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filterPrivacy="1" defaultThemeVersion="124226"/>
  <bookViews>
    <workbookView xWindow="-120" yWindow="-120" windowWidth="19420" windowHeight="11020" tabRatio="836" firstSheet="6" activeTab="16"/>
  </bookViews>
  <sheets>
    <sheet name="РП-1-40 Ст." sheetId="1" r:id="rId1"/>
    <sheet name="ТП-1-50" sheetId="2" r:id="rId2"/>
    <sheet name="ТП-51-100" sheetId="3" r:id="rId3"/>
    <sheet name="ТП-101-150" sheetId="4" r:id="rId4"/>
    <sheet name="ТП-151-200" sheetId="5" r:id="rId5"/>
    <sheet name="ТП-201-250" sheetId="6" r:id="rId6"/>
    <sheet name="ТП-251-300" sheetId="7" r:id="rId7"/>
    <sheet name="ТП-301-350" sheetId="8" r:id="rId8"/>
    <sheet name="ТП-351-400" sheetId="9" r:id="rId9"/>
    <sheet name="ТП-401-450" sheetId="10" r:id="rId10"/>
    <sheet name="ТП-451-500" sheetId="11" r:id="rId11"/>
    <sheet name="ТП-501-550" sheetId="12" r:id="rId12"/>
    <sheet name="ТП-551-600 Ст." sheetId="13" r:id="rId13"/>
    <sheet name="Наумовка" sheetId="14" r:id="rId14"/>
    <sheet name="Салават" sheetId="15" r:id="rId15"/>
    <sheet name="Ишимбай" sheetId="16" r:id="rId16"/>
    <sheet name="Толбазы" sheetId="17" r:id="rId17"/>
  </sheets>
  <calcPr calcId="144525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K515" i="17" l="1"/>
  <c r="L515" i="17" s="1"/>
  <c r="L503" i="17"/>
  <c r="K503" i="17"/>
  <c r="K491" i="17"/>
  <c r="L491" i="17" s="1"/>
  <c r="L479" i="17"/>
  <c r="K479" i="17"/>
  <c r="T469" i="17"/>
  <c r="L469" i="17"/>
  <c r="K469" i="17"/>
  <c r="T451" i="17"/>
  <c r="U451" i="17" s="1"/>
  <c r="K451" i="17"/>
  <c r="L451" i="17" s="1"/>
  <c r="K441" i="17"/>
  <c r="L441" i="17" s="1"/>
  <c r="T431" i="17"/>
  <c r="U431" i="17" s="1"/>
  <c r="K431" i="17"/>
  <c r="L431" i="17" s="1"/>
  <c r="T421" i="17"/>
  <c r="U421" i="17" s="1"/>
  <c r="K421" i="17"/>
  <c r="L421" i="17" s="1"/>
  <c r="K412" i="17"/>
  <c r="L412" i="17" s="1"/>
  <c r="K403" i="17"/>
  <c r="L403" i="17" s="1"/>
  <c r="T396" i="17"/>
  <c r="L396" i="17"/>
  <c r="K396" i="17"/>
  <c r="K388" i="17"/>
  <c r="L388" i="17" s="1"/>
  <c r="L379" i="17"/>
  <c r="K379" i="17"/>
  <c r="T367" i="17"/>
  <c r="U367" i="17" s="1"/>
  <c r="L367" i="17"/>
  <c r="K367" i="17"/>
  <c r="K358" i="17"/>
  <c r="L358" i="17" s="1"/>
  <c r="L349" i="17"/>
  <c r="K349" i="17"/>
  <c r="T325" i="17"/>
  <c r="U325" i="17" s="1"/>
  <c r="L325" i="17"/>
  <c r="K325" i="17"/>
  <c r="K315" i="17"/>
  <c r="L315" i="17" s="1"/>
  <c r="U293" i="17"/>
  <c r="T293" i="17"/>
  <c r="K293" i="17"/>
  <c r="L293" i="17" s="1"/>
  <c r="U279" i="17"/>
  <c r="T279" i="17"/>
  <c r="K279" i="17"/>
  <c r="L279" i="17" s="1"/>
  <c r="L269" i="17"/>
  <c r="K269" i="17"/>
  <c r="K258" i="17"/>
  <c r="L258" i="17" s="1"/>
  <c r="T244" i="17"/>
  <c r="K244" i="17"/>
  <c r="L244" i="17" s="1"/>
  <c r="U234" i="17"/>
  <c r="T234" i="17"/>
  <c r="K234" i="17"/>
  <c r="L234" i="17" s="1"/>
  <c r="U212" i="17"/>
  <c r="T212" i="17"/>
  <c r="K212" i="17"/>
  <c r="L212" i="17" s="1"/>
  <c r="T204" i="17"/>
  <c r="L204" i="17"/>
  <c r="K204" i="17"/>
  <c r="K190" i="17"/>
  <c r="L190" i="17" s="1"/>
  <c r="U176" i="17"/>
  <c r="T176" i="17"/>
  <c r="K176" i="17"/>
  <c r="L176" i="17" s="1"/>
  <c r="T162" i="17"/>
  <c r="K162" i="17"/>
  <c r="L162" i="17" s="1"/>
  <c r="L151" i="17"/>
  <c r="K151" i="17"/>
  <c r="T133" i="17"/>
  <c r="U133" i="17" s="1"/>
  <c r="L133" i="17"/>
  <c r="K133" i="17"/>
  <c r="T115" i="17"/>
  <c r="U115" i="17" s="1"/>
  <c r="L115" i="17"/>
  <c r="K115" i="17"/>
  <c r="K101" i="17"/>
  <c r="L101" i="17" s="1"/>
  <c r="K90" i="17"/>
  <c r="L90" i="17" s="1"/>
  <c r="T76" i="17"/>
  <c r="U76" i="17" s="1"/>
  <c r="K76" i="17"/>
  <c r="L76" i="17" s="1"/>
  <c r="K65" i="17"/>
  <c r="L65" i="17" s="1"/>
  <c r="K52" i="17"/>
  <c r="L52" i="17" s="1"/>
  <c r="T33" i="17"/>
  <c r="U33" i="17" s="1"/>
  <c r="K33" i="17"/>
  <c r="L33" i="17" s="1"/>
  <c r="K17" i="17"/>
  <c r="L17" i="17" s="1"/>
  <c r="K6" i="17"/>
  <c r="L6" i="17" s="1"/>
  <c r="L6252" i="16"/>
  <c r="K6252" i="16"/>
  <c r="K6233" i="16"/>
  <c r="L6233" i="16" s="1"/>
  <c r="L6195" i="16"/>
  <c r="K6195" i="16"/>
  <c r="K6176" i="16"/>
  <c r="L6176" i="16" s="1"/>
  <c r="L6157" i="16"/>
  <c r="K6157" i="16"/>
  <c r="T6138" i="16"/>
  <c r="U6138" i="16" s="1"/>
  <c r="L6138" i="16"/>
  <c r="K6138" i="16"/>
  <c r="T6119" i="16"/>
  <c r="U6119" i="16" s="1"/>
  <c r="L6119" i="16"/>
  <c r="K6119" i="16"/>
  <c r="K6100" i="16"/>
  <c r="L6100" i="16" s="1"/>
  <c r="L6081" i="16"/>
  <c r="K6081" i="16"/>
  <c r="K6062" i="16"/>
  <c r="L6062" i="16" s="1"/>
  <c r="L6043" i="16"/>
  <c r="K6043" i="16"/>
  <c r="K6024" i="16"/>
  <c r="L6024" i="16" s="1"/>
  <c r="U6005" i="16"/>
  <c r="T6005" i="16"/>
  <c r="K6005" i="16"/>
  <c r="L6005" i="16" s="1"/>
  <c r="U5986" i="16"/>
  <c r="T5986" i="16"/>
  <c r="K5986" i="16"/>
  <c r="L5986" i="16" s="1"/>
  <c r="L5967" i="16"/>
  <c r="K5967" i="16"/>
  <c r="K5948" i="16"/>
  <c r="L5948" i="16" s="1"/>
  <c r="U5927" i="16"/>
  <c r="T5927" i="16"/>
  <c r="L5927" i="16"/>
  <c r="K5927" i="16"/>
  <c r="L5908" i="16"/>
  <c r="K5908" i="16"/>
  <c r="U5889" i="16"/>
  <c r="T5889" i="16"/>
  <c r="L5889" i="16"/>
  <c r="K5889" i="16"/>
  <c r="U5870" i="16"/>
  <c r="T5870" i="16"/>
  <c r="L5870" i="16"/>
  <c r="K5870" i="16"/>
  <c r="U5851" i="16"/>
  <c r="T5851" i="16"/>
  <c r="L5851" i="16"/>
  <c r="K5851" i="16"/>
  <c r="U5832" i="16"/>
  <c r="T5832" i="16"/>
  <c r="L5832" i="16"/>
  <c r="K5832" i="16"/>
  <c r="L5813" i="16"/>
  <c r="K5813" i="16"/>
  <c r="U5794" i="16"/>
  <c r="T5794" i="16"/>
  <c r="L5794" i="16"/>
  <c r="K5794" i="16"/>
  <c r="U5775" i="16"/>
  <c r="T5775" i="16"/>
  <c r="L5775" i="16"/>
  <c r="K5775" i="16"/>
  <c r="L5756" i="16"/>
  <c r="K5756" i="16"/>
  <c r="L5737" i="16"/>
  <c r="K5737" i="16"/>
  <c r="U5718" i="16"/>
  <c r="T5718" i="16"/>
  <c r="L5718" i="16"/>
  <c r="K5718" i="16"/>
  <c r="U5699" i="16"/>
  <c r="T5699" i="16"/>
  <c r="L5699" i="16"/>
  <c r="K5699" i="16"/>
  <c r="U5680" i="16"/>
  <c r="T5680" i="16"/>
  <c r="L5680" i="16"/>
  <c r="K5680" i="16"/>
  <c r="U5661" i="16"/>
  <c r="T5661" i="16"/>
  <c r="L5661" i="16"/>
  <c r="K5661" i="16"/>
  <c r="L5642" i="16"/>
  <c r="K5642" i="16"/>
  <c r="L5623" i="16"/>
  <c r="K5623" i="16"/>
  <c r="U5604" i="16"/>
  <c r="T5604" i="16"/>
  <c r="L5604" i="16"/>
  <c r="K5604" i="16"/>
  <c r="U5585" i="16"/>
  <c r="T5585" i="16"/>
  <c r="L5585" i="16"/>
  <c r="K5585" i="16"/>
  <c r="U5566" i="16"/>
  <c r="T5566" i="16"/>
  <c r="L5547" i="16"/>
  <c r="K5547" i="16"/>
  <c r="U5528" i="16"/>
  <c r="T5528" i="16"/>
  <c r="L5528" i="16"/>
  <c r="K5528" i="16"/>
  <c r="L5509" i="16"/>
  <c r="K5509" i="16"/>
  <c r="U5490" i="16"/>
  <c r="T5490" i="16"/>
  <c r="L5490" i="16"/>
  <c r="K5490" i="16"/>
  <c r="L5471" i="16"/>
  <c r="K5471" i="16"/>
  <c r="L5452" i="16"/>
  <c r="K5452" i="16"/>
  <c r="L5433" i="16"/>
  <c r="K5433" i="16"/>
  <c r="L5414" i="16"/>
  <c r="K5414" i="16"/>
  <c r="L5395" i="16"/>
  <c r="K5395" i="16"/>
  <c r="L5376" i="16"/>
  <c r="K5376" i="16"/>
  <c r="L5357" i="16"/>
  <c r="K5357" i="16"/>
  <c r="T5338" i="16"/>
  <c r="U5338" i="16" s="1"/>
  <c r="L5338" i="16"/>
  <c r="K5338" i="16"/>
  <c r="K5319" i="16"/>
  <c r="L5319" i="16" s="1"/>
  <c r="U5300" i="16"/>
  <c r="T5300" i="16"/>
  <c r="K5300" i="16"/>
  <c r="L5300" i="16" s="1"/>
  <c r="L5281" i="16"/>
  <c r="K5281" i="16"/>
  <c r="T5262" i="16"/>
  <c r="U5262" i="16" s="1"/>
  <c r="L5262" i="16"/>
  <c r="K5262" i="16"/>
  <c r="K5243" i="16"/>
  <c r="L5243" i="16" s="1"/>
  <c r="U5224" i="16"/>
  <c r="T5224" i="16"/>
  <c r="K5224" i="16"/>
  <c r="L5224" i="16" s="1"/>
  <c r="L5205" i="16"/>
  <c r="K5205" i="16"/>
  <c r="T5186" i="16"/>
  <c r="U5186" i="16" s="1"/>
  <c r="L5186" i="16"/>
  <c r="K5186" i="16"/>
  <c r="K5167" i="16"/>
  <c r="L5167" i="16" s="1"/>
  <c r="U5148" i="16"/>
  <c r="T5148" i="16"/>
  <c r="K5148" i="16"/>
  <c r="L5148" i="16" s="1"/>
  <c r="L5129" i="16"/>
  <c r="K5129" i="16"/>
  <c r="K5110" i="16"/>
  <c r="L5110" i="16" s="1"/>
  <c r="L5091" i="16"/>
  <c r="K5091" i="16"/>
  <c r="T5072" i="16"/>
  <c r="U5072" i="16" s="1"/>
  <c r="L5072" i="16"/>
  <c r="K5072" i="16"/>
  <c r="T5052" i="16"/>
  <c r="U5052" i="16" s="1"/>
  <c r="L5052" i="16"/>
  <c r="K5052" i="16"/>
  <c r="T5033" i="16"/>
  <c r="U5033" i="16" s="1"/>
  <c r="L5033" i="16"/>
  <c r="K5033" i="16"/>
  <c r="T5014" i="16"/>
  <c r="U5014" i="16" s="1"/>
  <c r="L5014" i="16"/>
  <c r="K5014" i="16"/>
  <c r="T4995" i="16"/>
  <c r="U4995" i="16" s="1"/>
  <c r="L4995" i="16"/>
  <c r="K4995" i="16"/>
  <c r="U4976" i="16"/>
  <c r="T4976" i="16"/>
  <c r="K4976" i="16"/>
  <c r="L4976" i="16" s="1"/>
  <c r="U4957" i="16"/>
  <c r="T4957" i="16"/>
  <c r="K4957" i="16"/>
  <c r="L4957" i="16" s="1"/>
  <c r="L4938" i="16"/>
  <c r="K4938" i="16"/>
  <c r="K4919" i="16"/>
  <c r="L4919" i="16" s="1"/>
  <c r="L4900" i="16"/>
  <c r="K4900" i="16"/>
  <c r="K4881" i="16"/>
  <c r="L4881" i="16" s="1"/>
  <c r="L4862" i="16"/>
  <c r="K4862" i="16"/>
  <c r="K4843" i="16"/>
  <c r="L4843" i="16" s="1"/>
  <c r="T4824" i="16"/>
  <c r="U4824" i="16" s="1"/>
  <c r="K4824" i="16"/>
  <c r="L4824" i="16" s="1"/>
  <c r="K4805" i="16"/>
  <c r="L4805" i="16" s="1"/>
  <c r="K4786" i="16"/>
  <c r="L4786" i="16" s="1"/>
  <c r="K4767" i="16"/>
  <c r="L4767" i="16" s="1"/>
  <c r="T4748" i="16"/>
  <c r="U4748" i="16" s="1"/>
  <c r="K4748" i="16"/>
  <c r="L4748" i="16" s="1"/>
  <c r="K4729" i="16"/>
  <c r="L4729" i="16" s="1"/>
  <c r="T4710" i="16"/>
  <c r="U4710" i="16" s="1"/>
  <c r="K4710" i="16"/>
  <c r="L4710" i="16" s="1"/>
  <c r="T4691" i="16"/>
  <c r="U4691" i="16" s="1"/>
  <c r="K4691" i="16"/>
  <c r="L4691" i="16" s="1"/>
  <c r="T4672" i="16"/>
  <c r="U4672" i="16" s="1"/>
  <c r="K4672" i="16"/>
  <c r="L4672" i="16" s="1"/>
  <c r="K4653" i="16"/>
  <c r="L4653" i="16" s="1"/>
  <c r="T4634" i="16"/>
  <c r="U4634" i="16" s="1"/>
  <c r="K4634" i="16"/>
  <c r="L4634" i="16" s="1"/>
  <c r="K4615" i="16"/>
  <c r="L4615" i="16" s="1"/>
  <c r="T4596" i="16"/>
  <c r="U4596" i="16" s="1"/>
  <c r="K4596" i="16"/>
  <c r="L4596" i="16" s="1"/>
  <c r="T4577" i="16"/>
  <c r="U4577" i="16" s="1"/>
  <c r="K4577" i="16"/>
  <c r="L4577" i="16" s="1"/>
  <c r="T4558" i="16"/>
  <c r="U4558" i="16" s="1"/>
  <c r="K4558" i="16"/>
  <c r="L4558" i="16" s="1"/>
  <c r="T4539" i="16"/>
  <c r="U4539" i="16" s="1"/>
  <c r="K4539" i="16"/>
  <c r="L4539" i="16" s="1"/>
  <c r="T4519" i="16"/>
  <c r="U4519" i="16" s="1"/>
  <c r="K4519" i="16"/>
  <c r="L4519" i="16" s="1"/>
  <c r="T4500" i="16"/>
  <c r="U4500" i="16" s="1"/>
  <c r="K4500" i="16"/>
  <c r="L4500" i="16" s="1"/>
  <c r="K4481" i="16"/>
  <c r="L4481" i="16" s="1"/>
  <c r="K4462" i="16"/>
  <c r="L4462" i="16" s="1"/>
  <c r="K4443" i="16"/>
  <c r="L4443" i="16" s="1"/>
  <c r="T4424" i="16"/>
  <c r="U4424" i="16" s="1"/>
  <c r="K4424" i="16"/>
  <c r="L4424" i="16" s="1"/>
  <c r="T4405" i="16"/>
  <c r="U4405" i="16" s="1"/>
  <c r="K4405" i="16"/>
  <c r="L4405" i="16" s="1"/>
  <c r="T4386" i="16"/>
  <c r="U4386" i="16" s="1"/>
  <c r="K4386" i="16"/>
  <c r="L4386" i="16" s="1"/>
  <c r="T4367" i="16"/>
  <c r="U4367" i="16" s="1"/>
  <c r="K4367" i="16"/>
  <c r="L4367" i="16" s="1"/>
  <c r="K4348" i="16"/>
  <c r="L4348" i="16" s="1"/>
  <c r="T4329" i="16"/>
  <c r="U4329" i="16" s="1"/>
  <c r="K4329" i="16"/>
  <c r="L4329" i="16" s="1"/>
  <c r="K4310" i="16"/>
  <c r="L4310" i="16" s="1"/>
  <c r="K4291" i="16"/>
  <c r="L4291" i="16" s="1"/>
  <c r="T4272" i="16"/>
  <c r="U4272" i="16" s="1"/>
  <c r="K4272" i="16"/>
  <c r="L4272" i="16" s="1"/>
  <c r="K4253" i="16"/>
  <c r="L4253" i="16" s="1"/>
  <c r="T4234" i="16"/>
  <c r="U4234" i="16" s="1"/>
  <c r="K4234" i="16"/>
  <c r="L4234" i="16" s="1"/>
  <c r="K4215" i="16"/>
  <c r="L4215" i="16" s="1"/>
  <c r="K4196" i="16"/>
  <c r="L4196" i="16" s="1"/>
  <c r="T4177" i="16"/>
  <c r="U4177" i="16" s="1"/>
  <c r="K4177" i="16"/>
  <c r="L4177" i="16" s="1"/>
  <c r="T4158" i="16"/>
  <c r="U4158" i="16" s="1"/>
  <c r="K4158" i="16"/>
  <c r="L4158" i="16" s="1"/>
  <c r="K4139" i="16"/>
  <c r="L4139" i="16" s="1"/>
  <c r="T4120" i="16"/>
  <c r="U4120" i="16" s="1"/>
  <c r="K4120" i="16"/>
  <c r="L4120" i="16" s="1"/>
  <c r="T4101" i="16"/>
  <c r="U4101" i="16" s="1"/>
  <c r="K4101" i="16"/>
  <c r="L4101" i="16" s="1"/>
  <c r="K4082" i="16"/>
  <c r="L4082" i="16" s="1"/>
  <c r="T4063" i="16"/>
  <c r="U4063" i="16" s="1"/>
  <c r="K4063" i="16"/>
  <c r="L4063" i="16" s="1"/>
  <c r="T4044" i="16"/>
  <c r="U4044" i="16" s="1"/>
  <c r="K4044" i="16"/>
  <c r="L4044" i="16" s="1"/>
  <c r="T4025" i="16"/>
  <c r="U4025" i="16" s="1"/>
  <c r="K4025" i="16"/>
  <c r="L4025" i="16" s="1"/>
  <c r="T4006" i="16"/>
  <c r="U4006" i="16" s="1"/>
  <c r="K4006" i="16"/>
  <c r="L4006" i="16" s="1"/>
  <c r="T3987" i="16"/>
  <c r="U3987" i="16" s="1"/>
  <c r="K3987" i="16"/>
  <c r="L3987" i="16" s="1"/>
  <c r="K3968" i="16"/>
  <c r="L3968" i="16" s="1"/>
  <c r="T3949" i="16"/>
  <c r="U3949" i="16" s="1"/>
  <c r="K3949" i="16"/>
  <c r="L3949" i="16" s="1"/>
  <c r="T3930" i="16"/>
  <c r="U3930" i="16" s="1"/>
  <c r="K3930" i="16"/>
  <c r="L3930" i="16" s="1"/>
  <c r="T3911" i="16"/>
  <c r="U3911" i="16" s="1"/>
  <c r="K3911" i="16"/>
  <c r="L3911" i="16" s="1"/>
  <c r="T3892" i="16"/>
  <c r="U3892" i="16" s="1"/>
  <c r="K3892" i="16"/>
  <c r="L3892" i="16" s="1"/>
  <c r="K3873" i="16"/>
  <c r="L3873" i="16" s="1"/>
  <c r="T3854" i="16"/>
  <c r="U3854" i="16" s="1"/>
  <c r="K3854" i="16"/>
  <c r="L3854" i="16" s="1"/>
  <c r="T3835" i="16"/>
  <c r="U3835" i="16" s="1"/>
  <c r="K3835" i="16"/>
  <c r="L3835" i="16" s="1"/>
  <c r="T3816" i="16"/>
  <c r="U3816" i="16" s="1"/>
  <c r="K3816" i="16"/>
  <c r="L3816" i="16" s="1"/>
  <c r="T3797" i="16"/>
  <c r="U3797" i="16" s="1"/>
  <c r="K3797" i="16"/>
  <c r="L3797" i="16" s="1"/>
  <c r="T3778" i="16"/>
  <c r="U3778" i="16" s="1"/>
  <c r="K3778" i="16"/>
  <c r="L3778" i="16" s="1"/>
  <c r="K3759" i="16"/>
  <c r="L3759" i="16" s="1"/>
  <c r="T3740" i="16"/>
  <c r="U3740" i="16" s="1"/>
  <c r="K3740" i="16"/>
  <c r="L3740" i="16" s="1"/>
  <c r="T3721" i="16"/>
  <c r="U3721" i="16" s="1"/>
  <c r="K3721" i="16"/>
  <c r="L3721" i="16" s="1"/>
  <c r="T3702" i="16"/>
  <c r="U3702" i="16" s="1"/>
  <c r="K3702" i="16"/>
  <c r="L3702" i="16" s="1"/>
  <c r="T3683" i="16"/>
  <c r="U3683" i="16" s="1"/>
  <c r="K3683" i="16"/>
  <c r="L3683" i="16" s="1"/>
  <c r="K3664" i="16"/>
  <c r="L3664" i="16" s="1"/>
  <c r="T3639" i="16"/>
  <c r="U3639" i="16" s="1"/>
  <c r="K3639" i="16"/>
  <c r="L3639" i="16" s="1"/>
  <c r="K3620" i="16"/>
  <c r="L3620" i="16" s="1"/>
  <c r="K3601" i="16"/>
  <c r="L3601" i="16" s="1"/>
  <c r="K3582" i="16"/>
  <c r="L3582" i="16" s="1"/>
  <c r="T3563" i="16"/>
  <c r="U3563" i="16" s="1"/>
  <c r="K3563" i="16"/>
  <c r="L3563" i="16" s="1"/>
  <c r="T3544" i="16"/>
  <c r="U3544" i="16" s="1"/>
  <c r="K3544" i="16"/>
  <c r="L3544" i="16" s="1"/>
  <c r="K3525" i="16"/>
  <c r="L3525" i="16" s="1"/>
  <c r="T3506" i="16"/>
  <c r="U3506" i="16" s="1"/>
  <c r="K3506" i="16"/>
  <c r="L3506" i="16" s="1"/>
  <c r="T3487" i="16"/>
  <c r="U3487" i="16" s="1"/>
  <c r="K3487" i="16"/>
  <c r="L3487" i="16" s="1"/>
  <c r="T3468" i="16"/>
  <c r="U3468" i="16" s="1"/>
  <c r="K3468" i="16"/>
  <c r="L3468" i="16" s="1"/>
  <c r="T3449" i="16"/>
  <c r="U3449" i="16" s="1"/>
  <c r="K3449" i="16"/>
  <c r="L3449" i="16" s="1"/>
  <c r="K3430" i="16"/>
  <c r="L3430" i="16" s="1"/>
  <c r="T3411" i="16"/>
  <c r="U3411" i="16" s="1"/>
  <c r="K3411" i="16"/>
  <c r="L3411" i="16" s="1"/>
  <c r="T3392" i="16"/>
  <c r="U3392" i="16" s="1"/>
  <c r="K3392" i="16"/>
  <c r="L3392" i="16" s="1"/>
  <c r="T3373" i="16"/>
  <c r="U3373" i="16" s="1"/>
  <c r="K3373" i="16"/>
  <c r="L3373" i="16" s="1"/>
  <c r="T3354" i="16"/>
  <c r="U3354" i="16" s="1"/>
  <c r="K3354" i="16"/>
  <c r="L3354" i="16" s="1"/>
  <c r="T3335" i="16"/>
  <c r="U3335" i="16" s="1"/>
  <c r="K3335" i="16"/>
  <c r="L3335" i="16" s="1"/>
  <c r="K3316" i="16"/>
  <c r="L3316" i="16" s="1"/>
  <c r="T3297" i="16"/>
  <c r="U3297" i="16" s="1"/>
  <c r="K3297" i="16"/>
  <c r="L3297" i="16" s="1"/>
  <c r="T3278" i="16"/>
  <c r="U3278" i="16" s="1"/>
  <c r="K3278" i="16"/>
  <c r="L3278" i="16" s="1"/>
  <c r="T3259" i="16"/>
  <c r="U3259" i="16" s="1"/>
  <c r="K3259" i="16"/>
  <c r="L3259" i="16" s="1"/>
  <c r="K3240" i="16"/>
  <c r="L3240" i="16" s="1"/>
  <c r="T3221" i="16"/>
  <c r="U3221" i="16" s="1"/>
  <c r="K3221" i="16"/>
  <c r="L3221" i="16" s="1"/>
  <c r="T3202" i="16"/>
  <c r="U3202" i="16" s="1"/>
  <c r="K3202" i="16"/>
  <c r="L3202" i="16" s="1"/>
  <c r="T3183" i="16"/>
  <c r="U3183" i="16" s="1"/>
  <c r="K3183" i="16"/>
  <c r="L3183" i="16" s="1"/>
  <c r="T3164" i="16"/>
  <c r="U3164" i="16" s="1"/>
  <c r="K3164" i="16"/>
  <c r="L3164" i="16" s="1"/>
  <c r="T3145" i="16"/>
  <c r="U3145" i="16" s="1"/>
  <c r="K3145" i="16"/>
  <c r="L3145" i="16" s="1"/>
  <c r="K3126" i="16"/>
  <c r="L3126" i="16" s="1"/>
  <c r="T3107" i="16"/>
  <c r="U3107" i="16" s="1"/>
  <c r="K3107" i="16"/>
  <c r="L3107" i="16" s="1"/>
  <c r="T3088" i="16"/>
  <c r="U3088" i="16" s="1"/>
  <c r="K3088" i="16"/>
  <c r="L3088" i="16" s="1"/>
  <c r="T3069" i="16"/>
  <c r="U3069" i="16" s="1"/>
  <c r="K3069" i="16"/>
  <c r="L3069" i="16" s="1"/>
  <c r="T3050" i="16"/>
  <c r="U3050" i="16" s="1"/>
  <c r="K3050" i="16"/>
  <c r="L3050" i="16" s="1"/>
  <c r="T3031" i="16"/>
  <c r="U3031" i="16" s="1"/>
  <c r="K3031" i="16"/>
  <c r="L3031" i="16" s="1"/>
  <c r="K3012" i="16"/>
  <c r="L3012" i="16" s="1"/>
  <c r="T2993" i="16"/>
  <c r="U2993" i="16" s="1"/>
  <c r="K2993" i="16"/>
  <c r="L2993" i="16" s="1"/>
  <c r="T2974" i="16"/>
  <c r="U2974" i="16" s="1"/>
  <c r="K2974" i="16"/>
  <c r="L2974" i="16" s="1"/>
  <c r="T2955" i="16"/>
  <c r="U2955" i="16" s="1"/>
  <c r="K2955" i="16"/>
  <c r="L2955" i="16" s="1"/>
  <c r="T2925" i="16"/>
  <c r="U2925" i="16" s="1"/>
  <c r="K2925" i="16"/>
  <c r="L2925" i="16" s="1"/>
  <c r="T2906" i="16"/>
  <c r="U2906" i="16" s="1"/>
  <c r="K2906" i="16"/>
  <c r="L2906" i="16" s="1"/>
  <c r="T2887" i="16"/>
  <c r="U2887" i="16" s="1"/>
  <c r="K2887" i="16"/>
  <c r="L2887" i="16" s="1"/>
  <c r="K2868" i="16"/>
  <c r="L2868" i="16" s="1"/>
  <c r="T2849" i="16"/>
  <c r="U2849" i="16" s="1"/>
  <c r="K2849" i="16"/>
  <c r="L2849" i="16" s="1"/>
  <c r="T2830" i="16"/>
  <c r="U2830" i="16" s="1"/>
  <c r="K2830" i="16"/>
  <c r="L2830" i="16" s="1"/>
  <c r="K2808" i="16"/>
  <c r="L2808" i="16" s="1"/>
  <c r="T2789" i="16"/>
  <c r="U2789" i="16" s="1"/>
  <c r="K2789" i="16"/>
  <c r="L2789" i="16" s="1"/>
  <c r="T2770" i="16"/>
  <c r="U2770" i="16" s="1"/>
  <c r="K2770" i="16"/>
  <c r="L2770" i="16" s="1"/>
  <c r="K2746" i="16"/>
  <c r="L2746" i="16" s="1"/>
  <c r="K2727" i="16"/>
  <c r="L2727" i="16" s="1"/>
  <c r="T2708" i="16"/>
  <c r="U2708" i="16" s="1"/>
  <c r="K2708" i="16"/>
  <c r="L2708" i="16" s="1"/>
  <c r="T2685" i="16"/>
  <c r="U2685" i="16" s="1"/>
  <c r="K2685" i="16"/>
  <c r="L2685" i="16" s="1"/>
  <c r="K2666" i="16"/>
  <c r="L2666" i="16" s="1"/>
  <c r="T2647" i="16"/>
  <c r="U2647" i="16" s="1"/>
  <c r="K2647" i="16"/>
  <c r="L2647" i="16" s="1"/>
  <c r="K2628" i="16"/>
  <c r="L2628" i="16" s="1"/>
  <c r="T2609" i="16"/>
  <c r="U2609" i="16" s="1"/>
  <c r="K2609" i="16"/>
  <c r="L2609" i="16" s="1"/>
  <c r="T2590" i="16"/>
  <c r="U2590" i="16" s="1"/>
  <c r="K2590" i="16"/>
  <c r="L2590" i="16" s="1"/>
  <c r="T2571" i="16"/>
  <c r="U2571" i="16" s="1"/>
  <c r="K2571" i="16"/>
  <c r="L2571" i="16" s="1"/>
  <c r="T2543" i="16"/>
  <c r="U2543" i="16" s="1"/>
  <c r="K2543" i="16"/>
  <c r="L2543" i="16" s="1"/>
  <c r="T2506" i="16"/>
  <c r="U2506" i="16" s="1"/>
  <c r="K2506" i="16"/>
  <c r="L2506" i="16" s="1"/>
  <c r="T2487" i="16"/>
  <c r="U2487" i="16" s="1"/>
  <c r="K2487" i="16"/>
  <c r="L2487" i="16" s="1"/>
  <c r="T2468" i="16"/>
  <c r="U2468" i="16" s="1"/>
  <c r="K2468" i="16"/>
  <c r="L2468" i="16" s="1"/>
  <c r="K2449" i="16"/>
  <c r="L2449" i="16" s="1"/>
  <c r="T2426" i="16"/>
  <c r="U2426" i="16" s="1"/>
  <c r="K2426" i="16"/>
  <c r="L2426" i="16" s="1"/>
  <c r="K2407" i="16"/>
  <c r="L2407" i="16" s="1"/>
  <c r="T2388" i="16"/>
  <c r="U2388" i="16" s="1"/>
  <c r="K2388" i="16"/>
  <c r="L2388" i="16" s="1"/>
  <c r="T2369" i="16"/>
  <c r="U2369" i="16" s="1"/>
  <c r="K2369" i="16"/>
  <c r="L2369" i="16" s="1"/>
  <c r="T2350" i="16"/>
  <c r="U2350" i="16" s="1"/>
  <c r="K2350" i="16"/>
  <c r="L2350" i="16" s="1"/>
  <c r="T2331" i="16"/>
  <c r="U2331" i="16" s="1"/>
  <c r="K2331" i="16"/>
  <c r="L2331" i="16" s="1"/>
  <c r="T2312" i="16"/>
  <c r="U2312" i="16" s="1"/>
  <c r="K2312" i="16"/>
  <c r="L2312" i="16" s="1"/>
  <c r="K2293" i="16"/>
  <c r="L2293" i="16" s="1"/>
  <c r="T2274" i="16"/>
  <c r="U2274" i="16" s="1"/>
  <c r="K2274" i="16"/>
  <c r="L2274" i="16" s="1"/>
  <c r="T2255" i="16"/>
  <c r="U2255" i="16" s="1"/>
  <c r="K2255" i="16"/>
  <c r="L2255" i="16" s="1"/>
  <c r="K2236" i="16"/>
  <c r="L2236" i="16" s="1"/>
  <c r="K2217" i="16"/>
  <c r="L2217" i="16" s="1"/>
  <c r="T2198" i="16"/>
  <c r="U2198" i="16" s="1"/>
  <c r="K2198" i="16"/>
  <c r="L2198" i="16" s="1"/>
  <c r="T2179" i="16"/>
  <c r="U2179" i="16" s="1"/>
  <c r="K2179" i="16"/>
  <c r="L2179" i="16" s="1"/>
  <c r="T2160" i="16"/>
  <c r="U2160" i="16" s="1"/>
  <c r="K2160" i="16"/>
  <c r="L2160" i="16" s="1"/>
  <c r="T2137" i="16"/>
  <c r="U2137" i="16" s="1"/>
  <c r="K2137" i="16"/>
  <c r="L2137" i="16" s="1"/>
  <c r="T2107" i="16"/>
  <c r="U2107" i="16" s="1"/>
  <c r="K2107" i="16"/>
  <c r="L2107" i="16" s="1"/>
  <c r="T2075" i="16"/>
  <c r="U2075" i="16" s="1"/>
  <c r="K2075" i="16"/>
  <c r="L2075" i="16" s="1"/>
  <c r="K2056" i="16"/>
  <c r="L2056" i="16" s="1"/>
  <c r="T2037" i="16"/>
  <c r="U2037" i="16" s="1"/>
  <c r="L2037" i="16"/>
  <c r="K2037" i="16"/>
  <c r="K2018" i="16"/>
  <c r="L2018" i="16" s="1"/>
  <c r="U1999" i="16"/>
  <c r="T1999" i="16"/>
  <c r="K1999" i="16"/>
  <c r="L1999" i="16" s="1"/>
  <c r="U1980" i="16"/>
  <c r="T1980" i="16"/>
  <c r="K1980" i="16"/>
  <c r="L1980" i="16" s="1"/>
  <c r="L1961" i="16"/>
  <c r="K1961" i="16"/>
  <c r="T1942" i="16"/>
  <c r="U1942" i="16" s="1"/>
  <c r="L1942" i="16"/>
  <c r="K1942" i="16"/>
  <c r="K1918" i="16"/>
  <c r="L1918" i="16" s="1"/>
  <c r="U1899" i="16"/>
  <c r="T1899" i="16"/>
  <c r="K1899" i="16"/>
  <c r="L1899" i="16" s="1"/>
  <c r="L1880" i="16"/>
  <c r="K1880" i="16"/>
  <c r="K1861" i="16"/>
  <c r="L1861" i="16" s="1"/>
  <c r="L1842" i="16"/>
  <c r="K1842" i="16"/>
  <c r="T1823" i="16"/>
  <c r="U1823" i="16" s="1"/>
  <c r="L1823" i="16"/>
  <c r="K1823" i="16"/>
  <c r="K1804" i="16"/>
  <c r="L1804" i="16" s="1"/>
  <c r="U1785" i="16"/>
  <c r="T1785" i="16"/>
  <c r="K1785" i="16"/>
  <c r="L1785" i="16" s="1"/>
  <c r="L1766" i="16"/>
  <c r="K1766" i="16"/>
  <c r="T1747" i="16"/>
  <c r="U1747" i="16" s="1"/>
  <c r="L1747" i="16"/>
  <c r="K1747" i="16"/>
  <c r="T1728" i="16"/>
  <c r="U1728" i="16" s="1"/>
  <c r="L1728" i="16"/>
  <c r="K1728" i="16"/>
  <c r="K1709" i="16"/>
  <c r="L1709" i="16" s="1"/>
  <c r="T1690" i="16"/>
  <c r="U1690" i="16" s="1"/>
  <c r="K1690" i="16"/>
  <c r="L1690" i="16" s="1"/>
  <c r="T1671" i="16"/>
  <c r="U1671" i="16" s="1"/>
  <c r="K1671" i="16"/>
  <c r="L1671" i="16" s="1"/>
  <c r="T1652" i="16"/>
  <c r="U1652" i="16" s="1"/>
  <c r="K1652" i="16"/>
  <c r="L1652" i="16" s="1"/>
  <c r="T1633" i="16"/>
  <c r="U1633" i="16" s="1"/>
  <c r="K1633" i="16"/>
  <c r="L1633" i="16" s="1"/>
  <c r="T1614" i="16"/>
  <c r="U1614" i="16" s="1"/>
  <c r="K1614" i="16"/>
  <c r="L1614" i="16" s="1"/>
  <c r="T1583" i="16"/>
  <c r="U1583" i="16" s="1"/>
  <c r="K1583" i="16"/>
  <c r="L1583" i="16" s="1"/>
  <c r="T1564" i="16"/>
  <c r="U1564" i="16" s="1"/>
  <c r="K1564" i="16"/>
  <c r="L1564" i="16" s="1"/>
  <c r="K1545" i="16"/>
  <c r="L1545" i="16" s="1"/>
  <c r="T1526" i="16"/>
  <c r="U1526" i="16" s="1"/>
  <c r="K1526" i="16"/>
  <c r="L1526" i="16" s="1"/>
  <c r="K1507" i="16"/>
  <c r="L1507" i="16" s="1"/>
  <c r="K1488" i="16"/>
  <c r="L1488" i="16" s="1"/>
  <c r="T1469" i="16"/>
  <c r="U1469" i="16" s="1"/>
  <c r="K1469" i="16"/>
  <c r="L1469" i="16" s="1"/>
  <c r="K1450" i="16"/>
  <c r="L1450" i="16" s="1"/>
  <c r="T1426" i="16"/>
  <c r="U1426" i="16" s="1"/>
  <c r="K1426" i="16"/>
  <c r="L1426" i="16" s="1"/>
  <c r="K1407" i="16"/>
  <c r="L1407" i="16" s="1"/>
  <c r="T1388" i="16"/>
  <c r="U1388" i="16" s="1"/>
  <c r="K1388" i="16"/>
  <c r="L1388" i="16" s="1"/>
  <c r="T1369" i="16"/>
  <c r="U1369" i="16" s="1"/>
  <c r="K1369" i="16"/>
  <c r="L1369" i="16" s="1"/>
  <c r="T1350" i="16"/>
  <c r="U1350" i="16" s="1"/>
  <c r="K1350" i="16"/>
  <c r="L1350" i="16" s="1"/>
  <c r="T1331" i="16"/>
  <c r="U1331" i="16" s="1"/>
  <c r="K1331" i="16"/>
  <c r="L1331" i="16" s="1"/>
  <c r="T1312" i="16"/>
  <c r="U1312" i="16" s="1"/>
  <c r="K1312" i="16"/>
  <c r="L1312" i="16" s="1"/>
  <c r="K1293" i="16"/>
  <c r="L1293" i="16" s="1"/>
  <c r="K1274" i="16"/>
  <c r="L1274" i="16" s="1"/>
  <c r="T1255" i="16"/>
  <c r="U1255" i="16" s="1"/>
  <c r="K1255" i="16"/>
  <c r="L1255" i="16" s="1"/>
  <c r="T1236" i="16"/>
  <c r="U1236" i="16" s="1"/>
  <c r="K1236" i="16"/>
  <c r="L1236" i="16" s="1"/>
  <c r="K1217" i="16"/>
  <c r="L1217" i="16" s="1"/>
  <c r="T1193" i="16"/>
  <c r="U1193" i="16" s="1"/>
  <c r="K1193" i="16"/>
  <c r="L1193" i="16" s="1"/>
  <c r="K1174" i="16"/>
  <c r="L1174" i="16" s="1"/>
  <c r="T1155" i="16"/>
  <c r="U1155" i="16" s="1"/>
  <c r="K1155" i="16"/>
  <c r="L1155" i="16" s="1"/>
  <c r="T1136" i="16"/>
  <c r="U1136" i="16" s="1"/>
  <c r="K1136" i="16"/>
  <c r="L1136" i="16" s="1"/>
  <c r="T1117" i="16"/>
  <c r="U1117" i="16" s="1"/>
  <c r="K1117" i="16"/>
  <c r="L1117" i="16" s="1"/>
  <c r="T1098" i="16"/>
  <c r="U1098" i="16" s="1"/>
  <c r="K1098" i="16"/>
  <c r="L1098" i="16" s="1"/>
  <c r="T1079" i="16"/>
  <c r="U1079" i="16" s="1"/>
  <c r="K1079" i="16"/>
  <c r="L1079" i="16" s="1"/>
  <c r="T1061" i="16"/>
  <c r="U1061" i="16" s="1"/>
  <c r="K1061" i="16"/>
  <c r="L1061" i="16" s="1"/>
  <c r="T1042" i="16"/>
  <c r="U1042" i="16" s="1"/>
  <c r="K1042" i="16"/>
  <c r="L1042" i="16" s="1"/>
  <c r="T1023" i="16"/>
  <c r="U1023" i="16" s="1"/>
  <c r="K1023" i="16"/>
  <c r="L1023" i="16" s="1"/>
  <c r="T1004" i="16"/>
  <c r="U1004" i="16" s="1"/>
  <c r="K1004" i="16"/>
  <c r="L1004" i="16" s="1"/>
  <c r="K985" i="16"/>
  <c r="L985" i="16" s="1"/>
  <c r="T966" i="16"/>
  <c r="U966" i="16" s="1"/>
  <c r="K966" i="16"/>
  <c r="L966" i="16" s="1"/>
  <c r="T947" i="16"/>
  <c r="U947" i="16" s="1"/>
  <c r="K947" i="16"/>
  <c r="L947" i="16" s="1"/>
  <c r="K928" i="16"/>
  <c r="L928" i="16" s="1"/>
  <c r="T909" i="16"/>
  <c r="U909" i="16" s="1"/>
  <c r="K909" i="16"/>
  <c r="L909" i="16" s="1"/>
  <c r="K890" i="16"/>
  <c r="L890" i="16" s="1"/>
  <c r="T871" i="16"/>
  <c r="U871" i="16" s="1"/>
  <c r="K871" i="16"/>
  <c r="L871" i="16" s="1"/>
  <c r="K852" i="16"/>
  <c r="L852" i="16" s="1"/>
  <c r="K833" i="16"/>
  <c r="L833" i="16" s="1"/>
  <c r="K814" i="16"/>
  <c r="L814" i="16" s="1"/>
  <c r="K795" i="16"/>
  <c r="L795" i="16" s="1"/>
  <c r="K776" i="16"/>
  <c r="L776" i="16" s="1"/>
  <c r="T757" i="16"/>
  <c r="U757" i="16" s="1"/>
  <c r="K757" i="16"/>
  <c r="L757" i="16" s="1"/>
  <c r="T738" i="16"/>
  <c r="U738" i="16" s="1"/>
  <c r="K738" i="16"/>
  <c r="L738" i="16" s="1"/>
  <c r="K719" i="16"/>
  <c r="L719" i="16" s="1"/>
  <c r="K700" i="16"/>
  <c r="L700" i="16" s="1"/>
  <c r="T681" i="16"/>
  <c r="U681" i="16" s="1"/>
  <c r="K681" i="16"/>
  <c r="L681" i="16" s="1"/>
  <c r="U662" i="16"/>
  <c r="L643" i="16"/>
  <c r="K643" i="16"/>
  <c r="U624" i="16"/>
  <c r="T624" i="16"/>
  <c r="L624" i="16"/>
  <c r="K624" i="16"/>
  <c r="L605" i="16"/>
  <c r="K605" i="16"/>
  <c r="U586" i="16"/>
  <c r="T586" i="16"/>
  <c r="L586" i="16"/>
  <c r="K586" i="16"/>
  <c r="L567" i="16"/>
  <c r="K567" i="16"/>
  <c r="L548" i="16"/>
  <c r="K548" i="16"/>
  <c r="L529" i="16"/>
  <c r="K529" i="16"/>
  <c r="L510" i="16"/>
  <c r="K510" i="16"/>
  <c r="U491" i="16"/>
  <c r="T491" i="16"/>
  <c r="L491" i="16"/>
  <c r="K491" i="16"/>
  <c r="L472" i="16"/>
  <c r="K472" i="16"/>
  <c r="L450" i="16"/>
  <c r="K450" i="16"/>
  <c r="L431" i="16"/>
  <c r="K431" i="16"/>
  <c r="U412" i="16"/>
  <c r="T412" i="16"/>
  <c r="L412" i="16"/>
  <c r="K412" i="16"/>
  <c r="L393" i="16"/>
  <c r="K393" i="16"/>
  <c r="U374" i="16"/>
  <c r="T374" i="16"/>
  <c r="L374" i="16"/>
  <c r="K374" i="16"/>
  <c r="L355" i="16"/>
  <c r="K355" i="16"/>
  <c r="L336" i="16"/>
  <c r="K336" i="16"/>
  <c r="U317" i="16"/>
  <c r="T317" i="16"/>
  <c r="L317" i="16"/>
  <c r="K317" i="16"/>
  <c r="U298" i="16"/>
  <c r="T298" i="16"/>
  <c r="L298" i="16"/>
  <c r="K298" i="16"/>
  <c r="L279" i="16"/>
  <c r="K279" i="16"/>
  <c r="U260" i="16"/>
  <c r="T260" i="16"/>
  <c r="L260" i="16"/>
  <c r="K260" i="16"/>
  <c r="L232" i="16"/>
  <c r="K232" i="16"/>
  <c r="L213" i="16"/>
  <c r="K213" i="16"/>
  <c r="K194" i="16"/>
  <c r="T175" i="16"/>
  <c r="U175" i="16" s="1"/>
  <c r="K175" i="16"/>
  <c r="L175" i="16" s="1"/>
  <c r="T156" i="16"/>
  <c r="U156" i="16" s="1"/>
  <c r="K156" i="16"/>
  <c r="L156" i="16" s="1"/>
  <c r="K137" i="16"/>
  <c r="L137" i="16" s="1"/>
  <c r="K118" i="16"/>
  <c r="L118" i="16" s="1"/>
  <c r="T100" i="16"/>
  <c r="U100" i="16" s="1"/>
  <c r="L100" i="16"/>
  <c r="K100" i="16"/>
  <c r="T81" i="16"/>
  <c r="U81" i="16" s="1"/>
  <c r="L81" i="16"/>
  <c r="K81" i="16"/>
  <c r="T43" i="16"/>
  <c r="U43" i="16" s="1"/>
  <c r="L43" i="16"/>
  <c r="K43" i="16"/>
  <c r="T24" i="16"/>
  <c r="U24" i="16" s="1"/>
  <c r="L24" i="16"/>
  <c r="K24" i="16"/>
  <c r="T5" i="16"/>
  <c r="U5" i="16" s="1"/>
  <c r="L5" i="16"/>
  <c r="K5" i="16"/>
  <c r="T5762" i="15"/>
  <c r="U5762" i="15" s="1"/>
  <c r="K5762" i="15"/>
  <c r="L5762" i="15" s="1"/>
  <c r="T5743" i="15"/>
  <c r="U5743" i="15" s="1"/>
  <c r="K5743" i="15"/>
  <c r="L5743" i="15" s="1"/>
  <c r="T5724" i="15"/>
  <c r="U5724" i="15" s="1"/>
  <c r="K5724" i="15"/>
  <c r="L5724" i="15" s="1"/>
  <c r="T5705" i="15"/>
  <c r="U5705" i="15" s="1"/>
  <c r="K5705" i="15"/>
  <c r="L5705" i="15" s="1"/>
  <c r="T5686" i="15"/>
  <c r="U5686" i="15" s="1"/>
  <c r="K5686" i="15"/>
  <c r="L5686" i="15" s="1"/>
  <c r="T5667" i="15"/>
  <c r="U5667" i="15" s="1"/>
  <c r="K5667" i="15"/>
  <c r="L5667" i="15" s="1"/>
  <c r="T5648" i="15"/>
  <c r="U5648" i="15" s="1"/>
  <c r="K5648" i="15"/>
  <c r="L5648" i="15" s="1"/>
  <c r="T5629" i="15"/>
  <c r="U5629" i="15" s="1"/>
  <c r="K5629" i="15"/>
  <c r="L5629" i="15" s="1"/>
  <c r="T5610" i="15"/>
  <c r="U5610" i="15" s="1"/>
  <c r="K5610" i="15"/>
  <c r="L5610" i="15" s="1"/>
  <c r="T5591" i="15"/>
  <c r="U5591" i="15" s="1"/>
  <c r="K5591" i="15"/>
  <c r="L5591" i="15" s="1"/>
  <c r="T5572" i="15"/>
  <c r="U5572" i="15" s="1"/>
  <c r="K5572" i="15"/>
  <c r="L5572" i="15" s="1"/>
  <c r="T5553" i="15"/>
  <c r="U5553" i="15" s="1"/>
  <c r="K5553" i="15"/>
  <c r="L5553" i="15" s="1"/>
  <c r="T5534" i="15"/>
  <c r="U5534" i="15" s="1"/>
  <c r="K5534" i="15"/>
  <c r="L5534" i="15" s="1"/>
  <c r="T5515" i="15"/>
  <c r="U5515" i="15" s="1"/>
  <c r="K5515" i="15"/>
  <c r="L5515" i="15" s="1"/>
  <c r="T5496" i="15"/>
  <c r="U5496" i="15" s="1"/>
  <c r="K5496" i="15"/>
  <c r="L5496" i="15" s="1"/>
  <c r="T5477" i="15"/>
  <c r="U5477" i="15" s="1"/>
  <c r="K5477" i="15"/>
  <c r="L5477" i="15" s="1"/>
  <c r="U5458" i="15"/>
  <c r="T5458" i="15"/>
  <c r="K5458" i="15"/>
  <c r="L5458" i="15" s="1"/>
  <c r="T5439" i="15"/>
  <c r="U5439" i="15" s="1"/>
  <c r="K5439" i="15"/>
  <c r="L5439" i="15" s="1"/>
  <c r="U5420" i="15"/>
  <c r="T5420" i="15"/>
  <c r="K5420" i="15"/>
  <c r="L5420" i="15" s="1"/>
  <c r="T5401" i="15"/>
  <c r="U5401" i="15" s="1"/>
  <c r="K5401" i="15"/>
  <c r="L5401" i="15" s="1"/>
  <c r="U5382" i="15"/>
  <c r="T5382" i="15"/>
  <c r="K5382" i="15"/>
  <c r="L5382" i="15" s="1"/>
  <c r="T5363" i="15"/>
  <c r="U5363" i="15" s="1"/>
  <c r="K5363" i="15"/>
  <c r="L5363" i="15" s="1"/>
  <c r="U5344" i="15"/>
  <c r="T5344" i="15"/>
  <c r="K5344" i="15"/>
  <c r="L5344" i="15" s="1"/>
  <c r="T5325" i="15"/>
  <c r="U5325" i="15" s="1"/>
  <c r="K5325" i="15"/>
  <c r="L5325" i="15" s="1"/>
  <c r="U5306" i="15"/>
  <c r="T5306" i="15"/>
  <c r="K5306" i="15"/>
  <c r="L5306" i="15" s="1"/>
  <c r="T5287" i="15"/>
  <c r="U5287" i="15" s="1"/>
  <c r="K5287" i="15"/>
  <c r="L5287" i="15" s="1"/>
  <c r="U5268" i="15"/>
  <c r="T5268" i="15"/>
  <c r="K5268" i="15"/>
  <c r="L5268" i="15" s="1"/>
  <c r="T5249" i="15"/>
  <c r="U5249" i="15" s="1"/>
  <c r="K5249" i="15"/>
  <c r="L5249" i="15" s="1"/>
  <c r="U5230" i="15"/>
  <c r="T5230" i="15"/>
  <c r="K5230" i="15"/>
  <c r="L5230" i="15" s="1"/>
  <c r="T5211" i="15"/>
  <c r="U5211" i="15" s="1"/>
  <c r="K5211" i="15"/>
  <c r="L5211" i="15" s="1"/>
  <c r="U5192" i="15"/>
  <c r="T5192" i="15"/>
  <c r="K5192" i="15"/>
  <c r="L5192" i="15" s="1"/>
  <c r="T5173" i="15"/>
  <c r="U5173" i="15" s="1"/>
  <c r="K5173" i="15"/>
  <c r="L5173" i="15" s="1"/>
  <c r="U5154" i="15"/>
  <c r="T5154" i="15"/>
  <c r="K5154" i="15"/>
  <c r="L5154" i="15" s="1"/>
  <c r="T5135" i="15"/>
  <c r="U5135" i="15" s="1"/>
  <c r="K5135" i="15"/>
  <c r="L5135" i="15" s="1"/>
  <c r="U5116" i="15"/>
  <c r="T5116" i="15"/>
  <c r="K5116" i="15"/>
  <c r="L5116" i="15" s="1"/>
  <c r="T5097" i="15"/>
  <c r="U5097" i="15" s="1"/>
  <c r="K5097" i="15"/>
  <c r="L5097" i="15" s="1"/>
  <c r="U5078" i="15"/>
  <c r="T5078" i="15"/>
  <c r="K5078" i="15"/>
  <c r="L5078" i="15" s="1"/>
  <c r="T5059" i="15"/>
  <c r="U5059" i="15" s="1"/>
  <c r="K5059" i="15"/>
  <c r="L5059" i="15" s="1"/>
  <c r="U5040" i="15"/>
  <c r="T5040" i="15"/>
  <c r="K5040" i="15"/>
  <c r="L5040" i="15" s="1"/>
  <c r="T5021" i="15"/>
  <c r="U5021" i="15" s="1"/>
  <c r="K5021" i="15"/>
  <c r="L5021" i="15" s="1"/>
  <c r="U5002" i="15"/>
  <c r="T5002" i="15"/>
  <c r="K5002" i="15"/>
  <c r="L5002" i="15" s="1"/>
  <c r="T4983" i="15"/>
  <c r="U4983" i="15" s="1"/>
  <c r="K4983" i="15"/>
  <c r="L4983" i="15" s="1"/>
  <c r="U4964" i="15"/>
  <c r="T4964" i="15"/>
  <c r="K4964" i="15"/>
  <c r="L4964" i="15" s="1"/>
  <c r="T4945" i="15"/>
  <c r="U4945" i="15" s="1"/>
  <c r="K4945" i="15"/>
  <c r="L4945" i="15" s="1"/>
  <c r="U4926" i="15"/>
  <c r="T4926" i="15"/>
  <c r="K4926" i="15"/>
  <c r="L4926" i="15" s="1"/>
  <c r="T4907" i="15"/>
  <c r="U4907" i="15" s="1"/>
  <c r="K4907" i="15"/>
  <c r="L4907" i="15" s="1"/>
  <c r="U4888" i="15"/>
  <c r="T4888" i="15"/>
  <c r="K4888" i="15"/>
  <c r="L4888" i="15" s="1"/>
  <c r="T4869" i="15"/>
  <c r="U4869" i="15" s="1"/>
  <c r="K4869" i="15"/>
  <c r="L4869" i="15" s="1"/>
  <c r="U4850" i="15"/>
  <c r="T4850" i="15"/>
  <c r="K4850" i="15"/>
  <c r="L4850" i="15" s="1"/>
  <c r="T4831" i="15"/>
  <c r="U4831" i="15" s="1"/>
  <c r="K4831" i="15"/>
  <c r="L4831" i="15" s="1"/>
  <c r="U4812" i="15"/>
  <c r="T4812" i="15"/>
  <c r="K4812" i="15"/>
  <c r="L4812" i="15" s="1"/>
  <c r="T4793" i="15"/>
  <c r="U4793" i="15" s="1"/>
  <c r="K4793" i="15"/>
  <c r="L4793" i="15" s="1"/>
  <c r="U4774" i="15"/>
  <c r="T4774" i="15"/>
  <c r="K4774" i="15"/>
  <c r="L4774" i="15" s="1"/>
  <c r="T4755" i="15"/>
  <c r="U4755" i="15" s="1"/>
  <c r="K4755" i="15"/>
  <c r="L4755" i="15" s="1"/>
  <c r="U4736" i="15"/>
  <c r="T4736" i="15"/>
  <c r="K4736" i="15"/>
  <c r="L4736" i="15" s="1"/>
  <c r="T4717" i="15"/>
  <c r="U4717" i="15" s="1"/>
  <c r="K4717" i="15"/>
  <c r="L4717" i="15" s="1"/>
  <c r="U4698" i="15"/>
  <c r="T4698" i="15"/>
  <c r="K4698" i="15"/>
  <c r="L4698" i="15" s="1"/>
  <c r="T4679" i="15"/>
  <c r="U4679" i="15" s="1"/>
  <c r="K4679" i="15"/>
  <c r="L4679" i="15" s="1"/>
  <c r="U4660" i="15"/>
  <c r="T4660" i="15"/>
  <c r="K4660" i="15"/>
  <c r="L4660" i="15" s="1"/>
  <c r="T4641" i="15"/>
  <c r="U4641" i="15" s="1"/>
  <c r="K4641" i="15"/>
  <c r="L4641" i="15" s="1"/>
  <c r="U4622" i="15"/>
  <c r="T4622" i="15"/>
  <c r="K4622" i="15"/>
  <c r="L4622" i="15" s="1"/>
  <c r="T4603" i="15"/>
  <c r="U4603" i="15" s="1"/>
  <c r="K4603" i="15"/>
  <c r="L4603" i="15" s="1"/>
  <c r="U4584" i="15"/>
  <c r="T4584" i="15"/>
  <c r="K4584" i="15"/>
  <c r="L4584" i="15" s="1"/>
  <c r="T4565" i="15"/>
  <c r="U4565" i="15" s="1"/>
  <c r="K4565" i="15"/>
  <c r="L4565" i="15" s="1"/>
  <c r="U4546" i="15"/>
  <c r="T4546" i="15"/>
  <c r="K4546" i="15"/>
  <c r="L4546" i="15" s="1"/>
  <c r="T4527" i="15"/>
  <c r="U4527" i="15" s="1"/>
  <c r="K4527" i="15"/>
  <c r="L4527" i="15" s="1"/>
  <c r="U4508" i="15"/>
  <c r="T4508" i="15"/>
  <c r="K4508" i="15"/>
  <c r="L4508" i="15" s="1"/>
  <c r="T4489" i="15"/>
  <c r="U4489" i="15" s="1"/>
  <c r="K4489" i="15"/>
  <c r="L4489" i="15" s="1"/>
  <c r="U4470" i="15"/>
  <c r="T4470" i="15"/>
  <c r="K4470" i="15"/>
  <c r="L4470" i="15" s="1"/>
  <c r="T4451" i="15"/>
  <c r="U4451" i="15" s="1"/>
  <c r="K4451" i="15"/>
  <c r="L4451" i="15" s="1"/>
  <c r="U4432" i="15"/>
  <c r="T4432" i="15"/>
  <c r="K4432" i="15"/>
  <c r="L4432" i="15" s="1"/>
  <c r="T4413" i="15"/>
  <c r="U4413" i="15" s="1"/>
  <c r="K4413" i="15"/>
  <c r="L4413" i="15" s="1"/>
  <c r="U4394" i="15"/>
  <c r="T4394" i="15"/>
  <c r="K4394" i="15"/>
  <c r="L4394" i="15" s="1"/>
  <c r="T4375" i="15"/>
  <c r="U4375" i="15" s="1"/>
  <c r="K4375" i="15"/>
  <c r="L4375" i="15" s="1"/>
  <c r="U4356" i="15"/>
  <c r="T4356" i="15"/>
  <c r="K4356" i="15"/>
  <c r="L4356" i="15" s="1"/>
  <c r="T4337" i="15"/>
  <c r="U4337" i="15" s="1"/>
  <c r="K4337" i="15"/>
  <c r="L4337" i="15" s="1"/>
  <c r="U4318" i="15"/>
  <c r="T4318" i="15"/>
  <c r="K4318" i="15"/>
  <c r="L4318" i="15" s="1"/>
  <c r="T4299" i="15"/>
  <c r="U4299" i="15" s="1"/>
  <c r="K4299" i="15"/>
  <c r="L4299" i="15" s="1"/>
  <c r="U4280" i="15"/>
  <c r="T4280" i="15"/>
  <c r="K4280" i="15"/>
  <c r="L4280" i="15" s="1"/>
  <c r="T4261" i="15"/>
  <c r="U4261" i="15" s="1"/>
  <c r="K4261" i="15"/>
  <c r="L4261" i="15" s="1"/>
  <c r="U4242" i="15"/>
  <c r="T4242" i="15"/>
  <c r="K4242" i="15"/>
  <c r="L4242" i="15" s="1"/>
  <c r="T4223" i="15"/>
  <c r="U4223" i="15" s="1"/>
  <c r="K4223" i="15"/>
  <c r="L4223" i="15" s="1"/>
  <c r="U4204" i="15"/>
  <c r="T4204" i="15"/>
  <c r="K4204" i="15"/>
  <c r="L4204" i="15" s="1"/>
  <c r="T4185" i="15"/>
  <c r="U4185" i="15" s="1"/>
  <c r="K4185" i="15"/>
  <c r="L4185" i="15" s="1"/>
  <c r="U4166" i="15"/>
  <c r="T4166" i="15"/>
  <c r="K4166" i="15"/>
  <c r="L4166" i="15" s="1"/>
  <c r="T4147" i="15"/>
  <c r="U4147" i="15" s="1"/>
  <c r="K4147" i="15"/>
  <c r="L4147" i="15" s="1"/>
  <c r="T4128" i="15"/>
  <c r="U4128" i="15" s="1"/>
  <c r="K4128" i="15"/>
  <c r="L4128" i="15" s="1"/>
  <c r="T4109" i="15"/>
  <c r="U4109" i="15" s="1"/>
  <c r="K4109" i="15"/>
  <c r="L4109" i="15" s="1"/>
  <c r="T4090" i="15"/>
  <c r="U4090" i="15" s="1"/>
  <c r="K4090" i="15"/>
  <c r="L4090" i="15" s="1"/>
  <c r="T4071" i="15"/>
  <c r="U4071" i="15" s="1"/>
  <c r="K4071" i="15"/>
  <c r="L4071" i="15" s="1"/>
  <c r="T4052" i="15"/>
  <c r="U4052" i="15" s="1"/>
  <c r="K4052" i="15"/>
  <c r="L4052" i="15" s="1"/>
  <c r="T4033" i="15"/>
  <c r="U4033" i="15" s="1"/>
  <c r="K4033" i="15"/>
  <c r="L4033" i="15" s="1"/>
  <c r="T4014" i="15"/>
  <c r="U4014" i="15" s="1"/>
  <c r="K4014" i="15"/>
  <c r="L4014" i="15" s="1"/>
  <c r="T3995" i="15"/>
  <c r="U3995" i="15" s="1"/>
  <c r="K3995" i="15"/>
  <c r="L3995" i="15" s="1"/>
  <c r="T3976" i="15"/>
  <c r="U3976" i="15" s="1"/>
  <c r="K3976" i="15"/>
  <c r="L3976" i="15" s="1"/>
  <c r="T3957" i="15"/>
  <c r="U3957" i="15" s="1"/>
  <c r="K3957" i="15"/>
  <c r="L3957" i="15" s="1"/>
  <c r="T3938" i="15"/>
  <c r="U3938" i="15" s="1"/>
  <c r="K3938" i="15"/>
  <c r="L3938" i="15" s="1"/>
  <c r="T3919" i="15"/>
  <c r="U3919" i="15" s="1"/>
  <c r="K3919" i="15"/>
  <c r="L3919" i="15" s="1"/>
  <c r="T3900" i="15"/>
  <c r="U3900" i="15" s="1"/>
  <c r="K3900" i="15"/>
  <c r="L3900" i="15" s="1"/>
  <c r="T3881" i="15"/>
  <c r="U3881" i="15" s="1"/>
  <c r="K3881" i="15"/>
  <c r="L3881" i="15" s="1"/>
  <c r="T3862" i="15"/>
  <c r="U3862" i="15" s="1"/>
  <c r="K3862" i="15"/>
  <c r="L3862" i="15" s="1"/>
  <c r="T3843" i="15"/>
  <c r="U3843" i="15" s="1"/>
  <c r="K3843" i="15"/>
  <c r="L3843" i="15" s="1"/>
  <c r="T3824" i="15"/>
  <c r="U3824" i="15" s="1"/>
  <c r="K3824" i="15"/>
  <c r="L3824" i="15" s="1"/>
  <c r="T3805" i="15"/>
  <c r="U3805" i="15" s="1"/>
  <c r="K3805" i="15"/>
  <c r="L3805" i="15" s="1"/>
  <c r="T3786" i="15"/>
  <c r="U3786" i="15" s="1"/>
  <c r="K3786" i="15"/>
  <c r="L3786" i="15" s="1"/>
  <c r="T3767" i="15"/>
  <c r="U3767" i="15" s="1"/>
  <c r="K3767" i="15"/>
  <c r="L3767" i="15" s="1"/>
  <c r="T3748" i="15"/>
  <c r="U3748" i="15" s="1"/>
  <c r="K3748" i="15"/>
  <c r="L3748" i="15" s="1"/>
  <c r="T3729" i="15"/>
  <c r="U3729" i="15" s="1"/>
  <c r="K3729" i="15"/>
  <c r="L3729" i="15" s="1"/>
  <c r="T3710" i="15"/>
  <c r="U3710" i="15" s="1"/>
  <c r="K3710" i="15"/>
  <c r="L3710" i="15" s="1"/>
  <c r="T3691" i="15"/>
  <c r="U3691" i="15" s="1"/>
  <c r="K3691" i="15"/>
  <c r="L3691" i="15" s="1"/>
  <c r="T3672" i="15"/>
  <c r="U3672" i="15" s="1"/>
  <c r="K3672" i="15"/>
  <c r="L3672" i="15" s="1"/>
  <c r="T3653" i="15"/>
  <c r="U3653" i="15" s="1"/>
  <c r="K3653" i="15"/>
  <c r="L3653" i="15" s="1"/>
  <c r="T3634" i="15"/>
  <c r="U3634" i="15" s="1"/>
  <c r="K3634" i="15"/>
  <c r="L3634" i="15" s="1"/>
  <c r="T3615" i="15"/>
  <c r="U3615" i="15" s="1"/>
  <c r="K3615" i="15"/>
  <c r="L3615" i="15" s="1"/>
  <c r="T3596" i="15"/>
  <c r="U3596" i="15" s="1"/>
  <c r="K3596" i="15"/>
  <c r="L3596" i="15" s="1"/>
  <c r="T3577" i="15"/>
  <c r="U3577" i="15" s="1"/>
  <c r="K3577" i="15"/>
  <c r="L3577" i="15" s="1"/>
  <c r="T3558" i="15"/>
  <c r="U3558" i="15" s="1"/>
  <c r="K3558" i="15"/>
  <c r="L3558" i="15" s="1"/>
  <c r="T3539" i="15"/>
  <c r="U3539" i="15" s="1"/>
  <c r="K3539" i="15"/>
  <c r="L3539" i="15" s="1"/>
  <c r="T3520" i="15"/>
  <c r="U3520" i="15" s="1"/>
  <c r="K3520" i="15"/>
  <c r="L3520" i="15" s="1"/>
  <c r="T3501" i="15"/>
  <c r="U3501" i="15" s="1"/>
  <c r="K3501" i="15"/>
  <c r="L3501" i="15" s="1"/>
  <c r="T3482" i="15"/>
  <c r="U3482" i="15" s="1"/>
  <c r="K3482" i="15"/>
  <c r="L3482" i="15" s="1"/>
  <c r="T3463" i="15"/>
  <c r="U3463" i="15" s="1"/>
  <c r="K3463" i="15"/>
  <c r="L3463" i="15" s="1"/>
  <c r="T3444" i="15"/>
  <c r="U3444" i="15" s="1"/>
  <c r="K3444" i="15"/>
  <c r="L3444" i="15" s="1"/>
  <c r="T3425" i="15"/>
  <c r="U3425" i="15" s="1"/>
  <c r="K3425" i="15"/>
  <c r="L3425" i="15" s="1"/>
  <c r="T3406" i="15"/>
  <c r="U3406" i="15" s="1"/>
  <c r="K3406" i="15"/>
  <c r="L3406" i="15" s="1"/>
  <c r="T3387" i="15"/>
  <c r="U3387" i="15" s="1"/>
  <c r="K3387" i="15"/>
  <c r="L3387" i="15" s="1"/>
  <c r="T3368" i="15"/>
  <c r="U3368" i="15" s="1"/>
  <c r="K3368" i="15"/>
  <c r="L3368" i="15" s="1"/>
  <c r="T3349" i="15"/>
  <c r="U3349" i="15" s="1"/>
  <c r="K3349" i="15"/>
  <c r="L3349" i="15" s="1"/>
  <c r="T3330" i="15"/>
  <c r="U3330" i="15" s="1"/>
  <c r="K3330" i="15"/>
  <c r="L3330" i="15" s="1"/>
  <c r="T3311" i="15"/>
  <c r="U3311" i="15" s="1"/>
  <c r="K3311" i="15"/>
  <c r="L3311" i="15" s="1"/>
  <c r="T3292" i="15"/>
  <c r="U3292" i="15" s="1"/>
  <c r="K3292" i="15"/>
  <c r="L3292" i="15" s="1"/>
  <c r="T3273" i="15"/>
  <c r="U3273" i="15" s="1"/>
  <c r="K3273" i="15"/>
  <c r="L3273" i="15" s="1"/>
  <c r="T3254" i="15"/>
  <c r="U3254" i="15" s="1"/>
  <c r="K3254" i="15"/>
  <c r="L3254" i="15" s="1"/>
  <c r="T3235" i="15"/>
  <c r="U3235" i="15" s="1"/>
  <c r="K3235" i="15"/>
  <c r="L3235" i="15" s="1"/>
  <c r="T3216" i="15"/>
  <c r="U3216" i="15" s="1"/>
  <c r="K3216" i="15"/>
  <c r="L3216" i="15" s="1"/>
  <c r="T3197" i="15"/>
  <c r="U3197" i="15" s="1"/>
  <c r="K3197" i="15"/>
  <c r="L3197" i="15" s="1"/>
  <c r="T3178" i="15"/>
  <c r="U3178" i="15" s="1"/>
  <c r="K3178" i="15"/>
  <c r="L3178" i="15" s="1"/>
  <c r="T3159" i="15"/>
  <c r="U3159" i="15" s="1"/>
  <c r="K3159" i="15"/>
  <c r="L3159" i="15" s="1"/>
  <c r="T3140" i="15"/>
  <c r="U3140" i="15" s="1"/>
  <c r="K3140" i="15"/>
  <c r="L3140" i="15" s="1"/>
  <c r="T3121" i="15"/>
  <c r="U3121" i="15" s="1"/>
  <c r="K3121" i="15"/>
  <c r="L3121" i="15" s="1"/>
  <c r="T3102" i="15"/>
  <c r="U3102" i="15" s="1"/>
  <c r="K3102" i="15"/>
  <c r="L3102" i="15" s="1"/>
  <c r="T3083" i="15"/>
  <c r="U3083" i="15" s="1"/>
  <c r="K3083" i="15"/>
  <c r="L3083" i="15" s="1"/>
  <c r="T3064" i="15"/>
  <c r="U3064" i="15" s="1"/>
  <c r="K3064" i="15"/>
  <c r="L3064" i="15" s="1"/>
  <c r="T3045" i="15"/>
  <c r="U3045" i="15" s="1"/>
  <c r="K3045" i="15"/>
  <c r="L3045" i="15" s="1"/>
  <c r="T3026" i="15"/>
  <c r="U3026" i="15" s="1"/>
  <c r="K3026" i="15"/>
  <c r="L3026" i="15" s="1"/>
  <c r="T3007" i="15"/>
  <c r="U3007" i="15" s="1"/>
  <c r="K3007" i="15"/>
  <c r="L3007" i="15" s="1"/>
  <c r="T2988" i="15"/>
  <c r="U2988" i="15" s="1"/>
  <c r="K2988" i="15"/>
  <c r="L2988" i="15" s="1"/>
  <c r="T2969" i="15"/>
  <c r="U2969" i="15" s="1"/>
  <c r="K2969" i="15"/>
  <c r="L2969" i="15" s="1"/>
  <c r="T2950" i="15"/>
  <c r="U2950" i="15" s="1"/>
  <c r="K2950" i="15"/>
  <c r="L2950" i="15" s="1"/>
  <c r="T2931" i="15"/>
  <c r="U2931" i="15" s="1"/>
  <c r="K2931" i="15"/>
  <c r="L2931" i="15" s="1"/>
  <c r="T2912" i="15"/>
  <c r="U2912" i="15" s="1"/>
  <c r="K2912" i="15"/>
  <c r="L2912" i="15" s="1"/>
  <c r="T2893" i="15"/>
  <c r="U2893" i="15" s="1"/>
  <c r="K2893" i="15"/>
  <c r="L2893" i="15" s="1"/>
  <c r="T2874" i="15"/>
  <c r="U2874" i="15" s="1"/>
  <c r="K2874" i="15"/>
  <c r="L2874" i="15" s="1"/>
  <c r="T2855" i="15"/>
  <c r="U2855" i="15" s="1"/>
  <c r="K2855" i="15"/>
  <c r="L2855" i="15" s="1"/>
  <c r="U2836" i="15"/>
  <c r="T2836" i="15"/>
  <c r="K2836" i="15"/>
  <c r="L2836" i="15" s="1"/>
  <c r="T2817" i="15"/>
  <c r="U2817" i="15" s="1"/>
  <c r="K2817" i="15"/>
  <c r="L2817" i="15" s="1"/>
  <c r="T2798" i="15"/>
  <c r="U2798" i="15" s="1"/>
  <c r="K2798" i="15"/>
  <c r="L2798" i="15" s="1"/>
  <c r="T2779" i="15"/>
  <c r="U2779" i="15" s="1"/>
  <c r="K2779" i="15"/>
  <c r="L2779" i="15" s="1"/>
  <c r="U2760" i="15"/>
  <c r="T2760" i="15"/>
  <c r="K2760" i="15"/>
  <c r="L2760" i="15" s="1"/>
  <c r="T2741" i="15"/>
  <c r="U2741" i="15" s="1"/>
  <c r="K2741" i="15"/>
  <c r="L2741" i="15" s="1"/>
  <c r="T2722" i="15"/>
  <c r="U2722" i="15" s="1"/>
  <c r="K2722" i="15"/>
  <c r="L2722" i="15" s="1"/>
  <c r="T2703" i="15"/>
  <c r="U2703" i="15" s="1"/>
  <c r="K2703" i="15"/>
  <c r="L2703" i="15" s="1"/>
  <c r="U2684" i="15"/>
  <c r="T2684" i="15"/>
  <c r="K2684" i="15"/>
  <c r="L2684" i="15" s="1"/>
  <c r="T2665" i="15"/>
  <c r="U2665" i="15" s="1"/>
  <c r="K2665" i="15"/>
  <c r="L2665" i="15" s="1"/>
  <c r="T2646" i="15"/>
  <c r="U2646" i="15" s="1"/>
  <c r="K2646" i="15"/>
  <c r="L2646" i="15" s="1"/>
  <c r="T2627" i="15"/>
  <c r="U2627" i="15" s="1"/>
  <c r="K2627" i="15"/>
  <c r="L2627" i="15" s="1"/>
  <c r="U2608" i="15"/>
  <c r="T2608" i="15"/>
  <c r="K2608" i="15"/>
  <c r="L2608" i="15" s="1"/>
  <c r="T2589" i="15"/>
  <c r="U2589" i="15" s="1"/>
  <c r="K2589" i="15"/>
  <c r="L2589" i="15" s="1"/>
  <c r="T2570" i="15"/>
  <c r="U2570" i="15" s="1"/>
  <c r="K2570" i="15"/>
  <c r="L2570" i="15" s="1"/>
  <c r="T2551" i="15"/>
  <c r="U2551" i="15" s="1"/>
  <c r="K2551" i="15"/>
  <c r="L2551" i="15" s="1"/>
  <c r="U2532" i="15"/>
  <c r="T2532" i="15"/>
  <c r="K2532" i="15"/>
  <c r="L2532" i="15" s="1"/>
  <c r="T2513" i="15"/>
  <c r="U2513" i="15" s="1"/>
  <c r="K2513" i="15"/>
  <c r="L2513" i="15" s="1"/>
  <c r="T2494" i="15"/>
  <c r="U2494" i="15" s="1"/>
  <c r="K2494" i="15"/>
  <c r="L2494" i="15" s="1"/>
  <c r="T2475" i="15"/>
  <c r="U2475" i="15" s="1"/>
  <c r="K2475" i="15"/>
  <c r="L2475" i="15" s="1"/>
  <c r="U2456" i="15"/>
  <c r="T2456" i="15"/>
  <c r="K2456" i="15"/>
  <c r="L2456" i="15" s="1"/>
  <c r="T2437" i="15"/>
  <c r="U2437" i="15" s="1"/>
  <c r="K2437" i="15"/>
  <c r="L2437" i="15" s="1"/>
  <c r="T2418" i="15"/>
  <c r="U2418" i="15" s="1"/>
  <c r="K2418" i="15"/>
  <c r="L2418" i="15" s="1"/>
  <c r="U2399" i="15"/>
  <c r="T2399" i="15"/>
  <c r="K2399" i="15"/>
  <c r="L2399" i="15" s="1"/>
  <c r="U2380" i="15"/>
  <c r="T2380" i="15"/>
  <c r="K2380" i="15"/>
  <c r="L2380" i="15" s="1"/>
  <c r="T2361" i="15"/>
  <c r="U2361" i="15" s="1"/>
  <c r="K2361" i="15"/>
  <c r="L2361" i="15" s="1"/>
  <c r="T2342" i="15"/>
  <c r="U2342" i="15" s="1"/>
  <c r="K2342" i="15"/>
  <c r="L2342" i="15" s="1"/>
  <c r="U2323" i="15"/>
  <c r="T2323" i="15"/>
  <c r="K2323" i="15"/>
  <c r="L2323" i="15" s="1"/>
  <c r="U2304" i="15"/>
  <c r="T2304" i="15"/>
  <c r="K2304" i="15"/>
  <c r="L2304" i="15" s="1"/>
  <c r="T2285" i="15"/>
  <c r="U2285" i="15" s="1"/>
  <c r="K2285" i="15"/>
  <c r="L2285" i="15" s="1"/>
  <c r="T2266" i="15"/>
  <c r="U2266" i="15" s="1"/>
  <c r="K2266" i="15"/>
  <c r="L2266" i="15" s="1"/>
  <c r="U2247" i="15"/>
  <c r="T2247" i="15"/>
  <c r="K2247" i="15"/>
  <c r="L2247" i="15" s="1"/>
  <c r="U2228" i="15"/>
  <c r="T2228" i="15"/>
  <c r="K2228" i="15"/>
  <c r="L2228" i="15" s="1"/>
  <c r="T2209" i="15"/>
  <c r="U2209" i="15" s="1"/>
  <c r="K2209" i="15"/>
  <c r="L2209" i="15" s="1"/>
  <c r="T2190" i="15"/>
  <c r="U2190" i="15" s="1"/>
  <c r="K2190" i="15"/>
  <c r="L2190" i="15" s="1"/>
  <c r="U2171" i="15"/>
  <c r="T2171" i="15"/>
  <c r="K2171" i="15"/>
  <c r="L2171" i="15" s="1"/>
  <c r="U2152" i="15"/>
  <c r="T2152" i="15"/>
  <c r="K2152" i="15"/>
  <c r="L2152" i="15" s="1"/>
  <c r="T2133" i="15"/>
  <c r="U2133" i="15" s="1"/>
  <c r="K2133" i="15"/>
  <c r="L2133" i="15" s="1"/>
  <c r="T2114" i="15"/>
  <c r="U2114" i="15" s="1"/>
  <c r="K2114" i="15"/>
  <c r="L2114" i="15" s="1"/>
  <c r="U2095" i="15"/>
  <c r="T2095" i="15"/>
  <c r="K2095" i="15"/>
  <c r="L2095" i="15" s="1"/>
  <c r="U2076" i="15"/>
  <c r="T2076" i="15"/>
  <c r="K2076" i="15"/>
  <c r="L2076" i="15" s="1"/>
  <c r="T2057" i="15"/>
  <c r="U2057" i="15" s="1"/>
  <c r="K2057" i="15"/>
  <c r="L2057" i="15" s="1"/>
  <c r="T2038" i="15"/>
  <c r="U2038" i="15" s="1"/>
  <c r="K2038" i="15"/>
  <c r="L2038" i="15" s="1"/>
  <c r="U2019" i="15"/>
  <c r="T2019" i="15"/>
  <c r="K2019" i="15"/>
  <c r="L2019" i="15" s="1"/>
  <c r="U2000" i="15"/>
  <c r="T2000" i="15"/>
  <c r="K2000" i="15"/>
  <c r="L2000" i="15" s="1"/>
  <c r="T1981" i="15"/>
  <c r="U1981" i="15" s="1"/>
  <c r="K1981" i="15"/>
  <c r="L1981" i="15" s="1"/>
  <c r="T1962" i="15"/>
  <c r="U1962" i="15" s="1"/>
  <c r="K1962" i="15"/>
  <c r="L1962" i="15" s="1"/>
  <c r="U1943" i="15"/>
  <c r="T1943" i="15"/>
  <c r="K1943" i="15"/>
  <c r="L1943" i="15" s="1"/>
  <c r="U1924" i="15"/>
  <c r="T1924" i="15"/>
  <c r="K1924" i="15"/>
  <c r="L1924" i="15" s="1"/>
  <c r="T1905" i="15"/>
  <c r="U1905" i="15" s="1"/>
  <c r="K1905" i="15"/>
  <c r="L1905" i="15" s="1"/>
  <c r="T1886" i="15"/>
  <c r="U1886" i="15" s="1"/>
  <c r="K1886" i="15"/>
  <c r="L1886" i="15" s="1"/>
  <c r="U1867" i="15"/>
  <c r="T1867" i="15"/>
  <c r="K1867" i="15"/>
  <c r="L1867" i="15" s="1"/>
  <c r="U1848" i="15"/>
  <c r="T1848" i="15"/>
  <c r="K1848" i="15"/>
  <c r="L1848" i="15" s="1"/>
  <c r="T1829" i="15"/>
  <c r="U1829" i="15" s="1"/>
  <c r="K1829" i="15"/>
  <c r="L1829" i="15" s="1"/>
  <c r="T1810" i="15"/>
  <c r="U1810" i="15" s="1"/>
  <c r="K1810" i="15"/>
  <c r="L1810" i="15" s="1"/>
  <c r="T1791" i="15"/>
  <c r="U1791" i="15" s="1"/>
  <c r="K1791" i="15"/>
  <c r="L1791" i="15" s="1"/>
  <c r="T1772" i="15"/>
  <c r="U1772" i="15" s="1"/>
  <c r="K1772" i="15"/>
  <c r="L1772" i="15" s="1"/>
  <c r="U1753" i="15"/>
  <c r="T1753" i="15"/>
  <c r="K1753" i="15"/>
  <c r="L1753" i="15" s="1"/>
  <c r="U1734" i="15"/>
  <c r="T1734" i="15"/>
  <c r="K1734" i="15"/>
  <c r="L1734" i="15" s="1"/>
  <c r="T1715" i="15"/>
  <c r="U1715" i="15" s="1"/>
  <c r="K1715" i="15"/>
  <c r="L1715" i="15" s="1"/>
  <c r="T1696" i="15"/>
  <c r="U1696" i="15" s="1"/>
  <c r="K1696" i="15"/>
  <c r="L1696" i="15" s="1"/>
  <c r="T1677" i="15"/>
  <c r="U1677" i="15" s="1"/>
  <c r="K1677" i="15"/>
  <c r="L1677" i="15" s="1"/>
  <c r="T1658" i="15"/>
  <c r="U1658" i="15" s="1"/>
  <c r="K1658" i="15"/>
  <c r="L1658" i="15" s="1"/>
  <c r="T1639" i="15"/>
  <c r="U1639" i="15" s="1"/>
  <c r="K1639" i="15"/>
  <c r="L1639" i="15" s="1"/>
  <c r="T1620" i="15"/>
  <c r="U1620" i="15" s="1"/>
  <c r="K1620" i="15"/>
  <c r="L1620" i="15" s="1"/>
  <c r="T1601" i="15"/>
  <c r="U1601" i="15" s="1"/>
  <c r="K1601" i="15"/>
  <c r="L1601" i="15" s="1"/>
  <c r="T1582" i="15"/>
  <c r="U1582" i="15" s="1"/>
  <c r="K1582" i="15"/>
  <c r="L1582" i="15" s="1"/>
  <c r="T1563" i="15"/>
  <c r="U1563" i="15" s="1"/>
  <c r="K1563" i="15"/>
  <c r="L1563" i="15" s="1"/>
  <c r="T1544" i="15"/>
  <c r="U1544" i="15" s="1"/>
  <c r="K1544" i="15"/>
  <c r="L1544" i="15" s="1"/>
  <c r="T1525" i="15"/>
  <c r="U1525" i="15" s="1"/>
  <c r="K1525" i="15"/>
  <c r="L1525" i="15" s="1"/>
  <c r="T1506" i="15"/>
  <c r="U1506" i="15" s="1"/>
  <c r="K1506" i="15"/>
  <c r="L1506" i="15" s="1"/>
  <c r="T1487" i="15"/>
  <c r="U1487" i="15" s="1"/>
  <c r="K1487" i="15"/>
  <c r="L1487" i="15" s="1"/>
  <c r="T1468" i="15"/>
  <c r="U1468" i="15" s="1"/>
  <c r="K1468" i="15"/>
  <c r="L1468" i="15" s="1"/>
  <c r="T1449" i="15"/>
  <c r="U1449" i="15" s="1"/>
  <c r="K1449" i="15"/>
  <c r="L1449" i="15" s="1"/>
  <c r="T1430" i="15"/>
  <c r="U1430" i="15" s="1"/>
  <c r="K1430" i="15"/>
  <c r="L1430" i="15" s="1"/>
  <c r="T1411" i="15"/>
  <c r="U1411" i="15" s="1"/>
  <c r="K1411" i="15"/>
  <c r="L1411" i="15" s="1"/>
  <c r="T1392" i="15"/>
  <c r="U1392" i="15" s="1"/>
  <c r="K1392" i="15"/>
  <c r="L1392" i="15" s="1"/>
  <c r="T1373" i="15"/>
  <c r="U1373" i="15" s="1"/>
  <c r="K1373" i="15"/>
  <c r="L1373" i="15" s="1"/>
  <c r="T1354" i="15"/>
  <c r="U1354" i="15" s="1"/>
  <c r="K1354" i="15"/>
  <c r="L1354" i="15" s="1"/>
  <c r="T1335" i="15"/>
  <c r="U1335" i="15" s="1"/>
  <c r="K1335" i="15"/>
  <c r="L1335" i="15" s="1"/>
  <c r="T1316" i="15"/>
  <c r="U1316" i="15" s="1"/>
  <c r="K1316" i="15"/>
  <c r="L1316" i="15" s="1"/>
  <c r="T1297" i="15"/>
  <c r="U1297" i="15" s="1"/>
  <c r="K1297" i="15"/>
  <c r="L1297" i="15" s="1"/>
  <c r="T1278" i="15"/>
  <c r="U1278" i="15" s="1"/>
  <c r="K1278" i="15"/>
  <c r="L1278" i="15" s="1"/>
  <c r="T1259" i="15"/>
  <c r="U1259" i="15" s="1"/>
  <c r="K1259" i="15"/>
  <c r="L1259" i="15" s="1"/>
  <c r="T1240" i="15"/>
  <c r="U1240" i="15" s="1"/>
  <c r="K1240" i="15"/>
  <c r="L1240" i="15" s="1"/>
  <c r="T1221" i="15"/>
  <c r="U1221" i="15" s="1"/>
  <c r="K1221" i="15"/>
  <c r="L1221" i="15" s="1"/>
  <c r="T1202" i="15"/>
  <c r="U1202" i="15" s="1"/>
  <c r="K1202" i="15"/>
  <c r="L1202" i="15" s="1"/>
  <c r="T1183" i="15"/>
  <c r="U1183" i="15" s="1"/>
  <c r="K1183" i="15"/>
  <c r="L1183" i="15" s="1"/>
  <c r="T1164" i="15"/>
  <c r="U1164" i="15" s="1"/>
  <c r="K1164" i="15"/>
  <c r="L1164" i="15" s="1"/>
  <c r="T1145" i="15"/>
  <c r="U1145" i="15" s="1"/>
  <c r="K1145" i="15"/>
  <c r="L1145" i="15" s="1"/>
  <c r="T1126" i="15"/>
  <c r="U1126" i="15" s="1"/>
  <c r="K1126" i="15"/>
  <c r="L1126" i="15" s="1"/>
  <c r="T1107" i="15"/>
  <c r="U1107" i="15" s="1"/>
  <c r="K1107" i="15"/>
  <c r="L1107" i="15" s="1"/>
  <c r="T1088" i="15"/>
  <c r="U1088" i="15" s="1"/>
  <c r="K1088" i="15"/>
  <c r="L1088" i="15" s="1"/>
  <c r="T1069" i="15"/>
  <c r="U1069" i="15" s="1"/>
  <c r="K1069" i="15"/>
  <c r="L1069" i="15" s="1"/>
  <c r="T1050" i="15"/>
  <c r="U1050" i="15" s="1"/>
  <c r="K1050" i="15"/>
  <c r="L1050" i="15" s="1"/>
  <c r="T1031" i="15"/>
  <c r="U1031" i="15" s="1"/>
  <c r="K1031" i="15"/>
  <c r="L1031" i="15" s="1"/>
  <c r="T1012" i="15"/>
  <c r="U1012" i="15" s="1"/>
  <c r="K1012" i="15"/>
  <c r="L1012" i="15" s="1"/>
  <c r="T993" i="15"/>
  <c r="U993" i="15" s="1"/>
  <c r="K993" i="15"/>
  <c r="L993" i="15" s="1"/>
  <c r="T974" i="15"/>
  <c r="U974" i="15" s="1"/>
  <c r="K974" i="15"/>
  <c r="L974" i="15" s="1"/>
  <c r="T955" i="15"/>
  <c r="U955" i="15" s="1"/>
  <c r="K955" i="15"/>
  <c r="L955" i="15" s="1"/>
  <c r="T936" i="15"/>
  <c r="U936" i="15" s="1"/>
  <c r="K936" i="15"/>
  <c r="L936" i="15" s="1"/>
  <c r="T917" i="15"/>
  <c r="U917" i="15" s="1"/>
  <c r="K917" i="15"/>
  <c r="L917" i="15" s="1"/>
  <c r="T898" i="15"/>
  <c r="U898" i="15" s="1"/>
  <c r="K898" i="15"/>
  <c r="L898" i="15" s="1"/>
  <c r="T879" i="15"/>
  <c r="U879" i="15" s="1"/>
  <c r="K879" i="15"/>
  <c r="L879" i="15" s="1"/>
  <c r="T860" i="15"/>
  <c r="U860" i="15" s="1"/>
  <c r="K860" i="15"/>
  <c r="L860" i="15" s="1"/>
  <c r="T841" i="15"/>
  <c r="U841" i="15" s="1"/>
  <c r="K841" i="15"/>
  <c r="L841" i="15" s="1"/>
  <c r="T822" i="15"/>
  <c r="U822" i="15" s="1"/>
  <c r="K822" i="15"/>
  <c r="L822" i="15" s="1"/>
  <c r="T803" i="15"/>
  <c r="U803" i="15" s="1"/>
  <c r="K803" i="15"/>
  <c r="L803" i="15" s="1"/>
  <c r="T784" i="15"/>
  <c r="U784" i="15" s="1"/>
  <c r="K784" i="15"/>
  <c r="L784" i="15" s="1"/>
  <c r="T765" i="15"/>
  <c r="U765" i="15" s="1"/>
  <c r="K765" i="15"/>
  <c r="L765" i="15" s="1"/>
  <c r="T746" i="15"/>
  <c r="U746" i="15" s="1"/>
  <c r="K746" i="15"/>
  <c r="L746" i="15" s="1"/>
  <c r="T727" i="15"/>
  <c r="U727" i="15" s="1"/>
  <c r="K727" i="15"/>
  <c r="L727" i="15" s="1"/>
  <c r="T708" i="15"/>
  <c r="U708" i="15" s="1"/>
  <c r="K708" i="15"/>
  <c r="L708" i="15" s="1"/>
  <c r="T689" i="15"/>
  <c r="U689" i="15" s="1"/>
  <c r="K689" i="15"/>
  <c r="L689" i="15" s="1"/>
  <c r="T670" i="15"/>
  <c r="U670" i="15" s="1"/>
  <c r="K670" i="15"/>
  <c r="L670" i="15" s="1"/>
  <c r="T651" i="15"/>
  <c r="U651" i="15" s="1"/>
  <c r="K651" i="15"/>
  <c r="L651" i="15" s="1"/>
  <c r="T632" i="15"/>
  <c r="U632" i="15" s="1"/>
  <c r="K632" i="15"/>
  <c r="L632" i="15" s="1"/>
  <c r="T613" i="15"/>
  <c r="U613" i="15" s="1"/>
  <c r="K613" i="15"/>
  <c r="L613" i="15" s="1"/>
  <c r="T594" i="15"/>
  <c r="U594" i="15" s="1"/>
  <c r="K594" i="15"/>
  <c r="L594" i="15" s="1"/>
  <c r="T575" i="15"/>
  <c r="U575" i="15" s="1"/>
  <c r="K575" i="15"/>
  <c r="L575" i="15" s="1"/>
  <c r="T556" i="15"/>
  <c r="U556" i="15" s="1"/>
  <c r="K556" i="15"/>
  <c r="L556" i="15" s="1"/>
  <c r="T537" i="15"/>
  <c r="U537" i="15" s="1"/>
  <c r="K537" i="15"/>
  <c r="L537" i="15" s="1"/>
  <c r="T518" i="15"/>
  <c r="U518" i="15" s="1"/>
  <c r="K518" i="15"/>
  <c r="L518" i="15" s="1"/>
  <c r="T499" i="15"/>
  <c r="U499" i="15" s="1"/>
  <c r="K499" i="15"/>
  <c r="L499" i="15" s="1"/>
  <c r="T480" i="15"/>
  <c r="U480" i="15" s="1"/>
  <c r="K480" i="15"/>
  <c r="L480" i="15" s="1"/>
  <c r="T461" i="15"/>
  <c r="U461" i="15" s="1"/>
  <c r="K461" i="15"/>
  <c r="L461" i="15" s="1"/>
  <c r="T442" i="15"/>
  <c r="U442" i="15" s="1"/>
  <c r="K442" i="15"/>
  <c r="L442" i="15" s="1"/>
  <c r="T423" i="15"/>
  <c r="U423" i="15" s="1"/>
  <c r="K423" i="15"/>
  <c r="L423" i="15" s="1"/>
  <c r="T404" i="15"/>
  <c r="U404" i="15" s="1"/>
  <c r="K404" i="15"/>
  <c r="L404" i="15" s="1"/>
  <c r="T385" i="15"/>
  <c r="U385" i="15" s="1"/>
  <c r="K385" i="15"/>
  <c r="L385" i="15" s="1"/>
  <c r="T366" i="15"/>
  <c r="U366" i="15" s="1"/>
  <c r="K366" i="15"/>
  <c r="L366" i="15" s="1"/>
  <c r="T347" i="15"/>
  <c r="U347" i="15" s="1"/>
  <c r="K347" i="15"/>
  <c r="L347" i="15" s="1"/>
  <c r="T328" i="15"/>
  <c r="U328" i="15" s="1"/>
  <c r="K328" i="15"/>
  <c r="L328" i="15" s="1"/>
  <c r="T309" i="15"/>
  <c r="U309" i="15" s="1"/>
  <c r="K309" i="15"/>
  <c r="L309" i="15" s="1"/>
  <c r="T290" i="15"/>
  <c r="U290" i="15" s="1"/>
  <c r="K290" i="15"/>
  <c r="L290" i="15" s="1"/>
  <c r="T271" i="15"/>
  <c r="U271" i="15" s="1"/>
  <c r="K271" i="15"/>
  <c r="L271" i="15" s="1"/>
  <c r="T252" i="15"/>
  <c r="U252" i="15" s="1"/>
  <c r="K252" i="15"/>
  <c r="L252" i="15" s="1"/>
  <c r="T233" i="15"/>
  <c r="U233" i="15" s="1"/>
  <c r="K233" i="15"/>
  <c r="L233" i="15" s="1"/>
  <c r="T214" i="15"/>
  <c r="U214" i="15" s="1"/>
  <c r="K214" i="15"/>
  <c r="L214" i="15" s="1"/>
  <c r="T195" i="15"/>
  <c r="U195" i="15" s="1"/>
  <c r="K195" i="15"/>
  <c r="L195" i="15" s="1"/>
  <c r="T176" i="15"/>
  <c r="U176" i="15" s="1"/>
  <c r="K176" i="15"/>
  <c r="L176" i="15" s="1"/>
  <c r="T157" i="15"/>
  <c r="U157" i="15" s="1"/>
  <c r="K157" i="15"/>
  <c r="L157" i="15" s="1"/>
  <c r="U138" i="15"/>
  <c r="L138" i="15"/>
  <c r="K138" i="15"/>
  <c r="U119" i="15"/>
  <c r="T119" i="15"/>
  <c r="L119" i="15"/>
  <c r="K119" i="15"/>
  <c r="U100" i="15"/>
  <c r="T100" i="15"/>
  <c r="L100" i="15"/>
  <c r="K100" i="15"/>
  <c r="U81" i="15"/>
  <c r="T81" i="15"/>
  <c r="L81" i="15"/>
  <c r="K81" i="15"/>
  <c r="U62" i="15"/>
  <c r="T62" i="15"/>
  <c r="L62" i="15"/>
  <c r="K62" i="15"/>
  <c r="U43" i="15"/>
  <c r="T43" i="15"/>
  <c r="L43" i="15"/>
  <c r="K43" i="15"/>
  <c r="U24" i="15"/>
  <c r="T24" i="15"/>
  <c r="L24" i="15"/>
  <c r="K24" i="15"/>
  <c r="U5" i="15"/>
  <c r="T5" i="15"/>
  <c r="L5" i="15"/>
  <c r="K5" i="15"/>
  <c r="K344" i="1" l="1"/>
  <c r="L344" i="1" s="1"/>
  <c r="T324" i="1"/>
  <c r="K288" i="1"/>
  <c r="L288" i="1" s="1"/>
  <c r="K206" i="1"/>
  <c r="L206" i="1" s="1"/>
  <c r="K120" i="5" l="1"/>
  <c r="T101" i="5"/>
  <c r="K61" i="5"/>
  <c r="K24" i="5"/>
  <c r="U24" i="5"/>
  <c r="T24" i="5"/>
  <c r="K905" i="4"/>
  <c r="K886" i="4"/>
  <c r="K848" i="4"/>
  <c r="K829" i="4"/>
  <c r="K280" i="4"/>
  <c r="K240" i="4"/>
  <c r="K261" i="4"/>
  <c r="K165" i="4" l="1"/>
  <c r="T347" i="3"/>
  <c r="U347" i="3"/>
  <c r="L347" i="3"/>
  <c r="K347" i="3"/>
  <c r="K328" i="3"/>
  <c r="L328" i="3"/>
  <c r="K25" i="1"/>
  <c r="U303" i="12"/>
  <c r="T303" i="12"/>
  <c r="K303" i="12"/>
  <c r="T623" i="3"/>
  <c r="T583" i="3"/>
  <c r="U583" i="3" s="1"/>
  <c r="K583" i="3"/>
  <c r="L583" i="3" s="1"/>
  <c r="K563" i="3"/>
  <c r="L563" i="3"/>
  <c r="J518" i="1" l="1"/>
  <c r="K518" i="1" s="1"/>
  <c r="T441" i="1"/>
  <c r="K401" i="1"/>
  <c r="K275" i="8"/>
  <c r="L275" i="8" s="1"/>
  <c r="K256" i="8"/>
  <c r="L256" i="8" s="1"/>
  <c r="T237" i="8"/>
  <c r="U237" i="8" s="1"/>
  <c r="K237" i="8"/>
  <c r="K197" i="8"/>
  <c r="L197" i="8" s="1"/>
  <c r="T318" i="7"/>
  <c r="K318" i="7"/>
  <c r="L318" i="7" s="1"/>
  <c r="T299" i="7"/>
  <c r="K299" i="7"/>
  <c r="L299" i="7" s="1"/>
  <c r="T280" i="7"/>
  <c r="U280" i="7" s="1"/>
  <c r="K280" i="7"/>
  <c r="L280" i="7" s="1"/>
  <c r="K206" i="13"/>
  <c r="L206" i="13" s="1"/>
  <c r="K187" i="13"/>
  <c r="L187" i="13" s="1"/>
  <c r="J43" i="14"/>
  <c r="K43" i="14" s="1"/>
  <c r="J24" i="14"/>
  <c r="K24" i="14" s="1"/>
  <c r="J5" i="14"/>
  <c r="K5" i="14" s="1"/>
  <c r="T43" i="1" l="1"/>
  <c r="K601" i="12" l="1"/>
  <c r="L601" i="12" s="1"/>
  <c r="T27" i="7" l="1"/>
  <c r="K27" i="7"/>
  <c r="K483" i="5"/>
  <c r="K103" i="8"/>
  <c r="K102" i="8"/>
  <c r="K101" i="8"/>
  <c r="K100" i="8"/>
  <c r="K99" i="8"/>
  <c r="K98" i="8"/>
  <c r="K97" i="8"/>
  <c r="K95" i="8"/>
  <c r="K94" i="8"/>
  <c r="T291" i="1"/>
  <c r="K290" i="1"/>
  <c r="T288" i="1"/>
  <c r="K624" i="6"/>
  <c r="T204" i="12"/>
  <c r="K204" i="12"/>
  <c r="T905" i="4"/>
  <c r="K623" i="6"/>
  <c r="T457" i="10"/>
  <c r="T555" i="10"/>
  <c r="K108" i="3"/>
  <c r="K113" i="3"/>
  <c r="K111" i="3"/>
  <c r="K9" i="4"/>
  <c r="K158" i="5" l="1"/>
  <c r="K714" i="4"/>
  <c r="K6" i="3"/>
  <c r="T10" i="1"/>
  <c r="T472" i="6"/>
  <c r="K472" i="6"/>
  <c r="K497" i="10"/>
  <c r="K264" i="2"/>
  <c r="T264" i="2"/>
  <c r="T551" i="2"/>
  <c r="K150" i="11"/>
  <c r="K338" i="10"/>
  <c r="K298" i="10"/>
  <c r="K232" i="9"/>
  <c r="K8" i="4"/>
  <c r="T308" i="6"/>
  <c r="K308" i="6"/>
  <c r="K188" i="11"/>
  <c r="K435" i="9" l="1"/>
  <c r="T769" i="4"/>
  <c r="T785" i="4"/>
  <c r="T380" i="4"/>
  <c r="T203" i="4"/>
  <c r="T298" i="4"/>
  <c r="T782" i="3"/>
  <c r="K218" i="8"/>
  <c r="K641" i="6"/>
  <c r="K207" i="3"/>
  <c r="T442" i="7"/>
  <c r="K319" i="4"/>
  <c r="K315" i="8"/>
  <c r="T127" i="3"/>
  <c r="K46" i="9"/>
  <c r="T6" i="7"/>
  <c r="K226" i="1" l="1"/>
  <c r="K251" i="1" l="1"/>
  <c r="K924" i="4"/>
  <c r="K6" i="2"/>
  <c r="K534" i="6"/>
  <c r="K439" i="4"/>
  <c r="K68" i="8"/>
  <c r="L68" i="8" s="1"/>
  <c r="K187" i="3"/>
  <c r="K114" i="2"/>
  <c r="K703" i="3"/>
  <c r="K242" i="2"/>
  <c r="K803" i="3"/>
  <c r="K49" i="7"/>
  <c r="K685" i="3"/>
  <c r="K686" i="3"/>
  <c r="T181" i="10"/>
  <c r="K181" i="10"/>
  <c r="K668" i="3"/>
  <c r="K667" i="3"/>
  <c r="K666" i="3"/>
  <c r="K351" i="2"/>
  <c r="K350" i="2"/>
  <c r="K665" i="3"/>
  <c r="T351" i="2"/>
  <c r="K273" i="6"/>
  <c r="T590" i="3"/>
  <c r="T586" i="3"/>
  <c r="K176" i="3" l="1"/>
  <c r="K292" i="6"/>
  <c r="K290" i="6"/>
  <c r="K118" i="7"/>
  <c r="K427" i="11"/>
  <c r="K604" i="6"/>
  <c r="K425" i="11"/>
  <c r="T48" i="8"/>
  <c r="K34" i="2"/>
  <c r="K477" i="2"/>
  <c r="T582" i="6"/>
  <c r="K312" i="6"/>
  <c r="K451" i="2"/>
  <c r="K160" i="5"/>
  <c r="K55" i="4"/>
  <c r="K54" i="4"/>
  <c r="K53" i="4"/>
  <c r="K52" i="4"/>
  <c r="K51" i="4"/>
  <c r="K370" i="2"/>
  <c r="K371" i="2"/>
  <c r="K372" i="2"/>
  <c r="K373" i="2"/>
  <c r="K374" i="2"/>
  <c r="K375" i="2"/>
  <c r="K376" i="2"/>
  <c r="K377" i="2"/>
  <c r="K378" i="2"/>
  <c r="K369" i="2"/>
  <c r="K432" i="2"/>
  <c r="K117" i="7"/>
  <c r="K162" i="5"/>
  <c r="T554" i="2"/>
  <c r="K602" i="6"/>
  <c r="K272" i="6"/>
  <c r="K268" i="6"/>
  <c r="K125" i="13" l="1"/>
  <c r="L125" i="13" s="1"/>
  <c r="K45" i="13"/>
  <c r="L45" i="13" s="1"/>
  <c r="K582" i="12"/>
  <c r="L582" i="12" s="1"/>
  <c r="T521" i="12"/>
  <c r="U521" i="12" s="1"/>
  <c r="K521" i="12"/>
  <c r="L521" i="12" s="1"/>
  <c r="T460" i="12"/>
  <c r="U460" i="12" s="1"/>
  <c r="K460" i="12"/>
  <c r="L460" i="12" s="1"/>
  <c r="K440" i="12"/>
  <c r="L440" i="12" s="1"/>
  <c r="K401" i="12"/>
  <c r="L401" i="12" s="1"/>
  <c r="K341" i="12"/>
  <c r="L341" i="12" s="1"/>
  <c r="K322" i="12"/>
  <c r="L322" i="12" s="1"/>
  <c r="K282" i="12"/>
  <c r="L282" i="12" s="1"/>
  <c r="T263" i="12"/>
  <c r="U263" i="12" s="1"/>
  <c r="K263" i="12"/>
  <c r="L263" i="12" s="1"/>
  <c r="K223" i="12"/>
  <c r="L223" i="12" s="1"/>
  <c r="U204" i="12"/>
  <c r="L204" i="12"/>
  <c r="K185" i="12"/>
  <c r="L185" i="12" s="1"/>
  <c r="K123" i="12"/>
  <c r="L123" i="12" s="1"/>
  <c r="K104" i="12"/>
  <c r="L104" i="12" s="1"/>
  <c r="T64" i="12"/>
  <c r="U64" i="12" s="1"/>
  <c r="K64" i="12"/>
  <c r="L64" i="12" s="1"/>
  <c r="K45" i="12"/>
  <c r="L45" i="12" s="1"/>
  <c r="T5" i="12"/>
  <c r="U5" i="12" s="1"/>
  <c r="K5" i="12"/>
  <c r="L5" i="12" s="1"/>
  <c r="K616" i="11"/>
  <c r="L616" i="11" s="1"/>
  <c r="K540" i="11"/>
  <c r="L540" i="11" s="1"/>
  <c r="T480" i="11"/>
  <c r="U480" i="11" s="1"/>
  <c r="T461" i="11"/>
  <c r="U461" i="11" s="1"/>
  <c r="K381" i="11"/>
  <c r="L381" i="11" s="1"/>
  <c r="T361" i="11"/>
  <c r="U361" i="11" s="1"/>
  <c r="K284" i="11"/>
  <c r="L284" i="11" s="1"/>
  <c r="K265" i="11"/>
  <c r="L265" i="11" s="1"/>
  <c r="K246" i="11"/>
  <c r="L246" i="11" s="1"/>
  <c r="L188" i="11"/>
  <c r="U555" i="10" l="1"/>
  <c r="K516" i="10"/>
  <c r="U457" i="10"/>
  <c r="K457" i="10"/>
  <c r="L457" i="10" s="1"/>
  <c r="L338" i="10"/>
  <c r="K277" i="10"/>
  <c r="L277" i="10" s="1"/>
  <c r="K258" i="10"/>
  <c r="L258" i="10" s="1"/>
  <c r="K219" i="10"/>
  <c r="L219" i="10" s="1"/>
  <c r="T141" i="10"/>
  <c r="U141" i="10" s="1"/>
  <c r="T122" i="10"/>
  <c r="U122" i="10" s="1"/>
  <c r="K122" i="10"/>
  <c r="L122" i="10" s="1"/>
  <c r="T103" i="10"/>
  <c r="U103" i="10" s="1"/>
  <c r="K103" i="10"/>
  <c r="L103" i="10" s="1"/>
  <c r="T84" i="10"/>
  <c r="U84" i="10" s="1"/>
  <c r="T44" i="10"/>
  <c r="U44" i="10" s="1"/>
  <c r="T25" i="10"/>
  <c r="U25" i="10" s="1"/>
  <c r="K25" i="10"/>
  <c r="L25" i="10" s="1"/>
  <c r="T5" i="10"/>
  <c r="U5" i="10" s="1"/>
  <c r="K5" i="10"/>
  <c r="L5" i="10" s="1"/>
  <c r="T349" i="9" l="1"/>
  <c r="U349" i="9" s="1"/>
  <c r="K349" i="9"/>
  <c r="L349" i="9" s="1"/>
  <c r="K309" i="9"/>
  <c r="L309" i="9" s="1"/>
  <c r="T289" i="9"/>
  <c r="U289" i="9" s="1"/>
  <c r="K289" i="9"/>
  <c r="L289" i="9" s="1"/>
  <c r="T270" i="9"/>
  <c r="U270" i="9" s="1"/>
  <c r="K270" i="9"/>
  <c r="L270" i="9" s="1"/>
  <c r="K251" i="9"/>
  <c r="L251" i="9" s="1"/>
  <c r="T588" i="9"/>
  <c r="U588" i="9" s="1"/>
  <c r="K588" i="9"/>
  <c r="L588" i="9" s="1"/>
  <c r="K569" i="9"/>
  <c r="L569" i="9" s="1"/>
  <c r="K550" i="9"/>
  <c r="L550" i="9" s="1"/>
  <c r="T531" i="9"/>
  <c r="U531" i="9" s="1"/>
  <c r="K531" i="9"/>
  <c r="L531" i="9" s="1"/>
  <c r="T512" i="9"/>
  <c r="U512" i="9" s="1"/>
  <c r="K512" i="9"/>
  <c r="L512" i="9" s="1"/>
  <c r="T493" i="9"/>
  <c r="U493" i="9" s="1"/>
  <c r="K493" i="9"/>
  <c r="L493" i="9" s="1"/>
  <c r="T474" i="9"/>
  <c r="U474" i="9" s="1"/>
  <c r="K474" i="9"/>
  <c r="L474" i="9" s="1"/>
  <c r="K190" i="9"/>
  <c r="L190" i="9" s="1"/>
  <c r="T107" i="9"/>
  <c r="U107" i="9" s="1"/>
  <c r="K107" i="9"/>
  <c r="L107" i="9" s="1"/>
  <c r="K625" i="5" l="1"/>
  <c r="L625" i="5" s="1"/>
  <c r="T517" i="5"/>
  <c r="U517" i="5" s="1"/>
  <c r="K517" i="5"/>
  <c r="L517" i="5" s="1"/>
  <c r="T498" i="5"/>
  <c r="U498" i="5" s="1"/>
  <c r="K498" i="5"/>
  <c r="L498" i="5" s="1"/>
  <c r="L483" i="5"/>
  <c r="K464" i="5"/>
  <c r="L464" i="5" s="1"/>
  <c r="T445" i="5"/>
  <c r="U445" i="5" s="1"/>
  <c r="K445" i="5"/>
  <c r="L445" i="5" s="1"/>
  <c r="K426" i="5"/>
  <c r="L426" i="5" s="1"/>
  <c r="T408" i="5"/>
  <c r="U408" i="5" s="1"/>
  <c r="K408" i="5"/>
  <c r="L408" i="5" s="1"/>
  <c r="T390" i="5"/>
  <c r="U390" i="5" s="1"/>
  <c r="K390" i="5"/>
  <c r="L390" i="5" s="1"/>
  <c r="T351" i="5"/>
  <c r="U351" i="5" s="1"/>
  <c r="K351" i="5"/>
  <c r="L351" i="5" s="1"/>
  <c r="K332" i="5"/>
  <c r="L332" i="5" s="1"/>
  <c r="T234" i="5"/>
  <c r="U234" i="5" s="1"/>
  <c r="K234" i="5"/>
  <c r="L234" i="5" s="1"/>
  <c r="K216" i="5"/>
  <c r="L216" i="5" s="1"/>
  <c r="T197" i="5"/>
  <c r="U197" i="5" s="1"/>
  <c r="K197" i="5"/>
  <c r="L197" i="5" s="1"/>
  <c r="T177" i="5"/>
  <c r="U177" i="5" s="1"/>
  <c r="K177" i="5"/>
  <c r="L177" i="5" s="1"/>
  <c r="L158" i="5"/>
  <c r="T139" i="5"/>
  <c r="U139" i="5" s="1"/>
  <c r="K139" i="5"/>
  <c r="L139" i="5" s="1"/>
  <c r="T120" i="5"/>
  <c r="U120" i="5" s="1"/>
  <c r="L120" i="5"/>
  <c r="U101" i="5"/>
  <c r="K101" i="5"/>
  <c r="L101" i="5" s="1"/>
  <c r="T61" i="5"/>
  <c r="U61" i="5" s="1"/>
  <c r="L61" i="5"/>
  <c r="K42" i="5"/>
  <c r="L42" i="5" s="1"/>
  <c r="L24" i="5"/>
  <c r="T5" i="5"/>
  <c r="U5" i="5" s="1"/>
  <c r="K5" i="5"/>
  <c r="L5" i="5" s="1"/>
  <c r="T924" i="4"/>
  <c r="U924" i="4" s="1"/>
  <c r="L924" i="4"/>
  <c r="U905" i="4"/>
  <c r="L905" i="4"/>
  <c r="T886" i="4"/>
  <c r="U886" i="4" s="1"/>
  <c r="L886" i="4"/>
  <c r="K867" i="4"/>
  <c r="L867" i="4" s="1"/>
  <c r="T848" i="4"/>
  <c r="U848" i="4" s="1"/>
  <c r="L848" i="4"/>
  <c r="L829" i="4"/>
  <c r="U785" i="4"/>
  <c r="K785" i="4"/>
  <c r="L785" i="4" s="1"/>
  <c r="U769" i="4"/>
  <c r="K769" i="4"/>
  <c r="L769" i="4" s="1"/>
  <c r="T751" i="4"/>
  <c r="U751" i="4" s="1"/>
  <c r="K751" i="4"/>
  <c r="L751" i="4" s="1"/>
  <c r="K732" i="4"/>
  <c r="L732" i="4" s="1"/>
  <c r="T714" i="4"/>
  <c r="U714" i="4" s="1"/>
  <c r="L714" i="4"/>
  <c r="T696" i="4"/>
  <c r="U696" i="4" s="1"/>
  <c r="K696" i="4"/>
  <c r="L696" i="4" s="1"/>
  <c r="K678" i="4"/>
  <c r="L678" i="4" s="1"/>
  <c r="K660" i="4"/>
  <c r="L660" i="4" s="1"/>
  <c r="K642" i="4"/>
  <c r="L642" i="4" s="1"/>
  <c r="K624" i="4"/>
  <c r="L624" i="4" s="1"/>
  <c r="K606" i="4"/>
  <c r="L606" i="4" s="1"/>
  <c r="T589" i="4"/>
  <c r="U589" i="4" s="1"/>
  <c r="K589" i="4"/>
  <c r="L589" i="4" s="1"/>
  <c r="T567" i="4"/>
  <c r="U567" i="4" s="1"/>
  <c r="K567" i="4"/>
  <c r="L567" i="4" s="1"/>
  <c r="K549" i="4"/>
  <c r="L549" i="4" s="1"/>
  <c r="T531" i="4"/>
  <c r="U531" i="4" s="1"/>
  <c r="K531" i="4"/>
  <c r="L531" i="4" s="1"/>
  <c r="K513" i="4"/>
  <c r="L513" i="4" s="1"/>
  <c r="T495" i="4"/>
  <c r="U495" i="4" s="1"/>
  <c r="K495" i="4"/>
  <c r="L495" i="4" s="1"/>
  <c r="T477" i="4"/>
  <c r="U477" i="4" s="1"/>
  <c r="K477" i="4"/>
  <c r="L477" i="4" s="1"/>
  <c r="T458" i="4"/>
  <c r="U458" i="4" s="1"/>
  <c r="K458" i="4"/>
  <c r="L458" i="4" s="1"/>
  <c r="T418" i="4"/>
  <c r="U418" i="4" s="1"/>
  <c r="K418" i="4"/>
  <c r="L418" i="4" s="1"/>
  <c r="K399" i="4"/>
  <c r="L399" i="4" s="1"/>
  <c r="U380" i="4"/>
  <c r="K380" i="4"/>
  <c r="L380" i="4" s="1"/>
  <c r="K361" i="4"/>
  <c r="L361" i="4" s="1"/>
  <c r="T338" i="4"/>
  <c r="U338" i="4" s="1"/>
  <c r="K338" i="4"/>
  <c r="L338" i="4" s="1"/>
  <c r="U298" i="4"/>
  <c r="K298" i="4"/>
  <c r="L298" i="4" s="1"/>
  <c r="T280" i="4"/>
  <c r="U280" i="4" s="1"/>
  <c r="L280" i="4"/>
  <c r="T240" i="4"/>
  <c r="U240" i="4" s="1"/>
  <c r="L240" i="4"/>
  <c r="K222" i="4"/>
  <c r="L222" i="4" s="1"/>
  <c r="U203" i="4"/>
  <c r="K203" i="4"/>
  <c r="L203" i="4" s="1"/>
  <c r="T184" i="4"/>
  <c r="U184" i="4" s="1"/>
  <c r="K184" i="4"/>
  <c r="L184" i="4" s="1"/>
  <c r="L165" i="4"/>
  <c r="K146" i="4"/>
  <c r="L146" i="4" s="1"/>
  <c r="T126" i="4"/>
  <c r="U126" i="4" s="1"/>
  <c r="K126" i="4"/>
  <c r="L126" i="4" s="1"/>
  <c r="T107" i="4"/>
  <c r="U107" i="4" s="1"/>
  <c r="K107" i="4"/>
  <c r="L107" i="4" s="1"/>
  <c r="K88" i="4"/>
  <c r="L88" i="4" s="1"/>
  <c r="T65" i="4"/>
  <c r="U65" i="4" s="1"/>
  <c r="K65" i="4"/>
  <c r="L65" i="4" s="1"/>
  <c r="U782" i="3"/>
  <c r="K782" i="3"/>
  <c r="L782" i="3" s="1"/>
  <c r="T541" i="3"/>
  <c r="U541" i="3" s="1"/>
  <c r="K541" i="3"/>
  <c r="L541" i="3" s="1"/>
  <c r="K366" i="3"/>
  <c r="L366" i="3" s="1"/>
  <c r="T226" i="3" l="1"/>
  <c r="U226" i="3" s="1"/>
  <c r="U127" i="3" l="1"/>
  <c r="K127" i="3"/>
  <c r="L127" i="3" s="1"/>
  <c r="K67" i="3"/>
  <c r="L67" i="3" s="1"/>
  <c r="T570" i="2"/>
  <c r="U570" i="2" s="1"/>
  <c r="K570" i="2"/>
  <c r="L570" i="2" s="1"/>
  <c r="T306" i="2"/>
  <c r="U306" i="2" s="1"/>
  <c r="K306" i="2"/>
  <c r="L306" i="2" s="1"/>
  <c r="K133" i="2"/>
  <c r="L133" i="2" s="1"/>
  <c r="K578" i="1"/>
  <c r="L578" i="1" s="1"/>
  <c r="T577" i="1"/>
  <c r="U577" i="1" s="1"/>
  <c r="K499" i="1"/>
  <c r="L499" i="1" s="1"/>
  <c r="T480" i="1"/>
  <c r="U480" i="1" s="1"/>
  <c r="K480" i="1"/>
  <c r="L480" i="1" s="1"/>
  <c r="T460" i="1"/>
  <c r="U460" i="1" s="1"/>
  <c r="K460" i="1"/>
  <c r="L460" i="1" s="1"/>
  <c r="T420" i="1"/>
  <c r="U420" i="1" s="1"/>
  <c r="K420" i="1"/>
  <c r="L420" i="1" s="1"/>
  <c r="T401" i="1"/>
  <c r="U401" i="1" s="1"/>
  <c r="L401" i="1"/>
  <c r="K382" i="1"/>
  <c r="L382" i="1" s="1"/>
  <c r="T363" i="1"/>
  <c r="U363" i="1" s="1"/>
  <c r="K363" i="1"/>
  <c r="L363" i="1" s="1"/>
  <c r="U324" i="1"/>
  <c r="K324" i="1"/>
  <c r="L324" i="1" s="1"/>
  <c r="K307" i="1"/>
  <c r="L307" i="1" s="1"/>
  <c r="T265" i="1" l="1"/>
  <c r="U265" i="1" s="1"/>
  <c r="K265" i="1"/>
  <c r="L265" i="1" s="1"/>
  <c r="T143" i="1"/>
  <c r="U143" i="1" s="1"/>
  <c r="K143" i="1"/>
  <c r="L143" i="1" s="1"/>
  <c r="T83" i="1"/>
  <c r="U83" i="1" s="1"/>
  <c r="K83" i="1"/>
  <c r="L83" i="1" s="1"/>
  <c r="T63" i="1"/>
  <c r="U63" i="1" s="1"/>
  <c r="K63" i="1"/>
  <c r="L63" i="1" s="1"/>
  <c r="U43" i="1"/>
  <c r="K43" i="1"/>
  <c r="L43" i="1" s="1"/>
  <c r="T25" i="1"/>
  <c r="U25" i="1" s="1"/>
  <c r="L25" i="1"/>
  <c r="K104" i="1" l="1"/>
  <c r="L104" i="1" s="1"/>
  <c r="K168" i="13" l="1"/>
  <c r="L168" i="13" s="1"/>
  <c r="K146" i="13"/>
  <c r="L146" i="13" s="1"/>
  <c r="T26" i="13"/>
  <c r="U26" i="13" s="1"/>
  <c r="K26" i="13"/>
  <c r="L26" i="13" s="1"/>
  <c r="K6" i="13"/>
  <c r="L6" i="13" s="1"/>
  <c r="K563" i="12"/>
  <c r="L563" i="12" s="1"/>
  <c r="K541" i="12"/>
  <c r="L541" i="12" s="1"/>
  <c r="K502" i="12"/>
  <c r="L502" i="12" s="1"/>
  <c r="K482" i="12"/>
  <c r="L482" i="12" s="1"/>
  <c r="K421" i="12"/>
  <c r="L421" i="12" s="1"/>
  <c r="K382" i="12"/>
  <c r="L382" i="12" s="1"/>
  <c r="K362" i="12"/>
  <c r="L362" i="12" s="1"/>
  <c r="L303" i="12"/>
  <c r="K244" i="12"/>
  <c r="L244" i="12" s="1"/>
  <c r="K166" i="12"/>
  <c r="L166" i="12" s="1"/>
  <c r="K144" i="12"/>
  <c r="L144" i="12" s="1"/>
  <c r="K85" i="12"/>
  <c r="L85" i="12" s="1"/>
  <c r="K701" i="11"/>
  <c r="L701" i="11" s="1"/>
  <c r="K679" i="11"/>
  <c r="L679" i="11" s="1"/>
  <c r="K657" i="11"/>
  <c r="L657" i="11" s="1"/>
  <c r="K637" i="11" l="1"/>
  <c r="L637" i="11" s="1"/>
  <c r="K442" i="11"/>
  <c r="L442" i="11" s="1"/>
  <c r="K422" i="11"/>
  <c r="L422" i="11" s="1"/>
  <c r="L150" i="11"/>
  <c r="K68" i="11"/>
  <c r="L68" i="11" s="1"/>
  <c r="T48" i="11"/>
  <c r="U48" i="11" l="1"/>
  <c r="T6" i="1" l="1"/>
  <c r="K26" i="11"/>
  <c r="L26" i="11" s="1"/>
  <c r="K594" i="10"/>
  <c r="L594" i="10" s="1"/>
  <c r="L497" i="10"/>
  <c r="L298" i="10"/>
  <c r="U181" i="10"/>
  <c r="L181" i="10"/>
  <c r="K455" i="9"/>
  <c r="L455" i="9" s="1"/>
  <c r="T435" i="9"/>
  <c r="U435" i="9" s="1"/>
  <c r="T413" i="9"/>
  <c r="U413" i="9" s="1"/>
  <c r="K413" i="9"/>
  <c r="L413" i="9" s="1"/>
  <c r="K391" i="9"/>
  <c r="L391" i="9" s="1"/>
  <c r="K369" i="9"/>
  <c r="L369" i="9" s="1"/>
  <c r="T330" i="9"/>
  <c r="U330" i="9" s="1"/>
  <c r="L232" i="9"/>
  <c r="T210" i="9"/>
  <c r="U210" i="9" s="1"/>
  <c r="T171" i="9"/>
  <c r="U171" i="9" s="1"/>
  <c r="T149" i="9"/>
  <c r="U149" i="9" s="1"/>
  <c r="K149" i="9"/>
  <c r="L149" i="9" s="1"/>
  <c r="K129" i="9"/>
  <c r="L129" i="9" s="1"/>
  <c r="K88" i="9"/>
  <c r="L88" i="9" s="1"/>
  <c r="K66" i="9"/>
  <c r="L66" i="9" s="1"/>
  <c r="L46" i="9"/>
  <c r="K26" i="9"/>
  <c r="L26" i="9" s="1"/>
  <c r="K6" i="9"/>
  <c r="L6" i="9" s="1"/>
  <c r="K436" i="8"/>
  <c r="L436" i="8" s="1"/>
  <c r="K416" i="8"/>
  <c r="L416" i="8" s="1"/>
  <c r="T396" i="8"/>
  <c r="U396" i="8" s="1"/>
  <c r="K396" i="8"/>
  <c r="L396" i="8" s="1"/>
  <c r="K375" i="8"/>
  <c r="L375" i="8" s="1"/>
  <c r="T355" i="8"/>
  <c r="U355" i="8" s="1"/>
  <c r="K355" i="8"/>
  <c r="L355" i="8" s="1"/>
  <c r="T335" i="8"/>
  <c r="U335" i="8" s="1"/>
  <c r="K335" i="8"/>
  <c r="L335" i="8" s="1"/>
  <c r="L315" i="8"/>
  <c r="K293" i="8"/>
  <c r="L293" i="8" s="1"/>
  <c r="T218" i="8"/>
  <c r="U218" i="8" s="1"/>
  <c r="K178" i="8"/>
  <c r="L178" i="8" s="1"/>
  <c r="T156" i="8"/>
  <c r="U156" i="8" s="1"/>
  <c r="K156" i="8"/>
  <c r="L156" i="8" s="1"/>
  <c r="K134" i="8"/>
  <c r="L134" i="8" s="1"/>
  <c r="K112" i="8"/>
  <c r="L112" i="8" s="1"/>
  <c r="K92" i="8"/>
  <c r="L92" i="8" s="1"/>
  <c r="T68" i="8"/>
  <c r="U68" i="8" s="1"/>
  <c r="T46" i="8"/>
  <c r="U46" i="8" s="1"/>
  <c r="K46" i="8"/>
  <c r="L46" i="8" s="1"/>
  <c r="K26" i="8"/>
  <c r="L26" i="8" s="1"/>
  <c r="T6" i="8"/>
  <c r="U6" i="8" s="1"/>
  <c r="K442" i="7"/>
  <c r="L442" i="7" s="1"/>
  <c r="T422" i="7"/>
  <c r="U422" i="7" s="1"/>
  <c r="T402" i="7"/>
  <c r="U402" i="7" s="1"/>
  <c r="K338" i="7"/>
  <c r="L338" i="7" s="1"/>
  <c r="T261" i="7"/>
  <c r="U261" i="7" s="1"/>
  <c r="K261" i="7"/>
  <c r="L261" i="7" s="1"/>
  <c r="K241" i="7"/>
  <c r="L241" i="7" s="1"/>
  <c r="K221" i="7"/>
  <c r="L221" i="7" s="1"/>
  <c r="K201" i="7"/>
  <c r="L201" i="7" s="1"/>
  <c r="K179" i="7"/>
  <c r="L179" i="7" s="1"/>
  <c r="K157" i="7"/>
  <c r="L157" i="7" s="1"/>
  <c r="T135" i="7"/>
  <c r="U135" i="7" s="1"/>
  <c r="K135" i="7"/>
  <c r="L135" i="7" s="1"/>
  <c r="K115" i="7"/>
  <c r="L115" i="7" s="1"/>
  <c r="T91" i="7"/>
  <c r="U91" i="7" s="1"/>
  <c r="K91" i="7"/>
  <c r="L91" i="7" s="1"/>
  <c r="K69" i="7"/>
  <c r="L69" i="7" s="1"/>
  <c r="T49" i="7"/>
  <c r="U49" i="7" s="1"/>
  <c r="L49" i="7"/>
  <c r="U27" i="7"/>
  <c r="L27" i="7"/>
  <c r="K6" i="7"/>
  <c r="L6" i="7" s="1"/>
  <c r="T641" i="6"/>
  <c r="U641" i="6" s="1"/>
  <c r="L641" i="6"/>
  <c r="K619" i="6"/>
  <c r="L619" i="6" s="1"/>
  <c r="K599" i="6"/>
  <c r="L599" i="6" s="1"/>
  <c r="T577" i="6"/>
  <c r="U577" i="6" s="1"/>
  <c r="K577" i="6"/>
  <c r="L577" i="6" s="1"/>
  <c r="K556" i="6"/>
  <c r="L556" i="6" s="1"/>
  <c r="T534" i="6"/>
  <c r="U534" i="6" s="1"/>
  <c r="L534" i="6"/>
  <c r="T512" i="6"/>
  <c r="U512" i="6" s="1"/>
  <c r="K512" i="6"/>
  <c r="L512" i="6" s="1"/>
  <c r="K492" i="6"/>
  <c r="L492" i="6" s="1"/>
  <c r="L472" i="6"/>
  <c r="U472" i="6"/>
  <c r="T452" i="6"/>
  <c r="U452" i="6" s="1"/>
  <c r="K452" i="6"/>
  <c r="L452" i="6" s="1"/>
  <c r="K432" i="6"/>
  <c r="L432" i="6" s="1"/>
  <c r="T412" i="6"/>
  <c r="U412" i="6" s="1"/>
  <c r="K412" i="6"/>
  <c r="L412" i="6" s="1"/>
  <c r="K392" i="6"/>
  <c r="L392" i="6" s="1"/>
  <c r="T370" i="6"/>
  <c r="U370" i="6" s="1"/>
  <c r="K370" i="6"/>
  <c r="L370" i="6" s="1"/>
  <c r="T350" i="6"/>
  <c r="U350" i="6" s="1"/>
  <c r="K350" i="6"/>
  <c r="L350" i="6" s="1"/>
  <c r="K330" i="6"/>
  <c r="L330" i="6" s="1"/>
  <c r="L308" i="6"/>
  <c r="K288" i="6"/>
  <c r="L288" i="6" s="1"/>
  <c r="L268" i="6"/>
  <c r="K248" i="6"/>
  <c r="L248" i="6" s="1"/>
  <c r="T226" i="6"/>
  <c r="U226" i="6" s="1"/>
  <c r="K226" i="6"/>
  <c r="L226" i="6" s="1"/>
  <c r="K206" i="6"/>
  <c r="L206" i="6" s="1"/>
  <c r="T186" i="6"/>
  <c r="U186" i="6" s="1"/>
  <c r="K186" i="6"/>
  <c r="L186" i="6" s="1"/>
  <c r="K166" i="6"/>
  <c r="L166" i="6" s="1"/>
  <c r="K146" i="6"/>
  <c r="L146" i="6" s="1"/>
  <c r="K126" i="6"/>
  <c r="L126" i="6" s="1"/>
  <c r="T106" i="6"/>
  <c r="U106" i="6" s="1"/>
  <c r="K106" i="6"/>
  <c r="L106" i="6" s="1"/>
  <c r="T86" i="6"/>
  <c r="U86" i="6" s="1"/>
  <c r="K86" i="6"/>
  <c r="L86" i="6" s="1"/>
  <c r="K66" i="6"/>
  <c r="L66" i="6" s="1"/>
  <c r="K46" i="6"/>
  <c r="L46" i="6" s="1"/>
  <c r="K26" i="6"/>
  <c r="L26" i="6" s="1"/>
  <c r="T26" i="6"/>
  <c r="U26" i="6" s="1"/>
  <c r="K6" i="6"/>
  <c r="L6" i="6" s="1"/>
  <c r="T645" i="5"/>
  <c r="U645" i="5" s="1"/>
  <c r="K645" i="5"/>
  <c r="L645" i="5" s="1"/>
  <c r="T372" i="5"/>
  <c r="U372" i="5" s="1"/>
  <c r="T315" i="5"/>
  <c r="U315" i="5" s="1"/>
  <c r="K315" i="5"/>
  <c r="L315" i="5" s="1"/>
  <c r="K295" i="5"/>
  <c r="L295" i="5" s="1"/>
  <c r="T275" i="5"/>
  <c r="U275" i="5" s="1"/>
  <c r="K275" i="5"/>
  <c r="L275" i="5" s="1"/>
  <c r="K255" i="5"/>
  <c r="L255" i="5" s="1"/>
  <c r="K82" i="5"/>
  <c r="L82" i="5" s="1"/>
  <c r="T810" i="4"/>
  <c r="U810" i="4" s="1"/>
  <c r="K810" i="4"/>
  <c r="L810" i="4" s="1"/>
  <c r="L439" i="4"/>
  <c r="L319" i="4"/>
  <c r="L261" i="4"/>
  <c r="K46" i="4"/>
  <c r="L46" i="4" s="1"/>
  <c r="K26" i="4"/>
  <c r="L26" i="4" s="1"/>
  <c r="K6" i="4"/>
  <c r="L6" i="4" s="1"/>
  <c r="K823" i="3"/>
  <c r="L823" i="3" s="1"/>
  <c r="L803" i="3"/>
  <c r="K763" i="3"/>
  <c r="L763" i="3" s="1"/>
  <c r="K743" i="3"/>
  <c r="L743" i="3" s="1"/>
  <c r="K723" i="3"/>
  <c r="L723" i="3" s="1"/>
  <c r="L703" i="3"/>
  <c r="K683" i="3"/>
  <c r="L683" i="3" s="1"/>
  <c r="K663" i="3"/>
  <c r="L663" i="3" s="1"/>
  <c r="T643" i="3"/>
  <c r="U643" i="3" s="1"/>
  <c r="K643" i="3"/>
  <c r="L643" i="3" s="1"/>
  <c r="U623" i="3"/>
  <c r="K623" i="3"/>
  <c r="L623" i="3" s="1"/>
  <c r="K603" i="3"/>
  <c r="L603" i="3" s="1"/>
  <c r="T603" i="3"/>
  <c r="U603" i="3" s="1"/>
  <c r="K270" i="3"/>
  <c r="L270" i="3" s="1"/>
  <c r="L207" i="3"/>
  <c r="L187" i="3"/>
  <c r="K167" i="3"/>
  <c r="L167" i="3" s="1"/>
  <c r="K147" i="3"/>
  <c r="L147" i="3" s="1"/>
  <c r="L108" i="3"/>
  <c r="K88" i="3"/>
  <c r="L88" i="3" s="1"/>
  <c r="T88" i="3"/>
  <c r="U88" i="3" s="1"/>
  <c r="K48" i="3"/>
  <c r="L48" i="3" s="1"/>
  <c r="T6" i="3"/>
  <c r="U6" i="3" s="1"/>
  <c r="L6" i="3"/>
  <c r="K631" i="2"/>
  <c r="L631" i="2" s="1"/>
  <c r="T611" i="2"/>
  <c r="U611" i="2" s="1"/>
  <c r="K591" i="2"/>
  <c r="L591" i="2" s="1"/>
  <c r="U551" i="2"/>
  <c r="K531" i="2"/>
  <c r="L531" i="2" s="1"/>
  <c r="K511" i="2"/>
  <c r="L511" i="2" s="1"/>
  <c r="K491" i="2"/>
  <c r="L491" i="2" s="1"/>
  <c r="K471" i="2"/>
  <c r="L471" i="2" s="1"/>
  <c r="K449" i="2"/>
  <c r="L449" i="2" s="1"/>
  <c r="K427" i="2"/>
  <c r="L427" i="2" s="1"/>
  <c r="K407" i="2"/>
  <c r="L407" i="2" s="1"/>
  <c r="K387" i="2"/>
  <c r="L387" i="2" s="1"/>
  <c r="T367" i="2"/>
  <c r="U367" i="2" s="1"/>
  <c r="T347" i="2"/>
  <c r="U347" i="2" s="1"/>
  <c r="K327" i="2"/>
  <c r="L327" i="2" s="1"/>
  <c r="U264" i="2"/>
  <c r="L242" i="2"/>
  <c r="K220" i="2"/>
  <c r="L220" i="2" s="1"/>
  <c r="L200" i="2"/>
  <c r="L174" i="2" l="1"/>
  <c r="T154" i="2" l="1"/>
  <c r="U154" i="2" s="1"/>
  <c r="L114" i="2" l="1"/>
  <c r="T92" i="2"/>
  <c r="U92" i="2" s="1"/>
  <c r="K92" i="2"/>
  <c r="L92" i="2" s="1"/>
  <c r="K70" i="2"/>
  <c r="L70" i="2" s="1"/>
  <c r="T48" i="2"/>
  <c r="U48" i="2" s="1"/>
  <c r="K26" i="2"/>
  <c r="L26" i="2" s="1"/>
  <c r="L6" i="2"/>
  <c r="K558" i="1"/>
  <c r="L558" i="1" s="1"/>
  <c r="T538" i="1"/>
  <c r="U538" i="1" s="1"/>
  <c r="U441" i="1"/>
  <c r="T344" i="1"/>
  <c r="U344" i="1" s="1"/>
  <c r="U288" i="1"/>
  <c r="T246" i="1"/>
  <c r="U246" i="1" s="1"/>
  <c r="T226" i="1"/>
  <c r="U226" i="1" s="1"/>
  <c r="L226" i="1"/>
  <c r="T206" i="1"/>
  <c r="U206" i="1" s="1"/>
  <c r="T186" i="1"/>
  <c r="U186" i="1" s="1"/>
  <c r="K186" i="1"/>
  <c r="L186" i="1" s="1"/>
  <c r="T164" i="1"/>
  <c r="U164" i="1" s="1"/>
  <c r="K164" i="1"/>
  <c r="L164" i="1" s="1"/>
  <c r="K124" i="1"/>
  <c r="L124" i="1" s="1"/>
  <c r="U6" i="1" l="1"/>
</calcChain>
</file>

<file path=xl/sharedStrings.xml><?xml version="1.0" encoding="utf-8"?>
<sst xmlns="http://schemas.openxmlformats.org/spreadsheetml/2006/main" count="41169" uniqueCount="2358">
  <si>
    <t>№ п/п</t>
  </si>
  <si>
    <t>№ ТП</t>
  </si>
  <si>
    <t>Место расположения</t>
  </si>
  <si>
    <t>Тр-тор № 1</t>
  </si>
  <si>
    <t>S,кВа</t>
  </si>
  <si>
    <t>Тр-тор № 2</t>
  </si>
  <si>
    <t>S,кВА</t>
  </si>
  <si>
    <t>Загрузка%</t>
  </si>
  <si>
    <t>S кВА</t>
  </si>
  <si>
    <t>№ тр-ра</t>
  </si>
  <si>
    <t>полож.перекл.анцапфа</t>
  </si>
  <si>
    <t>Загрузка %</t>
  </si>
  <si>
    <t>№тр-ра</t>
  </si>
  <si>
    <t>А</t>
  </si>
  <si>
    <t>В</t>
  </si>
  <si>
    <t>С</t>
  </si>
  <si>
    <t>РП-1</t>
  </si>
  <si>
    <t>U</t>
  </si>
  <si>
    <t>Р-1</t>
  </si>
  <si>
    <t>Р-10</t>
  </si>
  <si>
    <t>Р-2</t>
  </si>
  <si>
    <t>Р-11</t>
  </si>
  <si>
    <t>Р-3</t>
  </si>
  <si>
    <t>Р-12</t>
  </si>
  <si>
    <t>Р-4</t>
  </si>
  <si>
    <t>Р-16</t>
  </si>
  <si>
    <t>Р-5</t>
  </si>
  <si>
    <t>Р-17</t>
  </si>
  <si>
    <t>Р-6</t>
  </si>
  <si>
    <t>Р-18</t>
  </si>
  <si>
    <t>Р-7</t>
  </si>
  <si>
    <t>Р-19</t>
  </si>
  <si>
    <t>Р-8</t>
  </si>
  <si>
    <t>Р-20</t>
  </si>
  <si>
    <t>Р-9</t>
  </si>
  <si>
    <t>Р-21</t>
  </si>
  <si>
    <t>Р-22</t>
  </si>
  <si>
    <t>Р-23</t>
  </si>
  <si>
    <t>Р-24</t>
  </si>
  <si>
    <t xml:space="preserve">Нагрузка(А) </t>
  </si>
  <si>
    <t>Р-</t>
  </si>
  <si>
    <t>РП-19</t>
  </si>
  <si>
    <t>Р-13</t>
  </si>
  <si>
    <t>Р-14</t>
  </si>
  <si>
    <t>РП-9</t>
  </si>
  <si>
    <t>ТП-201</t>
  </si>
  <si>
    <t>ТП-202</t>
  </si>
  <si>
    <t>ТП-203</t>
  </si>
  <si>
    <t>ТП-204</t>
  </si>
  <si>
    <t>ТП-205</t>
  </si>
  <si>
    <t>Р-15</t>
  </si>
  <si>
    <t>ТП-206</t>
  </si>
  <si>
    <t>ТП-207</t>
  </si>
  <si>
    <t>ТП-208</t>
  </si>
  <si>
    <t>ТП-209</t>
  </si>
  <si>
    <t>ТП-535</t>
  </si>
  <si>
    <t>ТП-251</t>
  </si>
  <si>
    <t>ТП-285</t>
  </si>
  <si>
    <t>ТП-565</t>
  </si>
  <si>
    <t>ТП-484</t>
  </si>
  <si>
    <t>ТП-544</t>
  </si>
  <si>
    <t>ТП-516</t>
  </si>
  <si>
    <t>ТП-292</t>
  </si>
  <si>
    <t>ТП-235</t>
  </si>
  <si>
    <t>ТП-234</t>
  </si>
  <si>
    <t>ТП-166</t>
  </si>
  <si>
    <t>ТП-165</t>
  </si>
  <si>
    <t>ТП-167</t>
  </si>
  <si>
    <t>ТП-171</t>
  </si>
  <si>
    <t>ТП-218</t>
  </si>
  <si>
    <t>ТП-220</t>
  </si>
  <si>
    <t>ТП-219</t>
  </si>
  <si>
    <t>ТП-303</t>
  </si>
  <si>
    <t>ТП-495</t>
  </si>
  <si>
    <t>ТП-264</t>
  </si>
  <si>
    <t>ТП-214</t>
  </si>
  <si>
    <t>ТП-215</t>
  </si>
  <si>
    <t>ТП-216</t>
  </si>
  <si>
    <t>РП-8</t>
  </si>
  <si>
    <t>ТП-200</t>
  </si>
  <si>
    <t>ТП-199</t>
  </si>
  <si>
    <t>ТП-265</t>
  </si>
  <si>
    <t>ТП-384</t>
  </si>
  <si>
    <t>ТП-5жд</t>
  </si>
  <si>
    <t>ТП-478</t>
  </si>
  <si>
    <t>ТП-78</t>
  </si>
  <si>
    <t>ТП-168</t>
  </si>
  <si>
    <t>ТП-277</t>
  </si>
  <si>
    <t>ТП-210</t>
  </si>
  <si>
    <t>ТП-210а</t>
  </si>
  <si>
    <t>21-40</t>
  </si>
  <si>
    <t>ТП-213</t>
  </si>
  <si>
    <t>21-55</t>
  </si>
  <si>
    <t>ТП-211</t>
  </si>
  <si>
    <t>ТП-452</t>
  </si>
  <si>
    <t>ТП-54</t>
  </si>
  <si>
    <t>ТП-477</t>
  </si>
  <si>
    <t>ТП-392</t>
  </si>
  <si>
    <t>ТП-450</t>
  </si>
  <si>
    <t>ТП-53</t>
  </si>
  <si>
    <t>ТП-498</t>
  </si>
  <si>
    <t>ТП-551</t>
  </si>
  <si>
    <t>ТП-552</t>
  </si>
  <si>
    <t>ТП-454</t>
  </si>
  <si>
    <t>ТП-360</t>
  </si>
  <si>
    <t>ТП-350</t>
  </si>
  <si>
    <t>ТП-349</t>
  </si>
  <si>
    <t>ТП-337</t>
  </si>
  <si>
    <t>ТП-101</t>
  </si>
  <si>
    <t>РП-28</t>
  </si>
  <si>
    <t>РП-22</t>
  </si>
  <si>
    <t>ТП-345</t>
  </si>
  <si>
    <t>РП-34</t>
  </si>
  <si>
    <t>ТП-324</t>
  </si>
  <si>
    <t>ТП-243</t>
  </si>
  <si>
    <t>ТП-520</t>
  </si>
  <si>
    <t>ТП-500</t>
  </si>
  <si>
    <t>ТП-70</t>
  </si>
  <si>
    <t>ТП-274</t>
  </si>
  <si>
    <t>ТП-476</t>
  </si>
  <si>
    <t>ТП-356</t>
  </si>
  <si>
    <t>ТП-89</t>
  </si>
  <si>
    <t>ТП-86</t>
  </si>
  <si>
    <t>ТП-96</t>
  </si>
  <si>
    <t>ТП-100</t>
  </si>
  <si>
    <t>ТП-102</t>
  </si>
  <si>
    <t>ТП-103</t>
  </si>
  <si>
    <t>ТП-99</t>
  </si>
  <si>
    <t>ТП-90</t>
  </si>
  <si>
    <t>ТП-523</t>
  </si>
  <si>
    <t>ТП-95</t>
  </si>
  <si>
    <t>ТП-87</t>
  </si>
  <si>
    <t>ТП-533</t>
  </si>
  <si>
    <t>ТП-93А</t>
  </si>
  <si>
    <t>ТП-225</t>
  </si>
  <si>
    <t>ТП-224</t>
  </si>
  <si>
    <t>ТП-226</t>
  </si>
  <si>
    <t>Р-25</t>
  </si>
  <si>
    <t>Р-26</t>
  </si>
  <si>
    <t>ТП-144</t>
  </si>
  <si>
    <t>ТП-513</t>
  </si>
  <si>
    <t>ТП-451</t>
  </si>
  <si>
    <t>ТП-496</t>
  </si>
  <si>
    <t>ТП-437</t>
  </si>
  <si>
    <t>ТП-88</t>
  </si>
  <si>
    <t>ТП-94</t>
  </si>
  <si>
    <t>ТП-562</t>
  </si>
  <si>
    <t>ТП-543</t>
  </si>
  <si>
    <t>ТП-548</t>
  </si>
  <si>
    <t>ТП-546</t>
  </si>
  <si>
    <t>ТП-43</t>
  </si>
  <si>
    <t>ТП-83</t>
  </si>
  <si>
    <t>ТП-366</t>
  </si>
  <si>
    <t>ТП-91</t>
  </si>
  <si>
    <t>ТП-58</t>
  </si>
  <si>
    <t>ТП-443</t>
  </si>
  <si>
    <t>ТП-459</t>
  </si>
  <si>
    <t>ТП-424</t>
  </si>
  <si>
    <t>ТП-17</t>
  </si>
  <si>
    <t>ТП-567</t>
  </si>
  <si>
    <t>ТП-92</t>
  </si>
  <si>
    <t>ТП-275</t>
  </si>
  <si>
    <t>ТП-532</t>
  </si>
  <si>
    <t>ТП-460</t>
  </si>
  <si>
    <t>ТП-449</t>
  </si>
  <si>
    <t>ТП-457</t>
  </si>
  <si>
    <t>ТП-348</t>
  </si>
  <si>
    <t>ТП-347</t>
  </si>
  <si>
    <t>ТП-346</t>
  </si>
  <si>
    <t>ТП-318</t>
  </si>
  <si>
    <t>ТП-319</t>
  </si>
  <si>
    <t>ТП-269</t>
  </si>
  <si>
    <t>ТП-230</t>
  </si>
  <si>
    <t>ТП-417</t>
  </si>
  <si>
    <t>ТП-455</t>
  </si>
  <si>
    <t>ТП-62</t>
  </si>
  <si>
    <t>ТП-23</t>
  </si>
  <si>
    <t>ТП-27</t>
  </si>
  <si>
    <t>ТП-354</t>
  </si>
  <si>
    <t>ТП-375</t>
  </si>
  <si>
    <t>ТП-364</t>
  </si>
  <si>
    <t>ТП-308</t>
  </si>
  <si>
    <t>ТП-44</t>
  </si>
  <si>
    <t>ТП-25</t>
  </si>
  <si>
    <t>ТП-271</t>
  </si>
  <si>
    <t>ТП-351</t>
  </si>
  <si>
    <t>ТП-1</t>
  </si>
  <si>
    <t>ТП-10</t>
  </si>
  <si>
    <t>ТП-124</t>
  </si>
  <si>
    <t>ТП-28</t>
  </si>
  <si>
    <t>ТП-41</t>
  </si>
  <si>
    <t>ТП-22</t>
  </si>
  <si>
    <t>ТП-352</t>
  </si>
  <si>
    <t>ТП-12</t>
  </si>
  <si>
    <t>РП-16</t>
  </si>
  <si>
    <t>ТП-509</t>
  </si>
  <si>
    <t>ТП-386</t>
  </si>
  <si>
    <t>ТП-362</t>
  </si>
  <si>
    <t>РП-15</t>
  </si>
  <si>
    <t>Р-27</t>
  </si>
  <si>
    <t>ТП-69</t>
  </si>
  <si>
    <t>ТП-504</t>
  </si>
  <si>
    <t>ТП-465</t>
  </si>
  <si>
    <t>ТП-359</t>
  </si>
  <si>
    <t>ТП-232</t>
  </si>
  <si>
    <t>ТП-293</t>
  </si>
  <si>
    <t>ТП-388</t>
  </si>
  <si>
    <t>ТП-393</t>
  </si>
  <si>
    <t>ТП-229</t>
  </si>
  <si>
    <t>ТП-228</t>
  </si>
  <si>
    <t>ТП-115</t>
  </si>
  <si>
    <t>РП-13</t>
  </si>
  <si>
    <t>Р-28</t>
  </si>
  <si>
    <t>ТП-353</t>
  </si>
  <si>
    <t>ТП-35</t>
  </si>
  <si>
    <t>РП-14</t>
  </si>
  <si>
    <t>РП-11</t>
  </si>
  <si>
    <t>ТП-155</t>
  </si>
  <si>
    <t>ТП-32</t>
  </si>
  <si>
    <t>ТП-241</t>
  </si>
  <si>
    <t>ТП-31</t>
  </si>
  <si>
    <t>ТП-410</t>
  </si>
  <si>
    <t>ТП-252</t>
  </si>
  <si>
    <t>ТП-254</t>
  </si>
  <si>
    <t>ТП-253</t>
  </si>
  <si>
    <t>ТП-51</t>
  </si>
  <si>
    <t>ТП-255</t>
  </si>
  <si>
    <t>ТП-227</t>
  </si>
  <si>
    <t>ТП-297</t>
  </si>
  <si>
    <t>ТП-298</t>
  </si>
  <si>
    <t>ТП-295</t>
  </si>
  <si>
    <t>ТП-296</t>
  </si>
  <si>
    <t>ТП-49</t>
  </si>
  <si>
    <t>ТП-65</t>
  </si>
  <si>
    <t>ТП-50</t>
  </si>
  <si>
    <t>ТП-48</t>
  </si>
  <si>
    <t>РП-35</t>
  </si>
  <si>
    <t>ТП-64</t>
  </si>
  <si>
    <t>ТП-301</t>
  </si>
  <si>
    <t>ТП-300</t>
  </si>
  <si>
    <t>ТП-302</t>
  </si>
  <si>
    <t>ТП-305</t>
  </si>
  <si>
    <t>ТП-344</t>
  </si>
  <si>
    <t>ТП-4</t>
  </si>
  <si>
    <t>ТП-57</t>
  </si>
  <si>
    <t>ТП-307</t>
  </si>
  <si>
    <t>ТП-118</t>
  </si>
  <si>
    <t>ТП-240</t>
  </si>
  <si>
    <t>ТП-310</t>
  </si>
  <si>
    <t>ТП-36</t>
  </si>
  <si>
    <t>ТП-42</t>
  </si>
  <si>
    <t>ТП-34</t>
  </si>
  <si>
    <t>ТП-276</t>
  </si>
  <si>
    <t>ТП-447</t>
  </si>
  <si>
    <t>ТП-38</t>
  </si>
  <si>
    <t>ТП-33</t>
  </si>
  <si>
    <t>ТП-436</t>
  </si>
  <si>
    <t>ТП-16</t>
  </si>
  <si>
    <t>ТП-482</t>
  </si>
  <si>
    <t>ТП-63</t>
  </si>
  <si>
    <t>ТП-40</t>
  </si>
  <si>
    <t>ТП-2</t>
  </si>
  <si>
    <t>ТП-67</t>
  </si>
  <si>
    <t>нет доступа</t>
  </si>
  <si>
    <t>РП-2</t>
  </si>
  <si>
    <t>РП-3</t>
  </si>
  <si>
    <t>РП-5</t>
  </si>
  <si>
    <t>РП-7</t>
  </si>
  <si>
    <t>вв</t>
  </si>
  <si>
    <t>РП-10</t>
  </si>
  <si>
    <t>РП-18</t>
  </si>
  <si>
    <t>Р-29</t>
  </si>
  <si>
    <t>Р-30</t>
  </si>
  <si>
    <t>Р-31</t>
  </si>
  <si>
    <t>Р-32</t>
  </si>
  <si>
    <t>РП-20</t>
  </si>
  <si>
    <t>РП-21</t>
  </si>
  <si>
    <t>РП-23</t>
  </si>
  <si>
    <t>РП-24</t>
  </si>
  <si>
    <t>РП-25</t>
  </si>
  <si>
    <t>РП-26</t>
  </si>
  <si>
    <t>РП-29</t>
  </si>
  <si>
    <t>РП-30</t>
  </si>
  <si>
    <t>РП-31</t>
  </si>
  <si>
    <t>РП-36</t>
  </si>
  <si>
    <t>13А</t>
  </si>
  <si>
    <t>Нагрузка(А) 06.2021г.</t>
  </si>
  <si>
    <t>н</t>
  </si>
  <si>
    <t>Нагрузка(А) 07.2021г.</t>
  </si>
  <si>
    <t>Нагрузка(А) 11.2021г.</t>
  </si>
  <si>
    <t>Нагрузка(А)06.2022г.</t>
  </si>
  <si>
    <t>Нагрузка(А)</t>
  </si>
  <si>
    <t>Нагрузка(А</t>
  </si>
  <si>
    <t>Нагрузка(А)06.2022</t>
  </si>
  <si>
    <t>Нагрузка(А) 06.2022</t>
  </si>
  <si>
    <t>-</t>
  </si>
  <si>
    <t>05.067.2022</t>
  </si>
  <si>
    <t>р1</t>
  </si>
  <si>
    <t>РП-Наумовка</t>
  </si>
  <si>
    <t>ТП-568</t>
  </si>
  <si>
    <t>ТП-569</t>
  </si>
  <si>
    <t>11-00</t>
  </si>
  <si>
    <t>ТП-282</t>
  </si>
  <si>
    <t>ТП-283</t>
  </si>
  <si>
    <t>ТП-284</t>
  </si>
  <si>
    <t>ТП-328</t>
  </si>
  <si>
    <t>ТП-329</t>
  </si>
  <si>
    <t>ТП-330</t>
  </si>
  <si>
    <t>р-1</t>
  </si>
  <si>
    <t>РП-33</t>
  </si>
  <si>
    <t>Нагрузка(А) 06.2022г.</t>
  </si>
  <si>
    <t>ТП- 50 А</t>
  </si>
  <si>
    <t>ТП- 50 Б</t>
  </si>
  <si>
    <t>ТП- 50 В</t>
  </si>
  <si>
    <t>откл.</t>
  </si>
  <si>
    <t>ТП- 50 Г</t>
  </si>
  <si>
    <t>ТП- 50 Д</t>
  </si>
  <si>
    <t>ТП- 50 Ж</t>
  </si>
  <si>
    <t>P-1</t>
  </si>
  <si>
    <t>P-8</t>
  </si>
  <si>
    <t>P-2</t>
  </si>
  <si>
    <t>P-9</t>
  </si>
  <si>
    <t>P-3</t>
  </si>
  <si>
    <t>P-10</t>
  </si>
  <si>
    <t>P-11</t>
  </si>
  <si>
    <t>P-12</t>
  </si>
  <si>
    <t>P-13</t>
  </si>
  <si>
    <t>P-14</t>
  </si>
  <si>
    <t>P-15</t>
  </si>
  <si>
    <t>ТП- 50 З</t>
  </si>
  <si>
    <t>ТП- 51 А</t>
  </si>
  <si>
    <t>P-4</t>
  </si>
  <si>
    <t>P-5</t>
  </si>
  <si>
    <t>откл</t>
  </si>
  <si>
    <t>P-6</t>
  </si>
  <si>
    <t>на ст.</t>
  </si>
  <si>
    <t>ТП- 51 Б</t>
  </si>
  <si>
    <t>ТП- 51 В</t>
  </si>
  <si>
    <t>кв 51</t>
  </si>
  <si>
    <t>ТП- 51 Г</t>
  </si>
  <si>
    <t>ТП- 51 Д</t>
  </si>
  <si>
    <t>сек</t>
  </si>
  <si>
    <t>ТП- 52 А</t>
  </si>
  <si>
    <t>кв 52</t>
  </si>
  <si>
    <t>ТП- 52 Б</t>
  </si>
  <si>
    <t>ТП- 52 В</t>
  </si>
  <si>
    <t>ТП- 52 Г</t>
  </si>
  <si>
    <t>ТП- 52 Д</t>
  </si>
  <si>
    <t>ТП- 52 Е</t>
  </si>
  <si>
    <t>ТП- 53 А</t>
  </si>
  <si>
    <t>кв 53</t>
  </si>
  <si>
    <t>ТП- 53 Б</t>
  </si>
  <si>
    <t>ТП- 53 В</t>
  </si>
  <si>
    <t>ТП- 53 Г</t>
  </si>
  <si>
    <t>ТП- 53 Д</t>
  </si>
  <si>
    <t>ТП- 53 Е</t>
  </si>
  <si>
    <t>Р-10А</t>
  </si>
  <si>
    <t>ТП- 53 Ж</t>
  </si>
  <si>
    <t>ТП- 53 З</t>
  </si>
  <si>
    <t>кв 53 (АТС-3)</t>
  </si>
  <si>
    <t>ТП- 54 А</t>
  </si>
  <si>
    <t>кв 54</t>
  </si>
  <si>
    <t>ТП- 54 Б</t>
  </si>
  <si>
    <t>ТП- 54 В</t>
  </si>
  <si>
    <t>ТП- 54 Г</t>
  </si>
  <si>
    <t>ТП- 54 Д</t>
  </si>
  <si>
    <t>824 В 060</t>
  </si>
  <si>
    <t>ТП- 55 А</t>
  </si>
  <si>
    <t>кв 55</t>
  </si>
  <si>
    <t>ТП- 55 Б</t>
  </si>
  <si>
    <t>АВ</t>
  </si>
  <si>
    <t>ТП- 55 В</t>
  </si>
  <si>
    <t>Р12</t>
  </si>
  <si>
    <t>АВ уч.корпус</t>
  </si>
  <si>
    <t>АВ осв.лаб.</t>
  </si>
  <si>
    <t>АВ лаб.корпус</t>
  </si>
  <si>
    <t>АВ осв.уч.корп.</t>
  </si>
  <si>
    <t>ТП- 55 Г</t>
  </si>
  <si>
    <t>пуст</t>
  </si>
  <si>
    <t>ТП- 55 Д</t>
  </si>
  <si>
    <t>ТП- 59</t>
  </si>
  <si>
    <t>кв 59</t>
  </si>
  <si>
    <t>ТП- 60</t>
  </si>
  <si>
    <t>ПЛ-20</t>
  </si>
  <si>
    <t>ТП- 60 А</t>
  </si>
  <si>
    <t>Фек. № 4</t>
  </si>
  <si>
    <t>ТП- 61</t>
  </si>
  <si>
    <t>кв 61</t>
  </si>
  <si>
    <t>ТП- 61 А</t>
  </si>
  <si>
    <t>213\372</t>
  </si>
  <si>
    <t>ТП- 62 А</t>
  </si>
  <si>
    <t>кв. 62</t>
  </si>
  <si>
    <t>ТП- 63 А</t>
  </si>
  <si>
    <t>мкр н/химик</t>
  </si>
  <si>
    <t xml:space="preserve"> Р-6</t>
  </si>
  <si>
    <t>ТП- 63 Б</t>
  </si>
  <si>
    <t>ТП- С-1</t>
  </si>
  <si>
    <t>Спутник-Юлдашево</t>
  </si>
  <si>
    <t>ТП- С-2</t>
  </si>
  <si>
    <t>ТП- С-3</t>
  </si>
  <si>
    <t>ТП- С-4</t>
  </si>
  <si>
    <t>27958</t>
  </si>
  <si>
    <t>ТП- С-5</t>
  </si>
  <si>
    <t>239</t>
  </si>
  <si>
    <t>ТП- С-6</t>
  </si>
  <si>
    <t>АВ-4</t>
  </si>
  <si>
    <t>АВ-5</t>
  </si>
  <si>
    <t>ТП- С-7</t>
  </si>
  <si>
    <t>ТП- С-8</t>
  </si>
  <si>
    <t>АВ-1</t>
  </si>
  <si>
    <t>АВ-2</t>
  </si>
  <si>
    <t>АВ-3</t>
  </si>
  <si>
    <t>ТП- С-9</t>
  </si>
  <si>
    <t>столбовая</t>
  </si>
  <si>
    <t>ТП- С-10</t>
  </si>
  <si>
    <t>ТП- С-11</t>
  </si>
  <si>
    <t>ТП- С-12</t>
  </si>
  <si>
    <t>ТП- С-13</t>
  </si>
  <si>
    <t>00 4466</t>
  </si>
  <si>
    <t>ТП- С-14</t>
  </si>
  <si>
    <t>ТП- С-15</t>
  </si>
  <si>
    <t>ТП- С-16</t>
  </si>
  <si>
    <t>1807ВГ585</t>
  </si>
  <si>
    <t>ТП- С-17</t>
  </si>
  <si>
    <t>1807ВГ568</t>
  </si>
  <si>
    <t>ТП- С-18</t>
  </si>
  <si>
    <t>1807ВГ566</t>
  </si>
  <si>
    <t>ТП- С-19</t>
  </si>
  <si>
    <t>1807ВГ584</t>
  </si>
  <si>
    <t>ТП- С-20</t>
  </si>
  <si>
    <t>ТП- 3 К</t>
  </si>
  <si>
    <t>МК-3</t>
  </si>
  <si>
    <t>ТП- 3 Л</t>
  </si>
  <si>
    <t>228\399</t>
  </si>
  <si>
    <t>ТП- 3 М</t>
  </si>
  <si>
    <t>221/392</t>
  </si>
  <si>
    <t>ТП- 3 Н</t>
  </si>
  <si>
    <t>гр. 5</t>
  </si>
  <si>
    <t>гр. 6</t>
  </si>
  <si>
    <t>ТП- 3 П</t>
  </si>
  <si>
    <t>ТП- 3 Т</t>
  </si>
  <si>
    <t>встр в РТП-9</t>
  </si>
  <si>
    <t>ТП- 5 К</t>
  </si>
  <si>
    <t>МК-5</t>
  </si>
  <si>
    <t>колледж</t>
  </si>
  <si>
    <t>ТП- 5 Л</t>
  </si>
  <si>
    <t>насосная</t>
  </si>
  <si>
    <t>р-13</t>
  </si>
  <si>
    <t>ТП- 5 М</t>
  </si>
  <si>
    <t>ТП-94 П</t>
  </si>
  <si>
    <t>МК-94-95</t>
  </si>
  <si>
    <t>ТП-94 Р</t>
  </si>
  <si>
    <t>226\398</t>
  </si>
  <si>
    <t>ТП- КНС-1</t>
  </si>
  <si>
    <t>ул. Губкина-Ленинрадская</t>
  </si>
  <si>
    <t>8314329</t>
  </si>
  <si>
    <t>ТП- 32</t>
  </si>
  <si>
    <t>кв 32</t>
  </si>
  <si>
    <t>ТП- 8 К</t>
  </si>
  <si>
    <t>МК-8</t>
  </si>
  <si>
    <t>ТП- 8 Р</t>
  </si>
  <si>
    <t>226/396</t>
  </si>
  <si>
    <t>ТП- 16</t>
  </si>
  <si>
    <t>Фек.№5</t>
  </si>
  <si>
    <t>230\404</t>
  </si>
  <si>
    <t>ТП- 1 К</t>
  </si>
  <si>
    <t>МК-1</t>
  </si>
  <si>
    <t>сек.</t>
  </si>
  <si>
    <t>отк.</t>
  </si>
  <si>
    <t>ТП- 1 Л</t>
  </si>
  <si>
    <t>ТП-1 М</t>
  </si>
  <si>
    <t>1083-1</t>
  </si>
  <si>
    <t>1083-2</t>
  </si>
  <si>
    <t>Р-8,9</t>
  </si>
  <si>
    <t>ТП- 1 Н</t>
  </si>
  <si>
    <t>встр в РТП-10</t>
  </si>
  <si>
    <t>отк</t>
  </si>
  <si>
    <t>нет</t>
  </si>
  <si>
    <t>ТП- Ю-1</t>
  </si>
  <si>
    <t>пос. Юпитер</t>
  </si>
  <si>
    <t>ТП- Ю-2</t>
  </si>
  <si>
    <t>ТП- Ж-1</t>
  </si>
  <si>
    <t>пос. Желанный</t>
  </si>
  <si>
    <t>ТП- Ж-2</t>
  </si>
  <si>
    <t>пос.Желанный</t>
  </si>
  <si>
    <t>ТП- Ж-3</t>
  </si>
  <si>
    <t xml:space="preserve">     ТП- Ж-4      </t>
  </si>
  <si>
    <t>ТП- Ж-5</t>
  </si>
  <si>
    <t>ТП- Ж-6</t>
  </si>
  <si>
    <t>ТП- Ж-7</t>
  </si>
  <si>
    <t>СНТ- 65</t>
  </si>
  <si>
    <t>ТП- 6 Л</t>
  </si>
  <si>
    <t>6 мик-он</t>
  </si>
  <si>
    <t>ТП- 6 М</t>
  </si>
  <si>
    <t>ТП- 4 К</t>
  </si>
  <si>
    <t>МК-4</t>
  </si>
  <si>
    <t>ТП- 4 Л</t>
  </si>
  <si>
    <t>ТП- 4 М</t>
  </si>
  <si>
    <t>ТП- 4 П</t>
  </si>
  <si>
    <t>ТП- 4 Н</t>
  </si>
  <si>
    <t>ТП- 7 К</t>
  </si>
  <si>
    <t>МК-7</t>
  </si>
  <si>
    <t>АВ-6</t>
  </si>
  <si>
    <t>ТП- 7 Л</t>
  </si>
  <si>
    <t>ТП- 56</t>
  </si>
  <si>
    <t>ДК Строитель</t>
  </si>
  <si>
    <t>ТП- 56 А</t>
  </si>
  <si>
    <t>кв 56</t>
  </si>
  <si>
    <t>P-7</t>
  </si>
  <si>
    <t>ТП- 56 Б</t>
  </si>
  <si>
    <t>откл-н</t>
  </si>
  <si>
    <t>P-16</t>
  </si>
  <si>
    <t>P-17</t>
  </si>
  <si>
    <t>P-18</t>
  </si>
  <si>
    <t>ТП- 56 В</t>
  </si>
  <si>
    <t>ТП- 56 Г</t>
  </si>
  <si>
    <t>852-В-769</t>
  </si>
  <si>
    <t>ТП- 56 Е</t>
  </si>
  <si>
    <t>ТП- 56 Ж</t>
  </si>
  <si>
    <t>ТП- 56 З</t>
  </si>
  <si>
    <t>ТП- 56 И</t>
  </si>
  <si>
    <t>дежурит</t>
  </si>
  <si>
    <t>ТП- 56 К</t>
  </si>
  <si>
    <t>ТП- 56 Л</t>
  </si>
  <si>
    <t>ТП- 56 М</t>
  </si>
  <si>
    <t>ТП- 56 Н</t>
  </si>
  <si>
    <t>Дом быта</t>
  </si>
  <si>
    <t>АВ-10</t>
  </si>
  <si>
    <t>АВ-11</t>
  </si>
  <si>
    <t>ТП- 56 П</t>
  </si>
  <si>
    <t>Детская поликлинника</t>
  </si>
  <si>
    <t>ТП- 94 А</t>
  </si>
  <si>
    <t>P-19</t>
  </si>
  <si>
    <t>P-20</t>
  </si>
  <si>
    <t>P-21</t>
  </si>
  <si>
    <t>P-22</t>
  </si>
  <si>
    <t>P-23</t>
  </si>
  <si>
    <t>ТП- 94 Б</t>
  </si>
  <si>
    <t>ТП- 94 В</t>
  </si>
  <si>
    <t>ТП- 94 Г</t>
  </si>
  <si>
    <t>Р-13,14</t>
  </si>
  <si>
    <t>ТП- 94 Д</t>
  </si>
  <si>
    <t>ТП- 94 Е</t>
  </si>
  <si>
    <t>ТП- 94 Ж</t>
  </si>
  <si>
    <t>ТП- 95</t>
  </si>
  <si>
    <t>ДК Алмаз</t>
  </si>
  <si>
    <t>ТП- 95 Б</t>
  </si>
  <si>
    <t>ТП- 95 В</t>
  </si>
  <si>
    <t>ТП- 95 Г</t>
  </si>
  <si>
    <t>ТП- 95 Д</t>
  </si>
  <si>
    <t>Р-1,2,3</t>
  </si>
  <si>
    <t>ТП- 95 Е</t>
  </si>
  <si>
    <t>ТП- 95 Ж</t>
  </si>
  <si>
    <t>ТП- 2 Л</t>
  </si>
  <si>
    <t>МК-2</t>
  </si>
  <si>
    <t>ТП- 40</t>
  </si>
  <si>
    <t>Автосервис</t>
  </si>
  <si>
    <t>ТП- 40 А</t>
  </si>
  <si>
    <t>База продт</t>
  </si>
  <si>
    <t xml:space="preserve">ТП- 40 Е </t>
  </si>
  <si>
    <t>1811ДГ730</t>
  </si>
  <si>
    <t>ТП- 40 Ж</t>
  </si>
  <si>
    <t>ТП- 112 Б</t>
  </si>
  <si>
    <t>ул.Чапаева</t>
  </si>
  <si>
    <t>ТП- 116</t>
  </si>
  <si>
    <t>Автотехцентр "Орион"</t>
  </si>
  <si>
    <t>AB-1</t>
  </si>
  <si>
    <t>AB-2</t>
  </si>
  <si>
    <t>AB-8</t>
  </si>
  <si>
    <t>ТП- 116 А</t>
  </si>
  <si>
    <t>АВ-8</t>
  </si>
  <si>
    <t>ТП- 117 А</t>
  </si>
  <si>
    <t>ТП- 117 Д</t>
  </si>
  <si>
    <t>ТП- 117 Ж</t>
  </si>
  <si>
    <t>ул.Первомайская 62Б</t>
  </si>
  <si>
    <t>ТП- 120</t>
  </si>
  <si>
    <t>СМУ-2 ВНЗМ</t>
  </si>
  <si>
    <t>ТП- 122</t>
  </si>
  <si>
    <t>полигон</t>
  </si>
  <si>
    <t>ТП- 122 А</t>
  </si>
  <si>
    <t>ТП- 311</t>
  </si>
  <si>
    <t>Аллагуат</t>
  </si>
  <si>
    <t>ТП- 313 В</t>
  </si>
  <si>
    <t>ТП- 315 Е</t>
  </si>
  <si>
    <t>ТП- 110А</t>
  </si>
  <si>
    <t>ТП- 125</t>
  </si>
  <si>
    <t>ТП- 125А</t>
  </si>
  <si>
    <t>ТП- 360 А</t>
  </si>
  <si>
    <t>ТП-313 Г</t>
  </si>
  <si>
    <t>I</t>
  </si>
  <si>
    <t>пустой</t>
  </si>
  <si>
    <t>117 К</t>
  </si>
  <si>
    <t>0.5</t>
  </si>
  <si>
    <t>0.2</t>
  </si>
  <si>
    <t>333 Е</t>
  </si>
  <si>
    <t>ТП- 34</t>
  </si>
  <si>
    <t>ДК Н/химик</t>
  </si>
  <si>
    <t>доступа</t>
  </si>
  <si>
    <t>ТП- 34 Б</t>
  </si>
  <si>
    <t>ТП- 34 В</t>
  </si>
  <si>
    <t>ТП- 34 Г</t>
  </si>
  <si>
    <t>ТП- 35</t>
  </si>
  <si>
    <t>кв 35</t>
  </si>
  <si>
    <t>ТП- 36</t>
  </si>
  <si>
    <t>кв 36</t>
  </si>
  <si>
    <t>Р на стене</t>
  </si>
  <si>
    <t>ТП- 37 А</t>
  </si>
  <si>
    <t>кв 37</t>
  </si>
  <si>
    <t>ТП- 37 Б</t>
  </si>
  <si>
    <t>ТП- 38 А</t>
  </si>
  <si>
    <t>кв 38</t>
  </si>
  <si>
    <t>ТП- 38 Б</t>
  </si>
  <si>
    <t>843В023</t>
  </si>
  <si>
    <t>ТП- 38 В</t>
  </si>
  <si>
    <t>ТП- 38 Г</t>
  </si>
  <si>
    <t>ТП- 41 А</t>
  </si>
  <si>
    <t>кв 41</t>
  </si>
  <si>
    <t>ТП- 41 Б</t>
  </si>
  <si>
    <t>ТП- 41 В</t>
  </si>
  <si>
    <t>ТП- 41 Г</t>
  </si>
  <si>
    <t>ТП- 42 А</t>
  </si>
  <si>
    <t>кв 42</t>
  </si>
  <si>
    <t>ТП- 42 Б</t>
  </si>
  <si>
    <t>ТП- 42 В</t>
  </si>
  <si>
    <t>ТП- 42 Д</t>
  </si>
  <si>
    <t>ТП- 42 Е</t>
  </si>
  <si>
    <t>ТП- 45</t>
  </si>
  <si>
    <t>Роддом</t>
  </si>
  <si>
    <t>ТП- 45 А</t>
  </si>
  <si>
    <t>2004жг285</t>
  </si>
  <si>
    <t>ТП- 46</t>
  </si>
  <si>
    <t>Интернат</t>
  </si>
  <si>
    <t>ТП- 46 А</t>
  </si>
  <si>
    <t>кв 46</t>
  </si>
  <si>
    <t>ТП- 48 А</t>
  </si>
  <si>
    <t>кв 48</t>
  </si>
  <si>
    <t>ТП- 48 Б</t>
  </si>
  <si>
    <t>кв 48 А</t>
  </si>
  <si>
    <t>2105ЕГ731</t>
  </si>
  <si>
    <t xml:space="preserve">Р-1 </t>
  </si>
  <si>
    <t>ТП- 48 В</t>
  </si>
  <si>
    <t>встр в РП-1</t>
  </si>
  <si>
    <t>ТП- 48 А-В</t>
  </si>
  <si>
    <t>ТП- 48 Д</t>
  </si>
  <si>
    <t>ТП- 48 Е</t>
  </si>
  <si>
    <t>2103ХГ320</t>
  </si>
  <si>
    <t>ТП- 48 Ж</t>
  </si>
  <si>
    <t>ТП- 48 З</t>
  </si>
  <si>
    <t>ТП- 48 И</t>
  </si>
  <si>
    <t>наркодиспансер</t>
  </si>
  <si>
    <t>СП-1</t>
  </si>
  <si>
    <t>СП-2</t>
  </si>
  <si>
    <t>гр 1</t>
  </si>
  <si>
    <t>гр 2</t>
  </si>
  <si>
    <t>гр 4</t>
  </si>
  <si>
    <t>гр 6</t>
  </si>
  <si>
    <t>СП-3</t>
  </si>
  <si>
    <t>гр 3</t>
  </si>
  <si>
    <t>ТП- 48 К</t>
  </si>
  <si>
    <t>драм театр</t>
  </si>
  <si>
    <t>ТП- 48 Л</t>
  </si>
  <si>
    <t>р-2</t>
  </si>
  <si>
    <t>ТП- 48 М</t>
  </si>
  <si>
    <t>ТП- 48 Н</t>
  </si>
  <si>
    <t xml:space="preserve">Р-2 </t>
  </si>
  <si>
    <t>ТП- 48 П</t>
  </si>
  <si>
    <t>ТП- 49</t>
  </si>
  <si>
    <t>Автовокзал</t>
  </si>
  <si>
    <t>ТП- 101</t>
  </si>
  <si>
    <t>Мусино</t>
  </si>
  <si>
    <t>ТП- 101 А</t>
  </si>
  <si>
    <t>Лесничество</t>
  </si>
  <si>
    <t>ТП- 102</t>
  </si>
  <si>
    <t>ТП- 102 А</t>
  </si>
  <si>
    <t>ПНИ</t>
  </si>
  <si>
    <t>ТП- 102 Б</t>
  </si>
  <si>
    <t>Стадион Строит</t>
  </si>
  <si>
    <t>ТП- 103</t>
  </si>
  <si>
    <t>ТП- 103 А</t>
  </si>
  <si>
    <t>ТП- 104</t>
  </si>
  <si>
    <t>ТП- 105 А</t>
  </si>
  <si>
    <t>Новое кладбище</t>
  </si>
  <si>
    <t>ТП- 156</t>
  </si>
  <si>
    <t>116 кв</t>
  </si>
  <si>
    <t>ТП- 156 А</t>
  </si>
  <si>
    <t>111 кв</t>
  </si>
  <si>
    <t>ТП- 156 Б</t>
  </si>
  <si>
    <t>ВСО</t>
  </si>
  <si>
    <t>ТП- 156 В</t>
  </si>
  <si>
    <t>Воен городок</t>
  </si>
  <si>
    <t xml:space="preserve">нет </t>
  </si>
  <si>
    <t>ТП- 156  Д</t>
  </si>
  <si>
    <t>Ревмосанаторий</t>
  </si>
  <si>
    <t>2203ЕГ190</t>
  </si>
  <si>
    <t>1 гр. Ш</t>
  </si>
  <si>
    <t>1гр</t>
  </si>
  <si>
    <t>2гр</t>
  </si>
  <si>
    <t>2 гр.ш.</t>
  </si>
  <si>
    <t>3гр</t>
  </si>
  <si>
    <t>4гр</t>
  </si>
  <si>
    <t>ТП- 156 К</t>
  </si>
  <si>
    <t>т/насосная</t>
  </si>
  <si>
    <t>ТП- 156 Л</t>
  </si>
  <si>
    <t>баня № 3</t>
  </si>
  <si>
    <t>ТП- 156 П</t>
  </si>
  <si>
    <t>ТП- 121</t>
  </si>
  <si>
    <t>р.Белая</t>
  </si>
  <si>
    <t>ТП- 320 А</t>
  </si>
  <si>
    <t>Пекарня ЧП Борзенко</t>
  </si>
  <si>
    <t>ТП- 356 А</t>
  </si>
  <si>
    <t>Мебельный цех</t>
  </si>
  <si>
    <t>допуска</t>
  </si>
  <si>
    <t>ТП-356 Б</t>
  </si>
  <si>
    <t>Красноармейская 2 р</t>
  </si>
  <si>
    <t>1807ВГ270</t>
  </si>
  <si>
    <t>ТП-327</t>
  </si>
  <si>
    <t>РТП- 11 (Т-2)</t>
  </si>
  <si>
    <t>РП- 5 (с ТП- 124)</t>
  </si>
  <si>
    <t>ППКА</t>
  </si>
  <si>
    <t>ТП- Ягафаров</t>
  </si>
  <si>
    <t>ТП- 347 Б</t>
  </si>
  <si>
    <t>ф.61 ТС</t>
  </si>
  <si>
    <t>1811ДГ718</t>
  </si>
  <si>
    <t>ТП-57 А</t>
  </si>
  <si>
    <t>220 от.</t>
  </si>
  <si>
    <t>ТП- 105 Б</t>
  </si>
  <si>
    <t>СНТ-29</t>
  </si>
  <si>
    <t>УМ ВНЗМ</t>
  </si>
  <si>
    <t>ТП- 1 А</t>
  </si>
  <si>
    <t>кв 1</t>
  </si>
  <si>
    <t>ТП-1 Б</t>
  </si>
  <si>
    <t>ТП- 1 В</t>
  </si>
  <si>
    <t>ТП- 2</t>
  </si>
  <si>
    <t>ТП- 3</t>
  </si>
  <si>
    <t>ТП- 4</t>
  </si>
  <si>
    <t>кв 4</t>
  </si>
  <si>
    <t>ТП- 5</t>
  </si>
  <si>
    <t>кв 5</t>
  </si>
  <si>
    <t>ТП- 5 А</t>
  </si>
  <si>
    <t>ТП- 6</t>
  </si>
  <si>
    <t>кв 6</t>
  </si>
  <si>
    <t>ТП- 7</t>
  </si>
  <si>
    <t>кв 7</t>
  </si>
  <si>
    <t xml:space="preserve">ТП- 8 </t>
  </si>
  <si>
    <t>база по ул. Колхозная</t>
  </si>
  <si>
    <t>ТП- 9</t>
  </si>
  <si>
    <t>кв 9</t>
  </si>
  <si>
    <t>ТП- 9 А</t>
  </si>
  <si>
    <t>цех пластмасс</t>
  </si>
  <si>
    <t>ТП- 9 Б</t>
  </si>
  <si>
    <t>ТП- 10</t>
  </si>
  <si>
    <t>кв 10</t>
  </si>
  <si>
    <t>ТП- 10 А</t>
  </si>
  <si>
    <t>ТП- 11</t>
  </si>
  <si>
    <t>кв 11</t>
  </si>
  <si>
    <t>ТП- 12</t>
  </si>
  <si>
    <t>кв 12</t>
  </si>
  <si>
    <t>ТП- 13</t>
  </si>
  <si>
    <t>кв 13</t>
  </si>
  <si>
    <t>ТП- 13 А</t>
  </si>
  <si>
    <t>кв. 13</t>
  </si>
  <si>
    <t>ТП- 14</t>
  </si>
  <si>
    <t>кв 14</t>
  </si>
  <si>
    <t>ТП- 15</t>
  </si>
  <si>
    <t>кв 15</t>
  </si>
  <si>
    <t>P-25</t>
  </si>
  <si>
    <t>P13</t>
  </si>
  <si>
    <t>ТП- 17</t>
  </si>
  <si>
    <t>П-ка СНМ</t>
  </si>
  <si>
    <t>ТП- 17 А</t>
  </si>
  <si>
    <t xml:space="preserve">Р-3 </t>
  </si>
  <si>
    <t>деж</t>
  </si>
  <si>
    <t>ТП- 18</t>
  </si>
  <si>
    <t>кв 18</t>
  </si>
  <si>
    <t>ТП- 18 А</t>
  </si>
  <si>
    <t>7989-3</t>
  </si>
  <si>
    <t>ТП- 19</t>
  </si>
  <si>
    <t>кв 19</t>
  </si>
  <si>
    <t>ТП- 20</t>
  </si>
  <si>
    <t>кв 20</t>
  </si>
  <si>
    <t>ТП- 21</t>
  </si>
  <si>
    <t>кв 21</t>
  </si>
  <si>
    <t>ТП- 24</t>
  </si>
  <si>
    <t>кв 24</t>
  </si>
  <si>
    <t>ТП- 25</t>
  </si>
  <si>
    <t>кв 25</t>
  </si>
  <si>
    <t>ТП- 26</t>
  </si>
  <si>
    <t>кв 26</t>
  </si>
  <si>
    <t>ТП- 26 А</t>
  </si>
  <si>
    <t>ТП- 26 Б</t>
  </si>
  <si>
    <t>ТП- 27</t>
  </si>
  <si>
    <t>кв 27</t>
  </si>
  <si>
    <t>P на стене</t>
  </si>
  <si>
    <t>ТП -27 А</t>
  </si>
  <si>
    <t>ТП- 28</t>
  </si>
  <si>
    <t>кв 28</t>
  </si>
  <si>
    <t>ТП - 28 А</t>
  </si>
  <si>
    <t>ТП- 29</t>
  </si>
  <si>
    <t>кв 29</t>
  </si>
  <si>
    <t>ТП- 30</t>
  </si>
  <si>
    <t>кв 30</t>
  </si>
  <si>
    <t>ТП- 30 В</t>
  </si>
  <si>
    <t>229\400</t>
  </si>
  <si>
    <t>ТП- 30 Г</t>
  </si>
  <si>
    <t>парк</t>
  </si>
  <si>
    <t>АВ1</t>
  </si>
  <si>
    <t>АВ2</t>
  </si>
  <si>
    <t>АВ3</t>
  </si>
  <si>
    <t>АВ4</t>
  </si>
  <si>
    <t>АВ5</t>
  </si>
  <si>
    <t>АВ6</t>
  </si>
  <si>
    <t>АВ7</t>
  </si>
  <si>
    <t>ТП- 31</t>
  </si>
  <si>
    <t>кв.31</t>
  </si>
  <si>
    <t>ТП- 33 А</t>
  </si>
  <si>
    <t>кв 33</t>
  </si>
  <si>
    <t>ТП- 33 Б</t>
  </si>
  <si>
    <t>ТП- 33 В</t>
  </si>
  <si>
    <t>ТП- Ц- 2</t>
  </si>
  <si>
    <t>МК Центральный</t>
  </si>
  <si>
    <t>ТП- Ц- 3</t>
  </si>
  <si>
    <t>P17</t>
  </si>
  <si>
    <t>т0</t>
  </si>
  <si>
    <t>ТП- Ц- 4</t>
  </si>
  <si>
    <t>ТП- Ц- 5</t>
  </si>
  <si>
    <t>азим.</t>
  </si>
  <si>
    <t>ТП- Ц- 6</t>
  </si>
  <si>
    <t>гаражи "Пингвин"</t>
  </si>
  <si>
    <t>ТП- 47 Б</t>
  </si>
  <si>
    <t>Рынок "Южный"</t>
  </si>
  <si>
    <t>ТП- 47 К</t>
  </si>
  <si>
    <t>ПС" Парковая"</t>
  </si>
  <si>
    <t>1907ЕГ765</t>
  </si>
  <si>
    <t>ТП- 47</t>
  </si>
  <si>
    <t>ж/д вокзал</t>
  </si>
  <si>
    <t>р-18</t>
  </si>
  <si>
    <t>ТП- 326</t>
  </si>
  <si>
    <t>Промвент</t>
  </si>
  <si>
    <t>AB</t>
  </si>
  <si>
    <t>ТП- 326 A</t>
  </si>
  <si>
    <t>ТП- 316 А</t>
  </si>
  <si>
    <t>1809ЕГ703</t>
  </si>
  <si>
    <t xml:space="preserve">ТП- 316 </t>
  </si>
  <si>
    <t>Фек. № 2</t>
  </si>
  <si>
    <t>ТП- 321 А</t>
  </si>
  <si>
    <t>ВНЗМ</t>
  </si>
  <si>
    <t>ТП-334(1)</t>
  </si>
  <si>
    <t>ул.Якупова1</t>
  </si>
  <si>
    <t>ТП-334(2)</t>
  </si>
  <si>
    <t>ТП- 334 Б</t>
  </si>
  <si>
    <t>ТП- 334 В</t>
  </si>
  <si>
    <t>ТП- 335 В</t>
  </si>
  <si>
    <t>Якупова 19</t>
  </si>
  <si>
    <t>ТП- 346</t>
  </si>
  <si>
    <t>м-н Садовая техника</t>
  </si>
  <si>
    <t>ТП- 330</t>
  </si>
  <si>
    <t>с/х Химик</t>
  </si>
  <si>
    <t>ТП- 339 Г</t>
  </si>
  <si>
    <t>Нуриманова</t>
  </si>
  <si>
    <t>1904КГ154</t>
  </si>
  <si>
    <t>ТП- 344 Б</t>
  </si>
  <si>
    <t>Овчинников</t>
  </si>
  <si>
    <t>1905ГТ587</t>
  </si>
  <si>
    <t>РП- 3</t>
  </si>
  <si>
    <t>ТП- Ц- 1</t>
  </si>
  <si>
    <t>встр в РП-Ц</t>
  </si>
  <si>
    <t>ТП- Ц- 8</t>
  </si>
  <si>
    <t>ул.Губкина</t>
  </si>
  <si>
    <t>ТП-319Л</t>
  </si>
  <si>
    <t>район Дока</t>
  </si>
  <si>
    <t>ТП-49А</t>
  </si>
  <si>
    <t>Аура-Автодом</t>
  </si>
  <si>
    <t>ТП-339Г</t>
  </si>
  <si>
    <t>ул.Нуриманова</t>
  </si>
  <si>
    <t>ТП-336В</t>
  </si>
  <si>
    <t>ул.Южная</t>
  </si>
  <si>
    <t>КНС-2</t>
  </si>
  <si>
    <t>ТП-326Д</t>
  </si>
  <si>
    <t>ТП-338Д</t>
  </si>
  <si>
    <t>Ф.И.О.лица производившего замер</t>
  </si>
  <si>
    <t>Нагрузка(А) 07.2022г.</t>
  </si>
  <si>
    <t>п.1 гр.1 ИЭС гаражи</t>
  </si>
  <si>
    <t>п.1 гр.3 Баня №3</t>
  </si>
  <si>
    <t>п.1 гр.4 УМР</t>
  </si>
  <si>
    <t>п.3 гр.3 Ул.освещение</t>
  </si>
  <si>
    <t xml:space="preserve"> п.3 гр.2 УМР-2</t>
  </si>
  <si>
    <t>п.3 гр.4 Диспечерская</t>
  </si>
  <si>
    <t>п.4 гр.3 Ипэс гаражи</t>
  </si>
  <si>
    <t>п.4 гр.4 ИБПК вв№1</t>
  </si>
  <si>
    <t>п.4 гр.2 ИБПК вв№2</t>
  </si>
  <si>
    <t>п.4 гр.1 ГСК</t>
  </si>
  <si>
    <t>№</t>
  </si>
  <si>
    <t>№2107ДГ887</t>
  </si>
  <si>
    <t>П1 гр1</t>
  </si>
  <si>
    <t>П1 гр2 Насос</t>
  </si>
  <si>
    <t>П1гр 3 СКЗ</t>
  </si>
  <si>
    <t>П1 гр4 ГСК3</t>
  </si>
  <si>
    <t>РП-4</t>
  </si>
  <si>
    <t>п1гр2 Докучаева 12 А п.3-4</t>
  </si>
  <si>
    <t>п2гр4 ЧП Степанов</t>
  </si>
  <si>
    <t>п1гр4 Докучаева 14  п.4-5</t>
  </si>
  <si>
    <t>п4гр1 Докучаева 10</t>
  </si>
  <si>
    <t>п5гр1 Д/сад 31</t>
  </si>
  <si>
    <t>п4гр2 Ф.Докучаева (ВЛ)</t>
  </si>
  <si>
    <t>п5гр2 Докучаева 14,1-3</t>
  </si>
  <si>
    <t>п4гр4 Докучаева 14 4-5</t>
  </si>
  <si>
    <t>п5гр3 Заки Валиди 8 п.3</t>
  </si>
  <si>
    <t>п8гр3 Заки Валиди 8 п. 2</t>
  </si>
  <si>
    <t>п5гр4 ИП Серова 1 этаж</t>
  </si>
  <si>
    <t>п8гр1 Ул.освщение</t>
  </si>
  <si>
    <t>п8гр4 Д\С 31</t>
  </si>
  <si>
    <t xml:space="preserve"> Докучаева 12 п 1</t>
  </si>
  <si>
    <t>п2гр2 Докучаева 12а п3</t>
  </si>
  <si>
    <t>РП-6</t>
  </si>
  <si>
    <t>п1гр1 3 щитовая</t>
  </si>
  <si>
    <t>Нар. Осв.</t>
  </si>
  <si>
    <t>п1гр2 ТЦ вв.№2-2</t>
  </si>
  <si>
    <t>п6гр2 роз.перекресток</t>
  </si>
  <si>
    <t>п2гр3 ТЦ вв.№1</t>
  </si>
  <si>
    <t>п6гр3 Тцентр ввод№2</t>
  </si>
  <si>
    <t>п2гр6 Павильон</t>
  </si>
  <si>
    <t>п6гр6 Тцентр ввод№1</t>
  </si>
  <si>
    <t>Павильон№2</t>
  </si>
  <si>
    <t>№1162766</t>
  </si>
  <si>
    <t>Степанов</t>
  </si>
  <si>
    <t>№1131867</t>
  </si>
  <si>
    <t>п2</t>
  </si>
  <si>
    <t>гр.1 Светофор</t>
  </si>
  <si>
    <t>гр.2 СЭС</t>
  </si>
  <si>
    <t>гр.3 Глаз. Отделение КТ</t>
  </si>
  <si>
    <t>гр.4 Глаз. Отделение</t>
  </si>
  <si>
    <t>п3</t>
  </si>
  <si>
    <t>гр.1 резерв</t>
  </si>
  <si>
    <t>гр.2 Больничный городок</t>
  </si>
  <si>
    <t>гр.3 Эл.плиты ЦРБ</t>
  </si>
  <si>
    <t>гр.4 Ул. Освещение</t>
  </si>
  <si>
    <t>№822В267</t>
  </si>
  <si>
    <t>гр.2 Якутова</t>
  </si>
  <si>
    <t>гр.3 Школа</t>
  </si>
  <si>
    <t>гр.4 Гагарина</t>
  </si>
  <si>
    <t>п1</t>
  </si>
  <si>
    <t>гр.1 Сбербанк</t>
  </si>
  <si>
    <t>гр.2 Ввод с Т</t>
  </si>
  <si>
    <t>гр.3 Ул.освещение</t>
  </si>
  <si>
    <t>гр.4 Ж.домов</t>
  </si>
  <si>
    <t>гр.1 Блиц</t>
  </si>
  <si>
    <t xml:space="preserve">гр.2 кафе </t>
  </si>
  <si>
    <t>гр.3 Колос</t>
  </si>
  <si>
    <t>гр.4 Рынок</t>
  </si>
  <si>
    <t>п.3 гр.1 ф.Жилых домов</t>
  </si>
  <si>
    <t>п.3 гр.3 Администрация</t>
  </si>
  <si>
    <t xml:space="preserve">п.3 гр.4 Пекарня </t>
  </si>
  <si>
    <t>№12271</t>
  </si>
  <si>
    <t>Общая</t>
  </si>
  <si>
    <t xml:space="preserve">п.1 гр.1 Реклама </t>
  </si>
  <si>
    <t>п.1 гр.2 НГ Сервис</t>
  </si>
  <si>
    <t>п.1 гр.3 Лаборатория</t>
  </si>
  <si>
    <t>п.1 гр.4 Автосервис</t>
  </si>
  <si>
    <t>п.3 гр.1 Кирова</t>
  </si>
  <si>
    <t>п.3 гр.2 Сотовая вышка</t>
  </si>
  <si>
    <t>п.3 гр.3 АЗС</t>
  </si>
  <si>
    <t>п.3 гр.4 АЗС насосы</t>
  </si>
  <si>
    <t>п.4 Пожарка</t>
  </si>
  <si>
    <t>п.5 гр.1 ООО НГ Сервис</t>
  </si>
  <si>
    <t>п.5 гр.2 АЗС Башнефть</t>
  </si>
  <si>
    <t>п.5 гр.3 Госметео</t>
  </si>
  <si>
    <t>п.5 гр.4 АЗС Башнефть</t>
  </si>
  <si>
    <t>п.6 гр.1 Урал недра</t>
  </si>
  <si>
    <t>п.6 гр.2 ООО Агат Макеев</t>
  </si>
  <si>
    <t>№58764</t>
  </si>
  <si>
    <t>№пункт</t>
  </si>
  <si>
    <t>u</t>
  </si>
  <si>
    <t>п2гр3 Уральска 36 ввод2</t>
  </si>
  <si>
    <t>п2гр2 89 квартал</t>
  </si>
  <si>
    <t>п3гр2 Д/С №21</t>
  </si>
  <si>
    <t>п2гр4 Магазин</t>
  </si>
  <si>
    <t xml:space="preserve">п3гр1 Коттеджи </t>
  </si>
  <si>
    <t>п3гр4 Жилой дом</t>
  </si>
  <si>
    <t>п4гр4 ООО Стройконц.</t>
  </si>
  <si>
    <t>п.1 гр.1Уральская 51/2</t>
  </si>
  <si>
    <t>п.1 гр.3 Проммаг</t>
  </si>
  <si>
    <t xml:space="preserve">п.1 гр.2 Стройка </t>
  </si>
  <si>
    <t>п.1 гр.4 Продмаг</t>
  </si>
  <si>
    <t>гр.1 Чапаева</t>
  </si>
  <si>
    <t>гр.2 УФМС</t>
  </si>
  <si>
    <t>гр.3 Революционная</t>
  </si>
  <si>
    <t>гр.4 Транспортная</t>
  </si>
  <si>
    <t>шкаф УО</t>
  </si>
  <si>
    <t>п.1 гр.1 Нарсуд</t>
  </si>
  <si>
    <t>п.1 гр.2 Парк</t>
  </si>
  <si>
    <t>п.1 гр.3 Стоматология</t>
  </si>
  <si>
    <t>п.1 гр.4 Зелёная</t>
  </si>
  <si>
    <t>п.2 гр.4  д/с №6</t>
  </si>
  <si>
    <t>п.2 гр.2 Стахановская</t>
  </si>
  <si>
    <t>п.2 гр.1 д/с №6 Кухня</t>
  </si>
  <si>
    <t>п.2 гр.3 Мир.судьи Стах.56А</t>
  </si>
  <si>
    <t>№715</t>
  </si>
  <si>
    <t>гр.2 Стройка</t>
  </si>
  <si>
    <t>гр.3 11 кв.</t>
  </si>
  <si>
    <t>гр.4 10 кв.</t>
  </si>
  <si>
    <t>№55522</t>
  </si>
  <si>
    <t>гр.1 Революционная 8А;8Б</t>
  </si>
  <si>
    <t>гр.2 Революционная 8;10</t>
  </si>
  <si>
    <t>гр.3 Дет./сад №16 (кухня)</t>
  </si>
  <si>
    <t>отключен</t>
  </si>
  <si>
    <t>гр.4 Революционная 6 (библиотека)</t>
  </si>
  <si>
    <t>гр.1 Дет./сад №16 (кухня)</t>
  </si>
  <si>
    <t>гр.2 Революционная 14А</t>
  </si>
  <si>
    <t>гр.4 Дет/сад №16</t>
  </si>
  <si>
    <t xml:space="preserve"> Блох52п.2</t>
  </si>
  <si>
    <t>п.3 гр.1 Блох52п.2</t>
  </si>
  <si>
    <t>Бойлерная</t>
  </si>
  <si>
    <t>п.3 гр.2 Бойлерная</t>
  </si>
  <si>
    <t>Промысловая 5</t>
  </si>
  <si>
    <t>п.3 гр 4 Промысловая 5</t>
  </si>
  <si>
    <t>магазин</t>
  </si>
  <si>
    <t xml:space="preserve">Гаражи </t>
  </si>
  <si>
    <t>Блохина 52 п.5</t>
  </si>
  <si>
    <t>п.3 гр 3 Блохина 52 п.5</t>
  </si>
  <si>
    <t>№927139</t>
  </si>
  <si>
    <t>гр.1 освещение ТП</t>
  </si>
  <si>
    <t>гр.2 Революционная 14</t>
  </si>
  <si>
    <t>гр.3 Революционная 12</t>
  </si>
  <si>
    <t>гр.4 резерв</t>
  </si>
  <si>
    <t>гр.1 Школа 7 ввод 1</t>
  </si>
  <si>
    <t>гр.2 Гагарина 86;88</t>
  </si>
  <si>
    <t>гр.3 Школа 7 ввод 2</t>
  </si>
  <si>
    <t>№725312</t>
  </si>
  <si>
    <t>гр.1 ГРС</t>
  </si>
  <si>
    <t>гр.2 Д/С №23</t>
  </si>
  <si>
    <t>гр.3 Северная</t>
  </si>
  <si>
    <t>гр.4 ДРСУ</t>
  </si>
  <si>
    <t>гр.1 Худайбердина</t>
  </si>
  <si>
    <t>гр.2 Северная 27</t>
  </si>
  <si>
    <t>гр.3 Ишбулдина</t>
  </si>
  <si>
    <t>гр.4 Северная 25</t>
  </si>
  <si>
    <t>п4</t>
  </si>
  <si>
    <t>гр.1 Северная 23</t>
  </si>
  <si>
    <t>гр.2 Северная 21</t>
  </si>
  <si>
    <t>п.3 гр.1 Б.Хмельницкого 14</t>
  </si>
  <si>
    <t>п.4 гр.1 Д.К кирова</t>
  </si>
  <si>
    <t>п.3 гр.2 Магазин Ленина 18б</t>
  </si>
  <si>
    <t>п.4 гр.2 столовая СПТУ</t>
  </si>
  <si>
    <t xml:space="preserve">п.3 гр.3 Сбер.банк </t>
  </si>
  <si>
    <t>П.4 ГР.4 ф.Домов</t>
  </si>
  <si>
    <t>п.3 гр.4 Детсад №10</t>
  </si>
  <si>
    <t xml:space="preserve">п.2 гр.1 общага СПТУ </t>
  </si>
  <si>
    <t>п.5 гр.1 ДК. Кирова</t>
  </si>
  <si>
    <t>п.2 гр.2 Б.Хмельницкого 10</t>
  </si>
  <si>
    <t>п.5 гр.2 Мастерская СПТУ</t>
  </si>
  <si>
    <t>п.2 гр.3 катодная защита</t>
  </si>
  <si>
    <t>п.5 гр.3 Столовая СПТУ</t>
  </si>
  <si>
    <t>п.2 гр.4 общага СПТУ</t>
  </si>
  <si>
    <t xml:space="preserve">п.5 гр.4 Б.Хмельницкого </t>
  </si>
  <si>
    <t>Сбер.банк</t>
  </si>
  <si>
    <t>Школа №9</t>
  </si>
  <si>
    <t>п1гр4 Калинина</t>
  </si>
  <si>
    <t>9</t>
  </si>
  <si>
    <t>п1гр2 Ул.освещение</t>
  </si>
  <si>
    <t>п1гр1 Тимуровцев</t>
  </si>
  <si>
    <t>п2гр1 Некрасова</t>
  </si>
  <si>
    <t>п2гр2 ТОН</t>
  </si>
  <si>
    <t>п2гр3 Д/С №12</t>
  </si>
  <si>
    <t>п2гр4 Спутник</t>
  </si>
  <si>
    <t>Мечеть</t>
  </si>
  <si>
    <t>Мира</t>
  </si>
  <si>
    <t>общая</t>
  </si>
  <si>
    <t>№493188</t>
  </si>
  <si>
    <t>гр.1 Бойлерная</t>
  </si>
  <si>
    <t>гр.2 Гагарина 94</t>
  </si>
  <si>
    <t>гр.3 м-н Новый век</t>
  </si>
  <si>
    <t>гр.4 Губкина 52</t>
  </si>
  <si>
    <t>гр.1 Городской суд</t>
  </si>
  <si>
    <t>гр.2 Губкина 48</t>
  </si>
  <si>
    <t>гр.3 м-н Пятёрочка</t>
  </si>
  <si>
    <t>гр.4 пристрой Губкина 48А</t>
  </si>
  <si>
    <t>№15390</t>
  </si>
  <si>
    <t>гр.2 Гузель</t>
  </si>
  <si>
    <t>гр.3 Типография</t>
  </si>
  <si>
    <t>гр.4 Администрация</t>
  </si>
  <si>
    <t>п.1 гр.4 Магазин</t>
  </si>
  <si>
    <t>п.1 гр.1 резерв</t>
  </si>
  <si>
    <t>п.1 гр.2 Гареева</t>
  </si>
  <si>
    <t>п1гр1 Поликлиника</t>
  </si>
  <si>
    <t>п1гр4 Уральская 27</t>
  </si>
  <si>
    <t>п1гр3 Седого 3</t>
  </si>
  <si>
    <t>п2гр4 Уральская 21</t>
  </si>
  <si>
    <t>п2гр1 Мичурина14</t>
  </si>
  <si>
    <t>п2гр3 Седого ВЛ</t>
  </si>
  <si>
    <r>
      <rPr>
        <sz val="9"/>
        <rFont val="Arial Cyr"/>
        <charset val="204"/>
      </rPr>
      <t>П.1 ГР.1</t>
    </r>
    <r>
      <rPr>
        <sz val="11"/>
        <color theme="1"/>
        <rFont val="Calibri"/>
        <family val="2"/>
        <scheme val="minor"/>
      </rPr>
      <t xml:space="preserve"> Управление НГДУ</t>
    </r>
  </si>
  <si>
    <r>
      <rPr>
        <sz val="9"/>
        <rFont val="Arial Cyr"/>
        <charset val="204"/>
      </rPr>
      <t>П.1 ГР.3</t>
    </r>
    <r>
      <rPr>
        <sz val="11"/>
        <color theme="1"/>
        <rFont val="Calibri"/>
        <family val="2"/>
        <scheme val="minor"/>
      </rPr>
      <t xml:space="preserve"> УБР</t>
    </r>
  </si>
  <si>
    <r>
      <rPr>
        <sz val="9"/>
        <rFont val="Arial Cyr"/>
        <charset val="204"/>
      </rPr>
      <t>П.1 ГР.2</t>
    </r>
    <r>
      <rPr>
        <sz val="11"/>
        <color theme="1"/>
        <rFont val="Calibri"/>
        <family val="2"/>
        <scheme val="minor"/>
      </rPr>
      <t xml:space="preserve"> Гаражи НГДУ</t>
    </r>
  </si>
  <si>
    <t>п.3 гр.2 МФЦ</t>
  </si>
  <si>
    <t>п.3 гр.4 Бульварная 25 п. 5</t>
  </si>
  <si>
    <t>Ул. Освещение</t>
  </si>
  <si>
    <t>п7гр1 столовая ввод 1</t>
  </si>
  <si>
    <t>п7гр4 ЦТП</t>
  </si>
  <si>
    <t>п7гр3 адмен здание</t>
  </si>
  <si>
    <t>п7гр3 СКЗ</t>
  </si>
  <si>
    <t>п7гр2 Прачечная ввод1</t>
  </si>
  <si>
    <t>п7гр2 уч корпус ввод№2</t>
  </si>
  <si>
    <t>п7гр4 Общежитие 1</t>
  </si>
  <si>
    <t>п3гр1 Столовая. ввод2.</t>
  </si>
  <si>
    <t>п6гр4 учебн.корп.Ввод№1</t>
  </si>
  <si>
    <t>п3гр3 А Здание</t>
  </si>
  <si>
    <t>п3гр4 Общежитие В№2</t>
  </si>
  <si>
    <t>П3 гр2 Прачечная</t>
  </si>
  <si>
    <t>П1</t>
  </si>
  <si>
    <t>гр1 Ключевая</t>
  </si>
  <si>
    <t>гр2 Сады</t>
  </si>
  <si>
    <t>гр3 Лизунова</t>
  </si>
  <si>
    <t>п6гр1 Школа</t>
  </si>
  <si>
    <t>п2гр2 Мананова</t>
  </si>
  <si>
    <t>п2гр4 Молодежная</t>
  </si>
  <si>
    <t>Крылова</t>
  </si>
  <si>
    <t>Лермонтова</t>
  </si>
  <si>
    <t>Машиностроителей</t>
  </si>
  <si>
    <t>п.2 гр.1 2-х этаж.дома</t>
  </si>
  <si>
    <t>п.2 гр.2 Школа</t>
  </si>
  <si>
    <t>п.2 гр.3 Белинского</t>
  </si>
  <si>
    <t>Ул.освещение</t>
  </si>
  <si>
    <t>п.3 гр.2 1-я Заводская</t>
  </si>
  <si>
    <t>п.3 гр.3 Куйбышева</t>
  </si>
  <si>
    <t>п.3 гр.1 Пугачёва</t>
  </si>
  <si>
    <t>п.2 гр.1 Бульварная 24 ввод 2</t>
  </si>
  <si>
    <t>п.2 гр.2 ГСК 2</t>
  </si>
  <si>
    <t>п.2 гр.3 Гаражи Степанова</t>
  </si>
  <si>
    <t>п.2 гр.4 Бульварная 36 ввод 2</t>
  </si>
  <si>
    <t xml:space="preserve">п.4 гр.1 Бульварная 24/2 </t>
  </si>
  <si>
    <t>п.4 гр.2 Бульварная прав. Сторона</t>
  </si>
  <si>
    <t xml:space="preserve">п.4 гр.3 Катодная защита </t>
  </si>
  <si>
    <t>п.3 гр.4 Бульварная 32 лев. Сторона</t>
  </si>
  <si>
    <t>п.4 гр.4 Бульварная 26/1</t>
  </si>
  <si>
    <t>№57779</t>
  </si>
  <si>
    <t>гр.1 Нуриманова</t>
  </si>
  <si>
    <t>гр.2 Революционная</t>
  </si>
  <si>
    <t>гр.3 РБГИ (шк.№10)</t>
  </si>
  <si>
    <t>гр.4 РБГИ (д/сад)</t>
  </si>
  <si>
    <t>гр.1 РБГИ(пристрой)</t>
  </si>
  <si>
    <t>гр.2 Ул.освещение</t>
  </si>
  <si>
    <t>гр.3 Д/сад столовая</t>
  </si>
  <si>
    <t>гр.4 Д/сад столовая</t>
  </si>
  <si>
    <t>№1368849</t>
  </si>
  <si>
    <t>гр.1 Н.больница</t>
  </si>
  <si>
    <t>гр.2 Маяковского (прав.)</t>
  </si>
  <si>
    <t>гр.4 УПК</t>
  </si>
  <si>
    <t>гр.1 ввод Т</t>
  </si>
  <si>
    <t>гр.2 Маяковского (лев.)</t>
  </si>
  <si>
    <t>гр.3 Жиляев</t>
  </si>
  <si>
    <t>гр.4 Чайкина 30</t>
  </si>
  <si>
    <t>п.1 гр.1 Д/с №18</t>
  </si>
  <si>
    <t>п.1 гр.3 Баня №1 п.1</t>
  </si>
  <si>
    <t>п.1 гр.4 Гагарина 18</t>
  </si>
  <si>
    <t>п.3 гр.1 Ак. Павлова 14</t>
  </si>
  <si>
    <t>п.3 гр. 2 Гагарина 20</t>
  </si>
  <si>
    <t>п.6 гр.4 Ак. Павлова 12</t>
  </si>
  <si>
    <t>п.3 гр.3 Баня №1 п.3</t>
  </si>
  <si>
    <t xml:space="preserve">п.4 гр.1 Гаражи милиция </t>
  </si>
  <si>
    <t>№180321</t>
  </si>
  <si>
    <t>гр 4 Гоголя</t>
  </si>
  <si>
    <t>гр 2 Нефтепроводная</t>
  </si>
  <si>
    <t>№601179</t>
  </si>
  <si>
    <t>гр1 Гоголя правая</t>
  </si>
  <si>
    <t>гр2 Гоголя левая</t>
  </si>
  <si>
    <t>№700066</t>
  </si>
  <si>
    <t>№11733</t>
  </si>
  <si>
    <t>гр.1 16 квартал</t>
  </si>
  <si>
    <t>гр.2 Магазин</t>
  </si>
  <si>
    <t>гр.3 Советской</t>
  </si>
  <si>
    <t>гр.4 Советская 105</t>
  </si>
  <si>
    <t>ЩО Дет.сад</t>
  </si>
  <si>
    <t>п1гр1 Вахитова 3/5</t>
  </si>
  <si>
    <t>п1гр2 Чкалова 1/5</t>
  </si>
  <si>
    <t>п1гр4 Чкалова 3</t>
  </si>
  <si>
    <t>п3гр1 Общ. НГДУ</t>
  </si>
  <si>
    <t>п3гр2 Общ. ИТФ</t>
  </si>
  <si>
    <t>п4гр3 Вахитова 9</t>
  </si>
  <si>
    <t>№494690</t>
  </si>
  <si>
    <t>гр.1 Красноармейская</t>
  </si>
  <si>
    <t>гр.2 ввод Т</t>
  </si>
  <si>
    <t>гр.3 Шаймуратова</t>
  </si>
  <si>
    <t>гр.1 Мохова Цурюпа 27а</t>
  </si>
  <si>
    <t>гр.2 Цурюпа</t>
  </si>
  <si>
    <t>гр.3 резерв</t>
  </si>
  <si>
    <t>№1660252</t>
  </si>
  <si>
    <t>№55565</t>
  </si>
  <si>
    <t>гр.2 Автомобилистов</t>
  </si>
  <si>
    <t>гр.3 Лесной проезд</t>
  </si>
  <si>
    <t>гр.4 Пляж</t>
  </si>
  <si>
    <t>№1162733</t>
  </si>
  <si>
    <t>гр2 Трудовая</t>
  </si>
  <si>
    <t>гр4 Трудовая 15</t>
  </si>
  <si>
    <t>гр5  Нефтепроводная</t>
  </si>
  <si>
    <t>гр6 Широкий переулок</t>
  </si>
  <si>
    <t>гр7 Толбухина</t>
  </si>
  <si>
    <t>№2107ЗГ504</t>
  </si>
  <si>
    <t>№11803</t>
  </si>
  <si>
    <t>гр1 Промбаза</t>
  </si>
  <si>
    <t>гр2 Трактовая</t>
  </si>
  <si>
    <t>гр3 Заливная</t>
  </si>
  <si>
    <t>гр4 Почта</t>
  </si>
  <si>
    <t>ул.Освещение</t>
  </si>
  <si>
    <t>№501</t>
  </si>
  <si>
    <t>№63260</t>
  </si>
  <si>
    <t>п.3гр.2 18 Школа ввод 1</t>
  </si>
  <si>
    <t>п.4гр.4 Береговая</t>
  </si>
  <si>
    <t>п.6 гр.2 Первомайская</t>
  </si>
  <si>
    <t>п.8 гр.1 Школа 18 ввод 2</t>
  </si>
  <si>
    <t>п2гр4 Мичурина №3</t>
  </si>
  <si>
    <t>п4гр1 Стахановска №36</t>
  </si>
  <si>
    <t>п4гр2 Школа №2 освещ.</t>
  </si>
  <si>
    <t>п4гр4 Школа №2 силов.</t>
  </si>
  <si>
    <t>п5гр1 Катодная</t>
  </si>
  <si>
    <t>п5гр4 Стахановская № 38</t>
  </si>
  <si>
    <t>п7гр2 Гор.свет Амея</t>
  </si>
  <si>
    <t>№1809ЕГ711</t>
  </si>
  <si>
    <t>гр.1 Адм.корпус АБЗ</t>
  </si>
  <si>
    <t>гр.2 ИДЕЗ</t>
  </si>
  <si>
    <t>гр.3 Мастерские</t>
  </si>
  <si>
    <t>гр.4 Пилорама</t>
  </si>
  <si>
    <t>п1гр1 Ленина64</t>
  </si>
  <si>
    <t>п6гр1 Уч.корпус</t>
  </si>
  <si>
    <t>п1гр3 Губкина32</t>
  </si>
  <si>
    <t>п6гр3 Столовая</t>
  </si>
  <si>
    <t>п1гр4 Губкина26А</t>
  </si>
  <si>
    <t>п6гр4 Мастерские №1</t>
  </si>
  <si>
    <t>п1гр2 Администр.</t>
  </si>
  <si>
    <t>п6гр2 Мастерские №2</t>
  </si>
  <si>
    <t>п2гр1 Спорт.зал</t>
  </si>
  <si>
    <t>п2гр2 Гаражи,Столовая</t>
  </si>
  <si>
    <t>п2гр3 Эл. плиты</t>
  </si>
  <si>
    <t>п2гр4 Общежитие</t>
  </si>
  <si>
    <t>№852В1028</t>
  </si>
  <si>
    <t>гр2 Столовая</t>
  </si>
  <si>
    <t>гр4 Апракин</t>
  </si>
  <si>
    <t>П2</t>
  </si>
  <si>
    <t>гр3 Глинки</t>
  </si>
  <si>
    <t>гр4 Клуба</t>
  </si>
  <si>
    <t>п.2 гр2. Промысловая 9</t>
  </si>
  <si>
    <t>п.2 гр4. Промысловая 13</t>
  </si>
  <si>
    <t>п.3 гр1. Промысловая 9</t>
  </si>
  <si>
    <t>п.3 гр2. Промысловая 13</t>
  </si>
  <si>
    <t>п.3 гр3. Промысловая 9</t>
  </si>
  <si>
    <t>п.3 гр4. Дет. Сад</t>
  </si>
  <si>
    <t>п.5 гр2. Промыславая 15</t>
  </si>
  <si>
    <t xml:space="preserve">п.5 гр.4.Киоск </t>
  </si>
  <si>
    <t>п.6 гр.1.Промысловая 11</t>
  </si>
  <si>
    <t>п.6 гр.4.Промысловая 11</t>
  </si>
  <si>
    <t>№761706</t>
  </si>
  <si>
    <t>гр.1 ф.Маршака</t>
  </si>
  <si>
    <t>гр.2 ф.Титова</t>
  </si>
  <si>
    <t>гр.3 ф.Фадеева</t>
  </si>
  <si>
    <t>гр.4 ф.Магазина</t>
  </si>
  <si>
    <t>гр.5 ф.Титова нижняя</t>
  </si>
  <si>
    <t>Шкаф УО</t>
  </si>
  <si>
    <t>п.6 гр.1 общежитие ввод 2</t>
  </si>
  <si>
    <t xml:space="preserve">п.6 гр.2 ФСБ </t>
  </si>
  <si>
    <t>п.6 гр.3 Церковь ввод 2</t>
  </si>
  <si>
    <t>п.6 гр.4 ввод с ТП-39</t>
  </si>
  <si>
    <t>п.4 гр.1 Светофор</t>
  </si>
  <si>
    <t>п.4 гр.2 Старый корпус ввод 2</t>
  </si>
  <si>
    <t xml:space="preserve">п.4 гр.3 У.О </t>
  </si>
  <si>
    <t>П.4 ГР.4 Новый пристрой ввод 2</t>
  </si>
  <si>
    <t>п.5 гр.1 Церковь ввод 1</t>
  </si>
  <si>
    <t>п.5 гр.2 Старый корпус ввод 1</t>
  </si>
  <si>
    <t>п.5 гр.4 Новый пристрой ввод1</t>
  </si>
  <si>
    <t xml:space="preserve">п.7 гр.2 общага ввод 1 </t>
  </si>
  <si>
    <t xml:space="preserve">п.7 гр.4 Хозмастер </t>
  </si>
  <si>
    <t>Раздольная</t>
  </si>
  <si>
    <t>Юпитер</t>
  </si>
  <si>
    <t>фидер №3</t>
  </si>
  <si>
    <t>№731478</t>
  </si>
  <si>
    <t>№429606</t>
  </si>
  <si>
    <t>№152749</t>
  </si>
  <si>
    <t>№11894</t>
  </si>
  <si>
    <t>№384707</t>
  </si>
  <si>
    <t>№14026</t>
  </si>
  <si>
    <t>№38643</t>
  </si>
  <si>
    <t>№59674</t>
  </si>
  <si>
    <t>№1447058</t>
  </si>
  <si>
    <t>№892537</t>
  </si>
  <si>
    <t>№621601</t>
  </si>
  <si>
    <t>п.1 гр.1 Муз.</t>
  </si>
  <si>
    <t>п.1 гр.2 Муз.Школа</t>
  </si>
  <si>
    <t>п.1 гр.3 гаражи</t>
  </si>
  <si>
    <t>п.1 гр.4 Геологическая 51</t>
  </si>
  <si>
    <t>№278818</t>
  </si>
  <si>
    <t>гр.1 ф.Сапожок</t>
  </si>
  <si>
    <t>гр.2 Центральная почта</t>
  </si>
  <si>
    <t>гр.3 Площадь УО</t>
  </si>
  <si>
    <t>гр.4 Гараж, кафе</t>
  </si>
  <si>
    <t>гр.2 Ленина 53</t>
  </si>
  <si>
    <t>гр.3 Сбербанк</t>
  </si>
  <si>
    <t>гр.4 Ленина 51</t>
  </si>
  <si>
    <t>гр.1 Фонтан</t>
  </si>
  <si>
    <t>гр.2 Гостиница</t>
  </si>
  <si>
    <t>гр.3 Ресторан</t>
  </si>
  <si>
    <t>гр.4 Общежитие</t>
  </si>
  <si>
    <t>№27664</t>
  </si>
  <si>
    <t>гр.1 ГРП,гаражи</t>
  </si>
  <si>
    <t>гр.2 Революционная 4А</t>
  </si>
  <si>
    <t>гр.3 Школа №12</t>
  </si>
  <si>
    <t>гр.4 Губкина 39</t>
  </si>
  <si>
    <t>РШ м-н Пятерочка</t>
  </si>
  <si>
    <t>РШ м-н специй</t>
  </si>
  <si>
    <t>РШ пристрой школы №12</t>
  </si>
  <si>
    <t>АВ пешеход. Светофор</t>
  </si>
  <si>
    <t>№4861</t>
  </si>
  <si>
    <t>гр.2 Губкина 45/1</t>
  </si>
  <si>
    <t>гр.4 Губкина 43А</t>
  </si>
  <si>
    <t>гр.1 Губкина 45/2</t>
  </si>
  <si>
    <t>гр.2 м-н Магнит</t>
  </si>
  <si>
    <t>гр.4 Губкина 43/1</t>
  </si>
  <si>
    <t>№7655</t>
  </si>
  <si>
    <t>гр.2 Школа №3 ввод 1</t>
  </si>
  <si>
    <t>гр.4 Бойлерная, Ленина 59,61</t>
  </si>
  <si>
    <t>гр.1 ф.Тайрук</t>
  </si>
  <si>
    <t>гр.2 Школа №3 ввод 2</t>
  </si>
  <si>
    <t>гр.3 Ленина 63</t>
  </si>
  <si>
    <t>гр.4 Сауна</t>
  </si>
  <si>
    <t>№115054</t>
  </si>
  <si>
    <t>№55380 | 92</t>
  </si>
  <si>
    <t>№539967</t>
  </si>
  <si>
    <t>гр.1 Ул. Освещение</t>
  </si>
  <si>
    <t>гр.3 Губкина 36</t>
  </si>
  <si>
    <t>гр.4 Ленина 55</t>
  </si>
  <si>
    <t>гр.1 м-н Красное Белое</t>
  </si>
  <si>
    <t>гр.2 Губкина 38</t>
  </si>
  <si>
    <t>гр.4 Ленина 57</t>
  </si>
  <si>
    <t>№894В281</t>
  </si>
  <si>
    <t>гр.1 Ул.освещение</t>
  </si>
  <si>
    <t>гр.1 7-ое ноября</t>
  </si>
  <si>
    <t>гр.2 Коммунаров</t>
  </si>
  <si>
    <t>гр.3 Социалистическая</t>
  </si>
  <si>
    <t>№1190</t>
  </si>
  <si>
    <t>гр.1 Чкалова 33А п.5</t>
  </si>
  <si>
    <t>гр.2 освещение ТП</t>
  </si>
  <si>
    <t>гр.4 Губкина 46 п.2</t>
  </si>
  <si>
    <t>ввод Т2</t>
  </si>
  <si>
    <t>гр.1 Чкалова 23</t>
  </si>
  <si>
    <t>гр.2 резерв</t>
  </si>
  <si>
    <t>гр.3 Д/сад №14 ввод 1</t>
  </si>
  <si>
    <t>гр.4 Губкина 50 п.5</t>
  </si>
  <si>
    <t>п5</t>
  </si>
  <si>
    <t>ввод Т1</t>
  </si>
  <si>
    <t>п6</t>
  </si>
  <si>
    <t>гр.1 Чкалова 25</t>
  </si>
  <si>
    <t>гр.2 Губкина 46 п.4</t>
  </si>
  <si>
    <t>гр.3 Д/сад №14 ввод 2</t>
  </si>
  <si>
    <t>гр.4 Чкалова 33А п.2</t>
  </si>
  <si>
    <t>п7</t>
  </si>
  <si>
    <t>гр.1 Губкина 50 п.2</t>
  </si>
  <si>
    <t>гр.2 Чкалова 23</t>
  </si>
  <si>
    <t>гр.3 Чкалова 27 п.5</t>
  </si>
  <si>
    <t>гр.4 Губкина 44</t>
  </si>
  <si>
    <t>№884В477</t>
  </si>
  <si>
    <t>гр.1 ф.Гараж</t>
  </si>
  <si>
    <t>гр.2 Стрижова</t>
  </si>
  <si>
    <t>гр.3 Гаражи</t>
  </si>
  <si>
    <t xml:space="preserve">гр.4 ГИБДД </t>
  </si>
  <si>
    <t>гр.1 БНВ</t>
  </si>
  <si>
    <t>гр.2 Находка</t>
  </si>
  <si>
    <t>гр.3 Алтын</t>
  </si>
  <si>
    <t>гр.4 Гарант</t>
  </si>
  <si>
    <t>№7234</t>
  </si>
  <si>
    <t>№5488</t>
  </si>
  <si>
    <t>П4</t>
  </si>
  <si>
    <t>гр1 Молодежная 6</t>
  </si>
  <si>
    <t>гр2 Стахановская 8 под-д4</t>
  </si>
  <si>
    <t>гр3 Молодежная 2</t>
  </si>
  <si>
    <t>гр4 Стахановская 8 под-д2</t>
  </si>
  <si>
    <t>гр4 Стахановская 8 подьезд2</t>
  </si>
  <si>
    <t>П6</t>
  </si>
  <si>
    <t>гр1 Гаражи</t>
  </si>
  <si>
    <t>П3</t>
  </si>
  <si>
    <t>гр2 Стахановская 10</t>
  </si>
  <si>
    <t>гр1  Молодежная4</t>
  </si>
  <si>
    <t>гр4  Стахановская 12</t>
  </si>
  <si>
    <t>гр3 Молодежная 2А</t>
  </si>
  <si>
    <t>П10</t>
  </si>
  <si>
    <t>гр4 Кафе</t>
  </si>
  <si>
    <t>гр4 Насосная ввод1</t>
  </si>
  <si>
    <t>П7</t>
  </si>
  <si>
    <t>гр4 Д/С №34</t>
  </si>
  <si>
    <t>№0081</t>
  </si>
  <si>
    <t>гр.1 АЗС Башойл</t>
  </si>
  <si>
    <t>гр.2 Цех д/обработки</t>
  </si>
  <si>
    <t>гр.3 АЗС Башнефть</t>
  </si>
  <si>
    <t>ф.Красной</t>
  </si>
  <si>
    <t>ф.Оранжевой</t>
  </si>
  <si>
    <t>Агрохим.</t>
  </si>
  <si>
    <t>Гаражи</t>
  </si>
  <si>
    <t>№3916</t>
  </si>
  <si>
    <t xml:space="preserve">гр.1 Лыжная база </t>
  </si>
  <si>
    <t>гр.2 Сады</t>
  </si>
  <si>
    <t>гр.3 ОАО МТС</t>
  </si>
  <si>
    <t>гр.4 Гараж,баня</t>
  </si>
  <si>
    <t>гр.1 Патрин</t>
  </si>
  <si>
    <t xml:space="preserve">гр.2 Сады насосная </t>
  </si>
  <si>
    <t>гр.3 Матросов</t>
  </si>
  <si>
    <t>гр.4 Бочкарев</t>
  </si>
  <si>
    <t>Комарова</t>
  </si>
  <si>
    <t>Сады</t>
  </si>
  <si>
    <t>Сады 2</t>
  </si>
  <si>
    <t>№425181</t>
  </si>
  <si>
    <t>гр.1 БМПО</t>
  </si>
  <si>
    <t>гр.2 Гагарина 96</t>
  </si>
  <si>
    <t>гр.3 освещение ТП</t>
  </si>
  <si>
    <t>гр.4 Чкалова 33</t>
  </si>
  <si>
    <t>гр.2 Чкалова 29</t>
  </si>
  <si>
    <t>гр.3 Городской суд</t>
  </si>
  <si>
    <t>гр.4 Чкалова 31</t>
  </si>
  <si>
    <t>п.1 гр.1 ГСК</t>
  </si>
  <si>
    <t xml:space="preserve">п.1 гр.2 Винзавод </t>
  </si>
  <si>
    <t xml:space="preserve">п.1 гр.4 Винзавод </t>
  </si>
  <si>
    <t>п.2 гр.2 Винзавод управление</t>
  </si>
  <si>
    <t>п.3 гр.2 Ленина 13 п.3</t>
  </si>
  <si>
    <t>п.3 гр.3 Речной</t>
  </si>
  <si>
    <t>п.3 гр.4 Подгорной</t>
  </si>
  <si>
    <t>п.3 гр.1 Ленина 13 п.5</t>
  </si>
  <si>
    <t>№1164</t>
  </si>
  <si>
    <t>гр1 Мини котельная</t>
  </si>
  <si>
    <t>гр1 Трактовая</t>
  </si>
  <si>
    <t>гр4 Школа ввод2</t>
  </si>
  <si>
    <t xml:space="preserve">п.1 гр.1 Поликлинника </t>
  </si>
  <si>
    <t>п.1 гр.2 Поликлиника гаражи</t>
  </si>
  <si>
    <t>п.1 гр.4 Бойлерная</t>
  </si>
  <si>
    <t>п.3 гр.1 Пролетарская 28б</t>
  </si>
  <si>
    <t>п.3 гр.2 Детская больница</t>
  </si>
  <si>
    <t xml:space="preserve">п.3 гр.3 Стахановская </t>
  </si>
  <si>
    <t>п.3 гр.4 Детская больница ввод 2</t>
  </si>
  <si>
    <t xml:space="preserve">Шиномонтаж Бадамшин </t>
  </si>
  <si>
    <t>№14333</t>
  </si>
  <si>
    <t>гр.1 ОРС ПТФ Юрматы</t>
  </si>
  <si>
    <t>гр.2 Автовокзал ввод 2</t>
  </si>
  <si>
    <t>гр.4 склад Башнефть</t>
  </si>
  <si>
    <t>гр.1 Автовокзал столовая</t>
  </si>
  <si>
    <t>гр.2 Автовокзал</t>
  </si>
  <si>
    <t>гр.3 Автовокзал киоск</t>
  </si>
  <si>
    <t>гр.4 Автовокзал ввод 1</t>
  </si>
  <si>
    <t>п4гр2 Машиностр.140</t>
  </si>
  <si>
    <t>п1гр3 Бойлерная</t>
  </si>
  <si>
    <t>п8гр3 Раскова</t>
  </si>
  <si>
    <t>п8гр4 Лысенко</t>
  </si>
  <si>
    <t>п5гр4 машиностроительная 136</t>
  </si>
  <si>
    <t>п8гр2 Гастелло</t>
  </si>
  <si>
    <t>№ 91183</t>
  </si>
  <si>
    <t>гр.1 Баштерротехника</t>
  </si>
  <si>
    <t>гр.2 Транссигнал</t>
  </si>
  <si>
    <t>гр.3 Водоканал (ввод№1)</t>
  </si>
  <si>
    <t>гр.4 Баштерротехника резерв</t>
  </si>
  <si>
    <t>гр.1 Водоканал(бытовка)</t>
  </si>
  <si>
    <t>гр.2 Горгаз (контора)</t>
  </si>
  <si>
    <t>гр.3 Водоканал (ввод№2)</t>
  </si>
  <si>
    <t>гр.4 Горгаз (столярка)</t>
  </si>
  <si>
    <t>гр.2 Горгаз (РММ)</t>
  </si>
  <si>
    <t>гр.3 Мойка</t>
  </si>
  <si>
    <t>гр.4 Берег</t>
  </si>
  <si>
    <t>п1гр4 Дом прест.</t>
  </si>
  <si>
    <t>п6гр2 Мира 14</t>
  </si>
  <si>
    <t>п6гр4 Уральская 29,31,33</t>
  </si>
  <si>
    <t>п2гр1 Школа №6</t>
  </si>
  <si>
    <t>п2гр2 Советская 42</t>
  </si>
  <si>
    <t>п2гр4 Советская 40</t>
  </si>
  <si>
    <t xml:space="preserve">п7гр3 ф.Магазин </t>
  </si>
  <si>
    <t>п9гр2 Яппаров</t>
  </si>
  <si>
    <t>п7гр2 Уральская 37</t>
  </si>
  <si>
    <t>№858404</t>
  </si>
  <si>
    <t>гр.2 Школа№15 (ввод№1)</t>
  </si>
  <si>
    <t>гр.4 Школа№15 (ввод№2)</t>
  </si>
  <si>
    <t>гр.2 Лесничество</t>
  </si>
  <si>
    <t>гр.3 АТС</t>
  </si>
  <si>
    <t>гр.4 Северная</t>
  </si>
  <si>
    <t>п1гр2 Чкалова 15 п3</t>
  </si>
  <si>
    <t xml:space="preserve"> п4гр1 Чкалова 11 п.2</t>
  </si>
  <si>
    <t>п1гр3 Д/сад №26</t>
  </si>
  <si>
    <t>п4гр3 Ул. Освещение</t>
  </si>
  <si>
    <t>п1гр4 Ленина 66 п5</t>
  </si>
  <si>
    <t>п4гр4 Дворец спорта №1</t>
  </si>
  <si>
    <t>п1гр1 Ленина 66 п1</t>
  </si>
  <si>
    <t>п4гр2 Дворец спорта №2</t>
  </si>
  <si>
    <t>п2гр1 Геологическая 87</t>
  </si>
  <si>
    <t>п2гр2 Чкалова 17/7</t>
  </si>
  <si>
    <t>п2гр3 калова 65А Досуг</t>
  </si>
  <si>
    <t>п2гр4 Чкалова 17</t>
  </si>
  <si>
    <t>п.1 гр.1 Милиция</t>
  </si>
  <si>
    <t>п.1 гр.2 ф.Магазина</t>
  </si>
  <si>
    <t>п.3 гр.4 Банк</t>
  </si>
  <si>
    <t>п.1 гр.4 ЖЭУ (ф.Жилые дома)</t>
  </si>
  <si>
    <t>п.3 гр.1 магазин резерв</t>
  </si>
  <si>
    <t xml:space="preserve">п.1 гр.3 Милиция </t>
  </si>
  <si>
    <t>п1гр1 Бойлерная</t>
  </si>
  <si>
    <t>п1гр2 Киоск</t>
  </si>
  <si>
    <t>п1гр3 Губкина 12</t>
  </si>
  <si>
    <t>п1гр4 Магнит</t>
  </si>
  <si>
    <t>п3гр1 Губкина10</t>
  </si>
  <si>
    <t>п3гр3 Губкина 10 п.2</t>
  </si>
  <si>
    <t>п3гр2 Гибкина 6</t>
  </si>
  <si>
    <t>п3гр4 Губкина 8 п. 5</t>
  </si>
  <si>
    <t>п4гр2 Камалов</t>
  </si>
  <si>
    <t>п4гр4 Сбербанк</t>
  </si>
  <si>
    <t>п1гр1 Ул.освещение</t>
  </si>
  <si>
    <t>п1гр4 Институт</t>
  </si>
  <si>
    <t>п3гр1 Стр Альянс</t>
  </si>
  <si>
    <t>п3гр2 Губкина 14</t>
  </si>
  <si>
    <t>п3гр3 Спорткомплекс</t>
  </si>
  <si>
    <t>п3гр4 Тайрук</t>
  </si>
  <si>
    <t>п.1 гр.1 Ленина 14</t>
  </si>
  <si>
    <t>п.1 гр. 2 Школа 1</t>
  </si>
  <si>
    <t>п.3 гр.3 Ленина 16а</t>
  </si>
  <si>
    <t>п.3 гр.2 Столовая ввод 1</t>
  </si>
  <si>
    <t>п.3 гр.4 Ленина 16 гараж</t>
  </si>
  <si>
    <t>п.1 гр.3 Магазин</t>
  </si>
  <si>
    <t>п.1 гр.4 Столовая ввод 2</t>
  </si>
  <si>
    <t>№3055</t>
  </si>
  <si>
    <t>гр.1 Мира 4 (под.3)</t>
  </si>
  <si>
    <t>гр.2 Бойлерная</t>
  </si>
  <si>
    <t>гр.3 Мира 2 (под.2)</t>
  </si>
  <si>
    <t xml:space="preserve">гр.4 Д/сад 25 </t>
  </si>
  <si>
    <t>гр.1 Стахановская 42 (под.2)</t>
  </si>
  <si>
    <t>гр.2 Стахановская 40 (под.2)</t>
  </si>
  <si>
    <t>гр.4 Мичурина 5 (под.2)</t>
  </si>
  <si>
    <t xml:space="preserve">гр.2 Д/сад 25 </t>
  </si>
  <si>
    <t>гр.3 Мира 6 (под.3)</t>
  </si>
  <si>
    <t>гр.4 Мира 10 (под.5)</t>
  </si>
  <si>
    <t>п8</t>
  </si>
  <si>
    <t>гр.2 Ул. Освещение</t>
  </si>
  <si>
    <t>гр.4 Бойлерная</t>
  </si>
  <si>
    <t>п10</t>
  </si>
  <si>
    <t>гр.3 Катодная станция</t>
  </si>
  <si>
    <t>гр.4 Советская 41</t>
  </si>
  <si>
    <t>№23935</t>
  </si>
  <si>
    <t>гр.1 Училище</t>
  </si>
  <si>
    <t>гр.2 Общежитие</t>
  </si>
  <si>
    <t>гр.1 Баня</t>
  </si>
  <si>
    <t>гр.2 Мастерские</t>
  </si>
  <si>
    <t>гр.3 Столовая</t>
  </si>
  <si>
    <t>гр.1 Котельная ввод1</t>
  </si>
  <si>
    <t>гр.2 Клуб</t>
  </si>
  <si>
    <t>гр.3 Котельная ввод2</t>
  </si>
  <si>
    <t>гр.1 ф.Худайбердина</t>
  </si>
  <si>
    <t>гр.2 Насосная</t>
  </si>
  <si>
    <t>гр.3 ф.Блюхера</t>
  </si>
  <si>
    <t>гр.4 Склад,гараж</t>
  </si>
  <si>
    <t>№1375</t>
  </si>
  <si>
    <t>гр.1 Горького 35А</t>
  </si>
  <si>
    <t>гр.2 Горького 37А</t>
  </si>
  <si>
    <t>гр.3 Горького 37А</t>
  </si>
  <si>
    <t>гр.4 Камелот ввод1</t>
  </si>
  <si>
    <t>гр.1 ПНД</t>
  </si>
  <si>
    <t>гр.2 Баня</t>
  </si>
  <si>
    <t>гр.4 Горького 37А</t>
  </si>
  <si>
    <t>гр.1 Революционная 86А</t>
  </si>
  <si>
    <t>гр.2 Магнит</t>
  </si>
  <si>
    <t>гр.3 Пекарня</t>
  </si>
  <si>
    <t>№14772</t>
  </si>
  <si>
    <t>№1773</t>
  </si>
  <si>
    <t>гр.1 Хозблок (прачка)</t>
  </si>
  <si>
    <t>гр.1 ф.Северной</t>
  </si>
  <si>
    <t>гр.2 Гл.Корпус ввод №1</t>
  </si>
  <si>
    <t>гр.2 Маяк</t>
  </si>
  <si>
    <t>гр.3 Котельная</t>
  </si>
  <si>
    <t>гр.4 Парковая 10/3</t>
  </si>
  <si>
    <t>гр.2 Пульмосанаторий</t>
  </si>
  <si>
    <t>гр.2 Пульмосаноторий</t>
  </si>
  <si>
    <t>гр.3 Гл.корпус ввод №2</t>
  </si>
  <si>
    <t>гр.4 Насосная</t>
  </si>
  <si>
    <t>гр.4 ф.Северная</t>
  </si>
  <si>
    <t>п.2 гр.1 Магнит ВВОД 1</t>
  </si>
  <si>
    <t>п.4 Магнит ввод 2</t>
  </si>
  <si>
    <t>п.2 гр.2 Военкомат ввод 1</t>
  </si>
  <si>
    <t>п.5 гр.1 Военкомат ввод 2</t>
  </si>
  <si>
    <t>п.2 гр.5 Киоск</t>
  </si>
  <si>
    <t>п.5 гр.4 Спартак</t>
  </si>
  <si>
    <t>п.1 гр. 2 ф.Магазина</t>
  </si>
  <si>
    <t>п.1 гр.4 ф.Телеграфная</t>
  </si>
  <si>
    <t>п.1 гр.1 ф.ул.освещение</t>
  </si>
  <si>
    <t>№21046</t>
  </si>
  <si>
    <t>гр2 Карбышева</t>
  </si>
  <si>
    <t>гр3 Вавилова</t>
  </si>
  <si>
    <t>Пан. Ул освещение</t>
  </si>
  <si>
    <t>п1. гр.1 Гараж бюр.</t>
  </si>
  <si>
    <t>п1. гр.2 Зелёная 3 .</t>
  </si>
  <si>
    <t>п1. гр.3 Советская 62 офис</t>
  </si>
  <si>
    <t>п1. гр.4 Советская 62 ввод 2</t>
  </si>
  <si>
    <t>п2. гр.1 Зелёная 3</t>
  </si>
  <si>
    <t>п2. гр.2 Советская 62 ввод1</t>
  </si>
  <si>
    <t>п2. гр.3 Бюро занятости склад</t>
  </si>
  <si>
    <t>п2. гр.4 Зелёная 16а</t>
  </si>
  <si>
    <t>п3. гр.1 Зелёная 1</t>
  </si>
  <si>
    <t>п3. гр.2 Советская 64 ввод 1</t>
  </si>
  <si>
    <t>п3. гр.3 Советская 64 ввод 2</t>
  </si>
  <si>
    <t>п3. гр.4 Бюро зан.</t>
  </si>
  <si>
    <t>п.1 гр.1 ф. Котедж</t>
  </si>
  <si>
    <t>п.1 гр.3 Гагарина 17</t>
  </si>
  <si>
    <t>п.1 гр.4 Гагарина 13</t>
  </si>
  <si>
    <t>п.3 гр.1  ДК.Кирова</t>
  </si>
  <si>
    <t xml:space="preserve">п.3 гр.2 Стадион </t>
  </si>
  <si>
    <t>п.3 гр.3 Гагарина 15</t>
  </si>
  <si>
    <t>п.3 гр.4 У.О</t>
  </si>
  <si>
    <t>п.4 гр.2 Площадь</t>
  </si>
  <si>
    <t>п.4 гр.3 Гагарина 13 ввод 2</t>
  </si>
  <si>
    <t>п.4 гр.4 Котедж</t>
  </si>
  <si>
    <t>п.5 гр.1 Геологическая 39</t>
  </si>
  <si>
    <t>п.4 гр.4 Дом пионеров</t>
  </si>
  <si>
    <t>п.5 гр.2 Трес ИЖСТ</t>
  </si>
  <si>
    <t>п.4 гр.3 Гагарина 10 ввод 2</t>
  </si>
  <si>
    <t>п.5 гр.3 Стахановская 63</t>
  </si>
  <si>
    <t>п.8 гр.3 Гор.рано</t>
  </si>
  <si>
    <t xml:space="preserve">п.5 гр.4 Гагарина 10 </t>
  </si>
  <si>
    <t>п.8 гр.1 Бойлерная ввод 2</t>
  </si>
  <si>
    <t>п.3 гр.1 Бойлерная ввод 1</t>
  </si>
  <si>
    <t>п.4 гр.2 Геологическая 41</t>
  </si>
  <si>
    <t>п.3 гр.2 Геологическая 41 под.3</t>
  </si>
  <si>
    <t xml:space="preserve">п.4 гр.1 Стахановская 63 </t>
  </si>
  <si>
    <t>п.1 гр.2 Гагарина 10 магазин</t>
  </si>
  <si>
    <t>п.8 гр.2 Налоговая ввод 2</t>
  </si>
  <si>
    <t>п.1 гр.4 Налоговая ввод 1</t>
  </si>
  <si>
    <t xml:space="preserve">п.3 гр.4 Дворец пионеров </t>
  </si>
  <si>
    <t>п.3 гр.3 Гагарина 8</t>
  </si>
  <si>
    <t>№896766</t>
  </si>
  <si>
    <t>№902047</t>
  </si>
  <si>
    <t>п5гр2 Советская 29</t>
  </si>
  <si>
    <t>п2гр4 Машиностроителей 7</t>
  </si>
  <si>
    <t>п5гр1 Советская 33 ввод1</t>
  </si>
  <si>
    <t>п5гр3 Бойлерная</t>
  </si>
  <si>
    <t>п5гр4 Машиностроителей 5 №3</t>
  </si>
  <si>
    <t>п.4 гр 2 Уралсиб</t>
  </si>
  <si>
    <t>п.4 гр 4 Промысловая 3 ввод 2</t>
  </si>
  <si>
    <t xml:space="preserve">п.6 гр.1 Жил. Дом </t>
  </si>
  <si>
    <t>п.6 гр 2 Магазин</t>
  </si>
  <si>
    <t>п.6 гр.3 Стройка</t>
  </si>
  <si>
    <t xml:space="preserve">п.6 гр.4 </t>
  </si>
  <si>
    <t>п.1 гр.4 Промысловая 7</t>
  </si>
  <si>
    <t>п.5 гр.2 Промысловая 3 ввод 1</t>
  </si>
  <si>
    <t>п.5 гр.4 Уралсиб ввод 1</t>
  </si>
  <si>
    <t>п.1гр1. Кафе</t>
  </si>
  <si>
    <t xml:space="preserve">п.1гр.2 Идиль </t>
  </si>
  <si>
    <t>п.1гр.4 ф. 2х домов Ленина</t>
  </si>
  <si>
    <t>п.2гр.1 Амирханов</t>
  </si>
  <si>
    <t>п.3гр.2 Блохина 48/1 ввод1</t>
  </si>
  <si>
    <t>п.3гр.4 Магнит</t>
  </si>
  <si>
    <t>п.6 гр.2 Крепёж и молот</t>
  </si>
  <si>
    <t>п.6 гр.4 Блохина 48/1 ввод2</t>
  </si>
  <si>
    <t>п1гр3 Гайдара</t>
  </si>
  <si>
    <t>п1гр2Машиностроителей 124 А</t>
  </si>
  <si>
    <t>п1гр1 Тукая</t>
  </si>
  <si>
    <t>п1гр4 Гайдара 13</t>
  </si>
  <si>
    <t>п1гр1 Гостиница НГДУ</t>
  </si>
  <si>
    <t>п1гр2 Губкина ВЛ-0.4</t>
  </si>
  <si>
    <t>п1гр3 Губкина 17</t>
  </si>
  <si>
    <t>п1гр4 Уральская ВЛ</t>
  </si>
  <si>
    <t>п3гр1 Д/С №13</t>
  </si>
  <si>
    <t>п3гр4 Зелёная 28 Б</t>
  </si>
  <si>
    <t>п3гр2 Институт</t>
  </si>
  <si>
    <t>п1гр1 Зелёная 41</t>
  </si>
  <si>
    <t>п6гр2 Зеленая15</t>
  </si>
  <si>
    <t>п1гр3 Сады</t>
  </si>
  <si>
    <t>п4гр4 Зеленая нов.дом.вв№1</t>
  </si>
  <si>
    <t>п3гр1 Чкалова 26</t>
  </si>
  <si>
    <t>п6гр4 Ул осв</t>
  </si>
  <si>
    <t>п1гр2 Чкалова 5 п 3</t>
  </si>
  <si>
    <t>п2гр2 ИП Шафиков</t>
  </si>
  <si>
    <t>п3гр3 маг. Яппаров</t>
  </si>
  <si>
    <t>Гаражей</t>
  </si>
  <si>
    <t>п3гр4 Чкалова 5 А</t>
  </si>
  <si>
    <t>№70708</t>
  </si>
  <si>
    <t>гр.1 Агрегатный цех</t>
  </si>
  <si>
    <t>гр.2 Обкатка</t>
  </si>
  <si>
    <t>гр.3 Склад, общежитие</t>
  </si>
  <si>
    <t>гр.5 Крановая, столярка</t>
  </si>
  <si>
    <t>№926902</t>
  </si>
  <si>
    <t>гр.1 неизвестно</t>
  </si>
  <si>
    <t>гр.2 Кондитер. Цех</t>
  </si>
  <si>
    <t>п.3 гр.1 Б.Хмельницкого 21</t>
  </si>
  <si>
    <t>п.6 гр.1 Б.Хмельницкого 21</t>
  </si>
  <si>
    <t>п.3 гр.2 Бульварная 11 п.2</t>
  </si>
  <si>
    <t xml:space="preserve">п.6 гр.3 Бульварная 7 </t>
  </si>
  <si>
    <t>п.3 гр.3 Дет. Сад</t>
  </si>
  <si>
    <t>п.6 гр.4 Б.Хмельницкого 23 п.4</t>
  </si>
  <si>
    <t>п.3 гр.4 Бульварная 7</t>
  </si>
  <si>
    <t xml:space="preserve">п.6 гр.2 Дом техники </t>
  </si>
  <si>
    <t>п.5 гр.1 Бульварная 14</t>
  </si>
  <si>
    <t xml:space="preserve">п.2 гр.1 Бойлерной </t>
  </si>
  <si>
    <t>п.5 гр.2 Б. Хмельницкого 23 п.12</t>
  </si>
  <si>
    <t xml:space="preserve">п.2 гр.2 Котеджи </t>
  </si>
  <si>
    <t>п.5 гр.3 Бульварная 13</t>
  </si>
  <si>
    <t>п.2 гр.3 Бульварная 13</t>
  </si>
  <si>
    <t>п.5 гр.4 Дом Техники</t>
  </si>
  <si>
    <t>п.2 гр.4 Бульварная 11 п.9</t>
  </si>
  <si>
    <t>п.7 гр.1 Уфанет</t>
  </si>
  <si>
    <t>п.7 гр.3 Бульварная 11а</t>
  </si>
  <si>
    <t>п.7 гр.4 У.О</t>
  </si>
  <si>
    <t>п.11 гр.2 Космонавтов 2</t>
  </si>
  <si>
    <t>п.2.гр.1 Космонавтов 8</t>
  </si>
  <si>
    <t>п.11 гр.3 АТС</t>
  </si>
  <si>
    <t>п.2 гр.2 Бульварная 5 под.6</t>
  </si>
  <si>
    <t>п.9 гр.1 Космонавтов 10</t>
  </si>
  <si>
    <t>п.2 гр.3 Космонавтов 10</t>
  </si>
  <si>
    <t>п.9 гр.2 Космонавтов  6 под. 6</t>
  </si>
  <si>
    <t>п.2 гр.4  Бульварная 5 под.3</t>
  </si>
  <si>
    <t>п.9 гр.3 Связь Башнефть</t>
  </si>
  <si>
    <t>п.4 гр.2 офис центр</t>
  </si>
  <si>
    <t>п.9 гр.4 Космонавтов 8</t>
  </si>
  <si>
    <t>п.4 гр3 АТС</t>
  </si>
  <si>
    <t>п.7 гр.1 У.О</t>
  </si>
  <si>
    <t>п.6 гр.1 Космонавтов 6 под.6</t>
  </si>
  <si>
    <t xml:space="preserve">п.7 гр.2 Ленина 4 под.7 </t>
  </si>
  <si>
    <t>п.6 гр.2 Ленина под.1</t>
  </si>
  <si>
    <t>п.7 гр.3 Космонавтов 2</t>
  </si>
  <si>
    <t>п.6 гр.3 Космонавтов 6 под.1</t>
  </si>
  <si>
    <t xml:space="preserve">п.7 гр.4 Ленина 4 под.2 </t>
  </si>
  <si>
    <t xml:space="preserve">п.6 гр.4 Ленина 2 под.4 </t>
  </si>
  <si>
    <t>п.5 гр.2 Космонавтов 4</t>
  </si>
  <si>
    <t xml:space="preserve">п.5 гр.3 Ленина 11 </t>
  </si>
  <si>
    <t>п.5 гр.4 Космонавтов 4</t>
  </si>
  <si>
    <t>п.1 гр.1 Геологическая 15,17</t>
  </si>
  <si>
    <t>п.1 гр.2 Ленина 11</t>
  </si>
  <si>
    <t>п.1 гр.4 Школа №8</t>
  </si>
  <si>
    <t>№4123</t>
  </si>
  <si>
    <t>гр.1 КНС</t>
  </si>
  <si>
    <t>гр.2 Свинарник</t>
  </si>
  <si>
    <t>гр.4 ИПНИ ввод№1</t>
  </si>
  <si>
    <t>гр.2 гараж, прачка</t>
  </si>
  <si>
    <t>гр.4 ж/д Северная 1Б</t>
  </si>
  <si>
    <t>гр.2 ИПНИ ввод№2</t>
  </si>
  <si>
    <t>гр.3 ф.Худайбердина</t>
  </si>
  <si>
    <t>гр.4 ф.Насыри</t>
  </si>
  <si>
    <t>гр.1 ГРП</t>
  </si>
  <si>
    <t>гр.2 Овощехранилище</t>
  </si>
  <si>
    <t>гр.3 Освещение ТП</t>
  </si>
  <si>
    <t>гр.4 Ул.Освещение</t>
  </si>
  <si>
    <t>№57494</t>
  </si>
  <si>
    <t>п.6 гр.2 Икар</t>
  </si>
  <si>
    <t>п.6 гр.3 Торговый дом</t>
  </si>
  <si>
    <t xml:space="preserve">п.6 гр.4 Светофор </t>
  </si>
  <si>
    <t>п.5 гр.1 Губкина 17 летние кафе</t>
  </si>
  <si>
    <t>п.5 гр.2 Школа 11</t>
  </si>
  <si>
    <t>п.2 гр.1 Школа 11</t>
  </si>
  <si>
    <t>п.2 гр.2 Икар</t>
  </si>
  <si>
    <t>гр.1 Ишбулдина (прав. стор.)</t>
  </si>
  <si>
    <t>гр.2 Ишбулдина (лев. стор.)</t>
  </si>
  <si>
    <t>гр.3 Автосервис</t>
  </si>
  <si>
    <t>гр.4 Луговой</t>
  </si>
  <si>
    <t>№17360</t>
  </si>
  <si>
    <t xml:space="preserve">гр.1 Гараж </t>
  </si>
  <si>
    <t>гр.2 Токарный цех</t>
  </si>
  <si>
    <t>№308561</t>
  </si>
  <si>
    <t>№724908</t>
  </si>
  <si>
    <t>№880868</t>
  </si>
  <si>
    <t>п.1 гр.1 Матрица ввод 1</t>
  </si>
  <si>
    <t>п.1 гр.2 Кафе</t>
  </si>
  <si>
    <t>п.1 гр.3 Бульварная 30/1</t>
  </si>
  <si>
    <t>п.1 гр.4 Геологическая 32</t>
  </si>
  <si>
    <t>п.5 гр.1 Бульварная 31 под.6</t>
  </si>
  <si>
    <t>п.5 гр.2 Бульварная 29</t>
  </si>
  <si>
    <t xml:space="preserve">п.5 гр.3 ГРП </t>
  </si>
  <si>
    <t>П.5 ГР.4 Геологическая 34 под.2</t>
  </si>
  <si>
    <t>п.4 гр.2 Бульварная 33 под.5</t>
  </si>
  <si>
    <t>п.4 гр. 4 Бойлерная</t>
  </si>
  <si>
    <t>п.6 гр.1 МФЦ</t>
  </si>
  <si>
    <t>п.6 гр.2 Бульварная 29</t>
  </si>
  <si>
    <t>п.6 гр.3 Б.Хмельницкого 12 под. 2</t>
  </si>
  <si>
    <t>п.1 гр.2 Геологическая 38</t>
  </si>
  <si>
    <t>п.6 гр.1 Бульварная 37 п.2</t>
  </si>
  <si>
    <t>п.1 гр.3 Бульварная 35</t>
  </si>
  <si>
    <t>п.6 гр.2 Бульварная 37 п.3</t>
  </si>
  <si>
    <t xml:space="preserve">п.1 гр.4 Светофор </t>
  </si>
  <si>
    <t>п.6 гр.3 Геологическая 51</t>
  </si>
  <si>
    <t>п.3 гр.1 Бульварная 37 п.2</t>
  </si>
  <si>
    <t>п.6 гр.4 Советская 75</t>
  </si>
  <si>
    <t>п.3 гр.2 Бульварная 37 п.3</t>
  </si>
  <si>
    <t>п.7 гр.2 Бульварная 37 п.5</t>
  </si>
  <si>
    <t>п.3 гр.3 Бульварная 37 п.5</t>
  </si>
  <si>
    <t>п.7 гр.4 Бульварная 35</t>
  </si>
  <si>
    <t>п.7 гр.3 Геологическая 42</t>
  </si>
  <si>
    <t>Ленина 42</t>
  </si>
  <si>
    <t>п.2 гр.2 АТС ввод 1</t>
  </si>
  <si>
    <t>Геологическая 57</t>
  </si>
  <si>
    <t>п.2 гр.3 Кат. Ст.</t>
  </si>
  <si>
    <t>Гостин двор</t>
  </si>
  <si>
    <t>п.6 гр.2 Башпромбанк ввод №1</t>
  </si>
  <si>
    <t>п.6 гр.1 Магнит</t>
  </si>
  <si>
    <t>п.2 гр.1 Гараж</t>
  </si>
  <si>
    <t>п.2 гр.4 Д/С ввод 2</t>
  </si>
  <si>
    <t>п.3 гр.1 Ленина 42</t>
  </si>
  <si>
    <t>п.3 гр.2 Геологическая 57</t>
  </si>
  <si>
    <t>п.3 гр.3 Гостин двор</t>
  </si>
  <si>
    <t>п.3 гр.4 Д/С ввод 1</t>
  </si>
  <si>
    <t>п.5 гр.2 Башпромбанк ввод №2</t>
  </si>
  <si>
    <t>п.5 гр.4 АТС ввод 2</t>
  </si>
  <si>
    <t>п1гр1 КТЗ ПТУ</t>
  </si>
  <si>
    <t>п1гр2 Общежитие ПТУ</t>
  </si>
  <si>
    <t>п1гр3 УПК ПТУ№2</t>
  </si>
  <si>
    <t>п1гр4 ОБК ПТУ</t>
  </si>
  <si>
    <t>п5гр2 Чкалова 9</t>
  </si>
  <si>
    <t>п5гр3 ГСК гаражи</t>
  </si>
  <si>
    <t>п5гр4 Чкалова 30 п6</t>
  </si>
  <si>
    <t>п6гр1 Чкалова 5А</t>
  </si>
  <si>
    <t>п6гр3 Бойлерная</t>
  </si>
  <si>
    <t>п4гр4 Чкалова30пд2</t>
  </si>
  <si>
    <t>п12гр4 Бульварная нов дом</t>
  </si>
  <si>
    <t>п12гр2 ж\д Чкалова</t>
  </si>
  <si>
    <t>п12гр1 Магазин</t>
  </si>
  <si>
    <t>п1гр2 Стахановская 30-32</t>
  </si>
  <si>
    <t>п1гр3 Стахановская 28 п. 8</t>
  </si>
  <si>
    <t>п5гр2 Стахановская 28 п. 4</t>
  </si>
  <si>
    <t xml:space="preserve">п5гр3 Бойлерная </t>
  </si>
  <si>
    <t>п4гр1 Ул. Освещение</t>
  </si>
  <si>
    <t>п4гр4 Стахановская 33</t>
  </si>
  <si>
    <t>п5гр4 Стахановская 28 п.16</t>
  </si>
  <si>
    <t>п2гр2 Советская 23 п.6</t>
  </si>
  <si>
    <t>п2гр3 Ст. Катодной защиты</t>
  </si>
  <si>
    <t>п5гр2 Советская 23 п.4</t>
  </si>
  <si>
    <t>п5гр4 Детс.сад</t>
  </si>
  <si>
    <t>п5гр1 Офис Стах.30</t>
  </si>
  <si>
    <t>п2гр1 Советская 25</t>
  </si>
  <si>
    <t>п5гр3 Советская 27</t>
  </si>
  <si>
    <t>п.1 гр.1 Загорная правая</t>
  </si>
  <si>
    <t>п.1 гр.2 Загорная левая</t>
  </si>
  <si>
    <t>п.1 гр.3 Цветочная</t>
  </si>
  <si>
    <t>п.1 гр.5 жилых домов</t>
  </si>
  <si>
    <t>п.1 гр.4 Зорге</t>
  </si>
  <si>
    <t>п1гр2 Сады Калинина</t>
  </si>
  <si>
    <t>п1гр4 Чкалова 24 п.2</t>
  </si>
  <si>
    <t>п1гр1 К.Станция</t>
  </si>
  <si>
    <t>п3гр2 Бойлерная</t>
  </si>
  <si>
    <t>п3гр3 Чкалова 14п. 5</t>
  </si>
  <si>
    <t>п3гр4 Чкалова 22 п.2</t>
  </si>
  <si>
    <t>п6гр1 Чкалова 24 п.4</t>
  </si>
  <si>
    <t>п6гр2 Чкалова 12 п. 8</t>
  </si>
  <si>
    <t>п6гр4 Д/С НГДУ</t>
  </si>
  <si>
    <t>п7гр2 Чкалова 22 А</t>
  </si>
  <si>
    <t>п7гр4 Магнит</t>
  </si>
  <si>
    <t>№0115254</t>
  </si>
  <si>
    <t>гр.1 Башнефть</t>
  </si>
  <si>
    <t>гр.2 ГСК</t>
  </si>
  <si>
    <t>№8846645</t>
  </si>
  <si>
    <t>резерв</t>
  </si>
  <si>
    <t>Окна Региона</t>
  </si>
  <si>
    <t>РММ ввод2</t>
  </si>
  <si>
    <t>Столовая</t>
  </si>
  <si>
    <t>ООО Звезда</t>
  </si>
  <si>
    <t xml:space="preserve">Гаражи ЛПУ </t>
  </si>
  <si>
    <t>ПМК контора</t>
  </si>
  <si>
    <t>РММ ввод1</t>
  </si>
  <si>
    <t>Шагиев</t>
  </si>
  <si>
    <t>п5гр2 Докучаева20</t>
  </si>
  <si>
    <t>п5гр3 Докучаева22</t>
  </si>
  <si>
    <t>п6гр2 Докучаева20/2</t>
  </si>
  <si>
    <t>п6гр3 Докучаева22/2</t>
  </si>
  <si>
    <t>п6гр4 Заки Валиди 6</t>
  </si>
  <si>
    <t>п4гр1 ЦРП</t>
  </si>
  <si>
    <t>п4гр2 Прачечная</t>
  </si>
  <si>
    <t>п1гр2 Машиностроителей 22</t>
  </si>
  <si>
    <t>п8гр1 Бойлерная</t>
  </si>
  <si>
    <t>п1гр3 Магазин Идиль</t>
  </si>
  <si>
    <t xml:space="preserve"> Стахановская 29</t>
  </si>
  <si>
    <t>п1гр4 Машиностроителей 24</t>
  </si>
  <si>
    <t>п8гр3 Докучаева 17</t>
  </si>
  <si>
    <t>п1гр1 Офис</t>
  </si>
  <si>
    <t>п8гр4 Виса</t>
  </si>
  <si>
    <t>п5гр4 Стахановская 29</t>
  </si>
  <si>
    <t>Машиностроителей 20</t>
  </si>
  <si>
    <t>п6гр3 Машиностроителей 20</t>
  </si>
  <si>
    <t>п2гр1 Магазинов</t>
  </si>
  <si>
    <t>п2гр3 Стройка</t>
  </si>
  <si>
    <t>п2гр4 Ул. Освещение</t>
  </si>
  <si>
    <t>п7гр2 Чкалова2 п.3</t>
  </si>
  <si>
    <t>п2гр1 Чкалова 8</t>
  </si>
  <si>
    <t>п7гр1 Чкалова2А</t>
  </si>
  <si>
    <t>п2гр2 Чкалова 4 п.4</t>
  </si>
  <si>
    <t>п3гр1 Автостоянка</t>
  </si>
  <si>
    <t>п2гр3 Машиностроителей 69</t>
  </si>
  <si>
    <t>п3гр2 Машиностроителей 67</t>
  </si>
  <si>
    <t>п2гр4 Машиностроителей 65</t>
  </si>
  <si>
    <t>п5гр4 Машиностроителей 63</t>
  </si>
  <si>
    <t>п6гр1 ИП Яппаров</t>
  </si>
  <si>
    <t>п3гр4 КНС</t>
  </si>
  <si>
    <t>п6гр3 ф. С.Разина</t>
  </si>
  <si>
    <t>п5гр2 Чкалова 12А</t>
  </si>
  <si>
    <t>п6гр2 Пятерочка ввод №2</t>
  </si>
  <si>
    <t>п7гр3 Ул. Освещение</t>
  </si>
  <si>
    <t>п6гр4 Чкалова 12Б</t>
  </si>
  <si>
    <t>п7гр4 Чкалова 2 магазин</t>
  </si>
  <si>
    <t>№902В020</t>
  </si>
  <si>
    <t>гр.4 Мостовая</t>
  </si>
  <si>
    <t>п4гр2 Пол-ка ввод №2</t>
  </si>
  <si>
    <t>п4гр3 Бойлерная</t>
  </si>
  <si>
    <t>п4гр4 Пол-ка 2эт/Б</t>
  </si>
  <si>
    <t>п6гр1 Морг</t>
  </si>
  <si>
    <t>п6гр2 Шлакбаум</t>
  </si>
  <si>
    <t>п6гр4 Пол-ка 5эт/А</t>
  </si>
  <si>
    <t>п8гр2 ПищеБлок</t>
  </si>
  <si>
    <t>п8гр3 Ул. Освещ.</t>
  </si>
  <si>
    <t>п8гр4 Хозблок</t>
  </si>
  <si>
    <t>п4гр1 Докучаева2 6/1</t>
  </si>
  <si>
    <t>п4гр2 Кат.защита</t>
  </si>
  <si>
    <t>п4гр3 Докучаева2 2п9</t>
  </si>
  <si>
    <t>п4гр4 Докучаева 8</t>
  </si>
  <si>
    <t>п3гр1 Докучаева 6п1</t>
  </si>
  <si>
    <t>п3гр3 Темле</t>
  </si>
  <si>
    <t>п3гр4 Докучаева 2п6</t>
  </si>
  <si>
    <t>п2гр1 Докучаева №2</t>
  </si>
  <si>
    <t>п2гр2 Торговый центр</t>
  </si>
  <si>
    <t>п2гр4 Стахановская 22 п.8</t>
  </si>
  <si>
    <t>п3гр1 Стахановская 26 п 1</t>
  </si>
  <si>
    <t>п3гр3 Кафе дуэт</t>
  </si>
  <si>
    <t>п5гр1 Ул. Осв.</t>
  </si>
  <si>
    <t>п5гр2 Стахановская 18</t>
  </si>
  <si>
    <t>п5гр3 Докучаева 4</t>
  </si>
  <si>
    <t xml:space="preserve">п5гр4 Стахановская 22 </t>
  </si>
  <si>
    <t>п9гр1 Фок ввод 1</t>
  </si>
  <si>
    <t>п9гр2 Фок ввод 2</t>
  </si>
  <si>
    <t>п5гр1 Стахановская 14 ввод№1</t>
  </si>
  <si>
    <t>п4гр2 Сбербанк</t>
  </si>
  <si>
    <t>п5гр3 Мария</t>
  </si>
  <si>
    <t>п4гр3 Светофор</t>
  </si>
  <si>
    <t>п5гр4 Каток</t>
  </si>
  <si>
    <t>п4гр4 Стахановская 16 а</t>
  </si>
  <si>
    <t>п6гр1 Стахановская 16 ввод№2</t>
  </si>
  <si>
    <t>п8гр2 Стахановская 14 ввод№2</t>
  </si>
  <si>
    <t>п8гр3 СКЗ</t>
  </si>
  <si>
    <t>п8гр4 Стахановская 18А</t>
  </si>
  <si>
    <t>п1гр2 Зелёная</t>
  </si>
  <si>
    <t>п3гр1 Дет.сад</t>
  </si>
  <si>
    <t>п5гр4 Зелёная 5</t>
  </si>
  <si>
    <t>№101295</t>
  </si>
  <si>
    <t>гр.1 ф.Береговая</t>
  </si>
  <si>
    <t>гр.3 ф.Красноармейская</t>
  </si>
  <si>
    <t>ИП Лысюк</t>
  </si>
  <si>
    <t>Островского</t>
  </si>
  <si>
    <t>БАНЯ</t>
  </si>
  <si>
    <t>п7гр1 Стоматология</t>
  </si>
  <si>
    <t>п3гр1 З.Валиди 5 п.1</t>
  </si>
  <si>
    <t>п3гр4 З.Валиди 7 п.5</t>
  </si>
  <si>
    <t>п1гр4 З.Валиди 7 п.2</t>
  </si>
  <si>
    <t>п1гр2 З.Валиди 3 вв2</t>
  </si>
  <si>
    <t>п6гр4 З.Валиди 5 п 4</t>
  </si>
  <si>
    <t>п7гр2 З.Валиди 3 а вв1</t>
  </si>
  <si>
    <t>№49459</t>
  </si>
  <si>
    <t>№49416</t>
  </si>
  <si>
    <t>Почтовая</t>
  </si>
  <si>
    <t>Мельничная</t>
  </si>
  <si>
    <t>н/в</t>
  </si>
  <si>
    <t>Кооперативная</t>
  </si>
  <si>
    <t>№1809ДГ562</t>
  </si>
  <si>
    <t>№1809ДГ563</t>
  </si>
  <si>
    <t>№711704</t>
  </si>
  <si>
    <t>№1448239</t>
  </si>
  <si>
    <t>№3182</t>
  </si>
  <si>
    <t>№5571</t>
  </si>
  <si>
    <t>№144</t>
  </si>
  <si>
    <t>№69134</t>
  </si>
  <si>
    <t>№597459</t>
  </si>
  <si>
    <t>№264986</t>
  </si>
  <si>
    <t>Отключен РЛНД</t>
  </si>
  <si>
    <t>№405736</t>
  </si>
  <si>
    <t>№8646188</t>
  </si>
  <si>
    <t>№4924</t>
  </si>
  <si>
    <t>№12346</t>
  </si>
  <si>
    <t>РЛНД-отключен</t>
  </si>
  <si>
    <t>№3176</t>
  </si>
  <si>
    <t>№3588</t>
  </si>
  <si>
    <t>№4464</t>
  </si>
  <si>
    <t>гр.1 ИП Яппаров магазин</t>
  </si>
  <si>
    <t>гр.1 ф.Свободы</t>
  </si>
  <si>
    <t>гр.2 ф.Воскресная школа</t>
  </si>
  <si>
    <t>гр.2 Чкалова 61(ввод2)</t>
  </si>
  <si>
    <t>отклюен</t>
  </si>
  <si>
    <t>гр.3 Казначейство</t>
  </si>
  <si>
    <t>гр.4 Чкалова 61 магазин</t>
  </si>
  <si>
    <t>гр.1 Ул.Освещение</t>
  </si>
  <si>
    <t>гр.1 Губкина 102 ввод2</t>
  </si>
  <si>
    <t>гр.2 Чкалова 61(ввод1, под.7)</t>
  </si>
  <si>
    <t>гр.2 Губкина 106А ввод2</t>
  </si>
  <si>
    <t>гр.3 Губкина 106А ввод1</t>
  </si>
  <si>
    <t>гр.3 Губкина 106(ввод2)</t>
  </si>
  <si>
    <t>гр.4 Гаражи</t>
  </si>
  <si>
    <t>гр.4 Бойлерная (ввод2)</t>
  </si>
  <si>
    <t>гр.1 Губкина 102(ввод1)</t>
  </si>
  <si>
    <t>гр.2 Бойлерная (ввод1)</t>
  </si>
  <si>
    <t>гр.3 Губкина 104</t>
  </si>
  <si>
    <t>гр.4 Губкина 106(ввод1)</t>
  </si>
  <si>
    <t>№308</t>
  </si>
  <si>
    <t>№1540</t>
  </si>
  <si>
    <t>гр3 Стахановская 2/1</t>
  </si>
  <si>
    <t>гр2 Стахановская 4</t>
  </si>
  <si>
    <t>П5</t>
  </si>
  <si>
    <t>гр1 Болерная</t>
  </si>
  <si>
    <t>гр2 Стахановская 6</t>
  </si>
  <si>
    <t>гр4 База</t>
  </si>
  <si>
    <t>П6 гр2 АЗС</t>
  </si>
  <si>
    <t>П9</t>
  </si>
  <si>
    <t>гр4 Стахановская 2</t>
  </si>
  <si>
    <t>п.4 гр.2 Школа вв.№2</t>
  </si>
  <si>
    <t>п.6 гр.2 ф.Красная</t>
  </si>
  <si>
    <t>п.3 гр.2 ф.Радужная</t>
  </si>
  <si>
    <t>п.3 гр.4 Школа вв.№1</t>
  </si>
  <si>
    <t>п.6 гр.1 Котельная ввод 2</t>
  </si>
  <si>
    <t>п.5 гр.2 Ф. Частных домов</t>
  </si>
  <si>
    <t>п.5 гр.1 Котельная ввод 1</t>
  </si>
  <si>
    <t>п.1 гр.1 Блохина 42б</t>
  </si>
  <si>
    <t>п.1 гр.3 Блохина 42а</t>
  </si>
  <si>
    <t>п.3 гр.3 Блохина 42в</t>
  </si>
  <si>
    <t>3п. Гр4</t>
  </si>
  <si>
    <t>Гареева</t>
  </si>
  <si>
    <t>Лобачев.</t>
  </si>
  <si>
    <t>Новоселов</t>
  </si>
  <si>
    <t>ул.освещение</t>
  </si>
  <si>
    <t>Ишимбайская</t>
  </si>
  <si>
    <t>Свердлова пр.</t>
  </si>
  <si>
    <t>Свердлова лев.</t>
  </si>
  <si>
    <t>п6гр2 Молодежная</t>
  </si>
  <si>
    <t>п7гр4 ул.освещение</t>
  </si>
  <si>
    <t>гр1 Народная</t>
  </si>
  <si>
    <t>гр2 Жилые дома\Катодка</t>
  </si>
  <si>
    <t>гр3 Кошевого 2б</t>
  </si>
  <si>
    <t xml:space="preserve">Кошевого </t>
  </si>
  <si>
    <t>Ковалевской</t>
  </si>
  <si>
    <t>Школа</t>
  </si>
  <si>
    <t>гр2 Сараж</t>
  </si>
  <si>
    <t>гр3 Чайковского</t>
  </si>
  <si>
    <t>гр4Сатурн</t>
  </si>
  <si>
    <t>50 лет Башкирии</t>
  </si>
  <si>
    <t>Ишимбайская н.</t>
  </si>
  <si>
    <t>Ишимбайская в.</t>
  </si>
  <si>
    <t>№6744</t>
  </si>
  <si>
    <t>№368405</t>
  </si>
  <si>
    <t>№368394</t>
  </si>
  <si>
    <t>гр.1 Род.дом вв.№1</t>
  </si>
  <si>
    <t>гр.2 Ж.консультация ввод1</t>
  </si>
  <si>
    <t>гр.2 Жен.консультация ввод2</t>
  </si>
  <si>
    <t>гр.3 Гагарина 67 ввод1</t>
  </si>
  <si>
    <t>гр.3 Гагарина 67 ввод2</t>
  </si>
  <si>
    <t>гр.4 Ж.консультация ввод2</t>
  </si>
  <si>
    <t>гр.4 Жен.консультация ввод2</t>
  </si>
  <si>
    <t>гр.1 ф.Проездов</t>
  </si>
  <si>
    <t>гр.2 Гагарина 65А</t>
  </si>
  <si>
    <t>гр.2 Род.дом вв.№2</t>
  </si>
  <si>
    <t>гр.3 ф.Первомайская</t>
  </si>
  <si>
    <t>гр.4 Гагарина 65 Б</t>
  </si>
  <si>
    <t>гр.4 Гагарина 65 Б ввод2</t>
  </si>
  <si>
    <t>ф.Тихая</t>
  </si>
  <si>
    <t>п5гр1 Толстого</t>
  </si>
  <si>
    <t>п4гр1 Гайфуллина</t>
  </si>
  <si>
    <t>п6гр4 Шашина</t>
  </si>
  <si>
    <t>п1гр1 Веста</t>
  </si>
  <si>
    <t>п1гр4 ТСК</t>
  </si>
  <si>
    <t>п3гр2 Щербакова</t>
  </si>
  <si>
    <t>п1гр3 Павильон</t>
  </si>
  <si>
    <t>п8гр1 Матрица</t>
  </si>
  <si>
    <t>п8гр2 Молодежная 10А</t>
  </si>
  <si>
    <t>п8гр4 Молодежная 10 п 4</t>
  </si>
  <si>
    <t>п7гр2 Молодёжная 8</t>
  </si>
  <si>
    <t>п3гр2 Молодежная 10 п 2</t>
  </si>
  <si>
    <t>п7гр3 Уличное освещение</t>
  </si>
  <si>
    <t>п3гр3 Молодежная 12 ввод№1</t>
  </si>
  <si>
    <t>п2гр2 Молодежная 8А</t>
  </si>
  <si>
    <t>№2527</t>
  </si>
  <si>
    <t>гр.3 Флотский</t>
  </si>
  <si>
    <t>гр.4 Красноармейский</t>
  </si>
  <si>
    <t>№1373810</t>
  </si>
  <si>
    <t>гр.1 Гастелло 3</t>
  </si>
  <si>
    <t>гр.1 Гаражи</t>
  </si>
  <si>
    <t>гр.2 ф.Гастелло</t>
  </si>
  <si>
    <t>гр.3 ф.Цюрупа</t>
  </si>
  <si>
    <t>гр.4 ф.Кафе</t>
  </si>
  <si>
    <t>гр.5 ф.Красноармейская</t>
  </si>
  <si>
    <t>№1162767</t>
  </si>
  <si>
    <t>гр1 Федосеева</t>
  </si>
  <si>
    <t>гр3 Жуковского</t>
  </si>
  <si>
    <t>№116291</t>
  </si>
  <si>
    <t>пан.1</t>
  </si>
  <si>
    <t>гр.1 ф.Мухаметкулова</t>
  </si>
  <si>
    <t>гр.2 ф. Божова</t>
  </si>
  <si>
    <t>гр.3 ф.Титова</t>
  </si>
  <si>
    <t>№59812</t>
  </si>
  <si>
    <t>№9887</t>
  </si>
  <si>
    <t>№837АО46</t>
  </si>
  <si>
    <t>№792476</t>
  </si>
  <si>
    <t>АВ2 С.Павильоны</t>
  </si>
  <si>
    <t>АВ3 Офис Мойка</t>
  </si>
  <si>
    <t>Управление</t>
  </si>
  <si>
    <t>Магазин</t>
  </si>
  <si>
    <t>Кательная</t>
  </si>
  <si>
    <t>АВ3 Мех.мастерская</t>
  </si>
  <si>
    <t>АВ4 Вышка</t>
  </si>
  <si>
    <t>ИНК №3</t>
  </si>
  <si>
    <t xml:space="preserve">ИНК    </t>
  </si>
  <si>
    <t>Воз.насос</t>
  </si>
  <si>
    <t>Автомат№1</t>
  </si>
  <si>
    <t>Автомат№2</t>
  </si>
  <si>
    <t>п.1 гр.4 Партиз.ф.Левая</t>
  </si>
  <si>
    <t>п.1 гр.2 Партиз.ф.Правая</t>
  </si>
  <si>
    <t>№8945</t>
  </si>
  <si>
    <t>№168607</t>
  </si>
  <si>
    <t>№0801554</t>
  </si>
  <si>
    <t>гр.1 ИП Ямилов адм. здание</t>
  </si>
  <si>
    <t>гр.2 ИП Щербаков</t>
  </si>
  <si>
    <t>гр.3 Уют-пласт</t>
  </si>
  <si>
    <t>гр.4 ИП Ахмедьянов</t>
  </si>
  <si>
    <t>гр.5 ИП Носов</t>
  </si>
  <si>
    <t>гр.6 ИП Ямилов магазин</t>
  </si>
  <si>
    <t>гр.7 ИП Насыров</t>
  </si>
  <si>
    <t>гр.8 ИП Краснова</t>
  </si>
  <si>
    <t>гр.9 ИП Шван</t>
  </si>
  <si>
    <t>Гаражи.  МТС</t>
  </si>
  <si>
    <t>Кафе</t>
  </si>
  <si>
    <t>Мойка</t>
  </si>
  <si>
    <t>№10443</t>
  </si>
  <si>
    <t>№56781</t>
  </si>
  <si>
    <t>№99291</t>
  </si>
  <si>
    <t>№0560</t>
  </si>
  <si>
    <t>№57058</t>
  </si>
  <si>
    <t>гр.3 ТЦ Лето</t>
  </si>
  <si>
    <t>гр.5 резерв</t>
  </si>
  <si>
    <t>АВ1 Проходная</t>
  </si>
  <si>
    <t>АВ4 АБК Ангар</t>
  </si>
  <si>
    <t>Автомат№3</t>
  </si>
  <si>
    <t>Вышка МТС</t>
  </si>
  <si>
    <t>Гаражи блок 1.2</t>
  </si>
  <si>
    <t>Гаражи блок 3.4</t>
  </si>
  <si>
    <t>№11782</t>
  </si>
  <si>
    <t>гр.1 ф.Хамидуллина</t>
  </si>
  <si>
    <t>гр.2 ф.Мунасыпова</t>
  </si>
  <si>
    <t>гр.3 ф.Файзуллина</t>
  </si>
  <si>
    <t>№3874</t>
  </si>
  <si>
    <t>гр.1 ф.Шоссейная</t>
  </si>
  <si>
    <t>гр.2 ф.Файзуллина</t>
  </si>
  <si>
    <t>гр.3 ф.Хамидуллина</t>
  </si>
  <si>
    <t>гр.4 ф.Полевая</t>
  </si>
  <si>
    <t>№3963</t>
  </si>
  <si>
    <t>гр.1 ф.Дуслык</t>
  </si>
  <si>
    <t>гр.3 ф.Нефтяник</t>
  </si>
  <si>
    <t>гр.4 ф.Звездный</t>
  </si>
  <si>
    <t>№12069</t>
  </si>
  <si>
    <t>гр.1 ф.Малый</t>
  </si>
  <si>
    <t>гр.2 ф.Летний</t>
  </si>
  <si>
    <t>гр.3 ф.Урожай</t>
  </si>
  <si>
    <t>гр.4 ф.Дуслык</t>
  </si>
  <si>
    <t>№13829</t>
  </si>
  <si>
    <t>гр.1 ф.Родниковая</t>
  </si>
  <si>
    <t>гр.2 ф.Ягодная</t>
  </si>
  <si>
    <t>гр.3 ф.Тукмак</t>
  </si>
  <si>
    <t>№11387</t>
  </si>
  <si>
    <t>гр.2 ф.Родниковая</t>
  </si>
  <si>
    <t>гр.4 ф.Ягодный</t>
  </si>
  <si>
    <t>п3гр1 Рафикова</t>
  </si>
  <si>
    <t>п3гр2 Майская</t>
  </si>
  <si>
    <t>п3гр3 Ж Домов</t>
  </si>
  <si>
    <t>п3гр4 Коттеджей</t>
  </si>
  <si>
    <t>п1 Ул.освещение</t>
  </si>
  <si>
    <t>№914288</t>
  </si>
  <si>
    <t>п6гр1 Молодежная 11а</t>
  </si>
  <si>
    <t>п6гр2 Гайфуллина 15а</t>
  </si>
  <si>
    <t>п3гр1 Молодежная 11б</t>
  </si>
  <si>
    <t>п3гр3 Ул.Освещение</t>
  </si>
  <si>
    <t>п7гр2 Новы дом</t>
  </si>
  <si>
    <t>№53202</t>
  </si>
  <si>
    <t>гр.1 ф.Блюхера</t>
  </si>
  <si>
    <t>гр.2 ф.Худайбердина</t>
  </si>
  <si>
    <t>гр.3 ф.Ишбулдина</t>
  </si>
  <si>
    <t>п2гр1 ФОК № 1</t>
  </si>
  <si>
    <t>Стройка "Манеж"</t>
  </si>
  <si>
    <t>п2гр4 Холод.уст.</t>
  </si>
  <si>
    <t>п5гр4 стр."Ледовый дворец"</t>
  </si>
  <si>
    <t>п1гр4 Лед.двор.</t>
  </si>
  <si>
    <t>п5гр3 ФОК № 2</t>
  </si>
  <si>
    <t>п7гр1 УО</t>
  </si>
  <si>
    <t>п7гр4 Холод.уст.</t>
  </si>
  <si>
    <t>АВ1 АГЗС</t>
  </si>
  <si>
    <t>АВ2 АТС</t>
  </si>
  <si>
    <t>ГСК №3</t>
  </si>
  <si>
    <t>Произв. База</t>
  </si>
  <si>
    <t>Руб№3</t>
  </si>
  <si>
    <t>Ф.Кулмыя</t>
  </si>
  <si>
    <t>ф.Мечети</t>
  </si>
  <si>
    <t>?</t>
  </si>
  <si>
    <t>№58635</t>
  </si>
  <si>
    <t>ф.Вавилова</t>
  </si>
  <si>
    <t>65 лет Победы лев</t>
  </si>
  <si>
    <t>65 лет Победы прав</t>
  </si>
  <si>
    <t>Ул.освещ</t>
  </si>
  <si>
    <t>Тепличная</t>
  </si>
  <si>
    <t>№19612</t>
  </si>
  <si>
    <t>гр1 Камеры видео</t>
  </si>
  <si>
    <t>гр1 Сады</t>
  </si>
  <si>
    <t>гр3 Сады2</t>
  </si>
  <si>
    <t>№15377</t>
  </si>
  <si>
    <t>пан.2</t>
  </si>
  <si>
    <t>гр.1 ф.Надежды</t>
  </si>
  <si>
    <t>гр.3 ф.Энтузиастов</t>
  </si>
  <si>
    <t>гр.4 ф.Ясный</t>
  </si>
  <si>
    <t>пан.3</t>
  </si>
  <si>
    <t>№15344</t>
  </si>
  <si>
    <t>гр.1 ф.Энтузиастов</t>
  </si>
  <si>
    <t>гр.3 ф.Надежды</t>
  </si>
  <si>
    <t>гр.4 ф.Файзуллина</t>
  </si>
  <si>
    <t>№711776</t>
  </si>
  <si>
    <t>Ф№2</t>
  </si>
  <si>
    <t>Ф№3</t>
  </si>
  <si>
    <t>п2гр1 З.Валиди 28В1</t>
  </si>
  <si>
    <t>п2гр3 Насосная</t>
  </si>
  <si>
    <t>п7гр1 Мананова</t>
  </si>
  <si>
    <t>п7гр2 З.Валиди 18В</t>
  </si>
  <si>
    <t>п6гр1 З.Валиди 28 ввод2</t>
  </si>
  <si>
    <t>п6гр3 Насосная2</t>
  </si>
  <si>
    <t>Л1 Юрматинская правая</t>
  </si>
  <si>
    <t>Л4 Юрматинская левая</t>
  </si>
  <si>
    <t>Л3 Мустая Карима</t>
  </si>
  <si>
    <t>Л2 Майская</t>
  </si>
  <si>
    <t>№45510</t>
  </si>
  <si>
    <t>гр1 Яналиф</t>
  </si>
  <si>
    <t>гр3 Ворошилова</t>
  </si>
  <si>
    <t>№71657</t>
  </si>
  <si>
    <t>гр.1 Лазурной</t>
  </si>
  <si>
    <t>гр.2 Надежды</t>
  </si>
  <si>
    <t>гр.3 Ясная</t>
  </si>
  <si>
    <t>№1219461</t>
  </si>
  <si>
    <t>гр.1 насосная Буровик</t>
  </si>
  <si>
    <t>гр.2 СО Тайрук-Заречное</t>
  </si>
  <si>
    <t>гр.3 Сады Тайрук-2</t>
  </si>
  <si>
    <t>гр.4 ф.Жилых домов</t>
  </si>
  <si>
    <t>гр.5 сады Буровик</t>
  </si>
  <si>
    <t>№20305</t>
  </si>
  <si>
    <t>Сады2</t>
  </si>
  <si>
    <t>Сады3</t>
  </si>
  <si>
    <t>Сады4</t>
  </si>
  <si>
    <t>№536</t>
  </si>
  <si>
    <t>№1811</t>
  </si>
  <si>
    <t>ф.Сады</t>
  </si>
  <si>
    <t>№5512</t>
  </si>
  <si>
    <t>№2104ЕГ562</t>
  </si>
  <si>
    <t xml:space="preserve">                                             </t>
  </si>
  <si>
    <t>Школьная</t>
  </si>
  <si>
    <t>Клуба</t>
  </si>
  <si>
    <t>Водонасосная</t>
  </si>
  <si>
    <t>гараж</t>
  </si>
  <si>
    <t>Октябрьской</t>
  </si>
  <si>
    <t>Уральской</t>
  </si>
  <si>
    <t>Восточной</t>
  </si>
  <si>
    <t>Пекарня</t>
  </si>
  <si>
    <t>Восточная</t>
  </si>
  <si>
    <t>Молодежная</t>
  </si>
  <si>
    <t>Зеленой</t>
  </si>
  <si>
    <t>С.Юлаева</t>
  </si>
  <si>
    <t>2-х этажек</t>
  </si>
  <si>
    <t>ф.Пристрой</t>
  </si>
  <si>
    <t>Старая школа</t>
  </si>
  <si>
    <t>Гараж</t>
  </si>
  <si>
    <t>ГРП</t>
  </si>
  <si>
    <t>Строительной</t>
  </si>
  <si>
    <t>Д/сад</t>
  </si>
  <si>
    <t>Контора</t>
  </si>
  <si>
    <t>Стадион</t>
  </si>
  <si>
    <t>Гизатуллина</t>
  </si>
  <si>
    <t>З.Валиди</t>
  </si>
  <si>
    <t>Корпуса</t>
  </si>
  <si>
    <t>АПТИКОВО</t>
  </si>
  <si>
    <t>Толбазы</t>
  </si>
  <si>
    <t xml:space="preserve">Рб-1 </t>
  </si>
  <si>
    <t xml:space="preserve">Рб-2 </t>
  </si>
  <si>
    <t xml:space="preserve">Рб-3 </t>
  </si>
  <si>
    <t xml:space="preserve">Рб-4 </t>
  </si>
  <si>
    <t>Толбазы, ул. Первомайская</t>
  </si>
  <si>
    <t>Рб-2</t>
  </si>
  <si>
    <t xml:space="preserve">Рб-5 </t>
  </si>
  <si>
    <t xml:space="preserve">Рб-6 </t>
  </si>
  <si>
    <t xml:space="preserve">Рб-7 </t>
  </si>
  <si>
    <t>Рб-8</t>
  </si>
  <si>
    <t>Рб-9</t>
  </si>
  <si>
    <t>ТП-3</t>
  </si>
  <si>
    <t>Толбазы, больница</t>
  </si>
  <si>
    <t>Рб-3</t>
  </si>
  <si>
    <t>Рб-4</t>
  </si>
  <si>
    <t>Рб-5</t>
  </si>
  <si>
    <t>Рб-6</t>
  </si>
  <si>
    <t>Рб-7</t>
  </si>
  <si>
    <t>Рб-10</t>
  </si>
  <si>
    <t>Рб-11</t>
  </si>
  <si>
    <t>Рб-12</t>
  </si>
  <si>
    <t>УО</t>
  </si>
  <si>
    <t>ПВТ</t>
  </si>
  <si>
    <t>Толбазы, ул. 7-ое Ноября</t>
  </si>
  <si>
    <t>Рб-1</t>
  </si>
  <si>
    <t>ТП-5</t>
  </si>
  <si>
    <t>Толбазы, ул. М.Горького</t>
  </si>
  <si>
    <t>ТП-6</t>
  </si>
  <si>
    <t>Толбазы, ул. Энергетиков</t>
  </si>
  <si>
    <t>Рб-13</t>
  </si>
  <si>
    <t>Рб-14</t>
  </si>
  <si>
    <t>Рб-15</t>
  </si>
  <si>
    <t>Рб-16</t>
  </si>
  <si>
    <t>ТП-7</t>
  </si>
  <si>
    <t>Толбазы, ул. Ленина</t>
  </si>
  <si>
    <t>ТП-8</t>
  </si>
  <si>
    <t>Толбазы, ул. Химиков</t>
  </si>
  <si>
    <t>ТП-9</t>
  </si>
  <si>
    <t>Рб-17</t>
  </si>
  <si>
    <t>Рб-18</t>
  </si>
  <si>
    <t>Рб-19</t>
  </si>
  <si>
    <t>Рб-20</t>
  </si>
  <si>
    <t>Тр-тор № 2 (в резерве)</t>
  </si>
  <si>
    <t>САТ</t>
  </si>
  <si>
    <t>Толбазы. ул. Первомайская</t>
  </si>
  <si>
    <t>ТП-11</t>
  </si>
  <si>
    <t>Толбазы, ул. Партизанская</t>
  </si>
  <si>
    <t>Рб-5 УО</t>
  </si>
  <si>
    <t>Толбазы, ул. Фрунзе</t>
  </si>
  <si>
    <t>ТП-13</t>
  </si>
  <si>
    <t>ТП-14</t>
  </si>
  <si>
    <t>ТП-15</t>
  </si>
  <si>
    <t>Толбазы, ул. Лесная</t>
  </si>
  <si>
    <t>Толбазы, ул. Мира</t>
  </si>
  <si>
    <t>ТП-18</t>
  </si>
  <si>
    <t>Толбазы, ул. Маяковского</t>
  </si>
  <si>
    <t>ТП-19</t>
  </si>
  <si>
    <t>Толбазы, ул. Ленина, школа №2</t>
  </si>
  <si>
    <t xml:space="preserve"> АВ-3</t>
  </si>
  <si>
    <t xml:space="preserve"> АВ-4</t>
  </si>
  <si>
    <t>ТП-20</t>
  </si>
  <si>
    <t>Толбазы, ул. Курчатова</t>
  </si>
  <si>
    <t xml:space="preserve"> АВ-2</t>
  </si>
  <si>
    <t>ТП-21</t>
  </si>
  <si>
    <t>Толбазы, ул. Сергеева</t>
  </si>
  <si>
    <t>Рб-8 УО</t>
  </si>
  <si>
    <t>Толбазы, ул. Грибоедова</t>
  </si>
  <si>
    <t>ТП-24</t>
  </si>
  <si>
    <t>Толбазы, ул. Косенко</t>
  </si>
  <si>
    <t>Рб-17 УО</t>
  </si>
  <si>
    <t>Толбазы, ул. М.Гафури</t>
  </si>
  <si>
    <t>ТП-29</t>
  </si>
  <si>
    <t>Толбазы, ул. Образцовая</t>
  </si>
  <si>
    <t>АВ УО</t>
  </si>
  <si>
    <t>Нагрузка(А) 02.08.2022г.</t>
  </si>
  <si>
    <t>ТП-30</t>
  </si>
  <si>
    <t xml:space="preserve"> Рб-2</t>
  </si>
  <si>
    <t xml:space="preserve"> Рб-3</t>
  </si>
  <si>
    <t xml:space="preserve"> Рб-4</t>
  </si>
  <si>
    <t>ТП-37</t>
  </si>
  <si>
    <t>Толбазы, д/с Акбузат, ул. Дорожников</t>
  </si>
  <si>
    <t xml:space="preserve"> АВ-3 УО</t>
  </si>
  <si>
    <t xml:space="preserve"> АВ-6</t>
  </si>
  <si>
    <t>АВ-7</t>
  </si>
  <si>
    <t>АВ-9</t>
  </si>
  <si>
    <t>АВ-12</t>
  </si>
  <si>
    <t>ТП-39</t>
  </si>
  <si>
    <t>Толбазы, ул. Хлеборобов</t>
  </si>
  <si>
    <t>Толбазы, ул. Тихая</t>
  </si>
  <si>
    <t xml:space="preserve"> Рб-6</t>
  </si>
  <si>
    <t>2011ЕГ1258</t>
  </si>
  <si>
    <t>Толбазы, ул. Заподная</t>
  </si>
  <si>
    <t xml:space="preserve">2010ГГ604              </t>
  </si>
  <si>
    <t>Толбазы, ул. Ягафарова</t>
  </si>
  <si>
    <t>2107ЕГ951</t>
  </si>
  <si>
    <t>2106ЕГ940</t>
  </si>
  <si>
    <t>Толбазы, Лицей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</si>
</sst>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\ _₽_-;\-* #,##0.00\ _₽_-;_-* &quot;-&quot;??\ _₽_-;_-@_-"/>
  </numFmts>
  <fonts count="29" x14ac:knownFonts="1">
    <font>
      <sz val="11"/>
      <color theme="1"/>
      <name val="Calibri"/>
      <family val="2"/>
      <scheme val="minor"/>
    </font>
    <font>
      <sz val="10"/>
      <name val="Arial Cyr"/>
      <charset val="204"/>
    </font>
    <font>
      <sz val="10"/>
      <color indexed="8"/>
      <name val="Arial"/>
      <family val="2"/>
      <charset val="204"/>
    </font>
    <font>
      <sz val="10"/>
      <color indexed="12"/>
      <name val="Arial Narrow"/>
      <family val="2"/>
      <charset val="204"/>
    </font>
    <font>
      <sz val="10"/>
      <color indexed="17"/>
      <name val="Arial Narrow"/>
      <family val="2"/>
      <charset val="204"/>
    </font>
    <font>
      <sz val="10"/>
      <name val="Arial Narrow"/>
      <family val="2"/>
      <charset val="204"/>
    </font>
    <font>
      <sz val="10"/>
      <name val="Arial"/>
      <family val="2"/>
      <charset val="204"/>
    </font>
    <font>
      <sz val="11"/>
      <name val="Arial"/>
      <family val="2"/>
      <charset val="204"/>
    </font>
    <font>
      <sz val="10"/>
      <color indexed="12"/>
      <name val="Arial"/>
      <family val="2"/>
      <charset val="204"/>
    </font>
    <font>
      <sz val="10"/>
      <color indexed="17"/>
      <name val="Arial"/>
      <family val="2"/>
      <charset val="204"/>
    </font>
    <font>
      <sz val="9"/>
      <color theme="1"/>
      <name val="Times New Roman"/>
      <family val="1"/>
      <charset val="204"/>
    </font>
    <font>
      <sz val="10"/>
      <color indexed="8"/>
      <name val="Arial Narrow"/>
      <family val="2"/>
      <charset val="204"/>
    </font>
    <font>
      <sz val="10"/>
      <color theme="8" tint="-0.249977111117893"/>
      <name val="Arial Narrow"/>
      <family val="2"/>
      <charset val="204"/>
    </font>
    <font>
      <sz val="10"/>
      <color theme="8" tint="-0.249977111117893"/>
      <name val="Arial Cyr"/>
      <charset val="204"/>
    </font>
    <font>
      <sz val="10"/>
      <color indexed="9"/>
      <name val="Arial Cyr"/>
      <charset val="204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204"/>
    </font>
    <font>
      <sz val="10"/>
      <color theme="1"/>
      <name val="Arial Narrow"/>
      <family val="2"/>
      <charset val="204"/>
    </font>
    <font>
      <sz val="10"/>
      <color indexed="10"/>
      <name val="Arial Narrow"/>
      <family val="2"/>
      <charset val="204"/>
    </font>
    <font>
      <sz val="10"/>
      <color indexed="57"/>
      <name val="Arial Narrow"/>
      <family val="2"/>
      <charset val="204"/>
    </font>
    <font>
      <sz val="10"/>
      <color indexed="17"/>
      <name val="Arial Cyr"/>
      <charset val="204"/>
    </font>
    <font>
      <sz val="10"/>
      <color theme="6" tint="-0.249977111117893"/>
      <name val="Arial Narrow"/>
      <family val="2"/>
      <charset val="204"/>
    </font>
    <font>
      <sz val="11"/>
      <color theme="1"/>
      <name val="Times New Roman"/>
      <family val="1"/>
      <charset val="204"/>
    </font>
    <font>
      <sz val="9"/>
      <name val="Arial Cyr"/>
      <charset val="204"/>
    </font>
    <font>
      <sz val="12"/>
      <name val="Arial Cyr"/>
      <charset val="204"/>
    </font>
    <font>
      <b/>
      <sz val="10"/>
      <name val="Arial Cyr"/>
      <charset val="204"/>
    </font>
    <font>
      <sz val="10"/>
      <color indexed="13"/>
      <name val="Arial Cyr"/>
      <charset val="204"/>
    </font>
    <font>
      <b/>
      <sz val="16"/>
      <color theme="1"/>
      <name val="Calibri"/>
      <family val="2"/>
      <charset val="204"/>
      <scheme val="minor"/>
    </font>
    <font>
      <sz val="10"/>
      <color rgb="FFFF0000"/>
      <name val="Arial"/>
      <family val="2"/>
      <charset val="204"/>
    </font>
  </fonts>
  <fills count="1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indexed="9"/>
        <bgColor indexed="64"/>
      </patternFill>
    </fill>
  </fills>
  <borders count="97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10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53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theme="1" tint="4.9989318521683403E-2"/>
      </right>
      <top style="medium">
        <color indexed="64"/>
      </top>
      <bottom/>
      <diagonal/>
    </border>
    <border>
      <left style="thin">
        <color theme="1" tint="4.9989318521683403E-2"/>
      </left>
      <right style="thin">
        <color theme="1" tint="4.9989318521683403E-2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theme="1" tint="4.9989318521683403E-2"/>
      </right>
      <top/>
      <bottom/>
      <diagonal/>
    </border>
    <border>
      <left style="thin">
        <color theme="1" tint="4.9989318521683403E-2"/>
      </left>
      <right style="thin">
        <color theme="1" tint="4.9989318521683403E-2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/>
      <right style="thin">
        <color indexed="64"/>
      </right>
      <top style="thick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4">
    <xf numFmtId="0" fontId="0" fillId="0" borderId="0"/>
    <xf numFmtId="0" fontId="1" fillId="0" borderId="0"/>
    <xf numFmtId="0" fontId="6" fillId="0" borderId="0"/>
    <xf numFmtId="43" fontId="15" fillId="0" borderId="0" applyFont="0" applyFill="0" applyBorder="0" applyAlignment="0" applyProtection="0"/>
  </cellStyleXfs>
  <cellXfs count="1103">
    <xf numFmtId="0" fontId="0" fillId="0" borderId="0" xfId="0"/>
    <xf numFmtId="0" fontId="4" fillId="0" borderId="0" xfId="1" applyFont="1" applyFill="1" applyBorder="1" applyAlignment="1">
      <alignment horizontal="center"/>
    </xf>
    <xf numFmtId="3" fontId="5" fillId="0" borderId="0" xfId="1" applyNumberFormat="1" applyFont="1" applyBorder="1" applyAlignment="1">
      <alignment horizontal="center" vertical="center"/>
    </xf>
    <xf numFmtId="0" fontId="5" fillId="0" borderId="2" xfId="1" applyFont="1" applyBorder="1" applyAlignment="1">
      <alignment horizontal="center" vertical="center" wrapText="1"/>
    </xf>
    <xf numFmtId="0" fontId="5" fillId="0" borderId="0" xfId="1" applyFont="1" applyFill="1" applyBorder="1" applyAlignment="1">
      <alignment horizontal="center" vertical="center" wrapText="1"/>
    </xf>
    <xf numFmtId="0" fontId="5" fillId="2" borderId="2" xfId="1" applyFont="1" applyFill="1" applyBorder="1" applyAlignment="1">
      <alignment horizontal="center" vertical="center" wrapText="1"/>
    </xf>
    <xf numFmtId="0" fontId="5" fillId="3" borderId="2" xfId="1" applyFont="1" applyFill="1" applyBorder="1" applyAlignment="1">
      <alignment horizontal="center" vertical="center" wrapText="1"/>
    </xf>
    <xf numFmtId="0" fontId="5" fillId="4" borderId="2" xfId="1" applyFont="1" applyFill="1" applyBorder="1" applyAlignment="1">
      <alignment horizontal="center" vertical="center" wrapText="1"/>
    </xf>
    <xf numFmtId="0" fontId="3" fillId="5" borderId="2" xfId="1" applyFont="1" applyFill="1" applyBorder="1" applyAlignment="1">
      <alignment horizontal="center" vertical="center" wrapText="1"/>
    </xf>
    <xf numFmtId="0" fontId="4" fillId="5" borderId="2" xfId="1" applyFont="1" applyFill="1" applyBorder="1" applyAlignment="1">
      <alignment horizontal="center" vertical="center" wrapText="1"/>
    </xf>
    <xf numFmtId="0" fontId="5" fillId="0" borderId="3" xfId="1" applyFont="1" applyFill="1" applyBorder="1"/>
    <xf numFmtId="2" fontId="5" fillId="0" borderId="3" xfId="1" applyNumberFormat="1" applyFont="1" applyFill="1" applyBorder="1"/>
    <xf numFmtId="0" fontId="5" fillId="8" borderId="2" xfId="1" applyFont="1" applyFill="1" applyBorder="1" applyAlignment="1">
      <alignment horizontal="center" vertical="center" wrapText="1"/>
    </xf>
    <xf numFmtId="0" fontId="5" fillId="7" borderId="2" xfId="1" applyFont="1" applyFill="1" applyBorder="1" applyAlignment="1">
      <alignment horizontal="center" vertical="center" wrapText="1"/>
    </xf>
    <xf numFmtId="0" fontId="6" fillId="0" borderId="2" xfId="2" applyFill="1" applyBorder="1" applyAlignment="1">
      <alignment horizontal="center" vertical="center" wrapText="1"/>
    </xf>
    <xf numFmtId="0" fontId="6" fillId="0" borderId="1" xfId="2" applyFill="1" applyBorder="1" applyAlignment="1">
      <alignment horizontal="center" vertical="center" wrapText="1"/>
    </xf>
    <xf numFmtId="0" fontId="10" fillId="0" borderId="3" xfId="1" applyFont="1" applyBorder="1" applyAlignment="1">
      <alignment horizontal="center" vertical="top" wrapText="1"/>
    </xf>
    <xf numFmtId="3" fontId="5" fillId="0" borderId="3" xfId="1" applyNumberFormat="1" applyFont="1" applyBorder="1" applyAlignment="1">
      <alignment horizontal="center" vertical="center"/>
    </xf>
    <xf numFmtId="0" fontId="1" fillId="7" borderId="3" xfId="1" applyFill="1" applyBorder="1" applyAlignment="1">
      <alignment horizontal="center" vertical="top"/>
    </xf>
    <xf numFmtId="1" fontId="4" fillId="0" borderId="3" xfId="1" applyNumberFormat="1" applyFont="1" applyFill="1" applyBorder="1" applyAlignment="1">
      <alignment horizontal="center" wrapText="1"/>
    </xf>
    <xf numFmtId="0" fontId="1" fillId="0" borderId="3" xfId="1" applyBorder="1" applyAlignment="1">
      <alignment horizontal="center" vertical="top"/>
    </xf>
    <xf numFmtId="1" fontId="4" fillId="0" borderId="3" xfId="1" applyNumberFormat="1" applyFont="1" applyFill="1" applyBorder="1" applyAlignment="1">
      <alignment horizontal="center"/>
    </xf>
    <xf numFmtId="0" fontId="4" fillId="0" borderId="3" xfId="1" applyFont="1" applyFill="1" applyBorder="1" applyAlignment="1">
      <alignment horizontal="center"/>
    </xf>
    <xf numFmtId="0" fontId="10" fillId="0" borderId="3" xfId="1" applyFont="1" applyBorder="1" applyAlignment="1">
      <alignment wrapText="1"/>
    </xf>
    <xf numFmtId="10" fontId="5" fillId="0" borderId="3" xfId="1" applyNumberFormat="1" applyFont="1" applyFill="1" applyBorder="1"/>
    <xf numFmtId="1" fontId="4" fillId="9" borderId="3" xfId="1" applyNumberFormat="1" applyFont="1" applyFill="1" applyBorder="1" applyAlignment="1">
      <alignment horizontal="center"/>
    </xf>
    <xf numFmtId="3" fontId="5" fillId="9" borderId="3" xfId="1" applyNumberFormat="1" applyFont="1" applyFill="1" applyBorder="1" applyAlignment="1">
      <alignment horizontal="center" vertical="center"/>
    </xf>
    <xf numFmtId="0" fontId="5" fillId="0" borderId="0" xfId="1" applyFont="1" applyBorder="1" applyAlignment="1">
      <alignment horizontal="center" vertical="center"/>
    </xf>
    <xf numFmtId="0" fontId="1" fillId="0" borderId="0" xfId="1" applyBorder="1" applyAlignment="1">
      <alignment horizontal="center" vertical="center" wrapText="1"/>
    </xf>
    <xf numFmtId="0" fontId="1" fillId="0" borderId="0" xfId="1" applyBorder="1" applyAlignment="1">
      <alignment horizontal="center" vertical="top"/>
    </xf>
    <xf numFmtId="0" fontId="1" fillId="0" borderId="0" xfId="1" applyBorder="1" applyAlignment="1">
      <alignment horizontal="center" vertical="center"/>
    </xf>
    <xf numFmtId="2" fontId="5" fillId="0" borderId="0" xfId="1" applyNumberFormat="1" applyFont="1" applyFill="1" applyBorder="1"/>
    <xf numFmtId="10" fontId="5" fillId="0" borderId="0" xfId="1" applyNumberFormat="1" applyFont="1" applyFill="1" applyBorder="1"/>
    <xf numFmtId="1" fontId="4" fillId="0" borderId="0" xfId="1" applyNumberFormat="1" applyFont="1" applyFill="1" applyBorder="1" applyAlignment="1">
      <alignment horizontal="center" wrapText="1"/>
    </xf>
    <xf numFmtId="0" fontId="5" fillId="0" borderId="6" xfId="1" applyFont="1" applyBorder="1" applyAlignment="1">
      <alignment vertical="center" wrapText="1"/>
    </xf>
    <xf numFmtId="17" fontId="6" fillId="7" borderId="3" xfId="1" applyNumberFormat="1" applyFont="1" applyFill="1" applyBorder="1" applyAlignment="1">
      <alignment horizontal="center" vertical="center" wrapText="1"/>
    </xf>
    <xf numFmtId="1" fontId="6" fillId="7" borderId="3" xfId="1" applyNumberFormat="1" applyFont="1" applyFill="1" applyBorder="1" applyAlignment="1">
      <alignment horizontal="center" vertical="center" wrapText="1"/>
    </xf>
    <xf numFmtId="0" fontId="6" fillId="2" borderId="3" xfId="1" applyFont="1" applyFill="1" applyBorder="1" applyAlignment="1">
      <alignment horizontal="center" vertical="center" wrapText="1"/>
    </xf>
    <xf numFmtId="0" fontId="6" fillId="3" borderId="3" xfId="1" applyFont="1" applyFill="1" applyBorder="1" applyAlignment="1">
      <alignment horizontal="center" vertical="center" wrapText="1"/>
    </xf>
    <xf numFmtId="0" fontId="6" fillId="4" borderId="3" xfId="1" applyFont="1" applyFill="1" applyBorder="1" applyAlignment="1">
      <alignment horizontal="center" vertical="center" wrapText="1"/>
    </xf>
    <xf numFmtId="0" fontId="6" fillId="8" borderId="3" xfId="1" applyFont="1" applyFill="1" applyBorder="1" applyAlignment="1">
      <alignment horizontal="center" vertical="center" wrapText="1"/>
    </xf>
    <xf numFmtId="0" fontId="6" fillId="7" borderId="3" xfId="1" applyFont="1" applyFill="1" applyBorder="1" applyAlignment="1">
      <alignment horizontal="center" vertical="center" wrapText="1"/>
    </xf>
    <xf numFmtId="14" fontId="0" fillId="0" borderId="0" xfId="0" applyNumberFormat="1"/>
    <xf numFmtId="16" fontId="0" fillId="0" borderId="0" xfId="0" applyNumberFormat="1"/>
    <xf numFmtId="20" fontId="0" fillId="0" borderId="0" xfId="0" applyNumberFormat="1"/>
    <xf numFmtId="14" fontId="1" fillId="0" borderId="0" xfId="1" applyNumberFormat="1" applyBorder="1" applyAlignment="1">
      <alignment horizontal="center" vertical="top"/>
    </xf>
    <xf numFmtId="0" fontId="1" fillId="0" borderId="0" xfId="1" applyFill="1" applyBorder="1" applyAlignment="1">
      <alignment horizontal="center" vertical="top"/>
    </xf>
    <xf numFmtId="3" fontId="5" fillId="0" borderId="3" xfId="0" applyNumberFormat="1" applyFont="1" applyBorder="1" applyAlignment="1">
      <alignment horizontal="center" vertical="center"/>
    </xf>
    <xf numFmtId="17" fontId="6" fillId="7" borderId="10" xfId="0" applyNumberFormat="1" applyFont="1" applyFill="1" applyBorder="1" applyAlignment="1">
      <alignment horizontal="center" vertical="center" wrapText="1"/>
    </xf>
    <xf numFmtId="1" fontId="6" fillId="7" borderId="10" xfId="0" applyNumberFormat="1" applyFont="1" applyFill="1" applyBorder="1" applyAlignment="1">
      <alignment horizontal="center" vertical="center" wrapText="1"/>
    </xf>
    <xf numFmtId="0" fontId="6" fillId="2" borderId="20" xfId="0" applyFont="1" applyFill="1" applyBorder="1" applyAlignment="1">
      <alignment horizontal="center" vertical="center" wrapText="1"/>
    </xf>
    <xf numFmtId="0" fontId="6" fillId="3" borderId="21" xfId="0" applyFont="1" applyFill="1" applyBorder="1" applyAlignment="1">
      <alignment horizontal="center" vertical="center" wrapText="1"/>
    </xf>
    <xf numFmtId="0" fontId="6" fillId="4" borderId="21" xfId="0" applyFont="1" applyFill="1" applyBorder="1" applyAlignment="1">
      <alignment horizontal="center" vertical="center" wrapText="1"/>
    </xf>
    <xf numFmtId="0" fontId="6" fillId="8" borderId="19" xfId="0" applyFont="1" applyFill="1" applyBorder="1" applyAlignment="1">
      <alignment horizontal="center" vertical="center" wrapText="1"/>
    </xf>
    <xf numFmtId="0" fontId="6" fillId="7" borderId="19" xfId="0" applyFont="1" applyFill="1" applyBorder="1" applyAlignment="1">
      <alignment horizontal="center" vertical="center" wrapText="1"/>
    </xf>
    <xf numFmtId="0" fontId="11" fillId="0" borderId="0" xfId="0" applyFont="1"/>
    <xf numFmtId="0" fontId="5" fillId="0" borderId="30" xfId="0" applyFont="1" applyBorder="1" applyAlignment="1">
      <alignment vertical="center" wrapText="1"/>
    </xf>
    <xf numFmtId="0" fontId="5" fillId="0" borderId="2" xfId="0" applyFont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3" fillId="5" borderId="2" xfId="0" applyFont="1" applyFill="1" applyBorder="1" applyAlignment="1">
      <alignment horizontal="center" vertical="center" wrapText="1"/>
    </xf>
    <xf numFmtId="0" fontId="4" fillId="5" borderId="2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4" borderId="2" xfId="0" applyFont="1" applyFill="1" applyBorder="1" applyAlignment="1">
      <alignment horizontal="center" vertical="center" wrapText="1"/>
    </xf>
    <xf numFmtId="0" fontId="5" fillId="8" borderId="2" xfId="0" applyFont="1" applyFill="1" applyBorder="1" applyAlignment="1">
      <alignment horizontal="center" vertical="center" wrapText="1"/>
    </xf>
    <xf numFmtId="0" fontId="5" fillId="7" borderId="2" xfId="0" applyFont="1" applyFill="1" applyBorder="1" applyAlignment="1">
      <alignment horizontal="center" vertical="center" wrapText="1"/>
    </xf>
    <xf numFmtId="0" fontId="10" fillId="0" borderId="3" xfId="0" applyFont="1" applyBorder="1" applyAlignment="1">
      <alignment wrapText="1"/>
    </xf>
    <xf numFmtId="0" fontId="10" fillId="0" borderId="3" xfId="0" applyFont="1" applyBorder="1" applyAlignment="1">
      <alignment horizontal="center" vertical="top" wrapText="1"/>
    </xf>
    <xf numFmtId="0" fontId="0" fillId="0" borderId="3" xfId="0" applyBorder="1"/>
    <xf numFmtId="1" fontId="4" fillId="9" borderId="3" xfId="0" applyNumberFormat="1" applyFont="1" applyFill="1" applyBorder="1" applyAlignment="1">
      <alignment horizontal="center"/>
    </xf>
    <xf numFmtId="0" fontId="0" fillId="7" borderId="3" xfId="0" applyFill="1" applyBorder="1" applyAlignment="1">
      <alignment horizontal="center" vertical="top"/>
    </xf>
    <xf numFmtId="3" fontId="5" fillId="9" borderId="3" xfId="0" applyNumberFormat="1" applyFont="1" applyFill="1" applyBorder="1" applyAlignment="1">
      <alignment horizontal="center" vertical="center"/>
    </xf>
    <xf numFmtId="3" fontId="5" fillId="0" borderId="3" xfId="0" applyNumberFormat="1" applyFont="1" applyFill="1" applyBorder="1"/>
    <xf numFmtId="10" fontId="5" fillId="0" borderId="3" xfId="0" applyNumberFormat="1" applyFont="1" applyFill="1" applyBorder="1"/>
    <xf numFmtId="1" fontId="4" fillId="0" borderId="3" xfId="0" applyNumberFormat="1" applyFont="1" applyFill="1" applyBorder="1" applyAlignment="1">
      <alignment horizontal="center" wrapText="1"/>
    </xf>
    <xf numFmtId="0" fontId="0" fillId="0" borderId="3" xfId="0" applyBorder="1" applyAlignment="1">
      <alignment horizontal="center" vertical="top"/>
    </xf>
    <xf numFmtId="0" fontId="5" fillId="0" borderId="3" xfId="0" applyFont="1" applyFill="1" applyBorder="1"/>
    <xf numFmtId="1" fontId="4" fillId="0" borderId="3" xfId="0" applyNumberFormat="1" applyFont="1" applyFill="1" applyBorder="1" applyAlignment="1">
      <alignment horizontal="center"/>
    </xf>
    <xf numFmtId="0" fontId="5" fillId="0" borderId="0" xfId="0" applyFont="1" applyBorder="1" applyAlignment="1">
      <alignment vertical="center"/>
    </xf>
    <xf numFmtId="0" fontId="5" fillId="0" borderId="2" xfId="0" applyFont="1" applyBorder="1" applyAlignment="1">
      <alignment horizontal="center" vertical="center"/>
    </xf>
    <xf numFmtId="0" fontId="5" fillId="0" borderId="0" xfId="0" applyFont="1" applyBorder="1" applyAlignment="1">
      <alignment horizontal="center" wrapText="1"/>
    </xf>
    <xf numFmtId="0" fontId="3" fillId="0" borderId="1" xfId="0" applyFont="1" applyBorder="1" applyAlignment="1">
      <alignment horizontal="center"/>
    </xf>
    <xf numFmtId="1" fontId="4" fillId="0" borderId="2" xfId="0" applyNumberFormat="1" applyFont="1" applyBorder="1" applyAlignment="1">
      <alignment horizontal="center"/>
    </xf>
    <xf numFmtId="0" fontId="5" fillId="0" borderId="0" xfId="0" applyFont="1" applyBorder="1"/>
    <xf numFmtId="0" fontId="11" fillId="0" borderId="0" xfId="0" applyFont="1" applyBorder="1"/>
    <xf numFmtId="0" fontId="11" fillId="0" borderId="2" xfId="0" applyFont="1" applyBorder="1" applyAlignment="1">
      <alignment horizontal="center"/>
    </xf>
    <xf numFmtId="0" fontId="11" fillId="0" borderId="0" xfId="0" applyFont="1" applyBorder="1" applyAlignment="1">
      <alignment horizontal="center"/>
    </xf>
    <xf numFmtId="0" fontId="4" fillId="0" borderId="3" xfId="0" applyFont="1" applyFill="1" applyBorder="1" applyAlignment="1">
      <alignment horizontal="center"/>
    </xf>
    <xf numFmtId="2" fontId="5" fillId="0" borderId="3" xfId="0" applyNumberFormat="1" applyFont="1" applyFill="1" applyBorder="1"/>
    <xf numFmtId="0" fontId="0" fillId="0" borderId="3" xfId="0" applyFill="1" applyBorder="1"/>
    <xf numFmtId="0" fontId="5" fillId="0" borderId="0" xfId="0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0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1" fontId="4" fillId="0" borderId="2" xfId="0" applyNumberFormat="1" applyFont="1" applyFill="1" applyBorder="1" applyAlignment="1">
      <alignment horizontal="center" wrapText="1"/>
    </xf>
    <xf numFmtId="3" fontId="5" fillId="0" borderId="0" xfId="0" applyNumberFormat="1" applyFont="1" applyBorder="1" applyAlignment="1">
      <alignment horizontal="center" vertical="center"/>
    </xf>
    <xf numFmtId="3" fontId="5" fillId="0" borderId="2" xfId="0" applyNumberFormat="1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0" xfId="0" applyBorder="1" applyAlignment="1">
      <alignment horizontal="center" vertical="top"/>
    </xf>
    <xf numFmtId="0" fontId="4" fillId="0" borderId="0" xfId="0" applyFont="1" applyFill="1" applyBorder="1" applyAlignment="1">
      <alignment horizontal="center"/>
    </xf>
    <xf numFmtId="2" fontId="5" fillId="0" borderId="0" xfId="0" applyNumberFormat="1" applyFont="1" applyFill="1" applyBorder="1"/>
    <xf numFmtId="10" fontId="5" fillId="0" borderId="0" xfId="0" applyNumberFormat="1" applyFont="1" applyFill="1" applyBorder="1"/>
    <xf numFmtId="1" fontId="4" fillId="0" borderId="0" xfId="0" applyNumberFormat="1" applyFont="1" applyFill="1" applyBorder="1" applyAlignment="1">
      <alignment horizontal="center" wrapText="1"/>
    </xf>
    <xf numFmtId="0" fontId="0" fillId="0" borderId="28" xfId="0" applyFill="1" applyBorder="1"/>
    <xf numFmtId="0" fontId="0" fillId="0" borderId="2" xfId="0" applyFill="1" applyBorder="1" applyAlignment="1">
      <alignment horizontal="center" vertical="top"/>
    </xf>
    <xf numFmtId="0" fontId="0" fillId="9" borderId="3" xfId="0" applyFill="1" applyBorder="1"/>
    <xf numFmtId="0" fontId="0" fillId="0" borderId="31" xfId="0" applyFill="1" applyBorder="1"/>
    <xf numFmtId="0" fontId="0" fillId="0" borderId="16" xfId="0" applyFill="1" applyBorder="1"/>
    <xf numFmtId="0" fontId="0" fillId="0" borderId="32" xfId="0" applyFill="1" applyBorder="1"/>
    <xf numFmtId="0" fontId="14" fillId="0" borderId="3" xfId="0" applyFont="1" applyFill="1" applyBorder="1"/>
    <xf numFmtId="0" fontId="4" fillId="0" borderId="4" xfId="0" applyFont="1" applyFill="1" applyBorder="1" applyAlignment="1">
      <alignment horizontal="center"/>
    </xf>
    <xf numFmtId="3" fontId="5" fillId="0" borderId="4" xfId="0" applyNumberFormat="1" applyFont="1" applyBorder="1" applyAlignment="1">
      <alignment horizontal="center" vertical="center"/>
    </xf>
    <xf numFmtId="2" fontId="5" fillId="0" borderId="4" xfId="0" applyNumberFormat="1" applyFont="1" applyFill="1" applyBorder="1"/>
    <xf numFmtId="10" fontId="5" fillId="0" borderId="4" xfId="0" applyNumberFormat="1" applyFont="1" applyFill="1" applyBorder="1"/>
    <xf numFmtId="0" fontId="5" fillId="0" borderId="33" xfId="0" applyFont="1" applyBorder="1" applyAlignment="1">
      <alignment vertical="center" wrapText="1"/>
    </xf>
    <xf numFmtId="0" fontId="0" fillId="12" borderId="3" xfId="0" applyFill="1" applyBorder="1"/>
    <xf numFmtId="3" fontId="5" fillId="0" borderId="3" xfId="0" applyNumberFormat="1" applyFont="1" applyBorder="1" applyAlignment="1">
      <alignment horizontal="right" vertical="center"/>
    </xf>
    <xf numFmtId="0" fontId="0" fillId="0" borderId="34" xfId="0" applyFill="1" applyBorder="1"/>
    <xf numFmtId="0" fontId="0" fillId="13" borderId="3" xfId="0" applyFill="1" applyBorder="1"/>
    <xf numFmtId="0" fontId="5" fillId="0" borderId="3" xfId="0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3" xfId="0" applyBorder="1" applyAlignment="1">
      <alignment horizontal="center" vertical="center" wrapText="1"/>
    </xf>
    <xf numFmtId="0" fontId="0" fillId="7" borderId="0" xfId="0" applyFill="1" applyBorder="1" applyAlignment="1">
      <alignment horizontal="center" vertical="center"/>
    </xf>
    <xf numFmtId="3" fontId="5" fillId="14" borderId="3" xfId="0" applyNumberFormat="1" applyFont="1" applyFill="1" applyBorder="1" applyAlignment="1">
      <alignment horizontal="center" vertical="center"/>
    </xf>
    <xf numFmtId="0" fontId="0" fillId="0" borderId="2" xfId="0" applyFill="1" applyBorder="1"/>
    <xf numFmtId="0" fontId="0" fillId="0" borderId="3" xfId="0" applyFont="1" applyBorder="1"/>
    <xf numFmtId="0" fontId="0" fillId="0" borderId="3" xfId="0" applyBorder="1" applyAlignment="1">
      <alignment horizontal="center"/>
    </xf>
    <xf numFmtId="3" fontId="5" fillId="0" borderId="3" xfId="1" applyNumberFormat="1" applyFont="1" applyFill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49" fontId="0" fillId="0" borderId="0" xfId="0" applyNumberFormat="1"/>
    <xf numFmtId="14" fontId="5" fillId="0" borderId="3" xfId="1" applyNumberFormat="1" applyFont="1" applyBorder="1" applyAlignment="1">
      <alignment horizontal="center" vertical="center"/>
    </xf>
    <xf numFmtId="0" fontId="5" fillId="0" borderId="3" xfId="0" applyFont="1" applyFill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5" fillId="0" borderId="3" xfId="0" applyFont="1" applyFill="1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/>
    </xf>
    <xf numFmtId="0" fontId="6" fillId="10" borderId="3" xfId="2" applyFont="1" applyFill="1" applyBorder="1" applyAlignment="1">
      <alignment horizontal="center" vertical="center" wrapText="1"/>
    </xf>
    <xf numFmtId="0" fontId="7" fillId="0" borderId="3" xfId="2" applyFont="1" applyBorder="1" applyAlignment="1">
      <alignment horizontal="center" vertical="center" wrapText="1"/>
    </xf>
    <xf numFmtId="0" fontId="8" fillId="5" borderId="3" xfId="1" applyFont="1" applyFill="1" applyBorder="1" applyAlignment="1">
      <alignment horizontal="center" vertical="center" wrapText="1"/>
    </xf>
    <xf numFmtId="1" fontId="9" fillId="5" borderId="3" xfId="1" applyNumberFormat="1" applyFont="1" applyFill="1" applyBorder="1" applyAlignment="1">
      <alignment horizontal="center" vertical="center" wrapText="1"/>
    </xf>
    <xf numFmtId="17" fontId="6" fillId="6" borderId="3" xfId="1" applyNumberFormat="1" applyFont="1" applyFill="1" applyBorder="1" applyAlignment="1">
      <alignment horizontal="center" vertical="center" wrapText="1"/>
    </xf>
    <xf numFmtId="0" fontId="1" fillId="0" borderId="3" xfId="1" applyBorder="1" applyAlignment="1">
      <alignment horizontal="center" vertical="center" wrapText="1"/>
    </xf>
    <xf numFmtId="0" fontId="9" fillId="5" borderId="3" xfId="1" applyFont="1" applyFill="1" applyBorder="1" applyAlignment="1">
      <alignment horizontal="center" vertical="center" wrapText="1"/>
    </xf>
    <xf numFmtId="0" fontId="6" fillId="0" borderId="3" xfId="1" applyFont="1" applyBorder="1" applyAlignment="1">
      <alignment vertical="center" wrapText="1"/>
    </xf>
    <xf numFmtId="0" fontId="6" fillId="0" borderId="3" xfId="1" applyFont="1" applyBorder="1" applyAlignment="1">
      <alignment horizontal="center" vertical="center" wrapText="1"/>
    </xf>
    <xf numFmtId="0" fontId="6" fillId="0" borderId="3" xfId="1" applyFont="1" applyFill="1" applyBorder="1" applyAlignment="1">
      <alignment horizontal="center" vertical="center" wrapText="1"/>
    </xf>
    <xf numFmtId="0" fontId="2" fillId="5" borderId="3" xfId="1" applyFont="1" applyFill="1" applyBorder="1" applyAlignment="1">
      <alignment horizontal="center" vertical="center" wrapText="1"/>
    </xf>
    <xf numFmtId="0" fontId="1" fillId="0" borderId="3" xfId="1" applyBorder="1" applyAlignment="1">
      <alignment vertical="center" wrapText="1"/>
    </xf>
    <xf numFmtId="1" fontId="6" fillId="11" borderId="3" xfId="1" applyNumberFormat="1" applyFont="1" applyFill="1" applyBorder="1" applyAlignment="1">
      <alignment horizontal="center" vertical="center" wrapText="1"/>
    </xf>
    <xf numFmtId="0" fontId="5" fillId="0" borderId="3" xfId="1" applyFont="1" applyFill="1" applyBorder="1" applyAlignment="1">
      <alignment horizontal="center" vertical="center"/>
    </xf>
    <xf numFmtId="0" fontId="5" fillId="0" borderId="3" xfId="1" applyFont="1" applyBorder="1" applyAlignment="1">
      <alignment horizontal="center" vertical="center"/>
    </xf>
    <xf numFmtId="0" fontId="1" fillId="0" borderId="3" xfId="1" applyBorder="1" applyAlignment="1">
      <alignment horizontal="center" vertical="center"/>
    </xf>
    <xf numFmtId="0" fontId="5" fillId="0" borderId="3" xfId="1" applyFont="1" applyFill="1" applyBorder="1" applyAlignment="1">
      <alignment horizontal="center" vertical="center" wrapText="1"/>
    </xf>
    <xf numFmtId="0" fontId="3" fillId="0" borderId="3" xfId="1" applyFont="1" applyFill="1" applyBorder="1" applyAlignment="1">
      <alignment horizontal="center" vertical="center"/>
    </xf>
    <xf numFmtId="0" fontId="12" fillId="7" borderId="3" xfId="0" applyFont="1" applyFill="1" applyBorder="1" applyAlignment="1">
      <alignment horizontal="center" vertical="center"/>
    </xf>
    <xf numFmtId="0" fontId="13" fillId="7" borderId="3" xfId="0" applyFont="1" applyFill="1" applyBorder="1" applyAlignment="1">
      <alignment horizontal="center" vertical="center"/>
    </xf>
    <xf numFmtId="0" fontId="3" fillId="7" borderId="3" xfId="0" applyFont="1" applyFill="1" applyBorder="1" applyAlignment="1">
      <alignment horizontal="center" vertical="center"/>
    </xf>
    <xf numFmtId="0" fontId="0" fillId="7" borderId="3" xfId="0" applyFill="1" applyBorder="1" applyAlignment="1">
      <alignment horizontal="center" vertical="center"/>
    </xf>
    <xf numFmtId="0" fontId="6" fillId="10" borderId="10" xfId="2" applyFont="1" applyFill="1" applyBorder="1" applyAlignment="1">
      <alignment horizontal="center" vertical="center" wrapText="1"/>
    </xf>
    <xf numFmtId="0" fontId="6" fillId="10" borderId="25" xfId="2" applyFont="1" applyFill="1" applyBorder="1" applyAlignment="1">
      <alignment horizontal="center" vertical="center" wrapText="1"/>
    </xf>
    <xf numFmtId="0" fontId="7" fillId="0" borderId="9" xfId="2" applyFont="1" applyBorder="1" applyAlignment="1">
      <alignment horizontal="center" vertical="center" wrapText="1"/>
    </xf>
    <xf numFmtId="0" fontId="7" fillId="0" borderId="22" xfId="2" applyFont="1" applyBorder="1" applyAlignment="1">
      <alignment horizontal="center" vertical="center" wrapText="1"/>
    </xf>
    <xf numFmtId="0" fontId="8" fillId="5" borderId="2" xfId="0" applyFont="1" applyFill="1" applyBorder="1" applyAlignment="1">
      <alignment horizontal="center" vertical="center" wrapText="1"/>
    </xf>
    <xf numFmtId="0" fontId="8" fillId="5" borderId="18" xfId="0" applyFont="1" applyFill="1" applyBorder="1" applyAlignment="1">
      <alignment horizontal="center" vertical="center" wrapText="1"/>
    </xf>
    <xf numFmtId="1" fontId="9" fillId="5" borderId="2" xfId="0" applyNumberFormat="1" applyFont="1" applyFill="1" applyBorder="1" applyAlignment="1">
      <alignment horizontal="center" vertical="center" wrapText="1"/>
    </xf>
    <xf numFmtId="1" fontId="9" fillId="5" borderId="18" xfId="0" applyNumberFormat="1" applyFont="1" applyFill="1" applyBorder="1" applyAlignment="1">
      <alignment horizontal="center" vertical="center" wrapText="1"/>
    </xf>
    <xf numFmtId="1" fontId="9" fillId="5" borderId="12" xfId="0" applyNumberFormat="1" applyFont="1" applyFill="1" applyBorder="1" applyAlignment="1">
      <alignment horizontal="center" vertical="center" wrapText="1"/>
    </xf>
    <xf numFmtId="1" fontId="9" fillId="5" borderId="19" xfId="0" applyNumberFormat="1" applyFont="1" applyFill="1" applyBorder="1" applyAlignment="1">
      <alignment horizontal="center" vertical="center" wrapText="1"/>
    </xf>
    <xf numFmtId="17" fontId="6" fillId="6" borderId="13" xfId="0" applyNumberFormat="1" applyFont="1" applyFill="1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0" fontId="8" fillId="5" borderId="16" xfId="0" applyFont="1" applyFill="1" applyBorder="1" applyAlignment="1">
      <alignment horizontal="center" vertical="center" wrapText="1"/>
    </xf>
    <xf numFmtId="0" fontId="8" fillId="5" borderId="23" xfId="0" applyFont="1" applyFill="1" applyBorder="1" applyAlignment="1">
      <alignment horizontal="center" vertical="center" wrapText="1"/>
    </xf>
    <xf numFmtId="0" fontId="9" fillId="5" borderId="17" xfId="0" applyFont="1" applyFill="1" applyBorder="1" applyAlignment="1">
      <alignment horizontal="center" vertical="center" wrapText="1"/>
    </xf>
    <xf numFmtId="0" fontId="9" fillId="5" borderId="24" xfId="0" applyFont="1" applyFill="1" applyBorder="1" applyAlignment="1">
      <alignment horizontal="center" vertical="center" wrapText="1"/>
    </xf>
    <xf numFmtId="1" fontId="9" fillId="5" borderId="11" xfId="0" applyNumberFormat="1" applyFont="1" applyFill="1" applyBorder="1" applyAlignment="1">
      <alignment horizontal="center" vertical="center" wrapText="1"/>
    </xf>
    <xf numFmtId="0" fontId="6" fillId="0" borderId="6" xfId="0" applyFont="1" applyBorder="1" applyAlignment="1">
      <alignment vertical="center" wrapText="1"/>
    </xf>
    <xf numFmtId="0" fontId="6" fillId="0" borderId="29" xfId="0" applyFont="1" applyBorder="1" applyAlignment="1">
      <alignment vertical="center" wrapText="1"/>
    </xf>
    <xf numFmtId="0" fontId="6" fillId="0" borderId="2" xfId="0" applyFont="1" applyBorder="1" applyAlignment="1">
      <alignment horizontal="center" vertical="center" wrapText="1"/>
    </xf>
    <xf numFmtId="0" fontId="6" fillId="0" borderId="18" xfId="0" applyFont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0" fontId="6" fillId="0" borderId="18" xfId="0" applyFont="1" applyFill="1" applyBorder="1" applyAlignment="1">
      <alignment horizontal="center" vertical="center" wrapText="1"/>
    </xf>
    <xf numFmtId="0" fontId="2" fillId="5" borderId="7" xfId="0" applyFont="1" applyFill="1" applyBorder="1" applyAlignment="1">
      <alignment horizontal="center" vertical="center" wrapText="1"/>
    </xf>
    <xf numFmtId="0" fontId="2" fillId="5" borderId="8" xfId="0" applyFont="1" applyFill="1" applyBorder="1" applyAlignment="1">
      <alignment horizontal="center" vertical="center" wrapText="1"/>
    </xf>
    <xf numFmtId="0" fontId="0" fillId="0" borderId="8" xfId="0" applyBorder="1" applyAlignment="1">
      <alignment vertical="center" wrapText="1"/>
    </xf>
    <xf numFmtId="1" fontId="6" fillId="11" borderId="9" xfId="0" applyNumberFormat="1" applyFont="1" applyFill="1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22" xfId="0" applyBorder="1" applyAlignment="1">
      <alignment horizontal="center" vertical="center" wrapText="1"/>
    </xf>
    <xf numFmtId="0" fontId="5" fillId="0" borderId="4" xfId="1" applyFont="1" applyFill="1" applyBorder="1" applyAlignment="1">
      <alignment horizontal="center" vertical="center"/>
    </xf>
    <xf numFmtId="0" fontId="5" fillId="0" borderId="2" xfId="1" applyFont="1" applyFill="1" applyBorder="1" applyAlignment="1">
      <alignment horizontal="center" vertical="center"/>
    </xf>
    <xf numFmtId="0" fontId="5" fillId="0" borderId="5" xfId="1" applyFont="1" applyFill="1" applyBorder="1" applyAlignment="1">
      <alignment horizontal="center" vertical="center"/>
    </xf>
    <xf numFmtId="0" fontId="5" fillId="0" borderId="4" xfId="1" applyFont="1" applyFill="1" applyBorder="1" applyAlignment="1">
      <alignment horizontal="center" vertical="center" wrapText="1"/>
    </xf>
    <xf numFmtId="0" fontId="5" fillId="0" borderId="2" xfId="1" applyFont="1" applyFill="1" applyBorder="1" applyAlignment="1">
      <alignment horizontal="center" vertical="center" wrapText="1"/>
    </xf>
    <xf numFmtId="0" fontId="5" fillId="0" borderId="5" xfId="1" applyFont="1" applyFill="1" applyBorder="1" applyAlignment="1">
      <alignment horizontal="center" vertical="center" wrapText="1"/>
    </xf>
    <xf numFmtId="0" fontId="3" fillId="0" borderId="4" xfId="1" applyFont="1" applyFill="1" applyBorder="1" applyAlignment="1">
      <alignment horizontal="center" vertical="center"/>
    </xf>
    <xf numFmtId="0" fontId="3" fillId="0" borderId="2" xfId="1" applyFont="1" applyFill="1" applyBorder="1" applyAlignment="1">
      <alignment horizontal="center" vertical="center"/>
    </xf>
    <xf numFmtId="0" fontId="3" fillId="0" borderId="5" xfId="1" applyFont="1" applyFill="1" applyBorder="1" applyAlignment="1">
      <alignment horizontal="center" vertical="center"/>
    </xf>
    <xf numFmtId="17" fontId="6" fillId="6" borderId="14" xfId="0" applyNumberFormat="1" applyFont="1" applyFill="1" applyBorder="1" applyAlignment="1">
      <alignment horizontal="center" vertical="center" wrapText="1"/>
    </xf>
    <xf numFmtId="17" fontId="6" fillId="6" borderId="15" xfId="0" applyNumberFormat="1" applyFont="1" applyFill="1" applyBorder="1" applyAlignment="1">
      <alignment horizontal="center" vertical="center" wrapText="1"/>
    </xf>
    <xf numFmtId="0" fontId="6" fillId="0" borderId="4" xfId="1" applyFont="1" applyBorder="1" applyAlignment="1">
      <alignment vertical="center" wrapText="1"/>
    </xf>
    <xf numFmtId="0" fontId="6" fillId="0" borderId="2" xfId="1" applyFont="1" applyBorder="1" applyAlignment="1">
      <alignment vertical="center" wrapText="1"/>
    </xf>
    <xf numFmtId="0" fontId="6" fillId="0" borderId="5" xfId="1" applyFont="1" applyBorder="1" applyAlignment="1">
      <alignment vertical="center" wrapText="1"/>
    </xf>
    <xf numFmtId="0" fontId="6" fillId="0" borderId="4" xfId="1" applyFont="1" applyBorder="1" applyAlignment="1">
      <alignment horizontal="center" vertical="center" wrapText="1"/>
    </xf>
    <xf numFmtId="0" fontId="6" fillId="0" borderId="2" xfId="1" applyFont="1" applyBorder="1" applyAlignment="1">
      <alignment horizontal="center" vertical="center" wrapText="1"/>
    </xf>
    <xf numFmtId="0" fontId="6" fillId="0" borderId="5" xfId="1" applyFont="1" applyBorder="1" applyAlignment="1">
      <alignment horizontal="center" vertical="center" wrapText="1"/>
    </xf>
    <xf numFmtId="0" fontId="6" fillId="0" borderId="4" xfId="1" applyFont="1" applyFill="1" applyBorder="1" applyAlignment="1">
      <alignment horizontal="center" vertical="center" wrapText="1"/>
    </xf>
    <xf numFmtId="0" fontId="6" fillId="0" borderId="2" xfId="1" applyFont="1" applyFill="1" applyBorder="1" applyAlignment="1">
      <alignment horizontal="center" vertical="center" wrapText="1"/>
    </xf>
    <xf numFmtId="0" fontId="6" fillId="0" borderId="5" xfId="1" applyFont="1" applyFill="1" applyBorder="1" applyAlignment="1">
      <alignment horizontal="center" vertical="center" wrapText="1"/>
    </xf>
    <xf numFmtId="0" fontId="2" fillId="5" borderId="26" xfId="1" applyFont="1" applyFill="1" applyBorder="1" applyAlignment="1">
      <alignment horizontal="center" vertical="center" wrapText="1"/>
    </xf>
    <xf numFmtId="0" fontId="2" fillId="5" borderId="27" xfId="1" applyFont="1" applyFill="1" applyBorder="1" applyAlignment="1">
      <alignment horizontal="center" vertical="center" wrapText="1"/>
    </xf>
    <xf numFmtId="0" fontId="2" fillId="5" borderId="28" xfId="1" applyFont="1" applyFill="1" applyBorder="1" applyAlignment="1">
      <alignment horizontal="center" vertical="center" wrapText="1"/>
    </xf>
    <xf numFmtId="1" fontId="6" fillId="11" borderId="4" xfId="1" applyNumberFormat="1" applyFont="1" applyFill="1" applyBorder="1" applyAlignment="1">
      <alignment horizontal="center" vertical="center" wrapText="1"/>
    </xf>
    <xf numFmtId="1" fontId="6" fillId="11" borderId="2" xfId="1" applyNumberFormat="1" applyFont="1" applyFill="1" applyBorder="1" applyAlignment="1">
      <alignment horizontal="center" vertical="center" wrapText="1"/>
    </xf>
    <xf numFmtId="1" fontId="6" fillId="11" borderId="5" xfId="1" applyNumberFormat="1" applyFont="1" applyFill="1" applyBorder="1" applyAlignment="1">
      <alignment horizontal="center" vertical="center" wrapText="1"/>
    </xf>
    <xf numFmtId="17" fontId="6" fillId="6" borderId="26" xfId="1" applyNumberFormat="1" applyFont="1" applyFill="1" applyBorder="1" applyAlignment="1">
      <alignment horizontal="center" vertical="center" wrapText="1"/>
    </xf>
    <xf numFmtId="17" fontId="6" fillId="6" borderId="27" xfId="1" applyNumberFormat="1" applyFont="1" applyFill="1" applyBorder="1" applyAlignment="1">
      <alignment horizontal="center" vertical="center" wrapText="1"/>
    </xf>
    <xf numFmtId="17" fontId="6" fillId="6" borderId="28" xfId="1" applyNumberFormat="1" applyFont="1" applyFill="1" applyBorder="1" applyAlignment="1">
      <alignment horizontal="center" vertical="center" wrapText="1"/>
    </xf>
    <xf numFmtId="1" fontId="9" fillId="5" borderId="4" xfId="1" applyNumberFormat="1" applyFont="1" applyFill="1" applyBorder="1" applyAlignment="1">
      <alignment horizontal="center" vertical="center" wrapText="1"/>
    </xf>
    <xf numFmtId="1" fontId="9" fillId="5" borderId="5" xfId="1" applyNumberFormat="1" applyFont="1" applyFill="1" applyBorder="1" applyAlignment="1">
      <alignment horizontal="center" vertical="center" wrapText="1"/>
    </xf>
    <xf numFmtId="0" fontId="8" fillId="5" borderId="4" xfId="1" applyFont="1" applyFill="1" applyBorder="1" applyAlignment="1">
      <alignment horizontal="center" vertical="center" wrapText="1"/>
    </xf>
    <xf numFmtId="0" fontId="8" fillId="5" borderId="5" xfId="1" applyFont="1" applyFill="1" applyBorder="1" applyAlignment="1">
      <alignment horizontal="center" vertical="center" wrapText="1"/>
    </xf>
    <xf numFmtId="0" fontId="9" fillId="5" borderId="4" xfId="1" applyFont="1" applyFill="1" applyBorder="1" applyAlignment="1">
      <alignment horizontal="center" vertical="center" wrapText="1"/>
    </xf>
    <xf numFmtId="0" fontId="9" fillId="5" borderId="5" xfId="1" applyFont="1" applyFill="1" applyBorder="1" applyAlignment="1">
      <alignment horizontal="center" vertical="center" wrapText="1"/>
    </xf>
    <xf numFmtId="0" fontId="6" fillId="10" borderId="4" xfId="2" applyFont="1" applyFill="1" applyBorder="1" applyAlignment="1">
      <alignment horizontal="center" vertical="center" wrapText="1"/>
    </xf>
    <xf numFmtId="0" fontId="6" fillId="10" borderId="2" xfId="2" applyFont="1" applyFill="1" applyBorder="1" applyAlignment="1">
      <alignment horizontal="center" vertical="center" wrapText="1"/>
    </xf>
    <xf numFmtId="0" fontId="6" fillId="10" borderId="5" xfId="2" applyFont="1" applyFill="1" applyBorder="1" applyAlignment="1">
      <alignment horizontal="center" vertical="center" wrapText="1"/>
    </xf>
    <xf numFmtId="0" fontId="7" fillId="0" borderId="4" xfId="2" applyFont="1" applyBorder="1" applyAlignment="1">
      <alignment horizontal="center" vertical="center" wrapText="1"/>
    </xf>
    <xf numFmtId="0" fontId="7" fillId="0" borderId="2" xfId="2" applyFont="1" applyBorder="1" applyAlignment="1">
      <alignment horizontal="center" vertical="center" wrapText="1"/>
    </xf>
    <xf numFmtId="0" fontId="7" fillId="0" borderId="5" xfId="2" applyFont="1" applyBorder="1" applyAlignment="1">
      <alignment horizontal="center" vertical="center" wrapText="1"/>
    </xf>
    <xf numFmtId="0" fontId="3" fillId="7" borderId="3" xfId="1" applyFont="1" applyFill="1" applyBorder="1" applyAlignment="1">
      <alignment horizontal="center" vertical="center"/>
    </xf>
    <xf numFmtId="0" fontId="1" fillId="7" borderId="3" xfId="1" applyFill="1" applyBorder="1" applyAlignment="1">
      <alignment horizontal="center" vertical="center"/>
    </xf>
    <xf numFmtId="0" fontId="3" fillId="14" borderId="3" xfId="0" applyFont="1" applyFill="1" applyBorder="1" applyAlignment="1">
      <alignment horizontal="center" vertical="center"/>
    </xf>
    <xf numFmtId="0" fontId="0" fillId="14" borderId="3" xfId="0" applyFill="1" applyBorder="1" applyAlignment="1">
      <alignment horizontal="center" vertical="center"/>
    </xf>
    <xf numFmtId="0" fontId="16" fillId="0" borderId="11" xfId="0" applyFont="1" applyBorder="1" applyAlignment="1">
      <alignment wrapText="1"/>
    </xf>
    <xf numFmtId="0" fontId="16" fillId="0" borderId="35" xfId="0" applyFont="1" applyBorder="1" applyAlignment="1"/>
    <xf numFmtId="0" fontId="16" fillId="0" borderId="36" xfId="0" applyFont="1" applyBorder="1" applyAlignment="1"/>
    <xf numFmtId="0" fontId="0" fillId="0" borderId="37" xfId="0" applyBorder="1"/>
    <xf numFmtId="0" fontId="3" fillId="0" borderId="26" xfId="0" applyFont="1" applyFill="1" applyBorder="1" applyAlignment="1">
      <alignment horizontal="center" vertical="center"/>
    </xf>
    <xf numFmtId="1" fontId="4" fillId="0" borderId="38" xfId="0" applyNumberFormat="1" applyFont="1" applyFill="1" applyBorder="1" applyAlignment="1">
      <alignment horizontal="center"/>
    </xf>
    <xf numFmtId="0" fontId="4" fillId="7" borderId="39" xfId="0" applyFont="1" applyFill="1" applyBorder="1" applyAlignment="1">
      <alignment horizontal="center" vertical="center" wrapText="1"/>
    </xf>
    <xf numFmtId="3" fontId="5" fillId="0" borderId="40" xfId="0" applyNumberFormat="1" applyFont="1" applyBorder="1" applyAlignment="1">
      <alignment horizontal="center" vertical="center"/>
    </xf>
    <xf numFmtId="0" fontId="5" fillId="0" borderId="40" xfId="0" applyNumberFormat="1" applyFont="1" applyBorder="1" applyAlignment="1">
      <alignment horizontal="center" vertical="center"/>
    </xf>
    <xf numFmtId="0" fontId="5" fillId="0" borderId="38" xfId="0" applyNumberFormat="1" applyFont="1" applyBorder="1" applyAlignment="1">
      <alignment horizontal="center" vertical="center"/>
    </xf>
    <xf numFmtId="0" fontId="5" fillId="0" borderId="39" xfId="0" applyNumberFormat="1" applyFont="1" applyBorder="1" applyAlignment="1">
      <alignment horizontal="center" vertical="center"/>
    </xf>
    <xf numFmtId="0" fontId="4" fillId="0" borderId="40" xfId="0" applyFont="1" applyFill="1" applyBorder="1" applyAlignment="1">
      <alignment horizontal="center"/>
    </xf>
    <xf numFmtId="3" fontId="5" fillId="0" borderId="41" xfId="0" applyNumberFormat="1" applyFont="1" applyBorder="1" applyAlignment="1">
      <alignment horizontal="center" vertical="center"/>
    </xf>
    <xf numFmtId="0" fontId="5" fillId="0" borderId="41" xfId="0" applyNumberFormat="1" applyFont="1" applyBorder="1" applyAlignment="1">
      <alignment horizontal="center" vertical="center"/>
    </xf>
    <xf numFmtId="0" fontId="5" fillId="7" borderId="42" xfId="0" applyFont="1" applyFill="1" applyBorder="1" applyAlignment="1">
      <alignment horizontal="center" vertical="center" wrapText="1"/>
    </xf>
    <xf numFmtId="0" fontId="10" fillId="7" borderId="43" xfId="0" applyFont="1" applyFill="1" applyBorder="1" applyAlignment="1">
      <alignment horizontal="center" vertical="top" wrapText="1"/>
    </xf>
    <xf numFmtId="0" fontId="5" fillId="0" borderId="43" xfId="0" applyNumberFormat="1" applyFont="1" applyBorder="1" applyAlignment="1">
      <alignment horizontal="center" vertical="center"/>
    </xf>
    <xf numFmtId="3" fontId="5" fillId="7" borderId="44" xfId="0" applyNumberFormat="1" applyFont="1" applyFill="1" applyBorder="1" applyAlignment="1">
      <alignment horizontal="center" vertical="center"/>
    </xf>
    <xf numFmtId="0" fontId="0" fillId="7" borderId="43" xfId="0" applyFill="1" applyBorder="1" applyAlignment="1">
      <alignment horizontal="center" vertical="top"/>
    </xf>
    <xf numFmtId="0" fontId="0" fillId="0" borderId="26" xfId="0" applyBorder="1" applyAlignment="1">
      <alignment horizontal="center" vertical="center"/>
    </xf>
    <xf numFmtId="0" fontId="4" fillId="0" borderId="45" xfId="0" applyFont="1" applyFill="1" applyBorder="1" applyAlignment="1">
      <alignment horizontal="center"/>
    </xf>
    <xf numFmtId="3" fontId="5" fillId="0" borderId="5" xfId="0" applyNumberFormat="1" applyFont="1" applyBorder="1" applyAlignment="1">
      <alignment horizontal="center" vertical="center"/>
    </xf>
    <xf numFmtId="0" fontId="5" fillId="0" borderId="5" xfId="0" applyNumberFormat="1" applyFont="1" applyBorder="1" applyAlignment="1">
      <alignment horizontal="center" vertical="center"/>
    </xf>
    <xf numFmtId="0" fontId="5" fillId="0" borderId="7" xfId="0" applyNumberFormat="1" applyFont="1" applyBorder="1" applyAlignment="1">
      <alignment horizontal="center" vertical="center"/>
    </xf>
    <xf numFmtId="3" fontId="5" fillId="7" borderId="46" xfId="0" applyNumberFormat="1" applyFont="1" applyFill="1" applyBorder="1" applyAlignment="1">
      <alignment horizontal="center" vertical="center"/>
    </xf>
    <xf numFmtId="0" fontId="0" fillId="7" borderId="41" xfId="0" applyFill="1" applyBorder="1" applyAlignment="1">
      <alignment horizontal="center" vertical="top"/>
    </xf>
    <xf numFmtId="1" fontId="4" fillId="0" borderId="43" xfId="0" applyNumberFormat="1" applyFont="1" applyFill="1" applyBorder="1" applyAlignment="1">
      <alignment horizontal="center"/>
    </xf>
    <xf numFmtId="1" fontId="4" fillId="0" borderId="44" xfId="0" applyNumberFormat="1" applyFont="1" applyFill="1" applyBorder="1" applyAlignment="1">
      <alignment horizontal="center"/>
    </xf>
    <xf numFmtId="3" fontId="5" fillId="0" borderId="47" xfId="0" applyNumberFormat="1" applyFont="1" applyBorder="1" applyAlignment="1">
      <alignment horizontal="center" vertical="center"/>
    </xf>
    <xf numFmtId="0" fontId="5" fillId="0" borderId="44" xfId="0" applyNumberFormat="1" applyFont="1" applyBorder="1" applyAlignment="1">
      <alignment horizontal="center" vertical="center"/>
    </xf>
    <xf numFmtId="1" fontId="4" fillId="0" borderId="46" xfId="0" applyNumberFormat="1" applyFont="1" applyFill="1" applyBorder="1" applyAlignment="1">
      <alignment horizontal="center"/>
    </xf>
    <xf numFmtId="1" fontId="4" fillId="0" borderId="48" xfId="0" applyNumberFormat="1" applyFont="1" applyFill="1" applyBorder="1" applyAlignment="1">
      <alignment horizontal="center"/>
    </xf>
    <xf numFmtId="3" fontId="5" fillId="0" borderId="49" xfId="0" applyNumberFormat="1" applyFont="1" applyBorder="1" applyAlignment="1">
      <alignment horizontal="center" vertical="center"/>
    </xf>
    <xf numFmtId="0" fontId="5" fillId="0" borderId="48" xfId="0" applyNumberFormat="1" applyFont="1" applyBorder="1" applyAlignment="1">
      <alignment horizontal="center" vertical="center"/>
    </xf>
    <xf numFmtId="0" fontId="5" fillId="0" borderId="46" xfId="0" applyNumberFormat="1" applyFont="1" applyBorder="1" applyAlignment="1">
      <alignment horizontal="center" vertical="center"/>
    </xf>
    <xf numFmtId="1" fontId="4" fillId="0" borderId="42" xfId="0" applyNumberFormat="1" applyFont="1" applyFill="1" applyBorder="1" applyAlignment="1">
      <alignment horizontal="center"/>
    </xf>
    <xf numFmtId="1" fontId="4" fillId="0" borderId="39" xfId="0" applyNumberFormat="1" applyFont="1" applyFill="1" applyBorder="1" applyAlignment="1">
      <alignment horizontal="center"/>
    </xf>
    <xf numFmtId="3" fontId="5" fillId="0" borderId="50" xfId="0" applyNumberFormat="1" applyFont="1" applyBorder="1" applyAlignment="1">
      <alignment horizontal="center" vertical="center"/>
    </xf>
    <xf numFmtId="0" fontId="5" fillId="0" borderId="42" xfId="0" applyNumberFormat="1" applyFont="1" applyBorder="1" applyAlignment="1">
      <alignment horizontal="center" vertical="center"/>
    </xf>
    <xf numFmtId="0" fontId="4" fillId="0" borderId="39" xfId="0" applyFont="1" applyFill="1" applyBorder="1" applyAlignment="1">
      <alignment horizontal="center"/>
    </xf>
    <xf numFmtId="3" fontId="5" fillId="0" borderId="39" xfId="0" applyNumberFormat="1" applyFont="1" applyBorder="1" applyAlignment="1">
      <alignment horizontal="center" vertical="center"/>
    </xf>
    <xf numFmtId="3" fontId="5" fillId="0" borderId="42" xfId="0" applyNumberFormat="1" applyFont="1" applyBorder="1" applyAlignment="1">
      <alignment horizontal="center" vertical="center"/>
    </xf>
    <xf numFmtId="0" fontId="4" fillId="0" borderId="41" xfId="0" applyFont="1" applyFill="1" applyBorder="1" applyAlignment="1">
      <alignment horizontal="center"/>
    </xf>
    <xf numFmtId="3" fontId="5" fillId="0" borderId="44" xfId="0" applyNumberFormat="1" applyFont="1" applyBorder="1" applyAlignment="1">
      <alignment horizontal="center" vertical="center"/>
    </xf>
    <xf numFmtId="1" fontId="4" fillId="0" borderId="43" xfId="0" applyNumberFormat="1" applyFont="1" applyFill="1" applyBorder="1" applyAlignment="1">
      <alignment horizontal="center" wrapText="1"/>
    </xf>
    <xf numFmtId="3" fontId="5" fillId="0" borderId="43" xfId="0" applyNumberFormat="1" applyFont="1" applyBorder="1" applyAlignment="1">
      <alignment horizontal="center" vertical="center" wrapText="1"/>
    </xf>
    <xf numFmtId="3" fontId="11" fillId="0" borderId="44" xfId="0" applyNumberFormat="1" applyFont="1" applyBorder="1" applyAlignment="1">
      <alignment horizontal="center" vertical="center"/>
    </xf>
    <xf numFmtId="0" fontId="4" fillId="0" borderId="5" xfId="0" applyFont="1" applyFill="1" applyBorder="1" applyAlignment="1">
      <alignment horizontal="center"/>
    </xf>
    <xf numFmtId="3" fontId="11" fillId="0" borderId="51" xfId="0" applyNumberFormat="1" applyFont="1" applyBorder="1" applyAlignment="1">
      <alignment horizontal="center" vertical="center"/>
    </xf>
    <xf numFmtId="3" fontId="11" fillId="0" borderId="38" xfId="0" applyNumberFormat="1" applyFont="1" applyBorder="1" applyAlignment="1">
      <alignment horizontal="center" vertical="center"/>
    </xf>
    <xf numFmtId="3" fontId="5" fillId="0" borderId="43" xfId="0" applyNumberFormat="1" applyFont="1" applyBorder="1" applyAlignment="1">
      <alignment horizontal="center" vertical="center"/>
    </xf>
    <xf numFmtId="0" fontId="5" fillId="0" borderId="43" xfId="0" applyFont="1" applyBorder="1" applyAlignment="1">
      <alignment horizontal="center"/>
    </xf>
    <xf numFmtId="0" fontId="11" fillId="0" borderId="44" xfId="0" applyFont="1" applyBorder="1" applyAlignment="1">
      <alignment horizontal="center"/>
    </xf>
    <xf numFmtId="0" fontId="4" fillId="0" borderId="43" xfId="0" applyFont="1" applyFill="1" applyBorder="1" applyAlignment="1">
      <alignment horizontal="center"/>
    </xf>
    <xf numFmtId="0" fontId="4" fillId="0" borderId="48" xfId="0" applyFont="1" applyFill="1" applyBorder="1" applyAlignment="1">
      <alignment horizontal="center"/>
    </xf>
    <xf numFmtId="3" fontId="5" fillId="0" borderId="48" xfId="0" applyNumberFormat="1" applyFont="1" applyBorder="1" applyAlignment="1">
      <alignment horizontal="center" vertical="center"/>
    </xf>
    <xf numFmtId="0" fontId="11" fillId="0" borderId="46" xfId="0" applyFont="1" applyBorder="1" applyAlignment="1">
      <alignment horizontal="center"/>
    </xf>
    <xf numFmtId="0" fontId="5" fillId="0" borderId="39" xfId="0" applyFont="1" applyBorder="1" applyAlignment="1">
      <alignment horizontal="center"/>
    </xf>
    <xf numFmtId="1" fontId="4" fillId="0" borderId="51" xfId="0" applyNumberFormat="1" applyFont="1" applyFill="1" applyBorder="1" applyAlignment="1">
      <alignment horizontal="center"/>
    </xf>
    <xf numFmtId="0" fontId="5" fillId="0" borderId="52" xfId="0" applyFont="1" applyBorder="1" applyAlignment="1">
      <alignment horizontal="center"/>
    </xf>
    <xf numFmtId="3" fontId="5" fillId="0" borderId="53" xfId="0" applyNumberFormat="1" applyFont="1" applyBorder="1" applyAlignment="1">
      <alignment horizontal="center" vertical="center"/>
    </xf>
    <xf numFmtId="0" fontId="5" fillId="0" borderId="52" xfId="0" applyNumberFormat="1" applyFont="1" applyBorder="1" applyAlignment="1">
      <alignment horizontal="center" vertical="center"/>
    </xf>
    <xf numFmtId="0" fontId="5" fillId="0" borderId="51" xfId="0" applyNumberFormat="1" applyFont="1" applyBorder="1" applyAlignment="1">
      <alignment horizontal="center" vertical="center"/>
    </xf>
    <xf numFmtId="0" fontId="11" fillId="0" borderId="38" xfId="0" applyFont="1" applyBorder="1" applyAlignment="1">
      <alignment horizontal="center"/>
    </xf>
    <xf numFmtId="1" fontId="4" fillId="0" borderId="41" xfId="0" applyNumberFormat="1" applyFont="1" applyFill="1" applyBorder="1" applyAlignment="1">
      <alignment horizontal="center"/>
    </xf>
    <xf numFmtId="0" fontId="4" fillId="0" borderId="2" xfId="0" applyFont="1" applyFill="1" applyBorder="1" applyAlignment="1">
      <alignment horizontal="center"/>
    </xf>
    <xf numFmtId="0" fontId="4" fillId="0" borderId="52" xfId="0" applyFont="1" applyFill="1" applyBorder="1" applyAlignment="1">
      <alignment horizontal="center"/>
    </xf>
    <xf numFmtId="3" fontId="5" fillId="0" borderId="52" xfId="0" applyNumberFormat="1" applyFont="1" applyBorder="1" applyAlignment="1">
      <alignment horizontal="center" vertical="center"/>
    </xf>
    <xf numFmtId="0" fontId="11" fillId="0" borderId="52" xfId="0" applyFont="1" applyBorder="1" applyAlignment="1">
      <alignment horizontal="center"/>
    </xf>
    <xf numFmtId="0" fontId="5" fillId="0" borderId="41" xfId="0" applyFont="1" applyBorder="1" applyAlignment="1">
      <alignment horizontal="center"/>
    </xf>
    <xf numFmtId="0" fontId="5" fillId="0" borderId="38" xfId="3" applyNumberFormat="1" applyFont="1" applyBorder="1" applyAlignment="1">
      <alignment horizontal="center" vertical="center"/>
    </xf>
    <xf numFmtId="0" fontId="11" fillId="0" borderId="42" xfId="0" applyFont="1" applyBorder="1" applyAlignment="1">
      <alignment horizontal="center"/>
    </xf>
    <xf numFmtId="0" fontId="4" fillId="0" borderId="38" xfId="0" applyNumberFormat="1" applyFont="1" applyFill="1" applyBorder="1" applyAlignment="1">
      <alignment horizontal="center"/>
    </xf>
    <xf numFmtId="0" fontId="4" fillId="0" borderId="41" xfId="0" applyNumberFormat="1" applyFont="1" applyFill="1" applyBorder="1" applyAlignment="1">
      <alignment horizontal="center"/>
    </xf>
    <xf numFmtId="0" fontId="5" fillId="0" borderId="41" xfId="0" applyFont="1" applyFill="1" applyBorder="1" applyAlignment="1">
      <alignment horizontal="center" vertical="center"/>
    </xf>
    <xf numFmtId="0" fontId="5" fillId="0" borderId="54" xfId="0" applyFont="1" applyFill="1" applyBorder="1" applyAlignment="1">
      <alignment horizontal="center" wrapText="1"/>
    </xf>
    <xf numFmtId="0" fontId="3" fillId="0" borderId="38" xfId="0" applyFont="1" applyFill="1" applyBorder="1" applyAlignment="1">
      <alignment horizontal="center"/>
    </xf>
    <xf numFmtId="0" fontId="5" fillId="0" borderId="52" xfId="0" applyFont="1" applyFill="1" applyBorder="1" applyAlignment="1">
      <alignment horizontal="center" vertical="center"/>
    </xf>
    <xf numFmtId="0" fontId="5" fillId="0" borderId="55" xfId="0" applyFont="1" applyFill="1" applyBorder="1" applyAlignment="1">
      <alignment horizontal="center" wrapText="1"/>
    </xf>
    <xf numFmtId="0" fontId="3" fillId="0" borderId="51" xfId="0" applyFont="1" applyFill="1" applyBorder="1" applyAlignment="1">
      <alignment horizontal="center"/>
    </xf>
    <xf numFmtId="0" fontId="0" fillId="0" borderId="2" xfId="0" applyBorder="1" applyAlignment="1">
      <alignment vertical="center"/>
    </xf>
    <xf numFmtId="0" fontId="0" fillId="0" borderId="2" xfId="0" applyBorder="1" applyAlignment="1">
      <alignment vertical="center" wrapText="1"/>
    </xf>
    <xf numFmtId="0" fontId="0" fillId="0" borderId="5" xfId="0" applyBorder="1" applyAlignment="1">
      <alignment vertical="center"/>
    </xf>
    <xf numFmtId="0" fontId="0" fillId="0" borderId="5" xfId="0" applyBorder="1" applyAlignment="1">
      <alignment vertical="center" wrapText="1"/>
    </xf>
    <xf numFmtId="0" fontId="17" fillId="0" borderId="41" xfId="0" applyFont="1" applyFill="1" applyBorder="1" applyAlignment="1">
      <alignment horizontal="center" vertical="center"/>
    </xf>
    <xf numFmtId="0" fontId="17" fillId="0" borderId="54" xfId="0" applyFont="1" applyFill="1" applyBorder="1" applyAlignment="1">
      <alignment horizontal="center" wrapText="1"/>
    </xf>
    <xf numFmtId="0" fontId="17" fillId="0" borderId="38" xfId="0" applyFont="1" applyFill="1" applyBorder="1" applyAlignment="1">
      <alignment horizontal="center"/>
    </xf>
    <xf numFmtId="1" fontId="17" fillId="0" borderId="38" xfId="0" applyNumberFormat="1" applyFont="1" applyFill="1" applyBorder="1" applyAlignment="1">
      <alignment horizontal="center"/>
    </xf>
    <xf numFmtId="0" fontId="17" fillId="0" borderId="41" xfId="0" applyFont="1" applyBorder="1" applyAlignment="1">
      <alignment horizontal="center"/>
    </xf>
    <xf numFmtId="3" fontId="17" fillId="0" borderId="40" xfId="0" applyNumberFormat="1" applyFont="1" applyBorder="1" applyAlignment="1">
      <alignment horizontal="center" vertical="center"/>
    </xf>
    <xf numFmtId="0" fontId="17" fillId="0" borderId="41" xfId="0" applyNumberFormat="1" applyFont="1" applyBorder="1" applyAlignment="1">
      <alignment horizontal="center" vertical="center"/>
    </xf>
    <xf numFmtId="0" fontId="17" fillId="0" borderId="41" xfId="0" applyFont="1" applyFill="1" applyBorder="1" applyAlignment="1">
      <alignment horizontal="center"/>
    </xf>
    <xf numFmtId="0" fontId="3" fillId="0" borderId="41" xfId="0" applyFont="1" applyFill="1" applyBorder="1" applyAlignment="1">
      <alignment horizontal="center"/>
    </xf>
    <xf numFmtId="0" fontId="3" fillId="0" borderId="48" xfId="0" applyFont="1" applyFill="1" applyBorder="1" applyAlignment="1">
      <alignment horizontal="center"/>
    </xf>
    <xf numFmtId="0" fontId="5" fillId="0" borderId="39" xfId="0" applyFont="1" applyFill="1" applyBorder="1" applyAlignment="1">
      <alignment horizontal="center" vertical="center"/>
    </xf>
    <xf numFmtId="0" fontId="5" fillId="0" borderId="56" xfId="0" applyFont="1" applyFill="1" applyBorder="1" applyAlignment="1">
      <alignment horizontal="center" wrapText="1"/>
    </xf>
    <xf numFmtId="0" fontId="3" fillId="0" borderId="42" xfId="0" applyFont="1" applyFill="1" applyBorder="1" applyAlignment="1">
      <alignment horizontal="center"/>
    </xf>
    <xf numFmtId="0" fontId="3" fillId="0" borderId="39" xfId="0" applyFont="1" applyFill="1" applyBorder="1" applyAlignment="1">
      <alignment horizontal="center"/>
    </xf>
    <xf numFmtId="0" fontId="3" fillId="0" borderId="52" xfId="0" applyFont="1" applyFill="1" applyBorder="1" applyAlignment="1">
      <alignment horizontal="center"/>
    </xf>
    <xf numFmtId="0" fontId="11" fillId="0" borderId="51" xfId="0" applyFont="1" applyBorder="1" applyAlignment="1">
      <alignment horizontal="center"/>
    </xf>
    <xf numFmtId="0" fontId="3" fillId="0" borderId="4" xfId="0" applyFont="1" applyFill="1" applyBorder="1" applyAlignment="1">
      <alignment vertical="center"/>
    </xf>
    <xf numFmtId="0" fontId="5" fillId="0" borderId="2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wrapText="1"/>
    </xf>
    <xf numFmtId="0" fontId="3" fillId="0" borderId="1" xfId="0" applyFont="1" applyFill="1" applyBorder="1" applyAlignment="1">
      <alignment horizontal="center"/>
    </xf>
    <xf numFmtId="1" fontId="4" fillId="0" borderId="1" xfId="0" applyNumberFormat="1" applyFont="1" applyFill="1" applyBorder="1" applyAlignment="1">
      <alignment horizontal="center"/>
    </xf>
    <xf numFmtId="0" fontId="5" fillId="0" borderId="48" xfId="0" applyFont="1" applyBorder="1" applyAlignment="1">
      <alignment horizontal="center"/>
    </xf>
    <xf numFmtId="3" fontId="5" fillId="0" borderId="33" xfId="0" applyNumberFormat="1" applyFont="1" applyBorder="1" applyAlignment="1">
      <alignment horizontal="center" vertical="center"/>
    </xf>
    <xf numFmtId="0" fontId="5" fillId="0" borderId="2" xfId="0" applyNumberFormat="1" applyFont="1" applyBorder="1" applyAlignment="1">
      <alignment horizontal="center" vertical="center"/>
    </xf>
    <xf numFmtId="0" fontId="5" fillId="0" borderId="1" xfId="0" applyNumberFormat="1" applyFont="1" applyBorder="1" applyAlignment="1">
      <alignment horizontal="center" vertical="center"/>
    </xf>
    <xf numFmtId="0" fontId="5" fillId="0" borderId="4" xfId="0" applyFont="1" applyFill="1" applyBorder="1" applyAlignment="1">
      <alignment horizontal="center" vertical="center"/>
    </xf>
    <xf numFmtId="0" fontId="5" fillId="0" borderId="4" xfId="0" applyFont="1" applyFill="1" applyBorder="1" applyAlignment="1">
      <alignment horizontal="center" wrapText="1"/>
    </xf>
    <xf numFmtId="0" fontId="3" fillId="0" borderId="4" xfId="0" applyFont="1" applyFill="1" applyBorder="1" applyAlignment="1">
      <alignment horizontal="center"/>
    </xf>
    <xf numFmtId="0" fontId="3" fillId="0" borderId="2" xfId="0" applyFont="1" applyFill="1" applyBorder="1" applyAlignment="1">
      <alignment horizontal="center"/>
    </xf>
    <xf numFmtId="0" fontId="3" fillId="0" borderId="5" xfId="0" applyFont="1" applyFill="1" applyBorder="1" applyAlignment="1">
      <alignment horizontal="center"/>
    </xf>
    <xf numFmtId="0" fontId="5" fillId="0" borderId="48" xfId="0" applyFont="1" applyFill="1" applyBorder="1" applyAlignment="1">
      <alignment horizontal="center" vertical="center"/>
    </xf>
    <xf numFmtId="0" fontId="5" fillId="0" borderId="57" xfId="0" applyFont="1" applyFill="1" applyBorder="1" applyAlignment="1">
      <alignment horizontal="center" wrapText="1"/>
    </xf>
    <xf numFmtId="0" fontId="3" fillId="0" borderId="46" xfId="0" applyFont="1" applyFill="1" applyBorder="1" applyAlignment="1">
      <alignment horizontal="center"/>
    </xf>
    <xf numFmtId="0" fontId="5" fillId="0" borderId="40" xfId="0" applyFont="1" applyBorder="1" applyAlignment="1">
      <alignment horizontal="center" vertical="center"/>
    </xf>
    <xf numFmtId="0" fontId="5" fillId="0" borderId="4" xfId="0" applyFont="1" applyBorder="1" applyAlignment="1">
      <alignment horizontal="center"/>
    </xf>
    <xf numFmtId="3" fontId="5" fillId="0" borderId="16" xfId="0" applyNumberFormat="1" applyFont="1" applyBorder="1" applyAlignment="1">
      <alignment horizontal="center" vertical="center"/>
    </xf>
    <xf numFmtId="0" fontId="5" fillId="0" borderId="4" xfId="0" applyNumberFormat="1" applyFont="1" applyBorder="1" applyAlignment="1">
      <alignment horizontal="center" vertical="center"/>
    </xf>
    <xf numFmtId="0" fontId="5" fillId="0" borderId="17" xfId="0" applyNumberFormat="1" applyFont="1" applyBorder="1" applyAlignment="1">
      <alignment horizontal="center" vertical="center"/>
    </xf>
    <xf numFmtId="0" fontId="5" fillId="0" borderId="2" xfId="0" applyFont="1" applyBorder="1" applyAlignment="1">
      <alignment horizontal="center"/>
    </xf>
    <xf numFmtId="0" fontId="5" fillId="0" borderId="50" xfId="0" applyFont="1" applyBorder="1" applyAlignment="1">
      <alignment horizontal="center" vertical="center"/>
    </xf>
    <xf numFmtId="0" fontId="11" fillId="0" borderId="4" xfId="0" applyFont="1" applyBorder="1"/>
    <xf numFmtId="0" fontId="11" fillId="0" borderId="2" xfId="0" applyFont="1" applyBorder="1"/>
    <xf numFmtId="0" fontId="11" fillId="0" borderId="5" xfId="0" applyFont="1" applyBorder="1"/>
    <xf numFmtId="3" fontId="11" fillId="0" borderId="41" xfId="0" applyNumberFormat="1" applyFont="1" applyBorder="1" applyAlignment="1">
      <alignment horizontal="center" vertical="center"/>
    </xf>
    <xf numFmtId="0" fontId="3" fillId="0" borderId="43" xfId="0" applyFont="1" applyFill="1" applyBorder="1" applyAlignment="1">
      <alignment horizontal="center"/>
    </xf>
    <xf numFmtId="0" fontId="5" fillId="0" borderId="53" xfId="0" applyNumberFormat="1" applyFont="1" applyBorder="1" applyAlignment="1">
      <alignment horizontal="center" vertical="center"/>
    </xf>
    <xf numFmtId="3" fontId="11" fillId="0" borderId="52" xfId="0" applyNumberFormat="1" applyFont="1" applyBorder="1" applyAlignment="1">
      <alignment horizontal="center" vertical="center"/>
    </xf>
    <xf numFmtId="0" fontId="11" fillId="0" borderId="43" xfId="0" applyFont="1" applyBorder="1"/>
    <xf numFmtId="0" fontId="11" fillId="0" borderId="48" xfId="0" applyFont="1" applyBorder="1"/>
    <xf numFmtId="3" fontId="11" fillId="0" borderId="42" xfId="0" applyNumberFormat="1" applyFont="1" applyBorder="1" applyAlignment="1">
      <alignment horizontal="center" vertical="center"/>
    </xf>
    <xf numFmtId="0" fontId="5" fillId="0" borderId="43" xfId="0" applyFont="1" applyFill="1" applyBorder="1" applyAlignment="1">
      <alignment horizontal="center" vertical="center"/>
    </xf>
    <xf numFmtId="0" fontId="5" fillId="0" borderId="58" xfId="0" applyFont="1" applyFill="1" applyBorder="1" applyAlignment="1">
      <alignment horizontal="center" wrapText="1"/>
    </xf>
    <xf numFmtId="0" fontId="3" fillId="0" borderId="44" xfId="0" applyFont="1" applyFill="1" applyBorder="1" applyAlignment="1">
      <alignment horizontal="center"/>
    </xf>
    <xf numFmtId="3" fontId="11" fillId="0" borderId="46" xfId="0" applyNumberFormat="1" applyFont="1" applyBorder="1" applyAlignment="1">
      <alignment horizontal="center" vertical="center"/>
    </xf>
    <xf numFmtId="1" fontId="5" fillId="0" borderId="39" xfId="0" applyNumberFormat="1" applyFont="1" applyFill="1" applyBorder="1" applyAlignment="1">
      <alignment horizontal="center" vertical="center"/>
    </xf>
    <xf numFmtId="1" fontId="5" fillId="0" borderId="56" xfId="0" applyNumberFormat="1" applyFont="1" applyFill="1" applyBorder="1" applyAlignment="1">
      <alignment horizontal="center" wrapText="1"/>
    </xf>
    <xf numFmtId="1" fontId="3" fillId="0" borderId="42" xfId="0" applyNumberFormat="1" applyFont="1" applyFill="1" applyBorder="1" applyAlignment="1">
      <alignment horizontal="center"/>
    </xf>
    <xf numFmtId="0" fontId="11" fillId="0" borderId="16" xfId="0" applyFont="1" applyBorder="1"/>
    <xf numFmtId="1" fontId="5" fillId="0" borderId="41" xfId="0" applyNumberFormat="1" applyFont="1" applyFill="1" applyBorder="1" applyAlignment="1">
      <alignment horizontal="center" vertical="center"/>
    </xf>
    <xf numFmtId="1" fontId="5" fillId="0" borderId="54" xfId="0" applyNumberFormat="1" applyFont="1" applyFill="1" applyBorder="1" applyAlignment="1">
      <alignment horizontal="center" wrapText="1"/>
    </xf>
    <xf numFmtId="1" fontId="3" fillId="0" borderId="38" xfId="0" applyNumberFormat="1" applyFont="1" applyFill="1" applyBorder="1" applyAlignment="1">
      <alignment horizontal="center"/>
    </xf>
    <xf numFmtId="1" fontId="5" fillId="0" borderId="52" xfId="0" applyNumberFormat="1" applyFont="1" applyFill="1" applyBorder="1" applyAlignment="1">
      <alignment horizontal="center" vertical="center"/>
    </xf>
    <xf numFmtId="1" fontId="5" fillId="0" borderId="55" xfId="0" applyNumberFormat="1" applyFont="1" applyFill="1" applyBorder="1" applyAlignment="1">
      <alignment horizontal="center" wrapText="1"/>
    </xf>
    <xf numFmtId="1" fontId="3" fillId="0" borderId="51" xfId="0" applyNumberFormat="1" applyFont="1" applyFill="1" applyBorder="1" applyAlignment="1">
      <alignment horizontal="center"/>
    </xf>
    <xf numFmtId="1" fontId="4" fillId="0" borderId="52" xfId="0" applyNumberFormat="1" applyFont="1" applyFill="1" applyBorder="1" applyAlignment="1">
      <alignment horizontal="center"/>
    </xf>
    <xf numFmtId="1" fontId="5" fillId="0" borderId="2" xfId="0" applyNumberFormat="1" applyFont="1" applyFill="1" applyBorder="1" applyAlignment="1">
      <alignment horizontal="center" vertical="center"/>
    </xf>
    <xf numFmtId="1" fontId="5" fillId="0" borderId="0" xfId="0" applyNumberFormat="1" applyFont="1" applyFill="1" applyBorder="1" applyAlignment="1">
      <alignment horizontal="center" wrapText="1"/>
    </xf>
    <xf numFmtId="1" fontId="3" fillId="0" borderId="1" xfId="0" applyNumberFormat="1" applyFont="1" applyFill="1" applyBorder="1" applyAlignment="1">
      <alignment horizontal="center"/>
    </xf>
    <xf numFmtId="1" fontId="4" fillId="0" borderId="2" xfId="0" applyNumberFormat="1" applyFont="1" applyFill="1" applyBorder="1" applyAlignment="1">
      <alignment horizontal="center"/>
    </xf>
    <xf numFmtId="1" fontId="5" fillId="0" borderId="48" xfId="0" applyNumberFormat="1" applyFont="1" applyFill="1" applyBorder="1" applyAlignment="1">
      <alignment horizontal="center" vertical="center"/>
    </xf>
    <xf numFmtId="1" fontId="5" fillId="0" borderId="57" xfId="0" applyNumberFormat="1" applyFont="1" applyFill="1" applyBorder="1" applyAlignment="1">
      <alignment horizontal="center" wrapText="1"/>
    </xf>
    <xf numFmtId="1" fontId="3" fillId="0" borderId="46" xfId="0" applyNumberFormat="1" applyFont="1" applyFill="1" applyBorder="1" applyAlignment="1">
      <alignment horizontal="center"/>
    </xf>
    <xf numFmtId="1" fontId="5" fillId="0" borderId="5" xfId="0" applyNumberFormat="1" applyFont="1" applyFill="1" applyBorder="1" applyAlignment="1">
      <alignment horizontal="center" vertical="center"/>
    </xf>
    <xf numFmtId="1" fontId="5" fillId="0" borderId="8" xfId="0" applyNumberFormat="1" applyFont="1" applyFill="1" applyBorder="1" applyAlignment="1">
      <alignment horizontal="center" wrapText="1"/>
    </xf>
    <xf numFmtId="1" fontId="3" fillId="0" borderId="7" xfId="0" applyNumberFormat="1" applyFont="1" applyFill="1" applyBorder="1" applyAlignment="1">
      <alignment horizontal="center"/>
    </xf>
    <xf numFmtId="1" fontId="4" fillId="0" borderId="5" xfId="0" applyNumberFormat="1" applyFont="1" applyFill="1" applyBorder="1" applyAlignment="1">
      <alignment horizontal="center"/>
    </xf>
    <xf numFmtId="0" fontId="5" fillId="0" borderId="58" xfId="0" applyFont="1" applyFill="1" applyBorder="1" applyAlignment="1">
      <alignment horizontal="center"/>
    </xf>
    <xf numFmtId="3" fontId="3" fillId="0" borderId="44" xfId="0" applyNumberFormat="1" applyFont="1" applyFill="1" applyBorder="1" applyAlignment="1">
      <alignment horizontal="center"/>
    </xf>
    <xf numFmtId="3" fontId="4" fillId="0" borderId="43" xfId="3" applyNumberFormat="1" applyFont="1" applyFill="1" applyBorder="1" applyAlignment="1">
      <alignment horizontal="center"/>
    </xf>
    <xf numFmtId="0" fontId="5" fillId="0" borderId="57" xfId="0" applyFont="1" applyFill="1" applyBorder="1" applyAlignment="1">
      <alignment horizontal="center"/>
    </xf>
    <xf numFmtId="3" fontId="3" fillId="0" borderId="46" xfId="0" applyNumberFormat="1" applyFont="1" applyFill="1" applyBorder="1" applyAlignment="1">
      <alignment horizontal="center"/>
    </xf>
    <xf numFmtId="0" fontId="5" fillId="0" borderId="55" xfId="0" applyFont="1" applyFill="1" applyBorder="1" applyAlignment="1">
      <alignment horizontal="center"/>
    </xf>
    <xf numFmtId="3" fontId="3" fillId="0" borderId="51" xfId="0" applyNumberFormat="1" applyFont="1" applyFill="1" applyBorder="1" applyAlignment="1">
      <alignment horizontal="center"/>
    </xf>
    <xf numFmtId="3" fontId="3" fillId="0" borderId="38" xfId="0" applyNumberFormat="1" applyFont="1" applyFill="1" applyBorder="1" applyAlignment="1">
      <alignment horizontal="center"/>
    </xf>
    <xf numFmtId="3" fontId="3" fillId="0" borderId="1" xfId="0" applyNumberFormat="1" applyFont="1" applyFill="1" applyBorder="1" applyAlignment="1">
      <alignment horizontal="center"/>
    </xf>
    <xf numFmtId="3" fontId="3" fillId="0" borderId="42" xfId="0" applyNumberFormat="1" applyFont="1" applyFill="1" applyBorder="1" applyAlignment="1">
      <alignment horizontal="center"/>
    </xf>
    <xf numFmtId="1" fontId="5" fillId="0" borderId="41" xfId="0" applyNumberFormat="1" applyFont="1" applyFill="1" applyBorder="1" applyAlignment="1">
      <alignment horizontal="center" wrapText="1"/>
    </xf>
    <xf numFmtId="3" fontId="3" fillId="0" borderId="41" xfId="0" applyNumberFormat="1" applyFont="1" applyFill="1" applyBorder="1" applyAlignment="1">
      <alignment horizontal="center"/>
    </xf>
    <xf numFmtId="1" fontId="5" fillId="0" borderId="43" xfId="0" applyNumberFormat="1" applyFont="1" applyFill="1" applyBorder="1" applyAlignment="1">
      <alignment horizontal="center" wrapText="1"/>
    </xf>
    <xf numFmtId="3" fontId="3" fillId="0" borderId="43" xfId="0" applyNumberFormat="1" applyFont="1" applyFill="1" applyBorder="1" applyAlignment="1">
      <alignment horizontal="center"/>
    </xf>
    <xf numFmtId="0" fontId="5" fillId="0" borderId="33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wrapText="1"/>
    </xf>
    <xf numFmtId="0" fontId="5" fillId="0" borderId="5" xfId="0" applyFont="1" applyFill="1" applyBorder="1" applyAlignment="1">
      <alignment horizontal="center" vertical="center"/>
    </xf>
    <xf numFmtId="0" fontId="5" fillId="0" borderId="5" xfId="0" applyFont="1" applyFill="1" applyBorder="1" applyAlignment="1">
      <alignment horizontal="center" wrapText="1"/>
    </xf>
    <xf numFmtId="0" fontId="5" fillId="0" borderId="0" xfId="0" applyNumberFormat="1" applyFont="1" applyBorder="1" applyAlignment="1">
      <alignment horizontal="center" vertical="center"/>
    </xf>
    <xf numFmtId="3" fontId="5" fillId="0" borderId="1" xfId="0" applyNumberFormat="1" applyFont="1" applyBorder="1" applyAlignment="1">
      <alignment horizontal="center" vertical="center"/>
    </xf>
    <xf numFmtId="3" fontId="5" fillId="0" borderId="8" xfId="0" applyNumberFormat="1" applyFont="1" applyBorder="1" applyAlignment="1">
      <alignment horizontal="center" vertical="center"/>
    </xf>
    <xf numFmtId="0" fontId="5" fillId="0" borderId="8" xfId="0" applyNumberFormat="1" applyFont="1" applyBorder="1" applyAlignment="1">
      <alignment horizontal="center" vertical="center"/>
    </xf>
    <xf numFmtId="0" fontId="5" fillId="0" borderId="1" xfId="0" applyFont="1" applyFill="1" applyBorder="1" applyAlignment="1">
      <alignment horizontal="center" wrapText="1"/>
    </xf>
    <xf numFmtId="0" fontId="5" fillId="0" borderId="33" xfId="0" applyNumberFormat="1" applyFont="1" applyBorder="1" applyAlignment="1">
      <alignment horizontal="center" vertical="center"/>
    </xf>
    <xf numFmtId="0" fontId="5" fillId="0" borderId="7" xfId="0" applyFont="1" applyFill="1" applyBorder="1" applyAlignment="1">
      <alignment horizontal="center" wrapText="1"/>
    </xf>
    <xf numFmtId="0" fontId="3" fillId="0" borderId="7" xfId="0" applyFont="1" applyFill="1" applyBorder="1" applyAlignment="1">
      <alignment horizontal="center"/>
    </xf>
    <xf numFmtId="0" fontId="5" fillId="0" borderId="45" xfId="0" applyNumberFormat="1" applyFont="1" applyBorder="1" applyAlignment="1">
      <alignment horizontal="center" vertical="center"/>
    </xf>
    <xf numFmtId="0" fontId="5" fillId="0" borderId="8" xfId="0" applyFont="1" applyFill="1" applyBorder="1" applyAlignment="1">
      <alignment horizontal="center" wrapText="1"/>
    </xf>
    <xf numFmtId="3" fontId="5" fillId="0" borderId="7" xfId="0" applyNumberFormat="1" applyFont="1" applyBorder="1" applyAlignment="1">
      <alignment horizontal="center" vertical="center"/>
    </xf>
    <xf numFmtId="0" fontId="5" fillId="0" borderId="54" xfId="0" applyNumberFormat="1" applyFont="1" applyFill="1" applyBorder="1" applyAlignment="1">
      <alignment horizontal="center" wrapText="1"/>
    </xf>
    <xf numFmtId="0" fontId="5" fillId="0" borderId="0" xfId="0" applyNumberFormat="1" applyFont="1" applyFill="1" applyBorder="1" applyAlignment="1">
      <alignment horizontal="center" wrapText="1"/>
    </xf>
    <xf numFmtId="0" fontId="5" fillId="0" borderId="52" xfId="0" applyNumberFormat="1" applyFont="1" applyFill="1" applyBorder="1" applyAlignment="1">
      <alignment horizontal="center" wrapText="1"/>
    </xf>
    <xf numFmtId="0" fontId="5" fillId="0" borderId="16" xfId="0" applyFont="1" applyFill="1" applyBorder="1" applyAlignment="1">
      <alignment horizontal="center" vertical="center"/>
    </xf>
    <xf numFmtId="1" fontId="4" fillId="0" borderId="4" xfId="0" applyNumberFormat="1" applyFont="1" applyFill="1" applyBorder="1" applyAlignment="1">
      <alignment horizontal="center"/>
    </xf>
    <xf numFmtId="0" fontId="5" fillId="0" borderId="45" xfId="0" applyFont="1" applyFill="1" applyBorder="1" applyAlignment="1">
      <alignment horizontal="center" vertical="center"/>
    </xf>
    <xf numFmtId="0" fontId="5" fillId="0" borderId="59" xfId="0" applyFont="1" applyFill="1" applyBorder="1" applyAlignment="1">
      <alignment horizontal="center" vertical="center"/>
    </xf>
    <xf numFmtId="0" fontId="5" fillId="0" borderId="59" xfId="0" applyFont="1" applyFill="1" applyBorder="1" applyAlignment="1">
      <alignment horizontal="center" wrapText="1"/>
    </xf>
    <xf numFmtId="0" fontId="3" fillId="0" borderId="59" xfId="0" applyFont="1" applyFill="1" applyBorder="1" applyAlignment="1">
      <alignment horizontal="center"/>
    </xf>
    <xf numFmtId="1" fontId="4" fillId="0" borderId="59" xfId="0" applyNumberFormat="1" applyFont="1" applyFill="1" applyBorder="1" applyAlignment="1">
      <alignment horizontal="center" wrapText="1"/>
    </xf>
    <xf numFmtId="3" fontId="5" fillId="0" borderId="59" xfId="0" applyNumberFormat="1" applyFont="1" applyBorder="1" applyAlignment="1">
      <alignment horizontal="center" vertical="center" wrapText="1"/>
    </xf>
    <xf numFmtId="0" fontId="5" fillId="0" borderId="59" xfId="0" applyNumberFormat="1" applyFont="1" applyBorder="1" applyAlignment="1">
      <alignment horizontal="center" vertical="center" wrapText="1"/>
    </xf>
    <xf numFmtId="3" fontId="5" fillId="0" borderId="59" xfId="0" applyNumberFormat="1" applyFont="1" applyBorder="1" applyAlignment="1">
      <alignment horizontal="center" vertical="center"/>
    </xf>
    <xf numFmtId="0" fontId="4" fillId="0" borderId="59" xfId="0" applyFont="1" applyFill="1" applyBorder="1" applyAlignment="1">
      <alignment horizontal="center"/>
    </xf>
    <xf numFmtId="3" fontId="11" fillId="0" borderId="59" xfId="0" applyNumberFormat="1" applyFont="1" applyBorder="1" applyAlignment="1">
      <alignment horizontal="center" vertical="center"/>
    </xf>
    <xf numFmtId="0" fontId="5" fillId="0" borderId="43" xfId="0" applyFont="1" applyFill="1" applyBorder="1" applyAlignment="1">
      <alignment horizontal="center" wrapText="1"/>
    </xf>
    <xf numFmtId="1" fontId="4" fillId="0" borderId="48" xfId="0" applyNumberFormat="1" applyFont="1" applyFill="1" applyBorder="1" applyAlignment="1">
      <alignment horizontal="center" wrapText="1"/>
    </xf>
    <xf numFmtId="0" fontId="5" fillId="0" borderId="43" xfId="0" applyNumberFormat="1" applyFont="1" applyBorder="1" applyAlignment="1">
      <alignment horizontal="center" vertical="center" wrapText="1"/>
    </xf>
    <xf numFmtId="3" fontId="11" fillId="0" borderId="43" xfId="0" applyNumberFormat="1" applyFont="1" applyBorder="1" applyAlignment="1">
      <alignment horizontal="center" vertical="center"/>
    </xf>
    <xf numFmtId="1" fontId="4" fillId="0" borderId="59" xfId="0" applyNumberFormat="1" applyFont="1" applyFill="1" applyBorder="1" applyAlignment="1">
      <alignment horizontal="center"/>
    </xf>
    <xf numFmtId="1" fontId="4" fillId="0" borderId="41" xfId="0" applyNumberFormat="1" applyFont="1" applyFill="1" applyBorder="1" applyAlignment="1">
      <alignment horizontal="center" wrapText="1"/>
    </xf>
    <xf numFmtId="0" fontId="5" fillId="0" borderId="59" xfId="0" applyNumberFormat="1" applyFont="1" applyBorder="1" applyAlignment="1">
      <alignment horizontal="center" vertical="center"/>
    </xf>
    <xf numFmtId="0" fontId="5" fillId="7" borderId="59" xfId="0" applyFont="1" applyFill="1" applyBorder="1" applyAlignment="1">
      <alignment horizontal="center" vertical="center"/>
    </xf>
    <xf numFmtId="0" fontId="5" fillId="7" borderId="59" xfId="0" applyFont="1" applyFill="1" applyBorder="1" applyAlignment="1">
      <alignment horizontal="center" wrapText="1"/>
    </xf>
    <xf numFmtId="0" fontId="3" fillId="7" borderId="59" xfId="0" applyFont="1" applyFill="1" applyBorder="1" applyAlignment="1">
      <alignment horizontal="center"/>
    </xf>
    <xf numFmtId="1" fontId="4" fillId="7" borderId="59" xfId="0" applyNumberFormat="1" applyFont="1" applyFill="1" applyBorder="1" applyAlignment="1">
      <alignment horizontal="center"/>
    </xf>
    <xf numFmtId="3" fontId="5" fillId="7" borderId="59" xfId="0" applyNumberFormat="1" applyFont="1" applyFill="1" applyBorder="1" applyAlignment="1">
      <alignment horizontal="center" vertical="center"/>
    </xf>
    <xf numFmtId="0" fontId="5" fillId="7" borderId="59" xfId="0" applyNumberFormat="1" applyFont="1" applyFill="1" applyBorder="1" applyAlignment="1">
      <alignment horizontal="center" vertical="center"/>
    </xf>
    <xf numFmtId="0" fontId="5" fillId="7" borderId="43" xfId="0" applyFont="1" applyFill="1" applyBorder="1" applyAlignment="1">
      <alignment horizontal="center" vertical="center"/>
    </xf>
    <xf numFmtId="0" fontId="5" fillId="7" borderId="43" xfId="0" applyFont="1" applyFill="1" applyBorder="1" applyAlignment="1">
      <alignment horizontal="center" wrapText="1"/>
    </xf>
    <xf numFmtId="0" fontId="3" fillId="7" borderId="43" xfId="0" applyFont="1" applyFill="1" applyBorder="1" applyAlignment="1">
      <alignment horizontal="center"/>
    </xf>
    <xf numFmtId="1" fontId="4" fillId="7" borderId="48" xfId="0" applyNumberFormat="1" applyFont="1" applyFill="1" applyBorder="1" applyAlignment="1">
      <alignment horizontal="center"/>
    </xf>
    <xf numFmtId="3" fontId="5" fillId="7" borderId="43" xfId="0" applyNumberFormat="1" applyFont="1" applyFill="1" applyBorder="1" applyAlignment="1">
      <alignment horizontal="center" vertical="center"/>
    </xf>
    <xf numFmtId="0" fontId="5" fillId="7" borderId="43" xfId="0" applyNumberFormat="1" applyFont="1" applyFill="1" applyBorder="1" applyAlignment="1">
      <alignment horizontal="center" vertical="center"/>
    </xf>
    <xf numFmtId="1" fontId="4" fillId="7" borderId="43" xfId="0" applyNumberFormat="1" applyFont="1" applyFill="1" applyBorder="1" applyAlignment="1">
      <alignment horizontal="center"/>
    </xf>
    <xf numFmtId="0" fontId="5" fillId="7" borderId="48" xfId="0" applyFont="1" applyFill="1" applyBorder="1" applyAlignment="1">
      <alignment horizontal="center" vertical="center"/>
    </xf>
    <xf numFmtId="0" fontId="5" fillId="7" borderId="48" xfId="0" applyFont="1" applyFill="1" applyBorder="1" applyAlignment="1">
      <alignment horizontal="center" wrapText="1"/>
    </xf>
    <xf numFmtId="0" fontId="3" fillId="7" borderId="48" xfId="0" applyFont="1" applyFill="1" applyBorder="1" applyAlignment="1">
      <alignment horizontal="center"/>
    </xf>
    <xf numFmtId="3" fontId="5" fillId="7" borderId="48" xfId="0" applyNumberFormat="1" applyFont="1" applyFill="1" applyBorder="1" applyAlignment="1">
      <alignment horizontal="center" vertical="center"/>
    </xf>
    <xf numFmtId="0" fontId="5" fillId="7" borderId="48" xfId="0" applyNumberFormat="1" applyFont="1" applyFill="1" applyBorder="1" applyAlignment="1">
      <alignment horizontal="center" vertical="center"/>
    </xf>
    <xf numFmtId="1" fontId="3" fillId="0" borderId="59" xfId="0" applyNumberFormat="1" applyFont="1" applyFill="1" applyBorder="1" applyAlignment="1">
      <alignment horizontal="center"/>
    </xf>
    <xf numFmtId="1" fontId="3" fillId="0" borderId="43" xfId="0" applyNumberFormat="1" applyFont="1" applyFill="1" applyBorder="1" applyAlignment="1">
      <alignment horizontal="center"/>
    </xf>
    <xf numFmtId="0" fontId="5" fillId="0" borderId="60" xfId="0" applyFont="1" applyFill="1" applyBorder="1" applyAlignment="1">
      <alignment horizontal="center" vertical="center"/>
    </xf>
    <xf numFmtId="0" fontId="5" fillId="0" borderId="60" xfId="0" applyFont="1" applyFill="1" applyBorder="1" applyAlignment="1">
      <alignment horizontal="center" wrapText="1"/>
    </xf>
    <xf numFmtId="0" fontId="3" fillId="0" borderId="60" xfId="0" applyFont="1" applyFill="1" applyBorder="1" applyAlignment="1">
      <alignment horizontal="center"/>
    </xf>
    <xf numFmtId="1" fontId="4" fillId="0" borderId="60" xfId="0" applyNumberFormat="1" applyFont="1" applyFill="1" applyBorder="1" applyAlignment="1">
      <alignment horizontal="center"/>
    </xf>
    <xf numFmtId="3" fontId="5" fillId="0" borderId="60" xfId="0" applyNumberFormat="1" applyFont="1" applyBorder="1" applyAlignment="1">
      <alignment horizontal="center" vertical="center"/>
    </xf>
    <xf numFmtId="0" fontId="5" fillId="0" borderId="60" xfId="0" applyNumberFormat="1" applyFont="1" applyBorder="1" applyAlignment="1">
      <alignment horizontal="center" vertical="center"/>
    </xf>
    <xf numFmtId="0" fontId="4" fillId="0" borderId="60" xfId="0" applyFont="1" applyFill="1" applyBorder="1" applyAlignment="1">
      <alignment horizontal="center"/>
    </xf>
    <xf numFmtId="3" fontId="11" fillId="0" borderId="60" xfId="0" applyNumberFormat="1" applyFont="1" applyBorder="1" applyAlignment="1">
      <alignment horizontal="center" vertical="center"/>
    </xf>
    <xf numFmtId="0" fontId="5" fillId="0" borderId="48" xfId="0" applyFont="1" applyFill="1" applyBorder="1" applyAlignment="1">
      <alignment horizontal="center" wrapText="1"/>
    </xf>
    <xf numFmtId="0" fontId="3" fillId="0" borderId="58" xfId="0" applyFont="1" applyFill="1" applyBorder="1" applyAlignment="1">
      <alignment horizontal="center"/>
    </xf>
    <xf numFmtId="0" fontId="5" fillId="0" borderId="47" xfId="0" applyNumberFormat="1" applyFont="1" applyBorder="1" applyAlignment="1">
      <alignment horizontal="center" vertical="center"/>
    </xf>
    <xf numFmtId="0" fontId="3" fillId="0" borderId="57" xfId="0" applyFont="1" applyFill="1" applyBorder="1" applyAlignment="1">
      <alignment horizontal="center"/>
    </xf>
    <xf numFmtId="0" fontId="5" fillId="0" borderId="49" xfId="0" applyNumberFormat="1" applyFont="1" applyBorder="1" applyAlignment="1">
      <alignment horizontal="center" vertical="center"/>
    </xf>
    <xf numFmtId="1" fontId="4" fillId="0" borderId="61" xfId="0" applyNumberFormat="1" applyFont="1" applyFill="1" applyBorder="1" applyAlignment="1">
      <alignment horizontal="center"/>
    </xf>
    <xf numFmtId="1" fontId="4" fillId="0" borderId="62" xfId="0" applyNumberFormat="1" applyFont="1" applyFill="1" applyBorder="1" applyAlignment="1">
      <alignment horizontal="center"/>
    </xf>
    <xf numFmtId="0" fontId="5" fillId="0" borderId="63" xfId="0" applyFont="1" applyFill="1" applyBorder="1" applyAlignment="1">
      <alignment horizontal="center" wrapText="1"/>
    </xf>
    <xf numFmtId="0" fontId="3" fillId="0" borderId="62" xfId="0" applyFont="1" applyFill="1" applyBorder="1" applyAlignment="1">
      <alignment horizontal="center"/>
    </xf>
    <xf numFmtId="0" fontId="5" fillId="0" borderId="64" xfId="0" applyNumberFormat="1" applyFont="1" applyBorder="1" applyAlignment="1">
      <alignment horizontal="center" vertical="center"/>
    </xf>
    <xf numFmtId="3" fontId="18" fillId="0" borderId="60" xfId="0" applyNumberFormat="1" applyFont="1" applyBorder="1" applyAlignment="1">
      <alignment horizontal="center" vertical="center"/>
    </xf>
    <xf numFmtId="3" fontId="5" fillId="0" borderId="54" xfId="0" applyNumberFormat="1" applyFont="1" applyBorder="1" applyAlignment="1">
      <alignment horizontal="center" vertical="center"/>
    </xf>
    <xf numFmtId="3" fontId="5" fillId="0" borderId="58" xfId="0" applyNumberFormat="1" applyFont="1" applyBorder="1" applyAlignment="1">
      <alignment horizontal="center" vertical="center"/>
    </xf>
    <xf numFmtId="0" fontId="4" fillId="0" borderId="49" xfId="0" applyFont="1" applyFill="1" applyBorder="1" applyAlignment="1">
      <alignment horizontal="center"/>
    </xf>
    <xf numFmtId="0" fontId="4" fillId="0" borderId="47" xfId="0" applyFont="1" applyFill="1" applyBorder="1" applyAlignment="1">
      <alignment horizontal="center"/>
    </xf>
    <xf numFmtId="3" fontId="5" fillId="0" borderId="60" xfId="0" applyNumberFormat="1" applyFont="1" applyFill="1" applyBorder="1" applyAlignment="1">
      <alignment horizontal="center" vertical="center"/>
    </xf>
    <xf numFmtId="3" fontId="5" fillId="0" borderId="62" xfId="0" applyNumberFormat="1" applyFont="1" applyFill="1" applyBorder="1" applyAlignment="1">
      <alignment horizontal="center" vertical="center"/>
    </xf>
    <xf numFmtId="3" fontId="5" fillId="0" borderId="64" xfId="0" applyNumberFormat="1" applyFont="1" applyBorder="1" applyAlignment="1">
      <alignment horizontal="center" vertical="center"/>
    </xf>
    <xf numFmtId="0" fontId="4" fillId="0" borderId="64" xfId="0" applyFont="1" applyFill="1" applyBorder="1" applyAlignment="1">
      <alignment horizontal="center"/>
    </xf>
    <xf numFmtId="3" fontId="5" fillId="0" borderId="63" xfId="0" applyNumberFormat="1" applyFont="1" applyFill="1" applyBorder="1" applyAlignment="1">
      <alignment horizontal="center" vertical="center"/>
    </xf>
    <xf numFmtId="3" fontId="5" fillId="0" borderId="64" xfId="0" applyNumberFormat="1" applyFont="1" applyFill="1" applyBorder="1" applyAlignment="1">
      <alignment horizontal="center" vertical="center"/>
    </xf>
    <xf numFmtId="3" fontId="5" fillId="0" borderId="63" xfId="0" applyNumberFormat="1" applyFont="1" applyBorder="1" applyAlignment="1">
      <alignment horizontal="center" vertical="center"/>
    </xf>
    <xf numFmtId="0" fontId="5" fillId="0" borderId="62" xfId="0" applyFont="1" applyFill="1" applyBorder="1" applyAlignment="1">
      <alignment horizontal="center" wrapText="1"/>
    </xf>
    <xf numFmtId="0" fontId="4" fillId="0" borderId="65" xfId="0" applyFont="1" applyFill="1" applyBorder="1" applyAlignment="1">
      <alignment horizontal="center"/>
    </xf>
    <xf numFmtId="0" fontId="5" fillId="0" borderId="66" xfId="0" applyFont="1" applyFill="1" applyBorder="1" applyAlignment="1">
      <alignment horizontal="center" wrapText="1"/>
    </xf>
    <xf numFmtId="0" fontId="3" fillId="0" borderId="67" xfId="0" applyFont="1" applyFill="1" applyBorder="1" applyAlignment="1">
      <alignment horizontal="center"/>
    </xf>
    <xf numFmtId="1" fontId="4" fillId="0" borderId="67" xfId="0" applyNumberFormat="1" applyFont="1" applyFill="1" applyBorder="1" applyAlignment="1">
      <alignment horizontal="center"/>
    </xf>
    <xf numFmtId="3" fontId="5" fillId="0" borderId="68" xfId="0" applyNumberFormat="1" applyFont="1" applyBorder="1" applyAlignment="1">
      <alignment horizontal="center" vertical="center"/>
    </xf>
    <xf numFmtId="0" fontId="11" fillId="0" borderId="58" xfId="0" applyFont="1" applyBorder="1" applyAlignment="1">
      <alignment horizontal="center"/>
    </xf>
    <xf numFmtId="0" fontId="5" fillId="0" borderId="43" xfId="0" applyFont="1" applyFill="1" applyBorder="1" applyAlignment="1">
      <alignment horizontal="center"/>
    </xf>
    <xf numFmtId="0" fontId="11" fillId="0" borderId="63" xfId="0" applyFont="1" applyBorder="1" applyAlignment="1">
      <alignment horizontal="center"/>
    </xf>
    <xf numFmtId="0" fontId="5" fillId="0" borderId="60" xfId="0" applyFont="1" applyFill="1" applyBorder="1" applyAlignment="1">
      <alignment horizontal="center"/>
    </xf>
    <xf numFmtId="3" fontId="11" fillId="0" borderId="2" xfId="0" applyNumberFormat="1" applyFont="1" applyBorder="1" applyAlignment="1">
      <alignment horizontal="center" vertical="center"/>
    </xf>
    <xf numFmtId="0" fontId="5" fillId="0" borderId="69" xfId="0" applyFont="1" applyFill="1" applyBorder="1" applyAlignment="1">
      <alignment horizontal="center" vertical="center"/>
    </xf>
    <xf numFmtId="0" fontId="5" fillId="0" borderId="70" xfId="0" applyFont="1" applyFill="1" applyBorder="1" applyAlignment="1">
      <alignment horizontal="center" vertical="center"/>
    </xf>
    <xf numFmtId="3" fontId="11" fillId="0" borderId="48" xfId="0" applyNumberFormat="1" applyFont="1" applyBorder="1" applyAlignment="1">
      <alignment horizontal="center" vertical="center"/>
    </xf>
    <xf numFmtId="3" fontId="17" fillId="0" borderId="41" xfId="0" applyNumberFormat="1" applyFont="1" applyBorder="1" applyAlignment="1">
      <alignment horizontal="center" vertical="center"/>
    </xf>
    <xf numFmtId="3" fontId="17" fillId="0" borderId="48" xfId="0" applyNumberFormat="1" applyFont="1" applyBorder="1" applyAlignment="1">
      <alignment horizontal="center" vertical="center"/>
    </xf>
    <xf numFmtId="1" fontId="4" fillId="0" borderId="71" xfId="0" applyNumberFormat="1" applyFont="1" applyFill="1" applyBorder="1" applyAlignment="1">
      <alignment horizontal="center"/>
    </xf>
    <xf numFmtId="0" fontId="4" fillId="0" borderId="71" xfId="0" applyFont="1" applyFill="1" applyBorder="1" applyAlignment="1">
      <alignment horizontal="center"/>
    </xf>
    <xf numFmtId="3" fontId="5" fillId="0" borderId="66" xfId="0" applyNumberFormat="1" applyFont="1" applyBorder="1" applyAlignment="1">
      <alignment horizontal="center" vertical="center"/>
    </xf>
    <xf numFmtId="1" fontId="5" fillId="0" borderId="59" xfId="0" applyNumberFormat="1" applyFont="1" applyFill="1" applyBorder="1" applyAlignment="1">
      <alignment horizontal="center" vertical="center"/>
    </xf>
    <xf numFmtId="3" fontId="5" fillId="0" borderId="41" xfId="0" applyNumberFormat="1" applyFont="1" applyFill="1" applyBorder="1" applyAlignment="1">
      <alignment horizontal="center" vertical="center"/>
    </xf>
    <xf numFmtId="3" fontId="5" fillId="0" borderId="54" xfId="0" applyNumberFormat="1" applyFont="1" applyFill="1" applyBorder="1" applyAlignment="1">
      <alignment horizontal="center" vertical="center"/>
    </xf>
    <xf numFmtId="3" fontId="5" fillId="0" borderId="40" xfId="0" applyNumberFormat="1" applyFont="1" applyFill="1" applyBorder="1" applyAlignment="1">
      <alignment horizontal="center" vertical="center"/>
    </xf>
    <xf numFmtId="1" fontId="5" fillId="0" borderId="60" xfId="0" applyNumberFormat="1" applyFont="1" applyFill="1" applyBorder="1" applyAlignment="1">
      <alignment horizontal="center" vertical="center"/>
    </xf>
    <xf numFmtId="1" fontId="5" fillId="0" borderId="63" xfId="0" applyNumberFormat="1" applyFont="1" applyFill="1" applyBorder="1" applyAlignment="1">
      <alignment horizontal="center" wrapText="1"/>
    </xf>
    <xf numFmtId="1" fontId="3" fillId="0" borderId="62" xfId="0" applyNumberFormat="1" applyFont="1" applyFill="1" applyBorder="1" applyAlignment="1">
      <alignment horizontal="center"/>
    </xf>
    <xf numFmtId="1" fontId="5" fillId="0" borderId="43" xfId="0" applyNumberFormat="1" applyFont="1" applyFill="1" applyBorder="1" applyAlignment="1">
      <alignment horizontal="center" vertical="center"/>
    </xf>
    <xf numFmtId="1" fontId="5" fillId="0" borderId="58" xfId="0" applyNumberFormat="1" applyFont="1" applyFill="1" applyBorder="1" applyAlignment="1">
      <alignment horizontal="center" wrapText="1"/>
    </xf>
    <xf numFmtId="1" fontId="3" fillId="0" borderId="44" xfId="0" applyNumberFormat="1" applyFont="1" applyFill="1" applyBorder="1" applyAlignment="1">
      <alignment horizontal="center"/>
    </xf>
    <xf numFmtId="3" fontId="5" fillId="0" borderId="43" xfId="0" applyNumberFormat="1" applyFont="1" applyFill="1" applyBorder="1" applyAlignment="1">
      <alignment horizontal="center" vertical="center"/>
    </xf>
    <xf numFmtId="3" fontId="5" fillId="0" borderId="58" xfId="0" applyNumberFormat="1" applyFont="1" applyFill="1" applyBorder="1" applyAlignment="1">
      <alignment horizontal="center" vertical="center"/>
    </xf>
    <xf numFmtId="3" fontId="5" fillId="0" borderId="47" xfId="0" applyNumberFormat="1" applyFont="1" applyFill="1" applyBorder="1" applyAlignment="1">
      <alignment horizontal="center" vertical="center"/>
    </xf>
    <xf numFmtId="3" fontId="5" fillId="0" borderId="48" xfId="0" applyNumberFormat="1" applyFont="1" applyFill="1" applyBorder="1" applyAlignment="1">
      <alignment horizontal="center" vertical="center"/>
    </xf>
    <xf numFmtId="3" fontId="5" fillId="0" borderId="57" xfId="0" applyNumberFormat="1" applyFont="1" applyFill="1" applyBorder="1" applyAlignment="1">
      <alignment horizontal="center" vertical="center"/>
    </xf>
    <xf numFmtId="3" fontId="5" fillId="0" borderId="49" xfId="0" applyNumberFormat="1" applyFont="1" applyFill="1" applyBorder="1" applyAlignment="1">
      <alignment horizontal="center" vertical="center"/>
    </xf>
    <xf numFmtId="3" fontId="5" fillId="0" borderId="59" xfId="0" applyNumberFormat="1" applyFont="1" applyFill="1" applyBorder="1" applyAlignment="1">
      <alignment horizontal="center" vertical="center"/>
    </xf>
    <xf numFmtId="1" fontId="5" fillId="0" borderId="67" xfId="0" applyNumberFormat="1" applyFont="1" applyFill="1" applyBorder="1" applyAlignment="1">
      <alignment horizontal="center"/>
    </xf>
    <xf numFmtId="1" fontId="5" fillId="0" borderId="44" xfId="0" applyNumberFormat="1" applyFont="1" applyFill="1" applyBorder="1" applyAlignment="1">
      <alignment horizontal="center"/>
    </xf>
    <xf numFmtId="0" fontId="5" fillId="0" borderId="72" xfId="0" applyFont="1" applyBorder="1" applyAlignment="1">
      <alignment horizontal="center" vertical="center"/>
    </xf>
    <xf numFmtId="0" fontId="5" fillId="0" borderId="72" xfId="0" applyFont="1" applyBorder="1" applyAlignment="1">
      <alignment horizontal="center" wrapText="1"/>
    </xf>
    <xf numFmtId="0" fontId="3" fillId="0" borderId="73" xfId="0" applyFont="1" applyBorder="1" applyAlignment="1">
      <alignment horizontal="center"/>
    </xf>
    <xf numFmtId="1" fontId="4" fillId="0" borderId="73" xfId="0" applyNumberFormat="1" applyFont="1" applyBorder="1" applyAlignment="1">
      <alignment horizontal="center"/>
    </xf>
    <xf numFmtId="0" fontId="5" fillId="0" borderId="73" xfId="0" applyFont="1" applyBorder="1"/>
    <xf numFmtId="0" fontId="5" fillId="0" borderId="74" xfId="0" applyNumberFormat="1" applyFont="1" applyBorder="1"/>
    <xf numFmtId="0" fontId="5" fillId="0" borderId="75" xfId="0" applyFont="1" applyBorder="1"/>
    <xf numFmtId="0" fontId="5" fillId="0" borderId="76" xfId="0" applyFont="1" applyBorder="1" applyAlignment="1">
      <alignment horizontal="center" vertical="center"/>
    </xf>
    <xf numFmtId="0" fontId="5" fillId="0" borderId="76" xfId="0" applyFont="1" applyBorder="1" applyAlignment="1">
      <alignment horizontal="center" wrapText="1"/>
    </xf>
    <xf numFmtId="0" fontId="3" fillId="0" borderId="77" xfId="0" applyFont="1" applyBorder="1" applyAlignment="1">
      <alignment horizontal="center"/>
    </xf>
    <xf numFmtId="1" fontId="4" fillId="0" borderId="77" xfId="0" applyNumberFormat="1" applyFont="1" applyBorder="1" applyAlignment="1">
      <alignment horizontal="center"/>
    </xf>
    <xf numFmtId="0" fontId="5" fillId="0" borderId="77" xfId="0" applyFont="1" applyBorder="1"/>
    <xf numFmtId="0" fontId="5" fillId="0" borderId="77" xfId="0" applyNumberFormat="1" applyFont="1" applyBorder="1"/>
    <xf numFmtId="0" fontId="5" fillId="0" borderId="78" xfId="0" applyFont="1" applyBorder="1" applyAlignment="1">
      <alignment horizontal="center" vertical="center"/>
    </xf>
    <xf numFmtId="0" fontId="5" fillId="0" borderId="65" xfId="0" applyFont="1" applyBorder="1" applyAlignment="1">
      <alignment horizontal="center" wrapText="1"/>
    </xf>
    <xf numFmtId="0" fontId="3" fillId="0" borderId="78" xfId="0" applyFont="1" applyBorder="1" applyAlignment="1">
      <alignment horizontal="center"/>
    </xf>
    <xf numFmtId="1" fontId="4" fillId="0" borderId="65" xfId="0" applyNumberFormat="1" applyFont="1" applyBorder="1" applyAlignment="1">
      <alignment horizontal="center"/>
    </xf>
    <xf numFmtId="0" fontId="5" fillId="0" borderId="65" xfId="0" applyFont="1" applyBorder="1"/>
    <xf numFmtId="0" fontId="5" fillId="0" borderId="65" xfId="0" applyNumberFormat="1" applyFont="1" applyBorder="1"/>
    <xf numFmtId="0" fontId="5" fillId="0" borderId="33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wrapText="1"/>
    </xf>
    <xf numFmtId="0" fontId="3" fillId="0" borderId="33" xfId="0" applyFont="1" applyBorder="1" applyAlignment="1">
      <alignment horizontal="center"/>
    </xf>
    <xf numFmtId="0" fontId="5" fillId="0" borderId="2" xfId="0" applyFont="1" applyBorder="1"/>
    <xf numFmtId="0" fontId="5" fillId="0" borderId="2" xfId="0" applyNumberFormat="1" applyFont="1" applyBorder="1"/>
    <xf numFmtId="0" fontId="5" fillId="0" borderId="79" xfId="0" applyFont="1" applyBorder="1" applyAlignment="1">
      <alignment horizontal="center" vertical="center"/>
    </xf>
    <xf numFmtId="0" fontId="5" fillId="0" borderId="79" xfId="0" applyFont="1" applyBorder="1" applyAlignment="1">
      <alignment horizontal="center" wrapText="1"/>
    </xf>
    <xf numFmtId="0" fontId="3" fillId="0" borderId="79" xfId="0" applyFont="1" applyBorder="1" applyAlignment="1">
      <alignment horizontal="center"/>
    </xf>
    <xf numFmtId="1" fontId="4" fillId="0" borderId="79" xfId="0" applyNumberFormat="1" applyFont="1" applyBorder="1" applyAlignment="1">
      <alignment horizontal="center"/>
    </xf>
    <xf numFmtId="0" fontId="5" fillId="0" borderId="79" xfId="0" applyFont="1" applyBorder="1"/>
    <xf numFmtId="0" fontId="5" fillId="0" borderId="80" xfId="0" applyFont="1" applyBorder="1"/>
    <xf numFmtId="0" fontId="5" fillId="0" borderId="79" xfId="0" applyNumberFormat="1" applyFont="1" applyBorder="1"/>
    <xf numFmtId="0" fontId="3" fillId="0" borderId="2" xfId="0" applyFont="1" applyBorder="1" applyAlignment="1">
      <alignment horizontal="center"/>
    </xf>
    <xf numFmtId="0" fontId="5" fillId="0" borderId="39" xfId="0" applyFont="1" applyFill="1" applyBorder="1" applyAlignment="1">
      <alignment horizontal="center" wrapText="1"/>
    </xf>
    <xf numFmtId="0" fontId="5" fillId="7" borderId="39" xfId="0" applyFont="1" applyFill="1" applyBorder="1" applyAlignment="1">
      <alignment horizontal="center" vertical="center" wrapText="1"/>
    </xf>
    <xf numFmtId="0" fontId="5" fillId="7" borderId="54" xfId="0" applyFont="1" applyFill="1" applyBorder="1" applyAlignment="1">
      <alignment horizontal="center" vertical="center" wrapText="1"/>
    </xf>
    <xf numFmtId="1" fontId="4" fillId="0" borderId="56" xfId="0" applyNumberFormat="1" applyFont="1" applyFill="1" applyBorder="1" applyAlignment="1">
      <alignment horizontal="center"/>
    </xf>
    <xf numFmtId="0" fontId="5" fillId="7" borderId="56" xfId="0" applyFont="1" applyFill="1" applyBorder="1" applyAlignment="1">
      <alignment horizontal="center" vertical="center" wrapText="1"/>
    </xf>
    <xf numFmtId="1" fontId="4" fillId="0" borderId="54" xfId="0" applyNumberFormat="1" applyFont="1" applyFill="1" applyBorder="1" applyAlignment="1">
      <alignment horizontal="center"/>
    </xf>
    <xf numFmtId="0" fontId="5" fillId="7" borderId="41" xfId="0" applyFont="1" applyFill="1" applyBorder="1" applyAlignment="1">
      <alignment horizontal="center" vertical="center" wrapText="1"/>
    </xf>
    <xf numFmtId="0" fontId="5" fillId="7" borderId="41" xfId="0" applyNumberFormat="1" applyFont="1" applyFill="1" applyBorder="1" applyAlignment="1">
      <alignment horizontal="center" vertical="center" wrapText="1"/>
    </xf>
    <xf numFmtId="1" fontId="4" fillId="0" borderId="57" xfId="0" applyNumberFormat="1" applyFont="1" applyFill="1" applyBorder="1" applyAlignment="1">
      <alignment horizontal="center"/>
    </xf>
    <xf numFmtId="0" fontId="5" fillId="7" borderId="43" xfId="0" applyFont="1" applyFill="1" applyBorder="1" applyAlignment="1">
      <alignment horizontal="center" vertical="center" wrapText="1"/>
    </xf>
    <xf numFmtId="0" fontId="5" fillId="7" borderId="58" xfId="0" applyFont="1" applyFill="1" applyBorder="1" applyAlignment="1">
      <alignment horizontal="center" vertical="center" wrapText="1"/>
    </xf>
    <xf numFmtId="0" fontId="5" fillId="7" borderId="43" xfId="0" applyNumberFormat="1" applyFont="1" applyFill="1" applyBorder="1" applyAlignment="1">
      <alignment horizontal="center" vertical="center" wrapText="1"/>
    </xf>
    <xf numFmtId="0" fontId="5" fillId="7" borderId="0" xfId="0" applyFont="1" applyFill="1" applyBorder="1" applyAlignment="1">
      <alignment horizontal="center" vertical="center" wrapText="1"/>
    </xf>
    <xf numFmtId="0" fontId="5" fillId="7" borderId="2" xfId="0" applyNumberFormat="1" applyFont="1" applyFill="1" applyBorder="1" applyAlignment="1">
      <alignment horizontal="center" vertical="center" wrapText="1"/>
    </xf>
    <xf numFmtId="0" fontId="5" fillId="7" borderId="48" xfId="0" applyFont="1" applyFill="1" applyBorder="1" applyAlignment="1">
      <alignment horizontal="center" vertical="center" wrapText="1"/>
    </xf>
    <xf numFmtId="0" fontId="5" fillId="7" borderId="57" xfId="0" applyFont="1" applyFill="1" applyBorder="1" applyAlignment="1">
      <alignment horizontal="center" vertical="center" wrapText="1"/>
    </xf>
    <xf numFmtId="0" fontId="5" fillId="7" borderId="48" xfId="0" applyNumberFormat="1" applyFont="1" applyFill="1" applyBorder="1" applyAlignment="1">
      <alignment horizontal="center" vertical="center" wrapText="1"/>
    </xf>
    <xf numFmtId="0" fontId="5" fillId="7" borderId="39" xfId="0" applyNumberFormat="1" applyFont="1" applyFill="1" applyBorder="1" applyAlignment="1">
      <alignment horizontal="center" vertical="center" wrapText="1"/>
    </xf>
    <xf numFmtId="1" fontId="4" fillId="0" borderId="58" xfId="0" applyNumberFormat="1" applyFont="1" applyFill="1" applyBorder="1" applyAlignment="1">
      <alignment horizontal="center"/>
    </xf>
    <xf numFmtId="1" fontId="4" fillId="0" borderId="0" xfId="0" applyNumberFormat="1" applyFont="1" applyFill="1" applyBorder="1" applyAlignment="1">
      <alignment horizontal="center"/>
    </xf>
    <xf numFmtId="0" fontId="5" fillId="7" borderId="5" xfId="0" applyFont="1" applyFill="1" applyBorder="1" applyAlignment="1">
      <alignment horizontal="center" vertical="center" wrapText="1"/>
    </xf>
    <xf numFmtId="0" fontId="5" fillId="7" borderId="5" xfId="0" applyNumberFormat="1" applyFont="1" applyFill="1" applyBorder="1" applyAlignment="1">
      <alignment horizontal="center" vertical="center" wrapText="1"/>
    </xf>
    <xf numFmtId="0" fontId="0" fillId="7" borderId="43" xfId="0" applyFont="1" applyFill="1" applyBorder="1" applyAlignment="1">
      <alignment horizontal="center" vertical="center"/>
    </xf>
    <xf numFmtId="3" fontId="5" fillId="7" borderId="58" xfId="0" applyNumberFormat="1" applyFont="1" applyFill="1" applyBorder="1" applyAlignment="1">
      <alignment horizontal="center" vertical="center"/>
    </xf>
    <xf numFmtId="0" fontId="0" fillId="7" borderId="39" xfId="0" applyFont="1" applyFill="1" applyBorder="1" applyAlignment="1">
      <alignment horizontal="center" vertical="center"/>
    </xf>
    <xf numFmtId="3" fontId="5" fillId="7" borderId="56" xfId="0" applyNumberFormat="1" applyFont="1" applyFill="1" applyBorder="1" applyAlignment="1">
      <alignment horizontal="center" vertical="center"/>
    </xf>
    <xf numFmtId="3" fontId="5" fillId="7" borderId="39" xfId="0" applyNumberFormat="1" applyFont="1" applyFill="1" applyBorder="1" applyAlignment="1">
      <alignment horizontal="center" vertical="center"/>
    </xf>
    <xf numFmtId="0" fontId="5" fillId="7" borderId="39" xfId="0" applyNumberFormat="1" applyFont="1" applyFill="1" applyBorder="1" applyAlignment="1">
      <alignment horizontal="center" vertical="center"/>
    </xf>
    <xf numFmtId="0" fontId="0" fillId="7" borderId="50" xfId="0" applyFill="1" applyBorder="1" applyAlignment="1">
      <alignment horizontal="center" vertical="center"/>
    </xf>
    <xf numFmtId="3" fontId="5" fillId="7" borderId="50" xfId="0" applyNumberFormat="1" applyFont="1" applyFill="1" applyBorder="1" applyAlignment="1">
      <alignment horizontal="center" vertical="center"/>
    </xf>
    <xf numFmtId="0" fontId="5" fillId="7" borderId="42" xfId="0" applyNumberFormat="1" applyFont="1" applyFill="1" applyBorder="1" applyAlignment="1">
      <alignment horizontal="center" vertical="center"/>
    </xf>
    <xf numFmtId="0" fontId="0" fillId="7" borderId="47" xfId="0" applyFill="1" applyBorder="1" applyAlignment="1">
      <alignment horizontal="center" vertical="center"/>
    </xf>
    <xf numFmtId="0" fontId="11" fillId="0" borderId="0" xfId="0" applyFont="1" applyBorder="1" applyAlignment="1">
      <alignment horizontal="center" vertical="center"/>
    </xf>
    <xf numFmtId="3" fontId="5" fillId="7" borderId="47" xfId="0" applyNumberFormat="1" applyFont="1" applyFill="1" applyBorder="1" applyAlignment="1">
      <alignment horizontal="center" vertical="center"/>
    </xf>
    <xf numFmtId="0" fontId="5" fillId="7" borderId="44" xfId="0" applyNumberFormat="1" applyFont="1" applyFill="1" applyBorder="1" applyAlignment="1">
      <alignment horizontal="center" vertical="center"/>
    </xf>
    <xf numFmtId="0" fontId="4" fillId="0" borderId="47" xfId="0" applyFont="1" applyFill="1" applyBorder="1" applyAlignment="1">
      <alignment horizontal="center" vertical="center"/>
    </xf>
    <xf numFmtId="3" fontId="5" fillId="0" borderId="41" xfId="0" applyNumberFormat="1" applyFont="1" applyBorder="1" applyAlignment="1">
      <alignment horizontal="center" vertical="center" wrapText="1"/>
    </xf>
    <xf numFmtId="3" fontId="5" fillId="0" borderId="54" xfId="0" applyNumberFormat="1" applyFont="1" applyBorder="1" applyAlignment="1">
      <alignment horizontal="center" vertical="center" wrapText="1"/>
    </xf>
    <xf numFmtId="0" fontId="11" fillId="0" borderId="41" xfId="0" applyNumberFormat="1" applyFont="1" applyBorder="1" applyAlignment="1">
      <alignment horizontal="center" vertical="center" wrapText="1"/>
    </xf>
    <xf numFmtId="0" fontId="11" fillId="0" borderId="43" xfId="0" applyNumberFormat="1" applyFont="1" applyBorder="1" applyAlignment="1">
      <alignment horizontal="center" vertical="center" wrapText="1"/>
    </xf>
    <xf numFmtId="0" fontId="11" fillId="0" borderId="43" xfId="0" applyNumberFormat="1" applyFont="1" applyBorder="1" applyAlignment="1">
      <alignment horizontal="center" vertical="center"/>
    </xf>
    <xf numFmtId="0" fontId="5" fillId="0" borderId="43" xfId="0" applyFont="1" applyBorder="1" applyAlignment="1">
      <alignment horizontal="center" vertical="center"/>
    </xf>
    <xf numFmtId="0" fontId="5" fillId="0" borderId="58" xfId="0" applyFont="1" applyBorder="1" applyAlignment="1">
      <alignment horizontal="center" vertical="center"/>
    </xf>
    <xf numFmtId="0" fontId="11" fillId="0" borderId="43" xfId="0" applyFont="1" applyBorder="1" applyAlignment="1">
      <alignment horizontal="center" vertical="center"/>
    </xf>
    <xf numFmtId="0" fontId="5" fillId="0" borderId="39" xfId="0" applyFont="1" applyBorder="1" applyAlignment="1">
      <alignment horizontal="center" vertical="center"/>
    </xf>
    <xf numFmtId="0" fontId="5" fillId="0" borderId="56" xfId="0" applyFont="1" applyBorder="1" applyAlignment="1">
      <alignment horizontal="center" vertical="center"/>
    </xf>
    <xf numFmtId="0" fontId="11" fillId="0" borderId="39" xfId="0" applyNumberFormat="1" applyFont="1" applyBorder="1" applyAlignment="1">
      <alignment horizontal="center" vertical="center"/>
    </xf>
    <xf numFmtId="0" fontId="11" fillId="0" borderId="39" xfId="0" applyFont="1" applyBorder="1" applyAlignment="1">
      <alignment horizontal="center" vertical="center"/>
    </xf>
    <xf numFmtId="0" fontId="11" fillId="0" borderId="56" xfId="0" applyFont="1" applyBorder="1" applyAlignment="1">
      <alignment horizontal="center" vertical="center"/>
    </xf>
    <xf numFmtId="0" fontId="11" fillId="0" borderId="42" xfId="0" applyNumberFormat="1" applyFont="1" applyBorder="1" applyAlignment="1">
      <alignment horizontal="center" vertical="center"/>
    </xf>
    <xf numFmtId="0" fontId="5" fillId="0" borderId="47" xfId="0" applyFont="1" applyBorder="1" applyAlignment="1">
      <alignment horizontal="center" vertical="center"/>
    </xf>
    <xf numFmtId="0" fontId="11" fillId="0" borderId="58" xfId="0" applyFont="1" applyBorder="1" applyAlignment="1">
      <alignment horizontal="center" vertical="center"/>
    </xf>
    <xf numFmtId="0" fontId="11" fillId="0" borderId="44" xfId="0" applyNumberFormat="1" applyFont="1" applyBorder="1" applyAlignment="1">
      <alignment horizontal="center" vertical="center"/>
    </xf>
    <xf numFmtId="0" fontId="5" fillId="0" borderId="41" xfId="0" applyFont="1" applyBorder="1" applyAlignment="1">
      <alignment horizontal="center" vertical="center"/>
    </xf>
    <xf numFmtId="0" fontId="5" fillId="0" borderId="54" xfId="0" applyFont="1" applyBorder="1" applyAlignment="1">
      <alignment horizontal="center" vertical="center"/>
    </xf>
    <xf numFmtId="0" fontId="11" fillId="0" borderId="41" xfId="0" applyNumberFormat="1" applyFont="1" applyBorder="1" applyAlignment="1">
      <alignment horizontal="center" vertical="center"/>
    </xf>
    <xf numFmtId="0" fontId="11" fillId="0" borderId="41" xfId="0" applyFont="1" applyBorder="1" applyAlignment="1">
      <alignment horizontal="center" vertical="center"/>
    </xf>
    <xf numFmtId="0" fontId="11" fillId="0" borderId="54" xfId="0" applyFont="1" applyBorder="1" applyAlignment="1">
      <alignment horizontal="center" vertical="center"/>
    </xf>
    <xf numFmtId="0" fontId="11" fillId="0" borderId="38" xfId="0" applyNumberFormat="1" applyFont="1" applyBorder="1" applyAlignment="1">
      <alignment horizontal="center" vertical="center"/>
    </xf>
    <xf numFmtId="0" fontId="11" fillId="0" borderId="52" xfId="0" applyFont="1" applyBorder="1" applyAlignment="1">
      <alignment horizontal="center" vertical="center"/>
    </xf>
    <xf numFmtId="0" fontId="5" fillId="0" borderId="52" xfId="0" applyFont="1" applyBorder="1" applyAlignment="1">
      <alignment horizontal="center" vertical="center"/>
    </xf>
    <xf numFmtId="0" fontId="5" fillId="0" borderId="55" xfId="0" applyFont="1" applyBorder="1" applyAlignment="1">
      <alignment horizontal="center" vertical="center"/>
    </xf>
    <xf numFmtId="0" fontId="11" fillId="0" borderId="52" xfId="0" applyNumberFormat="1" applyFont="1" applyBorder="1" applyAlignment="1">
      <alignment horizontal="center" vertical="center"/>
    </xf>
    <xf numFmtId="0" fontId="11" fillId="0" borderId="54" xfId="0" applyNumberFormat="1" applyFont="1" applyBorder="1" applyAlignment="1">
      <alignment horizontal="center" vertical="center"/>
    </xf>
    <xf numFmtId="0" fontId="11" fillId="0" borderId="38" xfId="0" applyFont="1" applyBorder="1" applyAlignment="1">
      <alignment horizontal="center" vertical="center"/>
    </xf>
    <xf numFmtId="0" fontId="11" fillId="0" borderId="58" xfId="0" applyNumberFormat="1" applyFont="1" applyBorder="1" applyAlignment="1">
      <alignment horizontal="center" vertical="center"/>
    </xf>
    <xf numFmtId="0" fontId="11" fillId="0" borderId="44" xfId="0" applyFont="1" applyBorder="1" applyAlignment="1">
      <alignment horizontal="center" vertical="center"/>
    </xf>
    <xf numFmtId="0" fontId="11" fillId="0" borderId="56" xfId="0" applyNumberFormat="1" applyFont="1" applyBorder="1" applyAlignment="1">
      <alignment horizontal="center" vertical="center"/>
    </xf>
    <xf numFmtId="0" fontId="11" fillId="0" borderId="42" xfId="0" applyFont="1" applyBorder="1" applyAlignment="1">
      <alignment horizontal="center" vertical="center"/>
    </xf>
    <xf numFmtId="0" fontId="5" fillId="0" borderId="49" xfId="0" applyFont="1" applyBorder="1" applyAlignment="1">
      <alignment horizontal="center" vertical="center"/>
    </xf>
    <xf numFmtId="0" fontId="11" fillId="0" borderId="57" xfId="0" applyNumberFormat="1" applyFont="1" applyBorder="1" applyAlignment="1">
      <alignment horizontal="center" vertical="center"/>
    </xf>
    <xf numFmtId="0" fontId="11" fillId="0" borderId="46" xfId="0" applyFont="1" applyBorder="1" applyAlignment="1">
      <alignment horizontal="center" vertical="center"/>
    </xf>
    <xf numFmtId="0" fontId="5" fillId="0" borderId="51" xfId="0" applyFont="1" applyFill="1" applyBorder="1" applyAlignment="1">
      <alignment horizontal="center" wrapText="1"/>
    </xf>
    <xf numFmtId="1" fontId="4" fillId="0" borderId="55" xfId="0" applyNumberFormat="1" applyFont="1" applyFill="1" applyBorder="1" applyAlignment="1">
      <alignment horizontal="center"/>
    </xf>
    <xf numFmtId="0" fontId="5" fillId="0" borderId="48" xfId="0" applyFont="1" applyBorder="1" applyAlignment="1">
      <alignment horizontal="center" vertical="center"/>
    </xf>
    <xf numFmtId="0" fontId="5" fillId="0" borderId="57" xfId="0" applyFont="1" applyBorder="1" applyAlignment="1">
      <alignment horizontal="center" vertical="center"/>
    </xf>
    <xf numFmtId="0" fontId="11" fillId="0" borderId="48" xfId="0" applyNumberFormat="1" applyFont="1" applyBorder="1" applyAlignment="1">
      <alignment horizontal="center" vertical="center"/>
    </xf>
    <xf numFmtId="0" fontId="11" fillId="0" borderId="48" xfId="0" applyFont="1" applyBorder="1" applyAlignment="1">
      <alignment horizontal="center" vertical="center"/>
    </xf>
    <xf numFmtId="0" fontId="5" fillId="0" borderId="42" xfId="0" applyFont="1" applyFill="1" applyBorder="1" applyAlignment="1">
      <alignment horizontal="center" wrapText="1"/>
    </xf>
    <xf numFmtId="0" fontId="11" fillId="0" borderId="57" xfId="0" applyFont="1" applyBorder="1" applyAlignment="1">
      <alignment horizontal="center" vertical="center"/>
    </xf>
    <xf numFmtId="0" fontId="11" fillId="0" borderId="46" xfId="0" applyNumberFormat="1" applyFont="1" applyBorder="1" applyAlignment="1">
      <alignment horizontal="center" vertical="center"/>
    </xf>
    <xf numFmtId="0" fontId="5" fillId="0" borderId="44" xfId="0" applyFont="1" applyFill="1" applyBorder="1" applyAlignment="1">
      <alignment horizontal="center" wrapText="1"/>
    </xf>
    <xf numFmtId="0" fontId="11" fillId="0" borderId="44" xfId="0" applyNumberFormat="1" applyFont="1" applyBorder="1" applyAlignment="1">
      <alignment horizontal="center"/>
    </xf>
    <xf numFmtId="0" fontId="4" fillId="0" borderId="41" xfId="0" applyFont="1" applyFill="1" applyBorder="1" applyAlignment="1">
      <alignment horizontal="center" vertical="center"/>
    </xf>
    <xf numFmtId="0" fontId="4" fillId="0" borderId="43" xfId="0" applyFont="1" applyFill="1" applyBorder="1" applyAlignment="1">
      <alignment horizontal="center" vertical="center"/>
    </xf>
    <xf numFmtId="3" fontId="4" fillId="0" borderId="43" xfId="0" applyNumberFormat="1" applyFont="1" applyBorder="1" applyAlignment="1">
      <alignment horizontal="center" vertical="center"/>
    </xf>
    <xf numFmtId="3" fontId="4" fillId="0" borderId="1" xfId="0" applyNumberFormat="1" applyFont="1" applyBorder="1" applyAlignment="1">
      <alignment horizontal="center" vertical="center"/>
    </xf>
    <xf numFmtId="3" fontId="11" fillId="0" borderId="1" xfId="0" applyNumberFormat="1" applyFont="1" applyBorder="1" applyAlignment="1">
      <alignment horizontal="center" vertical="center"/>
    </xf>
    <xf numFmtId="0" fontId="11" fillId="0" borderId="2" xfId="0" applyNumberFormat="1" applyFont="1" applyBorder="1" applyAlignment="1">
      <alignment horizontal="center" vertical="center"/>
    </xf>
    <xf numFmtId="0" fontId="11" fillId="0" borderId="2" xfId="0" applyFont="1" applyBorder="1" applyAlignment="1">
      <alignment horizontal="center" vertical="center"/>
    </xf>
    <xf numFmtId="1" fontId="3" fillId="0" borderId="39" xfId="0" applyNumberFormat="1" applyFont="1" applyFill="1" applyBorder="1" applyAlignment="1">
      <alignment horizontal="center"/>
    </xf>
    <xf numFmtId="1" fontId="3" fillId="0" borderId="41" xfId="0" applyNumberFormat="1" applyFont="1" applyFill="1" applyBorder="1" applyAlignment="1">
      <alignment horizontal="center"/>
    </xf>
    <xf numFmtId="1" fontId="4" fillId="0" borderId="40" xfId="0" applyNumberFormat="1" applyFont="1" applyFill="1" applyBorder="1" applyAlignment="1">
      <alignment horizontal="center"/>
    </xf>
    <xf numFmtId="1" fontId="4" fillId="0" borderId="47" xfId="0" applyNumberFormat="1" applyFont="1" applyFill="1" applyBorder="1" applyAlignment="1">
      <alignment horizontal="center"/>
    </xf>
    <xf numFmtId="0" fontId="5" fillId="0" borderId="47" xfId="0" applyFont="1" applyFill="1" applyBorder="1" applyAlignment="1">
      <alignment horizontal="center" vertical="center"/>
    </xf>
    <xf numFmtId="0" fontId="5" fillId="0" borderId="56" xfId="0" applyFont="1" applyBorder="1" applyAlignment="1">
      <alignment horizontal="center" wrapText="1"/>
    </xf>
    <xf numFmtId="0" fontId="3" fillId="0" borderId="39" xfId="0" applyFont="1" applyBorder="1" applyAlignment="1">
      <alignment horizontal="center"/>
    </xf>
    <xf numFmtId="1" fontId="4" fillId="0" borderId="56" xfId="0" applyNumberFormat="1" applyFont="1" applyBorder="1" applyAlignment="1">
      <alignment horizontal="center"/>
    </xf>
    <xf numFmtId="0" fontId="5" fillId="0" borderId="5" xfId="0" applyFont="1" applyBorder="1" applyAlignment="1">
      <alignment horizontal="center" vertical="center"/>
    </xf>
    <xf numFmtId="0" fontId="5" fillId="0" borderId="8" xfId="0" applyFont="1" applyBorder="1" applyAlignment="1">
      <alignment horizontal="center" wrapText="1"/>
    </xf>
    <xf numFmtId="0" fontId="3" fillId="0" borderId="5" xfId="0" applyFont="1" applyBorder="1" applyAlignment="1">
      <alignment horizontal="center"/>
    </xf>
    <xf numFmtId="1" fontId="4" fillId="0" borderId="8" xfId="0" applyNumberFormat="1" applyFont="1" applyBorder="1" applyAlignment="1">
      <alignment horizontal="center"/>
    </xf>
    <xf numFmtId="0" fontId="5" fillId="0" borderId="8" xfId="0" applyFont="1" applyBorder="1" applyAlignment="1">
      <alignment horizontal="center" vertical="center"/>
    </xf>
    <xf numFmtId="0" fontId="11" fillId="0" borderId="5" xfId="0" applyNumberFormat="1" applyFont="1" applyBorder="1" applyAlignment="1">
      <alignment horizontal="center" vertical="center"/>
    </xf>
    <xf numFmtId="0" fontId="11" fillId="0" borderId="5" xfId="0" applyFont="1" applyBorder="1" applyAlignment="1">
      <alignment horizontal="center" vertical="center"/>
    </xf>
    <xf numFmtId="0" fontId="5" fillId="0" borderId="54" xfId="0" applyFont="1" applyBorder="1" applyAlignment="1">
      <alignment horizontal="center" wrapText="1"/>
    </xf>
    <xf numFmtId="0" fontId="3" fillId="0" borderId="41" xfId="0" applyFont="1" applyBorder="1" applyAlignment="1">
      <alignment horizontal="center"/>
    </xf>
    <xf numFmtId="1" fontId="4" fillId="0" borderId="54" xfId="0" applyNumberFormat="1" applyFont="1" applyBorder="1" applyAlignment="1">
      <alignment horizontal="center"/>
    </xf>
    <xf numFmtId="0" fontId="5" fillId="0" borderId="39" xfId="0" applyFont="1" applyBorder="1"/>
    <xf numFmtId="1" fontId="4" fillId="0" borderId="0" xfId="0" applyNumberFormat="1" applyFont="1" applyBorder="1" applyAlignment="1">
      <alignment horizontal="center"/>
    </xf>
    <xf numFmtId="0" fontId="11" fillId="0" borderId="1" xfId="0" applyFont="1" applyBorder="1" applyAlignment="1">
      <alignment horizontal="center"/>
    </xf>
    <xf numFmtId="1" fontId="4" fillId="0" borderId="46" xfId="0" applyNumberFormat="1" applyFont="1" applyBorder="1" applyAlignment="1">
      <alignment horizontal="center"/>
    </xf>
    <xf numFmtId="0" fontId="11" fillId="0" borderId="1" xfId="0" applyNumberFormat="1" applyFont="1" applyBorder="1" applyAlignment="1">
      <alignment horizontal="center" vertical="center"/>
    </xf>
    <xf numFmtId="1" fontId="4" fillId="0" borderId="48" xfId="0" applyNumberFormat="1" applyFont="1" applyBorder="1" applyAlignment="1">
      <alignment horizontal="center"/>
    </xf>
    <xf numFmtId="0" fontId="5" fillId="0" borderId="7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wrapText="1"/>
    </xf>
    <xf numFmtId="0" fontId="3" fillId="0" borderId="7" xfId="0" applyFont="1" applyBorder="1" applyAlignment="1">
      <alignment horizontal="center"/>
    </xf>
    <xf numFmtId="1" fontId="4" fillId="0" borderId="7" xfId="0" applyNumberFormat="1" applyFont="1" applyBorder="1" applyAlignment="1">
      <alignment horizontal="center"/>
    </xf>
    <xf numFmtId="0" fontId="5" fillId="0" borderId="39" xfId="0" applyFont="1" applyBorder="1" applyAlignment="1">
      <alignment horizontal="center" wrapText="1"/>
    </xf>
    <xf numFmtId="0" fontId="5" fillId="0" borderId="48" xfId="0" applyFont="1" applyBorder="1" applyAlignment="1">
      <alignment horizontal="center" wrapText="1"/>
    </xf>
    <xf numFmtId="0" fontId="3" fillId="0" borderId="48" xfId="0" applyFont="1" applyBorder="1" applyAlignment="1">
      <alignment horizontal="center"/>
    </xf>
    <xf numFmtId="1" fontId="4" fillId="0" borderId="57" xfId="0" applyNumberFormat="1" applyFont="1" applyBorder="1" applyAlignment="1">
      <alignment horizontal="center"/>
    </xf>
    <xf numFmtId="0" fontId="5" fillId="0" borderId="3" xfId="0" applyFont="1" applyBorder="1" applyAlignment="1">
      <alignment horizontal="center" wrapText="1"/>
    </xf>
    <xf numFmtId="0" fontId="3" fillId="0" borderId="3" xfId="0" applyFont="1" applyBorder="1" applyAlignment="1">
      <alignment horizontal="center"/>
    </xf>
    <xf numFmtId="1" fontId="4" fillId="0" borderId="27" xfId="0" applyNumberFormat="1" applyFont="1" applyBorder="1" applyAlignment="1">
      <alignment horizontal="center"/>
    </xf>
    <xf numFmtId="0" fontId="5" fillId="0" borderId="27" xfId="0" applyFont="1" applyBorder="1" applyAlignment="1">
      <alignment horizontal="center" vertical="center"/>
    </xf>
    <xf numFmtId="0" fontId="11" fillId="0" borderId="3" xfId="0" applyNumberFormat="1" applyFont="1" applyBorder="1" applyAlignment="1">
      <alignment horizontal="center" vertical="center"/>
    </xf>
    <xf numFmtId="0" fontId="11" fillId="0" borderId="28" xfId="0" applyFont="1" applyBorder="1" applyAlignment="1">
      <alignment horizontal="center" vertical="center"/>
    </xf>
    <xf numFmtId="0" fontId="5" fillId="0" borderId="52" xfId="0" applyFont="1" applyBorder="1" applyAlignment="1">
      <alignment horizontal="center" wrapText="1"/>
    </xf>
    <xf numFmtId="0" fontId="3" fillId="0" borderId="52" xfId="0" applyFont="1" applyBorder="1" applyAlignment="1">
      <alignment horizontal="center"/>
    </xf>
    <xf numFmtId="1" fontId="4" fillId="0" borderId="55" xfId="0" applyNumberFormat="1" applyFont="1" applyBorder="1" applyAlignment="1">
      <alignment horizontal="center"/>
    </xf>
    <xf numFmtId="0" fontId="5" fillId="0" borderId="52" xfId="0" applyFont="1" applyFill="1" applyBorder="1" applyAlignment="1">
      <alignment horizontal="center" wrapText="1"/>
    </xf>
    <xf numFmtId="0" fontId="5" fillId="0" borderId="50" xfId="0" applyNumberFormat="1" applyFont="1" applyBorder="1" applyAlignment="1">
      <alignment horizontal="center" vertical="center"/>
    </xf>
    <xf numFmtId="1" fontId="4" fillId="0" borderId="51" xfId="0" applyNumberFormat="1" applyFont="1" applyFill="1" applyBorder="1" applyAlignment="1">
      <alignment horizontal="center" wrapText="1"/>
    </xf>
    <xf numFmtId="3" fontId="5" fillId="0" borderId="52" xfId="0" applyNumberFormat="1" applyFont="1" applyBorder="1" applyAlignment="1">
      <alignment horizontal="center" vertical="center" wrapText="1"/>
    </xf>
    <xf numFmtId="0" fontId="5" fillId="0" borderId="53" xfId="0" applyNumberFormat="1" applyFont="1" applyBorder="1" applyAlignment="1">
      <alignment horizontal="center" vertical="center" wrapText="1"/>
    </xf>
    <xf numFmtId="1" fontId="4" fillId="0" borderId="38" xfId="0" applyNumberFormat="1" applyFont="1" applyFill="1" applyBorder="1" applyAlignment="1">
      <alignment horizontal="center" wrapText="1"/>
    </xf>
    <xf numFmtId="0" fontId="5" fillId="0" borderId="40" xfId="0" applyNumberFormat="1" applyFont="1" applyBorder="1" applyAlignment="1">
      <alignment horizontal="center" vertical="center" wrapText="1"/>
    </xf>
    <xf numFmtId="1" fontId="4" fillId="0" borderId="44" xfId="0" applyNumberFormat="1" applyFont="1" applyFill="1" applyBorder="1" applyAlignment="1">
      <alignment horizontal="center" wrapText="1"/>
    </xf>
    <xf numFmtId="0" fontId="5" fillId="0" borderId="47" xfId="0" applyNumberFormat="1" applyFont="1" applyBorder="1" applyAlignment="1">
      <alignment horizontal="center" vertical="center" wrapText="1"/>
    </xf>
    <xf numFmtId="0" fontId="4" fillId="0" borderId="44" xfId="0" applyFont="1" applyFill="1" applyBorder="1" applyAlignment="1">
      <alignment horizontal="center"/>
    </xf>
    <xf numFmtId="3" fontId="11" fillId="0" borderId="39" xfId="0" applyNumberFormat="1" applyFont="1" applyBorder="1" applyAlignment="1">
      <alignment horizontal="center" vertical="center"/>
    </xf>
    <xf numFmtId="0" fontId="19" fillId="0" borderId="40" xfId="0" applyFont="1" applyBorder="1" applyAlignment="1">
      <alignment horizontal="center"/>
    </xf>
    <xf numFmtId="0" fontId="11" fillId="0" borderId="41" xfId="0" applyFont="1" applyBorder="1" applyAlignment="1">
      <alignment horizontal="center"/>
    </xf>
    <xf numFmtId="0" fontId="5" fillId="0" borderId="46" xfId="0" applyFont="1" applyFill="1" applyBorder="1" applyAlignment="1">
      <alignment horizontal="center" wrapText="1"/>
    </xf>
    <xf numFmtId="1" fontId="4" fillId="0" borderId="39" xfId="0" applyNumberFormat="1" applyFont="1" applyBorder="1" applyAlignment="1">
      <alignment horizontal="center"/>
    </xf>
    <xf numFmtId="1" fontId="4" fillId="0" borderId="43" xfId="0" applyNumberFormat="1" applyFont="1" applyBorder="1" applyAlignment="1">
      <alignment horizontal="center"/>
    </xf>
    <xf numFmtId="1" fontId="4" fillId="0" borderId="52" xfId="0" applyNumberFormat="1" applyFont="1" applyBorder="1" applyAlignment="1">
      <alignment horizontal="center"/>
    </xf>
    <xf numFmtId="0" fontId="5" fillId="0" borderId="41" xfId="0" applyFont="1" applyFill="1" applyBorder="1" applyAlignment="1">
      <alignment horizontal="center" wrapText="1"/>
    </xf>
    <xf numFmtId="0" fontId="3" fillId="0" borderId="54" xfId="0" applyFont="1" applyFill="1" applyBorder="1" applyAlignment="1">
      <alignment horizontal="center"/>
    </xf>
    <xf numFmtId="0" fontId="5" fillId="0" borderId="14" xfId="0" applyFont="1" applyFill="1" applyBorder="1" applyAlignment="1">
      <alignment horizontal="center" wrapText="1"/>
    </xf>
    <xf numFmtId="0" fontId="3" fillId="0" borderId="17" xfId="0" applyFont="1" applyFill="1" applyBorder="1" applyAlignment="1">
      <alignment horizontal="center"/>
    </xf>
    <xf numFmtId="1" fontId="4" fillId="0" borderId="17" xfId="0" applyNumberFormat="1" applyFont="1" applyFill="1" applyBorder="1" applyAlignment="1">
      <alignment horizontal="center"/>
    </xf>
    <xf numFmtId="0" fontId="5" fillId="0" borderId="16" xfId="0" applyNumberFormat="1" applyFont="1" applyBorder="1" applyAlignment="1">
      <alignment horizontal="center" vertical="center"/>
    </xf>
    <xf numFmtId="1" fontId="4" fillId="0" borderId="7" xfId="0" applyNumberFormat="1" applyFont="1" applyFill="1" applyBorder="1" applyAlignment="1">
      <alignment horizontal="center"/>
    </xf>
    <xf numFmtId="1" fontId="5" fillId="0" borderId="4" xfId="0" applyNumberFormat="1" applyFont="1" applyFill="1" applyBorder="1" applyAlignment="1">
      <alignment horizontal="center" vertical="center"/>
    </xf>
    <xf numFmtId="0" fontId="5" fillId="0" borderId="41" xfId="0" applyNumberFormat="1" applyFont="1" applyFill="1" applyBorder="1" applyAlignment="1">
      <alignment horizontal="center" vertical="center"/>
    </xf>
    <xf numFmtId="3" fontId="11" fillId="0" borderId="40" xfId="0" applyNumberFormat="1" applyFont="1" applyFill="1" applyBorder="1" applyAlignment="1">
      <alignment horizontal="center" vertical="center"/>
    </xf>
    <xf numFmtId="3" fontId="5" fillId="0" borderId="52" xfId="0" applyNumberFormat="1" applyFont="1" applyFill="1" applyBorder="1" applyAlignment="1">
      <alignment horizontal="center" vertical="center"/>
    </xf>
    <xf numFmtId="3" fontId="5" fillId="0" borderId="55" xfId="0" applyNumberFormat="1" applyFont="1" applyFill="1" applyBorder="1" applyAlignment="1">
      <alignment horizontal="center" vertical="center"/>
    </xf>
    <xf numFmtId="0" fontId="5" fillId="0" borderId="52" xfId="0" applyNumberFormat="1" applyFont="1" applyFill="1" applyBorder="1" applyAlignment="1">
      <alignment horizontal="center" vertical="center"/>
    </xf>
    <xf numFmtId="3" fontId="11" fillId="0" borderId="53" xfId="0" applyNumberFormat="1" applyFont="1" applyFill="1" applyBorder="1" applyAlignment="1">
      <alignment horizontal="center" vertical="center"/>
    </xf>
    <xf numFmtId="3" fontId="11" fillId="0" borderId="4" xfId="0" applyNumberFormat="1" applyFont="1" applyBorder="1" applyAlignment="1">
      <alignment horizontal="center" vertical="center"/>
    </xf>
    <xf numFmtId="0" fontId="11" fillId="0" borderId="4" xfId="0" applyNumberFormat="1" applyFont="1" applyBorder="1" applyAlignment="1">
      <alignment horizontal="center" vertical="center"/>
    </xf>
    <xf numFmtId="3" fontId="11" fillId="0" borderId="17" xfId="0" applyNumberFormat="1" applyFont="1" applyBorder="1" applyAlignment="1">
      <alignment horizontal="center" vertical="center"/>
    </xf>
    <xf numFmtId="3" fontId="5" fillId="0" borderId="45" xfId="0" applyNumberFormat="1" applyFont="1" applyBorder="1" applyAlignment="1">
      <alignment horizontal="center" vertical="center"/>
    </xf>
    <xf numFmtId="1" fontId="5" fillId="0" borderId="33" xfId="0" applyNumberFormat="1" applyFont="1" applyFill="1" applyBorder="1" applyAlignment="1">
      <alignment horizontal="center" vertical="center"/>
    </xf>
    <xf numFmtId="1" fontId="5" fillId="0" borderId="2" xfId="0" applyNumberFormat="1" applyFont="1" applyFill="1" applyBorder="1" applyAlignment="1">
      <alignment horizontal="center" wrapText="1"/>
    </xf>
    <xf numFmtId="1" fontId="3" fillId="0" borderId="2" xfId="0" applyNumberFormat="1" applyFont="1" applyFill="1" applyBorder="1" applyAlignment="1">
      <alignment horizontal="center"/>
    </xf>
    <xf numFmtId="1" fontId="5" fillId="0" borderId="16" xfId="0" applyNumberFormat="1" applyFont="1" applyFill="1" applyBorder="1" applyAlignment="1">
      <alignment horizontal="center" vertical="center"/>
    </xf>
    <xf numFmtId="1" fontId="5" fillId="0" borderId="4" xfId="0" applyNumberFormat="1" applyFont="1" applyFill="1" applyBorder="1" applyAlignment="1">
      <alignment horizontal="center" wrapText="1"/>
    </xf>
    <xf numFmtId="1" fontId="3" fillId="0" borderId="4" xfId="0" applyNumberFormat="1" applyFont="1" applyFill="1" applyBorder="1" applyAlignment="1">
      <alignment horizontal="center"/>
    </xf>
    <xf numFmtId="3" fontId="17" fillId="0" borderId="4" xfId="0" applyNumberFormat="1" applyFont="1" applyBorder="1" applyAlignment="1">
      <alignment horizontal="center" vertical="center"/>
    </xf>
    <xf numFmtId="0" fontId="17" fillId="0" borderId="4" xfId="0" applyNumberFormat="1" applyFont="1" applyBorder="1" applyAlignment="1">
      <alignment horizontal="center" vertical="center"/>
    </xf>
    <xf numFmtId="3" fontId="17" fillId="0" borderId="17" xfId="0" applyNumberFormat="1" applyFont="1" applyBorder="1" applyAlignment="1">
      <alignment horizontal="center" vertical="center"/>
    </xf>
    <xf numFmtId="3" fontId="17" fillId="0" borderId="2" xfId="0" applyNumberFormat="1" applyFont="1" applyBorder="1" applyAlignment="1">
      <alignment horizontal="center" vertical="center"/>
    </xf>
    <xf numFmtId="0" fontId="17" fillId="0" borderId="2" xfId="0" applyNumberFormat="1" applyFont="1" applyBorder="1" applyAlignment="1">
      <alignment horizontal="center" vertical="center"/>
    </xf>
    <xf numFmtId="3" fontId="17" fillId="0" borderId="1" xfId="0" applyNumberFormat="1" applyFont="1" applyBorder="1" applyAlignment="1">
      <alignment horizontal="center" vertical="center"/>
    </xf>
    <xf numFmtId="0" fontId="19" fillId="0" borderId="47" xfId="0" applyFont="1" applyBorder="1" applyAlignment="1">
      <alignment horizontal="center"/>
    </xf>
    <xf numFmtId="0" fontId="11" fillId="0" borderId="43" xfId="0" applyFont="1" applyBorder="1" applyAlignment="1">
      <alignment horizontal="center"/>
    </xf>
    <xf numFmtId="0" fontId="0" fillId="0" borderId="48" xfId="0" applyBorder="1" applyAlignment="1">
      <alignment horizontal="center" vertical="center"/>
    </xf>
    <xf numFmtId="0" fontId="0" fillId="0" borderId="48" xfId="0" applyBorder="1"/>
    <xf numFmtId="0" fontId="20" fillId="0" borderId="43" xfId="0" applyFont="1" applyBorder="1" applyAlignment="1">
      <alignment horizontal="center"/>
    </xf>
    <xf numFmtId="0" fontId="0" fillId="0" borderId="49" xfId="0" applyBorder="1" applyAlignment="1">
      <alignment horizontal="center"/>
    </xf>
    <xf numFmtId="0" fontId="0" fillId="0" borderId="48" xfId="0" applyBorder="1" applyAlignment="1">
      <alignment horizontal="center"/>
    </xf>
    <xf numFmtId="0" fontId="0" fillId="0" borderId="48" xfId="0" applyNumberFormat="1" applyFont="1" applyBorder="1" applyAlignment="1">
      <alignment horizontal="center"/>
    </xf>
    <xf numFmtId="0" fontId="0" fillId="0" borderId="46" xfId="0" applyFont="1" applyBorder="1" applyAlignment="1">
      <alignment horizontal="center"/>
    </xf>
    <xf numFmtId="0" fontId="3" fillId="0" borderId="38" xfId="0" applyNumberFormat="1" applyFont="1" applyFill="1" applyBorder="1" applyAlignment="1">
      <alignment horizontal="center"/>
    </xf>
    <xf numFmtId="0" fontId="5" fillId="0" borderId="43" xfId="0" applyNumberFormat="1" applyFont="1" applyFill="1" applyBorder="1" applyAlignment="1">
      <alignment horizontal="center" vertical="center"/>
    </xf>
    <xf numFmtId="0" fontId="5" fillId="0" borderId="58" xfId="0" applyNumberFormat="1" applyFont="1" applyFill="1" applyBorder="1" applyAlignment="1">
      <alignment horizontal="center" wrapText="1"/>
    </xf>
    <xf numFmtId="0" fontId="3" fillId="0" borderId="44" xfId="0" applyNumberFormat="1" applyFont="1" applyFill="1" applyBorder="1" applyAlignment="1">
      <alignment horizontal="center"/>
    </xf>
    <xf numFmtId="0" fontId="5" fillId="0" borderId="48" xfId="0" applyNumberFormat="1" applyFont="1" applyFill="1" applyBorder="1" applyAlignment="1">
      <alignment horizontal="center" vertical="center"/>
    </xf>
    <xf numFmtId="0" fontId="5" fillId="0" borderId="57" xfId="0" applyNumberFormat="1" applyFont="1" applyFill="1" applyBorder="1" applyAlignment="1">
      <alignment horizontal="center" wrapText="1"/>
    </xf>
    <xf numFmtId="0" fontId="3" fillId="0" borderId="46" xfId="0" applyNumberFormat="1" applyFont="1" applyFill="1" applyBorder="1" applyAlignment="1">
      <alignment horizontal="center"/>
    </xf>
    <xf numFmtId="0" fontId="5" fillId="0" borderId="4" xfId="0" applyNumberFormat="1" applyFont="1" applyFill="1" applyBorder="1" applyAlignment="1">
      <alignment horizontal="center" vertical="center"/>
    </xf>
    <xf numFmtId="0" fontId="3" fillId="0" borderId="39" xfId="0" applyNumberFormat="1" applyFont="1" applyFill="1" applyBorder="1" applyAlignment="1">
      <alignment horizontal="center"/>
    </xf>
    <xf numFmtId="0" fontId="4" fillId="0" borderId="39" xfId="0" applyNumberFormat="1" applyFont="1" applyFill="1" applyBorder="1" applyAlignment="1">
      <alignment horizontal="center"/>
    </xf>
    <xf numFmtId="0" fontId="5" fillId="0" borderId="43" xfId="0" applyNumberFormat="1" applyFont="1" applyFill="1" applyBorder="1" applyAlignment="1">
      <alignment horizontal="center" wrapText="1"/>
    </xf>
    <xf numFmtId="0" fontId="3" fillId="0" borderId="43" xfId="0" applyNumberFormat="1" applyFont="1" applyFill="1" applyBorder="1" applyAlignment="1">
      <alignment horizontal="center"/>
    </xf>
    <xf numFmtId="0" fontId="4" fillId="0" borderId="43" xfId="0" applyNumberFormat="1" applyFont="1" applyFill="1" applyBorder="1" applyAlignment="1">
      <alignment horizontal="center"/>
    </xf>
    <xf numFmtId="0" fontId="3" fillId="0" borderId="52" xfId="0" applyNumberFormat="1" applyFont="1" applyFill="1" applyBorder="1" applyAlignment="1">
      <alignment horizontal="center"/>
    </xf>
    <xf numFmtId="0" fontId="5" fillId="0" borderId="39" xfId="0" applyNumberFormat="1" applyFont="1" applyFill="1" applyBorder="1" applyAlignment="1">
      <alignment horizontal="center" wrapText="1"/>
    </xf>
    <xf numFmtId="0" fontId="5" fillId="0" borderId="2" xfId="0" applyNumberFormat="1" applyFont="1" applyFill="1" applyBorder="1" applyAlignment="1">
      <alignment horizontal="center" vertical="center"/>
    </xf>
    <xf numFmtId="0" fontId="5" fillId="0" borderId="5" xfId="0" applyNumberFormat="1" applyFont="1" applyFill="1" applyBorder="1" applyAlignment="1">
      <alignment horizontal="center" vertical="center"/>
    </xf>
    <xf numFmtId="0" fontId="5" fillId="0" borderId="56" xfId="0" applyNumberFormat="1" applyFont="1" applyFill="1" applyBorder="1" applyAlignment="1">
      <alignment horizontal="center" wrapText="1"/>
    </xf>
    <xf numFmtId="3" fontId="5" fillId="0" borderId="39" xfId="0" applyNumberFormat="1" applyFont="1" applyFill="1" applyBorder="1" applyAlignment="1">
      <alignment horizontal="center" vertical="center"/>
    </xf>
    <xf numFmtId="0" fontId="5" fillId="0" borderId="50" xfId="0" applyNumberFormat="1" applyFont="1" applyFill="1" applyBorder="1" applyAlignment="1">
      <alignment horizontal="center" vertical="center"/>
    </xf>
    <xf numFmtId="0" fontId="5" fillId="0" borderId="40" xfId="0" applyNumberFormat="1" applyFont="1" applyFill="1" applyBorder="1" applyAlignment="1">
      <alignment horizontal="center" vertical="center"/>
    </xf>
    <xf numFmtId="0" fontId="4" fillId="0" borderId="44" xfId="0" applyFont="1" applyBorder="1" applyAlignment="1">
      <alignment horizontal="center"/>
    </xf>
    <xf numFmtId="0" fontId="4" fillId="0" borderId="48" xfId="0" applyFont="1" applyBorder="1" applyAlignment="1">
      <alignment horizontal="center"/>
    </xf>
    <xf numFmtId="0" fontId="5" fillId="0" borderId="55" xfId="0" applyNumberFormat="1" applyFont="1" applyFill="1" applyBorder="1" applyAlignment="1">
      <alignment horizontal="center" wrapText="1"/>
    </xf>
    <xf numFmtId="0" fontId="3" fillId="0" borderId="51" xfId="0" applyNumberFormat="1" applyFont="1" applyFill="1" applyBorder="1" applyAlignment="1">
      <alignment horizontal="center"/>
    </xf>
    <xf numFmtId="3" fontId="11" fillId="0" borderId="5" xfId="0" applyNumberFormat="1" applyFont="1" applyBorder="1" applyAlignment="1">
      <alignment horizontal="center" vertical="center"/>
    </xf>
    <xf numFmtId="0" fontId="4" fillId="0" borderId="2" xfId="0" applyFont="1" applyBorder="1" applyAlignment="1">
      <alignment horizontal="center"/>
    </xf>
    <xf numFmtId="0" fontId="5" fillId="0" borderId="2" xfId="0" applyNumberFormat="1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11" fillId="0" borderId="5" xfId="0" applyFont="1" applyBorder="1" applyAlignment="1">
      <alignment horizontal="center"/>
    </xf>
    <xf numFmtId="0" fontId="5" fillId="0" borderId="5" xfId="0" applyNumberFormat="1" applyFont="1" applyBorder="1" applyAlignment="1">
      <alignment horizontal="center"/>
    </xf>
    <xf numFmtId="0" fontId="5" fillId="0" borderId="5" xfId="0" applyFont="1" applyBorder="1" applyAlignment="1">
      <alignment horizontal="center"/>
    </xf>
    <xf numFmtId="0" fontId="5" fillId="0" borderId="47" xfId="0" applyNumberFormat="1" applyFont="1" applyFill="1" applyBorder="1" applyAlignment="1">
      <alignment horizontal="center" vertical="center"/>
    </xf>
    <xf numFmtId="3" fontId="5" fillId="0" borderId="53" xfId="0" applyNumberFormat="1" applyFont="1" applyFill="1" applyBorder="1" applyAlignment="1">
      <alignment horizontal="center" vertical="center"/>
    </xf>
    <xf numFmtId="0" fontId="5" fillId="0" borderId="53" xfId="0" applyNumberFormat="1" applyFont="1" applyFill="1" applyBorder="1" applyAlignment="1">
      <alignment horizontal="center" vertical="center"/>
    </xf>
    <xf numFmtId="3" fontId="5" fillId="0" borderId="50" xfId="0" applyNumberFormat="1" applyFont="1" applyFill="1" applyBorder="1" applyAlignment="1">
      <alignment horizontal="center" vertical="center"/>
    </xf>
    <xf numFmtId="1" fontId="5" fillId="0" borderId="39" xfId="0" applyNumberFormat="1" applyFont="1" applyFill="1" applyBorder="1" applyAlignment="1">
      <alignment horizontal="center" wrapText="1"/>
    </xf>
    <xf numFmtId="0" fontId="5" fillId="0" borderId="39" xfId="0" applyNumberFormat="1" applyFont="1" applyFill="1" applyBorder="1" applyAlignment="1">
      <alignment horizontal="center" vertical="center"/>
    </xf>
    <xf numFmtId="1" fontId="5" fillId="0" borderId="52" xfId="0" applyNumberFormat="1" applyFont="1" applyFill="1" applyBorder="1" applyAlignment="1">
      <alignment horizontal="center" wrapText="1"/>
    </xf>
    <xf numFmtId="1" fontId="3" fillId="0" borderId="52" xfId="0" applyNumberFormat="1" applyFont="1" applyFill="1" applyBorder="1" applyAlignment="1">
      <alignment horizontal="center"/>
    </xf>
    <xf numFmtId="3" fontId="4" fillId="0" borderId="39" xfId="0" applyNumberFormat="1" applyFont="1" applyFill="1" applyBorder="1" applyAlignment="1">
      <alignment horizontal="center" vertical="center"/>
    </xf>
    <xf numFmtId="3" fontId="4" fillId="0" borderId="43" xfId="0" applyNumberFormat="1" applyFont="1" applyFill="1" applyBorder="1" applyAlignment="1">
      <alignment horizontal="center" vertical="center"/>
    </xf>
    <xf numFmtId="1" fontId="5" fillId="0" borderId="52" xfId="0" applyNumberFormat="1" applyFont="1" applyFill="1" applyBorder="1"/>
    <xf numFmtId="1" fontId="21" fillId="0" borderId="52" xfId="0" applyNumberFormat="1" applyFont="1" applyFill="1" applyBorder="1" applyAlignment="1">
      <alignment horizontal="center"/>
    </xf>
    <xf numFmtId="1" fontId="5" fillId="0" borderId="52" xfId="0" applyNumberFormat="1" applyFont="1" applyFill="1" applyBorder="1" applyAlignment="1">
      <alignment horizontal="center"/>
    </xf>
    <xf numFmtId="0" fontId="5" fillId="0" borderId="52" xfId="0" applyNumberFormat="1" applyFont="1" applyFill="1" applyBorder="1" applyAlignment="1">
      <alignment horizontal="center"/>
    </xf>
    <xf numFmtId="1" fontId="5" fillId="0" borderId="39" xfId="0" applyNumberFormat="1" applyFont="1" applyFill="1" applyBorder="1" applyAlignment="1">
      <alignment horizontal="center"/>
    </xf>
    <xf numFmtId="1" fontId="5" fillId="0" borderId="39" xfId="0" applyNumberFormat="1" applyFont="1" applyFill="1" applyBorder="1"/>
    <xf numFmtId="3" fontId="5" fillId="0" borderId="39" xfId="0" applyNumberFormat="1" applyFont="1" applyFill="1" applyBorder="1" applyAlignment="1">
      <alignment horizontal="center"/>
    </xf>
    <xf numFmtId="0" fontId="5" fillId="0" borderId="39" xfId="0" applyNumberFormat="1" applyFont="1" applyFill="1" applyBorder="1" applyAlignment="1">
      <alignment horizontal="center"/>
    </xf>
    <xf numFmtId="1" fontId="5" fillId="0" borderId="43" xfId="0" applyNumberFormat="1" applyFont="1" applyFill="1" applyBorder="1" applyAlignment="1">
      <alignment horizontal="center"/>
    </xf>
    <xf numFmtId="1" fontId="5" fillId="0" borderId="43" xfId="0" applyNumberFormat="1" applyFont="1" applyFill="1" applyBorder="1"/>
    <xf numFmtId="3" fontId="5" fillId="0" borderId="43" xfId="0" applyNumberFormat="1" applyFont="1" applyFill="1" applyBorder="1" applyAlignment="1">
      <alignment horizontal="center"/>
    </xf>
    <xf numFmtId="0" fontId="5" fillId="0" borderId="43" xfId="0" applyNumberFormat="1" applyFont="1" applyFill="1" applyBorder="1" applyAlignment="1">
      <alignment horizontal="center"/>
    </xf>
    <xf numFmtId="1" fontId="5" fillId="0" borderId="51" xfId="0" applyNumberFormat="1" applyFont="1" applyFill="1" applyBorder="1" applyAlignment="1">
      <alignment horizontal="center" wrapText="1"/>
    </xf>
    <xf numFmtId="0" fontId="5" fillId="0" borderId="4" xfId="0" applyFont="1" applyBorder="1" applyAlignment="1">
      <alignment horizontal="center" vertical="center"/>
    </xf>
    <xf numFmtId="3" fontId="11" fillId="0" borderId="40" xfId="0" applyNumberFormat="1" applyFont="1" applyBorder="1" applyAlignment="1">
      <alignment horizontal="center" vertical="center"/>
    </xf>
    <xf numFmtId="3" fontId="5" fillId="0" borderId="57" xfId="0" applyNumberFormat="1" applyFont="1" applyBorder="1" applyAlignment="1">
      <alignment horizontal="center" vertical="center"/>
    </xf>
    <xf numFmtId="3" fontId="11" fillId="0" borderId="49" xfId="0" applyNumberFormat="1" applyFont="1" applyBorder="1" applyAlignment="1">
      <alignment horizontal="center" vertical="center"/>
    </xf>
    <xf numFmtId="1" fontId="3" fillId="0" borderId="48" xfId="0" applyNumberFormat="1" applyFont="1" applyFill="1" applyBorder="1" applyAlignment="1">
      <alignment horizontal="center"/>
    </xf>
    <xf numFmtId="1" fontId="4" fillId="0" borderId="49" xfId="0" applyNumberFormat="1" applyFont="1" applyFill="1" applyBorder="1" applyAlignment="1">
      <alignment horizontal="center"/>
    </xf>
    <xf numFmtId="3" fontId="11" fillId="0" borderId="39" xfId="0" applyNumberFormat="1" applyFont="1" applyFill="1" applyBorder="1" applyAlignment="1">
      <alignment horizontal="center" vertical="center"/>
    </xf>
    <xf numFmtId="3" fontId="11" fillId="0" borderId="43" xfId="0" applyNumberFormat="1" applyFont="1" applyFill="1" applyBorder="1" applyAlignment="1">
      <alignment horizontal="center" vertical="center"/>
    </xf>
    <xf numFmtId="0" fontId="6" fillId="0" borderId="39" xfId="2" applyNumberFormat="1" applyFill="1" applyBorder="1" applyAlignment="1">
      <alignment horizontal="left" vertical="center" wrapText="1"/>
    </xf>
    <xf numFmtId="0" fontId="6" fillId="0" borderId="39" xfId="2" applyNumberFormat="1" applyFill="1" applyBorder="1" applyAlignment="1">
      <alignment horizontal="center" vertical="center" wrapText="1"/>
    </xf>
    <xf numFmtId="0" fontId="5" fillId="0" borderId="43" xfId="0" applyFont="1" applyBorder="1" applyAlignment="1">
      <alignment horizontal="center" wrapText="1"/>
    </xf>
    <xf numFmtId="0" fontId="3" fillId="0" borderId="43" xfId="0" applyFont="1" applyBorder="1" applyAlignment="1">
      <alignment horizontal="center"/>
    </xf>
    <xf numFmtId="0" fontId="5" fillId="0" borderId="43" xfId="0" applyFont="1" applyBorder="1"/>
    <xf numFmtId="0" fontId="5" fillId="0" borderId="43" xfId="0" applyNumberFormat="1" applyFont="1" applyBorder="1" applyAlignment="1">
      <alignment horizontal="center"/>
    </xf>
    <xf numFmtId="0" fontId="5" fillId="0" borderId="39" xfId="0" applyNumberFormat="1" applyFont="1" applyBorder="1" applyAlignment="1">
      <alignment horizontal="center"/>
    </xf>
    <xf numFmtId="0" fontId="5" fillId="0" borderId="52" xfId="0" applyFont="1" applyBorder="1"/>
    <xf numFmtId="0" fontId="5" fillId="0" borderId="52" xfId="0" applyNumberFormat="1" applyFont="1" applyBorder="1" applyAlignment="1">
      <alignment horizontal="center"/>
    </xf>
    <xf numFmtId="0" fontId="5" fillId="0" borderId="48" xfId="0" applyFont="1" applyBorder="1"/>
    <xf numFmtId="0" fontId="5" fillId="0" borderId="48" xfId="0" applyNumberFormat="1" applyFont="1" applyBorder="1" applyAlignment="1">
      <alignment horizontal="center"/>
    </xf>
    <xf numFmtId="2" fontId="22" fillId="0" borderId="81" xfId="0" applyNumberFormat="1" applyFont="1" applyBorder="1" applyAlignment="1">
      <alignment vertical="top" wrapText="1"/>
    </xf>
    <xf numFmtId="3" fontId="6" fillId="0" borderId="3" xfId="0" applyNumberFormat="1" applyFont="1" applyBorder="1" applyAlignment="1">
      <alignment horizontal="center" vertical="top" wrapText="1"/>
    </xf>
    <xf numFmtId="0" fontId="0" fillId="0" borderId="82" xfId="0" applyFill="1" applyBorder="1"/>
    <xf numFmtId="0" fontId="0" fillId="0" borderId="83" xfId="0" applyFill="1" applyBorder="1"/>
    <xf numFmtId="0" fontId="0" fillId="0" borderId="84" xfId="0" applyFill="1" applyBorder="1"/>
    <xf numFmtId="0" fontId="5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/>
    </xf>
    <xf numFmtId="3" fontId="11" fillId="0" borderId="0" xfId="0" applyNumberFormat="1" applyFont="1" applyBorder="1" applyAlignment="1">
      <alignment horizontal="center" vertical="center"/>
    </xf>
    <xf numFmtId="10" fontId="11" fillId="0" borderId="0" xfId="0" applyNumberFormat="1" applyFont="1"/>
    <xf numFmtId="0" fontId="0" fillId="0" borderId="21" xfId="0" applyFill="1" applyBorder="1"/>
    <xf numFmtId="0" fontId="0" fillId="0" borderId="85" xfId="0" applyFill="1" applyBorder="1"/>
    <xf numFmtId="0" fontId="0" fillId="0" borderId="5" xfId="0" applyFill="1" applyBorder="1"/>
    <xf numFmtId="0" fontId="4" fillId="5" borderId="83" xfId="0" applyFont="1" applyFill="1" applyBorder="1" applyAlignment="1">
      <alignment horizontal="center" vertical="center" wrapText="1"/>
    </xf>
    <xf numFmtId="0" fontId="3" fillId="7" borderId="26" xfId="0" applyFont="1" applyFill="1" applyBorder="1" applyAlignment="1">
      <alignment horizontal="center" vertical="center"/>
    </xf>
    <xf numFmtId="0" fontId="0" fillId="0" borderId="3" xfId="0" applyFill="1" applyBorder="1" applyAlignment="1">
      <alignment horizontal="center"/>
    </xf>
    <xf numFmtId="0" fontId="0" fillId="0" borderId="5" xfId="0" applyNumberFormat="1" applyFill="1" applyBorder="1" applyAlignment="1">
      <alignment horizontal="right"/>
    </xf>
    <xf numFmtId="0" fontId="0" fillId="0" borderId="2" xfId="0" applyNumberFormat="1" applyFill="1" applyBorder="1" applyAlignment="1">
      <alignment horizontal="right"/>
    </xf>
    <xf numFmtId="0" fontId="0" fillId="9" borderId="5" xfId="0" applyFill="1" applyBorder="1"/>
    <xf numFmtId="0" fontId="0" fillId="0" borderId="5" xfId="0" applyBorder="1" applyAlignment="1">
      <alignment horizontal="center"/>
    </xf>
    <xf numFmtId="0" fontId="0" fillId="0" borderId="5" xfId="0" applyBorder="1"/>
    <xf numFmtId="0" fontId="0" fillId="0" borderId="3" xfId="0" applyFill="1" applyBorder="1" applyAlignment="1">
      <alignment horizontal="left"/>
    </xf>
    <xf numFmtId="0" fontId="0" fillId="0" borderId="3" xfId="0" applyNumberFormat="1" applyFill="1" applyBorder="1" applyAlignment="1">
      <alignment horizontal="right"/>
    </xf>
    <xf numFmtId="0" fontId="0" fillId="7" borderId="26" xfId="0" applyFill="1" applyBorder="1" applyAlignment="1">
      <alignment horizontal="center" vertical="center"/>
    </xf>
    <xf numFmtId="0" fontId="0" fillId="0" borderId="4" xfId="0" applyNumberFormat="1" applyFill="1" applyBorder="1" applyAlignment="1">
      <alignment horizontal="right"/>
    </xf>
    <xf numFmtId="1" fontId="4" fillId="0" borderId="5" xfId="0" applyNumberFormat="1" applyFont="1" applyFill="1" applyBorder="1" applyAlignment="1">
      <alignment horizontal="center" wrapText="1"/>
    </xf>
    <xf numFmtId="0" fontId="0" fillId="0" borderId="3" xfId="0" applyBorder="1" applyAlignment="1">
      <alignment horizontal="left"/>
    </xf>
    <xf numFmtId="0" fontId="10" fillId="0" borderId="28" xfId="0" applyFont="1" applyBorder="1" applyAlignment="1">
      <alignment wrapText="1"/>
    </xf>
    <xf numFmtId="1" fontId="4" fillId="9" borderId="28" xfId="0" applyNumberFormat="1" applyFont="1" applyFill="1" applyBorder="1" applyAlignment="1">
      <alignment horizontal="center"/>
    </xf>
    <xf numFmtId="0" fontId="0" fillId="7" borderId="4" xfId="0" applyFill="1" applyBorder="1" applyAlignment="1">
      <alignment horizontal="center" vertical="top"/>
    </xf>
    <xf numFmtId="0" fontId="0" fillId="9" borderId="2" xfId="0" applyFill="1" applyBorder="1" applyAlignment="1">
      <alignment horizontal="center"/>
    </xf>
    <xf numFmtId="0" fontId="0" fillId="0" borderId="45" xfId="0" applyFill="1" applyBorder="1" applyAlignment="1">
      <alignment horizontal="center"/>
    </xf>
    <xf numFmtId="0" fontId="0" fillId="0" borderId="3" xfId="0" applyNumberFormat="1" applyFill="1" applyBorder="1" applyAlignment="1">
      <alignment horizontal="center"/>
    </xf>
    <xf numFmtId="0" fontId="0" fillId="0" borderId="28" xfId="0" applyFill="1" applyBorder="1" applyAlignment="1">
      <alignment horizontal="left"/>
    </xf>
    <xf numFmtId="0" fontId="0" fillId="0" borderId="16" xfId="0" applyFill="1" applyBorder="1" applyAlignment="1">
      <alignment horizontal="left"/>
    </xf>
    <xf numFmtId="0" fontId="0" fillId="0" borderId="5" xfId="0" applyBorder="1" applyAlignment="1">
      <alignment horizontal="center" vertical="top"/>
    </xf>
    <xf numFmtId="1" fontId="4" fillId="0" borderId="45" xfId="0" applyNumberFormat="1" applyFont="1" applyFill="1" applyBorder="1" applyAlignment="1">
      <alignment horizontal="center" wrapText="1"/>
    </xf>
    <xf numFmtId="0" fontId="0" fillId="0" borderId="83" xfId="0" applyFill="1" applyBorder="1" applyAlignment="1">
      <alignment horizontal="center"/>
    </xf>
    <xf numFmtId="0" fontId="0" fillId="0" borderId="65" xfId="0" applyFill="1" applyBorder="1" applyAlignment="1">
      <alignment horizontal="center"/>
    </xf>
    <xf numFmtId="1" fontId="4" fillId="9" borderId="4" xfId="0" applyNumberFormat="1" applyFont="1" applyFill="1" applyBorder="1" applyAlignment="1">
      <alignment horizontal="center"/>
    </xf>
    <xf numFmtId="0" fontId="0" fillId="9" borderId="4" xfId="0" applyFill="1" applyBorder="1" applyAlignment="1">
      <alignment horizontal="center"/>
    </xf>
    <xf numFmtId="0" fontId="0" fillId="0" borderId="5" xfId="0" applyFill="1" applyBorder="1" applyAlignment="1">
      <alignment horizontal="center"/>
    </xf>
    <xf numFmtId="0" fontId="0" fillId="0" borderId="0" xfId="0" applyFill="1" applyBorder="1" applyAlignment="1">
      <alignment horizontal="left"/>
    </xf>
    <xf numFmtId="0" fontId="0" fillId="0" borderId="27" xfId="0" applyFill="1" applyBorder="1" applyAlignment="1">
      <alignment horizontal="left"/>
    </xf>
    <xf numFmtId="0" fontId="0" fillId="0" borderId="28" xfId="0" applyFill="1" applyBorder="1" applyAlignment="1">
      <alignment horizontal="center"/>
    </xf>
    <xf numFmtId="1" fontId="4" fillId="0" borderId="28" xfId="0" applyNumberFormat="1" applyFont="1" applyFill="1" applyBorder="1" applyAlignment="1">
      <alignment horizontal="center" wrapText="1"/>
    </xf>
    <xf numFmtId="0" fontId="0" fillId="0" borderId="45" xfId="0" applyFill="1" applyBorder="1" applyAlignment="1">
      <alignment horizontal="left"/>
    </xf>
    <xf numFmtId="0" fontId="0" fillId="0" borderId="83" xfId="0" applyBorder="1"/>
    <xf numFmtId="0" fontId="0" fillId="9" borderId="21" xfId="0" applyFill="1" applyBorder="1"/>
    <xf numFmtId="0" fontId="0" fillId="9" borderId="4" xfId="0" applyFill="1" applyBorder="1"/>
    <xf numFmtId="0" fontId="0" fillId="0" borderId="4" xfId="0" applyFill="1" applyBorder="1" applyAlignment="1">
      <alignment horizontal="left"/>
    </xf>
    <xf numFmtId="0" fontId="0" fillId="9" borderId="82" xfId="0" applyFill="1" applyBorder="1"/>
    <xf numFmtId="0" fontId="0" fillId="9" borderId="84" xfId="0" applyFill="1" applyBorder="1"/>
    <xf numFmtId="0" fontId="5" fillId="0" borderId="4" xfId="0" applyFont="1" applyFill="1" applyBorder="1" applyAlignment="1">
      <alignment horizontal="center" vertical="center" wrapText="1"/>
    </xf>
    <xf numFmtId="0" fontId="0" fillId="0" borderId="21" xfId="0" applyFill="1" applyBorder="1" applyAlignment="1">
      <alignment horizontal="center"/>
    </xf>
    <xf numFmtId="0" fontId="5" fillId="0" borderId="2" xfId="0" applyFont="1" applyFill="1" applyBorder="1" applyAlignment="1">
      <alignment horizontal="center" vertical="center" wrapText="1"/>
    </xf>
    <xf numFmtId="49" fontId="0" fillId="0" borderId="3" xfId="0" applyNumberFormat="1" applyFill="1" applyBorder="1" applyAlignment="1">
      <alignment horizontal="center"/>
    </xf>
    <xf numFmtId="0" fontId="0" fillId="0" borderId="20" xfId="0" applyFill="1" applyBorder="1"/>
    <xf numFmtId="0" fontId="5" fillId="0" borderId="5" xfId="0" applyFont="1" applyFill="1" applyBorder="1" applyAlignment="1">
      <alignment horizontal="center" vertical="center" wrapText="1"/>
    </xf>
    <xf numFmtId="0" fontId="0" fillId="7" borderId="5" xfId="0" applyFill="1" applyBorder="1" applyAlignment="1">
      <alignment horizontal="center" vertical="top"/>
    </xf>
    <xf numFmtId="0" fontId="0" fillId="7" borderId="3" xfId="0" applyFill="1" applyBorder="1" applyAlignment="1">
      <alignment horizontal="left" vertical="top"/>
    </xf>
    <xf numFmtId="0" fontId="0" fillId="7" borderId="3" xfId="0" applyFill="1" applyBorder="1" applyAlignment="1">
      <alignment horizontal="left"/>
    </xf>
    <xf numFmtId="0" fontId="0" fillId="7" borderId="4" xfId="0" applyFill="1" applyBorder="1" applyAlignment="1">
      <alignment horizontal="left" vertical="top"/>
    </xf>
    <xf numFmtId="0" fontId="0" fillId="0" borderId="84" xfId="0" applyFill="1" applyBorder="1" applyAlignment="1">
      <alignment horizontal="left"/>
    </xf>
    <xf numFmtId="0" fontId="0" fillId="0" borderId="86" xfId="0" applyFill="1" applyBorder="1" applyAlignment="1">
      <alignment horizontal="left"/>
    </xf>
    <xf numFmtId="0" fontId="0" fillId="9" borderId="83" xfId="0" applyFill="1" applyBorder="1"/>
    <xf numFmtId="0" fontId="0" fillId="0" borderId="87" xfId="0" applyFill="1" applyBorder="1"/>
    <xf numFmtId="0" fontId="0" fillId="0" borderId="88" xfId="0" applyFill="1" applyBorder="1"/>
    <xf numFmtId="0" fontId="0" fillId="0" borderId="89" xfId="0" applyFill="1" applyBorder="1"/>
    <xf numFmtId="0" fontId="0" fillId="9" borderId="90" xfId="0" applyFill="1" applyBorder="1"/>
    <xf numFmtId="0" fontId="0" fillId="0" borderId="18" xfId="0" applyFill="1" applyBorder="1"/>
    <xf numFmtId="0" fontId="0" fillId="0" borderId="4" xfId="0" applyFill="1" applyBorder="1"/>
    <xf numFmtId="0" fontId="0" fillId="0" borderId="82" xfId="0" applyFill="1" applyBorder="1" applyAlignment="1">
      <alignment horizontal="center"/>
    </xf>
    <xf numFmtId="0" fontId="0" fillId="0" borderId="86" xfId="0" applyFill="1" applyBorder="1"/>
    <xf numFmtId="0" fontId="0" fillId="0" borderId="28" xfId="0" applyBorder="1" applyAlignment="1">
      <alignment horizontal="left"/>
    </xf>
    <xf numFmtId="0" fontId="0" fillId="0" borderId="83" xfId="0" applyFont="1" applyFill="1" applyBorder="1"/>
    <xf numFmtId="0" fontId="0" fillId="9" borderId="83" xfId="0" applyFont="1" applyFill="1" applyBorder="1"/>
    <xf numFmtId="0" fontId="24" fillId="0" borderId="26" xfId="0" applyFont="1" applyBorder="1" applyAlignment="1">
      <alignment vertical="center"/>
    </xf>
    <xf numFmtId="0" fontId="0" fillId="0" borderId="8" xfId="0" applyFill="1" applyBorder="1" applyAlignment="1">
      <alignment horizontal="center"/>
    </xf>
    <xf numFmtId="0" fontId="3" fillId="0" borderId="4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0" fontId="0" fillId="0" borderId="4" xfId="0" applyFill="1" applyBorder="1" applyAlignment="1">
      <alignment horizontal="center"/>
    </xf>
    <xf numFmtId="0" fontId="3" fillId="0" borderId="5" xfId="0" applyFont="1" applyFill="1" applyBorder="1" applyAlignment="1">
      <alignment horizontal="center" vertical="center"/>
    </xf>
    <xf numFmtId="0" fontId="0" fillId="0" borderId="27" xfId="0" applyFill="1" applyBorder="1"/>
    <xf numFmtId="0" fontId="0" fillId="0" borderId="4" xfId="0" applyBorder="1"/>
    <xf numFmtId="0" fontId="2" fillId="5" borderId="88" xfId="0" applyFont="1" applyFill="1" applyBorder="1" applyAlignment="1">
      <alignment horizontal="center" vertical="center" wrapText="1"/>
    </xf>
    <xf numFmtId="0" fontId="2" fillId="5" borderId="91" xfId="0" applyFont="1" applyFill="1" applyBorder="1" applyAlignment="1">
      <alignment horizontal="center" vertical="center" wrapText="1"/>
    </xf>
    <xf numFmtId="0" fontId="8" fillId="5" borderId="86" xfId="0" applyFont="1" applyFill="1" applyBorder="1" applyAlignment="1">
      <alignment horizontal="center" vertical="center" wrapText="1"/>
    </xf>
    <xf numFmtId="0" fontId="9" fillId="5" borderId="4" xfId="0" applyFont="1" applyFill="1" applyBorder="1" applyAlignment="1">
      <alignment horizontal="center" vertical="center" wrapText="1"/>
    </xf>
    <xf numFmtId="0" fontId="8" fillId="5" borderId="29" xfId="0" applyFont="1" applyFill="1" applyBorder="1" applyAlignment="1">
      <alignment horizontal="center" vertical="center" wrapText="1"/>
    </xf>
    <xf numFmtId="0" fontId="9" fillId="5" borderId="18" xfId="0" applyFont="1" applyFill="1" applyBorder="1" applyAlignment="1">
      <alignment horizontal="center" vertical="center" wrapText="1"/>
    </xf>
    <xf numFmtId="0" fontId="5" fillId="2" borderId="83" xfId="0" applyFont="1" applyFill="1" applyBorder="1" applyAlignment="1">
      <alignment horizontal="center" vertical="center" wrapText="1"/>
    </xf>
    <xf numFmtId="0" fontId="5" fillId="3" borderId="83" xfId="0" applyFont="1" applyFill="1" applyBorder="1" applyAlignment="1">
      <alignment horizontal="center" vertical="center" wrapText="1"/>
    </xf>
    <xf numFmtId="0" fontId="5" fillId="8" borderId="83" xfId="0" applyFont="1" applyFill="1" applyBorder="1" applyAlignment="1">
      <alignment horizontal="center" vertical="center" wrapText="1"/>
    </xf>
    <xf numFmtId="0" fontId="0" fillId="7" borderId="3" xfId="0" applyFill="1" applyBorder="1" applyAlignment="1">
      <alignment horizontal="center"/>
    </xf>
    <xf numFmtId="3" fontId="5" fillId="0" borderId="28" xfId="0" applyNumberFormat="1" applyFont="1" applyBorder="1" applyAlignment="1">
      <alignment horizontal="center" vertical="center"/>
    </xf>
    <xf numFmtId="0" fontId="0" fillId="7" borderId="26" xfId="0" applyFill="1" applyBorder="1" applyAlignment="1">
      <alignment horizontal="center" vertical="top"/>
    </xf>
    <xf numFmtId="0" fontId="0" fillId="9" borderId="3" xfId="0" applyFill="1" applyBorder="1" applyAlignment="1">
      <alignment horizontal="center"/>
    </xf>
    <xf numFmtId="0" fontId="0" fillId="0" borderId="33" xfId="0" applyBorder="1"/>
    <xf numFmtId="0" fontId="0" fillId="0" borderId="45" xfId="0" applyBorder="1"/>
    <xf numFmtId="0" fontId="0" fillId="0" borderId="45" xfId="0" applyFill="1" applyBorder="1"/>
    <xf numFmtId="1" fontId="4" fillId="0" borderId="28" xfId="0" applyNumberFormat="1" applyFont="1" applyFill="1" applyBorder="1" applyAlignment="1">
      <alignment horizontal="center"/>
    </xf>
    <xf numFmtId="0" fontId="4" fillId="0" borderId="28" xfId="0" applyFont="1" applyFill="1" applyBorder="1" applyAlignment="1">
      <alignment horizontal="center"/>
    </xf>
    <xf numFmtId="0" fontId="0" fillId="0" borderId="14" xfId="0" applyBorder="1"/>
    <xf numFmtId="0" fontId="5" fillId="0" borderId="14" xfId="0" applyFont="1" applyBorder="1"/>
    <xf numFmtId="0" fontId="11" fillId="0" borderId="14" xfId="0" applyFont="1" applyBorder="1"/>
    <xf numFmtId="0" fontId="0" fillId="0" borderId="83" xfId="0" applyFill="1" applyBorder="1" applyAlignment="1">
      <alignment horizontal="center" vertical="center"/>
    </xf>
    <xf numFmtId="0" fontId="0" fillId="0" borderId="33" xfId="0" applyBorder="1" applyAlignment="1">
      <alignment horizontal="center"/>
    </xf>
    <xf numFmtId="0" fontId="0" fillId="0" borderId="33" xfId="0" applyFill="1" applyBorder="1" applyAlignment="1">
      <alignment horizontal="left"/>
    </xf>
    <xf numFmtId="0" fontId="0" fillId="7" borderId="0" xfId="0" applyFill="1" applyBorder="1" applyAlignment="1">
      <alignment horizontal="center"/>
    </xf>
    <xf numFmtId="0" fontId="0" fillId="0" borderId="8" xfId="0" applyFill="1" applyBorder="1" applyAlignment="1">
      <alignment horizontal="left"/>
    </xf>
    <xf numFmtId="0" fontId="0" fillId="0" borderId="2" xfId="0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27" xfId="0" applyFill="1" applyBorder="1" applyAlignment="1">
      <alignment horizontal="center"/>
    </xf>
    <xf numFmtId="0" fontId="0" fillId="0" borderId="14" xfId="0" applyFill="1" applyBorder="1" applyAlignment="1">
      <alignment horizontal="center"/>
    </xf>
    <xf numFmtId="0" fontId="0" fillId="0" borderId="14" xfId="0" applyFill="1" applyBorder="1" applyAlignment="1">
      <alignment horizontal="left"/>
    </xf>
    <xf numFmtId="0" fontId="0" fillId="0" borderId="65" xfId="0" applyFill="1" applyBorder="1" applyAlignment="1">
      <alignment horizontal="right"/>
    </xf>
    <xf numFmtId="1" fontId="4" fillId="9" borderId="5" xfId="0" applyNumberFormat="1" applyFont="1" applyFill="1" applyBorder="1" applyAlignment="1">
      <alignment horizontal="center"/>
    </xf>
    <xf numFmtId="0" fontId="25" fillId="0" borderId="82" xfId="0" applyFont="1" applyFill="1" applyBorder="1"/>
    <xf numFmtId="0" fontId="0" fillId="0" borderId="3" xfId="0" applyFill="1" applyBorder="1" applyAlignment="1">
      <alignment horizontal="center" vertical="center"/>
    </xf>
    <xf numFmtId="0" fontId="0" fillId="0" borderId="61" xfId="0" applyFill="1" applyBorder="1" applyAlignment="1">
      <alignment horizontal="center" vertical="center"/>
    </xf>
    <xf numFmtId="0" fontId="0" fillId="0" borderId="92" xfId="0" applyFill="1" applyBorder="1"/>
    <xf numFmtId="0" fontId="0" fillId="0" borderId="21" xfId="0" applyFill="1" applyBorder="1" applyAlignment="1">
      <alignment horizontal="center" vertical="center"/>
    </xf>
    <xf numFmtId="0" fontId="0" fillId="0" borderId="5" xfId="0" applyFill="1" applyBorder="1" applyAlignment="1">
      <alignment horizontal="center" vertical="center"/>
    </xf>
    <xf numFmtId="0" fontId="0" fillId="0" borderId="4" xfId="0" applyBorder="1" applyAlignment="1">
      <alignment horizontal="left"/>
    </xf>
    <xf numFmtId="0" fontId="26" fillId="0" borderId="3" xfId="0" applyFont="1" applyFill="1" applyBorder="1"/>
    <xf numFmtId="0" fontId="0" fillId="0" borderId="26" xfId="0" applyFill="1" applyBorder="1"/>
    <xf numFmtId="0" fontId="0" fillId="7" borderId="28" xfId="0" applyFill="1" applyBorder="1" applyAlignment="1">
      <alignment horizontal="center"/>
    </xf>
    <xf numFmtId="1" fontId="4" fillId="9" borderId="16" xfId="0" applyNumberFormat="1" applyFont="1" applyFill="1" applyBorder="1" applyAlignment="1">
      <alignment horizontal="center"/>
    </xf>
    <xf numFmtId="0" fontId="0" fillId="0" borderId="5" xfId="0" applyFill="1" applyBorder="1" applyAlignment="1">
      <alignment horizontal="left"/>
    </xf>
    <xf numFmtId="0" fontId="0" fillId="0" borderId="0" xfId="0" applyFill="1" applyBorder="1"/>
    <xf numFmtId="0" fontId="5" fillId="0" borderId="4" xfId="0" applyFont="1" applyFill="1" applyBorder="1"/>
    <xf numFmtId="0" fontId="5" fillId="0" borderId="4" xfId="0" applyFont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4" xfId="0" applyBorder="1" applyAlignment="1">
      <alignment horizontal="center" vertical="center" wrapText="1"/>
    </xf>
    <xf numFmtId="0" fontId="0" fillId="0" borderId="17" xfId="0" applyBorder="1" applyAlignment="1">
      <alignment horizontal="center" vertical="center"/>
    </xf>
    <xf numFmtId="0" fontId="0" fillId="0" borderId="28" xfId="0" applyBorder="1" applyAlignment="1">
      <alignment horizontal="center" vertical="top"/>
    </xf>
    <xf numFmtId="0" fontId="0" fillId="7" borderId="17" xfId="0" applyFill="1" applyBorder="1" applyAlignment="1">
      <alignment horizontal="center" vertical="center"/>
    </xf>
    <xf numFmtId="0" fontId="0" fillId="0" borderId="2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/>
    </xf>
    <xf numFmtId="0" fontId="5" fillId="0" borderId="45" xfId="0" applyFon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5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82" xfId="0" applyBorder="1"/>
    <xf numFmtId="0" fontId="0" fillId="0" borderId="6" xfId="0" applyBorder="1"/>
    <xf numFmtId="0" fontId="0" fillId="0" borderId="2" xfId="0" applyBorder="1"/>
    <xf numFmtId="0" fontId="0" fillId="0" borderId="93" xfId="0" applyFill="1" applyBorder="1"/>
    <xf numFmtId="0" fontId="0" fillId="0" borderId="94" xfId="0" applyFill="1" applyBorder="1"/>
    <xf numFmtId="0" fontId="0" fillId="0" borderId="95" xfId="0" applyFill="1" applyBorder="1"/>
    <xf numFmtId="0" fontId="0" fillId="0" borderId="9" xfId="0" applyFill="1" applyBorder="1"/>
    <xf numFmtId="0" fontId="0" fillId="0" borderId="84" xfId="0" applyBorder="1"/>
    <xf numFmtId="0" fontId="0" fillId="9" borderId="3" xfId="0" applyFont="1" applyFill="1" applyBorder="1" applyAlignment="1">
      <alignment horizontal="center"/>
    </xf>
    <xf numFmtId="0" fontId="0" fillId="0" borderId="21" xfId="0" applyBorder="1" applyAlignment="1">
      <alignment horizontal="center"/>
    </xf>
    <xf numFmtId="0" fontId="0" fillId="0" borderId="93" xfId="0" applyBorder="1" applyAlignment="1">
      <alignment horizontal="center"/>
    </xf>
    <xf numFmtId="0" fontId="0" fillId="0" borderId="27" xfId="0" applyBorder="1" applyAlignment="1">
      <alignment horizontal="center"/>
    </xf>
    <xf numFmtId="0" fontId="0" fillId="0" borderId="26" xfId="0" applyFill="1" applyBorder="1" applyAlignment="1">
      <alignment horizontal="center"/>
    </xf>
    <xf numFmtId="0" fontId="0" fillId="0" borderId="81" xfId="0" applyBorder="1" applyAlignment="1">
      <alignment horizontal="center"/>
    </xf>
    <xf numFmtId="0" fontId="0" fillId="0" borderId="6" xfId="0" applyFill="1" applyBorder="1"/>
    <xf numFmtId="0" fontId="0" fillId="0" borderId="4" xfId="0" applyBorder="1" applyAlignment="1">
      <alignment horizontal="center"/>
    </xf>
    <xf numFmtId="0" fontId="0" fillId="0" borderId="2" xfId="0" applyBorder="1" applyAlignment="1">
      <alignment horizontal="center"/>
    </xf>
    <xf numFmtId="3" fontId="5" fillId="7" borderId="3" xfId="0" applyNumberFormat="1" applyFont="1" applyFill="1" applyBorder="1" applyAlignment="1">
      <alignment horizontal="center" vertical="center"/>
    </xf>
    <xf numFmtId="0" fontId="23" fillId="0" borderId="83" xfId="0" applyFont="1" applyFill="1" applyBorder="1"/>
    <xf numFmtId="0" fontId="0" fillId="0" borderId="82" xfId="0" applyFont="1" applyFill="1" applyBorder="1"/>
    <xf numFmtId="0" fontId="0" fillId="15" borderId="82" xfId="0" applyFill="1" applyBorder="1"/>
    <xf numFmtId="0" fontId="0" fillId="15" borderId="83" xfId="0" applyFill="1" applyBorder="1"/>
    <xf numFmtId="0" fontId="0" fillId="0" borderId="21" xfId="0" applyBorder="1"/>
    <xf numFmtId="0" fontId="0" fillId="0" borderId="87" xfId="0" applyBorder="1"/>
    <xf numFmtId="0" fontId="0" fillId="0" borderId="89" xfId="0" applyBorder="1"/>
    <xf numFmtId="0" fontId="0" fillId="0" borderId="83" xfId="0" applyBorder="1" applyAlignment="1">
      <alignment horizontal="center"/>
    </xf>
    <xf numFmtId="0" fontId="5" fillId="0" borderId="16" xfId="0" applyFont="1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16" xfId="0" applyBorder="1" applyAlignment="1">
      <alignment horizontal="center" vertical="center" wrapText="1"/>
    </xf>
    <xf numFmtId="0" fontId="0" fillId="0" borderId="33" xfId="0" applyBorder="1" applyAlignment="1">
      <alignment horizontal="center" vertical="center"/>
    </xf>
    <xf numFmtId="0" fontId="0" fillId="0" borderId="33" xfId="0" applyBorder="1" applyAlignment="1">
      <alignment horizontal="center" vertical="center" wrapText="1"/>
    </xf>
    <xf numFmtId="0" fontId="0" fillId="0" borderId="9" xfId="0" applyFill="1" applyBorder="1" applyAlignment="1">
      <alignment wrapText="1"/>
    </xf>
    <xf numFmtId="0" fontId="0" fillId="0" borderId="89" xfId="0" applyFill="1" applyBorder="1" applyAlignment="1">
      <alignment wrapText="1"/>
    </xf>
    <xf numFmtId="0" fontId="0" fillId="0" borderId="84" xfId="0" applyFill="1" applyBorder="1" applyAlignment="1">
      <alignment wrapText="1"/>
    </xf>
    <xf numFmtId="0" fontId="0" fillId="0" borderId="8" xfId="0" applyFill="1" applyBorder="1"/>
    <xf numFmtId="0" fontId="0" fillId="0" borderId="3" xfId="0" applyFill="1" applyBorder="1" applyAlignment="1">
      <alignment wrapText="1"/>
    </xf>
    <xf numFmtId="0" fontId="0" fillId="0" borderId="13" xfId="0" applyFill="1" applyBorder="1" applyAlignment="1">
      <alignment wrapText="1"/>
    </xf>
    <xf numFmtId="0" fontId="0" fillId="0" borderId="14" xfId="0" applyFill="1" applyBorder="1"/>
    <xf numFmtId="0" fontId="0" fillId="7" borderId="3" xfId="0" applyFill="1" applyBorder="1"/>
    <xf numFmtId="0" fontId="0" fillId="0" borderId="85" xfId="0" applyFill="1" applyBorder="1" applyAlignment="1">
      <alignment horizontal="left"/>
    </xf>
    <xf numFmtId="0" fontId="0" fillId="0" borderId="84" xfId="0" applyFill="1" applyBorder="1" applyAlignment="1">
      <alignment horizontal="center"/>
    </xf>
    <xf numFmtId="0" fontId="0" fillId="0" borderId="82" xfId="0" applyBorder="1" applyAlignment="1">
      <alignment horizontal="left"/>
    </xf>
    <xf numFmtId="0" fontId="0" fillId="0" borderId="84" xfId="0" applyBorder="1" applyAlignment="1">
      <alignment horizontal="left"/>
    </xf>
    <xf numFmtId="0" fontId="0" fillId="0" borderId="3" xfId="0" applyFill="1" applyBorder="1" applyAlignment="1">
      <alignment horizontal="right"/>
    </xf>
    <xf numFmtId="0" fontId="0" fillId="0" borderId="0" xfId="0" applyBorder="1" applyAlignment="1">
      <alignment horizontal="center"/>
    </xf>
    <xf numFmtId="0" fontId="0" fillId="0" borderId="45" xfId="0" applyBorder="1" applyAlignment="1">
      <alignment horizontal="center"/>
    </xf>
    <xf numFmtId="0" fontId="0" fillId="0" borderId="28" xfId="0" applyBorder="1" applyAlignment="1">
      <alignment horizontal="center"/>
    </xf>
    <xf numFmtId="0" fontId="0" fillId="0" borderId="16" xfId="0" applyBorder="1" applyAlignment="1">
      <alignment horizontal="left"/>
    </xf>
    <xf numFmtId="0" fontId="0" fillId="0" borderId="95" xfId="0" applyBorder="1"/>
    <xf numFmtId="0" fontId="0" fillId="0" borderId="5" xfId="0" applyBorder="1" applyAlignment="1">
      <alignment horizontal="left"/>
    </xf>
    <xf numFmtId="0" fontId="0" fillId="0" borderId="61" xfId="0" applyBorder="1"/>
    <xf numFmtId="14" fontId="0" fillId="0" borderId="92" xfId="0" applyNumberFormat="1" applyBorder="1"/>
    <xf numFmtId="0" fontId="0" fillId="0" borderId="20" xfId="0" applyBorder="1"/>
    <xf numFmtId="0" fontId="0" fillId="0" borderId="87" xfId="0" applyFill="1" applyBorder="1" applyAlignment="1">
      <alignment horizontal="left"/>
    </xf>
    <xf numFmtId="0" fontId="0" fillId="0" borderId="89" xfId="0" applyFill="1" applyBorder="1" applyAlignment="1">
      <alignment horizontal="left"/>
    </xf>
    <xf numFmtId="0" fontId="6" fillId="0" borderId="21" xfId="0" applyNumberFormat="1" applyFont="1" applyBorder="1" applyAlignment="1">
      <alignment horizontal="right"/>
    </xf>
    <xf numFmtId="0" fontId="0" fillId="0" borderId="30" xfId="0" applyBorder="1"/>
    <xf numFmtId="0" fontId="7" fillId="0" borderId="83" xfId="0" applyFont="1" applyFill="1" applyBorder="1" applyAlignment="1">
      <alignment horizontal="right"/>
    </xf>
    <xf numFmtId="0" fontId="6" fillId="0" borderId="3" xfId="0" applyFont="1" applyBorder="1" applyAlignment="1">
      <alignment horizontal="center"/>
    </xf>
    <xf numFmtId="0" fontId="6" fillId="0" borderId="3" xfId="0" applyFont="1" applyBorder="1"/>
    <xf numFmtId="0" fontId="0" fillId="0" borderId="85" xfId="0" applyBorder="1"/>
    <xf numFmtId="0" fontId="6" fillId="0" borderId="83" xfId="0" applyFont="1" applyBorder="1" applyAlignment="1">
      <alignment horizontal="center"/>
    </xf>
    <xf numFmtId="0" fontId="6" fillId="0" borderId="3" xfId="0" applyFont="1" applyBorder="1" applyAlignment="1">
      <alignment horizontal="left"/>
    </xf>
    <xf numFmtId="0" fontId="0" fillId="0" borderId="61" xfId="0" applyBorder="1" applyAlignment="1">
      <alignment horizontal="center"/>
    </xf>
    <xf numFmtId="0" fontId="0" fillId="0" borderId="86" xfId="0" applyBorder="1"/>
    <xf numFmtId="0" fontId="0" fillId="0" borderId="92" xfId="0" applyBorder="1"/>
    <xf numFmtId="0" fontId="6" fillId="0" borderId="21" xfId="0" applyFont="1" applyBorder="1"/>
    <xf numFmtId="0" fontId="6" fillId="0" borderId="83" xfId="0" applyFont="1" applyBorder="1"/>
    <xf numFmtId="0" fontId="6" fillId="0" borderId="4" xfId="0" applyFont="1" applyBorder="1"/>
    <xf numFmtId="0" fontId="6" fillId="0" borderId="5" xfId="0" applyFont="1" applyBorder="1"/>
    <xf numFmtId="0" fontId="0" fillId="0" borderId="0" xfId="0" applyBorder="1"/>
    <xf numFmtId="0" fontId="0" fillId="0" borderId="96" xfId="0" applyBorder="1"/>
    <xf numFmtId="0" fontId="6" fillId="0" borderId="5" xfId="0" applyFont="1" applyBorder="1" applyAlignment="1">
      <alignment horizontal="center"/>
    </xf>
    <xf numFmtId="0" fontId="6" fillId="0" borderId="84" xfId="0" applyFont="1" applyBorder="1"/>
    <xf numFmtId="0" fontId="6" fillId="0" borderId="26" xfId="0" applyFont="1" applyFill="1" applyBorder="1"/>
    <xf numFmtId="0" fontId="6" fillId="0" borderId="82" xfId="0" applyFont="1" applyFill="1" applyBorder="1"/>
    <xf numFmtId="0" fontId="6" fillId="0" borderId="83" xfId="0" applyFont="1" applyFill="1" applyBorder="1"/>
    <xf numFmtId="0" fontId="0" fillId="0" borderId="27" xfId="0" applyBorder="1"/>
    <xf numFmtId="1" fontId="0" fillId="0" borderId="83" xfId="0" applyNumberFormat="1" applyBorder="1" applyAlignment="1">
      <alignment horizontal="right"/>
    </xf>
    <xf numFmtId="1" fontId="0" fillId="0" borderId="83" xfId="0" applyNumberFormat="1" applyBorder="1"/>
    <xf numFmtId="1" fontId="0" fillId="0" borderId="3" xfId="0" applyNumberFormat="1" applyBorder="1" applyAlignment="1">
      <alignment horizontal="right"/>
    </xf>
    <xf numFmtId="1" fontId="0" fillId="0" borderId="3" xfId="0" applyNumberFormat="1" applyBorder="1"/>
    <xf numFmtId="1" fontId="0" fillId="0" borderId="2" xfId="0" applyNumberFormat="1" applyBorder="1"/>
    <xf numFmtId="1" fontId="0" fillId="0" borderId="21" xfId="0" applyNumberFormat="1" applyBorder="1"/>
    <xf numFmtId="0" fontId="0" fillId="0" borderId="86" xfId="0" applyFill="1" applyBorder="1" applyAlignment="1">
      <alignment horizontal="center"/>
    </xf>
    <xf numFmtId="0" fontId="0" fillId="0" borderId="85" xfId="0" applyFill="1" applyBorder="1" applyAlignment="1">
      <alignment horizontal="center"/>
    </xf>
    <xf numFmtId="0" fontId="0" fillId="0" borderId="20" xfId="0" applyFill="1" applyBorder="1" applyAlignment="1">
      <alignment horizontal="center"/>
    </xf>
    <xf numFmtId="0" fontId="0" fillId="0" borderId="21" xfId="0" applyNumberFormat="1" applyFill="1" applyBorder="1" applyAlignment="1">
      <alignment horizontal="right"/>
    </xf>
    <xf numFmtId="0" fontId="27" fillId="0" borderId="0" xfId="0" applyFont="1"/>
    <xf numFmtId="0" fontId="6" fillId="0" borderId="3" xfId="0" applyFont="1" applyBorder="1" applyAlignment="1">
      <alignment horizontal="center" vertical="top" wrapText="1"/>
    </xf>
    <xf numFmtId="0" fontId="6" fillId="0" borderId="3" xfId="0" applyFont="1" applyFill="1" applyBorder="1" applyAlignment="1">
      <alignment horizontal="center" vertical="top" wrapText="1"/>
    </xf>
    <xf numFmtId="0" fontId="2" fillId="5" borderId="3" xfId="0" applyFont="1" applyFill="1" applyBorder="1" applyAlignment="1">
      <alignment horizontal="center" vertical="top" wrapText="1"/>
    </xf>
    <xf numFmtId="0" fontId="6" fillId="0" borderId="3" xfId="0" applyFont="1" applyBorder="1" applyAlignment="1">
      <alignment vertical="top" wrapText="1"/>
    </xf>
    <xf numFmtId="1" fontId="6" fillId="11" borderId="3" xfId="0" applyNumberFormat="1" applyFont="1" applyFill="1" applyBorder="1" applyAlignment="1">
      <alignment horizontal="center" vertical="top" wrapText="1"/>
    </xf>
    <xf numFmtId="17" fontId="6" fillId="7" borderId="3" xfId="0" applyNumberFormat="1" applyFont="1" applyFill="1" applyBorder="1" applyAlignment="1">
      <alignment horizontal="center" vertical="top" wrapText="1"/>
    </xf>
    <xf numFmtId="0" fontId="6" fillId="10" borderId="3" xfId="2" applyFont="1" applyFill="1" applyBorder="1" applyAlignment="1">
      <alignment horizontal="center" vertical="top" wrapText="1"/>
    </xf>
    <xf numFmtId="0" fontId="6" fillId="0" borderId="3" xfId="2" applyFont="1" applyBorder="1" applyAlignment="1">
      <alignment horizontal="center" vertical="top" wrapText="1"/>
    </xf>
    <xf numFmtId="0" fontId="8" fillId="5" borderId="3" xfId="0" applyFont="1" applyFill="1" applyBorder="1" applyAlignment="1">
      <alignment horizontal="center" vertical="top" wrapText="1"/>
    </xf>
    <xf numFmtId="1" fontId="9" fillId="5" borderId="3" xfId="0" applyNumberFormat="1" applyFont="1" applyFill="1" applyBorder="1" applyAlignment="1">
      <alignment horizontal="center" vertical="top" wrapText="1"/>
    </xf>
    <xf numFmtId="17" fontId="6" fillId="6" borderId="3" xfId="0" applyNumberFormat="1" applyFont="1" applyFill="1" applyBorder="1" applyAlignment="1">
      <alignment horizontal="center" vertical="top" wrapText="1"/>
    </xf>
    <xf numFmtId="1" fontId="6" fillId="7" borderId="3" xfId="0" applyNumberFormat="1" applyFont="1" applyFill="1" applyBorder="1" applyAlignment="1">
      <alignment horizontal="center" vertical="top" wrapText="1"/>
    </xf>
    <xf numFmtId="0" fontId="9" fillId="5" borderId="3" xfId="0" applyFont="1" applyFill="1" applyBorder="1" applyAlignment="1">
      <alignment horizontal="center" vertical="top" wrapText="1"/>
    </xf>
    <xf numFmtId="0" fontId="6" fillId="2" borderId="3" xfId="0" applyFont="1" applyFill="1" applyBorder="1" applyAlignment="1">
      <alignment horizontal="center" vertical="top" wrapText="1"/>
    </xf>
    <xf numFmtId="0" fontId="6" fillId="3" borderId="3" xfId="0" applyFont="1" applyFill="1" applyBorder="1" applyAlignment="1">
      <alignment horizontal="center" vertical="top" wrapText="1"/>
    </xf>
    <xf numFmtId="0" fontId="6" fillId="4" borderId="3" xfId="0" applyFont="1" applyFill="1" applyBorder="1" applyAlignment="1">
      <alignment horizontal="center" vertical="top" wrapText="1"/>
    </xf>
    <xf numFmtId="0" fontId="6" fillId="8" borderId="3" xfId="0" applyFont="1" applyFill="1" applyBorder="1" applyAlignment="1">
      <alignment horizontal="center" vertical="top" wrapText="1"/>
    </xf>
    <xf numFmtId="0" fontId="6" fillId="7" borderId="3" xfId="0" applyFont="1" applyFill="1" applyBorder="1" applyAlignment="1">
      <alignment horizontal="center" vertical="top" wrapText="1"/>
    </xf>
    <xf numFmtId="0" fontId="6" fillId="0" borderId="3" xfId="0" applyFont="1" applyBorder="1" applyAlignment="1">
      <alignment horizontal="center" vertical="top" wrapText="1"/>
    </xf>
    <xf numFmtId="0" fontId="6" fillId="0" borderId="3" xfId="0" applyFont="1" applyFill="1" applyBorder="1" applyAlignment="1">
      <alignment horizontal="center" vertical="top" wrapText="1"/>
    </xf>
    <xf numFmtId="0" fontId="8" fillId="5" borderId="3" xfId="0" applyFont="1" applyFill="1" applyBorder="1" applyAlignment="1">
      <alignment horizontal="center" vertical="top" wrapText="1"/>
    </xf>
    <xf numFmtId="0" fontId="9" fillId="5" borderId="3" xfId="0" applyFont="1" applyFill="1" applyBorder="1" applyAlignment="1">
      <alignment horizontal="center" vertical="top" wrapText="1"/>
    </xf>
    <xf numFmtId="0" fontId="6" fillId="0" borderId="3" xfId="2" applyFont="1" applyFill="1" applyBorder="1" applyAlignment="1">
      <alignment horizontal="center" vertical="top" wrapText="1"/>
    </xf>
    <xf numFmtId="0" fontId="8" fillId="7" borderId="3" xfId="0" applyFont="1" applyFill="1" applyBorder="1" applyAlignment="1">
      <alignment horizontal="center" vertical="top" wrapText="1"/>
    </xf>
    <xf numFmtId="0" fontId="16" fillId="0" borderId="3" xfId="0" applyFont="1" applyBorder="1" applyAlignment="1">
      <alignment vertical="top" wrapText="1"/>
    </xf>
    <xf numFmtId="0" fontId="16" fillId="0" borderId="3" xfId="0" applyFont="1" applyBorder="1" applyAlignment="1">
      <alignment horizontal="center" vertical="top" wrapText="1"/>
    </xf>
    <xf numFmtId="0" fontId="8" fillId="0" borderId="3" xfId="0" applyFont="1" applyFill="1" applyBorder="1" applyAlignment="1">
      <alignment horizontal="center" vertical="top" wrapText="1"/>
    </xf>
    <xf numFmtId="0" fontId="6" fillId="0" borderId="3" xfId="0" applyFont="1" applyFill="1" applyBorder="1" applyAlignment="1">
      <alignment vertical="top" wrapText="1"/>
    </xf>
    <xf numFmtId="10" fontId="6" fillId="0" borderId="3" xfId="0" applyNumberFormat="1" applyFont="1" applyFill="1" applyBorder="1" applyAlignment="1">
      <alignment vertical="top" wrapText="1"/>
    </xf>
    <xf numFmtId="0" fontId="6" fillId="7" borderId="3" xfId="0" applyFont="1" applyFill="1" applyBorder="1" applyAlignment="1">
      <alignment horizontal="center" vertical="top" wrapText="1"/>
    </xf>
    <xf numFmtId="1" fontId="9" fillId="9" borderId="3" xfId="0" applyNumberFormat="1" applyFont="1" applyFill="1" applyBorder="1" applyAlignment="1">
      <alignment horizontal="center" vertical="top" wrapText="1"/>
    </xf>
    <xf numFmtId="0" fontId="28" fillId="9" borderId="3" xfId="0" applyFont="1" applyFill="1" applyBorder="1" applyAlignment="1">
      <alignment horizontal="center" vertical="top" wrapText="1"/>
    </xf>
    <xf numFmtId="3" fontId="6" fillId="9" borderId="3" xfId="0" applyNumberFormat="1" applyFont="1" applyFill="1" applyBorder="1" applyAlignment="1">
      <alignment horizontal="center" vertical="top" wrapText="1"/>
    </xf>
    <xf numFmtId="1" fontId="9" fillId="0" borderId="3" xfId="0" applyNumberFormat="1" applyFont="1" applyFill="1" applyBorder="1" applyAlignment="1">
      <alignment horizontal="center" vertical="top" wrapText="1"/>
    </xf>
    <xf numFmtId="0" fontId="6" fillId="0" borderId="3" xfId="0" applyFont="1" applyBorder="1" applyAlignment="1">
      <alignment vertical="top" wrapText="1"/>
    </xf>
    <xf numFmtId="0" fontId="6" fillId="0" borderId="4" xfId="0" applyFont="1" applyFill="1" applyBorder="1" applyAlignment="1">
      <alignment horizontal="center" vertical="top" wrapText="1"/>
    </xf>
    <xf numFmtId="0" fontId="8" fillId="0" borderId="4" xfId="0" applyFont="1" applyFill="1" applyBorder="1" applyAlignment="1">
      <alignment horizontal="center" vertical="top" wrapText="1"/>
    </xf>
    <xf numFmtId="0" fontId="6" fillId="0" borderId="2" xfId="0" applyFont="1" applyFill="1" applyBorder="1" applyAlignment="1">
      <alignment horizontal="center" vertical="top" wrapText="1"/>
    </xf>
    <xf numFmtId="0" fontId="8" fillId="0" borderId="2" xfId="0" applyFont="1" applyFill="1" applyBorder="1" applyAlignment="1">
      <alignment horizontal="center" vertical="top" wrapText="1"/>
    </xf>
    <xf numFmtId="1" fontId="6" fillId="0" borderId="3" xfId="0" applyNumberFormat="1" applyFont="1" applyFill="1" applyBorder="1" applyAlignment="1">
      <alignment horizontal="center" vertical="top" wrapText="1"/>
    </xf>
    <xf numFmtId="0" fontId="8" fillId="7" borderId="4" xfId="0" applyFont="1" applyFill="1" applyBorder="1" applyAlignment="1">
      <alignment horizontal="center" vertical="top" wrapText="1"/>
    </xf>
    <xf numFmtId="0" fontId="8" fillId="7" borderId="2" xfId="0" applyFont="1" applyFill="1" applyBorder="1" applyAlignment="1">
      <alignment horizontal="center" vertical="top" wrapText="1"/>
    </xf>
    <xf numFmtId="0" fontId="9" fillId="0" borderId="3" xfId="0" applyFont="1" applyFill="1" applyBorder="1" applyAlignment="1">
      <alignment horizontal="center" vertical="top" wrapText="1"/>
    </xf>
    <xf numFmtId="2" fontId="6" fillId="0" borderId="3" xfId="0" applyNumberFormat="1" applyFont="1" applyFill="1" applyBorder="1" applyAlignment="1">
      <alignment vertical="top" wrapText="1"/>
    </xf>
  </cellXfs>
  <cellStyles count="4">
    <cellStyle name="Обычный" xfId="0" builtinId="0"/>
    <cellStyle name="Обычный 2" xfId="2"/>
    <cellStyle name="Обычный 3" xfId="1"/>
    <cellStyle name="Финансовый" xfId="3" builtinId="3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2668</xdr:row>
      <xdr:rowOff>865</xdr:rowOff>
    </xdr:from>
    <xdr:to>
      <xdr:col>4</xdr:col>
      <xdr:colOff>0</xdr:colOff>
      <xdr:row>2668</xdr:row>
      <xdr:rowOff>865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2438400" y="468478465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ru-RU" sz="1100" b="0" i="0" strike="noStrike">
              <a:solidFill>
                <a:srgbClr val="000000"/>
              </a:solidFill>
              <a:latin typeface="Arial Cyr"/>
              <a:cs typeface="Arial Cyr"/>
            </a:rPr>
            <a:t>НАЧАЛЬНИК  ПТО МУПЭС :                                    В.Е.Вяхирев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590"/>
  <sheetViews>
    <sheetView topLeftCell="A563" zoomScale="85" zoomScaleNormal="85" workbookViewId="0">
      <selection activeCell="M558" sqref="M558:M571"/>
    </sheetView>
  </sheetViews>
  <sheetFormatPr defaultRowHeight="14.5" x14ac:dyDescent="0.35"/>
  <cols>
    <col min="6" max="6" width="10.1796875" bestFit="1" customWidth="1"/>
  </cols>
  <sheetData>
    <row r="1" spans="1:21" x14ac:dyDescent="0.35">
      <c r="F1" s="42">
        <v>44713</v>
      </c>
    </row>
    <row r="2" spans="1:21" ht="14.5" customHeight="1" x14ac:dyDescent="0.35">
      <c r="A2" s="144" t="s">
        <v>0</v>
      </c>
      <c r="B2" s="145" t="s">
        <v>1</v>
      </c>
      <c r="C2" s="146" t="s">
        <v>2</v>
      </c>
      <c r="D2" s="147" t="s">
        <v>3</v>
      </c>
      <c r="E2" s="147"/>
      <c r="F2" s="148"/>
      <c r="G2" s="148"/>
      <c r="H2" s="148"/>
      <c r="I2" s="148"/>
      <c r="J2" s="148"/>
      <c r="K2" s="149" t="s">
        <v>4</v>
      </c>
      <c r="L2" s="35"/>
      <c r="M2" s="147" t="s">
        <v>5</v>
      </c>
      <c r="N2" s="147"/>
      <c r="O2" s="148"/>
      <c r="P2" s="148"/>
      <c r="Q2" s="148"/>
      <c r="R2" s="148"/>
      <c r="S2" s="148"/>
      <c r="T2" s="137" t="s">
        <v>6</v>
      </c>
      <c r="U2" s="138" t="s">
        <v>7</v>
      </c>
    </row>
    <row r="3" spans="1:21" ht="25" x14ac:dyDescent="0.35">
      <c r="A3" s="144"/>
      <c r="B3" s="145"/>
      <c r="C3" s="146"/>
      <c r="D3" s="139" t="s">
        <v>8</v>
      </c>
      <c r="E3" s="140" t="s">
        <v>9</v>
      </c>
      <c r="F3" s="140" t="s">
        <v>10</v>
      </c>
      <c r="G3" s="141" t="s">
        <v>39</v>
      </c>
      <c r="H3" s="142"/>
      <c r="I3" s="142"/>
      <c r="J3" s="142"/>
      <c r="K3" s="142"/>
      <c r="L3" s="36" t="s">
        <v>11</v>
      </c>
      <c r="M3" s="139" t="s">
        <v>8</v>
      </c>
      <c r="N3" s="143" t="s">
        <v>12</v>
      </c>
      <c r="O3" s="140" t="s">
        <v>10</v>
      </c>
      <c r="P3" s="141" t="s">
        <v>39</v>
      </c>
      <c r="Q3" s="142"/>
      <c r="R3" s="142"/>
      <c r="S3" s="142"/>
      <c r="T3" s="137"/>
      <c r="U3" s="138"/>
    </row>
    <row r="4" spans="1:21" x14ac:dyDescent="0.35">
      <c r="A4" s="144"/>
      <c r="B4" s="145"/>
      <c r="C4" s="146"/>
      <c r="D4" s="139"/>
      <c r="E4" s="140"/>
      <c r="F4" s="140"/>
      <c r="G4" s="37" t="s">
        <v>13</v>
      </c>
      <c r="H4" s="38" t="s">
        <v>14</v>
      </c>
      <c r="I4" s="39" t="s">
        <v>15</v>
      </c>
      <c r="J4" s="40">
        <v>0</v>
      </c>
      <c r="K4" s="142"/>
      <c r="L4" s="41"/>
      <c r="M4" s="139"/>
      <c r="N4" s="143"/>
      <c r="O4" s="140"/>
      <c r="P4" s="37" t="s">
        <v>13</v>
      </c>
      <c r="Q4" s="38" t="s">
        <v>14</v>
      </c>
      <c r="R4" s="39" t="s">
        <v>15</v>
      </c>
      <c r="S4" s="40">
        <v>0</v>
      </c>
      <c r="T4" s="137"/>
      <c r="U4" s="138"/>
    </row>
    <row r="5" spans="1:21" x14ac:dyDescent="0.35">
      <c r="A5" s="34"/>
      <c r="B5" s="3"/>
      <c r="C5" s="4"/>
      <c r="D5" s="8"/>
      <c r="E5" s="9"/>
      <c r="F5" s="9"/>
      <c r="G5" s="5"/>
      <c r="H5" s="6"/>
      <c r="I5" s="7"/>
      <c r="J5" s="12"/>
      <c r="K5" s="13"/>
      <c r="L5" s="13"/>
      <c r="M5" s="8"/>
      <c r="N5" s="9"/>
      <c r="O5" s="9"/>
      <c r="P5" s="5"/>
      <c r="Q5" s="6"/>
      <c r="R5" s="7"/>
      <c r="S5" s="12"/>
      <c r="T5" s="14"/>
      <c r="U5" s="15"/>
    </row>
    <row r="6" spans="1:21" x14ac:dyDescent="0.35">
      <c r="A6" s="150"/>
      <c r="B6" s="150" t="s">
        <v>16</v>
      </c>
      <c r="C6" s="153"/>
      <c r="D6" s="154"/>
      <c r="E6" s="23"/>
      <c r="F6" s="16"/>
      <c r="G6" s="17"/>
      <c r="H6" s="17"/>
      <c r="I6" s="17"/>
      <c r="J6" s="17"/>
      <c r="K6" s="17"/>
      <c r="L6" s="17"/>
      <c r="M6" s="154">
        <v>630</v>
      </c>
      <c r="N6" s="23"/>
      <c r="O6" s="16"/>
      <c r="P6" s="17"/>
      <c r="Q6" s="17"/>
      <c r="R6" s="17"/>
      <c r="S6" s="17"/>
      <c r="T6" s="47">
        <f>((SUM(Q8:Q19)*Q7)+(SUM(P8:P19)*P7)+(SUM(R8:R19)*R7))/1000</f>
        <v>39.781999999999996</v>
      </c>
      <c r="U6" s="47">
        <f>T6*100/M6</f>
        <v>6.3146031746031746</v>
      </c>
    </row>
    <row r="7" spans="1:21" x14ac:dyDescent="0.35">
      <c r="A7" s="151"/>
      <c r="B7" s="152"/>
      <c r="C7" s="142"/>
      <c r="D7" s="152"/>
      <c r="E7" s="25" t="s">
        <v>17</v>
      </c>
      <c r="F7" s="18"/>
      <c r="G7" s="26"/>
      <c r="H7" s="26"/>
      <c r="I7" s="26"/>
      <c r="J7" s="26"/>
      <c r="K7" s="17"/>
      <c r="L7" s="17"/>
      <c r="M7" s="152"/>
      <c r="N7" s="25"/>
      <c r="O7" s="18"/>
      <c r="P7" s="26">
        <v>232</v>
      </c>
      <c r="Q7" s="26">
        <v>233</v>
      </c>
      <c r="R7" s="26">
        <v>233</v>
      </c>
      <c r="S7" s="17"/>
      <c r="T7" s="10"/>
      <c r="U7" s="24"/>
    </row>
    <row r="8" spans="1:21" x14ac:dyDescent="0.35">
      <c r="A8" s="151"/>
      <c r="B8" s="152"/>
      <c r="C8" s="142"/>
      <c r="D8" s="152"/>
      <c r="E8" s="19"/>
      <c r="F8" s="20" t="s">
        <v>18</v>
      </c>
      <c r="G8" s="17">
        <v>0</v>
      </c>
      <c r="H8" s="17">
        <v>0</v>
      </c>
      <c r="I8" s="17">
        <v>0</v>
      </c>
      <c r="J8" s="17">
        <v>0</v>
      </c>
      <c r="K8" s="17"/>
      <c r="L8" s="17"/>
      <c r="M8" s="152"/>
      <c r="N8" s="19"/>
      <c r="O8" s="20" t="s">
        <v>40</v>
      </c>
      <c r="P8" s="17"/>
      <c r="Q8" s="17"/>
      <c r="R8" s="17"/>
      <c r="S8" s="17"/>
      <c r="T8" s="10"/>
      <c r="U8" s="24"/>
    </row>
    <row r="9" spans="1:21" x14ac:dyDescent="0.35">
      <c r="A9" s="151"/>
      <c r="B9" s="152"/>
      <c r="C9" s="142"/>
      <c r="D9" s="152"/>
      <c r="E9" s="19"/>
      <c r="F9" s="20" t="s">
        <v>22</v>
      </c>
      <c r="G9" s="17">
        <v>36</v>
      </c>
      <c r="H9" s="17">
        <v>36</v>
      </c>
      <c r="I9" s="17">
        <v>27</v>
      </c>
      <c r="J9" s="17">
        <v>12</v>
      </c>
      <c r="K9" s="17"/>
      <c r="L9" s="17"/>
      <c r="M9" s="152"/>
      <c r="N9" s="21"/>
      <c r="O9" s="20" t="s">
        <v>19</v>
      </c>
      <c r="P9" s="17">
        <v>0</v>
      </c>
      <c r="Q9" s="17">
        <v>0</v>
      </c>
      <c r="R9" s="17">
        <v>0</v>
      </c>
      <c r="S9" s="17">
        <v>0</v>
      </c>
      <c r="T9" s="10"/>
      <c r="U9" s="24"/>
    </row>
    <row r="10" spans="1:21" x14ac:dyDescent="0.35">
      <c r="A10" s="151"/>
      <c r="B10" s="152"/>
      <c r="C10" s="142"/>
      <c r="D10" s="152"/>
      <c r="E10" s="19"/>
      <c r="F10" s="20" t="s">
        <v>40</v>
      </c>
      <c r="G10" s="17"/>
      <c r="H10" s="17"/>
      <c r="I10" s="17"/>
      <c r="J10" s="17"/>
      <c r="K10" s="17"/>
      <c r="L10" s="17"/>
      <c r="M10" s="152"/>
      <c r="N10" s="19"/>
      <c r="O10" s="20" t="s">
        <v>21</v>
      </c>
      <c r="P10" s="17"/>
      <c r="Q10" s="17"/>
      <c r="R10" s="17"/>
      <c r="S10" s="17"/>
      <c r="T10" s="10">
        <f>(P10*P7+Q10*Q7+R10*R7)/1000</f>
        <v>0</v>
      </c>
      <c r="U10" s="24"/>
    </row>
    <row r="11" spans="1:21" x14ac:dyDescent="0.35">
      <c r="A11" s="151"/>
      <c r="B11" s="152"/>
      <c r="C11" s="142"/>
      <c r="D11" s="152"/>
      <c r="E11" s="19"/>
      <c r="F11" s="20" t="s">
        <v>40</v>
      </c>
      <c r="G11" s="17"/>
      <c r="H11" s="17"/>
      <c r="I11" s="17"/>
      <c r="J11" s="17"/>
      <c r="K11" s="17"/>
      <c r="L11" s="17"/>
      <c r="M11" s="152"/>
      <c r="N11" s="21"/>
      <c r="O11" s="20" t="s">
        <v>40</v>
      </c>
      <c r="P11" s="17"/>
      <c r="Q11" s="17"/>
      <c r="R11" s="17"/>
      <c r="S11" s="17"/>
      <c r="T11" s="10"/>
      <c r="U11" s="24"/>
    </row>
    <row r="12" spans="1:21" x14ac:dyDescent="0.35">
      <c r="A12" s="151"/>
      <c r="B12" s="152"/>
      <c r="C12" s="142"/>
      <c r="D12" s="152"/>
      <c r="E12" s="19"/>
      <c r="F12" s="20" t="s">
        <v>40</v>
      </c>
      <c r="G12" s="17"/>
      <c r="H12" s="17"/>
      <c r="I12" s="17"/>
      <c r="J12" s="17"/>
      <c r="K12" s="17"/>
      <c r="L12" s="17"/>
      <c r="M12" s="152"/>
      <c r="N12" s="19"/>
      <c r="O12" s="20" t="s">
        <v>40</v>
      </c>
      <c r="P12" s="17"/>
      <c r="Q12" s="17"/>
      <c r="R12" s="17"/>
      <c r="S12" s="17"/>
      <c r="T12" s="10"/>
      <c r="U12" s="24"/>
    </row>
    <row r="13" spans="1:21" x14ac:dyDescent="0.35">
      <c r="A13" s="151"/>
      <c r="B13" s="152"/>
      <c r="C13" s="142"/>
      <c r="D13" s="152"/>
      <c r="E13" s="19"/>
      <c r="F13" s="20" t="s">
        <v>30</v>
      </c>
      <c r="G13" s="17">
        <v>0</v>
      </c>
      <c r="H13" s="17">
        <v>0</v>
      </c>
      <c r="I13" s="17">
        <v>0</v>
      </c>
      <c r="J13" s="17">
        <v>0</v>
      </c>
      <c r="K13" s="17"/>
      <c r="L13" s="17"/>
      <c r="M13" s="152"/>
      <c r="N13" s="19"/>
      <c r="O13" s="20" t="s">
        <v>43</v>
      </c>
      <c r="P13" s="17"/>
      <c r="Q13" s="17"/>
      <c r="R13" s="17"/>
      <c r="S13" s="17"/>
      <c r="T13" s="10"/>
      <c r="U13" s="24"/>
    </row>
    <row r="14" spans="1:21" x14ac:dyDescent="0.35">
      <c r="A14" s="151"/>
      <c r="B14" s="152"/>
      <c r="C14" s="142"/>
      <c r="D14" s="152"/>
      <c r="E14" s="19"/>
      <c r="F14" s="20" t="s">
        <v>32</v>
      </c>
      <c r="G14" s="17"/>
      <c r="H14" s="17"/>
      <c r="I14" s="17"/>
      <c r="J14" s="17"/>
      <c r="K14" s="17"/>
      <c r="L14" s="17"/>
      <c r="M14" s="152"/>
      <c r="N14" s="19"/>
      <c r="O14" s="20" t="s">
        <v>25</v>
      </c>
      <c r="P14" s="17"/>
      <c r="Q14" s="17"/>
      <c r="R14" s="17"/>
      <c r="S14" s="17"/>
      <c r="T14" s="10"/>
      <c r="U14" s="24"/>
    </row>
    <row r="15" spans="1:21" x14ac:dyDescent="0.35">
      <c r="A15" s="151"/>
      <c r="B15" s="152"/>
      <c r="C15" s="142"/>
      <c r="D15" s="152"/>
      <c r="E15" s="19"/>
      <c r="F15" s="20" t="s">
        <v>40</v>
      </c>
      <c r="G15" s="17"/>
      <c r="H15" s="17"/>
      <c r="I15" s="17"/>
      <c r="J15" s="17"/>
      <c r="K15" s="17"/>
      <c r="L15" s="17"/>
      <c r="M15" s="152"/>
      <c r="N15" s="19"/>
      <c r="O15" s="20" t="s">
        <v>29</v>
      </c>
      <c r="P15" s="17"/>
      <c r="Q15" s="17"/>
      <c r="R15" s="17"/>
      <c r="S15" s="17"/>
      <c r="T15" s="10"/>
      <c r="U15" s="24"/>
    </row>
    <row r="16" spans="1:21" x14ac:dyDescent="0.35">
      <c r="A16" s="151"/>
      <c r="B16" s="152"/>
      <c r="C16" s="142"/>
      <c r="D16" s="152"/>
      <c r="E16" s="19"/>
      <c r="F16" s="20" t="s">
        <v>40</v>
      </c>
      <c r="G16" s="17"/>
      <c r="H16" s="17"/>
      <c r="I16" s="17"/>
      <c r="J16" s="17"/>
      <c r="K16" s="17"/>
      <c r="L16" s="17"/>
      <c r="M16" s="152"/>
      <c r="N16" s="21"/>
      <c r="O16" s="20" t="s">
        <v>31</v>
      </c>
      <c r="P16" s="17">
        <v>61</v>
      </c>
      <c r="Q16" s="17">
        <v>60</v>
      </c>
      <c r="R16" s="17">
        <v>50</v>
      </c>
      <c r="S16" s="17">
        <v>4</v>
      </c>
      <c r="T16" s="10"/>
      <c r="U16" s="24"/>
    </row>
    <row r="17" spans="1:21" x14ac:dyDescent="0.35">
      <c r="A17" s="151"/>
      <c r="B17" s="152"/>
      <c r="C17" s="142"/>
      <c r="D17" s="152"/>
      <c r="E17" s="19"/>
      <c r="F17" s="20" t="s">
        <v>40</v>
      </c>
      <c r="G17" s="17"/>
      <c r="H17" s="17"/>
      <c r="I17" s="17"/>
      <c r="J17" s="17"/>
      <c r="K17" s="17"/>
      <c r="L17" s="17"/>
      <c r="M17" s="152"/>
      <c r="N17" s="21"/>
      <c r="O17" s="20" t="s">
        <v>40</v>
      </c>
      <c r="P17" s="17"/>
      <c r="Q17" s="17"/>
      <c r="R17" s="17"/>
      <c r="S17" s="17"/>
      <c r="T17" s="10"/>
      <c r="U17" s="24"/>
    </row>
    <row r="18" spans="1:21" x14ac:dyDescent="0.35">
      <c r="A18" s="151"/>
      <c r="B18" s="152"/>
      <c r="C18" s="142"/>
      <c r="D18" s="152"/>
      <c r="E18" s="19"/>
      <c r="F18" s="20" t="s">
        <v>40</v>
      </c>
      <c r="G18" s="17"/>
      <c r="H18" s="17"/>
      <c r="I18" s="17"/>
      <c r="J18" s="17"/>
      <c r="K18" s="17"/>
      <c r="L18" s="17"/>
      <c r="M18" s="152"/>
      <c r="N18" s="21"/>
      <c r="O18" s="20" t="s">
        <v>40</v>
      </c>
      <c r="P18" s="17"/>
      <c r="Q18" s="17"/>
      <c r="R18" s="17"/>
      <c r="S18" s="17"/>
      <c r="T18" s="10"/>
      <c r="U18" s="24"/>
    </row>
    <row r="19" spans="1:21" x14ac:dyDescent="0.35">
      <c r="A19" s="151"/>
      <c r="B19" s="152"/>
      <c r="C19" s="142"/>
      <c r="D19" s="152"/>
      <c r="E19" s="19"/>
      <c r="F19" s="20" t="s">
        <v>40</v>
      </c>
      <c r="G19" s="17"/>
      <c r="H19" s="17"/>
      <c r="I19" s="17"/>
      <c r="J19" s="17"/>
      <c r="K19" s="17"/>
      <c r="L19" s="17"/>
      <c r="M19" s="152"/>
      <c r="N19" s="22"/>
      <c r="O19" s="20" t="s">
        <v>40</v>
      </c>
      <c r="P19" s="17"/>
      <c r="Q19" s="17"/>
      <c r="R19" s="17"/>
      <c r="S19" s="17"/>
      <c r="T19" s="11"/>
      <c r="U19" s="24"/>
    </row>
    <row r="20" spans="1:21" x14ac:dyDescent="0.35">
      <c r="F20" s="42">
        <v>44713</v>
      </c>
    </row>
    <row r="21" spans="1:21" s="55" customFormat="1" ht="12" customHeight="1" x14ac:dyDescent="0.3">
      <c r="A21" s="144" t="s">
        <v>0</v>
      </c>
      <c r="B21" s="145" t="s">
        <v>1</v>
      </c>
      <c r="C21" s="146" t="s">
        <v>2</v>
      </c>
      <c r="D21" s="147" t="s">
        <v>3</v>
      </c>
      <c r="E21" s="147"/>
      <c r="F21" s="148"/>
      <c r="G21" s="148"/>
      <c r="H21" s="148"/>
      <c r="I21" s="148"/>
      <c r="J21" s="148"/>
      <c r="K21" s="149" t="s">
        <v>4</v>
      </c>
      <c r="L21" s="35"/>
      <c r="M21" s="147" t="s">
        <v>5</v>
      </c>
      <c r="N21" s="147"/>
      <c r="O21" s="148"/>
      <c r="P21" s="148"/>
      <c r="Q21" s="148"/>
      <c r="R21" s="148"/>
      <c r="S21" s="148"/>
      <c r="T21" s="137" t="s">
        <v>6</v>
      </c>
      <c r="U21" s="138" t="s">
        <v>7</v>
      </c>
    </row>
    <row r="22" spans="1:21" s="55" customFormat="1" ht="19.5" customHeight="1" x14ac:dyDescent="0.3">
      <c r="A22" s="144"/>
      <c r="B22" s="145"/>
      <c r="C22" s="146"/>
      <c r="D22" s="139" t="s">
        <v>8</v>
      </c>
      <c r="E22" s="140" t="s">
        <v>9</v>
      </c>
      <c r="F22" s="140" t="s">
        <v>10</v>
      </c>
      <c r="G22" s="141" t="s">
        <v>39</v>
      </c>
      <c r="H22" s="142"/>
      <c r="I22" s="142"/>
      <c r="J22" s="142"/>
      <c r="K22" s="142"/>
      <c r="L22" s="36" t="s">
        <v>11</v>
      </c>
      <c r="M22" s="139" t="s">
        <v>8</v>
      </c>
      <c r="N22" s="143" t="s">
        <v>12</v>
      </c>
      <c r="O22" s="140" t="s">
        <v>10</v>
      </c>
      <c r="P22" s="141" t="s">
        <v>39</v>
      </c>
      <c r="Q22" s="142"/>
      <c r="R22" s="142"/>
      <c r="S22" s="142"/>
      <c r="T22" s="137"/>
      <c r="U22" s="138"/>
    </row>
    <row r="23" spans="1:21" s="55" customFormat="1" ht="21.75" customHeight="1" x14ac:dyDescent="0.3">
      <c r="A23" s="144"/>
      <c r="B23" s="145"/>
      <c r="C23" s="146"/>
      <c r="D23" s="139"/>
      <c r="E23" s="140"/>
      <c r="F23" s="140"/>
      <c r="G23" s="37" t="s">
        <v>13</v>
      </c>
      <c r="H23" s="38" t="s">
        <v>14</v>
      </c>
      <c r="I23" s="39" t="s">
        <v>15</v>
      </c>
      <c r="J23" s="40">
        <v>0</v>
      </c>
      <c r="K23" s="142"/>
      <c r="L23" s="41"/>
      <c r="M23" s="139"/>
      <c r="N23" s="143"/>
      <c r="O23" s="140"/>
      <c r="P23" s="37" t="s">
        <v>13</v>
      </c>
      <c r="Q23" s="38" t="s">
        <v>14</v>
      </c>
      <c r="R23" s="39" t="s">
        <v>15</v>
      </c>
      <c r="S23" s="40">
        <v>0</v>
      </c>
      <c r="T23" s="137"/>
      <c r="U23" s="138"/>
    </row>
    <row r="24" spans="1:21" s="55" customFormat="1" ht="13" x14ac:dyDescent="0.3">
      <c r="A24" s="34"/>
      <c r="B24" s="3"/>
      <c r="C24" s="4"/>
      <c r="D24" s="8"/>
      <c r="E24" s="9"/>
      <c r="F24" s="9"/>
      <c r="G24" s="5"/>
      <c r="H24" s="6"/>
      <c r="I24" s="7"/>
      <c r="J24" s="12"/>
      <c r="K24" s="13"/>
      <c r="L24" s="13"/>
      <c r="M24" s="8"/>
      <c r="N24" s="9"/>
      <c r="O24" s="9"/>
      <c r="P24" s="5"/>
      <c r="Q24" s="6"/>
      <c r="R24" s="7"/>
      <c r="S24" s="12"/>
      <c r="T24" s="14"/>
      <c r="U24" s="15"/>
    </row>
    <row r="25" spans="1:21" s="55" customFormat="1" ht="13" x14ac:dyDescent="0.3">
      <c r="A25" s="131">
        <v>1</v>
      </c>
      <c r="B25" s="131" t="s">
        <v>264</v>
      </c>
      <c r="C25" s="134"/>
      <c r="D25" s="136">
        <v>400</v>
      </c>
      <c r="E25" s="66"/>
      <c r="F25" s="67"/>
      <c r="G25" s="47"/>
      <c r="H25" s="47"/>
      <c r="I25" s="47"/>
      <c r="J25" s="47"/>
      <c r="K25" s="47">
        <f>((SUM(H27:H37)*H26)+(SUM(G27:G37)*G26)+(SUM(I27:I37)*I26))/1000</f>
        <v>38.991999999999997</v>
      </c>
      <c r="L25" s="47">
        <f>K25*100/D25</f>
        <v>9.7479999999999993</v>
      </c>
      <c r="M25" s="136">
        <v>400</v>
      </c>
      <c r="N25" s="66"/>
      <c r="O25" s="67"/>
      <c r="P25" s="47"/>
      <c r="Q25" s="47"/>
      <c r="R25" s="47"/>
      <c r="S25" s="47"/>
      <c r="T25" s="47">
        <f>((SUM(Q27:Q37)*Q26)+(SUM(P27:P37)*P26)+(SUM(R27:R37)*R26))/1000</f>
        <v>0</v>
      </c>
      <c r="U25" s="47">
        <f>T25*100/M25</f>
        <v>0</v>
      </c>
    </row>
    <row r="26" spans="1:21" s="55" customFormat="1" x14ac:dyDescent="0.3">
      <c r="A26" s="132"/>
      <c r="B26" s="133"/>
      <c r="C26" s="135"/>
      <c r="D26" s="133"/>
      <c r="E26" s="69" t="s">
        <v>17</v>
      </c>
      <c r="F26" s="70"/>
      <c r="G26" s="71">
        <v>229</v>
      </c>
      <c r="H26" s="71">
        <v>232</v>
      </c>
      <c r="I26" s="71">
        <v>232</v>
      </c>
      <c r="J26" s="71"/>
      <c r="K26" s="47"/>
      <c r="L26" s="47"/>
      <c r="M26" s="133"/>
      <c r="N26" s="69"/>
      <c r="O26" s="70"/>
      <c r="P26" s="71"/>
      <c r="Q26" s="71"/>
      <c r="R26" s="71"/>
      <c r="S26" s="47"/>
      <c r="T26" s="72"/>
      <c r="U26" s="73"/>
    </row>
    <row r="27" spans="1:21" s="55" customFormat="1" x14ac:dyDescent="0.3">
      <c r="A27" s="132"/>
      <c r="B27" s="133"/>
      <c r="C27" s="135"/>
      <c r="D27" s="133"/>
      <c r="E27" s="74"/>
      <c r="F27" s="75" t="s">
        <v>18</v>
      </c>
      <c r="G27" s="47"/>
      <c r="H27" s="47"/>
      <c r="I27" s="47"/>
      <c r="J27" s="47"/>
      <c r="K27" s="47"/>
      <c r="L27" s="47"/>
      <c r="M27" s="133"/>
      <c r="N27" s="74"/>
      <c r="O27" s="75" t="s">
        <v>23</v>
      </c>
      <c r="P27" s="47">
        <v>46</v>
      </c>
      <c r="Q27" s="47">
        <v>50</v>
      </c>
      <c r="R27" s="47">
        <v>45</v>
      </c>
      <c r="S27" s="47">
        <v>8</v>
      </c>
      <c r="T27" s="76"/>
      <c r="U27" s="73"/>
    </row>
    <row r="28" spans="1:21" s="55" customFormat="1" x14ac:dyDescent="0.3">
      <c r="A28" s="132"/>
      <c r="B28" s="133"/>
      <c r="C28" s="135"/>
      <c r="D28" s="133"/>
      <c r="E28" s="74"/>
      <c r="F28" s="75" t="s">
        <v>20</v>
      </c>
      <c r="G28" s="47">
        <v>16</v>
      </c>
      <c r="H28" s="47">
        <v>7</v>
      </c>
      <c r="I28" s="47">
        <v>4</v>
      </c>
      <c r="J28" s="47">
        <v>3</v>
      </c>
      <c r="K28" s="47"/>
      <c r="L28" s="47"/>
      <c r="M28" s="133"/>
      <c r="N28" s="77"/>
      <c r="O28" s="75" t="s">
        <v>43</v>
      </c>
      <c r="P28" s="47">
        <v>11</v>
      </c>
      <c r="Q28" s="47">
        <v>10</v>
      </c>
      <c r="R28" s="47">
        <v>19</v>
      </c>
      <c r="S28" s="47">
        <v>7</v>
      </c>
      <c r="T28" s="76"/>
      <c r="U28" s="73"/>
    </row>
    <row r="29" spans="1:21" s="55" customFormat="1" x14ac:dyDescent="0.3">
      <c r="A29" s="132"/>
      <c r="B29" s="133"/>
      <c r="C29" s="135"/>
      <c r="D29" s="133"/>
      <c r="E29" s="74"/>
      <c r="F29" s="75" t="s">
        <v>22</v>
      </c>
      <c r="G29" s="47"/>
      <c r="H29" s="47"/>
      <c r="I29" s="47"/>
      <c r="J29" s="47"/>
      <c r="K29" s="47"/>
      <c r="L29" s="47"/>
      <c r="M29" s="133"/>
      <c r="N29" s="74"/>
      <c r="O29" s="75" t="s">
        <v>50</v>
      </c>
      <c r="P29" s="47"/>
      <c r="Q29" s="47"/>
      <c r="R29" s="47"/>
      <c r="S29" s="47"/>
      <c r="T29" s="76"/>
      <c r="U29" s="73"/>
    </row>
    <row r="30" spans="1:21" s="55" customFormat="1" x14ac:dyDescent="0.3">
      <c r="A30" s="132"/>
      <c r="B30" s="133"/>
      <c r="C30" s="135"/>
      <c r="D30" s="133"/>
      <c r="E30" s="74"/>
      <c r="F30" s="75" t="s">
        <v>24</v>
      </c>
      <c r="G30" s="47"/>
      <c r="H30" s="47"/>
      <c r="I30" s="47"/>
      <c r="J30" s="47"/>
      <c r="K30" s="47"/>
      <c r="L30" s="47"/>
      <c r="M30" s="133"/>
      <c r="N30" s="77"/>
      <c r="O30" s="75" t="s">
        <v>25</v>
      </c>
      <c r="P30" s="47">
        <v>24</v>
      </c>
      <c r="Q30" s="47">
        <v>9</v>
      </c>
      <c r="R30" s="47">
        <v>24</v>
      </c>
      <c r="S30" s="47">
        <v>8</v>
      </c>
      <c r="T30" s="76"/>
      <c r="U30" s="73"/>
    </row>
    <row r="31" spans="1:21" s="55" customFormat="1" x14ac:dyDescent="0.3">
      <c r="A31" s="132"/>
      <c r="B31" s="133"/>
      <c r="C31" s="135"/>
      <c r="D31" s="133"/>
      <c r="E31" s="74"/>
      <c r="F31" s="75" t="s">
        <v>26</v>
      </c>
      <c r="G31" s="47"/>
      <c r="H31" s="47"/>
      <c r="I31" s="47"/>
      <c r="J31" s="47"/>
      <c r="K31" s="47"/>
      <c r="L31" s="47"/>
      <c r="M31" s="133"/>
      <c r="N31" s="74"/>
      <c r="O31" s="75" t="s">
        <v>27</v>
      </c>
      <c r="P31" s="47"/>
      <c r="Q31" s="47"/>
      <c r="R31" s="47"/>
      <c r="S31" s="47"/>
      <c r="T31" s="76"/>
      <c r="U31" s="73"/>
    </row>
    <row r="32" spans="1:21" s="55" customFormat="1" x14ac:dyDescent="0.3">
      <c r="A32" s="132"/>
      <c r="B32" s="133"/>
      <c r="C32" s="135"/>
      <c r="D32" s="133"/>
      <c r="E32" s="74"/>
      <c r="F32" s="75" t="s">
        <v>28</v>
      </c>
      <c r="G32" s="47">
        <v>14</v>
      </c>
      <c r="H32" s="47">
        <v>24</v>
      </c>
      <c r="I32" s="47">
        <v>10</v>
      </c>
      <c r="J32" s="47">
        <v>8</v>
      </c>
      <c r="K32" s="47"/>
      <c r="L32" s="47"/>
      <c r="M32" s="133"/>
      <c r="N32" s="74"/>
      <c r="O32" s="75" t="s">
        <v>29</v>
      </c>
      <c r="P32" s="47"/>
      <c r="Q32" s="47"/>
      <c r="R32" s="47"/>
      <c r="S32" s="47"/>
      <c r="T32" s="76"/>
      <c r="U32" s="73"/>
    </row>
    <row r="33" spans="1:21" s="55" customFormat="1" x14ac:dyDescent="0.3">
      <c r="A33" s="132"/>
      <c r="B33" s="133"/>
      <c r="C33" s="135"/>
      <c r="D33" s="133"/>
      <c r="E33" s="74"/>
      <c r="F33" s="75" t="s">
        <v>30</v>
      </c>
      <c r="G33" s="47"/>
      <c r="H33" s="47"/>
      <c r="I33" s="47"/>
      <c r="J33" s="47"/>
      <c r="K33" s="47"/>
      <c r="L33" s="47"/>
      <c r="M33" s="133"/>
      <c r="N33" s="74"/>
      <c r="O33" s="75" t="s">
        <v>31</v>
      </c>
      <c r="P33" s="47"/>
      <c r="Q33" s="47"/>
      <c r="R33" s="47"/>
      <c r="S33" s="47"/>
      <c r="T33" s="76"/>
      <c r="U33" s="73"/>
    </row>
    <row r="34" spans="1:21" s="55" customFormat="1" x14ac:dyDescent="0.3">
      <c r="A34" s="132"/>
      <c r="B34" s="133"/>
      <c r="C34" s="135"/>
      <c r="D34" s="133"/>
      <c r="E34" s="74"/>
      <c r="F34" s="75" t="s">
        <v>32</v>
      </c>
      <c r="G34" s="47">
        <v>42</v>
      </c>
      <c r="H34" s="47">
        <v>17</v>
      </c>
      <c r="I34" s="47">
        <v>35</v>
      </c>
      <c r="J34" s="47">
        <v>15</v>
      </c>
      <c r="K34" s="47"/>
      <c r="L34" s="47"/>
      <c r="M34" s="133"/>
      <c r="N34" s="74"/>
      <c r="O34" s="75" t="s">
        <v>33</v>
      </c>
      <c r="P34" s="47"/>
      <c r="Q34" s="47"/>
      <c r="R34" s="47"/>
      <c r="S34" s="47"/>
      <c r="T34" s="76"/>
      <c r="U34" s="73"/>
    </row>
    <row r="35" spans="1:21" s="55" customFormat="1" x14ac:dyDescent="0.3">
      <c r="A35" s="132"/>
      <c r="B35" s="133"/>
      <c r="C35" s="135"/>
      <c r="D35" s="133"/>
      <c r="E35" s="74"/>
      <c r="F35" s="75" t="s">
        <v>34</v>
      </c>
      <c r="G35" s="47"/>
      <c r="H35" s="47"/>
      <c r="I35" s="47"/>
      <c r="J35" s="47"/>
      <c r="K35" s="47"/>
      <c r="L35" s="47"/>
      <c r="M35" s="133"/>
      <c r="N35" s="77"/>
      <c r="O35" s="75" t="s">
        <v>35</v>
      </c>
      <c r="P35" s="47"/>
      <c r="Q35" s="47"/>
      <c r="R35" s="47"/>
      <c r="S35" s="47"/>
      <c r="T35" s="76"/>
      <c r="U35" s="73"/>
    </row>
    <row r="36" spans="1:21" s="55" customFormat="1" x14ac:dyDescent="0.3">
      <c r="A36" s="132"/>
      <c r="B36" s="133"/>
      <c r="C36" s="135"/>
      <c r="D36" s="133"/>
      <c r="E36" s="74"/>
      <c r="F36" s="75" t="s">
        <v>19</v>
      </c>
      <c r="G36" s="47"/>
      <c r="H36" s="47"/>
      <c r="I36" s="47"/>
      <c r="J36" s="47"/>
      <c r="K36" s="47"/>
      <c r="L36" s="47"/>
      <c r="M36" s="133"/>
      <c r="N36" s="77"/>
      <c r="O36" s="75" t="s">
        <v>36</v>
      </c>
      <c r="P36" s="47"/>
      <c r="Q36" s="47"/>
      <c r="R36" s="47"/>
      <c r="S36" s="47"/>
      <c r="T36" s="76"/>
      <c r="U36" s="73"/>
    </row>
    <row r="37" spans="1:21" s="55" customFormat="1" x14ac:dyDescent="0.3">
      <c r="A37" s="132"/>
      <c r="B37" s="133"/>
      <c r="C37" s="135"/>
      <c r="D37" s="133"/>
      <c r="E37" s="74"/>
      <c r="F37" s="75" t="s">
        <v>21</v>
      </c>
      <c r="G37" s="47"/>
      <c r="H37" s="47"/>
      <c r="I37" s="47"/>
      <c r="J37" s="47"/>
      <c r="K37" s="47"/>
      <c r="L37" s="47"/>
      <c r="M37" s="133"/>
      <c r="N37" s="77"/>
      <c r="O37" s="75" t="s">
        <v>37</v>
      </c>
      <c r="P37" s="47"/>
      <c r="Q37" s="47"/>
      <c r="R37" s="47"/>
      <c r="S37" s="47"/>
      <c r="T37" s="76"/>
      <c r="U37" s="73"/>
    </row>
    <row r="38" spans="1:21" s="55" customFormat="1" x14ac:dyDescent="0.35">
      <c r="A38"/>
      <c r="B38"/>
      <c r="C38"/>
      <c r="D38"/>
      <c r="E38"/>
      <c r="F38" s="42">
        <v>44713</v>
      </c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</row>
    <row r="39" spans="1:21" s="55" customFormat="1" ht="12.75" customHeight="1" x14ac:dyDescent="0.3">
      <c r="A39" s="144" t="s">
        <v>0</v>
      </c>
      <c r="B39" s="145" t="s">
        <v>1</v>
      </c>
      <c r="C39" s="146" t="s">
        <v>2</v>
      </c>
      <c r="D39" s="147" t="s">
        <v>3</v>
      </c>
      <c r="E39" s="147"/>
      <c r="F39" s="148"/>
      <c r="G39" s="148"/>
      <c r="H39" s="148"/>
      <c r="I39" s="148"/>
      <c r="J39" s="148"/>
      <c r="K39" s="149" t="s">
        <v>4</v>
      </c>
      <c r="L39" s="35"/>
      <c r="M39" s="147" t="s">
        <v>5</v>
      </c>
      <c r="N39" s="147"/>
      <c r="O39" s="148"/>
      <c r="P39" s="148"/>
      <c r="Q39" s="148"/>
      <c r="R39" s="148"/>
      <c r="S39" s="148"/>
      <c r="T39" s="137" t="s">
        <v>6</v>
      </c>
      <c r="U39" s="138" t="s">
        <v>7</v>
      </c>
    </row>
    <row r="40" spans="1:21" s="55" customFormat="1" ht="25.5" customHeight="1" x14ac:dyDescent="0.3">
      <c r="A40" s="144"/>
      <c r="B40" s="145"/>
      <c r="C40" s="146"/>
      <c r="D40" s="139" t="s">
        <v>8</v>
      </c>
      <c r="E40" s="140" t="s">
        <v>9</v>
      </c>
      <c r="F40" s="140" t="s">
        <v>10</v>
      </c>
      <c r="G40" s="141" t="s">
        <v>39</v>
      </c>
      <c r="H40" s="142"/>
      <c r="I40" s="142"/>
      <c r="J40" s="142"/>
      <c r="K40" s="142"/>
      <c r="L40" s="36" t="s">
        <v>11</v>
      </c>
      <c r="M40" s="139" t="s">
        <v>8</v>
      </c>
      <c r="N40" s="143" t="s">
        <v>12</v>
      </c>
      <c r="O40" s="140" t="s">
        <v>10</v>
      </c>
      <c r="P40" s="141" t="s">
        <v>39</v>
      </c>
      <c r="Q40" s="142"/>
      <c r="R40" s="142"/>
      <c r="S40" s="142"/>
      <c r="T40" s="137"/>
      <c r="U40" s="138"/>
    </row>
    <row r="41" spans="1:21" s="55" customFormat="1" ht="13.5" customHeight="1" x14ac:dyDescent="0.3">
      <c r="A41" s="144"/>
      <c r="B41" s="145"/>
      <c r="C41" s="146"/>
      <c r="D41" s="139"/>
      <c r="E41" s="140"/>
      <c r="F41" s="140"/>
      <c r="G41" s="37" t="s">
        <v>13</v>
      </c>
      <c r="H41" s="38" t="s">
        <v>14</v>
      </c>
      <c r="I41" s="39" t="s">
        <v>15</v>
      </c>
      <c r="J41" s="40">
        <v>0</v>
      </c>
      <c r="K41" s="142"/>
      <c r="L41" s="41"/>
      <c r="M41" s="139"/>
      <c r="N41" s="143"/>
      <c r="O41" s="140"/>
      <c r="P41" s="37" t="s">
        <v>13</v>
      </c>
      <c r="Q41" s="38" t="s">
        <v>14</v>
      </c>
      <c r="R41" s="39" t="s">
        <v>15</v>
      </c>
      <c r="S41" s="40">
        <v>0</v>
      </c>
      <c r="T41" s="137"/>
      <c r="U41" s="138"/>
    </row>
    <row r="42" spans="1:21" s="55" customFormat="1" ht="13" x14ac:dyDescent="0.3">
      <c r="A42" s="34"/>
      <c r="B42" s="3"/>
      <c r="C42" s="4"/>
      <c r="D42" s="8"/>
      <c r="E42" s="9"/>
      <c r="F42" s="9"/>
      <c r="G42" s="5"/>
      <c r="H42" s="6"/>
      <c r="I42" s="7"/>
      <c r="J42" s="12"/>
      <c r="K42" s="13"/>
      <c r="L42" s="13"/>
      <c r="M42" s="8"/>
      <c r="N42" s="9"/>
      <c r="O42" s="9"/>
      <c r="P42" s="5"/>
      <c r="Q42" s="6"/>
      <c r="R42" s="7"/>
      <c r="S42" s="12"/>
      <c r="T42" s="14"/>
      <c r="U42" s="15"/>
    </row>
    <row r="43" spans="1:21" s="55" customFormat="1" ht="13" x14ac:dyDescent="0.3">
      <c r="A43" s="131">
        <v>1</v>
      </c>
      <c r="B43" s="131" t="s">
        <v>265</v>
      </c>
      <c r="C43" s="134"/>
      <c r="D43" s="136">
        <v>630</v>
      </c>
      <c r="E43" s="66"/>
      <c r="F43" s="67"/>
      <c r="G43" s="47"/>
      <c r="H43" s="47"/>
      <c r="I43" s="47"/>
      <c r="J43" s="47"/>
      <c r="K43" s="47">
        <f>((SUM(H45:H56)*H44)+(SUM(G45:G56)*G44)+(SUM(I45:I56)*I44))/1000</f>
        <v>113.818</v>
      </c>
      <c r="L43" s="47">
        <f>K43*100/D43</f>
        <v>18.066349206349205</v>
      </c>
      <c r="M43" s="136">
        <v>630</v>
      </c>
      <c r="N43" s="66"/>
      <c r="O43" s="67"/>
      <c r="P43" s="47"/>
      <c r="Q43" s="47"/>
      <c r="R43" s="47"/>
      <c r="S43" s="47"/>
      <c r="T43" s="47">
        <f>((SUM(Q45:Q56)*H44)+(SUM(P45:P56)*G44)+(SUM(R45:R56)*I44))/1000</f>
        <v>85.043999999999997</v>
      </c>
      <c r="U43" s="47">
        <f>T43*100/M43</f>
        <v>13.499047619047618</v>
      </c>
    </row>
    <row r="44" spans="1:21" s="55" customFormat="1" x14ac:dyDescent="0.3">
      <c r="A44" s="132"/>
      <c r="B44" s="133"/>
      <c r="C44" s="135"/>
      <c r="D44" s="133"/>
      <c r="E44" s="69" t="s">
        <v>17</v>
      </c>
      <c r="F44" s="70"/>
      <c r="G44" s="71">
        <v>230</v>
      </c>
      <c r="H44" s="71">
        <v>228</v>
      </c>
      <c r="I44" s="71">
        <v>228</v>
      </c>
      <c r="J44" s="71"/>
      <c r="K44" s="47"/>
      <c r="L44" s="47"/>
      <c r="M44" s="133"/>
      <c r="N44" s="69"/>
      <c r="O44" s="70"/>
      <c r="P44" s="71"/>
      <c r="Q44" s="71"/>
      <c r="R44" s="71"/>
      <c r="S44" s="47"/>
      <c r="T44" s="76"/>
      <c r="U44" s="73"/>
    </row>
    <row r="45" spans="1:21" s="55" customFormat="1" x14ac:dyDescent="0.3">
      <c r="A45" s="132"/>
      <c r="B45" s="133"/>
      <c r="C45" s="135"/>
      <c r="D45" s="133"/>
      <c r="E45" s="74"/>
      <c r="F45" s="75" t="s">
        <v>18</v>
      </c>
      <c r="G45" s="47"/>
      <c r="H45" s="47"/>
      <c r="I45" s="47"/>
      <c r="J45" s="47"/>
      <c r="K45" s="47"/>
      <c r="L45" s="47"/>
      <c r="M45" s="133"/>
      <c r="N45" s="74"/>
      <c r="O45" s="75" t="s">
        <v>42</v>
      </c>
      <c r="P45" s="47"/>
      <c r="Q45" s="47"/>
      <c r="R45" s="47"/>
      <c r="S45" s="47"/>
      <c r="T45" s="76"/>
      <c r="U45" s="73"/>
    </row>
    <row r="46" spans="1:21" s="55" customFormat="1" x14ac:dyDescent="0.3">
      <c r="A46" s="132"/>
      <c r="B46" s="133"/>
      <c r="C46" s="135"/>
      <c r="D46" s="133"/>
      <c r="E46" s="74"/>
      <c r="F46" s="75" t="s">
        <v>20</v>
      </c>
      <c r="G46" s="47">
        <v>10</v>
      </c>
      <c r="H46" s="47">
        <v>16</v>
      </c>
      <c r="I46" s="47">
        <v>25</v>
      </c>
      <c r="J46" s="47">
        <v>15</v>
      </c>
      <c r="K46" s="47"/>
      <c r="L46" s="47"/>
      <c r="M46" s="133"/>
      <c r="N46" s="77"/>
      <c r="O46" s="75" t="s">
        <v>43</v>
      </c>
      <c r="P46" s="47">
        <v>11</v>
      </c>
      <c r="Q46" s="47">
        <v>7</v>
      </c>
      <c r="R46" s="47">
        <v>16</v>
      </c>
      <c r="S46" s="47">
        <v>4</v>
      </c>
      <c r="T46" s="76"/>
      <c r="U46" s="73"/>
    </row>
    <row r="47" spans="1:21" s="55" customFormat="1" x14ac:dyDescent="0.3">
      <c r="A47" s="132"/>
      <c r="B47" s="133"/>
      <c r="C47" s="135"/>
      <c r="D47" s="133"/>
      <c r="E47" s="74"/>
      <c r="F47" s="75" t="s">
        <v>22</v>
      </c>
      <c r="G47" s="47">
        <v>11</v>
      </c>
      <c r="H47" s="47">
        <v>4</v>
      </c>
      <c r="I47" s="47">
        <v>0</v>
      </c>
      <c r="J47" s="47">
        <v>13</v>
      </c>
      <c r="K47" s="47"/>
      <c r="L47" s="47"/>
      <c r="M47" s="133"/>
      <c r="N47" s="74"/>
      <c r="O47" s="75" t="s">
        <v>50</v>
      </c>
      <c r="P47" s="47"/>
      <c r="Q47" s="47"/>
      <c r="R47" s="47"/>
      <c r="S47" s="47"/>
      <c r="T47" s="76"/>
      <c r="U47" s="73"/>
    </row>
    <row r="48" spans="1:21" s="55" customFormat="1" x14ac:dyDescent="0.3">
      <c r="A48" s="132"/>
      <c r="B48" s="133"/>
      <c r="C48" s="135"/>
      <c r="D48" s="133"/>
      <c r="E48" s="74"/>
      <c r="F48" s="75" t="s">
        <v>24</v>
      </c>
      <c r="G48" s="47"/>
      <c r="H48" s="47"/>
      <c r="I48" s="47"/>
      <c r="J48" s="47"/>
      <c r="K48" s="47"/>
      <c r="L48" s="47"/>
      <c r="M48" s="133"/>
      <c r="N48" s="77"/>
      <c r="O48" s="75" t="s">
        <v>25</v>
      </c>
      <c r="P48" s="47"/>
      <c r="Q48" s="47"/>
      <c r="R48" s="47"/>
      <c r="S48" s="47"/>
      <c r="T48" s="76"/>
      <c r="U48" s="73"/>
    </row>
    <row r="49" spans="1:21" s="55" customFormat="1" x14ac:dyDescent="0.3">
      <c r="A49" s="132"/>
      <c r="B49" s="133"/>
      <c r="C49" s="135"/>
      <c r="D49" s="133"/>
      <c r="E49" s="74"/>
      <c r="F49" s="75" t="s">
        <v>26</v>
      </c>
      <c r="G49" s="47"/>
      <c r="H49" s="47"/>
      <c r="I49" s="47"/>
      <c r="J49" s="47"/>
      <c r="K49" s="47"/>
      <c r="L49" s="47"/>
      <c r="M49" s="133"/>
      <c r="N49" s="74"/>
      <c r="O49" s="75" t="s">
        <v>27</v>
      </c>
      <c r="P49" s="47">
        <v>45</v>
      </c>
      <c r="Q49" s="47">
        <v>22</v>
      </c>
      <c r="R49" s="47">
        <v>10</v>
      </c>
      <c r="S49" s="47">
        <v>20</v>
      </c>
      <c r="T49" s="76"/>
      <c r="U49" s="73"/>
    </row>
    <row r="50" spans="1:21" s="55" customFormat="1" x14ac:dyDescent="0.3">
      <c r="A50" s="132"/>
      <c r="B50" s="133"/>
      <c r="C50" s="135"/>
      <c r="D50" s="133"/>
      <c r="E50" s="74"/>
      <c r="F50" s="75" t="s">
        <v>28</v>
      </c>
      <c r="G50" s="47"/>
      <c r="H50" s="47"/>
      <c r="I50" s="47"/>
      <c r="J50" s="47"/>
      <c r="K50" s="47"/>
      <c r="L50" s="47"/>
      <c r="M50" s="133"/>
      <c r="N50" s="74"/>
      <c r="O50" s="75" t="s">
        <v>29</v>
      </c>
      <c r="P50" s="47">
        <v>19</v>
      </c>
      <c r="Q50" s="47">
        <v>36</v>
      </c>
      <c r="R50" s="47">
        <v>36</v>
      </c>
      <c r="S50" s="47">
        <v>14</v>
      </c>
      <c r="T50" s="76"/>
      <c r="U50" s="73"/>
    </row>
    <row r="51" spans="1:21" s="55" customFormat="1" x14ac:dyDescent="0.3">
      <c r="A51" s="132"/>
      <c r="B51" s="133"/>
      <c r="C51" s="135"/>
      <c r="D51" s="133"/>
      <c r="E51" s="74"/>
      <c r="F51" s="75" t="s">
        <v>30</v>
      </c>
      <c r="G51" s="47">
        <v>82</v>
      </c>
      <c r="H51" s="47">
        <v>107</v>
      </c>
      <c r="I51" s="47">
        <v>93</v>
      </c>
      <c r="J51" s="47">
        <v>28</v>
      </c>
      <c r="K51" s="47"/>
      <c r="L51" s="47"/>
      <c r="M51" s="133"/>
      <c r="N51" s="74"/>
      <c r="O51" s="75" t="s">
        <v>31</v>
      </c>
      <c r="P51" s="47"/>
      <c r="Q51" s="47"/>
      <c r="R51" s="47"/>
      <c r="S51" s="47"/>
      <c r="T51" s="76"/>
      <c r="U51" s="73"/>
    </row>
    <row r="52" spans="1:21" s="55" customFormat="1" x14ac:dyDescent="0.3">
      <c r="A52" s="132"/>
      <c r="B52" s="133"/>
      <c r="C52" s="135"/>
      <c r="D52" s="133"/>
      <c r="E52" s="74"/>
      <c r="F52" s="75" t="s">
        <v>32</v>
      </c>
      <c r="G52" s="47">
        <v>31</v>
      </c>
      <c r="H52" s="47">
        <v>45</v>
      </c>
      <c r="I52" s="47">
        <v>53</v>
      </c>
      <c r="J52" s="47">
        <v>21</v>
      </c>
      <c r="K52" s="47"/>
      <c r="L52" s="47"/>
      <c r="M52" s="133"/>
      <c r="N52" s="74"/>
      <c r="O52" s="75" t="s">
        <v>33</v>
      </c>
      <c r="P52" s="47">
        <v>35</v>
      </c>
      <c r="Q52" s="47">
        <v>44</v>
      </c>
      <c r="R52" s="47">
        <v>41</v>
      </c>
      <c r="S52" s="47">
        <v>15</v>
      </c>
      <c r="T52" s="76"/>
      <c r="U52" s="73"/>
    </row>
    <row r="53" spans="1:21" s="55" customFormat="1" x14ac:dyDescent="0.3">
      <c r="A53" s="132"/>
      <c r="B53" s="133"/>
      <c r="C53" s="135"/>
      <c r="D53" s="133"/>
      <c r="E53" s="74"/>
      <c r="F53" s="75" t="s">
        <v>34</v>
      </c>
      <c r="G53" s="47"/>
      <c r="H53" s="47"/>
      <c r="I53" s="47"/>
      <c r="J53" s="47"/>
      <c r="K53" s="47"/>
      <c r="L53" s="47"/>
      <c r="M53" s="133"/>
      <c r="N53" s="77"/>
      <c r="O53" s="75" t="s">
        <v>35</v>
      </c>
      <c r="P53" s="47">
        <v>4</v>
      </c>
      <c r="Q53" s="47">
        <v>5</v>
      </c>
      <c r="R53" s="47">
        <v>1</v>
      </c>
      <c r="S53" s="47">
        <v>3</v>
      </c>
      <c r="T53" s="76"/>
      <c r="U53" s="73"/>
    </row>
    <row r="54" spans="1:21" s="55" customFormat="1" x14ac:dyDescent="0.3">
      <c r="A54" s="132"/>
      <c r="B54" s="133"/>
      <c r="C54" s="135"/>
      <c r="D54" s="133"/>
      <c r="E54" s="74"/>
      <c r="F54" s="75" t="s">
        <v>19</v>
      </c>
      <c r="G54" s="47"/>
      <c r="H54" s="47"/>
      <c r="I54" s="47"/>
      <c r="J54" s="47"/>
      <c r="K54" s="47"/>
      <c r="L54" s="47"/>
      <c r="M54" s="133"/>
      <c r="N54" s="77"/>
      <c r="O54" s="75" t="s">
        <v>36</v>
      </c>
      <c r="P54" s="47">
        <v>0</v>
      </c>
      <c r="Q54" s="47">
        <v>12</v>
      </c>
      <c r="R54" s="47">
        <v>28</v>
      </c>
      <c r="S54" s="47">
        <v>23</v>
      </c>
      <c r="T54" s="76"/>
      <c r="U54" s="73"/>
    </row>
    <row r="55" spans="1:21" s="55" customFormat="1" x14ac:dyDescent="0.3">
      <c r="A55" s="132"/>
      <c r="B55" s="133"/>
      <c r="C55" s="135"/>
      <c r="D55" s="133"/>
      <c r="E55" s="74"/>
      <c r="F55" s="75" t="s">
        <v>21</v>
      </c>
      <c r="G55" s="47">
        <v>0</v>
      </c>
      <c r="H55" s="47">
        <v>8</v>
      </c>
      <c r="I55" s="47">
        <v>0</v>
      </c>
      <c r="J55" s="47">
        <v>4</v>
      </c>
      <c r="K55" s="47"/>
      <c r="L55" s="47"/>
      <c r="M55" s="133"/>
      <c r="N55" s="77"/>
      <c r="O55" s="75" t="s">
        <v>37</v>
      </c>
      <c r="P55" s="47"/>
      <c r="Q55" s="47"/>
      <c r="R55" s="47"/>
      <c r="S55" s="47"/>
      <c r="T55" s="76"/>
      <c r="U55" s="73"/>
    </row>
    <row r="56" spans="1:21" s="55" customFormat="1" x14ac:dyDescent="0.3">
      <c r="A56" s="132"/>
      <c r="B56" s="133"/>
      <c r="C56" s="135"/>
      <c r="D56" s="133"/>
      <c r="E56" s="74"/>
      <c r="F56" s="75" t="s">
        <v>23</v>
      </c>
      <c r="G56" s="47">
        <v>3</v>
      </c>
      <c r="H56" s="47">
        <v>8</v>
      </c>
      <c r="I56" s="47">
        <v>2</v>
      </c>
      <c r="J56" s="47">
        <v>2</v>
      </c>
      <c r="K56" s="47"/>
      <c r="L56" s="47"/>
      <c r="M56" s="133"/>
      <c r="N56" s="87"/>
      <c r="O56" s="75" t="s">
        <v>38</v>
      </c>
      <c r="P56" s="47"/>
      <c r="Q56" s="47"/>
      <c r="R56" s="47"/>
      <c r="S56" s="47"/>
      <c r="T56" s="88"/>
      <c r="U56" s="73"/>
    </row>
    <row r="57" spans="1:21" s="55" customFormat="1" ht="13" x14ac:dyDescent="0.3">
      <c r="A57" s="78"/>
      <c r="B57" s="79"/>
      <c r="C57" s="80"/>
      <c r="D57" s="81"/>
      <c r="E57" s="82"/>
      <c r="F57" s="83"/>
      <c r="G57" s="83"/>
      <c r="H57" s="83"/>
      <c r="I57" s="84"/>
      <c r="J57" s="84"/>
      <c r="K57" s="84"/>
      <c r="L57" s="85"/>
      <c r="M57" s="86"/>
      <c r="N57" s="83"/>
      <c r="O57" s="83"/>
      <c r="P57" s="83"/>
      <c r="Q57" s="84"/>
      <c r="R57" s="84"/>
      <c r="S57" s="84"/>
    </row>
    <row r="58" spans="1:21" s="55" customFormat="1" x14ac:dyDescent="0.35">
      <c r="A58"/>
      <c r="B58"/>
      <c r="C58"/>
      <c r="D58"/>
      <c r="E58"/>
      <c r="F58" s="42">
        <v>44713</v>
      </c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</row>
    <row r="59" spans="1:21" s="55" customFormat="1" ht="12.75" customHeight="1" x14ac:dyDescent="0.3">
      <c r="A59" s="144" t="s">
        <v>0</v>
      </c>
      <c r="B59" s="145" t="s">
        <v>1</v>
      </c>
      <c r="C59" s="146" t="s">
        <v>2</v>
      </c>
      <c r="D59" s="147" t="s">
        <v>3</v>
      </c>
      <c r="E59" s="147"/>
      <c r="F59" s="148"/>
      <c r="G59" s="148"/>
      <c r="H59" s="148"/>
      <c r="I59" s="148"/>
      <c r="J59" s="148"/>
      <c r="K59" s="149" t="s">
        <v>4</v>
      </c>
      <c r="L59" s="35"/>
      <c r="M59" s="147" t="s">
        <v>5</v>
      </c>
      <c r="N59" s="147"/>
      <c r="O59" s="148"/>
      <c r="P59" s="148"/>
      <c r="Q59" s="148"/>
      <c r="R59" s="148"/>
      <c r="S59" s="148"/>
      <c r="T59" s="137" t="s">
        <v>6</v>
      </c>
      <c r="U59" s="138" t="s">
        <v>7</v>
      </c>
    </row>
    <row r="60" spans="1:21" s="55" customFormat="1" ht="25.5" customHeight="1" x14ac:dyDescent="0.3">
      <c r="A60" s="144"/>
      <c r="B60" s="145"/>
      <c r="C60" s="146"/>
      <c r="D60" s="139" t="s">
        <v>8</v>
      </c>
      <c r="E60" s="140" t="s">
        <v>9</v>
      </c>
      <c r="F60" s="140" t="s">
        <v>10</v>
      </c>
      <c r="G60" s="141" t="s">
        <v>39</v>
      </c>
      <c r="H60" s="142"/>
      <c r="I60" s="142"/>
      <c r="J60" s="142"/>
      <c r="K60" s="142"/>
      <c r="L60" s="36" t="s">
        <v>11</v>
      </c>
      <c r="M60" s="139" t="s">
        <v>8</v>
      </c>
      <c r="N60" s="143" t="s">
        <v>12</v>
      </c>
      <c r="O60" s="140" t="s">
        <v>10</v>
      </c>
      <c r="P60" s="141" t="s">
        <v>39</v>
      </c>
      <c r="Q60" s="142"/>
      <c r="R60" s="142"/>
      <c r="S60" s="142"/>
      <c r="T60" s="137"/>
      <c r="U60" s="138"/>
    </row>
    <row r="61" spans="1:21" s="55" customFormat="1" ht="13.5" customHeight="1" x14ac:dyDescent="0.3">
      <c r="A61" s="144"/>
      <c r="B61" s="145"/>
      <c r="C61" s="146"/>
      <c r="D61" s="139"/>
      <c r="E61" s="140"/>
      <c r="F61" s="140"/>
      <c r="G61" s="37" t="s">
        <v>13</v>
      </c>
      <c r="H61" s="38" t="s">
        <v>14</v>
      </c>
      <c r="I61" s="39" t="s">
        <v>15</v>
      </c>
      <c r="J61" s="40">
        <v>0</v>
      </c>
      <c r="K61" s="142"/>
      <c r="L61" s="41"/>
      <c r="M61" s="139"/>
      <c r="N61" s="143"/>
      <c r="O61" s="140"/>
      <c r="P61" s="37" t="s">
        <v>13</v>
      </c>
      <c r="Q61" s="38" t="s">
        <v>14</v>
      </c>
      <c r="R61" s="39" t="s">
        <v>15</v>
      </c>
      <c r="S61" s="40">
        <v>0</v>
      </c>
      <c r="T61" s="137"/>
      <c r="U61" s="138"/>
    </row>
    <row r="62" spans="1:21" s="55" customFormat="1" ht="13" x14ac:dyDescent="0.3">
      <c r="A62" s="34"/>
      <c r="B62" s="3"/>
      <c r="C62" s="4"/>
      <c r="D62" s="8"/>
      <c r="E62" s="9"/>
      <c r="F62" s="9"/>
      <c r="G62" s="5"/>
      <c r="H62" s="6"/>
      <c r="I62" s="7"/>
      <c r="J62" s="12"/>
      <c r="K62" s="13"/>
      <c r="L62" s="13"/>
      <c r="M62" s="8"/>
      <c r="N62" s="9"/>
      <c r="O62" s="9"/>
      <c r="P62" s="5"/>
      <c r="Q62" s="6"/>
      <c r="R62" s="7"/>
      <c r="S62" s="12"/>
      <c r="T62" s="14"/>
      <c r="U62" s="15"/>
    </row>
    <row r="63" spans="1:21" s="55" customFormat="1" ht="13" x14ac:dyDescent="0.3">
      <c r="A63" s="131">
        <v>1</v>
      </c>
      <c r="B63" s="131" t="s">
        <v>266</v>
      </c>
      <c r="C63" s="134"/>
      <c r="D63" s="136">
        <v>400</v>
      </c>
      <c r="E63" s="66"/>
      <c r="F63" s="67"/>
      <c r="G63" s="47"/>
      <c r="H63" s="47"/>
      <c r="I63" s="47"/>
      <c r="J63" s="47"/>
      <c r="K63" s="47">
        <f>((SUM(H65:H76)*H64)+(SUM(G65:G76)*G64)+(SUM(I65:I76)*I64))/1000</f>
        <v>66.825999999999993</v>
      </c>
      <c r="L63" s="47">
        <f>K63*100/D63</f>
        <v>16.706499999999998</v>
      </c>
      <c r="M63" s="136">
        <v>400</v>
      </c>
      <c r="N63" s="66"/>
      <c r="O63" s="67"/>
      <c r="P63" s="47"/>
      <c r="Q63" s="47"/>
      <c r="R63" s="47"/>
      <c r="S63" s="47"/>
      <c r="T63" s="47">
        <f>((SUM(Q65:Q76)*Q64)+(SUM(P65:P76)*P64)+(SUM(R65:R76)*R64))/1000</f>
        <v>0</v>
      </c>
      <c r="U63" s="47">
        <f>T63*100/M63</f>
        <v>0</v>
      </c>
    </row>
    <row r="64" spans="1:21" s="55" customFormat="1" x14ac:dyDescent="0.3">
      <c r="A64" s="132"/>
      <c r="B64" s="133"/>
      <c r="C64" s="135"/>
      <c r="D64" s="133"/>
      <c r="E64" s="69" t="s">
        <v>17</v>
      </c>
      <c r="F64" s="70"/>
      <c r="G64" s="71">
        <v>228</v>
      </c>
      <c r="H64" s="71">
        <v>233</v>
      </c>
      <c r="I64" s="71">
        <v>226</v>
      </c>
      <c r="J64" s="71"/>
      <c r="K64" s="47"/>
      <c r="L64" s="47"/>
      <c r="M64" s="133"/>
      <c r="N64" s="69"/>
      <c r="O64" s="70"/>
      <c r="P64" s="71"/>
      <c r="Q64" s="71"/>
      <c r="R64" s="71"/>
      <c r="S64" s="47"/>
      <c r="T64" s="76"/>
      <c r="U64" s="73"/>
    </row>
    <row r="65" spans="1:21" s="55" customFormat="1" x14ac:dyDescent="0.3">
      <c r="A65" s="132"/>
      <c r="B65" s="133"/>
      <c r="C65" s="135"/>
      <c r="D65" s="133"/>
      <c r="E65" s="74"/>
      <c r="F65" s="75" t="s">
        <v>18</v>
      </c>
      <c r="G65" s="47">
        <v>2</v>
      </c>
      <c r="H65" s="47">
        <v>8</v>
      </c>
      <c r="I65" s="47">
        <v>1</v>
      </c>
      <c r="J65" s="47">
        <v>7</v>
      </c>
      <c r="K65" s="47"/>
      <c r="L65" s="47"/>
      <c r="M65" s="133"/>
      <c r="N65" s="74"/>
      <c r="O65" s="75" t="s">
        <v>42</v>
      </c>
      <c r="P65" s="47">
        <v>62</v>
      </c>
      <c r="Q65" s="47">
        <v>47</v>
      </c>
      <c r="R65" s="47">
        <v>76</v>
      </c>
      <c r="S65" s="47">
        <v>25</v>
      </c>
      <c r="T65" s="76"/>
      <c r="U65" s="73"/>
    </row>
    <row r="66" spans="1:21" s="55" customFormat="1" x14ac:dyDescent="0.3">
      <c r="A66" s="132"/>
      <c r="B66" s="133"/>
      <c r="C66" s="135"/>
      <c r="D66" s="133"/>
      <c r="E66" s="74"/>
      <c r="F66" s="75" t="s">
        <v>20</v>
      </c>
      <c r="G66" s="47"/>
      <c r="H66" s="47"/>
      <c r="I66" s="47"/>
      <c r="J66" s="47"/>
      <c r="K66" s="47"/>
      <c r="L66" s="47"/>
      <c r="M66" s="133"/>
      <c r="N66" s="77"/>
      <c r="O66" s="75" t="s">
        <v>43</v>
      </c>
      <c r="P66" s="47">
        <v>13</v>
      </c>
      <c r="Q66" s="47">
        <v>21</v>
      </c>
      <c r="R66" s="47">
        <v>9</v>
      </c>
      <c r="S66" s="47">
        <v>7</v>
      </c>
      <c r="T66" s="76"/>
      <c r="U66" s="73"/>
    </row>
    <row r="67" spans="1:21" s="55" customFormat="1" x14ac:dyDescent="0.3">
      <c r="A67" s="132"/>
      <c r="B67" s="133"/>
      <c r="C67" s="135"/>
      <c r="D67" s="133"/>
      <c r="E67" s="74"/>
      <c r="F67" s="75" t="s">
        <v>22</v>
      </c>
      <c r="G67" s="47">
        <v>15</v>
      </c>
      <c r="H67" s="47">
        <v>13</v>
      </c>
      <c r="I67" s="47">
        <v>22</v>
      </c>
      <c r="J67" s="47"/>
      <c r="K67" s="47"/>
      <c r="L67" s="47"/>
      <c r="M67" s="133"/>
      <c r="N67" s="74"/>
      <c r="O67" s="75" t="s">
        <v>50</v>
      </c>
      <c r="P67" s="47">
        <v>28</v>
      </c>
      <c r="Q67" s="47">
        <v>23</v>
      </c>
      <c r="R67" s="47">
        <v>29</v>
      </c>
      <c r="S67" s="47"/>
      <c r="T67" s="76"/>
      <c r="U67" s="73"/>
    </row>
    <row r="68" spans="1:21" s="55" customFormat="1" x14ac:dyDescent="0.3">
      <c r="A68" s="132"/>
      <c r="B68" s="133"/>
      <c r="C68" s="135"/>
      <c r="D68" s="133"/>
      <c r="E68" s="74"/>
      <c r="F68" s="75" t="s">
        <v>24</v>
      </c>
      <c r="G68" s="47"/>
      <c r="H68" s="47"/>
      <c r="I68" s="47"/>
      <c r="J68" s="47"/>
      <c r="K68" s="47"/>
      <c r="L68" s="47"/>
      <c r="M68" s="133"/>
      <c r="N68" s="77"/>
      <c r="O68" s="75" t="s">
        <v>25</v>
      </c>
      <c r="P68" s="47">
        <v>13</v>
      </c>
      <c r="Q68" s="47">
        <v>19</v>
      </c>
      <c r="R68" s="47">
        <v>22</v>
      </c>
      <c r="S68" s="47">
        <v>2</v>
      </c>
      <c r="T68" s="76"/>
      <c r="U68" s="73"/>
    </row>
    <row r="69" spans="1:21" s="55" customFormat="1" x14ac:dyDescent="0.3">
      <c r="A69" s="132"/>
      <c r="B69" s="133"/>
      <c r="C69" s="135"/>
      <c r="D69" s="133"/>
      <c r="E69" s="74"/>
      <c r="F69" s="75" t="s">
        <v>26</v>
      </c>
      <c r="G69" s="47">
        <v>7</v>
      </c>
      <c r="H69" s="47">
        <v>8</v>
      </c>
      <c r="I69" s="47">
        <v>6</v>
      </c>
      <c r="J69" s="47">
        <v>2</v>
      </c>
      <c r="K69" s="47"/>
      <c r="L69" s="47"/>
      <c r="M69" s="133"/>
      <c r="N69" s="74"/>
      <c r="O69" s="75" t="s">
        <v>27</v>
      </c>
      <c r="P69" s="47">
        <v>2</v>
      </c>
      <c r="Q69" s="47">
        <v>3</v>
      </c>
      <c r="R69" s="47">
        <v>0</v>
      </c>
      <c r="S69" s="47">
        <v>1</v>
      </c>
      <c r="T69" s="76"/>
      <c r="U69" s="73"/>
    </row>
    <row r="70" spans="1:21" s="55" customFormat="1" x14ac:dyDescent="0.3">
      <c r="A70" s="132"/>
      <c r="B70" s="133"/>
      <c r="C70" s="135"/>
      <c r="D70" s="133"/>
      <c r="E70" s="74"/>
      <c r="F70" s="75" t="s">
        <v>28</v>
      </c>
      <c r="G70" s="47">
        <v>20</v>
      </c>
      <c r="H70" s="47">
        <v>15</v>
      </c>
      <c r="I70" s="47">
        <v>11</v>
      </c>
      <c r="J70" s="47">
        <v>12</v>
      </c>
      <c r="K70" s="47"/>
      <c r="L70" s="47"/>
      <c r="M70" s="133"/>
      <c r="N70" s="74"/>
      <c r="O70" s="75" t="s">
        <v>29</v>
      </c>
      <c r="P70" s="47">
        <v>26</v>
      </c>
      <c r="Q70" s="47">
        <v>27</v>
      </c>
      <c r="R70" s="47">
        <v>26</v>
      </c>
      <c r="S70" s="47">
        <v>6</v>
      </c>
      <c r="T70" s="76"/>
      <c r="U70" s="73"/>
    </row>
    <row r="71" spans="1:21" s="55" customFormat="1" x14ac:dyDescent="0.3">
      <c r="A71" s="132"/>
      <c r="B71" s="133"/>
      <c r="C71" s="135"/>
      <c r="D71" s="133"/>
      <c r="E71" s="74"/>
      <c r="F71" s="75" t="s">
        <v>30</v>
      </c>
      <c r="G71" s="47"/>
      <c r="H71" s="47"/>
      <c r="I71" s="47"/>
      <c r="J71" s="47"/>
      <c r="K71" s="47"/>
      <c r="L71" s="47"/>
      <c r="M71" s="133"/>
      <c r="N71" s="74"/>
      <c r="O71" s="75" t="s">
        <v>31</v>
      </c>
      <c r="P71" s="47">
        <v>0</v>
      </c>
      <c r="Q71" s="47">
        <v>0</v>
      </c>
      <c r="R71" s="47">
        <v>0</v>
      </c>
      <c r="S71" s="47">
        <v>0</v>
      </c>
      <c r="T71" s="76"/>
      <c r="U71" s="73"/>
    </row>
    <row r="72" spans="1:21" s="55" customFormat="1" x14ac:dyDescent="0.3">
      <c r="A72" s="132"/>
      <c r="B72" s="133"/>
      <c r="C72" s="135"/>
      <c r="D72" s="133"/>
      <c r="E72" s="74"/>
      <c r="F72" s="75" t="s">
        <v>32</v>
      </c>
      <c r="G72" s="47">
        <v>17</v>
      </c>
      <c r="H72" s="47">
        <v>22</v>
      </c>
      <c r="I72" s="47">
        <v>14</v>
      </c>
      <c r="J72" s="47">
        <v>20</v>
      </c>
      <c r="K72" s="47"/>
      <c r="L72" s="47"/>
      <c r="M72" s="133"/>
      <c r="N72" s="74"/>
      <c r="O72" s="75" t="s">
        <v>33</v>
      </c>
      <c r="P72" s="47"/>
      <c r="Q72" s="47"/>
      <c r="R72" s="47"/>
      <c r="S72" s="47"/>
      <c r="T72" s="76"/>
      <c r="U72" s="73"/>
    </row>
    <row r="73" spans="1:21" s="55" customFormat="1" x14ac:dyDescent="0.3">
      <c r="A73" s="132"/>
      <c r="B73" s="133"/>
      <c r="C73" s="135"/>
      <c r="D73" s="133"/>
      <c r="E73" s="74"/>
      <c r="F73" s="75" t="s">
        <v>34</v>
      </c>
      <c r="G73" s="47"/>
      <c r="H73" s="47"/>
      <c r="I73" s="47"/>
      <c r="J73" s="47"/>
      <c r="K73" s="47"/>
      <c r="L73" s="47"/>
      <c r="M73" s="133"/>
      <c r="N73" s="77"/>
      <c r="O73" s="75" t="s">
        <v>35</v>
      </c>
      <c r="P73" s="47"/>
      <c r="Q73" s="47"/>
      <c r="R73" s="47"/>
      <c r="S73" s="47"/>
      <c r="T73" s="76"/>
      <c r="U73" s="73"/>
    </row>
    <row r="74" spans="1:21" s="55" customFormat="1" x14ac:dyDescent="0.3">
      <c r="A74" s="132"/>
      <c r="B74" s="133"/>
      <c r="C74" s="135"/>
      <c r="D74" s="133"/>
      <c r="E74" s="74"/>
      <c r="F74" s="75" t="s">
        <v>19</v>
      </c>
      <c r="G74" s="47">
        <v>15</v>
      </c>
      <c r="H74" s="47">
        <v>10</v>
      </c>
      <c r="I74" s="47">
        <v>36</v>
      </c>
      <c r="J74" s="47">
        <v>29</v>
      </c>
      <c r="K74" s="47"/>
      <c r="L74" s="47"/>
      <c r="M74" s="133"/>
      <c r="N74" s="77"/>
      <c r="O74" s="75" t="s">
        <v>36</v>
      </c>
      <c r="P74" s="47"/>
      <c r="Q74" s="47"/>
      <c r="R74" s="47"/>
      <c r="S74" s="47"/>
      <c r="T74" s="76"/>
      <c r="U74" s="73"/>
    </row>
    <row r="75" spans="1:21" s="55" customFormat="1" x14ac:dyDescent="0.3">
      <c r="A75" s="132"/>
      <c r="B75" s="133"/>
      <c r="C75" s="135"/>
      <c r="D75" s="133"/>
      <c r="E75" s="74"/>
      <c r="F75" s="75" t="s">
        <v>21</v>
      </c>
      <c r="G75" s="47">
        <v>5</v>
      </c>
      <c r="H75" s="47">
        <v>20</v>
      </c>
      <c r="I75" s="47">
        <v>25</v>
      </c>
      <c r="J75" s="47">
        <v>9</v>
      </c>
      <c r="K75" s="47"/>
      <c r="L75" s="47"/>
      <c r="M75" s="133"/>
      <c r="N75" s="77"/>
      <c r="O75" s="75" t="s">
        <v>37</v>
      </c>
      <c r="P75" s="47"/>
      <c r="Q75" s="47"/>
      <c r="R75" s="47"/>
      <c r="S75" s="47"/>
      <c r="T75" s="76"/>
      <c r="U75" s="73"/>
    </row>
    <row r="76" spans="1:21" s="55" customFormat="1" x14ac:dyDescent="0.3">
      <c r="A76" s="132"/>
      <c r="B76" s="133"/>
      <c r="C76" s="135"/>
      <c r="D76" s="133"/>
      <c r="E76" s="74"/>
      <c r="F76" s="75" t="s">
        <v>23</v>
      </c>
      <c r="G76" s="47">
        <v>0</v>
      </c>
      <c r="H76" s="47">
        <v>0</v>
      </c>
      <c r="I76" s="47">
        <v>0</v>
      </c>
      <c r="J76" s="47"/>
      <c r="K76" s="47"/>
      <c r="L76" s="47"/>
      <c r="M76" s="133"/>
      <c r="N76" s="87"/>
      <c r="O76" s="75" t="s">
        <v>38</v>
      </c>
      <c r="P76" s="47"/>
      <c r="Q76" s="47"/>
      <c r="R76" s="47"/>
      <c r="S76" s="47"/>
      <c r="T76" s="88"/>
      <c r="U76" s="73"/>
    </row>
    <row r="77" spans="1:21" s="55" customFormat="1" ht="13" x14ac:dyDescent="0.3">
      <c r="A77" s="78"/>
      <c r="B77" s="79"/>
      <c r="C77" s="80"/>
      <c r="D77" s="81"/>
      <c r="E77" s="82"/>
      <c r="F77" s="83"/>
      <c r="G77" s="83"/>
      <c r="H77" s="83"/>
      <c r="I77" s="84"/>
      <c r="J77" s="84"/>
      <c r="K77" s="84"/>
      <c r="L77" s="85"/>
      <c r="M77" s="86"/>
      <c r="N77" s="83"/>
      <c r="O77" s="83"/>
      <c r="P77" s="83"/>
      <c r="Q77" s="84"/>
      <c r="R77" s="84"/>
      <c r="S77" s="84"/>
    </row>
    <row r="78" spans="1:21" s="55" customFormat="1" x14ac:dyDescent="0.35">
      <c r="A78"/>
      <c r="B78"/>
      <c r="C78"/>
      <c r="D78"/>
      <c r="E78"/>
      <c r="F78" s="42">
        <v>44713</v>
      </c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</row>
    <row r="79" spans="1:21" s="55" customFormat="1" ht="12.75" customHeight="1" x14ac:dyDescent="0.3">
      <c r="A79" s="144" t="s">
        <v>0</v>
      </c>
      <c r="B79" s="145" t="s">
        <v>1</v>
      </c>
      <c r="C79" s="146" t="s">
        <v>2</v>
      </c>
      <c r="D79" s="147" t="s">
        <v>3</v>
      </c>
      <c r="E79" s="147"/>
      <c r="F79" s="148"/>
      <c r="G79" s="148"/>
      <c r="H79" s="148"/>
      <c r="I79" s="148"/>
      <c r="J79" s="148"/>
      <c r="K79" s="149" t="s">
        <v>4</v>
      </c>
      <c r="L79" s="35"/>
      <c r="M79" s="147" t="s">
        <v>5</v>
      </c>
      <c r="N79" s="147"/>
      <c r="O79" s="148"/>
      <c r="P79" s="148"/>
      <c r="Q79" s="148"/>
      <c r="R79" s="148"/>
      <c r="S79" s="148"/>
      <c r="T79" s="137" t="s">
        <v>6</v>
      </c>
      <c r="U79" s="138" t="s">
        <v>7</v>
      </c>
    </row>
    <row r="80" spans="1:21" s="55" customFormat="1" ht="25.5" customHeight="1" x14ac:dyDescent="0.3">
      <c r="A80" s="144"/>
      <c r="B80" s="145"/>
      <c r="C80" s="146"/>
      <c r="D80" s="139" t="s">
        <v>8</v>
      </c>
      <c r="E80" s="140" t="s">
        <v>9</v>
      </c>
      <c r="F80" s="140" t="s">
        <v>10</v>
      </c>
      <c r="G80" s="141" t="s">
        <v>39</v>
      </c>
      <c r="H80" s="142"/>
      <c r="I80" s="142"/>
      <c r="J80" s="142"/>
      <c r="K80" s="142"/>
      <c r="L80" s="36" t="s">
        <v>11</v>
      </c>
      <c r="M80" s="139" t="s">
        <v>8</v>
      </c>
      <c r="N80" s="143" t="s">
        <v>12</v>
      </c>
      <c r="O80" s="140" t="s">
        <v>10</v>
      </c>
      <c r="P80" s="141" t="s">
        <v>39</v>
      </c>
      <c r="Q80" s="142"/>
      <c r="R80" s="142"/>
      <c r="S80" s="142"/>
      <c r="T80" s="137"/>
      <c r="U80" s="138"/>
    </row>
    <row r="81" spans="1:21" s="55" customFormat="1" ht="13.5" customHeight="1" x14ac:dyDescent="0.3">
      <c r="A81" s="144"/>
      <c r="B81" s="145"/>
      <c r="C81" s="146"/>
      <c r="D81" s="139"/>
      <c r="E81" s="140"/>
      <c r="F81" s="140"/>
      <c r="G81" s="37" t="s">
        <v>13</v>
      </c>
      <c r="H81" s="38" t="s">
        <v>14</v>
      </c>
      <c r="I81" s="39" t="s">
        <v>15</v>
      </c>
      <c r="J81" s="40">
        <v>0</v>
      </c>
      <c r="K81" s="142"/>
      <c r="L81" s="41"/>
      <c r="M81" s="139"/>
      <c r="N81" s="143"/>
      <c r="O81" s="140"/>
      <c r="P81" s="37" t="s">
        <v>13</v>
      </c>
      <c r="Q81" s="38" t="s">
        <v>14</v>
      </c>
      <c r="R81" s="39" t="s">
        <v>15</v>
      </c>
      <c r="S81" s="40">
        <v>0</v>
      </c>
      <c r="T81" s="137"/>
      <c r="U81" s="138"/>
    </row>
    <row r="82" spans="1:21" s="55" customFormat="1" ht="13" x14ac:dyDescent="0.3">
      <c r="A82" s="34"/>
      <c r="B82" s="3"/>
      <c r="C82" s="4"/>
      <c r="D82" s="8"/>
      <c r="E82" s="9"/>
      <c r="F82" s="9"/>
      <c r="G82" s="5"/>
      <c r="H82" s="6"/>
      <c r="I82" s="7"/>
      <c r="J82" s="12"/>
      <c r="K82" s="13"/>
      <c r="L82" s="13"/>
      <c r="M82" s="8"/>
      <c r="N82" s="9"/>
      <c r="O82" s="9"/>
      <c r="P82" s="5"/>
      <c r="Q82" s="6"/>
      <c r="R82" s="7"/>
      <c r="S82" s="12"/>
      <c r="T82" s="14"/>
      <c r="U82" s="15"/>
    </row>
    <row r="83" spans="1:21" s="55" customFormat="1" ht="13" x14ac:dyDescent="0.3">
      <c r="A83" s="131">
        <v>1</v>
      </c>
      <c r="B83" s="131" t="s">
        <v>267</v>
      </c>
      <c r="C83" s="134"/>
      <c r="D83" s="136">
        <v>400</v>
      </c>
      <c r="E83" s="66"/>
      <c r="F83" s="67"/>
      <c r="G83" s="47"/>
      <c r="H83" s="47"/>
      <c r="I83" s="47"/>
      <c r="J83" s="47"/>
      <c r="K83" s="47">
        <f>((SUM(H85:H96)*H84)+(SUM(G85:G96)*G84)+(SUM(I85:I96)*I84))/1000</f>
        <v>65.644999999999996</v>
      </c>
      <c r="L83" s="47">
        <f>K83*100/D83</f>
        <v>16.411249999999999</v>
      </c>
      <c r="M83" s="136">
        <v>400</v>
      </c>
      <c r="N83" s="66"/>
      <c r="O83" s="67"/>
      <c r="P83" s="47"/>
      <c r="Q83" s="47"/>
      <c r="R83" s="47"/>
      <c r="S83" s="47"/>
      <c r="T83" s="47">
        <f>((SUM(Q85:Q96)*Q84)+(SUM(P85:P96)*P84)+(SUM(R85:R96)*R84))/1000</f>
        <v>52.753999999999998</v>
      </c>
      <c r="U83" s="47">
        <f>T83*100/M83</f>
        <v>13.188499999999999</v>
      </c>
    </row>
    <row r="84" spans="1:21" s="55" customFormat="1" x14ac:dyDescent="0.3">
      <c r="A84" s="132"/>
      <c r="B84" s="133"/>
      <c r="C84" s="135"/>
      <c r="D84" s="133"/>
      <c r="E84" s="69" t="s">
        <v>17</v>
      </c>
      <c r="F84" s="70"/>
      <c r="G84" s="71">
        <v>238</v>
      </c>
      <c r="H84" s="71">
        <v>236</v>
      </c>
      <c r="I84" s="71">
        <v>237</v>
      </c>
      <c r="J84" s="71"/>
      <c r="K84" s="47"/>
      <c r="L84" s="47"/>
      <c r="M84" s="133"/>
      <c r="N84" s="69"/>
      <c r="O84" s="70"/>
      <c r="P84" s="71">
        <v>228</v>
      </c>
      <c r="Q84" s="71">
        <v>227</v>
      </c>
      <c r="R84" s="71">
        <v>230</v>
      </c>
      <c r="S84" s="47"/>
      <c r="T84" s="76"/>
      <c r="U84" s="73"/>
    </row>
    <row r="85" spans="1:21" s="55" customFormat="1" x14ac:dyDescent="0.3">
      <c r="A85" s="132"/>
      <c r="B85" s="133"/>
      <c r="C85" s="135"/>
      <c r="D85" s="133"/>
      <c r="E85" s="74"/>
      <c r="F85" s="75" t="s">
        <v>268</v>
      </c>
      <c r="G85" s="47">
        <v>85</v>
      </c>
      <c r="H85" s="47">
        <v>89</v>
      </c>
      <c r="I85" s="47">
        <v>103</v>
      </c>
      <c r="J85" s="47"/>
      <c r="K85" s="47"/>
      <c r="L85" s="47"/>
      <c r="M85" s="133"/>
      <c r="N85" s="74"/>
      <c r="O85" s="75" t="s">
        <v>268</v>
      </c>
      <c r="P85" s="47">
        <v>86</v>
      </c>
      <c r="Q85" s="47">
        <v>68</v>
      </c>
      <c r="R85" s="47">
        <v>77</v>
      </c>
      <c r="S85" s="47"/>
      <c r="T85" s="76"/>
      <c r="U85" s="73"/>
    </row>
    <row r="86" spans="1:21" s="55" customFormat="1" x14ac:dyDescent="0.3">
      <c r="A86" s="132"/>
      <c r="B86" s="133"/>
      <c r="C86" s="135"/>
      <c r="D86" s="133"/>
      <c r="E86" s="74"/>
      <c r="F86" s="75" t="s">
        <v>20</v>
      </c>
      <c r="G86" s="47"/>
      <c r="H86" s="47"/>
      <c r="I86" s="47"/>
      <c r="J86" s="47"/>
      <c r="K86" s="47"/>
      <c r="L86" s="47"/>
      <c r="M86" s="133"/>
      <c r="N86" s="77"/>
      <c r="O86" s="75" t="s">
        <v>43</v>
      </c>
      <c r="P86" s="47"/>
      <c r="Q86" s="47"/>
      <c r="R86" s="47"/>
      <c r="S86" s="47"/>
      <c r="T86" s="76"/>
      <c r="U86" s="73"/>
    </row>
    <row r="87" spans="1:21" s="55" customFormat="1" x14ac:dyDescent="0.3">
      <c r="A87" s="132"/>
      <c r="B87" s="133"/>
      <c r="C87" s="135"/>
      <c r="D87" s="133"/>
      <c r="E87" s="74"/>
      <c r="F87" s="75" t="s">
        <v>22</v>
      </c>
      <c r="G87" s="47"/>
      <c r="H87" s="47"/>
      <c r="I87" s="47"/>
      <c r="J87" s="47"/>
      <c r="K87" s="47"/>
      <c r="L87" s="47"/>
      <c r="M87" s="133"/>
      <c r="N87" s="74"/>
      <c r="O87" s="75" t="s">
        <v>50</v>
      </c>
      <c r="P87" s="47"/>
      <c r="Q87" s="47"/>
      <c r="R87" s="47"/>
      <c r="S87" s="47"/>
      <c r="T87" s="76"/>
      <c r="U87" s="73"/>
    </row>
    <row r="88" spans="1:21" s="55" customFormat="1" x14ac:dyDescent="0.3">
      <c r="A88" s="132"/>
      <c r="B88" s="133"/>
      <c r="C88" s="135"/>
      <c r="D88" s="133"/>
      <c r="E88" s="74"/>
      <c r="F88" s="75" t="s">
        <v>24</v>
      </c>
      <c r="G88" s="47"/>
      <c r="H88" s="47"/>
      <c r="I88" s="47"/>
      <c r="J88" s="47"/>
      <c r="K88" s="47"/>
      <c r="L88" s="47"/>
      <c r="M88" s="133"/>
      <c r="N88" s="77"/>
      <c r="O88" s="75" t="s">
        <v>25</v>
      </c>
      <c r="P88" s="47"/>
      <c r="Q88" s="47"/>
      <c r="R88" s="47"/>
      <c r="S88" s="47"/>
      <c r="T88" s="76"/>
      <c r="U88" s="73"/>
    </row>
    <row r="89" spans="1:21" s="55" customFormat="1" x14ac:dyDescent="0.3">
      <c r="A89" s="132"/>
      <c r="B89" s="133"/>
      <c r="C89" s="135"/>
      <c r="D89" s="133"/>
      <c r="E89" s="74"/>
      <c r="F89" s="75" t="s">
        <v>26</v>
      </c>
      <c r="G89" s="47"/>
      <c r="H89" s="47"/>
      <c r="I89" s="47"/>
      <c r="J89" s="47"/>
      <c r="K89" s="47"/>
      <c r="L89" s="47"/>
      <c r="M89" s="133"/>
      <c r="N89" s="74"/>
      <c r="O89" s="75" t="s">
        <v>27</v>
      </c>
      <c r="P89" s="47"/>
      <c r="Q89" s="47"/>
      <c r="R89" s="47"/>
      <c r="S89" s="47"/>
      <c r="T89" s="76"/>
      <c r="U89" s="73"/>
    </row>
    <row r="90" spans="1:21" s="55" customFormat="1" x14ac:dyDescent="0.3">
      <c r="A90" s="132"/>
      <c r="B90" s="133"/>
      <c r="C90" s="135"/>
      <c r="D90" s="133"/>
      <c r="E90" s="74"/>
      <c r="F90" s="75" t="s">
        <v>28</v>
      </c>
      <c r="G90" s="47"/>
      <c r="H90" s="47"/>
      <c r="I90" s="47"/>
      <c r="J90" s="47"/>
      <c r="K90" s="47"/>
      <c r="L90" s="47"/>
      <c r="M90" s="133"/>
      <c r="N90" s="74"/>
      <c r="O90" s="75" t="s">
        <v>29</v>
      </c>
      <c r="P90" s="47"/>
      <c r="Q90" s="47"/>
      <c r="R90" s="47"/>
      <c r="S90" s="47"/>
      <c r="T90" s="76"/>
      <c r="U90" s="73"/>
    </row>
    <row r="91" spans="1:21" s="55" customFormat="1" x14ac:dyDescent="0.3">
      <c r="A91" s="132"/>
      <c r="B91" s="133"/>
      <c r="C91" s="135"/>
      <c r="D91" s="133"/>
      <c r="E91" s="74"/>
      <c r="F91" s="75" t="s">
        <v>30</v>
      </c>
      <c r="G91" s="47"/>
      <c r="H91" s="47"/>
      <c r="I91" s="47"/>
      <c r="J91" s="47"/>
      <c r="K91" s="47"/>
      <c r="L91" s="47"/>
      <c r="M91" s="133"/>
      <c r="N91" s="74"/>
      <c r="O91" s="75" t="s">
        <v>31</v>
      </c>
      <c r="P91" s="47"/>
      <c r="Q91" s="47"/>
      <c r="R91" s="47"/>
      <c r="S91" s="47"/>
      <c r="T91" s="76"/>
      <c r="U91" s="73"/>
    </row>
    <row r="92" spans="1:21" s="55" customFormat="1" x14ac:dyDescent="0.3">
      <c r="A92" s="132"/>
      <c r="B92" s="133"/>
      <c r="C92" s="135"/>
      <c r="D92" s="133"/>
      <c r="E92" s="74"/>
      <c r="F92" s="75" t="s">
        <v>32</v>
      </c>
      <c r="G92" s="47"/>
      <c r="H92" s="47"/>
      <c r="I92" s="47"/>
      <c r="J92" s="47"/>
      <c r="K92" s="47"/>
      <c r="L92" s="47"/>
      <c r="M92" s="133"/>
      <c r="N92" s="74"/>
      <c r="O92" s="75" t="s">
        <v>33</v>
      </c>
      <c r="P92" s="47"/>
      <c r="Q92" s="47"/>
      <c r="R92" s="47"/>
      <c r="S92" s="47"/>
      <c r="T92" s="76"/>
      <c r="U92" s="73"/>
    </row>
    <row r="93" spans="1:21" s="55" customFormat="1" x14ac:dyDescent="0.3">
      <c r="A93" s="132"/>
      <c r="B93" s="133"/>
      <c r="C93" s="135"/>
      <c r="D93" s="133"/>
      <c r="E93" s="74"/>
      <c r="F93" s="75" t="s">
        <v>34</v>
      </c>
      <c r="G93" s="47"/>
      <c r="H93" s="47"/>
      <c r="I93" s="47"/>
      <c r="J93" s="47"/>
      <c r="K93" s="47"/>
      <c r="L93" s="47"/>
      <c r="M93" s="133"/>
      <c r="N93" s="77"/>
      <c r="O93" s="75" t="s">
        <v>35</v>
      </c>
      <c r="P93" s="47"/>
      <c r="Q93" s="47"/>
      <c r="R93" s="47"/>
      <c r="S93" s="47"/>
      <c r="T93" s="76"/>
      <c r="U93" s="73"/>
    </row>
    <row r="94" spans="1:21" s="55" customFormat="1" x14ac:dyDescent="0.3">
      <c r="A94" s="132"/>
      <c r="B94" s="133"/>
      <c r="C94" s="135"/>
      <c r="D94" s="133"/>
      <c r="E94" s="74"/>
      <c r="F94" s="75" t="s">
        <v>19</v>
      </c>
      <c r="G94" s="47"/>
      <c r="H94" s="47"/>
      <c r="I94" s="47"/>
      <c r="J94" s="47"/>
      <c r="K94" s="47"/>
      <c r="L94" s="47"/>
      <c r="M94" s="133"/>
      <c r="N94" s="77"/>
      <c r="O94" s="75" t="s">
        <v>36</v>
      </c>
      <c r="P94" s="47"/>
      <c r="Q94" s="47"/>
      <c r="R94" s="47"/>
      <c r="S94" s="47"/>
      <c r="T94" s="76"/>
      <c r="U94" s="73"/>
    </row>
    <row r="95" spans="1:21" s="55" customFormat="1" x14ac:dyDescent="0.3">
      <c r="A95" s="132"/>
      <c r="B95" s="133"/>
      <c r="C95" s="135"/>
      <c r="D95" s="133"/>
      <c r="E95" s="74"/>
      <c r="F95" s="75" t="s">
        <v>21</v>
      </c>
      <c r="G95" s="47"/>
      <c r="H95" s="47"/>
      <c r="I95" s="47"/>
      <c r="J95" s="47"/>
      <c r="K95" s="47"/>
      <c r="L95" s="47"/>
      <c r="M95" s="133"/>
      <c r="N95" s="77"/>
      <c r="O95" s="75" t="s">
        <v>37</v>
      </c>
      <c r="P95" s="47"/>
      <c r="Q95" s="47"/>
      <c r="R95" s="47"/>
      <c r="S95" s="47"/>
      <c r="T95" s="76"/>
      <c r="U95" s="73"/>
    </row>
    <row r="96" spans="1:21" s="55" customFormat="1" x14ac:dyDescent="0.3">
      <c r="A96" s="132"/>
      <c r="B96" s="133"/>
      <c r="C96" s="135"/>
      <c r="D96" s="133"/>
      <c r="E96" s="74"/>
      <c r="F96" s="75" t="s">
        <v>23</v>
      </c>
      <c r="G96" s="47"/>
      <c r="H96" s="47"/>
      <c r="I96" s="47"/>
      <c r="J96" s="47"/>
      <c r="K96" s="47"/>
      <c r="L96" s="47"/>
      <c r="M96" s="133"/>
      <c r="N96" s="87"/>
      <c r="O96" s="75" t="s">
        <v>38</v>
      </c>
      <c r="P96" s="47"/>
      <c r="Q96" s="47"/>
      <c r="R96" s="47"/>
      <c r="S96" s="47"/>
      <c r="T96" s="88"/>
      <c r="U96" s="73"/>
    </row>
    <row r="97" spans="1:21" x14ac:dyDescent="0.35">
      <c r="A97" s="27"/>
      <c r="B97" s="30"/>
      <c r="C97" s="28"/>
      <c r="D97" s="30"/>
      <c r="E97" s="33"/>
      <c r="F97" s="29"/>
      <c r="G97" s="2"/>
      <c r="H97" s="2"/>
      <c r="I97" s="2"/>
      <c r="J97" s="2"/>
      <c r="K97" s="2"/>
      <c r="L97" s="2"/>
      <c r="M97" s="30"/>
      <c r="N97" s="1"/>
      <c r="O97" s="29"/>
      <c r="P97" s="2"/>
      <c r="Q97" s="2"/>
      <c r="R97" s="2"/>
      <c r="S97" s="2"/>
      <c r="T97" s="31"/>
      <c r="U97" s="32"/>
    </row>
    <row r="99" spans="1:21" x14ac:dyDescent="0.35">
      <c r="F99" s="42">
        <v>44713</v>
      </c>
    </row>
    <row r="100" spans="1:21" ht="14.5" customHeight="1" x14ac:dyDescent="0.35">
      <c r="A100" s="144" t="s">
        <v>0</v>
      </c>
      <c r="B100" s="145" t="s">
        <v>1</v>
      </c>
      <c r="C100" s="146" t="s">
        <v>2</v>
      </c>
      <c r="D100" s="147" t="s">
        <v>3</v>
      </c>
      <c r="E100" s="147"/>
      <c r="F100" s="148"/>
      <c r="G100" s="148"/>
      <c r="H100" s="148"/>
      <c r="I100" s="148"/>
      <c r="J100" s="148"/>
      <c r="K100" s="149" t="s">
        <v>4</v>
      </c>
      <c r="L100" s="35"/>
      <c r="M100" s="147" t="s">
        <v>5</v>
      </c>
      <c r="N100" s="147"/>
      <c r="O100" s="148"/>
      <c r="P100" s="148"/>
      <c r="Q100" s="148"/>
      <c r="R100" s="148"/>
      <c r="S100" s="148"/>
      <c r="T100" s="137" t="s">
        <v>6</v>
      </c>
      <c r="U100" s="138" t="s">
        <v>7</v>
      </c>
    </row>
    <row r="101" spans="1:21" ht="25" customHeight="1" x14ac:dyDescent="0.35">
      <c r="A101" s="144"/>
      <c r="B101" s="145"/>
      <c r="C101" s="146"/>
      <c r="D101" s="139" t="s">
        <v>8</v>
      </c>
      <c r="E101" s="140" t="s">
        <v>9</v>
      </c>
      <c r="F101" s="140" t="s">
        <v>10</v>
      </c>
      <c r="G101" s="141" t="s">
        <v>39</v>
      </c>
      <c r="H101" s="142"/>
      <c r="I101" s="142"/>
      <c r="J101" s="142"/>
      <c r="K101" s="142"/>
      <c r="L101" s="36" t="s">
        <v>11</v>
      </c>
      <c r="M101" s="139" t="s">
        <v>8</v>
      </c>
      <c r="N101" s="143" t="s">
        <v>12</v>
      </c>
      <c r="O101" s="140" t="s">
        <v>10</v>
      </c>
      <c r="P101" s="141" t="s">
        <v>39</v>
      </c>
      <c r="Q101" s="142"/>
      <c r="R101" s="142"/>
      <c r="S101" s="142"/>
      <c r="T101" s="137"/>
      <c r="U101" s="138"/>
    </row>
    <row r="102" spans="1:21" x14ac:dyDescent="0.35">
      <c r="A102" s="144"/>
      <c r="B102" s="145"/>
      <c r="C102" s="146"/>
      <c r="D102" s="139"/>
      <c r="E102" s="140"/>
      <c r="F102" s="140"/>
      <c r="G102" s="37" t="s">
        <v>13</v>
      </c>
      <c r="H102" s="38" t="s">
        <v>14</v>
      </c>
      <c r="I102" s="39" t="s">
        <v>15</v>
      </c>
      <c r="J102" s="40">
        <v>0</v>
      </c>
      <c r="K102" s="142"/>
      <c r="L102" s="41"/>
      <c r="M102" s="139"/>
      <c r="N102" s="143"/>
      <c r="O102" s="140"/>
      <c r="P102" s="37" t="s">
        <v>13</v>
      </c>
      <c r="Q102" s="38" t="s">
        <v>14</v>
      </c>
      <c r="R102" s="39" t="s">
        <v>15</v>
      </c>
      <c r="S102" s="40">
        <v>0</v>
      </c>
      <c r="T102" s="137"/>
      <c r="U102" s="138"/>
    </row>
    <row r="103" spans="1:21" x14ac:dyDescent="0.35">
      <c r="A103" s="34"/>
      <c r="B103" s="3"/>
      <c r="C103" s="4"/>
      <c r="D103" s="8"/>
      <c r="E103" s="9"/>
      <c r="F103" s="9"/>
      <c r="G103" s="5"/>
      <c r="H103" s="6"/>
      <c r="I103" s="7"/>
      <c r="J103" s="12"/>
      <c r="K103" s="13"/>
      <c r="L103" s="13"/>
      <c r="M103" s="8"/>
      <c r="N103" s="9"/>
      <c r="O103" s="9"/>
      <c r="P103" s="5"/>
      <c r="Q103" s="6"/>
      <c r="R103" s="7"/>
      <c r="S103" s="12"/>
      <c r="T103" s="14"/>
      <c r="U103" s="15"/>
    </row>
    <row r="104" spans="1:21" x14ac:dyDescent="0.35">
      <c r="A104" s="150"/>
      <c r="B104" s="150" t="s">
        <v>78</v>
      </c>
      <c r="C104" s="153"/>
      <c r="D104" s="154">
        <v>160</v>
      </c>
      <c r="E104" s="23"/>
      <c r="F104" s="16"/>
      <c r="G104" s="17"/>
      <c r="H104" s="17"/>
      <c r="I104" s="17"/>
      <c r="J104" s="17"/>
      <c r="K104" s="47">
        <f>((SUM(H106:H117)*H105)+(SUM(G106:G117)*G105)+(SUM(I106:I117)*I105))/1000</f>
        <v>62.895000000000003</v>
      </c>
      <c r="L104" s="47">
        <f>K104*100/D104</f>
        <v>39.309375000000003</v>
      </c>
      <c r="M104" s="154"/>
      <c r="N104" s="23"/>
      <c r="O104" s="16"/>
      <c r="P104" s="17"/>
      <c r="Q104" s="17"/>
      <c r="R104" s="17"/>
      <c r="S104" s="17"/>
      <c r="T104" s="10"/>
      <c r="U104" s="24"/>
    </row>
    <row r="105" spans="1:21" x14ac:dyDescent="0.35">
      <c r="A105" s="151"/>
      <c r="B105" s="152"/>
      <c r="C105" s="142"/>
      <c r="D105" s="152"/>
      <c r="E105" s="25" t="s">
        <v>17</v>
      </c>
      <c r="F105" s="18"/>
      <c r="G105" s="26">
        <v>220</v>
      </c>
      <c r="H105" s="26">
        <v>223</v>
      </c>
      <c r="I105" s="26">
        <v>224</v>
      </c>
      <c r="J105" s="26"/>
      <c r="K105" s="17"/>
      <c r="L105" s="17"/>
      <c r="M105" s="152"/>
      <c r="N105" s="25"/>
      <c r="O105" s="18"/>
      <c r="P105" s="26"/>
      <c r="Q105" s="26"/>
      <c r="R105" s="26"/>
      <c r="S105" s="17"/>
      <c r="T105" s="10"/>
      <c r="U105" s="24"/>
    </row>
    <row r="106" spans="1:21" x14ac:dyDescent="0.35">
      <c r="A106" s="151"/>
      <c r="B106" s="152"/>
      <c r="C106" s="142"/>
      <c r="D106" s="152"/>
      <c r="E106" s="19"/>
      <c r="F106" s="20" t="s">
        <v>18</v>
      </c>
      <c r="G106" s="17">
        <v>61</v>
      </c>
      <c r="H106" s="17">
        <v>55</v>
      </c>
      <c r="I106" s="17">
        <v>50</v>
      </c>
      <c r="J106" s="17">
        <v>8</v>
      </c>
      <c r="K106" s="17"/>
      <c r="L106" s="17"/>
      <c r="M106" s="152"/>
      <c r="N106" s="19"/>
      <c r="O106" s="20" t="s">
        <v>40</v>
      </c>
      <c r="P106" s="17"/>
      <c r="Q106" s="17"/>
      <c r="R106" s="17"/>
      <c r="S106" s="17"/>
      <c r="T106" s="10"/>
      <c r="U106" s="24"/>
    </row>
    <row r="107" spans="1:21" x14ac:dyDescent="0.35">
      <c r="A107" s="151"/>
      <c r="B107" s="152"/>
      <c r="C107" s="142"/>
      <c r="D107" s="152"/>
      <c r="E107" s="19"/>
      <c r="F107" s="20" t="s">
        <v>20</v>
      </c>
      <c r="G107" s="17">
        <v>2</v>
      </c>
      <c r="H107" s="17">
        <v>3</v>
      </c>
      <c r="I107" s="17">
        <v>1</v>
      </c>
      <c r="J107" s="17">
        <v>2</v>
      </c>
      <c r="K107" s="17"/>
      <c r="L107" s="17"/>
      <c r="M107" s="152"/>
      <c r="N107" s="21"/>
      <c r="O107" s="20" t="s">
        <v>40</v>
      </c>
      <c r="P107" s="17"/>
      <c r="Q107" s="17"/>
      <c r="R107" s="17"/>
      <c r="S107" s="17"/>
      <c r="T107" s="10"/>
      <c r="U107" s="24"/>
    </row>
    <row r="108" spans="1:21" x14ac:dyDescent="0.35">
      <c r="A108" s="151"/>
      <c r="B108" s="152"/>
      <c r="C108" s="142"/>
      <c r="D108" s="152"/>
      <c r="E108" s="19"/>
      <c r="F108" s="20" t="s">
        <v>24</v>
      </c>
      <c r="G108" s="17">
        <v>7</v>
      </c>
      <c r="H108" s="17">
        <v>3</v>
      </c>
      <c r="I108" s="17">
        <v>3</v>
      </c>
      <c r="J108" s="17">
        <v>3</v>
      </c>
      <c r="K108" s="17"/>
      <c r="L108" s="17"/>
      <c r="M108" s="152"/>
      <c r="N108" s="19"/>
      <c r="O108" s="20" t="s">
        <v>40</v>
      </c>
      <c r="P108" s="17"/>
      <c r="Q108" s="17"/>
      <c r="R108" s="17"/>
      <c r="S108" s="17"/>
      <c r="T108" s="10"/>
      <c r="U108" s="24"/>
    </row>
    <row r="109" spans="1:21" x14ac:dyDescent="0.35">
      <c r="A109" s="151"/>
      <c r="B109" s="152"/>
      <c r="C109" s="142"/>
      <c r="D109" s="152"/>
      <c r="E109" s="19"/>
      <c r="F109" s="20" t="s">
        <v>26</v>
      </c>
      <c r="G109" s="17">
        <v>4</v>
      </c>
      <c r="H109" s="17">
        <v>0</v>
      </c>
      <c r="I109" s="17">
        <v>3</v>
      </c>
      <c r="J109" s="17">
        <v>1</v>
      </c>
      <c r="K109" s="17"/>
      <c r="L109" s="17"/>
      <c r="M109" s="152"/>
      <c r="N109" s="21"/>
      <c r="O109" s="20" t="s">
        <v>40</v>
      </c>
      <c r="P109" s="17"/>
      <c r="Q109" s="17"/>
      <c r="R109" s="17"/>
      <c r="S109" s="17"/>
      <c r="T109" s="10"/>
      <c r="U109" s="24"/>
    </row>
    <row r="110" spans="1:21" x14ac:dyDescent="0.35">
      <c r="A110" s="151"/>
      <c r="B110" s="152"/>
      <c r="C110" s="142"/>
      <c r="D110" s="152"/>
      <c r="E110" s="19"/>
      <c r="F110" s="20" t="s">
        <v>28</v>
      </c>
      <c r="G110" s="17">
        <v>15</v>
      </c>
      <c r="H110" s="17">
        <v>22</v>
      </c>
      <c r="I110" s="17">
        <v>18</v>
      </c>
      <c r="J110" s="17">
        <v>4</v>
      </c>
      <c r="K110" s="17"/>
      <c r="L110" s="17"/>
      <c r="M110" s="152"/>
      <c r="N110" s="19"/>
      <c r="O110" s="20" t="s">
        <v>40</v>
      </c>
      <c r="P110" s="17"/>
      <c r="Q110" s="17"/>
      <c r="R110" s="17"/>
      <c r="S110" s="17"/>
      <c r="T110" s="10"/>
      <c r="U110" s="24"/>
    </row>
    <row r="111" spans="1:21" x14ac:dyDescent="0.35">
      <c r="A111" s="151"/>
      <c r="B111" s="152"/>
      <c r="C111" s="142"/>
      <c r="D111" s="152"/>
      <c r="E111" s="19"/>
      <c r="F111" s="20" t="s">
        <v>22</v>
      </c>
      <c r="G111" s="17">
        <v>12</v>
      </c>
      <c r="H111" s="17">
        <v>10</v>
      </c>
      <c r="I111" s="17">
        <v>14</v>
      </c>
      <c r="J111" s="17">
        <v>6</v>
      </c>
      <c r="K111" s="17"/>
      <c r="L111" s="17"/>
      <c r="M111" s="152"/>
      <c r="N111" s="19"/>
      <c r="O111" s="20" t="s">
        <v>40</v>
      </c>
      <c r="P111" s="17"/>
      <c r="Q111" s="17"/>
      <c r="R111" s="17"/>
      <c r="S111" s="17"/>
      <c r="T111" s="10"/>
      <c r="U111" s="24"/>
    </row>
    <row r="112" spans="1:21" x14ac:dyDescent="0.35">
      <c r="A112" s="151"/>
      <c r="B112" s="152"/>
      <c r="C112" s="142"/>
      <c r="D112" s="152"/>
      <c r="E112" s="19"/>
      <c r="F112" s="20" t="s">
        <v>40</v>
      </c>
      <c r="G112" s="17"/>
      <c r="H112" s="17"/>
      <c r="I112" s="17"/>
      <c r="J112" s="17"/>
      <c r="K112" s="17"/>
      <c r="L112" s="17"/>
      <c r="M112" s="152"/>
      <c r="N112" s="19"/>
      <c r="O112" s="20" t="s">
        <v>40</v>
      </c>
      <c r="P112" s="17"/>
      <c r="Q112" s="17"/>
      <c r="R112" s="17"/>
      <c r="S112" s="17"/>
      <c r="T112" s="10"/>
      <c r="U112" s="24"/>
    </row>
    <row r="113" spans="1:21" x14ac:dyDescent="0.35">
      <c r="A113" s="151"/>
      <c r="B113" s="152"/>
      <c r="C113" s="142"/>
      <c r="D113" s="152"/>
      <c r="E113" s="19"/>
      <c r="F113" s="20" t="s">
        <v>40</v>
      </c>
      <c r="G113" s="17"/>
      <c r="H113" s="17"/>
      <c r="I113" s="17"/>
      <c r="J113" s="17"/>
      <c r="K113" s="17"/>
      <c r="L113" s="17"/>
      <c r="M113" s="152"/>
      <c r="N113" s="19"/>
      <c r="O113" s="20" t="s">
        <v>40</v>
      </c>
      <c r="P113" s="17"/>
      <c r="Q113" s="17"/>
      <c r="R113" s="17"/>
      <c r="S113" s="17"/>
      <c r="T113" s="10"/>
      <c r="U113" s="24"/>
    </row>
    <row r="114" spans="1:21" x14ac:dyDescent="0.35">
      <c r="A114" s="151"/>
      <c r="B114" s="152"/>
      <c r="C114" s="142"/>
      <c r="D114" s="152"/>
      <c r="E114" s="19"/>
      <c r="F114" s="20" t="s">
        <v>40</v>
      </c>
      <c r="G114" s="17"/>
      <c r="H114" s="17"/>
      <c r="I114" s="17"/>
      <c r="J114" s="17"/>
      <c r="K114" s="17"/>
      <c r="L114" s="130"/>
      <c r="M114" s="152"/>
      <c r="N114" s="21"/>
      <c r="O114" s="20" t="s">
        <v>40</v>
      </c>
      <c r="P114" s="17"/>
      <c r="Q114" s="17"/>
      <c r="R114" s="17"/>
      <c r="S114" s="17"/>
      <c r="T114" s="10"/>
      <c r="U114" s="24"/>
    </row>
    <row r="115" spans="1:21" x14ac:dyDescent="0.35">
      <c r="A115" s="151"/>
      <c r="B115" s="152"/>
      <c r="C115" s="142"/>
      <c r="D115" s="152"/>
      <c r="E115" s="19"/>
      <c r="F115" s="20" t="s">
        <v>40</v>
      </c>
      <c r="G115" s="17"/>
      <c r="H115" s="17"/>
      <c r="I115" s="17"/>
      <c r="J115" s="17"/>
      <c r="K115" s="17"/>
      <c r="L115" s="17"/>
      <c r="M115" s="152"/>
      <c r="N115" s="21"/>
      <c r="O115" s="20" t="s">
        <v>40</v>
      </c>
      <c r="P115" s="17"/>
      <c r="Q115" s="17"/>
      <c r="R115" s="17"/>
      <c r="S115" s="17"/>
      <c r="T115" s="10"/>
      <c r="U115" s="24"/>
    </row>
    <row r="116" spans="1:21" x14ac:dyDescent="0.35">
      <c r="A116" s="151"/>
      <c r="B116" s="152"/>
      <c r="C116" s="142"/>
      <c r="D116" s="152"/>
      <c r="E116" s="19"/>
      <c r="F116" s="20" t="s">
        <v>40</v>
      </c>
      <c r="G116" s="17"/>
      <c r="H116" s="17"/>
      <c r="I116" s="17"/>
      <c r="J116" s="17"/>
      <c r="K116" s="17"/>
      <c r="L116" s="17"/>
      <c r="M116" s="152"/>
      <c r="N116" s="21"/>
      <c r="O116" s="20" t="s">
        <v>40</v>
      </c>
      <c r="P116" s="17"/>
      <c r="Q116" s="17"/>
      <c r="R116" s="17"/>
      <c r="S116" s="17"/>
      <c r="T116" s="10"/>
      <c r="U116" s="24"/>
    </row>
    <row r="117" spans="1:21" x14ac:dyDescent="0.35">
      <c r="A117" s="151"/>
      <c r="B117" s="152"/>
      <c r="C117" s="142"/>
      <c r="D117" s="152"/>
      <c r="E117" s="19"/>
      <c r="F117" s="20" t="s">
        <v>40</v>
      </c>
      <c r="G117" s="17"/>
      <c r="H117" s="17"/>
      <c r="I117" s="17"/>
      <c r="J117" s="17"/>
      <c r="K117" s="17"/>
      <c r="L117" s="17"/>
      <c r="M117" s="152"/>
      <c r="N117" s="22"/>
      <c r="O117" s="20" t="s">
        <v>40</v>
      </c>
      <c r="P117" s="17"/>
      <c r="Q117" s="17"/>
      <c r="R117" s="17"/>
      <c r="S117" s="17"/>
      <c r="T117" s="11"/>
      <c r="U117" s="24"/>
    </row>
    <row r="119" spans="1:21" x14ac:dyDescent="0.35">
      <c r="F119" s="129">
        <v>44713</v>
      </c>
    </row>
    <row r="120" spans="1:21" ht="14.5" customHeight="1" x14ac:dyDescent="0.35">
      <c r="A120" s="144" t="s">
        <v>0</v>
      </c>
      <c r="B120" s="145" t="s">
        <v>1</v>
      </c>
      <c r="C120" s="146" t="s">
        <v>2</v>
      </c>
      <c r="D120" s="147" t="s">
        <v>3</v>
      </c>
      <c r="E120" s="147"/>
      <c r="F120" s="148"/>
      <c r="G120" s="148"/>
      <c r="H120" s="148"/>
      <c r="I120" s="148"/>
      <c r="J120" s="148"/>
      <c r="K120" s="149" t="s">
        <v>4</v>
      </c>
      <c r="L120" s="35"/>
      <c r="M120" s="147" t="s">
        <v>5</v>
      </c>
      <c r="N120" s="147"/>
      <c r="O120" s="148"/>
      <c r="P120" s="148"/>
      <c r="Q120" s="148"/>
      <c r="R120" s="148"/>
      <c r="S120" s="148"/>
      <c r="T120" s="137" t="s">
        <v>6</v>
      </c>
      <c r="U120" s="138" t="s">
        <v>7</v>
      </c>
    </row>
    <row r="121" spans="1:21" ht="25.5" customHeight="1" x14ac:dyDescent="0.35">
      <c r="A121" s="144"/>
      <c r="B121" s="145"/>
      <c r="C121" s="146"/>
      <c r="D121" s="139" t="s">
        <v>8</v>
      </c>
      <c r="E121" s="140" t="s">
        <v>9</v>
      </c>
      <c r="F121" s="140" t="s">
        <v>10</v>
      </c>
      <c r="G121" s="141" t="s">
        <v>39</v>
      </c>
      <c r="H121" s="142"/>
      <c r="I121" s="142"/>
      <c r="J121" s="142"/>
      <c r="K121" s="142"/>
      <c r="L121" s="36" t="s">
        <v>11</v>
      </c>
      <c r="M121" s="139" t="s">
        <v>8</v>
      </c>
      <c r="N121" s="143" t="s">
        <v>12</v>
      </c>
      <c r="O121" s="140" t="s">
        <v>10</v>
      </c>
      <c r="P121" s="141" t="s">
        <v>39</v>
      </c>
      <c r="Q121" s="142"/>
      <c r="R121" s="142"/>
      <c r="S121" s="142"/>
      <c r="T121" s="137"/>
      <c r="U121" s="138"/>
    </row>
    <row r="122" spans="1:21" x14ac:dyDescent="0.35">
      <c r="A122" s="144"/>
      <c r="B122" s="145"/>
      <c r="C122" s="146"/>
      <c r="D122" s="139"/>
      <c r="E122" s="140"/>
      <c r="F122" s="140"/>
      <c r="G122" s="37" t="s">
        <v>13</v>
      </c>
      <c r="H122" s="38" t="s">
        <v>14</v>
      </c>
      <c r="I122" s="39" t="s">
        <v>15</v>
      </c>
      <c r="J122" s="40">
        <v>0</v>
      </c>
      <c r="K122" s="142"/>
      <c r="L122" s="41"/>
      <c r="M122" s="139"/>
      <c r="N122" s="143"/>
      <c r="O122" s="140"/>
      <c r="P122" s="37" t="s">
        <v>13</v>
      </c>
      <c r="Q122" s="38" t="s">
        <v>14</v>
      </c>
      <c r="R122" s="39" t="s">
        <v>15</v>
      </c>
      <c r="S122" s="40">
        <v>0</v>
      </c>
      <c r="T122" s="137"/>
      <c r="U122" s="138"/>
    </row>
    <row r="123" spans="1:21" x14ac:dyDescent="0.35">
      <c r="A123" s="34"/>
      <c r="B123" s="3"/>
      <c r="C123" s="4"/>
      <c r="D123" s="8"/>
      <c r="E123" s="9"/>
      <c r="F123" s="9"/>
      <c r="G123" s="5"/>
      <c r="H123" s="6"/>
      <c r="I123" s="7"/>
      <c r="J123" s="12"/>
      <c r="K123" s="13"/>
      <c r="L123" s="13"/>
      <c r="M123" s="8"/>
      <c r="N123" s="9"/>
      <c r="O123" s="9"/>
      <c r="P123" s="5"/>
      <c r="Q123" s="6"/>
      <c r="R123" s="7"/>
      <c r="S123" s="12"/>
      <c r="T123" s="14"/>
      <c r="U123" s="15"/>
    </row>
    <row r="124" spans="1:21" x14ac:dyDescent="0.35">
      <c r="A124" s="150"/>
      <c r="B124" s="150" t="s">
        <v>44</v>
      </c>
      <c r="C124" s="153"/>
      <c r="D124" s="154">
        <v>320</v>
      </c>
      <c r="E124" s="23"/>
      <c r="F124" s="16"/>
      <c r="G124" s="17"/>
      <c r="H124" s="17"/>
      <c r="I124" s="17"/>
      <c r="J124" s="17"/>
      <c r="K124" s="47">
        <f>((SUM(H126:H137)*H125)+(SUM(G126:G137)*G125)+(SUM(I126:I137)*I125))/1000</f>
        <v>158.31729999999999</v>
      </c>
      <c r="L124" s="47">
        <f>K124*100/D124</f>
        <v>49.47415625</v>
      </c>
      <c r="M124" s="154"/>
      <c r="N124" s="23"/>
      <c r="O124" s="16"/>
      <c r="P124" s="17"/>
      <c r="Q124" s="17"/>
      <c r="R124" s="17"/>
      <c r="S124" s="17"/>
      <c r="T124" s="10"/>
      <c r="U124" s="24"/>
    </row>
    <row r="125" spans="1:21" x14ac:dyDescent="0.35">
      <c r="A125" s="151"/>
      <c r="B125" s="152"/>
      <c r="C125" s="142"/>
      <c r="D125" s="152"/>
      <c r="E125" s="25" t="s">
        <v>17</v>
      </c>
      <c r="F125" s="18"/>
      <c r="G125" s="26">
        <v>225</v>
      </c>
      <c r="H125" s="26">
        <v>229</v>
      </c>
      <c r="I125" s="26">
        <v>225</v>
      </c>
      <c r="J125" s="26"/>
      <c r="K125" s="17"/>
      <c r="L125" s="17"/>
      <c r="M125" s="152"/>
      <c r="N125" s="25"/>
      <c r="O125" s="18"/>
      <c r="P125" s="26"/>
      <c r="Q125" s="26"/>
      <c r="R125" s="26"/>
      <c r="S125" s="17"/>
      <c r="T125" s="10"/>
      <c r="U125" s="24"/>
    </row>
    <row r="126" spans="1:21" x14ac:dyDescent="0.35">
      <c r="A126" s="151"/>
      <c r="B126" s="152"/>
      <c r="C126" s="142"/>
      <c r="D126" s="152"/>
      <c r="E126" s="19"/>
      <c r="F126" s="20" t="s">
        <v>18</v>
      </c>
      <c r="G126" s="17">
        <v>0</v>
      </c>
      <c r="H126" s="17">
        <v>0</v>
      </c>
      <c r="I126" s="17">
        <v>0</v>
      </c>
      <c r="J126" s="17">
        <v>0</v>
      </c>
      <c r="K126" s="17"/>
      <c r="L126" s="130"/>
      <c r="M126" s="152"/>
      <c r="N126" s="19"/>
      <c r="O126" s="20" t="s">
        <v>26</v>
      </c>
      <c r="P126" s="17"/>
      <c r="Q126" s="17"/>
      <c r="R126" s="17"/>
      <c r="S126" s="17"/>
      <c r="T126" s="10"/>
      <c r="U126" s="24"/>
    </row>
    <row r="127" spans="1:21" x14ac:dyDescent="0.35">
      <c r="A127" s="151"/>
      <c r="B127" s="152"/>
      <c r="C127" s="142"/>
      <c r="D127" s="152"/>
      <c r="E127" s="19"/>
      <c r="F127" s="20" t="s">
        <v>20</v>
      </c>
      <c r="G127" s="17">
        <v>10</v>
      </c>
      <c r="H127" s="17">
        <v>16</v>
      </c>
      <c r="I127" s="17">
        <v>8</v>
      </c>
      <c r="J127" s="17">
        <v>9</v>
      </c>
      <c r="K127" s="17"/>
      <c r="L127" s="17"/>
      <c r="M127" s="152"/>
      <c r="N127" s="21"/>
      <c r="O127" s="20" t="s">
        <v>28</v>
      </c>
      <c r="P127" s="17"/>
      <c r="Q127" s="17"/>
      <c r="R127" s="17"/>
      <c r="S127" s="17"/>
      <c r="T127" s="10"/>
      <c r="U127" s="24"/>
    </row>
    <row r="128" spans="1:21" x14ac:dyDescent="0.35">
      <c r="A128" s="151"/>
      <c r="B128" s="152"/>
      <c r="C128" s="142"/>
      <c r="D128" s="152"/>
      <c r="E128" s="19"/>
      <c r="F128" s="20" t="s">
        <v>22</v>
      </c>
      <c r="G128" s="17">
        <v>21</v>
      </c>
      <c r="H128" s="17">
        <v>2</v>
      </c>
      <c r="I128" s="17">
        <v>3</v>
      </c>
      <c r="J128" s="17">
        <v>4</v>
      </c>
      <c r="K128" s="17"/>
      <c r="L128" s="17"/>
      <c r="M128" s="152"/>
      <c r="N128" s="19"/>
      <c r="O128" s="20" t="s">
        <v>30</v>
      </c>
      <c r="P128" s="17"/>
      <c r="Q128" s="17"/>
      <c r="R128" s="17"/>
      <c r="S128" s="17"/>
      <c r="T128" s="10"/>
      <c r="U128" s="24"/>
    </row>
    <row r="129" spans="1:21" x14ac:dyDescent="0.35">
      <c r="A129" s="151"/>
      <c r="B129" s="152"/>
      <c r="C129" s="142"/>
      <c r="D129" s="152"/>
      <c r="E129" s="19"/>
      <c r="F129" s="20" t="s">
        <v>24</v>
      </c>
      <c r="G129" s="17">
        <v>0.1</v>
      </c>
      <c r="H129" s="17">
        <v>0.2</v>
      </c>
      <c r="I129" s="17">
        <v>0.4</v>
      </c>
      <c r="J129" s="17">
        <v>0</v>
      </c>
      <c r="K129" s="17"/>
      <c r="L129" s="17"/>
      <c r="M129" s="152"/>
      <c r="N129" s="21"/>
      <c r="O129" s="20" t="s">
        <v>32</v>
      </c>
      <c r="P129" s="17"/>
      <c r="Q129" s="17"/>
      <c r="R129" s="17"/>
      <c r="S129" s="17"/>
      <c r="T129" s="10"/>
      <c r="U129" s="24"/>
    </row>
    <row r="130" spans="1:21" x14ac:dyDescent="0.35">
      <c r="A130" s="151"/>
      <c r="B130" s="152"/>
      <c r="C130" s="142"/>
      <c r="D130" s="152"/>
      <c r="E130" s="19"/>
      <c r="F130" s="20" t="s">
        <v>26</v>
      </c>
      <c r="G130" s="17">
        <v>11</v>
      </c>
      <c r="H130" s="17">
        <v>13</v>
      </c>
      <c r="I130" s="17">
        <v>18</v>
      </c>
      <c r="J130" s="17">
        <v>8</v>
      </c>
      <c r="K130" s="17"/>
      <c r="L130" s="17"/>
      <c r="M130" s="152"/>
      <c r="N130" s="19"/>
      <c r="O130" s="20" t="s">
        <v>40</v>
      </c>
      <c r="P130" s="17"/>
      <c r="Q130" s="17"/>
      <c r="R130" s="17"/>
      <c r="S130" s="17"/>
      <c r="T130" s="10"/>
      <c r="U130" s="24"/>
    </row>
    <row r="131" spans="1:21" x14ac:dyDescent="0.35">
      <c r="A131" s="151"/>
      <c r="B131" s="152"/>
      <c r="C131" s="142"/>
      <c r="D131" s="152"/>
      <c r="E131" s="19"/>
      <c r="F131" s="20" t="s">
        <v>30</v>
      </c>
      <c r="G131" s="17">
        <v>76</v>
      </c>
      <c r="H131" s="17">
        <v>88</v>
      </c>
      <c r="I131" s="17">
        <v>108</v>
      </c>
      <c r="J131" s="17">
        <v>9</v>
      </c>
      <c r="K131" s="17"/>
      <c r="L131" s="17"/>
      <c r="M131" s="152"/>
      <c r="N131" s="19"/>
      <c r="O131" s="20" t="s">
        <v>40</v>
      </c>
      <c r="P131" s="17"/>
      <c r="Q131" s="17"/>
      <c r="R131" s="17"/>
      <c r="S131" s="17"/>
      <c r="T131" s="10"/>
      <c r="U131" s="24"/>
    </row>
    <row r="132" spans="1:21" x14ac:dyDescent="0.35">
      <c r="A132" s="151"/>
      <c r="B132" s="152"/>
      <c r="C132" s="142"/>
      <c r="D132" s="152"/>
      <c r="E132" s="19"/>
      <c r="F132" s="20" t="s">
        <v>32</v>
      </c>
      <c r="G132" s="17">
        <v>98</v>
      </c>
      <c r="H132" s="17">
        <v>102</v>
      </c>
      <c r="I132" s="17">
        <v>125</v>
      </c>
      <c r="J132" s="17">
        <v>30</v>
      </c>
      <c r="K132" s="17"/>
      <c r="L132" s="17"/>
      <c r="M132" s="152"/>
      <c r="N132" s="19"/>
      <c r="O132" s="20" t="s">
        <v>40</v>
      </c>
      <c r="P132" s="17"/>
      <c r="Q132" s="17"/>
      <c r="R132" s="17"/>
      <c r="S132" s="17"/>
      <c r="T132" s="10"/>
      <c r="U132" s="24"/>
    </row>
    <row r="133" spans="1:21" x14ac:dyDescent="0.35">
      <c r="A133" s="151"/>
      <c r="B133" s="152"/>
      <c r="C133" s="142"/>
      <c r="D133" s="152"/>
      <c r="E133" s="19"/>
      <c r="F133" s="20" t="s">
        <v>40</v>
      </c>
      <c r="G133" s="17"/>
      <c r="H133" s="17"/>
      <c r="I133" s="17"/>
      <c r="J133" s="17"/>
      <c r="K133" s="17"/>
      <c r="L133" s="17"/>
      <c r="M133" s="152"/>
      <c r="N133" s="19"/>
      <c r="O133" s="20" t="s">
        <v>40</v>
      </c>
      <c r="P133" s="17"/>
      <c r="Q133" s="17"/>
      <c r="R133" s="17"/>
      <c r="S133" s="17"/>
      <c r="T133" s="10"/>
      <c r="U133" s="24"/>
    </row>
    <row r="134" spans="1:21" x14ac:dyDescent="0.35">
      <c r="A134" s="151"/>
      <c r="B134" s="152"/>
      <c r="C134" s="142"/>
      <c r="D134" s="152"/>
      <c r="E134" s="19"/>
      <c r="F134" s="20" t="s">
        <v>40</v>
      </c>
      <c r="G134" s="17"/>
      <c r="H134" s="17"/>
      <c r="I134" s="17"/>
      <c r="J134" s="17"/>
      <c r="K134" s="17"/>
      <c r="L134" s="17"/>
      <c r="M134" s="152"/>
      <c r="N134" s="21"/>
      <c r="O134" s="20" t="s">
        <v>40</v>
      </c>
      <c r="P134" s="17"/>
      <c r="Q134" s="17"/>
      <c r="R134" s="17"/>
      <c r="S134" s="17"/>
      <c r="T134" s="10"/>
      <c r="U134" s="24"/>
    </row>
    <row r="135" spans="1:21" x14ac:dyDescent="0.35">
      <c r="A135" s="151"/>
      <c r="B135" s="152"/>
      <c r="C135" s="142"/>
      <c r="D135" s="152"/>
      <c r="E135" s="19"/>
      <c r="F135" s="20" t="s">
        <v>40</v>
      </c>
      <c r="G135" s="17"/>
      <c r="H135" s="17"/>
      <c r="I135" s="17"/>
      <c r="J135" s="17"/>
      <c r="K135" s="17"/>
      <c r="L135" s="17"/>
      <c r="M135" s="152"/>
      <c r="N135" s="21"/>
      <c r="O135" s="20" t="s">
        <v>40</v>
      </c>
      <c r="P135" s="17"/>
      <c r="Q135" s="17"/>
      <c r="R135" s="17"/>
      <c r="S135" s="17"/>
      <c r="T135" s="10"/>
      <c r="U135" s="24"/>
    </row>
    <row r="136" spans="1:21" x14ac:dyDescent="0.35">
      <c r="A136" s="151"/>
      <c r="B136" s="152"/>
      <c r="C136" s="142"/>
      <c r="D136" s="152"/>
      <c r="E136" s="19"/>
      <c r="F136" s="20" t="s">
        <v>40</v>
      </c>
      <c r="G136" s="17"/>
      <c r="H136" s="17"/>
      <c r="I136" s="17"/>
      <c r="J136" s="17"/>
      <c r="K136" s="17"/>
      <c r="L136" s="17"/>
      <c r="M136" s="152"/>
      <c r="N136" s="21"/>
      <c r="O136" s="20" t="s">
        <v>40</v>
      </c>
      <c r="P136" s="17"/>
      <c r="Q136" s="17"/>
      <c r="R136" s="17"/>
      <c r="S136" s="17"/>
      <c r="T136" s="10"/>
      <c r="U136" s="24"/>
    </row>
    <row r="137" spans="1:21" x14ac:dyDescent="0.35">
      <c r="A137" s="151"/>
      <c r="B137" s="152"/>
      <c r="C137" s="142"/>
      <c r="D137" s="152"/>
      <c r="E137" s="19"/>
      <c r="F137" s="20" t="s">
        <v>40</v>
      </c>
      <c r="G137" s="17"/>
      <c r="H137" s="17"/>
      <c r="I137" s="17"/>
      <c r="J137" s="17"/>
      <c r="K137" s="17"/>
      <c r="L137" s="17"/>
      <c r="M137" s="152"/>
      <c r="N137" s="22"/>
      <c r="O137" s="20" t="s">
        <v>40</v>
      </c>
      <c r="P137" s="17"/>
      <c r="Q137" s="17"/>
      <c r="R137" s="17"/>
      <c r="S137" s="17"/>
      <c r="T137" s="11"/>
      <c r="U137" s="24"/>
    </row>
    <row r="138" spans="1:21" x14ac:dyDescent="0.35">
      <c r="F138" s="42">
        <v>44713</v>
      </c>
    </row>
    <row r="139" spans="1:21" s="55" customFormat="1" ht="12.75" customHeight="1" x14ac:dyDescent="0.3">
      <c r="A139" s="144" t="s">
        <v>0</v>
      </c>
      <c r="B139" s="145" t="s">
        <v>1</v>
      </c>
      <c r="C139" s="146" t="s">
        <v>2</v>
      </c>
      <c r="D139" s="147" t="s">
        <v>3</v>
      </c>
      <c r="E139" s="147"/>
      <c r="F139" s="148"/>
      <c r="G139" s="148"/>
      <c r="H139" s="148"/>
      <c r="I139" s="148"/>
      <c r="J139" s="148"/>
      <c r="K139" s="149" t="s">
        <v>4</v>
      </c>
      <c r="L139" s="35"/>
      <c r="M139" s="147" t="s">
        <v>5</v>
      </c>
      <c r="N139" s="147"/>
      <c r="O139" s="148"/>
      <c r="P139" s="148"/>
      <c r="Q139" s="148"/>
      <c r="R139" s="148"/>
      <c r="S139" s="148"/>
      <c r="T139" s="137" t="s">
        <v>6</v>
      </c>
      <c r="U139" s="138" t="s">
        <v>7</v>
      </c>
    </row>
    <row r="140" spans="1:21" s="55" customFormat="1" ht="25.5" customHeight="1" x14ac:dyDescent="0.3">
      <c r="A140" s="144"/>
      <c r="B140" s="145"/>
      <c r="C140" s="146"/>
      <c r="D140" s="139" t="s">
        <v>8</v>
      </c>
      <c r="E140" s="140" t="s">
        <v>9</v>
      </c>
      <c r="F140" s="140" t="s">
        <v>10</v>
      </c>
      <c r="G140" s="141" t="s">
        <v>39</v>
      </c>
      <c r="H140" s="142"/>
      <c r="I140" s="142"/>
      <c r="J140" s="142"/>
      <c r="K140" s="142"/>
      <c r="L140" s="36" t="s">
        <v>11</v>
      </c>
      <c r="M140" s="139" t="s">
        <v>8</v>
      </c>
      <c r="N140" s="143" t="s">
        <v>12</v>
      </c>
      <c r="O140" s="140" t="s">
        <v>10</v>
      </c>
      <c r="P140" s="141" t="s">
        <v>39</v>
      </c>
      <c r="Q140" s="142"/>
      <c r="R140" s="142"/>
      <c r="S140" s="142"/>
      <c r="T140" s="137"/>
      <c r="U140" s="138"/>
    </row>
    <row r="141" spans="1:21" s="55" customFormat="1" ht="13.5" customHeight="1" x14ac:dyDescent="0.3">
      <c r="A141" s="144"/>
      <c r="B141" s="145"/>
      <c r="C141" s="146"/>
      <c r="D141" s="139"/>
      <c r="E141" s="140"/>
      <c r="F141" s="140"/>
      <c r="G141" s="37" t="s">
        <v>13</v>
      </c>
      <c r="H141" s="38" t="s">
        <v>14</v>
      </c>
      <c r="I141" s="39" t="s">
        <v>15</v>
      </c>
      <c r="J141" s="40">
        <v>0</v>
      </c>
      <c r="K141" s="142"/>
      <c r="L141" s="41"/>
      <c r="M141" s="139"/>
      <c r="N141" s="143"/>
      <c r="O141" s="140"/>
      <c r="P141" s="37" t="s">
        <v>13</v>
      </c>
      <c r="Q141" s="38" t="s">
        <v>14</v>
      </c>
      <c r="R141" s="39" t="s">
        <v>15</v>
      </c>
      <c r="S141" s="40">
        <v>0</v>
      </c>
      <c r="T141" s="137"/>
      <c r="U141" s="138"/>
    </row>
    <row r="142" spans="1:21" s="55" customFormat="1" ht="13" x14ac:dyDescent="0.3">
      <c r="A142" s="34"/>
      <c r="B142" s="3"/>
      <c r="C142" s="4"/>
      <c r="D142" s="8"/>
      <c r="E142" s="9"/>
      <c r="F142" s="9"/>
      <c r="G142" s="5"/>
      <c r="H142" s="6"/>
      <c r="I142" s="7"/>
      <c r="J142" s="12"/>
      <c r="K142" s="13"/>
      <c r="L142" s="13"/>
      <c r="M142" s="8"/>
      <c r="N142" s="9"/>
      <c r="O142" s="9"/>
      <c r="P142" s="5"/>
      <c r="Q142" s="6"/>
      <c r="R142" s="7"/>
      <c r="S142" s="12"/>
      <c r="T142" s="14"/>
      <c r="U142" s="15"/>
    </row>
    <row r="143" spans="1:21" s="55" customFormat="1" ht="13" x14ac:dyDescent="0.3">
      <c r="A143" s="131">
        <v>1</v>
      </c>
      <c r="B143" s="131" t="s">
        <v>269</v>
      </c>
      <c r="C143" s="134"/>
      <c r="D143" s="136">
        <v>630</v>
      </c>
      <c r="E143" s="66"/>
      <c r="F143" s="67"/>
      <c r="G143" s="47"/>
      <c r="H143" s="47"/>
      <c r="I143" s="47"/>
      <c r="J143" s="47"/>
      <c r="K143" s="47">
        <f>((SUM(H145:H156)*H144)+(SUM(G145:G156)*G144)+(SUM(I145:I156)*I144))/1000</f>
        <v>166.08199999999999</v>
      </c>
      <c r="L143" s="47">
        <f>K143*100/D143</f>
        <v>26.362222222222222</v>
      </c>
      <c r="M143" s="136">
        <v>630</v>
      </c>
      <c r="N143" s="66"/>
      <c r="O143" s="67"/>
      <c r="P143" s="47"/>
      <c r="Q143" s="47"/>
      <c r="R143" s="47"/>
      <c r="S143" s="47"/>
      <c r="T143" s="47">
        <f>((SUM(Q145:Q156)*Q144)+(SUM(P145:P156)*P144)+(SUM(R145:R156)*R144))/1000</f>
        <v>0</v>
      </c>
      <c r="U143" s="47">
        <f>T143*100/M143</f>
        <v>0</v>
      </c>
    </row>
    <row r="144" spans="1:21" s="55" customFormat="1" x14ac:dyDescent="0.3">
      <c r="A144" s="132"/>
      <c r="B144" s="133"/>
      <c r="C144" s="135"/>
      <c r="D144" s="133"/>
      <c r="E144" s="69" t="s">
        <v>17</v>
      </c>
      <c r="F144" s="70"/>
      <c r="G144" s="71">
        <v>216</v>
      </c>
      <c r="H144" s="71">
        <v>223</v>
      </c>
      <c r="I144" s="71">
        <v>217</v>
      </c>
      <c r="J144" s="71"/>
      <c r="K144" s="47"/>
      <c r="L144" s="47"/>
      <c r="M144" s="133"/>
      <c r="N144" s="69"/>
      <c r="O144" s="70"/>
      <c r="P144" s="71"/>
      <c r="Q144" s="71"/>
      <c r="R144" s="71"/>
      <c r="S144" s="47"/>
      <c r="T144" s="76"/>
      <c r="U144" s="73"/>
    </row>
    <row r="145" spans="1:21" s="55" customFormat="1" x14ac:dyDescent="0.3">
      <c r="A145" s="132"/>
      <c r="B145" s="133"/>
      <c r="C145" s="135"/>
      <c r="D145" s="133"/>
      <c r="E145" s="74"/>
      <c r="F145" s="75" t="s">
        <v>18</v>
      </c>
      <c r="G145" s="47"/>
      <c r="H145" s="47"/>
      <c r="I145" s="47"/>
      <c r="J145" s="47"/>
      <c r="K145" s="47"/>
      <c r="L145" s="47"/>
      <c r="M145" s="133"/>
      <c r="N145" s="74"/>
      <c r="O145" s="75" t="s">
        <v>42</v>
      </c>
      <c r="P145" s="47">
        <v>17</v>
      </c>
      <c r="Q145" s="47">
        <v>43</v>
      </c>
      <c r="R145" s="47">
        <v>35</v>
      </c>
      <c r="S145" s="47">
        <v>18</v>
      </c>
      <c r="T145" s="76"/>
      <c r="U145" s="73"/>
    </row>
    <row r="146" spans="1:21" s="55" customFormat="1" x14ac:dyDescent="0.3">
      <c r="A146" s="132"/>
      <c r="B146" s="133"/>
      <c r="C146" s="135"/>
      <c r="D146" s="133"/>
      <c r="E146" s="74"/>
      <c r="F146" s="75" t="s">
        <v>20</v>
      </c>
      <c r="G146" s="47"/>
      <c r="H146" s="47"/>
      <c r="I146" s="47"/>
      <c r="J146" s="47"/>
      <c r="K146" s="47"/>
      <c r="L146" s="47"/>
      <c r="M146" s="133"/>
      <c r="N146" s="77"/>
      <c r="O146" s="75" t="s">
        <v>43</v>
      </c>
      <c r="P146" s="47">
        <v>23</v>
      </c>
      <c r="Q146" s="47">
        <v>18</v>
      </c>
      <c r="R146" s="47">
        <v>26</v>
      </c>
      <c r="S146" s="47">
        <v>7</v>
      </c>
      <c r="T146" s="76"/>
      <c r="U146" s="73"/>
    </row>
    <row r="147" spans="1:21" s="55" customFormat="1" x14ac:dyDescent="0.3">
      <c r="A147" s="132"/>
      <c r="B147" s="133"/>
      <c r="C147" s="135"/>
      <c r="D147" s="133"/>
      <c r="E147" s="74"/>
      <c r="F147" s="75" t="s">
        <v>22</v>
      </c>
      <c r="G147" s="47"/>
      <c r="H147" s="47"/>
      <c r="I147" s="47"/>
      <c r="J147" s="47"/>
      <c r="K147" s="47"/>
      <c r="L147" s="47"/>
      <c r="M147" s="133"/>
      <c r="N147" s="74"/>
      <c r="O147" s="75" t="s">
        <v>50</v>
      </c>
      <c r="P147" s="47">
        <v>62</v>
      </c>
      <c r="Q147" s="47">
        <v>53</v>
      </c>
      <c r="R147" s="47">
        <v>48</v>
      </c>
      <c r="S147" s="47">
        <v>13</v>
      </c>
      <c r="T147" s="76"/>
      <c r="U147" s="73"/>
    </row>
    <row r="148" spans="1:21" s="55" customFormat="1" x14ac:dyDescent="0.3">
      <c r="A148" s="132"/>
      <c r="B148" s="133"/>
      <c r="C148" s="135"/>
      <c r="D148" s="133"/>
      <c r="E148" s="74"/>
      <c r="F148" s="75" t="s">
        <v>24</v>
      </c>
      <c r="G148" s="47"/>
      <c r="H148" s="47"/>
      <c r="I148" s="47"/>
      <c r="J148" s="47"/>
      <c r="K148" s="47"/>
      <c r="L148" s="47"/>
      <c r="M148" s="133"/>
      <c r="N148" s="77"/>
      <c r="O148" s="75" t="s">
        <v>25</v>
      </c>
      <c r="P148" s="47"/>
      <c r="Q148" s="47"/>
      <c r="R148" s="47"/>
      <c r="S148" s="47"/>
      <c r="T148" s="76"/>
      <c r="U148" s="73"/>
    </row>
    <row r="149" spans="1:21" s="55" customFormat="1" x14ac:dyDescent="0.3">
      <c r="A149" s="132"/>
      <c r="B149" s="133"/>
      <c r="C149" s="135"/>
      <c r="D149" s="133"/>
      <c r="E149" s="74"/>
      <c r="F149" s="75" t="s">
        <v>26</v>
      </c>
      <c r="G149" s="47">
        <v>35</v>
      </c>
      <c r="H149" s="47">
        <v>35</v>
      </c>
      <c r="I149" s="47">
        <v>32</v>
      </c>
      <c r="J149" s="47">
        <v>11</v>
      </c>
      <c r="K149" s="47"/>
      <c r="L149" s="47"/>
      <c r="M149" s="133"/>
      <c r="N149" s="74"/>
      <c r="O149" s="75" t="s">
        <v>27</v>
      </c>
      <c r="P149" s="47"/>
      <c r="Q149" s="47"/>
      <c r="R149" s="47"/>
      <c r="S149" s="47"/>
      <c r="T149" s="76"/>
      <c r="U149" s="73"/>
    </row>
    <row r="150" spans="1:21" s="55" customFormat="1" x14ac:dyDescent="0.3">
      <c r="A150" s="132"/>
      <c r="B150" s="133"/>
      <c r="C150" s="135"/>
      <c r="D150" s="133"/>
      <c r="E150" s="74"/>
      <c r="F150" s="75" t="s">
        <v>28</v>
      </c>
      <c r="G150" s="47">
        <v>44</v>
      </c>
      <c r="H150" s="47">
        <v>47</v>
      </c>
      <c r="I150" s="47">
        <v>68</v>
      </c>
      <c r="J150" s="47">
        <v>18</v>
      </c>
      <c r="K150" s="47"/>
      <c r="L150" s="47"/>
      <c r="M150" s="133"/>
      <c r="N150" s="74"/>
      <c r="O150" s="75" t="s">
        <v>29</v>
      </c>
      <c r="P150" s="47"/>
      <c r="Q150" s="47"/>
      <c r="R150" s="47"/>
      <c r="S150" s="47"/>
      <c r="T150" s="76"/>
      <c r="U150" s="73"/>
    </row>
    <row r="151" spans="1:21" s="55" customFormat="1" x14ac:dyDescent="0.3">
      <c r="A151" s="132"/>
      <c r="B151" s="133"/>
      <c r="C151" s="135"/>
      <c r="D151" s="133"/>
      <c r="E151" s="74"/>
      <c r="F151" s="75" t="s">
        <v>30</v>
      </c>
      <c r="G151" s="47"/>
      <c r="H151" s="47"/>
      <c r="I151" s="47"/>
      <c r="J151" s="47"/>
      <c r="K151" s="47"/>
      <c r="L151" s="47"/>
      <c r="M151" s="133"/>
      <c r="N151" s="74"/>
      <c r="O151" s="75" t="s">
        <v>31</v>
      </c>
      <c r="P151" s="47"/>
      <c r="Q151" s="47"/>
      <c r="R151" s="47"/>
      <c r="S151" s="47"/>
      <c r="T151" s="76"/>
      <c r="U151" s="73"/>
    </row>
    <row r="152" spans="1:21" s="55" customFormat="1" x14ac:dyDescent="0.3">
      <c r="A152" s="132"/>
      <c r="B152" s="133"/>
      <c r="C152" s="135"/>
      <c r="D152" s="133"/>
      <c r="E152" s="74"/>
      <c r="F152" s="75" t="s">
        <v>32</v>
      </c>
      <c r="G152" s="47">
        <v>58</v>
      </c>
      <c r="H152" s="47">
        <v>28</v>
      </c>
      <c r="I152" s="47">
        <v>25</v>
      </c>
      <c r="J152" s="47">
        <v>15</v>
      </c>
      <c r="K152" s="47"/>
      <c r="L152" s="47"/>
      <c r="M152" s="133"/>
      <c r="N152" s="74"/>
      <c r="O152" s="75" t="s">
        <v>33</v>
      </c>
      <c r="P152" s="47"/>
      <c r="Q152" s="47"/>
      <c r="R152" s="47"/>
      <c r="S152" s="47"/>
      <c r="T152" s="76"/>
      <c r="U152" s="73"/>
    </row>
    <row r="153" spans="1:21" s="55" customFormat="1" x14ac:dyDescent="0.3">
      <c r="A153" s="132"/>
      <c r="B153" s="133"/>
      <c r="C153" s="135"/>
      <c r="D153" s="133"/>
      <c r="E153" s="74"/>
      <c r="F153" s="75" t="s">
        <v>34</v>
      </c>
      <c r="G153" s="47">
        <v>40</v>
      </c>
      <c r="H153" s="47">
        <v>36</v>
      </c>
      <c r="I153" s="47">
        <v>27</v>
      </c>
      <c r="J153" s="47">
        <v>8</v>
      </c>
      <c r="K153" s="47"/>
      <c r="L153" s="47"/>
      <c r="M153" s="133"/>
      <c r="N153" s="77"/>
      <c r="O153" s="75" t="s">
        <v>35</v>
      </c>
      <c r="P153" s="47"/>
      <c r="Q153" s="47"/>
      <c r="R153" s="47"/>
      <c r="S153" s="47"/>
      <c r="T153" s="76"/>
      <c r="U153" s="73"/>
    </row>
    <row r="154" spans="1:21" s="55" customFormat="1" x14ac:dyDescent="0.3">
      <c r="A154" s="132"/>
      <c r="B154" s="133"/>
      <c r="C154" s="135"/>
      <c r="D154" s="133"/>
      <c r="E154" s="74"/>
      <c r="F154" s="75" t="s">
        <v>19</v>
      </c>
      <c r="G154" s="47"/>
      <c r="H154" s="47"/>
      <c r="I154" s="47"/>
      <c r="J154" s="47"/>
      <c r="K154" s="47"/>
      <c r="L154" s="47"/>
      <c r="M154" s="133"/>
      <c r="N154" s="77"/>
      <c r="O154" s="75" t="s">
        <v>36</v>
      </c>
      <c r="P154" s="47"/>
      <c r="Q154" s="47"/>
      <c r="R154" s="47"/>
      <c r="S154" s="47"/>
      <c r="T154" s="76"/>
      <c r="U154" s="73"/>
    </row>
    <row r="155" spans="1:21" s="55" customFormat="1" x14ac:dyDescent="0.3">
      <c r="A155" s="132"/>
      <c r="B155" s="133"/>
      <c r="C155" s="135"/>
      <c r="D155" s="133"/>
      <c r="E155" s="74"/>
      <c r="F155" s="75" t="s">
        <v>21</v>
      </c>
      <c r="G155" s="47">
        <v>37</v>
      </c>
      <c r="H155" s="47">
        <v>44</v>
      </c>
      <c r="I155" s="47">
        <v>33</v>
      </c>
      <c r="J155" s="47">
        <v>7</v>
      </c>
      <c r="K155" s="47"/>
      <c r="L155" s="47"/>
      <c r="M155" s="133"/>
      <c r="N155" s="77"/>
      <c r="O155" s="75" t="s">
        <v>137</v>
      </c>
      <c r="P155" s="47">
        <v>29</v>
      </c>
      <c r="Q155" s="47">
        <v>29</v>
      </c>
      <c r="R155" s="47">
        <v>17</v>
      </c>
      <c r="S155" s="47">
        <v>18</v>
      </c>
      <c r="T155" s="76"/>
      <c r="U155" s="73"/>
    </row>
    <row r="156" spans="1:21" s="55" customFormat="1" x14ac:dyDescent="0.3">
      <c r="A156" s="132"/>
      <c r="B156" s="133"/>
      <c r="C156" s="135"/>
      <c r="D156" s="133"/>
      <c r="E156" s="74"/>
      <c r="F156" s="75" t="s">
        <v>23</v>
      </c>
      <c r="G156" s="47">
        <v>82</v>
      </c>
      <c r="H156" s="47">
        <v>53</v>
      </c>
      <c r="I156" s="47">
        <v>36</v>
      </c>
      <c r="J156" s="47">
        <v>15</v>
      </c>
      <c r="K156" s="47"/>
      <c r="L156" s="47"/>
      <c r="M156" s="133"/>
      <c r="N156" s="87"/>
      <c r="O156" s="75" t="s">
        <v>138</v>
      </c>
      <c r="P156" s="47">
        <v>17</v>
      </c>
      <c r="Q156" s="47">
        <v>46</v>
      </c>
      <c r="R156" s="47">
        <v>40</v>
      </c>
      <c r="S156" s="47">
        <v>12</v>
      </c>
      <c r="T156" s="88"/>
      <c r="U156" s="73"/>
    </row>
    <row r="157" spans="1:21" x14ac:dyDescent="0.35">
      <c r="A157" s="27"/>
      <c r="B157" s="30"/>
      <c r="C157" s="28"/>
      <c r="D157" s="30"/>
      <c r="E157" s="33"/>
      <c r="F157" s="29"/>
      <c r="G157" s="2"/>
      <c r="H157" s="2"/>
      <c r="I157" s="2"/>
      <c r="J157" s="2"/>
      <c r="K157" s="2"/>
      <c r="L157" s="2"/>
      <c r="M157" s="30"/>
      <c r="N157" s="1"/>
      <c r="O157" s="29"/>
      <c r="P157" s="2"/>
      <c r="Q157" s="2"/>
      <c r="R157" s="2"/>
      <c r="S157" s="2"/>
      <c r="T157" s="31"/>
      <c r="U157" s="32"/>
    </row>
    <row r="159" spans="1:21" x14ac:dyDescent="0.35">
      <c r="F159" s="42">
        <v>44713</v>
      </c>
    </row>
    <row r="160" spans="1:21" ht="14.5" customHeight="1" x14ac:dyDescent="0.35">
      <c r="A160" s="144" t="s">
        <v>0</v>
      </c>
      <c r="B160" s="145" t="s">
        <v>1</v>
      </c>
      <c r="C160" s="146" t="s">
        <v>2</v>
      </c>
      <c r="D160" s="147" t="s">
        <v>3</v>
      </c>
      <c r="E160" s="147"/>
      <c r="F160" s="148"/>
      <c r="G160" s="148"/>
      <c r="H160" s="148"/>
      <c r="I160" s="148"/>
      <c r="J160" s="148"/>
      <c r="K160" s="149" t="s">
        <v>4</v>
      </c>
      <c r="L160" s="35"/>
      <c r="M160" s="147" t="s">
        <v>5</v>
      </c>
      <c r="N160" s="147"/>
      <c r="O160" s="148"/>
      <c r="P160" s="148"/>
      <c r="Q160" s="148"/>
      <c r="R160" s="148"/>
      <c r="S160" s="148"/>
      <c r="T160" s="137" t="s">
        <v>6</v>
      </c>
      <c r="U160" s="138" t="s">
        <v>7</v>
      </c>
    </row>
    <row r="161" spans="1:21" ht="25.5" customHeight="1" x14ac:dyDescent="0.35">
      <c r="A161" s="144"/>
      <c r="B161" s="145"/>
      <c r="C161" s="146"/>
      <c r="D161" s="139" t="s">
        <v>8</v>
      </c>
      <c r="E161" s="140" t="s">
        <v>9</v>
      </c>
      <c r="F161" s="140" t="s">
        <v>10</v>
      </c>
      <c r="G161" s="141" t="s">
        <v>39</v>
      </c>
      <c r="H161" s="142"/>
      <c r="I161" s="142"/>
      <c r="J161" s="142"/>
      <c r="K161" s="142"/>
      <c r="L161" s="36" t="s">
        <v>11</v>
      </c>
      <c r="M161" s="139" t="s">
        <v>8</v>
      </c>
      <c r="N161" s="143" t="s">
        <v>12</v>
      </c>
      <c r="O161" s="140" t="s">
        <v>10</v>
      </c>
      <c r="P161" s="141" t="s">
        <v>39</v>
      </c>
      <c r="Q161" s="142"/>
      <c r="R161" s="142"/>
      <c r="S161" s="142"/>
      <c r="T161" s="137"/>
      <c r="U161" s="138"/>
    </row>
    <row r="162" spans="1:21" x14ac:dyDescent="0.35">
      <c r="A162" s="144"/>
      <c r="B162" s="145"/>
      <c r="C162" s="146"/>
      <c r="D162" s="139"/>
      <c r="E162" s="140"/>
      <c r="F162" s="140"/>
      <c r="G162" s="37" t="s">
        <v>13</v>
      </c>
      <c r="H162" s="38" t="s">
        <v>14</v>
      </c>
      <c r="I162" s="39" t="s">
        <v>15</v>
      </c>
      <c r="J162" s="40">
        <v>0</v>
      </c>
      <c r="K162" s="142"/>
      <c r="L162" s="41"/>
      <c r="M162" s="139"/>
      <c r="N162" s="143"/>
      <c r="O162" s="140"/>
      <c r="P162" s="37" t="s">
        <v>13</v>
      </c>
      <c r="Q162" s="38" t="s">
        <v>14</v>
      </c>
      <c r="R162" s="39" t="s">
        <v>15</v>
      </c>
      <c r="S162" s="40">
        <v>0</v>
      </c>
      <c r="T162" s="137"/>
      <c r="U162" s="138"/>
    </row>
    <row r="163" spans="1:21" x14ac:dyDescent="0.35">
      <c r="A163" s="34"/>
      <c r="B163" s="3"/>
      <c r="C163" s="4"/>
      <c r="D163" s="8"/>
      <c r="E163" s="9"/>
      <c r="F163" s="9"/>
      <c r="G163" s="5"/>
      <c r="H163" s="6"/>
      <c r="I163" s="7"/>
      <c r="J163" s="12"/>
      <c r="K163" s="13"/>
      <c r="L163" s="13"/>
      <c r="M163" s="8"/>
      <c r="N163" s="9"/>
      <c r="O163" s="9"/>
      <c r="P163" s="5"/>
      <c r="Q163" s="6"/>
      <c r="R163" s="7"/>
      <c r="S163" s="12"/>
      <c r="T163" s="14"/>
      <c r="U163" s="15"/>
    </row>
    <row r="164" spans="1:21" x14ac:dyDescent="0.35">
      <c r="A164" s="150"/>
      <c r="B164" s="150" t="s">
        <v>216</v>
      </c>
      <c r="C164" s="153"/>
      <c r="D164" s="154">
        <v>400</v>
      </c>
      <c r="E164" s="23"/>
      <c r="F164" s="16"/>
      <c r="G164" s="17"/>
      <c r="H164" s="17"/>
      <c r="I164" s="17"/>
      <c r="J164" s="17"/>
      <c r="K164" s="47">
        <f>((SUM(H166:H177)*H165)+(SUM(G166:G177)*G165)+(SUM(I166:I177)*I165))/1000</f>
        <v>62.79</v>
      </c>
      <c r="L164" s="47">
        <f>K164*100/D164</f>
        <v>15.6975</v>
      </c>
      <c r="M164" s="154">
        <v>400</v>
      </c>
      <c r="N164" s="23"/>
      <c r="O164" s="16"/>
      <c r="P164" s="17"/>
      <c r="Q164" s="17"/>
      <c r="R164" s="17"/>
      <c r="S164" s="17"/>
      <c r="T164" s="47">
        <f>((SUM(Q166:Q177)*Q165)+(SUM(P166:P177)*P165)+(SUM(R166:R177)*R165))/1000</f>
        <v>48.542999999999999</v>
      </c>
      <c r="U164" s="47">
        <f>T164*100/M164</f>
        <v>12.13575</v>
      </c>
    </row>
    <row r="165" spans="1:21" x14ac:dyDescent="0.35">
      <c r="A165" s="151"/>
      <c r="B165" s="152"/>
      <c r="C165" s="142"/>
      <c r="D165" s="152"/>
      <c r="E165" s="25" t="s">
        <v>17</v>
      </c>
      <c r="F165" s="18"/>
      <c r="G165" s="26">
        <v>231</v>
      </c>
      <c r="H165" s="26">
        <v>232</v>
      </c>
      <c r="I165" s="26">
        <v>232</v>
      </c>
      <c r="J165" s="26"/>
      <c r="K165" s="17"/>
      <c r="L165" s="17"/>
      <c r="M165" s="152"/>
      <c r="N165" s="25"/>
      <c r="O165" s="18"/>
      <c r="P165" s="26">
        <v>234</v>
      </c>
      <c r="Q165" s="26">
        <v>230</v>
      </c>
      <c r="R165" s="26">
        <v>233</v>
      </c>
      <c r="S165" s="17"/>
      <c r="T165" s="10"/>
      <c r="U165" s="24"/>
    </row>
    <row r="166" spans="1:21" x14ac:dyDescent="0.35">
      <c r="A166" s="151"/>
      <c r="B166" s="152"/>
      <c r="C166" s="142"/>
      <c r="D166" s="152"/>
      <c r="E166" s="19"/>
      <c r="F166" s="20" t="s">
        <v>40</v>
      </c>
      <c r="G166" s="17"/>
      <c r="H166" s="17"/>
      <c r="I166" s="17"/>
      <c r="J166" s="17"/>
      <c r="K166" s="17"/>
      <c r="L166" s="17"/>
      <c r="M166" s="152"/>
      <c r="N166" s="19"/>
      <c r="O166" s="20" t="s">
        <v>40</v>
      </c>
      <c r="P166" s="17"/>
      <c r="Q166" s="17"/>
      <c r="R166" s="17"/>
      <c r="S166" s="17"/>
      <c r="T166" s="10"/>
      <c r="U166" s="24"/>
    </row>
    <row r="167" spans="1:21" x14ac:dyDescent="0.35">
      <c r="A167" s="151"/>
      <c r="B167" s="152"/>
      <c r="C167" s="142"/>
      <c r="D167" s="152"/>
      <c r="E167" s="19"/>
      <c r="F167" s="20" t="s">
        <v>25</v>
      </c>
      <c r="G167" s="17">
        <v>15</v>
      </c>
      <c r="H167" s="17">
        <v>12</v>
      </c>
      <c r="I167" s="17">
        <v>19</v>
      </c>
      <c r="J167" s="17">
        <v>5</v>
      </c>
      <c r="K167" s="17"/>
      <c r="L167" s="17"/>
      <c r="M167" s="152"/>
      <c r="N167" s="21"/>
      <c r="O167" s="20" t="s">
        <v>20</v>
      </c>
      <c r="P167" s="17">
        <v>11</v>
      </c>
      <c r="Q167" s="17">
        <v>12</v>
      </c>
      <c r="R167" s="17">
        <v>11</v>
      </c>
      <c r="S167" s="17">
        <v>27</v>
      </c>
      <c r="T167" s="10"/>
      <c r="U167" s="24"/>
    </row>
    <row r="168" spans="1:21" x14ac:dyDescent="0.35">
      <c r="A168" s="151"/>
      <c r="B168" s="152"/>
      <c r="C168" s="142"/>
      <c r="D168" s="152"/>
      <c r="E168" s="19"/>
      <c r="F168" s="20" t="s">
        <v>33</v>
      </c>
      <c r="G168" s="17">
        <v>8</v>
      </c>
      <c r="H168" s="17">
        <v>21</v>
      </c>
      <c r="I168" s="17">
        <v>38</v>
      </c>
      <c r="J168" s="17">
        <v>12</v>
      </c>
      <c r="K168" s="17"/>
      <c r="L168" s="17"/>
      <c r="M168" s="152"/>
      <c r="N168" s="19"/>
      <c r="O168" s="20" t="s">
        <v>24</v>
      </c>
      <c r="P168" s="17">
        <v>1</v>
      </c>
      <c r="Q168" s="17">
        <v>1</v>
      </c>
      <c r="R168" s="17">
        <v>0</v>
      </c>
      <c r="S168" s="17">
        <v>0</v>
      </c>
      <c r="T168" s="10"/>
      <c r="U168" s="24"/>
    </row>
    <row r="169" spans="1:21" x14ac:dyDescent="0.35">
      <c r="A169" s="151"/>
      <c r="B169" s="152"/>
      <c r="C169" s="142"/>
      <c r="D169" s="152"/>
      <c r="E169" s="19"/>
      <c r="F169" s="20" t="s">
        <v>36</v>
      </c>
      <c r="G169" s="17">
        <v>21</v>
      </c>
      <c r="H169" s="17">
        <v>20</v>
      </c>
      <c r="I169" s="17">
        <v>18</v>
      </c>
      <c r="J169" s="17">
        <v>16</v>
      </c>
      <c r="K169" s="17"/>
      <c r="L169" s="17"/>
      <c r="M169" s="152"/>
      <c r="N169" s="21"/>
      <c r="O169" s="20" t="s">
        <v>26</v>
      </c>
      <c r="P169" s="17">
        <v>27</v>
      </c>
      <c r="Q169" s="17">
        <v>17</v>
      </c>
      <c r="R169" s="17">
        <v>25</v>
      </c>
      <c r="S169" s="17">
        <v>7</v>
      </c>
      <c r="T169" s="10"/>
      <c r="U169" s="24"/>
    </row>
    <row r="170" spans="1:21" x14ac:dyDescent="0.35">
      <c r="A170" s="151"/>
      <c r="B170" s="152"/>
      <c r="C170" s="142"/>
      <c r="D170" s="152"/>
      <c r="E170" s="19"/>
      <c r="F170" s="20" t="s">
        <v>37</v>
      </c>
      <c r="G170" s="17">
        <v>32</v>
      </c>
      <c r="H170" s="17">
        <v>30</v>
      </c>
      <c r="I170" s="17">
        <v>29</v>
      </c>
      <c r="J170" s="17">
        <v>1</v>
      </c>
      <c r="K170" s="17"/>
      <c r="L170" s="17"/>
      <c r="M170" s="152"/>
      <c r="N170" s="19"/>
      <c r="O170" s="20" t="s">
        <v>28</v>
      </c>
      <c r="P170" s="17">
        <v>4</v>
      </c>
      <c r="Q170" s="17">
        <v>4</v>
      </c>
      <c r="R170" s="17">
        <v>0</v>
      </c>
      <c r="S170" s="17">
        <v>0</v>
      </c>
      <c r="T170" s="10"/>
      <c r="U170" s="24"/>
    </row>
    <row r="171" spans="1:21" x14ac:dyDescent="0.35">
      <c r="A171" s="151"/>
      <c r="B171" s="152"/>
      <c r="C171" s="142"/>
      <c r="D171" s="152"/>
      <c r="E171" s="19"/>
      <c r="F171" s="20" t="s">
        <v>137</v>
      </c>
      <c r="G171" s="17">
        <v>6</v>
      </c>
      <c r="H171" s="17">
        <v>0</v>
      </c>
      <c r="I171" s="17">
        <v>0</v>
      </c>
      <c r="J171" s="17">
        <v>6</v>
      </c>
      <c r="K171" s="17"/>
      <c r="L171" s="17"/>
      <c r="M171" s="152"/>
      <c r="N171" s="19"/>
      <c r="O171" s="20" t="s">
        <v>32</v>
      </c>
      <c r="P171" s="17">
        <v>16</v>
      </c>
      <c r="Q171" s="17">
        <v>30</v>
      </c>
      <c r="R171" s="17">
        <v>18</v>
      </c>
      <c r="S171" s="17">
        <v>9</v>
      </c>
      <c r="T171" s="10"/>
      <c r="U171" s="24"/>
    </row>
    <row r="172" spans="1:21" x14ac:dyDescent="0.35">
      <c r="A172" s="151"/>
      <c r="B172" s="152"/>
      <c r="C172" s="142"/>
      <c r="D172" s="152"/>
      <c r="E172" s="19"/>
      <c r="F172" s="20" t="s">
        <v>138</v>
      </c>
      <c r="G172" s="17">
        <v>0</v>
      </c>
      <c r="H172" s="17">
        <v>1</v>
      </c>
      <c r="I172" s="17">
        <v>1</v>
      </c>
      <c r="J172" s="17">
        <v>1</v>
      </c>
      <c r="K172" s="17"/>
      <c r="L172" s="17"/>
      <c r="M172" s="152"/>
      <c r="N172" s="19"/>
      <c r="O172" s="20" t="s">
        <v>19</v>
      </c>
      <c r="P172" s="17">
        <v>12</v>
      </c>
      <c r="Q172" s="17">
        <v>11</v>
      </c>
      <c r="R172" s="17">
        <v>9</v>
      </c>
      <c r="S172" s="17">
        <v>3</v>
      </c>
      <c r="T172" s="10"/>
      <c r="U172" s="24"/>
    </row>
    <row r="173" spans="1:21" x14ac:dyDescent="0.35">
      <c r="A173" s="151"/>
      <c r="B173" s="152"/>
      <c r="C173" s="142"/>
      <c r="D173" s="152"/>
      <c r="E173" s="19"/>
      <c r="F173" s="20" t="s">
        <v>212</v>
      </c>
      <c r="G173" s="17"/>
      <c r="H173" s="17"/>
      <c r="I173" s="17"/>
      <c r="J173" s="17"/>
      <c r="K173" s="17"/>
      <c r="L173" s="17"/>
      <c r="M173" s="152"/>
      <c r="N173" s="19"/>
      <c r="O173" s="20" t="s">
        <v>40</v>
      </c>
      <c r="P173" s="17"/>
      <c r="Q173" s="17"/>
      <c r="R173" s="17"/>
      <c r="S173" s="17"/>
      <c r="T173" s="10"/>
      <c r="U173" s="24"/>
    </row>
    <row r="174" spans="1:21" x14ac:dyDescent="0.35">
      <c r="A174" s="151"/>
      <c r="B174" s="152"/>
      <c r="C174" s="142"/>
      <c r="D174" s="152"/>
      <c r="E174" s="19"/>
      <c r="F174" s="20" t="s">
        <v>40</v>
      </c>
      <c r="G174" s="17"/>
      <c r="H174" s="17"/>
      <c r="I174" s="17"/>
      <c r="J174" s="17"/>
      <c r="K174" s="17"/>
      <c r="L174" s="17"/>
      <c r="M174" s="152"/>
      <c r="N174" s="21"/>
      <c r="O174" s="20" t="s">
        <v>40</v>
      </c>
      <c r="P174" s="17"/>
      <c r="Q174" s="17"/>
      <c r="R174" s="17"/>
      <c r="S174" s="17"/>
      <c r="T174" s="10"/>
      <c r="U174" s="24"/>
    </row>
    <row r="175" spans="1:21" x14ac:dyDescent="0.35">
      <c r="A175" s="151"/>
      <c r="B175" s="152"/>
      <c r="C175" s="142"/>
      <c r="D175" s="152"/>
      <c r="E175" s="19"/>
      <c r="F175" s="20" t="s">
        <v>40</v>
      </c>
      <c r="G175" s="17"/>
      <c r="H175" s="17"/>
      <c r="I175" s="17"/>
      <c r="J175" s="17"/>
      <c r="K175" s="17"/>
      <c r="L175" s="17"/>
      <c r="M175" s="152"/>
      <c r="N175" s="21"/>
      <c r="O175" s="20" t="s">
        <v>40</v>
      </c>
      <c r="P175" s="17"/>
      <c r="Q175" s="17"/>
      <c r="R175" s="17"/>
      <c r="S175" s="17"/>
      <c r="T175" s="10"/>
      <c r="U175" s="24"/>
    </row>
    <row r="176" spans="1:21" x14ac:dyDescent="0.35">
      <c r="A176" s="151"/>
      <c r="B176" s="152"/>
      <c r="C176" s="142"/>
      <c r="D176" s="152"/>
      <c r="E176" s="19"/>
      <c r="F176" s="20" t="s">
        <v>40</v>
      </c>
      <c r="G176" s="17"/>
      <c r="H176" s="17"/>
      <c r="I176" s="17"/>
      <c r="J176" s="17"/>
      <c r="K176" s="17"/>
      <c r="L176" s="17"/>
      <c r="M176" s="152"/>
      <c r="N176" s="21"/>
      <c r="O176" s="20" t="s">
        <v>40</v>
      </c>
      <c r="P176" s="17"/>
      <c r="Q176" s="17"/>
      <c r="R176" s="17"/>
      <c r="S176" s="17"/>
      <c r="T176" s="10"/>
      <c r="U176" s="24"/>
    </row>
    <row r="177" spans="1:21" x14ac:dyDescent="0.35">
      <c r="A177" s="151"/>
      <c r="B177" s="152"/>
      <c r="C177" s="142"/>
      <c r="D177" s="152"/>
      <c r="E177" s="19"/>
      <c r="F177" s="20" t="s">
        <v>40</v>
      </c>
      <c r="G177" s="17"/>
      <c r="H177" s="17"/>
      <c r="I177" s="17"/>
      <c r="J177" s="17"/>
      <c r="K177" s="17"/>
      <c r="L177" s="17"/>
      <c r="M177" s="152"/>
      <c r="N177" s="22"/>
      <c r="O177" s="20" t="s">
        <v>40</v>
      </c>
      <c r="P177" s="17"/>
      <c r="Q177" s="17"/>
      <c r="R177" s="17"/>
      <c r="S177" s="17"/>
      <c r="T177" s="11"/>
      <c r="U177" s="24"/>
    </row>
    <row r="181" spans="1:21" x14ac:dyDescent="0.35">
      <c r="F181" s="42">
        <v>44713</v>
      </c>
    </row>
    <row r="182" spans="1:21" ht="14.5" customHeight="1" x14ac:dyDescent="0.35">
      <c r="A182" s="144" t="s">
        <v>0</v>
      </c>
      <c r="B182" s="145" t="s">
        <v>1</v>
      </c>
      <c r="C182" s="146" t="s">
        <v>2</v>
      </c>
      <c r="D182" s="147" t="s">
        <v>3</v>
      </c>
      <c r="E182" s="147"/>
      <c r="F182" s="148"/>
      <c r="G182" s="148"/>
      <c r="H182" s="148"/>
      <c r="I182" s="148"/>
      <c r="J182" s="148"/>
      <c r="K182" s="149" t="s">
        <v>4</v>
      </c>
      <c r="L182" s="35"/>
      <c r="M182" s="147" t="s">
        <v>5</v>
      </c>
      <c r="N182" s="147"/>
      <c r="O182" s="148"/>
      <c r="P182" s="148"/>
      <c r="Q182" s="148"/>
      <c r="R182" s="148"/>
      <c r="S182" s="148"/>
      <c r="T182" s="137" t="s">
        <v>6</v>
      </c>
      <c r="U182" s="138" t="s">
        <v>7</v>
      </c>
    </row>
    <row r="183" spans="1:21" ht="25.5" customHeight="1" x14ac:dyDescent="0.35">
      <c r="A183" s="144"/>
      <c r="B183" s="145"/>
      <c r="C183" s="146"/>
      <c r="D183" s="139" t="s">
        <v>8</v>
      </c>
      <c r="E183" s="140" t="s">
        <v>9</v>
      </c>
      <c r="F183" s="140" t="s">
        <v>10</v>
      </c>
      <c r="G183" s="141" t="s">
        <v>39</v>
      </c>
      <c r="H183" s="142"/>
      <c r="I183" s="142"/>
      <c r="J183" s="142"/>
      <c r="K183" s="142"/>
      <c r="L183" s="36" t="s">
        <v>11</v>
      </c>
      <c r="M183" s="139" t="s">
        <v>8</v>
      </c>
      <c r="N183" s="143" t="s">
        <v>12</v>
      </c>
      <c r="O183" s="140" t="s">
        <v>10</v>
      </c>
      <c r="P183" s="141" t="s">
        <v>39</v>
      </c>
      <c r="Q183" s="142"/>
      <c r="R183" s="142"/>
      <c r="S183" s="142"/>
      <c r="T183" s="137"/>
      <c r="U183" s="138"/>
    </row>
    <row r="184" spans="1:21" x14ac:dyDescent="0.35">
      <c r="A184" s="144"/>
      <c r="B184" s="145"/>
      <c r="C184" s="146"/>
      <c r="D184" s="139"/>
      <c r="E184" s="140"/>
      <c r="F184" s="140"/>
      <c r="G184" s="37" t="s">
        <v>13</v>
      </c>
      <c r="H184" s="38" t="s">
        <v>14</v>
      </c>
      <c r="I184" s="39" t="s">
        <v>15</v>
      </c>
      <c r="J184" s="40">
        <v>0</v>
      </c>
      <c r="K184" s="142"/>
      <c r="L184" s="41"/>
      <c r="M184" s="139"/>
      <c r="N184" s="143"/>
      <c r="O184" s="140"/>
      <c r="P184" s="37" t="s">
        <v>13</v>
      </c>
      <c r="Q184" s="38" t="s">
        <v>14</v>
      </c>
      <c r="R184" s="39" t="s">
        <v>15</v>
      </c>
      <c r="S184" s="40">
        <v>0</v>
      </c>
      <c r="T184" s="137"/>
      <c r="U184" s="138"/>
    </row>
    <row r="185" spans="1:21" x14ac:dyDescent="0.35">
      <c r="A185" s="34"/>
      <c r="B185" s="3"/>
      <c r="C185" s="4"/>
      <c r="D185" s="8"/>
      <c r="E185" s="9"/>
      <c r="F185" s="9"/>
      <c r="G185" s="5"/>
      <c r="H185" s="6"/>
      <c r="I185" s="7"/>
      <c r="J185" s="12"/>
      <c r="K185" s="13"/>
      <c r="L185" s="13"/>
      <c r="M185" s="8"/>
      <c r="N185" s="9"/>
      <c r="O185" s="9"/>
      <c r="P185" s="5"/>
      <c r="Q185" s="6"/>
      <c r="R185" s="7"/>
      <c r="S185" s="12"/>
      <c r="T185" s="14"/>
      <c r="U185" s="15"/>
    </row>
    <row r="186" spans="1:21" x14ac:dyDescent="0.35">
      <c r="A186" s="150"/>
      <c r="B186" s="150" t="s">
        <v>211</v>
      </c>
      <c r="C186" s="153"/>
      <c r="D186" s="154">
        <v>630</v>
      </c>
      <c r="E186" s="23"/>
      <c r="F186" s="16"/>
      <c r="G186" s="17"/>
      <c r="H186" s="17"/>
      <c r="I186" s="17"/>
      <c r="J186" s="17"/>
      <c r="K186" s="47">
        <f>((SUM(H188:H199)*H187)+(SUM(G188:G199)*G187)+(SUM(I188:I199)*I187))/1000</f>
        <v>146.096</v>
      </c>
      <c r="L186" s="47">
        <f>K186*100/D186</f>
        <v>23.189841269841271</v>
      </c>
      <c r="M186" s="154">
        <v>630</v>
      </c>
      <c r="N186" s="23"/>
      <c r="O186" s="16"/>
      <c r="P186" s="17"/>
      <c r="Q186" s="17"/>
      <c r="R186" s="17"/>
      <c r="S186" s="17"/>
      <c r="T186" s="47">
        <f>((SUM(Q188:Q199)*Q187)+(SUM(P188:P199)*P187)+(SUM(R188:R199)*R187))/1000</f>
        <v>96.853999999999999</v>
      </c>
      <c r="U186" s="47">
        <f>T186*100/M186</f>
        <v>15.373650793650793</v>
      </c>
    </row>
    <row r="187" spans="1:21" x14ac:dyDescent="0.35">
      <c r="A187" s="151"/>
      <c r="B187" s="152"/>
      <c r="C187" s="142"/>
      <c r="D187" s="152"/>
      <c r="E187" s="25" t="s">
        <v>17</v>
      </c>
      <c r="F187" s="18"/>
      <c r="G187" s="26">
        <v>230</v>
      </c>
      <c r="H187" s="26">
        <v>226</v>
      </c>
      <c r="I187" s="26">
        <v>228</v>
      </c>
      <c r="J187" s="26"/>
      <c r="K187" s="17"/>
      <c r="L187" s="17"/>
      <c r="M187" s="152"/>
      <c r="N187" s="25"/>
      <c r="O187" s="18"/>
      <c r="P187" s="26">
        <v>227</v>
      </c>
      <c r="Q187" s="26">
        <v>220</v>
      </c>
      <c r="R187" s="26">
        <v>220</v>
      </c>
      <c r="S187" s="17"/>
      <c r="T187" s="10"/>
      <c r="U187" s="24"/>
    </row>
    <row r="188" spans="1:21" x14ac:dyDescent="0.35">
      <c r="A188" s="151"/>
      <c r="B188" s="152"/>
      <c r="C188" s="142"/>
      <c r="D188" s="152"/>
      <c r="E188" s="19"/>
      <c r="F188" s="20" t="s">
        <v>18</v>
      </c>
      <c r="G188" s="17">
        <v>27</v>
      </c>
      <c r="H188" s="17">
        <v>61</v>
      </c>
      <c r="I188" s="17">
        <v>18</v>
      </c>
      <c r="J188" s="17">
        <v>29</v>
      </c>
      <c r="K188" s="17"/>
      <c r="L188" s="17"/>
      <c r="M188" s="152"/>
      <c r="N188" s="19"/>
      <c r="O188" s="20" t="s">
        <v>27</v>
      </c>
      <c r="P188" s="17">
        <v>14</v>
      </c>
      <c r="Q188" s="17">
        <v>12</v>
      </c>
      <c r="R188" s="17">
        <v>27</v>
      </c>
      <c r="S188" s="17">
        <v>12</v>
      </c>
      <c r="T188" s="10"/>
      <c r="U188" s="24"/>
    </row>
    <row r="189" spans="1:21" x14ac:dyDescent="0.35">
      <c r="A189" s="151"/>
      <c r="B189" s="152"/>
      <c r="C189" s="142"/>
      <c r="D189" s="152"/>
      <c r="E189" s="19"/>
      <c r="F189" s="20" t="s">
        <v>40</v>
      </c>
      <c r="G189" s="17"/>
      <c r="H189" s="17"/>
      <c r="I189" s="17"/>
      <c r="J189" s="17"/>
      <c r="K189" s="17"/>
      <c r="L189" s="17"/>
      <c r="M189" s="152"/>
      <c r="N189" s="21"/>
      <c r="O189" s="20" t="s">
        <v>29</v>
      </c>
      <c r="P189" s="17">
        <v>15</v>
      </c>
      <c r="Q189" s="17">
        <v>20</v>
      </c>
      <c r="R189" s="17">
        <v>21</v>
      </c>
      <c r="S189" s="17">
        <v>8</v>
      </c>
      <c r="T189" s="10"/>
      <c r="U189" s="24"/>
    </row>
    <row r="190" spans="1:21" x14ac:dyDescent="0.35">
      <c r="A190" s="151"/>
      <c r="B190" s="152"/>
      <c r="C190" s="142"/>
      <c r="D190" s="152"/>
      <c r="E190" s="19"/>
      <c r="F190" s="20" t="s">
        <v>24</v>
      </c>
      <c r="G190" s="17">
        <v>7</v>
      </c>
      <c r="H190" s="17">
        <v>9</v>
      </c>
      <c r="I190" s="17">
        <v>0</v>
      </c>
      <c r="J190" s="17">
        <v>5</v>
      </c>
      <c r="K190" s="17"/>
      <c r="L190" s="17"/>
      <c r="M190" s="152"/>
      <c r="N190" s="19"/>
      <c r="O190" s="20" t="s">
        <v>33</v>
      </c>
      <c r="P190" s="17">
        <v>16</v>
      </c>
      <c r="Q190" s="17">
        <v>14</v>
      </c>
      <c r="R190" s="17">
        <v>32</v>
      </c>
      <c r="S190" s="17">
        <v>9</v>
      </c>
      <c r="T190" s="10"/>
      <c r="U190" s="24"/>
    </row>
    <row r="191" spans="1:21" x14ac:dyDescent="0.35">
      <c r="A191" s="151"/>
      <c r="B191" s="152"/>
      <c r="C191" s="142"/>
      <c r="D191" s="152"/>
      <c r="E191" s="19"/>
      <c r="F191" s="20" t="s">
        <v>50</v>
      </c>
      <c r="G191" s="17">
        <v>13</v>
      </c>
      <c r="H191" s="17">
        <v>18</v>
      </c>
      <c r="I191" s="17">
        <v>6</v>
      </c>
      <c r="J191" s="17">
        <v>10</v>
      </c>
      <c r="K191" s="17"/>
      <c r="L191" s="17"/>
      <c r="M191" s="152"/>
      <c r="N191" s="21"/>
      <c r="O191" s="20" t="s">
        <v>35</v>
      </c>
      <c r="P191" s="17">
        <v>21</v>
      </c>
      <c r="Q191" s="17">
        <v>26</v>
      </c>
      <c r="R191" s="17">
        <v>16</v>
      </c>
      <c r="S191" s="17">
        <v>8</v>
      </c>
      <c r="T191" s="10"/>
      <c r="U191" s="24"/>
    </row>
    <row r="192" spans="1:21" x14ac:dyDescent="0.35">
      <c r="A192" s="151"/>
      <c r="B192" s="152"/>
      <c r="C192" s="142"/>
      <c r="D192" s="152"/>
      <c r="E192" s="19"/>
      <c r="F192" s="20" t="s">
        <v>28</v>
      </c>
      <c r="G192" s="17"/>
      <c r="H192" s="17"/>
      <c r="I192" s="17"/>
      <c r="J192" s="17"/>
      <c r="K192" s="17"/>
      <c r="L192" s="17"/>
      <c r="M192" s="152"/>
      <c r="N192" s="19"/>
      <c r="O192" s="20" t="s">
        <v>36</v>
      </c>
      <c r="P192" s="17">
        <v>4</v>
      </c>
      <c r="Q192" s="17">
        <v>20</v>
      </c>
      <c r="R192" s="17">
        <v>19</v>
      </c>
      <c r="S192" s="17">
        <v>5</v>
      </c>
      <c r="T192" s="10"/>
      <c r="U192" s="24"/>
    </row>
    <row r="193" spans="1:21" x14ac:dyDescent="0.35">
      <c r="A193" s="151"/>
      <c r="B193" s="152"/>
      <c r="C193" s="142"/>
      <c r="D193" s="152"/>
      <c r="E193" s="19"/>
      <c r="F193" s="20" t="s">
        <v>30</v>
      </c>
      <c r="G193" s="17">
        <v>13</v>
      </c>
      <c r="H193" s="17">
        <v>13</v>
      </c>
      <c r="I193" s="17">
        <v>16</v>
      </c>
      <c r="J193" s="17">
        <v>3</v>
      </c>
      <c r="K193" s="17"/>
      <c r="L193" s="17"/>
      <c r="M193" s="152"/>
      <c r="N193" s="19"/>
      <c r="O193" s="20" t="s">
        <v>37</v>
      </c>
      <c r="P193" s="17">
        <v>5</v>
      </c>
      <c r="Q193" s="17">
        <v>17</v>
      </c>
      <c r="R193" s="17">
        <v>14</v>
      </c>
      <c r="S193" s="17">
        <v>7</v>
      </c>
      <c r="T193" s="10"/>
      <c r="U193" s="24"/>
    </row>
    <row r="194" spans="1:21" x14ac:dyDescent="0.35">
      <c r="A194" s="151"/>
      <c r="B194" s="152"/>
      <c r="C194" s="142"/>
      <c r="D194" s="152"/>
      <c r="E194" s="19"/>
      <c r="F194" s="20" t="s">
        <v>32</v>
      </c>
      <c r="G194" s="17">
        <v>78</v>
      </c>
      <c r="H194" s="17">
        <v>63</v>
      </c>
      <c r="I194" s="17">
        <v>73</v>
      </c>
      <c r="J194" s="17">
        <v>12</v>
      </c>
      <c r="K194" s="17"/>
      <c r="L194" s="17"/>
      <c r="M194" s="152"/>
      <c r="N194" s="19"/>
      <c r="O194" s="20" t="s">
        <v>38</v>
      </c>
      <c r="P194" s="17">
        <v>5</v>
      </c>
      <c r="Q194" s="17">
        <v>9</v>
      </c>
      <c r="R194" s="17">
        <v>4</v>
      </c>
      <c r="S194" s="17">
        <v>3</v>
      </c>
      <c r="T194" s="10"/>
      <c r="U194" s="24"/>
    </row>
    <row r="195" spans="1:21" x14ac:dyDescent="0.35">
      <c r="A195" s="151"/>
      <c r="B195" s="152"/>
      <c r="C195" s="142"/>
      <c r="D195" s="152"/>
      <c r="E195" s="19"/>
      <c r="F195" s="20" t="s">
        <v>19</v>
      </c>
      <c r="G195" s="17">
        <v>13</v>
      </c>
      <c r="H195" s="17">
        <v>29</v>
      </c>
      <c r="I195" s="17">
        <v>10</v>
      </c>
      <c r="J195" s="17">
        <v>9</v>
      </c>
      <c r="K195" s="17"/>
      <c r="L195" s="17"/>
      <c r="M195" s="152"/>
      <c r="N195" s="19"/>
      <c r="O195" s="20" t="s">
        <v>138</v>
      </c>
      <c r="P195" s="17">
        <v>20</v>
      </c>
      <c r="Q195" s="17">
        <v>26</v>
      </c>
      <c r="R195" s="17">
        <v>37</v>
      </c>
      <c r="S195" s="17">
        <v>24</v>
      </c>
      <c r="T195" s="10"/>
      <c r="U195" s="24"/>
    </row>
    <row r="196" spans="1:21" x14ac:dyDescent="0.35">
      <c r="A196" s="151"/>
      <c r="B196" s="152"/>
      <c r="C196" s="142"/>
      <c r="D196" s="152"/>
      <c r="E196" s="19"/>
      <c r="F196" s="20" t="s">
        <v>21</v>
      </c>
      <c r="G196" s="17">
        <v>11</v>
      </c>
      <c r="H196" s="17">
        <v>7</v>
      </c>
      <c r="I196" s="17">
        <v>7</v>
      </c>
      <c r="J196" s="17">
        <v>6</v>
      </c>
      <c r="K196" s="17"/>
      <c r="L196" s="17"/>
      <c r="M196" s="152"/>
      <c r="N196" s="21"/>
      <c r="O196" s="20" t="s">
        <v>199</v>
      </c>
      <c r="P196" s="17">
        <v>2</v>
      </c>
      <c r="Q196" s="17">
        <v>8</v>
      </c>
      <c r="R196" s="17">
        <v>13</v>
      </c>
      <c r="S196" s="17">
        <v>4</v>
      </c>
      <c r="T196" s="10"/>
      <c r="U196" s="24"/>
    </row>
    <row r="197" spans="1:21" x14ac:dyDescent="0.35">
      <c r="A197" s="151"/>
      <c r="B197" s="152"/>
      <c r="C197" s="142"/>
      <c r="D197" s="152"/>
      <c r="E197" s="19"/>
      <c r="F197" s="20" t="s">
        <v>42</v>
      </c>
      <c r="G197" s="17">
        <v>22</v>
      </c>
      <c r="H197" s="17">
        <v>19</v>
      </c>
      <c r="I197" s="17">
        <v>24</v>
      </c>
      <c r="J197" s="17">
        <v>8</v>
      </c>
      <c r="K197" s="17"/>
      <c r="L197" s="17"/>
      <c r="M197" s="152"/>
      <c r="N197" s="21"/>
      <c r="O197" s="20" t="s">
        <v>212</v>
      </c>
      <c r="P197" s="17"/>
      <c r="Q197" s="17"/>
      <c r="R197" s="17"/>
      <c r="S197" s="17"/>
      <c r="T197" s="10"/>
      <c r="U197" s="24"/>
    </row>
    <row r="198" spans="1:21" x14ac:dyDescent="0.35">
      <c r="A198" s="151"/>
      <c r="B198" s="152"/>
      <c r="C198" s="142"/>
      <c r="D198" s="152"/>
      <c r="E198" s="19"/>
      <c r="F198" s="20" t="s">
        <v>43</v>
      </c>
      <c r="G198" s="17">
        <v>33</v>
      </c>
      <c r="H198" s="17">
        <v>18</v>
      </c>
      <c r="I198" s="17">
        <v>6</v>
      </c>
      <c r="J198" s="17">
        <v>9</v>
      </c>
      <c r="K198" s="17"/>
      <c r="L198" s="17"/>
      <c r="M198" s="152"/>
      <c r="N198" s="21"/>
      <c r="O198" s="20" t="s">
        <v>40</v>
      </c>
      <c r="P198" s="17"/>
      <c r="Q198" s="17"/>
      <c r="R198" s="17"/>
      <c r="S198" s="17"/>
      <c r="T198" s="10"/>
      <c r="U198" s="24"/>
    </row>
    <row r="199" spans="1:21" x14ac:dyDescent="0.35">
      <c r="A199" s="151"/>
      <c r="B199" s="152"/>
      <c r="C199" s="142"/>
      <c r="D199" s="152"/>
      <c r="E199" s="19"/>
      <c r="F199" s="20" t="s">
        <v>25</v>
      </c>
      <c r="G199" s="17">
        <v>5</v>
      </c>
      <c r="H199" s="17">
        <v>11</v>
      </c>
      <c r="I199" s="17">
        <v>11</v>
      </c>
      <c r="J199" s="17">
        <v>7</v>
      </c>
      <c r="K199" s="17"/>
      <c r="L199" s="17"/>
      <c r="M199" s="152"/>
      <c r="N199" s="22"/>
      <c r="O199" s="20" t="s">
        <v>40</v>
      </c>
      <c r="P199" s="17"/>
      <c r="Q199" s="17"/>
      <c r="R199" s="17"/>
      <c r="S199" s="17"/>
      <c r="T199" s="11"/>
      <c r="U199" s="24"/>
    </row>
    <row r="201" spans="1:21" x14ac:dyDescent="0.35">
      <c r="F201" s="42">
        <v>44713</v>
      </c>
    </row>
    <row r="202" spans="1:21" ht="14.5" customHeight="1" x14ac:dyDescent="0.35">
      <c r="A202" s="144" t="s">
        <v>0</v>
      </c>
      <c r="B202" s="145" t="s">
        <v>1</v>
      </c>
      <c r="C202" s="146" t="s">
        <v>2</v>
      </c>
      <c r="D202" s="147" t="s">
        <v>3</v>
      </c>
      <c r="E202" s="147"/>
      <c r="F202" s="148"/>
      <c r="G202" s="148"/>
      <c r="H202" s="148"/>
      <c r="I202" s="148"/>
      <c r="J202" s="148"/>
      <c r="K202" s="149" t="s">
        <v>4</v>
      </c>
      <c r="L202" s="35"/>
      <c r="M202" s="147" t="s">
        <v>5</v>
      </c>
      <c r="N202" s="147"/>
      <c r="O202" s="148"/>
      <c r="P202" s="148"/>
      <c r="Q202" s="148"/>
      <c r="R202" s="148"/>
      <c r="S202" s="148"/>
      <c r="T202" s="137" t="s">
        <v>6</v>
      </c>
      <c r="U202" s="138" t="s">
        <v>7</v>
      </c>
    </row>
    <row r="203" spans="1:21" ht="25.5" customHeight="1" x14ac:dyDescent="0.35">
      <c r="A203" s="144"/>
      <c r="B203" s="145"/>
      <c r="C203" s="146"/>
      <c r="D203" s="139" t="s">
        <v>8</v>
      </c>
      <c r="E203" s="140" t="s">
        <v>9</v>
      </c>
      <c r="F203" s="140" t="s">
        <v>10</v>
      </c>
      <c r="G203" s="141" t="s">
        <v>39</v>
      </c>
      <c r="H203" s="142"/>
      <c r="I203" s="142"/>
      <c r="J203" s="142"/>
      <c r="K203" s="142"/>
      <c r="L203" s="36" t="s">
        <v>11</v>
      </c>
      <c r="M203" s="139" t="s">
        <v>8</v>
      </c>
      <c r="N203" s="143" t="s">
        <v>12</v>
      </c>
      <c r="O203" s="140" t="s">
        <v>10</v>
      </c>
      <c r="P203" s="141" t="s">
        <v>39</v>
      </c>
      <c r="Q203" s="142"/>
      <c r="R203" s="142"/>
      <c r="S203" s="142"/>
      <c r="T203" s="137"/>
      <c r="U203" s="138"/>
    </row>
    <row r="204" spans="1:21" x14ac:dyDescent="0.35">
      <c r="A204" s="144"/>
      <c r="B204" s="145"/>
      <c r="C204" s="146"/>
      <c r="D204" s="139"/>
      <c r="E204" s="140"/>
      <c r="F204" s="140"/>
      <c r="G204" s="37" t="s">
        <v>13</v>
      </c>
      <c r="H204" s="38" t="s">
        <v>14</v>
      </c>
      <c r="I204" s="39" t="s">
        <v>15</v>
      </c>
      <c r="J204" s="40">
        <v>0</v>
      </c>
      <c r="K204" s="142"/>
      <c r="L204" s="41"/>
      <c r="M204" s="139"/>
      <c r="N204" s="143"/>
      <c r="O204" s="140"/>
      <c r="P204" s="37" t="s">
        <v>13</v>
      </c>
      <c r="Q204" s="38" t="s">
        <v>14</v>
      </c>
      <c r="R204" s="39" t="s">
        <v>15</v>
      </c>
      <c r="S204" s="40">
        <v>0</v>
      </c>
      <c r="T204" s="137"/>
      <c r="U204" s="138"/>
    </row>
    <row r="205" spans="1:21" x14ac:dyDescent="0.35">
      <c r="A205" s="34"/>
      <c r="B205" s="3"/>
      <c r="C205" s="4"/>
      <c r="D205" s="8"/>
      <c r="E205" s="9"/>
      <c r="F205" s="9"/>
      <c r="G205" s="5"/>
      <c r="H205" s="6"/>
      <c r="I205" s="7"/>
      <c r="J205" s="12"/>
      <c r="K205" s="13"/>
      <c r="L205" s="13"/>
      <c r="M205" s="8"/>
      <c r="N205" s="9"/>
      <c r="O205" s="9"/>
      <c r="P205" s="5"/>
      <c r="Q205" s="6"/>
      <c r="R205" s="7"/>
      <c r="S205" s="12"/>
      <c r="T205" s="14"/>
      <c r="U205" s="15"/>
    </row>
    <row r="206" spans="1:21" x14ac:dyDescent="0.35">
      <c r="A206" s="150"/>
      <c r="B206" s="150" t="s">
        <v>215</v>
      </c>
      <c r="C206" s="153"/>
      <c r="D206" s="154">
        <v>250</v>
      </c>
      <c r="E206" s="23"/>
      <c r="F206" s="16"/>
      <c r="G206" s="17"/>
      <c r="H206" s="17"/>
      <c r="I206" s="17"/>
      <c r="J206" s="17"/>
      <c r="K206" s="47">
        <f>((SUM(H208:H219)*H207)+(SUM(G208:G219)*G207)+(SUM(I208:I219)*I207))/1000</f>
        <v>43.627000000000002</v>
      </c>
      <c r="L206" s="47">
        <f>K206*100/D206</f>
        <v>17.450800000000001</v>
      </c>
      <c r="M206" s="154">
        <v>250</v>
      </c>
      <c r="N206" s="23"/>
      <c r="O206" s="16"/>
      <c r="P206" s="17"/>
      <c r="Q206" s="17"/>
      <c r="R206" s="17"/>
      <c r="S206" s="17"/>
      <c r="T206" s="47">
        <f>((SUM(Q208:Q219)*Q207)+(SUM(P208:P219)*P207)+(SUM(R208:R219)*R207))/1000</f>
        <v>22.265000000000001</v>
      </c>
      <c r="U206" s="47">
        <f>T206*100/M206</f>
        <v>8.9060000000000006</v>
      </c>
    </row>
    <row r="207" spans="1:21" x14ac:dyDescent="0.35">
      <c r="A207" s="151"/>
      <c r="B207" s="152"/>
      <c r="C207" s="142"/>
      <c r="D207" s="152"/>
      <c r="E207" s="25" t="s">
        <v>17</v>
      </c>
      <c r="F207" s="18"/>
      <c r="G207" s="26">
        <v>231</v>
      </c>
      <c r="H207" s="26">
        <v>232</v>
      </c>
      <c r="I207" s="26">
        <v>233</v>
      </c>
      <c r="J207" s="26"/>
      <c r="K207" s="17"/>
      <c r="L207" s="17"/>
      <c r="M207" s="152"/>
      <c r="N207" s="25"/>
      <c r="O207" s="18"/>
      <c r="P207" s="26">
        <v>231</v>
      </c>
      <c r="Q207" s="26">
        <v>232</v>
      </c>
      <c r="R207" s="26">
        <v>233</v>
      </c>
      <c r="S207" s="17"/>
      <c r="T207" s="10"/>
      <c r="U207" s="24"/>
    </row>
    <row r="208" spans="1:21" x14ac:dyDescent="0.35">
      <c r="A208" s="151"/>
      <c r="B208" s="152"/>
      <c r="C208" s="142"/>
      <c r="D208" s="152"/>
      <c r="E208" s="19"/>
      <c r="F208" s="20" t="s">
        <v>20</v>
      </c>
      <c r="G208" s="17">
        <v>8</v>
      </c>
      <c r="H208" s="17">
        <v>5</v>
      </c>
      <c r="I208" s="17">
        <v>12</v>
      </c>
      <c r="J208" s="17">
        <v>2</v>
      </c>
      <c r="K208" s="17"/>
      <c r="L208" s="17"/>
      <c r="M208" s="152"/>
      <c r="N208" s="19"/>
      <c r="O208" s="20" t="s">
        <v>34</v>
      </c>
      <c r="P208" s="17"/>
      <c r="Q208" s="17"/>
      <c r="R208" s="17"/>
      <c r="S208" s="17"/>
      <c r="T208" s="10"/>
      <c r="U208" s="24"/>
    </row>
    <row r="209" spans="1:21" x14ac:dyDescent="0.35">
      <c r="A209" s="151"/>
      <c r="B209" s="152"/>
      <c r="C209" s="142"/>
      <c r="D209" s="152"/>
      <c r="E209" s="19"/>
      <c r="F209" s="20" t="s">
        <v>22</v>
      </c>
      <c r="G209" s="17">
        <v>4</v>
      </c>
      <c r="H209" s="17">
        <v>7</v>
      </c>
      <c r="I209" s="17">
        <v>9</v>
      </c>
      <c r="J209" s="17">
        <v>3</v>
      </c>
      <c r="K209" s="17"/>
      <c r="L209" s="17"/>
      <c r="M209" s="152"/>
      <c r="N209" s="21"/>
      <c r="O209" s="20" t="s">
        <v>19</v>
      </c>
      <c r="P209" s="17">
        <v>16</v>
      </c>
      <c r="Q209" s="17">
        <v>16</v>
      </c>
      <c r="R209" s="17">
        <v>16</v>
      </c>
      <c r="S209" s="17">
        <v>1</v>
      </c>
      <c r="T209" s="10"/>
      <c r="U209" s="24"/>
    </row>
    <row r="210" spans="1:21" x14ac:dyDescent="0.35">
      <c r="A210" s="151"/>
      <c r="B210" s="152"/>
      <c r="C210" s="142"/>
      <c r="D210" s="152"/>
      <c r="E210" s="19"/>
      <c r="F210" s="20" t="s">
        <v>26</v>
      </c>
      <c r="G210" s="17">
        <v>12</v>
      </c>
      <c r="H210" s="17">
        <v>14</v>
      </c>
      <c r="I210" s="17">
        <v>16</v>
      </c>
      <c r="J210" s="17">
        <v>4</v>
      </c>
      <c r="K210" s="17"/>
      <c r="L210" s="17"/>
      <c r="M210" s="152"/>
      <c r="N210" s="19"/>
      <c r="O210" s="20" t="s">
        <v>21</v>
      </c>
      <c r="P210" s="17"/>
      <c r="Q210" s="17"/>
      <c r="R210" s="17"/>
      <c r="S210" s="17"/>
      <c r="T210" s="10"/>
      <c r="U210" s="24"/>
    </row>
    <row r="211" spans="1:21" x14ac:dyDescent="0.35">
      <c r="A211" s="151"/>
      <c r="B211" s="152"/>
      <c r="C211" s="142"/>
      <c r="D211" s="152"/>
      <c r="E211" s="19"/>
      <c r="F211" s="20" t="s">
        <v>28</v>
      </c>
      <c r="G211" s="17">
        <v>13</v>
      </c>
      <c r="H211" s="17">
        <v>20</v>
      </c>
      <c r="I211" s="17">
        <v>14</v>
      </c>
      <c r="J211" s="17">
        <v>7</v>
      </c>
      <c r="K211" s="17"/>
      <c r="L211" s="17"/>
      <c r="M211" s="152"/>
      <c r="N211" s="21"/>
      <c r="O211" s="20" t="s">
        <v>23</v>
      </c>
      <c r="P211" s="17">
        <v>18</v>
      </c>
      <c r="Q211" s="17">
        <v>19</v>
      </c>
      <c r="R211" s="17">
        <v>11</v>
      </c>
      <c r="S211" s="17">
        <v>6</v>
      </c>
      <c r="T211" s="10"/>
      <c r="U211" s="24"/>
    </row>
    <row r="212" spans="1:21" x14ac:dyDescent="0.35">
      <c r="A212" s="151"/>
      <c r="B212" s="152"/>
      <c r="C212" s="142"/>
      <c r="D212" s="152"/>
      <c r="E212" s="19"/>
      <c r="F212" s="20" t="s">
        <v>30</v>
      </c>
      <c r="G212" s="17">
        <v>15</v>
      </c>
      <c r="H212" s="17">
        <v>17</v>
      </c>
      <c r="I212" s="17">
        <v>17</v>
      </c>
      <c r="J212" s="17">
        <v>5</v>
      </c>
      <c r="K212" s="17"/>
      <c r="L212" s="17"/>
      <c r="M212" s="152"/>
      <c r="N212" s="19"/>
      <c r="O212" s="20" t="s">
        <v>25</v>
      </c>
      <c r="P212" s="17"/>
      <c r="Q212" s="17"/>
      <c r="R212" s="17"/>
      <c r="S212" s="17"/>
      <c r="T212" s="10"/>
      <c r="U212" s="24"/>
    </row>
    <row r="213" spans="1:21" x14ac:dyDescent="0.35">
      <c r="A213" s="151"/>
      <c r="B213" s="152"/>
      <c r="C213" s="142"/>
      <c r="D213" s="152"/>
      <c r="E213" s="19"/>
      <c r="F213" s="20" t="s">
        <v>32</v>
      </c>
      <c r="G213" s="17">
        <v>5</v>
      </c>
      <c r="H213" s="17">
        <v>0</v>
      </c>
      <c r="I213" s="17">
        <v>0</v>
      </c>
      <c r="J213" s="17">
        <v>2</v>
      </c>
      <c r="K213" s="17"/>
      <c r="L213" s="17"/>
      <c r="M213" s="152"/>
      <c r="N213" s="19"/>
      <c r="O213" s="20" t="s">
        <v>40</v>
      </c>
      <c r="P213" s="17"/>
      <c r="Q213" s="17"/>
      <c r="R213" s="17"/>
      <c r="S213" s="17"/>
      <c r="T213" s="10"/>
      <c r="U213" s="24"/>
    </row>
    <row r="214" spans="1:21" x14ac:dyDescent="0.35">
      <c r="A214" s="151"/>
      <c r="B214" s="152"/>
      <c r="C214" s="142"/>
      <c r="D214" s="152"/>
      <c r="E214" s="19"/>
      <c r="F214" s="20" t="s">
        <v>40</v>
      </c>
      <c r="G214" s="17"/>
      <c r="H214" s="17"/>
      <c r="I214" s="17"/>
      <c r="J214" s="17"/>
      <c r="K214" s="17"/>
      <c r="L214" s="17"/>
      <c r="M214" s="152"/>
      <c r="N214" s="19"/>
      <c r="O214" s="20" t="s">
        <v>40</v>
      </c>
      <c r="P214" s="17"/>
      <c r="Q214" s="17"/>
      <c r="R214" s="17"/>
      <c r="S214" s="17"/>
      <c r="T214" s="10"/>
      <c r="U214" s="24"/>
    </row>
    <row r="215" spans="1:21" x14ac:dyDescent="0.35">
      <c r="A215" s="151"/>
      <c r="B215" s="152"/>
      <c r="C215" s="142"/>
      <c r="D215" s="152"/>
      <c r="E215" s="19"/>
      <c r="F215" s="20" t="s">
        <v>40</v>
      </c>
      <c r="G215" s="17"/>
      <c r="H215" s="17"/>
      <c r="I215" s="17"/>
      <c r="J215" s="17"/>
      <c r="K215" s="17"/>
      <c r="L215" s="17"/>
      <c r="M215" s="152"/>
      <c r="N215" s="19"/>
      <c r="O215" s="20" t="s">
        <v>40</v>
      </c>
      <c r="P215" s="17"/>
      <c r="Q215" s="17"/>
      <c r="R215" s="17"/>
      <c r="S215" s="17"/>
      <c r="T215" s="10"/>
      <c r="U215" s="24"/>
    </row>
    <row r="216" spans="1:21" x14ac:dyDescent="0.35">
      <c r="A216" s="151"/>
      <c r="B216" s="152"/>
      <c r="C216" s="142"/>
      <c r="D216" s="152"/>
      <c r="E216" s="19"/>
      <c r="F216" s="20" t="s">
        <v>40</v>
      </c>
      <c r="G216" s="17"/>
      <c r="H216" s="17"/>
      <c r="I216" s="17"/>
      <c r="J216" s="17"/>
      <c r="K216" s="17"/>
      <c r="L216" s="17"/>
      <c r="M216" s="152"/>
      <c r="N216" s="21"/>
      <c r="O216" s="20" t="s">
        <v>40</v>
      </c>
      <c r="P216" s="17"/>
      <c r="Q216" s="17"/>
      <c r="R216" s="17"/>
      <c r="S216" s="17"/>
      <c r="T216" s="10"/>
      <c r="U216" s="24"/>
    </row>
    <row r="217" spans="1:21" x14ac:dyDescent="0.35">
      <c r="A217" s="151"/>
      <c r="B217" s="152"/>
      <c r="C217" s="142"/>
      <c r="D217" s="152"/>
      <c r="E217" s="19"/>
      <c r="F217" s="20" t="s">
        <v>40</v>
      </c>
      <c r="G217" s="17"/>
      <c r="H217" s="17"/>
      <c r="I217" s="17"/>
      <c r="J217" s="17"/>
      <c r="K217" s="17"/>
      <c r="L217" s="17"/>
      <c r="M217" s="152"/>
      <c r="N217" s="21"/>
      <c r="O217" s="20" t="s">
        <v>40</v>
      </c>
      <c r="P217" s="17"/>
      <c r="Q217" s="17"/>
      <c r="R217" s="17"/>
      <c r="S217" s="17"/>
      <c r="T217" s="10"/>
      <c r="U217" s="24"/>
    </row>
    <row r="218" spans="1:21" x14ac:dyDescent="0.35">
      <c r="A218" s="151"/>
      <c r="B218" s="152"/>
      <c r="C218" s="142"/>
      <c r="D218" s="152"/>
      <c r="E218" s="19"/>
      <c r="F218" s="20" t="s">
        <v>40</v>
      </c>
      <c r="G218" s="17"/>
      <c r="H218" s="17"/>
      <c r="I218" s="17"/>
      <c r="J218" s="17"/>
      <c r="K218" s="17"/>
      <c r="L218" s="17"/>
      <c r="M218" s="152"/>
      <c r="N218" s="21"/>
      <c r="O218" s="20" t="s">
        <v>40</v>
      </c>
      <c r="P218" s="17"/>
      <c r="Q218" s="17"/>
      <c r="R218" s="17"/>
      <c r="S218" s="17"/>
      <c r="T218" s="10"/>
      <c r="U218" s="24"/>
    </row>
    <row r="219" spans="1:21" x14ac:dyDescent="0.35">
      <c r="A219" s="151"/>
      <c r="B219" s="152"/>
      <c r="C219" s="142"/>
      <c r="D219" s="152"/>
      <c r="E219" s="19"/>
      <c r="F219" s="20" t="s">
        <v>40</v>
      </c>
      <c r="G219" s="17"/>
      <c r="H219" s="17"/>
      <c r="I219" s="17"/>
      <c r="J219" s="17"/>
      <c r="K219" s="17"/>
      <c r="L219" s="17"/>
      <c r="M219" s="152"/>
      <c r="N219" s="22"/>
      <c r="O219" s="20" t="s">
        <v>40</v>
      </c>
      <c r="P219" s="17"/>
      <c r="Q219" s="17"/>
      <c r="R219" s="17"/>
      <c r="S219" s="17"/>
      <c r="T219" s="11"/>
      <c r="U219" s="24"/>
    </row>
    <row r="221" spans="1:21" x14ac:dyDescent="0.35">
      <c r="F221" s="42">
        <v>44713</v>
      </c>
    </row>
    <row r="222" spans="1:21" ht="14.5" customHeight="1" x14ac:dyDescent="0.35">
      <c r="A222" s="144" t="s">
        <v>0</v>
      </c>
      <c r="B222" s="145" t="s">
        <v>1</v>
      </c>
      <c r="C222" s="146" t="s">
        <v>2</v>
      </c>
      <c r="D222" s="147" t="s">
        <v>3</v>
      </c>
      <c r="E222" s="147"/>
      <c r="F222" s="148"/>
      <c r="G222" s="148"/>
      <c r="H222" s="148"/>
      <c r="I222" s="148"/>
      <c r="J222" s="148"/>
      <c r="K222" s="149" t="s">
        <v>4</v>
      </c>
      <c r="L222" s="35"/>
      <c r="M222" s="147" t="s">
        <v>5</v>
      </c>
      <c r="N222" s="147"/>
      <c r="O222" s="148"/>
      <c r="P222" s="148"/>
      <c r="Q222" s="148"/>
      <c r="R222" s="148"/>
      <c r="S222" s="148"/>
      <c r="T222" s="137" t="s">
        <v>6</v>
      </c>
      <c r="U222" s="138" t="s">
        <v>7</v>
      </c>
    </row>
    <row r="223" spans="1:21" ht="25.5" customHeight="1" x14ac:dyDescent="0.35">
      <c r="A223" s="144"/>
      <c r="B223" s="145"/>
      <c r="C223" s="146"/>
      <c r="D223" s="139" t="s">
        <v>8</v>
      </c>
      <c r="E223" s="140" t="s">
        <v>9</v>
      </c>
      <c r="F223" s="140" t="s">
        <v>10</v>
      </c>
      <c r="G223" s="141" t="s">
        <v>39</v>
      </c>
      <c r="H223" s="142"/>
      <c r="I223" s="142"/>
      <c r="J223" s="142"/>
      <c r="K223" s="142"/>
      <c r="L223" s="36" t="s">
        <v>11</v>
      </c>
      <c r="M223" s="139" t="s">
        <v>8</v>
      </c>
      <c r="N223" s="143" t="s">
        <v>12</v>
      </c>
      <c r="O223" s="140" t="s">
        <v>10</v>
      </c>
      <c r="P223" s="141" t="s">
        <v>39</v>
      </c>
      <c r="Q223" s="142"/>
      <c r="R223" s="142"/>
      <c r="S223" s="142"/>
      <c r="T223" s="137"/>
      <c r="U223" s="138"/>
    </row>
    <row r="224" spans="1:21" x14ac:dyDescent="0.35">
      <c r="A224" s="144"/>
      <c r="B224" s="145"/>
      <c r="C224" s="146"/>
      <c r="D224" s="139"/>
      <c r="E224" s="140"/>
      <c r="F224" s="140"/>
      <c r="G224" s="37" t="s">
        <v>13</v>
      </c>
      <c r="H224" s="38" t="s">
        <v>14</v>
      </c>
      <c r="I224" s="39" t="s">
        <v>15</v>
      </c>
      <c r="J224" s="40">
        <v>0</v>
      </c>
      <c r="K224" s="142"/>
      <c r="L224" s="41"/>
      <c r="M224" s="139"/>
      <c r="N224" s="143"/>
      <c r="O224" s="140"/>
      <c r="P224" s="37" t="s">
        <v>13</v>
      </c>
      <c r="Q224" s="38" t="s">
        <v>14</v>
      </c>
      <c r="R224" s="39" t="s">
        <v>15</v>
      </c>
      <c r="S224" s="40">
        <v>0</v>
      </c>
      <c r="T224" s="137"/>
      <c r="U224" s="138"/>
    </row>
    <row r="225" spans="1:21" x14ac:dyDescent="0.35">
      <c r="A225" s="34"/>
      <c r="B225" s="3"/>
      <c r="C225" s="4"/>
      <c r="D225" s="8"/>
      <c r="E225" s="9"/>
      <c r="F225" s="9"/>
      <c r="G225" s="5"/>
      <c r="H225" s="6"/>
      <c r="I225" s="7"/>
      <c r="J225" s="12"/>
      <c r="K225" s="13"/>
      <c r="L225" s="13"/>
      <c r="M225" s="8"/>
      <c r="N225" s="9"/>
      <c r="O225" s="9"/>
      <c r="P225" s="5"/>
      <c r="Q225" s="6"/>
      <c r="R225" s="7"/>
      <c r="S225" s="12"/>
      <c r="T225" s="14"/>
      <c r="U225" s="15"/>
    </row>
    <row r="226" spans="1:21" x14ac:dyDescent="0.35">
      <c r="A226" s="150"/>
      <c r="B226" s="150" t="s">
        <v>198</v>
      </c>
      <c r="C226" s="153"/>
      <c r="D226" s="154">
        <v>400</v>
      </c>
      <c r="E226" s="23"/>
      <c r="F226" s="16"/>
      <c r="G226" s="17"/>
      <c r="H226" s="17"/>
      <c r="I226" s="17"/>
      <c r="J226" s="17"/>
      <c r="K226" s="47">
        <f>((SUM(H228:H239)*H227)+(SUM(G228:G239)*G227)+(SUM(I228:I239)*I227))/1000</f>
        <v>0</v>
      </c>
      <c r="L226" s="47">
        <f>K226*100/D226</f>
        <v>0</v>
      </c>
      <c r="M226" s="154">
        <v>400</v>
      </c>
      <c r="N226" s="23"/>
      <c r="O226" s="16"/>
      <c r="P226" s="17"/>
      <c r="Q226" s="17"/>
      <c r="R226" s="17"/>
      <c r="S226" s="17"/>
      <c r="T226" s="47">
        <f>((SUM(Q228:Q239)*Q227)+(SUM(P228:P239)*P227)+(SUM(R228:R239)*R227))/1000</f>
        <v>116.726</v>
      </c>
      <c r="U226" s="47">
        <f>T226*100/M226</f>
        <v>29.1815</v>
      </c>
    </row>
    <row r="227" spans="1:21" x14ac:dyDescent="0.35">
      <c r="A227" s="151"/>
      <c r="B227" s="152"/>
      <c r="C227" s="142"/>
      <c r="D227" s="152"/>
      <c r="E227" s="25" t="s">
        <v>17</v>
      </c>
      <c r="F227" s="18"/>
      <c r="G227" s="26"/>
      <c r="H227" s="26"/>
      <c r="I227" s="26"/>
      <c r="J227" s="26"/>
      <c r="K227" s="17"/>
      <c r="L227" s="17"/>
      <c r="M227" s="152"/>
      <c r="N227" s="25"/>
      <c r="O227" s="18"/>
      <c r="P227" s="26">
        <v>238</v>
      </c>
      <c r="Q227" s="26">
        <v>232</v>
      </c>
      <c r="R227" s="26">
        <v>230</v>
      </c>
      <c r="S227" s="17"/>
      <c r="T227" s="10"/>
      <c r="U227" s="24"/>
    </row>
    <row r="228" spans="1:21" x14ac:dyDescent="0.35">
      <c r="A228" s="151"/>
      <c r="B228" s="152"/>
      <c r="C228" s="142"/>
      <c r="D228" s="152"/>
      <c r="E228" s="19"/>
      <c r="F228" s="20" t="s">
        <v>18</v>
      </c>
      <c r="G228" s="17">
        <v>20</v>
      </c>
      <c r="H228" s="17">
        <v>0</v>
      </c>
      <c r="I228" s="17">
        <v>0</v>
      </c>
      <c r="J228" s="17">
        <v>8</v>
      </c>
      <c r="K228" s="17"/>
      <c r="L228" s="17"/>
      <c r="M228" s="152"/>
      <c r="N228" s="19"/>
      <c r="O228" s="20" t="s">
        <v>42</v>
      </c>
      <c r="P228" s="17">
        <v>33</v>
      </c>
      <c r="Q228" s="17">
        <v>18</v>
      </c>
      <c r="R228" s="17">
        <v>27</v>
      </c>
      <c r="S228" s="17">
        <v>8</v>
      </c>
      <c r="T228" s="10"/>
      <c r="U228" s="24"/>
    </row>
    <row r="229" spans="1:21" x14ac:dyDescent="0.35">
      <c r="A229" s="151"/>
      <c r="B229" s="152"/>
      <c r="C229" s="142"/>
      <c r="D229" s="152"/>
      <c r="E229" s="19"/>
      <c r="F229" s="20" t="s">
        <v>20</v>
      </c>
      <c r="G229" s="17"/>
      <c r="H229" s="17"/>
      <c r="I229" s="17"/>
      <c r="J229" s="17"/>
      <c r="K229" s="17"/>
      <c r="L229" s="17"/>
      <c r="M229" s="152"/>
      <c r="N229" s="21"/>
      <c r="O229" s="20" t="s">
        <v>43</v>
      </c>
      <c r="P229" s="17">
        <v>16</v>
      </c>
      <c r="Q229" s="17">
        <v>16</v>
      </c>
      <c r="R229" s="17">
        <v>16</v>
      </c>
      <c r="S229" s="17">
        <v>1</v>
      </c>
      <c r="T229" s="10"/>
      <c r="U229" s="24"/>
    </row>
    <row r="230" spans="1:21" x14ac:dyDescent="0.35">
      <c r="A230" s="151"/>
      <c r="B230" s="152"/>
      <c r="C230" s="142"/>
      <c r="D230" s="152"/>
      <c r="E230" s="19"/>
      <c r="F230" s="20" t="s">
        <v>22</v>
      </c>
      <c r="G230" s="17">
        <v>41</v>
      </c>
      <c r="H230" s="17">
        <v>37</v>
      </c>
      <c r="I230" s="17">
        <v>47</v>
      </c>
      <c r="J230" s="17">
        <v>6</v>
      </c>
      <c r="K230" s="17"/>
      <c r="L230" s="17"/>
      <c r="M230" s="152"/>
      <c r="N230" s="19"/>
      <c r="O230" s="20" t="s">
        <v>40</v>
      </c>
      <c r="P230" s="17"/>
      <c r="Q230" s="17"/>
      <c r="R230" s="17"/>
      <c r="S230" s="17"/>
      <c r="T230" s="10"/>
      <c r="U230" s="24"/>
    </row>
    <row r="231" spans="1:21" x14ac:dyDescent="0.35">
      <c r="A231" s="151"/>
      <c r="B231" s="152"/>
      <c r="C231" s="142"/>
      <c r="D231" s="152"/>
      <c r="E231" s="19"/>
      <c r="F231" s="20" t="s">
        <v>24</v>
      </c>
      <c r="G231" s="17">
        <v>21</v>
      </c>
      <c r="H231" s="17">
        <v>15</v>
      </c>
      <c r="I231" s="17">
        <v>16</v>
      </c>
      <c r="J231" s="17">
        <v>6</v>
      </c>
      <c r="K231" s="17"/>
      <c r="L231" s="17"/>
      <c r="M231" s="152"/>
      <c r="N231" s="21"/>
      <c r="O231" s="20" t="s">
        <v>27</v>
      </c>
      <c r="P231" s="17">
        <v>13</v>
      </c>
      <c r="Q231" s="17">
        <v>31</v>
      </c>
      <c r="R231" s="17">
        <v>23</v>
      </c>
      <c r="S231" s="17">
        <v>12</v>
      </c>
      <c r="T231" s="10"/>
      <c r="U231" s="24"/>
    </row>
    <row r="232" spans="1:21" x14ac:dyDescent="0.35">
      <c r="A232" s="151"/>
      <c r="B232" s="152"/>
      <c r="C232" s="142"/>
      <c r="D232" s="152"/>
      <c r="E232" s="19"/>
      <c r="F232" s="20" t="s">
        <v>26</v>
      </c>
      <c r="G232" s="17">
        <v>17</v>
      </c>
      <c r="H232" s="17">
        <v>20</v>
      </c>
      <c r="I232" s="17">
        <v>24</v>
      </c>
      <c r="J232" s="17">
        <v>9</v>
      </c>
      <c r="K232" s="17"/>
      <c r="L232" s="17"/>
      <c r="M232" s="152"/>
      <c r="N232" s="19"/>
      <c r="O232" s="20" t="s">
        <v>29</v>
      </c>
      <c r="P232" s="17"/>
      <c r="Q232" s="17"/>
      <c r="R232" s="17"/>
      <c r="S232" s="17"/>
      <c r="T232" s="10"/>
      <c r="U232" s="24"/>
    </row>
    <row r="233" spans="1:21" x14ac:dyDescent="0.35">
      <c r="A233" s="151"/>
      <c r="B233" s="152"/>
      <c r="C233" s="142"/>
      <c r="D233" s="152"/>
      <c r="E233" s="19"/>
      <c r="F233" s="20" t="s">
        <v>28</v>
      </c>
      <c r="G233" s="17">
        <v>53</v>
      </c>
      <c r="H233" s="17">
        <v>41</v>
      </c>
      <c r="I233" s="17">
        <v>55</v>
      </c>
      <c r="J233" s="17">
        <v>13</v>
      </c>
      <c r="K233" s="17"/>
      <c r="L233" s="17"/>
      <c r="M233" s="152"/>
      <c r="N233" s="19"/>
      <c r="O233" s="20" t="s">
        <v>33</v>
      </c>
      <c r="P233" s="17">
        <v>1</v>
      </c>
      <c r="Q233" s="17">
        <v>1</v>
      </c>
      <c r="R233" s="17">
        <v>1</v>
      </c>
      <c r="S233" s="17">
        <v>10</v>
      </c>
      <c r="T233" s="10"/>
      <c r="U233" s="24"/>
    </row>
    <row r="234" spans="1:21" x14ac:dyDescent="0.35">
      <c r="A234" s="151"/>
      <c r="B234" s="152"/>
      <c r="C234" s="142"/>
      <c r="D234" s="152"/>
      <c r="E234" s="19"/>
      <c r="F234" s="20" t="s">
        <v>32</v>
      </c>
      <c r="G234" s="17">
        <v>15</v>
      </c>
      <c r="H234" s="17">
        <v>23</v>
      </c>
      <c r="I234" s="17">
        <v>13</v>
      </c>
      <c r="J234" s="17">
        <v>4</v>
      </c>
      <c r="K234" s="17"/>
      <c r="L234" s="17"/>
      <c r="M234" s="152"/>
      <c r="N234" s="19"/>
      <c r="O234" s="20" t="s">
        <v>36</v>
      </c>
      <c r="P234" s="17">
        <v>0</v>
      </c>
      <c r="Q234" s="17">
        <v>0</v>
      </c>
      <c r="R234" s="17">
        <v>7</v>
      </c>
      <c r="S234" s="17">
        <v>6</v>
      </c>
      <c r="T234" s="10"/>
      <c r="U234" s="24"/>
    </row>
    <row r="235" spans="1:21" x14ac:dyDescent="0.35">
      <c r="A235" s="151"/>
      <c r="B235" s="152"/>
      <c r="C235" s="142"/>
      <c r="D235" s="152"/>
      <c r="E235" s="19"/>
      <c r="F235" s="20" t="s">
        <v>34</v>
      </c>
      <c r="G235" s="17"/>
      <c r="H235" s="17"/>
      <c r="I235" s="17"/>
      <c r="J235" s="17"/>
      <c r="K235" s="17"/>
      <c r="L235" s="17"/>
      <c r="M235" s="152"/>
      <c r="N235" s="19"/>
      <c r="O235" s="20" t="s">
        <v>37</v>
      </c>
      <c r="P235" s="17">
        <v>46</v>
      </c>
      <c r="Q235" s="17">
        <v>42</v>
      </c>
      <c r="R235" s="17">
        <v>42</v>
      </c>
      <c r="S235" s="17">
        <v>9</v>
      </c>
      <c r="T235" s="10"/>
      <c r="U235" s="24"/>
    </row>
    <row r="236" spans="1:21" x14ac:dyDescent="0.35">
      <c r="A236" s="151"/>
      <c r="B236" s="152"/>
      <c r="C236" s="142"/>
      <c r="D236" s="152"/>
      <c r="E236" s="19"/>
      <c r="F236" s="20" t="s">
        <v>19</v>
      </c>
      <c r="G236" s="17">
        <v>23</v>
      </c>
      <c r="H236" s="17">
        <v>29</v>
      </c>
      <c r="I236" s="17">
        <v>28</v>
      </c>
      <c r="J236" s="17">
        <v>4</v>
      </c>
      <c r="K236" s="17"/>
      <c r="L236" s="17"/>
      <c r="M236" s="152"/>
      <c r="N236" s="21"/>
      <c r="O236" s="20" t="s">
        <v>38</v>
      </c>
      <c r="P236" s="17">
        <v>36</v>
      </c>
      <c r="Q236" s="17">
        <v>26</v>
      </c>
      <c r="R236" s="17">
        <v>40</v>
      </c>
      <c r="S236" s="17">
        <v>9</v>
      </c>
      <c r="T236" s="10"/>
      <c r="U236" s="24"/>
    </row>
    <row r="237" spans="1:21" x14ac:dyDescent="0.35">
      <c r="A237" s="151"/>
      <c r="B237" s="152"/>
      <c r="C237" s="142"/>
      <c r="D237" s="152"/>
      <c r="E237" s="19"/>
      <c r="F237" s="20" t="s">
        <v>21</v>
      </c>
      <c r="G237" s="17"/>
      <c r="H237" s="17"/>
      <c r="I237" s="17"/>
      <c r="J237" s="17"/>
      <c r="K237" s="17"/>
      <c r="L237" s="17"/>
      <c r="M237" s="152"/>
      <c r="N237" s="21"/>
      <c r="O237" s="20" t="s">
        <v>137</v>
      </c>
      <c r="P237" s="17"/>
      <c r="Q237" s="17"/>
      <c r="R237" s="17"/>
      <c r="S237" s="17"/>
      <c r="T237" s="10"/>
      <c r="U237" s="24"/>
    </row>
    <row r="238" spans="1:21" x14ac:dyDescent="0.35">
      <c r="A238" s="151"/>
      <c r="B238" s="152"/>
      <c r="C238" s="142"/>
      <c r="D238" s="152"/>
      <c r="E238" s="19"/>
      <c r="F238" s="20" t="s">
        <v>23</v>
      </c>
      <c r="G238" s="17">
        <v>3</v>
      </c>
      <c r="H238" s="17">
        <v>3</v>
      </c>
      <c r="I238" s="17">
        <v>3</v>
      </c>
      <c r="J238" s="17">
        <v>0</v>
      </c>
      <c r="K238" s="17"/>
      <c r="L238" s="17"/>
      <c r="M238" s="152"/>
      <c r="N238" s="21"/>
      <c r="O238" s="20" t="s">
        <v>138</v>
      </c>
      <c r="P238" s="17">
        <v>0</v>
      </c>
      <c r="Q238" s="17">
        <v>19</v>
      </c>
      <c r="R238" s="17">
        <v>29</v>
      </c>
      <c r="S238" s="17">
        <v>5</v>
      </c>
      <c r="T238" s="10"/>
      <c r="U238" s="24"/>
    </row>
    <row r="239" spans="1:21" x14ac:dyDescent="0.35">
      <c r="A239" s="151"/>
      <c r="B239" s="152"/>
      <c r="C239" s="142"/>
      <c r="D239" s="152"/>
      <c r="E239" s="19"/>
      <c r="F239" s="20" t="s">
        <v>40</v>
      </c>
      <c r="G239" s="17"/>
      <c r="H239" s="17"/>
      <c r="I239" s="17"/>
      <c r="J239" s="17"/>
      <c r="K239" s="17"/>
      <c r="L239" s="17"/>
      <c r="M239" s="152"/>
      <c r="N239" s="22"/>
      <c r="O239" s="20" t="s">
        <v>199</v>
      </c>
      <c r="P239" s="17">
        <v>0</v>
      </c>
      <c r="Q239" s="17">
        <v>15</v>
      </c>
      <c r="R239" s="17">
        <v>3</v>
      </c>
      <c r="S239" s="17">
        <v>15</v>
      </c>
      <c r="T239" s="11"/>
      <c r="U239" s="24"/>
    </row>
    <row r="241" spans="1:21" x14ac:dyDescent="0.35">
      <c r="F241" s="42">
        <v>44713</v>
      </c>
    </row>
    <row r="242" spans="1:21" ht="14.5" customHeight="1" x14ac:dyDescent="0.35">
      <c r="A242" s="144" t="s">
        <v>0</v>
      </c>
      <c r="B242" s="145" t="s">
        <v>1</v>
      </c>
      <c r="C242" s="146" t="s">
        <v>2</v>
      </c>
      <c r="D242" s="147" t="s">
        <v>3</v>
      </c>
      <c r="E242" s="147"/>
      <c r="F242" s="148"/>
      <c r="G242" s="148"/>
      <c r="H242" s="148"/>
      <c r="I242" s="148"/>
      <c r="J242" s="148"/>
      <c r="K242" s="149" t="s">
        <v>4</v>
      </c>
      <c r="L242" s="35"/>
      <c r="M242" s="147" t="s">
        <v>5</v>
      </c>
      <c r="N242" s="147"/>
      <c r="O242" s="148"/>
      <c r="P242" s="148"/>
      <c r="Q242" s="148"/>
      <c r="R242" s="148"/>
      <c r="S242" s="148"/>
      <c r="T242" s="137" t="s">
        <v>6</v>
      </c>
      <c r="U242" s="138" t="s">
        <v>7</v>
      </c>
    </row>
    <row r="243" spans="1:21" ht="25.5" customHeight="1" x14ac:dyDescent="0.35">
      <c r="A243" s="144"/>
      <c r="B243" s="145"/>
      <c r="C243" s="146"/>
      <c r="D243" s="139" t="s">
        <v>8</v>
      </c>
      <c r="E243" s="140" t="s">
        <v>9</v>
      </c>
      <c r="F243" s="140" t="s">
        <v>10</v>
      </c>
      <c r="G243" s="141" t="s">
        <v>39</v>
      </c>
      <c r="H243" s="142"/>
      <c r="I243" s="142"/>
      <c r="J243" s="142"/>
      <c r="K243" s="142"/>
      <c r="L243" s="36" t="s">
        <v>11</v>
      </c>
      <c r="M243" s="139" t="s">
        <v>8</v>
      </c>
      <c r="N243" s="143" t="s">
        <v>12</v>
      </c>
      <c r="O243" s="140" t="s">
        <v>10</v>
      </c>
      <c r="P243" s="141" t="s">
        <v>39</v>
      </c>
      <c r="Q243" s="142"/>
      <c r="R243" s="142"/>
      <c r="S243" s="142"/>
      <c r="T243" s="137"/>
      <c r="U243" s="138"/>
    </row>
    <row r="244" spans="1:21" x14ac:dyDescent="0.35">
      <c r="A244" s="144"/>
      <c r="B244" s="145"/>
      <c r="C244" s="146"/>
      <c r="D244" s="139"/>
      <c r="E244" s="140"/>
      <c r="F244" s="140"/>
      <c r="G244" s="37" t="s">
        <v>13</v>
      </c>
      <c r="H244" s="38" t="s">
        <v>14</v>
      </c>
      <c r="I244" s="39" t="s">
        <v>15</v>
      </c>
      <c r="J244" s="40">
        <v>0</v>
      </c>
      <c r="K244" s="142"/>
      <c r="L244" s="41"/>
      <c r="M244" s="139"/>
      <c r="N244" s="143"/>
      <c r="O244" s="140"/>
      <c r="P244" s="37" t="s">
        <v>13</v>
      </c>
      <c r="Q244" s="38" t="s">
        <v>14</v>
      </c>
      <c r="R244" s="39" t="s">
        <v>15</v>
      </c>
      <c r="S244" s="40">
        <v>0</v>
      </c>
      <c r="T244" s="137"/>
      <c r="U244" s="138"/>
    </row>
    <row r="245" spans="1:21" x14ac:dyDescent="0.35">
      <c r="A245" s="34"/>
      <c r="B245" s="3"/>
      <c r="C245" s="4"/>
      <c r="D245" s="8"/>
      <c r="E245" s="9"/>
      <c r="F245" s="9"/>
      <c r="G245" s="5"/>
      <c r="H245" s="6"/>
      <c r="I245" s="7"/>
      <c r="J245" s="12"/>
      <c r="K245" s="13"/>
      <c r="L245" s="13"/>
      <c r="M245" s="8"/>
      <c r="N245" s="9"/>
      <c r="O245" s="9"/>
      <c r="P245" s="5"/>
      <c r="Q245" s="6"/>
      <c r="R245" s="7"/>
      <c r="S245" s="12"/>
      <c r="T245" s="14"/>
      <c r="U245" s="15"/>
    </row>
    <row r="246" spans="1:21" x14ac:dyDescent="0.35">
      <c r="A246" s="150"/>
      <c r="B246" s="150" t="s">
        <v>194</v>
      </c>
      <c r="C246" s="153"/>
      <c r="D246" s="154">
        <v>250</v>
      </c>
      <c r="E246" s="23"/>
      <c r="F246" s="16"/>
      <c r="G246" s="17"/>
      <c r="H246" s="17"/>
      <c r="I246" s="17"/>
      <c r="J246" s="17"/>
      <c r="K246" s="17"/>
      <c r="L246" s="17"/>
      <c r="M246" s="154">
        <v>250</v>
      </c>
      <c r="N246" s="23"/>
      <c r="O246" s="16"/>
      <c r="P246" s="17"/>
      <c r="Q246" s="17"/>
      <c r="R246" s="17"/>
      <c r="S246" s="17"/>
      <c r="T246" s="47">
        <f>((SUM(Q248:Q259)*Q247)+(SUM(P248:P259)*P247)+(SUM(R248:R259)*R247))/1000</f>
        <v>18.831</v>
      </c>
      <c r="U246" s="47">
        <f>T246*100/M246</f>
        <v>7.5324</v>
      </c>
    </row>
    <row r="247" spans="1:21" x14ac:dyDescent="0.35">
      <c r="A247" s="151"/>
      <c r="B247" s="152"/>
      <c r="C247" s="142"/>
      <c r="D247" s="152"/>
      <c r="E247" s="25" t="s">
        <v>17</v>
      </c>
      <c r="F247" s="18"/>
      <c r="G247" s="26"/>
      <c r="H247" s="26"/>
      <c r="I247" s="26"/>
      <c r="J247" s="26"/>
      <c r="K247" s="17"/>
      <c r="L247" s="17"/>
      <c r="M247" s="152"/>
      <c r="N247" s="25"/>
      <c r="O247" s="18"/>
      <c r="P247" s="26">
        <v>230</v>
      </c>
      <c r="Q247" s="26">
        <v>229</v>
      </c>
      <c r="R247" s="26">
        <v>230</v>
      </c>
      <c r="S247" s="17"/>
      <c r="T247" s="10"/>
      <c r="U247" s="24"/>
    </row>
    <row r="248" spans="1:21" x14ac:dyDescent="0.35">
      <c r="A248" s="151"/>
      <c r="B248" s="152"/>
      <c r="C248" s="142"/>
      <c r="D248" s="152"/>
      <c r="E248" s="19"/>
      <c r="F248" s="20" t="s">
        <v>26</v>
      </c>
      <c r="G248" s="17"/>
      <c r="H248" s="17"/>
      <c r="I248" s="17"/>
      <c r="J248" s="17"/>
      <c r="K248" s="17"/>
      <c r="L248" s="17"/>
      <c r="M248" s="152"/>
      <c r="N248" s="19"/>
      <c r="O248" s="20" t="s">
        <v>18</v>
      </c>
      <c r="P248" s="17"/>
      <c r="Q248" s="17"/>
      <c r="R248" s="17"/>
      <c r="S248" s="17"/>
      <c r="T248" s="10"/>
      <c r="U248" s="24"/>
    </row>
    <row r="249" spans="1:21" x14ac:dyDescent="0.35">
      <c r="A249" s="151"/>
      <c r="B249" s="152"/>
      <c r="C249" s="142"/>
      <c r="D249" s="152"/>
      <c r="E249" s="19"/>
      <c r="F249" s="20" t="s">
        <v>28</v>
      </c>
      <c r="G249" s="17"/>
      <c r="H249" s="17"/>
      <c r="I249" s="17"/>
      <c r="J249" s="17"/>
      <c r="K249" s="17"/>
      <c r="L249" s="17"/>
      <c r="M249" s="152"/>
      <c r="N249" s="21"/>
      <c r="O249" s="20" t="s">
        <v>20</v>
      </c>
      <c r="P249" s="17"/>
      <c r="Q249" s="17"/>
      <c r="R249" s="17"/>
      <c r="S249" s="17"/>
      <c r="T249" s="10"/>
      <c r="U249" s="24"/>
    </row>
    <row r="250" spans="1:21" x14ac:dyDescent="0.35">
      <c r="A250" s="151"/>
      <c r="B250" s="152"/>
      <c r="C250" s="142"/>
      <c r="D250" s="152"/>
      <c r="E250" s="19"/>
      <c r="F250" s="20" t="s">
        <v>40</v>
      </c>
      <c r="G250" s="17"/>
      <c r="H250" s="17"/>
      <c r="I250" s="17"/>
      <c r="J250" s="17"/>
      <c r="K250" s="17"/>
      <c r="L250" s="17"/>
      <c r="M250" s="152"/>
      <c r="N250" s="19"/>
      <c r="O250" s="20" t="s">
        <v>22</v>
      </c>
      <c r="P250" s="17">
        <v>12</v>
      </c>
      <c r="Q250" s="17">
        <v>13</v>
      </c>
      <c r="R250" s="17">
        <v>21</v>
      </c>
      <c r="S250" s="17">
        <v>8</v>
      </c>
      <c r="T250" s="10"/>
      <c r="U250" s="24"/>
    </row>
    <row r="251" spans="1:21" x14ac:dyDescent="0.35">
      <c r="A251" s="151"/>
      <c r="B251" s="152"/>
      <c r="C251" s="142"/>
      <c r="D251" s="152"/>
      <c r="E251" s="19"/>
      <c r="F251" s="20" t="s">
        <v>32</v>
      </c>
      <c r="G251" s="17">
        <v>9</v>
      </c>
      <c r="H251" s="17">
        <v>30</v>
      </c>
      <c r="I251" s="17">
        <v>41</v>
      </c>
      <c r="J251" s="17">
        <v>22</v>
      </c>
      <c r="K251" s="17">
        <f>(P247*G251+Q247*H251+R247*I251)/1000</f>
        <v>18.37</v>
      </c>
      <c r="L251" s="17"/>
      <c r="M251" s="152"/>
      <c r="N251" s="21"/>
      <c r="O251" s="20" t="s">
        <v>24</v>
      </c>
      <c r="P251" s="17">
        <v>11</v>
      </c>
      <c r="Q251" s="17">
        <v>16</v>
      </c>
      <c r="R251" s="17">
        <v>9</v>
      </c>
      <c r="S251" s="17">
        <v>10</v>
      </c>
      <c r="T251" s="10"/>
      <c r="U251" s="24"/>
    </row>
    <row r="252" spans="1:21" x14ac:dyDescent="0.35">
      <c r="A252" s="151"/>
      <c r="B252" s="152"/>
      <c r="C252" s="142"/>
      <c r="D252" s="152"/>
      <c r="E252" s="19"/>
      <c r="F252" s="20" t="s">
        <v>34</v>
      </c>
      <c r="G252" s="17">
        <v>0</v>
      </c>
      <c r="H252" s="17">
        <v>3</v>
      </c>
      <c r="I252" s="17">
        <v>0</v>
      </c>
      <c r="J252" s="17">
        <v>1</v>
      </c>
      <c r="K252" s="17"/>
      <c r="L252" s="17"/>
      <c r="M252" s="152"/>
      <c r="N252" s="19"/>
      <c r="O252" s="20" t="s">
        <v>40</v>
      </c>
      <c r="P252" s="17"/>
      <c r="Q252" s="17"/>
      <c r="R252" s="17"/>
      <c r="S252" s="17"/>
      <c r="T252" s="10"/>
      <c r="U252" s="24"/>
    </row>
    <row r="253" spans="1:21" x14ac:dyDescent="0.35">
      <c r="A253" s="151"/>
      <c r="B253" s="152"/>
      <c r="C253" s="142"/>
      <c r="D253" s="152"/>
      <c r="E253" s="19"/>
      <c r="F253" s="20" t="s">
        <v>19</v>
      </c>
      <c r="G253" s="17">
        <v>35</v>
      </c>
      <c r="H253" s="17">
        <v>20</v>
      </c>
      <c r="I253" s="17">
        <v>48</v>
      </c>
      <c r="J253" s="17">
        <v>20</v>
      </c>
      <c r="K253" s="17"/>
      <c r="L253" s="17"/>
      <c r="M253" s="152"/>
      <c r="N253" s="19"/>
      <c r="O253" s="20" t="s">
        <v>40</v>
      </c>
      <c r="P253" s="17"/>
      <c r="Q253" s="17"/>
      <c r="R253" s="17"/>
      <c r="S253" s="17"/>
      <c r="T253" s="10"/>
      <c r="U253" s="24"/>
    </row>
    <row r="254" spans="1:21" x14ac:dyDescent="0.35">
      <c r="A254" s="151"/>
      <c r="B254" s="152"/>
      <c r="C254" s="142"/>
      <c r="D254" s="152"/>
      <c r="E254" s="19"/>
      <c r="F254" s="20" t="s">
        <v>40</v>
      </c>
      <c r="G254" s="17"/>
      <c r="H254" s="17"/>
      <c r="I254" s="17"/>
      <c r="J254" s="17"/>
      <c r="K254" s="17"/>
      <c r="L254" s="17"/>
      <c r="M254" s="152"/>
      <c r="N254" s="19"/>
      <c r="O254" s="20" t="s">
        <v>40</v>
      </c>
      <c r="P254" s="17"/>
      <c r="Q254" s="17"/>
      <c r="R254" s="17"/>
      <c r="S254" s="17"/>
      <c r="T254" s="10"/>
      <c r="U254" s="24"/>
    </row>
    <row r="255" spans="1:21" x14ac:dyDescent="0.35">
      <c r="A255" s="151"/>
      <c r="B255" s="152"/>
      <c r="C255" s="142"/>
      <c r="D255" s="152"/>
      <c r="E255" s="19"/>
      <c r="F255" s="20" t="s">
        <v>23</v>
      </c>
      <c r="G255" s="17">
        <v>35</v>
      </c>
      <c r="H255" s="17">
        <v>18</v>
      </c>
      <c r="I255" s="17">
        <v>15</v>
      </c>
      <c r="J255" s="17">
        <v>16</v>
      </c>
      <c r="K255" s="17"/>
      <c r="L255" s="17"/>
      <c r="M255" s="152"/>
      <c r="N255" s="19"/>
      <c r="O255" s="20" t="s">
        <v>40</v>
      </c>
      <c r="P255" s="17"/>
      <c r="Q255" s="17"/>
      <c r="R255" s="17"/>
      <c r="S255" s="17"/>
      <c r="T255" s="10"/>
      <c r="U255" s="24"/>
    </row>
    <row r="256" spans="1:21" x14ac:dyDescent="0.35">
      <c r="A256" s="151"/>
      <c r="B256" s="152"/>
      <c r="C256" s="142"/>
      <c r="D256" s="152"/>
      <c r="E256" s="19"/>
      <c r="F256" s="20" t="s">
        <v>40</v>
      </c>
      <c r="G256" s="17"/>
      <c r="H256" s="17"/>
      <c r="I256" s="17"/>
      <c r="J256" s="17"/>
      <c r="K256" s="17"/>
      <c r="L256" s="17"/>
      <c r="M256" s="152"/>
      <c r="N256" s="21"/>
      <c r="O256" s="20" t="s">
        <v>40</v>
      </c>
      <c r="P256" s="17"/>
      <c r="Q256" s="17"/>
      <c r="R256" s="17"/>
      <c r="S256" s="17"/>
      <c r="T256" s="10"/>
      <c r="U256" s="24"/>
    </row>
    <row r="257" spans="1:21" x14ac:dyDescent="0.35">
      <c r="A257" s="151"/>
      <c r="B257" s="152"/>
      <c r="C257" s="142"/>
      <c r="D257" s="152"/>
      <c r="E257" s="19"/>
      <c r="F257" s="20" t="s">
        <v>40</v>
      </c>
      <c r="G257" s="17"/>
      <c r="H257" s="17"/>
      <c r="I257" s="17"/>
      <c r="J257" s="17"/>
      <c r="K257" s="17"/>
      <c r="L257" s="17"/>
      <c r="M257" s="152"/>
      <c r="N257" s="21"/>
      <c r="O257" s="20" t="s">
        <v>40</v>
      </c>
      <c r="P257" s="17"/>
      <c r="Q257" s="17"/>
      <c r="R257" s="17"/>
      <c r="S257" s="17"/>
      <c r="T257" s="10"/>
      <c r="U257" s="24"/>
    </row>
    <row r="258" spans="1:21" x14ac:dyDescent="0.35">
      <c r="A258" s="151"/>
      <c r="B258" s="152"/>
      <c r="C258" s="142"/>
      <c r="D258" s="152"/>
      <c r="E258" s="19"/>
      <c r="F258" s="20" t="s">
        <v>40</v>
      </c>
      <c r="G258" s="17"/>
      <c r="H258" s="17"/>
      <c r="I258" s="17"/>
      <c r="J258" s="17"/>
      <c r="K258" s="17"/>
      <c r="L258" s="17"/>
      <c r="M258" s="152"/>
      <c r="N258" s="21"/>
      <c r="O258" s="20" t="s">
        <v>40</v>
      </c>
      <c r="P258" s="17"/>
      <c r="Q258" s="17"/>
      <c r="R258" s="17"/>
      <c r="S258" s="17"/>
      <c r="T258" s="10"/>
      <c r="U258" s="24"/>
    </row>
    <row r="259" spans="1:21" x14ac:dyDescent="0.35">
      <c r="A259" s="151"/>
      <c r="B259" s="152"/>
      <c r="C259" s="142"/>
      <c r="D259" s="152"/>
      <c r="E259" s="19"/>
      <c r="F259" s="20" t="s">
        <v>40</v>
      </c>
      <c r="G259" s="17"/>
      <c r="H259" s="17"/>
      <c r="I259" s="17"/>
      <c r="J259" s="17"/>
      <c r="K259" s="17"/>
      <c r="L259" s="17"/>
      <c r="M259" s="152"/>
      <c r="N259" s="22"/>
      <c r="O259" s="20" t="s">
        <v>40</v>
      </c>
      <c r="P259" s="17"/>
      <c r="Q259" s="17"/>
      <c r="R259" s="17"/>
      <c r="S259" s="17"/>
      <c r="T259" s="11"/>
      <c r="U259" s="24"/>
    </row>
    <row r="260" spans="1:21" x14ac:dyDescent="0.35">
      <c r="F260" s="42">
        <v>44713</v>
      </c>
    </row>
    <row r="261" spans="1:21" s="55" customFormat="1" ht="12.75" customHeight="1" x14ac:dyDescent="0.3">
      <c r="A261" s="144" t="s">
        <v>0</v>
      </c>
      <c r="B261" s="145" t="s">
        <v>1</v>
      </c>
      <c r="C261" s="146" t="s">
        <v>2</v>
      </c>
      <c r="D261" s="147" t="s">
        <v>3</v>
      </c>
      <c r="E261" s="147"/>
      <c r="F261" s="148"/>
      <c r="G261" s="148"/>
      <c r="H261" s="148"/>
      <c r="I261" s="148"/>
      <c r="J261" s="148"/>
      <c r="K261" s="149" t="s">
        <v>4</v>
      </c>
      <c r="L261" s="35"/>
      <c r="M261" s="147" t="s">
        <v>5</v>
      </c>
      <c r="N261" s="147"/>
      <c r="O261" s="148"/>
      <c r="P261" s="148"/>
      <c r="Q261" s="148"/>
      <c r="R261" s="148"/>
      <c r="S261" s="148"/>
      <c r="T261" s="137" t="s">
        <v>6</v>
      </c>
      <c r="U261" s="138" t="s">
        <v>7</v>
      </c>
    </row>
    <row r="262" spans="1:21" s="55" customFormat="1" ht="25.5" customHeight="1" x14ac:dyDescent="0.3">
      <c r="A262" s="144"/>
      <c r="B262" s="145"/>
      <c r="C262" s="146"/>
      <c r="D262" s="139" t="s">
        <v>8</v>
      </c>
      <c r="E262" s="140" t="s">
        <v>9</v>
      </c>
      <c r="F262" s="140" t="s">
        <v>10</v>
      </c>
      <c r="G262" s="141" t="s">
        <v>39</v>
      </c>
      <c r="H262" s="142"/>
      <c r="I262" s="142"/>
      <c r="J262" s="142"/>
      <c r="K262" s="142"/>
      <c r="L262" s="36" t="s">
        <v>11</v>
      </c>
      <c r="M262" s="139" t="s">
        <v>8</v>
      </c>
      <c r="N262" s="143" t="s">
        <v>12</v>
      </c>
      <c r="O262" s="140" t="s">
        <v>10</v>
      </c>
      <c r="P262" s="141" t="s">
        <v>39</v>
      </c>
      <c r="Q262" s="142"/>
      <c r="R262" s="142"/>
      <c r="S262" s="142"/>
      <c r="T262" s="137"/>
      <c r="U262" s="138"/>
    </row>
    <row r="263" spans="1:21" s="55" customFormat="1" ht="13.5" customHeight="1" x14ac:dyDescent="0.3">
      <c r="A263" s="144"/>
      <c r="B263" s="145"/>
      <c r="C263" s="146"/>
      <c r="D263" s="139"/>
      <c r="E263" s="140"/>
      <c r="F263" s="140"/>
      <c r="G263" s="37" t="s">
        <v>13</v>
      </c>
      <c r="H263" s="38" t="s">
        <v>14</v>
      </c>
      <c r="I263" s="39" t="s">
        <v>15</v>
      </c>
      <c r="J263" s="40">
        <v>0</v>
      </c>
      <c r="K263" s="142"/>
      <c r="L263" s="41"/>
      <c r="M263" s="139"/>
      <c r="N263" s="143"/>
      <c r="O263" s="140"/>
      <c r="P263" s="37" t="s">
        <v>13</v>
      </c>
      <c r="Q263" s="38" t="s">
        <v>14</v>
      </c>
      <c r="R263" s="39" t="s">
        <v>15</v>
      </c>
      <c r="S263" s="40">
        <v>0</v>
      </c>
      <c r="T263" s="137"/>
      <c r="U263" s="138"/>
    </row>
    <row r="264" spans="1:21" s="55" customFormat="1" ht="13" x14ac:dyDescent="0.3">
      <c r="A264" s="34"/>
      <c r="B264" s="3"/>
      <c r="C264" s="4"/>
      <c r="D264" s="8"/>
      <c r="E264" s="9"/>
      <c r="F264" s="9"/>
      <c r="G264" s="5"/>
      <c r="H264" s="6"/>
      <c r="I264" s="7"/>
      <c r="J264" s="12"/>
      <c r="K264" s="13"/>
      <c r="L264" s="13"/>
      <c r="M264" s="8"/>
      <c r="N264" s="9"/>
      <c r="O264" s="9"/>
      <c r="P264" s="5"/>
      <c r="Q264" s="6"/>
      <c r="R264" s="7"/>
      <c r="S264" s="12"/>
      <c r="T264" s="14"/>
      <c r="U264" s="15"/>
    </row>
    <row r="265" spans="1:21" s="55" customFormat="1" ht="13" x14ac:dyDescent="0.3">
      <c r="A265" s="131">
        <v>1</v>
      </c>
      <c r="B265" s="131" t="s">
        <v>270</v>
      </c>
      <c r="C265" s="134"/>
      <c r="D265" s="136">
        <v>630</v>
      </c>
      <c r="E265" s="66"/>
      <c r="F265" s="67"/>
      <c r="G265" s="47"/>
      <c r="H265" s="47"/>
      <c r="I265" s="47"/>
      <c r="J265" s="47"/>
      <c r="K265" s="47">
        <f>((SUM(H267:H281)*H266)+(SUM(G267:G281)*G266)+(SUM(I267:I281)*I266))/1000</f>
        <v>100.57899999999999</v>
      </c>
      <c r="L265" s="47">
        <f>K265*100/D265</f>
        <v>15.964920634920635</v>
      </c>
      <c r="M265" s="157">
        <v>630</v>
      </c>
      <c r="N265" s="66"/>
      <c r="O265" s="67"/>
      <c r="P265" s="47"/>
      <c r="Q265" s="47"/>
      <c r="R265" s="47"/>
      <c r="S265" s="47"/>
      <c r="T265" s="47">
        <f>((SUM(Q267:Q281)*Q266)+(SUM(P267:P281)*P266)+(SUM(R267:R281)*R266))/1000</f>
        <v>0</v>
      </c>
      <c r="U265" s="47">
        <f>T265*100/M265</f>
        <v>0</v>
      </c>
    </row>
    <row r="266" spans="1:21" s="55" customFormat="1" x14ac:dyDescent="0.35">
      <c r="A266" s="132"/>
      <c r="B266" s="133"/>
      <c r="C266" s="135"/>
      <c r="D266" s="133"/>
      <c r="E266" s="69" t="s">
        <v>17</v>
      </c>
      <c r="F266" s="70"/>
      <c r="G266" s="68">
        <v>227</v>
      </c>
      <c r="H266" s="68">
        <v>225</v>
      </c>
      <c r="I266" s="68">
        <v>226</v>
      </c>
      <c r="J266" s="47"/>
      <c r="K266" s="47"/>
      <c r="L266" s="47"/>
      <c r="M266" s="158"/>
      <c r="N266" s="69"/>
      <c r="O266" s="70"/>
      <c r="P266" s="68"/>
      <c r="Q266" s="68"/>
      <c r="R266" s="68"/>
      <c r="S266" s="47"/>
      <c r="T266" s="76"/>
      <c r="U266" s="73"/>
    </row>
    <row r="267" spans="1:21" s="55" customFormat="1" x14ac:dyDescent="0.35">
      <c r="A267" s="132"/>
      <c r="B267" s="133"/>
      <c r="C267" s="135"/>
      <c r="D267" s="133"/>
      <c r="E267" s="74"/>
      <c r="F267" s="75" t="s">
        <v>18</v>
      </c>
      <c r="G267" s="89"/>
      <c r="H267" s="89"/>
      <c r="I267" s="89"/>
      <c r="J267" s="89"/>
      <c r="K267" s="47"/>
      <c r="L267" s="47"/>
      <c r="M267" s="158"/>
      <c r="N267" s="74"/>
      <c r="O267" s="75" t="s">
        <v>42</v>
      </c>
      <c r="P267" s="89">
        <v>7</v>
      </c>
      <c r="Q267" s="89">
        <v>0</v>
      </c>
      <c r="R267" s="89">
        <v>3</v>
      </c>
      <c r="S267" s="89">
        <v>1</v>
      </c>
      <c r="T267" s="76"/>
      <c r="U267" s="73"/>
    </row>
    <row r="268" spans="1:21" s="55" customFormat="1" x14ac:dyDescent="0.35">
      <c r="A268" s="132"/>
      <c r="B268" s="133"/>
      <c r="C268" s="135"/>
      <c r="D268" s="133"/>
      <c r="E268" s="74"/>
      <c r="F268" s="75" t="s">
        <v>20</v>
      </c>
      <c r="G268" s="89"/>
      <c r="H268" s="89"/>
      <c r="I268" s="89"/>
      <c r="J268" s="89"/>
      <c r="K268" s="47"/>
      <c r="L268" s="47"/>
      <c r="M268" s="158"/>
      <c r="N268" s="77"/>
      <c r="O268" s="75" t="s">
        <v>43</v>
      </c>
      <c r="P268" s="89">
        <v>7</v>
      </c>
      <c r="Q268" s="89">
        <v>7</v>
      </c>
      <c r="R268" s="89">
        <v>16</v>
      </c>
      <c r="S268" s="89">
        <v>6</v>
      </c>
      <c r="T268" s="76"/>
      <c r="U268" s="73"/>
    </row>
    <row r="269" spans="1:21" s="55" customFormat="1" x14ac:dyDescent="0.35">
      <c r="A269" s="132"/>
      <c r="B269" s="133"/>
      <c r="C269" s="135"/>
      <c r="D269" s="133"/>
      <c r="E269" s="74"/>
      <c r="F269" s="75" t="s">
        <v>22</v>
      </c>
      <c r="G269" s="89"/>
      <c r="H269" s="89"/>
      <c r="I269" s="89"/>
      <c r="J269" s="89"/>
      <c r="K269" s="47"/>
      <c r="L269" s="47"/>
      <c r="M269" s="158"/>
      <c r="N269" s="74"/>
      <c r="O269" s="75" t="s">
        <v>50</v>
      </c>
      <c r="P269" s="89">
        <v>18</v>
      </c>
      <c r="Q269" s="89">
        <v>23</v>
      </c>
      <c r="R269" s="89">
        <v>14</v>
      </c>
      <c r="S269" s="89">
        <v>6</v>
      </c>
      <c r="T269" s="76"/>
      <c r="U269" s="73"/>
    </row>
    <row r="270" spans="1:21" s="55" customFormat="1" x14ac:dyDescent="0.35">
      <c r="A270" s="132"/>
      <c r="B270" s="133"/>
      <c r="C270" s="135"/>
      <c r="D270" s="133"/>
      <c r="E270" s="74"/>
      <c r="F270" s="75" t="s">
        <v>24</v>
      </c>
      <c r="G270" s="89">
        <v>22</v>
      </c>
      <c r="H270" s="89">
        <v>13</v>
      </c>
      <c r="I270" s="89">
        <v>14</v>
      </c>
      <c r="J270" s="89">
        <v>7</v>
      </c>
      <c r="K270" s="47"/>
      <c r="L270" s="47"/>
      <c r="M270" s="158"/>
      <c r="N270" s="77"/>
      <c r="O270" s="75" t="s">
        <v>25</v>
      </c>
      <c r="P270" s="89">
        <v>7</v>
      </c>
      <c r="Q270" s="89">
        <v>7</v>
      </c>
      <c r="R270" s="89">
        <v>6</v>
      </c>
      <c r="S270" s="89">
        <v>5</v>
      </c>
      <c r="T270" s="76"/>
      <c r="U270" s="73"/>
    </row>
    <row r="271" spans="1:21" s="55" customFormat="1" x14ac:dyDescent="0.35">
      <c r="A271" s="132"/>
      <c r="B271" s="133"/>
      <c r="C271" s="135"/>
      <c r="D271" s="133"/>
      <c r="E271" s="74"/>
      <c r="F271" s="75" t="s">
        <v>26</v>
      </c>
      <c r="G271" s="89"/>
      <c r="H271" s="89"/>
      <c r="I271" s="89"/>
      <c r="J271" s="89"/>
      <c r="K271" s="47"/>
      <c r="L271" s="47"/>
      <c r="M271" s="158"/>
      <c r="N271" s="74"/>
      <c r="O271" s="75" t="s">
        <v>27</v>
      </c>
      <c r="P271" s="89"/>
      <c r="Q271" s="89"/>
      <c r="R271" s="89"/>
      <c r="S271" s="89"/>
      <c r="T271" s="76"/>
      <c r="U271" s="73"/>
    </row>
    <row r="272" spans="1:21" s="55" customFormat="1" x14ac:dyDescent="0.35">
      <c r="A272" s="132"/>
      <c r="B272" s="133"/>
      <c r="C272" s="135"/>
      <c r="D272" s="133"/>
      <c r="E272" s="74"/>
      <c r="F272" s="75" t="s">
        <v>28</v>
      </c>
      <c r="G272" s="89">
        <v>1</v>
      </c>
      <c r="H272" s="89">
        <v>23</v>
      </c>
      <c r="I272" s="89">
        <v>16</v>
      </c>
      <c r="J272" s="89">
        <v>16</v>
      </c>
      <c r="K272" s="47"/>
      <c r="L272" s="47"/>
      <c r="M272" s="158"/>
      <c r="N272" s="74"/>
      <c r="O272" s="75" t="s">
        <v>29</v>
      </c>
      <c r="P272" s="89">
        <v>5</v>
      </c>
      <c r="Q272" s="89">
        <v>8</v>
      </c>
      <c r="R272" s="89">
        <v>8</v>
      </c>
      <c r="S272" s="89">
        <v>6</v>
      </c>
      <c r="T272" s="76"/>
      <c r="U272" s="73"/>
    </row>
    <row r="273" spans="1:21" s="55" customFormat="1" x14ac:dyDescent="0.35">
      <c r="A273" s="132"/>
      <c r="B273" s="133"/>
      <c r="C273" s="135"/>
      <c r="D273" s="133"/>
      <c r="E273" s="74"/>
      <c r="F273" s="75" t="s">
        <v>30</v>
      </c>
      <c r="G273" s="89"/>
      <c r="H273" s="89"/>
      <c r="I273" s="89"/>
      <c r="J273" s="89"/>
      <c r="K273" s="47"/>
      <c r="L273" s="47"/>
      <c r="M273" s="158"/>
      <c r="N273" s="74"/>
      <c r="O273" s="75" t="s">
        <v>33</v>
      </c>
      <c r="P273" s="89">
        <v>5</v>
      </c>
      <c r="Q273" s="89">
        <v>19</v>
      </c>
      <c r="R273" s="89">
        <v>4</v>
      </c>
      <c r="S273" s="89">
        <v>11</v>
      </c>
      <c r="T273" s="76"/>
      <c r="U273" s="73"/>
    </row>
    <row r="274" spans="1:21" s="55" customFormat="1" x14ac:dyDescent="0.35">
      <c r="A274" s="132"/>
      <c r="B274" s="133"/>
      <c r="C274" s="135"/>
      <c r="D274" s="133"/>
      <c r="E274" s="74"/>
      <c r="F274" s="75" t="s">
        <v>32</v>
      </c>
      <c r="G274" s="89">
        <v>4</v>
      </c>
      <c r="H274" s="89">
        <v>6</v>
      </c>
      <c r="I274" s="89">
        <v>4</v>
      </c>
      <c r="J274" s="89">
        <v>7</v>
      </c>
      <c r="K274" s="47"/>
      <c r="L274" s="47"/>
      <c r="M274" s="158"/>
      <c r="N274" s="74"/>
      <c r="O274" s="75" t="s">
        <v>36</v>
      </c>
      <c r="P274" s="89"/>
      <c r="Q274" s="89"/>
      <c r="R274" s="89"/>
      <c r="S274" s="89"/>
      <c r="T274" s="76"/>
      <c r="U274" s="73"/>
    </row>
    <row r="275" spans="1:21" s="55" customFormat="1" x14ac:dyDescent="0.3">
      <c r="A275" s="132"/>
      <c r="B275" s="133"/>
      <c r="C275" s="135"/>
      <c r="D275" s="133"/>
      <c r="E275" s="74"/>
      <c r="F275" s="75" t="s">
        <v>34</v>
      </c>
      <c r="G275" s="47"/>
      <c r="H275" s="47"/>
      <c r="I275" s="47"/>
      <c r="J275" s="47"/>
      <c r="K275" s="47"/>
      <c r="L275" s="47"/>
      <c r="M275" s="158"/>
      <c r="N275" s="77"/>
      <c r="O275" s="75" t="s">
        <v>37</v>
      </c>
      <c r="P275" s="47"/>
      <c r="Q275" s="47"/>
      <c r="R275" s="47"/>
      <c r="S275" s="47"/>
      <c r="T275" s="76"/>
      <c r="U275" s="73"/>
    </row>
    <row r="276" spans="1:21" s="55" customFormat="1" x14ac:dyDescent="0.3">
      <c r="A276" s="132"/>
      <c r="B276" s="133"/>
      <c r="C276" s="135"/>
      <c r="D276" s="133"/>
      <c r="E276" s="74"/>
      <c r="F276" s="75" t="s">
        <v>19</v>
      </c>
      <c r="G276" s="47">
        <v>3</v>
      </c>
      <c r="H276" s="47">
        <v>8</v>
      </c>
      <c r="I276" s="47">
        <v>4</v>
      </c>
      <c r="J276" s="47">
        <v>2</v>
      </c>
      <c r="K276" s="47"/>
      <c r="L276" s="47"/>
      <c r="M276" s="158"/>
      <c r="N276" s="77"/>
      <c r="O276" s="75" t="s">
        <v>137</v>
      </c>
      <c r="P276" s="47"/>
      <c r="Q276" s="47"/>
      <c r="R276" s="47"/>
      <c r="S276" s="47"/>
      <c r="T276" s="76"/>
      <c r="U276" s="73"/>
    </row>
    <row r="277" spans="1:21" s="55" customFormat="1" x14ac:dyDescent="0.3">
      <c r="A277" s="132"/>
      <c r="B277" s="133"/>
      <c r="C277" s="135"/>
      <c r="D277" s="133"/>
      <c r="E277" s="74"/>
      <c r="F277" s="75" t="s">
        <v>21</v>
      </c>
      <c r="G277" s="47"/>
      <c r="H277" s="47"/>
      <c r="I277" s="47"/>
      <c r="J277" s="47"/>
      <c r="K277" s="47"/>
      <c r="L277" s="47"/>
      <c r="M277" s="158"/>
      <c r="N277" s="77"/>
      <c r="O277" s="75" t="s">
        <v>199</v>
      </c>
      <c r="P277" s="47"/>
      <c r="Q277" s="47"/>
      <c r="R277" s="47"/>
      <c r="S277" s="47"/>
      <c r="T277" s="76"/>
      <c r="U277" s="73"/>
    </row>
    <row r="278" spans="1:21" s="55" customFormat="1" x14ac:dyDescent="0.3">
      <c r="A278" s="132"/>
      <c r="B278" s="133"/>
      <c r="C278" s="135"/>
      <c r="D278" s="133"/>
      <c r="E278" s="74"/>
      <c r="F278" s="75" t="s">
        <v>23</v>
      </c>
      <c r="G278" s="47">
        <v>129</v>
      </c>
      <c r="H278" s="47">
        <v>100</v>
      </c>
      <c r="I278" s="47">
        <v>98</v>
      </c>
      <c r="J278" s="47">
        <v>24</v>
      </c>
      <c r="K278" s="47"/>
      <c r="L278" s="47"/>
      <c r="M278" s="158"/>
      <c r="N278" s="87"/>
      <c r="O278" s="75" t="s">
        <v>212</v>
      </c>
      <c r="P278" s="47"/>
      <c r="Q278" s="47"/>
      <c r="R278" s="47"/>
      <c r="S278" s="47"/>
      <c r="T278" s="88"/>
      <c r="U278" s="73"/>
    </row>
    <row r="279" spans="1:21" s="55" customFormat="1" x14ac:dyDescent="0.3">
      <c r="A279" s="90"/>
      <c r="B279" s="91"/>
      <c r="C279" s="92"/>
      <c r="D279" s="93"/>
      <c r="E279" s="94"/>
      <c r="F279" s="75"/>
      <c r="G279" s="47"/>
      <c r="H279" s="47"/>
      <c r="I279" s="47"/>
      <c r="J279" s="95"/>
      <c r="K279" s="95"/>
      <c r="L279" s="96"/>
      <c r="M279" s="97"/>
      <c r="N279" s="87"/>
      <c r="O279" s="75" t="s">
        <v>271</v>
      </c>
      <c r="P279" s="47"/>
      <c r="Q279" s="47"/>
      <c r="R279" s="47"/>
      <c r="S279" s="47"/>
      <c r="T279" s="88"/>
      <c r="U279" s="73"/>
    </row>
    <row r="280" spans="1:21" s="55" customFormat="1" x14ac:dyDescent="0.3">
      <c r="A280" s="90"/>
      <c r="B280" s="91"/>
      <c r="C280" s="92"/>
      <c r="D280" s="93"/>
      <c r="E280" s="94"/>
      <c r="F280" s="75"/>
      <c r="G280" s="47"/>
      <c r="H280" s="47"/>
      <c r="I280" s="47"/>
      <c r="J280" s="95"/>
      <c r="K280" s="95"/>
      <c r="L280" s="96"/>
      <c r="M280" s="97"/>
      <c r="N280" s="87"/>
      <c r="O280" s="75" t="s">
        <v>272</v>
      </c>
      <c r="P280" s="47"/>
      <c r="Q280" s="47"/>
      <c r="R280" s="47"/>
      <c r="S280" s="47"/>
      <c r="T280" s="88"/>
      <c r="U280" s="73"/>
    </row>
    <row r="281" spans="1:21" s="55" customFormat="1" x14ac:dyDescent="0.3">
      <c r="A281" s="90"/>
      <c r="B281" s="91"/>
      <c r="C281" s="92"/>
      <c r="D281" s="93"/>
      <c r="E281" s="94"/>
      <c r="F281" s="75"/>
      <c r="G281" s="95"/>
      <c r="H281" s="95"/>
      <c r="I281" s="95"/>
      <c r="J281" s="95"/>
      <c r="K281" s="95"/>
      <c r="L281" s="96"/>
      <c r="M281" s="97"/>
      <c r="N281" s="87"/>
      <c r="O281" s="75" t="s">
        <v>273</v>
      </c>
      <c r="P281" s="47"/>
      <c r="Q281" s="47"/>
      <c r="R281" s="47"/>
      <c r="S281" s="47"/>
      <c r="T281" s="88"/>
      <c r="U281" s="73"/>
    </row>
    <row r="282" spans="1:21" s="55" customFormat="1" x14ac:dyDescent="0.3">
      <c r="A282" s="90"/>
      <c r="B282" s="91"/>
      <c r="C282" s="92"/>
      <c r="D282" s="93"/>
      <c r="E282" s="94"/>
      <c r="F282" s="98"/>
      <c r="G282" s="95"/>
      <c r="H282" s="95"/>
      <c r="I282" s="95"/>
      <c r="J282" s="95"/>
      <c r="K282" s="95"/>
      <c r="L282" s="96"/>
      <c r="M282" s="97"/>
      <c r="N282" s="99"/>
      <c r="O282" s="75" t="s">
        <v>274</v>
      </c>
      <c r="P282" s="95"/>
      <c r="Q282" s="95"/>
      <c r="R282" s="95"/>
      <c r="S282" s="95"/>
      <c r="T282" s="100"/>
      <c r="U282" s="101"/>
    </row>
    <row r="283" spans="1:21" x14ac:dyDescent="0.35">
      <c r="F283" s="42">
        <v>44713</v>
      </c>
    </row>
    <row r="284" spans="1:21" ht="14.5" customHeight="1" x14ac:dyDescent="0.35">
      <c r="A284" s="144" t="s">
        <v>0</v>
      </c>
      <c r="B284" s="145" t="s">
        <v>1</v>
      </c>
      <c r="C284" s="146" t="s">
        <v>2</v>
      </c>
      <c r="D284" s="147" t="s">
        <v>3</v>
      </c>
      <c r="E284" s="147"/>
      <c r="F284" s="148"/>
      <c r="G284" s="148"/>
      <c r="H284" s="148"/>
      <c r="I284" s="148"/>
      <c r="J284" s="148"/>
      <c r="K284" s="149" t="s">
        <v>4</v>
      </c>
      <c r="L284" s="35"/>
      <c r="M284" s="147" t="s">
        <v>5</v>
      </c>
      <c r="N284" s="147"/>
      <c r="O284" s="148"/>
      <c r="P284" s="148"/>
      <c r="Q284" s="148"/>
      <c r="R284" s="148"/>
      <c r="S284" s="148"/>
      <c r="T284" s="137" t="s">
        <v>6</v>
      </c>
      <c r="U284" s="138" t="s">
        <v>7</v>
      </c>
    </row>
    <row r="285" spans="1:21" ht="25.5" customHeight="1" x14ac:dyDescent="0.35">
      <c r="A285" s="144"/>
      <c r="B285" s="145"/>
      <c r="C285" s="146"/>
      <c r="D285" s="139" t="s">
        <v>8</v>
      </c>
      <c r="E285" s="140" t="s">
        <v>9</v>
      </c>
      <c r="F285" s="140" t="s">
        <v>10</v>
      </c>
      <c r="G285" s="141" t="s">
        <v>39</v>
      </c>
      <c r="H285" s="142"/>
      <c r="I285" s="142"/>
      <c r="J285" s="142"/>
      <c r="K285" s="142"/>
      <c r="L285" s="36" t="s">
        <v>11</v>
      </c>
      <c r="M285" s="139" t="s">
        <v>8</v>
      </c>
      <c r="N285" s="143" t="s">
        <v>12</v>
      </c>
      <c r="O285" s="140" t="s">
        <v>10</v>
      </c>
      <c r="P285" s="141" t="s">
        <v>39</v>
      </c>
      <c r="Q285" s="142"/>
      <c r="R285" s="142"/>
      <c r="S285" s="142"/>
      <c r="T285" s="137"/>
      <c r="U285" s="138"/>
    </row>
    <row r="286" spans="1:21" x14ac:dyDescent="0.35">
      <c r="A286" s="144"/>
      <c r="B286" s="145"/>
      <c r="C286" s="146"/>
      <c r="D286" s="139"/>
      <c r="E286" s="140"/>
      <c r="F286" s="140"/>
      <c r="G286" s="37" t="s">
        <v>13</v>
      </c>
      <c r="H286" s="38" t="s">
        <v>14</v>
      </c>
      <c r="I286" s="39" t="s">
        <v>15</v>
      </c>
      <c r="J286" s="40">
        <v>0</v>
      </c>
      <c r="K286" s="142"/>
      <c r="L286" s="41"/>
      <c r="M286" s="139"/>
      <c r="N286" s="143"/>
      <c r="O286" s="140"/>
      <c r="P286" s="37" t="s">
        <v>13</v>
      </c>
      <c r="Q286" s="38" t="s">
        <v>14</v>
      </c>
      <c r="R286" s="39" t="s">
        <v>15</v>
      </c>
      <c r="S286" s="40">
        <v>0</v>
      </c>
      <c r="T286" s="137"/>
      <c r="U286" s="138"/>
    </row>
    <row r="287" spans="1:21" x14ac:dyDescent="0.35">
      <c r="A287" s="34"/>
      <c r="B287" s="3"/>
      <c r="C287" s="4"/>
      <c r="D287" s="8"/>
      <c r="E287" s="9"/>
      <c r="F287" s="9"/>
      <c r="G287" s="5"/>
      <c r="H287" s="6"/>
      <c r="I287" s="7"/>
      <c r="J287" s="12"/>
      <c r="K287" s="13"/>
      <c r="L287" s="13"/>
      <c r="M287" s="8"/>
      <c r="N287" s="9"/>
      <c r="O287" s="9"/>
      <c r="P287" s="5"/>
      <c r="Q287" s="6"/>
      <c r="R287" s="7"/>
      <c r="S287" s="12"/>
      <c r="T287" s="14"/>
      <c r="U287" s="15"/>
    </row>
    <row r="288" spans="1:21" x14ac:dyDescent="0.35">
      <c r="A288" s="150"/>
      <c r="B288" s="150" t="s">
        <v>41</v>
      </c>
      <c r="C288" s="153"/>
      <c r="D288" s="154">
        <v>400</v>
      </c>
      <c r="E288" s="23"/>
      <c r="F288" s="16"/>
      <c r="G288" s="17"/>
      <c r="H288" s="17"/>
      <c r="I288" s="17"/>
      <c r="J288" s="17"/>
      <c r="K288" s="47">
        <f>((SUM(H290:H299)*H289)+(SUM(G290:G299)*G289)+(SUM(I290:I299)*I289))/1000</f>
        <v>0</v>
      </c>
      <c r="L288" s="47">
        <f>K288*100/D288</f>
        <v>0</v>
      </c>
      <c r="M288" s="154">
        <v>400</v>
      </c>
      <c r="N288" s="23"/>
      <c r="O288" s="16"/>
      <c r="P288" s="17"/>
      <c r="Q288" s="17"/>
      <c r="R288" s="17"/>
      <c r="S288" s="17"/>
      <c r="T288" s="47">
        <f>((SUM(Q290:Q299)*Q289)+(SUM(P290:P299)*P289)+(SUM(R290:R299)*R289))/1000</f>
        <v>68.180000000000007</v>
      </c>
      <c r="U288" s="47">
        <f>T288*100/M288</f>
        <v>17.045000000000002</v>
      </c>
    </row>
    <row r="289" spans="1:21" x14ac:dyDescent="0.35">
      <c r="A289" s="151"/>
      <c r="B289" s="152"/>
      <c r="C289" s="142"/>
      <c r="D289" s="152"/>
      <c r="E289" s="25" t="s">
        <v>17</v>
      </c>
      <c r="F289" s="18"/>
      <c r="G289" s="26"/>
      <c r="H289" s="26"/>
      <c r="I289" s="26"/>
      <c r="J289" s="26"/>
      <c r="K289" s="17"/>
      <c r="L289" s="17"/>
      <c r="M289" s="152"/>
      <c r="N289" s="25"/>
      <c r="O289" s="18"/>
      <c r="P289" s="26">
        <v>210</v>
      </c>
      <c r="Q289" s="26">
        <v>215</v>
      </c>
      <c r="R289" s="26">
        <v>214</v>
      </c>
      <c r="S289" s="17"/>
      <c r="T289" s="10"/>
      <c r="U289" s="24"/>
    </row>
    <row r="290" spans="1:21" x14ac:dyDescent="0.35">
      <c r="A290" s="151"/>
      <c r="B290" s="152"/>
      <c r="C290" s="142"/>
      <c r="D290" s="152"/>
      <c r="E290" s="19"/>
      <c r="F290" s="20" t="s">
        <v>18</v>
      </c>
      <c r="G290" s="17">
        <v>5</v>
      </c>
      <c r="H290" s="17">
        <v>2</v>
      </c>
      <c r="I290" s="17">
        <v>5</v>
      </c>
      <c r="J290" s="17">
        <v>4</v>
      </c>
      <c r="K290" s="17">
        <f>(G290*P289+H290*Q289+I290*R289)/1000</f>
        <v>2.5499999999999998</v>
      </c>
      <c r="L290" s="17"/>
      <c r="M290" s="152"/>
      <c r="N290" s="19"/>
      <c r="O290" s="20" t="s">
        <v>42</v>
      </c>
      <c r="P290" s="17">
        <v>2</v>
      </c>
      <c r="Q290" s="17">
        <v>3</v>
      </c>
      <c r="R290" s="17">
        <v>11</v>
      </c>
      <c r="S290" s="17">
        <v>10</v>
      </c>
      <c r="T290" s="10"/>
      <c r="U290" s="24"/>
    </row>
    <row r="291" spans="1:21" x14ac:dyDescent="0.35">
      <c r="A291" s="151"/>
      <c r="B291" s="152"/>
      <c r="C291" s="142"/>
      <c r="D291" s="152"/>
      <c r="E291" s="19"/>
      <c r="F291" s="20" t="s">
        <v>20</v>
      </c>
      <c r="G291" s="17"/>
      <c r="H291" s="17"/>
      <c r="I291" s="17"/>
      <c r="J291" s="17"/>
      <c r="K291" s="17"/>
      <c r="L291" s="17"/>
      <c r="M291" s="152"/>
      <c r="N291" s="21"/>
      <c r="O291" s="20" t="s">
        <v>43</v>
      </c>
      <c r="P291" s="17">
        <v>45</v>
      </c>
      <c r="Q291" s="17">
        <v>35</v>
      </c>
      <c r="R291" s="17">
        <v>50</v>
      </c>
      <c r="S291" s="17">
        <v>8</v>
      </c>
      <c r="T291" s="10">
        <f>(P291*P289+Q291*Q289+R291*R289)/1000</f>
        <v>27.675000000000001</v>
      </c>
      <c r="U291" s="24"/>
    </row>
    <row r="292" spans="1:21" x14ac:dyDescent="0.35">
      <c r="A292" s="151"/>
      <c r="B292" s="152"/>
      <c r="C292" s="142"/>
      <c r="D292" s="152"/>
      <c r="E292" s="19"/>
      <c r="F292" s="20" t="s">
        <v>22</v>
      </c>
      <c r="G292" s="17"/>
      <c r="H292" s="17"/>
      <c r="I292" s="17"/>
      <c r="J292" s="17"/>
      <c r="K292" s="17"/>
      <c r="L292" s="17"/>
      <c r="M292" s="152"/>
      <c r="N292" s="19"/>
      <c r="O292" s="20" t="s">
        <v>25</v>
      </c>
      <c r="P292" s="17">
        <v>16</v>
      </c>
      <c r="Q292" s="17">
        <v>6</v>
      </c>
      <c r="R292" s="17">
        <v>13</v>
      </c>
      <c r="S292" s="17">
        <v>10</v>
      </c>
      <c r="T292" s="10"/>
      <c r="U292" s="24"/>
    </row>
    <row r="293" spans="1:21" x14ac:dyDescent="0.35">
      <c r="A293" s="151"/>
      <c r="B293" s="152"/>
      <c r="C293" s="142"/>
      <c r="D293" s="152"/>
      <c r="E293" s="19"/>
      <c r="F293" s="20" t="s">
        <v>24</v>
      </c>
      <c r="G293" s="17">
        <v>15</v>
      </c>
      <c r="H293" s="17">
        <v>20</v>
      </c>
      <c r="I293" s="17">
        <v>14</v>
      </c>
      <c r="J293" s="17">
        <v>3</v>
      </c>
      <c r="K293" s="17"/>
      <c r="L293" s="17"/>
      <c r="M293" s="152"/>
      <c r="N293" s="21"/>
      <c r="O293" s="20" t="s">
        <v>27</v>
      </c>
      <c r="P293" s="17"/>
      <c r="Q293" s="17"/>
      <c r="R293" s="17"/>
      <c r="S293" s="17"/>
      <c r="T293" s="10"/>
      <c r="U293" s="24"/>
    </row>
    <row r="294" spans="1:21" x14ac:dyDescent="0.35">
      <c r="A294" s="151"/>
      <c r="B294" s="152"/>
      <c r="C294" s="142"/>
      <c r="D294" s="152"/>
      <c r="E294" s="19"/>
      <c r="F294" s="20" t="s">
        <v>19</v>
      </c>
      <c r="G294" s="17">
        <v>16</v>
      </c>
      <c r="H294" s="17">
        <v>10</v>
      </c>
      <c r="I294" s="17">
        <v>10</v>
      </c>
      <c r="J294" s="17"/>
      <c r="K294" s="17"/>
      <c r="L294" s="17"/>
      <c r="M294" s="152"/>
      <c r="N294" s="19"/>
      <c r="O294" s="20" t="s">
        <v>29</v>
      </c>
      <c r="P294" s="17">
        <v>3</v>
      </c>
      <c r="Q294" s="17">
        <v>13</v>
      </c>
      <c r="R294" s="17">
        <v>17</v>
      </c>
      <c r="S294" s="17">
        <v>10</v>
      </c>
      <c r="T294" s="10"/>
      <c r="U294" s="24"/>
    </row>
    <row r="295" spans="1:21" x14ac:dyDescent="0.35">
      <c r="A295" s="151"/>
      <c r="B295" s="152"/>
      <c r="C295" s="142"/>
      <c r="D295" s="152"/>
      <c r="E295" s="19"/>
      <c r="F295" s="20" t="s">
        <v>21</v>
      </c>
      <c r="G295" s="17">
        <v>45</v>
      </c>
      <c r="H295" s="17">
        <v>39</v>
      </c>
      <c r="I295" s="17">
        <v>36</v>
      </c>
      <c r="J295" s="17"/>
      <c r="K295" s="17"/>
      <c r="L295" s="17"/>
      <c r="M295" s="152"/>
      <c r="N295" s="19"/>
      <c r="O295" s="20" t="s">
        <v>31</v>
      </c>
      <c r="P295" s="17">
        <v>7</v>
      </c>
      <c r="Q295" s="17">
        <v>7</v>
      </c>
      <c r="R295" s="17">
        <v>7</v>
      </c>
      <c r="S295" s="17">
        <v>1</v>
      </c>
      <c r="T295" s="10"/>
      <c r="U295" s="24"/>
    </row>
    <row r="296" spans="1:21" x14ac:dyDescent="0.35">
      <c r="A296" s="151"/>
      <c r="B296" s="152"/>
      <c r="C296" s="142"/>
      <c r="D296" s="152"/>
      <c r="E296" s="19"/>
      <c r="F296" s="20" t="s">
        <v>23</v>
      </c>
      <c r="G296" s="17"/>
      <c r="H296" s="17"/>
      <c r="I296" s="17"/>
      <c r="J296" s="17"/>
      <c r="K296" s="17"/>
      <c r="L296" s="17"/>
      <c r="M296" s="152"/>
      <c r="N296" s="19"/>
      <c r="O296" s="20" t="s">
        <v>33</v>
      </c>
      <c r="P296" s="17">
        <v>15</v>
      </c>
      <c r="Q296" s="17">
        <v>11</v>
      </c>
      <c r="R296" s="17">
        <v>21</v>
      </c>
      <c r="S296" s="17">
        <v>9</v>
      </c>
      <c r="T296" s="10"/>
      <c r="U296" s="24"/>
    </row>
    <row r="297" spans="1:21" x14ac:dyDescent="0.35">
      <c r="A297" s="151"/>
      <c r="B297" s="152"/>
      <c r="C297" s="142"/>
      <c r="D297" s="152"/>
      <c r="E297" s="19"/>
      <c r="F297" s="20" t="s">
        <v>40</v>
      </c>
      <c r="G297" s="17"/>
      <c r="H297" s="17"/>
      <c r="I297" s="17"/>
      <c r="J297" s="17"/>
      <c r="K297" s="17"/>
      <c r="L297" s="17"/>
      <c r="M297" s="152"/>
      <c r="N297" s="19"/>
      <c r="O297" s="20" t="s">
        <v>35</v>
      </c>
      <c r="P297" s="17">
        <v>5</v>
      </c>
      <c r="Q297" s="17">
        <v>16</v>
      </c>
      <c r="R297" s="17">
        <v>0</v>
      </c>
      <c r="S297" s="17">
        <v>13</v>
      </c>
      <c r="T297" s="10"/>
      <c r="U297" s="24"/>
    </row>
    <row r="298" spans="1:21" x14ac:dyDescent="0.35">
      <c r="A298" s="151"/>
      <c r="B298" s="152"/>
      <c r="C298" s="142"/>
      <c r="D298" s="152"/>
      <c r="E298" s="19"/>
      <c r="F298" s="20" t="s">
        <v>40</v>
      </c>
      <c r="G298" s="17"/>
      <c r="H298" s="17"/>
      <c r="I298" s="17"/>
      <c r="J298" s="17"/>
      <c r="K298" s="17"/>
      <c r="L298" s="17"/>
      <c r="M298" s="152"/>
      <c r="N298" s="21"/>
      <c r="O298" s="20" t="s">
        <v>36</v>
      </c>
      <c r="P298" s="17"/>
      <c r="Q298" s="17"/>
      <c r="R298" s="17"/>
      <c r="S298" s="17"/>
      <c r="T298" s="10"/>
      <c r="U298" s="24"/>
    </row>
    <row r="299" spans="1:21" x14ac:dyDescent="0.35">
      <c r="A299" s="151"/>
      <c r="B299" s="152"/>
      <c r="C299" s="142"/>
      <c r="D299" s="152"/>
      <c r="E299" s="19"/>
      <c r="F299" s="20" t="s">
        <v>40</v>
      </c>
      <c r="G299" s="17"/>
      <c r="H299" s="17"/>
      <c r="I299" s="17"/>
      <c r="J299" s="17"/>
      <c r="K299" s="17"/>
      <c r="L299" s="17"/>
      <c r="M299" s="152"/>
      <c r="N299" s="21"/>
      <c r="O299" s="20" t="s">
        <v>37</v>
      </c>
      <c r="P299" s="17">
        <v>6</v>
      </c>
      <c r="Q299" s="17">
        <v>5</v>
      </c>
      <c r="R299" s="17">
        <v>6</v>
      </c>
      <c r="S299" s="17">
        <v>2</v>
      </c>
      <c r="T299" s="10"/>
      <c r="U299" s="24"/>
    </row>
    <row r="300" spans="1:21" x14ac:dyDescent="0.35">
      <c r="A300" s="151"/>
      <c r="B300" s="152"/>
      <c r="C300" s="142"/>
      <c r="D300" s="152"/>
      <c r="E300" s="19"/>
      <c r="F300" s="20" t="s">
        <v>40</v>
      </c>
      <c r="G300" s="17"/>
      <c r="H300" s="17"/>
      <c r="I300" s="17"/>
      <c r="J300" s="17"/>
      <c r="K300" s="17"/>
      <c r="L300" s="17"/>
      <c r="M300" s="152"/>
      <c r="N300" s="21"/>
      <c r="O300" s="20" t="s">
        <v>40</v>
      </c>
      <c r="P300" s="17"/>
      <c r="Q300" s="17"/>
      <c r="R300" s="17"/>
      <c r="S300" s="17"/>
      <c r="T300" s="10"/>
      <c r="U300" s="24"/>
    </row>
    <row r="301" spans="1:21" x14ac:dyDescent="0.35">
      <c r="A301" s="151"/>
      <c r="B301" s="152"/>
      <c r="C301" s="142"/>
      <c r="D301" s="152"/>
      <c r="E301" s="19"/>
      <c r="F301" s="20" t="s">
        <v>40</v>
      </c>
      <c r="G301" s="17"/>
      <c r="H301" s="17"/>
      <c r="I301" s="17"/>
      <c r="J301" s="17"/>
      <c r="K301" s="17"/>
      <c r="L301" s="17"/>
      <c r="M301" s="152"/>
      <c r="N301" s="22"/>
      <c r="O301" s="20" t="s">
        <v>40</v>
      </c>
      <c r="P301" s="17"/>
      <c r="Q301" s="17"/>
      <c r="R301" s="17"/>
      <c r="S301" s="17"/>
      <c r="T301" s="11"/>
      <c r="U301" s="24"/>
    </row>
    <row r="302" spans="1:21" x14ac:dyDescent="0.35">
      <c r="F302" s="42">
        <v>44713</v>
      </c>
    </row>
    <row r="303" spans="1:21" s="55" customFormat="1" ht="12.75" customHeight="1" x14ac:dyDescent="0.3">
      <c r="A303" s="144" t="s">
        <v>0</v>
      </c>
      <c r="B303" s="145" t="s">
        <v>1</v>
      </c>
      <c r="C303" s="146" t="s">
        <v>2</v>
      </c>
      <c r="D303" s="147" t="s">
        <v>3</v>
      </c>
      <c r="E303" s="147"/>
      <c r="F303" s="148"/>
      <c r="G303" s="148"/>
      <c r="H303" s="148"/>
      <c r="I303" s="148"/>
      <c r="J303" s="148"/>
      <c r="K303" s="149" t="s">
        <v>4</v>
      </c>
      <c r="L303" s="35"/>
      <c r="M303" s="147" t="s">
        <v>5</v>
      </c>
      <c r="N303" s="147"/>
      <c r="O303" s="148"/>
      <c r="P303" s="148"/>
      <c r="Q303" s="148"/>
      <c r="R303" s="148"/>
      <c r="S303" s="148"/>
      <c r="T303" s="137" t="s">
        <v>6</v>
      </c>
      <c r="U303" s="138" t="s">
        <v>7</v>
      </c>
    </row>
    <row r="304" spans="1:21" s="55" customFormat="1" ht="25.5" customHeight="1" x14ac:dyDescent="0.3">
      <c r="A304" s="144"/>
      <c r="B304" s="145"/>
      <c r="C304" s="146"/>
      <c r="D304" s="139" t="s">
        <v>8</v>
      </c>
      <c r="E304" s="140" t="s">
        <v>9</v>
      </c>
      <c r="F304" s="140" t="s">
        <v>10</v>
      </c>
      <c r="G304" s="141" t="s">
        <v>39</v>
      </c>
      <c r="H304" s="142"/>
      <c r="I304" s="142"/>
      <c r="J304" s="142"/>
      <c r="K304" s="142"/>
      <c r="L304" s="36" t="s">
        <v>11</v>
      </c>
      <c r="M304" s="139" t="s">
        <v>8</v>
      </c>
      <c r="N304" s="143" t="s">
        <v>12</v>
      </c>
      <c r="O304" s="140" t="s">
        <v>10</v>
      </c>
      <c r="P304" s="141" t="s">
        <v>39</v>
      </c>
      <c r="Q304" s="142"/>
      <c r="R304" s="142"/>
      <c r="S304" s="142"/>
      <c r="T304" s="137"/>
      <c r="U304" s="138"/>
    </row>
    <row r="305" spans="1:21" s="55" customFormat="1" ht="13.5" customHeight="1" x14ac:dyDescent="0.3">
      <c r="A305" s="144"/>
      <c r="B305" s="145"/>
      <c r="C305" s="146"/>
      <c r="D305" s="139"/>
      <c r="E305" s="140"/>
      <c r="F305" s="140"/>
      <c r="G305" s="37" t="s">
        <v>13</v>
      </c>
      <c r="H305" s="38" t="s">
        <v>14</v>
      </c>
      <c r="I305" s="39" t="s">
        <v>15</v>
      </c>
      <c r="J305" s="40">
        <v>0</v>
      </c>
      <c r="K305" s="142"/>
      <c r="L305" s="41"/>
      <c r="M305" s="139"/>
      <c r="N305" s="143"/>
      <c r="O305" s="140"/>
      <c r="P305" s="37" t="s">
        <v>13</v>
      </c>
      <c r="Q305" s="38" t="s">
        <v>14</v>
      </c>
      <c r="R305" s="39" t="s">
        <v>15</v>
      </c>
      <c r="S305" s="40">
        <v>0</v>
      </c>
      <c r="T305" s="137"/>
      <c r="U305" s="138"/>
    </row>
    <row r="306" spans="1:21" s="55" customFormat="1" ht="13" x14ac:dyDescent="0.3">
      <c r="A306" s="34"/>
      <c r="B306" s="3"/>
      <c r="C306" s="4"/>
      <c r="D306" s="8"/>
      <c r="E306" s="9"/>
      <c r="F306" s="9"/>
      <c r="G306" s="5"/>
      <c r="H306" s="6"/>
      <c r="I306" s="7"/>
      <c r="J306" s="12"/>
      <c r="K306" s="13"/>
      <c r="L306" s="13"/>
      <c r="M306" s="8"/>
      <c r="N306" s="9"/>
      <c r="O306" s="9"/>
      <c r="P306" s="5"/>
      <c r="Q306" s="6"/>
      <c r="R306" s="7"/>
      <c r="S306" s="12"/>
      <c r="T306" s="14"/>
      <c r="U306" s="15"/>
    </row>
    <row r="307" spans="1:21" s="55" customFormat="1" ht="13" x14ac:dyDescent="0.3">
      <c r="A307" s="131">
        <v>1</v>
      </c>
      <c r="B307" s="131" t="s">
        <v>275</v>
      </c>
      <c r="C307" s="134"/>
      <c r="D307" s="136">
        <v>630</v>
      </c>
      <c r="E307" s="66"/>
      <c r="F307" s="67"/>
      <c r="G307" s="47"/>
      <c r="H307" s="47"/>
      <c r="I307" s="47"/>
      <c r="J307" s="47"/>
      <c r="K307" s="47">
        <f>((SUM(H309:H320)*H308)+(SUM(G309:G320)*G308)+(SUM(I309:I320)*I308))/1000</f>
        <v>98.05</v>
      </c>
      <c r="L307" s="47">
        <f>K307*100/D307</f>
        <v>15.563492063492063</v>
      </c>
      <c r="M307" s="136">
        <v>400</v>
      </c>
      <c r="N307" s="66"/>
      <c r="O307" s="67"/>
      <c r="P307" s="47"/>
      <c r="Q307" s="47"/>
      <c r="R307" s="47"/>
      <c r="S307" s="47"/>
      <c r="T307" s="76"/>
      <c r="U307" s="73"/>
    </row>
    <row r="308" spans="1:21" s="55" customFormat="1" x14ac:dyDescent="0.3">
      <c r="A308" s="132"/>
      <c r="B308" s="133"/>
      <c r="C308" s="135"/>
      <c r="D308" s="133"/>
      <c r="E308" s="69" t="s">
        <v>17</v>
      </c>
      <c r="F308" s="70"/>
      <c r="G308" s="71">
        <v>229</v>
      </c>
      <c r="H308" s="71">
        <v>227</v>
      </c>
      <c r="I308" s="71">
        <v>225</v>
      </c>
      <c r="J308" s="71"/>
      <c r="K308" s="47"/>
      <c r="L308" s="47"/>
      <c r="M308" s="133"/>
      <c r="N308" s="69"/>
      <c r="O308" s="70"/>
      <c r="P308" s="71"/>
      <c r="Q308" s="71"/>
      <c r="R308" s="71"/>
      <c r="S308" s="47"/>
      <c r="T308" s="76"/>
      <c r="U308" s="73"/>
    </row>
    <row r="309" spans="1:21" s="55" customFormat="1" x14ac:dyDescent="0.3">
      <c r="A309" s="132"/>
      <c r="B309" s="133"/>
      <c r="C309" s="135"/>
      <c r="D309" s="133"/>
      <c r="E309" s="74"/>
      <c r="F309" s="75" t="s">
        <v>18</v>
      </c>
      <c r="G309" s="47"/>
      <c r="H309" s="47"/>
      <c r="I309" s="47"/>
      <c r="J309" s="47"/>
      <c r="K309" s="47"/>
      <c r="L309" s="47"/>
      <c r="M309" s="133"/>
      <c r="N309" s="74"/>
      <c r="O309" s="75" t="s">
        <v>42</v>
      </c>
      <c r="P309" s="47"/>
      <c r="Q309" s="47"/>
      <c r="R309" s="47"/>
      <c r="S309" s="47"/>
      <c r="T309" s="76"/>
      <c r="U309" s="73"/>
    </row>
    <row r="310" spans="1:21" s="55" customFormat="1" x14ac:dyDescent="0.3">
      <c r="A310" s="132"/>
      <c r="B310" s="133"/>
      <c r="C310" s="135"/>
      <c r="D310" s="133"/>
      <c r="E310" s="74"/>
      <c r="F310" s="75" t="s">
        <v>20</v>
      </c>
      <c r="G310" s="47"/>
      <c r="H310" s="47"/>
      <c r="I310" s="47"/>
      <c r="J310" s="47"/>
      <c r="K310" s="47"/>
      <c r="L310" s="47"/>
      <c r="M310" s="133"/>
      <c r="N310" s="77"/>
      <c r="O310" s="75" t="s">
        <v>43</v>
      </c>
      <c r="P310" s="47"/>
      <c r="Q310" s="47"/>
      <c r="R310" s="47"/>
      <c r="S310" s="47"/>
      <c r="T310" s="76"/>
      <c r="U310" s="73"/>
    </row>
    <row r="311" spans="1:21" s="55" customFormat="1" x14ac:dyDescent="0.3">
      <c r="A311" s="132"/>
      <c r="B311" s="133"/>
      <c r="C311" s="135"/>
      <c r="D311" s="133"/>
      <c r="E311" s="74"/>
      <c r="F311" s="75" t="s">
        <v>22</v>
      </c>
      <c r="G311" s="47"/>
      <c r="H311" s="47"/>
      <c r="I311" s="47"/>
      <c r="J311" s="47"/>
      <c r="K311" s="47"/>
      <c r="L311" s="47"/>
      <c r="M311" s="133"/>
      <c r="N311" s="74"/>
      <c r="O311" s="75" t="s">
        <v>50</v>
      </c>
      <c r="P311" s="47"/>
      <c r="Q311" s="47"/>
      <c r="R311" s="47"/>
      <c r="S311" s="47"/>
      <c r="T311" s="76"/>
      <c r="U311" s="73"/>
    </row>
    <row r="312" spans="1:21" s="55" customFormat="1" x14ac:dyDescent="0.3">
      <c r="A312" s="132"/>
      <c r="B312" s="133"/>
      <c r="C312" s="135"/>
      <c r="D312" s="133"/>
      <c r="E312" s="74"/>
      <c r="F312" s="75" t="s">
        <v>24</v>
      </c>
      <c r="G312" s="47">
        <v>25</v>
      </c>
      <c r="H312" s="47">
        <v>20</v>
      </c>
      <c r="I312" s="47">
        <v>22</v>
      </c>
      <c r="J312" s="47">
        <v>9</v>
      </c>
      <c r="K312" s="47"/>
      <c r="L312" s="47"/>
      <c r="M312" s="133"/>
      <c r="N312" s="77"/>
      <c r="O312" s="75" t="s">
        <v>25</v>
      </c>
      <c r="P312" s="47"/>
      <c r="Q312" s="47"/>
      <c r="R312" s="47"/>
      <c r="S312" s="47"/>
      <c r="T312" s="76"/>
      <c r="U312" s="73"/>
    </row>
    <row r="313" spans="1:21" s="55" customFormat="1" x14ac:dyDescent="0.3">
      <c r="A313" s="132"/>
      <c r="B313" s="133"/>
      <c r="C313" s="135"/>
      <c r="D313" s="133"/>
      <c r="E313" s="74"/>
      <c r="F313" s="75" t="s">
        <v>26</v>
      </c>
      <c r="G313" s="47"/>
      <c r="H313" s="47"/>
      <c r="I313" s="47"/>
      <c r="J313" s="47"/>
      <c r="K313" s="47"/>
      <c r="L313" s="47"/>
      <c r="M313" s="133"/>
      <c r="N313" s="74"/>
      <c r="O313" s="75" t="s">
        <v>27</v>
      </c>
      <c r="P313" s="47"/>
      <c r="Q313" s="47"/>
      <c r="R313" s="47"/>
      <c r="S313" s="47"/>
      <c r="T313" s="76"/>
      <c r="U313" s="73"/>
    </row>
    <row r="314" spans="1:21" s="55" customFormat="1" x14ac:dyDescent="0.3">
      <c r="A314" s="132"/>
      <c r="B314" s="133"/>
      <c r="C314" s="135"/>
      <c r="D314" s="133"/>
      <c r="E314" s="74"/>
      <c r="F314" s="75" t="s">
        <v>28</v>
      </c>
      <c r="G314" s="47">
        <v>30</v>
      </c>
      <c r="H314" s="47">
        <v>24</v>
      </c>
      <c r="I314" s="47">
        <v>40</v>
      </c>
      <c r="J314" s="47">
        <v>9</v>
      </c>
      <c r="K314" s="47"/>
      <c r="L314" s="47"/>
      <c r="M314" s="133"/>
      <c r="N314" s="74"/>
      <c r="O314" s="75" t="s">
        <v>29</v>
      </c>
      <c r="P314" s="47"/>
      <c r="Q314" s="47"/>
      <c r="R314" s="47"/>
      <c r="S314" s="47"/>
      <c r="T314" s="76"/>
      <c r="U314" s="73"/>
    </row>
    <row r="315" spans="1:21" s="55" customFormat="1" x14ac:dyDescent="0.3">
      <c r="A315" s="132"/>
      <c r="B315" s="133"/>
      <c r="C315" s="135"/>
      <c r="D315" s="133"/>
      <c r="E315" s="74"/>
      <c r="F315" s="75" t="s">
        <v>30</v>
      </c>
      <c r="G315" s="47">
        <v>23</v>
      </c>
      <c r="H315" s="47">
        <v>14</v>
      </c>
      <c r="I315" s="47">
        <v>20</v>
      </c>
      <c r="J315" s="47">
        <v>7</v>
      </c>
      <c r="K315" s="47"/>
      <c r="L315" s="47"/>
      <c r="M315" s="133"/>
      <c r="N315" s="74"/>
      <c r="O315" s="75" t="s">
        <v>31</v>
      </c>
      <c r="P315" s="47"/>
      <c r="Q315" s="47"/>
      <c r="R315" s="47"/>
      <c r="S315" s="47"/>
      <c r="T315" s="76"/>
      <c r="U315" s="73"/>
    </row>
    <row r="316" spans="1:21" s="55" customFormat="1" x14ac:dyDescent="0.3">
      <c r="A316" s="132"/>
      <c r="B316" s="133"/>
      <c r="C316" s="135"/>
      <c r="D316" s="133"/>
      <c r="E316" s="74"/>
      <c r="F316" s="75" t="s">
        <v>32</v>
      </c>
      <c r="G316" s="47"/>
      <c r="H316" s="47"/>
      <c r="I316" s="47"/>
      <c r="J316" s="47"/>
      <c r="K316" s="47"/>
      <c r="L316" s="47"/>
      <c r="M316" s="133"/>
      <c r="N316" s="74"/>
      <c r="O316" s="75" t="s">
        <v>33</v>
      </c>
      <c r="P316" s="47"/>
      <c r="Q316" s="47"/>
      <c r="R316" s="47"/>
      <c r="S316" s="47"/>
      <c r="T316" s="76"/>
      <c r="U316" s="73"/>
    </row>
    <row r="317" spans="1:21" s="55" customFormat="1" x14ac:dyDescent="0.3">
      <c r="A317" s="132"/>
      <c r="B317" s="133"/>
      <c r="C317" s="135"/>
      <c r="D317" s="133"/>
      <c r="E317" s="74"/>
      <c r="F317" s="75" t="s">
        <v>34</v>
      </c>
      <c r="G317" s="47">
        <v>23</v>
      </c>
      <c r="H317" s="47">
        <v>23</v>
      </c>
      <c r="I317" s="47">
        <v>17</v>
      </c>
      <c r="J317" s="47">
        <v>6</v>
      </c>
      <c r="K317" s="47"/>
      <c r="L317" s="47"/>
      <c r="M317" s="133"/>
      <c r="N317" s="77"/>
      <c r="O317" s="75" t="s">
        <v>35</v>
      </c>
      <c r="P317" s="47"/>
      <c r="Q317" s="47"/>
      <c r="R317" s="47"/>
      <c r="S317" s="47"/>
      <c r="T317" s="76"/>
      <c r="U317" s="73"/>
    </row>
    <row r="318" spans="1:21" s="55" customFormat="1" x14ac:dyDescent="0.3">
      <c r="A318" s="132"/>
      <c r="B318" s="133"/>
      <c r="C318" s="135"/>
      <c r="D318" s="133"/>
      <c r="E318" s="74"/>
      <c r="F318" s="75" t="s">
        <v>19</v>
      </c>
      <c r="G318" s="47">
        <v>21</v>
      </c>
      <c r="H318" s="47">
        <v>14</v>
      </c>
      <c r="I318" s="47">
        <v>21</v>
      </c>
      <c r="J318" s="47">
        <v>6</v>
      </c>
      <c r="K318" s="47"/>
      <c r="L318" s="47"/>
      <c r="M318" s="133"/>
      <c r="N318" s="77"/>
      <c r="O318" s="75" t="s">
        <v>36</v>
      </c>
      <c r="P318" s="47">
        <v>22</v>
      </c>
      <c r="Q318" s="47">
        <v>24</v>
      </c>
      <c r="R318" s="47">
        <v>25</v>
      </c>
      <c r="S318" s="47">
        <v>9</v>
      </c>
      <c r="T318" s="76"/>
      <c r="U318" s="73"/>
    </row>
    <row r="319" spans="1:21" s="55" customFormat="1" x14ac:dyDescent="0.3">
      <c r="A319" s="132"/>
      <c r="B319" s="133"/>
      <c r="C319" s="135"/>
      <c r="D319" s="133"/>
      <c r="E319" s="74"/>
      <c r="F319" s="75" t="s">
        <v>21</v>
      </c>
      <c r="G319" s="47"/>
      <c r="H319" s="47"/>
      <c r="I319" s="47"/>
      <c r="J319" s="47"/>
      <c r="K319" s="47"/>
      <c r="L319" s="47"/>
      <c r="M319" s="133"/>
      <c r="N319" s="77"/>
      <c r="O319" s="75" t="s">
        <v>37</v>
      </c>
      <c r="P319" s="47"/>
      <c r="Q319" s="47"/>
      <c r="R319" s="47"/>
      <c r="S319" s="47"/>
      <c r="T319" s="76"/>
      <c r="U319" s="73"/>
    </row>
    <row r="320" spans="1:21" s="55" customFormat="1" x14ac:dyDescent="0.3">
      <c r="A320" s="132"/>
      <c r="B320" s="133"/>
      <c r="C320" s="135"/>
      <c r="D320" s="133"/>
      <c r="E320" s="74"/>
      <c r="F320" s="75" t="s">
        <v>23</v>
      </c>
      <c r="G320" s="47">
        <v>23</v>
      </c>
      <c r="H320" s="47">
        <v>40</v>
      </c>
      <c r="I320" s="47">
        <v>32</v>
      </c>
      <c r="J320" s="47">
        <v>6</v>
      </c>
      <c r="K320" s="47"/>
      <c r="L320" s="47"/>
      <c r="M320" s="133"/>
      <c r="N320" s="87"/>
      <c r="O320" s="75" t="s">
        <v>38</v>
      </c>
      <c r="P320" s="47"/>
      <c r="Q320" s="47"/>
      <c r="R320" s="47"/>
      <c r="S320" s="47"/>
      <c r="T320" s="88"/>
      <c r="U320" s="73"/>
    </row>
    <row r="321" spans="1:21" s="55" customFormat="1" ht="12.75" customHeight="1" x14ac:dyDescent="0.3">
      <c r="A321" s="177" t="s">
        <v>0</v>
      </c>
      <c r="B321" s="179" t="s">
        <v>1</v>
      </c>
      <c r="C321" s="181" t="s">
        <v>2</v>
      </c>
      <c r="D321" s="183" t="s">
        <v>3</v>
      </c>
      <c r="E321" s="184"/>
      <c r="F321" s="185"/>
      <c r="G321" s="185"/>
      <c r="H321" s="185"/>
      <c r="I321" s="185"/>
      <c r="J321" s="185"/>
      <c r="K321" s="186" t="s">
        <v>4</v>
      </c>
      <c r="L321" s="48"/>
      <c r="M321" s="183" t="s">
        <v>5</v>
      </c>
      <c r="N321" s="184"/>
      <c r="O321" s="185"/>
      <c r="P321" s="185"/>
      <c r="Q321" s="185"/>
      <c r="R321" s="185"/>
      <c r="S321" s="185"/>
      <c r="T321" s="159" t="s">
        <v>6</v>
      </c>
      <c r="U321" s="161" t="s">
        <v>7</v>
      </c>
    </row>
    <row r="322" spans="1:21" s="55" customFormat="1" ht="25.5" customHeight="1" x14ac:dyDescent="0.3">
      <c r="A322" s="177"/>
      <c r="B322" s="179"/>
      <c r="C322" s="181"/>
      <c r="D322" s="163" t="s">
        <v>8</v>
      </c>
      <c r="E322" s="165" t="s">
        <v>9</v>
      </c>
      <c r="F322" s="167" t="s">
        <v>10</v>
      </c>
      <c r="G322" s="169" t="s">
        <v>290</v>
      </c>
      <c r="H322" s="170"/>
      <c r="I322" s="170"/>
      <c r="J322" s="171"/>
      <c r="K322" s="187"/>
      <c r="L322" s="49" t="s">
        <v>11</v>
      </c>
      <c r="M322" s="172" t="s">
        <v>8</v>
      </c>
      <c r="N322" s="174" t="s">
        <v>12</v>
      </c>
      <c r="O322" s="167" t="s">
        <v>10</v>
      </c>
      <c r="P322" s="169" t="s">
        <v>290</v>
      </c>
      <c r="Q322" s="170"/>
      <c r="R322" s="170"/>
      <c r="S322" s="171"/>
      <c r="T322" s="159"/>
      <c r="U322" s="161"/>
    </row>
    <row r="323" spans="1:21" s="55" customFormat="1" ht="13.5" thickBot="1" x14ac:dyDescent="0.35">
      <c r="A323" s="178"/>
      <c r="B323" s="180"/>
      <c r="C323" s="182"/>
      <c r="D323" s="164"/>
      <c r="E323" s="166"/>
      <c r="F323" s="168"/>
      <c r="G323" s="50" t="s">
        <v>13</v>
      </c>
      <c r="H323" s="51" t="s">
        <v>14</v>
      </c>
      <c r="I323" s="52" t="s">
        <v>15</v>
      </c>
      <c r="J323" s="53">
        <v>0</v>
      </c>
      <c r="K323" s="188"/>
      <c r="L323" s="54"/>
      <c r="M323" s="173"/>
      <c r="N323" s="175"/>
      <c r="O323" s="176"/>
      <c r="P323" s="50" t="s">
        <v>13</v>
      </c>
      <c r="Q323" s="51" t="s">
        <v>14</v>
      </c>
      <c r="R323" s="52" t="s">
        <v>15</v>
      </c>
      <c r="S323" s="53">
        <v>0</v>
      </c>
      <c r="T323" s="160"/>
      <c r="U323" s="162"/>
    </row>
    <row r="324" spans="1:21" s="55" customFormat="1" ht="13" x14ac:dyDescent="0.3">
      <c r="A324" s="131">
        <v>1</v>
      </c>
      <c r="B324" s="131" t="s">
        <v>276</v>
      </c>
      <c r="C324" s="134"/>
      <c r="D324" s="136">
        <v>630</v>
      </c>
      <c r="E324" s="66"/>
      <c r="F324" s="67"/>
      <c r="G324" s="47"/>
      <c r="H324" s="47"/>
      <c r="I324" s="47"/>
      <c r="J324" s="47"/>
      <c r="K324" s="47">
        <f>((SUM(H326:H337)*H325)+(SUM(G326:G337)*G325)+(SUM(I326:I337)*I325))/1000</f>
        <v>0</v>
      </c>
      <c r="L324" s="47">
        <f>K324*100/D324</f>
        <v>0</v>
      </c>
      <c r="M324" s="157">
        <v>400</v>
      </c>
      <c r="N324" s="66"/>
      <c r="O324" s="67"/>
      <c r="P324" s="47"/>
      <c r="Q324" s="47"/>
      <c r="R324" s="47"/>
      <c r="S324" s="47"/>
      <c r="T324" s="47">
        <f>((SUM(Q326:Q337)*Q325)+(SUM(P326:P337)*P325)+(SUM(R326:R337)*R325))/1000</f>
        <v>109.35299999999999</v>
      </c>
      <c r="U324" s="47">
        <f>T324*100/M324</f>
        <v>27.338249999999999</v>
      </c>
    </row>
    <row r="325" spans="1:21" s="55" customFormat="1" x14ac:dyDescent="0.3">
      <c r="A325" s="132"/>
      <c r="B325" s="133"/>
      <c r="C325" s="135"/>
      <c r="D325" s="133"/>
      <c r="E325" s="69" t="s">
        <v>17</v>
      </c>
      <c r="F325" s="70"/>
      <c r="G325" s="71"/>
      <c r="H325" s="71"/>
      <c r="I325" s="71"/>
      <c r="J325" s="71"/>
      <c r="K325" s="47"/>
      <c r="L325" s="47"/>
      <c r="M325" s="158"/>
      <c r="N325" s="69"/>
      <c r="O325" s="70"/>
      <c r="P325" s="71">
        <v>223</v>
      </c>
      <c r="Q325" s="71">
        <v>225</v>
      </c>
      <c r="R325" s="71">
        <v>223</v>
      </c>
      <c r="S325" s="47"/>
      <c r="T325" s="76"/>
      <c r="U325" s="73"/>
    </row>
    <row r="326" spans="1:21" s="55" customFormat="1" x14ac:dyDescent="0.3">
      <c r="A326" s="132"/>
      <c r="B326" s="133"/>
      <c r="C326" s="135"/>
      <c r="D326" s="133"/>
      <c r="E326" s="74"/>
      <c r="F326" s="75" t="s">
        <v>18</v>
      </c>
      <c r="G326" s="47">
        <v>24</v>
      </c>
      <c r="H326" s="47">
        <v>24</v>
      </c>
      <c r="I326" s="47">
        <v>27</v>
      </c>
      <c r="J326" s="47">
        <v>2</v>
      </c>
      <c r="K326" s="47"/>
      <c r="L326" s="47"/>
      <c r="M326" s="158"/>
      <c r="N326" s="74"/>
      <c r="O326" s="75" t="s">
        <v>42</v>
      </c>
      <c r="P326" s="47">
        <v>11</v>
      </c>
      <c r="Q326" s="47">
        <v>29</v>
      </c>
      <c r="R326" s="47">
        <v>17</v>
      </c>
      <c r="S326" s="47">
        <v>3</v>
      </c>
      <c r="T326" s="76"/>
      <c r="U326" s="73"/>
    </row>
    <row r="327" spans="1:21" s="55" customFormat="1" x14ac:dyDescent="0.3">
      <c r="A327" s="132"/>
      <c r="B327" s="133"/>
      <c r="C327" s="135"/>
      <c r="D327" s="133"/>
      <c r="E327" s="74"/>
      <c r="F327" s="75" t="s">
        <v>20</v>
      </c>
      <c r="G327" s="47">
        <v>51</v>
      </c>
      <c r="H327" s="47">
        <v>54</v>
      </c>
      <c r="I327" s="47">
        <v>61</v>
      </c>
      <c r="J327" s="47">
        <v>3</v>
      </c>
      <c r="K327" s="47"/>
      <c r="L327" s="47"/>
      <c r="M327" s="158"/>
      <c r="N327" s="77"/>
      <c r="O327" s="75" t="s">
        <v>43</v>
      </c>
      <c r="P327" s="47"/>
      <c r="Q327" s="47"/>
      <c r="R327" s="47"/>
      <c r="S327" s="47"/>
      <c r="T327" s="76"/>
      <c r="U327" s="73"/>
    </row>
    <row r="328" spans="1:21" s="55" customFormat="1" x14ac:dyDescent="0.3">
      <c r="A328" s="132"/>
      <c r="B328" s="133"/>
      <c r="C328" s="135"/>
      <c r="D328" s="133"/>
      <c r="E328" s="74"/>
      <c r="F328" s="75" t="s">
        <v>22</v>
      </c>
      <c r="G328" s="47"/>
      <c r="H328" s="47"/>
      <c r="I328" s="47"/>
      <c r="J328" s="47"/>
      <c r="K328" s="47"/>
      <c r="L328" s="47"/>
      <c r="M328" s="158"/>
      <c r="N328" s="74"/>
      <c r="O328" s="75" t="s">
        <v>50</v>
      </c>
      <c r="P328" s="47"/>
      <c r="Q328" s="47"/>
      <c r="R328" s="47"/>
      <c r="S328" s="47"/>
      <c r="T328" s="76"/>
      <c r="U328" s="73"/>
    </row>
    <row r="329" spans="1:21" s="55" customFormat="1" x14ac:dyDescent="0.3">
      <c r="A329" s="132"/>
      <c r="B329" s="133"/>
      <c r="C329" s="135"/>
      <c r="D329" s="133"/>
      <c r="E329" s="74"/>
      <c r="F329" s="75" t="s">
        <v>24</v>
      </c>
      <c r="G329" s="47">
        <v>60</v>
      </c>
      <c r="H329" s="47">
        <v>55</v>
      </c>
      <c r="I329" s="47">
        <v>60</v>
      </c>
      <c r="J329" s="47">
        <v>14</v>
      </c>
      <c r="K329" s="47"/>
      <c r="L329" s="47"/>
      <c r="M329" s="158"/>
      <c r="N329" s="77"/>
      <c r="O329" s="75" t="s">
        <v>25</v>
      </c>
      <c r="P329" s="47">
        <v>18</v>
      </c>
      <c r="Q329" s="47">
        <v>13</v>
      </c>
      <c r="R329" s="47">
        <v>13</v>
      </c>
      <c r="S329" s="47">
        <v>7</v>
      </c>
      <c r="T329" s="76"/>
      <c r="U329" s="73"/>
    </row>
    <row r="330" spans="1:21" s="55" customFormat="1" x14ac:dyDescent="0.3">
      <c r="A330" s="132"/>
      <c r="B330" s="133"/>
      <c r="C330" s="135"/>
      <c r="D330" s="133"/>
      <c r="E330" s="74"/>
      <c r="F330" s="75" t="s">
        <v>26</v>
      </c>
      <c r="G330" s="47"/>
      <c r="H330" s="47"/>
      <c r="I330" s="47"/>
      <c r="J330" s="47"/>
      <c r="K330" s="47"/>
      <c r="L330" s="47"/>
      <c r="M330" s="158"/>
      <c r="N330" s="74"/>
      <c r="O330" s="75" t="s">
        <v>27</v>
      </c>
      <c r="P330" s="47"/>
      <c r="Q330" s="47"/>
      <c r="R330" s="47"/>
      <c r="S330" s="47"/>
      <c r="T330" s="76"/>
      <c r="U330" s="73"/>
    </row>
    <row r="331" spans="1:21" s="55" customFormat="1" x14ac:dyDescent="0.3">
      <c r="A331" s="132"/>
      <c r="B331" s="133"/>
      <c r="C331" s="135"/>
      <c r="D331" s="133"/>
      <c r="E331" s="74"/>
      <c r="F331" s="75" t="s">
        <v>28</v>
      </c>
      <c r="G331" s="47">
        <v>22</v>
      </c>
      <c r="H331" s="47">
        <v>0</v>
      </c>
      <c r="I331" s="47">
        <v>27</v>
      </c>
      <c r="J331" s="47">
        <v>7</v>
      </c>
      <c r="K331" s="47"/>
      <c r="L331" s="47"/>
      <c r="M331" s="158"/>
      <c r="N331" s="74"/>
      <c r="O331" s="75" t="s">
        <v>29</v>
      </c>
      <c r="P331" s="47">
        <v>21</v>
      </c>
      <c r="Q331" s="47">
        <v>18</v>
      </c>
      <c r="R331" s="47">
        <v>17</v>
      </c>
      <c r="S331" s="47">
        <v>4</v>
      </c>
      <c r="T331" s="76"/>
      <c r="U331" s="73"/>
    </row>
    <row r="332" spans="1:21" s="55" customFormat="1" x14ac:dyDescent="0.3">
      <c r="A332" s="132"/>
      <c r="B332" s="133"/>
      <c r="C332" s="135"/>
      <c r="D332" s="133"/>
      <c r="E332" s="74"/>
      <c r="F332" s="75" t="s">
        <v>30</v>
      </c>
      <c r="G332" s="47"/>
      <c r="H332" s="47"/>
      <c r="I332" s="47"/>
      <c r="J332" s="47"/>
      <c r="K332" s="47"/>
      <c r="L332" s="47"/>
      <c r="M332" s="158"/>
      <c r="N332" s="74"/>
      <c r="O332" s="75" t="s">
        <v>31</v>
      </c>
      <c r="P332" s="47">
        <v>24</v>
      </c>
      <c r="Q332" s="47">
        <v>21</v>
      </c>
      <c r="R332" s="47">
        <v>56</v>
      </c>
      <c r="S332" s="47">
        <v>17</v>
      </c>
      <c r="T332" s="76"/>
      <c r="U332" s="73"/>
    </row>
    <row r="333" spans="1:21" s="55" customFormat="1" x14ac:dyDescent="0.3">
      <c r="A333" s="132"/>
      <c r="B333" s="133"/>
      <c r="C333" s="135"/>
      <c r="D333" s="133"/>
      <c r="E333" s="74"/>
      <c r="F333" s="75" t="s">
        <v>32</v>
      </c>
      <c r="G333" s="47"/>
      <c r="H333" s="47"/>
      <c r="I333" s="47"/>
      <c r="J333" s="47"/>
      <c r="K333" s="47"/>
      <c r="L333" s="47"/>
      <c r="M333" s="158"/>
      <c r="N333" s="74"/>
      <c r="O333" s="75" t="s">
        <v>33</v>
      </c>
      <c r="P333" s="47">
        <v>11</v>
      </c>
      <c r="Q333" s="47">
        <v>1</v>
      </c>
      <c r="R333" s="47">
        <v>0</v>
      </c>
      <c r="S333" s="47">
        <v>2</v>
      </c>
      <c r="T333" s="76"/>
      <c r="U333" s="73"/>
    </row>
    <row r="334" spans="1:21" s="55" customFormat="1" x14ac:dyDescent="0.3">
      <c r="A334" s="132"/>
      <c r="B334" s="133"/>
      <c r="C334" s="135"/>
      <c r="D334" s="133"/>
      <c r="E334" s="74"/>
      <c r="F334" s="75" t="s">
        <v>34</v>
      </c>
      <c r="G334" s="47"/>
      <c r="H334" s="47"/>
      <c r="I334" s="47"/>
      <c r="J334" s="47"/>
      <c r="K334" s="47"/>
      <c r="L334" s="47"/>
      <c r="M334" s="158"/>
      <c r="N334" s="77"/>
      <c r="O334" s="75" t="s">
        <v>35</v>
      </c>
      <c r="P334" s="47"/>
      <c r="Q334" s="47"/>
      <c r="R334" s="47"/>
      <c r="S334" s="47"/>
      <c r="T334" s="76"/>
      <c r="U334" s="73"/>
    </row>
    <row r="335" spans="1:21" s="55" customFormat="1" x14ac:dyDescent="0.3">
      <c r="A335" s="132"/>
      <c r="B335" s="133"/>
      <c r="C335" s="135"/>
      <c r="D335" s="133"/>
      <c r="E335" s="74"/>
      <c r="F335" s="75" t="s">
        <v>19</v>
      </c>
      <c r="G335" s="47">
        <v>10</v>
      </c>
      <c r="H335" s="47">
        <v>13</v>
      </c>
      <c r="I335" s="47">
        <v>11</v>
      </c>
      <c r="J335" s="47">
        <v>4</v>
      </c>
      <c r="K335" s="47"/>
      <c r="L335" s="47"/>
      <c r="M335" s="158"/>
      <c r="N335" s="77"/>
      <c r="O335" s="75" t="s">
        <v>36</v>
      </c>
      <c r="P335" s="47"/>
      <c r="Q335" s="47"/>
      <c r="R335" s="47"/>
      <c r="S335" s="47"/>
      <c r="T335" s="76"/>
      <c r="U335" s="73"/>
    </row>
    <row r="336" spans="1:21" s="55" customFormat="1" x14ac:dyDescent="0.3">
      <c r="A336" s="132"/>
      <c r="B336" s="133"/>
      <c r="C336" s="135"/>
      <c r="D336" s="133"/>
      <c r="E336" s="74"/>
      <c r="F336" s="75" t="s">
        <v>21</v>
      </c>
      <c r="G336" s="47"/>
      <c r="H336" s="47"/>
      <c r="I336" s="47"/>
      <c r="J336" s="47"/>
      <c r="K336" s="47"/>
      <c r="L336" s="47"/>
      <c r="M336" s="158"/>
      <c r="N336" s="77"/>
      <c r="O336" s="75" t="s">
        <v>37</v>
      </c>
      <c r="P336" s="47">
        <v>22</v>
      </c>
      <c r="Q336" s="47">
        <v>19</v>
      </c>
      <c r="R336" s="47">
        <v>26</v>
      </c>
      <c r="S336" s="47">
        <v>4</v>
      </c>
      <c r="T336" s="76"/>
      <c r="U336" s="73"/>
    </row>
    <row r="337" spans="1:21" s="55" customFormat="1" x14ac:dyDescent="0.3">
      <c r="A337" s="132"/>
      <c r="B337" s="133"/>
      <c r="C337" s="135"/>
      <c r="D337" s="133"/>
      <c r="E337" s="74"/>
      <c r="F337" s="75" t="s">
        <v>23</v>
      </c>
      <c r="G337" s="47">
        <v>7</v>
      </c>
      <c r="H337" s="47">
        <v>10</v>
      </c>
      <c r="I337" s="47">
        <v>10</v>
      </c>
      <c r="J337" s="47">
        <v>4</v>
      </c>
      <c r="K337" s="47"/>
      <c r="L337" s="47"/>
      <c r="M337" s="158"/>
      <c r="N337" s="87"/>
      <c r="O337" s="75" t="s">
        <v>138</v>
      </c>
      <c r="P337" s="47">
        <v>40</v>
      </c>
      <c r="Q337" s="47">
        <v>52</v>
      </c>
      <c r="R337" s="47">
        <v>60</v>
      </c>
      <c r="S337" s="47">
        <v>33</v>
      </c>
      <c r="T337" s="88"/>
      <c r="U337" s="73"/>
    </row>
    <row r="338" spans="1:21" x14ac:dyDescent="0.35">
      <c r="A338" s="27"/>
      <c r="B338" s="30"/>
      <c r="C338" s="28"/>
      <c r="D338" s="30"/>
      <c r="E338" s="33"/>
      <c r="F338" s="29"/>
      <c r="G338" s="2"/>
      <c r="H338" s="2"/>
      <c r="I338" s="2"/>
      <c r="J338" s="2"/>
      <c r="K338" s="2"/>
      <c r="L338" s="2"/>
      <c r="M338" s="30"/>
      <c r="N338" s="1"/>
      <c r="O338" s="29"/>
      <c r="P338" s="17"/>
      <c r="Q338" s="17"/>
      <c r="R338" s="17"/>
      <c r="S338" s="2"/>
      <c r="T338" s="31"/>
      <c r="U338" s="32"/>
    </row>
    <row r="339" spans="1:21" x14ac:dyDescent="0.35">
      <c r="F339" s="42">
        <v>44713</v>
      </c>
    </row>
    <row r="340" spans="1:21" ht="14.5" customHeight="1" x14ac:dyDescent="0.35">
      <c r="A340" s="144" t="s">
        <v>0</v>
      </c>
      <c r="B340" s="145" t="s">
        <v>1</v>
      </c>
      <c r="C340" s="146" t="s">
        <v>2</v>
      </c>
      <c r="D340" s="147" t="s">
        <v>3</v>
      </c>
      <c r="E340" s="147"/>
      <c r="F340" s="148"/>
      <c r="G340" s="148"/>
      <c r="H340" s="148"/>
      <c r="I340" s="148"/>
      <c r="J340" s="148"/>
      <c r="K340" s="149" t="s">
        <v>4</v>
      </c>
      <c r="L340" s="35"/>
      <c r="M340" s="147" t="s">
        <v>5</v>
      </c>
      <c r="N340" s="147"/>
      <c r="O340" s="148"/>
      <c r="P340" s="148"/>
      <c r="Q340" s="148"/>
      <c r="R340" s="148"/>
      <c r="S340" s="148"/>
      <c r="T340" s="137" t="s">
        <v>6</v>
      </c>
      <c r="U340" s="138" t="s">
        <v>7</v>
      </c>
    </row>
    <row r="341" spans="1:21" ht="25.5" customHeight="1" x14ac:dyDescent="0.35">
      <c r="A341" s="144"/>
      <c r="B341" s="145"/>
      <c r="C341" s="146"/>
      <c r="D341" s="139" t="s">
        <v>8</v>
      </c>
      <c r="E341" s="140" t="s">
        <v>9</v>
      </c>
      <c r="F341" s="140" t="s">
        <v>10</v>
      </c>
      <c r="G341" s="141" t="s">
        <v>39</v>
      </c>
      <c r="H341" s="142"/>
      <c r="I341" s="142"/>
      <c r="J341" s="142"/>
      <c r="K341" s="142"/>
      <c r="L341" s="36" t="s">
        <v>11</v>
      </c>
      <c r="M341" s="139" t="s">
        <v>8</v>
      </c>
      <c r="N341" s="143" t="s">
        <v>12</v>
      </c>
      <c r="O341" s="140" t="s">
        <v>10</v>
      </c>
      <c r="P341" s="141" t="s">
        <v>39</v>
      </c>
      <c r="Q341" s="142"/>
      <c r="R341" s="142"/>
      <c r="S341" s="142"/>
      <c r="T341" s="137"/>
      <c r="U341" s="138"/>
    </row>
    <row r="342" spans="1:21" x14ac:dyDescent="0.35">
      <c r="A342" s="144"/>
      <c r="B342" s="145"/>
      <c r="C342" s="146"/>
      <c r="D342" s="139"/>
      <c r="E342" s="140"/>
      <c r="F342" s="140"/>
      <c r="G342" s="37" t="s">
        <v>13</v>
      </c>
      <c r="H342" s="38" t="s">
        <v>14</v>
      </c>
      <c r="I342" s="39" t="s">
        <v>15</v>
      </c>
      <c r="J342" s="40">
        <v>0</v>
      </c>
      <c r="K342" s="142"/>
      <c r="L342" s="41"/>
      <c r="M342" s="139"/>
      <c r="N342" s="143"/>
      <c r="O342" s="140"/>
      <c r="P342" s="37" t="s">
        <v>13</v>
      </c>
      <c r="Q342" s="38" t="s">
        <v>14</v>
      </c>
      <c r="R342" s="39" t="s">
        <v>15</v>
      </c>
      <c r="S342" s="40">
        <v>0</v>
      </c>
      <c r="T342" s="137"/>
      <c r="U342" s="138"/>
    </row>
    <row r="343" spans="1:21" x14ac:dyDescent="0.35">
      <c r="A343" s="34"/>
      <c r="B343" s="3"/>
      <c r="C343" s="4"/>
      <c r="D343" s="8"/>
      <c r="E343" s="9"/>
      <c r="F343" s="9"/>
      <c r="G343" s="5"/>
      <c r="H343" s="6"/>
      <c r="I343" s="7"/>
      <c r="J343" s="12"/>
      <c r="K343" s="13"/>
      <c r="L343" s="13"/>
      <c r="M343" s="8"/>
      <c r="N343" s="9"/>
      <c r="O343" s="9"/>
      <c r="P343" s="5"/>
      <c r="Q343" s="6"/>
      <c r="R343" s="7"/>
      <c r="S343" s="12"/>
      <c r="T343" s="14"/>
      <c r="U343" s="15"/>
    </row>
    <row r="344" spans="1:21" x14ac:dyDescent="0.35">
      <c r="A344" s="150"/>
      <c r="B344" s="150" t="s">
        <v>110</v>
      </c>
      <c r="C344" s="153"/>
      <c r="D344" s="154">
        <v>400</v>
      </c>
      <c r="E344" s="23"/>
      <c r="F344" s="16"/>
      <c r="G344" s="17"/>
      <c r="H344" s="17"/>
      <c r="I344" s="17"/>
      <c r="J344" s="17"/>
      <c r="K344" s="47">
        <f>((SUM(H346:H357)*H345)+(SUM(G346:G357)*G345)+(SUM(I346:I357)*I345))/1000</f>
        <v>0</v>
      </c>
      <c r="L344" s="47">
        <f>K344*100/D344</f>
        <v>0</v>
      </c>
      <c r="M344" s="154">
        <v>400</v>
      </c>
      <c r="N344" s="23"/>
      <c r="O344" s="16"/>
      <c r="P344" s="17"/>
      <c r="Q344" s="17"/>
      <c r="R344" s="17"/>
      <c r="S344" s="17"/>
      <c r="T344" s="47">
        <f>((SUM(Q346:Q434)*Q345)+(SUM(P346:P434)*P345)+(SUM(R346:R434)*R345))/1000</f>
        <v>112.625</v>
      </c>
      <c r="U344" s="47">
        <f>T344*100/M344</f>
        <v>28.15625</v>
      </c>
    </row>
    <row r="345" spans="1:21" x14ac:dyDescent="0.35">
      <c r="A345" s="151"/>
      <c r="B345" s="152"/>
      <c r="C345" s="142"/>
      <c r="D345" s="152"/>
      <c r="E345" s="25" t="s">
        <v>17</v>
      </c>
      <c r="F345" s="18"/>
      <c r="G345" s="26"/>
      <c r="H345" s="26"/>
      <c r="I345" s="26"/>
      <c r="J345" s="26"/>
      <c r="K345" s="17"/>
      <c r="L345" s="17"/>
      <c r="M345" s="152"/>
      <c r="N345" s="25"/>
      <c r="O345" s="18"/>
      <c r="P345" s="26">
        <v>235</v>
      </c>
      <c r="Q345" s="26">
        <v>225</v>
      </c>
      <c r="R345" s="26">
        <v>230</v>
      </c>
      <c r="S345" s="17"/>
      <c r="T345" s="10"/>
      <c r="U345" s="24"/>
    </row>
    <row r="346" spans="1:21" x14ac:dyDescent="0.35">
      <c r="A346" s="151"/>
      <c r="B346" s="152"/>
      <c r="C346" s="142"/>
      <c r="D346" s="152"/>
      <c r="E346" s="19"/>
      <c r="F346" s="20" t="s">
        <v>40</v>
      </c>
      <c r="G346" s="17"/>
      <c r="H346" s="17"/>
      <c r="I346" s="17"/>
      <c r="J346" s="17"/>
      <c r="K346" s="17"/>
      <c r="L346" s="17"/>
      <c r="M346" s="152"/>
      <c r="N346" s="19"/>
      <c r="O346" s="20" t="s">
        <v>43</v>
      </c>
      <c r="P346" s="17"/>
      <c r="Q346" s="17"/>
      <c r="R346" s="17"/>
      <c r="S346" s="17"/>
      <c r="T346" s="10"/>
      <c r="U346" s="24"/>
    </row>
    <row r="347" spans="1:21" x14ac:dyDescent="0.35">
      <c r="A347" s="151"/>
      <c r="B347" s="152"/>
      <c r="C347" s="142"/>
      <c r="D347" s="152"/>
      <c r="E347" s="19"/>
      <c r="F347" s="20" t="s">
        <v>20</v>
      </c>
      <c r="G347" s="17">
        <v>11</v>
      </c>
      <c r="H347" s="17">
        <v>14</v>
      </c>
      <c r="I347" s="17">
        <v>17</v>
      </c>
      <c r="J347" s="17">
        <v>7</v>
      </c>
      <c r="K347" s="17"/>
      <c r="L347" s="17"/>
      <c r="M347" s="152"/>
      <c r="N347" s="21"/>
      <c r="O347" s="20" t="s">
        <v>40</v>
      </c>
      <c r="P347" s="17"/>
      <c r="Q347" s="17"/>
      <c r="R347" s="17"/>
      <c r="S347" s="17"/>
      <c r="T347" s="10"/>
      <c r="U347" s="24"/>
    </row>
    <row r="348" spans="1:21" x14ac:dyDescent="0.35">
      <c r="A348" s="151"/>
      <c r="B348" s="152"/>
      <c r="C348" s="142"/>
      <c r="D348" s="152"/>
      <c r="E348" s="19"/>
      <c r="F348" s="20" t="s">
        <v>22</v>
      </c>
      <c r="G348" s="17">
        <v>14</v>
      </c>
      <c r="H348" s="17">
        <v>16</v>
      </c>
      <c r="I348" s="17">
        <v>16</v>
      </c>
      <c r="J348" s="17">
        <v>5</v>
      </c>
      <c r="K348" s="17"/>
      <c r="L348" s="17"/>
      <c r="M348" s="152"/>
      <c r="N348" s="19"/>
      <c r="O348" s="20" t="s">
        <v>25</v>
      </c>
      <c r="P348" s="17">
        <v>15</v>
      </c>
      <c r="Q348" s="17">
        <v>21</v>
      </c>
      <c r="R348" s="17">
        <v>13</v>
      </c>
      <c r="S348" s="17">
        <v>7</v>
      </c>
      <c r="T348" s="10"/>
      <c r="U348" s="24"/>
    </row>
    <row r="349" spans="1:21" x14ac:dyDescent="0.35">
      <c r="A349" s="151"/>
      <c r="B349" s="152"/>
      <c r="C349" s="142"/>
      <c r="D349" s="152"/>
      <c r="E349" s="19"/>
      <c r="F349" s="20" t="s">
        <v>26</v>
      </c>
      <c r="G349" s="17">
        <v>25</v>
      </c>
      <c r="H349" s="17">
        <v>11</v>
      </c>
      <c r="I349" s="17">
        <v>47</v>
      </c>
      <c r="J349" s="17">
        <v>18</v>
      </c>
      <c r="K349" s="17"/>
      <c r="L349" s="17"/>
      <c r="M349" s="152"/>
      <c r="N349" s="21"/>
      <c r="O349" s="20" t="s">
        <v>27</v>
      </c>
      <c r="P349" s="17">
        <v>16</v>
      </c>
      <c r="Q349" s="17">
        <v>17</v>
      </c>
      <c r="R349" s="17">
        <v>9</v>
      </c>
      <c r="S349" s="17">
        <v>6</v>
      </c>
      <c r="T349" s="10"/>
      <c r="U349" s="24"/>
    </row>
    <row r="350" spans="1:21" x14ac:dyDescent="0.35">
      <c r="A350" s="151"/>
      <c r="B350" s="152"/>
      <c r="C350" s="142"/>
      <c r="D350" s="152"/>
      <c r="E350" s="19"/>
      <c r="F350" s="20" t="s">
        <v>28</v>
      </c>
      <c r="G350" s="17"/>
      <c r="H350" s="17"/>
      <c r="I350" s="17"/>
      <c r="J350" s="17"/>
      <c r="K350" s="17"/>
      <c r="L350" s="17"/>
      <c r="M350" s="152"/>
      <c r="N350" s="19"/>
      <c r="O350" s="20" t="s">
        <v>29</v>
      </c>
      <c r="P350" s="17"/>
      <c r="Q350" s="17"/>
      <c r="R350" s="17"/>
      <c r="S350" s="17"/>
      <c r="T350" s="10"/>
      <c r="U350" s="24"/>
    </row>
    <row r="351" spans="1:21" x14ac:dyDescent="0.35">
      <c r="A351" s="151"/>
      <c r="B351" s="152"/>
      <c r="C351" s="142"/>
      <c r="D351" s="152"/>
      <c r="E351" s="19"/>
      <c r="F351" s="20" t="s">
        <v>30</v>
      </c>
      <c r="G351" s="17">
        <v>10</v>
      </c>
      <c r="H351" s="17">
        <v>50</v>
      </c>
      <c r="I351" s="17">
        <v>15</v>
      </c>
      <c r="J351" s="17">
        <v>19</v>
      </c>
      <c r="K351" s="17"/>
      <c r="L351" s="17"/>
      <c r="M351" s="152"/>
      <c r="N351" s="19"/>
      <c r="O351" s="20" t="s">
        <v>31</v>
      </c>
      <c r="P351" s="17"/>
      <c r="Q351" s="17"/>
      <c r="R351" s="17"/>
      <c r="S351" s="17"/>
      <c r="T351" s="10"/>
      <c r="U351" s="24"/>
    </row>
    <row r="352" spans="1:21" x14ac:dyDescent="0.35">
      <c r="A352" s="151"/>
      <c r="B352" s="152"/>
      <c r="C352" s="142"/>
      <c r="D352" s="152"/>
      <c r="E352" s="19"/>
      <c r="F352" s="20" t="s">
        <v>32</v>
      </c>
      <c r="G352" s="17"/>
      <c r="H352" s="17"/>
      <c r="I352" s="17"/>
      <c r="J352" s="17"/>
      <c r="K352" s="17"/>
      <c r="L352" s="17"/>
      <c r="M352" s="152"/>
      <c r="N352" s="19"/>
      <c r="O352" s="20" t="s">
        <v>33</v>
      </c>
      <c r="P352" s="17">
        <v>12</v>
      </c>
      <c r="Q352" s="17">
        <v>23</v>
      </c>
      <c r="R352" s="17">
        <v>26</v>
      </c>
      <c r="S352" s="17">
        <v>10</v>
      </c>
      <c r="T352" s="10"/>
      <c r="U352" s="24"/>
    </row>
    <row r="353" spans="1:21" x14ac:dyDescent="0.35">
      <c r="A353" s="151"/>
      <c r="B353" s="152"/>
      <c r="C353" s="142"/>
      <c r="D353" s="152"/>
      <c r="E353" s="19"/>
      <c r="F353" s="20" t="s">
        <v>34</v>
      </c>
      <c r="G353" s="17">
        <v>23</v>
      </c>
      <c r="H353" s="17">
        <v>27</v>
      </c>
      <c r="I353" s="17">
        <v>30</v>
      </c>
      <c r="J353" s="17">
        <v>5</v>
      </c>
      <c r="K353" s="17"/>
      <c r="L353" s="17"/>
      <c r="M353" s="152"/>
      <c r="N353" s="19"/>
      <c r="O353" s="20" t="s">
        <v>40</v>
      </c>
      <c r="P353" s="17"/>
      <c r="Q353" s="17"/>
      <c r="R353" s="17"/>
      <c r="S353" s="17"/>
      <c r="T353" s="10"/>
      <c r="U353" s="24"/>
    </row>
    <row r="354" spans="1:21" x14ac:dyDescent="0.35">
      <c r="A354" s="151"/>
      <c r="B354" s="152"/>
      <c r="C354" s="142"/>
      <c r="D354" s="152"/>
      <c r="E354" s="19"/>
      <c r="F354" s="20" t="s">
        <v>19</v>
      </c>
      <c r="G354" s="17">
        <v>7</v>
      </c>
      <c r="H354" s="17">
        <v>24</v>
      </c>
      <c r="I354" s="17">
        <v>17</v>
      </c>
      <c r="J354" s="17">
        <v>16</v>
      </c>
      <c r="K354" s="17"/>
      <c r="L354" s="17"/>
      <c r="M354" s="152"/>
      <c r="N354" s="21"/>
      <c r="O354" s="20" t="s">
        <v>40</v>
      </c>
      <c r="P354" s="17"/>
      <c r="Q354" s="17"/>
      <c r="R354" s="17"/>
      <c r="S354" s="17"/>
      <c r="T354" s="10"/>
      <c r="U354" s="24"/>
    </row>
    <row r="355" spans="1:21" x14ac:dyDescent="0.35">
      <c r="A355" s="151"/>
      <c r="B355" s="152"/>
      <c r="C355" s="142"/>
      <c r="D355" s="152"/>
      <c r="E355" s="19"/>
      <c r="F355" s="20" t="s">
        <v>21</v>
      </c>
      <c r="G355" s="17"/>
      <c r="H355" s="17"/>
      <c r="I355" s="17"/>
      <c r="J355" s="17"/>
      <c r="K355" s="17"/>
      <c r="L355" s="17"/>
      <c r="M355" s="152"/>
      <c r="N355" s="21"/>
      <c r="O355" s="20" t="s">
        <v>40</v>
      </c>
      <c r="P355" s="17"/>
      <c r="Q355" s="17"/>
      <c r="R355" s="17"/>
      <c r="S355" s="17"/>
      <c r="T355" s="10"/>
      <c r="U355" s="24"/>
    </row>
    <row r="356" spans="1:21" x14ac:dyDescent="0.35">
      <c r="A356" s="151"/>
      <c r="B356" s="152"/>
      <c r="C356" s="142"/>
      <c r="D356" s="152"/>
      <c r="E356" s="19"/>
      <c r="F356" s="20" t="s">
        <v>23</v>
      </c>
      <c r="G356" s="17">
        <v>2</v>
      </c>
      <c r="H356" s="17">
        <v>3</v>
      </c>
      <c r="I356" s="17">
        <v>2</v>
      </c>
      <c r="J356" s="17">
        <v>1</v>
      </c>
      <c r="K356" s="17"/>
      <c r="L356" s="17"/>
      <c r="M356" s="152"/>
      <c r="N356" s="21"/>
      <c r="O356" s="20" t="s">
        <v>40</v>
      </c>
      <c r="P356" s="17"/>
      <c r="Q356" s="17"/>
      <c r="R356" s="17"/>
      <c r="S356" s="17"/>
      <c r="T356" s="10"/>
      <c r="U356" s="24"/>
    </row>
    <row r="357" spans="1:21" x14ac:dyDescent="0.35">
      <c r="A357" s="151"/>
      <c r="B357" s="152"/>
      <c r="C357" s="142"/>
      <c r="D357" s="152"/>
      <c r="E357" s="19"/>
      <c r="F357" s="20" t="s">
        <v>40</v>
      </c>
      <c r="G357" s="17"/>
      <c r="H357" s="17"/>
      <c r="I357" s="17"/>
      <c r="J357" s="17"/>
      <c r="K357" s="17"/>
      <c r="L357" s="17"/>
      <c r="M357" s="152"/>
      <c r="N357" s="22"/>
      <c r="O357" s="20" t="s">
        <v>40</v>
      </c>
      <c r="P357" s="17"/>
      <c r="Q357" s="17"/>
      <c r="R357" s="17"/>
      <c r="S357" s="17"/>
      <c r="T357" s="11"/>
      <c r="U357" s="24"/>
    </row>
    <row r="358" spans="1:21" x14ac:dyDescent="0.35">
      <c r="F358" s="42">
        <v>44713</v>
      </c>
    </row>
    <row r="359" spans="1:21" s="55" customFormat="1" ht="12.75" customHeight="1" x14ac:dyDescent="0.3">
      <c r="A359" s="144" t="s">
        <v>0</v>
      </c>
      <c r="B359" s="145" t="s">
        <v>1</v>
      </c>
      <c r="C359" s="146" t="s">
        <v>2</v>
      </c>
      <c r="D359" s="147" t="s">
        <v>3</v>
      </c>
      <c r="E359" s="147"/>
      <c r="F359" s="148"/>
      <c r="G359" s="148"/>
      <c r="H359" s="148"/>
      <c r="I359" s="148"/>
      <c r="J359" s="148"/>
      <c r="K359" s="149" t="s">
        <v>4</v>
      </c>
      <c r="L359" s="35"/>
      <c r="M359" s="147" t="s">
        <v>5</v>
      </c>
      <c r="N359" s="147"/>
      <c r="O359" s="148"/>
      <c r="P359" s="148"/>
      <c r="Q359" s="148"/>
      <c r="R359" s="148"/>
      <c r="S359" s="148"/>
      <c r="T359" s="137" t="s">
        <v>6</v>
      </c>
      <c r="U359" s="138" t="s">
        <v>7</v>
      </c>
    </row>
    <row r="360" spans="1:21" s="55" customFormat="1" ht="25.5" customHeight="1" x14ac:dyDescent="0.3">
      <c r="A360" s="144"/>
      <c r="B360" s="145"/>
      <c r="C360" s="146"/>
      <c r="D360" s="139" t="s">
        <v>8</v>
      </c>
      <c r="E360" s="140" t="s">
        <v>9</v>
      </c>
      <c r="F360" s="140" t="s">
        <v>10</v>
      </c>
      <c r="G360" s="141" t="s">
        <v>39</v>
      </c>
      <c r="H360" s="142"/>
      <c r="I360" s="142"/>
      <c r="J360" s="142"/>
      <c r="K360" s="142"/>
      <c r="L360" s="36" t="s">
        <v>11</v>
      </c>
      <c r="M360" s="139" t="s">
        <v>8</v>
      </c>
      <c r="N360" s="143" t="s">
        <v>12</v>
      </c>
      <c r="O360" s="140" t="s">
        <v>10</v>
      </c>
      <c r="P360" s="141" t="s">
        <v>39</v>
      </c>
      <c r="Q360" s="142"/>
      <c r="R360" s="142"/>
      <c r="S360" s="142"/>
      <c r="T360" s="137"/>
      <c r="U360" s="138"/>
    </row>
    <row r="361" spans="1:21" s="55" customFormat="1" ht="13.5" customHeight="1" x14ac:dyDescent="0.3">
      <c r="A361" s="144"/>
      <c r="B361" s="145"/>
      <c r="C361" s="146"/>
      <c r="D361" s="139"/>
      <c r="E361" s="140"/>
      <c r="F361" s="140"/>
      <c r="G361" s="37" t="s">
        <v>13</v>
      </c>
      <c r="H361" s="38" t="s">
        <v>14</v>
      </c>
      <c r="I361" s="39" t="s">
        <v>15</v>
      </c>
      <c r="J361" s="40">
        <v>0</v>
      </c>
      <c r="K361" s="142"/>
      <c r="L361" s="41"/>
      <c r="M361" s="139"/>
      <c r="N361" s="143"/>
      <c r="O361" s="140"/>
      <c r="P361" s="37" t="s">
        <v>13</v>
      </c>
      <c r="Q361" s="38" t="s">
        <v>14</v>
      </c>
      <c r="R361" s="39" t="s">
        <v>15</v>
      </c>
      <c r="S361" s="40">
        <v>0</v>
      </c>
      <c r="T361" s="137"/>
      <c r="U361" s="138"/>
    </row>
    <row r="362" spans="1:21" s="55" customFormat="1" ht="13" x14ac:dyDescent="0.3">
      <c r="A362" s="34"/>
      <c r="B362" s="3"/>
      <c r="C362" s="4"/>
      <c r="D362" s="8"/>
      <c r="E362" s="9"/>
      <c r="F362" s="9"/>
      <c r="G362" s="5"/>
      <c r="H362" s="6"/>
      <c r="I362" s="7"/>
      <c r="J362" s="12"/>
      <c r="K362" s="13"/>
      <c r="L362" s="13"/>
      <c r="M362" s="8"/>
      <c r="N362" s="9"/>
      <c r="O362" s="9"/>
      <c r="P362" s="5"/>
      <c r="Q362" s="6"/>
      <c r="R362" s="7"/>
      <c r="S362" s="12"/>
      <c r="T362" s="14"/>
      <c r="U362" s="15"/>
    </row>
    <row r="363" spans="1:21" s="55" customFormat="1" ht="13" x14ac:dyDescent="0.3">
      <c r="A363" s="131">
        <v>1</v>
      </c>
      <c r="B363" s="131" t="s">
        <v>277</v>
      </c>
      <c r="C363" s="134"/>
      <c r="D363" s="136">
        <v>400</v>
      </c>
      <c r="E363" s="66"/>
      <c r="F363" s="67"/>
      <c r="G363" s="47"/>
      <c r="H363" s="47"/>
      <c r="I363" s="47"/>
      <c r="J363" s="47"/>
      <c r="K363" s="47">
        <f>((SUM(H365:H376)*H364)+(SUM(G365:G376)*G364)+(SUM(I365:I376)*I364))/1000</f>
        <v>74.206000000000003</v>
      </c>
      <c r="L363" s="47">
        <f>K363*100/D363</f>
        <v>18.551500000000001</v>
      </c>
      <c r="M363" s="136">
        <v>400</v>
      </c>
      <c r="N363" s="66"/>
      <c r="O363" s="67"/>
      <c r="P363" s="47"/>
      <c r="Q363" s="47"/>
      <c r="R363" s="47"/>
      <c r="S363" s="47"/>
      <c r="T363" s="47">
        <f>((SUM(Q365:Q376)*Q364)+(SUM(P365:P376)*P364)+(SUM(R365:R376)*R364))/1000</f>
        <v>0</v>
      </c>
      <c r="U363" s="47">
        <f>T363*100/M363</f>
        <v>0</v>
      </c>
    </row>
    <row r="364" spans="1:21" s="55" customFormat="1" x14ac:dyDescent="0.3">
      <c r="A364" s="132"/>
      <c r="B364" s="133"/>
      <c r="C364" s="135"/>
      <c r="D364" s="133"/>
      <c r="E364" s="69" t="s">
        <v>17</v>
      </c>
      <c r="F364" s="70"/>
      <c r="G364" s="71">
        <v>235</v>
      </c>
      <c r="H364" s="71">
        <v>231</v>
      </c>
      <c r="I364" s="71">
        <v>234</v>
      </c>
      <c r="J364" s="71"/>
      <c r="K364" s="47"/>
      <c r="L364" s="47"/>
      <c r="M364" s="133"/>
      <c r="N364" s="69"/>
      <c r="O364" s="70"/>
      <c r="P364" s="71"/>
      <c r="Q364" s="71"/>
      <c r="R364" s="71"/>
      <c r="S364" s="47"/>
      <c r="T364" s="76"/>
      <c r="U364" s="73"/>
    </row>
    <row r="365" spans="1:21" s="55" customFormat="1" x14ac:dyDescent="0.3">
      <c r="A365" s="132"/>
      <c r="B365" s="133"/>
      <c r="C365" s="135"/>
      <c r="D365" s="133"/>
      <c r="E365" s="74"/>
      <c r="F365" s="75" t="s">
        <v>18</v>
      </c>
      <c r="G365" s="47">
        <v>16</v>
      </c>
      <c r="H365" s="47">
        <v>25</v>
      </c>
      <c r="I365" s="47">
        <v>22</v>
      </c>
      <c r="J365" s="47">
        <v>11</v>
      </c>
      <c r="K365" s="47"/>
      <c r="L365" s="47"/>
      <c r="M365" s="133"/>
      <c r="N365" s="74"/>
      <c r="O365" s="75" t="s">
        <v>42</v>
      </c>
      <c r="P365" s="47">
        <v>1</v>
      </c>
      <c r="Q365" s="47">
        <v>2</v>
      </c>
      <c r="R365" s="47">
        <v>1</v>
      </c>
      <c r="S365" s="47">
        <v>5</v>
      </c>
      <c r="T365" s="76"/>
      <c r="U365" s="73"/>
    </row>
    <row r="366" spans="1:21" s="55" customFormat="1" x14ac:dyDescent="0.3">
      <c r="A366" s="132"/>
      <c r="B366" s="133"/>
      <c r="C366" s="135"/>
      <c r="D366" s="133"/>
      <c r="E366" s="74"/>
      <c r="F366" s="75" t="s">
        <v>20</v>
      </c>
      <c r="G366" s="47"/>
      <c r="H366" s="47"/>
      <c r="I366" s="47"/>
      <c r="J366" s="47"/>
      <c r="K366" s="47"/>
      <c r="L366" s="47"/>
      <c r="M366" s="133"/>
      <c r="N366" s="77"/>
      <c r="O366" s="75" t="s">
        <v>43</v>
      </c>
      <c r="P366" s="47">
        <v>40</v>
      </c>
      <c r="Q366" s="47">
        <v>33</v>
      </c>
      <c r="R366" s="47">
        <v>46</v>
      </c>
      <c r="S366" s="47">
        <v>6</v>
      </c>
      <c r="T366" s="76"/>
      <c r="U366" s="73"/>
    </row>
    <row r="367" spans="1:21" s="55" customFormat="1" x14ac:dyDescent="0.3">
      <c r="A367" s="132"/>
      <c r="B367" s="133"/>
      <c r="C367" s="135"/>
      <c r="D367" s="133"/>
      <c r="E367" s="74"/>
      <c r="F367" s="75" t="s">
        <v>22</v>
      </c>
      <c r="G367" s="47">
        <v>36</v>
      </c>
      <c r="H367" s="47">
        <v>43</v>
      </c>
      <c r="I367" s="47">
        <v>36</v>
      </c>
      <c r="J367" s="47">
        <v>18</v>
      </c>
      <c r="K367" s="47"/>
      <c r="L367" s="47"/>
      <c r="M367" s="133"/>
      <c r="N367" s="74"/>
      <c r="O367" s="75" t="s">
        <v>50</v>
      </c>
      <c r="P367" s="47"/>
      <c r="Q367" s="47"/>
      <c r="R367" s="47"/>
      <c r="S367" s="47"/>
      <c r="T367" s="76"/>
      <c r="U367" s="73"/>
    </row>
    <row r="368" spans="1:21" s="55" customFormat="1" x14ac:dyDescent="0.3">
      <c r="A368" s="132"/>
      <c r="B368" s="133"/>
      <c r="C368" s="135"/>
      <c r="D368" s="133"/>
      <c r="E368" s="74"/>
      <c r="F368" s="75" t="s">
        <v>24</v>
      </c>
      <c r="G368" s="47">
        <v>0</v>
      </c>
      <c r="H368" s="47">
        <v>2</v>
      </c>
      <c r="I368" s="47">
        <v>0</v>
      </c>
      <c r="J368" s="47">
        <v>1</v>
      </c>
      <c r="K368" s="47"/>
      <c r="L368" s="47"/>
      <c r="M368" s="133"/>
      <c r="N368" s="77"/>
      <c r="O368" s="75" t="s">
        <v>25</v>
      </c>
      <c r="P368" s="47">
        <v>0</v>
      </c>
      <c r="Q368" s="47">
        <v>1</v>
      </c>
      <c r="R368" s="47">
        <v>0</v>
      </c>
      <c r="S368" s="47">
        <v>5</v>
      </c>
      <c r="T368" s="76"/>
      <c r="U368" s="73"/>
    </row>
    <row r="369" spans="1:21" s="55" customFormat="1" x14ac:dyDescent="0.3">
      <c r="A369" s="132"/>
      <c r="B369" s="133"/>
      <c r="C369" s="135"/>
      <c r="D369" s="133"/>
      <c r="E369" s="74"/>
      <c r="F369" s="75" t="s">
        <v>26</v>
      </c>
      <c r="G369" s="47"/>
      <c r="H369" s="47"/>
      <c r="I369" s="47"/>
      <c r="J369" s="47"/>
      <c r="K369" s="47"/>
      <c r="L369" s="47"/>
      <c r="M369" s="133"/>
      <c r="N369" s="74"/>
      <c r="O369" s="75" t="s">
        <v>27</v>
      </c>
      <c r="P369" s="47"/>
      <c r="Q369" s="47"/>
      <c r="R369" s="47"/>
      <c r="S369" s="47"/>
      <c r="T369" s="76"/>
      <c r="U369" s="73"/>
    </row>
    <row r="370" spans="1:21" s="55" customFormat="1" x14ac:dyDescent="0.3">
      <c r="A370" s="132"/>
      <c r="B370" s="133"/>
      <c r="C370" s="135"/>
      <c r="D370" s="133"/>
      <c r="E370" s="74"/>
      <c r="F370" s="75" t="s">
        <v>28</v>
      </c>
      <c r="G370" s="47"/>
      <c r="H370" s="47"/>
      <c r="I370" s="47"/>
      <c r="J370" s="47"/>
      <c r="K370" s="47"/>
      <c r="L370" s="47"/>
      <c r="M370" s="133"/>
      <c r="N370" s="74"/>
      <c r="O370" s="75" t="s">
        <v>29</v>
      </c>
      <c r="P370" s="47"/>
      <c r="Q370" s="47"/>
      <c r="R370" s="47"/>
      <c r="S370" s="47"/>
      <c r="T370" s="76"/>
      <c r="U370" s="73"/>
    </row>
    <row r="371" spans="1:21" s="55" customFormat="1" x14ac:dyDescent="0.3">
      <c r="A371" s="132"/>
      <c r="B371" s="133"/>
      <c r="C371" s="135"/>
      <c r="D371" s="133"/>
      <c r="E371" s="74"/>
      <c r="F371" s="75" t="s">
        <v>30</v>
      </c>
      <c r="G371" s="47"/>
      <c r="H371" s="47"/>
      <c r="I371" s="47"/>
      <c r="J371" s="47"/>
      <c r="K371" s="47"/>
      <c r="L371" s="47"/>
      <c r="M371" s="133"/>
      <c r="N371" s="74"/>
      <c r="O371" s="75" t="s">
        <v>31</v>
      </c>
      <c r="P371" s="47"/>
      <c r="Q371" s="47"/>
      <c r="R371" s="47"/>
      <c r="S371" s="47"/>
      <c r="T371" s="76"/>
      <c r="U371" s="73"/>
    </row>
    <row r="372" spans="1:21" s="55" customFormat="1" x14ac:dyDescent="0.3">
      <c r="A372" s="132"/>
      <c r="B372" s="133"/>
      <c r="C372" s="135"/>
      <c r="D372" s="133"/>
      <c r="E372" s="74"/>
      <c r="F372" s="75" t="s">
        <v>32</v>
      </c>
      <c r="G372" s="47"/>
      <c r="H372" s="47"/>
      <c r="I372" s="47"/>
      <c r="J372" s="47"/>
      <c r="K372" s="47"/>
      <c r="L372" s="47"/>
      <c r="M372" s="133"/>
      <c r="N372" s="74"/>
      <c r="O372" s="75" t="s">
        <v>33</v>
      </c>
      <c r="P372" s="47"/>
      <c r="Q372" s="47"/>
      <c r="R372" s="47"/>
      <c r="S372" s="47"/>
      <c r="T372" s="76"/>
      <c r="U372" s="73"/>
    </row>
    <row r="373" spans="1:21" s="55" customFormat="1" x14ac:dyDescent="0.3">
      <c r="A373" s="132"/>
      <c r="B373" s="133"/>
      <c r="C373" s="135"/>
      <c r="D373" s="133"/>
      <c r="E373" s="74"/>
      <c r="F373" s="75" t="s">
        <v>34</v>
      </c>
      <c r="G373" s="47"/>
      <c r="H373" s="47"/>
      <c r="I373" s="47"/>
      <c r="J373" s="47"/>
      <c r="K373" s="47"/>
      <c r="L373" s="47"/>
      <c r="M373" s="133"/>
      <c r="N373" s="77"/>
      <c r="O373" s="75" t="s">
        <v>35</v>
      </c>
      <c r="P373" s="47"/>
      <c r="Q373" s="47"/>
      <c r="R373" s="47"/>
      <c r="S373" s="47"/>
      <c r="T373" s="76"/>
      <c r="U373" s="73"/>
    </row>
    <row r="374" spans="1:21" s="55" customFormat="1" x14ac:dyDescent="0.3">
      <c r="A374" s="132"/>
      <c r="B374" s="133"/>
      <c r="C374" s="135"/>
      <c r="D374" s="133"/>
      <c r="E374" s="74"/>
      <c r="F374" s="75" t="s">
        <v>19</v>
      </c>
      <c r="G374" s="47">
        <v>11</v>
      </c>
      <c r="H374" s="47">
        <v>12</v>
      </c>
      <c r="I374" s="47">
        <v>12</v>
      </c>
      <c r="J374" s="47">
        <v>7</v>
      </c>
      <c r="K374" s="47"/>
      <c r="L374" s="47"/>
      <c r="M374" s="133"/>
      <c r="N374" s="77"/>
      <c r="O374" s="75" t="s">
        <v>36</v>
      </c>
      <c r="P374" s="47"/>
      <c r="Q374" s="47"/>
      <c r="R374" s="47"/>
      <c r="S374" s="47"/>
      <c r="T374" s="76"/>
      <c r="U374" s="73"/>
    </row>
    <row r="375" spans="1:21" s="55" customFormat="1" x14ac:dyDescent="0.3">
      <c r="A375" s="132"/>
      <c r="B375" s="133"/>
      <c r="C375" s="135"/>
      <c r="D375" s="133"/>
      <c r="E375" s="74"/>
      <c r="F375" s="75" t="s">
        <v>21</v>
      </c>
      <c r="G375" s="47"/>
      <c r="H375" s="47"/>
      <c r="I375" s="47"/>
      <c r="J375" s="47"/>
      <c r="K375" s="47"/>
      <c r="L375" s="47"/>
      <c r="M375" s="133"/>
      <c r="N375" s="77"/>
      <c r="O375" s="75" t="s">
        <v>37</v>
      </c>
      <c r="P375" s="47"/>
      <c r="Q375" s="47"/>
      <c r="R375" s="47"/>
      <c r="S375" s="47"/>
      <c r="T375" s="76"/>
      <c r="U375" s="73"/>
    </row>
    <row r="376" spans="1:21" s="55" customFormat="1" x14ac:dyDescent="0.3">
      <c r="A376" s="132"/>
      <c r="B376" s="133"/>
      <c r="C376" s="135"/>
      <c r="D376" s="133"/>
      <c r="E376" s="74"/>
      <c r="F376" s="75" t="s">
        <v>23</v>
      </c>
      <c r="G376" s="47">
        <v>40</v>
      </c>
      <c r="H376" s="47">
        <v>21</v>
      </c>
      <c r="I376" s="47">
        <v>42</v>
      </c>
      <c r="J376" s="47">
        <v>15</v>
      </c>
      <c r="K376" s="47"/>
      <c r="L376" s="47"/>
      <c r="M376" s="133"/>
      <c r="N376" s="87"/>
      <c r="O376" s="75" t="s">
        <v>38</v>
      </c>
      <c r="P376" s="47"/>
      <c r="Q376" s="47"/>
      <c r="R376" s="47"/>
      <c r="S376" s="47"/>
      <c r="T376" s="88"/>
      <c r="U376" s="73"/>
    </row>
    <row r="377" spans="1:21" s="55" customFormat="1" x14ac:dyDescent="0.35">
      <c r="A377"/>
      <c r="B377"/>
      <c r="C377"/>
      <c r="D377"/>
      <c r="E377"/>
      <c r="F377" s="42">
        <v>44713</v>
      </c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</row>
    <row r="378" spans="1:21" s="55" customFormat="1" ht="12.75" customHeight="1" x14ac:dyDescent="0.3">
      <c r="A378" s="144" t="s">
        <v>0</v>
      </c>
      <c r="B378" s="145" t="s">
        <v>1</v>
      </c>
      <c r="C378" s="146" t="s">
        <v>2</v>
      </c>
      <c r="D378" s="147" t="s">
        <v>3</v>
      </c>
      <c r="E378" s="147"/>
      <c r="F378" s="148"/>
      <c r="G378" s="148"/>
      <c r="H378" s="148"/>
      <c r="I378" s="148"/>
      <c r="J378" s="148"/>
      <c r="K378" s="149" t="s">
        <v>4</v>
      </c>
      <c r="L378" s="35"/>
      <c r="M378" s="147" t="s">
        <v>5</v>
      </c>
      <c r="N378" s="147"/>
      <c r="O378" s="148"/>
      <c r="P378" s="148"/>
      <c r="Q378" s="148"/>
      <c r="R378" s="148"/>
      <c r="S378" s="148"/>
      <c r="T378" s="137" t="s">
        <v>6</v>
      </c>
      <c r="U378" s="138" t="s">
        <v>7</v>
      </c>
    </row>
    <row r="379" spans="1:21" s="55" customFormat="1" ht="25.5" customHeight="1" x14ac:dyDescent="0.3">
      <c r="A379" s="144"/>
      <c r="B379" s="145"/>
      <c r="C379" s="146"/>
      <c r="D379" s="139" t="s">
        <v>8</v>
      </c>
      <c r="E379" s="140" t="s">
        <v>9</v>
      </c>
      <c r="F379" s="140" t="s">
        <v>10</v>
      </c>
      <c r="G379" s="141" t="s">
        <v>39</v>
      </c>
      <c r="H379" s="142"/>
      <c r="I379" s="142"/>
      <c r="J379" s="142"/>
      <c r="K379" s="142"/>
      <c r="L379" s="36" t="s">
        <v>11</v>
      </c>
      <c r="M379" s="139" t="s">
        <v>8</v>
      </c>
      <c r="N379" s="143" t="s">
        <v>12</v>
      </c>
      <c r="O379" s="140" t="s">
        <v>10</v>
      </c>
      <c r="P379" s="141" t="s">
        <v>39</v>
      </c>
      <c r="Q379" s="142"/>
      <c r="R379" s="142"/>
      <c r="S379" s="142"/>
      <c r="T379" s="137"/>
      <c r="U379" s="138"/>
    </row>
    <row r="380" spans="1:21" s="55" customFormat="1" ht="13.5" customHeight="1" x14ac:dyDescent="0.3">
      <c r="A380" s="144"/>
      <c r="B380" s="145"/>
      <c r="C380" s="146"/>
      <c r="D380" s="139"/>
      <c r="E380" s="140"/>
      <c r="F380" s="140"/>
      <c r="G380" s="37" t="s">
        <v>13</v>
      </c>
      <c r="H380" s="38" t="s">
        <v>14</v>
      </c>
      <c r="I380" s="39" t="s">
        <v>15</v>
      </c>
      <c r="J380" s="40">
        <v>0</v>
      </c>
      <c r="K380" s="142"/>
      <c r="L380" s="41"/>
      <c r="M380" s="139"/>
      <c r="N380" s="143"/>
      <c r="O380" s="140"/>
      <c r="P380" s="37" t="s">
        <v>13</v>
      </c>
      <c r="Q380" s="38" t="s">
        <v>14</v>
      </c>
      <c r="R380" s="39" t="s">
        <v>15</v>
      </c>
      <c r="S380" s="40">
        <v>0</v>
      </c>
      <c r="T380" s="137"/>
      <c r="U380" s="138"/>
    </row>
    <row r="381" spans="1:21" s="55" customFormat="1" ht="13" x14ac:dyDescent="0.3">
      <c r="A381" s="34"/>
      <c r="B381" s="3"/>
      <c r="C381" s="4"/>
      <c r="D381" s="8"/>
      <c r="E381" s="9"/>
      <c r="F381" s="9"/>
      <c r="G381" s="5"/>
      <c r="H381" s="6"/>
      <c r="I381" s="7"/>
      <c r="J381" s="12"/>
      <c r="K381" s="13"/>
      <c r="L381" s="13"/>
      <c r="M381" s="8"/>
      <c r="N381" s="9"/>
      <c r="O381" s="9"/>
      <c r="P381" s="5"/>
      <c r="Q381" s="6"/>
      <c r="R381" s="7"/>
      <c r="S381" s="12"/>
      <c r="T381" s="14"/>
      <c r="U381" s="15"/>
    </row>
    <row r="382" spans="1:21" s="55" customFormat="1" ht="13" x14ac:dyDescent="0.3">
      <c r="A382" s="131">
        <v>1</v>
      </c>
      <c r="B382" s="131" t="s">
        <v>278</v>
      </c>
      <c r="C382" s="134"/>
      <c r="D382" s="157">
        <v>315</v>
      </c>
      <c r="E382" s="66"/>
      <c r="F382" s="67"/>
      <c r="G382" s="47"/>
      <c r="H382" s="47"/>
      <c r="I382" s="47"/>
      <c r="J382" s="47"/>
      <c r="K382" s="47">
        <f>((SUM(H384:H395)*H383)+(SUM(G384:G395)*G383)+(SUM(I384:I395)*I383))/1000</f>
        <v>157.917</v>
      </c>
      <c r="L382" s="47">
        <f>K382*100/D382</f>
        <v>50.132380952380956</v>
      </c>
      <c r="M382" s="136">
        <v>315</v>
      </c>
      <c r="N382" s="66"/>
      <c r="O382" s="67"/>
      <c r="P382" s="47"/>
      <c r="Q382" s="47"/>
      <c r="R382" s="47"/>
      <c r="S382" s="47"/>
      <c r="T382" s="76"/>
      <c r="U382" s="73"/>
    </row>
    <row r="383" spans="1:21" s="55" customFormat="1" x14ac:dyDescent="0.3">
      <c r="A383" s="132"/>
      <c r="B383" s="133"/>
      <c r="C383" s="135"/>
      <c r="D383" s="158"/>
      <c r="E383" s="69" t="s">
        <v>17</v>
      </c>
      <c r="F383" s="70"/>
      <c r="G383" s="71">
        <v>231</v>
      </c>
      <c r="H383" s="71">
        <v>227</v>
      </c>
      <c r="I383" s="71">
        <v>234</v>
      </c>
      <c r="J383" s="71"/>
      <c r="K383" s="47"/>
      <c r="L383" s="47"/>
      <c r="M383" s="133"/>
      <c r="N383" s="69"/>
      <c r="O383" s="70"/>
      <c r="P383" s="71"/>
      <c r="Q383" s="71"/>
      <c r="R383" s="71"/>
      <c r="S383" s="47"/>
      <c r="T383" s="76"/>
      <c r="U383" s="73"/>
    </row>
    <row r="384" spans="1:21" s="55" customFormat="1" x14ac:dyDescent="0.3">
      <c r="A384" s="132"/>
      <c r="B384" s="133"/>
      <c r="C384" s="135"/>
      <c r="D384" s="158"/>
      <c r="E384" s="74"/>
      <c r="F384" s="75" t="s">
        <v>18</v>
      </c>
      <c r="G384" s="47">
        <v>18</v>
      </c>
      <c r="H384" s="47">
        <v>19</v>
      </c>
      <c r="I384" s="47">
        <v>24</v>
      </c>
      <c r="J384" s="47">
        <v>4</v>
      </c>
      <c r="K384" s="47"/>
      <c r="L384" s="47"/>
      <c r="M384" s="133"/>
      <c r="N384" s="74"/>
      <c r="O384" s="75" t="s">
        <v>42</v>
      </c>
      <c r="P384" s="47"/>
      <c r="Q384" s="47"/>
      <c r="R384" s="47"/>
      <c r="S384" s="47"/>
      <c r="T384" s="76"/>
      <c r="U384" s="73"/>
    </row>
    <row r="385" spans="1:21" s="55" customFormat="1" x14ac:dyDescent="0.3">
      <c r="A385" s="132"/>
      <c r="B385" s="133"/>
      <c r="C385" s="135"/>
      <c r="D385" s="158"/>
      <c r="E385" s="74"/>
      <c r="F385" s="75" t="s">
        <v>20</v>
      </c>
      <c r="G385" s="47">
        <v>69</v>
      </c>
      <c r="H385" s="47">
        <v>55</v>
      </c>
      <c r="I385" s="47">
        <v>64</v>
      </c>
      <c r="J385" s="47">
        <v>24</v>
      </c>
      <c r="K385" s="47"/>
      <c r="L385" s="47"/>
      <c r="M385" s="133"/>
      <c r="N385" s="77"/>
      <c r="O385" s="75" t="s">
        <v>43</v>
      </c>
      <c r="P385" s="47"/>
      <c r="Q385" s="47"/>
      <c r="R385" s="47"/>
      <c r="S385" s="47"/>
      <c r="T385" s="76"/>
      <c r="U385" s="73"/>
    </row>
    <row r="386" spans="1:21" s="55" customFormat="1" x14ac:dyDescent="0.3">
      <c r="A386" s="132"/>
      <c r="B386" s="133"/>
      <c r="C386" s="135"/>
      <c r="D386" s="158"/>
      <c r="E386" s="74"/>
      <c r="F386" s="75" t="s">
        <v>22</v>
      </c>
      <c r="G386" s="47">
        <v>1</v>
      </c>
      <c r="H386" s="47">
        <v>1</v>
      </c>
      <c r="I386" s="47">
        <v>4</v>
      </c>
      <c r="J386" s="47">
        <v>2</v>
      </c>
      <c r="K386" s="47"/>
      <c r="L386" s="47"/>
      <c r="M386" s="133"/>
      <c r="N386" s="74"/>
      <c r="O386" s="75" t="s">
        <v>50</v>
      </c>
      <c r="P386" s="47"/>
      <c r="Q386" s="47"/>
      <c r="R386" s="47"/>
      <c r="S386" s="47"/>
      <c r="T386" s="76"/>
      <c r="U386" s="73"/>
    </row>
    <row r="387" spans="1:21" s="55" customFormat="1" x14ac:dyDescent="0.3">
      <c r="A387" s="132"/>
      <c r="B387" s="133"/>
      <c r="C387" s="135"/>
      <c r="D387" s="158"/>
      <c r="E387" s="74"/>
      <c r="F387" s="75" t="s">
        <v>24</v>
      </c>
      <c r="G387" s="47">
        <v>9</v>
      </c>
      <c r="H387" s="47">
        <v>23</v>
      </c>
      <c r="I387" s="47">
        <v>14</v>
      </c>
      <c r="J387" s="47">
        <v>6</v>
      </c>
      <c r="K387" s="47"/>
      <c r="L387" s="47"/>
      <c r="M387" s="133"/>
      <c r="N387" s="77"/>
      <c r="O387" s="75" t="s">
        <v>25</v>
      </c>
      <c r="P387" s="47"/>
      <c r="Q387" s="47"/>
      <c r="R387" s="47"/>
      <c r="S387" s="47"/>
      <c r="T387" s="76"/>
      <c r="U387" s="73"/>
    </row>
    <row r="388" spans="1:21" s="55" customFormat="1" x14ac:dyDescent="0.3">
      <c r="A388" s="132"/>
      <c r="B388" s="133"/>
      <c r="C388" s="135"/>
      <c r="D388" s="158"/>
      <c r="E388" s="74"/>
      <c r="F388" s="75" t="s">
        <v>26</v>
      </c>
      <c r="G388" s="47"/>
      <c r="H388" s="47"/>
      <c r="I388" s="47"/>
      <c r="J388" s="47"/>
      <c r="K388" s="47"/>
      <c r="L388" s="47"/>
      <c r="M388" s="133"/>
      <c r="N388" s="74"/>
      <c r="O388" s="75" t="s">
        <v>27</v>
      </c>
      <c r="P388" s="47"/>
      <c r="Q388" s="47"/>
      <c r="R388" s="47"/>
      <c r="S388" s="47"/>
      <c r="T388" s="76"/>
      <c r="U388" s="73"/>
    </row>
    <row r="389" spans="1:21" s="55" customFormat="1" x14ac:dyDescent="0.3">
      <c r="A389" s="132"/>
      <c r="B389" s="133"/>
      <c r="C389" s="135"/>
      <c r="D389" s="158"/>
      <c r="E389" s="74"/>
      <c r="F389" s="75" t="s">
        <v>28</v>
      </c>
      <c r="G389" s="47">
        <v>37</v>
      </c>
      <c r="H389" s="47">
        <v>29</v>
      </c>
      <c r="I389" s="47">
        <v>27</v>
      </c>
      <c r="J389" s="47">
        <v>1</v>
      </c>
      <c r="K389" s="47"/>
      <c r="L389" s="47"/>
      <c r="M389" s="133"/>
      <c r="N389" s="74"/>
      <c r="O389" s="75" t="s">
        <v>29</v>
      </c>
      <c r="P389" s="47"/>
      <c r="Q389" s="47"/>
      <c r="R389" s="47"/>
      <c r="S389" s="47"/>
      <c r="T389" s="76"/>
      <c r="U389" s="73"/>
    </row>
    <row r="390" spans="1:21" s="55" customFormat="1" x14ac:dyDescent="0.3">
      <c r="A390" s="132"/>
      <c r="B390" s="133"/>
      <c r="C390" s="135"/>
      <c r="D390" s="158"/>
      <c r="E390" s="74"/>
      <c r="F390" s="75" t="s">
        <v>30</v>
      </c>
      <c r="G390" s="47">
        <v>2</v>
      </c>
      <c r="H390" s="47">
        <v>0</v>
      </c>
      <c r="I390" s="47">
        <v>1</v>
      </c>
      <c r="J390" s="47">
        <v>1</v>
      </c>
      <c r="K390" s="47"/>
      <c r="L390" s="47"/>
      <c r="M390" s="133"/>
      <c r="N390" s="74"/>
      <c r="O390" s="75" t="s">
        <v>31</v>
      </c>
      <c r="P390" s="47"/>
      <c r="Q390" s="47"/>
      <c r="R390" s="47"/>
      <c r="S390" s="47"/>
      <c r="T390" s="76"/>
      <c r="U390" s="73"/>
    </row>
    <row r="391" spans="1:21" s="55" customFormat="1" x14ac:dyDescent="0.3">
      <c r="A391" s="132"/>
      <c r="B391" s="133"/>
      <c r="C391" s="135"/>
      <c r="D391" s="158"/>
      <c r="E391" s="74"/>
      <c r="F391" s="75" t="s">
        <v>32</v>
      </c>
      <c r="G391" s="47">
        <v>13</v>
      </c>
      <c r="H391" s="47">
        <v>8</v>
      </c>
      <c r="I391" s="47">
        <v>10</v>
      </c>
      <c r="J391" s="47">
        <v>3</v>
      </c>
      <c r="K391" s="47"/>
      <c r="L391" s="47"/>
      <c r="M391" s="133"/>
      <c r="N391" s="74"/>
      <c r="O391" s="75" t="s">
        <v>33</v>
      </c>
      <c r="P391" s="47"/>
      <c r="Q391" s="47"/>
      <c r="R391" s="47"/>
      <c r="S391" s="47"/>
      <c r="T391" s="76"/>
      <c r="U391" s="73"/>
    </row>
    <row r="392" spans="1:21" s="55" customFormat="1" x14ac:dyDescent="0.3">
      <c r="A392" s="132"/>
      <c r="B392" s="133"/>
      <c r="C392" s="135"/>
      <c r="D392" s="158"/>
      <c r="E392" s="74"/>
      <c r="F392" s="75" t="s">
        <v>34</v>
      </c>
      <c r="G392" s="47">
        <v>12</v>
      </c>
      <c r="H392" s="47">
        <v>11</v>
      </c>
      <c r="I392" s="47">
        <v>14</v>
      </c>
      <c r="J392" s="47">
        <v>3</v>
      </c>
      <c r="K392" s="47"/>
      <c r="L392" s="47"/>
      <c r="M392" s="133"/>
      <c r="N392" s="77"/>
      <c r="O392" s="75" t="s">
        <v>35</v>
      </c>
      <c r="P392" s="47"/>
      <c r="Q392" s="47"/>
      <c r="R392" s="47"/>
      <c r="S392" s="47"/>
      <c r="T392" s="76"/>
      <c r="U392" s="73"/>
    </row>
    <row r="393" spans="1:21" s="55" customFormat="1" x14ac:dyDescent="0.3">
      <c r="A393" s="132"/>
      <c r="B393" s="133"/>
      <c r="C393" s="135"/>
      <c r="D393" s="158"/>
      <c r="E393" s="74"/>
      <c r="F393" s="75" t="s">
        <v>19</v>
      </c>
      <c r="G393" s="47">
        <v>28</v>
      </c>
      <c r="H393" s="47">
        <v>33</v>
      </c>
      <c r="I393" s="47">
        <v>24</v>
      </c>
      <c r="J393" s="47">
        <v>10</v>
      </c>
      <c r="K393" s="47"/>
      <c r="L393" s="47"/>
      <c r="M393" s="133"/>
      <c r="N393" s="77"/>
      <c r="O393" s="75" t="s">
        <v>36</v>
      </c>
      <c r="P393" s="47"/>
      <c r="Q393" s="47"/>
      <c r="R393" s="47"/>
      <c r="S393" s="47"/>
      <c r="T393" s="76"/>
      <c r="U393" s="73"/>
    </row>
    <row r="394" spans="1:21" s="55" customFormat="1" x14ac:dyDescent="0.3">
      <c r="A394" s="132"/>
      <c r="B394" s="133"/>
      <c r="C394" s="135"/>
      <c r="D394" s="158"/>
      <c r="E394" s="74"/>
      <c r="F394" s="75" t="s">
        <v>21</v>
      </c>
      <c r="G394" s="47">
        <v>14</v>
      </c>
      <c r="H394" s="47">
        <v>17</v>
      </c>
      <c r="I394" s="47">
        <v>8</v>
      </c>
      <c r="J394" s="47">
        <v>5</v>
      </c>
      <c r="K394" s="47"/>
      <c r="L394" s="47"/>
      <c r="M394" s="133"/>
      <c r="N394" s="77"/>
      <c r="O394" s="75" t="s">
        <v>37</v>
      </c>
      <c r="P394" s="47"/>
      <c r="Q394" s="47"/>
      <c r="R394" s="47"/>
      <c r="S394" s="47"/>
      <c r="T394" s="76"/>
      <c r="U394" s="73"/>
    </row>
    <row r="395" spans="1:21" s="55" customFormat="1" x14ac:dyDescent="0.3">
      <c r="A395" s="132"/>
      <c r="B395" s="133"/>
      <c r="C395" s="135"/>
      <c r="D395" s="158"/>
      <c r="E395" s="74"/>
      <c r="F395" s="75" t="s">
        <v>23</v>
      </c>
      <c r="G395" s="47">
        <v>35</v>
      </c>
      <c r="H395" s="47">
        <v>41</v>
      </c>
      <c r="I395" s="47">
        <v>20</v>
      </c>
      <c r="J395" s="47">
        <v>19</v>
      </c>
      <c r="K395" s="47"/>
      <c r="L395" s="47"/>
      <c r="M395" s="133"/>
      <c r="N395" s="87"/>
      <c r="O395" s="75" t="s">
        <v>38</v>
      </c>
      <c r="P395" s="47"/>
      <c r="Q395" s="47"/>
      <c r="R395" s="47"/>
      <c r="S395" s="47"/>
      <c r="T395" s="88"/>
      <c r="U395" s="73"/>
    </row>
    <row r="396" spans="1:21" s="55" customFormat="1" x14ac:dyDescent="0.35">
      <c r="A396"/>
      <c r="B396"/>
      <c r="C396"/>
      <c r="D396"/>
      <c r="E396"/>
      <c r="F396" s="42">
        <v>44713</v>
      </c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</row>
    <row r="397" spans="1:21" s="55" customFormat="1" ht="12.75" customHeight="1" x14ac:dyDescent="0.3">
      <c r="A397" s="144" t="s">
        <v>0</v>
      </c>
      <c r="B397" s="145" t="s">
        <v>1</v>
      </c>
      <c r="C397" s="146" t="s">
        <v>2</v>
      </c>
      <c r="D397" s="147" t="s">
        <v>3</v>
      </c>
      <c r="E397" s="147"/>
      <c r="F397" s="148"/>
      <c r="G397" s="148"/>
      <c r="H397" s="148"/>
      <c r="I397" s="148"/>
      <c r="J397" s="148"/>
      <c r="K397" s="149" t="s">
        <v>4</v>
      </c>
      <c r="L397" s="35"/>
      <c r="M397" s="147" t="s">
        <v>5</v>
      </c>
      <c r="N397" s="147"/>
      <c r="O397" s="148"/>
      <c r="P397" s="148"/>
      <c r="Q397" s="148"/>
      <c r="R397" s="148"/>
      <c r="S397" s="148"/>
      <c r="T397" s="137" t="s">
        <v>6</v>
      </c>
      <c r="U397" s="138" t="s">
        <v>7</v>
      </c>
    </row>
    <row r="398" spans="1:21" s="55" customFormat="1" ht="25.5" customHeight="1" x14ac:dyDescent="0.3">
      <c r="A398" s="144"/>
      <c r="B398" s="145"/>
      <c r="C398" s="146"/>
      <c r="D398" s="139" t="s">
        <v>8</v>
      </c>
      <c r="E398" s="140" t="s">
        <v>9</v>
      </c>
      <c r="F398" s="140" t="s">
        <v>10</v>
      </c>
      <c r="G398" s="141" t="s">
        <v>39</v>
      </c>
      <c r="H398" s="142"/>
      <c r="I398" s="142"/>
      <c r="J398" s="142"/>
      <c r="K398" s="142"/>
      <c r="L398" s="36" t="s">
        <v>11</v>
      </c>
      <c r="M398" s="139" t="s">
        <v>8</v>
      </c>
      <c r="N398" s="143" t="s">
        <v>12</v>
      </c>
      <c r="O398" s="140" t="s">
        <v>10</v>
      </c>
      <c r="P398" s="141" t="s">
        <v>39</v>
      </c>
      <c r="Q398" s="142"/>
      <c r="R398" s="142"/>
      <c r="S398" s="142"/>
      <c r="T398" s="137"/>
      <c r="U398" s="138"/>
    </row>
    <row r="399" spans="1:21" s="55" customFormat="1" ht="13.5" customHeight="1" x14ac:dyDescent="0.3">
      <c r="A399" s="144"/>
      <c r="B399" s="145"/>
      <c r="C399" s="146"/>
      <c r="D399" s="139"/>
      <c r="E399" s="140"/>
      <c r="F399" s="140"/>
      <c r="G399" s="37" t="s">
        <v>13</v>
      </c>
      <c r="H399" s="38" t="s">
        <v>14</v>
      </c>
      <c r="I399" s="39" t="s">
        <v>15</v>
      </c>
      <c r="J399" s="40">
        <v>0</v>
      </c>
      <c r="K399" s="142"/>
      <c r="L399" s="41"/>
      <c r="M399" s="139"/>
      <c r="N399" s="143"/>
      <c r="O399" s="140"/>
      <c r="P399" s="37" t="s">
        <v>13</v>
      </c>
      <c r="Q399" s="38" t="s">
        <v>14</v>
      </c>
      <c r="R399" s="39" t="s">
        <v>15</v>
      </c>
      <c r="S399" s="40">
        <v>0</v>
      </c>
      <c r="T399" s="137"/>
      <c r="U399" s="138"/>
    </row>
    <row r="400" spans="1:21" s="55" customFormat="1" ht="13" x14ac:dyDescent="0.3">
      <c r="A400" s="34"/>
      <c r="B400" s="3"/>
      <c r="C400" s="4"/>
      <c r="D400" s="8"/>
      <c r="E400" s="9"/>
      <c r="F400" s="9"/>
      <c r="G400" s="5"/>
      <c r="H400" s="6"/>
      <c r="I400" s="7"/>
      <c r="J400" s="12"/>
      <c r="K400" s="13"/>
      <c r="L400" s="13"/>
      <c r="M400" s="8"/>
      <c r="N400" s="9"/>
      <c r="O400" s="9"/>
      <c r="P400" s="5"/>
      <c r="Q400" s="6"/>
      <c r="R400" s="7"/>
      <c r="S400" s="12"/>
      <c r="T400" s="14"/>
      <c r="U400" s="15"/>
    </row>
    <row r="401" spans="1:21" s="55" customFormat="1" ht="13" x14ac:dyDescent="0.3">
      <c r="A401" s="131">
        <v>1</v>
      </c>
      <c r="B401" s="131" t="s">
        <v>279</v>
      </c>
      <c r="C401" s="134"/>
      <c r="D401" s="136">
        <v>630</v>
      </c>
      <c r="E401" s="66"/>
      <c r="F401" s="67"/>
      <c r="G401" s="47"/>
      <c r="H401" s="47"/>
      <c r="I401" s="47"/>
      <c r="J401" s="47"/>
      <c r="K401" s="47">
        <f>((SUM(H403:H414)*H402)+(SUM(G403:G414)*G402)+(SUM(I403:I414)*I402))/1000</f>
        <v>87.415999999999997</v>
      </c>
      <c r="L401" s="47">
        <f>K401*100/D401</f>
        <v>13.875555555555556</v>
      </c>
      <c r="M401" s="136">
        <v>630</v>
      </c>
      <c r="N401" s="66"/>
      <c r="O401" s="67"/>
      <c r="P401" s="47"/>
      <c r="Q401" s="47"/>
      <c r="R401" s="47"/>
      <c r="S401" s="47"/>
      <c r="T401" s="47">
        <f>((SUM(Q403:Q414)*Q402)+(SUM(P403:P414)*P402)+(SUM(R403:R414)*R402))/1000</f>
        <v>0</v>
      </c>
      <c r="U401" s="47">
        <f>T401*100/M401</f>
        <v>0</v>
      </c>
    </row>
    <row r="402" spans="1:21" s="55" customFormat="1" x14ac:dyDescent="0.3">
      <c r="A402" s="132"/>
      <c r="B402" s="133"/>
      <c r="C402" s="135"/>
      <c r="D402" s="133"/>
      <c r="E402" s="69" t="s">
        <v>17</v>
      </c>
      <c r="F402" s="70"/>
      <c r="G402" s="71">
        <v>235</v>
      </c>
      <c r="H402" s="71">
        <v>237</v>
      </c>
      <c r="I402" s="71">
        <v>241</v>
      </c>
      <c r="J402" s="71"/>
      <c r="K402" s="47"/>
      <c r="L402" s="47"/>
      <c r="M402" s="133"/>
      <c r="N402" s="69"/>
      <c r="O402" s="70"/>
      <c r="P402" s="71"/>
      <c r="Q402" s="71"/>
      <c r="R402" s="71"/>
      <c r="S402" s="47"/>
      <c r="T402" s="76"/>
      <c r="U402" s="73"/>
    </row>
    <row r="403" spans="1:21" s="55" customFormat="1" x14ac:dyDescent="0.3">
      <c r="A403" s="132"/>
      <c r="B403" s="133"/>
      <c r="C403" s="135"/>
      <c r="D403" s="133"/>
      <c r="E403" s="74"/>
      <c r="F403" s="75" t="s">
        <v>18</v>
      </c>
      <c r="G403" s="47">
        <v>2</v>
      </c>
      <c r="H403" s="47">
        <v>1</v>
      </c>
      <c r="I403" s="47">
        <v>1</v>
      </c>
      <c r="J403" s="47">
        <v>2</v>
      </c>
      <c r="K403" s="47"/>
      <c r="L403" s="47"/>
      <c r="M403" s="133"/>
      <c r="N403" s="74"/>
      <c r="O403" s="75" t="s">
        <v>42</v>
      </c>
      <c r="P403" s="47">
        <v>3</v>
      </c>
      <c r="Q403" s="47">
        <v>10</v>
      </c>
      <c r="R403" s="47">
        <v>1</v>
      </c>
      <c r="S403" s="47">
        <v>6</v>
      </c>
      <c r="T403" s="76"/>
      <c r="U403" s="73"/>
    </row>
    <row r="404" spans="1:21" s="55" customFormat="1" x14ac:dyDescent="0.3">
      <c r="A404" s="132"/>
      <c r="B404" s="133"/>
      <c r="C404" s="135"/>
      <c r="D404" s="133"/>
      <c r="E404" s="74"/>
      <c r="F404" s="75" t="s">
        <v>20</v>
      </c>
      <c r="G404" s="47">
        <v>29</v>
      </c>
      <c r="H404" s="47">
        <v>29</v>
      </c>
      <c r="I404" s="47">
        <v>27</v>
      </c>
      <c r="J404" s="47">
        <v>10</v>
      </c>
      <c r="K404" s="47"/>
      <c r="L404" s="47"/>
      <c r="M404" s="133"/>
      <c r="N404" s="77"/>
      <c r="O404" s="75" t="s">
        <v>43</v>
      </c>
      <c r="P404" s="47"/>
      <c r="Q404" s="47"/>
      <c r="R404" s="47"/>
      <c r="S404" s="47"/>
      <c r="T404" s="76"/>
      <c r="U404" s="73"/>
    </row>
    <row r="405" spans="1:21" s="55" customFormat="1" x14ac:dyDescent="0.3">
      <c r="A405" s="132"/>
      <c r="B405" s="133"/>
      <c r="C405" s="135"/>
      <c r="D405" s="133"/>
      <c r="E405" s="74"/>
      <c r="F405" s="75" t="s">
        <v>22</v>
      </c>
      <c r="G405" s="47"/>
      <c r="H405" s="47"/>
      <c r="I405" s="47"/>
      <c r="J405" s="47"/>
      <c r="K405" s="47"/>
      <c r="L405" s="47"/>
      <c r="M405" s="133"/>
      <c r="N405" s="74"/>
      <c r="O405" s="75" t="s">
        <v>50</v>
      </c>
      <c r="P405" s="47"/>
      <c r="Q405" s="47"/>
      <c r="R405" s="47"/>
      <c r="S405" s="47"/>
      <c r="T405" s="76"/>
      <c r="U405" s="73"/>
    </row>
    <row r="406" spans="1:21" s="55" customFormat="1" x14ac:dyDescent="0.3">
      <c r="A406" s="132"/>
      <c r="B406" s="133"/>
      <c r="C406" s="135"/>
      <c r="D406" s="133"/>
      <c r="E406" s="74"/>
      <c r="F406" s="75" t="s">
        <v>24</v>
      </c>
      <c r="G406" s="47">
        <v>22</v>
      </c>
      <c r="H406" s="47">
        <v>25</v>
      </c>
      <c r="I406" s="47">
        <v>19</v>
      </c>
      <c r="J406" s="47">
        <v>10</v>
      </c>
      <c r="K406" s="47"/>
      <c r="L406" s="47"/>
      <c r="M406" s="133"/>
      <c r="N406" s="77"/>
      <c r="O406" s="75" t="s">
        <v>25</v>
      </c>
      <c r="P406" s="47">
        <v>53</v>
      </c>
      <c r="Q406" s="47">
        <v>47</v>
      </c>
      <c r="R406" s="47">
        <v>14</v>
      </c>
      <c r="S406" s="47">
        <v>26</v>
      </c>
      <c r="T406" s="76"/>
      <c r="U406" s="73"/>
    </row>
    <row r="407" spans="1:21" s="55" customFormat="1" x14ac:dyDescent="0.3">
      <c r="A407" s="132"/>
      <c r="B407" s="133"/>
      <c r="C407" s="135"/>
      <c r="D407" s="133"/>
      <c r="E407" s="74"/>
      <c r="F407" s="75" t="s">
        <v>26</v>
      </c>
      <c r="G407" s="47">
        <v>26</v>
      </c>
      <c r="H407" s="47">
        <v>22</v>
      </c>
      <c r="I407" s="47">
        <v>23</v>
      </c>
      <c r="J407" s="47">
        <v>8</v>
      </c>
      <c r="K407" s="47"/>
      <c r="L407" s="47"/>
      <c r="M407" s="133"/>
      <c r="N407" s="74"/>
      <c r="O407" s="75" t="s">
        <v>27</v>
      </c>
      <c r="P407" s="47"/>
      <c r="Q407" s="47"/>
      <c r="R407" s="47"/>
      <c r="S407" s="47"/>
      <c r="T407" s="76"/>
      <c r="U407" s="73"/>
    </row>
    <row r="408" spans="1:21" s="55" customFormat="1" x14ac:dyDescent="0.3">
      <c r="A408" s="132"/>
      <c r="B408" s="133"/>
      <c r="C408" s="135"/>
      <c r="D408" s="133"/>
      <c r="E408" s="74"/>
      <c r="F408" s="75" t="s">
        <v>28</v>
      </c>
      <c r="G408" s="47">
        <v>1</v>
      </c>
      <c r="H408" s="47">
        <v>1</v>
      </c>
      <c r="I408" s="47">
        <v>2</v>
      </c>
      <c r="J408" s="47">
        <v>1</v>
      </c>
      <c r="K408" s="47"/>
      <c r="L408" s="47"/>
      <c r="M408" s="133"/>
      <c r="N408" s="74"/>
      <c r="O408" s="75" t="s">
        <v>29</v>
      </c>
      <c r="P408" s="47">
        <v>17</v>
      </c>
      <c r="Q408" s="47">
        <v>15</v>
      </c>
      <c r="R408" s="47">
        <v>13</v>
      </c>
      <c r="S408" s="47">
        <v>6</v>
      </c>
      <c r="T408" s="76"/>
      <c r="U408" s="73"/>
    </row>
    <row r="409" spans="1:21" s="55" customFormat="1" x14ac:dyDescent="0.3">
      <c r="A409" s="132"/>
      <c r="B409" s="133"/>
      <c r="C409" s="135"/>
      <c r="D409" s="133"/>
      <c r="E409" s="74"/>
      <c r="F409" s="75" t="s">
        <v>30</v>
      </c>
      <c r="G409" s="47">
        <v>13</v>
      </c>
      <c r="H409" s="47">
        <v>9</v>
      </c>
      <c r="I409" s="47">
        <v>8</v>
      </c>
      <c r="J409" s="47">
        <v>2</v>
      </c>
      <c r="K409" s="47"/>
      <c r="L409" s="47"/>
      <c r="M409" s="133"/>
      <c r="N409" s="74"/>
      <c r="O409" s="75" t="s">
        <v>31</v>
      </c>
      <c r="P409" s="47"/>
      <c r="Q409" s="47"/>
      <c r="R409" s="47"/>
      <c r="S409" s="47"/>
      <c r="T409" s="76"/>
      <c r="U409" s="73"/>
    </row>
    <row r="410" spans="1:21" s="55" customFormat="1" x14ac:dyDescent="0.3">
      <c r="A410" s="132"/>
      <c r="B410" s="133"/>
      <c r="C410" s="135"/>
      <c r="D410" s="133"/>
      <c r="E410" s="74"/>
      <c r="F410" s="75" t="s">
        <v>32</v>
      </c>
      <c r="G410" s="47"/>
      <c r="H410" s="47"/>
      <c r="I410" s="47"/>
      <c r="J410" s="47"/>
      <c r="K410" s="47"/>
      <c r="L410" s="47"/>
      <c r="M410" s="133"/>
      <c r="N410" s="74"/>
      <c r="O410" s="75" t="s">
        <v>33</v>
      </c>
      <c r="P410" s="47">
        <v>12</v>
      </c>
      <c r="Q410" s="47">
        <v>17</v>
      </c>
      <c r="R410" s="47">
        <v>10</v>
      </c>
      <c r="S410" s="47">
        <v>9</v>
      </c>
      <c r="T410" s="76"/>
      <c r="U410" s="73"/>
    </row>
    <row r="411" spans="1:21" s="55" customFormat="1" x14ac:dyDescent="0.3">
      <c r="A411" s="132"/>
      <c r="B411" s="133"/>
      <c r="C411" s="135"/>
      <c r="D411" s="133"/>
      <c r="E411" s="74"/>
      <c r="F411" s="75" t="s">
        <v>34</v>
      </c>
      <c r="G411" s="47">
        <v>12</v>
      </c>
      <c r="H411" s="47">
        <v>19</v>
      </c>
      <c r="I411" s="47">
        <v>17</v>
      </c>
      <c r="J411" s="47">
        <v>9</v>
      </c>
      <c r="K411" s="47"/>
      <c r="L411" s="47"/>
      <c r="M411" s="133"/>
      <c r="N411" s="77"/>
      <c r="O411" s="75" t="s">
        <v>35</v>
      </c>
      <c r="P411" s="47">
        <v>2</v>
      </c>
      <c r="Q411" s="47">
        <v>0</v>
      </c>
      <c r="R411" s="47">
        <v>0</v>
      </c>
      <c r="S411" s="47">
        <v>2</v>
      </c>
      <c r="T411" s="76"/>
      <c r="U411" s="73"/>
    </row>
    <row r="412" spans="1:21" s="55" customFormat="1" x14ac:dyDescent="0.3">
      <c r="A412" s="132"/>
      <c r="B412" s="133"/>
      <c r="C412" s="135"/>
      <c r="D412" s="133"/>
      <c r="E412" s="74"/>
      <c r="F412" s="75" t="s">
        <v>19</v>
      </c>
      <c r="G412" s="47"/>
      <c r="H412" s="47"/>
      <c r="I412" s="47"/>
      <c r="J412" s="47"/>
      <c r="K412" s="47"/>
      <c r="L412" s="47"/>
      <c r="M412" s="133"/>
      <c r="N412" s="77"/>
      <c r="O412" s="75" t="s">
        <v>36</v>
      </c>
      <c r="P412" s="47"/>
      <c r="Q412" s="47"/>
      <c r="R412" s="47"/>
      <c r="S412" s="47"/>
      <c r="T412" s="76"/>
      <c r="U412" s="73"/>
    </row>
    <row r="413" spans="1:21" s="55" customFormat="1" x14ac:dyDescent="0.3">
      <c r="A413" s="132"/>
      <c r="B413" s="133"/>
      <c r="C413" s="135"/>
      <c r="D413" s="133"/>
      <c r="E413" s="74"/>
      <c r="F413" s="75" t="s">
        <v>21</v>
      </c>
      <c r="G413" s="47">
        <v>25</v>
      </c>
      <c r="H413" s="47">
        <v>17</v>
      </c>
      <c r="I413" s="47">
        <v>18</v>
      </c>
      <c r="J413" s="47">
        <v>7</v>
      </c>
      <c r="K413" s="47"/>
      <c r="L413" s="47"/>
      <c r="M413" s="133"/>
      <c r="N413" s="77"/>
      <c r="O413" s="75" t="s">
        <v>37</v>
      </c>
      <c r="P413" s="47"/>
      <c r="Q413" s="47"/>
      <c r="R413" s="47"/>
      <c r="S413" s="47"/>
      <c r="T413" s="76"/>
      <c r="U413" s="73"/>
    </row>
    <row r="414" spans="1:21" s="55" customFormat="1" x14ac:dyDescent="0.3">
      <c r="A414" s="132"/>
      <c r="B414" s="133"/>
      <c r="C414" s="135"/>
      <c r="D414" s="133"/>
      <c r="E414" s="74"/>
      <c r="F414" s="75" t="s">
        <v>23</v>
      </c>
      <c r="G414" s="47"/>
      <c r="H414" s="47"/>
      <c r="I414" s="47"/>
      <c r="J414" s="47"/>
      <c r="K414" s="47"/>
      <c r="L414" s="47"/>
      <c r="M414" s="133"/>
      <c r="N414" s="87"/>
      <c r="O414" s="75" t="s">
        <v>38</v>
      </c>
      <c r="P414" s="47"/>
      <c r="Q414" s="47"/>
      <c r="R414" s="47"/>
      <c r="S414" s="47"/>
      <c r="T414" s="88"/>
      <c r="U414" s="73"/>
    </row>
    <row r="415" spans="1:21" s="55" customFormat="1" x14ac:dyDescent="0.35">
      <c r="A415"/>
      <c r="B415"/>
      <c r="C415"/>
      <c r="D415"/>
      <c r="E415"/>
      <c r="F415" s="42">
        <v>44713</v>
      </c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</row>
    <row r="416" spans="1:21" s="55" customFormat="1" ht="12.75" customHeight="1" x14ac:dyDescent="0.3">
      <c r="A416" s="144" t="s">
        <v>0</v>
      </c>
      <c r="B416" s="145" t="s">
        <v>1</v>
      </c>
      <c r="C416" s="146" t="s">
        <v>2</v>
      </c>
      <c r="D416" s="147" t="s">
        <v>3</v>
      </c>
      <c r="E416" s="147"/>
      <c r="F416" s="148"/>
      <c r="G416" s="148"/>
      <c r="H416" s="148"/>
      <c r="I416" s="148"/>
      <c r="J416" s="148"/>
      <c r="K416" s="149" t="s">
        <v>4</v>
      </c>
      <c r="L416" s="35"/>
      <c r="M416" s="147" t="s">
        <v>5</v>
      </c>
      <c r="N416" s="147"/>
      <c r="O416" s="148"/>
      <c r="P416" s="148"/>
      <c r="Q416" s="148"/>
      <c r="R416" s="148"/>
      <c r="S416" s="148"/>
      <c r="T416" s="137" t="s">
        <v>6</v>
      </c>
      <c r="U416" s="138" t="s">
        <v>7</v>
      </c>
    </row>
    <row r="417" spans="1:21" s="55" customFormat="1" ht="25.5" customHeight="1" x14ac:dyDescent="0.3">
      <c r="A417" s="144"/>
      <c r="B417" s="145"/>
      <c r="C417" s="146"/>
      <c r="D417" s="139" t="s">
        <v>8</v>
      </c>
      <c r="E417" s="140" t="s">
        <v>9</v>
      </c>
      <c r="F417" s="140" t="s">
        <v>10</v>
      </c>
      <c r="G417" s="141" t="s">
        <v>39</v>
      </c>
      <c r="H417" s="142"/>
      <c r="I417" s="142"/>
      <c r="J417" s="142"/>
      <c r="K417" s="142"/>
      <c r="L417" s="36" t="s">
        <v>11</v>
      </c>
      <c r="M417" s="139" t="s">
        <v>8</v>
      </c>
      <c r="N417" s="143" t="s">
        <v>12</v>
      </c>
      <c r="O417" s="140" t="s">
        <v>10</v>
      </c>
      <c r="P417" s="141" t="s">
        <v>39</v>
      </c>
      <c r="Q417" s="142"/>
      <c r="R417" s="142"/>
      <c r="S417" s="142"/>
      <c r="T417" s="137"/>
      <c r="U417" s="138"/>
    </row>
    <row r="418" spans="1:21" s="55" customFormat="1" ht="13.5" customHeight="1" x14ac:dyDescent="0.3">
      <c r="A418" s="144"/>
      <c r="B418" s="145"/>
      <c r="C418" s="146"/>
      <c r="D418" s="139"/>
      <c r="E418" s="140"/>
      <c r="F418" s="140"/>
      <c r="G418" s="37" t="s">
        <v>13</v>
      </c>
      <c r="H418" s="38" t="s">
        <v>14</v>
      </c>
      <c r="I418" s="39" t="s">
        <v>15</v>
      </c>
      <c r="J418" s="40">
        <v>0</v>
      </c>
      <c r="K418" s="142"/>
      <c r="L418" s="41"/>
      <c r="M418" s="139"/>
      <c r="N418" s="143"/>
      <c r="O418" s="140"/>
      <c r="P418" s="37" t="s">
        <v>13</v>
      </c>
      <c r="Q418" s="38" t="s">
        <v>14</v>
      </c>
      <c r="R418" s="39" t="s">
        <v>15</v>
      </c>
      <c r="S418" s="40">
        <v>0</v>
      </c>
      <c r="T418" s="137"/>
      <c r="U418" s="138"/>
    </row>
    <row r="419" spans="1:21" s="55" customFormat="1" ht="13" x14ac:dyDescent="0.3">
      <c r="A419" s="34"/>
      <c r="B419" s="3"/>
      <c r="C419" s="4"/>
      <c r="D419" s="8"/>
      <c r="E419" s="9"/>
      <c r="F419" s="9"/>
      <c r="G419" s="5"/>
      <c r="H419" s="6"/>
      <c r="I419" s="7"/>
      <c r="J419" s="12"/>
      <c r="K419" s="13"/>
      <c r="L419" s="13"/>
      <c r="M419" s="8"/>
      <c r="N419" s="9"/>
      <c r="O419" s="9"/>
      <c r="P419" s="5"/>
      <c r="Q419" s="6"/>
      <c r="R419" s="7"/>
      <c r="S419" s="12"/>
      <c r="T419" s="14"/>
      <c r="U419" s="15"/>
    </row>
    <row r="420" spans="1:21" s="55" customFormat="1" ht="13" x14ac:dyDescent="0.3">
      <c r="A420" s="131">
        <v>1</v>
      </c>
      <c r="B420" s="131" t="s">
        <v>280</v>
      </c>
      <c r="C420" s="134"/>
      <c r="D420" s="155">
        <v>630</v>
      </c>
      <c r="E420" s="66"/>
      <c r="F420" s="67"/>
      <c r="G420" s="47"/>
      <c r="H420" s="47"/>
      <c r="I420" s="47"/>
      <c r="J420" s="47"/>
      <c r="K420" s="47">
        <f>((SUM(H422:H433)*H421)+(SUM(G422:G433)*G421)+(SUM(I422:I433)*I421))/1000</f>
        <v>147.81800000000001</v>
      </c>
      <c r="L420" s="47">
        <f>K420*100/D420</f>
        <v>23.463174603174604</v>
      </c>
      <c r="M420" s="136">
        <v>400</v>
      </c>
      <c r="N420" s="66"/>
      <c r="O420" s="67"/>
      <c r="P420" s="47"/>
      <c r="Q420" s="47"/>
      <c r="R420" s="47"/>
      <c r="S420" s="47"/>
      <c r="T420" s="47">
        <f>((SUM(Q422:Q433)*Q421)+(SUM(P422:P433)*P421)+(SUM(R422:R433)*R421))/1000</f>
        <v>0</v>
      </c>
      <c r="U420" s="47">
        <f>T420*100/M420</f>
        <v>0</v>
      </c>
    </row>
    <row r="421" spans="1:21" s="55" customFormat="1" x14ac:dyDescent="0.35">
      <c r="A421" s="132"/>
      <c r="B421" s="133"/>
      <c r="C421" s="135"/>
      <c r="D421" s="156"/>
      <c r="E421" s="69" t="s">
        <v>17</v>
      </c>
      <c r="F421" s="70"/>
      <c r="G421" s="68">
        <v>236</v>
      </c>
      <c r="H421" s="68">
        <v>234</v>
      </c>
      <c r="I421" s="68">
        <v>235</v>
      </c>
      <c r="J421" s="71"/>
      <c r="K421" s="47"/>
      <c r="L421" s="47"/>
      <c r="M421" s="133"/>
      <c r="N421" s="69"/>
      <c r="O421" s="70"/>
      <c r="P421" s="71"/>
      <c r="Q421" s="71"/>
      <c r="R421" s="71"/>
      <c r="S421" s="47"/>
      <c r="T421" s="76"/>
      <c r="U421" s="73"/>
    </row>
    <row r="422" spans="1:21" s="55" customFormat="1" x14ac:dyDescent="0.3">
      <c r="A422" s="132"/>
      <c r="B422" s="133"/>
      <c r="C422" s="135"/>
      <c r="D422" s="156"/>
      <c r="E422" s="74"/>
      <c r="F422" s="75" t="s">
        <v>18</v>
      </c>
      <c r="G422" s="47">
        <v>0</v>
      </c>
      <c r="H422" s="47">
        <v>13</v>
      </c>
      <c r="I422" s="47">
        <v>10</v>
      </c>
      <c r="J422" s="47">
        <v>3</v>
      </c>
      <c r="K422" s="47"/>
      <c r="L422" s="47"/>
      <c r="M422" s="133"/>
      <c r="N422" s="74"/>
      <c r="O422" s="75" t="s">
        <v>42</v>
      </c>
      <c r="P422" s="47"/>
      <c r="Q422" s="47"/>
      <c r="R422" s="47"/>
      <c r="S422" s="47"/>
      <c r="T422" s="76"/>
      <c r="U422" s="73"/>
    </row>
    <row r="423" spans="1:21" s="55" customFormat="1" x14ac:dyDescent="0.35">
      <c r="A423" s="132"/>
      <c r="B423" s="133"/>
      <c r="C423" s="135"/>
      <c r="D423" s="156"/>
      <c r="E423" s="74"/>
      <c r="F423" s="75" t="s">
        <v>20</v>
      </c>
      <c r="G423" s="89">
        <v>0</v>
      </c>
      <c r="H423" s="89">
        <v>1</v>
      </c>
      <c r="I423" s="89">
        <v>0</v>
      </c>
      <c r="J423" s="89">
        <v>1</v>
      </c>
      <c r="K423" s="47"/>
      <c r="L423" s="47"/>
      <c r="M423" s="133"/>
      <c r="N423" s="77"/>
      <c r="O423" s="75" t="s">
        <v>43</v>
      </c>
      <c r="P423" s="47"/>
      <c r="Q423" s="47"/>
      <c r="R423" s="47"/>
      <c r="S423" s="47"/>
      <c r="T423" s="76"/>
      <c r="U423" s="73"/>
    </row>
    <row r="424" spans="1:21" s="55" customFormat="1" x14ac:dyDescent="0.35">
      <c r="A424" s="132"/>
      <c r="B424" s="133"/>
      <c r="C424" s="135"/>
      <c r="D424" s="156"/>
      <c r="E424" s="74"/>
      <c r="F424" s="75" t="s">
        <v>22</v>
      </c>
      <c r="G424" s="89">
        <v>1</v>
      </c>
      <c r="H424" s="89">
        <v>0</v>
      </c>
      <c r="I424" s="89">
        <v>0</v>
      </c>
      <c r="J424" s="89">
        <v>1</v>
      </c>
      <c r="K424" s="47"/>
      <c r="L424" s="47"/>
      <c r="M424" s="133"/>
      <c r="N424" s="74"/>
      <c r="O424" s="75" t="s">
        <v>50</v>
      </c>
      <c r="P424" s="47"/>
      <c r="Q424" s="47"/>
      <c r="R424" s="47"/>
      <c r="S424" s="47"/>
      <c r="T424" s="76"/>
      <c r="U424" s="73"/>
    </row>
    <row r="425" spans="1:21" s="55" customFormat="1" x14ac:dyDescent="0.35">
      <c r="A425" s="132"/>
      <c r="B425" s="133"/>
      <c r="C425" s="135"/>
      <c r="D425" s="156"/>
      <c r="E425" s="74"/>
      <c r="F425" s="75" t="s">
        <v>24</v>
      </c>
      <c r="G425" s="47"/>
      <c r="H425" s="47"/>
      <c r="I425" s="47"/>
      <c r="J425" s="47"/>
      <c r="K425" s="47"/>
      <c r="L425" s="47"/>
      <c r="M425" s="133"/>
      <c r="N425" s="77"/>
      <c r="O425" s="75" t="s">
        <v>25</v>
      </c>
      <c r="P425" s="89"/>
      <c r="Q425" s="89"/>
      <c r="R425" s="89"/>
      <c r="S425" s="89"/>
      <c r="T425" s="76"/>
      <c r="U425" s="73"/>
    </row>
    <row r="426" spans="1:21" s="55" customFormat="1" x14ac:dyDescent="0.3">
      <c r="A426" s="132"/>
      <c r="B426" s="133"/>
      <c r="C426" s="135"/>
      <c r="D426" s="156"/>
      <c r="E426" s="74"/>
      <c r="F426" s="75" t="s">
        <v>26</v>
      </c>
      <c r="G426" s="47"/>
      <c r="H426" s="47"/>
      <c r="I426" s="47"/>
      <c r="J426" s="47"/>
      <c r="K426" s="47"/>
      <c r="L426" s="47"/>
      <c r="M426" s="133"/>
      <c r="N426" s="74"/>
      <c r="O426" s="75" t="s">
        <v>27</v>
      </c>
      <c r="P426" s="47"/>
      <c r="Q426" s="47"/>
      <c r="R426" s="47"/>
      <c r="S426" s="47"/>
      <c r="T426" s="76"/>
      <c r="U426" s="73"/>
    </row>
    <row r="427" spans="1:21" s="55" customFormat="1" x14ac:dyDescent="0.35">
      <c r="A427" s="132"/>
      <c r="B427" s="133"/>
      <c r="C427" s="135"/>
      <c r="D427" s="156"/>
      <c r="E427" s="74"/>
      <c r="F427" s="75" t="s">
        <v>28</v>
      </c>
      <c r="G427" s="89">
        <v>26</v>
      </c>
      <c r="H427" s="89">
        <v>31</v>
      </c>
      <c r="I427" s="89">
        <v>40</v>
      </c>
      <c r="J427" s="89">
        <v>10</v>
      </c>
      <c r="K427" s="47"/>
      <c r="L427" s="47"/>
      <c r="M427" s="133"/>
      <c r="N427" s="74"/>
      <c r="O427" s="75" t="s">
        <v>29</v>
      </c>
      <c r="P427" s="47"/>
      <c r="Q427" s="47"/>
      <c r="R427" s="47"/>
      <c r="S427" s="47"/>
      <c r="T427" s="76"/>
      <c r="U427" s="73"/>
    </row>
    <row r="428" spans="1:21" s="55" customFormat="1" x14ac:dyDescent="0.35">
      <c r="A428" s="132"/>
      <c r="B428" s="133"/>
      <c r="C428" s="135"/>
      <c r="D428" s="156"/>
      <c r="E428" s="74"/>
      <c r="F428" s="75" t="s">
        <v>30</v>
      </c>
      <c r="G428" s="89">
        <v>29</v>
      </c>
      <c r="H428" s="89">
        <v>27</v>
      </c>
      <c r="I428" s="89">
        <v>20</v>
      </c>
      <c r="J428" s="89">
        <v>4</v>
      </c>
      <c r="K428" s="47"/>
      <c r="L428" s="47"/>
      <c r="M428" s="133"/>
      <c r="N428" s="74"/>
      <c r="O428" s="75" t="s">
        <v>31</v>
      </c>
      <c r="P428" s="47"/>
      <c r="Q428" s="47"/>
      <c r="R428" s="47"/>
      <c r="S428" s="47"/>
      <c r="T428" s="76"/>
      <c r="U428" s="73"/>
    </row>
    <row r="429" spans="1:21" s="55" customFormat="1" x14ac:dyDescent="0.35">
      <c r="A429" s="132"/>
      <c r="B429" s="133"/>
      <c r="C429" s="135"/>
      <c r="D429" s="156"/>
      <c r="E429" s="74"/>
      <c r="F429" s="75" t="s">
        <v>32</v>
      </c>
      <c r="G429" s="89">
        <v>61</v>
      </c>
      <c r="H429" s="89">
        <v>40</v>
      </c>
      <c r="I429" s="89">
        <v>37</v>
      </c>
      <c r="J429" s="89">
        <v>13</v>
      </c>
      <c r="K429" s="47"/>
      <c r="L429" s="47"/>
      <c r="M429" s="133"/>
      <c r="N429" s="74"/>
      <c r="O429" s="75" t="s">
        <v>33</v>
      </c>
      <c r="P429" s="47"/>
      <c r="Q429" s="47"/>
      <c r="R429" s="47"/>
      <c r="S429" s="47"/>
      <c r="T429" s="76"/>
      <c r="U429" s="73"/>
    </row>
    <row r="430" spans="1:21" s="55" customFormat="1" x14ac:dyDescent="0.35">
      <c r="A430" s="132"/>
      <c r="B430" s="133"/>
      <c r="C430" s="135"/>
      <c r="D430" s="156"/>
      <c r="E430" s="74"/>
      <c r="F430" s="75" t="s">
        <v>34</v>
      </c>
      <c r="G430" s="89">
        <v>69</v>
      </c>
      <c r="H430" s="89">
        <v>55</v>
      </c>
      <c r="I430" s="89">
        <v>66</v>
      </c>
      <c r="J430" s="89">
        <v>7</v>
      </c>
      <c r="K430" s="47"/>
      <c r="L430" s="47"/>
      <c r="M430" s="133"/>
      <c r="N430" s="77"/>
      <c r="O430" s="75" t="s">
        <v>35</v>
      </c>
      <c r="P430" s="47"/>
      <c r="Q430" s="47"/>
      <c r="R430" s="47"/>
      <c r="S430" s="47"/>
      <c r="T430" s="76"/>
      <c r="U430" s="73"/>
    </row>
    <row r="431" spans="1:21" s="55" customFormat="1" x14ac:dyDescent="0.35">
      <c r="A431" s="132"/>
      <c r="B431" s="133"/>
      <c r="C431" s="135"/>
      <c r="D431" s="156"/>
      <c r="E431" s="74"/>
      <c r="F431" s="75" t="s">
        <v>19</v>
      </c>
      <c r="G431" s="89">
        <v>27</v>
      </c>
      <c r="H431" s="89">
        <v>43</v>
      </c>
      <c r="I431" s="89">
        <v>33</v>
      </c>
      <c r="J431" s="89">
        <v>17</v>
      </c>
      <c r="K431" s="47"/>
      <c r="L431" s="47"/>
      <c r="M431" s="133"/>
      <c r="N431" s="77"/>
      <c r="O431" s="75" t="s">
        <v>36</v>
      </c>
      <c r="P431" s="47"/>
      <c r="Q431" s="47"/>
      <c r="R431" s="47"/>
      <c r="S431" s="47"/>
      <c r="T431" s="76"/>
      <c r="U431" s="73"/>
    </row>
    <row r="432" spans="1:21" s="55" customFormat="1" x14ac:dyDescent="0.3">
      <c r="A432" s="132"/>
      <c r="B432" s="133"/>
      <c r="C432" s="135"/>
      <c r="D432" s="156"/>
      <c r="E432" s="74"/>
      <c r="F432" s="75" t="s">
        <v>21</v>
      </c>
      <c r="G432" s="47"/>
      <c r="H432" s="47"/>
      <c r="I432" s="47"/>
      <c r="J432" s="47"/>
      <c r="K432" s="47"/>
      <c r="L432" s="47"/>
      <c r="M432" s="133"/>
      <c r="N432" s="77"/>
      <c r="O432" s="75" t="s">
        <v>37</v>
      </c>
      <c r="P432" s="47"/>
      <c r="Q432" s="47"/>
      <c r="R432" s="47"/>
      <c r="S432" s="47"/>
      <c r="T432" s="76"/>
      <c r="U432" s="73"/>
    </row>
    <row r="433" spans="1:21" s="55" customFormat="1" x14ac:dyDescent="0.35">
      <c r="A433" s="132"/>
      <c r="B433" s="133"/>
      <c r="C433" s="135"/>
      <c r="D433" s="156"/>
      <c r="E433" s="74"/>
      <c r="F433" s="75" t="s">
        <v>25</v>
      </c>
      <c r="G433" s="89"/>
      <c r="H433" s="89"/>
      <c r="I433" s="89"/>
      <c r="J433" s="89"/>
      <c r="K433" s="47"/>
      <c r="L433" s="47"/>
      <c r="M433" s="133"/>
      <c r="N433" s="87"/>
      <c r="O433" s="75" t="s">
        <v>38</v>
      </c>
      <c r="P433" s="47"/>
      <c r="Q433" s="47"/>
      <c r="R433" s="47"/>
      <c r="S433" s="47"/>
      <c r="T433" s="88"/>
      <c r="U433" s="73"/>
    </row>
    <row r="434" spans="1:21" x14ac:dyDescent="0.35">
      <c r="P434" s="17"/>
      <c r="Q434" s="17"/>
      <c r="R434" s="17"/>
    </row>
    <row r="436" spans="1:21" x14ac:dyDescent="0.35">
      <c r="F436" s="42">
        <v>44713</v>
      </c>
    </row>
    <row r="437" spans="1:21" ht="14.5" customHeight="1" x14ac:dyDescent="0.35">
      <c r="A437" s="144" t="s">
        <v>0</v>
      </c>
      <c r="B437" s="145" t="s">
        <v>1</v>
      </c>
      <c r="C437" s="146" t="s">
        <v>2</v>
      </c>
      <c r="D437" s="147" t="s">
        <v>3</v>
      </c>
      <c r="E437" s="147"/>
      <c r="F437" s="148"/>
      <c r="G437" s="148"/>
      <c r="H437" s="148"/>
      <c r="I437" s="148"/>
      <c r="J437" s="148"/>
      <c r="K437" s="149" t="s">
        <v>4</v>
      </c>
      <c r="L437" s="35"/>
      <c r="M437" s="147" t="s">
        <v>5</v>
      </c>
      <c r="N437" s="147"/>
      <c r="O437" s="148"/>
      <c r="P437" s="148"/>
      <c r="Q437" s="148"/>
      <c r="R437" s="148"/>
      <c r="S437" s="148"/>
      <c r="T437" s="137" t="s">
        <v>6</v>
      </c>
      <c r="U437" s="138" t="s">
        <v>7</v>
      </c>
    </row>
    <row r="438" spans="1:21" ht="25.5" customHeight="1" x14ac:dyDescent="0.35">
      <c r="A438" s="144"/>
      <c r="B438" s="145"/>
      <c r="C438" s="146"/>
      <c r="D438" s="139" t="s">
        <v>8</v>
      </c>
      <c r="E438" s="140" t="s">
        <v>9</v>
      </c>
      <c r="F438" s="140" t="s">
        <v>10</v>
      </c>
      <c r="G438" s="141" t="s">
        <v>39</v>
      </c>
      <c r="H438" s="142"/>
      <c r="I438" s="142"/>
      <c r="J438" s="142"/>
      <c r="K438" s="142"/>
      <c r="L438" s="36" t="s">
        <v>11</v>
      </c>
      <c r="M438" s="139" t="s">
        <v>8</v>
      </c>
      <c r="N438" s="143" t="s">
        <v>12</v>
      </c>
      <c r="O438" s="140" t="s">
        <v>10</v>
      </c>
      <c r="P438" s="141" t="s">
        <v>39</v>
      </c>
      <c r="Q438" s="142"/>
      <c r="R438" s="142"/>
      <c r="S438" s="142"/>
      <c r="T438" s="137"/>
      <c r="U438" s="138"/>
    </row>
    <row r="439" spans="1:21" x14ac:dyDescent="0.35">
      <c r="A439" s="144"/>
      <c r="B439" s="145"/>
      <c r="C439" s="146"/>
      <c r="D439" s="139"/>
      <c r="E439" s="140"/>
      <c r="F439" s="140"/>
      <c r="G439" s="37" t="s">
        <v>13</v>
      </c>
      <c r="H439" s="38" t="s">
        <v>14</v>
      </c>
      <c r="I439" s="39" t="s">
        <v>15</v>
      </c>
      <c r="J439" s="40">
        <v>0</v>
      </c>
      <c r="K439" s="142"/>
      <c r="L439" s="41"/>
      <c r="M439" s="139"/>
      <c r="N439" s="143"/>
      <c r="O439" s="140"/>
      <c r="P439" s="37" t="s">
        <v>13</v>
      </c>
      <c r="Q439" s="38" t="s">
        <v>14</v>
      </c>
      <c r="R439" s="39" t="s">
        <v>15</v>
      </c>
      <c r="S439" s="40">
        <v>0</v>
      </c>
      <c r="T439" s="137"/>
      <c r="U439" s="138"/>
    </row>
    <row r="440" spans="1:21" x14ac:dyDescent="0.35">
      <c r="A440" s="34"/>
      <c r="B440" s="3"/>
      <c r="C440" s="4"/>
      <c r="D440" s="8"/>
      <c r="E440" s="9"/>
      <c r="F440" s="9"/>
      <c r="G440" s="5"/>
      <c r="H440" s="6"/>
      <c r="I440" s="7"/>
      <c r="J440" s="12"/>
      <c r="K440" s="13"/>
      <c r="L440" s="13"/>
      <c r="M440" s="8"/>
      <c r="N440" s="9"/>
      <c r="O440" s="9"/>
      <c r="P440" s="5"/>
      <c r="Q440" s="6"/>
      <c r="R440" s="7"/>
      <c r="S440" s="12"/>
      <c r="T440" s="14"/>
      <c r="U440" s="15"/>
    </row>
    <row r="441" spans="1:21" x14ac:dyDescent="0.35">
      <c r="A441" s="150"/>
      <c r="B441" s="150" t="s">
        <v>109</v>
      </c>
      <c r="C441" s="153"/>
      <c r="D441" s="154"/>
      <c r="E441" s="23"/>
      <c r="F441" s="16"/>
      <c r="G441" s="17"/>
      <c r="H441" s="17"/>
      <c r="I441" s="17"/>
      <c r="J441" s="17"/>
      <c r="K441" s="17"/>
      <c r="L441" s="17"/>
      <c r="M441" s="154">
        <v>250</v>
      </c>
      <c r="N441" s="23"/>
      <c r="O441" s="16"/>
      <c r="P441" s="17"/>
      <c r="Q441" s="17"/>
      <c r="R441" s="17"/>
      <c r="S441" s="17"/>
      <c r="T441" s="47">
        <f>((SUM(Q443:Q454)*Q442)+(SUM(P443:P454)*P442)+(SUM(R443:R454)*R442))/1000</f>
        <v>10.14</v>
      </c>
      <c r="U441" s="47">
        <f>T441*100/M441</f>
        <v>4.056</v>
      </c>
    </row>
    <row r="442" spans="1:21" x14ac:dyDescent="0.35">
      <c r="A442" s="151"/>
      <c r="B442" s="152"/>
      <c r="C442" s="142"/>
      <c r="D442" s="152"/>
      <c r="E442" s="25" t="s">
        <v>17</v>
      </c>
      <c r="F442" s="18"/>
      <c r="G442" s="26"/>
      <c r="H442" s="26"/>
      <c r="I442" s="26"/>
      <c r="J442" s="26"/>
      <c r="K442" s="17"/>
      <c r="L442" s="17"/>
      <c r="M442" s="152"/>
      <c r="N442" s="25"/>
      <c r="O442" s="18"/>
      <c r="P442" s="26">
        <v>234</v>
      </c>
      <c r="Q442" s="26">
        <v>235</v>
      </c>
      <c r="R442" s="26">
        <v>239</v>
      </c>
      <c r="S442" s="17"/>
      <c r="T442" s="10"/>
      <c r="U442" s="24"/>
    </row>
    <row r="443" spans="1:21" x14ac:dyDescent="0.35">
      <c r="A443" s="151"/>
      <c r="B443" s="152"/>
      <c r="C443" s="142"/>
      <c r="D443" s="152"/>
      <c r="E443" s="19"/>
      <c r="F443" s="20" t="s">
        <v>18</v>
      </c>
      <c r="G443" s="17">
        <v>21</v>
      </c>
      <c r="H443" s="17">
        <v>21</v>
      </c>
      <c r="I443" s="17">
        <v>32</v>
      </c>
      <c r="J443" s="17">
        <v>11</v>
      </c>
      <c r="K443" s="17"/>
      <c r="L443" s="17"/>
      <c r="M443" s="152"/>
      <c r="N443" s="19"/>
      <c r="O443" s="20" t="s">
        <v>19</v>
      </c>
      <c r="P443" s="17">
        <v>5</v>
      </c>
      <c r="Q443" s="17">
        <v>10</v>
      </c>
      <c r="R443" s="17">
        <v>5</v>
      </c>
      <c r="S443" s="17">
        <v>8</v>
      </c>
      <c r="T443" s="10"/>
      <c r="U443" s="24"/>
    </row>
    <row r="444" spans="1:21" x14ac:dyDescent="0.35">
      <c r="A444" s="151"/>
      <c r="B444" s="152"/>
      <c r="C444" s="142"/>
      <c r="D444" s="152"/>
      <c r="E444" s="19"/>
      <c r="F444" s="20" t="s">
        <v>20</v>
      </c>
      <c r="G444" s="17"/>
      <c r="H444" s="17"/>
      <c r="I444" s="17"/>
      <c r="J444" s="17"/>
      <c r="K444" s="17"/>
      <c r="L444" s="17"/>
      <c r="M444" s="152"/>
      <c r="N444" s="21"/>
      <c r="O444" s="20" t="s">
        <v>40</v>
      </c>
      <c r="P444" s="17"/>
      <c r="Q444" s="17"/>
      <c r="R444" s="17"/>
      <c r="S444" s="17"/>
      <c r="T444" s="10"/>
      <c r="U444" s="24"/>
    </row>
    <row r="445" spans="1:21" x14ac:dyDescent="0.35">
      <c r="A445" s="151"/>
      <c r="B445" s="152"/>
      <c r="C445" s="142"/>
      <c r="D445" s="152"/>
      <c r="E445" s="19"/>
      <c r="F445" s="20" t="s">
        <v>40</v>
      </c>
      <c r="G445" s="17"/>
      <c r="H445" s="17"/>
      <c r="I445" s="17"/>
      <c r="J445" s="17"/>
      <c r="K445" s="17"/>
      <c r="L445" s="17"/>
      <c r="M445" s="152"/>
      <c r="N445" s="19"/>
      <c r="O445" s="20" t="s">
        <v>23</v>
      </c>
      <c r="P445" s="17"/>
      <c r="Q445" s="17"/>
      <c r="R445" s="17"/>
      <c r="S445" s="17"/>
      <c r="T445" s="10"/>
      <c r="U445" s="24"/>
    </row>
    <row r="446" spans="1:21" x14ac:dyDescent="0.35">
      <c r="A446" s="151"/>
      <c r="B446" s="152"/>
      <c r="C446" s="142"/>
      <c r="D446" s="152"/>
      <c r="E446" s="19"/>
      <c r="F446" s="20" t="s">
        <v>24</v>
      </c>
      <c r="G446" s="17">
        <v>15</v>
      </c>
      <c r="H446" s="17">
        <v>13</v>
      </c>
      <c r="I446" s="17">
        <v>33</v>
      </c>
      <c r="J446" s="17">
        <v>15</v>
      </c>
      <c r="K446" s="17"/>
      <c r="L446" s="17"/>
      <c r="M446" s="152"/>
      <c r="N446" s="21"/>
      <c r="O446" s="20" t="s">
        <v>40</v>
      </c>
      <c r="P446" s="17"/>
      <c r="Q446" s="17"/>
      <c r="R446" s="17"/>
      <c r="S446" s="17"/>
      <c r="T446" s="10"/>
      <c r="U446" s="24"/>
    </row>
    <row r="447" spans="1:21" x14ac:dyDescent="0.35">
      <c r="A447" s="151"/>
      <c r="B447" s="152"/>
      <c r="C447" s="142"/>
      <c r="D447" s="152"/>
      <c r="E447" s="19"/>
      <c r="F447" s="20" t="s">
        <v>26</v>
      </c>
      <c r="G447" s="17">
        <v>6</v>
      </c>
      <c r="H447" s="17">
        <v>6</v>
      </c>
      <c r="I447" s="17">
        <v>6</v>
      </c>
      <c r="J447" s="17">
        <v>1</v>
      </c>
      <c r="K447" s="17"/>
      <c r="L447" s="17"/>
      <c r="M447" s="152"/>
      <c r="N447" s="19"/>
      <c r="O447" s="20" t="s">
        <v>43</v>
      </c>
      <c r="P447" s="17">
        <v>8</v>
      </c>
      <c r="Q447" s="17">
        <v>8</v>
      </c>
      <c r="R447" s="17">
        <v>7</v>
      </c>
      <c r="S447" s="17">
        <v>3</v>
      </c>
      <c r="T447" s="10"/>
      <c r="U447" s="24"/>
    </row>
    <row r="448" spans="1:21" x14ac:dyDescent="0.35">
      <c r="A448" s="151"/>
      <c r="B448" s="152"/>
      <c r="C448" s="142"/>
      <c r="D448" s="152"/>
      <c r="E448" s="19"/>
      <c r="F448" s="20" t="s">
        <v>28</v>
      </c>
      <c r="G448" s="17"/>
      <c r="H448" s="17"/>
      <c r="I448" s="17"/>
      <c r="J448" s="17"/>
      <c r="K448" s="17"/>
      <c r="L448" s="17"/>
      <c r="M448" s="152"/>
      <c r="N448" s="19"/>
      <c r="O448" s="20" t="s">
        <v>40</v>
      </c>
      <c r="P448" s="17"/>
      <c r="Q448" s="17"/>
      <c r="R448" s="17"/>
      <c r="S448" s="17"/>
      <c r="T448" s="10"/>
      <c r="U448" s="24"/>
    </row>
    <row r="449" spans="1:21" x14ac:dyDescent="0.35">
      <c r="A449" s="151"/>
      <c r="B449" s="152"/>
      <c r="C449" s="142"/>
      <c r="D449" s="152"/>
      <c r="E449" s="19"/>
      <c r="F449" s="20" t="s">
        <v>30</v>
      </c>
      <c r="G449" s="17"/>
      <c r="H449" s="17"/>
      <c r="I449" s="17"/>
      <c r="J449" s="17"/>
      <c r="K449" s="17"/>
      <c r="L449" s="17"/>
      <c r="M449" s="152"/>
      <c r="N449" s="19"/>
      <c r="O449" s="20" t="s">
        <v>40</v>
      </c>
      <c r="P449" s="17"/>
      <c r="Q449" s="17"/>
      <c r="R449" s="17"/>
      <c r="S449" s="17"/>
      <c r="T449" s="10"/>
      <c r="U449" s="24"/>
    </row>
    <row r="450" spans="1:21" x14ac:dyDescent="0.35">
      <c r="A450" s="151"/>
      <c r="B450" s="152"/>
      <c r="C450" s="142"/>
      <c r="D450" s="152"/>
      <c r="E450" s="19"/>
      <c r="F450" s="20" t="s">
        <v>40</v>
      </c>
      <c r="G450" s="17"/>
      <c r="H450" s="17"/>
      <c r="I450" s="17"/>
      <c r="J450" s="17"/>
      <c r="K450" s="17"/>
      <c r="L450" s="17"/>
      <c r="M450" s="152"/>
      <c r="N450" s="19"/>
      <c r="O450" s="20" t="s">
        <v>40</v>
      </c>
      <c r="P450" s="17"/>
      <c r="Q450" s="17"/>
      <c r="R450" s="17"/>
      <c r="S450" s="17"/>
      <c r="T450" s="10"/>
      <c r="U450" s="24"/>
    </row>
    <row r="451" spans="1:21" x14ac:dyDescent="0.35">
      <c r="A451" s="151"/>
      <c r="B451" s="152"/>
      <c r="C451" s="142"/>
      <c r="D451" s="152"/>
      <c r="E451" s="19"/>
      <c r="F451" s="20" t="s">
        <v>40</v>
      </c>
      <c r="G451" s="17"/>
      <c r="H451" s="17"/>
      <c r="I451" s="17"/>
      <c r="J451" s="17"/>
      <c r="K451" s="17"/>
      <c r="L451" s="17"/>
      <c r="M451" s="152"/>
      <c r="N451" s="21"/>
      <c r="O451" s="20" t="s">
        <v>40</v>
      </c>
      <c r="P451" s="17"/>
      <c r="Q451" s="17"/>
      <c r="R451" s="17"/>
      <c r="S451" s="17"/>
      <c r="T451" s="10"/>
      <c r="U451" s="24"/>
    </row>
    <row r="452" spans="1:21" x14ac:dyDescent="0.35">
      <c r="A452" s="151"/>
      <c r="B452" s="152"/>
      <c r="C452" s="142"/>
      <c r="D452" s="152"/>
      <c r="E452" s="19"/>
      <c r="F452" s="20" t="s">
        <v>40</v>
      </c>
      <c r="G452" s="17"/>
      <c r="H452" s="17"/>
      <c r="I452" s="17"/>
      <c r="J452" s="17"/>
      <c r="K452" s="17"/>
      <c r="L452" s="17"/>
      <c r="M452" s="152"/>
      <c r="N452" s="21"/>
      <c r="O452" s="20" t="s">
        <v>40</v>
      </c>
      <c r="P452" s="17"/>
      <c r="Q452" s="17"/>
      <c r="R452" s="17"/>
      <c r="S452" s="17"/>
      <c r="T452" s="10"/>
      <c r="U452" s="24"/>
    </row>
    <row r="453" spans="1:21" x14ac:dyDescent="0.35">
      <c r="A453" s="151"/>
      <c r="B453" s="152"/>
      <c r="C453" s="142"/>
      <c r="D453" s="152"/>
      <c r="E453" s="19"/>
      <c r="F453" s="20" t="s">
        <v>40</v>
      </c>
      <c r="G453" s="17"/>
      <c r="H453" s="17"/>
      <c r="I453" s="17"/>
      <c r="J453" s="17"/>
      <c r="K453" s="17"/>
      <c r="L453" s="17"/>
      <c r="M453" s="152"/>
      <c r="N453" s="21"/>
      <c r="O453" s="20" t="s">
        <v>40</v>
      </c>
      <c r="P453" s="17"/>
      <c r="Q453" s="17"/>
      <c r="R453" s="17"/>
      <c r="S453" s="17"/>
      <c r="T453" s="10"/>
      <c r="U453" s="24"/>
    </row>
    <row r="454" spans="1:21" x14ac:dyDescent="0.35">
      <c r="A454" s="151"/>
      <c r="B454" s="152"/>
      <c r="C454" s="142"/>
      <c r="D454" s="152"/>
      <c r="E454" s="19"/>
      <c r="F454" s="20" t="s">
        <v>40</v>
      </c>
      <c r="G454" s="17"/>
      <c r="H454" s="17"/>
      <c r="I454" s="17"/>
      <c r="J454" s="17"/>
      <c r="K454" s="17"/>
      <c r="L454" s="17"/>
      <c r="M454" s="152"/>
      <c r="N454" s="22"/>
      <c r="O454" s="20" t="s">
        <v>40</v>
      </c>
      <c r="P454" s="17"/>
      <c r="Q454" s="17"/>
      <c r="R454" s="17"/>
      <c r="S454" s="17"/>
      <c r="T454" s="11"/>
      <c r="U454" s="24"/>
    </row>
    <row r="455" spans="1:21" x14ac:dyDescent="0.35">
      <c r="F455" s="42">
        <v>44713</v>
      </c>
    </row>
    <row r="456" spans="1:21" s="55" customFormat="1" ht="12.75" customHeight="1" x14ac:dyDescent="0.3">
      <c r="A456" s="144" t="s">
        <v>0</v>
      </c>
      <c r="B456" s="145" t="s">
        <v>1</v>
      </c>
      <c r="C456" s="146" t="s">
        <v>2</v>
      </c>
      <c r="D456" s="147" t="s">
        <v>3</v>
      </c>
      <c r="E456" s="147"/>
      <c r="F456" s="148"/>
      <c r="G456" s="148"/>
      <c r="H456" s="148"/>
      <c r="I456" s="148"/>
      <c r="J456" s="148"/>
      <c r="K456" s="149" t="s">
        <v>4</v>
      </c>
      <c r="L456" s="35"/>
      <c r="M456" s="147" t="s">
        <v>5</v>
      </c>
      <c r="N456" s="147"/>
      <c r="O456" s="148"/>
      <c r="P456" s="148"/>
      <c r="Q456" s="148"/>
      <c r="R456" s="148"/>
      <c r="S456" s="148"/>
      <c r="T456" s="137" t="s">
        <v>6</v>
      </c>
      <c r="U456" s="138" t="s">
        <v>7</v>
      </c>
    </row>
    <row r="457" spans="1:21" s="55" customFormat="1" ht="25.5" customHeight="1" x14ac:dyDescent="0.3">
      <c r="A457" s="144"/>
      <c r="B457" s="145"/>
      <c r="C457" s="146"/>
      <c r="D457" s="139" t="s">
        <v>8</v>
      </c>
      <c r="E457" s="140" t="s">
        <v>9</v>
      </c>
      <c r="F457" s="140" t="s">
        <v>10</v>
      </c>
      <c r="G457" s="141" t="s">
        <v>39</v>
      </c>
      <c r="H457" s="142"/>
      <c r="I457" s="142"/>
      <c r="J457" s="142"/>
      <c r="K457" s="142"/>
      <c r="L457" s="36" t="s">
        <v>11</v>
      </c>
      <c r="M457" s="139" t="s">
        <v>8</v>
      </c>
      <c r="N457" s="143" t="s">
        <v>12</v>
      </c>
      <c r="O457" s="140" t="s">
        <v>10</v>
      </c>
      <c r="P457" s="141" t="s">
        <v>39</v>
      </c>
      <c r="Q457" s="142"/>
      <c r="R457" s="142"/>
      <c r="S457" s="142"/>
      <c r="T457" s="137"/>
      <c r="U457" s="138"/>
    </row>
    <row r="458" spans="1:21" s="55" customFormat="1" ht="13.5" customHeight="1" x14ac:dyDescent="0.3">
      <c r="A458" s="144"/>
      <c r="B458" s="145"/>
      <c r="C458" s="146"/>
      <c r="D458" s="139"/>
      <c r="E458" s="140"/>
      <c r="F458" s="140"/>
      <c r="G458" s="37" t="s">
        <v>13</v>
      </c>
      <c r="H458" s="38" t="s">
        <v>14</v>
      </c>
      <c r="I458" s="39" t="s">
        <v>15</v>
      </c>
      <c r="J458" s="40">
        <v>0</v>
      </c>
      <c r="K458" s="142"/>
      <c r="L458" s="41"/>
      <c r="M458" s="139"/>
      <c r="N458" s="143"/>
      <c r="O458" s="140"/>
      <c r="P458" s="37" t="s">
        <v>13</v>
      </c>
      <c r="Q458" s="38" t="s">
        <v>14</v>
      </c>
      <c r="R458" s="39" t="s">
        <v>15</v>
      </c>
      <c r="S458" s="40">
        <v>0</v>
      </c>
      <c r="T458" s="137"/>
      <c r="U458" s="138"/>
    </row>
    <row r="459" spans="1:21" s="55" customFormat="1" ht="13" x14ac:dyDescent="0.3">
      <c r="A459" s="34"/>
      <c r="B459" s="3"/>
      <c r="C459" s="4"/>
      <c r="D459" s="8"/>
      <c r="E459" s="9"/>
      <c r="F459" s="9"/>
      <c r="G459" s="5"/>
      <c r="H459" s="6"/>
      <c r="I459" s="7"/>
      <c r="J459" s="12"/>
      <c r="K459" s="13"/>
      <c r="L459" s="13"/>
      <c r="M459" s="8"/>
      <c r="N459" s="9"/>
      <c r="O459" s="9"/>
      <c r="P459" s="5"/>
      <c r="Q459" s="6"/>
      <c r="R459" s="7"/>
      <c r="S459" s="12"/>
      <c r="T459" s="14"/>
      <c r="U459" s="15"/>
    </row>
    <row r="460" spans="1:21" s="55" customFormat="1" ht="13" x14ac:dyDescent="0.3">
      <c r="A460" s="131">
        <v>1</v>
      </c>
      <c r="B460" s="131" t="s">
        <v>281</v>
      </c>
      <c r="C460" s="134"/>
      <c r="D460" s="136">
        <v>1000</v>
      </c>
      <c r="E460" s="66"/>
      <c r="F460" s="67"/>
      <c r="G460" s="47"/>
      <c r="H460" s="47"/>
      <c r="I460" s="47"/>
      <c r="J460" s="47"/>
      <c r="K460" s="47">
        <f>((SUM(H462:H475)*H461)+(SUM(G462:G475)*G461)+(SUM(I462:I475)*I461))/1000</f>
        <v>12.973000000000001</v>
      </c>
      <c r="L460" s="47">
        <f>K460*100/D460</f>
        <v>1.2973000000000001</v>
      </c>
      <c r="M460" s="136">
        <v>1000</v>
      </c>
      <c r="N460" s="66"/>
      <c r="O460" s="67"/>
      <c r="P460" s="47"/>
      <c r="Q460" s="47"/>
      <c r="R460" s="47"/>
      <c r="S460" s="47"/>
      <c r="T460" s="47">
        <f>((SUM(Q462:Q473)*Q461)+(SUM(P462:P473)*P461)+(SUM(R462:R473)*R461))/1000</f>
        <v>0</v>
      </c>
      <c r="U460" s="47">
        <f>T460*100/M460</f>
        <v>0</v>
      </c>
    </row>
    <row r="461" spans="1:21" s="55" customFormat="1" x14ac:dyDescent="0.3">
      <c r="A461" s="132"/>
      <c r="B461" s="133"/>
      <c r="C461" s="135"/>
      <c r="D461" s="133"/>
      <c r="E461" s="69" t="s">
        <v>17</v>
      </c>
      <c r="F461" s="70"/>
      <c r="G461" s="71">
        <v>224</v>
      </c>
      <c r="H461" s="71">
        <v>223</v>
      </c>
      <c r="I461" s="71">
        <v>224</v>
      </c>
      <c r="J461" s="71"/>
      <c r="K461" s="47"/>
      <c r="L461" s="47"/>
      <c r="M461" s="133"/>
      <c r="N461" s="69"/>
      <c r="O461" s="70"/>
      <c r="P461" s="71"/>
      <c r="Q461" s="71"/>
      <c r="R461" s="71"/>
      <c r="S461" s="47"/>
      <c r="T461" s="76"/>
      <c r="U461" s="73"/>
    </row>
    <row r="462" spans="1:21" s="55" customFormat="1" x14ac:dyDescent="0.3">
      <c r="A462" s="132"/>
      <c r="B462" s="133"/>
      <c r="C462" s="135"/>
      <c r="D462" s="133"/>
      <c r="E462" s="74"/>
      <c r="F462" s="75" t="s">
        <v>18</v>
      </c>
      <c r="G462" s="47"/>
      <c r="H462" s="47"/>
      <c r="I462" s="47"/>
      <c r="J462" s="47"/>
      <c r="K462" s="47"/>
      <c r="L462" s="47"/>
      <c r="M462" s="133"/>
      <c r="N462" s="74"/>
      <c r="O462" s="75" t="s">
        <v>42</v>
      </c>
      <c r="P462" s="47"/>
      <c r="Q462" s="47"/>
      <c r="R462" s="47"/>
      <c r="S462" s="47"/>
      <c r="T462" s="76"/>
      <c r="U462" s="73"/>
    </row>
    <row r="463" spans="1:21" s="55" customFormat="1" x14ac:dyDescent="0.3">
      <c r="A463" s="132"/>
      <c r="B463" s="133"/>
      <c r="C463" s="135"/>
      <c r="D463" s="133"/>
      <c r="E463" s="74"/>
      <c r="F463" s="75" t="s">
        <v>20</v>
      </c>
      <c r="G463" s="47"/>
      <c r="H463" s="47"/>
      <c r="I463" s="47"/>
      <c r="J463" s="47"/>
      <c r="K463" s="47"/>
      <c r="L463" s="47"/>
      <c r="M463" s="133"/>
      <c r="N463" s="77"/>
      <c r="O463" s="75" t="s">
        <v>43</v>
      </c>
      <c r="P463" s="47">
        <v>6</v>
      </c>
      <c r="Q463" s="47">
        <v>4</v>
      </c>
      <c r="R463" s="47">
        <v>3</v>
      </c>
      <c r="S463" s="47">
        <v>2</v>
      </c>
      <c r="T463" s="76"/>
      <c r="U463" s="73"/>
    </row>
    <row r="464" spans="1:21" s="55" customFormat="1" x14ac:dyDescent="0.3">
      <c r="A464" s="132"/>
      <c r="B464" s="133"/>
      <c r="C464" s="135"/>
      <c r="D464" s="133"/>
      <c r="E464" s="74"/>
      <c r="F464" s="75" t="s">
        <v>22</v>
      </c>
      <c r="G464" s="47"/>
      <c r="H464" s="47"/>
      <c r="I464" s="47"/>
      <c r="J464" s="47"/>
      <c r="K464" s="47"/>
      <c r="L464" s="47"/>
      <c r="M464" s="133"/>
      <c r="N464" s="74"/>
      <c r="O464" s="75" t="s">
        <v>50</v>
      </c>
      <c r="P464" s="47">
        <v>12</v>
      </c>
      <c r="Q464" s="47">
        <v>16</v>
      </c>
      <c r="R464" s="47">
        <v>14</v>
      </c>
      <c r="S464" s="47">
        <v>4</v>
      </c>
      <c r="T464" s="76"/>
      <c r="U464" s="73"/>
    </row>
    <row r="465" spans="1:21" s="55" customFormat="1" x14ac:dyDescent="0.3">
      <c r="A465" s="132"/>
      <c r="B465" s="133"/>
      <c r="C465" s="135"/>
      <c r="D465" s="133"/>
      <c r="E465" s="74"/>
      <c r="F465" s="75" t="s">
        <v>24</v>
      </c>
      <c r="G465" s="47"/>
      <c r="H465" s="47"/>
      <c r="I465" s="47"/>
      <c r="J465" s="47"/>
      <c r="K465" s="47"/>
      <c r="L465" s="47"/>
      <c r="M465" s="133"/>
      <c r="N465" s="77"/>
      <c r="O465" s="75" t="s">
        <v>25</v>
      </c>
      <c r="P465" s="47"/>
      <c r="Q465" s="47"/>
      <c r="R465" s="47"/>
      <c r="S465" s="47"/>
      <c r="T465" s="76"/>
      <c r="U465" s="73"/>
    </row>
    <row r="466" spans="1:21" s="55" customFormat="1" x14ac:dyDescent="0.3">
      <c r="A466" s="132"/>
      <c r="B466" s="133"/>
      <c r="C466" s="135"/>
      <c r="D466" s="133"/>
      <c r="E466" s="74"/>
      <c r="F466" s="75" t="s">
        <v>26</v>
      </c>
      <c r="G466" s="47"/>
      <c r="H466" s="47"/>
      <c r="I466" s="47"/>
      <c r="J466" s="47"/>
      <c r="K466" s="47"/>
      <c r="L466" s="47"/>
      <c r="M466" s="133"/>
      <c r="N466" s="74"/>
      <c r="O466" s="75" t="s">
        <v>27</v>
      </c>
      <c r="P466" s="47">
        <v>7</v>
      </c>
      <c r="Q466" s="47">
        <v>5</v>
      </c>
      <c r="R466" s="47">
        <v>4</v>
      </c>
      <c r="S466" s="47">
        <v>3</v>
      </c>
      <c r="T466" s="76"/>
      <c r="U466" s="73"/>
    </row>
    <row r="467" spans="1:21" s="55" customFormat="1" x14ac:dyDescent="0.3">
      <c r="A467" s="132"/>
      <c r="B467" s="133"/>
      <c r="C467" s="135"/>
      <c r="D467" s="133"/>
      <c r="E467" s="74"/>
      <c r="F467" s="75" t="s">
        <v>28</v>
      </c>
      <c r="G467" s="47"/>
      <c r="H467" s="47"/>
      <c r="I467" s="47"/>
      <c r="J467" s="47"/>
      <c r="K467" s="47"/>
      <c r="L467" s="47"/>
      <c r="M467" s="133"/>
      <c r="N467" s="74"/>
      <c r="O467" s="75" t="s">
        <v>29</v>
      </c>
      <c r="P467" s="47">
        <v>9</v>
      </c>
      <c r="Q467" s="47">
        <v>6</v>
      </c>
      <c r="R467" s="47">
        <v>5</v>
      </c>
      <c r="S467" s="47">
        <v>4</v>
      </c>
      <c r="T467" s="76"/>
      <c r="U467" s="73"/>
    </row>
    <row r="468" spans="1:21" s="55" customFormat="1" x14ac:dyDescent="0.3">
      <c r="A468" s="132"/>
      <c r="B468" s="133"/>
      <c r="C468" s="135"/>
      <c r="D468" s="133"/>
      <c r="E468" s="74"/>
      <c r="F468" s="75" t="s">
        <v>30</v>
      </c>
      <c r="G468" s="47"/>
      <c r="H468" s="47"/>
      <c r="I468" s="47"/>
      <c r="J468" s="47"/>
      <c r="K468" s="47"/>
      <c r="L468" s="47"/>
      <c r="M468" s="133"/>
      <c r="N468" s="74"/>
      <c r="O468" s="75" t="s">
        <v>31</v>
      </c>
      <c r="P468" s="47">
        <v>7</v>
      </c>
      <c r="Q468" s="47">
        <v>7</v>
      </c>
      <c r="R468" s="47">
        <v>18</v>
      </c>
      <c r="S468" s="47">
        <v>7</v>
      </c>
      <c r="T468" s="76"/>
      <c r="U468" s="73"/>
    </row>
    <row r="469" spans="1:21" s="55" customFormat="1" x14ac:dyDescent="0.3">
      <c r="A469" s="132"/>
      <c r="B469" s="133"/>
      <c r="C469" s="135"/>
      <c r="D469" s="133"/>
      <c r="E469" s="74"/>
      <c r="F469" s="75" t="s">
        <v>32</v>
      </c>
      <c r="G469" s="47">
        <v>1</v>
      </c>
      <c r="H469" s="47">
        <v>3</v>
      </c>
      <c r="I469" s="47">
        <v>2</v>
      </c>
      <c r="J469" s="47">
        <v>3</v>
      </c>
      <c r="K469" s="47"/>
      <c r="L469" s="47"/>
      <c r="M469" s="133"/>
      <c r="N469" s="74"/>
      <c r="O469" s="75" t="s">
        <v>33</v>
      </c>
      <c r="P469" s="47">
        <v>6</v>
      </c>
      <c r="Q469" s="47">
        <v>10</v>
      </c>
      <c r="R469" s="47">
        <v>7</v>
      </c>
      <c r="S469" s="47">
        <v>3</v>
      </c>
      <c r="T469" s="76"/>
      <c r="U469" s="73"/>
    </row>
    <row r="470" spans="1:21" s="55" customFormat="1" x14ac:dyDescent="0.3">
      <c r="A470" s="132"/>
      <c r="B470" s="133"/>
      <c r="C470" s="135"/>
      <c r="D470" s="133"/>
      <c r="E470" s="74"/>
      <c r="F470" s="75" t="s">
        <v>34</v>
      </c>
      <c r="G470" s="47"/>
      <c r="H470" s="47"/>
      <c r="I470" s="47"/>
      <c r="J470" s="47"/>
      <c r="K470" s="47"/>
      <c r="L470" s="47"/>
      <c r="M470" s="133"/>
      <c r="N470" s="77"/>
      <c r="O470" s="75" t="s">
        <v>35</v>
      </c>
      <c r="P470" s="47"/>
      <c r="Q470" s="47"/>
      <c r="R470" s="47"/>
      <c r="S470" s="47"/>
      <c r="T470" s="76"/>
      <c r="U470" s="73"/>
    </row>
    <row r="471" spans="1:21" s="55" customFormat="1" x14ac:dyDescent="0.3">
      <c r="A471" s="132"/>
      <c r="B471" s="133"/>
      <c r="C471" s="135"/>
      <c r="D471" s="133"/>
      <c r="E471" s="74"/>
      <c r="F471" s="75" t="s">
        <v>19</v>
      </c>
      <c r="G471" s="47">
        <v>6</v>
      </c>
      <c r="H471" s="47">
        <v>8</v>
      </c>
      <c r="I471" s="47">
        <v>15</v>
      </c>
      <c r="J471" s="47">
        <v>6</v>
      </c>
      <c r="K471" s="47"/>
      <c r="L471" s="47"/>
      <c r="M471" s="133"/>
      <c r="N471" s="77"/>
      <c r="O471" s="75" t="s">
        <v>36</v>
      </c>
      <c r="P471" s="47">
        <v>7</v>
      </c>
      <c r="Q471" s="47">
        <v>8</v>
      </c>
      <c r="R471" s="47">
        <v>5</v>
      </c>
      <c r="S471" s="47">
        <v>4</v>
      </c>
      <c r="T471" s="76"/>
      <c r="U471" s="73"/>
    </row>
    <row r="472" spans="1:21" s="55" customFormat="1" x14ac:dyDescent="0.3">
      <c r="A472" s="132"/>
      <c r="B472" s="133"/>
      <c r="C472" s="135"/>
      <c r="D472" s="133"/>
      <c r="E472" s="74"/>
      <c r="F472" s="75" t="s">
        <v>21</v>
      </c>
      <c r="G472" s="47">
        <v>0</v>
      </c>
      <c r="H472" s="47">
        <v>3</v>
      </c>
      <c r="I472" s="47">
        <v>1</v>
      </c>
      <c r="J472" s="47">
        <v>2</v>
      </c>
      <c r="K472" s="47"/>
      <c r="L472" s="47"/>
      <c r="M472" s="133"/>
      <c r="N472" s="77"/>
      <c r="O472" s="75" t="s">
        <v>37</v>
      </c>
      <c r="P472" s="47">
        <v>1</v>
      </c>
      <c r="Q472" s="47">
        <v>1</v>
      </c>
      <c r="R472" s="47">
        <v>1</v>
      </c>
      <c r="S472" s="47">
        <v>1</v>
      </c>
      <c r="T472" s="76"/>
      <c r="U472" s="73"/>
    </row>
    <row r="473" spans="1:21" s="55" customFormat="1" x14ac:dyDescent="0.3">
      <c r="A473" s="132"/>
      <c r="B473" s="133"/>
      <c r="C473" s="135"/>
      <c r="D473" s="133"/>
      <c r="E473" s="74"/>
      <c r="F473" s="75" t="s">
        <v>23</v>
      </c>
      <c r="G473" s="47">
        <v>8</v>
      </c>
      <c r="H473" s="47">
        <v>5</v>
      </c>
      <c r="I473" s="47">
        <v>6</v>
      </c>
      <c r="J473" s="47">
        <v>3</v>
      </c>
      <c r="K473" s="47"/>
      <c r="L473" s="47"/>
      <c r="M473" s="133"/>
      <c r="N473" s="87"/>
      <c r="O473" s="75" t="s">
        <v>38</v>
      </c>
      <c r="P473" s="47">
        <v>9</v>
      </c>
      <c r="Q473" s="47">
        <v>8</v>
      </c>
      <c r="R473" s="47">
        <v>6</v>
      </c>
      <c r="S473" s="47">
        <v>4</v>
      </c>
      <c r="T473" s="88"/>
      <c r="U473" s="73"/>
    </row>
    <row r="474" spans="1:21" s="55" customFormat="1" x14ac:dyDescent="0.3">
      <c r="A474" s="90"/>
      <c r="B474" s="91"/>
      <c r="C474" s="92"/>
      <c r="D474" s="93"/>
      <c r="E474" s="94"/>
      <c r="F474" s="98"/>
      <c r="G474" s="47"/>
      <c r="H474" s="47"/>
      <c r="I474" s="47"/>
      <c r="J474" s="95"/>
      <c r="K474" s="95"/>
      <c r="L474" s="96"/>
      <c r="M474" s="97"/>
      <c r="N474" s="99"/>
      <c r="O474" s="98"/>
      <c r="P474" s="95"/>
      <c r="Q474" s="95"/>
      <c r="R474" s="95"/>
      <c r="S474" s="95"/>
      <c r="T474" s="100"/>
      <c r="U474" s="101"/>
    </row>
    <row r="475" spans="1:21" s="55" customFormat="1" x14ac:dyDescent="0.35">
      <c r="A475"/>
      <c r="B475"/>
      <c r="C475"/>
      <c r="D475"/>
      <c r="E475"/>
      <c r="F475" s="42">
        <v>44713</v>
      </c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</row>
    <row r="476" spans="1:21" s="55" customFormat="1" ht="12.75" customHeight="1" x14ac:dyDescent="0.3">
      <c r="A476" s="144" t="s">
        <v>0</v>
      </c>
      <c r="B476" s="145" t="s">
        <v>1</v>
      </c>
      <c r="C476" s="146" t="s">
        <v>2</v>
      </c>
      <c r="D476" s="147" t="s">
        <v>3</v>
      </c>
      <c r="E476" s="147"/>
      <c r="F476" s="148"/>
      <c r="G476" s="148"/>
      <c r="H476" s="148"/>
      <c r="I476" s="148"/>
      <c r="J476" s="148"/>
      <c r="K476" s="149" t="s">
        <v>4</v>
      </c>
      <c r="L476" s="35"/>
      <c r="M476" s="147" t="s">
        <v>5</v>
      </c>
      <c r="N476" s="147"/>
      <c r="O476" s="148"/>
      <c r="P476" s="148"/>
      <c r="Q476" s="148"/>
      <c r="R476" s="148"/>
      <c r="S476" s="148"/>
      <c r="T476" s="137" t="s">
        <v>6</v>
      </c>
      <c r="U476" s="138" t="s">
        <v>7</v>
      </c>
    </row>
    <row r="477" spans="1:21" s="55" customFormat="1" ht="25.5" customHeight="1" x14ac:dyDescent="0.3">
      <c r="A477" s="144"/>
      <c r="B477" s="145"/>
      <c r="C477" s="146"/>
      <c r="D477" s="139" t="s">
        <v>8</v>
      </c>
      <c r="E477" s="140" t="s">
        <v>9</v>
      </c>
      <c r="F477" s="140" t="s">
        <v>10</v>
      </c>
      <c r="G477" s="141" t="s">
        <v>39</v>
      </c>
      <c r="H477" s="142"/>
      <c r="I477" s="142"/>
      <c r="J477" s="142"/>
      <c r="K477" s="142"/>
      <c r="L477" s="36" t="s">
        <v>11</v>
      </c>
      <c r="M477" s="139" t="s">
        <v>8</v>
      </c>
      <c r="N477" s="143" t="s">
        <v>12</v>
      </c>
      <c r="O477" s="140" t="s">
        <v>10</v>
      </c>
      <c r="P477" s="141" t="s">
        <v>39</v>
      </c>
      <c r="Q477" s="142"/>
      <c r="R477" s="142"/>
      <c r="S477" s="142"/>
      <c r="T477" s="137"/>
      <c r="U477" s="138"/>
    </row>
    <row r="478" spans="1:21" s="55" customFormat="1" ht="13.5" customHeight="1" x14ac:dyDescent="0.3">
      <c r="A478" s="144"/>
      <c r="B478" s="145"/>
      <c r="C478" s="146"/>
      <c r="D478" s="139"/>
      <c r="E478" s="140"/>
      <c r="F478" s="140"/>
      <c r="G478" s="37" t="s">
        <v>13</v>
      </c>
      <c r="H478" s="38" t="s">
        <v>14</v>
      </c>
      <c r="I478" s="39" t="s">
        <v>15</v>
      </c>
      <c r="J478" s="40">
        <v>0</v>
      </c>
      <c r="K478" s="142"/>
      <c r="L478" s="41"/>
      <c r="M478" s="139"/>
      <c r="N478" s="143"/>
      <c r="O478" s="140"/>
      <c r="P478" s="37" t="s">
        <v>13</v>
      </c>
      <c r="Q478" s="38" t="s">
        <v>14</v>
      </c>
      <c r="R478" s="39" t="s">
        <v>15</v>
      </c>
      <c r="S478" s="40">
        <v>0</v>
      </c>
      <c r="T478" s="137"/>
      <c r="U478" s="138"/>
    </row>
    <row r="479" spans="1:21" s="55" customFormat="1" ht="13" x14ac:dyDescent="0.3">
      <c r="A479" s="34"/>
      <c r="B479" s="3"/>
      <c r="C479" s="4"/>
      <c r="D479" s="8"/>
      <c r="E479" s="9"/>
      <c r="F479" s="9"/>
      <c r="G479" s="5"/>
      <c r="H479" s="6"/>
      <c r="I479" s="7"/>
      <c r="J479" s="12"/>
      <c r="K479" s="13"/>
      <c r="L479" s="13"/>
      <c r="M479" s="8"/>
      <c r="N479" s="9"/>
      <c r="O479" s="9"/>
      <c r="P479" s="5"/>
      <c r="Q479" s="6"/>
      <c r="R479" s="7"/>
      <c r="S479" s="12"/>
      <c r="T479" s="14"/>
      <c r="U479" s="15"/>
    </row>
    <row r="480" spans="1:21" s="55" customFormat="1" ht="13" x14ac:dyDescent="0.3">
      <c r="A480" s="131">
        <v>1</v>
      </c>
      <c r="B480" s="131" t="s">
        <v>282</v>
      </c>
      <c r="C480" s="134"/>
      <c r="D480" s="136">
        <v>630</v>
      </c>
      <c r="E480" s="66"/>
      <c r="F480" s="67"/>
      <c r="G480" s="47"/>
      <c r="H480" s="47"/>
      <c r="I480" s="47"/>
      <c r="J480" s="47"/>
      <c r="K480" s="47">
        <f>((SUM(H482:H494)*H481)+(SUM(G482:G494)*G481)+(SUM(I482:I494)*I481))/1000</f>
        <v>52.094999999999999</v>
      </c>
      <c r="L480" s="47">
        <f>K480*100/D480</f>
        <v>8.269047619047619</v>
      </c>
      <c r="M480" s="136">
        <v>630</v>
      </c>
      <c r="N480" s="66"/>
      <c r="O480" s="67"/>
      <c r="P480" s="47"/>
      <c r="Q480" s="47"/>
      <c r="R480" s="47"/>
      <c r="S480" s="47"/>
      <c r="T480" s="47">
        <f>((SUM(Q482:Q493)*Q481)+(SUM(P482:P493)*P481)+(SUM(R482:R493)*R481))/1000</f>
        <v>0</v>
      </c>
      <c r="U480" s="47">
        <f>T480*100/M480</f>
        <v>0</v>
      </c>
    </row>
    <row r="481" spans="1:21" s="55" customFormat="1" x14ac:dyDescent="0.3">
      <c r="A481" s="132"/>
      <c r="B481" s="133"/>
      <c r="C481" s="135"/>
      <c r="D481" s="133"/>
      <c r="E481" s="69" t="s">
        <v>17</v>
      </c>
      <c r="F481" s="70"/>
      <c r="G481" s="71">
        <v>231</v>
      </c>
      <c r="H481" s="71">
        <v>234</v>
      </c>
      <c r="I481" s="71">
        <v>234</v>
      </c>
      <c r="J481" s="71"/>
      <c r="K481" s="47"/>
      <c r="L481" s="47"/>
      <c r="M481" s="133"/>
      <c r="N481" s="69"/>
      <c r="O481" s="70"/>
      <c r="P481" s="71"/>
      <c r="Q481" s="71"/>
      <c r="R481" s="71"/>
      <c r="S481" s="47"/>
      <c r="T481" s="76"/>
      <c r="U481" s="73"/>
    </row>
    <row r="482" spans="1:21" s="55" customFormat="1" x14ac:dyDescent="0.3">
      <c r="A482" s="132"/>
      <c r="B482" s="133"/>
      <c r="C482" s="135"/>
      <c r="D482" s="133"/>
      <c r="E482" s="74"/>
      <c r="F482" s="75" t="s">
        <v>18</v>
      </c>
      <c r="G482" s="47"/>
      <c r="H482" s="47"/>
      <c r="I482" s="47"/>
      <c r="J482" s="47"/>
      <c r="K482" s="47"/>
      <c r="L482" s="47"/>
      <c r="M482" s="133"/>
      <c r="N482" s="74"/>
      <c r="O482" s="75" t="s">
        <v>42</v>
      </c>
      <c r="P482" s="47"/>
      <c r="Q482" s="47"/>
      <c r="R482" s="47"/>
      <c r="S482" s="47"/>
      <c r="T482" s="76"/>
      <c r="U482" s="73"/>
    </row>
    <row r="483" spans="1:21" s="55" customFormat="1" x14ac:dyDescent="0.3">
      <c r="A483" s="132"/>
      <c r="B483" s="133"/>
      <c r="C483" s="135"/>
      <c r="D483" s="133"/>
      <c r="E483" s="74"/>
      <c r="F483" s="75" t="s">
        <v>20</v>
      </c>
      <c r="G483" s="47">
        <v>17</v>
      </c>
      <c r="H483" s="47">
        <v>4</v>
      </c>
      <c r="I483" s="47">
        <v>7</v>
      </c>
      <c r="J483" s="47">
        <v>12</v>
      </c>
      <c r="K483" s="47"/>
      <c r="L483" s="47"/>
      <c r="M483" s="133"/>
      <c r="N483" s="77"/>
      <c r="O483" s="75" t="s">
        <v>43</v>
      </c>
      <c r="P483" s="47"/>
      <c r="Q483" s="47"/>
      <c r="R483" s="47"/>
      <c r="S483" s="47"/>
      <c r="T483" s="76"/>
      <c r="U483" s="73"/>
    </row>
    <row r="484" spans="1:21" s="55" customFormat="1" x14ac:dyDescent="0.3">
      <c r="A484" s="132"/>
      <c r="B484" s="133"/>
      <c r="C484" s="135"/>
      <c r="D484" s="133"/>
      <c r="E484" s="74"/>
      <c r="F484" s="75" t="s">
        <v>22</v>
      </c>
      <c r="G484" s="47"/>
      <c r="H484" s="47"/>
      <c r="I484" s="47"/>
      <c r="J484" s="47"/>
      <c r="K484" s="47"/>
      <c r="L484" s="47"/>
      <c r="M484" s="133"/>
      <c r="N484" s="74"/>
      <c r="O484" s="75" t="s">
        <v>50</v>
      </c>
      <c r="P484" s="47"/>
      <c r="Q484" s="47"/>
      <c r="R484" s="47"/>
      <c r="S484" s="47"/>
      <c r="T484" s="76"/>
      <c r="U484" s="73"/>
    </row>
    <row r="485" spans="1:21" s="55" customFormat="1" x14ac:dyDescent="0.3">
      <c r="A485" s="132"/>
      <c r="B485" s="133"/>
      <c r="C485" s="135"/>
      <c r="D485" s="133"/>
      <c r="E485" s="74"/>
      <c r="F485" s="75" t="s">
        <v>24</v>
      </c>
      <c r="G485" s="47">
        <v>2</v>
      </c>
      <c r="H485" s="47">
        <v>10</v>
      </c>
      <c r="I485" s="47">
        <v>1</v>
      </c>
      <c r="J485" s="47">
        <v>4</v>
      </c>
      <c r="K485" s="47"/>
      <c r="L485" s="47"/>
      <c r="M485" s="133"/>
      <c r="N485" s="77"/>
      <c r="O485" s="75" t="s">
        <v>25</v>
      </c>
      <c r="P485" s="47"/>
      <c r="Q485" s="47"/>
      <c r="R485" s="47"/>
      <c r="S485" s="47"/>
      <c r="T485" s="76"/>
      <c r="U485" s="73"/>
    </row>
    <row r="486" spans="1:21" s="55" customFormat="1" x14ac:dyDescent="0.3">
      <c r="A486" s="132"/>
      <c r="B486" s="133"/>
      <c r="C486" s="135"/>
      <c r="D486" s="133"/>
      <c r="E486" s="74"/>
      <c r="F486" s="75" t="s">
        <v>26</v>
      </c>
      <c r="G486" s="47"/>
      <c r="H486" s="47"/>
      <c r="I486" s="47"/>
      <c r="J486" s="47"/>
      <c r="K486" s="47"/>
      <c r="L486" s="47"/>
      <c r="M486" s="133"/>
      <c r="N486" s="74"/>
      <c r="O486" s="75" t="s">
        <v>27</v>
      </c>
      <c r="P486" s="47">
        <v>4</v>
      </c>
      <c r="Q486" s="47">
        <v>4</v>
      </c>
      <c r="R486" s="47">
        <v>4</v>
      </c>
      <c r="S486" s="47">
        <v>1</v>
      </c>
      <c r="T486" s="76"/>
      <c r="U486" s="73"/>
    </row>
    <row r="487" spans="1:21" s="55" customFormat="1" x14ac:dyDescent="0.3">
      <c r="A487" s="132"/>
      <c r="B487" s="133"/>
      <c r="C487" s="135"/>
      <c r="D487" s="133"/>
      <c r="E487" s="74"/>
      <c r="F487" s="75" t="s">
        <v>28</v>
      </c>
      <c r="G487" s="47">
        <v>33</v>
      </c>
      <c r="H487" s="47">
        <v>31</v>
      </c>
      <c r="I487" s="47">
        <v>17</v>
      </c>
      <c r="J487" s="47">
        <v>14</v>
      </c>
      <c r="K487" s="47"/>
      <c r="L487" s="47"/>
      <c r="M487" s="133"/>
      <c r="N487" s="74"/>
      <c r="O487" s="75" t="s">
        <v>29</v>
      </c>
      <c r="P487" s="47">
        <v>7</v>
      </c>
      <c r="Q487" s="47">
        <v>6</v>
      </c>
      <c r="R487" s="47">
        <v>4</v>
      </c>
      <c r="S487" s="47">
        <v>3</v>
      </c>
      <c r="T487" s="76"/>
      <c r="U487" s="73"/>
    </row>
    <row r="488" spans="1:21" s="55" customFormat="1" x14ac:dyDescent="0.3">
      <c r="A488" s="132"/>
      <c r="B488" s="133"/>
      <c r="C488" s="135"/>
      <c r="D488" s="133"/>
      <c r="E488" s="74"/>
      <c r="F488" s="75" t="s">
        <v>30</v>
      </c>
      <c r="G488" s="47"/>
      <c r="H488" s="47"/>
      <c r="I488" s="47"/>
      <c r="J488" s="47"/>
      <c r="K488" s="47"/>
      <c r="L488" s="47"/>
      <c r="M488" s="133"/>
      <c r="N488" s="74"/>
      <c r="O488" s="75" t="s">
        <v>31</v>
      </c>
      <c r="P488" s="47"/>
      <c r="Q488" s="47"/>
      <c r="R488" s="47"/>
      <c r="S488" s="47"/>
      <c r="T488" s="76"/>
      <c r="U488" s="73"/>
    </row>
    <row r="489" spans="1:21" s="55" customFormat="1" x14ac:dyDescent="0.3">
      <c r="A489" s="132"/>
      <c r="B489" s="133"/>
      <c r="C489" s="135"/>
      <c r="D489" s="133"/>
      <c r="E489" s="74"/>
      <c r="F489" s="75" t="s">
        <v>32</v>
      </c>
      <c r="G489" s="47">
        <v>18</v>
      </c>
      <c r="H489" s="47">
        <v>0</v>
      </c>
      <c r="I489" s="47">
        <v>0</v>
      </c>
      <c r="J489" s="47">
        <v>8</v>
      </c>
      <c r="K489" s="47"/>
      <c r="L489" s="47"/>
      <c r="M489" s="133"/>
      <c r="N489" s="74"/>
      <c r="O489" s="75" t="s">
        <v>33</v>
      </c>
      <c r="P489" s="47"/>
      <c r="Q489" s="47"/>
      <c r="R489" s="47"/>
      <c r="S489" s="47"/>
      <c r="T489" s="76"/>
      <c r="U489" s="73"/>
    </row>
    <row r="490" spans="1:21" s="55" customFormat="1" x14ac:dyDescent="0.3">
      <c r="A490" s="132"/>
      <c r="B490" s="133"/>
      <c r="C490" s="135"/>
      <c r="D490" s="133"/>
      <c r="E490" s="74"/>
      <c r="F490" s="75" t="s">
        <v>34</v>
      </c>
      <c r="G490" s="47">
        <v>24</v>
      </c>
      <c r="H490" s="47">
        <v>14</v>
      </c>
      <c r="I490" s="47">
        <v>11</v>
      </c>
      <c r="J490" s="47">
        <v>13</v>
      </c>
      <c r="K490" s="47"/>
      <c r="L490" s="47"/>
      <c r="M490" s="133"/>
      <c r="N490" s="77"/>
      <c r="O490" s="75" t="s">
        <v>35</v>
      </c>
      <c r="P490" s="47"/>
      <c r="Q490" s="47"/>
      <c r="R490" s="47"/>
      <c r="S490" s="47"/>
      <c r="T490" s="76"/>
      <c r="U490" s="73"/>
    </row>
    <row r="491" spans="1:21" s="55" customFormat="1" x14ac:dyDescent="0.3">
      <c r="A491" s="132"/>
      <c r="B491" s="133"/>
      <c r="C491" s="135"/>
      <c r="D491" s="133"/>
      <c r="E491" s="74"/>
      <c r="F491" s="75" t="s">
        <v>19</v>
      </c>
      <c r="G491" s="47">
        <v>13</v>
      </c>
      <c r="H491" s="47">
        <v>11</v>
      </c>
      <c r="I491" s="47">
        <v>11</v>
      </c>
      <c r="J491" s="47">
        <v>6</v>
      </c>
      <c r="K491" s="47"/>
      <c r="L491" s="47"/>
      <c r="M491" s="133"/>
      <c r="N491" s="77"/>
      <c r="O491" s="75" t="s">
        <v>36</v>
      </c>
      <c r="P491" s="47"/>
      <c r="Q491" s="47"/>
      <c r="R491" s="47"/>
      <c r="S491" s="47"/>
      <c r="T491" s="76"/>
      <c r="U491" s="73"/>
    </row>
    <row r="492" spans="1:21" s="55" customFormat="1" x14ac:dyDescent="0.3">
      <c r="A492" s="132"/>
      <c r="B492" s="133"/>
      <c r="C492" s="135"/>
      <c r="D492" s="133"/>
      <c r="E492" s="74"/>
      <c r="F492" s="75" t="s">
        <v>21</v>
      </c>
      <c r="G492" s="47"/>
      <c r="H492" s="47"/>
      <c r="I492" s="47"/>
      <c r="J492" s="47"/>
      <c r="K492" s="47"/>
      <c r="L492" s="47"/>
      <c r="M492" s="133"/>
      <c r="N492" s="77"/>
      <c r="O492" s="75" t="s">
        <v>37</v>
      </c>
      <c r="P492" s="47"/>
      <c r="Q492" s="47"/>
      <c r="R492" s="47"/>
      <c r="S492" s="47"/>
      <c r="T492" s="76"/>
      <c r="U492" s="73"/>
    </row>
    <row r="493" spans="1:21" s="55" customFormat="1" x14ac:dyDescent="0.3">
      <c r="A493" s="132"/>
      <c r="B493" s="133"/>
      <c r="C493" s="135"/>
      <c r="D493" s="133"/>
      <c r="E493" s="74"/>
      <c r="F493" s="75" t="s">
        <v>23</v>
      </c>
      <c r="G493" s="47"/>
      <c r="H493" s="47"/>
      <c r="I493" s="47"/>
      <c r="J493" s="47"/>
      <c r="K493" s="47"/>
      <c r="L493" s="47"/>
      <c r="M493" s="133"/>
      <c r="N493" s="87"/>
      <c r="O493" s="75" t="s">
        <v>38</v>
      </c>
      <c r="P493" s="47">
        <v>31</v>
      </c>
      <c r="Q493" s="47">
        <v>23</v>
      </c>
      <c r="R493" s="47">
        <v>28</v>
      </c>
      <c r="S493" s="47">
        <v>13</v>
      </c>
      <c r="T493" s="88"/>
      <c r="U493" s="73"/>
    </row>
    <row r="494" spans="1:21" s="55" customFormat="1" x14ac:dyDescent="0.35">
      <c r="A494"/>
      <c r="B494"/>
      <c r="C494"/>
      <c r="D494"/>
      <c r="E494"/>
      <c r="F494" s="42">
        <v>44713</v>
      </c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</row>
    <row r="495" spans="1:21" s="55" customFormat="1" ht="12.75" customHeight="1" x14ac:dyDescent="0.3">
      <c r="A495" s="144" t="s">
        <v>0</v>
      </c>
      <c r="B495" s="145" t="s">
        <v>1</v>
      </c>
      <c r="C495" s="146" t="s">
        <v>2</v>
      </c>
      <c r="D495" s="147" t="s">
        <v>3</v>
      </c>
      <c r="E495" s="147"/>
      <c r="F495" s="148"/>
      <c r="G495" s="148"/>
      <c r="H495" s="148"/>
      <c r="I495" s="148"/>
      <c r="J495" s="148"/>
      <c r="K495" s="149" t="s">
        <v>4</v>
      </c>
      <c r="L495" s="35"/>
      <c r="M495" s="147" t="s">
        <v>5</v>
      </c>
      <c r="N495" s="147"/>
      <c r="O495" s="148"/>
      <c r="P495" s="148"/>
      <c r="Q495" s="148"/>
      <c r="R495" s="148"/>
      <c r="S495" s="148"/>
      <c r="T495" s="137" t="s">
        <v>6</v>
      </c>
      <c r="U495" s="138" t="s">
        <v>7</v>
      </c>
    </row>
    <row r="496" spans="1:21" s="55" customFormat="1" ht="25.5" customHeight="1" x14ac:dyDescent="0.3">
      <c r="A496" s="144"/>
      <c r="B496" s="145"/>
      <c r="C496" s="146"/>
      <c r="D496" s="139" t="s">
        <v>8</v>
      </c>
      <c r="E496" s="140" t="s">
        <v>9</v>
      </c>
      <c r="F496" s="140" t="s">
        <v>10</v>
      </c>
      <c r="G496" s="141" t="s">
        <v>39</v>
      </c>
      <c r="H496" s="142"/>
      <c r="I496" s="142"/>
      <c r="J496" s="142"/>
      <c r="K496" s="142"/>
      <c r="L496" s="36" t="s">
        <v>11</v>
      </c>
      <c r="M496" s="139" t="s">
        <v>8</v>
      </c>
      <c r="N496" s="143" t="s">
        <v>12</v>
      </c>
      <c r="O496" s="140" t="s">
        <v>10</v>
      </c>
      <c r="P496" s="141" t="s">
        <v>39</v>
      </c>
      <c r="Q496" s="142"/>
      <c r="R496" s="142"/>
      <c r="S496" s="142"/>
      <c r="T496" s="137"/>
      <c r="U496" s="138"/>
    </row>
    <row r="497" spans="1:21" s="55" customFormat="1" ht="13.5" customHeight="1" x14ac:dyDescent="0.3">
      <c r="A497" s="144"/>
      <c r="B497" s="145"/>
      <c r="C497" s="146"/>
      <c r="D497" s="139"/>
      <c r="E497" s="140"/>
      <c r="F497" s="140"/>
      <c r="G497" s="37" t="s">
        <v>13</v>
      </c>
      <c r="H497" s="38" t="s">
        <v>14</v>
      </c>
      <c r="I497" s="39" t="s">
        <v>15</v>
      </c>
      <c r="J497" s="40">
        <v>0</v>
      </c>
      <c r="K497" s="142"/>
      <c r="L497" s="41"/>
      <c r="M497" s="139"/>
      <c r="N497" s="143"/>
      <c r="O497" s="140"/>
      <c r="P497" s="37" t="s">
        <v>13</v>
      </c>
      <c r="Q497" s="38" t="s">
        <v>14</v>
      </c>
      <c r="R497" s="39" t="s">
        <v>15</v>
      </c>
      <c r="S497" s="40">
        <v>0</v>
      </c>
      <c r="T497" s="137"/>
      <c r="U497" s="138"/>
    </row>
    <row r="498" spans="1:21" s="55" customFormat="1" ht="13" x14ac:dyDescent="0.3">
      <c r="A498" s="34"/>
      <c r="B498" s="3"/>
      <c r="C498" s="4"/>
      <c r="D498" s="8"/>
      <c r="E498" s="9"/>
      <c r="F498" s="9"/>
      <c r="G498" s="5"/>
      <c r="H498" s="6"/>
      <c r="I498" s="7"/>
      <c r="J498" s="12"/>
      <c r="K498" s="13"/>
      <c r="L498" s="13"/>
      <c r="M498" s="8"/>
      <c r="N498" s="9"/>
      <c r="O498" s="9"/>
      <c r="P498" s="5"/>
      <c r="Q498" s="6"/>
      <c r="R498" s="7"/>
      <c r="S498" s="12"/>
      <c r="T498" s="14"/>
      <c r="U498" s="15"/>
    </row>
    <row r="499" spans="1:21" s="55" customFormat="1" ht="13" x14ac:dyDescent="0.3">
      <c r="A499" s="131">
        <v>1</v>
      </c>
      <c r="B499" s="131" t="s">
        <v>283</v>
      </c>
      <c r="C499" s="134"/>
      <c r="D499" s="136">
        <v>250</v>
      </c>
      <c r="E499" s="66"/>
      <c r="F499" s="67"/>
      <c r="G499" s="47"/>
      <c r="H499" s="47"/>
      <c r="I499" s="47"/>
      <c r="J499" s="47"/>
      <c r="K499" s="47">
        <f>((SUM(H501:H512)*H500)+(SUM(G501:G512)*G500)+(SUM(I501:I512)*I500))/1000</f>
        <v>29.231999999999999</v>
      </c>
      <c r="L499" s="47">
        <f>K499*100/D499</f>
        <v>11.6928</v>
      </c>
      <c r="M499" s="136">
        <v>250</v>
      </c>
      <c r="N499" s="66"/>
      <c r="O499" s="67"/>
      <c r="P499" s="47"/>
      <c r="Q499" s="47"/>
      <c r="R499" s="47"/>
      <c r="S499" s="47"/>
      <c r="T499" s="76"/>
      <c r="U499" s="73"/>
    </row>
    <row r="500" spans="1:21" s="55" customFormat="1" x14ac:dyDescent="0.3">
      <c r="A500" s="132"/>
      <c r="B500" s="133"/>
      <c r="C500" s="135"/>
      <c r="D500" s="133"/>
      <c r="E500" s="69" t="s">
        <v>17</v>
      </c>
      <c r="F500" s="70"/>
      <c r="G500" s="71">
        <v>232</v>
      </c>
      <c r="H500" s="71">
        <v>232</v>
      </c>
      <c r="I500" s="71">
        <v>232</v>
      </c>
      <c r="J500" s="71"/>
      <c r="K500" s="47"/>
      <c r="L500" s="47"/>
      <c r="M500" s="133"/>
      <c r="N500" s="69"/>
      <c r="O500" s="70"/>
      <c r="P500" s="71"/>
      <c r="Q500" s="71"/>
      <c r="R500" s="71"/>
      <c r="S500" s="47"/>
      <c r="T500" s="76"/>
      <c r="U500" s="73"/>
    </row>
    <row r="501" spans="1:21" s="55" customFormat="1" x14ac:dyDescent="0.3">
      <c r="A501" s="132"/>
      <c r="B501" s="133"/>
      <c r="C501" s="135"/>
      <c r="D501" s="133"/>
      <c r="E501" s="74"/>
      <c r="F501" s="75" t="s">
        <v>18</v>
      </c>
      <c r="G501" s="47"/>
      <c r="H501" s="47"/>
      <c r="I501" s="47"/>
      <c r="J501" s="47"/>
      <c r="K501" s="47"/>
      <c r="L501" s="47"/>
      <c r="M501" s="133"/>
      <c r="N501" s="74"/>
      <c r="O501" s="75" t="s">
        <v>42</v>
      </c>
      <c r="P501" s="47"/>
      <c r="Q501" s="47"/>
      <c r="R501" s="47"/>
      <c r="S501" s="47"/>
      <c r="T501" s="76"/>
      <c r="U501" s="73"/>
    </row>
    <row r="502" spans="1:21" s="55" customFormat="1" x14ac:dyDescent="0.3">
      <c r="A502" s="132"/>
      <c r="B502" s="133"/>
      <c r="C502" s="135"/>
      <c r="D502" s="133"/>
      <c r="E502" s="74"/>
      <c r="F502" s="75" t="s">
        <v>20</v>
      </c>
      <c r="G502" s="47">
        <v>23</v>
      </c>
      <c r="H502" s="47">
        <v>30</v>
      </c>
      <c r="I502" s="47">
        <v>30</v>
      </c>
      <c r="J502" s="47">
        <v>18</v>
      </c>
      <c r="K502" s="47"/>
      <c r="L502" s="47"/>
      <c r="M502" s="133"/>
      <c r="N502" s="77"/>
      <c r="O502" s="75" t="s">
        <v>43</v>
      </c>
      <c r="P502" s="47"/>
      <c r="Q502" s="47"/>
      <c r="R502" s="47"/>
      <c r="S502" s="47"/>
      <c r="T502" s="76"/>
      <c r="U502" s="73"/>
    </row>
    <row r="503" spans="1:21" s="55" customFormat="1" x14ac:dyDescent="0.3">
      <c r="A503" s="132"/>
      <c r="B503" s="133"/>
      <c r="C503" s="135"/>
      <c r="D503" s="133"/>
      <c r="E503" s="74"/>
      <c r="F503" s="75" t="s">
        <v>22</v>
      </c>
      <c r="G503" s="47"/>
      <c r="H503" s="47"/>
      <c r="I503" s="47"/>
      <c r="J503" s="47"/>
      <c r="K503" s="47"/>
      <c r="L503" s="47"/>
      <c r="M503" s="133"/>
      <c r="N503" s="74"/>
      <c r="O503" s="75" t="s">
        <v>50</v>
      </c>
      <c r="P503" s="47"/>
      <c r="Q503" s="47"/>
      <c r="R503" s="47"/>
      <c r="S503" s="47"/>
      <c r="T503" s="76"/>
      <c r="U503" s="73"/>
    </row>
    <row r="504" spans="1:21" s="55" customFormat="1" x14ac:dyDescent="0.3">
      <c r="A504" s="132"/>
      <c r="B504" s="133"/>
      <c r="C504" s="135"/>
      <c r="D504" s="133"/>
      <c r="E504" s="74"/>
      <c r="F504" s="75" t="s">
        <v>24</v>
      </c>
      <c r="G504" s="47">
        <v>14</v>
      </c>
      <c r="H504" s="47">
        <v>19</v>
      </c>
      <c r="I504" s="47">
        <v>10</v>
      </c>
      <c r="J504" s="47">
        <v>7</v>
      </c>
      <c r="K504" s="47"/>
      <c r="L504" s="47"/>
      <c r="M504" s="133"/>
      <c r="N504" s="77"/>
      <c r="O504" s="75" t="s">
        <v>25</v>
      </c>
      <c r="P504" s="47"/>
      <c r="Q504" s="47"/>
      <c r="R504" s="47"/>
      <c r="S504" s="47"/>
      <c r="T504" s="76"/>
      <c r="U504" s="73"/>
    </row>
    <row r="505" spans="1:21" s="55" customFormat="1" x14ac:dyDescent="0.3">
      <c r="A505" s="132"/>
      <c r="B505" s="133"/>
      <c r="C505" s="135"/>
      <c r="D505" s="133"/>
      <c r="E505" s="74"/>
      <c r="F505" s="75" t="s">
        <v>26</v>
      </c>
      <c r="G505" s="47"/>
      <c r="H505" s="47"/>
      <c r="I505" s="47"/>
      <c r="J505" s="47"/>
      <c r="K505" s="47"/>
      <c r="L505" s="47"/>
      <c r="M505" s="133"/>
      <c r="N505" s="74"/>
      <c r="O505" s="75" t="s">
        <v>27</v>
      </c>
      <c r="P505" s="47"/>
      <c r="Q505" s="47"/>
      <c r="R505" s="47"/>
      <c r="S505" s="47"/>
      <c r="T505" s="76"/>
      <c r="U505" s="73"/>
    </row>
    <row r="506" spans="1:21" s="55" customFormat="1" x14ac:dyDescent="0.3">
      <c r="A506" s="132"/>
      <c r="B506" s="133"/>
      <c r="C506" s="135"/>
      <c r="D506" s="133"/>
      <c r="E506" s="74"/>
      <c r="F506" s="75" t="s">
        <v>28</v>
      </c>
      <c r="G506" s="47"/>
      <c r="H506" s="47"/>
      <c r="I506" s="47"/>
      <c r="J506" s="47"/>
      <c r="K506" s="47"/>
      <c r="L506" s="47"/>
      <c r="M506" s="133"/>
      <c r="N506" s="74"/>
      <c r="O506" s="75" t="s">
        <v>29</v>
      </c>
      <c r="P506" s="47"/>
      <c r="Q506" s="47"/>
      <c r="R506" s="47"/>
      <c r="S506" s="47"/>
      <c r="T506" s="76"/>
      <c r="U506" s="73"/>
    </row>
    <row r="507" spans="1:21" s="55" customFormat="1" x14ac:dyDescent="0.3">
      <c r="A507" s="132"/>
      <c r="B507" s="133"/>
      <c r="C507" s="135"/>
      <c r="D507" s="133"/>
      <c r="E507" s="74"/>
      <c r="F507" s="75" t="s">
        <v>30</v>
      </c>
      <c r="G507" s="47"/>
      <c r="H507" s="47"/>
      <c r="I507" s="47"/>
      <c r="J507" s="47"/>
      <c r="K507" s="47"/>
      <c r="L507" s="47"/>
      <c r="M507" s="133"/>
      <c r="N507" s="74"/>
      <c r="O507" s="75" t="s">
        <v>31</v>
      </c>
      <c r="P507" s="47"/>
      <c r="Q507" s="47"/>
      <c r="R507" s="47"/>
      <c r="S507" s="47"/>
      <c r="T507" s="76"/>
      <c r="U507" s="73"/>
    </row>
    <row r="508" spans="1:21" s="55" customFormat="1" x14ac:dyDescent="0.3">
      <c r="A508" s="132"/>
      <c r="B508" s="133"/>
      <c r="C508" s="135"/>
      <c r="D508" s="133"/>
      <c r="E508" s="74"/>
      <c r="F508" s="75" t="s">
        <v>32</v>
      </c>
      <c r="G508" s="47"/>
      <c r="H508" s="47"/>
      <c r="I508" s="47"/>
      <c r="J508" s="47"/>
      <c r="K508" s="47"/>
      <c r="L508" s="47"/>
      <c r="M508" s="133"/>
      <c r="N508" s="74"/>
      <c r="O508" s="75" t="s">
        <v>33</v>
      </c>
      <c r="P508" s="47"/>
      <c r="Q508" s="47"/>
      <c r="R508" s="47"/>
      <c r="S508" s="47"/>
      <c r="T508" s="76"/>
      <c r="U508" s="73"/>
    </row>
    <row r="509" spans="1:21" s="55" customFormat="1" x14ac:dyDescent="0.3">
      <c r="A509" s="132"/>
      <c r="B509" s="133"/>
      <c r="C509" s="135"/>
      <c r="D509" s="133"/>
      <c r="E509" s="74"/>
      <c r="F509" s="75" t="s">
        <v>34</v>
      </c>
      <c r="G509" s="47"/>
      <c r="H509" s="47"/>
      <c r="I509" s="47"/>
      <c r="J509" s="47"/>
      <c r="K509" s="47"/>
      <c r="L509" s="47"/>
      <c r="M509" s="133"/>
      <c r="N509" s="77"/>
      <c r="O509" s="75" t="s">
        <v>35</v>
      </c>
      <c r="P509" s="47"/>
      <c r="Q509" s="47"/>
      <c r="R509" s="47"/>
      <c r="S509" s="47"/>
      <c r="T509" s="76"/>
      <c r="U509" s="73"/>
    </row>
    <row r="510" spans="1:21" s="55" customFormat="1" x14ac:dyDescent="0.3">
      <c r="A510" s="132"/>
      <c r="B510" s="133"/>
      <c r="C510" s="135"/>
      <c r="D510" s="133"/>
      <c r="E510" s="74"/>
      <c r="F510" s="75" t="s">
        <v>19</v>
      </c>
      <c r="G510" s="47"/>
      <c r="H510" s="47"/>
      <c r="I510" s="47"/>
      <c r="J510" s="47"/>
      <c r="K510" s="47"/>
      <c r="L510" s="47"/>
      <c r="M510" s="133"/>
      <c r="N510" s="77"/>
      <c r="O510" s="75" t="s">
        <v>36</v>
      </c>
      <c r="P510" s="47"/>
      <c r="Q510" s="47"/>
      <c r="R510" s="47"/>
      <c r="S510" s="47"/>
      <c r="T510" s="76"/>
      <c r="U510" s="73"/>
    </row>
    <row r="511" spans="1:21" s="55" customFormat="1" x14ac:dyDescent="0.3">
      <c r="A511" s="132"/>
      <c r="B511" s="133"/>
      <c r="C511" s="135"/>
      <c r="D511" s="133"/>
      <c r="E511" s="74"/>
      <c r="F511" s="75" t="s">
        <v>21</v>
      </c>
      <c r="G511" s="47"/>
      <c r="H511" s="47"/>
      <c r="I511" s="47"/>
      <c r="J511" s="47"/>
      <c r="K511" s="47"/>
      <c r="L511" s="47"/>
      <c r="M511" s="133"/>
      <c r="N511" s="77"/>
      <c r="O511" s="75" t="s">
        <v>37</v>
      </c>
      <c r="P511" s="47"/>
      <c r="Q511" s="47"/>
      <c r="R511" s="47"/>
      <c r="S511" s="47"/>
      <c r="T511" s="76"/>
      <c r="U511" s="73"/>
    </row>
    <row r="512" spans="1:21" s="55" customFormat="1" x14ac:dyDescent="0.3">
      <c r="A512" s="132"/>
      <c r="B512" s="133"/>
      <c r="C512" s="135"/>
      <c r="D512" s="133"/>
      <c r="E512" s="74"/>
      <c r="F512" s="75" t="s">
        <v>23</v>
      </c>
      <c r="G512" s="47"/>
      <c r="H512" s="47"/>
      <c r="I512" s="47"/>
      <c r="J512" s="47"/>
      <c r="K512" s="47"/>
      <c r="L512" s="47"/>
      <c r="M512" s="133"/>
      <c r="N512" s="87"/>
      <c r="O512" s="75" t="s">
        <v>38</v>
      </c>
      <c r="P512" s="47"/>
      <c r="Q512" s="47"/>
      <c r="R512" s="47"/>
      <c r="S512" s="47"/>
      <c r="T512" s="88"/>
      <c r="U512" s="73"/>
    </row>
    <row r="513" spans="1:21" s="55" customFormat="1" x14ac:dyDescent="0.3">
      <c r="A513" s="90"/>
      <c r="B513" s="97"/>
      <c r="C513" s="92"/>
      <c r="D513" s="97"/>
      <c r="E513" s="102"/>
      <c r="F513" s="98"/>
      <c r="G513" s="95"/>
      <c r="H513" s="95"/>
      <c r="I513" s="95"/>
      <c r="J513" s="95"/>
      <c r="K513" s="95"/>
      <c r="L513" s="95"/>
      <c r="M513" s="97"/>
      <c r="N513" s="99"/>
      <c r="O513" s="98"/>
      <c r="P513" s="95"/>
      <c r="Q513" s="95"/>
      <c r="R513" s="95"/>
      <c r="S513" s="95"/>
      <c r="T513" s="100"/>
      <c r="U513" s="101"/>
    </row>
    <row r="514" spans="1:21" s="55" customFormat="1" ht="13" x14ac:dyDescent="0.3">
      <c r="A514" s="145" t="s">
        <v>1</v>
      </c>
      <c r="B514" s="146" t="s">
        <v>2</v>
      </c>
      <c r="C514" s="147" t="s">
        <v>3</v>
      </c>
      <c r="D514" s="147"/>
      <c r="E514" s="148"/>
      <c r="F514" s="148"/>
      <c r="G514" s="148"/>
      <c r="H514" s="148"/>
      <c r="I514" s="148"/>
      <c r="J514" s="149" t="s">
        <v>4</v>
      </c>
      <c r="K514" s="35"/>
      <c r="L514" s="147" t="s">
        <v>5</v>
      </c>
      <c r="M514" s="147"/>
      <c r="N514" s="148"/>
      <c r="O514" s="148"/>
      <c r="P514" s="148"/>
      <c r="Q514" s="148"/>
      <c r="R514" s="148"/>
      <c r="S514" s="137" t="s">
        <v>6</v>
      </c>
      <c r="T514" s="138" t="s">
        <v>7</v>
      </c>
      <c r="U514" s="101"/>
    </row>
    <row r="515" spans="1:21" s="55" customFormat="1" ht="25" x14ac:dyDescent="0.3">
      <c r="A515" s="145"/>
      <c r="B515" s="146"/>
      <c r="C515" s="139" t="s">
        <v>8</v>
      </c>
      <c r="D515" s="140" t="s">
        <v>9</v>
      </c>
      <c r="E515" s="140" t="s">
        <v>10</v>
      </c>
      <c r="F515" s="141" t="s">
        <v>39</v>
      </c>
      <c r="G515" s="142"/>
      <c r="H515" s="142"/>
      <c r="I515" s="142"/>
      <c r="J515" s="142"/>
      <c r="K515" s="36" t="s">
        <v>11</v>
      </c>
      <c r="L515" s="139" t="s">
        <v>8</v>
      </c>
      <c r="M515" s="143" t="s">
        <v>12</v>
      </c>
      <c r="N515" s="140" t="s">
        <v>10</v>
      </c>
      <c r="O515" s="141" t="s">
        <v>39</v>
      </c>
      <c r="P515" s="142"/>
      <c r="Q515" s="142"/>
      <c r="R515" s="142"/>
      <c r="S515" s="137"/>
      <c r="T515" s="138"/>
      <c r="U515" s="101"/>
    </row>
    <row r="516" spans="1:21" s="55" customFormat="1" ht="13" x14ac:dyDescent="0.3">
      <c r="A516" s="145"/>
      <c r="B516" s="146"/>
      <c r="C516" s="139"/>
      <c r="D516" s="140"/>
      <c r="E516" s="140"/>
      <c r="F516" s="37" t="s">
        <v>13</v>
      </c>
      <c r="G516" s="38" t="s">
        <v>14</v>
      </c>
      <c r="H516" s="39" t="s">
        <v>15</v>
      </c>
      <c r="I516" s="40">
        <v>0</v>
      </c>
      <c r="J516" s="142"/>
      <c r="K516" s="41"/>
      <c r="L516" s="139"/>
      <c r="M516" s="143"/>
      <c r="N516" s="140"/>
      <c r="O516" s="37" t="s">
        <v>13</v>
      </c>
      <c r="P516" s="38" t="s">
        <v>14</v>
      </c>
      <c r="Q516" s="39" t="s">
        <v>15</v>
      </c>
      <c r="R516" s="40">
        <v>0</v>
      </c>
      <c r="S516" s="137"/>
      <c r="T516" s="138"/>
      <c r="U516" s="101"/>
    </row>
    <row r="517" spans="1:21" s="55" customFormat="1" ht="13" x14ac:dyDescent="0.3">
      <c r="A517" s="3"/>
      <c r="B517" s="4"/>
      <c r="C517" s="8"/>
      <c r="D517" s="9"/>
      <c r="E517" s="9"/>
      <c r="F517" s="5"/>
      <c r="G517" s="6"/>
      <c r="H517" s="7"/>
      <c r="I517" s="12"/>
      <c r="J517" s="13"/>
      <c r="K517" s="13"/>
      <c r="L517" s="8"/>
      <c r="M517" s="9"/>
      <c r="N517" s="9"/>
      <c r="O517" s="5"/>
      <c r="P517" s="6"/>
      <c r="Q517" s="7"/>
      <c r="R517" s="12"/>
      <c r="S517" s="14"/>
      <c r="T517" s="15"/>
      <c r="U517" s="101"/>
    </row>
    <row r="518" spans="1:21" s="55" customFormat="1" ht="13" x14ac:dyDescent="0.3">
      <c r="A518" s="131" t="s">
        <v>309</v>
      </c>
      <c r="B518" s="134"/>
      <c r="C518" s="136">
        <v>1000</v>
      </c>
      <c r="D518" s="66"/>
      <c r="E518" s="67"/>
      <c r="F518" s="47"/>
      <c r="G518" s="47"/>
      <c r="H518" s="47"/>
      <c r="I518" s="47"/>
      <c r="J518" s="47">
        <f>((SUM(G520:G531)*G519)+(SUM(F520:F531)*F519)+(SUM(H520:H531)*H519))/1000</f>
        <v>0</v>
      </c>
      <c r="K518" s="47">
        <f>J518*100/C518</f>
        <v>0</v>
      </c>
      <c r="L518" s="136">
        <v>1000</v>
      </c>
      <c r="M518" s="66"/>
      <c r="N518" s="67"/>
      <c r="O518" s="47"/>
      <c r="P518" s="47"/>
      <c r="Q518" s="47"/>
      <c r="R518" s="47"/>
      <c r="S518" s="76"/>
      <c r="T518" s="73"/>
      <c r="U518" s="101"/>
    </row>
    <row r="519" spans="1:21" s="55" customFormat="1" x14ac:dyDescent="0.3">
      <c r="A519" s="133"/>
      <c r="B519" s="135"/>
      <c r="C519" s="133"/>
      <c r="D519" s="69" t="s">
        <v>17</v>
      </c>
      <c r="E519" s="70"/>
      <c r="F519" s="71">
        <v>235</v>
      </c>
      <c r="G519" s="71">
        <v>235</v>
      </c>
      <c r="H519" s="71">
        <v>235</v>
      </c>
      <c r="I519" s="71"/>
      <c r="J519" s="47"/>
      <c r="K519" s="47"/>
      <c r="L519" s="133"/>
      <c r="M519" s="69"/>
      <c r="N519" s="70"/>
      <c r="O519" s="71"/>
      <c r="P519" s="71"/>
      <c r="Q519" s="71"/>
      <c r="R519" s="47"/>
      <c r="S519" s="76"/>
      <c r="T519" s="73"/>
      <c r="U519" s="101"/>
    </row>
    <row r="520" spans="1:21" s="55" customFormat="1" x14ac:dyDescent="0.3">
      <c r="A520" s="133"/>
      <c r="B520" s="135"/>
      <c r="C520" s="133"/>
      <c r="D520" s="74"/>
      <c r="E520" s="75" t="s">
        <v>18</v>
      </c>
      <c r="F520" s="47"/>
      <c r="G520" s="47"/>
      <c r="H520" s="47"/>
      <c r="I520" s="47"/>
      <c r="J520" s="47"/>
      <c r="K520" s="47"/>
      <c r="L520" s="133"/>
      <c r="M520" s="74"/>
      <c r="N520" s="75" t="s">
        <v>42</v>
      </c>
      <c r="O520" s="47"/>
      <c r="P520" s="47"/>
      <c r="Q520" s="47"/>
      <c r="R520" s="47"/>
      <c r="S520" s="76"/>
      <c r="T520" s="73"/>
      <c r="U520" s="101"/>
    </row>
    <row r="521" spans="1:21" s="55" customFormat="1" x14ac:dyDescent="0.3">
      <c r="A521" s="133"/>
      <c r="B521" s="135"/>
      <c r="C521" s="133"/>
      <c r="D521" s="74"/>
      <c r="E521" s="75" t="s">
        <v>20</v>
      </c>
      <c r="F521" s="47"/>
      <c r="G521" s="47"/>
      <c r="H521" s="47"/>
      <c r="I521" s="47"/>
      <c r="J521" s="47"/>
      <c r="K521" s="47"/>
      <c r="L521" s="133"/>
      <c r="M521" s="77"/>
      <c r="N521" s="75" t="s">
        <v>43</v>
      </c>
      <c r="O521" s="47">
        <v>89</v>
      </c>
      <c r="P521" s="47">
        <v>91</v>
      </c>
      <c r="Q521" s="47">
        <v>91</v>
      </c>
      <c r="R521" s="47">
        <v>15</v>
      </c>
      <c r="S521" s="76"/>
      <c r="T521" s="73"/>
      <c r="U521" s="101"/>
    </row>
    <row r="522" spans="1:21" s="55" customFormat="1" x14ac:dyDescent="0.3">
      <c r="A522" s="133"/>
      <c r="B522" s="135"/>
      <c r="C522" s="133"/>
      <c r="D522" s="74"/>
      <c r="E522" s="75" t="s">
        <v>22</v>
      </c>
      <c r="F522" s="47"/>
      <c r="G522" s="47"/>
      <c r="H522" s="47"/>
      <c r="I522" s="47"/>
      <c r="J522" s="47"/>
      <c r="K522" s="47"/>
      <c r="L522" s="133"/>
      <c r="M522" s="74"/>
      <c r="N522" s="75" t="s">
        <v>50</v>
      </c>
      <c r="O522" s="47"/>
      <c r="P522" s="47"/>
      <c r="Q522" s="47"/>
      <c r="R522" s="47"/>
      <c r="S522" s="76"/>
      <c r="T522" s="73"/>
      <c r="U522" s="101"/>
    </row>
    <row r="523" spans="1:21" s="55" customFormat="1" x14ac:dyDescent="0.3">
      <c r="A523" s="133"/>
      <c r="B523" s="135"/>
      <c r="C523" s="133"/>
      <c r="D523" s="74"/>
      <c r="E523" s="75" t="s">
        <v>24</v>
      </c>
      <c r="F523" s="47"/>
      <c r="G523" s="47"/>
      <c r="H523" s="47"/>
      <c r="I523" s="47"/>
      <c r="J523" s="47"/>
      <c r="K523" s="47"/>
      <c r="L523" s="133"/>
      <c r="M523" s="77"/>
      <c r="N523" s="75" t="s">
        <v>25</v>
      </c>
      <c r="O523" s="47"/>
      <c r="P523" s="47"/>
      <c r="Q523" s="47"/>
      <c r="R523" s="47"/>
      <c r="S523" s="76"/>
      <c r="T523" s="73"/>
      <c r="U523" s="101"/>
    </row>
    <row r="524" spans="1:21" s="55" customFormat="1" x14ac:dyDescent="0.3">
      <c r="A524" s="133"/>
      <c r="B524" s="135"/>
      <c r="C524" s="133"/>
      <c r="D524" s="74"/>
      <c r="E524" s="75" t="s">
        <v>26</v>
      </c>
      <c r="F524" s="47"/>
      <c r="G524" s="47"/>
      <c r="H524" s="47"/>
      <c r="I524" s="47"/>
      <c r="J524" s="47"/>
      <c r="K524" s="47"/>
      <c r="L524" s="133"/>
      <c r="M524" s="74"/>
      <c r="N524" s="75" t="s">
        <v>27</v>
      </c>
      <c r="O524" s="47"/>
      <c r="P524" s="47"/>
      <c r="Q524" s="47"/>
      <c r="R524" s="47"/>
      <c r="S524" s="76"/>
      <c r="T524" s="73"/>
      <c r="U524" s="101"/>
    </row>
    <row r="525" spans="1:21" s="55" customFormat="1" x14ac:dyDescent="0.3">
      <c r="A525" s="133"/>
      <c r="B525" s="135"/>
      <c r="C525" s="133"/>
      <c r="D525" s="74"/>
      <c r="E525" s="75" t="s">
        <v>28</v>
      </c>
      <c r="F525" s="47"/>
      <c r="G525" s="47"/>
      <c r="H525" s="47"/>
      <c r="I525" s="47"/>
      <c r="J525" s="47"/>
      <c r="K525" s="47"/>
      <c r="L525" s="133"/>
      <c r="M525" s="74"/>
      <c r="N525" s="75" t="s">
        <v>29</v>
      </c>
      <c r="O525" s="47"/>
      <c r="P525" s="47"/>
      <c r="Q525" s="47"/>
      <c r="R525" s="47"/>
      <c r="S525" s="76"/>
      <c r="T525" s="73"/>
      <c r="U525" s="101"/>
    </row>
    <row r="526" spans="1:21" s="55" customFormat="1" x14ac:dyDescent="0.3">
      <c r="A526" s="133"/>
      <c r="B526" s="135"/>
      <c r="C526" s="133"/>
      <c r="D526" s="74"/>
      <c r="E526" s="75" t="s">
        <v>30</v>
      </c>
      <c r="F526" s="47"/>
      <c r="G526" s="47"/>
      <c r="H526" s="47"/>
      <c r="I526" s="47"/>
      <c r="J526" s="47"/>
      <c r="K526" s="47"/>
      <c r="L526" s="133"/>
      <c r="M526" s="74"/>
      <c r="N526" s="75" t="s">
        <v>31</v>
      </c>
      <c r="O526" s="47"/>
      <c r="P526" s="47"/>
      <c r="Q526" s="47"/>
      <c r="R526" s="47"/>
      <c r="S526" s="76"/>
      <c r="T526" s="73"/>
      <c r="U526" s="101"/>
    </row>
    <row r="527" spans="1:21" s="55" customFormat="1" x14ac:dyDescent="0.3">
      <c r="A527" s="133"/>
      <c r="B527" s="135"/>
      <c r="C527" s="133"/>
      <c r="D527" s="74"/>
      <c r="E527" s="75" t="s">
        <v>32</v>
      </c>
      <c r="F527" s="47"/>
      <c r="G527" s="47"/>
      <c r="H527" s="47"/>
      <c r="I527" s="47"/>
      <c r="J527" s="47"/>
      <c r="K527" s="47"/>
      <c r="L527" s="133"/>
      <c r="M527" s="74"/>
      <c r="N527" s="75" t="s">
        <v>33</v>
      </c>
      <c r="O527" s="47"/>
      <c r="P527" s="47"/>
      <c r="Q527" s="47"/>
      <c r="R527" s="47"/>
      <c r="S527" s="76"/>
      <c r="T527" s="73"/>
      <c r="U527" s="101"/>
    </row>
    <row r="528" spans="1:21" s="55" customFormat="1" x14ac:dyDescent="0.3">
      <c r="A528" s="133"/>
      <c r="B528" s="135"/>
      <c r="C528" s="133"/>
      <c r="D528" s="74"/>
      <c r="E528" s="75" t="s">
        <v>34</v>
      </c>
      <c r="F528" s="47"/>
      <c r="G528" s="47"/>
      <c r="H528" s="47"/>
      <c r="I528" s="47"/>
      <c r="J528" s="47"/>
      <c r="K528" s="47"/>
      <c r="L528" s="133"/>
      <c r="M528" s="77"/>
      <c r="N528" s="75" t="s">
        <v>35</v>
      </c>
      <c r="O528" s="47"/>
      <c r="P528" s="47"/>
      <c r="Q528" s="47"/>
      <c r="R528" s="47"/>
      <c r="S528" s="76"/>
      <c r="T528" s="73"/>
      <c r="U528" s="101"/>
    </row>
    <row r="529" spans="1:21" s="55" customFormat="1" x14ac:dyDescent="0.3">
      <c r="A529" s="133"/>
      <c r="B529" s="135"/>
      <c r="C529" s="133"/>
      <c r="D529" s="74"/>
      <c r="E529" s="75" t="s">
        <v>19</v>
      </c>
      <c r="F529" s="47"/>
      <c r="G529" s="47"/>
      <c r="H529" s="47"/>
      <c r="I529" s="47"/>
      <c r="J529" s="47"/>
      <c r="K529" s="47"/>
      <c r="L529" s="133"/>
      <c r="M529" s="77"/>
      <c r="N529" s="75" t="s">
        <v>36</v>
      </c>
      <c r="O529" s="47"/>
      <c r="P529" s="47"/>
      <c r="Q529" s="47"/>
      <c r="R529" s="47"/>
      <c r="S529" s="76"/>
      <c r="T529" s="73"/>
      <c r="U529" s="101"/>
    </row>
    <row r="530" spans="1:21" s="55" customFormat="1" x14ac:dyDescent="0.3">
      <c r="A530" s="133"/>
      <c r="B530" s="135"/>
      <c r="C530" s="133"/>
      <c r="D530" s="74"/>
      <c r="E530" s="75" t="s">
        <v>21</v>
      </c>
      <c r="F530" s="47"/>
      <c r="G530" s="47"/>
      <c r="H530" s="47"/>
      <c r="I530" s="47"/>
      <c r="J530" s="47"/>
      <c r="K530" s="47"/>
      <c r="L530" s="133"/>
      <c r="M530" s="77"/>
      <c r="N530" s="75" t="s">
        <v>37</v>
      </c>
      <c r="O530" s="47"/>
      <c r="P530" s="47"/>
      <c r="Q530" s="47"/>
      <c r="R530" s="47"/>
      <c r="S530" s="76"/>
      <c r="T530" s="73"/>
      <c r="U530" s="101"/>
    </row>
    <row r="531" spans="1:21" x14ac:dyDescent="0.35">
      <c r="A531" s="133"/>
      <c r="B531" s="135"/>
      <c r="C531" s="133"/>
      <c r="D531" s="74"/>
      <c r="E531" s="75" t="s">
        <v>23</v>
      </c>
      <c r="F531" s="47"/>
      <c r="G531" s="47"/>
      <c r="H531" s="47"/>
      <c r="I531" s="47"/>
      <c r="J531" s="47"/>
      <c r="K531" s="47"/>
      <c r="L531" s="133"/>
      <c r="M531" s="87"/>
      <c r="N531" s="75" t="s">
        <v>38</v>
      </c>
      <c r="O531" s="47"/>
      <c r="P531" s="47"/>
      <c r="Q531" s="47"/>
      <c r="R531" s="47"/>
      <c r="S531" s="88"/>
      <c r="T531" s="73"/>
      <c r="U531" s="32"/>
    </row>
    <row r="533" spans="1:21" x14ac:dyDescent="0.35">
      <c r="F533" s="42">
        <v>44713</v>
      </c>
    </row>
    <row r="534" spans="1:21" ht="14.5" customHeight="1" x14ac:dyDescent="0.35">
      <c r="A534" s="144" t="s">
        <v>0</v>
      </c>
      <c r="B534" s="145" t="s">
        <v>1</v>
      </c>
      <c r="C534" s="146" t="s">
        <v>2</v>
      </c>
      <c r="D534" s="147" t="s">
        <v>3</v>
      </c>
      <c r="E534" s="147"/>
      <c r="F534" s="148"/>
      <c r="G534" s="148"/>
      <c r="H534" s="148"/>
      <c r="I534" s="148"/>
      <c r="J534" s="148"/>
      <c r="K534" s="149" t="s">
        <v>4</v>
      </c>
      <c r="L534" s="35"/>
      <c r="M534" s="147" t="s">
        <v>5</v>
      </c>
      <c r="N534" s="147"/>
      <c r="O534" s="148"/>
      <c r="P534" s="148"/>
      <c r="Q534" s="148"/>
      <c r="R534" s="148"/>
      <c r="S534" s="148"/>
      <c r="T534" s="137" t="s">
        <v>6</v>
      </c>
      <c r="U534" s="138" t="s">
        <v>7</v>
      </c>
    </row>
    <row r="535" spans="1:21" ht="25.5" customHeight="1" x14ac:dyDescent="0.35">
      <c r="A535" s="144"/>
      <c r="B535" s="145"/>
      <c r="C535" s="146"/>
      <c r="D535" s="139" t="s">
        <v>8</v>
      </c>
      <c r="E535" s="140" t="s">
        <v>9</v>
      </c>
      <c r="F535" s="140" t="s">
        <v>10</v>
      </c>
      <c r="G535" s="141" t="s">
        <v>39</v>
      </c>
      <c r="H535" s="142"/>
      <c r="I535" s="142"/>
      <c r="J535" s="142"/>
      <c r="K535" s="142"/>
      <c r="L535" s="36" t="s">
        <v>11</v>
      </c>
      <c r="M535" s="139" t="s">
        <v>8</v>
      </c>
      <c r="N535" s="143" t="s">
        <v>12</v>
      </c>
      <c r="O535" s="140" t="s">
        <v>10</v>
      </c>
      <c r="P535" s="141" t="s">
        <v>39</v>
      </c>
      <c r="Q535" s="142"/>
      <c r="R535" s="142"/>
      <c r="S535" s="142"/>
      <c r="T535" s="137"/>
      <c r="U535" s="138"/>
    </row>
    <row r="536" spans="1:21" x14ac:dyDescent="0.35">
      <c r="A536" s="144"/>
      <c r="B536" s="145"/>
      <c r="C536" s="146"/>
      <c r="D536" s="139"/>
      <c r="E536" s="140"/>
      <c r="F536" s="140"/>
      <c r="G536" s="37" t="s">
        <v>13</v>
      </c>
      <c r="H536" s="38" t="s">
        <v>14</v>
      </c>
      <c r="I536" s="39" t="s">
        <v>15</v>
      </c>
      <c r="J536" s="40">
        <v>0</v>
      </c>
      <c r="K536" s="142"/>
      <c r="L536" s="41"/>
      <c r="M536" s="139"/>
      <c r="N536" s="143"/>
      <c r="O536" s="140"/>
      <c r="P536" s="37" t="s">
        <v>13</v>
      </c>
      <c r="Q536" s="38" t="s">
        <v>14</v>
      </c>
      <c r="R536" s="39" t="s">
        <v>15</v>
      </c>
      <c r="S536" s="40">
        <v>0</v>
      </c>
      <c r="T536" s="137"/>
      <c r="U536" s="138"/>
    </row>
    <row r="537" spans="1:21" x14ac:dyDescent="0.35">
      <c r="A537" s="34"/>
      <c r="B537" s="3"/>
      <c r="C537" s="4"/>
      <c r="D537" s="8"/>
      <c r="E537" s="9"/>
      <c r="F537" s="9"/>
      <c r="G537" s="5"/>
      <c r="H537" s="6"/>
      <c r="I537" s="7"/>
      <c r="J537" s="12"/>
      <c r="K537" s="13"/>
      <c r="L537" s="13"/>
      <c r="M537" s="8"/>
      <c r="N537" s="9"/>
      <c r="O537" s="9"/>
      <c r="P537" s="5"/>
      <c r="Q537" s="6"/>
      <c r="R537" s="7"/>
      <c r="S537" s="12"/>
      <c r="T537" s="14"/>
      <c r="U537" s="15"/>
    </row>
    <row r="538" spans="1:21" x14ac:dyDescent="0.35">
      <c r="A538" s="150"/>
      <c r="B538" s="150" t="s">
        <v>112</v>
      </c>
      <c r="C538" s="153"/>
      <c r="D538" s="154">
        <v>1000</v>
      </c>
      <c r="E538" s="23"/>
      <c r="F538" s="16"/>
      <c r="G538" s="17"/>
      <c r="H538" s="17"/>
      <c r="I538" s="17"/>
      <c r="J538" s="17"/>
      <c r="K538" s="17"/>
      <c r="L538" s="17"/>
      <c r="M538" s="154">
        <v>1000</v>
      </c>
      <c r="N538" s="23"/>
      <c r="O538" s="16"/>
      <c r="P538" s="17"/>
      <c r="Q538" s="17"/>
      <c r="R538" s="17"/>
      <c r="S538" s="17"/>
      <c r="T538" s="47">
        <f>((SUM(Q540:Q553)*Q539)+(SUM(P540:P553)*P539)+(SUM(R540:R553)*R539))/1000</f>
        <v>50.847999999999999</v>
      </c>
      <c r="U538" s="47">
        <f>T538*100/M538</f>
        <v>5.0848000000000004</v>
      </c>
    </row>
    <row r="539" spans="1:21" x14ac:dyDescent="0.35">
      <c r="A539" s="151"/>
      <c r="B539" s="152"/>
      <c r="C539" s="142"/>
      <c r="D539" s="152"/>
      <c r="E539" s="25" t="s">
        <v>17</v>
      </c>
      <c r="F539" s="18"/>
      <c r="G539" s="26"/>
      <c r="H539" s="26"/>
      <c r="I539" s="26"/>
      <c r="J539" s="26"/>
      <c r="K539" s="17"/>
      <c r="L539" s="17"/>
      <c r="M539" s="152"/>
      <c r="N539" s="25"/>
      <c r="O539" s="18"/>
      <c r="P539" s="26">
        <v>230</v>
      </c>
      <c r="Q539" s="26">
        <v>231</v>
      </c>
      <c r="R539" s="26">
        <v>233</v>
      </c>
      <c r="S539" s="17"/>
      <c r="T539" s="10"/>
      <c r="U539" s="24"/>
    </row>
    <row r="540" spans="1:21" x14ac:dyDescent="0.35">
      <c r="A540" s="151"/>
      <c r="B540" s="152"/>
      <c r="C540" s="142"/>
      <c r="D540" s="152"/>
      <c r="E540" s="19"/>
      <c r="F540" s="20" t="s">
        <v>40</v>
      </c>
      <c r="G540" s="17"/>
      <c r="H540" s="17"/>
      <c r="I540" s="17"/>
      <c r="J540" s="17"/>
      <c r="K540" s="17"/>
      <c r="L540" s="17"/>
      <c r="M540" s="152"/>
      <c r="N540" s="19"/>
      <c r="O540" s="20" t="s">
        <v>25</v>
      </c>
      <c r="P540" s="17">
        <v>18</v>
      </c>
      <c r="Q540" s="17">
        <v>20</v>
      </c>
      <c r="R540" s="17">
        <v>8</v>
      </c>
      <c r="S540" s="17">
        <v>8</v>
      </c>
      <c r="T540" s="10"/>
      <c r="U540" s="24"/>
    </row>
    <row r="541" spans="1:21" x14ac:dyDescent="0.35">
      <c r="A541" s="151"/>
      <c r="B541" s="152"/>
      <c r="C541" s="142"/>
      <c r="D541" s="152"/>
      <c r="E541" s="19"/>
      <c r="F541" s="20" t="s">
        <v>26</v>
      </c>
      <c r="G541" s="17">
        <v>10</v>
      </c>
      <c r="H541" s="17">
        <v>10</v>
      </c>
      <c r="I541" s="17">
        <v>15</v>
      </c>
      <c r="J541" s="17">
        <v>7</v>
      </c>
      <c r="K541" s="17"/>
      <c r="L541" s="17"/>
      <c r="M541" s="152"/>
      <c r="N541" s="21"/>
      <c r="O541" s="20" t="s">
        <v>27</v>
      </c>
      <c r="P541" s="17"/>
      <c r="Q541" s="17"/>
      <c r="R541" s="17"/>
      <c r="S541" s="17"/>
      <c r="T541" s="10"/>
      <c r="U541" s="24"/>
    </row>
    <row r="542" spans="1:21" x14ac:dyDescent="0.35">
      <c r="A542" s="151"/>
      <c r="B542" s="152"/>
      <c r="C542" s="142"/>
      <c r="D542" s="152"/>
      <c r="E542" s="19"/>
      <c r="F542" s="20" t="s">
        <v>28</v>
      </c>
      <c r="G542" s="17"/>
      <c r="H542" s="17"/>
      <c r="I542" s="17"/>
      <c r="J542" s="17"/>
      <c r="K542" s="17"/>
      <c r="L542" s="17"/>
      <c r="M542" s="152"/>
      <c r="N542" s="19"/>
      <c r="O542" s="20" t="s">
        <v>29</v>
      </c>
      <c r="P542" s="17">
        <v>52</v>
      </c>
      <c r="Q542" s="17">
        <v>18</v>
      </c>
      <c r="R542" s="17">
        <v>29</v>
      </c>
      <c r="S542" s="17">
        <v>15</v>
      </c>
      <c r="T542" s="10"/>
      <c r="U542" s="24"/>
    </row>
    <row r="543" spans="1:21" x14ac:dyDescent="0.35">
      <c r="A543" s="151"/>
      <c r="B543" s="152"/>
      <c r="C543" s="142"/>
      <c r="D543" s="152"/>
      <c r="E543" s="19"/>
      <c r="F543" s="20" t="s">
        <v>30</v>
      </c>
      <c r="G543" s="17"/>
      <c r="H543" s="17"/>
      <c r="I543" s="17"/>
      <c r="J543" s="17"/>
      <c r="K543" s="17"/>
      <c r="L543" s="17"/>
      <c r="M543" s="152"/>
      <c r="N543" s="21"/>
      <c r="O543" s="20" t="s">
        <v>31</v>
      </c>
      <c r="P543" s="17">
        <v>12</v>
      </c>
      <c r="Q543" s="17">
        <v>18</v>
      </c>
      <c r="R543" s="17">
        <v>8</v>
      </c>
      <c r="S543" s="17">
        <v>6</v>
      </c>
      <c r="T543" s="10"/>
      <c r="U543" s="24"/>
    </row>
    <row r="544" spans="1:21" x14ac:dyDescent="0.35">
      <c r="A544" s="151"/>
      <c r="B544" s="152"/>
      <c r="C544" s="142"/>
      <c r="D544" s="152"/>
      <c r="E544" s="19"/>
      <c r="F544" s="20" t="s">
        <v>32</v>
      </c>
      <c r="G544" s="17">
        <v>22</v>
      </c>
      <c r="H544" s="17">
        <v>40</v>
      </c>
      <c r="I544" s="17">
        <v>17</v>
      </c>
      <c r="J544" s="17">
        <v>15</v>
      </c>
      <c r="K544" s="17"/>
      <c r="L544" s="17"/>
      <c r="M544" s="152"/>
      <c r="N544" s="19"/>
      <c r="O544" s="20" t="s">
        <v>33</v>
      </c>
      <c r="P544" s="17"/>
      <c r="Q544" s="17"/>
      <c r="R544" s="17"/>
      <c r="S544" s="17"/>
      <c r="T544" s="10"/>
      <c r="U544" s="24"/>
    </row>
    <row r="545" spans="1:21" x14ac:dyDescent="0.35">
      <c r="A545" s="151"/>
      <c r="B545" s="152"/>
      <c r="C545" s="142"/>
      <c r="D545" s="152"/>
      <c r="E545" s="19"/>
      <c r="F545" s="20" t="s">
        <v>40</v>
      </c>
      <c r="G545" s="17"/>
      <c r="H545" s="17"/>
      <c r="I545" s="17"/>
      <c r="J545" s="17"/>
      <c r="K545" s="17"/>
      <c r="L545" s="17"/>
      <c r="M545" s="152"/>
      <c r="N545" s="19"/>
      <c r="O545" s="20" t="s">
        <v>35</v>
      </c>
      <c r="P545" s="17">
        <v>10</v>
      </c>
      <c r="Q545" s="17">
        <v>6</v>
      </c>
      <c r="R545" s="17">
        <v>16</v>
      </c>
      <c r="S545" s="17">
        <v>7</v>
      </c>
      <c r="T545" s="10"/>
      <c r="U545" s="24"/>
    </row>
    <row r="546" spans="1:21" x14ac:dyDescent="0.35">
      <c r="A546" s="151"/>
      <c r="B546" s="152"/>
      <c r="C546" s="142"/>
      <c r="D546" s="152"/>
      <c r="E546" s="19"/>
      <c r="F546" s="20" t="s">
        <v>19</v>
      </c>
      <c r="G546" s="17">
        <v>8</v>
      </c>
      <c r="H546" s="17">
        <v>19</v>
      </c>
      <c r="I546" s="17">
        <v>13</v>
      </c>
      <c r="J546" s="17">
        <v>15</v>
      </c>
      <c r="K546" s="17"/>
      <c r="L546" s="17"/>
      <c r="M546" s="152"/>
      <c r="N546" s="19"/>
      <c r="O546" s="20" t="s">
        <v>38</v>
      </c>
      <c r="P546" s="17">
        <v>4</v>
      </c>
      <c r="Q546" s="17">
        <v>0</v>
      </c>
      <c r="R546" s="17">
        <v>1</v>
      </c>
      <c r="S546" s="17">
        <v>3</v>
      </c>
      <c r="T546" s="10"/>
      <c r="U546" s="24"/>
    </row>
    <row r="547" spans="1:21" x14ac:dyDescent="0.35">
      <c r="A547" s="151"/>
      <c r="B547" s="152"/>
      <c r="C547" s="142"/>
      <c r="D547" s="152"/>
      <c r="E547" s="19"/>
      <c r="F547" s="20" t="s">
        <v>40</v>
      </c>
      <c r="G547" s="17"/>
      <c r="H547" s="17"/>
      <c r="I547" s="17"/>
      <c r="J547" s="17"/>
      <c r="K547" s="17"/>
      <c r="L547" s="17"/>
      <c r="M547" s="152"/>
      <c r="N547" s="19"/>
      <c r="O547" s="20" t="s">
        <v>40</v>
      </c>
      <c r="P547" s="17"/>
      <c r="Q547" s="17"/>
      <c r="R547" s="17"/>
      <c r="S547" s="17"/>
      <c r="T547" s="10"/>
      <c r="U547" s="24"/>
    </row>
    <row r="548" spans="1:21" x14ac:dyDescent="0.35">
      <c r="A548" s="151"/>
      <c r="B548" s="152"/>
      <c r="C548" s="142"/>
      <c r="D548" s="152"/>
      <c r="E548" s="19"/>
      <c r="F548" s="20" t="s">
        <v>23</v>
      </c>
      <c r="G548" s="17">
        <v>18</v>
      </c>
      <c r="H548" s="17">
        <v>16</v>
      </c>
      <c r="I548" s="17">
        <v>7</v>
      </c>
      <c r="J548" s="17">
        <v>10</v>
      </c>
      <c r="K548" s="17"/>
      <c r="L548" s="17"/>
      <c r="M548" s="152"/>
      <c r="N548" s="21"/>
      <c r="O548" s="20" t="s">
        <v>40</v>
      </c>
      <c r="P548" s="17"/>
      <c r="Q548" s="17"/>
      <c r="R548" s="17"/>
      <c r="S548" s="17"/>
      <c r="T548" s="10"/>
      <c r="U548" s="24"/>
    </row>
    <row r="549" spans="1:21" x14ac:dyDescent="0.35">
      <c r="A549" s="151"/>
      <c r="B549" s="152"/>
      <c r="C549" s="142"/>
      <c r="D549" s="152"/>
      <c r="E549" s="19"/>
      <c r="F549" s="20" t="s">
        <v>40</v>
      </c>
      <c r="G549" s="17"/>
      <c r="H549" s="17"/>
      <c r="I549" s="17"/>
      <c r="J549" s="17"/>
      <c r="K549" s="17"/>
      <c r="L549" s="17"/>
      <c r="M549" s="152"/>
      <c r="N549" s="21"/>
      <c r="O549" s="20" t="s">
        <v>40</v>
      </c>
      <c r="P549" s="17"/>
      <c r="Q549" s="17"/>
      <c r="R549" s="17"/>
      <c r="S549" s="17"/>
      <c r="T549" s="10"/>
      <c r="U549" s="24"/>
    </row>
    <row r="550" spans="1:21" x14ac:dyDescent="0.35">
      <c r="A550" s="151"/>
      <c r="B550" s="152"/>
      <c r="C550" s="142"/>
      <c r="D550" s="152"/>
      <c r="E550" s="19"/>
      <c r="F550" s="20" t="s">
        <v>40</v>
      </c>
      <c r="G550" s="17"/>
      <c r="H550" s="17"/>
      <c r="I550" s="17"/>
      <c r="J550" s="17"/>
      <c r="K550" s="17"/>
      <c r="L550" s="17"/>
      <c r="M550" s="152"/>
      <c r="N550" s="21"/>
      <c r="O550" s="20" t="s">
        <v>40</v>
      </c>
      <c r="P550" s="17"/>
      <c r="Q550" s="17"/>
      <c r="R550" s="17"/>
      <c r="S550" s="17"/>
      <c r="T550" s="10"/>
      <c r="U550" s="24"/>
    </row>
    <row r="551" spans="1:21" x14ac:dyDescent="0.35">
      <c r="A551" s="151"/>
      <c r="B551" s="152"/>
      <c r="C551" s="142"/>
      <c r="D551" s="152"/>
      <c r="E551" s="19"/>
      <c r="F551" s="20" t="s">
        <v>40</v>
      </c>
      <c r="G551" s="17"/>
      <c r="H551" s="17"/>
      <c r="I551" s="17"/>
      <c r="J551" s="17"/>
      <c r="K551" s="17"/>
      <c r="L551" s="17"/>
      <c r="M551" s="152"/>
      <c r="N551" s="22"/>
      <c r="O551" s="20" t="s">
        <v>40</v>
      </c>
      <c r="P551" s="17"/>
      <c r="Q551" s="17"/>
      <c r="R551" s="17"/>
      <c r="S551" s="17"/>
      <c r="T551" s="11"/>
      <c r="U551" s="24"/>
    </row>
    <row r="553" spans="1:21" x14ac:dyDescent="0.35">
      <c r="F553" s="42">
        <v>44713</v>
      </c>
    </row>
    <row r="554" spans="1:21" ht="14.5" customHeight="1" x14ac:dyDescent="0.35">
      <c r="A554" s="144" t="s">
        <v>0</v>
      </c>
      <c r="B554" s="145" t="s">
        <v>1</v>
      </c>
      <c r="C554" s="146" t="s">
        <v>2</v>
      </c>
      <c r="D554" s="147" t="s">
        <v>3</v>
      </c>
      <c r="E554" s="147"/>
      <c r="F554" s="148"/>
      <c r="G554" s="148"/>
      <c r="H554" s="148"/>
      <c r="I554" s="148"/>
      <c r="J554" s="148"/>
      <c r="K554" s="149" t="s">
        <v>4</v>
      </c>
      <c r="L554" s="35"/>
      <c r="M554" s="147" t="s">
        <v>5</v>
      </c>
      <c r="N554" s="147"/>
      <c r="O554" s="148"/>
      <c r="P554" s="148"/>
      <c r="Q554" s="148"/>
      <c r="R554" s="148"/>
      <c r="S554" s="148"/>
      <c r="T554" s="137" t="s">
        <v>6</v>
      </c>
      <c r="U554" s="138" t="s">
        <v>7</v>
      </c>
    </row>
    <row r="555" spans="1:21" ht="25.5" customHeight="1" x14ac:dyDescent="0.35">
      <c r="A555" s="144"/>
      <c r="B555" s="145"/>
      <c r="C555" s="146"/>
      <c r="D555" s="139" t="s">
        <v>8</v>
      </c>
      <c r="E555" s="140" t="s">
        <v>9</v>
      </c>
      <c r="F555" s="140" t="s">
        <v>10</v>
      </c>
      <c r="G555" s="141" t="s">
        <v>39</v>
      </c>
      <c r="H555" s="142"/>
      <c r="I555" s="142"/>
      <c r="J555" s="142"/>
      <c r="K555" s="142"/>
      <c r="L555" s="36" t="s">
        <v>11</v>
      </c>
      <c r="M555" s="139" t="s">
        <v>8</v>
      </c>
      <c r="N555" s="143" t="s">
        <v>12</v>
      </c>
      <c r="O555" s="140" t="s">
        <v>10</v>
      </c>
      <c r="P555" s="141" t="s">
        <v>39</v>
      </c>
      <c r="Q555" s="142"/>
      <c r="R555" s="142"/>
      <c r="S555" s="142"/>
      <c r="T555" s="137"/>
      <c r="U555" s="138"/>
    </row>
    <row r="556" spans="1:21" x14ac:dyDescent="0.35">
      <c r="A556" s="144"/>
      <c r="B556" s="145"/>
      <c r="C556" s="146"/>
      <c r="D556" s="139"/>
      <c r="E556" s="140"/>
      <c r="F556" s="140"/>
      <c r="G556" s="37" t="s">
        <v>13</v>
      </c>
      <c r="H556" s="38" t="s">
        <v>14</v>
      </c>
      <c r="I556" s="39" t="s">
        <v>15</v>
      </c>
      <c r="J556" s="40">
        <v>0</v>
      </c>
      <c r="K556" s="142"/>
      <c r="L556" s="41"/>
      <c r="M556" s="139"/>
      <c r="N556" s="143"/>
      <c r="O556" s="140"/>
      <c r="P556" s="37" t="s">
        <v>13</v>
      </c>
      <c r="Q556" s="38" t="s">
        <v>14</v>
      </c>
      <c r="R556" s="39" t="s">
        <v>15</v>
      </c>
      <c r="S556" s="40">
        <v>0</v>
      </c>
      <c r="T556" s="137"/>
      <c r="U556" s="138"/>
    </row>
    <row r="557" spans="1:21" x14ac:dyDescent="0.35">
      <c r="A557" s="34"/>
      <c r="B557" s="3"/>
      <c r="C557" s="4"/>
      <c r="D557" s="8"/>
      <c r="E557" s="9"/>
      <c r="F557" s="9"/>
      <c r="G557" s="5"/>
      <c r="H557" s="6"/>
      <c r="I557" s="7"/>
      <c r="J557" s="12"/>
      <c r="K557" s="13"/>
      <c r="L557" s="13"/>
      <c r="M557" s="8"/>
      <c r="N557" s="9"/>
      <c r="O557" s="9"/>
      <c r="P557" s="5"/>
      <c r="Q557" s="6"/>
      <c r="R557" s="7"/>
      <c r="S557" s="12"/>
      <c r="T557" s="14"/>
      <c r="U557" s="15"/>
    </row>
    <row r="558" spans="1:21" x14ac:dyDescent="0.35">
      <c r="A558" s="150"/>
      <c r="B558" s="150" t="s">
        <v>236</v>
      </c>
      <c r="C558" s="153"/>
      <c r="D558" s="154">
        <v>630</v>
      </c>
      <c r="E558" s="23"/>
      <c r="F558" s="16"/>
      <c r="G558" s="17"/>
      <c r="H558" s="17"/>
      <c r="I558" s="17"/>
      <c r="J558" s="17"/>
      <c r="K558" s="47">
        <f>((SUM(H560:H573)*H559)+(SUM(G560:G573)*G559)+(SUM(I560:I573)*I559))/1000</f>
        <v>82.628</v>
      </c>
      <c r="L558" s="47">
        <f>K558*100/D558</f>
        <v>13.115555555555554</v>
      </c>
      <c r="M558" s="154">
        <v>630</v>
      </c>
      <c r="N558" s="23"/>
      <c r="O558" s="16"/>
      <c r="P558" s="17"/>
      <c r="Q558" s="17"/>
      <c r="R558" s="17"/>
      <c r="S558" s="17"/>
      <c r="T558" s="10"/>
      <c r="U558" s="24"/>
    </row>
    <row r="559" spans="1:21" x14ac:dyDescent="0.35">
      <c r="A559" s="151"/>
      <c r="B559" s="152"/>
      <c r="C559" s="142"/>
      <c r="D559" s="152"/>
      <c r="E559" s="25" t="s">
        <v>17</v>
      </c>
      <c r="F559" s="18"/>
      <c r="G559" s="26">
        <v>235</v>
      </c>
      <c r="H559" s="26">
        <v>233</v>
      </c>
      <c r="I559" s="26">
        <v>234</v>
      </c>
      <c r="J559" s="26"/>
      <c r="K559" s="17"/>
      <c r="L559" s="17"/>
      <c r="M559" s="152"/>
      <c r="N559" s="25"/>
      <c r="O559" s="18"/>
      <c r="P559" s="26"/>
      <c r="Q559" s="26"/>
      <c r="R559" s="26"/>
      <c r="S559" s="17"/>
      <c r="T559" s="10"/>
      <c r="U559" s="24"/>
    </row>
    <row r="560" spans="1:21" x14ac:dyDescent="0.35">
      <c r="A560" s="151"/>
      <c r="B560" s="152"/>
      <c r="C560" s="142"/>
      <c r="D560" s="152"/>
      <c r="E560" s="19"/>
      <c r="F560" s="20" t="s">
        <v>18</v>
      </c>
      <c r="G560" s="17"/>
      <c r="H560" s="17"/>
      <c r="I560" s="17"/>
      <c r="J560" s="17"/>
      <c r="K560" s="17"/>
      <c r="L560" s="17"/>
      <c r="M560" s="152"/>
      <c r="N560" s="19"/>
      <c r="O560" s="20" t="s">
        <v>40</v>
      </c>
      <c r="P560" s="17"/>
      <c r="Q560" s="17"/>
      <c r="R560" s="17"/>
      <c r="S560" s="17"/>
      <c r="T560" s="10"/>
      <c r="U560" s="24"/>
    </row>
    <row r="561" spans="1:21" x14ac:dyDescent="0.35">
      <c r="A561" s="151"/>
      <c r="B561" s="152"/>
      <c r="C561" s="142"/>
      <c r="D561" s="152"/>
      <c r="E561" s="19"/>
      <c r="F561" s="20" t="s">
        <v>20</v>
      </c>
      <c r="G561" s="17">
        <v>0</v>
      </c>
      <c r="H561" s="17">
        <v>4</v>
      </c>
      <c r="I561" s="17">
        <v>0</v>
      </c>
      <c r="J561" s="17"/>
      <c r="K561" s="17"/>
      <c r="L561" s="17"/>
      <c r="M561" s="152"/>
      <c r="N561" s="21"/>
      <c r="O561" s="20" t="s">
        <v>40</v>
      </c>
      <c r="P561" s="17"/>
      <c r="Q561" s="17"/>
      <c r="R561" s="17"/>
      <c r="S561" s="17"/>
      <c r="T561" s="10"/>
      <c r="U561" s="24"/>
    </row>
    <row r="562" spans="1:21" x14ac:dyDescent="0.35">
      <c r="A562" s="151"/>
      <c r="B562" s="152"/>
      <c r="C562" s="142"/>
      <c r="D562" s="152"/>
      <c r="E562" s="19"/>
      <c r="F562" s="20" t="s">
        <v>22</v>
      </c>
      <c r="G562" s="17"/>
      <c r="H562" s="17"/>
      <c r="I562" s="17"/>
      <c r="J562" s="17"/>
      <c r="K562" s="17"/>
      <c r="L562" s="17"/>
      <c r="M562" s="152"/>
      <c r="N562" s="19"/>
      <c r="O562" s="20" t="s">
        <v>29</v>
      </c>
      <c r="P562" s="17">
        <v>10</v>
      </c>
      <c r="Q562" s="17">
        <v>10</v>
      </c>
      <c r="R562" s="17">
        <v>5</v>
      </c>
      <c r="S562" s="17"/>
      <c r="T562" s="10"/>
      <c r="U562" s="24"/>
    </row>
    <row r="563" spans="1:21" x14ac:dyDescent="0.35">
      <c r="A563" s="151"/>
      <c r="B563" s="152"/>
      <c r="C563" s="142"/>
      <c r="D563" s="152"/>
      <c r="E563" s="19"/>
      <c r="F563" s="20" t="s">
        <v>26</v>
      </c>
      <c r="G563" s="17">
        <v>25</v>
      </c>
      <c r="H563" s="17">
        <v>41</v>
      </c>
      <c r="I563" s="17">
        <v>44</v>
      </c>
      <c r="J563" s="17"/>
      <c r="K563" s="17"/>
      <c r="L563" s="17"/>
      <c r="M563" s="152"/>
      <c r="N563" s="21"/>
      <c r="O563" s="20" t="s">
        <v>31</v>
      </c>
      <c r="P563" s="17">
        <v>10</v>
      </c>
      <c r="Q563" s="17">
        <v>4</v>
      </c>
      <c r="R563" s="17">
        <v>4</v>
      </c>
      <c r="S563" s="17"/>
      <c r="T563" s="10"/>
      <c r="U563" s="24"/>
    </row>
    <row r="564" spans="1:21" x14ac:dyDescent="0.35">
      <c r="A564" s="151"/>
      <c r="B564" s="152"/>
      <c r="C564" s="142"/>
      <c r="D564" s="152"/>
      <c r="E564" s="19"/>
      <c r="F564" s="20" t="s">
        <v>28</v>
      </c>
      <c r="G564" s="17"/>
      <c r="H564" s="17"/>
      <c r="I564" s="17"/>
      <c r="J564" s="17"/>
      <c r="K564" s="17"/>
      <c r="L564" s="17"/>
      <c r="M564" s="152"/>
      <c r="N564" s="19"/>
      <c r="O564" s="20" t="s">
        <v>33</v>
      </c>
      <c r="P564" s="17">
        <v>15</v>
      </c>
      <c r="Q564" s="17">
        <v>4</v>
      </c>
      <c r="R564" s="17">
        <v>9</v>
      </c>
      <c r="S564" s="17"/>
      <c r="T564" s="10"/>
      <c r="U564" s="24"/>
    </row>
    <row r="565" spans="1:21" x14ac:dyDescent="0.35">
      <c r="A565" s="151"/>
      <c r="B565" s="152"/>
      <c r="C565" s="142"/>
      <c r="D565" s="152"/>
      <c r="E565" s="19"/>
      <c r="F565" s="20" t="s">
        <v>30</v>
      </c>
      <c r="G565" s="17">
        <v>13</v>
      </c>
      <c r="H565" s="17">
        <v>9</v>
      </c>
      <c r="I565" s="17">
        <v>12</v>
      </c>
      <c r="J565" s="17"/>
      <c r="K565" s="17"/>
      <c r="L565" s="17"/>
      <c r="M565" s="152"/>
      <c r="N565" s="19"/>
      <c r="O565" s="20" t="s">
        <v>40</v>
      </c>
      <c r="P565" s="17"/>
      <c r="Q565" s="17"/>
      <c r="R565" s="17"/>
      <c r="S565" s="17"/>
      <c r="T565" s="10"/>
      <c r="U565" s="24"/>
    </row>
    <row r="566" spans="1:21" x14ac:dyDescent="0.35">
      <c r="A566" s="151"/>
      <c r="B566" s="152"/>
      <c r="C566" s="142"/>
      <c r="D566" s="152"/>
      <c r="E566" s="19"/>
      <c r="F566" s="20" t="s">
        <v>32</v>
      </c>
      <c r="G566" s="17"/>
      <c r="H566" s="17"/>
      <c r="I566" s="17"/>
      <c r="J566" s="17"/>
      <c r="K566" s="17"/>
      <c r="L566" s="17"/>
      <c r="M566" s="152"/>
      <c r="N566" s="19"/>
      <c r="O566" s="20" t="s">
        <v>40</v>
      </c>
      <c r="P566" s="17"/>
      <c r="Q566" s="17"/>
      <c r="R566" s="17"/>
      <c r="S566" s="17"/>
      <c r="T566" s="10"/>
      <c r="U566" s="24"/>
    </row>
    <row r="567" spans="1:21" x14ac:dyDescent="0.35">
      <c r="A567" s="151"/>
      <c r="B567" s="152"/>
      <c r="C567" s="142"/>
      <c r="D567" s="152"/>
      <c r="E567" s="19"/>
      <c r="F567" s="20" t="s">
        <v>19</v>
      </c>
      <c r="G567" s="17">
        <v>52</v>
      </c>
      <c r="H567" s="17">
        <v>27</v>
      </c>
      <c r="I567" s="17">
        <v>19</v>
      </c>
      <c r="J567" s="17"/>
      <c r="K567" s="17"/>
      <c r="L567" s="17"/>
      <c r="M567" s="152"/>
      <c r="N567" s="19"/>
      <c r="O567" s="20" t="s">
        <v>40</v>
      </c>
      <c r="P567" s="17"/>
      <c r="Q567" s="17"/>
      <c r="R567" s="17"/>
      <c r="S567" s="17"/>
      <c r="T567" s="10"/>
      <c r="U567" s="24"/>
    </row>
    <row r="568" spans="1:21" x14ac:dyDescent="0.35">
      <c r="A568" s="151"/>
      <c r="B568" s="152"/>
      <c r="C568" s="142"/>
      <c r="D568" s="152"/>
      <c r="E568" s="19"/>
      <c r="F568" s="20" t="s">
        <v>21</v>
      </c>
      <c r="G568" s="17">
        <v>2</v>
      </c>
      <c r="H568" s="17">
        <v>1</v>
      </c>
      <c r="I568" s="17">
        <v>0</v>
      </c>
      <c r="J568" s="17"/>
      <c r="K568" s="17"/>
      <c r="L568" s="17"/>
      <c r="M568" s="152"/>
      <c r="N568" s="21"/>
      <c r="O568" s="20" t="s">
        <v>40</v>
      </c>
      <c r="P568" s="17"/>
      <c r="Q568" s="17"/>
      <c r="R568" s="17"/>
      <c r="S568" s="17"/>
      <c r="T568" s="10"/>
      <c r="U568" s="24"/>
    </row>
    <row r="569" spans="1:21" x14ac:dyDescent="0.35">
      <c r="A569" s="151"/>
      <c r="B569" s="152"/>
      <c r="C569" s="142"/>
      <c r="D569" s="152"/>
      <c r="E569" s="19"/>
      <c r="F569" s="20" t="s">
        <v>23</v>
      </c>
      <c r="G569" s="17">
        <v>50</v>
      </c>
      <c r="H569" s="17">
        <v>30</v>
      </c>
      <c r="I569" s="17">
        <v>20</v>
      </c>
      <c r="J569" s="17"/>
      <c r="K569" s="17"/>
      <c r="L569" s="17"/>
      <c r="M569" s="152"/>
      <c r="N569" s="21"/>
      <c r="O569" s="20" t="s">
        <v>40</v>
      </c>
      <c r="P569" s="17"/>
      <c r="Q569" s="17"/>
      <c r="R569" s="17"/>
      <c r="S569" s="17"/>
      <c r="T569" s="10"/>
      <c r="U569" s="24"/>
    </row>
    <row r="570" spans="1:21" x14ac:dyDescent="0.35">
      <c r="A570" s="151"/>
      <c r="B570" s="152"/>
      <c r="C570" s="142"/>
      <c r="D570" s="152"/>
      <c r="E570" s="19"/>
      <c r="F570" s="20" t="s">
        <v>50</v>
      </c>
      <c r="G570" s="17">
        <v>0</v>
      </c>
      <c r="H570" s="17">
        <v>4</v>
      </c>
      <c r="I570" s="17">
        <v>0</v>
      </c>
      <c r="J570" s="17"/>
      <c r="K570" s="17"/>
      <c r="L570" s="17"/>
      <c r="M570" s="152"/>
      <c r="N570" s="21"/>
      <c r="O570" s="20" t="s">
        <v>40</v>
      </c>
      <c r="P570" s="17"/>
      <c r="Q570" s="17"/>
      <c r="R570" s="17"/>
      <c r="S570" s="17"/>
      <c r="T570" s="10"/>
      <c r="U570" s="24"/>
    </row>
    <row r="571" spans="1:21" x14ac:dyDescent="0.35">
      <c r="A571" s="151"/>
      <c r="B571" s="152"/>
      <c r="C571" s="142"/>
      <c r="D571" s="152"/>
      <c r="E571" s="19"/>
      <c r="F571" s="20" t="s">
        <v>40</v>
      </c>
      <c r="G571" s="17"/>
      <c r="H571" s="17"/>
      <c r="I571" s="17"/>
      <c r="J571" s="17"/>
      <c r="K571" s="17"/>
      <c r="L571" s="17"/>
      <c r="M571" s="152"/>
      <c r="N571" s="22"/>
      <c r="O571" s="20" t="s">
        <v>40</v>
      </c>
      <c r="P571" s="17"/>
      <c r="Q571" s="17"/>
      <c r="R571" s="17"/>
      <c r="S571" s="17"/>
      <c r="T571" s="11"/>
      <c r="U571" s="24"/>
    </row>
    <row r="572" spans="1:21" x14ac:dyDescent="0.35">
      <c r="F572" s="42">
        <v>44713</v>
      </c>
    </row>
    <row r="573" spans="1:21" s="55" customFormat="1" ht="12.75" customHeight="1" x14ac:dyDescent="0.3">
      <c r="A573" s="144" t="s">
        <v>0</v>
      </c>
      <c r="B573" s="145" t="s">
        <v>1</v>
      </c>
      <c r="C573" s="146" t="s">
        <v>2</v>
      </c>
      <c r="D573" s="147" t="s">
        <v>3</v>
      </c>
      <c r="E573" s="147"/>
      <c r="F573" s="148"/>
      <c r="G573" s="148"/>
      <c r="H573" s="148"/>
      <c r="I573" s="148"/>
      <c r="J573" s="148"/>
      <c r="K573" s="149" t="s">
        <v>4</v>
      </c>
      <c r="L573" s="35"/>
      <c r="M573" s="147" t="s">
        <v>5</v>
      </c>
      <c r="N573" s="147"/>
      <c r="O573" s="148"/>
      <c r="P573" s="148"/>
      <c r="Q573" s="148"/>
      <c r="R573" s="148"/>
      <c r="S573" s="148"/>
      <c r="T573" s="137" t="s">
        <v>6</v>
      </c>
      <c r="U573" s="138" t="s">
        <v>7</v>
      </c>
    </row>
    <row r="574" spans="1:21" s="55" customFormat="1" ht="25.5" customHeight="1" x14ac:dyDescent="0.3">
      <c r="A574" s="144"/>
      <c r="B574" s="145"/>
      <c r="C574" s="146"/>
      <c r="D574" s="139" t="s">
        <v>8</v>
      </c>
      <c r="E574" s="140" t="s">
        <v>9</v>
      </c>
      <c r="F574" s="140" t="s">
        <v>10</v>
      </c>
      <c r="G574" s="141" t="s">
        <v>39</v>
      </c>
      <c r="H574" s="142"/>
      <c r="I574" s="142"/>
      <c r="J574" s="142"/>
      <c r="K574" s="142"/>
      <c r="L574" s="36" t="s">
        <v>11</v>
      </c>
      <c r="M574" s="139" t="s">
        <v>8</v>
      </c>
      <c r="N574" s="143" t="s">
        <v>12</v>
      </c>
      <c r="O574" s="140" t="s">
        <v>10</v>
      </c>
      <c r="P574" s="141" t="s">
        <v>39</v>
      </c>
      <c r="Q574" s="142"/>
      <c r="R574" s="142"/>
      <c r="S574" s="142"/>
      <c r="T574" s="137"/>
      <c r="U574" s="138"/>
    </row>
    <row r="575" spans="1:21" s="55" customFormat="1" ht="13.5" customHeight="1" x14ac:dyDescent="0.3">
      <c r="A575" s="144"/>
      <c r="B575" s="145"/>
      <c r="C575" s="146"/>
      <c r="D575" s="139"/>
      <c r="E575" s="140"/>
      <c r="F575" s="140"/>
      <c r="G575" s="37" t="s">
        <v>13</v>
      </c>
      <c r="H575" s="38" t="s">
        <v>14</v>
      </c>
      <c r="I575" s="39" t="s">
        <v>15</v>
      </c>
      <c r="J575" s="40">
        <v>0</v>
      </c>
      <c r="K575" s="142"/>
      <c r="L575" s="41"/>
      <c r="M575" s="139"/>
      <c r="N575" s="143"/>
      <c r="O575" s="140"/>
      <c r="P575" s="37" t="s">
        <v>13</v>
      </c>
      <c r="Q575" s="38" t="s">
        <v>14</v>
      </c>
      <c r="R575" s="39" t="s">
        <v>15</v>
      </c>
      <c r="S575" s="40">
        <v>0</v>
      </c>
      <c r="T575" s="137"/>
      <c r="U575" s="138"/>
    </row>
    <row r="576" spans="1:21" s="55" customFormat="1" ht="13" x14ac:dyDescent="0.3">
      <c r="A576" s="34"/>
      <c r="B576" s="3"/>
      <c r="C576" s="4"/>
      <c r="D576" s="8"/>
      <c r="E576" s="9"/>
      <c r="F576" s="9"/>
      <c r="G576" s="5"/>
      <c r="H576" s="6"/>
      <c r="I576" s="7"/>
      <c r="J576" s="12"/>
      <c r="K576" s="13"/>
      <c r="L576" s="13"/>
      <c r="M576" s="8"/>
      <c r="N576" s="9"/>
      <c r="O576" s="9"/>
      <c r="P576" s="5"/>
      <c r="Q576" s="6"/>
      <c r="R576" s="7"/>
      <c r="S576" s="12"/>
      <c r="T576" s="14"/>
      <c r="U576" s="15"/>
    </row>
    <row r="577" spans="1:21" s="55" customFormat="1" ht="13" x14ac:dyDescent="0.3">
      <c r="A577" s="131">
        <v>1</v>
      </c>
      <c r="B577" s="131" t="s">
        <v>284</v>
      </c>
      <c r="C577" s="134"/>
      <c r="D577" s="136">
        <v>400</v>
      </c>
      <c r="E577" s="66"/>
      <c r="F577" s="67"/>
      <c r="G577" s="47"/>
      <c r="H577" s="47"/>
      <c r="I577" s="47"/>
      <c r="J577" s="47"/>
      <c r="K577" s="47"/>
      <c r="L577" s="47"/>
      <c r="M577" s="136">
        <v>400</v>
      </c>
      <c r="N577" s="66"/>
      <c r="O577" s="67"/>
      <c r="P577" s="47"/>
      <c r="Q577" s="47"/>
      <c r="R577" s="47"/>
      <c r="S577" s="47"/>
      <c r="T577" s="47">
        <f>((SUM(Q579:Q590)*Q578)+(SUM(P579:P590)*P578)+(SUM(R579:R590)*R578))/1000</f>
        <v>0</v>
      </c>
      <c r="U577" s="47">
        <f>T577*100/M577</f>
        <v>0</v>
      </c>
    </row>
    <row r="578" spans="1:21" s="55" customFormat="1" x14ac:dyDescent="0.35">
      <c r="A578" s="132"/>
      <c r="B578" s="133"/>
      <c r="C578" s="135"/>
      <c r="D578" s="133"/>
      <c r="E578" s="69" t="s">
        <v>17</v>
      </c>
      <c r="F578" s="70"/>
      <c r="G578" s="68">
        <v>235</v>
      </c>
      <c r="H578" s="68">
        <v>235</v>
      </c>
      <c r="I578" s="68">
        <v>235</v>
      </c>
      <c r="J578" s="71"/>
      <c r="K578" s="47">
        <f>((SUM(H580:H591)*H579)+(SUM(G580:G591)*G579)+(SUM(I580:I591)*I579))/1000</f>
        <v>0</v>
      </c>
      <c r="L578" s="47" t="e">
        <f>K578*100/D578</f>
        <v>#DIV/0!</v>
      </c>
      <c r="M578" s="133"/>
      <c r="N578" s="69"/>
      <c r="O578" s="70"/>
      <c r="P578" s="68"/>
      <c r="Q578" s="68"/>
      <c r="R578" s="68"/>
      <c r="S578" s="47"/>
      <c r="T578" s="76"/>
      <c r="U578" s="73"/>
    </row>
    <row r="579" spans="1:21" s="55" customFormat="1" x14ac:dyDescent="0.3">
      <c r="A579" s="132"/>
      <c r="B579" s="133"/>
      <c r="C579" s="135"/>
      <c r="D579" s="133"/>
      <c r="E579" s="74"/>
      <c r="F579" s="75" t="s">
        <v>18</v>
      </c>
      <c r="G579" s="47"/>
      <c r="H579" s="47"/>
      <c r="I579" s="47"/>
      <c r="J579" s="47"/>
      <c r="K579" s="47"/>
      <c r="L579" s="47"/>
      <c r="M579" s="133"/>
      <c r="N579" s="74"/>
      <c r="O579" s="75" t="s">
        <v>42</v>
      </c>
      <c r="P579" s="47"/>
      <c r="Q579" s="47"/>
      <c r="R579" s="47"/>
      <c r="S579" s="47"/>
      <c r="T579" s="76"/>
      <c r="U579" s="73"/>
    </row>
    <row r="580" spans="1:21" s="55" customFormat="1" x14ac:dyDescent="0.35">
      <c r="A580" s="132"/>
      <c r="B580" s="133"/>
      <c r="C580" s="135"/>
      <c r="D580" s="133"/>
      <c r="E580" s="74"/>
      <c r="F580" s="75" t="s">
        <v>20</v>
      </c>
      <c r="G580" s="89"/>
      <c r="H580" s="89"/>
      <c r="I580" s="89"/>
      <c r="J580" s="47"/>
      <c r="K580" s="47"/>
      <c r="L580" s="47"/>
      <c r="M580" s="133"/>
      <c r="N580" s="77"/>
      <c r="O580" s="75" t="s">
        <v>43</v>
      </c>
      <c r="P580" s="47"/>
      <c r="Q580" s="47"/>
      <c r="R580" s="47"/>
      <c r="S580" s="47"/>
      <c r="T580" s="76"/>
      <c r="U580" s="73"/>
    </row>
    <row r="581" spans="1:21" s="55" customFormat="1" x14ac:dyDescent="0.3">
      <c r="A581" s="132"/>
      <c r="B581" s="133"/>
      <c r="C581" s="135"/>
      <c r="D581" s="133"/>
      <c r="E581" s="74"/>
      <c r="F581" s="75" t="s">
        <v>22</v>
      </c>
      <c r="G581" s="47"/>
      <c r="H581" s="47"/>
      <c r="I581" s="47"/>
      <c r="J581" s="47"/>
      <c r="K581" s="47"/>
      <c r="L581" s="47"/>
      <c r="M581" s="133"/>
      <c r="N581" s="74"/>
      <c r="O581" s="75" t="s">
        <v>50</v>
      </c>
      <c r="P581" s="47"/>
      <c r="Q581" s="47"/>
      <c r="R581" s="47"/>
      <c r="S581" s="47"/>
      <c r="T581" s="76"/>
      <c r="U581" s="73"/>
    </row>
    <row r="582" spans="1:21" s="55" customFormat="1" x14ac:dyDescent="0.3">
      <c r="A582" s="132"/>
      <c r="B582" s="133"/>
      <c r="C582" s="135"/>
      <c r="D582" s="133"/>
      <c r="E582" s="74"/>
      <c r="F582" s="75" t="s">
        <v>24</v>
      </c>
      <c r="G582" s="47"/>
      <c r="H582" s="47"/>
      <c r="I582" s="47"/>
      <c r="J582" s="47"/>
      <c r="K582" s="47"/>
      <c r="L582" s="47"/>
      <c r="M582" s="133"/>
      <c r="N582" s="77"/>
      <c r="O582" s="75" t="s">
        <v>25</v>
      </c>
      <c r="P582" s="47"/>
      <c r="Q582" s="47"/>
      <c r="R582" s="47"/>
      <c r="S582" s="47"/>
      <c r="T582" s="76"/>
      <c r="U582" s="73"/>
    </row>
    <row r="583" spans="1:21" s="55" customFormat="1" x14ac:dyDescent="0.3">
      <c r="A583" s="132"/>
      <c r="B583" s="133"/>
      <c r="C583" s="135"/>
      <c r="D583" s="133"/>
      <c r="E583" s="74"/>
      <c r="F583" s="75" t="s">
        <v>26</v>
      </c>
      <c r="G583" s="47"/>
      <c r="H583" s="47"/>
      <c r="I583" s="47"/>
      <c r="J583" s="47"/>
      <c r="K583" s="47"/>
      <c r="L583" s="47"/>
      <c r="M583" s="133"/>
      <c r="N583" s="74"/>
      <c r="O583" s="75" t="s">
        <v>27</v>
      </c>
      <c r="P583" s="47"/>
      <c r="Q583" s="47"/>
      <c r="R583" s="47"/>
      <c r="S583" s="47"/>
      <c r="T583" s="76"/>
      <c r="U583" s="73"/>
    </row>
    <row r="584" spans="1:21" s="55" customFormat="1" x14ac:dyDescent="0.3">
      <c r="A584" s="132"/>
      <c r="B584" s="133"/>
      <c r="C584" s="135"/>
      <c r="D584" s="133"/>
      <c r="E584" s="74"/>
      <c r="F584" s="75" t="s">
        <v>28</v>
      </c>
      <c r="G584" s="47"/>
      <c r="H584" s="47"/>
      <c r="I584" s="47"/>
      <c r="J584" s="47"/>
      <c r="K584" s="47"/>
      <c r="L584" s="47"/>
      <c r="M584" s="133"/>
      <c r="N584" s="74"/>
      <c r="O584" s="75" t="s">
        <v>29</v>
      </c>
      <c r="P584" s="47"/>
      <c r="Q584" s="47"/>
      <c r="R584" s="47"/>
      <c r="S584" s="47"/>
      <c r="T584" s="76"/>
      <c r="U584" s="73"/>
    </row>
    <row r="585" spans="1:21" s="55" customFormat="1" x14ac:dyDescent="0.3">
      <c r="A585" s="132"/>
      <c r="B585" s="133"/>
      <c r="C585" s="135"/>
      <c r="D585" s="133"/>
      <c r="E585" s="74"/>
      <c r="F585" s="75" t="s">
        <v>30</v>
      </c>
      <c r="G585" s="47"/>
      <c r="H585" s="47"/>
      <c r="I585" s="47"/>
      <c r="J585" s="47"/>
      <c r="K585" s="47"/>
      <c r="L585" s="47"/>
      <c r="M585" s="133"/>
      <c r="N585" s="74"/>
      <c r="O585" s="75" t="s">
        <v>31</v>
      </c>
      <c r="P585" s="47"/>
      <c r="Q585" s="47"/>
      <c r="R585" s="47"/>
      <c r="S585" s="47"/>
      <c r="T585" s="76"/>
      <c r="U585" s="73"/>
    </row>
    <row r="586" spans="1:21" s="55" customFormat="1" x14ac:dyDescent="0.3">
      <c r="A586" s="132"/>
      <c r="B586" s="133"/>
      <c r="C586" s="135"/>
      <c r="D586" s="133"/>
      <c r="E586" s="74"/>
      <c r="F586" s="75" t="s">
        <v>32</v>
      </c>
      <c r="G586" s="47"/>
      <c r="H586" s="47"/>
      <c r="I586" s="47"/>
      <c r="J586" s="47"/>
      <c r="K586" s="47"/>
      <c r="L586" s="47"/>
      <c r="M586" s="133"/>
      <c r="N586" s="74"/>
      <c r="O586" s="75" t="s">
        <v>33</v>
      </c>
      <c r="P586" s="47"/>
      <c r="Q586" s="47"/>
      <c r="R586" s="47"/>
      <c r="S586" s="47"/>
      <c r="T586" s="76"/>
      <c r="U586" s="73"/>
    </row>
    <row r="587" spans="1:21" s="55" customFormat="1" x14ac:dyDescent="0.3">
      <c r="A587" s="132"/>
      <c r="B587" s="133"/>
      <c r="C587" s="135"/>
      <c r="D587" s="133"/>
      <c r="E587" s="74"/>
      <c r="F587" s="75" t="s">
        <v>34</v>
      </c>
      <c r="G587" s="47"/>
      <c r="H587" s="47"/>
      <c r="I587" s="47"/>
      <c r="J587" s="47"/>
      <c r="K587" s="47"/>
      <c r="L587" s="47"/>
      <c r="M587" s="133"/>
      <c r="N587" s="77"/>
      <c r="O587" s="75" t="s">
        <v>35</v>
      </c>
      <c r="P587" s="47"/>
      <c r="Q587" s="47"/>
      <c r="R587" s="47"/>
      <c r="S587" s="47"/>
      <c r="T587" s="76"/>
      <c r="U587" s="73"/>
    </row>
    <row r="588" spans="1:21" s="55" customFormat="1" x14ac:dyDescent="0.3">
      <c r="A588" s="132"/>
      <c r="B588" s="133"/>
      <c r="C588" s="135"/>
      <c r="D588" s="133"/>
      <c r="E588" s="74"/>
      <c r="F588" s="75" t="s">
        <v>19</v>
      </c>
      <c r="G588" s="47"/>
      <c r="H588" s="47"/>
      <c r="I588" s="47"/>
      <c r="J588" s="47"/>
      <c r="K588" s="47"/>
      <c r="L588" s="47"/>
      <c r="M588" s="133"/>
      <c r="N588" s="77"/>
      <c r="O588" s="75" t="s">
        <v>36</v>
      </c>
      <c r="P588" s="47"/>
      <c r="Q588" s="47"/>
      <c r="R588" s="47"/>
      <c r="S588" s="47"/>
      <c r="T588" s="76"/>
      <c r="U588" s="73"/>
    </row>
    <row r="589" spans="1:21" s="55" customFormat="1" x14ac:dyDescent="0.3">
      <c r="A589" s="132"/>
      <c r="B589" s="133"/>
      <c r="C589" s="135"/>
      <c r="D589" s="133"/>
      <c r="E589" s="74"/>
      <c r="F589" s="75" t="s">
        <v>21</v>
      </c>
      <c r="G589" s="47"/>
      <c r="H589" s="47"/>
      <c r="I589" s="47"/>
      <c r="J589" s="47"/>
      <c r="K589" s="47"/>
      <c r="L589" s="47"/>
      <c r="M589" s="133"/>
      <c r="N589" s="77"/>
      <c r="O589" s="75" t="s">
        <v>37</v>
      </c>
      <c r="P589" s="47"/>
      <c r="Q589" s="47"/>
      <c r="R589" s="47"/>
      <c r="S589" s="47"/>
      <c r="T589" s="76"/>
      <c r="U589" s="73"/>
    </row>
    <row r="590" spans="1:21" s="55" customFormat="1" x14ac:dyDescent="0.35">
      <c r="A590" s="132"/>
      <c r="B590" s="133"/>
      <c r="C590" s="135"/>
      <c r="D590" s="133"/>
      <c r="E590" s="74"/>
      <c r="F590" s="75" t="s">
        <v>23</v>
      </c>
      <c r="G590" s="47"/>
      <c r="H590" s="47"/>
      <c r="I590" s="47"/>
      <c r="J590" s="47"/>
      <c r="K590" s="47"/>
      <c r="L590" s="47"/>
      <c r="M590" s="133"/>
      <c r="N590" s="87"/>
      <c r="O590" s="75" t="s">
        <v>38</v>
      </c>
      <c r="P590" s="89">
        <v>4</v>
      </c>
      <c r="Q590" s="89">
        <v>0</v>
      </c>
      <c r="R590" s="89">
        <v>3</v>
      </c>
      <c r="S590" s="89">
        <v>3</v>
      </c>
      <c r="T590" s="88"/>
      <c r="U590" s="73"/>
    </row>
  </sheetData>
  <mergeCells count="628">
    <mergeCell ref="A518:A531"/>
    <mergeCell ref="B518:B531"/>
    <mergeCell ref="C518:C531"/>
    <mergeCell ref="L518:L531"/>
    <mergeCell ref="A514:A516"/>
    <mergeCell ref="B514:B516"/>
    <mergeCell ref="C514:I514"/>
    <mergeCell ref="J514:J516"/>
    <mergeCell ref="L514:R514"/>
    <mergeCell ref="S514:S516"/>
    <mergeCell ref="T514:T516"/>
    <mergeCell ref="C515:C516"/>
    <mergeCell ref="D515:D516"/>
    <mergeCell ref="E515:E516"/>
    <mergeCell ref="F515:I515"/>
    <mergeCell ref="L515:L516"/>
    <mergeCell ref="M515:M516"/>
    <mergeCell ref="N515:N516"/>
    <mergeCell ref="O515:R515"/>
    <mergeCell ref="A265:A278"/>
    <mergeCell ref="B265:B278"/>
    <mergeCell ref="C265:C278"/>
    <mergeCell ref="D265:D278"/>
    <mergeCell ref="M265:M278"/>
    <mergeCell ref="T261:T263"/>
    <mergeCell ref="U261:U263"/>
    <mergeCell ref="D262:D263"/>
    <mergeCell ref="E262:E263"/>
    <mergeCell ref="F262:F263"/>
    <mergeCell ref="G262:J262"/>
    <mergeCell ref="M262:M263"/>
    <mergeCell ref="N262:N263"/>
    <mergeCell ref="O262:O263"/>
    <mergeCell ref="P262:S262"/>
    <mergeCell ref="A143:A156"/>
    <mergeCell ref="B143:B156"/>
    <mergeCell ref="C143:C156"/>
    <mergeCell ref="D143:D156"/>
    <mergeCell ref="M143:M156"/>
    <mergeCell ref="A261:A263"/>
    <mergeCell ref="B261:B263"/>
    <mergeCell ref="C261:C263"/>
    <mergeCell ref="D261:J261"/>
    <mergeCell ref="K261:K263"/>
    <mergeCell ref="M261:S261"/>
    <mergeCell ref="A164:A177"/>
    <mergeCell ref="B164:B177"/>
    <mergeCell ref="C164:C177"/>
    <mergeCell ref="D164:D177"/>
    <mergeCell ref="M164:M177"/>
    <mergeCell ref="A160:A162"/>
    <mergeCell ref="B160:B162"/>
    <mergeCell ref="C160:C162"/>
    <mergeCell ref="A186:A199"/>
    <mergeCell ref="B186:B199"/>
    <mergeCell ref="C186:C199"/>
    <mergeCell ref="D186:D199"/>
    <mergeCell ref="M186:M199"/>
    <mergeCell ref="T139:T141"/>
    <mergeCell ref="U139:U141"/>
    <mergeCell ref="D140:D141"/>
    <mergeCell ref="E140:E141"/>
    <mergeCell ref="F140:F141"/>
    <mergeCell ref="G140:J140"/>
    <mergeCell ref="M140:M141"/>
    <mergeCell ref="N140:N141"/>
    <mergeCell ref="O140:O141"/>
    <mergeCell ref="P140:S140"/>
    <mergeCell ref="A83:A96"/>
    <mergeCell ref="B83:B96"/>
    <mergeCell ref="C83:C96"/>
    <mergeCell ref="D83:D96"/>
    <mergeCell ref="M83:M96"/>
    <mergeCell ref="A139:A141"/>
    <mergeCell ref="B139:B141"/>
    <mergeCell ref="C139:C141"/>
    <mergeCell ref="D139:J139"/>
    <mergeCell ref="K139:K141"/>
    <mergeCell ref="M139:S139"/>
    <mergeCell ref="A124:A137"/>
    <mergeCell ref="B124:B137"/>
    <mergeCell ref="C124:C137"/>
    <mergeCell ref="D124:D137"/>
    <mergeCell ref="M124:M137"/>
    <mergeCell ref="A100:A102"/>
    <mergeCell ref="B100:B102"/>
    <mergeCell ref="C100:C102"/>
    <mergeCell ref="A120:A122"/>
    <mergeCell ref="B120:B122"/>
    <mergeCell ref="C120:C122"/>
    <mergeCell ref="A104:A117"/>
    <mergeCell ref="B104:B117"/>
    <mergeCell ref="T79:T81"/>
    <mergeCell ref="U79:U81"/>
    <mergeCell ref="D80:D81"/>
    <mergeCell ref="E80:E81"/>
    <mergeCell ref="F80:F81"/>
    <mergeCell ref="G80:J80"/>
    <mergeCell ref="M80:M81"/>
    <mergeCell ref="N80:N81"/>
    <mergeCell ref="O80:O81"/>
    <mergeCell ref="P80:S80"/>
    <mergeCell ref="A63:A76"/>
    <mergeCell ref="B63:B76"/>
    <mergeCell ref="C63:C76"/>
    <mergeCell ref="D63:D76"/>
    <mergeCell ref="M63:M76"/>
    <mergeCell ref="A79:A81"/>
    <mergeCell ref="B79:B81"/>
    <mergeCell ref="C79:C81"/>
    <mergeCell ref="D79:J79"/>
    <mergeCell ref="K79:K81"/>
    <mergeCell ref="M79:S79"/>
    <mergeCell ref="U59:U61"/>
    <mergeCell ref="D60:D61"/>
    <mergeCell ref="E60:E61"/>
    <mergeCell ref="F60:F61"/>
    <mergeCell ref="G60:J60"/>
    <mergeCell ref="M60:M61"/>
    <mergeCell ref="N60:N61"/>
    <mergeCell ref="O60:O61"/>
    <mergeCell ref="P60:S60"/>
    <mergeCell ref="D43:D56"/>
    <mergeCell ref="M43:M56"/>
    <mergeCell ref="A59:A61"/>
    <mergeCell ref="B59:B61"/>
    <mergeCell ref="C59:C61"/>
    <mergeCell ref="D59:J59"/>
    <mergeCell ref="K59:K61"/>
    <mergeCell ref="M59:S59"/>
    <mergeCell ref="T59:T61"/>
    <mergeCell ref="T39:T41"/>
    <mergeCell ref="U39:U41"/>
    <mergeCell ref="D40:D41"/>
    <mergeCell ref="E40:E41"/>
    <mergeCell ref="F40:F41"/>
    <mergeCell ref="G40:J40"/>
    <mergeCell ref="M40:M41"/>
    <mergeCell ref="N40:N41"/>
    <mergeCell ref="O40:O41"/>
    <mergeCell ref="P40:S40"/>
    <mergeCell ref="T21:T23"/>
    <mergeCell ref="U21:U23"/>
    <mergeCell ref="D22:D23"/>
    <mergeCell ref="E22:E23"/>
    <mergeCell ref="F22:F23"/>
    <mergeCell ref="G22:J22"/>
    <mergeCell ref="M22:M23"/>
    <mergeCell ref="N22:N23"/>
    <mergeCell ref="O22:O23"/>
    <mergeCell ref="P22:S22"/>
    <mergeCell ref="A2:A4"/>
    <mergeCell ref="B2:B4"/>
    <mergeCell ref="C2:C4"/>
    <mergeCell ref="D2:J2"/>
    <mergeCell ref="K2:K4"/>
    <mergeCell ref="M2:S2"/>
    <mergeCell ref="P3:S3"/>
    <mergeCell ref="A21:A23"/>
    <mergeCell ref="B21:B23"/>
    <mergeCell ref="C21:C23"/>
    <mergeCell ref="D21:J21"/>
    <mergeCell ref="K21:K23"/>
    <mergeCell ref="M21:S21"/>
    <mergeCell ref="T2:T4"/>
    <mergeCell ref="U2:U4"/>
    <mergeCell ref="D3:D4"/>
    <mergeCell ref="E3:E4"/>
    <mergeCell ref="F3:F4"/>
    <mergeCell ref="G3:J3"/>
    <mergeCell ref="M3:M4"/>
    <mergeCell ref="N3:N4"/>
    <mergeCell ref="O3:O4"/>
    <mergeCell ref="N101:N102"/>
    <mergeCell ref="O101:O102"/>
    <mergeCell ref="P101:S101"/>
    <mergeCell ref="D100:J100"/>
    <mergeCell ref="K100:K102"/>
    <mergeCell ref="A6:A19"/>
    <mergeCell ref="B6:B19"/>
    <mergeCell ref="C6:C19"/>
    <mergeCell ref="D6:D19"/>
    <mergeCell ref="M6:M19"/>
    <mergeCell ref="A25:A37"/>
    <mergeCell ref="B25:B37"/>
    <mergeCell ref="C25:C37"/>
    <mergeCell ref="D25:D37"/>
    <mergeCell ref="M25:M37"/>
    <mergeCell ref="A39:A41"/>
    <mergeCell ref="B39:B41"/>
    <mergeCell ref="C39:C41"/>
    <mergeCell ref="D39:J39"/>
    <mergeCell ref="K39:K41"/>
    <mergeCell ref="M39:S39"/>
    <mergeCell ref="A43:A56"/>
    <mergeCell ref="B43:B56"/>
    <mergeCell ref="C43:C56"/>
    <mergeCell ref="C104:C117"/>
    <mergeCell ref="D104:D117"/>
    <mergeCell ref="M104:M117"/>
    <mergeCell ref="M100:S100"/>
    <mergeCell ref="T120:T122"/>
    <mergeCell ref="U120:U122"/>
    <mergeCell ref="D121:D122"/>
    <mergeCell ref="E121:E122"/>
    <mergeCell ref="F121:F122"/>
    <mergeCell ref="G121:J121"/>
    <mergeCell ref="M121:M122"/>
    <mergeCell ref="N121:N122"/>
    <mergeCell ref="O121:O122"/>
    <mergeCell ref="D120:J120"/>
    <mergeCell ref="K120:K122"/>
    <mergeCell ref="M120:S120"/>
    <mergeCell ref="P121:S121"/>
    <mergeCell ref="T100:T102"/>
    <mergeCell ref="U100:U102"/>
    <mergeCell ref="D101:D102"/>
    <mergeCell ref="E101:E102"/>
    <mergeCell ref="F101:F102"/>
    <mergeCell ref="G101:J101"/>
    <mergeCell ref="M101:M102"/>
    <mergeCell ref="P203:S203"/>
    <mergeCell ref="T160:T162"/>
    <mergeCell ref="U160:U162"/>
    <mergeCell ref="D161:D162"/>
    <mergeCell ref="E161:E162"/>
    <mergeCell ref="F161:F162"/>
    <mergeCell ref="G161:J161"/>
    <mergeCell ref="M161:M162"/>
    <mergeCell ref="N161:N162"/>
    <mergeCell ref="O161:O162"/>
    <mergeCell ref="D160:J160"/>
    <mergeCell ref="K160:K162"/>
    <mergeCell ref="M160:S160"/>
    <mergeCell ref="P161:S161"/>
    <mergeCell ref="T182:T184"/>
    <mergeCell ref="U182:U184"/>
    <mergeCell ref="D183:D184"/>
    <mergeCell ref="E183:E184"/>
    <mergeCell ref="F183:F184"/>
    <mergeCell ref="G183:J183"/>
    <mergeCell ref="M183:M184"/>
    <mergeCell ref="N183:N184"/>
    <mergeCell ref="O183:O184"/>
    <mergeCell ref="A182:A184"/>
    <mergeCell ref="B182:B184"/>
    <mergeCell ref="C182:C184"/>
    <mergeCell ref="D182:J182"/>
    <mergeCell ref="K182:K184"/>
    <mergeCell ref="M182:S182"/>
    <mergeCell ref="P183:S183"/>
    <mergeCell ref="A226:A239"/>
    <mergeCell ref="B226:B239"/>
    <mergeCell ref="C226:C239"/>
    <mergeCell ref="D226:D239"/>
    <mergeCell ref="M226:M239"/>
    <mergeCell ref="A202:A204"/>
    <mergeCell ref="B202:B204"/>
    <mergeCell ref="C202:C204"/>
    <mergeCell ref="D202:J202"/>
    <mergeCell ref="K202:K204"/>
    <mergeCell ref="A222:A224"/>
    <mergeCell ref="B222:B224"/>
    <mergeCell ref="C222:C224"/>
    <mergeCell ref="A206:A219"/>
    <mergeCell ref="B206:B219"/>
    <mergeCell ref="C206:C219"/>
    <mergeCell ref="D206:D219"/>
    <mergeCell ref="M206:M219"/>
    <mergeCell ref="M202:S202"/>
    <mergeCell ref="D203:D204"/>
    <mergeCell ref="E203:E204"/>
    <mergeCell ref="F203:F204"/>
    <mergeCell ref="G203:J203"/>
    <mergeCell ref="M203:M204"/>
    <mergeCell ref="T222:T224"/>
    <mergeCell ref="U222:U224"/>
    <mergeCell ref="D223:D224"/>
    <mergeCell ref="E223:E224"/>
    <mergeCell ref="F223:F224"/>
    <mergeCell ref="G223:J223"/>
    <mergeCell ref="M223:M224"/>
    <mergeCell ref="N223:N224"/>
    <mergeCell ref="O223:O224"/>
    <mergeCell ref="D222:J222"/>
    <mergeCell ref="K222:K224"/>
    <mergeCell ref="M222:S222"/>
    <mergeCell ref="P223:S223"/>
    <mergeCell ref="T202:T204"/>
    <mergeCell ref="U202:U204"/>
    <mergeCell ref="N203:N204"/>
    <mergeCell ref="O203:O204"/>
    <mergeCell ref="A246:A259"/>
    <mergeCell ref="B246:B259"/>
    <mergeCell ref="C246:C259"/>
    <mergeCell ref="D246:D259"/>
    <mergeCell ref="M246:M259"/>
    <mergeCell ref="M242:S242"/>
    <mergeCell ref="T242:T244"/>
    <mergeCell ref="U242:U244"/>
    <mergeCell ref="D243:D244"/>
    <mergeCell ref="E243:E244"/>
    <mergeCell ref="F243:F244"/>
    <mergeCell ref="G243:J243"/>
    <mergeCell ref="M243:M244"/>
    <mergeCell ref="N243:N244"/>
    <mergeCell ref="A242:A244"/>
    <mergeCell ref="B242:B244"/>
    <mergeCell ref="C242:C244"/>
    <mergeCell ref="D242:J242"/>
    <mergeCell ref="K242:K244"/>
    <mergeCell ref="O243:O244"/>
    <mergeCell ref="P243:S243"/>
    <mergeCell ref="A288:A301"/>
    <mergeCell ref="B288:B301"/>
    <mergeCell ref="C288:C301"/>
    <mergeCell ref="D288:D301"/>
    <mergeCell ref="M288:M301"/>
    <mergeCell ref="T284:T286"/>
    <mergeCell ref="U284:U286"/>
    <mergeCell ref="D285:D286"/>
    <mergeCell ref="E285:E286"/>
    <mergeCell ref="F285:F286"/>
    <mergeCell ref="G285:J285"/>
    <mergeCell ref="M285:M286"/>
    <mergeCell ref="N285:N286"/>
    <mergeCell ref="O285:O286"/>
    <mergeCell ref="A284:A286"/>
    <mergeCell ref="B284:B286"/>
    <mergeCell ref="C284:C286"/>
    <mergeCell ref="D284:J284"/>
    <mergeCell ref="K284:K286"/>
    <mergeCell ref="M284:S284"/>
    <mergeCell ref="P285:S285"/>
    <mergeCell ref="T340:T342"/>
    <mergeCell ref="U340:U342"/>
    <mergeCell ref="D341:D342"/>
    <mergeCell ref="E341:E342"/>
    <mergeCell ref="F341:F342"/>
    <mergeCell ref="G341:J341"/>
    <mergeCell ref="M341:M342"/>
    <mergeCell ref="N341:N342"/>
    <mergeCell ref="D340:J340"/>
    <mergeCell ref="K340:K342"/>
    <mergeCell ref="O341:O342"/>
    <mergeCell ref="P341:S341"/>
    <mergeCell ref="T437:T439"/>
    <mergeCell ref="U437:U439"/>
    <mergeCell ref="D438:D439"/>
    <mergeCell ref="E438:E439"/>
    <mergeCell ref="F438:F439"/>
    <mergeCell ref="G438:J438"/>
    <mergeCell ref="M438:M439"/>
    <mergeCell ref="N438:N439"/>
    <mergeCell ref="D437:J437"/>
    <mergeCell ref="K437:K439"/>
    <mergeCell ref="O438:O439"/>
    <mergeCell ref="P438:S438"/>
    <mergeCell ref="A538:A551"/>
    <mergeCell ref="B538:B551"/>
    <mergeCell ref="C538:C551"/>
    <mergeCell ref="D538:D551"/>
    <mergeCell ref="M538:M551"/>
    <mergeCell ref="M534:S534"/>
    <mergeCell ref="T534:T536"/>
    <mergeCell ref="U534:U536"/>
    <mergeCell ref="D535:D536"/>
    <mergeCell ref="E535:E536"/>
    <mergeCell ref="F535:F536"/>
    <mergeCell ref="G535:J535"/>
    <mergeCell ref="M535:M536"/>
    <mergeCell ref="N535:N536"/>
    <mergeCell ref="O535:O536"/>
    <mergeCell ref="P535:S535"/>
    <mergeCell ref="T554:T556"/>
    <mergeCell ref="U554:U556"/>
    <mergeCell ref="D555:D556"/>
    <mergeCell ref="E555:E556"/>
    <mergeCell ref="F555:F556"/>
    <mergeCell ref="G555:J555"/>
    <mergeCell ref="M555:M556"/>
    <mergeCell ref="N555:N556"/>
    <mergeCell ref="O555:O556"/>
    <mergeCell ref="D554:J554"/>
    <mergeCell ref="K554:K556"/>
    <mergeCell ref="M554:S554"/>
    <mergeCell ref="P555:S555"/>
    <mergeCell ref="A303:A305"/>
    <mergeCell ref="B303:B305"/>
    <mergeCell ref="C303:C305"/>
    <mergeCell ref="D303:J303"/>
    <mergeCell ref="K303:K305"/>
    <mergeCell ref="M303:S303"/>
    <mergeCell ref="T303:T305"/>
    <mergeCell ref="U303:U305"/>
    <mergeCell ref="D304:D305"/>
    <mergeCell ref="E304:E305"/>
    <mergeCell ref="F304:F305"/>
    <mergeCell ref="G304:J304"/>
    <mergeCell ref="M304:M305"/>
    <mergeCell ref="N304:N305"/>
    <mergeCell ref="O304:O305"/>
    <mergeCell ref="P304:S304"/>
    <mergeCell ref="A307:A320"/>
    <mergeCell ref="B307:B320"/>
    <mergeCell ref="C307:C320"/>
    <mergeCell ref="D307:D320"/>
    <mergeCell ref="M307:M320"/>
    <mergeCell ref="A321:A323"/>
    <mergeCell ref="B321:B323"/>
    <mergeCell ref="C321:C323"/>
    <mergeCell ref="D321:J321"/>
    <mergeCell ref="K321:K323"/>
    <mergeCell ref="M321:S321"/>
    <mergeCell ref="T321:T323"/>
    <mergeCell ref="U321:U323"/>
    <mergeCell ref="D322:D323"/>
    <mergeCell ref="E322:E323"/>
    <mergeCell ref="F322:F323"/>
    <mergeCell ref="G322:J322"/>
    <mergeCell ref="M322:M323"/>
    <mergeCell ref="N322:N323"/>
    <mergeCell ref="O322:O323"/>
    <mergeCell ref="P322:S322"/>
    <mergeCell ref="A324:A337"/>
    <mergeCell ref="B324:B337"/>
    <mergeCell ref="C324:C337"/>
    <mergeCell ref="D324:D337"/>
    <mergeCell ref="M324:M337"/>
    <mergeCell ref="A359:A361"/>
    <mergeCell ref="B359:B361"/>
    <mergeCell ref="C359:C361"/>
    <mergeCell ref="D359:J359"/>
    <mergeCell ref="K359:K361"/>
    <mergeCell ref="M359:S359"/>
    <mergeCell ref="A344:A357"/>
    <mergeCell ref="B344:B357"/>
    <mergeCell ref="C344:C357"/>
    <mergeCell ref="D344:D357"/>
    <mergeCell ref="M344:M357"/>
    <mergeCell ref="M340:S340"/>
    <mergeCell ref="A340:A342"/>
    <mergeCell ref="B340:B342"/>
    <mergeCell ref="C340:C342"/>
    <mergeCell ref="T359:T361"/>
    <mergeCell ref="U359:U361"/>
    <mergeCell ref="D360:D361"/>
    <mergeCell ref="E360:E361"/>
    <mergeCell ref="F360:F361"/>
    <mergeCell ref="G360:J360"/>
    <mergeCell ref="M360:M361"/>
    <mergeCell ref="N360:N361"/>
    <mergeCell ref="O360:O361"/>
    <mergeCell ref="P360:S360"/>
    <mergeCell ref="A363:A376"/>
    <mergeCell ref="B363:B376"/>
    <mergeCell ref="C363:C376"/>
    <mergeCell ref="D363:D376"/>
    <mergeCell ref="M363:M376"/>
    <mergeCell ref="A378:A380"/>
    <mergeCell ref="B378:B380"/>
    <mergeCell ref="C378:C380"/>
    <mergeCell ref="D378:J378"/>
    <mergeCell ref="K378:K380"/>
    <mergeCell ref="M378:S378"/>
    <mergeCell ref="T378:T380"/>
    <mergeCell ref="U378:U380"/>
    <mergeCell ref="D379:D380"/>
    <mergeCell ref="E379:E380"/>
    <mergeCell ref="F379:F380"/>
    <mergeCell ref="G379:J379"/>
    <mergeCell ref="M379:M380"/>
    <mergeCell ref="N379:N380"/>
    <mergeCell ref="O379:O380"/>
    <mergeCell ref="P379:S379"/>
    <mergeCell ref="A382:A395"/>
    <mergeCell ref="B382:B395"/>
    <mergeCell ref="C382:C395"/>
    <mergeCell ref="D382:D395"/>
    <mergeCell ref="M382:M395"/>
    <mergeCell ref="A397:A399"/>
    <mergeCell ref="B397:B399"/>
    <mergeCell ref="C397:C399"/>
    <mergeCell ref="D397:J397"/>
    <mergeCell ref="K397:K399"/>
    <mergeCell ref="M397:S397"/>
    <mergeCell ref="T397:T399"/>
    <mergeCell ref="U397:U399"/>
    <mergeCell ref="D398:D399"/>
    <mergeCell ref="E398:E399"/>
    <mergeCell ref="F398:F399"/>
    <mergeCell ref="G398:J398"/>
    <mergeCell ref="M398:M399"/>
    <mergeCell ref="N398:N399"/>
    <mergeCell ref="O398:O399"/>
    <mergeCell ref="P398:S398"/>
    <mergeCell ref="A401:A414"/>
    <mergeCell ref="B401:B414"/>
    <mergeCell ref="C401:C414"/>
    <mergeCell ref="D401:D414"/>
    <mergeCell ref="M401:M414"/>
    <mergeCell ref="A416:A418"/>
    <mergeCell ref="B416:B418"/>
    <mergeCell ref="C416:C418"/>
    <mergeCell ref="D416:J416"/>
    <mergeCell ref="K416:K418"/>
    <mergeCell ref="M416:S416"/>
    <mergeCell ref="T416:T418"/>
    <mergeCell ref="U416:U418"/>
    <mergeCell ref="D417:D418"/>
    <mergeCell ref="E417:E418"/>
    <mergeCell ref="F417:F418"/>
    <mergeCell ref="G417:J417"/>
    <mergeCell ref="M417:M418"/>
    <mergeCell ref="N417:N418"/>
    <mergeCell ref="O417:O418"/>
    <mergeCell ref="P417:S417"/>
    <mergeCell ref="A420:A433"/>
    <mergeCell ref="B420:B433"/>
    <mergeCell ref="C420:C433"/>
    <mergeCell ref="D420:D433"/>
    <mergeCell ref="M420:M433"/>
    <mergeCell ref="A456:A458"/>
    <mergeCell ref="B456:B458"/>
    <mergeCell ref="C456:C458"/>
    <mergeCell ref="D456:J456"/>
    <mergeCell ref="K456:K458"/>
    <mergeCell ref="M456:S456"/>
    <mergeCell ref="A441:A454"/>
    <mergeCell ref="B441:B454"/>
    <mergeCell ref="C441:C454"/>
    <mergeCell ref="D441:D454"/>
    <mergeCell ref="M441:M454"/>
    <mergeCell ref="M437:S437"/>
    <mergeCell ref="A437:A439"/>
    <mergeCell ref="B437:B439"/>
    <mergeCell ref="C437:C439"/>
    <mergeCell ref="T456:T458"/>
    <mergeCell ref="U456:U458"/>
    <mergeCell ref="D457:D458"/>
    <mergeCell ref="E457:E458"/>
    <mergeCell ref="F457:F458"/>
    <mergeCell ref="G457:J457"/>
    <mergeCell ref="M457:M458"/>
    <mergeCell ref="N457:N458"/>
    <mergeCell ref="O457:O458"/>
    <mergeCell ref="P457:S457"/>
    <mergeCell ref="A460:A473"/>
    <mergeCell ref="B460:B473"/>
    <mergeCell ref="C460:C473"/>
    <mergeCell ref="D460:D473"/>
    <mergeCell ref="M460:M473"/>
    <mergeCell ref="A476:A478"/>
    <mergeCell ref="B476:B478"/>
    <mergeCell ref="C476:C478"/>
    <mergeCell ref="D476:J476"/>
    <mergeCell ref="K476:K478"/>
    <mergeCell ref="M476:S476"/>
    <mergeCell ref="T476:T478"/>
    <mergeCell ref="U476:U478"/>
    <mergeCell ref="D477:D478"/>
    <mergeCell ref="E477:E478"/>
    <mergeCell ref="F477:F478"/>
    <mergeCell ref="G477:J477"/>
    <mergeCell ref="M477:M478"/>
    <mergeCell ref="N477:N478"/>
    <mergeCell ref="O477:O478"/>
    <mergeCell ref="P477:S477"/>
    <mergeCell ref="A480:A493"/>
    <mergeCell ref="B480:B493"/>
    <mergeCell ref="C480:C493"/>
    <mergeCell ref="D480:D493"/>
    <mergeCell ref="M480:M493"/>
    <mergeCell ref="A495:A497"/>
    <mergeCell ref="B495:B497"/>
    <mergeCell ref="C495:C497"/>
    <mergeCell ref="D495:J495"/>
    <mergeCell ref="K495:K497"/>
    <mergeCell ref="M495:S495"/>
    <mergeCell ref="T495:T497"/>
    <mergeCell ref="U495:U497"/>
    <mergeCell ref="D496:D497"/>
    <mergeCell ref="E496:E497"/>
    <mergeCell ref="F496:F497"/>
    <mergeCell ref="G496:J496"/>
    <mergeCell ref="M496:M497"/>
    <mergeCell ref="N496:N497"/>
    <mergeCell ref="O496:O497"/>
    <mergeCell ref="P496:S496"/>
    <mergeCell ref="A499:A512"/>
    <mergeCell ref="B499:B512"/>
    <mergeCell ref="C499:C512"/>
    <mergeCell ref="D499:D512"/>
    <mergeCell ref="M499:M512"/>
    <mergeCell ref="A573:A575"/>
    <mergeCell ref="B573:B575"/>
    <mergeCell ref="C573:C575"/>
    <mergeCell ref="D573:J573"/>
    <mergeCell ref="K573:K575"/>
    <mergeCell ref="M573:S573"/>
    <mergeCell ref="A558:A571"/>
    <mergeCell ref="B558:B571"/>
    <mergeCell ref="C558:C571"/>
    <mergeCell ref="D558:D571"/>
    <mergeCell ref="M558:M571"/>
    <mergeCell ref="A534:A536"/>
    <mergeCell ref="B534:B536"/>
    <mergeCell ref="C534:C536"/>
    <mergeCell ref="D534:J534"/>
    <mergeCell ref="K534:K536"/>
    <mergeCell ref="A554:A556"/>
    <mergeCell ref="B554:B556"/>
    <mergeCell ref="C554:C556"/>
    <mergeCell ref="A577:A590"/>
    <mergeCell ref="B577:B590"/>
    <mergeCell ref="C577:C590"/>
    <mergeCell ref="D577:D590"/>
    <mergeCell ref="M577:M590"/>
    <mergeCell ref="T573:T575"/>
    <mergeCell ref="U573:U575"/>
    <mergeCell ref="D574:D575"/>
    <mergeCell ref="E574:E575"/>
    <mergeCell ref="F574:F575"/>
    <mergeCell ref="G574:J574"/>
    <mergeCell ref="M574:M575"/>
    <mergeCell ref="N574:N575"/>
    <mergeCell ref="O574:O575"/>
    <mergeCell ref="P574:S574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607"/>
  <sheetViews>
    <sheetView topLeftCell="A595" workbookViewId="0">
      <selection activeCell="J578" sqref="J578"/>
    </sheetView>
  </sheetViews>
  <sheetFormatPr defaultRowHeight="14.5" x14ac:dyDescent="0.35"/>
  <cols>
    <col min="6" max="6" width="10.1796875" bestFit="1" customWidth="1"/>
  </cols>
  <sheetData>
    <row r="1" spans="1:21" ht="14.5" customHeight="1" x14ac:dyDescent="0.35">
      <c r="A1" s="177" t="s">
        <v>0</v>
      </c>
      <c r="B1" s="179" t="s">
        <v>1</v>
      </c>
      <c r="C1" s="181" t="s">
        <v>2</v>
      </c>
      <c r="D1" s="183" t="s">
        <v>3</v>
      </c>
      <c r="E1" s="184"/>
      <c r="F1" s="185"/>
      <c r="G1" s="185"/>
      <c r="H1" s="185"/>
      <c r="I1" s="185"/>
      <c r="J1" s="185"/>
      <c r="K1" s="186" t="s">
        <v>4</v>
      </c>
      <c r="L1" s="48"/>
      <c r="M1" s="183" t="s">
        <v>5</v>
      </c>
      <c r="N1" s="184"/>
      <c r="O1" s="185"/>
      <c r="P1" s="185"/>
      <c r="Q1" s="185"/>
      <c r="R1" s="185"/>
      <c r="S1" s="185"/>
      <c r="T1" s="159" t="s">
        <v>6</v>
      </c>
      <c r="U1" s="161" t="s">
        <v>7</v>
      </c>
    </row>
    <row r="2" spans="1:21" ht="25.5" customHeight="1" x14ac:dyDescent="0.35">
      <c r="A2" s="177"/>
      <c r="B2" s="179"/>
      <c r="C2" s="181"/>
      <c r="D2" s="163" t="s">
        <v>8</v>
      </c>
      <c r="E2" s="165" t="s">
        <v>9</v>
      </c>
      <c r="F2" s="167" t="s">
        <v>10</v>
      </c>
      <c r="G2" s="169" t="s">
        <v>293</v>
      </c>
      <c r="H2" s="170"/>
      <c r="I2" s="170"/>
      <c r="J2" s="171"/>
      <c r="K2" s="187"/>
      <c r="L2" s="49" t="s">
        <v>11</v>
      </c>
      <c r="M2" s="172" t="s">
        <v>8</v>
      </c>
      <c r="N2" s="174" t="s">
        <v>12</v>
      </c>
      <c r="O2" s="167" t="s">
        <v>10</v>
      </c>
      <c r="P2" s="169" t="s">
        <v>293</v>
      </c>
      <c r="Q2" s="170"/>
      <c r="R2" s="170"/>
      <c r="S2" s="171"/>
      <c r="T2" s="159"/>
      <c r="U2" s="161"/>
    </row>
    <row r="3" spans="1:21" ht="15" thickBot="1" x14ac:dyDescent="0.4">
      <c r="A3" s="178"/>
      <c r="B3" s="180"/>
      <c r="C3" s="182"/>
      <c r="D3" s="164"/>
      <c r="E3" s="166"/>
      <c r="F3" s="168"/>
      <c r="G3" s="50" t="s">
        <v>13</v>
      </c>
      <c r="H3" s="51" t="s">
        <v>14</v>
      </c>
      <c r="I3" s="52" t="s">
        <v>15</v>
      </c>
      <c r="J3" s="53">
        <v>0</v>
      </c>
      <c r="K3" s="188"/>
      <c r="L3" s="54"/>
      <c r="M3" s="173"/>
      <c r="N3" s="175"/>
      <c r="O3" s="176"/>
      <c r="P3" s="50" t="s">
        <v>13</v>
      </c>
      <c r="Q3" s="51" t="s">
        <v>14</v>
      </c>
      <c r="R3" s="52" t="s">
        <v>15</v>
      </c>
      <c r="S3" s="53">
        <v>0</v>
      </c>
      <c r="T3" s="160"/>
      <c r="U3" s="162"/>
    </row>
    <row r="4" spans="1:21" x14ac:dyDescent="0.35">
      <c r="A4" s="56"/>
      <c r="B4" s="57"/>
      <c r="C4" s="58"/>
      <c r="D4" s="59"/>
      <c r="E4" s="60"/>
      <c r="F4" s="60"/>
      <c r="G4" s="61"/>
      <c r="H4" s="62"/>
      <c r="I4" s="63"/>
      <c r="J4" s="64"/>
      <c r="K4" s="65"/>
      <c r="L4" s="65"/>
      <c r="M4" s="59"/>
      <c r="N4" s="60"/>
      <c r="O4" s="60"/>
      <c r="P4" s="61"/>
      <c r="Q4" s="62"/>
      <c r="R4" s="63"/>
      <c r="S4" s="64"/>
      <c r="T4" s="14"/>
      <c r="U4" s="15"/>
    </row>
    <row r="5" spans="1:21" x14ac:dyDescent="0.35">
      <c r="A5" s="131">
        <v>1</v>
      </c>
      <c r="B5" s="131">
        <v>401</v>
      </c>
      <c r="C5" s="134"/>
      <c r="D5" s="136">
        <v>400</v>
      </c>
      <c r="E5" s="66"/>
      <c r="F5" s="67"/>
      <c r="G5" s="47"/>
      <c r="H5" s="47"/>
      <c r="I5" s="47"/>
      <c r="J5" s="47"/>
      <c r="K5" s="47">
        <f>((SUM(H7:H19)*H6)+(SUM(G7:G19)*G6)+(SUM(I7:I19)*I6))/1000</f>
        <v>39.085999999999999</v>
      </c>
      <c r="L5" s="47">
        <f>K5*100/D5</f>
        <v>9.7714999999999996</v>
      </c>
      <c r="M5" s="136">
        <v>400</v>
      </c>
      <c r="N5" s="66"/>
      <c r="O5" s="67"/>
      <c r="P5" s="47"/>
      <c r="Q5" s="47"/>
      <c r="R5" s="47"/>
      <c r="S5" s="47"/>
      <c r="T5" s="47">
        <f>SUM(P7:R18)</f>
        <v>3</v>
      </c>
      <c r="U5" s="47">
        <f>T5*100/M5</f>
        <v>0.75</v>
      </c>
    </row>
    <row r="6" spans="1:21" x14ac:dyDescent="0.35">
      <c r="A6" s="132"/>
      <c r="B6" s="133"/>
      <c r="C6" s="135"/>
      <c r="D6" s="133"/>
      <c r="E6" s="69" t="s">
        <v>17</v>
      </c>
      <c r="F6" s="70"/>
      <c r="G6" s="68">
        <v>228</v>
      </c>
      <c r="H6" s="68">
        <v>226</v>
      </c>
      <c r="I6" s="68">
        <v>228</v>
      </c>
      <c r="J6" s="71"/>
      <c r="K6" s="47"/>
      <c r="L6" s="47"/>
      <c r="M6" s="133"/>
      <c r="N6" s="69"/>
      <c r="O6" s="70"/>
      <c r="P6" s="71"/>
      <c r="Q6" s="71"/>
      <c r="R6" s="71"/>
      <c r="S6" s="47"/>
      <c r="T6" s="76"/>
      <c r="U6" s="73"/>
    </row>
    <row r="7" spans="1:21" x14ac:dyDescent="0.35">
      <c r="A7" s="132"/>
      <c r="B7" s="133"/>
      <c r="C7" s="135"/>
      <c r="D7" s="133"/>
      <c r="E7" s="74"/>
      <c r="F7" s="75" t="s">
        <v>18</v>
      </c>
      <c r="G7" s="89">
        <v>38</v>
      </c>
      <c r="H7" s="89">
        <v>41</v>
      </c>
      <c r="I7" s="89">
        <v>28</v>
      </c>
      <c r="J7" s="89">
        <v>5</v>
      </c>
      <c r="K7" s="47"/>
      <c r="L7" s="47"/>
      <c r="M7" s="133"/>
      <c r="N7" s="74"/>
      <c r="O7" s="75" t="s">
        <v>19</v>
      </c>
      <c r="P7" s="89">
        <v>0</v>
      </c>
      <c r="Q7" s="89">
        <v>1</v>
      </c>
      <c r="R7" s="89">
        <v>2</v>
      </c>
      <c r="S7" s="47">
        <v>3</v>
      </c>
      <c r="T7" s="76"/>
      <c r="U7" s="73"/>
    </row>
    <row r="8" spans="1:21" x14ac:dyDescent="0.35">
      <c r="A8" s="132"/>
      <c r="B8" s="133"/>
      <c r="C8" s="135"/>
      <c r="D8" s="133"/>
      <c r="E8" s="74"/>
      <c r="F8" s="75" t="s">
        <v>20</v>
      </c>
      <c r="G8" s="89"/>
      <c r="H8" s="89"/>
      <c r="I8" s="89"/>
      <c r="J8" s="89"/>
      <c r="K8" s="47"/>
      <c r="L8" s="47"/>
      <c r="M8" s="133"/>
      <c r="N8" s="77"/>
      <c r="O8" s="75" t="s">
        <v>21</v>
      </c>
      <c r="P8" s="47"/>
      <c r="Q8" s="47"/>
      <c r="R8" s="47"/>
      <c r="S8" s="47"/>
      <c r="T8" s="76"/>
      <c r="U8" s="73"/>
    </row>
    <row r="9" spans="1:21" x14ac:dyDescent="0.35">
      <c r="A9" s="132"/>
      <c r="B9" s="133"/>
      <c r="C9" s="135"/>
      <c r="D9" s="133"/>
      <c r="E9" s="74"/>
      <c r="F9" s="75" t="s">
        <v>22</v>
      </c>
      <c r="G9" s="89"/>
      <c r="H9" s="89"/>
      <c r="I9" s="89"/>
      <c r="J9" s="89"/>
      <c r="K9" s="47"/>
      <c r="L9" s="47"/>
      <c r="M9" s="133"/>
      <c r="N9" s="74"/>
      <c r="O9" s="75" t="s">
        <v>23</v>
      </c>
      <c r="P9" s="47"/>
      <c r="Q9" s="47"/>
      <c r="R9" s="47"/>
      <c r="S9" s="47"/>
      <c r="T9" s="76"/>
      <c r="U9" s="73"/>
    </row>
    <row r="10" spans="1:21" x14ac:dyDescent="0.35">
      <c r="A10" s="132"/>
      <c r="B10" s="133"/>
      <c r="C10" s="135"/>
      <c r="D10" s="133"/>
      <c r="E10" s="74"/>
      <c r="F10" s="75" t="s">
        <v>24</v>
      </c>
      <c r="G10" s="89"/>
      <c r="H10" s="89"/>
      <c r="I10" s="89"/>
      <c r="J10" s="89"/>
      <c r="K10" s="47"/>
      <c r="L10" s="47"/>
      <c r="M10" s="133"/>
      <c r="N10" s="77"/>
      <c r="O10" s="75" t="s">
        <v>25</v>
      </c>
      <c r="P10" s="47"/>
      <c r="Q10" s="47"/>
      <c r="R10" s="47"/>
      <c r="S10" s="47"/>
      <c r="T10" s="76"/>
      <c r="U10" s="73"/>
    </row>
    <row r="11" spans="1:21" x14ac:dyDescent="0.35">
      <c r="A11" s="132"/>
      <c r="B11" s="133"/>
      <c r="C11" s="135"/>
      <c r="D11" s="133"/>
      <c r="E11" s="74"/>
      <c r="F11" s="75" t="s">
        <v>26</v>
      </c>
      <c r="G11" s="108">
        <v>27</v>
      </c>
      <c r="H11" s="108">
        <v>24</v>
      </c>
      <c r="I11" s="108">
        <v>14</v>
      </c>
      <c r="J11" s="108">
        <v>16</v>
      </c>
      <c r="K11" s="47"/>
      <c r="L11" s="47"/>
      <c r="M11" s="133"/>
      <c r="N11" s="74"/>
      <c r="O11" s="75" t="s">
        <v>27</v>
      </c>
      <c r="P11" s="47"/>
      <c r="Q11" s="47"/>
      <c r="R11" s="47"/>
      <c r="S11" s="47"/>
      <c r="T11" s="76"/>
      <c r="U11" s="73"/>
    </row>
    <row r="12" spans="1:21" x14ac:dyDescent="0.35">
      <c r="A12" s="132"/>
      <c r="B12" s="133"/>
      <c r="C12" s="135"/>
      <c r="D12" s="133"/>
      <c r="E12" s="74"/>
      <c r="F12" s="75" t="s">
        <v>28</v>
      </c>
      <c r="G12" s="89"/>
      <c r="H12" s="89"/>
      <c r="I12" s="89"/>
      <c r="J12" s="47"/>
      <c r="K12" s="47"/>
      <c r="L12" s="47"/>
      <c r="M12" s="133"/>
      <c r="N12" s="74"/>
      <c r="O12" s="75" t="s">
        <v>29</v>
      </c>
      <c r="P12" s="47"/>
      <c r="Q12" s="47"/>
      <c r="R12" s="47"/>
      <c r="S12" s="47"/>
      <c r="T12" s="76"/>
      <c r="U12" s="73"/>
    </row>
    <row r="13" spans="1:21" x14ac:dyDescent="0.35">
      <c r="A13" s="132"/>
      <c r="B13" s="133"/>
      <c r="C13" s="135"/>
      <c r="D13" s="133"/>
      <c r="E13" s="74"/>
      <c r="F13" s="75" t="s">
        <v>30</v>
      </c>
      <c r="G13" s="47"/>
      <c r="H13" s="47"/>
      <c r="I13" s="47"/>
      <c r="J13" s="47"/>
      <c r="K13" s="47"/>
      <c r="L13" s="47"/>
      <c r="M13" s="133"/>
      <c r="N13" s="74"/>
      <c r="O13" s="75" t="s">
        <v>31</v>
      </c>
      <c r="P13" s="47"/>
      <c r="Q13" s="47"/>
      <c r="R13" s="47"/>
      <c r="S13" s="47"/>
      <c r="T13" s="76"/>
      <c r="U13" s="73"/>
    </row>
    <row r="14" spans="1:21" x14ac:dyDescent="0.35">
      <c r="A14" s="132"/>
      <c r="B14" s="133"/>
      <c r="C14" s="135"/>
      <c r="D14" s="133"/>
      <c r="E14" s="74"/>
      <c r="F14" s="75" t="s">
        <v>32</v>
      </c>
      <c r="G14" s="47"/>
      <c r="H14" s="47"/>
      <c r="I14" s="47"/>
      <c r="J14" s="47"/>
      <c r="K14" s="47"/>
      <c r="L14" s="47"/>
      <c r="M14" s="133"/>
      <c r="N14" s="74"/>
      <c r="O14" s="75" t="s">
        <v>33</v>
      </c>
      <c r="P14" s="47"/>
      <c r="Q14" s="47"/>
      <c r="R14" s="47"/>
      <c r="S14" s="47"/>
      <c r="T14" s="76"/>
      <c r="U14" s="73"/>
    </row>
    <row r="15" spans="1:21" x14ac:dyDescent="0.35">
      <c r="A15" s="132"/>
      <c r="B15" s="133"/>
      <c r="C15" s="135"/>
      <c r="D15" s="133"/>
      <c r="E15" s="74"/>
      <c r="F15" s="75" t="s">
        <v>34</v>
      </c>
      <c r="G15" s="47"/>
      <c r="H15" s="47"/>
      <c r="I15" s="47"/>
      <c r="J15" s="47"/>
      <c r="K15" s="47"/>
      <c r="L15" s="47"/>
      <c r="M15" s="133"/>
      <c r="N15" s="77"/>
      <c r="O15" s="75" t="s">
        <v>35</v>
      </c>
      <c r="P15" s="47"/>
      <c r="Q15" s="47"/>
      <c r="R15" s="47"/>
      <c r="S15" s="47"/>
      <c r="T15" s="76"/>
      <c r="U15" s="73"/>
    </row>
    <row r="16" spans="1:21" x14ac:dyDescent="0.35">
      <c r="A16" s="132"/>
      <c r="B16" s="133"/>
      <c r="C16" s="135"/>
      <c r="D16" s="133"/>
      <c r="E16" s="74"/>
      <c r="G16" s="89"/>
      <c r="H16" s="89"/>
      <c r="I16" s="47"/>
      <c r="J16" s="47"/>
      <c r="K16" s="47"/>
      <c r="L16" s="47"/>
      <c r="M16" s="133"/>
      <c r="N16" s="77"/>
      <c r="O16" s="75" t="s">
        <v>36</v>
      </c>
      <c r="P16" s="47"/>
      <c r="Q16" s="47"/>
      <c r="R16" s="47"/>
      <c r="S16" s="47"/>
      <c r="T16" s="76"/>
      <c r="U16" s="73"/>
    </row>
    <row r="17" spans="1:21" x14ac:dyDescent="0.35">
      <c r="A17" s="132"/>
      <c r="B17" s="133"/>
      <c r="C17" s="135"/>
      <c r="D17" s="133"/>
      <c r="E17" s="74"/>
      <c r="G17" s="47"/>
      <c r="H17" s="47"/>
      <c r="I17" s="47"/>
      <c r="J17" s="47"/>
      <c r="K17" s="47"/>
      <c r="L17" s="47"/>
      <c r="M17" s="133"/>
      <c r="N17" s="77"/>
      <c r="O17" s="75" t="s">
        <v>37</v>
      </c>
      <c r="P17" s="47"/>
      <c r="Q17" s="47"/>
      <c r="R17" s="47"/>
      <c r="S17" s="47"/>
      <c r="T17" s="76"/>
      <c r="U17" s="73"/>
    </row>
    <row r="18" spans="1:21" x14ac:dyDescent="0.35">
      <c r="A18" s="132"/>
      <c r="B18" s="133"/>
      <c r="C18" s="135"/>
      <c r="D18" s="133"/>
      <c r="E18" s="74"/>
      <c r="G18" s="47"/>
      <c r="H18" s="47"/>
      <c r="I18" s="47"/>
      <c r="J18" s="47"/>
      <c r="K18" s="47"/>
      <c r="L18" s="47"/>
      <c r="M18" s="133"/>
      <c r="N18" s="87"/>
      <c r="O18" s="75" t="s">
        <v>38</v>
      </c>
      <c r="P18" s="47"/>
      <c r="Q18" s="47"/>
      <c r="R18" s="47"/>
      <c r="S18" s="47"/>
      <c r="T18" s="88"/>
      <c r="U18" s="73"/>
    </row>
    <row r="21" spans="1:21" ht="14.5" customHeight="1" x14ac:dyDescent="0.35">
      <c r="A21" s="177" t="s">
        <v>0</v>
      </c>
      <c r="B21" s="179" t="s">
        <v>1</v>
      </c>
      <c r="C21" s="181" t="s">
        <v>2</v>
      </c>
      <c r="D21" s="183" t="s">
        <v>3</v>
      </c>
      <c r="E21" s="184"/>
      <c r="F21" s="185"/>
      <c r="G21" s="185"/>
      <c r="H21" s="185"/>
      <c r="I21" s="185"/>
      <c r="J21" s="185"/>
      <c r="K21" s="186" t="s">
        <v>4</v>
      </c>
      <c r="L21" s="48"/>
      <c r="M21" s="183" t="s">
        <v>5</v>
      </c>
      <c r="N21" s="184"/>
      <c r="O21" s="185"/>
      <c r="P21" s="185"/>
      <c r="Q21" s="185"/>
      <c r="R21" s="185"/>
      <c r="S21" s="185"/>
      <c r="T21" s="159" t="s">
        <v>6</v>
      </c>
      <c r="U21" s="161" t="s">
        <v>7</v>
      </c>
    </row>
    <row r="22" spans="1:21" ht="25.5" customHeight="1" x14ac:dyDescent="0.35">
      <c r="A22" s="177"/>
      <c r="B22" s="179"/>
      <c r="C22" s="181"/>
      <c r="D22" s="163" t="s">
        <v>8</v>
      </c>
      <c r="E22" s="165" t="s">
        <v>9</v>
      </c>
      <c r="F22" s="167" t="s">
        <v>10</v>
      </c>
      <c r="G22" s="169" t="s">
        <v>293</v>
      </c>
      <c r="H22" s="170"/>
      <c r="I22" s="170"/>
      <c r="J22" s="171"/>
      <c r="K22" s="187"/>
      <c r="L22" s="49" t="s">
        <v>11</v>
      </c>
      <c r="M22" s="172" t="s">
        <v>8</v>
      </c>
      <c r="N22" s="174" t="s">
        <v>12</v>
      </c>
      <c r="O22" s="167" t="s">
        <v>10</v>
      </c>
      <c r="P22" s="169" t="s">
        <v>293</v>
      </c>
      <c r="Q22" s="170"/>
      <c r="R22" s="170"/>
      <c r="S22" s="171"/>
      <c r="T22" s="159"/>
      <c r="U22" s="161"/>
    </row>
    <row r="23" spans="1:21" ht="15" thickBot="1" x14ac:dyDescent="0.4">
      <c r="A23" s="178"/>
      <c r="B23" s="180"/>
      <c r="C23" s="182"/>
      <c r="D23" s="164"/>
      <c r="E23" s="166"/>
      <c r="F23" s="168"/>
      <c r="G23" s="50" t="s">
        <v>13</v>
      </c>
      <c r="H23" s="51" t="s">
        <v>14</v>
      </c>
      <c r="I23" s="52" t="s">
        <v>15</v>
      </c>
      <c r="J23" s="53">
        <v>0</v>
      </c>
      <c r="K23" s="188"/>
      <c r="L23" s="54"/>
      <c r="M23" s="173"/>
      <c r="N23" s="175"/>
      <c r="O23" s="176"/>
      <c r="P23" s="50" t="s">
        <v>13</v>
      </c>
      <c r="Q23" s="51" t="s">
        <v>14</v>
      </c>
      <c r="R23" s="52" t="s">
        <v>15</v>
      </c>
      <c r="S23" s="53">
        <v>0</v>
      </c>
      <c r="T23" s="160"/>
      <c r="U23" s="162"/>
    </row>
    <row r="24" spans="1:21" x14ac:dyDescent="0.35">
      <c r="A24" s="56"/>
      <c r="B24" s="57"/>
      <c r="C24" s="58"/>
      <c r="D24" s="59"/>
      <c r="E24" s="60"/>
      <c r="F24" s="60"/>
      <c r="G24" s="61"/>
      <c r="H24" s="62"/>
      <c r="I24" s="63"/>
      <c r="J24" s="64"/>
      <c r="K24" s="65"/>
      <c r="L24" s="65"/>
      <c r="M24" s="59"/>
      <c r="N24" s="60"/>
      <c r="O24" s="60"/>
      <c r="P24" s="61"/>
      <c r="Q24" s="62"/>
      <c r="R24" s="63"/>
      <c r="S24" s="64"/>
      <c r="T24" s="14"/>
      <c r="U24" s="15"/>
    </row>
    <row r="25" spans="1:21" x14ac:dyDescent="0.35">
      <c r="A25" s="131">
        <v>1</v>
      </c>
      <c r="B25" s="131">
        <v>405</v>
      </c>
      <c r="C25" s="134"/>
      <c r="D25" s="136">
        <v>630</v>
      </c>
      <c r="E25" s="66"/>
      <c r="F25" s="67"/>
      <c r="G25" s="47"/>
      <c r="H25" s="47"/>
      <c r="I25" s="47"/>
      <c r="J25" s="47"/>
      <c r="K25" s="47">
        <f>((SUM(H27:H39)*H26)+(SUM(G27:G39)*G26)+(SUM(I27:I39)*I26))/1000</f>
        <v>38.43</v>
      </c>
      <c r="L25" s="47">
        <f>K25*100/D25</f>
        <v>6.1</v>
      </c>
      <c r="M25" s="136">
        <v>630</v>
      </c>
      <c r="N25" s="66"/>
      <c r="O25" s="67"/>
      <c r="P25" s="47"/>
      <c r="Q25" s="47"/>
      <c r="R25" s="47"/>
      <c r="S25" s="47"/>
      <c r="T25" s="47">
        <f>SUM(P27:R38)</f>
        <v>70</v>
      </c>
      <c r="U25" s="47">
        <f>T25*100/M25</f>
        <v>11.111111111111111</v>
      </c>
    </row>
    <row r="26" spans="1:21" x14ac:dyDescent="0.35">
      <c r="A26" s="132"/>
      <c r="B26" s="133"/>
      <c r="C26" s="135"/>
      <c r="D26" s="133"/>
      <c r="E26" s="69" t="s">
        <v>17</v>
      </c>
      <c r="F26" s="70"/>
      <c r="G26" s="71">
        <v>235</v>
      </c>
      <c r="H26" s="71">
        <v>233</v>
      </c>
      <c r="I26" s="71">
        <v>235</v>
      </c>
      <c r="J26" s="71"/>
      <c r="K26" s="47"/>
      <c r="L26" s="47"/>
      <c r="M26" s="133"/>
      <c r="N26" s="69"/>
      <c r="O26" s="70"/>
      <c r="P26" s="71"/>
      <c r="Q26" s="71"/>
      <c r="R26" s="71"/>
      <c r="S26" s="47"/>
      <c r="T26" s="76"/>
      <c r="U26" s="73"/>
    </row>
    <row r="27" spans="1:21" x14ac:dyDescent="0.35">
      <c r="A27" s="132"/>
      <c r="B27" s="133"/>
      <c r="C27" s="135"/>
      <c r="D27" s="133"/>
      <c r="E27" s="74"/>
      <c r="F27" s="75" t="s">
        <v>18</v>
      </c>
      <c r="G27" s="47"/>
      <c r="H27" s="47"/>
      <c r="I27" s="47"/>
      <c r="J27" s="47"/>
      <c r="K27" s="47"/>
      <c r="L27" s="47"/>
      <c r="M27" s="133"/>
      <c r="N27" s="74"/>
      <c r="O27" s="75" t="s">
        <v>34</v>
      </c>
      <c r="P27" s="47">
        <v>0</v>
      </c>
      <c r="Q27" s="47">
        <v>0</v>
      </c>
      <c r="R27" s="47">
        <v>0</v>
      </c>
      <c r="S27" s="47">
        <v>0</v>
      </c>
      <c r="T27" s="76"/>
      <c r="U27" s="73"/>
    </row>
    <row r="28" spans="1:21" x14ac:dyDescent="0.35">
      <c r="A28" s="132"/>
      <c r="B28" s="133"/>
      <c r="C28" s="135"/>
      <c r="D28" s="133"/>
      <c r="E28" s="74"/>
      <c r="F28" s="75" t="s">
        <v>20</v>
      </c>
      <c r="G28" s="47"/>
      <c r="H28" s="47"/>
      <c r="I28" s="47"/>
      <c r="J28" s="47"/>
      <c r="K28" s="47"/>
      <c r="L28" s="47"/>
      <c r="M28" s="133"/>
      <c r="N28" s="77"/>
      <c r="O28" s="75" t="s">
        <v>19</v>
      </c>
      <c r="P28" s="47"/>
      <c r="Q28" s="47"/>
      <c r="R28" s="47"/>
      <c r="S28" s="47"/>
      <c r="T28" s="76"/>
      <c r="U28" s="73"/>
    </row>
    <row r="29" spans="1:21" x14ac:dyDescent="0.35">
      <c r="A29" s="132"/>
      <c r="B29" s="133"/>
      <c r="C29" s="135"/>
      <c r="D29" s="133"/>
      <c r="E29" s="74"/>
      <c r="F29" s="75" t="s">
        <v>22</v>
      </c>
      <c r="G29" s="47">
        <v>33</v>
      </c>
      <c r="H29" s="47">
        <v>18</v>
      </c>
      <c r="I29" s="47">
        <v>18</v>
      </c>
      <c r="J29" s="47">
        <v>7</v>
      </c>
      <c r="K29" s="47"/>
      <c r="L29" s="47"/>
      <c r="M29" s="133"/>
      <c r="N29" s="74"/>
      <c r="O29" s="75" t="s">
        <v>21</v>
      </c>
      <c r="P29" s="47"/>
      <c r="Q29" s="47"/>
      <c r="R29" s="47"/>
      <c r="S29" s="47"/>
      <c r="T29" s="76"/>
      <c r="U29" s="73"/>
    </row>
    <row r="30" spans="1:21" x14ac:dyDescent="0.35">
      <c r="A30" s="132"/>
      <c r="B30" s="133"/>
      <c r="C30" s="135"/>
      <c r="D30" s="133"/>
      <c r="E30" s="74"/>
      <c r="F30" s="75" t="s">
        <v>24</v>
      </c>
      <c r="G30" s="47">
        <v>12</v>
      </c>
      <c r="H30" s="47">
        <v>22</v>
      </c>
      <c r="I30" s="47">
        <v>11</v>
      </c>
      <c r="J30" s="47">
        <v>8</v>
      </c>
      <c r="K30" s="47"/>
      <c r="L30" s="47"/>
      <c r="M30" s="133"/>
      <c r="N30" s="77"/>
      <c r="O30" s="75" t="s">
        <v>23</v>
      </c>
      <c r="P30" s="47"/>
      <c r="Q30" s="47"/>
      <c r="R30" s="47"/>
      <c r="S30" s="47"/>
      <c r="T30" s="76"/>
      <c r="U30" s="73"/>
    </row>
    <row r="31" spans="1:21" x14ac:dyDescent="0.35">
      <c r="A31" s="132"/>
      <c r="B31" s="133"/>
      <c r="C31" s="135"/>
      <c r="D31" s="133"/>
      <c r="E31" s="74"/>
      <c r="F31" s="75" t="s">
        <v>26</v>
      </c>
      <c r="G31" s="47">
        <v>7</v>
      </c>
      <c r="H31" s="47">
        <v>8</v>
      </c>
      <c r="I31" s="47">
        <v>8</v>
      </c>
      <c r="J31" s="47">
        <v>3</v>
      </c>
      <c r="K31" s="47"/>
      <c r="L31" s="47"/>
      <c r="M31" s="133"/>
      <c r="N31" s="74"/>
      <c r="O31" s="75" t="s">
        <v>43</v>
      </c>
      <c r="P31" s="47">
        <v>9</v>
      </c>
      <c r="Q31" s="47">
        <v>28</v>
      </c>
      <c r="R31" s="47">
        <v>12</v>
      </c>
      <c r="S31" s="47">
        <v>14</v>
      </c>
      <c r="T31" s="76"/>
      <c r="U31" s="73"/>
    </row>
    <row r="32" spans="1:21" x14ac:dyDescent="0.35">
      <c r="A32" s="132"/>
      <c r="B32" s="133"/>
      <c r="C32" s="135"/>
      <c r="D32" s="133"/>
      <c r="E32" s="74"/>
      <c r="F32" s="75" t="s">
        <v>28</v>
      </c>
      <c r="G32" s="47"/>
      <c r="H32" s="47"/>
      <c r="I32" s="47"/>
      <c r="J32" s="47"/>
      <c r="K32" s="47"/>
      <c r="L32" s="47"/>
      <c r="M32" s="133"/>
      <c r="N32" s="74"/>
      <c r="O32" s="75" t="s">
        <v>25</v>
      </c>
      <c r="P32" s="47">
        <v>4</v>
      </c>
      <c r="Q32" s="47">
        <v>11</v>
      </c>
      <c r="R32" s="47">
        <v>6</v>
      </c>
      <c r="S32" s="47">
        <v>4</v>
      </c>
      <c r="T32" s="76"/>
      <c r="U32" s="73"/>
    </row>
    <row r="33" spans="1:21" x14ac:dyDescent="0.35">
      <c r="A33" s="132"/>
      <c r="B33" s="133"/>
      <c r="C33" s="135"/>
      <c r="D33" s="133"/>
      <c r="E33" s="74"/>
      <c r="F33" s="75" t="s">
        <v>30</v>
      </c>
      <c r="G33" s="47"/>
      <c r="H33" s="47"/>
      <c r="I33" s="47"/>
      <c r="J33" s="47"/>
      <c r="K33" s="47"/>
      <c r="L33" s="47"/>
      <c r="M33" s="133"/>
      <c r="N33" s="74"/>
      <c r="O33" s="75" t="s">
        <v>31</v>
      </c>
      <c r="P33" s="47"/>
      <c r="Q33" s="47"/>
      <c r="R33" s="47"/>
      <c r="S33" s="47"/>
      <c r="T33" s="76"/>
      <c r="U33" s="73"/>
    </row>
    <row r="34" spans="1:21" x14ac:dyDescent="0.35">
      <c r="A34" s="132"/>
      <c r="B34" s="133"/>
      <c r="C34" s="135"/>
      <c r="D34" s="133"/>
      <c r="E34" s="74"/>
      <c r="F34" s="75" t="s">
        <v>32</v>
      </c>
      <c r="G34" s="47">
        <v>6</v>
      </c>
      <c r="H34" s="47">
        <v>7</v>
      </c>
      <c r="I34" s="47">
        <v>14</v>
      </c>
      <c r="J34" s="47">
        <v>4</v>
      </c>
      <c r="K34" s="47"/>
      <c r="L34" s="47"/>
      <c r="M34" s="133"/>
      <c r="N34" s="74"/>
      <c r="O34" s="75" t="s">
        <v>33</v>
      </c>
      <c r="P34" s="47"/>
      <c r="Q34" s="47"/>
      <c r="R34" s="47"/>
      <c r="S34" s="47"/>
      <c r="T34" s="76"/>
      <c r="U34" s="73"/>
    </row>
    <row r="35" spans="1:21" x14ac:dyDescent="0.35">
      <c r="A35" s="132"/>
      <c r="B35" s="133"/>
      <c r="C35" s="135"/>
      <c r="D35" s="133"/>
      <c r="E35" s="74"/>
      <c r="G35" s="47"/>
      <c r="H35" s="47"/>
      <c r="I35" s="47"/>
      <c r="J35" s="47"/>
      <c r="K35" s="47"/>
      <c r="L35" s="47"/>
      <c r="M35" s="133"/>
      <c r="N35" s="77"/>
      <c r="O35" s="75" t="s">
        <v>35</v>
      </c>
      <c r="P35" s="47"/>
      <c r="Q35" s="47"/>
      <c r="R35" s="47"/>
      <c r="S35" s="47"/>
      <c r="T35" s="76"/>
      <c r="U35" s="73"/>
    </row>
    <row r="36" spans="1:21" x14ac:dyDescent="0.35">
      <c r="A36" s="132"/>
      <c r="B36" s="133"/>
      <c r="C36" s="135"/>
      <c r="D36" s="133"/>
      <c r="E36" s="74"/>
      <c r="G36" s="47"/>
      <c r="H36" s="47"/>
      <c r="I36" s="47"/>
      <c r="J36" s="47"/>
      <c r="K36" s="47"/>
      <c r="L36" s="47"/>
      <c r="M36" s="133"/>
      <c r="N36" s="77"/>
      <c r="O36" s="75" t="s">
        <v>36</v>
      </c>
      <c r="P36" s="47"/>
      <c r="Q36" s="47"/>
      <c r="R36" s="47"/>
      <c r="S36" s="47"/>
      <c r="T36" s="76"/>
      <c r="U36" s="73"/>
    </row>
    <row r="37" spans="1:21" x14ac:dyDescent="0.35">
      <c r="A37" s="132"/>
      <c r="B37" s="133"/>
      <c r="C37" s="135"/>
      <c r="D37" s="133"/>
      <c r="E37" s="74"/>
      <c r="G37" s="47"/>
      <c r="H37" s="47"/>
      <c r="I37" s="47"/>
      <c r="J37" s="47"/>
      <c r="K37" s="47"/>
      <c r="L37" s="47"/>
      <c r="M37" s="133"/>
      <c r="N37" s="77"/>
      <c r="O37" s="75" t="s">
        <v>37</v>
      </c>
      <c r="P37" s="47"/>
      <c r="Q37" s="47"/>
      <c r="R37" s="47"/>
      <c r="S37" s="47"/>
      <c r="T37" s="76"/>
      <c r="U37" s="73"/>
    </row>
    <row r="38" spans="1:21" x14ac:dyDescent="0.35">
      <c r="A38" s="132"/>
      <c r="B38" s="133"/>
      <c r="C38" s="135"/>
      <c r="D38" s="133"/>
      <c r="E38" s="74"/>
      <c r="G38" s="47"/>
      <c r="H38" s="47"/>
      <c r="I38" s="47"/>
      <c r="J38" s="47"/>
      <c r="K38" s="47"/>
      <c r="L38" s="47"/>
      <c r="M38" s="133"/>
      <c r="N38" s="87"/>
      <c r="O38" s="75" t="s">
        <v>38</v>
      </c>
      <c r="P38" s="47"/>
      <c r="Q38" s="47"/>
      <c r="R38" s="47"/>
      <c r="S38" s="47"/>
      <c r="T38" s="88"/>
      <c r="U38" s="73"/>
    </row>
    <row r="40" spans="1:21" ht="14.5" customHeight="1" x14ac:dyDescent="0.35">
      <c r="A40" s="177" t="s">
        <v>0</v>
      </c>
      <c r="B40" s="179" t="s">
        <v>1</v>
      </c>
      <c r="C40" s="181" t="s">
        <v>2</v>
      </c>
      <c r="D40" s="183" t="s">
        <v>3</v>
      </c>
      <c r="E40" s="184"/>
      <c r="F40" s="185"/>
      <c r="G40" s="185"/>
      <c r="H40" s="185"/>
      <c r="I40" s="185"/>
      <c r="J40" s="185"/>
      <c r="K40" s="186" t="s">
        <v>4</v>
      </c>
      <c r="L40" s="48"/>
      <c r="M40" s="183" t="s">
        <v>5</v>
      </c>
      <c r="N40" s="184"/>
      <c r="O40" s="185"/>
      <c r="P40" s="185"/>
      <c r="Q40" s="185"/>
      <c r="R40" s="185"/>
      <c r="S40" s="185"/>
      <c r="T40" s="159" t="s">
        <v>6</v>
      </c>
      <c r="U40" s="161" t="s">
        <v>7</v>
      </c>
    </row>
    <row r="41" spans="1:21" ht="25.5" customHeight="1" x14ac:dyDescent="0.35">
      <c r="A41" s="177"/>
      <c r="B41" s="179"/>
      <c r="C41" s="181"/>
      <c r="D41" s="163" t="s">
        <v>8</v>
      </c>
      <c r="E41" s="165" t="s">
        <v>9</v>
      </c>
      <c r="F41" s="167" t="s">
        <v>10</v>
      </c>
      <c r="G41" s="169" t="s">
        <v>293</v>
      </c>
      <c r="H41" s="170"/>
      <c r="I41" s="170"/>
      <c r="J41" s="171"/>
      <c r="K41" s="187"/>
      <c r="L41" s="49" t="s">
        <v>11</v>
      </c>
      <c r="M41" s="172" t="s">
        <v>8</v>
      </c>
      <c r="N41" s="174" t="s">
        <v>12</v>
      </c>
      <c r="O41" s="167" t="s">
        <v>10</v>
      </c>
      <c r="P41" s="169" t="s">
        <v>293</v>
      </c>
      <c r="Q41" s="170"/>
      <c r="R41" s="170"/>
      <c r="S41" s="171"/>
      <c r="T41" s="159"/>
      <c r="U41" s="161"/>
    </row>
    <row r="42" spans="1:21" ht="15" thickBot="1" x14ac:dyDescent="0.4">
      <c r="A42" s="178"/>
      <c r="B42" s="180"/>
      <c r="C42" s="182"/>
      <c r="D42" s="164"/>
      <c r="E42" s="166"/>
      <c r="F42" s="168"/>
      <c r="G42" s="50" t="s">
        <v>13</v>
      </c>
      <c r="H42" s="51" t="s">
        <v>14</v>
      </c>
      <c r="I42" s="52" t="s">
        <v>15</v>
      </c>
      <c r="J42" s="53">
        <v>0</v>
      </c>
      <c r="K42" s="188"/>
      <c r="L42" s="54"/>
      <c r="M42" s="173"/>
      <c r="N42" s="175"/>
      <c r="O42" s="176"/>
      <c r="P42" s="50" t="s">
        <v>13</v>
      </c>
      <c r="Q42" s="51" t="s">
        <v>14</v>
      </c>
      <c r="R42" s="52" t="s">
        <v>15</v>
      </c>
      <c r="S42" s="53">
        <v>0</v>
      </c>
      <c r="T42" s="160"/>
      <c r="U42" s="162"/>
    </row>
    <row r="43" spans="1:21" x14ac:dyDescent="0.35">
      <c r="A43" s="56"/>
      <c r="B43" s="57"/>
      <c r="C43" s="58"/>
      <c r="D43" s="59"/>
      <c r="E43" s="60"/>
      <c r="F43" s="60"/>
      <c r="G43" s="61"/>
      <c r="H43" s="62"/>
      <c r="I43" s="63"/>
      <c r="J43" s="64"/>
      <c r="K43" s="65"/>
      <c r="L43" s="65"/>
      <c r="M43" s="59"/>
      <c r="N43" s="60"/>
      <c r="O43" s="60"/>
      <c r="P43" s="61"/>
      <c r="Q43" s="62"/>
      <c r="R43" s="63"/>
      <c r="S43" s="64"/>
      <c r="T43" s="14"/>
      <c r="U43" s="15"/>
    </row>
    <row r="44" spans="1:21" x14ac:dyDescent="0.35">
      <c r="A44" s="131">
        <v>1</v>
      </c>
      <c r="B44" s="131">
        <v>406</v>
      </c>
      <c r="C44" s="134"/>
      <c r="D44" s="136">
        <v>630</v>
      </c>
      <c r="E44" s="66"/>
      <c r="F44" s="67"/>
      <c r="G44" s="47"/>
      <c r="H44" s="47"/>
      <c r="I44" s="47"/>
      <c r="J44" s="47"/>
      <c r="K44" s="47"/>
      <c r="L44" s="47"/>
      <c r="M44" s="136">
        <v>630</v>
      </c>
      <c r="N44" s="66"/>
      <c r="O44" s="67"/>
      <c r="P44" s="47"/>
      <c r="Q44" s="47"/>
      <c r="R44" s="47"/>
      <c r="S44" s="47"/>
      <c r="T44" s="47">
        <f>SUM(P46:R57)</f>
        <v>0</v>
      </c>
      <c r="U44" s="47">
        <f>T44*100/M44</f>
        <v>0</v>
      </c>
    </row>
    <row r="45" spans="1:21" x14ac:dyDescent="0.35">
      <c r="A45" s="132"/>
      <c r="B45" s="133"/>
      <c r="C45" s="135"/>
      <c r="D45" s="133"/>
      <c r="E45" s="69" t="s">
        <v>17</v>
      </c>
      <c r="F45" s="70"/>
      <c r="G45" s="71"/>
      <c r="H45" s="71"/>
      <c r="I45" s="71"/>
      <c r="J45" s="71"/>
      <c r="K45" s="47"/>
      <c r="L45" s="47"/>
      <c r="M45" s="133"/>
      <c r="N45" s="69"/>
      <c r="O45" s="70"/>
      <c r="P45" s="71">
        <v>235</v>
      </c>
      <c r="Q45" s="71">
        <v>237</v>
      </c>
      <c r="R45" s="71">
        <v>237</v>
      </c>
      <c r="S45" s="47"/>
      <c r="T45" s="76"/>
      <c r="U45" s="73"/>
    </row>
    <row r="46" spans="1:21" x14ac:dyDescent="0.35">
      <c r="A46" s="132"/>
      <c r="B46" s="133"/>
      <c r="C46" s="135"/>
      <c r="D46" s="133"/>
      <c r="E46" s="74"/>
      <c r="F46" s="75" t="s">
        <v>18</v>
      </c>
      <c r="G46" s="47">
        <v>8</v>
      </c>
      <c r="H46" s="47">
        <v>8</v>
      </c>
      <c r="I46" s="47">
        <v>5</v>
      </c>
      <c r="J46" s="47">
        <v>4</v>
      </c>
      <c r="K46" s="47"/>
      <c r="L46" s="47"/>
      <c r="M46" s="133"/>
      <c r="N46" s="74"/>
      <c r="O46" s="75" t="s">
        <v>42</v>
      </c>
      <c r="P46" s="47">
        <v>0</v>
      </c>
      <c r="Q46" s="47">
        <v>0</v>
      </c>
      <c r="R46" s="47">
        <v>0</v>
      </c>
      <c r="S46" s="47">
        <v>0</v>
      </c>
      <c r="T46" s="76"/>
      <c r="U46" s="73"/>
    </row>
    <row r="47" spans="1:21" x14ac:dyDescent="0.35">
      <c r="A47" s="132"/>
      <c r="B47" s="133"/>
      <c r="C47" s="135"/>
      <c r="D47" s="133"/>
      <c r="E47" s="74"/>
      <c r="F47" s="75" t="s">
        <v>20</v>
      </c>
      <c r="G47" s="47">
        <v>33</v>
      </c>
      <c r="H47" s="47">
        <v>13</v>
      </c>
      <c r="I47" s="47">
        <v>16</v>
      </c>
      <c r="J47" s="47">
        <v>14</v>
      </c>
      <c r="K47" s="47"/>
      <c r="L47" s="47"/>
      <c r="M47" s="133"/>
      <c r="N47" s="77"/>
      <c r="O47" s="75" t="s">
        <v>43</v>
      </c>
      <c r="P47" s="47"/>
      <c r="Q47" s="47"/>
      <c r="R47" s="47"/>
      <c r="S47" s="47"/>
      <c r="T47" s="76"/>
      <c r="U47" s="73"/>
    </row>
    <row r="48" spans="1:21" x14ac:dyDescent="0.35">
      <c r="A48" s="132"/>
      <c r="B48" s="133"/>
      <c r="C48" s="135"/>
      <c r="D48" s="133"/>
      <c r="E48" s="74"/>
      <c r="F48" s="75" t="s">
        <v>22</v>
      </c>
      <c r="G48" s="47"/>
      <c r="H48" s="47"/>
      <c r="I48" s="47"/>
      <c r="J48" s="47"/>
      <c r="K48" s="47"/>
      <c r="L48" s="47"/>
      <c r="M48" s="133"/>
      <c r="N48" s="74"/>
      <c r="O48" s="75" t="s">
        <v>50</v>
      </c>
      <c r="P48" s="47">
        <v>0</v>
      </c>
      <c r="Q48" s="47">
        <v>0</v>
      </c>
      <c r="R48" s="47">
        <v>0</v>
      </c>
      <c r="S48" s="47">
        <v>0</v>
      </c>
      <c r="T48" s="76"/>
      <c r="U48" s="73"/>
    </row>
    <row r="49" spans="1:21" x14ac:dyDescent="0.35">
      <c r="A49" s="132"/>
      <c r="B49" s="133"/>
      <c r="C49" s="135"/>
      <c r="D49" s="133"/>
      <c r="E49" s="74"/>
      <c r="F49" s="75" t="s">
        <v>24</v>
      </c>
      <c r="G49" s="47">
        <v>18</v>
      </c>
      <c r="H49" s="47">
        <v>14</v>
      </c>
      <c r="I49" s="47">
        <v>20</v>
      </c>
      <c r="J49" s="47">
        <v>13</v>
      </c>
      <c r="K49" s="47"/>
      <c r="L49" s="47"/>
      <c r="M49" s="133"/>
      <c r="N49" s="77"/>
      <c r="O49" s="75" t="s">
        <v>25</v>
      </c>
      <c r="P49" s="47">
        <v>0</v>
      </c>
      <c r="Q49" s="47">
        <v>0</v>
      </c>
      <c r="R49" s="47">
        <v>0</v>
      </c>
      <c r="S49" s="47">
        <v>0</v>
      </c>
      <c r="T49" s="76"/>
      <c r="U49" s="73"/>
    </row>
    <row r="50" spans="1:21" x14ac:dyDescent="0.35">
      <c r="A50" s="132"/>
      <c r="B50" s="133"/>
      <c r="C50" s="135"/>
      <c r="D50" s="133"/>
      <c r="E50" s="74"/>
      <c r="F50" s="75" t="s">
        <v>26</v>
      </c>
      <c r="G50" s="47"/>
      <c r="H50" s="47"/>
      <c r="I50" s="47"/>
      <c r="J50" s="47"/>
      <c r="K50" s="47"/>
      <c r="L50" s="47"/>
      <c r="M50" s="133"/>
      <c r="N50" s="74"/>
      <c r="O50" s="75" t="s">
        <v>27</v>
      </c>
      <c r="P50" s="47"/>
      <c r="Q50" s="47"/>
      <c r="R50" s="47"/>
      <c r="S50" s="47"/>
      <c r="T50" s="76"/>
      <c r="U50" s="73"/>
    </row>
    <row r="51" spans="1:21" x14ac:dyDescent="0.35">
      <c r="A51" s="132"/>
      <c r="B51" s="133"/>
      <c r="C51" s="135"/>
      <c r="D51" s="133"/>
      <c r="E51" s="74"/>
      <c r="F51" s="75" t="s">
        <v>28</v>
      </c>
      <c r="G51" s="47">
        <v>3</v>
      </c>
      <c r="H51" s="47">
        <v>4</v>
      </c>
      <c r="I51" s="47">
        <v>5</v>
      </c>
      <c r="J51" s="47">
        <v>8</v>
      </c>
      <c r="K51" s="47"/>
      <c r="L51" s="47"/>
      <c r="M51" s="133"/>
      <c r="N51" s="74"/>
      <c r="O51" s="75" t="s">
        <v>29</v>
      </c>
      <c r="P51" s="47"/>
      <c r="Q51" s="47"/>
      <c r="R51" s="47"/>
      <c r="S51" s="47"/>
      <c r="T51" s="76"/>
      <c r="U51" s="73"/>
    </row>
    <row r="52" spans="1:21" x14ac:dyDescent="0.35">
      <c r="A52" s="132"/>
      <c r="B52" s="133"/>
      <c r="C52" s="135"/>
      <c r="D52" s="133"/>
      <c r="E52" s="74"/>
      <c r="F52" s="75" t="s">
        <v>30</v>
      </c>
      <c r="G52" s="47">
        <v>15</v>
      </c>
      <c r="H52" s="47">
        <v>15</v>
      </c>
      <c r="I52" s="47">
        <v>23</v>
      </c>
      <c r="J52" s="47">
        <v>11</v>
      </c>
      <c r="K52" s="47"/>
      <c r="L52" s="47"/>
      <c r="M52" s="133"/>
      <c r="N52" s="74"/>
      <c r="O52" s="75" t="s">
        <v>31</v>
      </c>
      <c r="P52" s="47"/>
      <c r="Q52" s="47"/>
      <c r="R52" s="47"/>
      <c r="S52" s="47"/>
      <c r="T52" s="76"/>
      <c r="U52" s="73"/>
    </row>
    <row r="53" spans="1:21" x14ac:dyDescent="0.35">
      <c r="A53" s="132"/>
      <c r="B53" s="133"/>
      <c r="C53" s="135"/>
      <c r="D53" s="133"/>
      <c r="E53" s="74"/>
      <c r="F53" s="75" t="s">
        <v>32</v>
      </c>
      <c r="G53" s="47">
        <v>21</v>
      </c>
      <c r="H53" s="47">
        <v>15</v>
      </c>
      <c r="I53" s="47">
        <v>11</v>
      </c>
      <c r="J53" s="47">
        <v>17</v>
      </c>
      <c r="K53" s="47"/>
      <c r="L53" s="47"/>
      <c r="M53" s="133"/>
      <c r="N53" s="74"/>
      <c r="O53" s="75" t="s">
        <v>33</v>
      </c>
      <c r="P53" s="47"/>
      <c r="Q53" s="47"/>
      <c r="R53" s="47"/>
      <c r="S53" s="47"/>
      <c r="T53" s="76"/>
      <c r="U53" s="73"/>
    </row>
    <row r="54" spans="1:21" x14ac:dyDescent="0.35">
      <c r="A54" s="132"/>
      <c r="B54" s="133"/>
      <c r="C54" s="135"/>
      <c r="D54" s="133"/>
      <c r="E54" s="74"/>
      <c r="F54" s="75" t="s">
        <v>34</v>
      </c>
      <c r="G54" s="47">
        <v>29</v>
      </c>
      <c r="H54" s="47">
        <v>29</v>
      </c>
      <c r="I54" s="47">
        <v>25</v>
      </c>
      <c r="J54" s="47">
        <v>8</v>
      </c>
      <c r="K54" s="47"/>
      <c r="L54" s="47"/>
      <c r="M54" s="133"/>
      <c r="N54" s="77"/>
      <c r="O54" s="75" t="s">
        <v>35</v>
      </c>
      <c r="P54" s="47"/>
      <c r="Q54" s="47"/>
      <c r="R54" s="47"/>
      <c r="S54" s="47"/>
      <c r="T54" s="76"/>
      <c r="U54" s="73"/>
    </row>
    <row r="55" spans="1:21" x14ac:dyDescent="0.35">
      <c r="A55" s="132"/>
      <c r="B55" s="133"/>
      <c r="C55" s="135"/>
      <c r="D55" s="133"/>
      <c r="E55" s="74"/>
      <c r="F55" s="75" t="s">
        <v>19</v>
      </c>
      <c r="G55" s="47">
        <v>0</v>
      </c>
      <c r="H55" s="47">
        <v>0</v>
      </c>
      <c r="I55" s="47">
        <v>0</v>
      </c>
      <c r="J55" s="47"/>
      <c r="K55" s="47"/>
      <c r="L55" s="47"/>
      <c r="M55" s="133"/>
      <c r="N55" s="77"/>
      <c r="O55" s="75" t="s">
        <v>36</v>
      </c>
      <c r="P55" s="47"/>
      <c r="Q55" s="47"/>
      <c r="R55" s="47"/>
      <c r="S55" s="47"/>
      <c r="T55" s="76"/>
      <c r="U55" s="73"/>
    </row>
    <row r="56" spans="1:21" x14ac:dyDescent="0.35">
      <c r="A56" s="132"/>
      <c r="B56" s="133"/>
      <c r="C56" s="135"/>
      <c r="D56" s="133"/>
      <c r="E56" s="74"/>
      <c r="F56" s="75" t="s">
        <v>21</v>
      </c>
      <c r="G56" s="47"/>
      <c r="H56" s="47"/>
      <c r="I56" s="47"/>
      <c r="J56" s="47"/>
      <c r="K56" s="47"/>
      <c r="L56" s="47"/>
      <c r="M56" s="133"/>
      <c r="N56" s="77"/>
      <c r="O56" s="75" t="s">
        <v>37</v>
      </c>
      <c r="P56" s="47"/>
      <c r="Q56" s="47"/>
      <c r="R56" s="47"/>
      <c r="S56" s="47"/>
      <c r="T56" s="76"/>
      <c r="U56" s="73"/>
    </row>
    <row r="57" spans="1:21" x14ac:dyDescent="0.35">
      <c r="A57" s="132"/>
      <c r="B57" s="133"/>
      <c r="C57" s="135"/>
      <c r="D57" s="133"/>
      <c r="E57" s="74"/>
      <c r="F57" s="75" t="s">
        <v>23</v>
      </c>
      <c r="G57" s="47"/>
      <c r="H57" s="47"/>
      <c r="I57" s="47"/>
      <c r="J57" s="47"/>
      <c r="K57" s="47"/>
      <c r="L57" s="47"/>
      <c r="M57" s="133"/>
      <c r="N57" s="87"/>
      <c r="O57" s="75" t="s">
        <v>38</v>
      </c>
      <c r="P57" s="47"/>
      <c r="Q57" s="47"/>
      <c r="R57" s="47"/>
      <c r="S57" s="47"/>
      <c r="T57" s="88"/>
      <c r="U57" s="73"/>
    </row>
    <row r="60" spans="1:21" x14ac:dyDescent="0.35">
      <c r="F60" s="42"/>
    </row>
    <row r="61" spans="1:21" ht="14.5" customHeight="1" x14ac:dyDescent="0.35">
      <c r="A61" s="144" t="s">
        <v>0</v>
      </c>
      <c r="B61" s="145" t="s">
        <v>1</v>
      </c>
      <c r="C61" s="146" t="s">
        <v>2</v>
      </c>
      <c r="D61" s="147" t="s">
        <v>3</v>
      </c>
      <c r="E61" s="147"/>
      <c r="F61" s="148"/>
      <c r="G61" s="148"/>
      <c r="H61" s="148"/>
      <c r="I61" s="148"/>
      <c r="J61" s="148"/>
      <c r="K61" s="149" t="s">
        <v>4</v>
      </c>
      <c r="L61" s="35"/>
      <c r="M61" s="147" t="s">
        <v>5</v>
      </c>
      <c r="N61" s="147"/>
      <c r="O61" s="148"/>
      <c r="P61" s="148"/>
      <c r="Q61" s="148"/>
      <c r="R61" s="148"/>
      <c r="S61" s="148"/>
      <c r="T61" s="137" t="s">
        <v>6</v>
      </c>
      <c r="U61" s="138" t="s">
        <v>7</v>
      </c>
    </row>
    <row r="62" spans="1:21" ht="25" x14ac:dyDescent="0.35">
      <c r="A62" s="144"/>
      <c r="B62" s="145"/>
      <c r="C62" s="146"/>
      <c r="D62" s="139" t="s">
        <v>8</v>
      </c>
      <c r="E62" s="140" t="s">
        <v>9</v>
      </c>
      <c r="F62" s="140" t="s">
        <v>10</v>
      </c>
      <c r="G62" s="141" t="s">
        <v>39</v>
      </c>
      <c r="H62" s="142"/>
      <c r="I62" s="142"/>
      <c r="J62" s="142"/>
      <c r="K62" s="142"/>
      <c r="L62" s="36" t="s">
        <v>11</v>
      </c>
      <c r="M62" s="139" t="s">
        <v>8</v>
      </c>
      <c r="N62" s="143" t="s">
        <v>12</v>
      </c>
      <c r="O62" s="140" t="s">
        <v>10</v>
      </c>
      <c r="P62" s="141" t="s">
        <v>39</v>
      </c>
      <c r="Q62" s="142"/>
      <c r="R62" s="142"/>
      <c r="S62" s="142"/>
      <c r="T62" s="137"/>
      <c r="U62" s="138"/>
    </row>
    <row r="63" spans="1:21" x14ac:dyDescent="0.35">
      <c r="A63" s="144"/>
      <c r="B63" s="145"/>
      <c r="C63" s="146"/>
      <c r="D63" s="139"/>
      <c r="E63" s="140"/>
      <c r="F63" s="140"/>
      <c r="G63" s="37" t="s">
        <v>13</v>
      </c>
      <c r="H63" s="38" t="s">
        <v>14</v>
      </c>
      <c r="I63" s="39" t="s">
        <v>15</v>
      </c>
      <c r="J63" s="40">
        <v>0</v>
      </c>
      <c r="K63" s="142"/>
      <c r="L63" s="41"/>
      <c r="M63" s="139"/>
      <c r="N63" s="143"/>
      <c r="O63" s="140"/>
      <c r="P63" s="37" t="s">
        <v>13</v>
      </c>
      <c r="Q63" s="38" t="s">
        <v>14</v>
      </c>
      <c r="R63" s="39" t="s">
        <v>15</v>
      </c>
      <c r="S63" s="40">
        <v>0</v>
      </c>
      <c r="T63" s="137"/>
      <c r="U63" s="138"/>
    </row>
    <row r="64" spans="1:21" x14ac:dyDescent="0.35">
      <c r="A64" s="34"/>
      <c r="B64" s="3"/>
      <c r="C64" s="4"/>
      <c r="D64" s="8"/>
      <c r="E64" s="9"/>
      <c r="F64" s="9"/>
      <c r="G64" s="5"/>
      <c r="H64" s="6"/>
      <c r="I64" s="7"/>
      <c r="J64" s="12"/>
      <c r="K64" s="13"/>
      <c r="L64" s="13"/>
      <c r="M64" s="8"/>
      <c r="N64" s="9"/>
      <c r="O64" s="9"/>
      <c r="P64" s="5"/>
      <c r="Q64" s="6"/>
      <c r="R64" s="7"/>
      <c r="S64" s="12"/>
      <c r="T64" s="14"/>
      <c r="U64" s="15"/>
    </row>
    <row r="65" spans="1:21" x14ac:dyDescent="0.35">
      <c r="A65" s="150"/>
      <c r="B65" s="150" t="s">
        <v>221</v>
      </c>
      <c r="C65" s="153"/>
      <c r="D65" s="154">
        <v>180</v>
      </c>
      <c r="E65" s="23"/>
      <c r="F65" s="16"/>
      <c r="G65" s="17"/>
      <c r="H65" s="17"/>
      <c r="I65" s="17"/>
      <c r="J65" s="17"/>
      <c r="K65" s="47"/>
      <c r="L65" s="47"/>
      <c r="M65" s="154"/>
      <c r="N65" s="23"/>
      <c r="O65" s="16"/>
      <c r="P65" s="17"/>
      <c r="Q65" s="17"/>
      <c r="R65" s="17"/>
      <c r="S65" s="17"/>
      <c r="T65" s="10"/>
      <c r="U65" s="24"/>
    </row>
    <row r="66" spans="1:21" x14ac:dyDescent="0.35">
      <c r="A66" s="151"/>
      <c r="B66" s="152"/>
      <c r="C66" s="142"/>
      <c r="D66" s="152"/>
      <c r="E66" s="25" t="s">
        <v>17</v>
      </c>
      <c r="F66" s="18"/>
      <c r="G66" s="26">
        <v>237</v>
      </c>
      <c r="H66" s="26">
        <v>244</v>
      </c>
      <c r="I66" s="26">
        <v>239</v>
      </c>
      <c r="J66" s="26"/>
      <c r="K66" s="17"/>
      <c r="L66" s="17"/>
      <c r="M66" s="152"/>
      <c r="N66" s="25"/>
      <c r="O66" s="18"/>
      <c r="P66" s="26"/>
      <c r="Q66" s="26"/>
      <c r="R66" s="26"/>
      <c r="S66" s="17"/>
      <c r="T66" s="10"/>
      <c r="U66" s="24"/>
    </row>
    <row r="67" spans="1:21" x14ac:dyDescent="0.35">
      <c r="A67" s="151"/>
      <c r="B67" s="152"/>
      <c r="C67" s="142"/>
      <c r="D67" s="152"/>
      <c r="E67" s="19"/>
      <c r="F67" s="20" t="s">
        <v>18</v>
      </c>
      <c r="G67" s="17"/>
      <c r="H67" s="17"/>
      <c r="I67" s="17"/>
      <c r="J67" s="17"/>
      <c r="K67" s="17"/>
      <c r="L67" s="17"/>
      <c r="M67" s="152"/>
      <c r="N67" s="19"/>
      <c r="O67" s="20" t="s">
        <v>40</v>
      </c>
      <c r="P67" s="17"/>
      <c r="Q67" s="17"/>
      <c r="R67" s="17"/>
      <c r="S67" s="17"/>
      <c r="T67" s="10"/>
      <c r="U67" s="24"/>
    </row>
    <row r="68" spans="1:21" x14ac:dyDescent="0.35">
      <c r="A68" s="151"/>
      <c r="B68" s="152"/>
      <c r="C68" s="142"/>
      <c r="D68" s="152"/>
      <c r="E68" s="19"/>
      <c r="F68" s="20" t="s">
        <v>20</v>
      </c>
      <c r="G68" s="17">
        <v>40</v>
      </c>
      <c r="H68" s="17">
        <v>26</v>
      </c>
      <c r="I68" s="17">
        <v>65</v>
      </c>
      <c r="J68" s="17">
        <v>30</v>
      </c>
      <c r="K68" s="17"/>
      <c r="L68" s="17"/>
      <c r="M68" s="152"/>
      <c r="N68" s="21"/>
      <c r="O68" s="20" t="s">
        <v>40</v>
      </c>
      <c r="P68" s="17"/>
      <c r="Q68" s="17"/>
      <c r="R68" s="17"/>
      <c r="S68" s="17"/>
      <c r="T68" s="10"/>
      <c r="U68" s="24"/>
    </row>
    <row r="69" spans="1:21" x14ac:dyDescent="0.35">
      <c r="A69" s="151"/>
      <c r="B69" s="152"/>
      <c r="C69" s="142"/>
      <c r="D69" s="152"/>
      <c r="E69" s="19"/>
      <c r="F69" s="20" t="s">
        <v>22</v>
      </c>
      <c r="G69" s="17">
        <v>2</v>
      </c>
      <c r="H69" s="17">
        <v>5</v>
      </c>
      <c r="I69" s="17">
        <v>5</v>
      </c>
      <c r="J69" s="17">
        <v>6</v>
      </c>
      <c r="K69" s="17"/>
      <c r="L69" s="17"/>
      <c r="M69" s="152"/>
      <c r="N69" s="19"/>
      <c r="O69" s="20" t="s">
        <v>40</v>
      </c>
      <c r="P69" s="17"/>
      <c r="Q69" s="17"/>
      <c r="R69" s="17"/>
      <c r="S69" s="17"/>
      <c r="T69" s="10"/>
      <c r="U69" s="24"/>
    </row>
    <row r="70" spans="1:21" x14ac:dyDescent="0.35">
      <c r="A70" s="151"/>
      <c r="B70" s="152"/>
      <c r="C70" s="142"/>
      <c r="D70" s="152"/>
      <c r="E70" s="19"/>
      <c r="F70" s="20" t="s">
        <v>24</v>
      </c>
      <c r="G70" s="17">
        <v>30</v>
      </c>
      <c r="H70" s="17">
        <v>41</v>
      </c>
      <c r="I70" s="17">
        <v>23</v>
      </c>
      <c r="J70" s="17">
        <v>9</v>
      </c>
      <c r="K70" s="17"/>
      <c r="L70" s="17"/>
      <c r="M70" s="152"/>
      <c r="N70" s="21"/>
      <c r="O70" s="20" t="s">
        <v>40</v>
      </c>
      <c r="P70" s="17"/>
      <c r="Q70" s="17"/>
      <c r="R70" s="17"/>
      <c r="S70" s="17"/>
      <c r="T70" s="10"/>
      <c r="U70" s="24"/>
    </row>
    <row r="71" spans="1:21" x14ac:dyDescent="0.35">
      <c r="A71" s="151"/>
      <c r="B71" s="152"/>
      <c r="C71" s="142"/>
      <c r="D71" s="152"/>
      <c r="E71" s="19"/>
      <c r="F71" s="20" t="s">
        <v>26</v>
      </c>
      <c r="G71" s="17">
        <v>0</v>
      </c>
      <c r="H71" s="17">
        <v>0</v>
      </c>
      <c r="I71" s="17">
        <v>0</v>
      </c>
      <c r="J71" s="17">
        <v>0</v>
      </c>
      <c r="K71" s="17"/>
      <c r="L71" s="17"/>
      <c r="M71" s="152"/>
      <c r="N71" s="19"/>
      <c r="O71" s="20" t="s">
        <v>40</v>
      </c>
      <c r="P71" s="17"/>
      <c r="Q71" s="17"/>
      <c r="R71" s="17"/>
      <c r="S71" s="17"/>
      <c r="T71" s="10"/>
      <c r="U71" s="24"/>
    </row>
    <row r="72" spans="1:21" x14ac:dyDescent="0.35">
      <c r="A72" s="151"/>
      <c r="B72" s="152"/>
      <c r="C72" s="142"/>
      <c r="D72" s="152"/>
      <c r="E72" s="19"/>
      <c r="F72" s="20" t="s">
        <v>40</v>
      </c>
      <c r="G72" s="17"/>
      <c r="H72" s="17"/>
      <c r="I72" s="17"/>
      <c r="J72" s="17"/>
      <c r="K72" s="17"/>
      <c r="L72" s="17"/>
      <c r="M72" s="152"/>
      <c r="N72" s="19"/>
      <c r="O72" s="20" t="s">
        <v>40</v>
      </c>
      <c r="P72" s="17"/>
      <c r="Q72" s="17"/>
      <c r="R72" s="17"/>
      <c r="S72" s="17"/>
      <c r="T72" s="10"/>
      <c r="U72" s="24"/>
    </row>
    <row r="73" spans="1:21" x14ac:dyDescent="0.35">
      <c r="A73" s="151"/>
      <c r="B73" s="152"/>
      <c r="C73" s="142"/>
      <c r="D73" s="152"/>
      <c r="E73" s="19"/>
      <c r="F73" s="20" t="s">
        <v>40</v>
      </c>
      <c r="G73" s="17"/>
      <c r="H73" s="17"/>
      <c r="I73" s="17"/>
      <c r="J73" s="17"/>
      <c r="K73" s="17"/>
      <c r="L73" s="17"/>
      <c r="M73" s="152"/>
      <c r="N73" s="19"/>
      <c r="O73" s="20" t="s">
        <v>40</v>
      </c>
      <c r="P73" s="17"/>
      <c r="Q73" s="17"/>
      <c r="R73" s="17"/>
      <c r="S73" s="17"/>
      <c r="T73" s="10"/>
      <c r="U73" s="24"/>
    </row>
    <row r="74" spans="1:21" x14ac:dyDescent="0.35">
      <c r="A74" s="151"/>
      <c r="B74" s="152"/>
      <c r="C74" s="142"/>
      <c r="D74" s="152"/>
      <c r="E74" s="19"/>
      <c r="F74" s="20" t="s">
        <v>40</v>
      </c>
      <c r="G74" s="17"/>
      <c r="H74" s="17"/>
      <c r="I74" s="17"/>
      <c r="J74" s="17"/>
      <c r="K74" s="17"/>
      <c r="L74" s="17"/>
      <c r="M74" s="152"/>
      <c r="N74" s="19"/>
      <c r="O74" s="20" t="s">
        <v>40</v>
      </c>
      <c r="P74" s="17"/>
      <c r="Q74" s="17"/>
      <c r="R74" s="17"/>
      <c r="S74" s="17"/>
      <c r="T74" s="10"/>
      <c r="U74" s="24"/>
    </row>
    <row r="75" spans="1:21" x14ac:dyDescent="0.35">
      <c r="A75" s="151"/>
      <c r="B75" s="152"/>
      <c r="C75" s="142"/>
      <c r="D75" s="152"/>
      <c r="E75" s="19"/>
      <c r="F75" s="20" t="s">
        <v>40</v>
      </c>
      <c r="G75" s="17"/>
      <c r="H75" s="17"/>
      <c r="I75" s="17"/>
      <c r="J75" s="17"/>
      <c r="K75" s="17"/>
      <c r="L75" s="17"/>
      <c r="M75" s="152"/>
      <c r="N75" s="21"/>
      <c r="O75" s="20" t="s">
        <v>40</v>
      </c>
      <c r="P75" s="17"/>
      <c r="Q75" s="17"/>
      <c r="R75" s="17"/>
      <c r="S75" s="17"/>
      <c r="T75" s="10"/>
      <c r="U75" s="24"/>
    </row>
    <row r="76" spans="1:21" x14ac:dyDescent="0.35">
      <c r="A76" s="151"/>
      <c r="B76" s="152"/>
      <c r="C76" s="142"/>
      <c r="D76" s="152"/>
      <c r="E76" s="19"/>
      <c r="F76" s="20" t="s">
        <v>40</v>
      </c>
      <c r="G76" s="17"/>
      <c r="H76" s="17"/>
      <c r="I76" s="17"/>
      <c r="J76" s="17"/>
      <c r="K76" s="17"/>
      <c r="L76" s="17"/>
      <c r="M76" s="152"/>
      <c r="N76" s="21"/>
      <c r="O76" s="20" t="s">
        <v>40</v>
      </c>
      <c r="P76" s="17"/>
      <c r="Q76" s="17"/>
      <c r="R76" s="17"/>
      <c r="S76" s="17"/>
      <c r="T76" s="10"/>
      <c r="U76" s="24"/>
    </row>
    <row r="77" spans="1:21" x14ac:dyDescent="0.35">
      <c r="A77" s="151"/>
      <c r="B77" s="152"/>
      <c r="C77" s="142"/>
      <c r="D77" s="152"/>
      <c r="E77" s="19"/>
      <c r="F77" s="20" t="s">
        <v>40</v>
      </c>
      <c r="G77" s="17"/>
      <c r="H77" s="17"/>
      <c r="I77" s="17"/>
      <c r="J77" s="17"/>
      <c r="K77" s="17"/>
      <c r="L77" s="17"/>
      <c r="M77" s="152"/>
      <c r="N77" s="21"/>
      <c r="O77" s="20" t="s">
        <v>40</v>
      </c>
      <c r="P77" s="17"/>
      <c r="Q77" s="17"/>
      <c r="R77" s="17"/>
      <c r="S77" s="17"/>
      <c r="T77" s="10"/>
      <c r="U77" s="24"/>
    </row>
    <row r="78" spans="1:21" x14ac:dyDescent="0.35">
      <c r="A78" s="151"/>
      <c r="B78" s="152"/>
      <c r="C78" s="142"/>
      <c r="D78" s="152"/>
      <c r="E78" s="19"/>
      <c r="F78" s="20" t="s">
        <v>40</v>
      </c>
      <c r="G78" s="17"/>
      <c r="H78" s="17"/>
      <c r="I78" s="17"/>
      <c r="J78" s="17"/>
      <c r="K78" s="17"/>
      <c r="L78" s="17"/>
      <c r="M78" s="152"/>
      <c r="N78" s="22"/>
      <c r="O78" s="20" t="s">
        <v>40</v>
      </c>
      <c r="P78" s="17"/>
      <c r="Q78" s="17"/>
      <c r="R78" s="17"/>
      <c r="S78" s="17"/>
      <c r="T78" s="11"/>
      <c r="U78" s="24"/>
    </row>
    <row r="79" spans="1:21" x14ac:dyDescent="0.35">
      <c r="A79" s="27"/>
      <c r="B79" s="30"/>
      <c r="C79" s="28"/>
      <c r="D79" s="30"/>
      <c r="E79" s="33"/>
      <c r="F79" s="29"/>
      <c r="G79" s="2"/>
      <c r="H79" s="2"/>
      <c r="I79" s="2"/>
      <c r="J79" s="2"/>
      <c r="K79" s="2"/>
      <c r="L79" s="2"/>
      <c r="M79" s="30"/>
      <c r="N79" s="1"/>
      <c r="O79" s="29"/>
      <c r="P79" s="2"/>
      <c r="Q79" s="2"/>
      <c r="R79" s="2"/>
      <c r="S79" s="2"/>
      <c r="T79" s="31"/>
      <c r="U79" s="32"/>
    </row>
    <row r="80" spans="1:21" ht="14.5" customHeight="1" x14ac:dyDescent="0.35">
      <c r="A80" s="177" t="s">
        <v>0</v>
      </c>
      <c r="B80" s="179" t="s">
        <v>1</v>
      </c>
      <c r="C80" s="181" t="s">
        <v>2</v>
      </c>
      <c r="D80" s="183" t="s">
        <v>3</v>
      </c>
      <c r="E80" s="184"/>
      <c r="F80" s="185"/>
      <c r="G80" s="185"/>
      <c r="H80" s="185"/>
      <c r="I80" s="185"/>
      <c r="J80" s="185"/>
      <c r="K80" s="186" t="s">
        <v>4</v>
      </c>
      <c r="L80" s="48"/>
      <c r="M80" s="183" t="s">
        <v>5</v>
      </c>
      <c r="N80" s="184"/>
      <c r="O80" s="185"/>
      <c r="P80" s="185"/>
      <c r="Q80" s="185"/>
      <c r="R80" s="185"/>
      <c r="S80" s="185"/>
      <c r="T80" s="159" t="s">
        <v>6</v>
      </c>
      <c r="U80" s="161" t="s">
        <v>7</v>
      </c>
    </row>
    <row r="81" spans="1:21" ht="25.5" customHeight="1" x14ac:dyDescent="0.35">
      <c r="A81" s="177"/>
      <c r="B81" s="179"/>
      <c r="C81" s="181"/>
      <c r="D81" s="163" t="s">
        <v>8</v>
      </c>
      <c r="E81" s="165" t="s">
        <v>9</v>
      </c>
      <c r="F81" s="167" t="s">
        <v>10</v>
      </c>
      <c r="G81" s="169" t="s">
        <v>293</v>
      </c>
      <c r="H81" s="170"/>
      <c r="I81" s="170"/>
      <c r="J81" s="171"/>
      <c r="K81" s="187"/>
      <c r="L81" s="49" t="s">
        <v>11</v>
      </c>
      <c r="M81" s="172" t="s">
        <v>8</v>
      </c>
      <c r="N81" s="174" t="s">
        <v>12</v>
      </c>
      <c r="O81" s="167" t="s">
        <v>10</v>
      </c>
      <c r="P81" s="169" t="s">
        <v>293</v>
      </c>
      <c r="Q81" s="170"/>
      <c r="R81" s="170"/>
      <c r="S81" s="171"/>
      <c r="T81" s="159"/>
      <c r="U81" s="161"/>
    </row>
    <row r="82" spans="1:21" ht="15" thickBot="1" x14ac:dyDescent="0.4">
      <c r="A82" s="178"/>
      <c r="B82" s="180"/>
      <c r="C82" s="182"/>
      <c r="D82" s="164"/>
      <c r="E82" s="166"/>
      <c r="F82" s="168"/>
      <c r="G82" s="50" t="s">
        <v>13</v>
      </c>
      <c r="H82" s="51" t="s">
        <v>14</v>
      </c>
      <c r="I82" s="52" t="s">
        <v>15</v>
      </c>
      <c r="J82" s="53">
        <v>0</v>
      </c>
      <c r="K82" s="188"/>
      <c r="L82" s="54"/>
      <c r="M82" s="173"/>
      <c r="N82" s="175"/>
      <c r="O82" s="176"/>
      <c r="P82" s="50" t="s">
        <v>13</v>
      </c>
      <c r="Q82" s="51" t="s">
        <v>14</v>
      </c>
      <c r="R82" s="52" t="s">
        <v>15</v>
      </c>
      <c r="S82" s="53">
        <v>0</v>
      </c>
      <c r="T82" s="160"/>
      <c r="U82" s="162"/>
    </row>
    <row r="83" spans="1:21" x14ac:dyDescent="0.35">
      <c r="A83" s="56"/>
      <c r="B83" s="57"/>
      <c r="C83" s="58"/>
      <c r="D83" s="59"/>
      <c r="E83" s="60"/>
      <c r="F83" s="60"/>
      <c r="G83" s="61"/>
      <c r="H83" s="62"/>
      <c r="I83" s="63"/>
      <c r="J83" s="64"/>
      <c r="K83" s="65"/>
      <c r="L83" s="65"/>
      <c r="M83" s="59"/>
      <c r="N83" s="60"/>
      <c r="O83" s="60"/>
      <c r="P83" s="61"/>
      <c r="Q83" s="62"/>
      <c r="R83" s="63"/>
      <c r="S83" s="64"/>
      <c r="T83" s="14"/>
      <c r="U83" s="15"/>
    </row>
    <row r="84" spans="1:21" x14ac:dyDescent="0.35">
      <c r="A84" s="131">
        <v>1</v>
      </c>
      <c r="B84" s="131">
        <v>411</v>
      </c>
      <c r="C84" s="134"/>
      <c r="D84" s="157">
        <v>250</v>
      </c>
      <c r="E84" s="66"/>
      <c r="F84" s="67"/>
      <c r="G84" s="47"/>
      <c r="H84" s="47"/>
      <c r="I84" s="47"/>
      <c r="J84" s="47"/>
      <c r="K84" s="47"/>
      <c r="L84" s="47"/>
      <c r="M84" s="157">
        <v>250</v>
      </c>
      <c r="N84" s="66"/>
      <c r="O84" s="67"/>
      <c r="P84" s="47"/>
      <c r="Q84" s="47"/>
      <c r="R84" s="47"/>
      <c r="S84" s="47"/>
      <c r="T84" s="47">
        <f>SUM(P86:R97)</f>
        <v>0</v>
      </c>
      <c r="U84" s="47">
        <f>T84*100/M84</f>
        <v>0</v>
      </c>
    </row>
    <row r="85" spans="1:21" x14ac:dyDescent="0.35">
      <c r="A85" s="132"/>
      <c r="B85" s="133"/>
      <c r="C85" s="135"/>
      <c r="D85" s="158"/>
      <c r="E85" s="69" t="s">
        <v>17</v>
      </c>
      <c r="F85" s="70"/>
      <c r="G85" s="105">
        <v>238</v>
      </c>
      <c r="H85" s="105">
        <v>238</v>
      </c>
      <c r="I85" s="105">
        <v>240</v>
      </c>
      <c r="J85" s="71"/>
      <c r="K85" s="47"/>
      <c r="L85" s="47"/>
      <c r="M85" s="158"/>
      <c r="N85" s="69"/>
      <c r="O85" s="70"/>
      <c r="P85" s="68"/>
      <c r="Q85" s="68"/>
      <c r="R85" s="68"/>
      <c r="S85" s="47"/>
      <c r="T85" s="76"/>
      <c r="U85" s="73"/>
    </row>
    <row r="86" spans="1:21" x14ac:dyDescent="0.35">
      <c r="A86" s="132"/>
      <c r="B86" s="133"/>
      <c r="C86" s="135"/>
      <c r="D86" s="158"/>
      <c r="E86" s="74"/>
      <c r="F86" s="75" t="s">
        <v>18</v>
      </c>
      <c r="G86" s="89"/>
      <c r="H86" s="89"/>
      <c r="I86" s="89"/>
      <c r="J86" s="89"/>
      <c r="K86" s="47"/>
      <c r="L86" s="47"/>
      <c r="M86" s="158"/>
      <c r="N86" s="74"/>
      <c r="O86" s="75" t="s">
        <v>34</v>
      </c>
      <c r="P86" s="89"/>
      <c r="Q86" s="89"/>
      <c r="R86" s="89"/>
      <c r="S86" s="89"/>
      <c r="T86" s="76"/>
      <c r="U86" s="73"/>
    </row>
    <row r="87" spans="1:21" x14ac:dyDescent="0.35">
      <c r="A87" s="132"/>
      <c r="B87" s="133"/>
      <c r="C87" s="135"/>
      <c r="D87" s="158"/>
      <c r="E87" s="74"/>
      <c r="F87" s="75" t="s">
        <v>20</v>
      </c>
      <c r="G87" s="89">
        <v>31</v>
      </c>
      <c r="H87" s="89">
        <v>32</v>
      </c>
      <c r="I87" s="89">
        <v>20</v>
      </c>
      <c r="J87" s="89">
        <v>11</v>
      </c>
      <c r="K87" s="47"/>
      <c r="L87" s="47"/>
      <c r="M87" s="158"/>
      <c r="N87" s="77"/>
      <c r="O87" s="75" t="s">
        <v>19</v>
      </c>
      <c r="P87" s="89"/>
      <c r="Q87" s="89"/>
      <c r="R87" s="89"/>
      <c r="S87" s="89"/>
      <c r="T87" s="76"/>
      <c r="U87" s="73"/>
    </row>
    <row r="88" spans="1:21" x14ac:dyDescent="0.35">
      <c r="A88" s="132"/>
      <c r="B88" s="133"/>
      <c r="C88" s="135"/>
      <c r="D88" s="158"/>
      <c r="E88" s="74"/>
      <c r="F88" s="75" t="s">
        <v>22</v>
      </c>
      <c r="G88" s="89"/>
      <c r="H88" s="89"/>
      <c r="I88" s="89"/>
      <c r="J88" s="89"/>
      <c r="K88" s="47"/>
      <c r="L88" s="47"/>
      <c r="M88" s="158"/>
      <c r="N88" s="74"/>
      <c r="O88" s="75" t="s">
        <v>21</v>
      </c>
      <c r="P88" s="89"/>
      <c r="Q88" s="89"/>
      <c r="R88" s="89"/>
      <c r="S88" s="89"/>
      <c r="T88" s="76"/>
      <c r="U88" s="73"/>
    </row>
    <row r="89" spans="1:21" x14ac:dyDescent="0.35">
      <c r="A89" s="132"/>
      <c r="B89" s="133"/>
      <c r="C89" s="135"/>
      <c r="D89" s="158"/>
      <c r="E89" s="74"/>
      <c r="F89" s="75" t="s">
        <v>24</v>
      </c>
      <c r="G89" s="89"/>
      <c r="H89" s="89"/>
      <c r="I89" s="89"/>
      <c r="J89" s="89"/>
      <c r="K89" s="47"/>
      <c r="L89" s="47"/>
      <c r="M89" s="158"/>
      <c r="N89" s="77"/>
      <c r="O89" s="75" t="s">
        <v>42</v>
      </c>
      <c r="P89" s="89"/>
      <c r="Q89" s="89"/>
      <c r="R89" s="89"/>
      <c r="S89" s="89"/>
      <c r="T89" s="76"/>
      <c r="U89" s="73"/>
    </row>
    <row r="90" spans="1:21" x14ac:dyDescent="0.35">
      <c r="A90" s="132"/>
      <c r="B90" s="133"/>
      <c r="C90" s="135"/>
      <c r="D90" s="158"/>
      <c r="E90" s="74"/>
      <c r="F90" s="75" t="s">
        <v>26</v>
      </c>
      <c r="G90" s="89"/>
      <c r="H90" s="89"/>
      <c r="I90" s="89"/>
      <c r="J90" s="89"/>
      <c r="K90" s="47"/>
      <c r="L90" s="47"/>
      <c r="M90" s="158"/>
      <c r="N90" s="74"/>
      <c r="O90" s="75" t="s">
        <v>43</v>
      </c>
      <c r="P90" s="89"/>
      <c r="Q90" s="89"/>
      <c r="R90" s="89"/>
      <c r="S90" s="89"/>
      <c r="T90" s="76"/>
      <c r="U90" s="73"/>
    </row>
    <row r="91" spans="1:21" x14ac:dyDescent="0.35">
      <c r="A91" s="132"/>
      <c r="B91" s="133"/>
      <c r="C91" s="135"/>
      <c r="D91" s="158"/>
      <c r="E91" s="74"/>
      <c r="F91" s="75" t="s">
        <v>28</v>
      </c>
      <c r="G91" s="89"/>
      <c r="H91" s="89"/>
      <c r="I91" s="89"/>
      <c r="J91" s="89"/>
      <c r="K91" s="47"/>
      <c r="L91" s="47"/>
      <c r="M91" s="158"/>
      <c r="N91" s="74"/>
      <c r="O91" s="75" t="s">
        <v>50</v>
      </c>
      <c r="P91" s="89"/>
      <c r="Q91" s="89"/>
      <c r="R91" s="89"/>
      <c r="S91" s="89"/>
      <c r="T91" s="76"/>
      <c r="U91" s="73"/>
    </row>
    <row r="92" spans="1:21" x14ac:dyDescent="0.35">
      <c r="A92" s="132"/>
      <c r="B92" s="133"/>
      <c r="C92" s="135"/>
      <c r="D92" s="158"/>
      <c r="E92" s="74"/>
      <c r="F92" s="75" t="s">
        <v>30</v>
      </c>
      <c r="G92" s="89"/>
      <c r="H92" s="89"/>
      <c r="I92" s="89"/>
      <c r="J92" s="89"/>
      <c r="K92" s="47"/>
      <c r="L92" s="47"/>
      <c r="M92" s="158"/>
      <c r="N92" s="74"/>
      <c r="O92" s="75" t="s">
        <v>27</v>
      </c>
      <c r="P92" s="89"/>
      <c r="Q92" s="89"/>
      <c r="R92" s="89"/>
      <c r="S92" s="89"/>
      <c r="T92" s="76"/>
      <c r="U92" s="73"/>
    </row>
    <row r="93" spans="1:21" x14ac:dyDescent="0.35">
      <c r="A93" s="132"/>
      <c r="B93" s="133"/>
      <c r="C93" s="135"/>
      <c r="D93" s="158"/>
      <c r="E93" s="74"/>
      <c r="F93" s="75" t="s">
        <v>32</v>
      </c>
      <c r="G93" s="89"/>
      <c r="H93" s="89"/>
      <c r="I93" s="89"/>
      <c r="J93" s="89"/>
      <c r="K93" s="47"/>
      <c r="L93" s="47"/>
      <c r="M93" s="158"/>
      <c r="N93" s="74"/>
      <c r="O93" s="75" t="s">
        <v>31</v>
      </c>
      <c r="P93" s="89"/>
      <c r="Q93" s="89"/>
      <c r="R93" s="89"/>
      <c r="S93" s="89"/>
      <c r="T93" s="76"/>
      <c r="U93" s="73"/>
    </row>
    <row r="94" spans="1:21" x14ac:dyDescent="0.35">
      <c r="A94" s="132"/>
      <c r="B94" s="133"/>
      <c r="C94" s="135"/>
      <c r="D94" s="158"/>
      <c r="E94" s="74"/>
      <c r="G94" s="47"/>
      <c r="H94" s="47"/>
      <c r="I94" s="47"/>
      <c r="J94" s="47"/>
      <c r="K94" s="47"/>
      <c r="L94" s="47"/>
      <c r="M94" s="158"/>
      <c r="N94" s="77"/>
      <c r="O94" s="75" t="s">
        <v>33</v>
      </c>
      <c r="P94" s="89"/>
      <c r="Q94" s="89"/>
      <c r="R94" s="89"/>
      <c r="S94" s="89"/>
      <c r="T94" s="76"/>
      <c r="U94" s="73"/>
    </row>
    <row r="95" spans="1:21" x14ac:dyDescent="0.35">
      <c r="A95" s="132"/>
      <c r="B95" s="133"/>
      <c r="C95" s="135"/>
      <c r="D95" s="158"/>
      <c r="E95" s="74"/>
      <c r="G95" s="47"/>
      <c r="H95" s="47"/>
      <c r="I95" s="47"/>
      <c r="J95" s="47"/>
      <c r="K95" s="47"/>
      <c r="L95" s="47"/>
      <c r="M95" s="158"/>
      <c r="N95" s="77"/>
      <c r="O95" s="75" t="s">
        <v>35</v>
      </c>
      <c r="P95" s="89"/>
      <c r="Q95" s="89"/>
      <c r="R95" s="89"/>
      <c r="S95" s="89"/>
      <c r="T95" s="76"/>
      <c r="U95" s="73"/>
    </row>
    <row r="96" spans="1:21" x14ac:dyDescent="0.35">
      <c r="A96" s="132"/>
      <c r="B96" s="133"/>
      <c r="C96" s="135"/>
      <c r="D96" s="158"/>
      <c r="E96" s="74"/>
      <c r="G96" s="47"/>
      <c r="H96" s="47"/>
      <c r="I96" s="47"/>
      <c r="J96" s="47"/>
      <c r="K96" s="47"/>
      <c r="L96" s="47"/>
      <c r="M96" s="158"/>
      <c r="N96" s="77"/>
      <c r="O96" s="75" t="s">
        <v>37</v>
      </c>
      <c r="P96" s="89"/>
      <c r="Q96" s="89"/>
      <c r="R96" s="89"/>
      <c r="S96" s="89"/>
      <c r="T96" s="76"/>
      <c r="U96" s="73"/>
    </row>
    <row r="97" spans="1:21" x14ac:dyDescent="0.35">
      <c r="A97" s="132"/>
      <c r="B97" s="133"/>
      <c r="C97" s="135"/>
      <c r="D97" s="158"/>
      <c r="E97" s="74"/>
      <c r="G97" s="47"/>
      <c r="H97" s="47"/>
      <c r="I97" s="47"/>
      <c r="J97" s="47"/>
      <c r="K97" s="47"/>
      <c r="L97" s="47"/>
      <c r="M97" s="158"/>
      <c r="N97" s="87"/>
      <c r="O97" s="75" t="s">
        <v>38</v>
      </c>
      <c r="P97" s="47"/>
      <c r="Q97" s="47"/>
      <c r="R97" s="47"/>
      <c r="S97" s="47"/>
      <c r="T97" s="88"/>
      <c r="U97" s="73"/>
    </row>
    <row r="98" spans="1:21" x14ac:dyDescent="0.35">
      <c r="A98" s="90"/>
      <c r="B98" s="97"/>
      <c r="C98" s="92"/>
      <c r="D98" s="122"/>
      <c r="E98" s="102"/>
      <c r="G98" s="95"/>
      <c r="H98" s="95"/>
      <c r="I98" s="95"/>
      <c r="J98" s="95"/>
      <c r="K98" s="95"/>
      <c r="L98" s="95"/>
      <c r="M98" s="122"/>
      <c r="N98" s="99"/>
      <c r="O98" s="98"/>
      <c r="P98" s="95"/>
      <c r="Q98" s="95"/>
      <c r="R98" s="95"/>
      <c r="S98" s="95"/>
      <c r="T98" s="100"/>
      <c r="U98" s="101"/>
    </row>
    <row r="99" spans="1:21" ht="14.5" customHeight="1" x14ac:dyDescent="0.35">
      <c r="A99" s="177" t="s">
        <v>0</v>
      </c>
      <c r="B99" s="179" t="s">
        <v>1</v>
      </c>
      <c r="C99" s="181" t="s">
        <v>2</v>
      </c>
      <c r="D99" s="183" t="s">
        <v>3</v>
      </c>
      <c r="E99" s="184"/>
      <c r="F99" s="185"/>
      <c r="G99" s="185"/>
      <c r="H99" s="185"/>
      <c r="I99" s="185"/>
      <c r="J99" s="185"/>
      <c r="K99" s="186" t="s">
        <v>4</v>
      </c>
      <c r="L99" s="48"/>
      <c r="M99" s="183" t="s">
        <v>5</v>
      </c>
      <c r="N99" s="184"/>
      <c r="O99" s="185"/>
      <c r="P99" s="185"/>
      <c r="Q99" s="185"/>
      <c r="R99" s="185"/>
      <c r="S99" s="185"/>
      <c r="T99" s="159" t="s">
        <v>6</v>
      </c>
      <c r="U99" s="161" t="s">
        <v>7</v>
      </c>
    </row>
    <row r="100" spans="1:21" ht="25.5" customHeight="1" x14ac:dyDescent="0.35">
      <c r="A100" s="177"/>
      <c r="B100" s="179"/>
      <c r="C100" s="181"/>
      <c r="D100" s="163" t="s">
        <v>8</v>
      </c>
      <c r="E100" s="165" t="s">
        <v>9</v>
      </c>
      <c r="F100" s="167" t="s">
        <v>10</v>
      </c>
      <c r="G100" s="169" t="s">
        <v>293</v>
      </c>
      <c r="H100" s="170"/>
      <c r="I100" s="170"/>
      <c r="J100" s="171"/>
      <c r="K100" s="187"/>
      <c r="L100" s="49" t="s">
        <v>11</v>
      </c>
      <c r="M100" s="172" t="s">
        <v>8</v>
      </c>
      <c r="N100" s="174" t="s">
        <v>12</v>
      </c>
      <c r="O100" s="167" t="s">
        <v>10</v>
      </c>
      <c r="P100" s="169" t="s">
        <v>293</v>
      </c>
      <c r="Q100" s="170"/>
      <c r="R100" s="170"/>
      <c r="S100" s="171"/>
      <c r="T100" s="159"/>
      <c r="U100" s="161"/>
    </row>
    <row r="101" spans="1:21" ht="15" thickBot="1" x14ac:dyDescent="0.4">
      <c r="A101" s="178"/>
      <c r="B101" s="180"/>
      <c r="C101" s="182"/>
      <c r="D101" s="164"/>
      <c r="E101" s="166"/>
      <c r="F101" s="168"/>
      <c r="G101" s="50" t="s">
        <v>13</v>
      </c>
      <c r="H101" s="51" t="s">
        <v>14</v>
      </c>
      <c r="I101" s="52" t="s">
        <v>15</v>
      </c>
      <c r="J101" s="53">
        <v>0</v>
      </c>
      <c r="K101" s="188"/>
      <c r="L101" s="54"/>
      <c r="M101" s="173"/>
      <c r="N101" s="175"/>
      <c r="O101" s="176"/>
      <c r="P101" s="50" t="s">
        <v>13</v>
      </c>
      <c r="Q101" s="51" t="s">
        <v>14</v>
      </c>
      <c r="R101" s="52" t="s">
        <v>15</v>
      </c>
      <c r="S101" s="53">
        <v>0</v>
      </c>
      <c r="T101" s="160"/>
      <c r="U101" s="162"/>
    </row>
    <row r="102" spans="1:21" x14ac:dyDescent="0.35">
      <c r="A102" s="56"/>
      <c r="B102" s="57"/>
      <c r="C102" s="58"/>
      <c r="D102" s="59"/>
      <c r="E102" s="60"/>
      <c r="F102" s="60"/>
      <c r="G102" s="61"/>
      <c r="H102" s="62"/>
      <c r="I102" s="63"/>
      <c r="J102" s="64"/>
      <c r="K102" s="65"/>
      <c r="L102" s="65"/>
      <c r="M102" s="59"/>
      <c r="N102" s="60"/>
      <c r="O102" s="60"/>
      <c r="P102" s="61"/>
      <c r="Q102" s="62"/>
      <c r="R102" s="63"/>
      <c r="S102" s="64"/>
      <c r="T102" s="14"/>
      <c r="U102" s="15"/>
    </row>
    <row r="103" spans="1:21" x14ac:dyDescent="0.35">
      <c r="A103" s="131">
        <v>1</v>
      </c>
      <c r="B103" s="131">
        <v>412</v>
      </c>
      <c r="C103" s="134"/>
      <c r="D103" s="136">
        <v>630</v>
      </c>
      <c r="E103" s="66"/>
      <c r="F103" s="67"/>
      <c r="G103" s="47"/>
      <c r="H103" s="47"/>
      <c r="I103" s="47"/>
      <c r="J103" s="47"/>
      <c r="K103" s="47">
        <f>((SUM(H105:H117)*H104)+(SUM(G105:G117)*G104)+(SUM(I105:I117)*I104))/1000</f>
        <v>17.754999999999999</v>
      </c>
      <c r="L103" s="47">
        <f>K103*100/D103</f>
        <v>2.8182539682539685</v>
      </c>
      <c r="M103" s="136">
        <v>630</v>
      </c>
      <c r="N103" s="66"/>
      <c r="O103" s="67"/>
      <c r="P103" s="47"/>
      <c r="Q103" s="47"/>
      <c r="R103" s="47"/>
      <c r="S103" s="47"/>
      <c r="T103" s="47">
        <f>SUM(P105:R116)</f>
        <v>191</v>
      </c>
      <c r="U103" s="47">
        <f>T103*100/M103</f>
        <v>30.317460317460316</v>
      </c>
    </row>
    <row r="104" spans="1:21" x14ac:dyDescent="0.35">
      <c r="A104" s="132"/>
      <c r="B104" s="133"/>
      <c r="C104" s="135"/>
      <c r="D104" s="133"/>
      <c r="E104" s="69" t="s">
        <v>17</v>
      </c>
      <c r="F104" s="70"/>
      <c r="G104" s="71">
        <v>232</v>
      </c>
      <c r="H104" s="71">
        <v>234</v>
      </c>
      <c r="I104" s="71">
        <v>235</v>
      </c>
      <c r="J104" s="71"/>
      <c r="K104" s="47"/>
      <c r="L104" s="47"/>
      <c r="M104" s="133"/>
      <c r="N104" s="69"/>
      <c r="O104" s="70"/>
      <c r="P104" s="71"/>
      <c r="Q104" s="71"/>
      <c r="R104" s="71"/>
      <c r="S104" s="47"/>
      <c r="T104" s="76"/>
      <c r="U104" s="73"/>
    </row>
    <row r="105" spans="1:21" x14ac:dyDescent="0.35">
      <c r="A105" s="132"/>
      <c r="B105" s="133"/>
      <c r="C105" s="135"/>
      <c r="D105" s="133"/>
      <c r="E105" s="74"/>
      <c r="F105" s="75" t="s">
        <v>18</v>
      </c>
      <c r="G105" s="47">
        <v>7</v>
      </c>
      <c r="H105" s="47">
        <v>12</v>
      </c>
      <c r="I105" s="47">
        <v>8</v>
      </c>
      <c r="J105" s="47">
        <v>6</v>
      </c>
      <c r="K105" s="47"/>
      <c r="L105" s="47"/>
      <c r="M105" s="133"/>
      <c r="N105" s="74"/>
      <c r="O105" s="75" t="s">
        <v>34</v>
      </c>
      <c r="P105" s="47"/>
      <c r="Q105" s="47"/>
      <c r="R105" s="47"/>
      <c r="S105" s="47"/>
      <c r="T105" s="76"/>
      <c r="U105" s="73"/>
    </row>
    <row r="106" spans="1:21" x14ac:dyDescent="0.35">
      <c r="A106" s="132"/>
      <c r="B106" s="133"/>
      <c r="C106" s="135"/>
      <c r="D106" s="133"/>
      <c r="E106" s="74"/>
      <c r="F106" s="75" t="s">
        <v>20</v>
      </c>
      <c r="G106" s="47">
        <v>0</v>
      </c>
      <c r="H106" s="47">
        <v>0</v>
      </c>
      <c r="I106" s="47">
        <v>0</v>
      </c>
      <c r="J106" s="47">
        <v>0</v>
      </c>
      <c r="K106" s="47"/>
      <c r="L106" s="47"/>
      <c r="M106" s="133"/>
      <c r="N106" s="77"/>
      <c r="O106" s="75" t="s">
        <v>19</v>
      </c>
      <c r="P106" s="47">
        <v>30</v>
      </c>
      <c r="Q106" s="47">
        <v>27</v>
      </c>
      <c r="R106" s="47">
        <v>16</v>
      </c>
      <c r="S106" s="47">
        <v>10</v>
      </c>
      <c r="T106" s="76"/>
      <c r="U106" s="73"/>
    </row>
    <row r="107" spans="1:21" x14ac:dyDescent="0.35">
      <c r="A107" s="132"/>
      <c r="B107" s="133"/>
      <c r="C107" s="135"/>
      <c r="D107" s="133"/>
      <c r="E107" s="74"/>
      <c r="F107" s="75" t="s">
        <v>22</v>
      </c>
      <c r="G107" s="47"/>
      <c r="H107" s="47"/>
      <c r="I107" s="47"/>
      <c r="J107" s="47"/>
      <c r="K107" s="47"/>
      <c r="L107" s="47"/>
      <c r="M107" s="133"/>
      <c r="N107" s="74"/>
      <c r="O107" s="75" t="s">
        <v>21</v>
      </c>
      <c r="P107" s="47">
        <v>0</v>
      </c>
      <c r="Q107" s="47">
        <v>0</v>
      </c>
      <c r="R107" s="47">
        <v>0</v>
      </c>
      <c r="S107" s="47">
        <v>0</v>
      </c>
      <c r="T107" s="76"/>
      <c r="U107" s="73"/>
    </row>
    <row r="108" spans="1:21" x14ac:dyDescent="0.35">
      <c r="A108" s="132"/>
      <c r="B108" s="133"/>
      <c r="C108" s="135"/>
      <c r="D108" s="133"/>
      <c r="E108" s="74"/>
      <c r="F108" s="75" t="s">
        <v>24</v>
      </c>
      <c r="G108" s="47">
        <v>13</v>
      </c>
      <c r="H108" s="47">
        <v>15</v>
      </c>
      <c r="I108" s="47">
        <v>11</v>
      </c>
      <c r="J108" s="47">
        <v>3</v>
      </c>
      <c r="K108" s="47"/>
      <c r="L108" s="47"/>
      <c r="M108" s="133"/>
      <c r="N108" s="77"/>
      <c r="O108" s="75" t="s">
        <v>23</v>
      </c>
      <c r="P108" s="47">
        <v>0</v>
      </c>
      <c r="Q108" s="47">
        <v>0</v>
      </c>
      <c r="R108" s="47">
        <v>0</v>
      </c>
      <c r="S108" s="47">
        <v>0</v>
      </c>
      <c r="T108" s="76"/>
      <c r="U108" s="73"/>
    </row>
    <row r="109" spans="1:21" x14ac:dyDescent="0.35">
      <c r="A109" s="132"/>
      <c r="B109" s="133"/>
      <c r="C109" s="135"/>
      <c r="D109" s="133"/>
      <c r="E109" s="74"/>
      <c r="F109" s="75" t="s">
        <v>26</v>
      </c>
      <c r="G109" s="47">
        <v>0</v>
      </c>
      <c r="H109" s="47">
        <v>0</v>
      </c>
      <c r="I109" s="47">
        <v>0</v>
      </c>
      <c r="J109" s="47">
        <v>0</v>
      </c>
      <c r="K109" s="47"/>
      <c r="L109" s="47"/>
      <c r="M109" s="133"/>
      <c r="N109" s="74"/>
      <c r="O109" s="75" t="s">
        <v>42</v>
      </c>
      <c r="P109" s="47">
        <v>1</v>
      </c>
      <c r="Q109" s="47">
        <v>1</v>
      </c>
      <c r="R109" s="47">
        <v>0</v>
      </c>
      <c r="S109" s="47">
        <v>0</v>
      </c>
      <c r="T109" s="76"/>
      <c r="U109" s="73"/>
    </row>
    <row r="110" spans="1:21" x14ac:dyDescent="0.35">
      <c r="A110" s="132"/>
      <c r="B110" s="133"/>
      <c r="C110" s="135"/>
      <c r="D110" s="133"/>
      <c r="E110" s="74"/>
      <c r="F110" s="75" t="s">
        <v>28</v>
      </c>
      <c r="G110" s="47">
        <v>0</v>
      </c>
      <c r="H110" s="47">
        <v>0</v>
      </c>
      <c r="I110" s="47">
        <v>0</v>
      </c>
      <c r="J110" s="47">
        <v>0</v>
      </c>
      <c r="K110" s="47"/>
      <c r="L110" s="47"/>
      <c r="M110" s="133"/>
      <c r="N110" s="74"/>
      <c r="O110" s="75" t="s">
        <v>43</v>
      </c>
      <c r="P110" s="47">
        <v>22</v>
      </c>
      <c r="Q110" s="47">
        <v>18</v>
      </c>
      <c r="R110" s="47">
        <v>16</v>
      </c>
      <c r="S110" s="47">
        <v>6</v>
      </c>
      <c r="T110" s="76"/>
      <c r="U110" s="73"/>
    </row>
    <row r="111" spans="1:21" x14ac:dyDescent="0.35">
      <c r="A111" s="132"/>
      <c r="B111" s="133"/>
      <c r="C111" s="135"/>
      <c r="D111" s="133"/>
      <c r="E111" s="74"/>
      <c r="F111" s="75" t="s">
        <v>30</v>
      </c>
      <c r="G111" s="47"/>
      <c r="H111" s="47"/>
      <c r="I111" s="47"/>
      <c r="J111" s="47"/>
      <c r="K111" s="47"/>
      <c r="L111" s="47"/>
      <c r="M111" s="133"/>
      <c r="N111" s="74"/>
      <c r="O111" s="75" t="s">
        <v>25</v>
      </c>
      <c r="P111" s="47">
        <v>20</v>
      </c>
      <c r="Q111" s="47">
        <v>23</v>
      </c>
      <c r="R111" s="47">
        <v>17</v>
      </c>
      <c r="S111" s="47">
        <v>5</v>
      </c>
      <c r="T111" s="76"/>
      <c r="U111" s="73"/>
    </row>
    <row r="112" spans="1:21" x14ac:dyDescent="0.35">
      <c r="A112" s="132"/>
      <c r="B112" s="133"/>
      <c r="C112" s="135"/>
      <c r="D112" s="133"/>
      <c r="E112" s="74"/>
      <c r="F112" s="75" t="s">
        <v>32</v>
      </c>
      <c r="G112" s="47">
        <v>5</v>
      </c>
      <c r="H112" s="47">
        <v>3</v>
      </c>
      <c r="I112" s="47">
        <v>2</v>
      </c>
      <c r="J112" s="47">
        <v>4</v>
      </c>
      <c r="K112" s="47"/>
      <c r="L112" s="47"/>
      <c r="M112" s="133"/>
      <c r="N112" s="74"/>
      <c r="O112" s="75" t="s">
        <v>33</v>
      </c>
      <c r="P112" s="47"/>
      <c r="Q112" s="47"/>
      <c r="R112" s="47"/>
      <c r="S112" s="47"/>
      <c r="T112" s="76"/>
      <c r="U112" s="73"/>
    </row>
    <row r="113" spans="1:21" x14ac:dyDescent="0.35">
      <c r="A113" s="132"/>
      <c r="B113" s="133"/>
      <c r="C113" s="135"/>
      <c r="D113" s="133"/>
      <c r="E113" s="74"/>
      <c r="G113" s="47"/>
      <c r="H113" s="47"/>
      <c r="I113" s="47"/>
      <c r="J113" s="47"/>
      <c r="K113" s="47"/>
      <c r="L113" s="47"/>
      <c r="M113" s="133"/>
      <c r="N113" s="77"/>
      <c r="O113" s="75" t="s">
        <v>35</v>
      </c>
      <c r="P113" s="47"/>
      <c r="Q113" s="47"/>
      <c r="R113" s="47"/>
      <c r="S113" s="47"/>
      <c r="T113" s="76"/>
      <c r="U113" s="73"/>
    </row>
    <row r="114" spans="1:21" x14ac:dyDescent="0.35">
      <c r="A114" s="132"/>
      <c r="B114" s="133"/>
      <c r="C114" s="135"/>
      <c r="D114" s="133"/>
      <c r="E114" s="74"/>
      <c r="G114" s="47"/>
      <c r="H114" s="47"/>
      <c r="I114" s="47"/>
      <c r="J114" s="47"/>
      <c r="K114" s="47"/>
      <c r="L114" s="47"/>
      <c r="M114" s="133"/>
      <c r="N114" s="77"/>
      <c r="O114" s="75" t="s">
        <v>36</v>
      </c>
      <c r="P114" s="47"/>
      <c r="Q114" s="47"/>
      <c r="R114" s="47"/>
      <c r="S114" s="47"/>
      <c r="T114" s="76"/>
      <c r="U114" s="73"/>
    </row>
    <row r="115" spans="1:21" x14ac:dyDescent="0.35">
      <c r="A115" s="132"/>
      <c r="B115" s="133"/>
      <c r="C115" s="135"/>
      <c r="D115" s="133"/>
      <c r="E115" s="74"/>
      <c r="G115" s="47"/>
      <c r="H115" s="47"/>
      <c r="I115" s="47"/>
      <c r="J115" s="47"/>
      <c r="K115" s="47"/>
      <c r="L115" s="47"/>
      <c r="M115" s="133"/>
      <c r="N115" s="77"/>
      <c r="O115" s="75" t="s">
        <v>37</v>
      </c>
      <c r="P115" s="47"/>
      <c r="Q115" s="47"/>
      <c r="R115" s="47"/>
      <c r="S115" s="47"/>
      <c r="T115" s="76"/>
      <c r="U115" s="73"/>
    </row>
    <row r="116" spans="1:21" x14ac:dyDescent="0.35">
      <c r="A116" s="132"/>
      <c r="B116" s="133"/>
      <c r="C116" s="135"/>
      <c r="D116" s="133"/>
      <c r="E116" s="74"/>
      <c r="G116" s="47"/>
      <c r="H116" s="47"/>
      <c r="I116" s="47"/>
      <c r="J116" s="47"/>
      <c r="K116" s="47"/>
      <c r="L116" s="47"/>
      <c r="M116" s="133"/>
      <c r="N116" s="87"/>
      <c r="O116" s="75" t="s">
        <v>38</v>
      </c>
      <c r="P116" s="47"/>
      <c r="Q116" s="47"/>
      <c r="R116" s="47"/>
      <c r="S116" s="47"/>
      <c r="T116" s="88"/>
      <c r="U116" s="73"/>
    </row>
    <row r="118" spans="1:21" ht="14.5" customHeight="1" x14ac:dyDescent="0.35">
      <c r="A118" s="177" t="s">
        <v>0</v>
      </c>
      <c r="B118" s="179" t="s">
        <v>1</v>
      </c>
      <c r="C118" s="181" t="s">
        <v>2</v>
      </c>
      <c r="D118" s="183" t="s">
        <v>3</v>
      </c>
      <c r="E118" s="184"/>
      <c r="F118" s="185"/>
      <c r="G118" s="185"/>
      <c r="H118" s="185"/>
      <c r="I118" s="185"/>
      <c r="J118" s="185"/>
      <c r="K118" s="186" t="s">
        <v>4</v>
      </c>
      <c r="L118" s="48"/>
      <c r="M118" s="183" t="s">
        <v>5</v>
      </c>
      <c r="N118" s="184"/>
      <c r="O118" s="185"/>
      <c r="P118" s="185"/>
      <c r="Q118" s="185"/>
      <c r="R118" s="185"/>
      <c r="S118" s="185"/>
      <c r="T118" s="159" t="s">
        <v>6</v>
      </c>
      <c r="U118" s="161" t="s">
        <v>7</v>
      </c>
    </row>
    <row r="119" spans="1:21" ht="25.5" customHeight="1" x14ac:dyDescent="0.35">
      <c r="A119" s="177"/>
      <c r="B119" s="179"/>
      <c r="C119" s="181"/>
      <c r="D119" s="163" t="s">
        <v>8</v>
      </c>
      <c r="E119" s="165" t="s">
        <v>9</v>
      </c>
      <c r="F119" s="167" t="s">
        <v>10</v>
      </c>
      <c r="G119" s="169" t="s">
        <v>293</v>
      </c>
      <c r="H119" s="170"/>
      <c r="I119" s="170"/>
      <c r="J119" s="171"/>
      <c r="K119" s="187"/>
      <c r="L119" s="49" t="s">
        <v>11</v>
      </c>
      <c r="M119" s="172" t="s">
        <v>8</v>
      </c>
      <c r="N119" s="174" t="s">
        <v>12</v>
      </c>
      <c r="O119" s="167" t="s">
        <v>10</v>
      </c>
      <c r="P119" s="169" t="s">
        <v>293</v>
      </c>
      <c r="Q119" s="170"/>
      <c r="R119" s="170"/>
      <c r="S119" s="171"/>
      <c r="T119" s="159"/>
      <c r="U119" s="161"/>
    </row>
    <row r="120" spans="1:21" ht="15" thickBot="1" x14ac:dyDescent="0.4">
      <c r="A120" s="178"/>
      <c r="B120" s="180"/>
      <c r="C120" s="182"/>
      <c r="D120" s="164"/>
      <c r="E120" s="166"/>
      <c r="F120" s="168"/>
      <c r="G120" s="50" t="s">
        <v>13</v>
      </c>
      <c r="H120" s="51" t="s">
        <v>14</v>
      </c>
      <c r="I120" s="52" t="s">
        <v>15</v>
      </c>
      <c r="J120" s="53">
        <v>0</v>
      </c>
      <c r="K120" s="188"/>
      <c r="L120" s="54"/>
      <c r="M120" s="173"/>
      <c r="N120" s="175"/>
      <c r="O120" s="176"/>
      <c r="P120" s="50" t="s">
        <v>13</v>
      </c>
      <c r="Q120" s="51" t="s">
        <v>14</v>
      </c>
      <c r="R120" s="52" t="s">
        <v>15</v>
      </c>
      <c r="S120" s="53">
        <v>0</v>
      </c>
      <c r="T120" s="160"/>
      <c r="U120" s="162"/>
    </row>
    <row r="121" spans="1:21" x14ac:dyDescent="0.35">
      <c r="A121" s="56"/>
      <c r="B121" s="57"/>
      <c r="C121" s="58"/>
      <c r="D121" s="59"/>
      <c r="E121" s="60"/>
      <c r="F121" s="60"/>
      <c r="G121" s="61"/>
      <c r="H121" s="62"/>
      <c r="I121" s="63"/>
      <c r="J121" s="64"/>
      <c r="K121" s="65"/>
      <c r="L121" s="65"/>
      <c r="M121" s="59"/>
      <c r="N121" s="60"/>
      <c r="O121" s="60"/>
      <c r="P121" s="61"/>
      <c r="Q121" s="62"/>
      <c r="R121" s="63"/>
      <c r="S121" s="64"/>
      <c r="T121" s="14"/>
      <c r="U121" s="15"/>
    </row>
    <row r="122" spans="1:21" x14ac:dyDescent="0.35">
      <c r="A122" s="131">
        <v>1</v>
      </c>
      <c r="B122" s="131">
        <v>413</v>
      </c>
      <c r="C122" s="134"/>
      <c r="D122" s="136">
        <v>630</v>
      </c>
      <c r="E122" s="66"/>
      <c r="F122" s="67"/>
      <c r="G122" s="47"/>
      <c r="H122" s="47"/>
      <c r="I122" s="47"/>
      <c r="J122" s="47"/>
      <c r="K122" s="47">
        <f>((SUM(H124:H136)*H123)+(SUM(G124:G136)*G123)+(SUM(I124:I136)*I123))/1000</f>
        <v>33.499000000000002</v>
      </c>
      <c r="L122" s="47">
        <f>K122*100/D122</f>
        <v>5.3173015873015874</v>
      </c>
      <c r="M122" s="136">
        <v>630</v>
      </c>
      <c r="N122" s="66"/>
      <c r="O122" s="67"/>
      <c r="P122" s="47"/>
      <c r="Q122" s="47"/>
      <c r="R122" s="47"/>
      <c r="S122" s="47"/>
      <c r="T122" s="47">
        <f>SUM(P124:R135)</f>
        <v>164</v>
      </c>
      <c r="U122" s="47">
        <f>T122*100/M122</f>
        <v>26.031746031746032</v>
      </c>
    </row>
    <row r="123" spans="1:21" x14ac:dyDescent="0.35">
      <c r="A123" s="132"/>
      <c r="B123" s="133"/>
      <c r="C123" s="135"/>
      <c r="D123" s="133"/>
      <c r="E123" s="69" t="s">
        <v>17</v>
      </c>
      <c r="F123" s="70"/>
      <c r="G123" s="71">
        <v>234</v>
      </c>
      <c r="H123" s="71">
        <v>236</v>
      </c>
      <c r="I123" s="71">
        <v>233</v>
      </c>
      <c r="J123" s="71"/>
      <c r="K123" s="47"/>
      <c r="L123" s="47"/>
      <c r="M123" s="133"/>
      <c r="N123" s="69"/>
      <c r="O123" s="70"/>
      <c r="P123" s="71"/>
      <c r="Q123" s="71"/>
      <c r="R123" s="71"/>
      <c r="S123" s="47"/>
      <c r="T123" s="76"/>
      <c r="U123" s="73"/>
    </row>
    <row r="124" spans="1:21" x14ac:dyDescent="0.35">
      <c r="A124" s="132"/>
      <c r="B124" s="133"/>
      <c r="C124" s="135"/>
      <c r="D124" s="133"/>
      <c r="E124" s="74"/>
      <c r="F124" s="75" t="s">
        <v>18</v>
      </c>
      <c r="G124" s="47">
        <v>9</v>
      </c>
      <c r="H124" s="47">
        <v>12</v>
      </c>
      <c r="I124" s="47">
        <v>23</v>
      </c>
      <c r="J124" s="47">
        <v>6</v>
      </c>
      <c r="K124" s="47"/>
      <c r="L124" s="47"/>
      <c r="M124" s="133"/>
      <c r="N124" s="74"/>
      <c r="O124" s="75" t="s">
        <v>42</v>
      </c>
      <c r="P124" s="47">
        <v>2</v>
      </c>
      <c r="Q124" s="47">
        <v>0</v>
      </c>
      <c r="R124" s="47">
        <v>0</v>
      </c>
      <c r="S124" s="47">
        <v>5</v>
      </c>
      <c r="T124" s="76"/>
      <c r="U124" s="73"/>
    </row>
    <row r="125" spans="1:21" x14ac:dyDescent="0.35">
      <c r="A125" s="132"/>
      <c r="B125" s="133"/>
      <c r="C125" s="135"/>
      <c r="D125" s="133"/>
      <c r="E125" s="74"/>
      <c r="F125" s="75" t="s">
        <v>20</v>
      </c>
      <c r="G125" s="47"/>
      <c r="H125" s="47"/>
      <c r="I125" s="47"/>
      <c r="J125" s="47"/>
      <c r="K125" s="47"/>
      <c r="L125" s="47"/>
      <c r="M125" s="133"/>
      <c r="N125" s="77"/>
      <c r="O125" s="75" t="s">
        <v>43</v>
      </c>
      <c r="P125" s="47"/>
      <c r="Q125" s="47"/>
      <c r="R125" s="47"/>
      <c r="S125" s="47"/>
      <c r="T125" s="76"/>
      <c r="U125" s="73"/>
    </row>
    <row r="126" spans="1:21" x14ac:dyDescent="0.35">
      <c r="A126" s="132"/>
      <c r="B126" s="133"/>
      <c r="C126" s="135"/>
      <c r="D126" s="133"/>
      <c r="E126" s="74"/>
      <c r="F126" s="75" t="s">
        <v>22</v>
      </c>
      <c r="G126" s="47"/>
      <c r="H126" s="47"/>
      <c r="I126" s="47"/>
      <c r="J126" s="47"/>
      <c r="K126" s="47"/>
      <c r="L126" s="47"/>
      <c r="M126" s="133"/>
      <c r="N126" s="74"/>
      <c r="O126" s="75" t="s">
        <v>50</v>
      </c>
      <c r="P126" s="47"/>
      <c r="Q126" s="47"/>
      <c r="R126" s="47"/>
      <c r="S126" s="47"/>
      <c r="T126" s="76"/>
      <c r="U126" s="73"/>
    </row>
    <row r="127" spans="1:21" x14ac:dyDescent="0.35">
      <c r="A127" s="132"/>
      <c r="B127" s="133"/>
      <c r="C127" s="135"/>
      <c r="D127" s="133"/>
      <c r="E127" s="74"/>
      <c r="F127" s="75" t="s">
        <v>24</v>
      </c>
      <c r="G127" s="47"/>
      <c r="H127" s="47"/>
      <c r="I127" s="47"/>
      <c r="J127" s="47"/>
      <c r="K127" s="47"/>
      <c r="L127" s="47"/>
      <c r="M127" s="133"/>
      <c r="N127" s="77"/>
      <c r="O127" s="75" t="s">
        <v>25</v>
      </c>
      <c r="P127" s="47">
        <v>25</v>
      </c>
      <c r="Q127" s="47">
        <v>23</v>
      </c>
      <c r="R127" s="47">
        <v>27</v>
      </c>
      <c r="S127" s="47">
        <v>9</v>
      </c>
      <c r="T127" s="76"/>
      <c r="U127" s="73"/>
    </row>
    <row r="128" spans="1:21" x14ac:dyDescent="0.35">
      <c r="A128" s="132"/>
      <c r="B128" s="133"/>
      <c r="C128" s="135"/>
      <c r="D128" s="133"/>
      <c r="E128" s="74"/>
      <c r="F128" s="75" t="s">
        <v>26</v>
      </c>
      <c r="G128" s="47"/>
      <c r="H128" s="47"/>
      <c r="I128" s="47"/>
      <c r="J128" s="47"/>
      <c r="K128" s="47"/>
      <c r="L128" s="47"/>
      <c r="M128" s="133"/>
      <c r="N128" s="74"/>
      <c r="O128" s="75" t="s">
        <v>27</v>
      </c>
      <c r="P128" s="47"/>
      <c r="Q128" s="47"/>
      <c r="R128" s="47"/>
      <c r="S128" s="47"/>
      <c r="T128" s="76"/>
      <c r="U128" s="73"/>
    </row>
    <row r="129" spans="1:21" x14ac:dyDescent="0.35">
      <c r="A129" s="132"/>
      <c r="B129" s="133"/>
      <c r="C129" s="135"/>
      <c r="D129" s="133"/>
      <c r="E129" s="74"/>
      <c r="F129" s="75" t="s">
        <v>28</v>
      </c>
      <c r="G129" s="47"/>
      <c r="H129" s="47"/>
      <c r="I129" s="47"/>
      <c r="J129" s="47"/>
      <c r="K129" s="47"/>
      <c r="L129" s="47"/>
      <c r="M129" s="133"/>
      <c r="N129" s="74"/>
      <c r="O129" s="75" t="s">
        <v>29</v>
      </c>
      <c r="P129" s="47"/>
      <c r="Q129" s="47"/>
      <c r="R129" s="47"/>
      <c r="S129" s="47"/>
      <c r="T129" s="76"/>
      <c r="U129" s="73"/>
    </row>
    <row r="130" spans="1:21" x14ac:dyDescent="0.35">
      <c r="A130" s="132"/>
      <c r="B130" s="133"/>
      <c r="C130" s="135"/>
      <c r="D130" s="133"/>
      <c r="E130" s="74"/>
      <c r="F130" s="75" t="s">
        <v>30</v>
      </c>
      <c r="G130" s="47">
        <v>19</v>
      </c>
      <c r="H130" s="47">
        <v>16</v>
      </c>
      <c r="I130" s="47">
        <v>16</v>
      </c>
      <c r="J130" s="47">
        <v>4</v>
      </c>
      <c r="K130" s="47"/>
      <c r="L130" s="47"/>
      <c r="M130" s="133"/>
      <c r="N130" s="74"/>
      <c r="O130" s="75" t="s">
        <v>31</v>
      </c>
      <c r="P130" s="47">
        <v>0</v>
      </c>
      <c r="Q130" s="47">
        <v>0</v>
      </c>
      <c r="R130" s="47">
        <v>0</v>
      </c>
      <c r="S130" s="47">
        <v>0</v>
      </c>
      <c r="T130" s="76"/>
      <c r="U130" s="73"/>
    </row>
    <row r="131" spans="1:21" x14ac:dyDescent="0.35">
      <c r="A131" s="132"/>
      <c r="B131" s="133"/>
      <c r="C131" s="135"/>
      <c r="D131" s="133"/>
      <c r="E131" s="74"/>
      <c r="F131" s="75" t="s">
        <v>32</v>
      </c>
      <c r="G131" s="47">
        <v>17</v>
      </c>
      <c r="H131" s="47">
        <v>17</v>
      </c>
      <c r="I131" s="47">
        <v>14</v>
      </c>
      <c r="J131" s="47">
        <v>4</v>
      </c>
      <c r="K131" s="47"/>
      <c r="L131" s="47"/>
      <c r="M131" s="133"/>
      <c r="N131" s="74"/>
      <c r="O131" s="75" t="s">
        <v>33</v>
      </c>
      <c r="P131" s="47">
        <v>40</v>
      </c>
      <c r="Q131" s="47">
        <v>24</v>
      </c>
      <c r="R131" s="47">
        <v>23</v>
      </c>
      <c r="S131" s="47">
        <v>11</v>
      </c>
      <c r="T131" s="76"/>
      <c r="U131" s="73"/>
    </row>
    <row r="132" spans="1:21" x14ac:dyDescent="0.35">
      <c r="A132" s="132"/>
      <c r="B132" s="133"/>
      <c r="C132" s="135"/>
      <c r="D132" s="133"/>
      <c r="E132" s="74"/>
      <c r="F132" s="75" t="s">
        <v>34</v>
      </c>
      <c r="G132" s="47"/>
      <c r="H132" s="47"/>
      <c r="I132" s="47"/>
      <c r="J132" s="47"/>
      <c r="K132" s="47"/>
      <c r="L132" s="47"/>
      <c r="M132" s="133"/>
      <c r="N132" s="77"/>
      <c r="O132" s="75" t="s">
        <v>35</v>
      </c>
      <c r="P132" s="47">
        <v>0</v>
      </c>
      <c r="Q132" s="47">
        <v>0</v>
      </c>
      <c r="R132" s="47">
        <v>0</v>
      </c>
      <c r="S132" s="47">
        <v>0</v>
      </c>
      <c r="T132" s="76"/>
      <c r="U132" s="73"/>
    </row>
    <row r="133" spans="1:21" x14ac:dyDescent="0.35">
      <c r="A133" s="132"/>
      <c r="B133" s="133"/>
      <c r="C133" s="135"/>
      <c r="D133" s="133"/>
      <c r="E133" s="74"/>
      <c r="F133" s="75" t="s">
        <v>19</v>
      </c>
      <c r="G133" s="47">
        <v>0</v>
      </c>
      <c r="H133" s="47">
        <v>0</v>
      </c>
      <c r="I133" s="47">
        <v>0</v>
      </c>
      <c r="J133" s="47">
        <v>0</v>
      </c>
      <c r="K133" s="47"/>
      <c r="L133" s="47"/>
      <c r="M133" s="133"/>
      <c r="N133" s="77"/>
      <c r="O133" s="75" t="s">
        <v>36</v>
      </c>
      <c r="P133" s="47"/>
      <c r="Q133" s="47"/>
      <c r="R133" s="47"/>
      <c r="S133" s="47"/>
      <c r="T133" s="76"/>
      <c r="U133" s="73"/>
    </row>
    <row r="134" spans="1:21" x14ac:dyDescent="0.35">
      <c r="A134" s="132"/>
      <c r="B134" s="133"/>
      <c r="C134" s="135"/>
      <c r="D134" s="133"/>
      <c r="E134" s="74"/>
      <c r="F134" s="75" t="s">
        <v>21</v>
      </c>
      <c r="G134" s="47"/>
      <c r="H134" s="47"/>
      <c r="I134" s="47"/>
      <c r="J134" s="47"/>
      <c r="K134" s="47"/>
      <c r="L134" s="47"/>
      <c r="M134" s="133"/>
      <c r="N134" s="77"/>
      <c r="O134" s="75" t="s">
        <v>37</v>
      </c>
      <c r="P134" s="47"/>
      <c r="Q134" s="47"/>
      <c r="R134" s="47"/>
      <c r="S134" s="47"/>
      <c r="T134" s="76"/>
      <c r="U134" s="73"/>
    </row>
    <row r="135" spans="1:21" x14ac:dyDescent="0.35">
      <c r="A135" s="132"/>
      <c r="B135" s="133"/>
      <c r="C135" s="135"/>
      <c r="D135" s="133"/>
      <c r="E135" s="74"/>
      <c r="F135" s="75" t="s">
        <v>23</v>
      </c>
      <c r="G135" s="47"/>
      <c r="H135" s="47"/>
      <c r="I135" s="47"/>
      <c r="J135" s="47"/>
      <c r="K135" s="47"/>
      <c r="L135" s="47"/>
      <c r="M135" s="133"/>
      <c r="N135" s="87"/>
      <c r="O135" s="75" t="s">
        <v>38</v>
      </c>
      <c r="P135" s="47"/>
      <c r="Q135" s="47"/>
      <c r="R135" s="47"/>
      <c r="S135" s="47"/>
      <c r="T135" s="88"/>
      <c r="U135" s="73"/>
    </row>
    <row r="136" spans="1:21" x14ac:dyDescent="0.35">
      <c r="A136" s="90"/>
      <c r="B136" s="97"/>
      <c r="C136" s="92"/>
      <c r="D136" s="122"/>
      <c r="E136" s="102"/>
      <c r="G136" s="95"/>
      <c r="H136" s="95"/>
      <c r="I136" s="95"/>
      <c r="J136" s="95"/>
      <c r="K136" s="95"/>
      <c r="L136" s="95"/>
      <c r="M136" s="122"/>
      <c r="N136" s="99"/>
      <c r="O136" s="98"/>
      <c r="P136" s="95"/>
      <c r="Q136" s="95"/>
      <c r="R136" s="95"/>
      <c r="S136" s="95"/>
      <c r="T136" s="100"/>
      <c r="U136" s="101"/>
    </row>
    <row r="137" spans="1:21" ht="14.5" customHeight="1" x14ac:dyDescent="0.35">
      <c r="A137" s="177" t="s">
        <v>0</v>
      </c>
      <c r="B137" s="179" t="s">
        <v>1</v>
      </c>
      <c r="C137" s="181" t="s">
        <v>2</v>
      </c>
      <c r="D137" s="183" t="s">
        <v>3</v>
      </c>
      <c r="E137" s="184"/>
      <c r="F137" s="185"/>
      <c r="G137" s="185"/>
      <c r="H137" s="185"/>
      <c r="I137" s="185"/>
      <c r="J137" s="185"/>
      <c r="K137" s="186" t="s">
        <v>4</v>
      </c>
      <c r="L137" s="48"/>
      <c r="M137" s="183" t="s">
        <v>5</v>
      </c>
      <c r="N137" s="184"/>
      <c r="O137" s="185"/>
      <c r="P137" s="185"/>
      <c r="Q137" s="185"/>
      <c r="R137" s="185"/>
      <c r="S137" s="185"/>
      <c r="T137" s="159" t="s">
        <v>6</v>
      </c>
      <c r="U137" s="161" t="s">
        <v>7</v>
      </c>
    </row>
    <row r="138" spans="1:21" ht="25.5" customHeight="1" x14ac:dyDescent="0.35">
      <c r="A138" s="177"/>
      <c r="B138" s="179"/>
      <c r="C138" s="181"/>
      <c r="D138" s="163" t="s">
        <v>8</v>
      </c>
      <c r="E138" s="165" t="s">
        <v>9</v>
      </c>
      <c r="F138" s="167" t="s">
        <v>10</v>
      </c>
      <c r="G138" s="169" t="s">
        <v>293</v>
      </c>
      <c r="H138" s="170"/>
      <c r="I138" s="170"/>
      <c r="J138" s="171"/>
      <c r="K138" s="187"/>
      <c r="L138" s="49" t="s">
        <v>11</v>
      </c>
      <c r="M138" s="172" t="s">
        <v>8</v>
      </c>
      <c r="N138" s="174" t="s">
        <v>12</v>
      </c>
      <c r="O138" s="167" t="s">
        <v>10</v>
      </c>
      <c r="P138" s="169" t="s">
        <v>293</v>
      </c>
      <c r="Q138" s="170"/>
      <c r="R138" s="170"/>
      <c r="S138" s="171"/>
      <c r="T138" s="159"/>
      <c r="U138" s="161"/>
    </row>
    <row r="139" spans="1:21" ht="15" thickBot="1" x14ac:dyDescent="0.4">
      <c r="A139" s="178"/>
      <c r="B139" s="180"/>
      <c r="C139" s="182"/>
      <c r="D139" s="164"/>
      <c r="E139" s="166"/>
      <c r="F139" s="168"/>
      <c r="G139" s="50" t="s">
        <v>13</v>
      </c>
      <c r="H139" s="51" t="s">
        <v>14</v>
      </c>
      <c r="I139" s="52" t="s">
        <v>15</v>
      </c>
      <c r="J139" s="53">
        <v>0</v>
      </c>
      <c r="K139" s="188"/>
      <c r="L139" s="54"/>
      <c r="M139" s="173"/>
      <c r="N139" s="175"/>
      <c r="O139" s="176"/>
      <c r="P139" s="50" t="s">
        <v>13</v>
      </c>
      <c r="Q139" s="51" t="s">
        <v>14</v>
      </c>
      <c r="R139" s="52" t="s">
        <v>15</v>
      </c>
      <c r="S139" s="53">
        <v>0</v>
      </c>
      <c r="T139" s="160"/>
      <c r="U139" s="162"/>
    </row>
    <row r="140" spans="1:21" x14ac:dyDescent="0.35">
      <c r="A140" s="56"/>
      <c r="B140" s="57"/>
      <c r="C140" s="58"/>
      <c r="D140" s="59"/>
      <c r="E140" s="60"/>
      <c r="F140" s="60"/>
      <c r="G140" s="61"/>
      <c r="H140" s="62"/>
      <c r="I140" s="63"/>
      <c r="J140" s="64"/>
      <c r="K140" s="65"/>
      <c r="L140" s="65"/>
      <c r="M140" s="59"/>
      <c r="N140" s="60"/>
      <c r="O140" s="60"/>
      <c r="P140" s="61"/>
      <c r="Q140" s="62"/>
      <c r="R140" s="63"/>
      <c r="S140" s="64"/>
      <c r="T140" s="14"/>
      <c r="U140" s="15"/>
    </row>
    <row r="141" spans="1:21" x14ac:dyDescent="0.35">
      <c r="A141" s="131">
        <v>1</v>
      </c>
      <c r="B141" s="131">
        <v>414</v>
      </c>
      <c r="C141" s="134"/>
      <c r="D141" s="136">
        <v>1000</v>
      </c>
      <c r="E141" s="66"/>
      <c r="F141" s="67"/>
      <c r="G141" s="47"/>
      <c r="H141" s="47"/>
      <c r="I141" s="47"/>
      <c r="J141" s="47"/>
      <c r="K141" s="47"/>
      <c r="L141" s="47"/>
      <c r="M141" s="136">
        <v>320</v>
      </c>
      <c r="N141" s="66"/>
      <c r="O141" s="67"/>
      <c r="P141" s="47"/>
      <c r="Q141" s="47"/>
      <c r="R141" s="47"/>
      <c r="S141" s="47"/>
      <c r="T141" s="47">
        <f>SUM(P143:R154)</f>
        <v>272</v>
      </c>
      <c r="U141" s="123">
        <f>T141*100/M141</f>
        <v>85</v>
      </c>
    </row>
    <row r="142" spans="1:21" x14ac:dyDescent="0.35">
      <c r="A142" s="132"/>
      <c r="B142" s="133"/>
      <c r="C142" s="135"/>
      <c r="D142" s="133"/>
      <c r="E142" s="69" t="s">
        <v>17</v>
      </c>
      <c r="F142" s="70"/>
      <c r="G142" s="71"/>
      <c r="H142" s="71"/>
      <c r="I142" s="71"/>
      <c r="J142" s="71"/>
      <c r="K142" s="47"/>
      <c r="L142" s="47"/>
      <c r="M142" s="133"/>
      <c r="N142" s="69"/>
      <c r="O142" s="70"/>
      <c r="P142" s="71">
        <v>221</v>
      </c>
      <c r="Q142" s="71">
        <v>229</v>
      </c>
      <c r="R142" s="71">
        <v>228</v>
      </c>
      <c r="S142" s="47"/>
      <c r="T142" s="76"/>
      <c r="U142" s="73"/>
    </row>
    <row r="143" spans="1:21" x14ac:dyDescent="0.35">
      <c r="A143" s="132"/>
      <c r="B143" s="133"/>
      <c r="C143" s="135"/>
      <c r="D143" s="133"/>
      <c r="E143" s="74"/>
      <c r="F143" s="75" t="s">
        <v>18</v>
      </c>
      <c r="G143" s="47">
        <v>15</v>
      </c>
      <c r="H143" s="47">
        <v>30</v>
      </c>
      <c r="I143" s="47">
        <v>17</v>
      </c>
      <c r="J143" s="47">
        <v>2</v>
      </c>
      <c r="K143" s="47"/>
      <c r="L143" s="47"/>
      <c r="M143" s="133"/>
      <c r="N143" s="74"/>
      <c r="O143" s="75" t="s">
        <v>42</v>
      </c>
      <c r="P143" s="47"/>
      <c r="Q143" s="47"/>
      <c r="R143" s="47"/>
      <c r="S143" s="47"/>
      <c r="T143" s="76"/>
      <c r="U143" s="73"/>
    </row>
    <row r="144" spans="1:21" x14ac:dyDescent="0.35">
      <c r="A144" s="132"/>
      <c r="B144" s="133"/>
      <c r="C144" s="135"/>
      <c r="D144" s="133"/>
      <c r="E144" s="74"/>
      <c r="F144" s="75" t="s">
        <v>20</v>
      </c>
      <c r="G144" s="47"/>
      <c r="H144" s="47"/>
      <c r="I144" s="47"/>
      <c r="J144" s="47"/>
      <c r="K144" s="47"/>
      <c r="L144" s="47"/>
      <c r="M144" s="133"/>
      <c r="N144" s="77"/>
      <c r="O144" s="75" t="s">
        <v>43</v>
      </c>
      <c r="P144" s="47"/>
      <c r="Q144" s="47"/>
      <c r="R144" s="47"/>
      <c r="S144" s="47"/>
      <c r="T144" s="76"/>
      <c r="U144" s="73"/>
    </row>
    <row r="145" spans="1:21" x14ac:dyDescent="0.35">
      <c r="A145" s="132"/>
      <c r="B145" s="133"/>
      <c r="C145" s="135"/>
      <c r="D145" s="133"/>
      <c r="E145" s="74"/>
      <c r="F145" s="75" t="s">
        <v>22</v>
      </c>
      <c r="G145" s="47">
        <v>18</v>
      </c>
      <c r="H145" s="47">
        <v>22</v>
      </c>
      <c r="I145" s="47">
        <v>16</v>
      </c>
      <c r="J145" s="47">
        <v>5</v>
      </c>
      <c r="K145" s="47"/>
      <c r="L145" s="47"/>
      <c r="M145" s="133"/>
      <c r="N145" s="74"/>
      <c r="O145" s="75" t="s">
        <v>50</v>
      </c>
      <c r="P145" s="47"/>
      <c r="Q145" s="47"/>
      <c r="R145" s="47"/>
      <c r="S145" s="47"/>
      <c r="T145" s="76"/>
      <c r="U145" s="73"/>
    </row>
    <row r="146" spans="1:21" x14ac:dyDescent="0.35">
      <c r="A146" s="132"/>
      <c r="B146" s="133"/>
      <c r="C146" s="135"/>
      <c r="D146" s="133"/>
      <c r="E146" s="74"/>
      <c r="F146" s="75" t="s">
        <v>24</v>
      </c>
      <c r="G146" s="47">
        <v>0</v>
      </c>
      <c r="H146" s="47">
        <v>0</v>
      </c>
      <c r="I146" s="47">
        <v>3</v>
      </c>
      <c r="J146" s="47">
        <v>1</v>
      </c>
      <c r="K146" s="47"/>
      <c r="L146" s="47"/>
      <c r="M146" s="133"/>
      <c r="N146" s="77"/>
      <c r="O146" s="75" t="s">
        <v>25</v>
      </c>
      <c r="P146" s="47">
        <v>24</v>
      </c>
      <c r="Q146" s="47">
        <v>15</v>
      </c>
      <c r="R146" s="47">
        <v>26</v>
      </c>
      <c r="S146" s="47">
        <v>5</v>
      </c>
      <c r="T146" s="76"/>
      <c r="U146" s="73"/>
    </row>
    <row r="147" spans="1:21" x14ac:dyDescent="0.35">
      <c r="A147" s="132"/>
      <c r="B147" s="133"/>
      <c r="C147" s="135"/>
      <c r="D147" s="133"/>
      <c r="E147" s="74"/>
      <c r="F147" s="75" t="s">
        <v>26</v>
      </c>
      <c r="G147" s="47"/>
      <c r="H147" s="47"/>
      <c r="I147" s="47"/>
      <c r="J147" s="47"/>
      <c r="K147" s="47"/>
      <c r="L147" s="47"/>
      <c r="M147" s="133"/>
      <c r="N147" s="74"/>
      <c r="O147" s="75" t="s">
        <v>27</v>
      </c>
      <c r="P147" s="47">
        <v>16</v>
      </c>
      <c r="Q147" s="47">
        <v>11</v>
      </c>
      <c r="R147" s="47">
        <v>5</v>
      </c>
      <c r="S147" s="47">
        <v>13</v>
      </c>
      <c r="T147" s="76"/>
      <c r="U147" s="73"/>
    </row>
    <row r="148" spans="1:21" x14ac:dyDescent="0.35">
      <c r="A148" s="132"/>
      <c r="B148" s="133"/>
      <c r="C148" s="135"/>
      <c r="D148" s="133"/>
      <c r="E148" s="74"/>
      <c r="F148" s="75" t="s">
        <v>28</v>
      </c>
      <c r="G148" s="47">
        <v>21</v>
      </c>
      <c r="H148" s="47">
        <v>32</v>
      </c>
      <c r="I148" s="47">
        <v>14</v>
      </c>
      <c r="J148" s="47">
        <v>13</v>
      </c>
      <c r="K148" s="47"/>
      <c r="L148" s="47"/>
      <c r="M148" s="133"/>
      <c r="N148" s="74"/>
      <c r="O148" s="75" t="s">
        <v>29</v>
      </c>
      <c r="P148" s="47">
        <v>42</v>
      </c>
      <c r="Q148" s="47">
        <v>38</v>
      </c>
      <c r="R148" s="47">
        <v>31</v>
      </c>
      <c r="S148" s="47">
        <v>8</v>
      </c>
      <c r="T148" s="76"/>
      <c r="U148" s="73"/>
    </row>
    <row r="149" spans="1:21" x14ac:dyDescent="0.35">
      <c r="A149" s="132"/>
      <c r="B149" s="133"/>
      <c r="C149" s="135"/>
      <c r="D149" s="133"/>
      <c r="E149" s="74"/>
      <c r="F149" s="75" t="s">
        <v>30</v>
      </c>
      <c r="G149" s="47"/>
      <c r="H149" s="47"/>
      <c r="I149" s="47"/>
      <c r="J149" s="47"/>
      <c r="K149" s="47"/>
      <c r="L149" s="47"/>
      <c r="M149" s="133"/>
      <c r="N149" s="74"/>
      <c r="O149" s="75" t="s">
        <v>31</v>
      </c>
      <c r="P149" s="47">
        <v>0</v>
      </c>
      <c r="Q149" s="47">
        <v>0</v>
      </c>
      <c r="R149" s="47">
        <v>0</v>
      </c>
      <c r="S149" s="47">
        <v>0</v>
      </c>
      <c r="T149" s="76"/>
      <c r="U149" s="73"/>
    </row>
    <row r="150" spans="1:21" x14ac:dyDescent="0.35">
      <c r="A150" s="132"/>
      <c r="B150" s="133"/>
      <c r="C150" s="135"/>
      <c r="D150" s="133"/>
      <c r="E150" s="74"/>
      <c r="F150" s="75" t="s">
        <v>32</v>
      </c>
      <c r="G150" s="47">
        <v>26</v>
      </c>
      <c r="H150" s="47">
        <v>6</v>
      </c>
      <c r="I150" s="47">
        <v>10</v>
      </c>
      <c r="J150" s="47">
        <v>17</v>
      </c>
      <c r="K150" s="47"/>
      <c r="L150" s="47"/>
      <c r="M150" s="133"/>
      <c r="N150" s="74"/>
      <c r="O150" s="75" t="s">
        <v>33</v>
      </c>
      <c r="P150" s="47">
        <v>0</v>
      </c>
      <c r="Q150" s="47">
        <v>0</v>
      </c>
      <c r="R150" s="47">
        <v>0</v>
      </c>
      <c r="S150" s="47">
        <v>0</v>
      </c>
      <c r="T150" s="76"/>
      <c r="U150" s="73"/>
    </row>
    <row r="151" spans="1:21" x14ac:dyDescent="0.35">
      <c r="A151" s="132"/>
      <c r="B151" s="133"/>
      <c r="C151" s="135"/>
      <c r="D151" s="133"/>
      <c r="E151" s="74"/>
      <c r="F151" s="75" t="s">
        <v>34</v>
      </c>
      <c r="G151" s="47">
        <v>32</v>
      </c>
      <c r="H151" s="47">
        <v>29</v>
      </c>
      <c r="I151" s="47">
        <v>28</v>
      </c>
      <c r="J151" s="47">
        <v>6</v>
      </c>
      <c r="K151" s="47"/>
      <c r="L151" s="47"/>
      <c r="M151" s="133"/>
      <c r="N151" s="77"/>
      <c r="O151" s="75" t="s">
        <v>35</v>
      </c>
      <c r="P151" s="47">
        <v>1</v>
      </c>
      <c r="Q151" s="47">
        <v>0</v>
      </c>
      <c r="R151" s="47">
        <v>0</v>
      </c>
      <c r="S151" s="47">
        <v>1</v>
      </c>
      <c r="T151" s="76"/>
      <c r="U151" s="73"/>
    </row>
    <row r="152" spans="1:21" x14ac:dyDescent="0.35">
      <c r="A152" s="132"/>
      <c r="B152" s="133"/>
      <c r="C152" s="135"/>
      <c r="D152" s="133"/>
      <c r="E152" s="74"/>
      <c r="F152" s="75" t="s">
        <v>19</v>
      </c>
      <c r="G152" s="47">
        <v>0</v>
      </c>
      <c r="H152" s="47">
        <v>0</v>
      </c>
      <c r="I152" s="47">
        <v>0</v>
      </c>
      <c r="J152" s="47">
        <v>0</v>
      </c>
      <c r="K152" s="47"/>
      <c r="L152" s="47"/>
      <c r="M152" s="133"/>
      <c r="N152" s="77"/>
      <c r="O152" s="75" t="s">
        <v>36</v>
      </c>
      <c r="P152" s="47"/>
      <c r="Q152" s="47"/>
      <c r="R152" s="47"/>
      <c r="S152" s="47"/>
      <c r="T152" s="76"/>
      <c r="U152" s="73"/>
    </row>
    <row r="153" spans="1:21" x14ac:dyDescent="0.35">
      <c r="A153" s="132"/>
      <c r="B153" s="133"/>
      <c r="C153" s="135"/>
      <c r="D153" s="133"/>
      <c r="E153" s="74"/>
      <c r="F153" s="75" t="s">
        <v>21</v>
      </c>
      <c r="G153" s="47">
        <v>0</v>
      </c>
      <c r="H153" s="47">
        <v>3</v>
      </c>
      <c r="I153" s="47">
        <v>0</v>
      </c>
      <c r="J153" s="47">
        <v>3</v>
      </c>
      <c r="K153" s="47"/>
      <c r="L153" s="47"/>
      <c r="M153" s="133"/>
      <c r="N153" s="77"/>
      <c r="O153" s="75" t="s">
        <v>37</v>
      </c>
      <c r="P153" s="47">
        <v>0</v>
      </c>
      <c r="Q153" s="47">
        <v>0</v>
      </c>
      <c r="R153" s="47">
        <v>0</v>
      </c>
      <c r="S153" s="47">
        <v>0</v>
      </c>
      <c r="T153" s="76"/>
      <c r="U153" s="73"/>
    </row>
    <row r="154" spans="1:21" x14ac:dyDescent="0.35">
      <c r="A154" s="132"/>
      <c r="B154" s="133"/>
      <c r="C154" s="135"/>
      <c r="D154" s="133"/>
      <c r="E154" s="74"/>
      <c r="F154" s="75" t="s">
        <v>23</v>
      </c>
      <c r="G154" s="47">
        <v>15</v>
      </c>
      <c r="H154" s="47">
        <v>28</v>
      </c>
      <c r="I154" s="47">
        <v>23</v>
      </c>
      <c r="J154" s="47">
        <v>8</v>
      </c>
      <c r="K154" s="47"/>
      <c r="L154" s="47"/>
      <c r="M154" s="133"/>
      <c r="N154" s="87"/>
      <c r="O154" s="75" t="s">
        <v>38</v>
      </c>
      <c r="P154" s="47">
        <v>20</v>
      </c>
      <c r="Q154" s="47">
        <v>21</v>
      </c>
      <c r="R154" s="47">
        <v>22</v>
      </c>
      <c r="S154" s="47">
        <v>8</v>
      </c>
      <c r="T154" s="88"/>
      <c r="U154" s="73"/>
    </row>
    <row r="155" spans="1:21" x14ac:dyDescent="0.35">
      <c r="A155" s="90"/>
      <c r="B155" s="97"/>
      <c r="C155" s="92"/>
      <c r="D155" s="122"/>
      <c r="E155" s="102"/>
      <c r="G155" s="95"/>
      <c r="H155" s="95"/>
      <c r="I155" s="95"/>
      <c r="J155" s="95"/>
      <c r="K155" s="95"/>
      <c r="L155" s="95"/>
      <c r="M155" s="122"/>
      <c r="N155" s="99"/>
      <c r="O155" s="98"/>
      <c r="P155" s="95"/>
      <c r="Q155" s="95"/>
      <c r="R155" s="95"/>
      <c r="S155" s="95"/>
      <c r="T155" s="100"/>
      <c r="U155" s="101"/>
    </row>
    <row r="156" spans="1:21" ht="14.5" customHeight="1" x14ac:dyDescent="0.35">
      <c r="A156" s="177" t="s">
        <v>0</v>
      </c>
      <c r="B156" s="179" t="s">
        <v>1</v>
      </c>
      <c r="C156" s="181" t="s">
        <v>2</v>
      </c>
      <c r="D156" s="183" t="s">
        <v>3</v>
      </c>
      <c r="E156" s="184"/>
      <c r="F156" s="185"/>
      <c r="G156" s="185"/>
      <c r="H156" s="185"/>
      <c r="I156" s="185"/>
      <c r="J156" s="185"/>
      <c r="K156" s="186" t="s">
        <v>4</v>
      </c>
      <c r="L156" s="48"/>
      <c r="M156" s="183" t="s">
        <v>5</v>
      </c>
      <c r="N156" s="184"/>
      <c r="O156" s="185"/>
      <c r="P156" s="185"/>
      <c r="Q156" s="185"/>
      <c r="R156" s="185"/>
      <c r="S156" s="185"/>
      <c r="T156" s="159" t="s">
        <v>6</v>
      </c>
      <c r="U156" s="161" t="s">
        <v>7</v>
      </c>
    </row>
    <row r="157" spans="1:21" ht="25.5" customHeight="1" x14ac:dyDescent="0.35">
      <c r="A157" s="177"/>
      <c r="B157" s="179"/>
      <c r="C157" s="181"/>
      <c r="D157" s="163" t="s">
        <v>8</v>
      </c>
      <c r="E157" s="165" t="s">
        <v>9</v>
      </c>
      <c r="F157" s="167" t="s">
        <v>10</v>
      </c>
      <c r="G157" s="169" t="s">
        <v>293</v>
      </c>
      <c r="H157" s="170"/>
      <c r="I157" s="170"/>
      <c r="J157" s="171"/>
      <c r="K157" s="187"/>
      <c r="L157" s="49" t="s">
        <v>11</v>
      </c>
      <c r="M157" s="172" t="s">
        <v>8</v>
      </c>
      <c r="N157" s="174" t="s">
        <v>12</v>
      </c>
      <c r="O157" s="167" t="s">
        <v>10</v>
      </c>
      <c r="P157" s="169" t="s">
        <v>293</v>
      </c>
      <c r="Q157" s="170"/>
      <c r="R157" s="170"/>
      <c r="S157" s="171"/>
      <c r="T157" s="159"/>
      <c r="U157" s="161"/>
    </row>
    <row r="158" spans="1:21" ht="15" thickBot="1" x14ac:dyDescent="0.4">
      <c r="A158" s="178"/>
      <c r="B158" s="180"/>
      <c r="C158" s="182"/>
      <c r="D158" s="164"/>
      <c r="E158" s="166"/>
      <c r="F158" s="168"/>
      <c r="G158" s="50" t="s">
        <v>13</v>
      </c>
      <c r="H158" s="51" t="s">
        <v>14</v>
      </c>
      <c r="I158" s="52" t="s">
        <v>15</v>
      </c>
      <c r="J158" s="53">
        <v>0</v>
      </c>
      <c r="K158" s="188"/>
      <c r="L158" s="54"/>
      <c r="M158" s="173"/>
      <c r="N158" s="175"/>
      <c r="O158" s="176"/>
      <c r="P158" s="50" t="s">
        <v>13</v>
      </c>
      <c r="Q158" s="51" t="s">
        <v>14</v>
      </c>
      <c r="R158" s="52" t="s">
        <v>15</v>
      </c>
      <c r="S158" s="53">
        <v>0</v>
      </c>
      <c r="T158" s="160"/>
      <c r="U158" s="162"/>
    </row>
    <row r="159" spans="1:21" x14ac:dyDescent="0.35">
      <c r="A159" s="56"/>
      <c r="B159" s="57"/>
      <c r="C159" s="58"/>
      <c r="D159" s="59"/>
      <c r="E159" s="60"/>
      <c r="F159" s="60"/>
      <c r="G159" s="61"/>
      <c r="H159" s="62"/>
      <c r="I159" s="63"/>
      <c r="J159" s="64"/>
      <c r="K159" s="65"/>
      <c r="L159" s="65"/>
      <c r="M159" s="59"/>
      <c r="N159" s="60"/>
      <c r="O159" s="60"/>
      <c r="P159" s="61"/>
      <c r="Q159" s="62"/>
      <c r="R159" s="63"/>
      <c r="S159" s="64"/>
      <c r="T159" s="14"/>
      <c r="U159" s="15"/>
    </row>
    <row r="160" spans="1:21" x14ac:dyDescent="0.35">
      <c r="A160" s="131">
        <v>1</v>
      </c>
      <c r="B160" s="131">
        <v>416</v>
      </c>
      <c r="C160" s="134"/>
      <c r="D160" s="136">
        <v>400</v>
      </c>
      <c r="E160" s="66"/>
      <c r="F160" s="67"/>
      <c r="G160" s="47"/>
      <c r="H160" s="47"/>
      <c r="I160" s="47"/>
      <c r="J160" s="47"/>
      <c r="K160" s="47"/>
      <c r="L160" s="47"/>
      <c r="M160" s="136"/>
      <c r="N160" s="66"/>
      <c r="O160" s="67"/>
      <c r="P160" s="47"/>
      <c r="Q160" s="47"/>
      <c r="R160" s="47"/>
      <c r="S160" s="47"/>
      <c r="T160" s="76"/>
      <c r="U160" s="73"/>
    </row>
    <row r="161" spans="1:21" x14ac:dyDescent="0.35">
      <c r="A161" s="132"/>
      <c r="B161" s="133"/>
      <c r="C161" s="135"/>
      <c r="D161" s="133"/>
      <c r="E161" s="69" t="s">
        <v>17</v>
      </c>
      <c r="F161" s="70"/>
      <c r="G161" s="71">
        <v>232</v>
      </c>
      <c r="H161" s="71">
        <v>228</v>
      </c>
      <c r="I161" s="71">
        <v>239</v>
      </c>
      <c r="J161" s="71"/>
      <c r="K161" s="47"/>
      <c r="L161" s="47"/>
      <c r="M161" s="133"/>
      <c r="N161" s="69"/>
      <c r="O161" s="70"/>
      <c r="P161" s="71"/>
      <c r="Q161" s="71"/>
      <c r="R161" s="71"/>
      <c r="S161" s="47"/>
      <c r="T161" s="76"/>
      <c r="U161" s="73"/>
    </row>
    <row r="162" spans="1:21" x14ac:dyDescent="0.35">
      <c r="A162" s="132"/>
      <c r="B162" s="133"/>
      <c r="C162" s="135"/>
      <c r="D162" s="133"/>
      <c r="E162" s="74"/>
      <c r="F162" s="75" t="s">
        <v>18</v>
      </c>
      <c r="G162" s="47"/>
      <c r="H162" s="47"/>
      <c r="I162" s="47"/>
      <c r="J162" s="47"/>
      <c r="K162" s="47"/>
      <c r="L162" s="47"/>
      <c r="M162" s="133"/>
      <c r="N162" s="74"/>
      <c r="O162" s="75" t="s">
        <v>42</v>
      </c>
      <c r="P162" s="47"/>
      <c r="Q162" s="47"/>
      <c r="R162" s="47"/>
      <c r="S162" s="47"/>
      <c r="T162" s="76"/>
      <c r="U162" s="73"/>
    </row>
    <row r="163" spans="1:21" x14ac:dyDescent="0.35">
      <c r="A163" s="132"/>
      <c r="B163" s="133"/>
      <c r="C163" s="135"/>
      <c r="D163" s="133"/>
      <c r="E163" s="74"/>
      <c r="F163" s="75" t="s">
        <v>20</v>
      </c>
      <c r="G163" s="47">
        <v>0</v>
      </c>
      <c r="H163" s="47">
        <v>0</v>
      </c>
      <c r="I163" s="47">
        <v>1</v>
      </c>
      <c r="J163" s="47">
        <v>2</v>
      </c>
      <c r="K163" s="47"/>
      <c r="L163" s="47"/>
      <c r="M163" s="133"/>
      <c r="N163" s="77"/>
      <c r="O163" s="75" t="s">
        <v>43</v>
      </c>
      <c r="P163" s="47"/>
      <c r="Q163" s="47"/>
      <c r="R163" s="47"/>
      <c r="S163" s="47"/>
      <c r="T163" s="76"/>
      <c r="U163" s="73"/>
    </row>
    <row r="164" spans="1:21" x14ac:dyDescent="0.35">
      <c r="A164" s="132"/>
      <c r="B164" s="133"/>
      <c r="C164" s="135"/>
      <c r="D164" s="133"/>
      <c r="E164" s="74"/>
      <c r="F164" s="75" t="s">
        <v>22</v>
      </c>
      <c r="G164" s="47">
        <v>19</v>
      </c>
      <c r="H164" s="47">
        <v>42</v>
      </c>
      <c r="I164" s="47">
        <v>19</v>
      </c>
      <c r="J164" s="47">
        <v>24</v>
      </c>
      <c r="K164" s="47"/>
      <c r="L164" s="47"/>
      <c r="M164" s="133"/>
      <c r="N164" s="74"/>
      <c r="O164" s="75" t="s">
        <v>50</v>
      </c>
      <c r="P164" s="47"/>
      <c r="Q164" s="47"/>
      <c r="R164" s="47"/>
      <c r="S164" s="47"/>
      <c r="T164" s="76"/>
      <c r="U164" s="73"/>
    </row>
    <row r="165" spans="1:21" x14ac:dyDescent="0.35">
      <c r="A165" s="132"/>
      <c r="B165" s="133"/>
      <c r="C165" s="135"/>
      <c r="D165" s="133"/>
      <c r="E165" s="74"/>
      <c r="F165" s="75" t="s">
        <v>24</v>
      </c>
      <c r="G165" s="47">
        <v>45</v>
      </c>
      <c r="H165" s="47">
        <v>61</v>
      </c>
      <c r="I165" s="47">
        <v>47</v>
      </c>
      <c r="J165" s="47">
        <v>11</v>
      </c>
      <c r="K165" s="47"/>
      <c r="L165" s="47"/>
      <c r="M165" s="133"/>
      <c r="N165" s="77"/>
      <c r="O165" s="75" t="s">
        <v>25</v>
      </c>
      <c r="P165" s="47"/>
      <c r="Q165" s="47"/>
      <c r="R165" s="47"/>
      <c r="S165" s="47"/>
      <c r="T165" s="76"/>
      <c r="U165" s="73"/>
    </row>
    <row r="166" spans="1:21" x14ac:dyDescent="0.35">
      <c r="A166" s="132"/>
      <c r="B166" s="133"/>
      <c r="C166" s="135"/>
      <c r="D166" s="133"/>
      <c r="E166" s="74"/>
      <c r="F166" s="75" t="s">
        <v>26</v>
      </c>
      <c r="G166" s="47"/>
      <c r="H166" s="47"/>
      <c r="I166" s="47"/>
      <c r="J166" s="47"/>
      <c r="K166" s="47"/>
      <c r="L166" s="47"/>
      <c r="M166" s="133"/>
      <c r="N166" s="74"/>
      <c r="O166" s="75" t="s">
        <v>27</v>
      </c>
      <c r="P166" s="47"/>
      <c r="Q166" s="47"/>
      <c r="R166" s="47"/>
      <c r="S166" s="47"/>
      <c r="T166" s="76"/>
      <c r="U166" s="73"/>
    </row>
    <row r="167" spans="1:21" x14ac:dyDescent="0.35">
      <c r="A167" s="132"/>
      <c r="B167" s="133"/>
      <c r="C167" s="135"/>
      <c r="D167" s="133"/>
      <c r="E167" s="74"/>
      <c r="F167" s="75" t="s">
        <v>28</v>
      </c>
      <c r="G167" s="47"/>
      <c r="H167" s="47"/>
      <c r="I167" s="47"/>
      <c r="J167" s="47"/>
      <c r="K167" s="47"/>
      <c r="L167" s="47"/>
      <c r="M167" s="133"/>
      <c r="N167" s="74"/>
      <c r="O167" s="75" t="s">
        <v>29</v>
      </c>
      <c r="P167" s="47"/>
      <c r="Q167" s="47"/>
      <c r="R167" s="47"/>
      <c r="S167" s="47"/>
      <c r="T167" s="76"/>
      <c r="U167" s="73"/>
    </row>
    <row r="168" spans="1:21" x14ac:dyDescent="0.35">
      <c r="A168" s="132"/>
      <c r="B168" s="133"/>
      <c r="C168" s="135"/>
      <c r="D168" s="133"/>
      <c r="E168" s="74"/>
      <c r="F168" s="75" t="s">
        <v>30</v>
      </c>
      <c r="G168" s="47"/>
      <c r="H168" s="47"/>
      <c r="I168" s="47"/>
      <c r="J168" s="47"/>
      <c r="K168" s="47"/>
      <c r="L168" s="47"/>
      <c r="M168" s="133"/>
      <c r="N168" s="74"/>
      <c r="O168" s="75" t="s">
        <v>31</v>
      </c>
      <c r="P168" s="47"/>
      <c r="Q168" s="47"/>
      <c r="R168" s="47"/>
      <c r="S168" s="47"/>
      <c r="T168" s="76"/>
      <c r="U168" s="73"/>
    </row>
    <row r="169" spans="1:21" x14ac:dyDescent="0.35">
      <c r="A169" s="132"/>
      <c r="B169" s="133"/>
      <c r="C169" s="135"/>
      <c r="D169" s="133"/>
      <c r="E169" s="74"/>
      <c r="F169" s="75" t="s">
        <v>32</v>
      </c>
      <c r="G169" s="47"/>
      <c r="H169" s="47"/>
      <c r="I169" s="47"/>
      <c r="J169" s="47"/>
      <c r="K169" s="47"/>
      <c r="L169" s="47"/>
      <c r="M169" s="133"/>
      <c r="N169" s="74"/>
      <c r="O169" s="75" t="s">
        <v>33</v>
      </c>
      <c r="P169" s="47"/>
      <c r="Q169" s="47"/>
      <c r="R169" s="47"/>
      <c r="S169" s="47"/>
      <c r="T169" s="76"/>
      <c r="U169" s="73"/>
    </row>
    <row r="170" spans="1:21" x14ac:dyDescent="0.35">
      <c r="A170" s="132"/>
      <c r="B170" s="133"/>
      <c r="C170" s="135"/>
      <c r="D170" s="133"/>
      <c r="E170" s="74"/>
      <c r="F170" s="75" t="s">
        <v>34</v>
      </c>
      <c r="G170" s="47"/>
      <c r="H170" s="47"/>
      <c r="I170" s="47"/>
      <c r="J170" s="47"/>
      <c r="K170" s="47"/>
      <c r="L170" s="47"/>
      <c r="M170" s="133"/>
      <c r="N170" s="77"/>
      <c r="O170" s="75" t="s">
        <v>35</v>
      </c>
      <c r="P170" s="47"/>
      <c r="Q170" s="47"/>
      <c r="R170" s="47"/>
      <c r="S170" s="47"/>
      <c r="T170" s="76"/>
      <c r="U170" s="73"/>
    </row>
    <row r="171" spans="1:21" x14ac:dyDescent="0.35">
      <c r="A171" s="132"/>
      <c r="B171" s="133"/>
      <c r="C171" s="135"/>
      <c r="D171" s="133"/>
      <c r="E171" s="74"/>
      <c r="F171" s="75" t="s">
        <v>19</v>
      </c>
      <c r="G171" s="47"/>
      <c r="H171" s="47"/>
      <c r="I171" s="47"/>
      <c r="J171" s="47"/>
      <c r="K171" s="47"/>
      <c r="L171" s="47"/>
      <c r="M171" s="133"/>
      <c r="N171" s="77"/>
      <c r="O171" s="75" t="s">
        <v>36</v>
      </c>
      <c r="P171" s="47"/>
      <c r="Q171" s="47"/>
      <c r="R171" s="47"/>
      <c r="S171" s="47"/>
      <c r="T171" s="76"/>
      <c r="U171" s="73"/>
    </row>
    <row r="172" spans="1:21" x14ac:dyDescent="0.35">
      <c r="A172" s="132"/>
      <c r="B172" s="133"/>
      <c r="C172" s="135"/>
      <c r="D172" s="133"/>
      <c r="E172" s="74"/>
      <c r="F172" s="75" t="s">
        <v>21</v>
      </c>
      <c r="G172" s="47"/>
      <c r="H172" s="47"/>
      <c r="I172" s="47"/>
      <c r="J172" s="47"/>
      <c r="K172" s="47"/>
      <c r="L172" s="47"/>
      <c r="M172" s="133"/>
      <c r="N172" s="77"/>
      <c r="O172" s="75" t="s">
        <v>37</v>
      </c>
      <c r="P172" s="47"/>
      <c r="Q172" s="47"/>
      <c r="R172" s="47"/>
      <c r="S172" s="47"/>
      <c r="T172" s="76"/>
      <c r="U172" s="73"/>
    </row>
    <row r="173" spans="1:21" x14ac:dyDescent="0.35">
      <c r="A173" s="132"/>
      <c r="B173" s="133"/>
      <c r="C173" s="135"/>
      <c r="D173" s="133"/>
      <c r="E173" s="74"/>
      <c r="F173" s="75" t="s">
        <v>23</v>
      </c>
      <c r="G173" s="47"/>
      <c r="H173" s="47"/>
      <c r="I173" s="47"/>
      <c r="J173" s="47"/>
      <c r="K173" s="47"/>
      <c r="L173" s="47"/>
      <c r="M173" s="133"/>
      <c r="N173" s="87"/>
      <c r="O173" s="75" t="s">
        <v>38</v>
      </c>
      <c r="P173" s="47"/>
      <c r="Q173" s="47"/>
      <c r="R173" s="47"/>
      <c r="S173" s="47"/>
      <c r="T173" s="88"/>
      <c r="U173" s="73"/>
    </row>
    <row r="174" spans="1:21" x14ac:dyDescent="0.35">
      <c r="A174" s="90"/>
      <c r="B174" s="97"/>
      <c r="C174" s="92"/>
      <c r="D174" s="122"/>
      <c r="E174" s="102"/>
      <c r="G174" s="95"/>
      <c r="H174" s="95"/>
      <c r="I174" s="95"/>
      <c r="J174" s="95"/>
      <c r="K174" s="95"/>
      <c r="L174" s="95"/>
      <c r="M174" s="122"/>
      <c r="N174" s="99"/>
      <c r="O174" s="98"/>
      <c r="P174" s="95"/>
      <c r="Q174" s="95"/>
      <c r="R174" s="95"/>
      <c r="S174" s="95"/>
      <c r="T174" s="100"/>
      <c r="U174" s="101"/>
    </row>
    <row r="176" spans="1:21" x14ac:dyDescent="0.35">
      <c r="F176" s="42"/>
    </row>
    <row r="177" spans="1:21" ht="14.5" customHeight="1" x14ac:dyDescent="0.35">
      <c r="A177" s="144" t="s">
        <v>0</v>
      </c>
      <c r="B177" s="145" t="s">
        <v>1</v>
      </c>
      <c r="C177" s="146" t="s">
        <v>2</v>
      </c>
      <c r="D177" s="147" t="s">
        <v>3</v>
      </c>
      <c r="E177" s="147"/>
      <c r="F177" s="148"/>
      <c r="G177" s="148"/>
      <c r="H177" s="148"/>
      <c r="I177" s="148"/>
      <c r="J177" s="148"/>
      <c r="K177" s="149" t="s">
        <v>4</v>
      </c>
      <c r="L177" s="35"/>
      <c r="M177" s="147" t="s">
        <v>5</v>
      </c>
      <c r="N177" s="147"/>
      <c r="O177" s="148"/>
      <c r="P177" s="148"/>
      <c r="Q177" s="148"/>
      <c r="R177" s="148"/>
      <c r="S177" s="148"/>
      <c r="T177" s="137" t="s">
        <v>6</v>
      </c>
      <c r="U177" s="138" t="s">
        <v>7</v>
      </c>
    </row>
    <row r="178" spans="1:21" ht="25" x14ac:dyDescent="0.35">
      <c r="A178" s="144"/>
      <c r="B178" s="145"/>
      <c r="C178" s="146"/>
      <c r="D178" s="139" t="s">
        <v>8</v>
      </c>
      <c r="E178" s="140" t="s">
        <v>9</v>
      </c>
      <c r="F178" s="140" t="s">
        <v>10</v>
      </c>
      <c r="G178" s="141" t="s">
        <v>39</v>
      </c>
      <c r="H178" s="142"/>
      <c r="I178" s="142"/>
      <c r="J178" s="142"/>
      <c r="K178" s="142"/>
      <c r="L178" s="36" t="s">
        <v>11</v>
      </c>
      <c r="M178" s="139" t="s">
        <v>8</v>
      </c>
      <c r="N178" s="143" t="s">
        <v>12</v>
      </c>
      <c r="O178" s="140" t="s">
        <v>10</v>
      </c>
      <c r="P178" s="141" t="s">
        <v>39</v>
      </c>
      <c r="Q178" s="142"/>
      <c r="R178" s="142"/>
      <c r="S178" s="142"/>
      <c r="T178" s="137"/>
      <c r="U178" s="138"/>
    </row>
    <row r="179" spans="1:21" x14ac:dyDescent="0.35">
      <c r="A179" s="144"/>
      <c r="B179" s="145"/>
      <c r="C179" s="146"/>
      <c r="D179" s="139"/>
      <c r="E179" s="140"/>
      <c r="F179" s="140"/>
      <c r="G179" s="37" t="s">
        <v>13</v>
      </c>
      <c r="H179" s="38" t="s">
        <v>14</v>
      </c>
      <c r="I179" s="39" t="s">
        <v>15</v>
      </c>
      <c r="J179" s="40">
        <v>0</v>
      </c>
      <c r="K179" s="142"/>
      <c r="L179" s="41"/>
      <c r="M179" s="139"/>
      <c r="N179" s="143"/>
      <c r="O179" s="140"/>
      <c r="P179" s="37" t="s">
        <v>13</v>
      </c>
      <c r="Q179" s="38" t="s">
        <v>14</v>
      </c>
      <c r="R179" s="39" t="s">
        <v>15</v>
      </c>
      <c r="S179" s="40">
        <v>0</v>
      </c>
      <c r="T179" s="137"/>
      <c r="U179" s="138"/>
    </row>
    <row r="180" spans="1:21" x14ac:dyDescent="0.35">
      <c r="A180" s="34"/>
      <c r="B180" s="3"/>
      <c r="C180" s="4"/>
      <c r="D180" s="8"/>
      <c r="E180" s="9"/>
      <c r="F180" s="9"/>
      <c r="G180" s="5"/>
      <c r="H180" s="6"/>
      <c r="I180" s="7"/>
      <c r="J180" s="12"/>
      <c r="K180" s="13"/>
      <c r="L180" s="13"/>
      <c r="M180" s="8"/>
      <c r="N180" s="9"/>
      <c r="O180" s="9"/>
      <c r="P180" s="5"/>
      <c r="Q180" s="6"/>
      <c r="R180" s="7"/>
      <c r="S180" s="12"/>
      <c r="T180" s="14"/>
      <c r="U180" s="15"/>
    </row>
    <row r="181" spans="1:21" x14ac:dyDescent="0.35">
      <c r="A181" s="150"/>
      <c r="B181" s="150" t="s">
        <v>173</v>
      </c>
      <c r="C181" s="153"/>
      <c r="D181" s="154">
        <v>1000</v>
      </c>
      <c r="E181" s="23"/>
      <c r="F181" s="16"/>
      <c r="G181" s="17"/>
      <c r="H181" s="17"/>
      <c r="I181" s="17"/>
      <c r="J181" s="17"/>
      <c r="K181" s="47">
        <f>((SUM(H183:H194)*H182)+(SUM(G183:G194)*G182)+(SUM(I183:I194)*I182))/1000</f>
        <v>140.827</v>
      </c>
      <c r="L181" s="47">
        <f>K181*100/D181</f>
        <v>14.082700000000001</v>
      </c>
      <c r="M181" s="154">
        <v>1000</v>
      </c>
      <c r="N181" s="23"/>
      <c r="O181" s="16"/>
      <c r="P181" s="17"/>
      <c r="Q181" s="17"/>
      <c r="R181" s="17"/>
      <c r="S181" s="17"/>
      <c r="T181" s="47">
        <f>((SUM(Q183:Q194)*Q182)+(SUM(P183:P194)*P182)+(SUM(R183:R194)*R182))/1000</f>
        <v>59.503</v>
      </c>
      <c r="U181" s="47">
        <f>T181*100/M181</f>
        <v>5.9503000000000004</v>
      </c>
    </row>
    <row r="182" spans="1:21" x14ac:dyDescent="0.35">
      <c r="A182" s="151"/>
      <c r="B182" s="152"/>
      <c r="C182" s="142"/>
      <c r="D182" s="152"/>
      <c r="E182" s="25" t="s">
        <v>17</v>
      </c>
      <c r="F182" s="18"/>
      <c r="G182" s="26">
        <v>236</v>
      </c>
      <c r="H182" s="26">
        <v>237</v>
      </c>
      <c r="I182" s="26">
        <v>237</v>
      </c>
      <c r="J182" s="26"/>
      <c r="K182" s="17"/>
      <c r="L182" s="17"/>
      <c r="M182" s="152"/>
      <c r="N182" s="25"/>
      <c r="O182" s="18"/>
      <c r="P182" s="26">
        <v>237</v>
      </c>
      <c r="Q182" s="26">
        <v>236</v>
      </c>
      <c r="R182" s="26">
        <v>235</v>
      </c>
      <c r="S182" s="17"/>
      <c r="T182" s="10"/>
      <c r="U182" s="24"/>
    </row>
    <row r="183" spans="1:21" x14ac:dyDescent="0.35">
      <c r="A183" s="151"/>
      <c r="B183" s="152"/>
      <c r="C183" s="142"/>
      <c r="D183" s="152"/>
      <c r="E183" s="19"/>
      <c r="F183" s="20" t="s">
        <v>18</v>
      </c>
      <c r="G183" s="17">
        <v>34</v>
      </c>
      <c r="H183" s="17">
        <v>57</v>
      </c>
      <c r="I183" s="17">
        <v>37</v>
      </c>
      <c r="J183" s="17">
        <v>30</v>
      </c>
      <c r="K183" s="17"/>
      <c r="L183" s="17"/>
      <c r="M183" s="152"/>
      <c r="N183" s="19"/>
      <c r="O183" s="20" t="s">
        <v>42</v>
      </c>
      <c r="P183" s="17">
        <v>3</v>
      </c>
      <c r="Q183" s="17">
        <v>8</v>
      </c>
      <c r="R183" s="17">
        <v>1</v>
      </c>
      <c r="S183" s="17">
        <v>2</v>
      </c>
      <c r="T183" s="10"/>
      <c r="U183" s="24"/>
    </row>
    <row r="184" spans="1:21" x14ac:dyDescent="0.35">
      <c r="A184" s="151"/>
      <c r="B184" s="152"/>
      <c r="C184" s="142"/>
      <c r="D184" s="152"/>
      <c r="E184" s="19"/>
      <c r="F184" s="20" t="s">
        <v>20</v>
      </c>
      <c r="G184" s="17">
        <v>105</v>
      </c>
      <c r="H184" s="17">
        <v>76</v>
      </c>
      <c r="I184" s="17">
        <v>96</v>
      </c>
      <c r="J184" s="17">
        <v>13</v>
      </c>
      <c r="K184" s="17"/>
      <c r="L184" s="17"/>
      <c r="M184" s="152"/>
      <c r="N184" s="21"/>
      <c r="O184" s="20" t="s">
        <v>43</v>
      </c>
      <c r="P184" s="17">
        <v>3</v>
      </c>
      <c r="Q184" s="17">
        <v>7</v>
      </c>
      <c r="R184" s="17">
        <v>0</v>
      </c>
      <c r="S184" s="17">
        <v>1</v>
      </c>
      <c r="T184" s="10"/>
      <c r="U184" s="24"/>
    </row>
    <row r="185" spans="1:21" x14ac:dyDescent="0.35">
      <c r="A185" s="151"/>
      <c r="B185" s="152"/>
      <c r="C185" s="142"/>
      <c r="D185" s="152"/>
      <c r="E185" s="19"/>
      <c r="F185" s="20" t="s">
        <v>22</v>
      </c>
      <c r="G185" s="17">
        <v>9</v>
      </c>
      <c r="H185" s="17">
        <v>17</v>
      </c>
      <c r="I185" s="17">
        <v>7</v>
      </c>
      <c r="J185" s="17">
        <v>9</v>
      </c>
      <c r="K185" s="17"/>
      <c r="L185" s="17"/>
      <c r="M185" s="152"/>
      <c r="N185" s="19"/>
      <c r="O185" s="20" t="s">
        <v>40</v>
      </c>
      <c r="P185" s="17"/>
      <c r="Q185" s="17"/>
      <c r="R185" s="17"/>
      <c r="S185" s="17"/>
      <c r="T185" s="10"/>
      <c r="U185" s="24"/>
    </row>
    <row r="186" spans="1:21" x14ac:dyDescent="0.35">
      <c r="A186" s="151"/>
      <c r="B186" s="152"/>
      <c r="C186" s="142"/>
      <c r="D186" s="152"/>
      <c r="E186" s="19"/>
      <c r="F186" s="20" t="s">
        <v>24</v>
      </c>
      <c r="G186" s="17">
        <v>5</v>
      </c>
      <c r="H186" s="17">
        <v>38</v>
      </c>
      <c r="I186" s="17">
        <v>15</v>
      </c>
      <c r="J186" s="17">
        <v>17</v>
      </c>
      <c r="K186" s="17"/>
      <c r="L186" s="17"/>
      <c r="M186" s="152"/>
      <c r="N186" s="21"/>
      <c r="O186" s="20" t="s">
        <v>40</v>
      </c>
      <c r="P186" s="17"/>
      <c r="Q186" s="17"/>
      <c r="R186" s="17"/>
      <c r="S186" s="17"/>
      <c r="T186" s="10"/>
      <c r="U186" s="24"/>
    </row>
    <row r="187" spans="1:21" x14ac:dyDescent="0.35">
      <c r="A187" s="151"/>
      <c r="B187" s="152"/>
      <c r="C187" s="142"/>
      <c r="D187" s="152"/>
      <c r="E187" s="19"/>
      <c r="F187" s="20" t="s">
        <v>26</v>
      </c>
      <c r="G187" s="17">
        <v>6</v>
      </c>
      <c r="H187" s="17">
        <v>0</v>
      </c>
      <c r="I187" s="17">
        <v>0</v>
      </c>
      <c r="J187" s="17">
        <v>6</v>
      </c>
      <c r="K187" s="17"/>
      <c r="L187" s="17"/>
      <c r="M187" s="152"/>
      <c r="N187" s="19"/>
      <c r="O187" s="20" t="s">
        <v>40</v>
      </c>
      <c r="P187" s="17"/>
      <c r="Q187" s="17"/>
      <c r="R187" s="17"/>
      <c r="S187" s="17"/>
      <c r="T187" s="10"/>
      <c r="U187" s="24"/>
    </row>
    <row r="188" spans="1:21" x14ac:dyDescent="0.35">
      <c r="A188" s="151"/>
      <c r="B188" s="152"/>
      <c r="C188" s="142"/>
      <c r="D188" s="152"/>
      <c r="E188" s="19"/>
      <c r="F188" s="20" t="s">
        <v>28</v>
      </c>
      <c r="G188" s="17"/>
      <c r="H188" s="17"/>
      <c r="I188" s="17"/>
      <c r="J188" s="17"/>
      <c r="K188" s="17"/>
      <c r="L188" s="17"/>
      <c r="M188" s="152"/>
      <c r="N188" s="19"/>
      <c r="O188" s="20" t="s">
        <v>31</v>
      </c>
      <c r="P188" s="17"/>
      <c r="Q188" s="17"/>
      <c r="R188" s="17"/>
      <c r="S188" s="17"/>
      <c r="T188" s="10"/>
      <c r="U188" s="24"/>
    </row>
    <row r="189" spans="1:21" x14ac:dyDescent="0.35">
      <c r="A189" s="151"/>
      <c r="B189" s="152"/>
      <c r="C189" s="142"/>
      <c r="D189" s="152"/>
      <c r="E189" s="19"/>
      <c r="F189" s="20" t="s">
        <v>40</v>
      </c>
      <c r="G189" s="17"/>
      <c r="H189" s="17"/>
      <c r="I189" s="17"/>
      <c r="J189" s="17"/>
      <c r="K189" s="17"/>
      <c r="L189" s="17"/>
      <c r="M189" s="152"/>
      <c r="N189" s="19"/>
      <c r="O189" s="20" t="s">
        <v>35</v>
      </c>
      <c r="P189" s="17">
        <v>27</v>
      </c>
      <c r="Q189" s="17">
        <v>3</v>
      </c>
      <c r="R189" s="17">
        <v>16</v>
      </c>
      <c r="S189" s="17">
        <v>5</v>
      </c>
      <c r="T189" s="10"/>
      <c r="U189" s="24"/>
    </row>
    <row r="190" spans="1:21" x14ac:dyDescent="0.35">
      <c r="A190" s="151"/>
      <c r="B190" s="152"/>
      <c r="C190" s="142"/>
      <c r="D190" s="152"/>
      <c r="E190" s="19"/>
      <c r="F190" s="20" t="s">
        <v>19</v>
      </c>
      <c r="G190" s="17">
        <v>29</v>
      </c>
      <c r="H190" s="17">
        <v>26</v>
      </c>
      <c r="I190" s="17">
        <v>35</v>
      </c>
      <c r="J190" s="17">
        <v>10</v>
      </c>
      <c r="K190" s="17"/>
      <c r="L190" s="17"/>
      <c r="M190" s="152"/>
      <c r="N190" s="19"/>
      <c r="O190" s="20" t="s">
        <v>36</v>
      </c>
      <c r="P190" s="17">
        <v>38</v>
      </c>
      <c r="Q190" s="17">
        <v>39</v>
      </c>
      <c r="R190" s="17">
        <v>28</v>
      </c>
      <c r="S190" s="17">
        <v>12</v>
      </c>
      <c r="T190" s="10"/>
      <c r="U190" s="24"/>
    </row>
    <row r="191" spans="1:21" x14ac:dyDescent="0.35">
      <c r="A191" s="151"/>
      <c r="B191" s="152"/>
      <c r="C191" s="142"/>
      <c r="D191" s="152"/>
      <c r="E191" s="19"/>
      <c r="F191" s="20" t="s">
        <v>23</v>
      </c>
      <c r="G191" s="17">
        <v>0</v>
      </c>
      <c r="H191" s="17">
        <v>2</v>
      </c>
      <c r="I191" s="17">
        <v>1</v>
      </c>
      <c r="J191" s="17">
        <v>1</v>
      </c>
      <c r="K191" s="17"/>
      <c r="L191" s="17"/>
      <c r="M191" s="152"/>
      <c r="N191" s="21"/>
      <c r="O191" s="20" t="s">
        <v>37</v>
      </c>
      <c r="P191" s="17">
        <v>22</v>
      </c>
      <c r="Q191" s="17">
        <v>40</v>
      </c>
      <c r="R191" s="17">
        <v>17</v>
      </c>
      <c r="S191" s="17">
        <v>6</v>
      </c>
      <c r="T191" s="10"/>
      <c r="U191" s="24"/>
    </row>
    <row r="192" spans="1:21" x14ac:dyDescent="0.35">
      <c r="A192" s="151"/>
      <c r="B192" s="152"/>
      <c r="C192" s="142"/>
      <c r="D192" s="152"/>
      <c r="E192" s="19"/>
      <c r="F192" s="20" t="s">
        <v>40</v>
      </c>
      <c r="G192" s="17"/>
      <c r="H192" s="17"/>
      <c r="I192" s="17"/>
      <c r="J192" s="17"/>
      <c r="K192" s="17"/>
      <c r="L192" s="17"/>
      <c r="M192" s="152"/>
      <c r="N192" s="21"/>
      <c r="O192" s="20" t="s">
        <v>40</v>
      </c>
      <c r="P192" s="17"/>
      <c r="Q192" s="17"/>
      <c r="R192" s="17"/>
      <c r="S192" s="17"/>
      <c r="T192" s="10"/>
      <c r="U192" s="24"/>
    </row>
    <row r="193" spans="1:21" x14ac:dyDescent="0.35">
      <c r="A193" s="151"/>
      <c r="B193" s="152"/>
      <c r="C193" s="142"/>
      <c r="D193" s="152"/>
      <c r="E193" s="19"/>
      <c r="F193" s="20" t="s">
        <v>40</v>
      </c>
      <c r="G193" s="17"/>
      <c r="H193" s="17"/>
      <c r="I193" s="17"/>
      <c r="J193" s="17"/>
      <c r="K193" s="17"/>
      <c r="L193" s="17"/>
      <c r="M193" s="152"/>
      <c r="N193" s="21"/>
      <c r="O193" s="20" t="s">
        <v>40</v>
      </c>
      <c r="P193" s="17"/>
      <c r="Q193" s="17"/>
      <c r="R193" s="17"/>
      <c r="S193" s="17"/>
      <c r="T193" s="10"/>
      <c r="U193" s="24"/>
    </row>
    <row r="194" spans="1:21" x14ac:dyDescent="0.35">
      <c r="A194" s="151"/>
      <c r="B194" s="152"/>
      <c r="C194" s="142"/>
      <c r="D194" s="152"/>
      <c r="E194" s="19"/>
      <c r="F194" s="20" t="s">
        <v>40</v>
      </c>
      <c r="G194" s="17"/>
      <c r="H194" s="17"/>
      <c r="I194" s="17"/>
      <c r="J194" s="17"/>
      <c r="K194" s="17"/>
      <c r="L194" s="17"/>
      <c r="M194" s="152"/>
      <c r="N194" s="22"/>
      <c r="O194" s="20" t="s">
        <v>40</v>
      </c>
      <c r="P194" s="17"/>
      <c r="Q194" s="17"/>
      <c r="R194" s="17"/>
      <c r="S194" s="17"/>
      <c r="T194" s="11"/>
      <c r="U194" s="24"/>
    </row>
    <row r="195" spans="1:21" x14ac:dyDescent="0.35">
      <c r="A195" s="27"/>
      <c r="B195" s="30"/>
      <c r="C195" s="28"/>
      <c r="D195" s="30"/>
      <c r="E195" s="33"/>
      <c r="F195" s="29"/>
      <c r="G195" s="2"/>
      <c r="H195" s="2"/>
      <c r="I195" s="2"/>
      <c r="J195" s="2"/>
      <c r="K195" s="2"/>
      <c r="L195" s="2"/>
      <c r="M195" s="30"/>
      <c r="N195" s="1"/>
      <c r="O195" s="29"/>
      <c r="P195" s="2"/>
      <c r="Q195" s="2"/>
      <c r="R195" s="2"/>
      <c r="S195" s="2"/>
      <c r="T195" s="31"/>
      <c r="U195" s="32"/>
    </row>
    <row r="196" spans="1:21" ht="14.5" customHeight="1" x14ac:dyDescent="0.35">
      <c r="A196" s="177" t="s">
        <v>0</v>
      </c>
      <c r="B196" s="179" t="s">
        <v>1</v>
      </c>
      <c r="C196" s="181" t="s">
        <v>2</v>
      </c>
      <c r="D196" s="183" t="s">
        <v>3</v>
      </c>
      <c r="E196" s="184"/>
      <c r="F196" s="185"/>
      <c r="G196" s="185"/>
      <c r="H196" s="185"/>
      <c r="I196" s="185"/>
      <c r="J196" s="185"/>
      <c r="K196" s="186" t="s">
        <v>4</v>
      </c>
      <c r="L196" s="48"/>
      <c r="M196" s="183" t="s">
        <v>5</v>
      </c>
      <c r="N196" s="184"/>
      <c r="O196" s="185"/>
      <c r="P196" s="185"/>
      <c r="Q196" s="185"/>
      <c r="R196" s="185"/>
      <c r="S196" s="185"/>
      <c r="T196" s="159" t="s">
        <v>6</v>
      </c>
      <c r="U196" s="161" t="s">
        <v>7</v>
      </c>
    </row>
    <row r="197" spans="1:21" ht="25.5" customHeight="1" x14ac:dyDescent="0.35">
      <c r="A197" s="177"/>
      <c r="B197" s="179"/>
      <c r="C197" s="181"/>
      <c r="D197" s="163" t="s">
        <v>8</v>
      </c>
      <c r="E197" s="165" t="s">
        <v>9</v>
      </c>
      <c r="F197" s="167" t="s">
        <v>10</v>
      </c>
      <c r="G197" s="169" t="s">
        <v>293</v>
      </c>
      <c r="H197" s="170"/>
      <c r="I197" s="170"/>
      <c r="J197" s="171"/>
      <c r="K197" s="187"/>
      <c r="L197" s="49" t="s">
        <v>11</v>
      </c>
      <c r="M197" s="172" t="s">
        <v>8</v>
      </c>
      <c r="N197" s="174" t="s">
        <v>12</v>
      </c>
      <c r="O197" s="167" t="s">
        <v>10</v>
      </c>
      <c r="P197" s="169" t="s">
        <v>293</v>
      </c>
      <c r="Q197" s="170"/>
      <c r="R197" s="170"/>
      <c r="S197" s="171"/>
      <c r="T197" s="159"/>
      <c r="U197" s="161"/>
    </row>
    <row r="198" spans="1:21" ht="15" thickBot="1" x14ac:dyDescent="0.4">
      <c r="A198" s="178"/>
      <c r="B198" s="180"/>
      <c r="C198" s="182"/>
      <c r="D198" s="164"/>
      <c r="E198" s="166"/>
      <c r="F198" s="168"/>
      <c r="G198" s="50" t="s">
        <v>13</v>
      </c>
      <c r="H198" s="51" t="s">
        <v>14</v>
      </c>
      <c r="I198" s="52" t="s">
        <v>15</v>
      </c>
      <c r="J198" s="53">
        <v>0</v>
      </c>
      <c r="K198" s="188"/>
      <c r="L198" s="54"/>
      <c r="M198" s="173"/>
      <c r="N198" s="175"/>
      <c r="O198" s="176"/>
      <c r="P198" s="50" t="s">
        <v>13</v>
      </c>
      <c r="Q198" s="51" t="s">
        <v>14</v>
      </c>
      <c r="R198" s="52" t="s">
        <v>15</v>
      </c>
      <c r="S198" s="53">
        <v>0</v>
      </c>
      <c r="T198" s="160"/>
      <c r="U198" s="162"/>
    </row>
    <row r="199" spans="1:21" x14ac:dyDescent="0.35">
      <c r="A199" s="56"/>
      <c r="B199" s="57"/>
      <c r="C199" s="58"/>
      <c r="D199" s="59"/>
      <c r="E199" s="60"/>
      <c r="F199" s="60"/>
      <c r="G199" s="61"/>
      <c r="H199" s="62"/>
      <c r="I199" s="63"/>
      <c r="J199" s="64"/>
      <c r="K199" s="65"/>
      <c r="L199" s="65"/>
      <c r="M199" s="59"/>
      <c r="N199" s="60"/>
      <c r="O199" s="60"/>
      <c r="P199" s="61"/>
      <c r="Q199" s="62"/>
      <c r="R199" s="63"/>
      <c r="S199" s="64"/>
      <c r="T199" s="14"/>
      <c r="U199" s="15"/>
    </row>
    <row r="200" spans="1:21" x14ac:dyDescent="0.35">
      <c r="A200" s="131">
        <v>1</v>
      </c>
      <c r="B200" s="131">
        <v>418</v>
      </c>
      <c r="C200" s="134"/>
      <c r="D200" s="136">
        <v>400</v>
      </c>
      <c r="E200" s="66"/>
      <c r="F200" s="67"/>
      <c r="G200" s="47"/>
      <c r="H200" s="47"/>
      <c r="I200" s="47"/>
      <c r="J200" s="47"/>
      <c r="K200" s="47"/>
      <c r="L200" s="47"/>
      <c r="M200" s="136"/>
      <c r="N200" s="66"/>
      <c r="O200" s="67"/>
      <c r="P200" s="47"/>
      <c r="Q200" s="47"/>
      <c r="R200" s="47"/>
      <c r="S200" s="47"/>
      <c r="T200" s="76"/>
      <c r="U200" s="73"/>
    </row>
    <row r="201" spans="1:21" x14ac:dyDescent="0.35">
      <c r="A201" s="132"/>
      <c r="B201" s="133"/>
      <c r="C201" s="135"/>
      <c r="D201" s="133"/>
      <c r="E201" s="69" t="s">
        <v>17</v>
      </c>
      <c r="F201" s="70"/>
      <c r="G201" s="71">
        <v>234</v>
      </c>
      <c r="H201" s="71">
        <v>228</v>
      </c>
      <c r="I201" s="71">
        <v>227</v>
      </c>
      <c r="J201" s="71"/>
      <c r="K201" s="47"/>
      <c r="L201" s="47"/>
      <c r="M201" s="133"/>
      <c r="N201" s="69"/>
      <c r="O201" s="70"/>
      <c r="P201" s="71"/>
      <c r="Q201" s="71"/>
      <c r="R201" s="71"/>
      <c r="S201" s="47"/>
      <c r="T201" s="76"/>
      <c r="U201" s="73"/>
    </row>
    <row r="202" spans="1:21" x14ac:dyDescent="0.35">
      <c r="A202" s="132"/>
      <c r="B202" s="133"/>
      <c r="C202" s="135"/>
      <c r="D202" s="133"/>
      <c r="E202" s="74"/>
      <c r="F202" s="75" t="s">
        <v>18</v>
      </c>
      <c r="G202" s="47">
        <v>6</v>
      </c>
      <c r="H202" s="47">
        <v>4</v>
      </c>
      <c r="I202" s="47">
        <v>6</v>
      </c>
      <c r="J202" s="47">
        <v>3</v>
      </c>
      <c r="K202" s="47"/>
      <c r="L202" s="47"/>
      <c r="M202" s="133"/>
      <c r="N202" s="74"/>
      <c r="O202" s="75" t="s">
        <v>42</v>
      </c>
      <c r="P202" s="47"/>
      <c r="Q202" s="47"/>
      <c r="R202" s="47"/>
      <c r="S202" s="47"/>
      <c r="T202" s="76"/>
      <c r="U202" s="73"/>
    </row>
    <row r="203" spans="1:21" x14ac:dyDescent="0.35">
      <c r="A203" s="132"/>
      <c r="B203" s="133"/>
      <c r="C203" s="135"/>
      <c r="D203" s="133"/>
      <c r="E203" s="74"/>
      <c r="F203" s="75" t="s">
        <v>20</v>
      </c>
      <c r="G203" s="47">
        <v>53</v>
      </c>
      <c r="H203" s="47">
        <v>33</v>
      </c>
      <c r="I203" s="47">
        <v>15</v>
      </c>
      <c r="J203" s="47">
        <v>19</v>
      </c>
      <c r="K203" s="47"/>
      <c r="L203" s="47"/>
      <c r="M203" s="133"/>
      <c r="N203" s="77"/>
      <c r="O203" s="75" t="s">
        <v>43</v>
      </c>
      <c r="P203" s="47"/>
      <c r="Q203" s="47"/>
      <c r="R203" s="47"/>
      <c r="S203" s="47"/>
      <c r="T203" s="76"/>
      <c r="U203" s="73"/>
    </row>
    <row r="204" spans="1:21" x14ac:dyDescent="0.35">
      <c r="A204" s="132"/>
      <c r="B204" s="133"/>
      <c r="C204" s="135"/>
      <c r="D204" s="133"/>
      <c r="E204" s="74"/>
      <c r="F204" s="75" t="s">
        <v>22</v>
      </c>
      <c r="G204" s="47">
        <v>50</v>
      </c>
      <c r="H204" s="47">
        <v>26</v>
      </c>
      <c r="I204" s="47">
        <v>29</v>
      </c>
      <c r="J204" s="47">
        <v>13</v>
      </c>
      <c r="K204" s="47"/>
      <c r="L204" s="47"/>
      <c r="M204" s="133"/>
      <c r="N204" s="74"/>
      <c r="O204" s="75" t="s">
        <v>50</v>
      </c>
      <c r="P204" s="47"/>
      <c r="Q204" s="47"/>
      <c r="R204" s="47"/>
      <c r="S204" s="47"/>
      <c r="T204" s="76"/>
      <c r="U204" s="73"/>
    </row>
    <row r="205" spans="1:21" x14ac:dyDescent="0.35">
      <c r="A205" s="132"/>
      <c r="B205" s="133"/>
      <c r="C205" s="135"/>
      <c r="D205" s="133"/>
      <c r="E205" s="74"/>
      <c r="F205" s="75" t="s">
        <v>24</v>
      </c>
      <c r="G205" s="47"/>
      <c r="H205" s="47"/>
      <c r="I205" s="47"/>
      <c r="J205" s="47"/>
      <c r="K205" s="47"/>
      <c r="L205" s="47"/>
      <c r="M205" s="133"/>
      <c r="N205" s="77"/>
      <c r="O205" s="75" t="s">
        <v>25</v>
      </c>
      <c r="P205" s="47"/>
      <c r="Q205" s="47"/>
      <c r="R205" s="47"/>
      <c r="S205" s="47"/>
      <c r="T205" s="76"/>
      <c r="U205" s="73"/>
    </row>
    <row r="206" spans="1:21" x14ac:dyDescent="0.35">
      <c r="A206" s="132"/>
      <c r="B206" s="133"/>
      <c r="C206" s="135"/>
      <c r="D206" s="133"/>
      <c r="E206" s="74"/>
      <c r="F206" s="75" t="s">
        <v>26</v>
      </c>
      <c r="G206" s="47">
        <v>17</v>
      </c>
      <c r="H206" s="47">
        <v>24</v>
      </c>
      <c r="I206" s="47">
        <v>20</v>
      </c>
      <c r="J206" s="47">
        <v>9</v>
      </c>
      <c r="K206" s="47"/>
      <c r="L206" s="47"/>
      <c r="M206" s="133"/>
      <c r="N206" s="74"/>
      <c r="O206" s="75" t="s">
        <v>27</v>
      </c>
      <c r="P206" s="47"/>
      <c r="Q206" s="47"/>
      <c r="R206" s="47"/>
      <c r="S206" s="47"/>
      <c r="T206" s="76"/>
      <c r="U206" s="73"/>
    </row>
    <row r="207" spans="1:21" x14ac:dyDescent="0.35">
      <c r="A207" s="132"/>
      <c r="B207" s="133"/>
      <c r="C207" s="135"/>
      <c r="D207" s="133"/>
      <c r="E207" s="74"/>
      <c r="F207" s="75" t="s">
        <v>28</v>
      </c>
      <c r="G207" s="47">
        <v>48</v>
      </c>
      <c r="H207" s="47">
        <v>30</v>
      </c>
      <c r="I207" s="47">
        <v>26</v>
      </c>
      <c r="J207" s="47">
        <v>15</v>
      </c>
      <c r="K207" s="47"/>
      <c r="L207" s="47"/>
      <c r="M207" s="133"/>
      <c r="N207" s="74"/>
      <c r="O207" s="75" t="s">
        <v>29</v>
      </c>
      <c r="P207" s="47"/>
      <c r="Q207" s="47"/>
      <c r="R207" s="47"/>
      <c r="S207" s="47"/>
      <c r="T207" s="76"/>
      <c r="U207" s="73"/>
    </row>
    <row r="208" spans="1:21" x14ac:dyDescent="0.35">
      <c r="A208" s="132"/>
      <c r="B208" s="133"/>
      <c r="C208" s="135"/>
      <c r="D208" s="133"/>
      <c r="E208" s="74"/>
      <c r="F208" s="75" t="s">
        <v>30</v>
      </c>
      <c r="G208" s="47"/>
      <c r="H208" s="47"/>
      <c r="I208" s="47"/>
      <c r="J208" s="47"/>
      <c r="K208" s="47"/>
      <c r="L208" s="47"/>
      <c r="M208" s="133"/>
      <c r="N208" s="74"/>
      <c r="O208" s="75" t="s">
        <v>31</v>
      </c>
      <c r="P208" s="47"/>
      <c r="Q208" s="47"/>
      <c r="R208" s="47"/>
      <c r="S208" s="47"/>
      <c r="T208" s="76"/>
      <c r="U208" s="73"/>
    </row>
    <row r="209" spans="1:21" x14ac:dyDescent="0.35">
      <c r="A209" s="132"/>
      <c r="B209" s="133"/>
      <c r="C209" s="135"/>
      <c r="D209" s="133"/>
      <c r="E209" s="74"/>
      <c r="F209" s="75" t="s">
        <v>32</v>
      </c>
      <c r="G209" s="47"/>
      <c r="H209" s="47"/>
      <c r="I209" s="47"/>
      <c r="J209" s="47"/>
      <c r="K209" s="47"/>
      <c r="L209" s="47"/>
      <c r="M209" s="133"/>
      <c r="N209" s="74"/>
      <c r="O209" s="75" t="s">
        <v>33</v>
      </c>
      <c r="P209" s="47"/>
      <c r="Q209" s="47"/>
      <c r="R209" s="47"/>
      <c r="S209" s="47"/>
      <c r="T209" s="76"/>
      <c r="U209" s="73"/>
    </row>
    <row r="210" spans="1:21" x14ac:dyDescent="0.35">
      <c r="A210" s="132"/>
      <c r="B210" s="133"/>
      <c r="C210" s="135"/>
      <c r="D210" s="133"/>
      <c r="E210" s="74"/>
      <c r="F210" s="75" t="s">
        <v>34</v>
      </c>
      <c r="G210" s="47"/>
      <c r="H210" s="47"/>
      <c r="I210" s="47"/>
      <c r="J210" s="47"/>
      <c r="K210" s="47"/>
      <c r="L210" s="47"/>
      <c r="M210" s="133"/>
      <c r="N210" s="77"/>
      <c r="O210" s="75" t="s">
        <v>35</v>
      </c>
      <c r="P210" s="47"/>
      <c r="Q210" s="47"/>
      <c r="R210" s="47"/>
      <c r="S210" s="47"/>
      <c r="T210" s="76"/>
      <c r="U210" s="73"/>
    </row>
    <row r="211" spans="1:21" x14ac:dyDescent="0.35">
      <c r="A211" s="132"/>
      <c r="B211" s="133"/>
      <c r="C211" s="135"/>
      <c r="D211" s="133"/>
      <c r="E211" s="74"/>
      <c r="F211" s="75" t="s">
        <v>19</v>
      </c>
      <c r="G211" s="47"/>
      <c r="H211" s="47"/>
      <c r="I211" s="47"/>
      <c r="J211" s="47"/>
      <c r="K211" s="47"/>
      <c r="L211" s="47"/>
      <c r="M211" s="133"/>
      <c r="N211" s="77"/>
      <c r="O211" s="75" t="s">
        <v>36</v>
      </c>
      <c r="P211" s="47"/>
      <c r="Q211" s="47"/>
      <c r="R211" s="47"/>
      <c r="S211" s="47"/>
      <c r="T211" s="76"/>
      <c r="U211" s="73"/>
    </row>
    <row r="212" spans="1:21" x14ac:dyDescent="0.35">
      <c r="A212" s="132"/>
      <c r="B212" s="133"/>
      <c r="C212" s="135"/>
      <c r="D212" s="133"/>
      <c r="E212" s="74"/>
      <c r="F212" s="75" t="s">
        <v>21</v>
      </c>
      <c r="G212" s="47"/>
      <c r="H212" s="47"/>
      <c r="I212" s="47"/>
      <c r="J212" s="47"/>
      <c r="K212" s="47"/>
      <c r="L212" s="47"/>
      <c r="M212" s="133"/>
      <c r="N212" s="77"/>
      <c r="O212" s="75" t="s">
        <v>37</v>
      </c>
      <c r="P212" s="47"/>
      <c r="Q212" s="47"/>
      <c r="R212" s="47"/>
      <c r="S212" s="47"/>
      <c r="T212" s="76"/>
      <c r="U212" s="73"/>
    </row>
    <row r="213" spans="1:21" x14ac:dyDescent="0.35">
      <c r="A213" s="132"/>
      <c r="B213" s="133"/>
      <c r="C213" s="135"/>
      <c r="D213" s="133"/>
      <c r="E213" s="74"/>
      <c r="F213" s="75" t="s">
        <v>23</v>
      </c>
      <c r="G213" s="47"/>
      <c r="H213" s="47"/>
      <c r="I213" s="47"/>
      <c r="J213" s="47"/>
      <c r="K213" s="47"/>
      <c r="L213" s="47"/>
      <c r="M213" s="133"/>
      <c r="N213" s="87"/>
      <c r="O213" s="75" t="s">
        <v>38</v>
      </c>
      <c r="P213" s="47"/>
      <c r="Q213" s="47"/>
      <c r="R213" s="47"/>
      <c r="S213" s="47"/>
      <c r="T213" s="88"/>
      <c r="U213" s="73"/>
    </row>
    <row r="215" spans="1:21" ht="14.5" customHeight="1" x14ac:dyDescent="0.35">
      <c r="A215" s="177" t="s">
        <v>0</v>
      </c>
      <c r="B215" s="179" t="s">
        <v>1</v>
      </c>
      <c r="C215" s="181" t="s">
        <v>2</v>
      </c>
      <c r="D215" s="183" t="s">
        <v>3</v>
      </c>
      <c r="E215" s="184"/>
      <c r="F215" s="185"/>
      <c r="G215" s="185"/>
      <c r="H215" s="185"/>
      <c r="I215" s="185"/>
      <c r="J215" s="185"/>
      <c r="K215" s="186" t="s">
        <v>4</v>
      </c>
      <c r="L215" s="48"/>
      <c r="M215" s="183" t="s">
        <v>5</v>
      </c>
      <c r="N215" s="184"/>
      <c r="O215" s="185"/>
      <c r="P215" s="185"/>
      <c r="Q215" s="185"/>
      <c r="R215" s="185"/>
      <c r="S215" s="185"/>
      <c r="T215" s="159" t="s">
        <v>6</v>
      </c>
      <c r="U215" s="161" t="s">
        <v>7</v>
      </c>
    </row>
    <row r="216" spans="1:21" ht="25.5" customHeight="1" x14ac:dyDescent="0.35">
      <c r="A216" s="177"/>
      <c r="B216" s="179"/>
      <c r="C216" s="181"/>
      <c r="D216" s="163" t="s">
        <v>8</v>
      </c>
      <c r="E216" s="165" t="s">
        <v>9</v>
      </c>
      <c r="F216" s="167" t="s">
        <v>10</v>
      </c>
      <c r="G216" s="169" t="s">
        <v>293</v>
      </c>
      <c r="H216" s="170"/>
      <c r="I216" s="170"/>
      <c r="J216" s="171"/>
      <c r="K216" s="187"/>
      <c r="L216" s="49" t="s">
        <v>11</v>
      </c>
      <c r="M216" s="172" t="s">
        <v>8</v>
      </c>
      <c r="N216" s="174" t="s">
        <v>12</v>
      </c>
      <c r="O216" s="167" t="s">
        <v>10</v>
      </c>
      <c r="P216" s="169" t="s">
        <v>293</v>
      </c>
      <c r="Q216" s="170"/>
      <c r="R216" s="170"/>
      <c r="S216" s="171"/>
      <c r="T216" s="159"/>
      <c r="U216" s="161"/>
    </row>
    <row r="217" spans="1:21" ht="15" thickBot="1" x14ac:dyDescent="0.4">
      <c r="A217" s="178"/>
      <c r="B217" s="180"/>
      <c r="C217" s="182"/>
      <c r="D217" s="164"/>
      <c r="E217" s="166"/>
      <c r="F217" s="168"/>
      <c r="G217" s="50" t="s">
        <v>13</v>
      </c>
      <c r="H217" s="51" t="s">
        <v>14</v>
      </c>
      <c r="I217" s="52" t="s">
        <v>15</v>
      </c>
      <c r="J217" s="53">
        <v>0</v>
      </c>
      <c r="K217" s="188"/>
      <c r="L217" s="54"/>
      <c r="M217" s="173"/>
      <c r="N217" s="175"/>
      <c r="O217" s="176"/>
      <c r="P217" s="50" t="s">
        <v>13</v>
      </c>
      <c r="Q217" s="51" t="s">
        <v>14</v>
      </c>
      <c r="R217" s="52" t="s">
        <v>15</v>
      </c>
      <c r="S217" s="53">
        <v>0</v>
      </c>
      <c r="T217" s="160"/>
      <c r="U217" s="162"/>
    </row>
    <row r="218" spans="1:21" x14ac:dyDescent="0.35">
      <c r="A218" s="56"/>
      <c r="B218" s="57"/>
      <c r="C218" s="58"/>
      <c r="D218" s="59"/>
      <c r="E218" s="60"/>
      <c r="F218" s="60"/>
      <c r="G218" s="61"/>
      <c r="H218" s="62"/>
      <c r="I218" s="63"/>
      <c r="J218" s="64"/>
      <c r="K218" s="65"/>
      <c r="L218" s="65"/>
      <c r="M218" s="59"/>
      <c r="N218" s="60"/>
      <c r="O218" s="60"/>
      <c r="P218" s="61"/>
      <c r="Q218" s="62"/>
      <c r="R218" s="63"/>
      <c r="S218" s="64"/>
      <c r="T218" s="14"/>
      <c r="U218" s="15"/>
    </row>
    <row r="219" spans="1:21" x14ac:dyDescent="0.35">
      <c r="A219" s="131">
        <v>1</v>
      </c>
      <c r="B219" s="131">
        <v>419</v>
      </c>
      <c r="C219" s="134"/>
      <c r="D219" s="157">
        <v>400</v>
      </c>
      <c r="E219" s="66"/>
      <c r="F219" s="67"/>
      <c r="G219" s="47"/>
      <c r="H219" s="47"/>
      <c r="I219" s="47"/>
      <c r="J219" s="47"/>
      <c r="K219" s="47">
        <f>((SUM(H221:H260)*H220)+(SUM(G221:G260)*G220)+(SUM(I221:I260)*I220))/1000</f>
        <v>435.721</v>
      </c>
      <c r="L219" s="47">
        <f>K219*100/D219</f>
        <v>108.93025</v>
      </c>
      <c r="M219" s="136"/>
      <c r="N219" s="66"/>
      <c r="O219" s="67"/>
      <c r="P219" s="47"/>
      <c r="Q219" s="47"/>
      <c r="R219" s="47"/>
      <c r="S219" s="47"/>
      <c r="T219" s="76"/>
      <c r="U219" s="73"/>
    </row>
    <row r="220" spans="1:21" x14ac:dyDescent="0.35">
      <c r="A220" s="132"/>
      <c r="B220" s="133"/>
      <c r="C220" s="135"/>
      <c r="D220" s="158"/>
      <c r="E220" s="69" t="s">
        <v>17</v>
      </c>
      <c r="F220" s="70"/>
      <c r="G220" s="71">
        <v>233</v>
      </c>
      <c r="H220" s="71">
        <v>232</v>
      </c>
      <c r="I220" s="71">
        <v>234</v>
      </c>
      <c r="J220" s="71"/>
      <c r="K220" s="47"/>
      <c r="L220" s="47"/>
      <c r="M220" s="133"/>
      <c r="N220" s="69"/>
      <c r="O220" s="70"/>
      <c r="P220" s="71"/>
      <c r="Q220" s="71"/>
      <c r="R220" s="71"/>
      <c r="S220" s="47"/>
      <c r="T220" s="76"/>
      <c r="U220" s="73"/>
    </row>
    <row r="221" spans="1:21" x14ac:dyDescent="0.35">
      <c r="A221" s="132"/>
      <c r="B221" s="133"/>
      <c r="C221" s="135"/>
      <c r="D221" s="158"/>
      <c r="E221" s="74"/>
      <c r="F221" s="75" t="s">
        <v>18</v>
      </c>
      <c r="G221" s="47">
        <v>3</v>
      </c>
      <c r="H221" s="47">
        <v>12</v>
      </c>
      <c r="I221" s="47">
        <v>8</v>
      </c>
      <c r="J221" s="47">
        <v>6</v>
      </c>
      <c r="K221" s="47"/>
      <c r="L221" s="47"/>
      <c r="M221" s="133"/>
      <c r="N221" s="74"/>
      <c r="O221" s="75" t="s">
        <v>42</v>
      </c>
      <c r="P221" s="47"/>
      <c r="Q221" s="47"/>
      <c r="R221" s="47"/>
      <c r="S221" s="47"/>
      <c r="T221" s="76"/>
      <c r="U221" s="73"/>
    </row>
    <row r="222" spans="1:21" x14ac:dyDescent="0.35">
      <c r="A222" s="132"/>
      <c r="B222" s="133"/>
      <c r="C222" s="135"/>
      <c r="D222" s="158"/>
      <c r="E222" s="74"/>
      <c r="F222" s="75" t="s">
        <v>20</v>
      </c>
      <c r="G222" s="47">
        <v>62</v>
      </c>
      <c r="H222" s="47">
        <v>86</v>
      </c>
      <c r="I222" s="47">
        <v>84</v>
      </c>
      <c r="J222" s="47">
        <v>20</v>
      </c>
      <c r="K222" s="47"/>
      <c r="L222" s="47"/>
      <c r="M222" s="133"/>
      <c r="N222" s="77"/>
      <c r="O222" s="75" t="s">
        <v>43</v>
      </c>
      <c r="P222" s="47"/>
      <c r="Q222" s="47"/>
      <c r="R222" s="47"/>
      <c r="S222" s="47"/>
      <c r="T222" s="76"/>
      <c r="U222" s="73"/>
    </row>
    <row r="223" spans="1:21" x14ac:dyDescent="0.35">
      <c r="A223" s="132"/>
      <c r="B223" s="133"/>
      <c r="C223" s="135"/>
      <c r="D223" s="158"/>
      <c r="E223" s="74"/>
      <c r="F223" s="75" t="s">
        <v>22</v>
      </c>
      <c r="G223" s="47">
        <v>7</v>
      </c>
      <c r="H223" s="47">
        <v>0</v>
      </c>
      <c r="I223" s="47">
        <v>7</v>
      </c>
      <c r="J223" s="47">
        <v>5</v>
      </c>
      <c r="K223" s="47"/>
      <c r="L223" s="47"/>
      <c r="M223" s="133"/>
      <c r="N223" s="74"/>
      <c r="O223" s="75" t="s">
        <v>50</v>
      </c>
      <c r="P223" s="47"/>
      <c r="Q223" s="47"/>
      <c r="R223" s="47"/>
      <c r="S223" s="47"/>
      <c r="T223" s="76"/>
      <c r="U223" s="73"/>
    </row>
    <row r="224" spans="1:21" x14ac:dyDescent="0.35">
      <c r="A224" s="132"/>
      <c r="B224" s="133"/>
      <c r="C224" s="135"/>
      <c r="D224" s="158"/>
      <c r="E224" s="74"/>
      <c r="F224" s="75" t="s">
        <v>24</v>
      </c>
      <c r="G224" s="47">
        <v>108</v>
      </c>
      <c r="H224" s="47">
        <v>93</v>
      </c>
      <c r="I224" s="47">
        <v>94</v>
      </c>
      <c r="J224" s="47">
        <v>26</v>
      </c>
      <c r="K224" s="47"/>
      <c r="L224" s="47"/>
      <c r="M224" s="133"/>
      <c r="N224" s="77"/>
      <c r="O224" s="75" t="s">
        <v>25</v>
      </c>
      <c r="P224" s="47"/>
      <c r="Q224" s="47"/>
      <c r="R224" s="47"/>
      <c r="S224" s="47"/>
      <c r="T224" s="76"/>
      <c r="U224" s="73"/>
    </row>
    <row r="225" spans="1:21" x14ac:dyDescent="0.35">
      <c r="A225" s="132"/>
      <c r="B225" s="133"/>
      <c r="C225" s="135"/>
      <c r="D225" s="158"/>
      <c r="E225" s="74"/>
      <c r="F225" s="75" t="s">
        <v>26</v>
      </c>
      <c r="G225" s="47"/>
      <c r="H225" s="47"/>
      <c r="I225" s="47"/>
      <c r="J225" s="47"/>
      <c r="K225" s="47"/>
      <c r="L225" s="47"/>
      <c r="M225" s="133"/>
      <c r="N225" s="74"/>
      <c r="O225" s="75" t="s">
        <v>27</v>
      </c>
      <c r="P225" s="47"/>
      <c r="Q225" s="47"/>
      <c r="R225" s="47"/>
      <c r="S225" s="47"/>
      <c r="T225" s="76"/>
      <c r="U225" s="73"/>
    </row>
    <row r="226" spans="1:21" x14ac:dyDescent="0.35">
      <c r="A226" s="132"/>
      <c r="B226" s="133"/>
      <c r="C226" s="135"/>
      <c r="D226" s="158"/>
      <c r="E226" s="74"/>
      <c r="F226" s="75" t="s">
        <v>28</v>
      </c>
      <c r="G226" s="47"/>
      <c r="H226" s="47"/>
      <c r="I226" s="47"/>
      <c r="J226" s="47"/>
      <c r="K226" s="47"/>
      <c r="L226" s="47"/>
      <c r="M226" s="133"/>
      <c r="N226" s="74"/>
      <c r="O226" s="75" t="s">
        <v>29</v>
      </c>
      <c r="P226" s="47"/>
      <c r="Q226" s="47"/>
      <c r="R226" s="47"/>
      <c r="S226" s="47"/>
      <c r="T226" s="76"/>
      <c r="U226" s="73"/>
    </row>
    <row r="227" spans="1:21" x14ac:dyDescent="0.35">
      <c r="A227" s="132"/>
      <c r="B227" s="133"/>
      <c r="C227" s="135"/>
      <c r="D227" s="158"/>
      <c r="E227" s="74"/>
      <c r="F227" s="75" t="s">
        <v>30</v>
      </c>
      <c r="G227" s="47"/>
      <c r="H227" s="47"/>
      <c r="I227" s="47"/>
      <c r="J227" s="47"/>
      <c r="K227" s="47"/>
      <c r="L227" s="47"/>
      <c r="M227" s="133"/>
      <c r="N227" s="74"/>
      <c r="O227" s="75" t="s">
        <v>31</v>
      </c>
      <c r="P227" s="47"/>
      <c r="Q227" s="47"/>
      <c r="R227" s="47"/>
      <c r="S227" s="47"/>
      <c r="T227" s="76"/>
      <c r="U227" s="73"/>
    </row>
    <row r="228" spans="1:21" x14ac:dyDescent="0.35">
      <c r="A228" s="132"/>
      <c r="B228" s="133"/>
      <c r="C228" s="135"/>
      <c r="D228" s="158"/>
      <c r="E228" s="74"/>
      <c r="F228" s="75" t="s">
        <v>32</v>
      </c>
      <c r="G228" s="47"/>
      <c r="H228" s="47"/>
      <c r="I228" s="47"/>
      <c r="J228" s="47"/>
      <c r="K228" s="47"/>
      <c r="L228" s="47"/>
      <c r="M228" s="133"/>
      <c r="N228" s="74"/>
      <c r="O228" s="75" t="s">
        <v>33</v>
      </c>
      <c r="P228" s="47"/>
      <c r="Q228" s="47"/>
      <c r="R228" s="47"/>
      <c r="S228" s="47"/>
      <c r="T228" s="76"/>
      <c r="U228" s="73"/>
    </row>
    <row r="229" spans="1:21" x14ac:dyDescent="0.35">
      <c r="A229" s="132"/>
      <c r="B229" s="133"/>
      <c r="C229" s="135"/>
      <c r="D229" s="158"/>
      <c r="E229" s="74"/>
      <c r="F229" s="75" t="s">
        <v>34</v>
      </c>
      <c r="G229" s="47"/>
      <c r="H229" s="47"/>
      <c r="I229" s="47"/>
      <c r="J229" s="47"/>
      <c r="K229" s="47"/>
      <c r="L229" s="47"/>
      <c r="M229" s="133"/>
      <c r="N229" s="77"/>
      <c r="O229" s="75" t="s">
        <v>35</v>
      </c>
      <c r="P229" s="47"/>
      <c r="Q229" s="47"/>
      <c r="R229" s="47"/>
      <c r="S229" s="47"/>
      <c r="T229" s="76"/>
      <c r="U229" s="73"/>
    </row>
    <row r="230" spans="1:21" x14ac:dyDescent="0.35">
      <c r="A230" s="132"/>
      <c r="B230" s="133"/>
      <c r="C230" s="135"/>
      <c r="D230" s="158"/>
      <c r="E230" s="74"/>
      <c r="F230" s="75" t="s">
        <v>19</v>
      </c>
      <c r="G230" s="47"/>
      <c r="H230" s="47"/>
      <c r="I230" s="47"/>
      <c r="J230" s="47"/>
      <c r="K230" s="47"/>
      <c r="L230" s="47"/>
      <c r="M230" s="133"/>
      <c r="N230" s="77"/>
      <c r="O230" s="75" t="s">
        <v>36</v>
      </c>
      <c r="P230" s="47"/>
      <c r="Q230" s="47"/>
      <c r="R230" s="47"/>
      <c r="S230" s="47"/>
      <c r="T230" s="76"/>
      <c r="U230" s="73"/>
    </row>
    <row r="231" spans="1:21" x14ac:dyDescent="0.35">
      <c r="A231" s="132"/>
      <c r="B231" s="133"/>
      <c r="C231" s="135"/>
      <c r="D231" s="158"/>
      <c r="E231" s="74"/>
      <c r="F231" s="75" t="s">
        <v>21</v>
      </c>
      <c r="G231" s="47"/>
      <c r="H231" s="47"/>
      <c r="I231" s="47"/>
      <c r="J231" s="47"/>
      <c r="K231" s="47"/>
      <c r="L231" s="47"/>
      <c r="M231" s="133"/>
      <c r="N231" s="77"/>
      <c r="O231" s="75" t="s">
        <v>37</v>
      </c>
      <c r="P231" s="47"/>
      <c r="Q231" s="47"/>
      <c r="R231" s="47"/>
      <c r="S231" s="47"/>
      <c r="T231" s="76"/>
      <c r="U231" s="73"/>
    </row>
    <row r="232" spans="1:21" x14ac:dyDescent="0.35">
      <c r="A232" s="132"/>
      <c r="B232" s="133"/>
      <c r="C232" s="135"/>
      <c r="D232" s="158"/>
      <c r="E232" s="74"/>
      <c r="F232" s="75" t="s">
        <v>23</v>
      </c>
      <c r="G232" s="47"/>
      <c r="H232" s="47"/>
      <c r="I232" s="47"/>
      <c r="J232" s="47"/>
      <c r="K232" s="47"/>
      <c r="L232" s="47"/>
      <c r="M232" s="133"/>
      <c r="N232" s="87"/>
      <c r="O232" s="75" t="s">
        <v>38</v>
      </c>
      <c r="P232" s="47"/>
      <c r="Q232" s="47"/>
      <c r="R232" s="47"/>
      <c r="S232" s="47"/>
      <c r="T232" s="88"/>
      <c r="U232" s="73"/>
    </row>
    <row r="233" spans="1:21" x14ac:dyDescent="0.35">
      <c r="A233" s="90"/>
      <c r="B233" s="97"/>
      <c r="C233" s="92"/>
      <c r="D233" s="122"/>
      <c r="E233" s="102"/>
      <c r="F233" s="98"/>
      <c r="G233" s="95"/>
      <c r="H233" s="95"/>
      <c r="I233" s="95"/>
      <c r="J233" s="95"/>
      <c r="K233" s="95"/>
      <c r="L233" s="95"/>
      <c r="M233" s="97"/>
      <c r="N233" s="99"/>
      <c r="O233" s="98"/>
      <c r="P233" s="95"/>
      <c r="Q233" s="95"/>
      <c r="R233" s="95"/>
      <c r="S233" s="95"/>
      <c r="T233" s="100"/>
      <c r="U233" s="101"/>
    </row>
    <row r="234" spans="1:21" ht="14.5" customHeight="1" x14ac:dyDescent="0.35">
      <c r="A234" s="177" t="s">
        <v>0</v>
      </c>
      <c r="B234" s="179" t="s">
        <v>1</v>
      </c>
      <c r="C234" s="181" t="s">
        <v>2</v>
      </c>
      <c r="D234" s="183" t="s">
        <v>3</v>
      </c>
      <c r="E234" s="184"/>
      <c r="F234" s="185"/>
      <c r="G234" s="185"/>
      <c r="H234" s="185"/>
      <c r="I234" s="185"/>
      <c r="J234" s="185"/>
      <c r="K234" s="186" t="s">
        <v>4</v>
      </c>
      <c r="L234" s="48"/>
      <c r="M234" s="183" t="s">
        <v>5</v>
      </c>
      <c r="N234" s="184"/>
      <c r="O234" s="185"/>
      <c r="P234" s="185"/>
      <c r="Q234" s="185"/>
      <c r="R234" s="185"/>
      <c r="S234" s="185"/>
      <c r="T234" s="159" t="s">
        <v>6</v>
      </c>
      <c r="U234" s="161" t="s">
        <v>7</v>
      </c>
    </row>
    <row r="235" spans="1:21" ht="25.5" customHeight="1" x14ac:dyDescent="0.35">
      <c r="A235" s="177"/>
      <c r="B235" s="179"/>
      <c r="C235" s="181"/>
      <c r="D235" s="163" t="s">
        <v>8</v>
      </c>
      <c r="E235" s="165" t="s">
        <v>9</v>
      </c>
      <c r="F235" s="167" t="s">
        <v>10</v>
      </c>
      <c r="G235" s="169" t="s">
        <v>293</v>
      </c>
      <c r="H235" s="170"/>
      <c r="I235" s="170"/>
      <c r="J235" s="171"/>
      <c r="K235" s="187"/>
      <c r="L235" s="49" t="s">
        <v>11</v>
      </c>
      <c r="M235" s="172" t="s">
        <v>8</v>
      </c>
      <c r="N235" s="174" t="s">
        <v>12</v>
      </c>
      <c r="O235" s="167" t="s">
        <v>10</v>
      </c>
      <c r="P235" s="169" t="s">
        <v>293</v>
      </c>
      <c r="Q235" s="170"/>
      <c r="R235" s="170"/>
      <c r="S235" s="171"/>
      <c r="T235" s="159"/>
      <c r="U235" s="161"/>
    </row>
    <row r="236" spans="1:21" ht="15" thickBot="1" x14ac:dyDescent="0.4">
      <c r="A236" s="178"/>
      <c r="B236" s="180"/>
      <c r="C236" s="182"/>
      <c r="D236" s="164"/>
      <c r="E236" s="166"/>
      <c r="F236" s="168"/>
      <c r="G236" s="50" t="s">
        <v>13</v>
      </c>
      <c r="H236" s="51" t="s">
        <v>14</v>
      </c>
      <c r="I236" s="52" t="s">
        <v>15</v>
      </c>
      <c r="J236" s="53">
        <v>0</v>
      </c>
      <c r="K236" s="188"/>
      <c r="L236" s="54"/>
      <c r="M236" s="173"/>
      <c r="N236" s="175"/>
      <c r="O236" s="176"/>
      <c r="P236" s="50" t="s">
        <v>13</v>
      </c>
      <c r="Q236" s="51" t="s">
        <v>14</v>
      </c>
      <c r="R236" s="52" t="s">
        <v>15</v>
      </c>
      <c r="S236" s="53">
        <v>0</v>
      </c>
      <c r="T236" s="160"/>
      <c r="U236" s="162"/>
    </row>
    <row r="237" spans="1:21" x14ac:dyDescent="0.35">
      <c r="A237" s="56"/>
      <c r="B237" s="57"/>
      <c r="C237" s="58"/>
      <c r="D237" s="59"/>
      <c r="E237" s="60"/>
      <c r="F237" s="60"/>
      <c r="G237" s="61"/>
      <c r="H237" s="62"/>
      <c r="I237" s="63"/>
      <c r="J237" s="64"/>
      <c r="K237" s="65"/>
      <c r="L237" s="65"/>
      <c r="M237" s="59"/>
      <c r="N237" s="60"/>
      <c r="O237" s="60"/>
      <c r="P237" s="61"/>
      <c r="Q237" s="62"/>
      <c r="R237" s="63"/>
      <c r="S237" s="64"/>
      <c r="T237" s="14"/>
      <c r="U237" s="15"/>
    </row>
    <row r="238" spans="1:21" x14ac:dyDescent="0.35">
      <c r="A238" s="131">
        <v>1</v>
      </c>
      <c r="B238" s="131">
        <v>420</v>
      </c>
      <c r="C238" s="134"/>
      <c r="D238" s="157">
        <v>400</v>
      </c>
      <c r="E238" s="66"/>
      <c r="F238" s="67"/>
      <c r="G238" s="47"/>
      <c r="H238" s="47"/>
      <c r="I238" s="47"/>
      <c r="J238" s="47"/>
      <c r="K238" s="47"/>
      <c r="L238" s="47"/>
      <c r="M238" s="136"/>
      <c r="N238" s="66"/>
      <c r="O238" s="67"/>
      <c r="P238" s="47"/>
      <c r="Q238" s="47"/>
      <c r="R238" s="47"/>
      <c r="S238" s="47"/>
      <c r="T238" s="76"/>
      <c r="U238" s="73"/>
    </row>
    <row r="239" spans="1:21" x14ac:dyDescent="0.35">
      <c r="A239" s="132"/>
      <c r="B239" s="133"/>
      <c r="C239" s="135"/>
      <c r="D239" s="158"/>
      <c r="E239" s="69" t="s">
        <v>17</v>
      </c>
      <c r="F239" s="70"/>
      <c r="G239" s="71">
        <v>225</v>
      </c>
      <c r="H239" s="71">
        <v>229</v>
      </c>
      <c r="I239" s="71">
        <v>227</v>
      </c>
      <c r="J239" s="71"/>
      <c r="K239" s="47"/>
      <c r="L239" s="47"/>
      <c r="M239" s="133"/>
      <c r="N239" s="69"/>
      <c r="O239" s="70"/>
      <c r="P239" s="71"/>
      <c r="Q239" s="71"/>
      <c r="R239" s="71"/>
      <c r="S239" s="47"/>
      <c r="T239" s="76"/>
      <c r="U239" s="73"/>
    </row>
    <row r="240" spans="1:21" x14ac:dyDescent="0.35">
      <c r="A240" s="132"/>
      <c r="B240" s="133"/>
      <c r="C240" s="135"/>
      <c r="D240" s="158"/>
      <c r="E240" s="74"/>
      <c r="F240" s="75" t="s">
        <v>18</v>
      </c>
      <c r="G240" s="47">
        <v>0</v>
      </c>
      <c r="H240" s="47">
        <v>0</v>
      </c>
      <c r="I240" s="47">
        <v>0</v>
      </c>
      <c r="J240" s="47">
        <v>0</v>
      </c>
      <c r="K240" s="47"/>
      <c r="L240" s="47"/>
      <c r="M240" s="133"/>
      <c r="N240" s="74"/>
      <c r="O240" s="75" t="s">
        <v>42</v>
      </c>
      <c r="P240" s="47"/>
      <c r="Q240" s="47"/>
      <c r="R240" s="47"/>
      <c r="S240" s="47"/>
      <c r="T240" s="76"/>
      <c r="U240" s="73"/>
    </row>
    <row r="241" spans="1:21" x14ac:dyDescent="0.35">
      <c r="A241" s="132"/>
      <c r="B241" s="133"/>
      <c r="C241" s="135"/>
      <c r="D241" s="158"/>
      <c r="E241" s="74"/>
      <c r="F241" s="75" t="s">
        <v>20</v>
      </c>
      <c r="G241" s="47">
        <v>90</v>
      </c>
      <c r="H241" s="47">
        <v>88</v>
      </c>
      <c r="I241" s="47">
        <v>85</v>
      </c>
      <c r="J241" s="47">
        <v>18</v>
      </c>
      <c r="K241" s="47"/>
      <c r="L241" s="47"/>
      <c r="M241" s="133"/>
      <c r="N241" s="77"/>
      <c r="O241" s="75" t="s">
        <v>43</v>
      </c>
      <c r="P241" s="47"/>
      <c r="Q241" s="47"/>
      <c r="R241" s="47"/>
      <c r="S241" s="47"/>
      <c r="T241" s="76"/>
      <c r="U241" s="73"/>
    </row>
    <row r="242" spans="1:21" x14ac:dyDescent="0.35">
      <c r="A242" s="132"/>
      <c r="B242" s="133"/>
      <c r="C242" s="135"/>
      <c r="D242" s="158"/>
      <c r="E242" s="74"/>
      <c r="F242" s="75" t="s">
        <v>22</v>
      </c>
      <c r="G242" s="47">
        <v>63</v>
      </c>
      <c r="H242" s="47">
        <v>38</v>
      </c>
      <c r="I242" s="47">
        <v>53</v>
      </c>
      <c r="J242" s="47">
        <v>18</v>
      </c>
      <c r="K242" s="47"/>
      <c r="L242" s="47"/>
      <c r="M242" s="133"/>
      <c r="N242" s="74"/>
      <c r="O242" s="75" t="s">
        <v>50</v>
      </c>
      <c r="P242" s="47"/>
      <c r="Q242" s="47"/>
      <c r="R242" s="47"/>
      <c r="S242" s="47"/>
      <c r="T242" s="76"/>
      <c r="U242" s="73"/>
    </row>
    <row r="243" spans="1:21" x14ac:dyDescent="0.35">
      <c r="A243" s="132"/>
      <c r="B243" s="133"/>
      <c r="C243" s="135"/>
      <c r="D243" s="158"/>
      <c r="E243" s="74"/>
      <c r="F243" s="75" t="s">
        <v>24</v>
      </c>
      <c r="G243" s="47">
        <v>30</v>
      </c>
      <c r="H243" s="47">
        <v>41</v>
      </c>
      <c r="I243" s="47">
        <v>40</v>
      </c>
      <c r="J243" s="47">
        <v>16</v>
      </c>
      <c r="K243" s="47"/>
      <c r="L243" s="47"/>
      <c r="M243" s="133"/>
      <c r="N243" s="77"/>
      <c r="O243" s="75" t="s">
        <v>25</v>
      </c>
      <c r="P243" s="47"/>
      <c r="Q243" s="47"/>
      <c r="R243" s="47"/>
      <c r="S243" s="47"/>
      <c r="T243" s="76"/>
      <c r="U243" s="73"/>
    </row>
    <row r="244" spans="1:21" x14ac:dyDescent="0.35">
      <c r="A244" s="132"/>
      <c r="B244" s="133"/>
      <c r="C244" s="135"/>
      <c r="D244" s="158"/>
      <c r="E244" s="74"/>
      <c r="F244" s="75" t="s">
        <v>26</v>
      </c>
      <c r="G244" s="47">
        <v>32</v>
      </c>
      <c r="H244" s="47">
        <v>10</v>
      </c>
      <c r="I244" s="47">
        <v>10</v>
      </c>
      <c r="J244" s="47">
        <v>11</v>
      </c>
      <c r="K244" s="47"/>
      <c r="L244" s="47"/>
      <c r="M244" s="133"/>
      <c r="N244" s="74"/>
      <c r="O244" s="75" t="s">
        <v>27</v>
      </c>
      <c r="P244" s="47"/>
      <c r="Q244" s="47"/>
      <c r="R244" s="47"/>
      <c r="S244" s="47"/>
      <c r="T244" s="76"/>
      <c r="U244" s="73"/>
    </row>
    <row r="245" spans="1:21" x14ac:dyDescent="0.35">
      <c r="A245" s="132"/>
      <c r="B245" s="133"/>
      <c r="C245" s="135"/>
      <c r="D245" s="158"/>
      <c r="E245" s="74"/>
      <c r="F245" s="75" t="s">
        <v>28</v>
      </c>
      <c r="G245" s="47"/>
      <c r="H245" s="47"/>
      <c r="I245" s="47"/>
      <c r="J245" s="47"/>
      <c r="K245" s="47"/>
      <c r="L245" s="47"/>
      <c r="M245" s="133"/>
      <c r="N245" s="74"/>
      <c r="O245" s="75" t="s">
        <v>29</v>
      </c>
      <c r="P245" s="47"/>
      <c r="Q245" s="47"/>
      <c r="R245" s="47"/>
      <c r="S245" s="47"/>
      <c r="T245" s="76"/>
      <c r="U245" s="73"/>
    </row>
    <row r="246" spans="1:21" x14ac:dyDescent="0.35">
      <c r="A246" s="132"/>
      <c r="B246" s="133"/>
      <c r="C246" s="135"/>
      <c r="D246" s="158"/>
      <c r="E246" s="74"/>
      <c r="F246" s="75" t="s">
        <v>30</v>
      </c>
      <c r="G246" s="47"/>
      <c r="H246" s="47"/>
      <c r="I246" s="47"/>
      <c r="J246" s="47"/>
      <c r="K246" s="47"/>
      <c r="L246" s="47"/>
      <c r="M246" s="133"/>
      <c r="N246" s="74"/>
      <c r="O246" s="75" t="s">
        <v>31</v>
      </c>
      <c r="P246" s="47"/>
      <c r="Q246" s="47"/>
      <c r="R246" s="47"/>
      <c r="S246" s="47"/>
      <c r="T246" s="76"/>
      <c r="U246" s="73"/>
    </row>
    <row r="247" spans="1:21" x14ac:dyDescent="0.35">
      <c r="A247" s="132"/>
      <c r="B247" s="133"/>
      <c r="C247" s="135"/>
      <c r="D247" s="158"/>
      <c r="E247" s="74"/>
      <c r="F247" s="75" t="s">
        <v>32</v>
      </c>
      <c r="G247" s="47"/>
      <c r="H247" s="47"/>
      <c r="I247" s="47"/>
      <c r="J247" s="47"/>
      <c r="K247" s="47"/>
      <c r="L247" s="47"/>
      <c r="M247" s="133"/>
      <c r="N247" s="74"/>
      <c r="O247" s="75" t="s">
        <v>33</v>
      </c>
      <c r="P247" s="47"/>
      <c r="Q247" s="47"/>
      <c r="R247" s="47"/>
      <c r="S247" s="47"/>
      <c r="T247" s="76"/>
      <c r="U247" s="73"/>
    </row>
    <row r="248" spans="1:21" x14ac:dyDescent="0.35">
      <c r="A248" s="132"/>
      <c r="B248" s="133"/>
      <c r="C248" s="135"/>
      <c r="D248" s="158"/>
      <c r="E248" s="74"/>
      <c r="F248" s="75" t="s">
        <v>34</v>
      </c>
      <c r="G248" s="47"/>
      <c r="H248" s="47"/>
      <c r="I248" s="47"/>
      <c r="J248" s="47"/>
      <c r="K248" s="47"/>
      <c r="L248" s="47"/>
      <c r="M248" s="133"/>
      <c r="N248" s="77"/>
      <c r="O248" s="75" t="s">
        <v>35</v>
      </c>
      <c r="P248" s="47"/>
      <c r="Q248" s="47"/>
      <c r="R248" s="47"/>
      <c r="S248" s="47"/>
      <c r="T248" s="76"/>
      <c r="U248" s="73"/>
    </row>
    <row r="249" spans="1:21" x14ac:dyDescent="0.35">
      <c r="A249" s="132"/>
      <c r="B249" s="133"/>
      <c r="C249" s="135"/>
      <c r="D249" s="158"/>
      <c r="E249" s="74"/>
      <c r="F249" s="75" t="s">
        <v>19</v>
      </c>
      <c r="G249" s="47"/>
      <c r="H249" s="47"/>
      <c r="I249" s="47"/>
      <c r="J249" s="47"/>
      <c r="K249" s="47"/>
      <c r="L249" s="47"/>
      <c r="M249" s="133"/>
      <c r="N249" s="77"/>
      <c r="O249" s="75" t="s">
        <v>36</v>
      </c>
      <c r="P249" s="47"/>
      <c r="Q249" s="47"/>
      <c r="R249" s="47"/>
      <c r="S249" s="47"/>
      <c r="T249" s="76"/>
      <c r="U249" s="73"/>
    </row>
    <row r="250" spans="1:21" x14ac:dyDescent="0.35">
      <c r="A250" s="132"/>
      <c r="B250" s="133"/>
      <c r="C250" s="135"/>
      <c r="D250" s="158"/>
      <c r="E250" s="74"/>
      <c r="F250" s="75" t="s">
        <v>21</v>
      </c>
      <c r="G250" s="47"/>
      <c r="H250" s="47"/>
      <c r="I250" s="47"/>
      <c r="J250" s="47"/>
      <c r="K250" s="47"/>
      <c r="L250" s="47"/>
      <c r="M250" s="133"/>
      <c r="N250" s="77"/>
      <c r="O250" s="75" t="s">
        <v>37</v>
      </c>
      <c r="P250" s="47"/>
      <c r="Q250" s="47"/>
      <c r="R250" s="47"/>
      <c r="S250" s="47"/>
      <c r="T250" s="76"/>
      <c r="U250" s="73"/>
    </row>
    <row r="251" spans="1:21" x14ac:dyDescent="0.35">
      <c r="A251" s="132"/>
      <c r="B251" s="133"/>
      <c r="C251" s="135"/>
      <c r="D251" s="158"/>
      <c r="E251" s="74"/>
      <c r="F251" s="75" t="s">
        <v>23</v>
      </c>
      <c r="G251" s="47"/>
      <c r="H251" s="47"/>
      <c r="I251" s="47"/>
      <c r="J251" s="47"/>
      <c r="K251" s="47"/>
      <c r="L251" s="47"/>
      <c r="M251" s="133"/>
      <c r="N251" s="87"/>
      <c r="O251" s="75" t="s">
        <v>38</v>
      </c>
      <c r="P251" s="47"/>
      <c r="Q251" s="47"/>
      <c r="R251" s="47"/>
      <c r="S251" s="47"/>
      <c r="T251" s="88"/>
      <c r="U251" s="73"/>
    </row>
    <row r="254" spans="1:21" ht="14.5" customHeight="1" x14ac:dyDescent="0.35">
      <c r="A254" s="177" t="s">
        <v>0</v>
      </c>
      <c r="B254" s="179" t="s">
        <v>1</v>
      </c>
      <c r="C254" s="181" t="s">
        <v>2</v>
      </c>
      <c r="D254" s="183" t="s">
        <v>3</v>
      </c>
      <c r="E254" s="184"/>
      <c r="F254" s="185"/>
      <c r="G254" s="185"/>
      <c r="H254" s="185"/>
      <c r="I254" s="185"/>
      <c r="J254" s="185"/>
      <c r="K254" s="186" t="s">
        <v>4</v>
      </c>
      <c r="L254" s="48"/>
      <c r="M254" s="183" t="s">
        <v>5</v>
      </c>
      <c r="N254" s="184"/>
      <c r="O254" s="185"/>
      <c r="P254" s="185"/>
      <c r="Q254" s="185"/>
      <c r="R254" s="185"/>
      <c r="S254" s="185"/>
      <c r="T254" s="159" t="s">
        <v>6</v>
      </c>
      <c r="U254" s="161" t="s">
        <v>7</v>
      </c>
    </row>
    <row r="255" spans="1:21" ht="25.5" customHeight="1" x14ac:dyDescent="0.35">
      <c r="A255" s="177"/>
      <c r="B255" s="179"/>
      <c r="C255" s="181"/>
      <c r="D255" s="163" t="s">
        <v>8</v>
      </c>
      <c r="E255" s="165" t="s">
        <v>9</v>
      </c>
      <c r="F255" s="167" t="s">
        <v>10</v>
      </c>
      <c r="G255" s="169" t="s">
        <v>294</v>
      </c>
      <c r="H255" s="170"/>
      <c r="I255" s="170"/>
      <c r="J255" s="171"/>
      <c r="K255" s="187"/>
      <c r="L255" s="49" t="s">
        <v>11</v>
      </c>
      <c r="M255" s="172" t="s">
        <v>8</v>
      </c>
      <c r="N255" s="174" t="s">
        <v>12</v>
      </c>
      <c r="O255" s="167" t="s">
        <v>10</v>
      </c>
      <c r="P255" s="169" t="s">
        <v>294</v>
      </c>
      <c r="Q255" s="170"/>
      <c r="R255" s="170"/>
      <c r="S255" s="171"/>
      <c r="T255" s="159"/>
      <c r="U255" s="161"/>
    </row>
    <row r="256" spans="1:21" ht="15" thickBot="1" x14ac:dyDescent="0.4">
      <c r="A256" s="178"/>
      <c r="B256" s="180"/>
      <c r="C256" s="182"/>
      <c r="D256" s="164"/>
      <c r="E256" s="166"/>
      <c r="F256" s="168"/>
      <c r="G256" s="50" t="s">
        <v>13</v>
      </c>
      <c r="H256" s="51" t="s">
        <v>14</v>
      </c>
      <c r="I256" s="52" t="s">
        <v>15</v>
      </c>
      <c r="J256" s="53">
        <v>0</v>
      </c>
      <c r="K256" s="188"/>
      <c r="L256" s="54"/>
      <c r="M256" s="173"/>
      <c r="N256" s="175"/>
      <c r="O256" s="176"/>
      <c r="P256" s="50" t="s">
        <v>13</v>
      </c>
      <c r="Q256" s="51" t="s">
        <v>14</v>
      </c>
      <c r="R256" s="52" t="s">
        <v>15</v>
      </c>
      <c r="S256" s="53">
        <v>0</v>
      </c>
      <c r="T256" s="160"/>
      <c r="U256" s="162"/>
    </row>
    <row r="257" spans="1:21" x14ac:dyDescent="0.35">
      <c r="A257" s="56"/>
      <c r="B257" s="57"/>
      <c r="C257" s="58"/>
      <c r="D257" s="59"/>
      <c r="E257" s="60"/>
      <c r="F257" s="60"/>
      <c r="G257" s="61"/>
      <c r="H257" s="62"/>
      <c r="I257" s="63"/>
      <c r="J257" s="64"/>
      <c r="K257" s="65"/>
      <c r="L257" s="65"/>
      <c r="M257" s="59"/>
      <c r="N257" s="60"/>
      <c r="O257" s="60"/>
      <c r="P257" s="61"/>
      <c r="Q257" s="62"/>
      <c r="R257" s="63"/>
      <c r="S257" s="64"/>
      <c r="T257" s="14"/>
      <c r="U257" s="15"/>
    </row>
    <row r="258" spans="1:21" x14ac:dyDescent="0.35">
      <c r="A258" s="131">
        <v>1</v>
      </c>
      <c r="B258" s="131">
        <v>422</v>
      </c>
      <c r="C258" s="134"/>
      <c r="D258" s="136">
        <v>630</v>
      </c>
      <c r="E258" s="66"/>
      <c r="F258" s="67"/>
      <c r="G258" s="47"/>
      <c r="H258" s="47"/>
      <c r="I258" s="47"/>
      <c r="J258" s="47"/>
      <c r="K258" s="47">
        <f>SUM(G260:I271)</f>
        <v>45</v>
      </c>
      <c r="L258" s="47">
        <f>K258*100/D258</f>
        <v>7.1428571428571432</v>
      </c>
      <c r="M258" s="136"/>
      <c r="N258" s="66"/>
      <c r="O258" s="67"/>
      <c r="P258" s="47"/>
      <c r="Q258" s="47"/>
      <c r="R258" s="47"/>
      <c r="S258" s="47"/>
      <c r="T258" s="76"/>
      <c r="U258" s="73"/>
    </row>
    <row r="259" spans="1:21" x14ac:dyDescent="0.35">
      <c r="A259" s="132"/>
      <c r="B259" s="133"/>
      <c r="C259" s="135"/>
      <c r="D259" s="133"/>
      <c r="E259" s="69" t="s">
        <v>17</v>
      </c>
      <c r="F259" s="70"/>
      <c r="G259" s="68"/>
      <c r="H259" s="68"/>
      <c r="I259" s="68"/>
      <c r="J259" s="71"/>
      <c r="K259" s="47"/>
      <c r="L259" s="47"/>
      <c r="M259" s="133"/>
      <c r="N259" s="69"/>
      <c r="O259" s="70"/>
      <c r="P259" s="71"/>
      <c r="Q259" s="71"/>
      <c r="R259" s="71"/>
      <c r="S259" s="47"/>
      <c r="T259" s="76"/>
      <c r="U259" s="73"/>
    </row>
    <row r="260" spans="1:21" x14ac:dyDescent="0.35">
      <c r="A260" s="132"/>
      <c r="B260" s="133"/>
      <c r="C260" s="135"/>
      <c r="D260" s="133"/>
      <c r="E260" s="74"/>
      <c r="F260" s="75" t="s">
        <v>268</v>
      </c>
      <c r="G260" s="68">
        <v>15</v>
      </c>
      <c r="H260" s="68">
        <v>15</v>
      </c>
      <c r="I260" s="68">
        <v>15</v>
      </c>
      <c r="J260" s="47"/>
      <c r="K260" s="47"/>
      <c r="L260" s="47"/>
      <c r="M260" s="133"/>
      <c r="N260" s="74"/>
      <c r="O260" s="75" t="s">
        <v>42</v>
      </c>
      <c r="P260" s="47"/>
      <c r="Q260" s="47"/>
      <c r="R260" s="47"/>
      <c r="S260" s="47"/>
      <c r="T260" s="76"/>
      <c r="U260" s="73"/>
    </row>
    <row r="261" spans="1:21" x14ac:dyDescent="0.35">
      <c r="A261" s="132"/>
      <c r="B261" s="133"/>
      <c r="C261" s="135"/>
      <c r="D261" s="133"/>
      <c r="E261" s="74"/>
      <c r="F261" s="75" t="s">
        <v>20</v>
      </c>
      <c r="G261" s="47"/>
      <c r="H261" s="47"/>
      <c r="I261" s="47"/>
      <c r="J261" s="47"/>
      <c r="K261" s="47"/>
      <c r="L261" s="47"/>
      <c r="M261" s="133"/>
      <c r="N261" s="77"/>
      <c r="O261" s="75" t="s">
        <v>43</v>
      </c>
      <c r="P261" s="47"/>
      <c r="Q261" s="47"/>
      <c r="R261" s="47"/>
      <c r="S261" s="47"/>
      <c r="T261" s="76"/>
      <c r="U261" s="73"/>
    </row>
    <row r="262" spans="1:21" x14ac:dyDescent="0.35">
      <c r="A262" s="132"/>
      <c r="B262" s="133"/>
      <c r="C262" s="135"/>
      <c r="D262" s="133"/>
      <c r="E262" s="74"/>
      <c r="F262" s="75" t="s">
        <v>22</v>
      </c>
      <c r="G262" s="47"/>
      <c r="H262" s="47"/>
      <c r="I262" s="47"/>
      <c r="J262" s="47"/>
      <c r="K262" s="47"/>
      <c r="L262" s="47"/>
      <c r="M262" s="133"/>
      <c r="N262" s="74"/>
      <c r="O262" s="75" t="s">
        <v>50</v>
      </c>
      <c r="P262" s="47"/>
      <c r="Q262" s="47"/>
      <c r="R262" s="47"/>
      <c r="S262" s="47"/>
      <c r="T262" s="76"/>
      <c r="U262" s="73"/>
    </row>
    <row r="263" spans="1:21" x14ac:dyDescent="0.35">
      <c r="A263" s="132"/>
      <c r="B263" s="133"/>
      <c r="C263" s="135"/>
      <c r="D263" s="133"/>
      <c r="E263" s="74"/>
      <c r="F263" s="75" t="s">
        <v>24</v>
      </c>
      <c r="G263" s="47"/>
      <c r="H263" s="47"/>
      <c r="I263" s="47"/>
      <c r="J263" s="47"/>
      <c r="K263" s="47"/>
      <c r="L263" s="47"/>
      <c r="M263" s="133"/>
      <c r="N263" s="77"/>
      <c r="O263" s="75" t="s">
        <v>25</v>
      </c>
      <c r="P263" s="47"/>
      <c r="Q263" s="47"/>
      <c r="R263" s="47"/>
      <c r="S263" s="47"/>
      <c r="T263" s="76"/>
      <c r="U263" s="73"/>
    </row>
    <row r="264" spans="1:21" x14ac:dyDescent="0.35">
      <c r="A264" s="132"/>
      <c r="B264" s="133"/>
      <c r="C264" s="135"/>
      <c r="D264" s="133"/>
      <c r="E264" s="74"/>
      <c r="F264" s="75" t="s">
        <v>26</v>
      </c>
      <c r="G264" s="47"/>
      <c r="H264" s="47"/>
      <c r="I264" s="47"/>
      <c r="J264" s="47"/>
      <c r="K264" s="47"/>
      <c r="L264" s="47"/>
      <c r="M264" s="133"/>
      <c r="N264" s="74"/>
      <c r="O264" s="75" t="s">
        <v>27</v>
      </c>
      <c r="P264" s="47"/>
      <c r="Q264" s="47"/>
      <c r="R264" s="47"/>
      <c r="S264" s="47"/>
      <c r="T264" s="76"/>
      <c r="U264" s="73"/>
    </row>
    <row r="265" spans="1:21" x14ac:dyDescent="0.35">
      <c r="A265" s="132"/>
      <c r="B265" s="133"/>
      <c r="C265" s="135"/>
      <c r="D265" s="133"/>
      <c r="E265" s="74"/>
      <c r="F265" s="75" t="s">
        <v>28</v>
      </c>
      <c r="G265" s="47"/>
      <c r="H265" s="47"/>
      <c r="I265" s="47"/>
      <c r="J265" s="47"/>
      <c r="K265" s="47"/>
      <c r="L265" s="47"/>
      <c r="M265" s="133"/>
      <c r="N265" s="74"/>
      <c r="O265" s="75" t="s">
        <v>29</v>
      </c>
      <c r="P265" s="47"/>
      <c r="Q265" s="47"/>
      <c r="R265" s="47"/>
      <c r="S265" s="47"/>
      <c r="T265" s="76"/>
      <c r="U265" s="73"/>
    </row>
    <row r="266" spans="1:21" x14ac:dyDescent="0.35">
      <c r="A266" s="132"/>
      <c r="B266" s="133"/>
      <c r="C266" s="135"/>
      <c r="D266" s="133"/>
      <c r="E266" s="74"/>
      <c r="F266" s="75" t="s">
        <v>30</v>
      </c>
      <c r="G266" s="47"/>
      <c r="H266" s="47"/>
      <c r="I266" s="47"/>
      <c r="J266" s="47"/>
      <c r="K266" s="47"/>
      <c r="L266" s="47"/>
      <c r="M266" s="133"/>
      <c r="N266" s="74"/>
      <c r="O266" s="75" t="s">
        <v>31</v>
      </c>
      <c r="P266" s="47"/>
      <c r="Q266" s="47"/>
      <c r="R266" s="47"/>
      <c r="S266" s="47"/>
      <c r="T266" s="76"/>
      <c r="U266" s="73"/>
    </row>
    <row r="267" spans="1:21" x14ac:dyDescent="0.35">
      <c r="A267" s="132"/>
      <c r="B267" s="133"/>
      <c r="C267" s="135"/>
      <c r="D267" s="133"/>
      <c r="E267" s="74"/>
      <c r="F267" s="75" t="s">
        <v>32</v>
      </c>
      <c r="G267" s="47"/>
      <c r="H267" s="47"/>
      <c r="I267" s="47"/>
      <c r="J267" s="47"/>
      <c r="K267" s="47"/>
      <c r="L267" s="47"/>
      <c r="M267" s="133"/>
      <c r="N267" s="74"/>
      <c r="O267" s="75" t="s">
        <v>33</v>
      </c>
      <c r="P267" s="47"/>
      <c r="Q267" s="47"/>
      <c r="R267" s="47"/>
      <c r="S267" s="47"/>
      <c r="T267" s="76"/>
      <c r="U267" s="73"/>
    </row>
    <row r="268" spans="1:21" x14ac:dyDescent="0.35">
      <c r="A268" s="132"/>
      <c r="B268" s="133"/>
      <c r="C268" s="135"/>
      <c r="D268" s="133"/>
      <c r="E268" s="74"/>
      <c r="F268" s="75" t="s">
        <v>34</v>
      </c>
      <c r="G268" s="47"/>
      <c r="H268" s="47"/>
      <c r="I268" s="47"/>
      <c r="J268" s="47"/>
      <c r="K268" s="47"/>
      <c r="L268" s="47"/>
      <c r="M268" s="133"/>
      <c r="N268" s="77"/>
      <c r="O268" s="75" t="s">
        <v>35</v>
      </c>
      <c r="P268" s="47"/>
      <c r="Q268" s="47"/>
      <c r="R268" s="47"/>
      <c r="S268" s="47"/>
      <c r="T268" s="76"/>
      <c r="U268" s="73"/>
    </row>
    <row r="269" spans="1:21" x14ac:dyDescent="0.35">
      <c r="A269" s="132"/>
      <c r="B269" s="133"/>
      <c r="C269" s="135"/>
      <c r="D269" s="133"/>
      <c r="E269" s="74"/>
      <c r="F269" s="75" t="s">
        <v>19</v>
      </c>
      <c r="G269" s="47"/>
      <c r="H269" s="47"/>
      <c r="I269" s="47"/>
      <c r="J269" s="47"/>
      <c r="K269" s="47"/>
      <c r="L269" s="47"/>
      <c r="M269" s="133"/>
      <c r="N269" s="77"/>
      <c r="O269" s="75" t="s">
        <v>36</v>
      </c>
      <c r="P269" s="47"/>
      <c r="Q269" s="47"/>
      <c r="R269" s="47"/>
      <c r="S269" s="47"/>
      <c r="T269" s="76"/>
      <c r="U269" s="73"/>
    </row>
    <row r="270" spans="1:21" x14ac:dyDescent="0.35">
      <c r="A270" s="132"/>
      <c r="B270" s="133"/>
      <c r="C270" s="135"/>
      <c r="D270" s="133"/>
      <c r="E270" s="74"/>
      <c r="F270" s="75" t="s">
        <v>21</v>
      </c>
      <c r="G270" s="47"/>
      <c r="H270" s="47"/>
      <c r="I270" s="47"/>
      <c r="J270" s="47"/>
      <c r="K270" s="47"/>
      <c r="L270" s="47"/>
      <c r="M270" s="133"/>
      <c r="N270" s="77"/>
      <c r="O270" s="75" t="s">
        <v>37</v>
      </c>
      <c r="P270" s="47"/>
      <c r="Q270" s="47"/>
      <c r="R270" s="47"/>
      <c r="S270" s="47"/>
      <c r="T270" s="76"/>
      <c r="U270" s="73"/>
    </row>
    <row r="271" spans="1:21" x14ac:dyDescent="0.35">
      <c r="A271" s="132"/>
      <c r="B271" s="133"/>
      <c r="C271" s="135"/>
      <c r="D271" s="133"/>
      <c r="E271" s="74"/>
      <c r="F271" s="75" t="s">
        <v>23</v>
      </c>
      <c r="G271" s="47"/>
      <c r="H271" s="47"/>
      <c r="I271" s="47"/>
      <c r="J271" s="47"/>
      <c r="K271" s="47"/>
      <c r="L271" s="47"/>
      <c r="M271" s="133"/>
      <c r="N271" s="87"/>
      <c r="O271" s="75" t="s">
        <v>38</v>
      </c>
      <c r="P271" s="47"/>
      <c r="Q271" s="47"/>
      <c r="R271" s="47"/>
      <c r="S271" s="47"/>
      <c r="T271" s="88"/>
      <c r="U271" s="73"/>
    </row>
    <row r="272" spans="1:21" x14ac:dyDescent="0.35">
      <c r="A272" s="27"/>
      <c r="B272" s="30"/>
      <c r="C272" s="28"/>
      <c r="D272" s="30"/>
      <c r="E272" s="33"/>
      <c r="F272" s="29"/>
      <c r="G272" s="2"/>
      <c r="H272" s="2"/>
      <c r="I272" s="2"/>
      <c r="J272" s="2"/>
      <c r="K272" s="2"/>
      <c r="L272" s="2"/>
      <c r="M272" s="30"/>
      <c r="N272" s="1"/>
      <c r="O272" s="29"/>
      <c r="P272" s="2"/>
      <c r="Q272" s="2"/>
      <c r="R272" s="2"/>
      <c r="S272" s="2"/>
      <c r="T272" s="31"/>
      <c r="U272" s="32"/>
    </row>
    <row r="273" spans="1:21" ht="14.5" customHeight="1" x14ac:dyDescent="0.35">
      <c r="A273" s="177" t="s">
        <v>0</v>
      </c>
      <c r="B273" s="179" t="s">
        <v>1</v>
      </c>
      <c r="C273" s="181" t="s">
        <v>2</v>
      </c>
      <c r="D273" s="183" t="s">
        <v>3</v>
      </c>
      <c r="E273" s="184"/>
      <c r="F273" s="185"/>
      <c r="G273" s="185"/>
      <c r="H273" s="185"/>
      <c r="I273" s="185"/>
      <c r="J273" s="185"/>
      <c r="K273" s="186" t="s">
        <v>4</v>
      </c>
      <c r="L273" s="48"/>
      <c r="M273" s="183" t="s">
        <v>5</v>
      </c>
      <c r="N273" s="184"/>
      <c r="O273" s="185"/>
      <c r="P273" s="185"/>
      <c r="Q273" s="185"/>
      <c r="R273" s="185"/>
      <c r="S273" s="185"/>
      <c r="T273" s="159" t="s">
        <v>6</v>
      </c>
      <c r="U273" s="161" t="s">
        <v>7</v>
      </c>
    </row>
    <row r="274" spans="1:21" ht="25.5" customHeight="1" x14ac:dyDescent="0.35">
      <c r="A274" s="177"/>
      <c r="B274" s="179"/>
      <c r="C274" s="181"/>
      <c r="D274" s="163" t="s">
        <v>8</v>
      </c>
      <c r="E274" s="165" t="s">
        <v>9</v>
      </c>
      <c r="F274" s="167" t="s">
        <v>10</v>
      </c>
      <c r="G274" s="169" t="s">
        <v>294</v>
      </c>
      <c r="H274" s="170"/>
      <c r="I274" s="170"/>
      <c r="J274" s="171"/>
      <c r="K274" s="187"/>
      <c r="L274" s="49" t="s">
        <v>11</v>
      </c>
      <c r="M274" s="172" t="s">
        <v>8</v>
      </c>
      <c r="N274" s="174" t="s">
        <v>12</v>
      </c>
      <c r="O274" s="167" t="s">
        <v>10</v>
      </c>
      <c r="P274" s="169" t="s">
        <v>294</v>
      </c>
      <c r="Q274" s="170"/>
      <c r="R274" s="170"/>
      <c r="S274" s="171"/>
      <c r="T274" s="159"/>
      <c r="U274" s="161"/>
    </row>
    <row r="275" spans="1:21" ht="15" thickBot="1" x14ac:dyDescent="0.4">
      <c r="A275" s="178"/>
      <c r="B275" s="180"/>
      <c r="C275" s="182"/>
      <c r="D275" s="164"/>
      <c r="E275" s="166"/>
      <c r="F275" s="168"/>
      <c r="G275" s="50" t="s">
        <v>13</v>
      </c>
      <c r="H275" s="51" t="s">
        <v>14</v>
      </c>
      <c r="I275" s="52" t="s">
        <v>15</v>
      </c>
      <c r="J275" s="53">
        <v>0</v>
      </c>
      <c r="K275" s="188"/>
      <c r="L275" s="54"/>
      <c r="M275" s="173"/>
      <c r="N275" s="175"/>
      <c r="O275" s="176"/>
      <c r="P275" s="50" t="s">
        <v>13</v>
      </c>
      <c r="Q275" s="51" t="s">
        <v>14</v>
      </c>
      <c r="R275" s="52" t="s">
        <v>15</v>
      </c>
      <c r="S275" s="53">
        <v>0</v>
      </c>
      <c r="T275" s="160"/>
      <c r="U275" s="162"/>
    </row>
    <row r="276" spans="1:21" x14ac:dyDescent="0.35">
      <c r="A276" s="56"/>
      <c r="B276" s="57"/>
      <c r="C276" s="58"/>
      <c r="D276" s="59"/>
      <c r="E276" s="60"/>
      <c r="F276" s="60"/>
      <c r="G276" s="61"/>
      <c r="H276" s="62"/>
      <c r="I276" s="63"/>
      <c r="J276" s="64"/>
      <c r="K276" s="65"/>
      <c r="L276" s="65"/>
      <c r="M276" s="59"/>
      <c r="N276" s="60"/>
      <c r="O276" s="60"/>
      <c r="P276" s="61"/>
      <c r="Q276" s="62"/>
      <c r="R276" s="63"/>
      <c r="S276" s="64"/>
      <c r="T276" s="14"/>
      <c r="U276" s="15"/>
    </row>
    <row r="277" spans="1:21" x14ac:dyDescent="0.35">
      <c r="A277" s="131">
        <v>1</v>
      </c>
      <c r="B277" s="131">
        <v>423</v>
      </c>
      <c r="C277" s="134"/>
      <c r="D277" s="136">
        <v>400</v>
      </c>
      <c r="E277" s="66"/>
      <c r="F277" s="67"/>
      <c r="G277" s="47"/>
      <c r="H277" s="47"/>
      <c r="I277" s="47"/>
      <c r="J277" s="47"/>
      <c r="K277" s="47">
        <f>SUM(G279:I296)</f>
        <v>354</v>
      </c>
      <c r="L277" s="47">
        <f>K277*100/D277</f>
        <v>88.5</v>
      </c>
      <c r="M277" s="136">
        <v>400</v>
      </c>
      <c r="N277" s="66"/>
      <c r="O277" s="67"/>
      <c r="P277" s="47"/>
      <c r="Q277" s="47"/>
      <c r="R277" s="47"/>
      <c r="S277" s="47"/>
      <c r="T277" s="76"/>
      <c r="U277" s="73"/>
    </row>
    <row r="278" spans="1:21" x14ac:dyDescent="0.35">
      <c r="A278" s="132"/>
      <c r="B278" s="133"/>
      <c r="C278" s="135"/>
      <c r="D278" s="133"/>
      <c r="E278" s="69" t="s">
        <v>17</v>
      </c>
      <c r="F278" s="70"/>
      <c r="G278" s="68"/>
      <c r="H278" s="68"/>
      <c r="I278" s="68"/>
      <c r="J278" s="71"/>
      <c r="K278" s="47"/>
      <c r="L278" s="47"/>
      <c r="M278" s="133"/>
      <c r="N278" s="69"/>
      <c r="O278" s="70"/>
      <c r="P278" s="71"/>
      <c r="Q278" s="71"/>
      <c r="R278" s="71"/>
      <c r="S278" s="47"/>
      <c r="T278" s="76"/>
      <c r="U278" s="73"/>
    </row>
    <row r="279" spans="1:21" x14ac:dyDescent="0.35">
      <c r="A279" s="132"/>
      <c r="B279" s="133"/>
      <c r="C279" s="135"/>
      <c r="D279" s="133"/>
      <c r="E279" s="74"/>
      <c r="F279" s="75" t="s">
        <v>268</v>
      </c>
      <c r="G279" s="68">
        <v>118</v>
      </c>
      <c r="H279" s="68">
        <v>118</v>
      </c>
      <c r="I279" s="68">
        <v>118</v>
      </c>
      <c r="J279" s="47"/>
      <c r="K279" s="47"/>
      <c r="L279" s="47"/>
      <c r="M279" s="133"/>
      <c r="N279" s="74"/>
      <c r="O279" s="75" t="s">
        <v>42</v>
      </c>
      <c r="P279" s="47"/>
      <c r="Q279" s="47"/>
      <c r="R279" s="47"/>
      <c r="S279" s="47"/>
      <c r="T279" s="76"/>
      <c r="U279" s="73"/>
    </row>
    <row r="280" spans="1:21" x14ac:dyDescent="0.35">
      <c r="A280" s="119"/>
      <c r="B280" s="120"/>
      <c r="C280" s="121"/>
      <c r="D280" s="120"/>
      <c r="E280" s="74"/>
      <c r="F280" s="75" t="s">
        <v>20</v>
      </c>
      <c r="G280" s="47"/>
      <c r="H280" s="47"/>
      <c r="I280" s="47"/>
      <c r="J280" s="47"/>
      <c r="K280" s="47"/>
      <c r="L280" s="47"/>
      <c r="M280" s="120"/>
      <c r="N280" s="77"/>
      <c r="O280" s="75" t="s">
        <v>43</v>
      </c>
      <c r="P280" s="47"/>
      <c r="Q280" s="47"/>
      <c r="R280" s="47"/>
      <c r="S280" s="47"/>
      <c r="T280" s="76"/>
      <c r="U280" s="73"/>
    </row>
    <row r="281" spans="1:21" x14ac:dyDescent="0.35">
      <c r="A281" s="119"/>
      <c r="B281" s="120"/>
      <c r="C281" s="121"/>
      <c r="D281" s="120"/>
      <c r="E281" s="74"/>
      <c r="F281" s="75" t="s">
        <v>22</v>
      </c>
      <c r="G281" s="47"/>
      <c r="H281" s="47"/>
      <c r="I281" s="47"/>
      <c r="J281" s="47"/>
      <c r="K281" s="47"/>
      <c r="L281" s="47"/>
      <c r="M281" s="120"/>
      <c r="N281" s="74"/>
      <c r="O281" s="75" t="s">
        <v>50</v>
      </c>
      <c r="P281" s="47"/>
      <c r="Q281" s="47"/>
      <c r="R281" s="47"/>
      <c r="S281" s="47"/>
      <c r="T281" s="76"/>
      <c r="U281" s="73"/>
    </row>
    <row r="282" spans="1:21" x14ac:dyDescent="0.35">
      <c r="A282" s="119"/>
      <c r="B282" s="120"/>
      <c r="C282" s="121"/>
      <c r="D282" s="120"/>
      <c r="E282" s="74"/>
      <c r="F282" s="75" t="s">
        <v>24</v>
      </c>
      <c r="G282" s="47"/>
      <c r="H282" s="47"/>
      <c r="I282" s="47"/>
      <c r="J282" s="47"/>
      <c r="K282" s="47"/>
      <c r="L282" s="47"/>
      <c r="M282" s="120"/>
      <c r="N282" s="77"/>
      <c r="O282" s="75" t="s">
        <v>25</v>
      </c>
      <c r="P282" s="47"/>
      <c r="Q282" s="47"/>
      <c r="R282" s="47"/>
      <c r="S282" s="47"/>
      <c r="T282" s="76"/>
      <c r="U282" s="73"/>
    </row>
    <row r="283" spans="1:21" x14ac:dyDescent="0.35">
      <c r="A283" s="119"/>
      <c r="B283" s="120"/>
      <c r="C283" s="121"/>
      <c r="D283" s="120"/>
      <c r="E283" s="74"/>
      <c r="F283" s="75" t="s">
        <v>26</v>
      </c>
      <c r="G283" s="47"/>
      <c r="H283" s="47"/>
      <c r="I283" s="47"/>
      <c r="J283" s="47"/>
      <c r="K283" s="47"/>
      <c r="L283" s="47"/>
      <c r="M283" s="120"/>
      <c r="N283" s="74"/>
      <c r="O283" s="75" t="s">
        <v>27</v>
      </c>
      <c r="P283" s="47"/>
      <c r="Q283" s="47"/>
      <c r="R283" s="47"/>
      <c r="S283" s="47"/>
      <c r="T283" s="76"/>
      <c r="U283" s="73"/>
    </row>
    <row r="284" spans="1:21" x14ac:dyDescent="0.35">
      <c r="A284" s="119"/>
      <c r="B284" s="120"/>
      <c r="C284" s="121"/>
      <c r="D284" s="120"/>
      <c r="E284" s="74"/>
      <c r="F284" s="75" t="s">
        <v>28</v>
      </c>
      <c r="G284" s="47"/>
      <c r="H284" s="47"/>
      <c r="I284" s="47"/>
      <c r="J284" s="47"/>
      <c r="K284" s="47"/>
      <c r="L284" s="47"/>
      <c r="M284" s="120"/>
      <c r="N284" s="74"/>
      <c r="O284" s="75" t="s">
        <v>29</v>
      </c>
      <c r="P284" s="47"/>
      <c r="Q284" s="47"/>
      <c r="R284" s="47"/>
      <c r="S284" s="47"/>
      <c r="T284" s="76"/>
      <c r="U284" s="73"/>
    </row>
    <row r="285" spans="1:21" x14ac:dyDescent="0.35">
      <c r="A285" s="119"/>
      <c r="B285" s="120"/>
      <c r="C285" s="121"/>
      <c r="D285" s="120"/>
      <c r="E285" s="74"/>
      <c r="F285" s="75" t="s">
        <v>30</v>
      </c>
      <c r="G285" s="47"/>
      <c r="H285" s="47"/>
      <c r="I285" s="47"/>
      <c r="J285" s="47"/>
      <c r="K285" s="47"/>
      <c r="L285" s="47"/>
      <c r="M285" s="120"/>
      <c r="N285" s="74"/>
      <c r="O285" s="75" t="s">
        <v>31</v>
      </c>
      <c r="P285" s="47"/>
      <c r="Q285" s="47"/>
      <c r="R285" s="47"/>
      <c r="S285" s="47"/>
      <c r="T285" s="76"/>
      <c r="U285" s="73"/>
    </row>
    <row r="286" spans="1:21" x14ac:dyDescent="0.35">
      <c r="A286" s="119"/>
      <c r="B286" s="120"/>
      <c r="C286" s="121"/>
      <c r="D286" s="120"/>
      <c r="E286" s="74"/>
      <c r="F286" s="75" t="s">
        <v>32</v>
      </c>
      <c r="G286" s="47"/>
      <c r="H286" s="47"/>
      <c r="I286" s="47"/>
      <c r="J286" s="47"/>
      <c r="K286" s="47"/>
      <c r="L286" s="47"/>
      <c r="M286" s="120"/>
      <c r="N286" s="74"/>
      <c r="O286" s="75" t="s">
        <v>33</v>
      </c>
      <c r="P286" s="47"/>
      <c r="Q286" s="47"/>
      <c r="R286" s="47"/>
      <c r="S286" s="47"/>
      <c r="T286" s="76"/>
      <c r="U286" s="73"/>
    </row>
    <row r="287" spans="1:21" x14ac:dyDescent="0.35">
      <c r="A287" s="119"/>
      <c r="B287" s="120"/>
      <c r="C287" s="121"/>
      <c r="D287" s="120"/>
      <c r="E287" s="74"/>
      <c r="F287" s="75" t="s">
        <v>34</v>
      </c>
      <c r="G287" s="47"/>
      <c r="H287" s="47"/>
      <c r="I287" s="47"/>
      <c r="J287" s="47"/>
      <c r="K287" s="47"/>
      <c r="L287" s="47"/>
      <c r="M287" s="120"/>
      <c r="N287" s="77"/>
      <c r="O287" s="75" t="s">
        <v>35</v>
      </c>
      <c r="P287" s="47"/>
      <c r="Q287" s="47"/>
      <c r="R287" s="47"/>
      <c r="S287" s="47"/>
      <c r="T287" s="76"/>
      <c r="U287" s="73"/>
    </row>
    <row r="288" spans="1:21" x14ac:dyDescent="0.35">
      <c r="A288" s="119"/>
      <c r="B288" s="120"/>
      <c r="C288" s="121"/>
      <c r="D288" s="120"/>
      <c r="E288" s="74"/>
      <c r="F288" s="75" t="s">
        <v>19</v>
      </c>
      <c r="G288" s="47"/>
      <c r="H288" s="47"/>
      <c r="I288" s="47"/>
      <c r="J288" s="47"/>
      <c r="K288" s="47"/>
      <c r="L288" s="47"/>
      <c r="M288" s="120"/>
      <c r="N288" s="77"/>
      <c r="O288" s="75" t="s">
        <v>36</v>
      </c>
      <c r="P288" s="47"/>
      <c r="Q288" s="47"/>
      <c r="R288" s="47"/>
      <c r="S288" s="47"/>
      <c r="T288" s="76"/>
      <c r="U288" s="73"/>
    </row>
    <row r="289" spans="1:21" x14ac:dyDescent="0.35">
      <c r="A289" s="119"/>
      <c r="B289" s="120"/>
      <c r="C289" s="121"/>
      <c r="D289" s="120"/>
      <c r="E289" s="74"/>
      <c r="F289" s="75" t="s">
        <v>21</v>
      </c>
      <c r="G289" s="47"/>
      <c r="H289" s="47"/>
      <c r="I289" s="47"/>
      <c r="J289" s="47"/>
      <c r="K289" s="47"/>
      <c r="L289" s="47"/>
      <c r="M289" s="120"/>
      <c r="N289" s="77"/>
      <c r="O289" s="75" t="s">
        <v>37</v>
      </c>
      <c r="P289" s="47"/>
      <c r="Q289" s="47"/>
      <c r="R289" s="47"/>
      <c r="S289" s="47"/>
      <c r="T289" s="76"/>
      <c r="U289" s="73"/>
    </row>
    <row r="290" spans="1:21" x14ac:dyDescent="0.35">
      <c r="A290" s="119"/>
      <c r="B290" s="120"/>
      <c r="C290" s="121"/>
      <c r="D290" s="120"/>
      <c r="E290" s="74"/>
      <c r="F290" s="75" t="s">
        <v>23</v>
      </c>
      <c r="G290" s="47"/>
      <c r="H290" s="47"/>
      <c r="I290" s="47"/>
      <c r="J290" s="47"/>
      <c r="K290" s="47"/>
      <c r="L290" s="47"/>
      <c r="M290" s="120"/>
      <c r="N290" s="87"/>
      <c r="O290" s="75" t="s">
        <v>38</v>
      </c>
      <c r="P290" s="47"/>
      <c r="Q290" s="47"/>
      <c r="R290" s="47"/>
      <c r="S290" s="47"/>
      <c r="T290" s="88"/>
      <c r="U290" s="73"/>
    </row>
    <row r="291" spans="1:21" x14ac:dyDescent="0.35">
      <c r="A291" s="27"/>
      <c r="B291" s="30"/>
      <c r="C291" s="28"/>
      <c r="D291" s="30"/>
      <c r="E291" s="33"/>
      <c r="F291" s="29"/>
      <c r="G291" s="2"/>
      <c r="H291" s="2"/>
      <c r="I291" s="2"/>
      <c r="J291" s="2"/>
      <c r="K291" s="2"/>
      <c r="L291" s="2"/>
      <c r="M291" s="30"/>
      <c r="N291" s="1"/>
      <c r="O291" s="29"/>
      <c r="P291" s="2"/>
      <c r="Q291" s="2"/>
      <c r="R291" s="2"/>
      <c r="S291" s="2"/>
      <c r="T291" s="31"/>
      <c r="U291" s="32"/>
    </row>
    <row r="293" spans="1:21" x14ac:dyDescent="0.35">
      <c r="F293" s="42"/>
    </row>
    <row r="294" spans="1:21" ht="14.5" customHeight="1" x14ac:dyDescent="0.35">
      <c r="A294" s="144" t="s">
        <v>0</v>
      </c>
      <c r="B294" s="145" t="s">
        <v>1</v>
      </c>
      <c r="C294" s="146" t="s">
        <v>2</v>
      </c>
      <c r="D294" s="147" t="s">
        <v>3</v>
      </c>
      <c r="E294" s="147"/>
      <c r="F294" s="148"/>
      <c r="G294" s="148"/>
      <c r="H294" s="148"/>
      <c r="I294" s="148"/>
      <c r="J294" s="148"/>
      <c r="K294" s="149" t="s">
        <v>4</v>
      </c>
      <c r="L294" s="35"/>
      <c r="M294" s="147" t="s">
        <v>5</v>
      </c>
      <c r="N294" s="147"/>
      <c r="O294" s="148"/>
      <c r="P294" s="148"/>
      <c r="Q294" s="148"/>
      <c r="R294" s="148"/>
      <c r="S294" s="148"/>
      <c r="T294" s="137" t="s">
        <v>6</v>
      </c>
      <c r="U294" s="138" t="s">
        <v>7</v>
      </c>
    </row>
    <row r="295" spans="1:21" ht="25" x14ac:dyDescent="0.35">
      <c r="A295" s="144"/>
      <c r="B295" s="145"/>
      <c r="C295" s="146"/>
      <c r="D295" s="139" t="s">
        <v>8</v>
      </c>
      <c r="E295" s="140" t="s">
        <v>9</v>
      </c>
      <c r="F295" s="140" t="s">
        <v>10</v>
      </c>
      <c r="G295" s="141" t="s">
        <v>39</v>
      </c>
      <c r="H295" s="142"/>
      <c r="I295" s="142"/>
      <c r="J295" s="142"/>
      <c r="K295" s="142"/>
      <c r="L295" s="36" t="s">
        <v>11</v>
      </c>
      <c r="M295" s="139" t="s">
        <v>8</v>
      </c>
      <c r="N295" s="143" t="s">
        <v>12</v>
      </c>
      <c r="O295" s="140" t="s">
        <v>10</v>
      </c>
      <c r="P295" s="141" t="s">
        <v>39</v>
      </c>
      <c r="Q295" s="142"/>
      <c r="R295" s="142"/>
      <c r="S295" s="142"/>
      <c r="T295" s="137"/>
      <c r="U295" s="138"/>
    </row>
    <row r="296" spans="1:21" x14ac:dyDescent="0.35">
      <c r="A296" s="144"/>
      <c r="B296" s="145"/>
      <c r="C296" s="146"/>
      <c r="D296" s="139"/>
      <c r="E296" s="140"/>
      <c r="F296" s="140"/>
      <c r="G296" s="37" t="s">
        <v>13</v>
      </c>
      <c r="H296" s="38" t="s">
        <v>14</v>
      </c>
      <c r="I296" s="39" t="s">
        <v>15</v>
      </c>
      <c r="J296" s="40">
        <v>0</v>
      </c>
      <c r="K296" s="142"/>
      <c r="L296" s="41"/>
      <c r="M296" s="139"/>
      <c r="N296" s="143"/>
      <c r="O296" s="140"/>
      <c r="P296" s="37" t="s">
        <v>13</v>
      </c>
      <c r="Q296" s="38" t="s">
        <v>14</v>
      </c>
      <c r="R296" s="39" t="s">
        <v>15</v>
      </c>
      <c r="S296" s="40">
        <v>0</v>
      </c>
      <c r="T296" s="137"/>
      <c r="U296" s="138"/>
    </row>
    <row r="297" spans="1:21" x14ac:dyDescent="0.35">
      <c r="A297" s="34"/>
      <c r="B297" s="3"/>
      <c r="C297" s="4"/>
      <c r="D297" s="8"/>
      <c r="E297" s="9"/>
      <c r="F297" s="9"/>
      <c r="G297" s="5"/>
      <c r="H297" s="6"/>
      <c r="I297" s="7"/>
      <c r="J297" s="12"/>
      <c r="K297" s="13"/>
      <c r="L297" s="13"/>
      <c r="M297" s="8"/>
      <c r="N297" s="9"/>
      <c r="O297" s="9"/>
      <c r="P297" s="5"/>
      <c r="Q297" s="6"/>
      <c r="R297" s="7"/>
      <c r="S297" s="12"/>
      <c r="T297" s="14"/>
      <c r="U297" s="15"/>
    </row>
    <row r="298" spans="1:21" x14ac:dyDescent="0.35">
      <c r="A298" s="150"/>
      <c r="B298" s="150" t="s">
        <v>157</v>
      </c>
      <c r="C298" s="153"/>
      <c r="D298" s="154">
        <v>160</v>
      </c>
      <c r="E298" s="23"/>
      <c r="F298" s="16"/>
      <c r="G298" s="17"/>
      <c r="H298" s="17"/>
      <c r="I298" s="17"/>
      <c r="J298" s="17"/>
      <c r="K298" s="47">
        <f>((SUM(H300:H311)*H299)+(SUM(G300:G311)*G299)+(SUM(I300:I311)*I299))/1000</f>
        <v>102.82599999999999</v>
      </c>
      <c r="L298" s="47">
        <f>K298*100/D298</f>
        <v>64.266249999999985</v>
      </c>
      <c r="M298" s="154"/>
      <c r="N298" s="23"/>
      <c r="O298" s="16"/>
      <c r="P298" s="17"/>
      <c r="Q298" s="17"/>
      <c r="R298" s="17"/>
      <c r="S298" s="17"/>
      <c r="T298" s="10"/>
      <c r="U298" s="24"/>
    </row>
    <row r="299" spans="1:21" x14ac:dyDescent="0.35">
      <c r="A299" s="151"/>
      <c r="B299" s="152"/>
      <c r="C299" s="142"/>
      <c r="D299" s="152"/>
      <c r="E299" s="25" t="s">
        <v>17</v>
      </c>
      <c r="F299" s="18"/>
      <c r="G299" s="26">
        <v>247</v>
      </c>
      <c r="H299" s="26">
        <v>222</v>
      </c>
      <c r="I299" s="26">
        <v>228</v>
      </c>
      <c r="J299" s="26"/>
      <c r="K299" s="17"/>
      <c r="L299" s="17"/>
      <c r="M299" s="152"/>
      <c r="N299" s="25"/>
      <c r="O299" s="18"/>
      <c r="P299" s="26"/>
      <c r="Q299" s="26"/>
      <c r="R299" s="26"/>
      <c r="S299" s="17"/>
      <c r="T299" s="10"/>
      <c r="U299" s="24"/>
    </row>
    <row r="300" spans="1:21" x14ac:dyDescent="0.35">
      <c r="A300" s="151"/>
      <c r="B300" s="152"/>
      <c r="C300" s="142"/>
      <c r="D300" s="152"/>
      <c r="E300" s="19"/>
      <c r="F300" s="20" t="s">
        <v>18</v>
      </c>
      <c r="G300" s="17">
        <v>49</v>
      </c>
      <c r="H300" s="17">
        <v>112</v>
      </c>
      <c r="I300" s="17">
        <v>53</v>
      </c>
      <c r="J300" s="17">
        <v>17</v>
      </c>
      <c r="K300" s="17"/>
      <c r="L300" s="17"/>
      <c r="M300" s="152"/>
      <c r="N300" s="19"/>
      <c r="O300" s="20" t="s">
        <v>40</v>
      </c>
      <c r="P300" s="17"/>
      <c r="Q300" s="17"/>
      <c r="R300" s="17"/>
      <c r="S300" s="17"/>
      <c r="T300" s="10"/>
      <c r="U300" s="24"/>
    </row>
    <row r="301" spans="1:21" x14ac:dyDescent="0.35">
      <c r="A301" s="151"/>
      <c r="B301" s="152"/>
      <c r="C301" s="142"/>
      <c r="D301" s="152"/>
      <c r="E301" s="19"/>
      <c r="F301" s="20" t="s">
        <v>20</v>
      </c>
      <c r="G301" s="17">
        <v>81</v>
      </c>
      <c r="H301" s="17">
        <v>72</v>
      </c>
      <c r="I301" s="17">
        <v>78</v>
      </c>
      <c r="J301" s="17">
        <v>12</v>
      </c>
      <c r="K301" s="17"/>
      <c r="L301" s="17"/>
      <c r="M301" s="152"/>
      <c r="N301" s="21"/>
      <c r="O301" s="20" t="s">
        <v>40</v>
      </c>
      <c r="P301" s="17"/>
      <c r="Q301" s="17"/>
      <c r="R301" s="17"/>
      <c r="S301" s="17"/>
      <c r="T301" s="10"/>
      <c r="U301" s="24"/>
    </row>
    <row r="302" spans="1:21" x14ac:dyDescent="0.35">
      <c r="A302" s="151"/>
      <c r="B302" s="152"/>
      <c r="C302" s="142"/>
      <c r="D302" s="152"/>
      <c r="E302" s="19"/>
      <c r="F302" s="20" t="s">
        <v>40</v>
      </c>
      <c r="G302" s="17"/>
      <c r="H302" s="17"/>
      <c r="I302" s="17"/>
      <c r="J302" s="17"/>
      <c r="K302" s="17"/>
      <c r="L302" s="17"/>
      <c r="M302" s="152"/>
      <c r="N302" s="19"/>
      <c r="O302" s="20" t="s">
        <v>40</v>
      </c>
      <c r="P302" s="17"/>
      <c r="Q302" s="17"/>
      <c r="R302" s="17"/>
      <c r="S302" s="17"/>
      <c r="T302" s="10"/>
      <c r="U302" s="24"/>
    </row>
    <row r="303" spans="1:21" x14ac:dyDescent="0.35">
      <c r="A303" s="151"/>
      <c r="B303" s="152"/>
      <c r="C303" s="142"/>
      <c r="D303" s="152"/>
      <c r="E303" s="19"/>
      <c r="F303" s="20" t="s">
        <v>40</v>
      </c>
      <c r="G303" s="17"/>
      <c r="H303" s="17"/>
      <c r="I303" s="17"/>
      <c r="J303" s="17"/>
      <c r="K303" s="17"/>
      <c r="L303" s="17"/>
      <c r="M303" s="152"/>
      <c r="N303" s="21"/>
      <c r="O303" s="20" t="s">
        <v>40</v>
      </c>
      <c r="P303" s="17"/>
      <c r="Q303" s="17"/>
      <c r="R303" s="17"/>
      <c r="S303" s="17"/>
      <c r="T303" s="10"/>
      <c r="U303" s="24"/>
    </row>
    <row r="304" spans="1:21" x14ac:dyDescent="0.35">
      <c r="A304" s="151"/>
      <c r="B304" s="152"/>
      <c r="C304" s="142"/>
      <c r="D304" s="152"/>
      <c r="E304" s="19"/>
      <c r="F304" s="20" t="s">
        <v>40</v>
      </c>
      <c r="G304" s="17"/>
      <c r="H304" s="17"/>
      <c r="I304" s="17"/>
      <c r="J304" s="17"/>
      <c r="K304" s="17"/>
      <c r="L304" s="17"/>
      <c r="M304" s="152"/>
      <c r="N304" s="19"/>
      <c r="O304" s="20" t="s">
        <v>40</v>
      </c>
      <c r="P304" s="17"/>
      <c r="Q304" s="17"/>
      <c r="R304" s="17"/>
      <c r="S304" s="17"/>
      <c r="T304" s="10"/>
      <c r="U304" s="24"/>
    </row>
    <row r="305" spans="1:21" x14ac:dyDescent="0.35">
      <c r="A305" s="151"/>
      <c r="B305" s="152"/>
      <c r="C305" s="142"/>
      <c r="D305" s="152"/>
      <c r="E305" s="19"/>
      <c r="F305" s="20" t="s">
        <v>40</v>
      </c>
      <c r="G305" s="17"/>
      <c r="H305" s="17"/>
      <c r="I305" s="17"/>
      <c r="J305" s="17"/>
      <c r="K305" s="17"/>
      <c r="L305" s="17"/>
      <c r="M305" s="152"/>
      <c r="N305" s="19"/>
      <c r="O305" s="20" t="s">
        <v>40</v>
      </c>
      <c r="P305" s="17"/>
      <c r="Q305" s="17"/>
      <c r="R305" s="17"/>
      <c r="S305" s="17"/>
      <c r="T305" s="10"/>
      <c r="U305" s="24"/>
    </row>
    <row r="306" spans="1:21" x14ac:dyDescent="0.35">
      <c r="A306" s="151"/>
      <c r="B306" s="152"/>
      <c r="C306" s="142"/>
      <c r="D306" s="152"/>
      <c r="E306" s="19"/>
      <c r="F306" s="20" t="s">
        <v>40</v>
      </c>
      <c r="G306" s="17"/>
      <c r="H306" s="17"/>
      <c r="I306" s="17"/>
      <c r="J306" s="17"/>
      <c r="K306" s="17"/>
      <c r="L306" s="17"/>
      <c r="M306" s="152"/>
      <c r="N306" s="19"/>
      <c r="O306" s="20" t="s">
        <v>40</v>
      </c>
      <c r="P306" s="17"/>
      <c r="Q306" s="17"/>
      <c r="R306" s="17"/>
      <c r="S306" s="17"/>
      <c r="T306" s="10"/>
      <c r="U306" s="24"/>
    </row>
    <row r="307" spans="1:21" x14ac:dyDescent="0.35">
      <c r="A307" s="151"/>
      <c r="B307" s="152"/>
      <c r="C307" s="142"/>
      <c r="D307" s="152"/>
      <c r="E307" s="19"/>
      <c r="F307" s="20" t="s">
        <v>40</v>
      </c>
      <c r="G307" s="17"/>
      <c r="H307" s="17"/>
      <c r="I307" s="17"/>
      <c r="J307" s="17"/>
      <c r="K307" s="17"/>
      <c r="L307" s="17"/>
      <c r="M307" s="152"/>
      <c r="N307" s="19"/>
      <c r="O307" s="20" t="s">
        <v>40</v>
      </c>
      <c r="P307" s="17"/>
      <c r="Q307" s="17"/>
      <c r="R307" s="17"/>
      <c r="S307" s="17"/>
      <c r="T307" s="10"/>
      <c r="U307" s="24"/>
    </row>
    <row r="308" spans="1:21" x14ac:dyDescent="0.35">
      <c r="A308" s="151"/>
      <c r="B308" s="152"/>
      <c r="C308" s="142"/>
      <c r="D308" s="152"/>
      <c r="E308" s="19"/>
      <c r="F308" s="20" t="s">
        <v>40</v>
      </c>
      <c r="G308" s="17"/>
      <c r="H308" s="17"/>
      <c r="I308" s="17"/>
      <c r="J308" s="17"/>
      <c r="K308" s="17"/>
      <c r="L308" s="17"/>
      <c r="M308" s="152"/>
      <c r="N308" s="21"/>
      <c r="O308" s="20" t="s">
        <v>40</v>
      </c>
      <c r="P308" s="17"/>
      <c r="Q308" s="17"/>
      <c r="R308" s="17"/>
      <c r="S308" s="17"/>
      <c r="T308" s="10"/>
      <c r="U308" s="24"/>
    </row>
    <row r="309" spans="1:21" x14ac:dyDescent="0.35">
      <c r="A309" s="151"/>
      <c r="B309" s="152"/>
      <c r="C309" s="142"/>
      <c r="D309" s="152"/>
      <c r="E309" s="19"/>
      <c r="F309" s="20" t="s">
        <v>40</v>
      </c>
      <c r="G309" s="17"/>
      <c r="H309" s="17"/>
      <c r="I309" s="17"/>
      <c r="J309" s="17"/>
      <c r="K309" s="17"/>
      <c r="L309" s="17"/>
      <c r="M309" s="152"/>
      <c r="N309" s="21"/>
      <c r="O309" s="20" t="s">
        <v>40</v>
      </c>
      <c r="P309" s="17"/>
      <c r="Q309" s="17"/>
      <c r="R309" s="17"/>
      <c r="S309" s="17"/>
      <c r="T309" s="10"/>
      <c r="U309" s="24"/>
    </row>
    <row r="310" spans="1:21" x14ac:dyDescent="0.35">
      <c r="A310" s="151"/>
      <c r="B310" s="152"/>
      <c r="C310" s="142"/>
      <c r="D310" s="152"/>
      <c r="E310" s="19"/>
      <c r="F310" s="20" t="s">
        <v>40</v>
      </c>
      <c r="G310" s="17"/>
      <c r="H310" s="17"/>
      <c r="I310" s="17"/>
      <c r="J310" s="17"/>
      <c r="K310" s="17"/>
      <c r="L310" s="17"/>
      <c r="M310" s="152"/>
      <c r="N310" s="21"/>
      <c r="O310" s="20" t="s">
        <v>40</v>
      </c>
      <c r="P310" s="17"/>
      <c r="Q310" s="17"/>
      <c r="R310" s="17"/>
      <c r="S310" s="17"/>
      <c r="T310" s="10"/>
      <c r="U310" s="24"/>
    </row>
    <row r="311" spans="1:21" x14ac:dyDescent="0.35">
      <c r="A311" s="151"/>
      <c r="B311" s="152"/>
      <c r="C311" s="142"/>
      <c r="D311" s="152"/>
      <c r="E311" s="19"/>
      <c r="F311" s="20" t="s">
        <v>40</v>
      </c>
      <c r="G311" s="17"/>
      <c r="H311" s="17"/>
      <c r="I311" s="17"/>
      <c r="J311" s="17"/>
      <c r="K311" s="17"/>
      <c r="L311" s="17"/>
      <c r="M311" s="152"/>
      <c r="N311" s="22"/>
      <c r="O311" s="20" t="s">
        <v>40</v>
      </c>
      <c r="P311" s="17"/>
      <c r="Q311" s="17"/>
      <c r="R311" s="17"/>
      <c r="S311" s="17"/>
      <c r="T311" s="11"/>
      <c r="U311" s="24"/>
    </row>
    <row r="312" spans="1:21" x14ac:dyDescent="0.35">
      <c r="A312" s="27"/>
      <c r="B312" s="30"/>
      <c r="C312" s="28"/>
      <c r="D312" s="30"/>
      <c r="E312" s="33"/>
      <c r="F312" s="29"/>
      <c r="G312" s="2"/>
      <c r="H312" s="2"/>
      <c r="I312" s="2"/>
      <c r="J312" s="2"/>
      <c r="K312" s="2"/>
      <c r="L312" s="2"/>
      <c r="M312" s="30"/>
      <c r="N312" s="1"/>
      <c r="O312" s="29"/>
      <c r="P312" s="2"/>
      <c r="Q312" s="2"/>
      <c r="R312" s="2"/>
      <c r="S312" s="2"/>
      <c r="T312" s="31"/>
      <c r="U312" s="32"/>
    </row>
    <row r="313" spans="1:21" ht="14.5" customHeight="1" x14ac:dyDescent="0.35">
      <c r="A313" s="177" t="s">
        <v>0</v>
      </c>
      <c r="B313" s="179" t="s">
        <v>1</v>
      </c>
      <c r="C313" s="181" t="s">
        <v>2</v>
      </c>
      <c r="D313" s="183" t="s">
        <v>3</v>
      </c>
      <c r="E313" s="184"/>
      <c r="F313" s="185"/>
      <c r="G313" s="185"/>
      <c r="H313" s="185"/>
      <c r="I313" s="185"/>
      <c r="J313" s="185"/>
      <c r="K313" s="186" t="s">
        <v>4</v>
      </c>
      <c r="L313" s="48"/>
      <c r="M313" s="183" t="s">
        <v>5</v>
      </c>
      <c r="N313" s="184"/>
      <c r="O313" s="185"/>
      <c r="P313" s="185"/>
      <c r="Q313" s="185"/>
      <c r="R313" s="185"/>
      <c r="S313" s="185"/>
      <c r="T313" s="159" t="s">
        <v>6</v>
      </c>
      <c r="U313" s="161" t="s">
        <v>7</v>
      </c>
    </row>
    <row r="314" spans="1:21" ht="25.5" customHeight="1" x14ac:dyDescent="0.35">
      <c r="A314" s="177"/>
      <c r="B314" s="179"/>
      <c r="C314" s="181"/>
      <c r="D314" s="163" t="s">
        <v>8</v>
      </c>
      <c r="E314" s="165" t="s">
        <v>9</v>
      </c>
      <c r="F314" s="167" t="s">
        <v>10</v>
      </c>
      <c r="G314" s="169" t="s">
        <v>293</v>
      </c>
      <c r="H314" s="170"/>
      <c r="I314" s="170"/>
      <c r="J314" s="171"/>
      <c r="K314" s="187"/>
      <c r="L314" s="49" t="s">
        <v>11</v>
      </c>
      <c r="M314" s="172" t="s">
        <v>8</v>
      </c>
      <c r="N314" s="174" t="s">
        <v>12</v>
      </c>
      <c r="O314" s="167" t="s">
        <v>10</v>
      </c>
      <c r="P314" s="169" t="s">
        <v>293</v>
      </c>
      <c r="Q314" s="170"/>
      <c r="R314" s="170"/>
      <c r="S314" s="171"/>
      <c r="T314" s="159"/>
      <c r="U314" s="161"/>
    </row>
    <row r="315" spans="1:21" ht="15" thickBot="1" x14ac:dyDescent="0.4">
      <c r="A315" s="178"/>
      <c r="B315" s="180"/>
      <c r="C315" s="182"/>
      <c r="D315" s="164"/>
      <c r="E315" s="166"/>
      <c r="F315" s="168"/>
      <c r="G315" s="50" t="s">
        <v>13</v>
      </c>
      <c r="H315" s="51" t="s">
        <v>14</v>
      </c>
      <c r="I315" s="52" t="s">
        <v>15</v>
      </c>
      <c r="J315" s="53">
        <v>0</v>
      </c>
      <c r="K315" s="188"/>
      <c r="L315" s="54"/>
      <c r="M315" s="173"/>
      <c r="N315" s="175"/>
      <c r="O315" s="176"/>
      <c r="P315" s="50" t="s">
        <v>13</v>
      </c>
      <c r="Q315" s="51" t="s">
        <v>14</v>
      </c>
      <c r="R315" s="52" t="s">
        <v>15</v>
      </c>
      <c r="S315" s="53">
        <v>0</v>
      </c>
      <c r="T315" s="160"/>
      <c r="U315" s="162"/>
    </row>
    <row r="316" spans="1:21" x14ac:dyDescent="0.35">
      <c r="A316" s="56"/>
      <c r="B316" s="57"/>
      <c r="C316" s="58"/>
      <c r="D316" s="59"/>
      <c r="E316" s="60"/>
      <c r="F316" s="60"/>
      <c r="G316" s="61"/>
      <c r="H316" s="62"/>
      <c r="I316" s="63"/>
      <c r="J316" s="64"/>
      <c r="K316" s="65"/>
      <c r="L316" s="65"/>
      <c r="M316" s="59"/>
      <c r="N316" s="60"/>
      <c r="O316" s="60"/>
      <c r="P316" s="61"/>
      <c r="Q316" s="62"/>
      <c r="R316" s="63"/>
      <c r="S316" s="64"/>
      <c r="T316" s="14"/>
      <c r="U316" s="15"/>
    </row>
    <row r="317" spans="1:21" x14ac:dyDescent="0.35">
      <c r="A317" s="131">
        <v>1</v>
      </c>
      <c r="B317" s="131">
        <v>430</v>
      </c>
      <c r="C317" s="134"/>
      <c r="D317" s="157">
        <v>1000</v>
      </c>
      <c r="E317" s="66"/>
      <c r="F317" s="67"/>
      <c r="G317" s="47"/>
      <c r="H317" s="47"/>
      <c r="I317" s="47"/>
      <c r="J317" s="47"/>
      <c r="K317" s="47"/>
      <c r="L317" s="47"/>
      <c r="M317" s="136">
        <v>1000</v>
      </c>
      <c r="N317" s="66"/>
      <c r="O317" s="67"/>
      <c r="P317" s="47"/>
      <c r="Q317" s="47"/>
      <c r="R317" s="47"/>
      <c r="S317" s="47"/>
      <c r="T317" s="76"/>
      <c r="U317" s="73"/>
    </row>
    <row r="318" spans="1:21" x14ac:dyDescent="0.35">
      <c r="A318" s="132"/>
      <c r="B318" s="133"/>
      <c r="C318" s="135"/>
      <c r="D318" s="158"/>
      <c r="E318" s="69" t="s">
        <v>17</v>
      </c>
      <c r="F318" s="70"/>
      <c r="G318" s="105">
        <v>233</v>
      </c>
      <c r="H318" s="105">
        <v>231</v>
      </c>
      <c r="I318" s="105">
        <v>232</v>
      </c>
      <c r="J318" s="71"/>
      <c r="K318" s="47"/>
      <c r="L318" s="47"/>
      <c r="M318" s="133"/>
      <c r="N318" s="69"/>
      <c r="O318" s="70"/>
      <c r="P318" s="71"/>
      <c r="Q318" s="71"/>
      <c r="R318" s="71"/>
      <c r="S318" s="47"/>
      <c r="T318" s="76"/>
      <c r="U318" s="73"/>
    </row>
    <row r="319" spans="1:21" x14ac:dyDescent="0.35">
      <c r="A319" s="132"/>
      <c r="B319" s="133"/>
      <c r="C319" s="135"/>
      <c r="D319" s="158"/>
      <c r="E319" s="74"/>
      <c r="F319" s="75" t="s">
        <v>18</v>
      </c>
      <c r="G319" s="47">
        <v>26</v>
      </c>
      <c r="H319" s="47">
        <v>28</v>
      </c>
      <c r="I319" s="47">
        <v>30</v>
      </c>
      <c r="J319" s="47">
        <v>14</v>
      </c>
      <c r="K319" s="47"/>
      <c r="L319" s="47"/>
      <c r="M319" s="133"/>
      <c r="N319" s="74"/>
      <c r="O319" s="75" t="s">
        <v>42</v>
      </c>
      <c r="P319" s="47">
        <v>57</v>
      </c>
      <c r="Q319" s="47">
        <v>33</v>
      </c>
      <c r="R319" s="47">
        <v>57</v>
      </c>
      <c r="S319" s="47">
        <v>25</v>
      </c>
      <c r="T319" s="76"/>
      <c r="U319" s="73"/>
    </row>
    <row r="320" spans="1:21" x14ac:dyDescent="0.35">
      <c r="A320" s="132"/>
      <c r="B320" s="133"/>
      <c r="C320" s="135"/>
      <c r="D320" s="158"/>
      <c r="E320" s="74"/>
      <c r="F320" s="75" t="s">
        <v>20</v>
      </c>
      <c r="G320">
        <v>38</v>
      </c>
      <c r="H320">
        <v>19</v>
      </c>
      <c r="I320">
        <v>35</v>
      </c>
      <c r="J320">
        <v>19</v>
      </c>
      <c r="K320" s="47"/>
      <c r="L320" s="47"/>
      <c r="M320" s="133"/>
      <c r="N320" s="77"/>
      <c r="O320" s="75" t="s">
        <v>43</v>
      </c>
      <c r="P320" s="47">
        <v>0</v>
      </c>
      <c r="Q320" s="47">
        <v>0</v>
      </c>
      <c r="R320" s="47">
        <v>0</v>
      </c>
      <c r="S320" s="47">
        <v>0</v>
      </c>
      <c r="T320" s="76"/>
      <c r="U320" s="73"/>
    </row>
    <row r="321" spans="1:21" x14ac:dyDescent="0.35">
      <c r="A321" s="132"/>
      <c r="B321" s="133"/>
      <c r="C321" s="135"/>
      <c r="D321" s="158"/>
      <c r="E321" s="74"/>
      <c r="F321" s="75" t="s">
        <v>22</v>
      </c>
      <c r="G321" s="47"/>
      <c r="H321" s="47"/>
      <c r="I321" s="47"/>
      <c r="J321" s="47"/>
      <c r="K321" s="47"/>
      <c r="L321" s="47"/>
      <c r="M321" s="133"/>
      <c r="N321" s="74"/>
      <c r="O321" s="75" t="s">
        <v>50</v>
      </c>
      <c r="P321" s="47">
        <v>0</v>
      </c>
      <c r="Q321" s="47">
        <v>0</v>
      </c>
      <c r="R321" s="47">
        <v>0</v>
      </c>
      <c r="S321" s="47">
        <v>1</v>
      </c>
      <c r="T321" s="76"/>
      <c r="U321" s="73"/>
    </row>
    <row r="322" spans="1:21" x14ac:dyDescent="0.35">
      <c r="A322" s="132"/>
      <c r="B322" s="133"/>
      <c r="C322" s="135"/>
      <c r="D322" s="158"/>
      <c r="E322" s="74"/>
      <c r="F322" s="75" t="s">
        <v>24</v>
      </c>
      <c r="G322" s="47">
        <v>29</v>
      </c>
      <c r="H322" s="47">
        <v>53</v>
      </c>
      <c r="I322" s="47">
        <v>31</v>
      </c>
      <c r="J322" s="47">
        <v>7</v>
      </c>
      <c r="K322" s="47"/>
      <c r="L322" s="47"/>
      <c r="M322" s="133"/>
      <c r="N322" s="77"/>
      <c r="O322" s="75" t="s">
        <v>25</v>
      </c>
      <c r="P322" s="47">
        <v>0</v>
      </c>
      <c r="Q322" s="47">
        <v>0</v>
      </c>
      <c r="R322" s="47">
        <v>0</v>
      </c>
      <c r="S322" s="47">
        <v>1</v>
      </c>
      <c r="T322" s="76"/>
      <c r="U322" s="73"/>
    </row>
    <row r="323" spans="1:21" x14ac:dyDescent="0.35">
      <c r="A323" s="132"/>
      <c r="B323" s="133"/>
      <c r="C323" s="135"/>
      <c r="D323" s="158"/>
      <c r="E323" s="74"/>
      <c r="F323" s="75" t="s">
        <v>26</v>
      </c>
      <c r="G323" s="47">
        <v>29</v>
      </c>
      <c r="H323" s="47">
        <v>16</v>
      </c>
      <c r="I323" s="47">
        <v>25</v>
      </c>
      <c r="J323" s="47">
        <v>17</v>
      </c>
      <c r="K323" s="47"/>
      <c r="L323" s="47"/>
      <c r="M323" s="133"/>
      <c r="N323" s="74"/>
      <c r="O323" s="75" t="s">
        <v>27</v>
      </c>
      <c r="P323" s="47"/>
      <c r="Q323" s="47"/>
      <c r="R323" s="47"/>
      <c r="S323" s="47"/>
      <c r="T323" s="76"/>
      <c r="U323" s="73"/>
    </row>
    <row r="324" spans="1:21" x14ac:dyDescent="0.35">
      <c r="A324" s="132"/>
      <c r="B324" s="133"/>
      <c r="C324" s="135"/>
      <c r="D324" s="158"/>
      <c r="E324" s="74"/>
      <c r="F324" s="75" t="s">
        <v>28</v>
      </c>
      <c r="G324" s="47">
        <v>17</v>
      </c>
      <c r="H324" s="47">
        <v>20</v>
      </c>
      <c r="I324" s="47">
        <v>5</v>
      </c>
      <c r="J324" s="47">
        <v>13</v>
      </c>
      <c r="K324" s="47"/>
      <c r="L324" s="47"/>
      <c r="M324" s="133"/>
      <c r="N324" s="74"/>
      <c r="O324" s="75" t="s">
        <v>29</v>
      </c>
      <c r="P324" s="47"/>
      <c r="Q324" s="47"/>
      <c r="R324" s="47"/>
      <c r="S324" s="47"/>
      <c r="T324" s="76"/>
      <c r="U324" s="73"/>
    </row>
    <row r="325" spans="1:21" x14ac:dyDescent="0.35">
      <c r="A325" s="132"/>
      <c r="B325" s="133"/>
      <c r="C325" s="135"/>
      <c r="D325" s="158"/>
      <c r="E325" s="74"/>
      <c r="F325" s="75" t="s">
        <v>30</v>
      </c>
      <c r="G325" s="47">
        <v>2</v>
      </c>
      <c r="H325" s="47">
        <v>2</v>
      </c>
      <c r="I325" s="47">
        <v>4</v>
      </c>
      <c r="J325" s="47">
        <v>8</v>
      </c>
      <c r="K325" s="47"/>
      <c r="L325" s="47"/>
      <c r="M325" s="133"/>
      <c r="N325" s="74"/>
      <c r="O325" s="75" t="s">
        <v>31</v>
      </c>
      <c r="P325" s="47"/>
      <c r="Q325" s="47"/>
      <c r="R325" s="47"/>
      <c r="S325" s="47"/>
      <c r="T325" s="76"/>
      <c r="U325" s="73"/>
    </row>
    <row r="326" spans="1:21" x14ac:dyDescent="0.35">
      <c r="A326" s="132"/>
      <c r="B326" s="133"/>
      <c r="C326" s="135"/>
      <c r="D326" s="158"/>
      <c r="E326" s="74"/>
      <c r="F326" s="75" t="s">
        <v>32</v>
      </c>
      <c r="G326" s="47">
        <v>9</v>
      </c>
      <c r="H326" s="47">
        <v>14</v>
      </c>
      <c r="I326" s="47">
        <v>22</v>
      </c>
      <c r="J326" s="47">
        <v>9</v>
      </c>
      <c r="K326" s="47"/>
      <c r="L326" s="47"/>
      <c r="M326" s="133"/>
      <c r="N326" s="74"/>
      <c r="O326" s="75" t="s">
        <v>33</v>
      </c>
      <c r="P326" s="47"/>
      <c r="Q326" s="47"/>
      <c r="R326" s="47"/>
      <c r="S326" s="47"/>
      <c r="T326" s="76"/>
      <c r="U326" s="73"/>
    </row>
    <row r="327" spans="1:21" x14ac:dyDescent="0.35">
      <c r="A327" s="132"/>
      <c r="B327" s="133"/>
      <c r="C327" s="135"/>
      <c r="D327" s="158"/>
      <c r="E327" s="74"/>
      <c r="F327" s="75" t="s">
        <v>34</v>
      </c>
      <c r="G327" s="47">
        <v>2</v>
      </c>
      <c r="H327" s="47">
        <v>0</v>
      </c>
      <c r="I327" s="47">
        <v>0</v>
      </c>
      <c r="J327" s="47">
        <v>0</v>
      </c>
      <c r="K327" s="47"/>
      <c r="L327" s="47"/>
      <c r="M327" s="133"/>
      <c r="N327" s="77"/>
      <c r="O327" s="75" t="s">
        <v>35</v>
      </c>
      <c r="P327" s="47"/>
      <c r="Q327" s="47"/>
      <c r="R327" s="47"/>
      <c r="S327" s="47"/>
      <c r="T327" s="76"/>
      <c r="U327" s="73"/>
    </row>
    <row r="328" spans="1:21" x14ac:dyDescent="0.35">
      <c r="A328" s="132"/>
      <c r="B328" s="133"/>
      <c r="C328" s="135"/>
      <c r="D328" s="158"/>
      <c r="E328" s="74"/>
      <c r="F328" s="75" t="s">
        <v>19</v>
      </c>
      <c r="G328" s="47">
        <v>42</v>
      </c>
      <c r="H328" s="47">
        <v>42</v>
      </c>
      <c r="I328" s="47">
        <v>38</v>
      </c>
      <c r="J328" s="47">
        <v>45</v>
      </c>
      <c r="K328" s="47"/>
      <c r="L328" s="47"/>
      <c r="M328" s="133"/>
      <c r="N328" s="77"/>
      <c r="O328" s="75" t="s">
        <v>36</v>
      </c>
      <c r="P328" s="47"/>
      <c r="Q328" s="47"/>
      <c r="R328" s="47"/>
      <c r="S328" s="47"/>
      <c r="T328" s="76"/>
      <c r="U328" s="73"/>
    </row>
    <row r="329" spans="1:21" x14ac:dyDescent="0.35">
      <c r="A329" s="132"/>
      <c r="B329" s="133"/>
      <c r="C329" s="135"/>
      <c r="D329" s="158"/>
      <c r="E329" s="74"/>
      <c r="F329" s="75" t="s">
        <v>21</v>
      </c>
      <c r="G329" s="47">
        <v>0</v>
      </c>
      <c r="H329" s="47">
        <v>0</v>
      </c>
      <c r="I329" s="47">
        <v>0</v>
      </c>
      <c r="J329" s="47">
        <v>0</v>
      </c>
      <c r="K329" s="47"/>
      <c r="L329" s="47"/>
      <c r="M329" s="133"/>
      <c r="N329" s="77"/>
      <c r="O329" s="75" t="s">
        <v>37</v>
      </c>
      <c r="P329" s="47"/>
      <c r="Q329" s="47"/>
      <c r="R329" s="47"/>
      <c r="S329" s="47"/>
      <c r="T329" s="76"/>
      <c r="U329" s="73"/>
    </row>
    <row r="330" spans="1:21" x14ac:dyDescent="0.35">
      <c r="A330" s="132"/>
      <c r="B330" s="133"/>
      <c r="C330" s="135"/>
      <c r="D330" s="158"/>
      <c r="E330" s="74"/>
      <c r="F330" s="75" t="s">
        <v>23</v>
      </c>
      <c r="G330" s="47">
        <v>0</v>
      </c>
      <c r="H330" s="47">
        <v>0</v>
      </c>
      <c r="I330" s="47">
        <v>0</v>
      </c>
      <c r="J330" s="47">
        <v>0</v>
      </c>
      <c r="K330" s="47"/>
      <c r="L330" s="47"/>
      <c r="M330" s="133"/>
      <c r="N330" s="87"/>
      <c r="O330" s="75" t="s">
        <v>38</v>
      </c>
      <c r="P330" s="47"/>
      <c r="Q330" s="47"/>
      <c r="R330" s="47"/>
      <c r="S330" s="47"/>
      <c r="T330" s="88"/>
      <c r="U330" s="73"/>
    </row>
    <row r="331" spans="1:21" x14ac:dyDescent="0.35">
      <c r="A331" s="90"/>
      <c r="B331" s="97"/>
      <c r="C331" s="92"/>
      <c r="D331" s="122"/>
      <c r="E331" s="102"/>
      <c r="F331" s="98"/>
      <c r="G331" s="47"/>
      <c r="H331" s="47"/>
      <c r="I331" s="47"/>
      <c r="J331" s="95"/>
      <c r="K331" s="95"/>
      <c r="L331" s="95"/>
      <c r="M331" s="97"/>
      <c r="N331" s="99"/>
      <c r="O331" s="98"/>
      <c r="P331" s="95"/>
      <c r="Q331" s="95"/>
      <c r="R331" s="95"/>
      <c r="S331" s="95"/>
      <c r="T331" s="100"/>
      <c r="U331" s="101"/>
    </row>
    <row r="332" spans="1:21" x14ac:dyDescent="0.35">
      <c r="A332" s="90"/>
      <c r="B332" s="97"/>
      <c r="C332" s="92"/>
      <c r="D332" s="122"/>
      <c r="E332" s="102"/>
      <c r="F332" s="98"/>
      <c r="G332" s="47"/>
      <c r="H332" s="47"/>
      <c r="I332" s="47"/>
      <c r="J332" s="95"/>
      <c r="K332" s="95"/>
      <c r="L332" s="95"/>
      <c r="M332" s="97"/>
      <c r="N332" s="99"/>
      <c r="O332" s="98"/>
      <c r="P332" s="95"/>
      <c r="Q332" s="95"/>
      <c r="R332" s="95"/>
      <c r="S332" s="95"/>
      <c r="T332" s="100"/>
      <c r="U332" s="101"/>
    </row>
    <row r="333" spans="1:21" x14ac:dyDescent="0.35">
      <c r="H333" s="47"/>
      <c r="I333" s="47"/>
    </row>
    <row r="334" spans="1:21" ht="14.5" customHeight="1" x14ac:dyDescent="0.35">
      <c r="A334" s="177" t="s">
        <v>0</v>
      </c>
      <c r="B334" s="179" t="s">
        <v>1</v>
      </c>
      <c r="C334" s="181" t="s">
        <v>2</v>
      </c>
      <c r="D334" s="183" t="s">
        <v>3</v>
      </c>
      <c r="E334" s="184"/>
      <c r="F334" s="185"/>
      <c r="G334" s="185"/>
      <c r="H334" s="185"/>
      <c r="I334" s="185"/>
      <c r="J334" s="185"/>
      <c r="K334" s="186" t="s">
        <v>4</v>
      </c>
      <c r="L334" s="48"/>
      <c r="M334" s="183" t="s">
        <v>5</v>
      </c>
      <c r="N334" s="184"/>
      <c r="O334" s="185"/>
      <c r="P334" s="185"/>
      <c r="Q334" s="185"/>
      <c r="R334" s="185"/>
      <c r="S334" s="185"/>
      <c r="T334" s="159" t="s">
        <v>6</v>
      </c>
      <c r="U334" s="161" t="s">
        <v>7</v>
      </c>
    </row>
    <row r="335" spans="1:21" ht="25.5" customHeight="1" x14ac:dyDescent="0.35">
      <c r="A335" s="177"/>
      <c r="B335" s="179"/>
      <c r="C335" s="181"/>
      <c r="D335" s="163" t="s">
        <v>8</v>
      </c>
      <c r="E335" s="165" t="s">
        <v>9</v>
      </c>
      <c r="F335" s="167" t="s">
        <v>10</v>
      </c>
      <c r="G335" s="169" t="s">
        <v>293</v>
      </c>
      <c r="H335" s="170"/>
      <c r="I335" s="170"/>
      <c r="J335" s="171"/>
      <c r="K335" s="187"/>
      <c r="L335" s="49" t="s">
        <v>11</v>
      </c>
      <c r="M335" s="172" t="s">
        <v>8</v>
      </c>
      <c r="N335" s="174" t="s">
        <v>12</v>
      </c>
      <c r="O335" s="167" t="s">
        <v>10</v>
      </c>
      <c r="P335" s="169" t="s">
        <v>293</v>
      </c>
      <c r="Q335" s="170"/>
      <c r="R335" s="170"/>
      <c r="S335" s="171"/>
      <c r="T335" s="159"/>
      <c r="U335" s="161"/>
    </row>
    <row r="336" spans="1:21" ht="15" thickBot="1" x14ac:dyDescent="0.4">
      <c r="A336" s="178"/>
      <c r="B336" s="180"/>
      <c r="C336" s="182"/>
      <c r="D336" s="164"/>
      <c r="E336" s="166"/>
      <c r="F336" s="168"/>
      <c r="G336" s="50" t="s">
        <v>13</v>
      </c>
      <c r="H336" s="51" t="s">
        <v>14</v>
      </c>
      <c r="I336" s="52" t="s">
        <v>15</v>
      </c>
      <c r="J336" s="53">
        <v>0</v>
      </c>
      <c r="K336" s="188"/>
      <c r="L336" s="54"/>
      <c r="M336" s="173"/>
      <c r="N336" s="175"/>
      <c r="O336" s="176"/>
      <c r="P336" s="50" t="s">
        <v>13</v>
      </c>
      <c r="Q336" s="51" t="s">
        <v>14</v>
      </c>
      <c r="R336" s="52" t="s">
        <v>15</v>
      </c>
      <c r="S336" s="53">
        <v>0</v>
      </c>
      <c r="T336" s="160"/>
      <c r="U336" s="162"/>
    </row>
    <row r="337" spans="1:21" x14ac:dyDescent="0.35">
      <c r="A337" s="56"/>
      <c r="B337" s="57"/>
      <c r="C337" s="58"/>
      <c r="D337" s="59"/>
      <c r="E337" s="60"/>
      <c r="F337" s="60"/>
      <c r="G337" s="61"/>
      <c r="H337" s="62"/>
      <c r="I337" s="63"/>
      <c r="J337" s="64"/>
      <c r="K337" s="65"/>
      <c r="L337" s="65"/>
      <c r="M337" s="59"/>
      <c r="N337" s="60"/>
      <c r="O337" s="60"/>
      <c r="P337" s="61"/>
      <c r="Q337" s="62"/>
      <c r="R337" s="63"/>
      <c r="S337" s="64"/>
      <c r="T337" s="14"/>
      <c r="U337" s="15"/>
    </row>
    <row r="338" spans="1:21" x14ac:dyDescent="0.35">
      <c r="A338" s="131">
        <v>1</v>
      </c>
      <c r="B338" s="131">
        <v>431</v>
      </c>
      <c r="C338" s="134"/>
      <c r="D338" s="136">
        <v>1000</v>
      </c>
      <c r="E338" s="66"/>
      <c r="F338" s="67"/>
      <c r="G338" s="47"/>
      <c r="H338" s="47"/>
      <c r="I338" s="47"/>
      <c r="J338" s="47"/>
      <c r="K338" s="47">
        <f>((SUM(H340:H351)*H339)+(SUM(G340:G351)*G339)+(SUM(I340:I351)*I339))/1000</f>
        <v>62.743000000000002</v>
      </c>
      <c r="L338" s="47">
        <f>K338*100/D338</f>
        <v>6.2743000000000002</v>
      </c>
      <c r="M338" s="136">
        <v>250</v>
      </c>
      <c r="N338" s="66"/>
      <c r="O338" s="67"/>
      <c r="P338" s="47"/>
      <c r="Q338" s="47"/>
      <c r="R338" s="47"/>
      <c r="S338" s="47"/>
      <c r="T338" s="47"/>
      <c r="U338" s="47"/>
    </row>
    <row r="339" spans="1:21" x14ac:dyDescent="0.35">
      <c r="A339" s="132"/>
      <c r="B339" s="133"/>
      <c r="C339" s="135"/>
      <c r="D339" s="133"/>
      <c r="E339" s="69" t="s">
        <v>17</v>
      </c>
      <c r="F339" s="70"/>
      <c r="G339" s="71">
        <v>229</v>
      </c>
      <c r="H339" s="71">
        <v>230</v>
      </c>
      <c r="I339" s="71">
        <v>228</v>
      </c>
      <c r="J339" s="71"/>
      <c r="K339" s="47"/>
      <c r="L339" s="47"/>
      <c r="M339" s="133"/>
      <c r="N339" s="69"/>
      <c r="O339" s="70"/>
      <c r="P339" s="71"/>
      <c r="Q339" s="71"/>
      <c r="R339" s="71"/>
      <c r="S339" s="47"/>
      <c r="T339" s="76"/>
      <c r="U339" s="73"/>
    </row>
    <row r="340" spans="1:21" x14ac:dyDescent="0.35">
      <c r="A340" s="132"/>
      <c r="B340" s="133"/>
      <c r="C340" s="135"/>
      <c r="D340" s="133"/>
      <c r="E340" s="74"/>
      <c r="F340" s="75" t="s">
        <v>18</v>
      </c>
      <c r="G340" s="47"/>
      <c r="H340" s="47"/>
      <c r="I340" s="47"/>
      <c r="J340" s="47"/>
      <c r="K340" s="47"/>
      <c r="L340" s="47"/>
      <c r="M340" s="133"/>
      <c r="N340" s="74"/>
      <c r="O340" s="75" t="s">
        <v>42</v>
      </c>
      <c r="P340" s="47">
        <v>8</v>
      </c>
      <c r="Q340" s="47">
        <v>6</v>
      </c>
      <c r="R340" s="47">
        <v>12</v>
      </c>
      <c r="S340" s="47">
        <v>2</v>
      </c>
      <c r="T340" s="76"/>
      <c r="U340" s="73"/>
    </row>
    <row r="341" spans="1:21" x14ac:dyDescent="0.35">
      <c r="A341" s="132"/>
      <c r="B341" s="133"/>
      <c r="C341" s="135"/>
      <c r="D341" s="133"/>
      <c r="E341" s="74"/>
      <c r="F341" s="75" t="s">
        <v>20</v>
      </c>
      <c r="G341" s="47"/>
      <c r="H341" s="47"/>
      <c r="I341" s="47"/>
      <c r="J341" s="47"/>
      <c r="K341" s="47"/>
      <c r="L341" s="47"/>
      <c r="M341" s="133"/>
      <c r="N341" s="77"/>
      <c r="O341" s="75" t="s">
        <v>43</v>
      </c>
      <c r="P341" s="47"/>
      <c r="Q341" s="47"/>
      <c r="R341" s="47"/>
      <c r="S341" s="47"/>
      <c r="T341" s="76"/>
      <c r="U341" s="73"/>
    </row>
    <row r="342" spans="1:21" x14ac:dyDescent="0.35">
      <c r="A342" s="132"/>
      <c r="B342" s="133"/>
      <c r="C342" s="135"/>
      <c r="D342" s="133"/>
      <c r="E342" s="74"/>
      <c r="F342" s="75" t="s">
        <v>22</v>
      </c>
      <c r="G342" s="47"/>
      <c r="H342" s="47"/>
      <c r="I342" s="47"/>
      <c r="J342" s="47"/>
      <c r="K342" s="47"/>
      <c r="L342" s="47"/>
      <c r="M342" s="133"/>
      <c r="N342" s="74"/>
      <c r="O342" s="75" t="s">
        <v>50</v>
      </c>
      <c r="P342" s="47"/>
      <c r="Q342" s="47"/>
      <c r="R342" s="47"/>
      <c r="S342" s="47"/>
      <c r="T342" s="76"/>
      <c r="U342" s="73"/>
    </row>
    <row r="343" spans="1:21" x14ac:dyDescent="0.35">
      <c r="A343" s="132"/>
      <c r="B343" s="133"/>
      <c r="C343" s="135"/>
      <c r="D343" s="133"/>
      <c r="E343" s="74"/>
      <c r="F343" s="75" t="s">
        <v>24</v>
      </c>
      <c r="G343" s="47"/>
      <c r="H343" s="47"/>
      <c r="I343" s="47"/>
      <c r="J343" s="47"/>
      <c r="K343" s="47"/>
      <c r="L343" s="47"/>
      <c r="M343" s="133"/>
      <c r="N343" s="77"/>
      <c r="O343" s="75" t="s">
        <v>25</v>
      </c>
      <c r="P343" s="47"/>
      <c r="Q343" s="47"/>
      <c r="R343" s="47"/>
      <c r="S343" s="47"/>
      <c r="T343" s="76"/>
      <c r="U343" s="73"/>
    </row>
    <row r="344" spans="1:21" x14ac:dyDescent="0.35">
      <c r="A344" s="132"/>
      <c r="B344" s="133"/>
      <c r="C344" s="135"/>
      <c r="D344" s="133"/>
      <c r="E344" s="74"/>
      <c r="F344" s="75" t="s">
        <v>26</v>
      </c>
      <c r="G344">
        <v>1</v>
      </c>
      <c r="H344">
        <v>6</v>
      </c>
      <c r="I344">
        <v>1</v>
      </c>
      <c r="J344" s="47">
        <v>4</v>
      </c>
      <c r="K344" s="47"/>
      <c r="L344" s="47"/>
      <c r="M344" s="133"/>
      <c r="N344" s="74"/>
      <c r="O344" s="75" t="s">
        <v>27</v>
      </c>
      <c r="P344" s="47">
        <v>1</v>
      </c>
      <c r="Q344" s="47">
        <v>3</v>
      </c>
      <c r="R344" s="47">
        <v>1</v>
      </c>
      <c r="S344" s="47">
        <v>2</v>
      </c>
      <c r="T344" s="76"/>
      <c r="U344" s="73"/>
    </row>
    <row r="345" spans="1:21" x14ac:dyDescent="0.35">
      <c r="A345" s="132"/>
      <c r="B345" s="133"/>
      <c r="C345" s="135"/>
      <c r="D345" s="133"/>
      <c r="E345" s="74"/>
      <c r="F345" s="75" t="s">
        <v>28</v>
      </c>
      <c r="G345" s="47">
        <v>32</v>
      </c>
      <c r="H345" s="47">
        <v>25</v>
      </c>
      <c r="I345" s="47">
        <v>47</v>
      </c>
      <c r="J345" s="47">
        <v>13</v>
      </c>
      <c r="K345" s="47"/>
      <c r="L345" s="47"/>
      <c r="M345" s="133"/>
      <c r="N345" s="74"/>
      <c r="O345" s="75" t="s">
        <v>29</v>
      </c>
      <c r="P345" s="47">
        <v>0</v>
      </c>
      <c r="Q345" s="47">
        <v>0</v>
      </c>
      <c r="R345" s="47">
        <v>0</v>
      </c>
      <c r="S345" s="47">
        <v>0</v>
      </c>
      <c r="T345" s="76"/>
      <c r="U345" s="73"/>
    </row>
    <row r="346" spans="1:21" x14ac:dyDescent="0.35">
      <c r="A346" s="132"/>
      <c r="B346" s="133"/>
      <c r="C346" s="135"/>
      <c r="D346" s="133"/>
      <c r="E346" s="74"/>
      <c r="F346" s="75" t="s">
        <v>30</v>
      </c>
      <c r="G346" s="47"/>
      <c r="H346" s="47"/>
      <c r="I346" s="47"/>
      <c r="J346" s="47"/>
      <c r="K346" s="47"/>
      <c r="L346" s="47"/>
      <c r="M346" s="133"/>
      <c r="N346" s="74"/>
      <c r="O346" s="75" t="s">
        <v>31</v>
      </c>
      <c r="P346" s="47"/>
      <c r="Q346" s="47"/>
      <c r="R346" s="47"/>
      <c r="S346" s="47"/>
      <c r="T346" s="76"/>
      <c r="U346" s="73"/>
    </row>
    <row r="347" spans="1:21" x14ac:dyDescent="0.35">
      <c r="A347" s="132"/>
      <c r="B347" s="133"/>
      <c r="C347" s="135"/>
      <c r="D347" s="133"/>
      <c r="E347" s="74"/>
      <c r="F347" s="75" t="s">
        <v>32</v>
      </c>
      <c r="G347" s="47"/>
      <c r="H347" s="47"/>
      <c r="I347" s="47"/>
      <c r="J347" s="47"/>
      <c r="K347" s="47"/>
      <c r="L347" s="47"/>
      <c r="M347" s="133"/>
      <c r="N347" s="74"/>
      <c r="O347" s="75" t="s">
        <v>33</v>
      </c>
      <c r="P347" s="47"/>
      <c r="Q347" s="47"/>
      <c r="R347" s="47"/>
      <c r="S347" s="47"/>
      <c r="T347" s="76"/>
      <c r="U347" s="73"/>
    </row>
    <row r="348" spans="1:21" x14ac:dyDescent="0.35">
      <c r="A348" s="132"/>
      <c r="B348" s="133"/>
      <c r="C348" s="135"/>
      <c r="D348" s="133"/>
      <c r="E348" s="74"/>
      <c r="F348" s="75" t="s">
        <v>34</v>
      </c>
      <c r="G348" s="47">
        <v>1</v>
      </c>
      <c r="H348" s="47">
        <v>1</v>
      </c>
      <c r="I348" s="47">
        <v>1</v>
      </c>
      <c r="J348" s="47">
        <v>1</v>
      </c>
      <c r="K348" s="47"/>
      <c r="L348" s="47"/>
      <c r="M348" s="133"/>
      <c r="N348" s="77"/>
      <c r="O348" s="75" t="s">
        <v>35</v>
      </c>
      <c r="P348" s="47">
        <v>49</v>
      </c>
      <c r="Q348" s="47">
        <v>19</v>
      </c>
      <c r="R348" s="47">
        <v>32</v>
      </c>
      <c r="S348" s="47">
        <v>20</v>
      </c>
      <c r="T348" s="76"/>
      <c r="U348" s="73"/>
    </row>
    <row r="349" spans="1:21" x14ac:dyDescent="0.35">
      <c r="A349" s="132"/>
      <c r="B349" s="133"/>
      <c r="C349" s="135"/>
      <c r="D349" s="133"/>
      <c r="E349" s="74"/>
      <c r="F349" s="75" t="s">
        <v>19</v>
      </c>
      <c r="G349" s="47">
        <v>23</v>
      </c>
      <c r="H349" s="47">
        <v>45</v>
      </c>
      <c r="I349" s="47">
        <v>20</v>
      </c>
      <c r="J349" s="47">
        <v>18</v>
      </c>
      <c r="K349" s="47"/>
      <c r="L349" s="47"/>
      <c r="M349" s="133"/>
      <c r="N349" s="77"/>
      <c r="O349" s="75" t="s">
        <v>36</v>
      </c>
      <c r="P349" s="47">
        <v>0</v>
      </c>
      <c r="Q349" s="47">
        <v>0</v>
      </c>
      <c r="R349" s="47">
        <v>0</v>
      </c>
      <c r="S349" s="47">
        <v>0</v>
      </c>
      <c r="T349" s="76"/>
      <c r="U349" s="73"/>
    </row>
    <row r="350" spans="1:21" x14ac:dyDescent="0.35">
      <c r="A350" s="132"/>
      <c r="B350" s="133"/>
      <c r="C350" s="135"/>
      <c r="D350" s="133"/>
      <c r="E350" s="74"/>
      <c r="F350" s="75" t="s">
        <v>21</v>
      </c>
      <c r="G350" s="47">
        <v>11</v>
      </c>
      <c r="H350" s="47">
        <v>22</v>
      </c>
      <c r="I350" s="47">
        <v>33</v>
      </c>
      <c r="J350" s="47">
        <v>14</v>
      </c>
      <c r="K350" s="47"/>
      <c r="L350" s="47"/>
      <c r="M350" s="133"/>
      <c r="N350" s="77"/>
      <c r="O350" s="75" t="s">
        <v>37</v>
      </c>
      <c r="P350" s="47">
        <v>4</v>
      </c>
      <c r="Q350" s="47">
        <v>13</v>
      </c>
      <c r="R350" s="47">
        <v>0</v>
      </c>
      <c r="S350" s="47">
        <v>5</v>
      </c>
      <c r="T350" s="76"/>
      <c r="U350" s="73"/>
    </row>
    <row r="351" spans="1:21" x14ac:dyDescent="0.35">
      <c r="A351" s="132"/>
      <c r="B351" s="133"/>
      <c r="C351" s="135"/>
      <c r="D351" s="133"/>
      <c r="E351" s="74"/>
      <c r="F351" s="75" t="s">
        <v>23</v>
      </c>
      <c r="G351" s="47">
        <v>1</v>
      </c>
      <c r="H351" s="47">
        <v>2</v>
      </c>
      <c r="I351" s="47">
        <v>2</v>
      </c>
      <c r="J351" s="47">
        <v>2</v>
      </c>
      <c r="K351" s="47"/>
      <c r="L351" s="47"/>
      <c r="M351" s="133"/>
      <c r="N351" s="87"/>
      <c r="O351" s="75" t="s">
        <v>38</v>
      </c>
      <c r="P351" s="47">
        <v>11</v>
      </c>
      <c r="Q351" s="47">
        <v>16</v>
      </c>
      <c r="R351" s="47">
        <v>21</v>
      </c>
      <c r="S351" s="47">
        <v>11</v>
      </c>
      <c r="T351" s="88"/>
      <c r="U351" s="73"/>
    </row>
    <row r="352" spans="1:21" x14ac:dyDescent="0.35">
      <c r="A352" s="27"/>
      <c r="B352" s="30"/>
      <c r="C352" s="28"/>
      <c r="D352" s="30"/>
      <c r="E352" s="33"/>
      <c r="F352" s="29"/>
      <c r="G352" s="2"/>
      <c r="H352" s="2"/>
      <c r="I352" s="2"/>
      <c r="J352" s="2"/>
      <c r="K352" s="2"/>
      <c r="L352" s="2"/>
      <c r="M352" s="30"/>
      <c r="N352" s="1"/>
      <c r="O352" s="29"/>
      <c r="P352" s="2"/>
      <c r="Q352" s="2"/>
      <c r="R352" s="2"/>
      <c r="S352" s="2"/>
      <c r="T352" s="31"/>
      <c r="U352" s="32"/>
    </row>
    <row r="353" spans="1:21" ht="14.5" customHeight="1" x14ac:dyDescent="0.35">
      <c r="A353" s="177" t="s">
        <v>0</v>
      </c>
      <c r="B353" s="179" t="s">
        <v>1</v>
      </c>
      <c r="C353" s="181" t="s">
        <v>2</v>
      </c>
      <c r="D353" s="183" t="s">
        <v>3</v>
      </c>
      <c r="E353" s="184"/>
      <c r="F353" s="185"/>
      <c r="G353" s="185"/>
      <c r="H353" s="185"/>
      <c r="I353" s="185"/>
      <c r="J353" s="185"/>
      <c r="K353" s="186" t="s">
        <v>4</v>
      </c>
      <c r="L353" s="48"/>
      <c r="M353" s="183" t="s">
        <v>5</v>
      </c>
      <c r="N353" s="184"/>
      <c r="O353" s="185"/>
      <c r="P353" s="185"/>
      <c r="Q353" s="185"/>
      <c r="R353" s="185"/>
      <c r="S353" s="185"/>
      <c r="T353" s="159" t="s">
        <v>6</v>
      </c>
      <c r="U353" s="161" t="s">
        <v>7</v>
      </c>
    </row>
    <row r="354" spans="1:21" ht="25.5" customHeight="1" x14ac:dyDescent="0.35">
      <c r="A354" s="177"/>
      <c r="B354" s="179"/>
      <c r="C354" s="181"/>
      <c r="D354" s="163" t="s">
        <v>8</v>
      </c>
      <c r="E354" s="165" t="s">
        <v>9</v>
      </c>
      <c r="F354" s="167" t="s">
        <v>10</v>
      </c>
      <c r="G354" s="169" t="s">
        <v>293</v>
      </c>
      <c r="H354" s="170"/>
      <c r="I354" s="170"/>
      <c r="J354" s="171"/>
      <c r="K354" s="187"/>
      <c r="L354" s="49" t="s">
        <v>11</v>
      </c>
      <c r="M354" s="172" t="s">
        <v>8</v>
      </c>
      <c r="N354" s="174" t="s">
        <v>12</v>
      </c>
      <c r="O354" s="167" t="s">
        <v>10</v>
      </c>
      <c r="P354" s="169" t="s">
        <v>293</v>
      </c>
      <c r="Q354" s="170"/>
      <c r="R354" s="170"/>
      <c r="S354" s="171"/>
      <c r="T354" s="159"/>
      <c r="U354" s="161"/>
    </row>
    <row r="355" spans="1:21" ht="15" thickBot="1" x14ac:dyDescent="0.4">
      <c r="A355" s="178"/>
      <c r="B355" s="180"/>
      <c r="C355" s="182"/>
      <c r="D355" s="164"/>
      <c r="E355" s="166"/>
      <c r="F355" s="168"/>
      <c r="G355" s="50" t="s">
        <v>13</v>
      </c>
      <c r="H355" s="51" t="s">
        <v>14</v>
      </c>
      <c r="I355" s="52" t="s">
        <v>15</v>
      </c>
      <c r="J355" s="53">
        <v>0</v>
      </c>
      <c r="K355" s="188"/>
      <c r="L355" s="54"/>
      <c r="M355" s="173"/>
      <c r="N355" s="175"/>
      <c r="O355" s="176"/>
      <c r="P355" s="50" t="s">
        <v>13</v>
      </c>
      <c r="Q355" s="51" t="s">
        <v>14</v>
      </c>
      <c r="R355" s="52" t="s">
        <v>15</v>
      </c>
      <c r="S355" s="53">
        <v>0</v>
      </c>
      <c r="T355" s="160"/>
      <c r="U355" s="162"/>
    </row>
    <row r="356" spans="1:21" x14ac:dyDescent="0.35">
      <c r="A356" s="56"/>
      <c r="B356" s="57"/>
      <c r="C356" s="58"/>
      <c r="D356" s="59"/>
      <c r="E356" s="60"/>
      <c r="F356" s="60"/>
      <c r="G356" s="61"/>
      <c r="H356" s="62"/>
      <c r="I356" s="63"/>
      <c r="J356" s="64"/>
      <c r="K356" s="65"/>
      <c r="L356" s="65"/>
      <c r="M356" s="59"/>
      <c r="N356" s="60"/>
      <c r="O356" s="60"/>
      <c r="P356" s="61"/>
      <c r="Q356" s="62"/>
      <c r="R356" s="63"/>
      <c r="S356" s="64"/>
      <c r="T356" s="14"/>
      <c r="U356" s="15"/>
    </row>
    <row r="357" spans="1:21" x14ac:dyDescent="0.35">
      <c r="A357" s="131">
        <v>1</v>
      </c>
      <c r="B357" s="131">
        <v>432</v>
      </c>
      <c r="C357" s="134"/>
      <c r="D357" s="136">
        <v>160</v>
      </c>
      <c r="E357" s="66"/>
      <c r="F357" s="67"/>
      <c r="G357" s="47"/>
      <c r="H357" s="47"/>
      <c r="I357" s="47"/>
      <c r="J357" s="47"/>
      <c r="K357" s="47"/>
      <c r="L357" s="47"/>
      <c r="M357" s="136"/>
      <c r="N357" s="66"/>
      <c r="O357" s="67"/>
      <c r="P357" s="47"/>
      <c r="Q357" s="47"/>
      <c r="R357" s="47"/>
      <c r="S357" s="47"/>
      <c r="T357" s="76"/>
      <c r="U357" s="73"/>
    </row>
    <row r="358" spans="1:21" x14ac:dyDescent="0.35">
      <c r="A358" s="132"/>
      <c r="B358" s="133"/>
      <c r="C358" s="135"/>
      <c r="D358" s="133"/>
      <c r="E358" s="69" t="s">
        <v>17</v>
      </c>
      <c r="F358" s="70"/>
      <c r="G358" s="71">
        <v>229</v>
      </c>
      <c r="H358" s="71">
        <v>222</v>
      </c>
      <c r="I358" s="71">
        <v>220</v>
      </c>
      <c r="J358" s="71"/>
      <c r="K358" s="47"/>
      <c r="L358" s="47"/>
      <c r="M358" s="133"/>
      <c r="N358" s="69"/>
      <c r="O358" s="70"/>
      <c r="P358" s="71"/>
      <c r="Q358" s="71"/>
      <c r="R358" s="71"/>
      <c r="S358" s="47"/>
      <c r="T358" s="76"/>
      <c r="U358" s="73"/>
    </row>
    <row r="359" spans="1:21" x14ac:dyDescent="0.35">
      <c r="A359" s="132"/>
      <c r="B359" s="133"/>
      <c r="C359" s="135"/>
      <c r="D359" s="133"/>
      <c r="E359" s="74"/>
      <c r="F359" s="75" t="s">
        <v>18</v>
      </c>
      <c r="G359" s="47">
        <v>5</v>
      </c>
      <c r="H359" s="47">
        <v>17</v>
      </c>
      <c r="I359" s="47">
        <v>14</v>
      </c>
      <c r="J359" s="47">
        <v>9</v>
      </c>
      <c r="K359" s="47"/>
      <c r="L359" s="47"/>
      <c r="M359" s="133"/>
      <c r="N359" s="74"/>
      <c r="O359" s="75" t="s">
        <v>42</v>
      </c>
      <c r="P359" s="47"/>
      <c r="Q359" s="47"/>
      <c r="R359" s="47"/>
      <c r="S359" s="47"/>
      <c r="T359" s="76"/>
      <c r="U359" s="73"/>
    </row>
    <row r="360" spans="1:21" x14ac:dyDescent="0.35">
      <c r="A360" s="132"/>
      <c r="B360" s="133"/>
      <c r="C360" s="135"/>
      <c r="D360" s="133"/>
      <c r="E360" s="74"/>
      <c r="F360" s="75" t="s">
        <v>20</v>
      </c>
      <c r="G360" s="47">
        <v>12</v>
      </c>
      <c r="H360" s="47">
        <v>4</v>
      </c>
      <c r="I360" s="47">
        <v>30</v>
      </c>
      <c r="J360" s="47">
        <v>18</v>
      </c>
      <c r="K360" s="47"/>
      <c r="L360" s="47"/>
      <c r="M360" s="133"/>
      <c r="N360" s="77"/>
      <c r="O360" s="75" t="s">
        <v>43</v>
      </c>
      <c r="P360" s="47"/>
      <c r="Q360" s="47"/>
      <c r="R360" s="47"/>
      <c r="S360" s="47"/>
      <c r="T360" s="76"/>
      <c r="U360" s="73"/>
    </row>
    <row r="361" spans="1:21" x14ac:dyDescent="0.35">
      <c r="A361" s="132"/>
      <c r="B361" s="133"/>
      <c r="C361" s="135"/>
      <c r="D361" s="133"/>
      <c r="E361" s="74"/>
      <c r="F361" s="75" t="s">
        <v>22</v>
      </c>
      <c r="G361" s="47">
        <v>5</v>
      </c>
      <c r="H361" s="47">
        <v>7</v>
      </c>
      <c r="I361" s="47">
        <v>17</v>
      </c>
      <c r="J361" s="47">
        <v>12</v>
      </c>
      <c r="K361" s="47"/>
      <c r="L361" s="47"/>
      <c r="M361" s="133"/>
      <c r="N361" s="74"/>
      <c r="O361" s="75" t="s">
        <v>50</v>
      </c>
      <c r="P361" s="47"/>
      <c r="Q361" s="47"/>
      <c r="R361" s="47"/>
      <c r="S361" s="47"/>
      <c r="T361" s="76"/>
      <c r="U361" s="73"/>
    </row>
    <row r="362" spans="1:21" x14ac:dyDescent="0.35">
      <c r="A362" s="132"/>
      <c r="B362" s="133"/>
      <c r="C362" s="135"/>
      <c r="D362" s="133"/>
      <c r="E362" s="74"/>
      <c r="F362" s="75" t="s">
        <v>24</v>
      </c>
      <c r="G362" s="47">
        <v>0</v>
      </c>
      <c r="H362" s="47">
        <v>0</v>
      </c>
      <c r="I362" s="47">
        <v>0</v>
      </c>
      <c r="J362" s="47">
        <v>0</v>
      </c>
      <c r="K362" s="47"/>
      <c r="L362" s="47"/>
      <c r="M362" s="133"/>
      <c r="N362" s="77"/>
      <c r="O362" s="75" t="s">
        <v>25</v>
      </c>
      <c r="P362" s="47"/>
      <c r="Q362" s="47"/>
      <c r="R362" s="47"/>
      <c r="S362" s="47"/>
      <c r="T362" s="76"/>
      <c r="U362" s="73"/>
    </row>
    <row r="363" spans="1:21" x14ac:dyDescent="0.35">
      <c r="A363" s="132"/>
      <c r="B363" s="133"/>
      <c r="C363" s="135"/>
      <c r="D363" s="133"/>
      <c r="E363" s="74"/>
      <c r="F363" s="75" t="s">
        <v>26</v>
      </c>
      <c r="G363" s="47"/>
      <c r="H363" s="47"/>
      <c r="I363" s="47"/>
      <c r="J363" s="47"/>
      <c r="K363" s="47"/>
      <c r="L363" s="47"/>
      <c r="M363" s="133"/>
      <c r="N363" s="74"/>
      <c r="O363" s="75" t="s">
        <v>27</v>
      </c>
      <c r="P363" s="47"/>
      <c r="Q363" s="47"/>
      <c r="R363" s="47"/>
      <c r="S363" s="47"/>
      <c r="T363" s="76"/>
      <c r="U363" s="73"/>
    </row>
    <row r="364" spans="1:21" x14ac:dyDescent="0.35">
      <c r="A364" s="132"/>
      <c r="B364" s="133"/>
      <c r="C364" s="135"/>
      <c r="D364" s="133"/>
      <c r="E364" s="74"/>
      <c r="F364" s="75" t="s">
        <v>28</v>
      </c>
      <c r="G364" s="47"/>
      <c r="H364" s="47"/>
      <c r="I364" s="47"/>
      <c r="J364" s="47"/>
      <c r="K364" s="47"/>
      <c r="L364" s="47"/>
      <c r="M364" s="133"/>
      <c r="N364" s="74"/>
      <c r="O364" s="75" t="s">
        <v>29</v>
      </c>
      <c r="P364" s="47"/>
      <c r="Q364" s="47"/>
      <c r="R364" s="47"/>
      <c r="S364" s="47"/>
      <c r="T364" s="76"/>
      <c r="U364" s="73"/>
    </row>
    <row r="365" spans="1:21" x14ac:dyDescent="0.35">
      <c r="A365" s="132"/>
      <c r="B365" s="133"/>
      <c r="C365" s="135"/>
      <c r="D365" s="133"/>
      <c r="E365" s="74"/>
      <c r="F365" s="75" t="s">
        <v>30</v>
      </c>
      <c r="G365" s="47"/>
      <c r="H365" s="47"/>
      <c r="I365" s="47"/>
      <c r="J365" s="47"/>
      <c r="K365" s="47"/>
      <c r="L365" s="47"/>
      <c r="M365" s="133"/>
      <c r="N365" s="74"/>
      <c r="O365" s="75" t="s">
        <v>31</v>
      </c>
      <c r="P365" s="47"/>
      <c r="Q365" s="47"/>
      <c r="R365" s="47"/>
      <c r="S365" s="47"/>
      <c r="T365" s="76"/>
      <c r="U365" s="73"/>
    </row>
    <row r="366" spans="1:21" x14ac:dyDescent="0.35">
      <c r="A366" s="132"/>
      <c r="B366" s="133"/>
      <c r="C366" s="135"/>
      <c r="D366" s="133"/>
      <c r="E366" s="74"/>
      <c r="F366" s="75" t="s">
        <v>32</v>
      </c>
      <c r="G366" s="47"/>
      <c r="H366" s="47"/>
      <c r="I366" s="47"/>
      <c r="J366" s="47"/>
      <c r="K366" s="47"/>
      <c r="L366" s="47"/>
      <c r="M366" s="133"/>
      <c r="N366" s="74"/>
      <c r="O366" s="75" t="s">
        <v>33</v>
      </c>
      <c r="P366" s="47"/>
      <c r="Q366" s="47"/>
      <c r="R366" s="47"/>
      <c r="S366" s="47"/>
      <c r="T366" s="76"/>
      <c r="U366" s="73"/>
    </row>
    <row r="367" spans="1:21" x14ac:dyDescent="0.35">
      <c r="A367" s="132"/>
      <c r="B367" s="133"/>
      <c r="C367" s="135"/>
      <c r="D367" s="133"/>
      <c r="E367" s="74"/>
      <c r="F367" s="75" t="s">
        <v>34</v>
      </c>
      <c r="G367" s="47"/>
      <c r="H367" s="47"/>
      <c r="I367" s="47"/>
      <c r="J367" s="47"/>
      <c r="K367" s="47"/>
      <c r="L367" s="47"/>
      <c r="M367" s="133"/>
      <c r="N367" s="77"/>
      <c r="O367" s="75" t="s">
        <v>35</v>
      </c>
      <c r="P367" s="47"/>
      <c r="Q367" s="47"/>
      <c r="R367" s="47"/>
      <c r="S367" s="47"/>
      <c r="T367" s="76"/>
      <c r="U367" s="73"/>
    </row>
    <row r="368" spans="1:21" x14ac:dyDescent="0.35">
      <c r="A368" s="132"/>
      <c r="B368" s="133"/>
      <c r="C368" s="135"/>
      <c r="D368" s="133"/>
      <c r="E368" s="74"/>
      <c r="F368" s="75" t="s">
        <v>19</v>
      </c>
      <c r="G368" s="47"/>
      <c r="H368" s="47"/>
      <c r="I368" s="47"/>
      <c r="J368" s="47"/>
      <c r="K368" s="47"/>
      <c r="L368" s="47"/>
      <c r="M368" s="133"/>
      <c r="N368" s="77"/>
      <c r="O368" s="75" t="s">
        <v>36</v>
      </c>
      <c r="P368" s="47"/>
      <c r="Q368" s="47"/>
      <c r="R368" s="47"/>
      <c r="S368" s="47"/>
      <c r="T368" s="76"/>
      <c r="U368" s="73"/>
    </row>
    <row r="369" spans="1:21" x14ac:dyDescent="0.35">
      <c r="A369" s="132"/>
      <c r="B369" s="133"/>
      <c r="C369" s="135"/>
      <c r="D369" s="133"/>
      <c r="E369" s="74"/>
      <c r="F369" s="75" t="s">
        <v>21</v>
      </c>
      <c r="G369" s="47"/>
      <c r="H369" s="47"/>
      <c r="I369" s="47"/>
      <c r="J369" s="47"/>
      <c r="K369" s="47"/>
      <c r="L369" s="47"/>
      <c r="M369" s="133"/>
      <c r="N369" s="77"/>
      <c r="O369" s="75" t="s">
        <v>37</v>
      </c>
      <c r="P369" s="47"/>
      <c r="Q369" s="47"/>
      <c r="R369" s="47"/>
      <c r="S369" s="47"/>
      <c r="T369" s="76"/>
      <c r="U369" s="73"/>
    </row>
    <row r="370" spans="1:21" x14ac:dyDescent="0.35">
      <c r="A370" s="132"/>
      <c r="B370" s="133"/>
      <c r="C370" s="135"/>
      <c r="D370" s="133"/>
      <c r="E370" s="74"/>
      <c r="F370" s="75" t="s">
        <v>23</v>
      </c>
      <c r="G370" s="47"/>
      <c r="H370" s="47"/>
      <c r="I370" s="47"/>
      <c r="J370" s="47"/>
      <c r="K370" s="47"/>
      <c r="L370" s="47"/>
      <c r="M370" s="133"/>
      <c r="N370" s="87"/>
      <c r="O370" s="75" t="s">
        <v>38</v>
      </c>
      <c r="P370" s="47"/>
      <c r="Q370" s="47"/>
      <c r="R370" s="47"/>
      <c r="S370" s="47"/>
      <c r="T370" s="88"/>
      <c r="U370" s="73"/>
    </row>
    <row r="371" spans="1:21" x14ac:dyDescent="0.35">
      <c r="A371" s="27"/>
      <c r="B371" s="30"/>
      <c r="C371" s="28"/>
      <c r="D371" s="30"/>
      <c r="E371" s="33"/>
      <c r="F371" s="29"/>
      <c r="G371" s="2"/>
      <c r="H371" s="2"/>
      <c r="I371" s="2"/>
      <c r="J371" s="2"/>
      <c r="K371" s="2"/>
      <c r="L371" s="2"/>
      <c r="M371" s="30"/>
      <c r="N371" s="1"/>
      <c r="O371" s="29"/>
      <c r="P371" s="2"/>
      <c r="Q371" s="2"/>
      <c r="R371" s="2"/>
      <c r="S371" s="2"/>
      <c r="T371" s="31"/>
      <c r="U371" s="32"/>
    </row>
    <row r="373" spans="1:21" x14ac:dyDescent="0.35">
      <c r="F373" s="42"/>
    </row>
    <row r="374" spans="1:21" ht="14.5" customHeight="1" x14ac:dyDescent="0.35">
      <c r="A374" s="144" t="s">
        <v>0</v>
      </c>
      <c r="B374" s="145" t="s">
        <v>1</v>
      </c>
      <c r="C374" s="146" t="s">
        <v>2</v>
      </c>
      <c r="D374" s="147" t="s">
        <v>3</v>
      </c>
      <c r="E374" s="147"/>
      <c r="F374" s="148"/>
      <c r="G374" s="148"/>
      <c r="H374" s="148"/>
      <c r="I374" s="148"/>
      <c r="J374" s="148"/>
      <c r="K374" s="149" t="s">
        <v>4</v>
      </c>
      <c r="L374" s="35"/>
      <c r="M374" s="147" t="s">
        <v>5</v>
      </c>
      <c r="N374" s="147"/>
      <c r="O374" s="148"/>
      <c r="P374" s="148"/>
      <c r="Q374" s="148"/>
      <c r="R374" s="148"/>
      <c r="S374" s="148"/>
      <c r="T374" s="137" t="s">
        <v>6</v>
      </c>
      <c r="U374" s="138" t="s">
        <v>7</v>
      </c>
    </row>
    <row r="375" spans="1:21" ht="25" x14ac:dyDescent="0.35">
      <c r="A375" s="144"/>
      <c r="B375" s="145"/>
      <c r="C375" s="146"/>
      <c r="D375" s="139" t="s">
        <v>8</v>
      </c>
      <c r="E375" s="140" t="s">
        <v>9</v>
      </c>
      <c r="F375" s="140" t="s">
        <v>10</v>
      </c>
      <c r="G375" s="141" t="s">
        <v>39</v>
      </c>
      <c r="H375" s="142"/>
      <c r="I375" s="142"/>
      <c r="J375" s="142"/>
      <c r="K375" s="142"/>
      <c r="L375" s="36" t="s">
        <v>11</v>
      </c>
      <c r="M375" s="139" t="s">
        <v>8</v>
      </c>
      <c r="N375" s="143" t="s">
        <v>12</v>
      </c>
      <c r="O375" s="140" t="s">
        <v>10</v>
      </c>
      <c r="P375" s="141" t="s">
        <v>39</v>
      </c>
      <c r="Q375" s="142"/>
      <c r="R375" s="142"/>
      <c r="S375" s="142"/>
      <c r="T375" s="137"/>
      <c r="U375" s="138"/>
    </row>
    <row r="376" spans="1:21" x14ac:dyDescent="0.35">
      <c r="A376" s="144"/>
      <c r="B376" s="145"/>
      <c r="C376" s="146"/>
      <c r="D376" s="139"/>
      <c r="E376" s="140"/>
      <c r="F376" s="140"/>
      <c r="G376" s="37" t="s">
        <v>13</v>
      </c>
      <c r="H376" s="38" t="s">
        <v>14</v>
      </c>
      <c r="I376" s="39" t="s">
        <v>15</v>
      </c>
      <c r="J376" s="40">
        <v>0</v>
      </c>
      <c r="K376" s="142"/>
      <c r="L376" s="41"/>
      <c r="M376" s="139"/>
      <c r="N376" s="143"/>
      <c r="O376" s="140"/>
      <c r="P376" s="37" t="s">
        <v>13</v>
      </c>
      <c r="Q376" s="38" t="s">
        <v>14</v>
      </c>
      <c r="R376" s="39" t="s">
        <v>15</v>
      </c>
      <c r="S376" s="40">
        <v>0</v>
      </c>
      <c r="T376" s="137"/>
      <c r="U376" s="138"/>
    </row>
    <row r="377" spans="1:21" x14ac:dyDescent="0.35">
      <c r="A377" s="34"/>
      <c r="B377" s="3"/>
      <c r="C377" s="4"/>
      <c r="D377" s="8"/>
      <c r="E377" s="9"/>
      <c r="F377" s="9"/>
      <c r="G377" s="5"/>
      <c r="H377" s="6"/>
      <c r="I377" s="7"/>
      <c r="J377" s="12"/>
      <c r="K377" s="13"/>
      <c r="L377" s="13"/>
      <c r="M377" s="8"/>
      <c r="N377" s="9"/>
      <c r="O377" s="9"/>
      <c r="P377" s="5"/>
      <c r="Q377" s="6"/>
      <c r="R377" s="7"/>
      <c r="S377" s="12"/>
      <c r="T377" s="14"/>
      <c r="U377" s="15"/>
    </row>
    <row r="378" spans="1:21" x14ac:dyDescent="0.35">
      <c r="A378" s="150"/>
      <c r="B378" s="150" t="s">
        <v>256</v>
      </c>
      <c r="C378" s="153"/>
      <c r="D378" s="154">
        <v>400</v>
      </c>
      <c r="E378" s="23"/>
      <c r="F378" s="16"/>
      <c r="G378" s="17"/>
      <c r="H378" s="17"/>
      <c r="I378" s="17"/>
      <c r="J378" s="17"/>
      <c r="K378" s="47"/>
      <c r="L378" s="47"/>
      <c r="M378" s="154"/>
      <c r="N378" s="23"/>
      <c r="O378" s="16"/>
      <c r="P378" s="17"/>
      <c r="Q378" s="17"/>
      <c r="R378" s="17"/>
      <c r="S378" s="17"/>
      <c r="T378" s="10"/>
      <c r="U378" s="24"/>
    </row>
    <row r="379" spans="1:21" x14ac:dyDescent="0.35">
      <c r="A379" s="151"/>
      <c r="B379" s="152"/>
      <c r="C379" s="142"/>
      <c r="D379" s="152"/>
      <c r="E379" s="25" t="s">
        <v>17</v>
      </c>
      <c r="F379" s="18"/>
      <c r="G379" s="26">
        <v>231</v>
      </c>
      <c r="H379" s="26">
        <v>230</v>
      </c>
      <c r="I379" s="26">
        <v>221</v>
      </c>
      <c r="J379" s="26"/>
      <c r="K379" s="17"/>
      <c r="L379" s="17"/>
      <c r="M379" s="152"/>
      <c r="N379" s="25"/>
      <c r="O379" s="18"/>
      <c r="P379" s="26"/>
      <c r="Q379" s="26"/>
      <c r="R379" s="26"/>
      <c r="S379" s="17"/>
      <c r="T379" s="10"/>
      <c r="U379" s="24"/>
    </row>
    <row r="380" spans="1:21" x14ac:dyDescent="0.35">
      <c r="A380" s="151"/>
      <c r="B380" s="152"/>
      <c r="C380" s="142"/>
      <c r="D380" s="152"/>
      <c r="E380" s="19"/>
      <c r="F380" s="20" t="s">
        <v>40</v>
      </c>
      <c r="G380" s="17"/>
      <c r="H380" s="17"/>
      <c r="I380" s="17"/>
      <c r="J380" s="17"/>
      <c r="K380" s="17"/>
      <c r="L380" s="17"/>
      <c r="M380" s="152"/>
      <c r="N380" s="19"/>
      <c r="O380" s="20" t="s">
        <v>40</v>
      </c>
      <c r="P380" s="17"/>
      <c r="Q380" s="17"/>
      <c r="R380" s="17"/>
      <c r="S380" s="17"/>
      <c r="T380" s="10"/>
      <c r="U380" s="24"/>
    </row>
    <row r="381" spans="1:21" x14ac:dyDescent="0.35">
      <c r="A381" s="151"/>
      <c r="B381" s="152"/>
      <c r="C381" s="142"/>
      <c r="D381" s="152"/>
      <c r="E381" s="19"/>
      <c r="F381" s="20" t="s">
        <v>28</v>
      </c>
      <c r="G381" s="17">
        <v>0</v>
      </c>
      <c r="H381" s="17">
        <v>0</v>
      </c>
      <c r="I381" s="17">
        <v>0</v>
      </c>
      <c r="J381" s="17">
        <v>0</v>
      </c>
      <c r="K381" s="17"/>
      <c r="L381" s="17"/>
      <c r="M381" s="152"/>
      <c r="N381" s="21"/>
      <c r="O381" s="20" t="s">
        <v>40</v>
      </c>
      <c r="P381" s="17"/>
      <c r="Q381" s="17"/>
      <c r="R381" s="17"/>
      <c r="S381" s="17"/>
      <c r="T381" s="10"/>
      <c r="U381" s="24"/>
    </row>
    <row r="382" spans="1:21" x14ac:dyDescent="0.35">
      <c r="A382" s="151"/>
      <c r="B382" s="152"/>
      <c r="C382" s="142"/>
      <c r="D382" s="152"/>
      <c r="E382" s="19"/>
      <c r="F382" s="20" t="s">
        <v>30</v>
      </c>
      <c r="G382" s="17">
        <v>0</v>
      </c>
      <c r="H382" s="17">
        <v>0</v>
      </c>
      <c r="I382" s="17">
        <v>0</v>
      </c>
      <c r="J382" s="17">
        <v>0</v>
      </c>
      <c r="K382" s="17"/>
      <c r="L382" s="17"/>
      <c r="M382" s="152"/>
      <c r="N382" s="19"/>
      <c r="O382" s="20" t="s">
        <v>40</v>
      </c>
      <c r="P382" s="17"/>
      <c r="Q382" s="17"/>
      <c r="R382" s="17"/>
      <c r="S382" s="17"/>
      <c r="T382" s="10"/>
      <c r="U382" s="24"/>
    </row>
    <row r="383" spans="1:21" x14ac:dyDescent="0.35">
      <c r="A383" s="151"/>
      <c r="B383" s="152"/>
      <c r="C383" s="142"/>
      <c r="D383" s="152"/>
      <c r="E383" s="19"/>
      <c r="F383" s="20" t="s">
        <v>32</v>
      </c>
      <c r="G383" s="17">
        <v>21</v>
      </c>
      <c r="H383" s="17">
        <v>18</v>
      </c>
      <c r="I383" s="17">
        <v>19</v>
      </c>
      <c r="J383" s="17">
        <v>5</v>
      </c>
      <c r="K383" s="17"/>
      <c r="L383" s="17"/>
      <c r="M383" s="152"/>
      <c r="N383" s="21"/>
      <c r="O383" s="20" t="s">
        <v>40</v>
      </c>
      <c r="P383" s="17"/>
      <c r="Q383" s="17"/>
      <c r="R383" s="17"/>
      <c r="S383" s="17"/>
      <c r="T383" s="10"/>
      <c r="U383" s="24"/>
    </row>
    <row r="384" spans="1:21" x14ac:dyDescent="0.35">
      <c r="A384" s="151"/>
      <c r="B384" s="152"/>
      <c r="C384" s="142"/>
      <c r="D384" s="152"/>
      <c r="E384" s="19"/>
      <c r="F384" s="20" t="s">
        <v>19</v>
      </c>
      <c r="G384" s="17">
        <v>3</v>
      </c>
      <c r="H384" s="17">
        <v>0</v>
      </c>
      <c r="I384" s="17">
        <v>2</v>
      </c>
      <c r="J384" s="17">
        <v>2</v>
      </c>
      <c r="K384" s="17"/>
      <c r="L384" s="17"/>
      <c r="M384" s="152"/>
      <c r="N384" s="19"/>
      <c r="O384" s="20" t="s">
        <v>40</v>
      </c>
      <c r="P384" s="17"/>
      <c r="Q384" s="17"/>
      <c r="R384" s="17"/>
      <c r="S384" s="17"/>
      <c r="T384" s="10"/>
      <c r="U384" s="24"/>
    </row>
    <row r="385" spans="1:21" x14ac:dyDescent="0.35">
      <c r="A385" s="151"/>
      <c r="B385" s="152"/>
      <c r="C385" s="142"/>
      <c r="D385" s="152"/>
      <c r="E385" s="19"/>
      <c r="F385" s="20" t="s">
        <v>23</v>
      </c>
      <c r="G385" s="17">
        <v>0</v>
      </c>
      <c r="H385" s="17">
        <v>1</v>
      </c>
      <c r="I385" s="17">
        <v>0</v>
      </c>
      <c r="J385" s="17">
        <v>1</v>
      </c>
      <c r="K385" s="17"/>
      <c r="L385" s="17"/>
      <c r="M385" s="152"/>
      <c r="N385" s="19"/>
      <c r="O385" s="20" t="s">
        <v>40</v>
      </c>
      <c r="P385" s="17"/>
      <c r="Q385" s="17"/>
      <c r="R385" s="17"/>
      <c r="S385" s="17"/>
      <c r="T385" s="10"/>
      <c r="U385" s="24"/>
    </row>
    <row r="386" spans="1:21" x14ac:dyDescent="0.35">
      <c r="A386" s="151"/>
      <c r="B386" s="152"/>
      <c r="C386" s="142"/>
      <c r="D386" s="152"/>
      <c r="E386" s="19"/>
      <c r="F386" s="20" t="s">
        <v>42</v>
      </c>
      <c r="G386" s="17">
        <v>4</v>
      </c>
      <c r="H386" s="17">
        <v>19</v>
      </c>
      <c r="I386" s="17">
        <v>1</v>
      </c>
      <c r="J386" s="17">
        <v>20</v>
      </c>
      <c r="K386" s="17"/>
      <c r="L386" s="17"/>
      <c r="M386" s="152"/>
      <c r="N386" s="19"/>
      <c r="O386" s="20" t="s">
        <v>40</v>
      </c>
      <c r="P386" s="17"/>
      <c r="Q386" s="17"/>
      <c r="R386" s="17"/>
      <c r="S386" s="17"/>
      <c r="T386" s="10"/>
      <c r="U386" s="24"/>
    </row>
    <row r="387" spans="1:21" x14ac:dyDescent="0.35">
      <c r="A387" s="151"/>
      <c r="B387" s="152"/>
      <c r="C387" s="142"/>
      <c r="D387" s="152"/>
      <c r="E387" s="19"/>
      <c r="F387" s="20" t="s">
        <v>43</v>
      </c>
      <c r="G387" s="17">
        <v>46</v>
      </c>
      <c r="H387" s="17">
        <v>43</v>
      </c>
      <c r="I387" s="17">
        <v>52</v>
      </c>
      <c r="J387" s="17">
        <v>6</v>
      </c>
      <c r="K387" s="17"/>
      <c r="L387" s="17"/>
      <c r="M387" s="152"/>
      <c r="N387" s="19"/>
      <c r="O387" s="20" t="s">
        <v>40</v>
      </c>
      <c r="P387" s="17"/>
      <c r="Q387" s="17"/>
      <c r="R387" s="17"/>
      <c r="S387" s="17"/>
      <c r="T387" s="10"/>
      <c r="U387" s="24"/>
    </row>
    <row r="388" spans="1:21" x14ac:dyDescent="0.35">
      <c r="A388" s="151"/>
      <c r="B388" s="152"/>
      <c r="C388" s="142"/>
      <c r="D388" s="152"/>
      <c r="E388" s="19"/>
      <c r="F388" s="20" t="s">
        <v>25</v>
      </c>
      <c r="G388" s="17">
        <v>0</v>
      </c>
      <c r="H388" s="17">
        <v>0</v>
      </c>
      <c r="I388" s="17">
        <v>0</v>
      </c>
      <c r="J388" s="17">
        <v>0</v>
      </c>
      <c r="K388" s="17"/>
      <c r="L388" s="17"/>
      <c r="M388" s="152"/>
      <c r="N388" s="21"/>
      <c r="O388" s="20" t="s">
        <v>40</v>
      </c>
      <c r="P388" s="17"/>
      <c r="Q388" s="17"/>
      <c r="R388" s="17"/>
      <c r="S388" s="17"/>
      <c r="T388" s="10"/>
      <c r="U388" s="24"/>
    </row>
    <row r="389" spans="1:21" x14ac:dyDescent="0.35">
      <c r="A389" s="151"/>
      <c r="B389" s="152"/>
      <c r="C389" s="142"/>
      <c r="D389" s="152"/>
      <c r="E389" s="19"/>
      <c r="F389" s="20" t="s">
        <v>40</v>
      </c>
      <c r="G389" s="17"/>
      <c r="H389" s="17"/>
      <c r="I389" s="17"/>
      <c r="J389" s="17"/>
      <c r="K389" s="17"/>
      <c r="L389" s="17"/>
      <c r="M389" s="152"/>
      <c r="N389" s="21"/>
      <c r="O389" s="20" t="s">
        <v>40</v>
      </c>
      <c r="P389" s="17"/>
      <c r="Q389" s="17"/>
      <c r="R389" s="17"/>
      <c r="S389" s="17"/>
      <c r="T389" s="10"/>
      <c r="U389" s="24"/>
    </row>
    <row r="390" spans="1:21" x14ac:dyDescent="0.35">
      <c r="A390" s="151"/>
      <c r="B390" s="152"/>
      <c r="C390" s="142"/>
      <c r="D390" s="152"/>
      <c r="E390" s="19"/>
      <c r="F390" s="20" t="s">
        <v>40</v>
      </c>
      <c r="G390" s="17"/>
      <c r="H390" s="17"/>
      <c r="I390" s="17"/>
      <c r="J390" s="17"/>
      <c r="K390" s="17"/>
      <c r="L390" s="17"/>
      <c r="M390" s="152"/>
      <c r="N390" s="21"/>
      <c r="O390" s="20" t="s">
        <v>40</v>
      </c>
      <c r="P390" s="17"/>
      <c r="Q390" s="17"/>
      <c r="R390" s="17"/>
      <c r="S390" s="17"/>
      <c r="T390" s="10"/>
      <c r="U390" s="24"/>
    </row>
    <row r="391" spans="1:21" x14ac:dyDescent="0.35">
      <c r="A391" s="151"/>
      <c r="B391" s="152"/>
      <c r="C391" s="142"/>
      <c r="D391" s="152"/>
      <c r="E391" s="19"/>
      <c r="F391" s="20" t="s">
        <v>40</v>
      </c>
      <c r="G391" s="17"/>
      <c r="H391" s="17"/>
      <c r="I391" s="17"/>
      <c r="J391" s="17"/>
      <c r="K391" s="17"/>
      <c r="L391" s="17"/>
      <c r="M391" s="152"/>
      <c r="N391" s="22"/>
      <c r="O391" s="20" t="s">
        <v>40</v>
      </c>
      <c r="P391" s="17"/>
      <c r="Q391" s="17"/>
      <c r="R391" s="17"/>
      <c r="S391" s="17"/>
      <c r="T391" s="11"/>
      <c r="U391" s="24"/>
    </row>
    <row r="393" spans="1:21" x14ac:dyDescent="0.35">
      <c r="F393" s="42"/>
    </row>
    <row r="394" spans="1:21" ht="14.5" customHeight="1" x14ac:dyDescent="0.35">
      <c r="A394" s="144" t="s">
        <v>0</v>
      </c>
      <c r="B394" s="145" t="s">
        <v>1</v>
      </c>
      <c r="C394" s="146" t="s">
        <v>2</v>
      </c>
      <c r="D394" s="147" t="s">
        <v>3</v>
      </c>
      <c r="E394" s="147"/>
      <c r="F394" s="148"/>
      <c r="G394" s="148"/>
      <c r="H394" s="148"/>
      <c r="I394" s="148"/>
      <c r="J394" s="148"/>
      <c r="K394" s="149" t="s">
        <v>4</v>
      </c>
      <c r="L394" s="35"/>
      <c r="M394" s="147" t="s">
        <v>5</v>
      </c>
      <c r="N394" s="147"/>
      <c r="O394" s="148"/>
      <c r="P394" s="148"/>
      <c r="Q394" s="148"/>
      <c r="R394" s="148"/>
      <c r="S394" s="148"/>
      <c r="T394" s="137" t="s">
        <v>6</v>
      </c>
      <c r="U394" s="138" t="s">
        <v>7</v>
      </c>
    </row>
    <row r="395" spans="1:21" ht="25" x14ac:dyDescent="0.35">
      <c r="A395" s="144"/>
      <c r="B395" s="145"/>
      <c r="C395" s="146"/>
      <c r="D395" s="139" t="s">
        <v>8</v>
      </c>
      <c r="E395" s="140" t="s">
        <v>9</v>
      </c>
      <c r="F395" s="140" t="s">
        <v>10</v>
      </c>
      <c r="G395" s="141" t="s">
        <v>39</v>
      </c>
      <c r="H395" s="142"/>
      <c r="I395" s="142"/>
      <c r="J395" s="142"/>
      <c r="K395" s="142"/>
      <c r="L395" s="36" t="s">
        <v>11</v>
      </c>
      <c r="M395" s="139" t="s">
        <v>8</v>
      </c>
      <c r="N395" s="143" t="s">
        <v>12</v>
      </c>
      <c r="O395" s="140" t="s">
        <v>10</v>
      </c>
      <c r="P395" s="141" t="s">
        <v>39</v>
      </c>
      <c r="Q395" s="142"/>
      <c r="R395" s="142"/>
      <c r="S395" s="142"/>
      <c r="T395" s="137"/>
      <c r="U395" s="138"/>
    </row>
    <row r="396" spans="1:21" x14ac:dyDescent="0.35">
      <c r="A396" s="144"/>
      <c r="B396" s="145"/>
      <c r="C396" s="146"/>
      <c r="D396" s="139"/>
      <c r="E396" s="140"/>
      <c r="F396" s="140"/>
      <c r="G396" s="37" t="s">
        <v>13</v>
      </c>
      <c r="H396" s="38" t="s">
        <v>14</v>
      </c>
      <c r="I396" s="39" t="s">
        <v>15</v>
      </c>
      <c r="J396" s="40">
        <v>0</v>
      </c>
      <c r="K396" s="142"/>
      <c r="L396" s="41"/>
      <c r="M396" s="139"/>
      <c r="N396" s="143"/>
      <c r="O396" s="140"/>
      <c r="P396" s="37" t="s">
        <v>13</v>
      </c>
      <c r="Q396" s="38" t="s">
        <v>14</v>
      </c>
      <c r="R396" s="39" t="s">
        <v>15</v>
      </c>
      <c r="S396" s="40">
        <v>0</v>
      </c>
      <c r="T396" s="137"/>
      <c r="U396" s="138"/>
    </row>
    <row r="397" spans="1:21" x14ac:dyDescent="0.35">
      <c r="A397" s="34"/>
      <c r="B397" s="3"/>
      <c r="C397" s="4"/>
      <c r="D397" s="8"/>
      <c r="E397" s="9"/>
      <c r="F397" s="9"/>
      <c r="G397" s="5"/>
      <c r="H397" s="6"/>
      <c r="I397" s="7"/>
      <c r="J397" s="12"/>
      <c r="K397" s="13"/>
      <c r="L397" s="13"/>
      <c r="M397" s="8"/>
      <c r="N397" s="9"/>
      <c r="O397" s="9"/>
      <c r="P397" s="5"/>
      <c r="Q397" s="6"/>
      <c r="R397" s="7"/>
      <c r="S397" s="12"/>
      <c r="T397" s="14"/>
      <c r="U397" s="15"/>
    </row>
    <row r="398" spans="1:21" x14ac:dyDescent="0.35">
      <c r="A398" s="150"/>
      <c r="B398" s="150" t="s">
        <v>143</v>
      </c>
      <c r="C398" s="153"/>
      <c r="D398" s="154">
        <v>400</v>
      </c>
      <c r="E398" s="23"/>
      <c r="F398" s="16"/>
      <c r="G398" s="17"/>
      <c r="H398" s="17"/>
      <c r="I398" s="17"/>
      <c r="J398" s="17"/>
      <c r="K398" s="47"/>
      <c r="L398" s="47"/>
      <c r="M398" s="154"/>
      <c r="N398" s="23"/>
      <c r="O398" s="16"/>
      <c r="P398" s="17"/>
      <c r="Q398" s="17"/>
      <c r="R398" s="17"/>
      <c r="S398" s="17"/>
      <c r="T398" s="10"/>
      <c r="U398" s="24"/>
    </row>
    <row r="399" spans="1:21" x14ac:dyDescent="0.35">
      <c r="A399" s="151"/>
      <c r="B399" s="152"/>
      <c r="C399" s="142"/>
      <c r="D399" s="152"/>
      <c r="E399" s="25" t="s">
        <v>17</v>
      </c>
      <c r="F399" s="18"/>
      <c r="G399" s="26">
        <v>218</v>
      </c>
      <c r="H399" s="26">
        <v>220</v>
      </c>
      <c r="I399" s="26">
        <v>220</v>
      </c>
      <c r="J399" s="26"/>
      <c r="K399" s="17"/>
      <c r="L399" s="17"/>
      <c r="M399" s="152"/>
      <c r="N399" s="25"/>
      <c r="O399" s="18"/>
      <c r="P399" s="26">
        <v>219</v>
      </c>
      <c r="Q399" s="26">
        <v>220</v>
      </c>
      <c r="R399" s="26">
        <v>220</v>
      </c>
      <c r="S399" s="17"/>
      <c r="T399" s="10"/>
      <c r="U399" s="24"/>
    </row>
    <row r="400" spans="1:21" x14ac:dyDescent="0.35">
      <c r="A400" s="151"/>
      <c r="B400" s="152"/>
      <c r="C400" s="142"/>
      <c r="D400" s="152"/>
      <c r="E400" s="19"/>
      <c r="F400" s="20" t="s">
        <v>18</v>
      </c>
      <c r="G400" s="17">
        <v>33</v>
      </c>
      <c r="H400" s="17">
        <v>23</v>
      </c>
      <c r="I400" s="17">
        <v>32</v>
      </c>
      <c r="J400" s="17">
        <v>7</v>
      </c>
      <c r="K400" s="17"/>
      <c r="L400" s="17"/>
      <c r="M400" s="152"/>
      <c r="N400" s="19"/>
      <c r="O400" s="20" t="s">
        <v>24</v>
      </c>
      <c r="P400" s="17"/>
      <c r="Q400" s="17"/>
      <c r="R400" s="17"/>
      <c r="S400" s="17"/>
      <c r="T400" s="10"/>
      <c r="U400" s="24"/>
    </row>
    <row r="401" spans="1:21" x14ac:dyDescent="0.35">
      <c r="A401" s="151"/>
      <c r="B401" s="152"/>
      <c r="C401" s="142"/>
      <c r="D401" s="152"/>
      <c r="E401" s="19"/>
      <c r="F401" s="20" t="s">
        <v>20</v>
      </c>
      <c r="G401" s="17">
        <v>0</v>
      </c>
      <c r="H401" s="17">
        <v>0</v>
      </c>
      <c r="I401" s="17">
        <v>0</v>
      </c>
      <c r="J401" s="17">
        <v>0</v>
      </c>
      <c r="K401" s="17"/>
      <c r="L401" s="17"/>
      <c r="M401" s="152"/>
      <c r="N401" s="21"/>
      <c r="O401" s="20" t="s">
        <v>28</v>
      </c>
      <c r="P401" s="17"/>
      <c r="Q401" s="17"/>
      <c r="R401" s="17"/>
      <c r="S401" s="17"/>
      <c r="T401" s="10"/>
      <c r="U401" s="24"/>
    </row>
    <row r="402" spans="1:21" x14ac:dyDescent="0.35">
      <c r="A402" s="151"/>
      <c r="B402" s="152"/>
      <c r="C402" s="142"/>
      <c r="D402" s="152"/>
      <c r="E402" s="19"/>
      <c r="F402" s="20" t="s">
        <v>22</v>
      </c>
      <c r="G402" s="17">
        <v>2</v>
      </c>
      <c r="H402" s="17">
        <v>2</v>
      </c>
      <c r="I402" s="17">
        <v>2</v>
      </c>
      <c r="J402" s="17">
        <v>4</v>
      </c>
      <c r="K402" s="17"/>
      <c r="L402" s="17"/>
      <c r="M402" s="152"/>
      <c r="N402" s="19"/>
      <c r="O402" s="20" t="s">
        <v>40</v>
      </c>
      <c r="P402" s="17"/>
      <c r="Q402" s="17"/>
      <c r="R402" s="17"/>
      <c r="S402" s="17"/>
      <c r="T402" s="10"/>
      <c r="U402" s="24"/>
    </row>
    <row r="403" spans="1:21" x14ac:dyDescent="0.35">
      <c r="A403" s="151"/>
      <c r="B403" s="152"/>
      <c r="C403" s="142"/>
      <c r="D403" s="152"/>
      <c r="E403" s="19"/>
      <c r="F403" s="20" t="s">
        <v>24</v>
      </c>
      <c r="G403" s="17">
        <v>0</v>
      </c>
      <c r="H403" s="17">
        <v>0</v>
      </c>
      <c r="I403" s="17">
        <v>0</v>
      </c>
      <c r="J403" s="17">
        <v>0</v>
      </c>
      <c r="K403" s="17"/>
      <c r="L403" s="17"/>
      <c r="M403" s="152"/>
      <c r="N403" s="21"/>
      <c r="O403" s="20" t="s">
        <v>40</v>
      </c>
      <c r="P403" s="17"/>
      <c r="Q403" s="17"/>
      <c r="R403" s="17"/>
      <c r="S403" s="17"/>
      <c r="T403" s="10"/>
      <c r="U403" s="24"/>
    </row>
    <row r="404" spans="1:21" x14ac:dyDescent="0.35">
      <c r="A404" s="151"/>
      <c r="B404" s="152"/>
      <c r="C404" s="142"/>
      <c r="D404" s="152"/>
      <c r="E404" s="19"/>
      <c r="F404" s="20" t="s">
        <v>40</v>
      </c>
      <c r="G404" s="17"/>
      <c r="H404" s="17"/>
      <c r="I404" s="17"/>
      <c r="J404" s="17"/>
      <c r="K404" s="17"/>
      <c r="L404" s="17"/>
      <c r="M404" s="152"/>
      <c r="N404" s="19"/>
      <c r="O404" s="20" t="s">
        <v>40</v>
      </c>
      <c r="P404" s="17"/>
      <c r="Q404" s="17"/>
      <c r="R404" s="17"/>
      <c r="S404" s="17"/>
      <c r="T404" s="10"/>
      <c r="U404" s="24"/>
    </row>
    <row r="405" spans="1:21" x14ac:dyDescent="0.35">
      <c r="A405" s="151"/>
      <c r="B405" s="152"/>
      <c r="C405" s="142"/>
      <c r="D405" s="152"/>
      <c r="E405" s="19"/>
      <c r="F405" s="20" t="s">
        <v>28</v>
      </c>
      <c r="G405" s="17">
        <v>1</v>
      </c>
      <c r="H405" s="17">
        <v>1</v>
      </c>
      <c r="I405" s="17">
        <v>3</v>
      </c>
      <c r="J405" s="17">
        <v>2</v>
      </c>
      <c r="K405" s="17"/>
      <c r="L405" s="17"/>
      <c r="M405" s="152"/>
      <c r="N405" s="19"/>
      <c r="O405" s="20" t="s">
        <v>40</v>
      </c>
      <c r="P405" s="17"/>
      <c r="Q405" s="17"/>
      <c r="R405" s="17"/>
      <c r="S405" s="17"/>
      <c r="T405" s="10"/>
      <c r="U405" s="24"/>
    </row>
    <row r="406" spans="1:21" x14ac:dyDescent="0.35">
      <c r="A406" s="151"/>
      <c r="B406" s="152"/>
      <c r="C406" s="142"/>
      <c r="D406" s="152"/>
      <c r="E406" s="19"/>
      <c r="F406" s="20" t="s">
        <v>40</v>
      </c>
      <c r="G406" s="17"/>
      <c r="H406" s="17"/>
      <c r="I406" s="17"/>
      <c r="J406" s="17"/>
      <c r="K406" s="17"/>
      <c r="L406" s="17"/>
      <c r="M406" s="152"/>
      <c r="N406" s="19"/>
      <c r="O406" s="20" t="s">
        <v>40</v>
      </c>
      <c r="P406" s="17"/>
      <c r="Q406" s="17"/>
      <c r="R406" s="17"/>
      <c r="S406" s="17"/>
      <c r="T406" s="10"/>
      <c r="U406" s="24"/>
    </row>
    <row r="407" spans="1:21" x14ac:dyDescent="0.35">
      <c r="A407" s="151"/>
      <c r="B407" s="152"/>
      <c r="C407" s="142"/>
      <c r="D407" s="152"/>
      <c r="E407" s="19"/>
      <c r="F407" s="20" t="s">
        <v>40</v>
      </c>
      <c r="G407" s="17"/>
      <c r="H407" s="17"/>
      <c r="I407" s="17"/>
      <c r="J407" s="17"/>
      <c r="K407" s="17"/>
      <c r="L407" s="17"/>
      <c r="M407" s="152"/>
      <c r="N407" s="19"/>
      <c r="O407" s="20" t="s">
        <v>40</v>
      </c>
      <c r="P407" s="17"/>
      <c r="Q407" s="17"/>
      <c r="R407" s="17"/>
      <c r="S407" s="17"/>
      <c r="T407" s="10"/>
      <c r="U407" s="24"/>
    </row>
    <row r="408" spans="1:21" x14ac:dyDescent="0.35">
      <c r="A408" s="151"/>
      <c r="B408" s="152"/>
      <c r="C408" s="142"/>
      <c r="D408" s="152"/>
      <c r="E408" s="19"/>
      <c r="F408" s="20" t="s">
        <v>40</v>
      </c>
      <c r="G408" s="17"/>
      <c r="H408" s="17"/>
      <c r="I408" s="17"/>
      <c r="J408" s="17"/>
      <c r="K408" s="17"/>
      <c r="L408" s="17"/>
      <c r="M408" s="152"/>
      <c r="N408" s="21"/>
      <c r="O408" s="20" t="s">
        <v>40</v>
      </c>
      <c r="P408" s="17"/>
      <c r="Q408" s="17"/>
      <c r="R408" s="17"/>
      <c r="S408" s="17"/>
      <c r="T408" s="10"/>
      <c r="U408" s="24"/>
    </row>
    <row r="409" spans="1:21" x14ac:dyDescent="0.35">
      <c r="A409" s="151"/>
      <c r="B409" s="152"/>
      <c r="C409" s="142"/>
      <c r="D409" s="152"/>
      <c r="E409" s="19"/>
      <c r="F409" s="20" t="s">
        <v>40</v>
      </c>
      <c r="G409" s="17"/>
      <c r="H409" s="17"/>
      <c r="I409" s="17"/>
      <c r="J409" s="17"/>
      <c r="K409" s="17"/>
      <c r="L409" s="17"/>
      <c r="M409" s="152"/>
      <c r="N409" s="21"/>
      <c r="O409" s="20" t="s">
        <v>40</v>
      </c>
      <c r="P409" s="17"/>
      <c r="Q409" s="17"/>
      <c r="R409" s="17"/>
      <c r="S409" s="17"/>
      <c r="T409" s="10"/>
      <c r="U409" s="24"/>
    </row>
    <row r="410" spans="1:21" x14ac:dyDescent="0.35">
      <c r="A410" s="151"/>
      <c r="B410" s="152"/>
      <c r="C410" s="142"/>
      <c r="D410" s="152"/>
      <c r="E410" s="19"/>
      <c r="F410" s="20" t="s">
        <v>40</v>
      </c>
      <c r="G410" s="17"/>
      <c r="H410" s="17"/>
      <c r="I410" s="17"/>
      <c r="J410" s="17"/>
      <c r="K410" s="17"/>
      <c r="L410" s="17"/>
      <c r="M410" s="152"/>
      <c r="N410" s="21"/>
      <c r="O410" s="20" t="s">
        <v>40</v>
      </c>
      <c r="P410" s="17"/>
      <c r="Q410" s="17"/>
      <c r="R410" s="17"/>
      <c r="S410" s="17"/>
      <c r="T410" s="10"/>
      <c r="U410" s="24"/>
    </row>
    <row r="411" spans="1:21" x14ac:dyDescent="0.35">
      <c r="A411" s="151"/>
      <c r="B411" s="152"/>
      <c r="C411" s="142"/>
      <c r="D411" s="152"/>
      <c r="E411" s="19"/>
      <c r="F411" s="20" t="s">
        <v>40</v>
      </c>
      <c r="G411" s="17"/>
      <c r="H411" s="17"/>
      <c r="I411" s="17"/>
      <c r="J411" s="17"/>
      <c r="K411" s="17"/>
      <c r="L411" s="17"/>
      <c r="M411" s="152"/>
      <c r="N411" s="22"/>
      <c r="O411" s="20" t="s">
        <v>40</v>
      </c>
      <c r="P411" s="17"/>
      <c r="Q411" s="17"/>
      <c r="R411" s="17"/>
      <c r="S411" s="17"/>
      <c r="T411" s="11"/>
      <c r="U411" s="24"/>
    </row>
    <row r="412" spans="1:21" x14ac:dyDescent="0.35">
      <c r="A412" s="27"/>
      <c r="B412" s="30"/>
      <c r="C412" s="28"/>
      <c r="D412" s="30"/>
      <c r="E412" s="33"/>
      <c r="F412" s="29"/>
      <c r="G412" s="2"/>
      <c r="H412" s="2"/>
      <c r="I412" s="2"/>
      <c r="J412" s="2"/>
      <c r="K412" s="2"/>
      <c r="L412" s="2"/>
      <c r="M412" s="30"/>
      <c r="N412" s="1"/>
      <c r="O412" s="29"/>
      <c r="P412" s="2"/>
      <c r="Q412" s="2"/>
      <c r="R412" s="2"/>
      <c r="S412" s="2"/>
      <c r="T412" s="31"/>
      <c r="U412" s="32"/>
    </row>
    <row r="413" spans="1:21" ht="14.5" customHeight="1" x14ac:dyDescent="0.35">
      <c r="A413" s="177" t="s">
        <v>0</v>
      </c>
      <c r="B413" s="179" t="s">
        <v>1</v>
      </c>
      <c r="C413" s="181" t="s">
        <v>2</v>
      </c>
      <c r="D413" s="183" t="s">
        <v>3</v>
      </c>
      <c r="E413" s="184"/>
      <c r="F413" s="185"/>
      <c r="G413" s="185"/>
      <c r="H413" s="185"/>
      <c r="I413" s="185"/>
      <c r="J413" s="185"/>
      <c r="K413" s="186" t="s">
        <v>4</v>
      </c>
      <c r="L413" s="48"/>
      <c r="M413" s="183" t="s">
        <v>5</v>
      </c>
      <c r="N413" s="184"/>
      <c r="O413" s="185"/>
      <c r="P413" s="185"/>
      <c r="Q413" s="185"/>
      <c r="R413" s="185"/>
      <c r="S413" s="185"/>
      <c r="T413" s="159" t="s">
        <v>6</v>
      </c>
      <c r="U413" s="161" t="s">
        <v>7</v>
      </c>
    </row>
    <row r="414" spans="1:21" ht="25.5" customHeight="1" x14ac:dyDescent="0.35">
      <c r="A414" s="177"/>
      <c r="B414" s="179"/>
      <c r="C414" s="181"/>
      <c r="D414" s="163" t="s">
        <v>8</v>
      </c>
      <c r="E414" s="165" t="s">
        <v>9</v>
      </c>
      <c r="F414" s="167" t="s">
        <v>10</v>
      </c>
      <c r="G414" s="169" t="s">
        <v>293</v>
      </c>
      <c r="H414" s="170"/>
      <c r="I414" s="170"/>
      <c r="J414" s="171"/>
      <c r="K414" s="187"/>
      <c r="L414" s="49" t="s">
        <v>11</v>
      </c>
      <c r="M414" s="172" t="s">
        <v>8</v>
      </c>
      <c r="N414" s="174" t="s">
        <v>12</v>
      </c>
      <c r="O414" s="167" t="s">
        <v>10</v>
      </c>
      <c r="P414" s="169" t="s">
        <v>293</v>
      </c>
      <c r="Q414" s="170"/>
      <c r="R414" s="170"/>
      <c r="S414" s="171"/>
      <c r="T414" s="159"/>
      <c r="U414" s="161"/>
    </row>
    <row r="415" spans="1:21" ht="15" thickBot="1" x14ac:dyDescent="0.4">
      <c r="A415" s="178"/>
      <c r="B415" s="180"/>
      <c r="C415" s="182"/>
      <c r="D415" s="164"/>
      <c r="E415" s="166"/>
      <c r="F415" s="168"/>
      <c r="G415" s="50" t="s">
        <v>13</v>
      </c>
      <c r="H415" s="51" t="s">
        <v>14</v>
      </c>
      <c r="I415" s="52" t="s">
        <v>15</v>
      </c>
      <c r="J415" s="53">
        <v>0</v>
      </c>
      <c r="K415" s="188"/>
      <c r="L415" s="54"/>
      <c r="M415" s="173"/>
      <c r="N415" s="175"/>
      <c r="O415" s="176"/>
      <c r="P415" s="50" t="s">
        <v>13</v>
      </c>
      <c r="Q415" s="51" t="s">
        <v>14</v>
      </c>
      <c r="R415" s="52" t="s">
        <v>15</v>
      </c>
      <c r="S415" s="53">
        <v>0</v>
      </c>
      <c r="T415" s="160"/>
      <c r="U415" s="162"/>
    </row>
    <row r="416" spans="1:21" x14ac:dyDescent="0.35">
      <c r="A416" s="56"/>
      <c r="B416" s="57"/>
      <c r="C416" s="58"/>
      <c r="D416" s="59"/>
      <c r="E416" s="60"/>
      <c r="F416" s="60"/>
      <c r="G416" s="61"/>
      <c r="H416" s="62"/>
      <c r="I416" s="63"/>
      <c r="J416" s="64"/>
      <c r="K416" s="65"/>
      <c r="L416" s="65"/>
      <c r="M416" s="59"/>
      <c r="N416" s="60"/>
      <c r="O416" s="60"/>
      <c r="P416" s="61"/>
      <c r="Q416" s="62"/>
      <c r="R416" s="63"/>
      <c r="S416" s="64"/>
      <c r="T416" s="14"/>
      <c r="U416" s="15"/>
    </row>
    <row r="417" spans="1:21" x14ac:dyDescent="0.35">
      <c r="A417" s="131">
        <v>1</v>
      </c>
      <c r="B417" s="131">
        <v>438</v>
      </c>
      <c r="C417" s="134"/>
      <c r="D417" s="136">
        <v>630</v>
      </c>
      <c r="E417" s="66"/>
      <c r="F417" s="67"/>
      <c r="G417" s="47"/>
      <c r="H417" s="47"/>
      <c r="I417" s="47"/>
      <c r="J417" s="47"/>
      <c r="K417" s="47"/>
      <c r="L417" s="47"/>
      <c r="M417" s="136">
        <v>630</v>
      </c>
      <c r="N417" s="66"/>
      <c r="O417" s="67"/>
      <c r="P417" s="47"/>
      <c r="Q417" s="47"/>
      <c r="R417" s="47"/>
      <c r="S417" s="47"/>
      <c r="T417" s="47"/>
      <c r="U417" s="47"/>
    </row>
    <row r="418" spans="1:21" x14ac:dyDescent="0.35">
      <c r="A418" s="132"/>
      <c r="B418" s="133"/>
      <c r="C418" s="135"/>
      <c r="D418" s="133"/>
      <c r="E418" s="69" t="s">
        <v>17</v>
      </c>
      <c r="F418" s="70"/>
      <c r="G418" s="71"/>
      <c r="H418" s="71"/>
      <c r="I418" s="71"/>
      <c r="J418" s="71"/>
      <c r="K418" s="47"/>
      <c r="L418" s="47"/>
      <c r="M418" s="133"/>
      <c r="N418" s="69"/>
      <c r="O418" s="70"/>
      <c r="P418" s="71">
        <v>227</v>
      </c>
      <c r="Q418" s="71">
        <v>230</v>
      </c>
      <c r="R418" s="71">
        <v>229</v>
      </c>
      <c r="S418" s="47"/>
      <c r="T418" s="76"/>
      <c r="U418" s="73"/>
    </row>
    <row r="419" spans="1:21" x14ac:dyDescent="0.35">
      <c r="A419" s="132"/>
      <c r="B419" s="133"/>
      <c r="C419" s="135"/>
      <c r="D419" s="133"/>
      <c r="E419" s="74"/>
      <c r="F419" s="75" t="s">
        <v>18</v>
      </c>
      <c r="G419" s="47">
        <v>13</v>
      </c>
      <c r="H419" s="47">
        <v>8</v>
      </c>
      <c r="I419" s="47">
        <v>14</v>
      </c>
      <c r="J419" s="47">
        <v>3</v>
      </c>
      <c r="K419" s="47"/>
      <c r="L419" s="47"/>
      <c r="M419" s="133"/>
      <c r="N419" s="74"/>
      <c r="O419" s="75" t="s">
        <v>34</v>
      </c>
      <c r="P419" s="47">
        <v>14</v>
      </c>
      <c r="Q419" s="47">
        <v>18</v>
      </c>
      <c r="R419" s="47">
        <v>5</v>
      </c>
      <c r="S419" s="47">
        <v>9</v>
      </c>
      <c r="T419" s="76"/>
      <c r="U419" s="73"/>
    </row>
    <row r="420" spans="1:21" x14ac:dyDescent="0.35">
      <c r="A420" s="132"/>
      <c r="B420" s="133"/>
      <c r="C420" s="135"/>
      <c r="D420" s="133"/>
      <c r="E420" s="74"/>
      <c r="F420" s="75" t="s">
        <v>20</v>
      </c>
      <c r="G420" s="47">
        <v>19</v>
      </c>
      <c r="H420" s="47">
        <v>21</v>
      </c>
      <c r="I420" s="47">
        <v>15</v>
      </c>
      <c r="J420" s="47">
        <v>6</v>
      </c>
      <c r="K420" s="47"/>
      <c r="L420" s="47"/>
      <c r="M420" s="133"/>
      <c r="N420" s="77"/>
      <c r="O420" s="75" t="s">
        <v>19</v>
      </c>
      <c r="P420" s="47"/>
      <c r="Q420" s="47"/>
      <c r="R420" s="47"/>
      <c r="S420" s="47"/>
      <c r="T420" s="76"/>
      <c r="U420" s="73"/>
    </row>
    <row r="421" spans="1:21" x14ac:dyDescent="0.35">
      <c r="A421" s="132"/>
      <c r="B421" s="133"/>
      <c r="C421" s="135"/>
      <c r="D421" s="133"/>
      <c r="E421" s="74"/>
      <c r="F421" s="75" t="s">
        <v>22</v>
      </c>
      <c r="G421" s="47">
        <v>10</v>
      </c>
      <c r="H421" s="47">
        <v>11</v>
      </c>
      <c r="I421" s="47">
        <v>2</v>
      </c>
      <c r="J421" s="47">
        <v>8</v>
      </c>
      <c r="K421" s="47"/>
      <c r="L421" s="47"/>
      <c r="M421" s="133"/>
      <c r="N421" s="74"/>
      <c r="O421" s="75" t="s">
        <v>21</v>
      </c>
      <c r="P421" s="47">
        <v>0</v>
      </c>
      <c r="Q421" s="47">
        <v>0</v>
      </c>
      <c r="R421" s="47">
        <v>0</v>
      </c>
      <c r="S421" s="47">
        <v>0</v>
      </c>
      <c r="T421" s="76"/>
      <c r="U421" s="73"/>
    </row>
    <row r="422" spans="1:21" x14ac:dyDescent="0.35">
      <c r="A422" s="132"/>
      <c r="B422" s="133"/>
      <c r="C422" s="135"/>
      <c r="D422" s="133"/>
      <c r="E422" s="74"/>
      <c r="F422" s="75" t="s">
        <v>24</v>
      </c>
      <c r="G422" s="47">
        <v>12</v>
      </c>
      <c r="H422" s="47">
        <v>13</v>
      </c>
      <c r="I422" s="47">
        <v>15</v>
      </c>
      <c r="J422" s="47">
        <v>6</v>
      </c>
      <c r="K422" s="47"/>
      <c r="L422" s="47"/>
      <c r="M422" s="133"/>
      <c r="N422" s="77"/>
      <c r="O422" s="75" t="s">
        <v>23</v>
      </c>
      <c r="P422" s="47">
        <v>0</v>
      </c>
      <c r="Q422" s="47">
        <v>0</v>
      </c>
      <c r="R422" s="47">
        <v>0</v>
      </c>
      <c r="S422" s="47">
        <v>0</v>
      </c>
      <c r="T422" s="76"/>
      <c r="U422" s="73"/>
    </row>
    <row r="423" spans="1:21" x14ac:dyDescent="0.35">
      <c r="A423" s="132"/>
      <c r="B423" s="133"/>
      <c r="C423" s="135"/>
      <c r="D423" s="133"/>
      <c r="E423" s="74"/>
      <c r="F423" s="75" t="s">
        <v>26</v>
      </c>
      <c r="G423" s="47">
        <v>8</v>
      </c>
      <c r="H423" s="47">
        <v>5</v>
      </c>
      <c r="I423" s="47">
        <v>5</v>
      </c>
      <c r="J423" s="47">
        <v>5</v>
      </c>
      <c r="K423" s="47"/>
      <c r="L423" s="47"/>
      <c r="M423" s="133"/>
      <c r="N423" s="74"/>
      <c r="O423" s="75" t="s">
        <v>50</v>
      </c>
      <c r="P423" s="47">
        <v>0</v>
      </c>
      <c r="Q423" s="47">
        <v>0</v>
      </c>
      <c r="R423" s="47">
        <v>0</v>
      </c>
      <c r="S423" s="47">
        <v>0</v>
      </c>
      <c r="T423" s="76"/>
      <c r="U423" s="73"/>
    </row>
    <row r="424" spans="1:21" x14ac:dyDescent="0.35">
      <c r="A424" s="132"/>
      <c r="B424" s="133"/>
      <c r="C424" s="135"/>
      <c r="D424" s="133"/>
      <c r="E424" s="74"/>
      <c r="F424" s="75" t="s">
        <v>28</v>
      </c>
      <c r="G424" s="47"/>
      <c r="H424" s="47"/>
      <c r="I424" s="47"/>
      <c r="J424" s="47"/>
      <c r="K424" s="47"/>
      <c r="L424" s="47"/>
      <c r="M424" s="133"/>
      <c r="N424" s="74"/>
      <c r="O424" s="75" t="s">
        <v>29</v>
      </c>
      <c r="P424" s="47"/>
      <c r="Q424" s="47"/>
      <c r="R424" s="47"/>
      <c r="S424" s="47"/>
      <c r="T424" s="76"/>
      <c r="U424" s="73"/>
    </row>
    <row r="425" spans="1:21" x14ac:dyDescent="0.35">
      <c r="A425" s="132"/>
      <c r="B425" s="133"/>
      <c r="C425" s="135"/>
      <c r="D425" s="133"/>
      <c r="E425" s="74"/>
      <c r="F425" s="75" t="s">
        <v>30</v>
      </c>
      <c r="G425" s="47">
        <v>6</v>
      </c>
      <c r="H425" s="47">
        <v>4</v>
      </c>
      <c r="I425" s="47">
        <v>10</v>
      </c>
      <c r="J425" s="47">
        <v>8</v>
      </c>
      <c r="K425" s="47"/>
      <c r="L425" s="47"/>
      <c r="M425" s="133"/>
      <c r="N425" s="74"/>
      <c r="O425" s="75" t="s">
        <v>31</v>
      </c>
      <c r="P425" s="47"/>
      <c r="Q425" s="47"/>
      <c r="R425" s="47"/>
      <c r="S425" s="47"/>
      <c r="T425" s="76"/>
      <c r="U425" s="73"/>
    </row>
    <row r="426" spans="1:21" x14ac:dyDescent="0.35">
      <c r="A426" s="132"/>
      <c r="B426" s="133"/>
      <c r="C426" s="135"/>
      <c r="D426" s="133"/>
      <c r="E426" s="74"/>
      <c r="F426" s="75" t="s">
        <v>32</v>
      </c>
      <c r="G426" s="47">
        <v>11</v>
      </c>
      <c r="H426" s="47">
        <v>16</v>
      </c>
      <c r="I426" s="47">
        <v>14</v>
      </c>
      <c r="J426" s="47">
        <v>7</v>
      </c>
      <c r="K426" s="47"/>
      <c r="L426" s="47"/>
      <c r="M426" s="133"/>
      <c r="N426" s="74"/>
      <c r="O426" s="75" t="s">
        <v>33</v>
      </c>
      <c r="P426" s="47"/>
      <c r="Q426" s="47"/>
      <c r="R426" s="47"/>
      <c r="S426" s="47"/>
      <c r="T426" s="76"/>
      <c r="U426" s="73"/>
    </row>
    <row r="427" spans="1:21" x14ac:dyDescent="0.35">
      <c r="A427" s="132"/>
      <c r="B427" s="133"/>
      <c r="C427" s="135"/>
      <c r="D427" s="133"/>
      <c r="E427" s="74"/>
      <c r="G427" s="47"/>
      <c r="H427" s="47"/>
      <c r="I427" s="47"/>
      <c r="J427" s="47"/>
      <c r="K427" s="47"/>
      <c r="L427" s="47"/>
      <c r="M427" s="133"/>
      <c r="N427" s="77"/>
      <c r="O427" s="75" t="s">
        <v>35</v>
      </c>
      <c r="P427" s="47"/>
      <c r="Q427" s="47"/>
      <c r="R427" s="47"/>
      <c r="S427" s="47"/>
      <c r="T427" s="76"/>
      <c r="U427" s="73"/>
    </row>
    <row r="428" spans="1:21" x14ac:dyDescent="0.35">
      <c r="A428" s="132"/>
      <c r="B428" s="133"/>
      <c r="C428" s="135"/>
      <c r="D428" s="133"/>
      <c r="E428" s="74"/>
      <c r="G428" s="47"/>
      <c r="H428" s="47"/>
      <c r="I428" s="47"/>
      <c r="J428" s="47"/>
      <c r="K428" s="47"/>
      <c r="L428" s="47"/>
      <c r="M428" s="133"/>
      <c r="N428" s="77"/>
      <c r="O428" s="75" t="s">
        <v>36</v>
      </c>
      <c r="P428" s="47"/>
      <c r="Q428" s="47"/>
      <c r="R428" s="47"/>
      <c r="S428" s="47"/>
      <c r="T428" s="76"/>
      <c r="U428" s="73"/>
    </row>
    <row r="429" spans="1:21" x14ac:dyDescent="0.35">
      <c r="A429" s="132"/>
      <c r="B429" s="133"/>
      <c r="C429" s="135"/>
      <c r="D429" s="133"/>
      <c r="E429" s="74"/>
      <c r="G429" s="47"/>
      <c r="H429" s="47"/>
      <c r="I429" s="47"/>
      <c r="J429" s="47"/>
      <c r="K429" s="47"/>
      <c r="L429" s="47"/>
      <c r="M429" s="133"/>
      <c r="N429" s="77"/>
      <c r="O429" s="75" t="s">
        <v>37</v>
      </c>
      <c r="P429" s="47"/>
      <c r="Q429" s="47"/>
      <c r="R429" s="47"/>
      <c r="S429" s="47"/>
      <c r="T429" s="76"/>
      <c r="U429" s="73"/>
    </row>
    <row r="430" spans="1:21" x14ac:dyDescent="0.35">
      <c r="A430" s="132"/>
      <c r="B430" s="133"/>
      <c r="C430" s="135"/>
      <c r="D430" s="133"/>
      <c r="E430" s="74"/>
      <c r="G430" s="47"/>
      <c r="H430" s="47"/>
      <c r="I430" s="47"/>
      <c r="J430" s="47"/>
      <c r="K430" s="47"/>
      <c r="L430" s="47"/>
      <c r="M430" s="133"/>
      <c r="N430" s="87"/>
      <c r="O430" s="75" t="s">
        <v>38</v>
      </c>
      <c r="P430" s="47"/>
      <c r="Q430" s="47"/>
      <c r="R430" s="47"/>
      <c r="S430" s="47"/>
      <c r="T430" s="88"/>
      <c r="U430" s="73"/>
    </row>
    <row r="431" spans="1:21" x14ac:dyDescent="0.35">
      <c r="A431" s="27"/>
      <c r="B431" s="30"/>
      <c r="C431" s="28"/>
      <c r="D431" s="30"/>
      <c r="E431" s="33"/>
      <c r="F431" s="29"/>
      <c r="G431" s="2"/>
      <c r="H431" s="2"/>
      <c r="I431" s="2"/>
      <c r="J431" s="2"/>
      <c r="K431" s="2"/>
      <c r="L431" s="2"/>
      <c r="M431" s="30"/>
      <c r="N431" s="1"/>
      <c r="O431" s="29"/>
      <c r="P431" s="2"/>
      <c r="Q431" s="2"/>
      <c r="R431" s="2"/>
      <c r="S431" s="2"/>
      <c r="T431" s="31"/>
      <c r="U431" s="32"/>
    </row>
    <row r="432" spans="1:21" ht="14.5" customHeight="1" x14ac:dyDescent="0.35">
      <c r="A432" s="177" t="s">
        <v>0</v>
      </c>
      <c r="B432" s="179" t="s">
        <v>1</v>
      </c>
      <c r="C432" s="181" t="s">
        <v>2</v>
      </c>
      <c r="D432" s="183" t="s">
        <v>3</v>
      </c>
      <c r="E432" s="184"/>
      <c r="F432" s="185"/>
      <c r="G432" s="185"/>
      <c r="H432" s="185"/>
      <c r="I432" s="185"/>
      <c r="J432" s="185"/>
      <c r="K432" s="186" t="s">
        <v>4</v>
      </c>
      <c r="L432" s="48"/>
      <c r="M432" s="183" t="s">
        <v>5</v>
      </c>
      <c r="N432" s="184"/>
      <c r="O432" s="185"/>
      <c r="P432" s="185"/>
      <c r="Q432" s="185"/>
      <c r="R432" s="185"/>
      <c r="S432" s="185"/>
      <c r="T432" s="159" t="s">
        <v>6</v>
      </c>
      <c r="U432" s="161" t="s">
        <v>7</v>
      </c>
    </row>
    <row r="433" spans="1:21" ht="25.5" customHeight="1" x14ac:dyDescent="0.35">
      <c r="A433" s="177"/>
      <c r="B433" s="179"/>
      <c r="C433" s="181"/>
      <c r="D433" s="163" t="s">
        <v>8</v>
      </c>
      <c r="E433" s="165" t="s">
        <v>9</v>
      </c>
      <c r="F433" s="167" t="s">
        <v>10</v>
      </c>
      <c r="G433" s="169" t="s">
        <v>293</v>
      </c>
      <c r="H433" s="170"/>
      <c r="I433" s="170"/>
      <c r="J433" s="171"/>
      <c r="K433" s="187"/>
      <c r="L433" s="49" t="s">
        <v>11</v>
      </c>
      <c r="M433" s="172" t="s">
        <v>8</v>
      </c>
      <c r="N433" s="174" t="s">
        <v>12</v>
      </c>
      <c r="O433" s="167" t="s">
        <v>10</v>
      </c>
      <c r="P433" s="169" t="s">
        <v>293</v>
      </c>
      <c r="Q433" s="170"/>
      <c r="R433" s="170"/>
      <c r="S433" s="171"/>
      <c r="T433" s="159"/>
      <c r="U433" s="161"/>
    </row>
    <row r="434" spans="1:21" ht="15" thickBot="1" x14ac:dyDescent="0.4">
      <c r="A434" s="178"/>
      <c r="B434" s="180"/>
      <c r="C434" s="182"/>
      <c r="D434" s="164"/>
      <c r="E434" s="166"/>
      <c r="F434" s="168"/>
      <c r="G434" s="50" t="s">
        <v>13</v>
      </c>
      <c r="H434" s="51" t="s">
        <v>14</v>
      </c>
      <c r="I434" s="52" t="s">
        <v>15</v>
      </c>
      <c r="J434" s="53">
        <v>0</v>
      </c>
      <c r="K434" s="188"/>
      <c r="L434" s="54"/>
      <c r="M434" s="173"/>
      <c r="N434" s="175"/>
      <c r="O434" s="176"/>
      <c r="P434" s="50" t="s">
        <v>13</v>
      </c>
      <c r="Q434" s="51" t="s">
        <v>14</v>
      </c>
      <c r="R434" s="52" t="s">
        <v>15</v>
      </c>
      <c r="S434" s="53">
        <v>0</v>
      </c>
      <c r="T434" s="160"/>
      <c r="U434" s="162"/>
    </row>
    <row r="435" spans="1:21" x14ac:dyDescent="0.35">
      <c r="A435" s="56"/>
      <c r="B435" s="57"/>
      <c r="C435" s="58"/>
      <c r="D435" s="59"/>
      <c r="E435" s="60"/>
      <c r="F435" s="60"/>
      <c r="G435" s="61"/>
      <c r="H435" s="62"/>
      <c r="I435" s="63"/>
      <c r="J435" s="64"/>
      <c r="K435" s="65"/>
      <c r="L435" s="65"/>
      <c r="M435" s="59"/>
      <c r="N435" s="60"/>
      <c r="O435" s="60"/>
      <c r="P435" s="61"/>
      <c r="Q435" s="62"/>
      <c r="R435" s="63"/>
      <c r="S435" s="64"/>
      <c r="T435" s="14"/>
      <c r="U435" s="15"/>
    </row>
    <row r="436" spans="1:21" x14ac:dyDescent="0.35">
      <c r="A436" s="131">
        <v>1</v>
      </c>
      <c r="B436" s="131">
        <v>439</v>
      </c>
      <c r="C436" s="134"/>
      <c r="D436" s="136">
        <v>630</v>
      </c>
      <c r="E436" s="66"/>
      <c r="F436" s="67"/>
      <c r="G436" s="47"/>
      <c r="H436" s="47"/>
      <c r="I436" s="47"/>
      <c r="J436" s="47"/>
      <c r="K436" s="47"/>
      <c r="L436" s="47"/>
      <c r="M436" s="136">
        <v>630</v>
      </c>
      <c r="N436" s="66"/>
      <c r="O436" s="67"/>
      <c r="P436" s="47"/>
      <c r="Q436" s="47"/>
      <c r="R436" s="47"/>
      <c r="S436" s="47"/>
      <c r="T436" s="76"/>
      <c r="U436" s="73"/>
    </row>
    <row r="437" spans="1:21" x14ac:dyDescent="0.35">
      <c r="A437" s="132"/>
      <c r="B437" s="133"/>
      <c r="C437" s="135"/>
      <c r="D437" s="133"/>
      <c r="E437" s="69" t="s">
        <v>17</v>
      </c>
      <c r="F437" s="70"/>
      <c r="G437" s="71"/>
      <c r="H437" s="71"/>
      <c r="I437" s="71"/>
      <c r="J437" s="71"/>
      <c r="K437" s="47"/>
      <c r="L437" s="47"/>
      <c r="M437" s="133"/>
      <c r="N437" s="69"/>
      <c r="O437" s="70"/>
      <c r="P437" s="71">
        <v>227</v>
      </c>
      <c r="Q437" s="71">
        <v>229</v>
      </c>
      <c r="R437" s="71">
        <v>227</v>
      </c>
      <c r="S437" s="47"/>
      <c r="T437" s="76"/>
      <c r="U437" s="73"/>
    </row>
    <row r="438" spans="1:21" x14ac:dyDescent="0.35">
      <c r="A438" s="132"/>
      <c r="B438" s="133"/>
      <c r="C438" s="135"/>
      <c r="D438" s="133"/>
      <c r="E438" s="74"/>
      <c r="F438" s="75" t="s">
        <v>18</v>
      </c>
      <c r="G438" s="47">
        <v>4</v>
      </c>
      <c r="H438" s="47">
        <v>2</v>
      </c>
      <c r="I438" s="47">
        <v>2</v>
      </c>
      <c r="J438" s="47">
        <v>2</v>
      </c>
      <c r="K438" s="47"/>
      <c r="L438" s="47"/>
      <c r="M438" s="133"/>
      <c r="N438" s="74"/>
      <c r="O438" s="75" t="s">
        <v>42</v>
      </c>
      <c r="P438" s="47">
        <v>9</v>
      </c>
      <c r="Q438" s="47">
        <v>11</v>
      </c>
      <c r="R438" s="47">
        <v>21</v>
      </c>
      <c r="S438" s="47">
        <v>9</v>
      </c>
      <c r="T438" s="76"/>
      <c r="U438" s="73"/>
    </row>
    <row r="439" spans="1:21" x14ac:dyDescent="0.35">
      <c r="A439" s="132"/>
      <c r="B439" s="133"/>
      <c r="C439" s="135"/>
      <c r="D439" s="133"/>
      <c r="E439" s="74"/>
      <c r="F439" s="75" t="s">
        <v>20</v>
      </c>
      <c r="G439" s="47">
        <v>4</v>
      </c>
      <c r="H439" s="47">
        <v>6</v>
      </c>
      <c r="I439" s="47">
        <v>5</v>
      </c>
      <c r="J439" s="47">
        <v>4</v>
      </c>
      <c r="K439" s="47"/>
      <c r="L439" s="47"/>
      <c r="M439" s="133"/>
      <c r="N439" s="77"/>
      <c r="O439" s="75" t="s">
        <v>43</v>
      </c>
      <c r="P439" s="47">
        <v>15</v>
      </c>
      <c r="Q439" s="47">
        <v>18</v>
      </c>
      <c r="R439" s="47">
        <v>20</v>
      </c>
      <c r="S439" s="47">
        <v>6</v>
      </c>
      <c r="T439" s="76"/>
      <c r="U439" s="73"/>
    </row>
    <row r="440" spans="1:21" x14ac:dyDescent="0.35">
      <c r="A440" s="132"/>
      <c r="B440" s="133"/>
      <c r="C440" s="135"/>
      <c r="D440" s="133"/>
      <c r="E440" s="74"/>
      <c r="F440" s="75" t="s">
        <v>22</v>
      </c>
      <c r="G440" s="47">
        <v>8</v>
      </c>
      <c r="H440" s="47">
        <v>4</v>
      </c>
      <c r="I440" s="47">
        <v>11</v>
      </c>
      <c r="J440" s="47">
        <v>6</v>
      </c>
      <c r="K440" s="47"/>
      <c r="L440" s="47"/>
      <c r="M440" s="133"/>
      <c r="N440" s="74"/>
      <c r="O440" s="75" t="s">
        <v>50</v>
      </c>
      <c r="P440" s="47">
        <v>0</v>
      </c>
      <c r="Q440" s="47">
        <v>0</v>
      </c>
      <c r="R440" s="47">
        <v>0</v>
      </c>
      <c r="S440" s="47">
        <v>0</v>
      </c>
      <c r="T440" s="76"/>
      <c r="U440" s="73"/>
    </row>
    <row r="441" spans="1:21" x14ac:dyDescent="0.35">
      <c r="A441" s="132"/>
      <c r="B441" s="133"/>
      <c r="C441" s="135"/>
      <c r="D441" s="133"/>
      <c r="E441" s="74"/>
      <c r="F441" s="75" t="s">
        <v>24</v>
      </c>
      <c r="G441" s="47">
        <v>12</v>
      </c>
      <c r="H441" s="47">
        <v>16</v>
      </c>
      <c r="I441" s="47">
        <v>15</v>
      </c>
      <c r="J441" s="47">
        <v>6</v>
      </c>
      <c r="K441" s="47"/>
      <c r="L441" s="47"/>
      <c r="M441" s="133"/>
      <c r="N441" s="77"/>
      <c r="O441" s="75" t="s">
        <v>25</v>
      </c>
      <c r="P441" s="47"/>
      <c r="Q441" s="47"/>
      <c r="R441" s="47"/>
      <c r="S441" s="47"/>
      <c r="T441" s="76"/>
      <c r="U441" s="73"/>
    </row>
    <row r="442" spans="1:21" x14ac:dyDescent="0.35">
      <c r="A442" s="132"/>
      <c r="B442" s="133"/>
      <c r="C442" s="135"/>
      <c r="D442" s="133"/>
      <c r="E442" s="74"/>
      <c r="F442" s="75" t="s">
        <v>26</v>
      </c>
      <c r="G442" s="47">
        <v>9</v>
      </c>
      <c r="H442" s="47">
        <v>9</v>
      </c>
      <c r="I442" s="47">
        <v>8</v>
      </c>
      <c r="J442" s="47">
        <v>5</v>
      </c>
      <c r="K442" s="47"/>
      <c r="L442" s="47"/>
      <c r="M442" s="133"/>
      <c r="N442" s="74"/>
      <c r="O442" s="75" t="s">
        <v>27</v>
      </c>
      <c r="P442" s="47"/>
      <c r="Q442" s="47"/>
      <c r="R442" s="47"/>
      <c r="S442" s="47"/>
      <c r="T442" s="76"/>
      <c r="U442" s="73"/>
    </row>
    <row r="443" spans="1:21" x14ac:dyDescent="0.35">
      <c r="A443" s="132"/>
      <c r="B443" s="133"/>
      <c r="C443" s="135"/>
      <c r="D443" s="133"/>
      <c r="E443" s="74"/>
      <c r="F443" s="75" t="s">
        <v>28</v>
      </c>
      <c r="G443" s="47">
        <v>20</v>
      </c>
      <c r="H443" s="47">
        <v>13</v>
      </c>
      <c r="I443" s="47">
        <v>12</v>
      </c>
      <c r="J443" s="47">
        <v>8</v>
      </c>
      <c r="K443" s="47"/>
      <c r="L443" s="47"/>
      <c r="M443" s="133"/>
      <c r="N443" s="74"/>
      <c r="O443" s="75" t="s">
        <v>29</v>
      </c>
      <c r="P443" s="47">
        <v>11</v>
      </c>
      <c r="Q443" s="47">
        <v>10</v>
      </c>
      <c r="R443" s="47">
        <v>12</v>
      </c>
      <c r="S443" s="47">
        <v>2</v>
      </c>
      <c r="T443" s="76"/>
      <c r="U443" s="73"/>
    </row>
    <row r="444" spans="1:21" x14ac:dyDescent="0.35">
      <c r="A444" s="132"/>
      <c r="B444" s="133"/>
      <c r="C444" s="135"/>
      <c r="D444" s="133"/>
      <c r="E444" s="74"/>
      <c r="F444" s="75" t="s">
        <v>30</v>
      </c>
      <c r="G444" s="47"/>
      <c r="H444" s="47"/>
      <c r="I444" s="47"/>
      <c r="J444" s="47"/>
      <c r="K444" s="47"/>
      <c r="L444" s="47"/>
      <c r="M444" s="133"/>
      <c r="N444" s="74"/>
      <c r="O444" s="75" t="s">
        <v>31</v>
      </c>
      <c r="P444" s="47">
        <v>3</v>
      </c>
      <c r="Q444" s="47">
        <v>2</v>
      </c>
      <c r="R444" s="47">
        <v>1</v>
      </c>
      <c r="S444" s="47">
        <v>1</v>
      </c>
      <c r="T444" s="76"/>
      <c r="U444" s="73"/>
    </row>
    <row r="445" spans="1:21" x14ac:dyDescent="0.35">
      <c r="A445" s="132"/>
      <c r="B445" s="133"/>
      <c r="C445" s="135"/>
      <c r="D445" s="133"/>
      <c r="E445" s="74"/>
      <c r="F445" s="75" t="s">
        <v>32</v>
      </c>
      <c r="G445" s="47"/>
      <c r="H445" s="47"/>
      <c r="I445" s="47"/>
      <c r="J445" s="47"/>
      <c r="K445" s="47"/>
      <c r="L445" s="47"/>
      <c r="M445" s="133"/>
      <c r="N445" s="74"/>
      <c r="O445" s="75" t="s">
        <v>33</v>
      </c>
      <c r="P445" s="47">
        <v>9</v>
      </c>
      <c r="Q445" s="47">
        <v>13</v>
      </c>
      <c r="R445" s="47">
        <v>4</v>
      </c>
      <c r="S445" s="47">
        <v>5</v>
      </c>
      <c r="T445" s="76"/>
      <c r="U445" s="73"/>
    </row>
    <row r="446" spans="1:21" x14ac:dyDescent="0.35">
      <c r="A446" s="132"/>
      <c r="B446" s="133"/>
      <c r="C446" s="135"/>
      <c r="D446" s="133"/>
      <c r="E446" s="74"/>
      <c r="F446" s="75" t="s">
        <v>34</v>
      </c>
      <c r="G446" s="47"/>
      <c r="H446" s="47"/>
      <c r="I446" s="47"/>
      <c r="J446" s="47"/>
      <c r="K446" s="47"/>
      <c r="L446" s="47"/>
      <c r="M446" s="133"/>
      <c r="N446" s="77"/>
      <c r="O446" s="75" t="s">
        <v>35</v>
      </c>
      <c r="P446" s="47"/>
      <c r="Q446" s="47"/>
      <c r="R446" s="47"/>
      <c r="S446" s="47"/>
      <c r="T446" s="76"/>
      <c r="U446" s="73"/>
    </row>
    <row r="447" spans="1:21" x14ac:dyDescent="0.35">
      <c r="A447" s="132"/>
      <c r="B447" s="133"/>
      <c r="C447" s="135"/>
      <c r="D447" s="133"/>
      <c r="E447" s="74"/>
      <c r="F447" s="75" t="s">
        <v>19</v>
      </c>
      <c r="G447" s="47"/>
      <c r="H447" s="47"/>
      <c r="I447" s="47"/>
      <c r="J447" s="47"/>
      <c r="K447" s="47"/>
      <c r="L447" s="47"/>
      <c r="M447" s="133"/>
      <c r="N447" s="77"/>
      <c r="O447" s="75" t="s">
        <v>36</v>
      </c>
      <c r="P447" s="47">
        <v>4</v>
      </c>
      <c r="Q447" s="47">
        <v>3</v>
      </c>
      <c r="R447" s="47">
        <v>5</v>
      </c>
      <c r="S447" s="47">
        <v>4</v>
      </c>
      <c r="T447" s="76"/>
      <c r="U447" s="73"/>
    </row>
    <row r="448" spans="1:21" x14ac:dyDescent="0.35">
      <c r="A448" s="132"/>
      <c r="B448" s="133"/>
      <c r="C448" s="135"/>
      <c r="D448" s="133"/>
      <c r="E448" s="74"/>
      <c r="F448" s="75" t="s">
        <v>21</v>
      </c>
      <c r="G448" s="47"/>
      <c r="H448" s="47"/>
      <c r="I448" s="47"/>
      <c r="J448" s="47"/>
      <c r="K448" s="47"/>
      <c r="L448" s="47"/>
      <c r="M448" s="133"/>
      <c r="N448" s="77"/>
      <c r="O448" s="75" t="s">
        <v>37</v>
      </c>
      <c r="P448" s="47">
        <v>10</v>
      </c>
      <c r="Q448" s="47">
        <v>6</v>
      </c>
      <c r="R448" s="47">
        <v>6</v>
      </c>
      <c r="S448" s="47">
        <v>5</v>
      </c>
      <c r="T448" s="76"/>
      <c r="U448" s="73"/>
    </row>
    <row r="449" spans="1:21" x14ac:dyDescent="0.35">
      <c r="A449" s="132"/>
      <c r="B449" s="133"/>
      <c r="C449" s="135"/>
      <c r="D449" s="133"/>
      <c r="E449" s="74"/>
      <c r="F449" s="75" t="s">
        <v>23</v>
      </c>
      <c r="G449" s="47"/>
      <c r="H449" s="47"/>
      <c r="I449" s="47"/>
      <c r="J449" s="47"/>
      <c r="K449" s="47"/>
      <c r="L449" s="47"/>
      <c r="M449" s="133"/>
      <c r="N449" s="87"/>
      <c r="O449" s="75" t="s">
        <v>38</v>
      </c>
      <c r="P449" s="47">
        <v>8</v>
      </c>
      <c r="Q449" s="47">
        <v>4</v>
      </c>
      <c r="R449" s="47">
        <v>4</v>
      </c>
      <c r="S449" s="47">
        <v>6</v>
      </c>
      <c r="T449" s="88"/>
      <c r="U449" s="73"/>
    </row>
    <row r="450" spans="1:21" x14ac:dyDescent="0.35">
      <c r="A450" s="90"/>
      <c r="B450" s="97"/>
      <c r="C450" s="92"/>
      <c r="D450" s="97"/>
      <c r="E450" s="102"/>
      <c r="F450" s="98"/>
      <c r="G450" s="47"/>
      <c r="H450" s="47"/>
      <c r="I450" s="47"/>
      <c r="J450" s="95"/>
      <c r="K450" s="95"/>
      <c r="L450" s="95"/>
      <c r="M450" s="97"/>
      <c r="N450" s="99"/>
      <c r="O450" s="98"/>
      <c r="P450" s="95"/>
      <c r="Q450" s="95"/>
      <c r="R450" s="95"/>
      <c r="S450" s="95"/>
      <c r="T450" s="100"/>
      <c r="U450" s="101"/>
    </row>
    <row r="451" spans="1:21" x14ac:dyDescent="0.35">
      <c r="G451" s="47"/>
      <c r="H451" s="47"/>
      <c r="I451" s="47"/>
    </row>
    <row r="452" spans="1:21" x14ac:dyDescent="0.35">
      <c r="A452" s="27"/>
      <c r="B452" s="30"/>
      <c r="C452" s="28"/>
      <c r="D452" s="30"/>
      <c r="E452" s="33"/>
      <c r="F452" s="29"/>
      <c r="G452" s="2"/>
      <c r="H452" s="2"/>
      <c r="I452" s="2"/>
      <c r="J452" s="2"/>
      <c r="K452" s="2"/>
      <c r="L452" s="2"/>
      <c r="M452" s="30"/>
      <c r="N452" s="1"/>
      <c r="O452" s="29"/>
      <c r="P452" s="2"/>
      <c r="Q452" s="2"/>
      <c r="R452" s="2"/>
      <c r="S452" s="2"/>
      <c r="T452" s="31"/>
      <c r="U452" s="32"/>
    </row>
    <row r="453" spans="1:21" ht="14.5" customHeight="1" x14ac:dyDescent="0.35">
      <c r="A453" s="177" t="s">
        <v>0</v>
      </c>
      <c r="B453" s="179" t="s">
        <v>1</v>
      </c>
      <c r="C453" s="181" t="s">
        <v>2</v>
      </c>
      <c r="D453" s="183" t="s">
        <v>3</v>
      </c>
      <c r="E453" s="184"/>
      <c r="F453" s="185"/>
      <c r="G453" s="185"/>
      <c r="H453" s="185"/>
      <c r="I453" s="185"/>
      <c r="J453" s="185"/>
      <c r="K453" s="186" t="s">
        <v>4</v>
      </c>
      <c r="L453" s="48"/>
      <c r="M453" s="183" t="s">
        <v>5</v>
      </c>
      <c r="N453" s="184"/>
      <c r="O453" s="185"/>
      <c r="P453" s="185"/>
      <c r="Q453" s="185"/>
      <c r="R453" s="185"/>
      <c r="S453" s="185"/>
      <c r="T453" s="159" t="s">
        <v>6</v>
      </c>
      <c r="U453" s="161" t="s">
        <v>7</v>
      </c>
    </row>
    <row r="454" spans="1:21" ht="25.5" customHeight="1" x14ac:dyDescent="0.35">
      <c r="A454" s="177"/>
      <c r="B454" s="179"/>
      <c r="C454" s="181"/>
      <c r="D454" s="163" t="s">
        <v>8</v>
      </c>
      <c r="E454" s="165" t="s">
        <v>9</v>
      </c>
      <c r="F454" s="167" t="s">
        <v>10</v>
      </c>
      <c r="G454" s="169" t="s">
        <v>293</v>
      </c>
      <c r="H454" s="170"/>
      <c r="I454" s="170"/>
      <c r="J454" s="171"/>
      <c r="K454" s="187"/>
      <c r="L454" s="49" t="s">
        <v>11</v>
      </c>
      <c r="M454" s="172" t="s">
        <v>8</v>
      </c>
      <c r="N454" s="174" t="s">
        <v>12</v>
      </c>
      <c r="O454" s="167" t="s">
        <v>10</v>
      </c>
      <c r="P454" s="169" t="s">
        <v>293</v>
      </c>
      <c r="Q454" s="170"/>
      <c r="R454" s="170"/>
      <c r="S454" s="171"/>
      <c r="T454" s="159"/>
      <c r="U454" s="161"/>
    </row>
    <row r="455" spans="1:21" ht="15" thickBot="1" x14ac:dyDescent="0.4">
      <c r="A455" s="178"/>
      <c r="B455" s="180"/>
      <c r="C455" s="182"/>
      <c r="D455" s="164"/>
      <c r="E455" s="166"/>
      <c r="F455" s="168"/>
      <c r="G455" s="50" t="s">
        <v>13</v>
      </c>
      <c r="H455" s="51" t="s">
        <v>14</v>
      </c>
      <c r="I455" s="52" t="s">
        <v>15</v>
      </c>
      <c r="J455" s="53">
        <v>0</v>
      </c>
      <c r="K455" s="188"/>
      <c r="L455" s="54"/>
      <c r="M455" s="173"/>
      <c r="N455" s="175"/>
      <c r="O455" s="176"/>
      <c r="P455" s="50" t="s">
        <v>13</v>
      </c>
      <c r="Q455" s="51" t="s">
        <v>14</v>
      </c>
      <c r="R455" s="52" t="s">
        <v>15</v>
      </c>
      <c r="S455" s="53">
        <v>0</v>
      </c>
      <c r="T455" s="160"/>
      <c r="U455" s="162"/>
    </row>
    <row r="456" spans="1:21" x14ac:dyDescent="0.35">
      <c r="A456" s="56"/>
      <c r="B456" s="57"/>
      <c r="C456" s="58"/>
      <c r="D456" s="59"/>
      <c r="E456" s="60"/>
      <c r="F456" s="60"/>
      <c r="G456" s="61"/>
      <c r="H456" s="62"/>
      <c r="I456" s="63"/>
      <c r="J456" s="64"/>
      <c r="K456" s="65"/>
      <c r="L456" s="65"/>
      <c r="M456" s="59"/>
      <c r="N456" s="60"/>
      <c r="O456" s="60"/>
      <c r="P456" s="61"/>
      <c r="Q456" s="62"/>
      <c r="R456" s="63"/>
      <c r="S456" s="64"/>
      <c r="T456" s="14"/>
      <c r="U456" s="15"/>
    </row>
    <row r="457" spans="1:21" x14ac:dyDescent="0.35">
      <c r="A457" s="131">
        <v>1</v>
      </c>
      <c r="B457" s="131">
        <v>440</v>
      </c>
      <c r="C457" s="134"/>
      <c r="D457" s="136">
        <v>1000</v>
      </c>
      <c r="E457" s="66"/>
      <c r="F457" s="67"/>
      <c r="G457" s="47"/>
      <c r="H457" s="47"/>
      <c r="I457" s="47"/>
      <c r="J457" s="47"/>
      <c r="K457" s="47">
        <f>((SUM(H459:H471)*H458)+(SUM(G459:G472)*G458)+(SUM(I459:I472)*I458))/1000</f>
        <v>116.155</v>
      </c>
      <c r="L457" s="47">
        <f>K457*100/D457</f>
        <v>11.615500000000001</v>
      </c>
      <c r="M457" s="136">
        <v>1000</v>
      </c>
      <c r="N457" s="66"/>
      <c r="O457" s="67"/>
      <c r="P457" s="47"/>
      <c r="Q457" s="47"/>
      <c r="R457" s="47"/>
      <c r="S457" s="47"/>
      <c r="T457" s="47">
        <f>((SUM(Q459:Q470)*H458)+(SUM(P459:P470)*G458)+(SUM(R459:R470)*I458))/1000</f>
        <v>72.510999999999996</v>
      </c>
      <c r="U457" s="47">
        <f>T457*100/M457</f>
        <v>7.2510999999999992</v>
      </c>
    </row>
    <row r="458" spans="1:21" x14ac:dyDescent="0.35">
      <c r="A458" s="132"/>
      <c r="B458" s="133"/>
      <c r="C458" s="135"/>
      <c r="D458" s="133"/>
      <c r="E458" s="69" t="s">
        <v>17</v>
      </c>
      <c r="F458" s="70"/>
      <c r="G458" s="105">
        <v>230</v>
      </c>
      <c r="H458" s="105">
        <v>230</v>
      </c>
      <c r="I458" s="105">
        <v>233</v>
      </c>
      <c r="J458" s="71"/>
      <c r="K458" s="47"/>
      <c r="L458" s="47"/>
      <c r="M458" s="133"/>
      <c r="N458" s="69"/>
      <c r="O458" s="70"/>
      <c r="P458" s="71"/>
      <c r="Q458" s="71"/>
      <c r="R458" s="71"/>
      <c r="S458" s="47"/>
      <c r="T458" s="76"/>
      <c r="U458" s="73"/>
    </row>
    <row r="459" spans="1:21" x14ac:dyDescent="0.35">
      <c r="A459" s="132"/>
      <c r="B459" s="133"/>
      <c r="C459" s="135"/>
      <c r="D459" s="133"/>
      <c r="E459" s="74"/>
      <c r="F459" s="75" t="s">
        <v>18</v>
      </c>
      <c r="G459" s="89">
        <v>17</v>
      </c>
      <c r="H459" s="89">
        <v>15</v>
      </c>
      <c r="I459" s="89">
        <v>16</v>
      </c>
      <c r="J459" s="89">
        <v>6</v>
      </c>
      <c r="K459" s="47"/>
      <c r="L459" s="47"/>
      <c r="M459" s="133"/>
      <c r="N459" s="74"/>
      <c r="O459" s="75" t="s">
        <v>42</v>
      </c>
      <c r="P459" s="47"/>
      <c r="Q459" s="47"/>
      <c r="R459" s="47"/>
      <c r="S459" s="47"/>
      <c r="T459" s="76"/>
      <c r="U459" s="73"/>
    </row>
    <row r="460" spans="1:21" x14ac:dyDescent="0.35">
      <c r="A460" s="132"/>
      <c r="B460" s="133"/>
      <c r="C460" s="135"/>
      <c r="D460" s="133"/>
      <c r="E460" s="74"/>
      <c r="F460" s="75" t="s">
        <v>20</v>
      </c>
      <c r="G460" s="89"/>
      <c r="H460" s="89"/>
      <c r="I460" s="89"/>
      <c r="J460" s="89"/>
      <c r="K460" s="47"/>
      <c r="L460" s="47"/>
      <c r="M460" s="133"/>
      <c r="N460" s="77"/>
      <c r="O460" s="75" t="s">
        <v>43</v>
      </c>
      <c r="P460" s="89">
        <v>26</v>
      </c>
      <c r="Q460" s="89">
        <v>12</v>
      </c>
      <c r="R460" s="89">
        <v>22</v>
      </c>
      <c r="S460" s="89">
        <v>10</v>
      </c>
      <c r="T460" s="76"/>
      <c r="U460" s="73"/>
    </row>
    <row r="461" spans="1:21" x14ac:dyDescent="0.35">
      <c r="A461" s="132"/>
      <c r="B461" s="133"/>
      <c r="C461" s="135"/>
      <c r="D461" s="133"/>
      <c r="E461" s="74"/>
      <c r="F461" s="75" t="s">
        <v>22</v>
      </c>
      <c r="G461" s="89"/>
      <c r="H461" s="89"/>
      <c r="I461" s="89"/>
      <c r="J461" s="89"/>
      <c r="K461" s="47"/>
      <c r="L461" s="47"/>
      <c r="M461" s="133"/>
      <c r="N461" s="74"/>
      <c r="O461" s="75" t="s">
        <v>50</v>
      </c>
      <c r="P461" s="89">
        <v>30</v>
      </c>
      <c r="Q461" s="89">
        <v>18</v>
      </c>
      <c r="R461" s="89">
        <v>17</v>
      </c>
      <c r="S461" s="89">
        <v>16</v>
      </c>
      <c r="T461" s="76"/>
      <c r="U461" s="73"/>
    </row>
    <row r="462" spans="1:21" x14ac:dyDescent="0.35">
      <c r="A462" s="132"/>
      <c r="B462" s="133"/>
      <c r="C462" s="135"/>
      <c r="D462" s="133"/>
      <c r="E462" s="74"/>
      <c r="F462" s="75" t="s">
        <v>24</v>
      </c>
      <c r="G462" s="89"/>
      <c r="H462" s="89"/>
      <c r="I462" s="89"/>
      <c r="J462" s="89"/>
      <c r="K462" s="47"/>
      <c r="L462" s="47"/>
      <c r="M462" s="133"/>
      <c r="N462" s="77"/>
      <c r="O462" s="75" t="s">
        <v>25</v>
      </c>
      <c r="P462" s="89">
        <v>19</v>
      </c>
      <c r="Q462" s="89">
        <v>43</v>
      </c>
      <c r="R462" s="89">
        <v>23</v>
      </c>
      <c r="S462" s="89"/>
      <c r="T462" s="76"/>
      <c r="U462" s="73"/>
    </row>
    <row r="463" spans="1:21" x14ac:dyDescent="0.35">
      <c r="A463" s="132"/>
      <c r="B463" s="133"/>
      <c r="C463" s="135"/>
      <c r="D463" s="133"/>
      <c r="E463" s="74"/>
      <c r="F463" s="75" t="s">
        <v>26</v>
      </c>
      <c r="G463" s="89">
        <v>26</v>
      </c>
      <c r="H463" s="89">
        <v>40</v>
      </c>
      <c r="I463" s="89">
        <v>2</v>
      </c>
      <c r="J463" s="89"/>
      <c r="K463" s="47"/>
      <c r="L463" s="47"/>
      <c r="M463" s="133"/>
      <c r="N463" s="74"/>
      <c r="O463" s="75" t="s">
        <v>27</v>
      </c>
      <c r="P463" s="89">
        <v>0</v>
      </c>
      <c r="Q463" s="89">
        <v>4</v>
      </c>
      <c r="R463" s="89">
        <v>0</v>
      </c>
      <c r="S463" s="89">
        <v>4</v>
      </c>
      <c r="T463" s="76"/>
      <c r="U463" s="73"/>
    </row>
    <row r="464" spans="1:21" x14ac:dyDescent="0.35">
      <c r="A464" s="132"/>
      <c r="B464" s="133"/>
      <c r="C464" s="135"/>
      <c r="D464" s="133"/>
      <c r="E464" s="74"/>
      <c r="F464" s="75" t="s">
        <v>28</v>
      </c>
      <c r="G464" s="89">
        <v>47</v>
      </c>
      <c r="H464" s="89">
        <v>7</v>
      </c>
      <c r="I464" s="89">
        <v>14</v>
      </c>
      <c r="J464" s="89">
        <v>24</v>
      </c>
      <c r="K464" s="47"/>
      <c r="L464" s="47"/>
      <c r="M464" s="133"/>
      <c r="N464" s="74"/>
      <c r="O464" s="75" t="s">
        <v>29</v>
      </c>
      <c r="P464" s="89">
        <v>10</v>
      </c>
      <c r="Q464" s="89">
        <v>14</v>
      </c>
      <c r="R464" s="89">
        <v>15</v>
      </c>
      <c r="S464" s="89">
        <v>3</v>
      </c>
      <c r="T464" s="76"/>
      <c r="U464" s="73"/>
    </row>
    <row r="465" spans="1:21" x14ac:dyDescent="0.35">
      <c r="A465" s="132"/>
      <c r="B465" s="133"/>
      <c r="C465" s="135"/>
      <c r="D465" s="133"/>
      <c r="E465" s="74"/>
      <c r="F465" s="75" t="s">
        <v>30</v>
      </c>
      <c r="G465" s="89">
        <v>23</v>
      </c>
      <c r="H465" s="89">
        <v>25</v>
      </c>
      <c r="I465" s="89">
        <v>26</v>
      </c>
      <c r="J465" s="89">
        <v>5</v>
      </c>
      <c r="K465" s="47"/>
      <c r="L465" s="47"/>
      <c r="M465" s="133"/>
      <c r="N465" s="74"/>
      <c r="O465" s="75" t="s">
        <v>31</v>
      </c>
      <c r="P465" s="89">
        <v>23</v>
      </c>
      <c r="Q465" s="89">
        <v>18</v>
      </c>
      <c r="R465" s="89">
        <v>20</v>
      </c>
      <c r="S465" s="89">
        <v>7</v>
      </c>
      <c r="T465" s="76"/>
      <c r="U465" s="73"/>
    </row>
    <row r="466" spans="1:21" x14ac:dyDescent="0.35">
      <c r="A466" s="132"/>
      <c r="B466" s="133"/>
      <c r="C466" s="135"/>
      <c r="D466" s="133"/>
      <c r="E466" s="74"/>
      <c r="F466" s="75" t="s">
        <v>32</v>
      </c>
      <c r="G466" s="89">
        <v>1</v>
      </c>
      <c r="H466" s="89">
        <v>3</v>
      </c>
      <c r="I466" s="89">
        <v>0</v>
      </c>
      <c r="J466" s="89">
        <v>2</v>
      </c>
      <c r="K466" s="47"/>
      <c r="L466" s="47"/>
      <c r="M466" s="133"/>
      <c r="N466" s="74"/>
      <c r="O466" s="75" t="s">
        <v>33</v>
      </c>
      <c r="P466" s="47">
        <v>0</v>
      </c>
      <c r="Q466" s="47">
        <v>0</v>
      </c>
      <c r="R466" s="47">
        <v>0</v>
      </c>
      <c r="S466" s="47">
        <v>0</v>
      </c>
      <c r="T466" s="76"/>
      <c r="U466" s="73"/>
    </row>
    <row r="467" spans="1:21" x14ac:dyDescent="0.35">
      <c r="A467" s="132"/>
      <c r="B467" s="133"/>
      <c r="C467" s="135"/>
      <c r="D467" s="133"/>
      <c r="E467" s="74"/>
      <c r="F467" s="75" t="s">
        <v>34</v>
      </c>
      <c r="G467" s="89"/>
      <c r="H467" s="89"/>
      <c r="I467" s="89"/>
      <c r="J467" s="89"/>
      <c r="K467" s="47"/>
      <c r="L467" s="47"/>
      <c r="M467" s="133"/>
      <c r="N467" s="77"/>
      <c r="O467" s="75" t="s">
        <v>35</v>
      </c>
      <c r="P467" s="47"/>
      <c r="Q467" s="47"/>
      <c r="R467" s="47"/>
      <c r="S467" s="47"/>
      <c r="T467" s="76"/>
      <c r="U467" s="73"/>
    </row>
    <row r="468" spans="1:21" x14ac:dyDescent="0.35">
      <c r="A468" s="132"/>
      <c r="B468" s="133"/>
      <c r="C468" s="135"/>
      <c r="D468" s="133"/>
      <c r="E468" s="74"/>
      <c r="F468" s="75" t="s">
        <v>19</v>
      </c>
      <c r="G468" s="89">
        <v>24</v>
      </c>
      <c r="H468" s="89">
        <v>67</v>
      </c>
      <c r="I468" s="89">
        <v>72</v>
      </c>
      <c r="J468" s="89">
        <v>20</v>
      </c>
      <c r="K468" s="47"/>
      <c r="L468" s="47"/>
      <c r="M468" s="133"/>
      <c r="N468" s="77"/>
      <c r="O468" s="75" t="s">
        <v>36</v>
      </c>
      <c r="P468" s="47"/>
      <c r="Q468" s="47"/>
      <c r="R468" s="47"/>
      <c r="S468" s="47"/>
      <c r="T468" s="76"/>
      <c r="U468" s="73"/>
    </row>
    <row r="469" spans="1:21" x14ac:dyDescent="0.35">
      <c r="A469" s="132"/>
      <c r="B469" s="133"/>
      <c r="C469" s="135"/>
      <c r="D469" s="133"/>
      <c r="E469" s="74"/>
      <c r="F469" s="75" t="s">
        <v>21</v>
      </c>
      <c r="G469" s="89">
        <v>30</v>
      </c>
      <c r="H469" s="89">
        <v>21</v>
      </c>
      <c r="I469" s="89">
        <v>22</v>
      </c>
      <c r="J469" s="89"/>
      <c r="K469" s="47"/>
      <c r="L469" s="47"/>
      <c r="M469" s="133"/>
      <c r="N469" s="77"/>
      <c r="O469" s="75" t="s">
        <v>37</v>
      </c>
      <c r="P469" s="47"/>
      <c r="Q469" s="47"/>
      <c r="R469" s="47"/>
      <c r="S469" s="47"/>
      <c r="T469" s="76"/>
      <c r="U469" s="73"/>
    </row>
    <row r="470" spans="1:21" x14ac:dyDescent="0.35">
      <c r="A470" s="132"/>
      <c r="B470" s="133"/>
      <c r="C470" s="135"/>
      <c r="D470" s="133"/>
      <c r="E470" s="74"/>
      <c r="F470" s="75" t="s">
        <v>23</v>
      </c>
      <c r="G470" s="47">
        <v>0</v>
      </c>
      <c r="H470" s="47">
        <v>2</v>
      </c>
      <c r="I470" s="47">
        <v>3</v>
      </c>
      <c r="J470" s="47">
        <v>9</v>
      </c>
      <c r="K470" s="47"/>
      <c r="L470" s="47"/>
      <c r="M470" s="133"/>
      <c r="N470" s="87"/>
      <c r="O470" s="75" t="s">
        <v>38</v>
      </c>
      <c r="P470" s="47"/>
      <c r="Q470" s="47"/>
      <c r="R470" s="47"/>
      <c r="S470" s="47"/>
      <c r="T470" s="88"/>
      <c r="U470" s="73"/>
    </row>
    <row r="471" spans="1:21" x14ac:dyDescent="0.35">
      <c r="A471" s="27"/>
      <c r="B471" s="30"/>
      <c r="C471" s="28"/>
      <c r="D471" s="30"/>
      <c r="E471" s="33"/>
      <c r="F471" s="29"/>
      <c r="G471" s="2"/>
      <c r="H471" s="2"/>
      <c r="I471" s="2"/>
      <c r="J471" s="2"/>
      <c r="K471" s="2"/>
      <c r="L471" s="2"/>
      <c r="M471" s="30"/>
      <c r="N471" s="1"/>
      <c r="O471" s="29"/>
      <c r="P471" s="2"/>
      <c r="Q471" s="2"/>
      <c r="R471" s="2"/>
      <c r="S471" s="2"/>
      <c r="T471" s="31"/>
      <c r="U471" s="32"/>
    </row>
    <row r="472" spans="1:21" ht="14.5" customHeight="1" x14ac:dyDescent="0.35">
      <c r="A472" s="177" t="s">
        <v>0</v>
      </c>
      <c r="B472" s="179" t="s">
        <v>1</v>
      </c>
      <c r="C472" s="181" t="s">
        <v>2</v>
      </c>
      <c r="D472" s="183" t="s">
        <v>3</v>
      </c>
      <c r="E472" s="184"/>
      <c r="F472" s="185"/>
      <c r="G472" s="185"/>
      <c r="H472" s="185"/>
      <c r="I472" s="185"/>
      <c r="J472" s="185"/>
      <c r="K472" s="186" t="s">
        <v>4</v>
      </c>
      <c r="L472" s="48"/>
      <c r="M472" s="183" t="s">
        <v>5</v>
      </c>
      <c r="N472" s="184"/>
      <c r="O472" s="185"/>
      <c r="P472" s="185"/>
      <c r="Q472" s="185"/>
      <c r="R472" s="185"/>
      <c r="S472" s="185"/>
      <c r="T472" s="159" t="s">
        <v>6</v>
      </c>
      <c r="U472" s="161" t="s">
        <v>7</v>
      </c>
    </row>
    <row r="473" spans="1:21" ht="25.5" customHeight="1" x14ac:dyDescent="0.35">
      <c r="A473" s="177"/>
      <c r="B473" s="179"/>
      <c r="C473" s="181"/>
      <c r="D473" s="163" t="s">
        <v>8</v>
      </c>
      <c r="E473" s="165" t="s">
        <v>9</v>
      </c>
      <c r="F473" s="167" t="s">
        <v>10</v>
      </c>
      <c r="G473" s="169" t="s">
        <v>293</v>
      </c>
      <c r="H473" s="170"/>
      <c r="I473" s="170"/>
      <c r="J473" s="171"/>
      <c r="K473" s="187"/>
      <c r="L473" s="49" t="s">
        <v>11</v>
      </c>
      <c r="M473" s="172" t="s">
        <v>8</v>
      </c>
      <c r="N473" s="174" t="s">
        <v>12</v>
      </c>
      <c r="O473" s="167" t="s">
        <v>10</v>
      </c>
      <c r="P473" s="169" t="s">
        <v>293</v>
      </c>
      <c r="Q473" s="170"/>
      <c r="R473" s="170"/>
      <c r="S473" s="171"/>
      <c r="T473" s="159"/>
      <c r="U473" s="161"/>
    </row>
    <row r="474" spans="1:21" ht="15" thickBot="1" x14ac:dyDescent="0.4">
      <c r="A474" s="178"/>
      <c r="B474" s="180"/>
      <c r="C474" s="182"/>
      <c r="D474" s="164"/>
      <c r="E474" s="166"/>
      <c r="F474" s="168"/>
      <c r="G474" s="50" t="s">
        <v>13</v>
      </c>
      <c r="H474" s="51" t="s">
        <v>14</v>
      </c>
      <c r="I474" s="52" t="s">
        <v>15</v>
      </c>
      <c r="J474" s="53">
        <v>0</v>
      </c>
      <c r="K474" s="188"/>
      <c r="L474" s="54"/>
      <c r="M474" s="173"/>
      <c r="N474" s="175"/>
      <c r="O474" s="176"/>
      <c r="P474" s="50" t="s">
        <v>13</v>
      </c>
      <c r="Q474" s="51" t="s">
        <v>14</v>
      </c>
      <c r="R474" s="52" t="s">
        <v>15</v>
      </c>
      <c r="S474" s="53">
        <v>0</v>
      </c>
      <c r="T474" s="160"/>
      <c r="U474" s="162"/>
    </row>
    <row r="475" spans="1:21" x14ac:dyDescent="0.35">
      <c r="A475" s="56"/>
      <c r="B475" s="57"/>
      <c r="C475" s="58"/>
      <c r="D475" s="59"/>
      <c r="E475" s="60"/>
      <c r="F475" s="60"/>
      <c r="G475" s="61"/>
      <c r="H475" s="62"/>
      <c r="I475" s="63"/>
      <c r="J475" s="64"/>
      <c r="K475" s="65"/>
      <c r="L475" s="65"/>
      <c r="M475" s="59"/>
      <c r="N475" s="60"/>
      <c r="O475" s="60"/>
      <c r="P475" s="61"/>
      <c r="Q475" s="62"/>
      <c r="R475" s="63"/>
      <c r="S475" s="64"/>
      <c r="T475" s="14"/>
      <c r="U475" s="15"/>
    </row>
    <row r="476" spans="1:21" x14ac:dyDescent="0.35">
      <c r="A476" s="131">
        <v>1</v>
      </c>
      <c r="B476" s="131">
        <v>441</v>
      </c>
      <c r="C476" s="134"/>
      <c r="D476" s="136">
        <v>630</v>
      </c>
      <c r="E476" s="66"/>
      <c r="F476" s="67"/>
      <c r="G476" s="47"/>
      <c r="H476" s="47"/>
      <c r="I476" s="47"/>
      <c r="J476" s="47"/>
      <c r="K476" s="47"/>
      <c r="L476" s="47"/>
      <c r="M476" s="136">
        <v>630</v>
      </c>
      <c r="N476" s="66"/>
      <c r="O476" s="67"/>
      <c r="P476" s="47"/>
      <c r="Q476" s="47"/>
      <c r="R476" s="47"/>
      <c r="S476" s="47"/>
      <c r="T476" s="47"/>
      <c r="U476" s="47"/>
    </row>
    <row r="477" spans="1:21" x14ac:dyDescent="0.35">
      <c r="A477" s="132"/>
      <c r="B477" s="133"/>
      <c r="C477" s="135"/>
      <c r="D477" s="133"/>
      <c r="E477" s="69" t="s">
        <v>17</v>
      </c>
      <c r="F477" s="70"/>
      <c r="G477" s="71">
        <v>233</v>
      </c>
      <c r="H477" s="71">
        <v>231</v>
      </c>
      <c r="I477" s="71">
        <v>230</v>
      </c>
      <c r="J477" s="71"/>
      <c r="K477" s="47"/>
      <c r="L477" s="47"/>
      <c r="M477" s="133"/>
      <c r="N477" s="69"/>
      <c r="O477" s="70"/>
      <c r="P477" s="71"/>
      <c r="Q477" s="71"/>
      <c r="R477" s="71"/>
      <c r="S477" s="47"/>
      <c r="T477" s="76"/>
      <c r="U477" s="73"/>
    </row>
    <row r="478" spans="1:21" x14ac:dyDescent="0.35">
      <c r="A478" s="132"/>
      <c r="B478" s="133"/>
      <c r="C478" s="135"/>
      <c r="D478" s="133"/>
      <c r="E478" s="74"/>
      <c r="F478" s="75" t="s">
        <v>18</v>
      </c>
      <c r="G478" s="47">
        <v>9</v>
      </c>
      <c r="H478" s="47">
        <v>3</v>
      </c>
      <c r="I478" s="47">
        <v>6</v>
      </c>
      <c r="J478" s="47">
        <v>4</v>
      </c>
      <c r="K478" s="47"/>
      <c r="L478" s="47"/>
      <c r="M478" s="133"/>
      <c r="N478" s="74"/>
      <c r="O478" s="75" t="s">
        <v>34</v>
      </c>
      <c r="P478" s="47">
        <v>15</v>
      </c>
      <c r="Q478" s="47">
        <v>8</v>
      </c>
      <c r="R478" s="47">
        <v>13</v>
      </c>
      <c r="S478" s="47">
        <v>14</v>
      </c>
      <c r="T478" s="76"/>
      <c r="U478" s="73"/>
    </row>
    <row r="479" spans="1:21" x14ac:dyDescent="0.35">
      <c r="A479" s="132"/>
      <c r="B479" s="133"/>
      <c r="C479" s="135"/>
      <c r="D479" s="133"/>
      <c r="E479" s="74"/>
      <c r="F479" s="75" t="s">
        <v>20</v>
      </c>
      <c r="G479" s="47">
        <v>40</v>
      </c>
      <c r="H479" s="47">
        <v>19</v>
      </c>
      <c r="I479" s="47">
        <v>27</v>
      </c>
      <c r="J479" s="47">
        <v>13</v>
      </c>
      <c r="K479" s="47"/>
      <c r="L479" s="47"/>
      <c r="M479" s="133"/>
      <c r="N479" s="77"/>
      <c r="O479" s="75" t="s">
        <v>19</v>
      </c>
      <c r="P479" s="47">
        <v>22</v>
      </c>
      <c r="Q479" s="47">
        <v>5</v>
      </c>
      <c r="R479" s="47">
        <v>6</v>
      </c>
      <c r="S479" s="47">
        <v>12</v>
      </c>
      <c r="T479" s="76"/>
      <c r="U479" s="73"/>
    </row>
    <row r="480" spans="1:21" x14ac:dyDescent="0.35">
      <c r="A480" s="132"/>
      <c r="B480" s="133"/>
      <c r="C480" s="135"/>
      <c r="D480" s="133"/>
      <c r="E480" s="74"/>
      <c r="F480" s="75" t="s">
        <v>22</v>
      </c>
      <c r="G480" s="47">
        <v>14</v>
      </c>
      <c r="H480" s="47">
        <v>18</v>
      </c>
      <c r="I480" s="47">
        <v>13</v>
      </c>
      <c r="J480" s="47">
        <v>9</v>
      </c>
      <c r="K480" s="47"/>
      <c r="L480" s="47"/>
      <c r="M480" s="133"/>
      <c r="N480" s="74"/>
      <c r="O480" s="75" t="s">
        <v>21</v>
      </c>
      <c r="P480" s="75">
        <v>9</v>
      </c>
      <c r="Q480" s="47">
        <v>9</v>
      </c>
      <c r="R480" s="47">
        <v>11</v>
      </c>
      <c r="S480" s="47">
        <v>6</v>
      </c>
      <c r="T480" s="76"/>
      <c r="U480" s="73"/>
    </row>
    <row r="481" spans="1:21" x14ac:dyDescent="0.35">
      <c r="A481" s="132"/>
      <c r="B481" s="133"/>
      <c r="C481" s="135"/>
      <c r="D481" s="133"/>
      <c r="E481" s="74"/>
      <c r="F481" s="75" t="s">
        <v>24</v>
      </c>
      <c r="G481" s="47">
        <v>6</v>
      </c>
      <c r="H481" s="47">
        <v>17</v>
      </c>
      <c r="I481" s="47">
        <v>7</v>
      </c>
      <c r="J481" s="47">
        <v>11</v>
      </c>
      <c r="K481" s="47"/>
      <c r="L481" s="47"/>
      <c r="M481" s="133"/>
      <c r="N481" s="77"/>
      <c r="O481" s="75" t="s">
        <v>23</v>
      </c>
      <c r="P481" s="47">
        <v>0</v>
      </c>
      <c r="Q481" s="47">
        <v>0</v>
      </c>
      <c r="R481" s="47">
        <v>0</v>
      </c>
      <c r="S481" s="47">
        <v>0</v>
      </c>
      <c r="T481" s="76"/>
      <c r="U481" s="73"/>
    </row>
    <row r="482" spans="1:21" x14ac:dyDescent="0.35">
      <c r="A482" s="132"/>
      <c r="B482" s="133"/>
      <c r="C482" s="135"/>
      <c r="D482" s="133"/>
      <c r="E482" s="74"/>
      <c r="F482" s="75" t="s">
        <v>26</v>
      </c>
      <c r="G482" s="47">
        <v>8</v>
      </c>
      <c r="H482" s="47">
        <v>8</v>
      </c>
      <c r="I482" s="47">
        <v>14</v>
      </c>
      <c r="J482" s="47">
        <v>7</v>
      </c>
      <c r="K482" s="47"/>
      <c r="L482" s="47"/>
      <c r="M482" s="133"/>
      <c r="N482" s="74"/>
      <c r="O482" s="75" t="s">
        <v>42</v>
      </c>
      <c r="P482" s="47">
        <v>36</v>
      </c>
      <c r="Q482" s="47">
        <v>26</v>
      </c>
      <c r="R482" s="47">
        <v>22</v>
      </c>
      <c r="S482" s="47">
        <v>18</v>
      </c>
      <c r="T482" s="76"/>
      <c r="U482" s="73"/>
    </row>
    <row r="483" spans="1:21" x14ac:dyDescent="0.35">
      <c r="A483" s="132"/>
      <c r="B483" s="133"/>
      <c r="C483" s="135"/>
      <c r="D483" s="133"/>
      <c r="E483" s="74"/>
      <c r="F483" s="75" t="s">
        <v>28</v>
      </c>
      <c r="G483" s="47">
        <v>6</v>
      </c>
      <c r="H483" s="47">
        <v>5</v>
      </c>
      <c r="I483" s="47">
        <v>6</v>
      </c>
      <c r="J483" s="47">
        <v>3</v>
      </c>
      <c r="K483" s="47"/>
      <c r="L483" s="47"/>
      <c r="M483" s="133"/>
      <c r="N483" s="74"/>
      <c r="O483" s="75" t="s">
        <v>43</v>
      </c>
      <c r="P483" s="47">
        <v>10</v>
      </c>
      <c r="Q483" s="47">
        <v>15</v>
      </c>
      <c r="R483" s="47">
        <v>9</v>
      </c>
      <c r="S483" s="47">
        <v>10</v>
      </c>
      <c r="T483" s="76"/>
      <c r="U483" s="73"/>
    </row>
    <row r="484" spans="1:21" x14ac:dyDescent="0.35">
      <c r="A484" s="132"/>
      <c r="B484" s="133"/>
      <c r="C484" s="135"/>
      <c r="D484" s="133"/>
      <c r="E484" s="74"/>
      <c r="F484" s="75" t="s">
        <v>30</v>
      </c>
      <c r="G484" s="47">
        <v>5</v>
      </c>
      <c r="H484" s="47">
        <v>11</v>
      </c>
      <c r="I484" s="47">
        <v>6</v>
      </c>
      <c r="J484" s="47">
        <v>8</v>
      </c>
      <c r="K484" s="47"/>
      <c r="L484" s="47"/>
      <c r="M484" s="133"/>
      <c r="N484" s="74"/>
      <c r="O484" s="75" t="s">
        <v>50</v>
      </c>
      <c r="P484" s="47">
        <v>4</v>
      </c>
      <c r="Q484" s="47">
        <v>4</v>
      </c>
      <c r="R484" s="47">
        <v>8</v>
      </c>
      <c r="S484" s="47">
        <v>7</v>
      </c>
      <c r="T484" s="76"/>
      <c r="U484" s="73"/>
    </row>
    <row r="485" spans="1:21" x14ac:dyDescent="0.35">
      <c r="A485" s="132"/>
      <c r="B485" s="133"/>
      <c r="C485" s="135"/>
      <c r="D485" s="133"/>
      <c r="E485" s="74"/>
      <c r="F485" s="75" t="s">
        <v>32</v>
      </c>
      <c r="G485" s="47">
        <v>10</v>
      </c>
      <c r="H485" s="47">
        <v>13</v>
      </c>
      <c r="I485" s="47">
        <v>7</v>
      </c>
      <c r="J485" s="47">
        <v>11</v>
      </c>
      <c r="K485" s="47"/>
      <c r="L485" s="47"/>
      <c r="M485" s="133"/>
      <c r="N485" s="74"/>
      <c r="O485" s="75" t="s">
        <v>27</v>
      </c>
      <c r="P485" s="47">
        <v>23</v>
      </c>
      <c r="Q485" s="47">
        <v>36</v>
      </c>
      <c r="R485" s="47">
        <v>41</v>
      </c>
      <c r="S485" s="47">
        <v>27</v>
      </c>
      <c r="T485" s="76"/>
      <c r="U485" s="73"/>
    </row>
    <row r="486" spans="1:21" x14ac:dyDescent="0.35">
      <c r="A486" s="132"/>
      <c r="B486" s="133"/>
      <c r="C486" s="135"/>
      <c r="D486" s="133"/>
      <c r="E486" s="74"/>
      <c r="F486" s="75"/>
      <c r="G486" s="47"/>
      <c r="H486" s="47"/>
      <c r="I486" s="47"/>
      <c r="J486" s="95"/>
      <c r="K486" s="47"/>
      <c r="L486" s="47"/>
      <c r="M486" s="133"/>
      <c r="N486" s="74"/>
      <c r="O486" s="75" t="s">
        <v>31</v>
      </c>
      <c r="P486" s="47">
        <v>10</v>
      </c>
      <c r="Q486" s="47">
        <v>9</v>
      </c>
      <c r="R486" s="47">
        <v>17</v>
      </c>
      <c r="S486" s="47">
        <v>10</v>
      </c>
      <c r="T486" s="76"/>
      <c r="U486" s="73"/>
    </row>
    <row r="487" spans="1:21" x14ac:dyDescent="0.35">
      <c r="A487" s="132"/>
      <c r="B487" s="133"/>
      <c r="C487" s="135"/>
      <c r="D487" s="133"/>
      <c r="E487" s="74"/>
      <c r="F487" s="75"/>
      <c r="G487" s="47"/>
      <c r="H487" s="47"/>
      <c r="I487" s="47"/>
      <c r="K487" s="47"/>
      <c r="L487" s="47"/>
      <c r="M487" s="133"/>
      <c r="N487" s="77"/>
      <c r="O487" s="75" t="s">
        <v>33</v>
      </c>
      <c r="P487" s="47">
        <v>2</v>
      </c>
      <c r="Q487" s="47">
        <v>0</v>
      </c>
      <c r="R487" s="47">
        <v>2</v>
      </c>
      <c r="S487" s="47">
        <v>3</v>
      </c>
      <c r="T487" s="76"/>
      <c r="U487" s="73"/>
    </row>
    <row r="488" spans="1:21" x14ac:dyDescent="0.35">
      <c r="A488" s="132"/>
      <c r="B488" s="133"/>
      <c r="C488" s="135"/>
      <c r="D488" s="133"/>
      <c r="E488" s="74"/>
      <c r="F488" s="75"/>
      <c r="G488" s="47"/>
      <c r="H488" s="47"/>
      <c r="I488" s="47"/>
      <c r="K488" s="47"/>
      <c r="L488" s="47"/>
      <c r="M488" s="133"/>
      <c r="N488" s="77"/>
      <c r="O488" s="75" t="s">
        <v>35</v>
      </c>
      <c r="P488" s="47">
        <v>15</v>
      </c>
      <c r="Q488" s="47">
        <v>17</v>
      </c>
      <c r="R488" s="47">
        <v>30</v>
      </c>
      <c r="S488" s="47">
        <v>18</v>
      </c>
      <c r="T488" s="76"/>
      <c r="U488" s="73"/>
    </row>
    <row r="489" spans="1:21" x14ac:dyDescent="0.35">
      <c r="A489" s="132"/>
      <c r="B489" s="133"/>
      <c r="C489" s="135"/>
      <c r="D489" s="133"/>
      <c r="E489" s="74"/>
      <c r="F489" s="75"/>
      <c r="G489" s="47"/>
      <c r="H489" s="47"/>
      <c r="I489" s="47"/>
      <c r="K489" s="47"/>
      <c r="L489" s="47"/>
      <c r="M489" s="133"/>
      <c r="N489" s="87"/>
      <c r="O489" s="75" t="s">
        <v>37</v>
      </c>
      <c r="P489" s="47">
        <v>14</v>
      </c>
      <c r="Q489" s="47">
        <v>13</v>
      </c>
      <c r="R489" s="47">
        <v>5</v>
      </c>
      <c r="S489" s="47">
        <v>9</v>
      </c>
      <c r="T489" s="88"/>
      <c r="U489" s="73"/>
    </row>
    <row r="490" spans="1:21" x14ac:dyDescent="0.35">
      <c r="A490" s="27"/>
      <c r="B490" s="30"/>
      <c r="C490" s="28"/>
      <c r="D490" s="30"/>
      <c r="E490" s="33"/>
      <c r="F490" s="29"/>
      <c r="G490" s="2"/>
      <c r="H490" s="2"/>
      <c r="I490" s="2"/>
      <c r="J490" s="2"/>
      <c r="K490" s="2"/>
      <c r="L490" s="2"/>
      <c r="M490" s="30"/>
      <c r="N490" s="1"/>
      <c r="O490" s="29"/>
      <c r="P490" s="2"/>
      <c r="Q490" s="2"/>
      <c r="R490" s="2"/>
      <c r="S490" s="2"/>
      <c r="T490" s="31"/>
      <c r="U490" s="32"/>
    </row>
    <row r="493" spans="1:21" ht="14.5" customHeight="1" x14ac:dyDescent="0.35">
      <c r="A493" s="144" t="s">
        <v>0</v>
      </c>
      <c r="B493" s="145" t="s">
        <v>1</v>
      </c>
      <c r="C493" s="146" t="s">
        <v>2</v>
      </c>
      <c r="D493" s="147" t="s">
        <v>3</v>
      </c>
      <c r="E493" s="147"/>
      <c r="F493" s="148"/>
      <c r="G493" s="148"/>
      <c r="H493" s="148"/>
      <c r="I493" s="148"/>
      <c r="J493" s="148"/>
      <c r="K493" s="149" t="s">
        <v>4</v>
      </c>
      <c r="L493" s="35"/>
      <c r="M493" s="147" t="s">
        <v>5</v>
      </c>
      <c r="N493" s="147"/>
      <c r="O493" s="148"/>
      <c r="P493" s="148"/>
      <c r="Q493" s="148"/>
      <c r="R493" s="148"/>
      <c r="S493" s="148"/>
      <c r="T493" s="137" t="s">
        <v>6</v>
      </c>
      <c r="U493" s="138" t="s">
        <v>7</v>
      </c>
    </row>
    <row r="494" spans="1:21" ht="25" x14ac:dyDescent="0.35">
      <c r="A494" s="144"/>
      <c r="B494" s="145"/>
      <c r="C494" s="146"/>
      <c r="D494" s="139" t="s">
        <v>8</v>
      </c>
      <c r="E494" s="140" t="s">
        <v>9</v>
      </c>
      <c r="F494" s="140" t="s">
        <v>10</v>
      </c>
      <c r="G494" s="141" t="s">
        <v>39</v>
      </c>
      <c r="H494" s="142"/>
      <c r="I494" s="142"/>
      <c r="J494" s="142"/>
      <c r="K494" s="142"/>
      <c r="L494" s="36" t="s">
        <v>11</v>
      </c>
      <c r="M494" s="139" t="s">
        <v>8</v>
      </c>
      <c r="N494" s="143" t="s">
        <v>12</v>
      </c>
      <c r="O494" s="140" t="s">
        <v>10</v>
      </c>
      <c r="P494" s="141" t="s">
        <v>39</v>
      </c>
      <c r="Q494" s="142"/>
      <c r="R494" s="142"/>
      <c r="S494" s="142"/>
      <c r="T494" s="137"/>
      <c r="U494" s="138"/>
    </row>
    <row r="495" spans="1:21" x14ac:dyDescent="0.35">
      <c r="A495" s="144"/>
      <c r="B495" s="145"/>
      <c r="C495" s="146"/>
      <c r="D495" s="139"/>
      <c r="E495" s="140"/>
      <c r="F495" s="140"/>
      <c r="G495" s="37" t="s">
        <v>13</v>
      </c>
      <c r="H495" s="38" t="s">
        <v>14</v>
      </c>
      <c r="I495" s="39" t="s">
        <v>15</v>
      </c>
      <c r="J495" s="40">
        <v>0</v>
      </c>
      <c r="K495" s="142"/>
      <c r="L495" s="41"/>
      <c r="M495" s="139"/>
      <c r="N495" s="143"/>
      <c r="O495" s="140"/>
      <c r="P495" s="37" t="s">
        <v>13</v>
      </c>
      <c r="Q495" s="38" t="s">
        <v>14</v>
      </c>
      <c r="R495" s="39" t="s">
        <v>15</v>
      </c>
      <c r="S495" s="40">
        <v>0</v>
      </c>
      <c r="T495" s="137"/>
      <c r="U495" s="138"/>
    </row>
    <row r="496" spans="1:21" x14ac:dyDescent="0.35">
      <c r="A496" s="34"/>
      <c r="B496" s="3"/>
      <c r="C496" s="4"/>
      <c r="D496" s="8"/>
      <c r="E496" s="9"/>
      <c r="F496" s="9"/>
      <c r="G496" s="5"/>
      <c r="H496" s="6"/>
      <c r="I496" s="7"/>
      <c r="J496" s="12"/>
      <c r="K496" s="13"/>
      <c r="L496" s="13"/>
      <c r="M496" s="8"/>
      <c r="N496" s="9"/>
      <c r="O496" s="9"/>
      <c r="P496" s="5"/>
      <c r="Q496" s="6"/>
      <c r="R496" s="7"/>
      <c r="S496" s="12"/>
      <c r="T496" s="14"/>
      <c r="U496" s="15"/>
    </row>
    <row r="497" spans="1:21" x14ac:dyDescent="0.35">
      <c r="A497" s="150"/>
      <c r="B497" s="150" t="s">
        <v>155</v>
      </c>
      <c r="C497" s="153"/>
      <c r="D497" s="154">
        <v>250</v>
      </c>
      <c r="E497" s="23"/>
      <c r="F497" s="16"/>
      <c r="G497" s="17"/>
      <c r="H497" s="17"/>
      <c r="I497" s="17"/>
      <c r="J497" s="17"/>
      <c r="K497" s="47">
        <f>((SUM(H499:H510)*H498)+(SUM(G499:G510)*G498)+(SUM(I499:I510)*I498))/1000</f>
        <v>9.9380000000000006</v>
      </c>
      <c r="L497" s="47">
        <f>K497*100/D497</f>
        <v>3.9752000000000001</v>
      </c>
      <c r="M497" s="154"/>
      <c r="N497" s="23"/>
      <c r="O497" s="16"/>
      <c r="P497" s="17"/>
      <c r="Q497" s="17"/>
      <c r="R497" s="17"/>
      <c r="S497" s="17"/>
      <c r="T497" s="10"/>
      <c r="U497" s="24"/>
    </row>
    <row r="498" spans="1:21" x14ac:dyDescent="0.35">
      <c r="A498" s="151"/>
      <c r="B498" s="152"/>
      <c r="C498" s="142"/>
      <c r="D498" s="152"/>
      <c r="E498" s="25" t="s">
        <v>17</v>
      </c>
      <c r="F498" s="18"/>
      <c r="G498" s="26">
        <v>230</v>
      </c>
      <c r="H498" s="26">
        <v>232</v>
      </c>
      <c r="I498" s="26">
        <v>232</v>
      </c>
      <c r="J498" s="26"/>
      <c r="K498" s="17"/>
      <c r="L498" s="17"/>
      <c r="M498" s="152"/>
      <c r="N498" s="25"/>
      <c r="O498" s="18"/>
      <c r="P498" s="26"/>
      <c r="Q498" s="26"/>
      <c r="R498" s="26"/>
      <c r="S498" s="17"/>
      <c r="T498" s="10"/>
      <c r="U498" s="24"/>
    </row>
    <row r="499" spans="1:21" x14ac:dyDescent="0.35">
      <c r="A499" s="151"/>
      <c r="B499" s="152"/>
      <c r="C499" s="142"/>
      <c r="D499" s="152"/>
      <c r="E499" s="19"/>
      <c r="F499" s="20" t="s">
        <v>20</v>
      </c>
      <c r="G499" s="17">
        <v>19</v>
      </c>
      <c r="H499" s="17">
        <v>14</v>
      </c>
      <c r="I499" s="17">
        <v>10</v>
      </c>
      <c r="J499" s="17">
        <v>8</v>
      </c>
      <c r="K499" s="17"/>
      <c r="L499" s="17"/>
      <c r="M499" s="152"/>
      <c r="N499" s="19"/>
      <c r="O499" s="20" t="s">
        <v>40</v>
      </c>
      <c r="P499" s="17"/>
      <c r="Q499" s="17"/>
      <c r="R499" s="17"/>
      <c r="S499" s="17"/>
      <c r="T499" s="10"/>
      <c r="U499" s="24"/>
    </row>
    <row r="500" spans="1:21" x14ac:dyDescent="0.35">
      <c r="A500" s="151"/>
      <c r="B500" s="152"/>
      <c r="C500" s="142"/>
      <c r="D500" s="152"/>
      <c r="E500" s="19"/>
      <c r="F500" s="20" t="s">
        <v>40</v>
      </c>
      <c r="G500" s="17"/>
      <c r="H500" s="17"/>
      <c r="I500" s="17"/>
      <c r="J500" s="17"/>
      <c r="K500" s="17"/>
      <c r="L500" s="17"/>
      <c r="M500" s="152"/>
      <c r="N500" s="21"/>
      <c r="O500" s="20" t="s">
        <v>40</v>
      </c>
      <c r="P500" s="17"/>
      <c r="Q500" s="17"/>
      <c r="R500" s="17"/>
      <c r="S500" s="17"/>
      <c r="T500" s="10"/>
      <c r="U500" s="24"/>
    </row>
    <row r="501" spans="1:21" x14ac:dyDescent="0.35">
      <c r="A501" s="151"/>
      <c r="B501" s="152"/>
      <c r="C501" s="142"/>
      <c r="D501" s="152"/>
      <c r="E501" s="19"/>
      <c r="F501" s="20" t="s">
        <v>40</v>
      </c>
      <c r="G501" s="17"/>
      <c r="H501" s="17"/>
      <c r="I501" s="17"/>
      <c r="J501" s="17"/>
      <c r="K501" s="17"/>
      <c r="L501" s="17"/>
      <c r="M501" s="152"/>
      <c r="N501" s="19"/>
      <c r="O501" s="20" t="s">
        <v>40</v>
      </c>
      <c r="P501" s="17"/>
      <c r="Q501" s="17"/>
      <c r="R501" s="17"/>
      <c r="S501" s="17"/>
      <c r="T501" s="10"/>
      <c r="U501" s="24"/>
    </row>
    <row r="502" spans="1:21" x14ac:dyDescent="0.35">
      <c r="A502" s="151"/>
      <c r="B502" s="152"/>
      <c r="C502" s="142"/>
      <c r="D502" s="152"/>
      <c r="E502" s="19"/>
      <c r="F502" s="20" t="s">
        <v>40</v>
      </c>
      <c r="G502" s="17"/>
      <c r="H502" s="17"/>
      <c r="I502" s="17"/>
      <c r="J502" s="17"/>
      <c r="K502" s="17"/>
      <c r="L502" s="17"/>
      <c r="M502" s="152"/>
      <c r="N502" s="21"/>
      <c r="O502" s="20" t="s">
        <v>40</v>
      </c>
      <c r="P502" s="17"/>
      <c r="Q502" s="17"/>
      <c r="R502" s="17"/>
      <c r="S502" s="17"/>
      <c r="T502" s="10"/>
      <c r="U502" s="24"/>
    </row>
    <row r="503" spans="1:21" x14ac:dyDescent="0.35">
      <c r="A503" s="151"/>
      <c r="B503" s="152"/>
      <c r="C503" s="142"/>
      <c r="D503" s="152"/>
      <c r="E503" s="19"/>
      <c r="F503" s="20" t="s">
        <v>40</v>
      </c>
      <c r="G503" s="17"/>
      <c r="H503" s="17"/>
      <c r="I503" s="17"/>
      <c r="J503" s="17"/>
      <c r="K503" s="17"/>
      <c r="L503" s="17"/>
      <c r="M503" s="152"/>
      <c r="N503" s="19"/>
      <c r="O503" s="20" t="s">
        <v>40</v>
      </c>
      <c r="P503" s="17"/>
      <c r="Q503" s="17"/>
      <c r="R503" s="17"/>
      <c r="S503" s="17"/>
      <c r="T503" s="10"/>
      <c r="U503" s="24"/>
    </row>
    <row r="504" spans="1:21" x14ac:dyDescent="0.35">
      <c r="A504" s="151"/>
      <c r="B504" s="152"/>
      <c r="C504" s="142"/>
      <c r="D504" s="152"/>
      <c r="E504" s="19"/>
      <c r="F504" s="20" t="s">
        <v>40</v>
      </c>
      <c r="G504" s="17"/>
      <c r="H504" s="17"/>
      <c r="I504" s="17"/>
      <c r="J504" s="17"/>
      <c r="K504" s="17"/>
      <c r="L504" s="17"/>
      <c r="M504" s="152"/>
      <c r="N504" s="19"/>
      <c r="O504" s="20" t="s">
        <v>40</v>
      </c>
      <c r="P504" s="17"/>
      <c r="Q504" s="17"/>
      <c r="R504" s="17"/>
      <c r="S504" s="17"/>
      <c r="T504" s="10"/>
      <c r="U504" s="24"/>
    </row>
    <row r="505" spans="1:21" x14ac:dyDescent="0.35">
      <c r="A505" s="151"/>
      <c r="B505" s="152"/>
      <c r="C505" s="142"/>
      <c r="D505" s="152"/>
      <c r="E505" s="19"/>
      <c r="F505" s="20" t="s">
        <v>40</v>
      </c>
      <c r="G505" s="17"/>
      <c r="H505" s="17"/>
      <c r="I505" s="17"/>
      <c r="J505" s="17"/>
      <c r="K505" s="17"/>
      <c r="L505" s="17"/>
      <c r="M505" s="152"/>
      <c r="N505" s="19"/>
      <c r="O505" s="20" t="s">
        <v>40</v>
      </c>
      <c r="P505" s="17"/>
      <c r="Q505" s="17"/>
      <c r="R505" s="17"/>
      <c r="S505" s="17"/>
      <c r="T505" s="10"/>
      <c r="U505" s="24"/>
    </row>
    <row r="506" spans="1:21" x14ac:dyDescent="0.35">
      <c r="A506" s="151"/>
      <c r="B506" s="152"/>
      <c r="C506" s="142"/>
      <c r="D506" s="152"/>
      <c r="E506" s="19"/>
      <c r="F506" s="20" t="s">
        <v>40</v>
      </c>
      <c r="G506" s="17"/>
      <c r="H506" s="17"/>
      <c r="I506" s="17"/>
      <c r="J506" s="17"/>
      <c r="K506" s="17"/>
      <c r="L506" s="17"/>
      <c r="M506" s="152"/>
      <c r="N506" s="19"/>
      <c r="O506" s="20" t="s">
        <v>40</v>
      </c>
      <c r="P506" s="17"/>
      <c r="Q506" s="17"/>
      <c r="R506" s="17"/>
      <c r="S506" s="17"/>
      <c r="T506" s="10"/>
      <c r="U506" s="24"/>
    </row>
    <row r="507" spans="1:21" x14ac:dyDescent="0.35">
      <c r="A507" s="151"/>
      <c r="B507" s="152"/>
      <c r="C507" s="142"/>
      <c r="D507" s="152"/>
      <c r="E507" s="19"/>
      <c r="F507" s="20" t="s">
        <v>40</v>
      </c>
      <c r="G507" s="17"/>
      <c r="H507" s="17"/>
      <c r="I507" s="17"/>
      <c r="J507" s="17"/>
      <c r="K507" s="17"/>
      <c r="L507" s="17"/>
      <c r="M507" s="152"/>
      <c r="N507" s="21"/>
      <c r="O507" s="20" t="s">
        <v>40</v>
      </c>
      <c r="P507" s="17"/>
      <c r="Q507" s="17"/>
      <c r="R507" s="17"/>
      <c r="S507" s="17"/>
      <c r="T507" s="10"/>
      <c r="U507" s="24"/>
    </row>
    <row r="508" spans="1:21" x14ac:dyDescent="0.35">
      <c r="A508" s="151"/>
      <c r="B508" s="152"/>
      <c r="C508" s="142"/>
      <c r="D508" s="152"/>
      <c r="E508" s="19"/>
      <c r="F508" s="20" t="s">
        <v>40</v>
      </c>
      <c r="G508" s="17"/>
      <c r="H508" s="17"/>
      <c r="I508" s="17"/>
      <c r="J508" s="17"/>
      <c r="K508" s="17"/>
      <c r="L508" s="17"/>
      <c r="M508" s="152"/>
      <c r="N508" s="21"/>
      <c r="O508" s="20" t="s">
        <v>40</v>
      </c>
      <c r="P508" s="17"/>
      <c r="Q508" s="17"/>
      <c r="R508" s="17"/>
      <c r="S508" s="17"/>
      <c r="T508" s="10"/>
      <c r="U508" s="24"/>
    </row>
    <row r="509" spans="1:21" x14ac:dyDescent="0.35">
      <c r="A509" s="151"/>
      <c r="B509" s="152"/>
      <c r="C509" s="142"/>
      <c r="D509" s="152"/>
      <c r="E509" s="19"/>
      <c r="F509" s="20" t="s">
        <v>40</v>
      </c>
      <c r="G509" s="17"/>
      <c r="H509" s="17"/>
      <c r="I509" s="17"/>
      <c r="J509" s="17"/>
      <c r="K509" s="17"/>
      <c r="L509" s="17"/>
      <c r="M509" s="152"/>
      <c r="N509" s="21"/>
      <c r="O509" s="20" t="s">
        <v>40</v>
      </c>
      <c r="P509" s="17"/>
      <c r="Q509" s="17"/>
      <c r="R509" s="17"/>
      <c r="S509" s="17"/>
      <c r="T509" s="10"/>
      <c r="U509" s="24"/>
    </row>
    <row r="510" spans="1:21" x14ac:dyDescent="0.35">
      <c r="A510" s="151"/>
      <c r="B510" s="152"/>
      <c r="C510" s="142"/>
      <c r="D510" s="152"/>
      <c r="E510" s="19"/>
      <c r="F510" s="20" t="s">
        <v>40</v>
      </c>
      <c r="G510" s="17"/>
      <c r="H510" s="17"/>
      <c r="I510" s="17"/>
      <c r="J510" s="17"/>
      <c r="K510" s="17"/>
      <c r="L510" s="17"/>
      <c r="M510" s="152"/>
      <c r="N510" s="22"/>
      <c r="O510" s="20" t="s">
        <v>40</v>
      </c>
      <c r="P510" s="17"/>
      <c r="Q510" s="17"/>
      <c r="R510" s="17"/>
      <c r="S510" s="17"/>
      <c r="T510" s="11"/>
      <c r="U510" s="24"/>
    </row>
    <row r="511" spans="1:21" x14ac:dyDescent="0.35">
      <c r="A511" s="27"/>
      <c r="B511" s="30"/>
      <c r="C511" s="28"/>
      <c r="D511" s="30"/>
      <c r="E511" s="33"/>
      <c r="F511" s="29"/>
      <c r="G511" s="2"/>
      <c r="H511" s="2"/>
      <c r="I511" s="2"/>
      <c r="J511" s="2"/>
      <c r="K511" s="2"/>
      <c r="L511" s="2"/>
      <c r="M511" s="30"/>
      <c r="N511" s="1"/>
      <c r="O511" s="29"/>
      <c r="P511" s="2"/>
      <c r="Q511" s="2"/>
      <c r="R511" s="2"/>
      <c r="S511" s="2"/>
      <c r="T511" s="31"/>
      <c r="U511" s="32"/>
    </row>
    <row r="512" spans="1:21" ht="14.5" customHeight="1" x14ac:dyDescent="0.35">
      <c r="A512" s="177" t="s">
        <v>0</v>
      </c>
      <c r="B512" s="179" t="s">
        <v>1</v>
      </c>
      <c r="C512" s="181" t="s">
        <v>2</v>
      </c>
      <c r="D512" s="183" t="s">
        <v>3</v>
      </c>
      <c r="E512" s="184"/>
      <c r="F512" s="185"/>
      <c r="G512" s="185"/>
      <c r="H512" s="185"/>
      <c r="I512" s="185"/>
      <c r="J512" s="185"/>
      <c r="K512" s="186" t="s">
        <v>4</v>
      </c>
      <c r="L512" s="48"/>
      <c r="M512" s="183" t="s">
        <v>5</v>
      </c>
      <c r="N512" s="184"/>
      <c r="O512" s="185"/>
      <c r="P512" s="185"/>
      <c r="Q512" s="185"/>
      <c r="R512" s="185"/>
      <c r="S512" s="185"/>
      <c r="T512" s="159" t="s">
        <v>6</v>
      </c>
      <c r="U512" s="161" t="s">
        <v>7</v>
      </c>
    </row>
    <row r="513" spans="1:21" ht="25.5" customHeight="1" x14ac:dyDescent="0.35">
      <c r="A513" s="177"/>
      <c r="B513" s="179"/>
      <c r="C513" s="181"/>
      <c r="D513" s="163" t="s">
        <v>8</v>
      </c>
      <c r="E513" s="165" t="s">
        <v>9</v>
      </c>
      <c r="F513" s="167" t="s">
        <v>10</v>
      </c>
      <c r="G513" s="169" t="s">
        <v>294</v>
      </c>
      <c r="H513" s="170"/>
      <c r="I513" s="170"/>
      <c r="J513" s="171"/>
      <c r="K513" s="187"/>
      <c r="L513" s="49" t="s">
        <v>11</v>
      </c>
      <c r="M513" s="172" t="s">
        <v>8</v>
      </c>
      <c r="N513" s="174" t="s">
        <v>12</v>
      </c>
      <c r="O513" s="167" t="s">
        <v>10</v>
      </c>
      <c r="P513" s="169" t="s">
        <v>294</v>
      </c>
      <c r="Q513" s="170"/>
      <c r="R513" s="170"/>
      <c r="S513" s="171"/>
      <c r="T513" s="159"/>
      <c r="U513" s="161"/>
    </row>
    <row r="514" spans="1:21" ht="15" thickBot="1" x14ac:dyDescent="0.4">
      <c r="A514" s="178"/>
      <c r="B514" s="180"/>
      <c r="C514" s="182"/>
      <c r="D514" s="164"/>
      <c r="E514" s="166"/>
      <c r="F514" s="168"/>
      <c r="G514" s="50" t="s">
        <v>13</v>
      </c>
      <c r="H514" s="51" t="s">
        <v>14</v>
      </c>
      <c r="I514" s="52" t="s">
        <v>15</v>
      </c>
      <c r="J514" s="53">
        <v>0</v>
      </c>
      <c r="K514" s="188"/>
      <c r="L514" s="54"/>
      <c r="M514" s="173"/>
      <c r="N514" s="175"/>
      <c r="O514" s="176"/>
      <c r="P514" s="50" t="s">
        <v>13</v>
      </c>
      <c r="Q514" s="51" t="s">
        <v>14</v>
      </c>
      <c r="R514" s="52" t="s">
        <v>15</v>
      </c>
      <c r="S514" s="53">
        <v>0</v>
      </c>
      <c r="T514" s="160"/>
      <c r="U514" s="162"/>
    </row>
    <row r="515" spans="1:21" x14ac:dyDescent="0.35">
      <c r="A515" s="56"/>
      <c r="B515" s="57"/>
      <c r="C515" s="58"/>
      <c r="D515" s="59"/>
      <c r="E515" s="60"/>
      <c r="F515" s="60"/>
      <c r="G515" s="61"/>
      <c r="H515" s="62"/>
      <c r="I515" s="63"/>
      <c r="J515" s="64"/>
      <c r="K515" s="65"/>
      <c r="L515" s="65"/>
      <c r="M515" s="59"/>
      <c r="N515" s="60"/>
      <c r="O515" s="60"/>
      <c r="P515" s="61"/>
      <c r="Q515" s="62"/>
      <c r="R515" s="63"/>
      <c r="S515" s="64"/>
      <c r="T515" s="14"/>
      <c r="U515" s="15"/>
    </row>
    <row r="516" spans="1:21" x14ac:dyDescent="0.35">
      <c r="A516" s="131">
        <v>1</v>
      </c>
      <c r="B516" s="131">
        <v>444</v>
      </c>
      <c r="C516" s="134"/>
      <c r="D516" s="136"/>
      <c r="E516" s="66"/>
      <c r="F516" s="67"/>
      <c r="G516" s="47"/>
      <c r="H516" s="47"/>
      <c r="I516" s="47"/>
      <c r="J516" s="47"/>
      <c r="K516" s="47">
        <f>((SUM(H518:H530)*H517)+(SUM(G518:G530)*G517)+(SUM(I518:I530)*I517))/1000</f>
        <v>25.08</v>
      </c>
      <c r="L516" s="47"/>
      <c r="M516" s="136"/>
      <c r="N516" s="66"/>
      <c r="O516" s="67"/>
      <c r="P516" s="47"/>
      <c r="Q516" s="47"/>
      <c r="R516" s="47"/>
      <c r="S516" s="47"/>
      <c r="T516" s="76"/>
      <c r="U516" s="73"/>
    </row>
    <row r="517" spans="1:21" x14ac:dyDescent="0.35">
      <c r="A517" s="132"/>
      <c r="B517" s="133"/>
      <c r="C517" s="135"/>
      <c r="D517" s="133"/>
      <c r="E517" s="69" t="s">
        <v>17</v>
      </c>
      <c r="F517" s="70"/>
      <c r="G517" s="71">
        <v>220</v>
      </c>
      <c r="H517" s="71">
        <v>220</v>
      </c>
      <c r="I517" s="71">
        <v>220</v>
      </c>
      <c r="J517" s="71"/>
      <c r="K517" s="47"/>
      <c r="L517" s="47"/>
      <c r="M517" s="133"/>
      <c r="N517" s="69"/>
      <c r="O517" s="70"/>
      <c r="P517" s="71"/>
      <c r="Q517" s="71"/>
      <c r="R517" s="71"/>
      <c r="S517" s="47"/>
      <c r="T517" s="76"/>
      <c r="U517" s="73"/>
    </row>
    <row r="518" spans="1:21" x14ac:dyDescent="0.35">
      <c r="A518" s="132"/>
      <c r="B518" s="133"/>
      <c r="C518" s="135"/>
      <c r="D518" s="133"/>
      <c r="E518" s="74"/>
      <c r="F518" s="75" t="s">
        <v>268</v>
      </c>
      <c r="G518" s="47">
        <v>38</v>
      </c>
      <c r="H518" s="47">
        <v>38</v>
      </c>
      <c r="I518" s="47">
        <v>38</v>
      </c>
      <c r="J518" s="47"/>
      <c r="K518" s="47"/>
      <c r="L518" s="47"/>
      <c r="M518" s="133"/>
      <c r="N518" s="74"/>
      <c r="O518" s="75" t="s">
        <v>42</v>
      </c>
      <c r="P518" s="47"/>
      <c r="Q518" s="47"/>
      <c r="R518" s="47"/>
      <c r="S518" s="47"/>
      <c r="T518" s="76"/>
      <c r="U518" s="73"/>
    </row>
    <row r="519" spans="1:21" x14ac:dyDescent="0.35">
      <c r="A519" s="132"/>
      <c r="B519" s="133"/>
      <c r="C519" s="135"/>
      <c r="D519" s="133"/>
      <c r="E519" s="74"/>
      <c r="F519" s="75" t="s">
        <v>20</v>
      </c>
      <c r="G519" s="47"/>
      <c r="H519" s="47"/>
      <c r="I519" s="47"/>
      <c r="J519" s="47"/>
      <c r="K519" s="47"/>
      <c r="L519" s="47"/>
      <c r="M519" s="133"/>
      <c r="N519" s="77"/>
      <c r="O519" s="75" t="s">
        <v>43</v>
      </c>
      <c r="P519" s="47"/>
      <c r="Q519" s="47"/>
      <c r="R519" s="47"/>
      <c r="S519" s="47"/>
      <c r="T519" s="76"/>
      <c r="U519" s="73"/>
    </row>
    <row r="520" spans="1:21" x14ac:dyDescent="0.35">
      <c r="A520" s="132"/>
      <c r="B520" s="133"/>
      <c r="C520" s="135"/>
      <c r="D520" s="133"/>
      <c r="E520" s="74"/>
      <c r="F520" s="75" t="s">
        <v>22</v>
      </c>
      <c r="G520" s="47"/>
      <c r="H520" s="47"/>
      <c r="I520" s="47"/>
      <c r="J520" s="47"/>
      <c r="K520" s="47"/>
      <c r="L520" s="47"/>
      <c r="M520" s="133"/>
      <c r="N520" s="74"/>
      <c r="O520" s="75" t="s">
        <v>50</v>
      </c>
      <c r="P520" s="47"/>
      <c r="Q520" s="47"/>
      <c r="R520" s="47"/>
      <c r="S520" s="47"/>
      <c r="T520" s="76"/>
      <c r="U520" s="73"/>
    </row>
    <row r="521" spans="1:21" x14ac:dyDescent="0.35">
      <c r="A521" s="132"/>
      <c r="B521" s="133"/>
      <c r="C521" s="135"/>
      <c r="D521" s="133"/>
      <c r="E521" s="74"/>
      <c r="F521" s="75" t="s">
        <v>24</v>
      </c>
      <c r="G521" s="47"/>
      <c r="H521" s="47"/>
      <c r="I521" s="47"/>
      <c r="J521" s="47"/>
      <c r="K521" s="47"/>
      <c r="L521" s="47"/>
      <c r="M521" s="133"/>
      <c r="N521" s="77"/>
      <c r="O521" s="75" t="s">
        <v>25</v>
      </c>
      <c r="P521" s="47"/>
      <c r="Q521" s="47"/>
      <c r="R521" s="47"/>
      <c r="S521" s="47"/>
      <c r="T521" s="76"/>
      <c r="U521" s="73"/>
    </row>
    <row r="522" spans="1:21" x14ac:dyDescent="0.35">
      <c r="A522" s="132"/>
      <c r="B522" s="133"/>
      <c r="C522" s="135"/>
      <c r="D522" s="133"/>
      <c r="E522" s="74"/>
      <c r="F522" s="75" t="s">
        <v>26</v>
      </c>
      <c r="G522" s="47"/>
      <c r="H522" s="47"/>
      <c r="I522" s="47"/>
      <c r="J522" s="47"/>
      <c r="K522" s="47"/>
      <c r="L522" s="47"/>
      <c r="M522" s="133"/>
      <c r="N522" s="74"/>
      <c r="O522" s="75" t="s">
        <v>27</v>
      </c>
      <c r="P522" s="47"/>
      <c r="Q522" s="47"/>
      <c r="R522" s="47"/>
      <c r="S522" s="47"/>
      <c r="T522" s="76"/>
      <c r="U522" s="73"/>
    </row>
    <row r="523" spans="1:21" x14ac:dyDescent="0.35">
      <c r="A523" s="132"/>
      <c r="B523" s="133"/>
      <c r="C523" s="135"/>
      <c r="D523" s="133"/>
      <c r="E523" s="74"/>
      <c r="F523" s="75" t="s">
        <v>28</v>
      </c>
      <c r="G523" s="47"/>
      <c r="H523" s="47"/>
      <c r="I523" s="47"/>
      <c r="J523" s="47"/>
      <c r="K523" s="47"/>
      <c r="L523" s="47"/>
      <c r="M523" s="133"/>
      <c r="N523" s="74"/>
      <c r="O523" s="75" t="s">
        <v>29</v>
      </c>
      <c r="P523" s="47"/>
      <c r="Q523" s="47"/>
      <c r="R523" s="47"/>
      <c r="S523" s="47"/>
      <c r="T523" s="76"/>
      <c r="U523" s="73"/>
    </row>
    <row r="524" spans="1:21" x14ac:dyDescent="0.35">
      <c r="A524" s="132"/>
      <c r="B524" s="133"/>
      <c r="C524" s="135"/>
      <c r="D524" s="133"/>
      <c r="E524" s="74"/>
      <c r="F524" s="75" t="s">
        <v>30</v>
      </c>
      <c r="G524" s="47"/>
      <c r="H524" s="47"/>
      <c r="I524" s="47"/>
      <c r="J524" s="47"/>
      <c r="K524" s="47"/>
      <c r="L524" s="47"/>
      <c r="M524" s="133"/>
      <c r="N524" s="74"/>
      <c r="O524" s="75" t="s">
        <v>31</v>
      </c>
      <c r="P524" s="47"/>
      <c r="Q524" s="47"/>
      <c r="R524" s="47"/>
      <c r="S524" s="47"/>
      <c r="T524" s="76"/>
      <c r="U524" s="73"/>
    </row>
    <row r="525" spans="1:21" x14ac:dyDescent="0.35">
      <c r="A525" s="132"/>
      <c r="B525" s="133"/>
      <c r="C525" s="135"/>
      <c r="D525" s="133"/>
      <c r="E525" s="74"/>
      <c r="F525" s="75" t="s">
        <v>32</v>
      </c>
      <c r="G525" s="47"/>
      <c r="H525" s="47"/>
      <c r="I525" s="47"/>
      <c r="J525" s="47"/>
      <c r="K525" s="47"/>
      <c r="L525" s="47"/>
      <c r="M525" s="133"/>
      <c r="N525" s="74"/>
      <c r="O525" s="75" t="s">
        <v>33</v>
      </c>
      <c r="P525" s="47"/>
      <c r="Q525" s="47"/>
      <c r="R525" s="47"/>
      <c r="S525" s="47"/>
      <c r="T525" s="76"/>
      <c r="U525" s="73"/>
    </row>
    <row r="526" spans="1:21" x14ac:dyDescent="0.35">
      <c r="A526" s="132"/>
      <c r="B526" s="133"/>
      <c r="C526" s="135"/>
      <c r="D526" s="133"/>
      <c r="E526" s="74"/>
      <c r="F526" s="75" t="s">
        <v>34</v>
      </c>
      <c r="G526" s="47"/>
      <c r="H526" s="47"/>
      <c r="I526" s="47"/>
      <c r="J526" s="47"/>
      <c r="K526" s="47"/>
      <c r="L526" s="47"/>
      <c r="M526" s="133"/>
      <c r="N526" s="77"/>
      <c r="O526" s="75" t="s">
        <v>35</v>
      </c>
      <c r="P526" s="47"/>
      <c r="Q526" s="47"/>
      <c r="R526" s="47"/>
      <c r="S526" s="47"/>
      <c r="T526" s="76"/>
      <c r="U526" s="73"/>
    </row>
    <row r="527" spans="1:21" x14ac:dyDescent="0.35">
      <c r="A527" s="132"/>
      <c r="B527" s="133"/>
      <c r="C527" s="135"/>
      <c r="D527" s="133"/>
      <c r="E527" s="74"/>
      <c r="F527" s="75" t="s">
        <v>19</v>
      </c>
      <c r="G527" s="47"/>
      <c r="H527" s="47"/>
      <c r="I527" s="47"/>
      <c r="J527" s="47"/>
      <c r="K527" s="47"/>
      <c r="L527" s="47"/>
      <c r="M527" s="133"/>
      <c r="N527" s="77"/>
      <c r="O527" s="75" t="s">
        <v>36</v>
      </c>
      <c r="P527" s="47"/>
      <c r="Q527" s="47"/>
      <c r="R527" s="47"/>
      <c r="S527" s="47"/>
      <c r="T527" s="76"/>
      <c r="U527" s="73"/>
    </row>
    <row r="528" spans="1:21" x14ac:dyDescent="0.35">
      <c r="A528" s="132"/>
      <c r="B528" s="133"/>
      <c r="C528" s="135"/>
      <c r="D528" s="133"/>
      <c r="E528" s="74"/>
      <c r="F528" s="75" t="s">
        <v>21</v>
      </c>
      <c r="G528" s="47"/>
      <c r="H528" s="47"/>
      <c r="I528" s="47"/>
      <c r="J528" s="47"/>
      <c r="K528" s="47"/>
      <c r="L528" s="47"/>
      <c r="M528" s="133"/>
      <c r="N528" s="77"/>
      <c r="O528" s="75" t="s">
        <v>37</v>
      </c>
      <c r="P528" s="47"/>
      <c r="Q528" s="47"/>
      <c r="R528" s="47"/>
      <c r="S528" s="47"/>
      <c r="T528" s="76"/>
      <c r="U528" s="73"/>
    </row>
    <row r="529" spans="1:21" x14ac:dyDescent="0.35">
      <c r="A529" s="132"/>
      <c r="B529" s="133"/>
      <c r="C529" s="135"/>
      <c r="D529" s="133"/>
      <c r="E529" s="74"/>
      <c r="F529" s="75" t="s">
        <v>23</v>
      </c>
      <c r="G529" s="47"/>
      <c r="H529" s="47"/>
      <c r="I529" s="47"/>
      <c r="J529" s="47"/>
      <c r="K529" s="47"/>
      <c r="L529" s="47"/>
      <c r="M529" s="133"/>
      <c r="N529" s="87"/>
      <c r="O529" s="75" t="s">
        <v>38</v>
      </c>
      <c r="P529" s="47"/>
      <c r="Q529" s="47"/>
      <c r="R529" s="47"/>
      <c r="S529" s="47"/>
      <c r="T529" s="88"/>
      <c r="U529" s="73"/>
    </row>
    <row r="530" spans="1:21" x14ac:dyDescent="0.35">
      <c r="A530" s="27"/>
      <c r="B530" s="30"/>
      <c r="C530" s="28"/>
      <c r="D530" s="30"/>
      <c r="E530" s="33"/>
      <c r="F530" s="29"/>
      <c r="G530" s="2"/>
      <c r="H530" s="2"/>
      <c r="I530" s="2"/>
      <c r="J530" s="2"/>
      <c r="K530" s="2"/>
      <c r="L530" s="2"/>
      <c r="M530" s="30"/>
      <c r="N530" s="1"/>
      <c r="O530" s="29"/>
      <c r="P530" s="2"/>
      <c r="Q530" s="2"/>
      <c r="R530" s="2"/>
      <c r="S530" s="2"/>
      <c r="T530" s="31"/>
      <c r="U530" s="32"/>
    </row>
    <row r="531" spans="1:21" x14ac:dyDescent="0.35">
      <c r="F531" s="42"/>
    </row>
    <row r="532" spans="1:21" ht="14.5" customHeight="1" x14ac:dyDescent="0.35">
      <c r="A532" s="144" t="s">
        <v>0</v>
      </c>
      <c r="B532" s="145" t="s">
        <v>1</v>
      </c>
      <c r="C532" s="146" t="s">
        <v>2</v>
      </c>
      <c r="D532" s="147" t="s">
        <v>3</v>
      </c>
      <c r="E532" s="147"/>
      <c r="F532" s="148"/>
      <c r="G532" s="148"/>
      <c r="H532" s="148"/>
      <c r="I532" s="148"/>
      <c r="J532" s="148"/>
      <c r="K532" s="149" t="s">
        <v>4</v>
      </c>
      <c r="L532" s="35"/>
      <c r="M532" s="147" t="s">
        <v>5</v>
      </c>
      <c r="N532" s="147"/>
      <c r="O532" s="148"/>
      <c r="P532" s="148"/>
      <c r="Q532" s="148"/>
      <c r="R532" s="148"/>
      <c r="S532" s="148"/>
      <c r="T532" s="137" t="s">
        <v>6</v>
      </c>
      <c r="U532" s="138" t="s">
        <v>7</v>
      </c>
    </row>
    <row r="533" spans="1:21" ht="25" x14ac:dyDescent="0.35">
      <c r="A533" s="144"/>
      <c r="B533" s="145"/>
      <c r="C533" s="146"/>
      <c r="D533" s="139" t="s">
        <v>8</v>
      </c>
      <c r="E533" s="140" t="s">
        <v>9</v>
      </c>
      <c r="F533" s="140" t="s">
        <v>10</v>
      </c>
      <c r="G533" s="141" t="s">
        <v>39</v>
      </c>
      <c r="H533" s="142"/>
      <c r="I533" s="142"/>
      <c r="J533" s="142"/>
      <c r="K533" s="142"/>
      <c r="L533" s="36" t="s">
        <v>11</v>
      </c>
      <c r="M533" s="139" t="s">
        <v>8</v>
      </c>
      <c r="N533" s="143" t="s">
        <v>12</v>
      </c>
      <c r="O533" s="140" t="s">
        <v>10</v>
      </c>
      <c r="P533" s="141" t="s">
        <v>39</v>
      </c>
      <c r="Q533" s="142"/>
      <c r="R533" s="142"/>
      <c r="S533" s="142"/>
      <c r="T533" s="137"/>
      <c r="U533" s="138"/>
    </row>
    <row r="534" spans="1:21" x14ac:dyDescent="0.35">
      <c r="A534" s="144"/>
      <c r="B534" s="145"/>
      <c r="C534" s="146"/>
      <c r="D534" s="139"/>
      <c r="E534" s="140"/>
      <c r="F534" s="140"/>
      <c r="G534" s="37" t="s">
        <v>13</v>
      </c>
      <c r="H534" s="38" t="s">
        <v>14</v>
      </c>
      <c r="I534" s="39" t="s">
        <v>15</v>
      </c>
      <c r="J534" s="40">
        <v>0</v>
      </c>
      <c r="K534" s="142"/>
      <c r="L534" s="41"/>
      <c r="M534" s="139"/>
      <c r="N534" s="143"/>
      <c r="O534" s="140"/>
      <c r="P534" s="37" t="s">
        <v>13</v>
      </c>
      <c r="Q534" s="38" t="s">
        <v>14</v>
      </c>
      <c r="R534" s="39" t="s">
        <v>15</v>
      </c>
      <c r="S534" s="40">
        <v>0</v>
      </c>
      <c r="T534" s="137"/>
      <c r="U534" s="138"/>
    </row>
    <row r="535" spans="1:21" x14ac:dyDescent="0.35">
      <c r="A535" s="34"/>
      <c r="B535" s="3"/>
      <c r="C535" s="4"/>
      <c r="D535" s="8"/>
      <c r="E535" s="9"/>
      <c r="F535" s="9"/>
      <c r="G535" s="5"/>
      <c r="H535" s="6"/>
      <c r="I535" s="7"/>
      <c r="J535" s="12"/>
      <c r="K535" s="13"/>
      <c r="L535" s="13"/>
      <c r="M535" s="8"/>
      <c r="N535" s="9"/>
      <c r="O535" s="9"/>
      <c r="P535" s="5"/>
      <c r="Q535" s="6"/>
      <c r="R535" s="7"/>
      <c r="S535" s="12"/>
      <c r="T535" s="14"/>
      <c r="U535" s="15"/>
    </row>
    <row r="536" spans="1:21" x14ac:dyDescent="0.35">
      <c r="A536" s="150"/>
      <c r="B536" s="150" t="s">
        <v>253</v>
      </c>
      <c r="C536" s="153"/>
      <c r="D536" s="154">
        <v>160</v>
      </c>
      <c r="E536" s="23"/>
      <c r="F536" s="16"/>
      <c r="G536" s="17"/>
      <c r="H536" s="17"/>
      <c r="I536" s="17"/>
      <c r="J536" s="17"/>
      <c r="K536" s="47"/>
      <c r="L536" s="47"/>
      <c r="M536" s="154"/>
      <c r="N536" s="23"/>
      <c r="O536" s="16"/>
      <c r="P536" s="17"/>
      <c r="Q536" s="17"/>
      <c r="R536" s="17"/>
      <c r="S536" s="17"/>
      <c r="T536" s="10"/>
      <c r="U536" s="24"/>
    </row>
    <row r="537" spans="1:21" x14ac:dyDescent="0.35">
      <c r="A537" s="151"/>
      <c r="B537" s="152"/>
      <c r="C537" s="142"/>
      <c r="D537" s="152"/>
      <c r="E537" s="25" t="s">
        <v>17</v>
      </c>
      <c r="F537" s="18"/>
      <c r="G537" s="26">
        <v>230</v>
      </c>
      <c r="H537" s="26">
        <v>232</v>
      </c>
      <c r="I537" s="26">
        <v>234</v>
      </c>
      <c r="J537" s="26"/>
      <c r="K537" s="17"/>
      <c r="L537" s="17"/>
      <c r="M537" s="152"/>
      <c r="N537" s="25"/>
      <c r="O537" s="18"/>
      <c r="P537" s="26"/>
      <c r="Q537" s="26"/>
      <c r="R537" s="26"/>
      <c r="S537" s="17"/>
      <c r="T537" s="10"/>
      <c r="U537" s="24"/>
    </row>
    <row r="538" spans="1:21" x14ac:dyDescent="0.35">
      <c r="A538" s="151"/>
      <c r="B538" s="152"/>
      <c r="C538" s="142"/>
      <c r="D538" s="152"/>
      <c r="E538" s="19"/>
      <c r="F538" s="20" t="s">
        <v>40</v>
      </c>
      <c r="G538" s="17"/>
      <c r="H538" s="17"/>
      <c r="I538" s="17"/>
      <c r="J538" s="17"/>
      <c r="K538" s="17"/>
      <c r="L538" s="17"/>
      <c r="M538" s="152"/>
      <c r="N538" s="19"/>
      <c r="O538" s="20" t="s">
        <v>40</v>
      </c>
      <c r="P538" s="17"/>
      <c r="Q538" s="17"/>
      <c r="R538" s="17"/>
      <c r="S538" s="17"/>
      <c r="T538" s="10"/>
      <c r="U538" s="24"/>
    </row>
    <row r="539" spans="1:21" x14ac:dyDescent="0.35">
      <c r="A539" s="151"/>
      <c r="B539" s="152"/>
      <c r="C539" s="142"/>
      <c r="D539" s="152"/>
      <c r="E539" s="19"/>
      <c r="F539" s="20" t="s">
        <v>40</v>
      </c>
      <c r="G539" s="17"/>
      <c r="H539" s="17"/>
      <c r="I539" s="17"/>
      <c r="J539" s="17"/>
      <c r="K539" s="17"/>
      <c r="L539" s="17"/>
      <c r="M539" s="152"/>
      <c r="N539" s="21"/>
      <c r="O539" s="20" t="s">
        <v>40</v>
      </c>
      <c r="P539" s="17"/>
      <c r="Q539" s="17"/>
      <c r="R539" s="17"/>
      <c r="S539" s="17"/>
      <c r="T539" s="10"/>
      <c r="U539" s="24"/>
    </row>
    <row r="540" spans="1:21" x14ac:dyDescent="0.35">
      <c r="A540" s="151"/>
      <c r="B540" s="152"/>
      <c r="C540" s="142"/>
      <c r="D540" s="152"/>
      <c r="E540" s="19"/>
      <c r="F540" s="20" t="s">
        <v>22</v>
      </c>
      <c r="G540" s="17">
        <v>9</v>
      </c>
      <c r="H540" s="17">
        <v>5</v>
      </c>
      <c r="I540" s="17">
        <v>7</v>
      </c>
      <c r="J540" s="17">
        <v>5</v>
      </c>
      <c r="K540" s="17"/>
      <c r="L540" s="17"/>
      <c r="M540" s="152"/>
      <c r="N540" s="19"/>
      <c r="O540" s="20" t="s">
        <v>40</v>
      </c>
      <c r="P540" s="17"/>
      <c r="Q540" s="17"/>
      <c r="R540" s="17"/>
      <c r="S540" s="17"/>
      <c r="T540" s="10"/>
      <c r="U540" s="24"/>
    </row>
    <row r="541" spans="1:21" x14ac:dyDescent="0.35">
      <c r="A541" s="151"/>
      <c r="B541" s="152"/>
      <c r="C541" s="142"/>
      <c r="D541" s="152"/>
      <c r="E541" s="19"/>
      <c r="F541" s="20" t="s">
        <v>24</v>
      </c>
      <c r="G541" s="17">
        <v>0</v>
      </c>
      <c r="H541" s="17">
        <v>0</v>
      </c>
      <c r="I541" s="17">
        <v>0</v>
      </c>
      <c r="J541" s="17">
        <v>0</v>
      </c>
      <c r="K541" s="17"/>
      <c r="L541" s="17"/>
      <c r="M541" s="152"/>
      <c r="N541" s="21"/>
      <c r="O541" s="20" t="s">
        <v>40</v>
      </c>
      <c r="P541" s="17"/>
      <c r="Q541" s="17"/>
      <c r="R541" s="17"/>
      <c r="S541" s="17"/>
      <c r="T541" s="10"/>
      <c r="U541" s="24"/>
    </row>
    <row r="542" spans="1:21" x14ac:dyDescent="0.35">
      <c r="A542" s="151"/>
      <c r="B542" s="152"/>
      <c r="C542" s="142"/>
      <c r="D542" s="152"/>
      <c r="E542" s="19"/>
      <c r="F542" s="20" t="s">
        <v>40</v>
      </c>
      <c r="G542" s="17"/>
      <c r="H542" s="17"/>
      <c r="I542" s="17"/>
      <c r="J542" s="17"/>
      <c r="K542" s="17"/>
      <c r="L542" s="17"/>
      <c r="M542" s="152"/>
      <c r="N542" s="19"/>
      <c r="O542" s="20" t="s">
        <v>40</v>
      </c>
      <c r="P542" s="17"/>
      <c r="Q542" s="17"/>
      <c r="R542" s="17"/>
      <c r="S542" s="17"/>
      <c r="T542" s="10"/>
      <c r="U542" s="24"/>
    </row>
    <row r="543" spans="1:21" x14ac:dyDescent="0.35">
      <c r="A543" s="151"/>
      <c r="B543" s="152"/>
      <c r="C543" s="142"/>
      <c r="D543" s="152"/>
      <c r="E543" s="19"/>
      <c r="F543" s="20" t="s">
        <v>40</v>
      </c>
      <c r="G543" s="17"/>
      <c r="H543" s="17"/>
      <c r="I543" s="17"/>
      <c r="J543" s="17"/>
      <c r="K543" s="17"/>
      <c r="L543" s="17"/>
      <c r="M543" s="152"/>
      <c r="N543" s="19"/>
      <c r="O543" s="20" t="s">
        <v>40</v>
      </c>
      <c r="P543" s="17"/>
      <c r="Q543" s="17"/>
      <c r="R543" s="17"/>
      <c r="S543" s="17"/>
      <c r="T543" s="10"/>
      <c r="U543" s="24"/>
    </row>
    <row r="544" spans="1:21" x14ac:dyDescent="0.35">
      <c r="A544" s="151"/>
      <c r="B544" s="152"/>
      <c r="C544" s="142"/>
      <c r="D544" s="152"/>
      <c r="E544" s="19"/>
      <c r="F544" s="20" t="s">
        <v>40</v>
      </c>
      <c r="G544" s="17"/>
      <c r="H544" s="17"/>
      <c r="I544" s="17"/>
      <c r="J544" s="17"/>
      <c r="K544" s="17"/>
      <c r="L544" s="17"/>
      <c r="M544" s="152"/>
      <c r="N544" s="19"/>
      <c r="O544" s="20" t="s">
        <v>40</v>
      </c>
      <c r="P544" s="17"/>
      <c r="Q544" s="17"/>
      <c r="R544" s="17"/>
      <c r="S544" s="17"/>
      <c r="T544" s="10"/>
      <c r="U544" s="24"/>
    </row>
    <row r="545" spans="1:21" x14ac:dyDescent="0.35">
      <c r="A545" s="151"/>
      <c r="B545" s="152"/>
      <c r="C545" s="142"/>
      <c r="D545" s="152"/>
      <c r="E545" s="19"/>
      <c r="F545" s="20" t="s">
        <v>40</v>
      </c>
      <c r="G545" s="17"/>
      <c r="H545" s="17"/>
      <c r="I545" s="17"/>
      <c r="J545" s="17"/>
      <c r="K545" s="17"/>
      <c r="L545" s="17"/>
      <c r="M545" s="152"/>
      <c r="N545" s="19"/>
      <c r="O545" s="20" t="s">
        <v>40</v>
      </c>
      <c r="P545" s="17"/>
      <c r="Q545" s="17"/>
      <c r="R545" s="17"/>
      <c r="S545" s="17"/>
      <c r="T545" s="10"/>
      <c r="U545" s="24"/>
    </row>
    <row r="546" spans="1:21" x14ac:dyDescent="0.35">
      <c r="A546" s="151"/>
      <c r="B546" s="152"/>
      <c r="C546" s="142"/>
      <c r="D546" s="152"/>
      <c r="E546" s="19"/>
      <c r="F546" s="20" t="s">
        <v>40</v>
      </c>
      <c r="G546" s="17"/>
      <c r="H546" s="17"/>
      <c r="I546" s="17"/>
      <c r="J546" s="17"/>
      <c r="K546" s="17"/>
      <c r="L546" s="17"/>
      <c r="M546" s="152"/>
      <c r="N546" s="21"/>
      <c r="O546" s="20" t="s">
        <v>40</v>
      </c>
      <c r="P546" s="17"/>
      <c r="Q546" s="17"/>
      <c r="R546" s="17"/>
      <c r="S546" s="17"/>
      <c r="T546" s="10"/>
      <c r="U546" s="24"/>
    </row>
    <row r="547" spans="1:21" x14ac:dyDescent="0.35">
      <c r="A547" s="151"/>
      <c r="B547" s="152"/>
      <c r="C547" s="142"/>
      <c r="D547" s="152"/>
      <c r="E547" s="19"/>
      <c r="F547" s="20" t="s">
        <v>40</v>
      </c>
      <c r="G547" s="17"/>
      <c r="H547" s="17"/>
      <c r="I547" s="17"/>
      <c r="J547" s="17"/>
      <c r="K547" s="17"/>
      <c r="L547" s="17"/>
      <c r="M547" s="152"/>
      <c r="N547" s="21"/>
      <c r="O547" s="20" t="s">
        <v>40</v>
      </c>
      <c r="P547" s="17"/>
      <c r="Q547" s="17"/>
      <c r="R547" s="17"/>
      <c r="S547" s="17"/>
      <c r="T547" s="10"/>
      <c r="U547" s="24"/>
    </row>
    <row r="548" spans="1:21" x14ac:dyDescent="0.35">
      <c r="A548" s="151"/>
      <c r="B548" s="152"/>
      <c r="C548" s="142"/>
      <c r="D548" s="152"/>
      <c r="E548" s="19"/>
      <c r="F548" s="20" t="s">
        <v>40</v>
      </c>
      <c r="G548" s="17"/>
      <c r="H548" s="17"/>
      <c r="I548" s="17"/>
      <c r="J548" s="17"/>
      <c r="K548" s="17"/>
      <c r="L548" s="17"/>
      <c r="M548" s="152"/>
      <c r="N548" s="21"/>
      <c r="O548" s="20" t="s">
        <v>40</v>
      </c>
      <c r="P548" s="17"/>
      <c r="Q548" s="17"/>
      <c r="R548" s="17"/>
      <c r="S548" s="17"/>
      <c r="T548" s="10"/>
      <c r="U548" s="24"/>
    </row>
    <row r="549" spans="1:21" x14ac:dyDescent="0.35">
      <c r="A549" s="151"/>
      <c r="B549" s="152"/>
      <c r="C549" s="142"/>
      <c r="D549" s="152"/>
      <c r="E549" s="19"/>
      <c r="F549" s="20" t="s">
        <v>40</v>
      </c>
      <c r="G549" s="17"/>
      <c r="H549" s="17"/>
      <c r="I549" s="17"/>
      <c r="J549" s="17"/>
      <c r="K549" s="17"/>
      <c r="L549" s="17"/>
      <c r="M549" s="152"/>
      <c r="N549" s="22"/>
      <c r="O549" s="20" t="s">
        <v>40</v>
      </c>
      <c r="P549" s="17"/>
      <c r="Q549" s="17"/>
      <c r="R549" s="17"/>
      <c r="S549" s="17"/>
      <c r="T549" s="11"/>
      <c r="U549" s="24"/>
    </row>
    <row r="550" spans="1:21" x14ac:dyDescent="0.35">
      <c r="A550" s="27"/>
      <c r="B550" s="30"/>
      <c r="C550" s="28"/>
      <c r="D550" s="30"/>
      <c r="E550" s="33"/>
      <c r="F550" s="29"/>
      <c r="G550" s="2"/>
      <c r="H550" s="2"/>
      <c r="I550" s="2"/>
      <c r="J550" s="2"/>
      <c r="K550" s="2"/>
      <c r="L550" s="2"/>
      <c r="M550" s="30"/>
      <c r="N550" s="1"/>
      <c r="O550" s="29"/>
      <c r="P550" s="2"/>
      <c r="Q550" s="2"/>
      <c r="R550" s="2"/>
      <c r="S550" s="2"/>
      <c r="T550" s="31"/>
      <c r="U550" s="32"/>
    </row>
    <row r="551" spans="1:21" ht="14.5" customHeight="1" x14ac:dyDescent="0.35">
      <c r="A551" s="177" t="s">
        <v>0</v>
      </c>
      <c r="B551" s="179" t="s">
        <v>1</v>
      </c>
      <c r="C551" s="181" t="s">
        <v>2</v>
      </c>
      <c r="D551" s="183" t="s">
        <v>3</v>
      </c>
      <c r="E551" s="184"/>
      <c r="F551" s="185"/>
      <c r="G551" s="185"/>
      <c r="H551" s="185"/>
      <c r="I551" s="185"/>
      <c r="J551" s="185"/>
      <c r="K551" s="186" t="s">
        <v>4</v>
      </c>
      <c r="L551" s="48"/>
      <c r="M551" s="183" t="s">
        <v>5</v>
      </c>
      <c r="N551" s="184"/>
      <c r="O551" s="185"/>
      <c r="P551" s="185"/>
      <c r="Q551" s="185"/>
      <c r="R551" s="185"/>
      <c r="S551" s="185"/>
      <c r="T551" s="159" t="s">
        <v>6</v>
      </c>
      <c r="U551" s="161" t="s">
        <v>7</v>
      </c>
    </row>
    <row r="552" spans="1:21" ht="25.5" customHeight="1" x14ac:dyDescent="0.35">
      <c r="A552" s="177"/>
      <c r="B552" s="179"/>
      <c r="C552" s="181"/>
      <c r="D552" s="163" t="s">
        <v>8</v>
      </c>
      <c r="E552" s="165" t="s">
        <v>9</v>
      </c>
      <c r="F552" s="167" t="s">
        <v>10</v>
      </c>
      <c r="G552" s="169" t="s">
        <v>293</v>
      </c>
      <c r="H552" s="170"/>
      <c r="I552" s="170"/>
      <c r="J552" s="171"/>
      <c r="K552" s="187"/>
      <c r="L552" s="49" t="s">
        <v>11</v>
      </c>
      <c r="M552" s="172" t="s">
        <v>8</v>
      </c>
      <c r="N552" s="174" t="s">
        <v>12</v>
      </c>
      <c r="O552" s="167" t="s">
        <v>10</v>
      </c>
      <c r="P552" s="169" t="s">
        <v>293</v>
      </c>
      <c r="Q552" s="170"/>
      <c r="R552" s="170"/>
      <c r="S552" s="171"/>
      <c r="T552" s="159"/>
      <c r="U552" s="161"/>
    </row>
    <row r="553" spans="1:21" ht="15" thickBot="1" x14ac:dyDescent="0.4">
      <c r="A553" s="178"/>
      <c r="B553" s="180"/>
      <c r="C553" s="182"/>
      <c r="D553" s="164"/>
      <c r="E553" s="166"/>
      <c r="F553" s="168"/>
      <c r="G553" s="50" t="s">
        <v>13</v>
      </c>
      <c r="H553" s="51" t="s">
        <v>14</v>
      </c>
      <c r="I553" s="52" t="s">
        <v>15</v>
      </c>
      <c r="J553" s="53">
        <v>0</v>
      </c>
      <c r="K553" s="188"/>
      <c r="L553" s="54"/>
      <c r="M553" s="173"/>
      <c r="N553" s="175"/>
      <c r="O553" s="176"/>
      <c r="P553" s="50" t="s">
        <v>13</v>
      </c>
      <c r="Q553" s="51" t="s">
        <v>14</v>
      </c>
      <c r="R553" s="52" t="s">
        <v>15</v>
      </c>
      <c r="S553" s="53">
        <v>0</v>
      </c>
      <c r="T553" s="160"/>
      <c r="U553" s="162"/>
    </row>
    <row r="554" spans="1:21" x14ac:dyDescent="0.35">
      <c r="A554" s="56"/>
      <c r="B554" s="57"/>
      <c r="C554" s="58"/>
      <c r="D554" s="59"/>
      <c r="E554" s="60"/>
      <c r="F554" s="60"/>
      <c r="G554" s="61"/>
      <c r="H554" s="62"/>
      <c r="I554" s="63"/>
      <c r="J554" s="64"/>
      <c r="K554" s="65"/>
      <c r="L554" s="65"/>
      <c r="M554" s="59"/>
      <c r="N554" s="60"/>
      <c r="O554" s="60"/>
      <c r="P554" s="61"/>
      <c r="Q554" s="62"/>
      <c r="R554" s="63"/>
      <c r="S554" s="64"/>
      <c r="T554" s="14"/>
      <c r="U554" s="15"/>
    </row>
    <row r="555" spans="1:21" x14ac:dyDescent="0.35">
      <c r="A555" s="131">
        <v>1</v>
      </c>
      <c r="B555" s="131">
        <v>448</v>
      </c>
      <c r="C555" s="134"/>
      <c r="D555" s="136">
        <v>1000</v>
      </c>
      <c r="E555" s="66"/>
      <c r="F555" s="67"/>
      <c r="G555" s="47"/>
      <c r="H555" s="47"/>
      <c r="I555" s="47"/>
      <c r="J555" s="47"/>
      <c r="K555" s="47"/>
      <c r="L555" s="47"/>
      <c r="M555" s="136">
        <v>1000</v>
      </c>
      <c r="N555" s="66"/>
      <c r="O555" s="67"/>
      <c r="P555" s="47"/>
      <c r="Q555" s="47"/>
      <c r="R555" s="47"/>
      <c r="S555" s="47"/>
      <c r="T555" s="47">
        <f>((SUM(Q557:Q568)*H556)+(SUM(P557:P568)*G556)+(SUM(R557:R568)*I556))/1000</f>
        <v>0</v>
      </c>
      <c r="U555" s="47">
        <f>T555*100/M555</f>
        <v>0</v>
      </c>
    </row>
    <row r="556" spans="1:21" x14ac:dyDescent="0.35">
      <c r="A556" s="132"/>
      <c r="B556" s="133"/>
      <c r="C556" s="135"/>
      <c r="D556" s="133"/>
      <c r="E556" s="69" t="s">
        <v>17</v>
      </c>
      <c r="F556" s="70"/>
      <c r="G556" s="105"/>
      <c r="H556" s="105"/>
      <c r="I556" s="105"/>
      <c r="J556" s="71"/>
      <c r="K556" s="47"/>
      <c r="L556" s="47"/>
      <c r="M556" s="133"/>
      <c r="N556" s="69"/>
      <c r="O556" s="70"/>
      <c r="P556" s="71">
        <v>228</v>
      </c>
      <c r="Q556" s="71">
        <v>228</v>
      </c>
      <c r="R556" s="71">
        <v>225</v>
      </c>
      <c r="S556" s="47"/>
      <c r="T556" s="76"/>
      <c r="U556" s="73"/>
    </row>
    <row r="557" spans="1:21" x14ac:dyDescent="0.35">
      <c r="A557" s="132"/>
      <c r="B557" s="133"/>
      <c r="C557" s="135"/>
      <c r="D557" s="133"/>
      <c r="E557" s="74"/>
      <c r="F557" s="75" t="s">
        <v>18</v>
      </c>
      <c r="G557" s="47"/>
      <c r="H557" s="47"/>
      <c r="I557" s="47"/>
      <c r="J557" s="47"/>
      <c r="K557" s="47"/>
      <c r="L557" s="47"/>
      <c r="M557" s="133"/>
      <c r="N557" s="74"/>
      <c r="O557" s="75" t="s">
        <v>42</v>
      </c>
      <c r="P557" s="89">
        <v>13</v>
      </c>
      <c r="Q557" s="89">
        <v>8</v>
      </c>
      <c r="R557" s="89">
        <v>4</v>
      </c>
      <c r="S557" s="89">
        <v>9</v>
      </c>
      <c r="T557" s="76"/>
      <c r="U557" s="73"/>
    </row>
    <row r="558" spans="1:21" x14ac:dyDescent="0.35">
      <c r="A558" s="132"/>
      <c r="B558" s="133"/>
      <c r="C558" s="135"/>
      <c r="D558" s="133"/>
      <c r="E558" s="74"/>
      <c r="F558" s="75" t="s">
        <v>20</v>
      </c>
      <c r="G558" s="89">
        <v>7</v>
      </c>
      <c r="H558" s="89">
        <v>15</v>
      </c>
      <c r="I558" s="89">
        <v>3</v>
      </c>
      <c r="J558" s="89">
        <v>10</v>
      </c>
      <c r="K558" s="47"/>
      <c r="L558" s="47"/>
      <c r="M558" s="133"/>
      <c r="N558" s="77"/>
      <c r="O558" s="75" t="s">
        <v>43</v>
      </c>
      <c r="P558" s="89">
        <v>2</v>
      </c>
      <c r="Q558" s="89">
        <v>3</v>
      </c>
      <c r="R558" s="89">
        <v>3</v>
      </c>
      <c r="S558" s="89">
        <v>3</v>
      </c>
      <c r="T558" s="76"/>
      <c r="U558" s="73"/>
    </row>
    <row r="559" spans="1:21" x14ac:dyDescent="0.35">
      <c r="A559" s="132"/>
      <c r="B559" s="133"/>
      <c r="C559" s="135"/>
      <c r="D559" s="133"/>
      <c r="E559" s="74"/>
      <c r="F559" s="75" t="s">
        <v>22</v>
      </c>
      <c r="G559" s="89">
        <v>8</v>
      </c>
      <c r="H559" s="89">
        <v>9</v>
      </c>
      <c r="I559" s="89">
        <v>2</v>
      </c>
      <c r="J559" s="89">
        <v>4</v>
      </c>
      <c r="K559" s="47"/>
      <c r="L559" s="47"/>
      <c r="M559" s="133"/>
      <c r="N559" s="74"/>
      <c r="O559" s="75" t="s">
        <v>50</v>
      </c>
      <c r="P559" s="89">
        <v>0</v>
      </c>
      <c r="Q559" s="89">
        <v>0</v>
      </c>
      <c r="R559" s="89">
        <v>0</v>
      </c>
      <c r="S559" s="89">
        <v>0</v>
      </c>
      <c r="T559" s="76"/>
      <c r="U559" s="73"/>
    </row>
    <row r="560" spans="1:21" x14ac:dyDescent="0.35">
      <c r="A560" s="132"/>
      <c r="B560" s="133"/>
      <c r="C560" s="135"/>
      <c r="D560" s="133"/>
      <c r="E560" s="74"/>
      <c r="F560" s="75" t="s">
        <v>24</v>
      </c>
      <c r="G560" s="89">
        <v>13</v>
      </c>
      <c r="H560" s="89">
        <v>4</v>
      </c>
      <c r="I560" s="89">
        <v>6</v>
      </c>
      <c r="J560" s="89">
        <v>4</v>
      </c>
      <c r="K560" s="47"/>
      <c r="L560" s="47"/>
      <c r="M560" s="133"/>
      <c r="N560" s="77"/>
      <c r="O560" s="75" t="s">
        <v>25</v>
      </c>
      <c r="P560" s="89">
        <v>0</v>
      </c>
      <c r="Q560" s="89">
        <v>0</v>
      </c>
      <c r="R560" s="89">
        <v>0</v>
      </c>
      <c r="S560" s="89">
        <v>0</v>
      </c>
      <c r="T560" s="76"/>
      <c r="U560" s="73"/>
    </row>
    <row r="561" spans="1:21" x14ac:dyDescent="0.35">
      <c r="A561" s="132"/>
      <c r="B561" s="133"/>
      <c r="C561" s="135"/>
      <c r="D561" s="133"/>
      <c r="E561" s="74"/>
      <c r="F561" s="75" t="s">
        <v>26</v>
      </c>
      <c r="G561" s="89">
        <v>5</v>
      </c>
      <c r="H561" s="89">
        <v>7</v>
      </c>
      <c r="I561" s="89">
        <v>12</v>
      </c>
      <c r="J561" s="89">
        <v>6</v>
      </c>
      <c r="K561" s="47"/>
      <c r="L561" s="47"/>
      <c r="M561" s="133"/>
      <c r="N561" s="74"/>
      <c r="O561" s="75" t="s">
        <v>27</v>
      </c>
      <c r="P561" s="89">
        <v>5</v>
      </c>
      <c r="Q561" s="89">
        <v>4</v>
      </c>
      <c r="R561" s="89">
        <v>3</v>
      </c>
      <c r="S561" s="89">
        <v>7</v>
      </c>
      <c r="T561" s="76"/>
      <c r="U561" s="73"/>
    </row>
    <row r="562" spans="1:21" x14ac:dyDescent="0.35">
      <c r="A562" s="132"/>
      <c r="B562" s="133"/>
      <c r="C562" s="135"/>
      <c r="D562" s="133"/>
      <c r="E562" s="74"/>
      <c r="F562" s="75" t="s">
        <v>28</v>
      </c>
      <c r="G562" s="89">
        <v>15</v>
      </c>
      <c r="H562" s="89">
        <v>6</v>
      </c>
      <c r="I562" s="89">
        <v>7</v>
      </c>
      <c r="J562" s="89">
        <v>6</v>
      </c>
      <c r="K562" s="47"/>
      <c r="L562" s="47"/>
      <c r="M562" s="133"/>
      <c r="N562" s="74"/>
      <c r="O562" s="75" t="s">
        <v>29</v>
      </c>
      <c r="P562" s="89">
        <v>25</v>
      </c>
      <c r="Q562" s="89">
        <v>9</v>
      </c>
      <c r="R562" s="89">
        <v>11</v>
      </c>
      <c r="S562" s="89">
        <v>8</v>
      </c>
      <c r="T562" s="76"/>
      <c r="U562" s="73"/>
    </row>
    <row r="563" spans="1:21" x14ac:dyDescent="0.35">
      <c r="A563" s="132"/>
      <c r="B563" s="133"/>
      <c r="C563" s="135"/>
      <c r="D563" s="133"/>
      <c r="E563" s="74"/>
      <c r="F563" s="75" t="s">
        <v>30</v>
      </c>
      <c r="G563" s="124">
        <v>2</v>
      </c>
      <c r="H563" s="124">
        <v>7</v>
      </c>
      <c r="I563" s="124">
        <v>5</v>
      </c>
      <c r="J563" s="124">
        <v>1</v>
      </c>
      <c r="K563" s="47"/>
      <c r="L563" s="47"/>
      <c r="M563" s="133"/>
      <c r="N563" s="74"/>
      <c r="O563" s="75" t="s">
        <v>31</v>
      </c>
      <c r="P563" s="89">
        <v>6</v>
      </c>
      <c r="Q563" s="89">
        <v>8</v>
      </c>
      <c r="R563" s="89">
        <v>15</v>
      </c>
      <c r="S563" s="89">
        <v>12</v>
      </c>
      <c r="T563" s="76"/>
      <c r="U563" s="73"/>
    </row>
    <row r="564" spans="1:21" x14ac:dyDescent="0.35">
      <c r="A564" s="132"/>
      <c r="B564" s="133"/>
      <c r="C564" s="135"/>
      <c r="D564" s="133"/>
      <c r="E564" s="74"/>
      <c r="F564" s="75" t="s">
        <v>32</v>
      </c>
      <c r="G564" s="89">
        <v>0</v>
      </c>
      <c r="H564" s="89">
        <v>0</v>
      </c>
      <c r="I564" s="89">
        <v>0</v>
      </c>
      <c r="J564" s="89">
        <v>0</v>
      </c>
      <c r="K564" s="47"/>
      <c r="L564" s="47"/>
      <c r="M564" s="133"/>
      <c r="N564" s="74"/>
      <c r="O564" s="75" t="s">
        <v>33</v>
      </c>
      <c r="P564" s="89">
        <v>18</v>
      </c>
      <c r="Q564" s="89">
        <v>0</v>
      </c>
      <c r="R564" s="89">
        <v>4</v>
      </c>
      <c r="S564" s="89">
        <v>4</v>
      </c>
      <c r="T564" s="76"/>
      <c r="U564" s="73"/>
    </row>
    <row r="565" spans="1:21" x14ac:dyDescent="0.35">
      <c r="A565" s="132"/>
      <c r="B565" s="133"/>
      <c r="C565" s="135"/>
      <c r="D565" s="133"/>
      <c r="E565" s="74"/>
      <c r="F565" s="75" t="s">
        <v>34</v>
      </c>
      <c r="G565" s="89">
        <v>2</v>
      </c>
      <c r="H565" s="89">
        <v>7</v>
      </c>
      <c r="I565" s="89">
        <v>2</v>
      </c>
      <c r="J565" s="89">
        <v>5</v>
      </c>
      <c r="K565" s="47"/>
      <c r="L565" s="47"/>
      <c r="M565" s="133"/>
      <c r="N565" s="77"/>
      <c r="O565" s="75" t="s">
        <v>35</v>
      </c>
      <c r="P565" s="89"/>
      <c r="Q565" s="89"/>
      <c r="R565" s="89"/>
      <c r="S565" s="89"/>
      <c r="T565" s="76"/>
      <c r="U565" s="73"/>
    </row>
    <row r="566" spans="1:21" x14ac:dyDescent="0.35">
      <c r="A566" s="132"/>
      <c r="B566" s="133"/>
      <c r="C566" s="135"/>
      <c r="D566" s="133"/>
      <c r="E566" s="74"/>
      <c r="F566" s="75" t="s">
        <v>19</v>
      </c>
      <c r="G566" s="89">
        <v>17</v>
      </c>
      <c r="H566" s="89">
        <v>15</v>
      </c>
      <c r="I566" s="89">
        <v>10</v>
      </c>
      <c r="J566" s="89">
        <v>11</v>
      </c>
      <c r="K566" s="47"/>
      <c r="L566" s="47"/>
      <c r="M566" s="133"/>
      <c r="N566" s="77"/>
      <c r="O566" s="75" t="s">
        <v>36</v>
      </c>
      <c r="P566" s="89"/>
      <c r="Q566" s="89"/>
      <c r="R566" s="89"/>
      <c r="S566" s="89"/>
      <c r="T566" s="76"/>
      <c r="U566" s="73"/>
    </row>
    <row r="567" spans="1:21" x14ac:dyDescent="0.35">
      <c r="A567" s="132"/>
      <c r="B567" s="133"/>
      <c r="C567" s="135"/>
      <c r="D567" s="133"/>
      <c r="E567" s="74"/>
      <c r="F567" s="75" t="s">
        <v>21</v>
      </c>
      <c r="G567" s="89">
        <v>0</v>
      </c>
      <c r="H567" s="89">
        <v>0</v>
      </c>
      <c r="I567" s="89">
        <v>0</v>
      </c>
      <c r="J567" s="89">
        <v>0</v>
      </c>
      <c r="K567" s="47"/>
      <c r="L567" s="47"/>
      <c r="M567" s="133"/>
      <c r="N567" s="77"/>
      <c r="O567" s="75" t="s">
        <v>37</v>
      </c>
      <c r="P567" s="89"/>
      <c r="Q567" s="89"/>
      <c r="R567" s="89"/>
      <c r="S567" s="89"/>
      <c r="T567" s="76"/>
      <c r="U567" s="73"/>
    </row>
    <row r="568" spans="1:21" x14ac:dyDescent="0.35">
      <c r="A568" s="132"/>
      <c r="B568" s="133"/>
      <c r="C568" s="135"/>
      <c r="D568" s="133"/>
      <c r="E568" s="74"/>
      <c r="F568" s="75" t="s">
        <v>23</v>
      </c>
      <c r="G568" s="89">
        <v>0</v>
      </c>
      <c r="H568" s="89">
        <v>0</v>
      </c>
      <c r="I568" s="89">
        <v>0</v>
      </c>
      <c r="J568" s="89">
        <v>0</v>
      </c>
      <c r="K568" s="47"/>
      <c r="L568" s="47"/>
      <c r="M568" s="133"/>
      <c r="N568" s="87"/>
      <c r="O568" s="75" t="s">
        <v>38</v>
      </c>
      <c r="P568" s="89"/>
      <c r="Q568" s="89"/>
      <c r="R568" s="89"/>
      <c r="S568" s="89"/>
      <c r="T568" s="88"/>
      <c r="U568" s="73"/>
    </row>
    <row r="569" spans="1:21" x14ac:dyDescent="0.35">
      <c r="A569" s="27"/>
      <c r="B569" s="30"/>
      <c r="C569" s="28"/>
      <c r="D569" s="30"/>
      <c r="E569" s="33"/>
      <c r="F569" s="29"/>
      <c r="G569" s="2"/>
      <c r="H569" s="2"/>
      <c r="I569" s="2"/>
      <c r="J569" s="2"/>
      <c r="K569" s="2"/>
      <c r="L569" s="2"/>
      <c r="M569" s="30"/>
      <c r="N569" s="1"/>
      <c r="O569" s="29"/>
      <c r="P569" s="2"/>
      <c r="Q569" s="2"/>
      <c r="R569" s="2"/>
      <c r="S569" s="2"/>
      <c r="T569" s="31"/>
      <c r="U569" s="32"/>
    </row>
    <row r="570" spans="1:21" ht="14.5" customHeight="1" x14ac:dyDescent="0.35">
      <c r="A570" s="144" t="s">
        <v>0</v>
      </c>
      <c r="B570" s="145" t="s">
        <v>1</v>
      </c>
      <c r="C570" s="146" t="s">
        <v>2</v>
      </c>
      <c r="D570" s="147" t="s">
        <v>3</v>
      </c>
      <c r="E570" s="147"/>
      <c r="F570" s="148"/>
      <c r="G570" s="148"/>
      <c r="H570" s="148"/>
      <c r="I570" s="148"/>
      <c r="J570" s="148"/>
      <c r="K570" s="149" t="s">
        <v>4</v>
      </c>
      <c r="L570" s="35"/>
      <c r="M570" s="147" t="s">
        <v>5</v>
      </c>
      <c r="N570" s="147"/>
      <c r="O570" s="148"/>
      <c r="P570" s="148"/>
      <c r="Q570" s="148"/>
      <c r="R570" s="148"/>
      <c r="S570" s="148"/>
      <c r="T570" s="137" t="s">
        <v>6</v>
      </c>
      <c r="U570" s="138" t="s">
        <v>7</v>
      </c>
    </row>
    <row r="571" spans="1:21" ht="25" x14ac:dyDescent="0.35">
      <c r="A571" s="144"/>
      <c r="B571" s="145"/>
      <c r="C571" s="146"/>
      <c r="D571" s="139" t="s">
        <v>8</v>
      </c>
      <c r="E571" s="140" t="s">
        <v>9</v>
      </c>
      <c r="F571" s="140" t="s">
        <v>10</v>
      </c>
      <c r="G571" s="141" t="s">
        <v>39</v>
      </c>
      <c r="H571" s="142"/>
      <c r="I571" s="142"/>
      <c r="J571" s="142"/>
      <c r="K571" s="142"/>
      <c r="L571" s="36" t="s">
        <v>11</v>
      </c>
      <c r="M571" s="139" t="s">
        <v>8</v>
      </c>
      <c r="N571" s="143" t="s">
        <v>12</v>
      </c>
      <c r="O571" s="140" t="s">
        <v>10</v>
      </c>
      <c r="P571" s="141" t="s">
        <v>39</v>
      </c>
      <c r="Q571" s="142"/>
      <c r="R571" s="142"/>
      <c r="S571" s="142"/>
      <c r="T571" s="137"/>
      <c r="U571" s="138"/>
    </row>
    <row r="572" spans="1:21" x14ac:dyDescent="0.35">
      <c r="A572" s="144"/>
      <c r="B572" s="145"/>
      <c r="C572" s="146"/>
      <c r="D572" s="139"/>
      <c r="E572" s="140"/>
      <c r="F572" s="140"/>
      <c r="G572" s="37" t="s">
        <v>13</v>
      </c>
      <c r="H572" s="38" t="s">
        <v>14</v>
      </c>
      <c r="I572" s="39" t="s">
        <v>15</v>
      </c>
      <c r="J572" s="40">
        <v>0</v>
      </c>
      <c r="K572" s="142"/>
      <c r="L572" s="41"/>
      <c r="M572" s="139"/>
      <c r="N572" s="143"/>
      <c r="O572" s="140"/>
      <c r="P572" s="37" t="s">
        <v>13</v>
      </c>
      <c r="Q572" s="38" t="s">
        <v>14</v>
      </c>
      <c r="R572" s="39" t="s">
        <v>15</v>
      </c>
      <c r="S572" s="40">
        <v>0</v>
      </c>
      <c r="T572" s="137"/>
      <c r="U572" s="138"/>
    </row>
    <row r="573" spans="1:21" x14ac:dyDescent="0.35">
      <c r="A573" s="34"/>
      <c r="B573" s="3"/>
      <c r="C573" s="4"/>
      <c r="D573" s="8"/>
      <c r="E573" s="9"/>
      <c r="F573" s="9"/>
      <c r="G573" s="5"/>
      <c r="H573" s="6"/>
      <c r="I573" s="7"/>
      <c r="J573" s="12"/>
      <c r="K573" s="13"/>
      <c r="L573" s="13"/>
      <c r="M573" s="8"/>
      <c r="N573" s="9"/>
      <c r="O573" s="9"/>
      <c r="P573" s="5"/>
      <c r="Q573" s="6"/>
      <c r="R573" s="7"/>
      <c r="S573" s="12"/>
      <c r="T573" s="14"/>
      <c r="U573" s="15"/>
    </row>
    <row r="574" spans="1:21" x14ac:dyDescent="0.35">
      <c r="A574" s="150"/>
      <c r="B574" s="150" t="s">
        <v>164</v>
      </c>
      <c r="C574" s="153"/>
      <c r="D574" s="154">
        <v>100</v>
      </c>
      <c r="E574" s="23"/>
      <c r="F574" s="16"/>
      <c r="G574" s="17"/>
      <c r="H574" s="17"/>
      <c r="I574" s="17"/>
      <c r="J574" s="17"/>
      <c r="K574" s="47"/>
      <c r="L574" s="47"/>
      <c r="M574" s="154"/>
      <c r="N574" s="23"/>
      <c r="O574" s="16"/>
      <c r="P574" s="17"/>
      <c r="Q574" s="17"/>
      <c r="R574" s="17"/>
      <c r="S574" s="17"/>
      <c r="T574" s="10"/>
      <c r="U574" s="24"/>
    </row>
    <row r="575" spans="1:21" x14ac:dyDescent="0.35">
      <c r="A575" s="151"/>
      <c r="B575" s="152"/>
      <c r="C575" s="142"/>
      <c r="D575" s="152"/>
      <c r="E575" s="25" t="s">
        <v>17</v>
      </c>
      <c r="F575" s="18"/>
      <c r="G575" s="26">
        <v>229</v>
      </c>
      <c r="H575" s="26">
        <v>241</v>
      </c>
      <c r="I575" s="26">
        <v>226</v>
      </c>
      <c r="J575" s="26"/>
      <c r="K575" s="17"/>
      <c r="L575" s="17"/>
      <c r="M575" s="152"/>
      <c r="N575" s="25"/>
      <c r="O575" s="18"/>
      <c r="P575" s="26"/>
      <c r="Q575" s="26"/>
      <c r="R575" s="26"/>
      <c r="S575" s="17"/>
      <c r="T575" s="10"/>
      <c r="U575" s="24"/>
    </row>
    <row r="576" spans="1:21" x14ac:dyDescent="0.35">
      <c r="A576" s="151"/>
      <c r="B576" s="152"/>
      <c r="C576" s="142"/>
      <c r="D576" s="152"/>
      <c r="E576" s="19"/>
      <c r="F576" s="20" t="s">
        <v>18</v>
      </c>
      <c r="G576" s="17">
        <v>3</v>
      </c>
      <c r="H576" s="17">
        <v>3</v>
      </c>
      <c r="I576" s="17">
        <v>22</v>
      </c>
      <c r="J576" s="17">
        <v>16</v>
      </c>
      <c r="K576" s="17"/>
      <c r="L576" s="17"/>
      <c r="M576" s="152"/>
      <c r="N576" s="19"/>
      <c r="O576" s="20" t="s">
        <v>40</v>
      </c>
      <c r="P576" s="17"/>
      <c r="Q576" s="17"/>
      <c r="R576" s="17"/>
      <c r="S576" s="17"/>
      <c r="T576" s="10"/>
      <c r="U576" s="24"/>
    </row>
    <row r="577" spans="1:21" x14ac:dyDescent="0.35">
      <c r="A577" s="151"/>
      <c r="B577" s="152"/>
      <c r="C577" s="142"/>
      <c r="D577" s="152"/>
      <c r="E577" s="19"/>
      <c r="F577" s="20" t="s">
        <v>40</v>
      </c>
      <c r="G577" s="17"/>
      <c r="H577" s="17"/>
      <c r="I577" s="17"/>
      <c r="J577" s="17"/>
      <c r="K577" s="17"/>
      <c r="L577" s="17"/>
      <c r="M577" s="152"/>
      <c r="N577" s="21"/>
      <c r="O577" s="20" t="s">
        <v>40</v>
      </c>
      <c r="P577" s="17"/>
      <c r="Q577" s="17"/>
      <c r="R577" s="17"/>
      <c r="S577" s="17"/>
      <c r="T577" s="10"/>
      <c r="U577" s="24"/>
    </row>
    <row r="578" spans="1:21" x14ac:dyDescent="0.35">
      <c r="A578" s="151"/>
      <c r="B578" s="152"/>
      <c r="C578" s="142"/>
      <c r="D578" s="152"/>
      <c r="E578" s="19"/>
      <c r="F578" s="20" t="s">
        <v>22</v>
      </c>
      <c r="G578" s="17">
        <v>0</v>
      </c>
      <c r="H578" s="17">
        <v>0</v>
      </c>
      <c r="I578" s="17">
        <v>0</v>
      </c>
      <c r="J578" s="17">
        <v>0</v>
      </c>
      <c r="K578" s="17"/>
      <c r="L578" s="17"/>
      <c r="M578" s="152"/>
      <c r="N578" s="19"/>
      <c r="O578" s="20" t="s">
        <v>40</v>
      </c>
      <c r="P578" s="17"/>
      <c r="Q578" s="17"/>
      <c r="R578" s="17"/>
      <c r="S578" s="17"/>
      <c r="T578" s="10"/>
      <c r="U578" s="24"/>
    </row>
    <row r="579" spans="1:21" x14ac:dyDescent="0.35">
      <c r="A579" s="151"/>
      <c r="B579" s="152"/>
      <c r="C579" s="142"/>
      <c r="D579" s="152"/>
      <c r="E579" s="19"/>
      <c r="F579" s="20" t="s">
        <v>40</v>
      </c>
      <c r="G579" s="17"/>
      <c r="H579" s="17"/>
      <c r="I579" s="17"/>
      <c r="J579" s="17"/>
      <c r="K579" s="17"/>
      <c r="L579" s="17"/>
      <c r="M579" s="152"/>
      <c r="N579" s="21"/>
      <c r="O579" s="20" t="s">
        <v>40</v>
      </c>
      <c r="P579" s="17"/>
      <c r="Q579" s="17"/>
      <c r="R579" s="17"/>
      <c r="S579" s="17"/>
      <c r="T579" s="10"/>
      <c r="U579" s="24"/>
    </row>
    <row r="580" spans="1:21" x14ac:dyDescent="0.35">
      <c r="A580" s="151"/>
      <c r="B580" s="152"/>
      <c r="C580" s="142"/>
      <c r="D580" s="152"/>
      <c r="E580" s="19"/>
      <c r="F580" s="20" t="s">
        <v>40</v>
      </c>
      <c r="G580" s="17"/>
      <c r="H580" s="17"/>
      <c r="I580" s="17"/>
      <c r="J580" s="17"/>
      <c r="K580" s="17"/>
      <c r="L580" s="17"/>
      <c r="M580" s="152"/>
      <c r="N580" s="19"/>
      <c r="O580" s="20" t="s">
        <v>40</v>
      </c>
      <c r="P580" s="17"/>
      <c r="Q580" s="17"/>
      <c r="R580" s="17"/>
      <c r="S580" s="17"/>
      <c r="T580" s="10"/>
      <c r="U580" s="24"/>
    </row>
    <row r="581" spans="1:21" x14ac:dyDescent="0.35">
      <c r="A581" s="151"/>
      <c r="B581" s="152"/>
      <c r="C581" s="142"/>
      <c r="D581" s="152"/>
      <c r="E581" s="19"/>
      <c r="F581" s="20" t="s">
        <v>40</v>
      </c>
      <c r="G581" s="17"/>
      <c r="H581" s="17"/>
      <c r="I581" s="17"/>
      <c r="J581" s="17"/>
      <c r="K581" s="17"/>
      <c r="L581" s="17"/>
      <c r="M581" s="152"/>
      <c r="N581" s="19"/>
      <c r="O581" s="20" t="s">
        <v>40</v>
      </c>
      <c r="P581" s="17"/>
      <c r="Q581" s="17"/>
      <c r="R581" s="17"/>
      <c r="S581" s="17"/>
      <c r="T581" s="10"/>
      <c r="U581" s="24"/>
    </row>
    <row r="582" spans="1:21" x14ac:dyDescent="0.35">
      <c r="A582" s="151"/>
      <c r="B582" s="152"/>
      <c r="C582" s="142"/>
      <c r="D582" s="152"/>
      <c r="E582" s="19"/>
      <c r="F582" s="20" t="s">
        <v>40</v>
      </c>
      <c r="G582" s="17"/>
      <c r="H582" s="17"/>
      <c r="I582" s="17"/>
      <c r="J582" s="17"/>
      <c r="K582" s="17"/>
      <c r="L582" s="17"/>
      <c r="M582" s="152"/>
      <c r="N582" s="19"/>
      <c r="O582" s="20" t="s">
        <v>40</v>
      </c>
      <c r="P582" s="17"/>
      <c r="Q582" s="17"/>
      <c r="R582" s="17"/>
      <c r="S582" s="17"/>
      <c r="T582" s="10"/>
      <c r="U582" s="24"/>
    </row>
    <row r="583" spans="1:21" x14ac:dyDescent="0.35">
      <c r="A583" s="151"/>
      <c r="B583" s="152"/>
      <c r="C583" s="142"/>
      <c r="D583" s="152"/>
      <c r="E583" s="19"/>
      <c r="F583" s="20" t="s">
        <v>40</v>
      </c>
      <c r="G583" s="17"/>
      <c r="H583" s="17"/>
      <c r="I583" s="17"/>
      <c r="J583" s="17"/>
      <c r="K583" s="17"/>
      <c r="L583" s="17"/>
      <c r="M583" s="152"/>
      <c r="N583" s="19"/>
      <c r="O583" s="20" t="s">
        <v>40</v>
      </c>
      <c r="P583" s="17"/>
      <c r="Q583" s="17"/>
      <c r="R583" s="17"/>
      <c r="S583" s="17"/>
      <c r="T583" s="10"/>
      <c r="U583" s="24"/>
    </row>
    <row r="584" spans="1:21" x14ac:dyDescent="0.35">
      <c r="A584" s="151"/>
      <c r="B584" s="152"/>
      <c r="C584" s="142"/>
      <c r="D584" s="152"/>
      <c r="E584" s="19"/>
      <c r="F584" s="20" t="s">
        <v>40</v>
      </c>
      <c r="G584" s="17"/>
      <c r="H584" s="17"/>
      <c r="I584" s="17"/>
      <c r="J584" s="17"/>
      <c r="K584" s="17"/>
      <c r="L584" s="17"/>
      <c r="M584" s="152"/>
      <c r="N584" s="21"/>
      <c r="O584" s="20" t="s">
        <v>40</v>
      </c>
      <c r="P584" s="17"/>
      <c r="Q584" s="17"/>
      <c r="R584" s="17"/>
      <c r="S584" s="17"/>
      <c r="T584" s="10"/>
      <c r="U584" s="24"/>
    </row>
    <row r="585" spans="1:21" x14ac:dyDescent="0.35">
      <c r="A585" s="151"/>
      <c r="B585" s="152"/>
      <c r="C585" s="142"/>
      <c r="D585" s="152"/>
      <c r="E585" s="19"/>
      <c r="F585" s="20" t="s">
        <v>40</v>
      </c>
      <c r="G585" s="17"/>
      <c r="H585" s="17"/>
      <c r="I585" s="17"/>
      <c r="J585" s="17"/>
      <c r="K585" s="17"/>
      <c r="L585" s="17"/>
      <c r="M585" s="152"/>
      <c r="N585" s="21"/>
      <c r="O585" s="20" t="s">
        <v>40</v>
      </c>
      <c r="P585" s="17"/>
      <c r="Q585" s="17"/>
      <c r="R585" s="17"/>
      <c r="S585" s="17"/>
      <c r="T585" s="10"/>
      <c r="U585" s="24"/>
    </row>
    <row r="586" spans="1:21" x14ac:dyDescent="0.35">
      <c r="A586" s="151"/>
      <c r="B586" s="152"/>
      <c r="C586" s="142"/>
      <c r="D586" s="152"/>
      <c r="E586" s="19"/>
      <c r="F586" s="20" t="s">
        <v>40</v>
      </c>
      <c r="G586" s="17"/>
      <c r="H586" s="17"/>
      <c r="I586" s="17"/>
      <c r="J586" s="17"/>
      <c r="K586" s="17"/>
      <c r="L586" s="17"/>
      <c r="M586" s="152"/>
      <c r="N586" s="21"/>
      <c r="O586" s="20" t="s">
        <v>40</v>
      </c>
      <c r="P586" s="17"/>
      <c r="Q586" s="17"/>
      <c r="R586" s="17"/>
      <c r="S586" s="17"/>
      <c r="T586" s="10"/>
      <c r="U586" s="24"/>
    </row>
    <row r="587" spans="1:21" x14ac:dyDescent="0.35">
      <c r="A587" s="151"/>
      <c r="B587" s="152"/>
      <c r="C587" s="142"/>
      <c r="D587" s="152"/>
      <c r="E587" s="19"/>
      <c r="F587" s="20" t="s">
        <v>40</v>
      </c>
      <c r="G587" s="17"/>
      <c r="H587" s="17"/>
      <c r="I587" s="17"/>
      <c r="J587" s="17"/>
      <c r="K587" s="17"/>
      <c r="L587" s="17"/>
      <c r="M587" s="152"/>
      <c r="N587" s="22"/>
      <c r="O587" s="20" t="s">
        <v>40</v>
      </c>
      <c r="P587" s="17"/>
      <c r="Q587" s="17"/>
      <c r="R587" s="17"/>
      <c r="S587" s="17"/>
      <c r="T587" s="11"/>
      <c r="U587" s="24"/>
    </row>
    <row r="589" spans="1:21" x14ac:dyDescent="0.35">
      <c r="F589" s="42"/>
    </row>
    <row r="590" spans="1:21" ht="14.5" customHeight="1" x14ac:dyDescent="0.35">
      <c r="A590" s="144" t="s">
        <v>0</v>
      </c>
      <c r="B590" s="145" t="s">
        <v>1</v>
      </c>
      <c r="C590" s="146" t="s">
        <v>2</v>
      </c>
      <c r="D590" s="147" t="s">
        <v>3</v>
      </c>
      <c r="E590" s="147"/>
      <c r="F590" s="148"/>
      <c r="G590" s="148"/>
      <c r="H590" s="148"/>
      <c r="I590" s="148"/>
      <c r="J590" s="148"/>
      <c r="K590" s="149" t="s">
        <v>4</v>
      </c>
      <c r="L590" s="35"/>
      <c r="M590" s="147" t="s">
        <v>5</v>
      </c>
      <c r="N590" s="147"/>
      <c r="O590" s="148"/>
      <c r="P590" s="148"/>
      <c r="Q590" s="148"/>
      <c r="R590" s="148"/>
      <c r="S590" s="148"/>
      <c r="T590" s="137" t="s">
        <v>6</v>
      </c>
      <c r="U590" s="138" t="s">
        <v>7</v>
      </c>
    </row>
    <row r="591" spans="1:21" ht="25" x14ac:dyDescent="0.35">
      <c r="A591" s="144"/>
      <c r="B591" s="145"/>
      <c r="C591" s="146"/>
      <c r="D591" s="139" t="s">
        <v>8</v>
      </c>
      <c r="E591" s="140" t="s">
        <v>9</v>
      </c>
      <c r="F591" s="140" t="s">
        <v>10</v>
      </c>
      <c r="G591" s="141" t="s">
        <v>39</v>
      </c>
      <c r="H591" s="142"/>
      <c r="I591" s="142"/>
      <c r="J591" s="142"/>
      <c r="K591" s="142"/>
      <c r="L591" s="36" t="s">
        <v>11</v>
      </c>
      <c r="M591" s="139" t="s">
        <v>8</v>
      </c>
      <c r="N591" s="143" t="s">
        <v>12</v>
      </c>
      <c r="O591" s="140" t="s">
        <v>10</v>
      </c>
      <c r="P591" s="141" t="s">
        <v>39</v>
      </c>
      <c r="Q591" s="142"/>
      <c r="R591" s="142"/>
      <c r="S591" s="142"/>
      <c r="T591" s="137"/>
      <c r="U591" s="138"/>
    </row>
    <row r="592" spans="1:21" x14ac:dyDescent="0.35">
      <c r="A592" s="144"/>
      <c r="B592" s="145"/>
      <c r="C592" s="146"/>
      <c r="D592" s="139"/>
      <c r="E592" s="140"/>
      <c r="F592" s="140"/>
      <c r="G592" s="37" t="s">
        <v>13</v>
      </c>
      <c r="H592" s="38" t="s">
        <v>14</v>
      </c>
      <c r="I592" s="39" t="s">
        <v>15</v>
      </c>
      <c r="J592" s="40">
        <v>0</v>
      </c>
      <c r="K592" s="142"/>
      <c r="L592" s="41"/>
      <c r="M592" s="139"/>
      <c r="N592" s="143"/>
      <c r="O592" s="140"/>
      <c r="P592" s="37" t="s">
        <v>13</v>
      </c>
      <c r="Q592" s="38" t="s">
        <v>14</v>
      </c>
      <c r="R592" s="39" t="s">
        <v>15</v>
      </c>
      <c r="S592" s="40">
        <v>0</v>
      </c>
      <c r="T592" s="137"/>
      <c r="U592" s="138"/>
    </row>
    <row r="593" spans="1:21" x14ac:dyDescent="0.35">
      <c r="A593" s="34"/>
      <c r="B593" s="3"/>
      <c r="C593" s="4"/>
      <c r="D593" s="8"/>
      <c r="E593" s="9"/>
      <c r="F593" s="9"/>
      <c r="G593" s="5"/>
      <c r="H593" s="6"/>
      <c r="I593" s="7"/>
      <c r="J593" s="12"/>
      <c r="K593" s="13"/>
      <c r="L593" s="13"/>
      <c r="M593" s="8"/>
      <c r="N593" s="9"/>
      <c r="O593" s="9"/>
      <c r="P593" s="5"/>
      <c r="Q593" s="6"/>
      <c r="R593" s="7"/>
      <c r="S593" s="12"/>
      <c r="T593" s="14"/>
      <c r="U593" s="15"/>
    </row>
    <row r="594" spans="1:21" x14ac:dyDescent="0.35">
      <c r="A594" s="150"/>
      <c r="B594" s="150" t="s">
        <v>98</v>
      </c>
      <c r="C594" s="153"/>
      <c r="D594" s="154">
        <v>250</v>
      </c>
      <c r="E594" s="23"/>
      <c r="F594" s="16"/>
      <c r="G594" s="17"/>
      <c r="H594" s="17"/>
      <c r="I594" s="17"/>
      <c r="J594" s="17"/>
      <c r="K594" s="47">
        <f>((SUM(H596:H609)*H595)+(SUM(G596:G609)*G595)+(SUM(I596:I609)*I595))/1000</f>
        <v>80.796000000000006</v>
      </c>
      <c r="L594" s="47">
        <f>K594*100/D594</f>
        <v>32.318400000000004</v>
      </c>
      <c r="M594" s="154"/>
      <c r="N594" s="23"/>
      <c r="O594" s="16"/>
      <c r="P594" s="17"/>
      <c r="Q594" s="17"/>
      <c r="R594" s="17"/>
      <c r="S594" s="17"/>
      <c r="T594" s="10"/>
      <c r="U594" s="24"/>
    </row>
    <row r="595" spans="1:21" x14ac:dyDescent="0.35">
      <c r="A595" s="151"/>
      <c r="B595" s="152"/>
      <c r="C595" s="142"/>
      <c r="D595" s="152"/>
      <c r="E595" s="25" t="s">
        <v>17</v>
      </c>
      <c r="F595" s="18"/>
      <c r="G595" s="26">
        <v>229</v>
      </c>
      <c r="H595" s="26">
        <v>230</v>
      </c>
      <c r="I595" s="26">
        <v>228</v>
      </c>
      <c r="J595" s="26"/>
      <c r="K595" s="17"/>
      <c r="L595" s="17"/>
      <c r="M595" s="152"/>
      <c r="N595" s="25"/>
      <c r="O595" s="18"/>
      <c r="P595" s="26"/>
      <c r="Q595" s="26"/>
      <c r="R595" s="26"/>
      <c r="S595" s="17"/>
      <c r="T595" s="10"/>
      <c r="U595" s="24"/>
    </row>
    <row r="596" spans="1:21" x14ac:dyDescent="0.35">
      <c r="A596" s="151"/>
      <c r="B596" s="152"/>
      <c r="C596" s="142"/>
      <c r="D596" s="152"/>
      <c r="E596" s="19"/>
      <c r="F596" s="20" t="s">
        <v>18</v>
      </c>
      <c r="G596" s="17">
        <v>40</v>
      </c>
      <c r="H596" s="17">
        <v>32</v>
      </c>
      <c r="I596" s="17">
        <v>45</v>
      </c>
      <c r="J596" s="17">
        <v>36</v>
      </c>
      <c r="K596" s="17"/>
      <c r="L596" s="17"/>
      <c r="M596" s="152"/>
      <c r="N596" s="19"/>
      <c r="O596" s="20" t="s">
        <v>40</v>
      </c>
      <c r="P596" s="17"/>
      <c r="Q596" s="17"/>
      <c r="R596" s="17"/>
      <c r="S596" s="17"/>
      <c r="T596" s="10"/>
      <c r="U596" s="24"/>
    </row>
    <row r="597" spans="1:21" x14ac:dyDescent="0.35">
      <c r="A597" s="151"/>
      <c r="B597" s="152"/>
      <c r="C597" s="142"/>
      <c r="D597" s="152"/>
      <c r="E597" s="19"/>
      <c r="F597" s="20" t="s">
        <v>20</v>
      </c>
      <c r="G597" s="17">
        <v>51</v>
      </c>
      <c r="H597" s="17">
        <v>33</v>
      </c>
      <c r="I597" s="17">
        <v>40</v>
      </c>
      <c r="J597" s="17">
        <v>3</v>
      </c>
      <c r="K597" s="17"/>
      <c r="L597" s="17"/>
      <c r="M597" s="152"/>
      <c r="N597" s="21"/>
      <c r="O597" s="20" t="s">
        <v>40</v>
      </c>
      <c r="P597" s="17"/>
      <c r="Q597" s="17"/>
      <c r="R597" s="17"/>
      <c r="S597" s="17"/>
      <c r="T597" s="10"/>
      <c r="U597" s="24"/>
    </row>
    <row r="598" spans="1:21" x14ac:dyDescent="0.35">
      <c r="A598" s="151"/>
      <c r="B598" s="152"/>
      <c r="C598" s="142"/>
      <c r="D598" s="152"/>
      <c r="E598" s="19"/>
      <c r="F598" s="20" t="s">
        <v>22</v>
      </c>
      <c r="G598" s="17">
        <v>33</v>
      </c>
      <c r="H598" s="17">
        <v>29</v>
      </c>
      <c r="I598" s="17">
        <v>50</v>
      </c>
      <c r="J598" s="17">
        <v>2</v>
      </c>
      <c r="K598" s="17"/>
      <c r="L598" s="17"/>
      <c r="M598" s="152"/>
      <c r="N598" s="19"/>
      <c r="O598" s="20" t="s">
        <v>40</v>
      </c>
      <c r="P598" s="17"/>
      <c r="Q598" s="17"/>
      <c r="R598" s="17"/>
      <c r="S598" s="17"/>
      <c r="T598" s="10"/>
      <c r="U598" s="24"/>
    </row>
    <row r="599" spans="1:21" x14ac:dyDescent="0.35">
      <c r="A599" s="151"/>
      <c r="B599" s="152"/>
      <c r="C599" s="142"/>
      <c r="D599" s="152"/>
      <c r="E599" s="19"/>
      <c r="F599" s="20" t="s">
        <v>40</v>
      </c>
      <c r="G599" s="17"/>
      <c r="H599" s="17"/>
      <c r="I599" s="17"/>
      <c r="J599" s="17"/>
      <c r="K599" s="17"/>
      <c r="L599" s="17"/>
      <c r="M599" s="152"/>
      <c r="N599" s="21"/>
      <c r="O599" s="20" t="s">
        <v>40</v>
      </c>
      <c r="P599" s="17"/>
      <c r="Q599" s="17"/>
      <c r="R599" s="17"/>
      <c r="S599" s="17"/>
      <c r="T599" s="10"/>
      <c r="U599" s="24"/>
    </row>
    <row r="600" spans="1:21" x14ac:dyDescent="0.35">
      <c r="A600" s="151"/>
      <c r="B600" s="152"/>
      <c r="C600" s="142"/>
      <c r="D600" s="152"/>
      <c r="E600" s="19"/>
      <c r="F600" s="20" t="s">
        <v>40</v>
      </c>
      <c r="G600" s="17"/>
      <c r="H600" s="17"/>
      <c r="I600" s="17"/>
      <c r="J600" s="17"/>
      <c r="K600" s="17"/>
      <c r="L600" s="17"/>
      <c r="M600" s="152"/>
      <c r="N600" s="19"/>
      <c r="O600" s="20" t="s">
        <v>40</v>
      </c>
      <c r="P600" s="17"/>
      <c r="Q600" s="17"/>
      <c r="R600" s="17"/>
      <c r="S600" s="17"/>
      <c r="T600" s="10"/>
      <c r="U600" s="24"/>
    </row>
    <row r="601" spans="1:21" x14ac:dyDescent="0.35">
      <c r="A601" s="151"/>
      <c r="B601" s="152"/>
      <c r="C601" s="142"/>
      <c r="D601" s="152"/>
      <c r="E601" s="19"/>
      <c r="F601" s="20" t="s">
        <v>40</v>
      </c>
      <c r="G601" s="17"/>
      <c r="H601" s="17"/>
      <c r="I601" s="17"/>
      <c r="J601" s="17"/>
      <c r="K601" s="17"/>
      <c r="L601" s="17"/>
      <c r="M601" s="152"/>
      <c r="N601" s="19"/>
      <c r="O601" s="20" t="s">
        <v>40</v>
      </c>
      <c r="P601" s="17"/>
      <c r="Q601" s="17"/>
      <c r="R601" s="17"/>
      <c r="S601" s="17"/>
      <c r="T601" s="10"/>
      <c r="U601" s="24"/>
    </row>
    <row r="602" spans="1:21" x14ac:dyDescent="0.35">
      <c r="A602" s="151"/>
      <c r="B602" s="152"/>
      <c r="C602" s="142"/>
      <c r="D602" s="152"/>
      <c r="E602" s="19"/>
      <c r="F602" s="20" t="s">
        <v>40</v>
      </c>
      <c r="G602" s="17"/>
      <c r="H602" s="17"/>
      <c r="I602" s="17"/>
      <c r="J602" s="17"/>
      <c r="K602" s="17"/>
      <c r="L602" s="17"/>
      <c r="M602" s="152"/>
      <c r="N602" s="19"/>
      <c r="O602" s="20" t="s">
        <v>40</v>
      </c>
      <c r="P602" s="17"/>
      <c r="Q602" s="17"/>
      <c r="R602" s="17"/>
      <c r="S602" s="17"/>
      <c r="T602" s="10"/>
      <c r="U602" s="24"/>
    </row>
    <row r="603" spans="1:21" x14ac:dyDescent="0.35">
      <c r="A603" s="151"/>
      <c r="B603" s="152"/>
      <c r="C603" s="142"/>
      <c r="D603" s="152"/>
      <c r="E603" s="19"/>
      <c r="F603" s="20" t="s">
        <v>40</v>
      </c>
      <c r="G603" s="17"/>
      <c r="H603" s="17"/>
      <c r="I603" s="17"/>
      <c r="J603" s="17"/>
      <c r="K603" s="17"/>
      <c r="L603" s="17"/>
      <c r="M603" s="152"/>
      <c r="N603" s="19"/>
      <c r="O603" s="20" t="s">
        <v>40</v>
      </c>
      <c r="P603" s="17"/>
      <c r="Q603" s="17"/>
      <c r="R603" s="17"/>
      <c r="S603" s="17"/>
      <c r="T603" s="10"/>
      <c r="U603" s="24"/>
    </row>
    <row r="604" spans="1:21" x14ac:dyDescent="0.35">
      <c r="A604" s="151"/>
      <c r="B604" s="152"/>
      <c r="C604" s="142"/>
      <c r="D604" s="152"/>
      <c r="E604" s="19"/>
      <c r="F604" s="20" t="s">
        <v>40</v>
      </c>
      <c r="G604" s="17"/>
      <c r="H604" s="17"/>
      <c r="I604" s="17"/>
      <c r="J604" s="17"/>
      <c r="K604" s="17"/>
      <c r="L604" s="17"/>
      <c r="M604" s="152"/>
      <c r="N604" s="21"/>
      <c r="O604" s="20" t="s">
        <v>40</v>
      </c>
      <c r="P604" s="17"/>
      <c r="Q604" s="17"/>
      <c r="R604" s="17"/>
      <c r="S604" s="17"/>
      <c r="T604" s="10"/>
      <c r="U604" s="24"/>
    </row>
    <row r="605" spans="1:21" x14ac:dyDescent="0.35">
      <c r="A605" s="151"/>
      <c r="B605" s="152"/>
      <c r="C605" s="142"/>
      <c r="D605" s="152"/>
      <c r="E605" s="19"/>
      <c r="F605" s="20" t="s">
        <v>40</v>
      </c>
      <c r="G605" s="17"/>
      <c r="H605" s="17"/>
      <c r="I605" s="17"/>
      <c r="J605" s="17"/>
      <c r="K605" s="17"/>
      <c r="L605" s="17"/>
      <c r="M605" s="152"/>
      <c r="N605" s="21"/>
      <c r="O605" s="20" t="s">
        <v>40</v>
      </c>
      <c r="P605" s="17"/>
      <c r="Q605" s="17"/>
      <c r="R605" s="17"/>
      <c r="S605" s="17"/>
      <c r="T605" s="10"/>
      <c r="U605" s="24"/>
    </row>
    <row r="606" spans="1:21" x14ac:dyDescent="0.35">
      <c r="A606" s="151"/>
      <c r="B606" s="152"/>
      <c r="C606" s="142"/>
      <c r="D606" s="152"/>
      <c r="E606" s="19"/>
      <c r="F606" s="20" t="s">
        <v>40</v>
      </c>
      <c r="G606" s="17"/>
      <c r="H606" s="17"/>
      <c r="I606" s="17"/>
      <c r="J606" s="17"/>
      <c r="K606" s="17"/>
      <c r="L606" s="17"/>
      <c r="M606" s="152"/>
      <c r="N606" s="21"/>
      <c r="O606" s="20" t="s">
        <v>40</v>
      </c>
      <c r="P606" s="17"/>
      <c r="Q606" s="17"/>
      <c r="R606" s="17"/>
      <c r="S606" s="17"/>
      <c r="T606" s="10"/>
      <c r="U606" s="24"/>
    </row>
    <row r="607" spans="1:21" x14ac:dyDescent="0.35">
      <c r="A607" s="151"/>
      <c r="B607" s="152"/>
      <c r="C607" s="142"/>
      <c r="D607" s="152"/>
      <c r="E607" s="19"/>
      <c r="F607" s="20" t="s">
        <v>40</v>
      </c>
      <c r="G607" s="17"/>
      <c r="H607" s="17"/>
      <c r="I607" s="17"/>
      <c r="J607" s="17"/>
      <c r="K607" s="17"/>
      <c r="L607" s="17"/>
      <c r="M607" s="152"/>
      <c r="N607" s="22"/>
      <c r="O607" s="20" t="s">
        <v>40</v>
      </c>
      <c r="P607" s="17"/>
      <c r="Q607" s="17"/>
      <c r="R607" s="17"/>
      <c r="S607" s="17"/>
      <c r="T607" s="11"/>
      <c r="U607" s="24"/>
    </row>
  </sheetData>
  <mergeCells count="651">
    <mergeCell ref="T61:T63"/>
    <mergeCell ref="U61:U63"/>
    <mergeCell ref="D62:D63"/>
    <mergeCell ref="E62:E63"/>
    <mergeCell ref="F62:F63"/>
    <mergeCell ref="G62:J62"/>
    <mergeCell ref="M62:M63"/>
    <mergeCell ref="N62:N63"/>
    <mergeCell ref="D61:J61"/>
    <mergeCell ref="K61:K63"/>
    <mergeCell ref="O62:O63"/>
    <mergeCell ref="P62:S62"/>
    <mergeCell ref="T177:T179"/>
    <mergeCell ref="U177:U179"/>
    <mergeCell ref="D178:D179"/>
    <mergeCell ref="E178:E179"/>
    <mergeCell ref="F178:F179"/>
    <mergeCell ref="G178:J178"/>
    <mergeCell ref="M178:M179"/>
    <mergeCell ref="N178:N179"/>
    <mergeCell ref="O178:O179"/>
    <mergeCell ref="D177:J177"/>
    <mergeCell ref="K177:K179"/>
    <mergeCell ref="M177:S177"/>
    <mergeCell ref="P178:S178"/>
    <mergeCell ref="T294:T296"/>
    <mergeCell ref="U294:U296"/>
    <mergeCell ref="D295:D296"/>
    <mergeCell ref="E295:E296"/>
    <mergeCell ref="F295:F296"/>
    <mergeCell ref="G295:J295"/>
    <mergeCell ref="M295:M296"/>
    <mergeCell ref="N295:N296"/>
    <mergeCell ref="D294:J294"/>
    <mergeCell ref="K294:K296"/>
    <mergeCell ref="O295:O296"/>
    <mergeCell ref="P295:S295"/>
    <mergeCell ref="A378:A391"/>
    <mergeCell ref="B378:B391"/>
    <mergeCell ref="C378:C391"/>
    <mergeCell ref="D378:D391"/>
    <mergeCell ref="M378:M391"/>
    <mergeCell ref="M374:S374"/>
    <mergeCell ref="T374:T376"/>
    <mergeCell ref="U374:U376"/>
    <mergeCell ref="D375:D376"/>
    <mergeCell ref="E375:E376"/>
    <mergeCell ref="F375:F376"/>
    <mergeCell ref="G375:J375"/>
    <mergeCell ref="M375:M376"/>
    <mergeCell ref="N375:N376"/>
    <mergeCell ref="O375:O376"/>
    <mergeCell ref="P375:S375"/>
    <mergeCell ref="T394:T396"/>
    <mergeCell ref="U394:U396"/>
    <mergeCell ref="D395:D396"/>
    <mergeCell ref="E395:E396"/>
    <mergeCell ref="F395:F396"/>
    <mergeCell ref="G395:J395"/>
    <mergeCell ref="M395:M396"/>
    <mergeCell ref="N395:N396"/>
    <mergeCell ref="O395:O396"/>
    <mergeCell ref="D394:J394"/>
    <mergeCell ref="K394:K396"/>
    <mergeCell ref="M394:S394"/>
    <mergeCell ref="P395:S395"/>
    <mergeCell ref="T493:T495"/>
    <mergeCell ref="U493:U495"/>
    <mergeCell ref="D494:D495"/>
    <mergeCell ref="E494:E495"/>
    <mergeCell ref="F494:F495"/>
    <mergeCell ref="G494:J494"/>
    <mergeCell ref="M494:M495"/>
    <mergeCell ref="N494:N495"/>
    <mergeCell ref="O494:O495"/>
    <mergeCell ref="D493:J493"/>
    <mergeCell ref="K493:K495"/>
    <mergeCell ref="M493:S493"/>
    <mergeCell ref="P494:S494"/>
    <mergeCell ref="A570:A572"/>
    <mergeCell ref="B570:B572"/>
    <mergeCell ref="K532:K534"/>
    <mergeCell ref="M532:S532"/>
    <mergeCell ref="P533:S533"/>
    <mergeCell ref="T570:T572"/>
    <mergeCell ref="U570:U572"/>
    <mergeCell ref="D571:D572"/>
    <mergeCell ref="E571:E572"/>
    <mergeCell ref="A536:A549"/>
    <mergeCell ref="B536:B549"/>
    <mergeCell ref="C536:C549"/>
    <mergeCell ref="D536:D549"/>
    <mergeCell ref="M536:M549"/>
    <mergeCell ref="T532:T534"/>
    <mergeCell ref="U532:U534"/>
    <mergeCell ref="D533:D534"/>
    <mergeCell ref="E533:E534"/>
    <mergeCell ref="F533:F534"/>
    <mergeCell ref="G533:J533"/>
    <mergeCell ref="M533:M534"/>
    <mergeCell ref="N533:N534"/>
    <mergeCell ref="C570:C572"/>
    <mergeCell ref="D570:J570"/>
    <mergeCell ref="A594:A607"/>
    <mergeCell ref="B594:B607"/>
    <mergeCell ref="C594:C607"/>
    <mergeCell ref="D594:D607"/>
    <mergeCell ref="M594:M607"/>
    <mergeCell ref="M590:S590"/>
    <mergeCell ref="A574:A587"/>
    <mergeCell ref="B574:B587"/>
    <mergeCell ref="C574:C587"/>
    <mergeCell ref="D574:D587"/>
    <mergeCell ref="M574:M587"/>
    <mergeCell ref="A590:A592"/>
    <mergeCell ref="B590:B592"/>
    <mergeCell ref="C590:C592"/>
    <mergeCell ref="K570:K572"/>
    <mergeCell ref="M570:S570"/>
    <mergeCell ref="P571:S571"/>
    <mergeCell ref="T590:T592"/>
    <mergeCell ref="U590:U592"/>
    <mergeCell ref="D591:D592"/>
    <mergeCell ref="E591:E592"/>
    <mergeCell ref="F591:F592"/>
    <mergeCell ref="G591:J591"/>
    <mergeCell ref="M591:M592"/>
    <mergeCell ref="N591:N592"/>
    <mergeCell ref="D590:J590"/>
    <mergeCell ref="K590:K592"/>
    <mergeCell ref="O591:O592"/>
    <mergeCell ref="P591:S591"/>
    <mergeCell ref="F571:F572"/>
    <mergeCell ref="G571:J571"/>
    <mergeCell ref="M571:M572"/>
    <mergeCell ref="N571:N572"/>
    <mergeCell ref="O571:O572"/>
    <mergeCell ref="A1:A3"/>
    <mergeCell ref="B1:B3"/>
    <mergeCell ref="C1:C3"/>
    <mergeCell ref="D1:J1"/>
    <mergeCell ref="K1:K3"/>
    <mergeCell ref="M1:S1"/>
    <mergeCell ref="T1:T3"/>
    <mergeCell ref="U1:U3"/>
    <mergeCell ref="D2:D3"/>
    <mergeCell ref="E2:E3"/>
    <mergeCell ref="F2:F3"/>
    <mergeCell ref="G2:J2"/>
    <mergeCell ref="M2:M3"/>
    <mergeCell ref="N2:N3"/>
    <mergeCell ref="O2:O3"/>
    <mergeCell ref="P2:S2"/>
    <mergeCell ref="A5:A18"/>
    <mergeCell ref="B5:B18"/>
    <mergeCell ref="C5:C18"/>
    <mergeCell ref="D5:D18"/>
    <mergeCell ref="M5:M18"/>
    <mergeCell ref="A21:A23"/>
    <mergeCell ref="B21:B23"/>
    <mergeCell ref="C21:C23"/>
    <mergeCell ref="D21:J21"/>
    <mergeCell ref="K21:K23"/>
    <mergeCell ref="M21:S21"/>
    <mergeCell ref="T21:T23"/>
    <mergeCell ref="U21:U23"/>
    <mergeCell ref="D22:D23"/>
    <mergeCell ref="E22:E23"/>
    <mergeCell ref="F22:F23"/>
    <mergeCell ref="G22:J22"/>
    <mergeCell ref="M22:M23"/>
    <mergeCell ref="N22:N23"/>
    <mergeCell ref="O22:O23"/>
    <mergeCell ref="P22:S22"/>
    <mergeCell ref="A25:A38"/>
    <mergeCell ref="B25:B38"/>
    <mergeCell ref="C25:C38"/>
    <mergeCell ref="D25:D38"/>
    <mergeCell ref="M25:M38"/>
    <mergeCell ref="A40:A42"/>
    <mergeCell ref="B40:B42"/>
    <mergeCell ref="C40:C42"/>
    <mergeCell ref="D40:J40"/>
    <mergeCell ref="K40:K42"/>
    <mergeCell ref="M40:S40"/>
    <mergeCell ref="T40:T42"/>
    <mergeCell ref="U40:U42"/>
    <mergeCell ref="D41:D42"/>
    <mergeCell ref="E41:E42"/>
    <mergeCell ref="F41:F42"/>
    <mergeCell ref="G41:J41"/>
    <mergeCell ref="M41:M42"/>
    <mergeCell ref="N41:N42"/>
    <mergeCell ref="O41:O42"/>
    <mergeCell ref="P41:S41"/>
    <mergeCell ref="A44:A57"/>
    <mergeCell ref="B44:B57"/>
    <mergeCell ref="C44:C57"/>
    <mergeCell ref="D44:D57"/>
    <mergeCell ref="M44:M57"/>
    <mergeCell ref="A80:A82"/>
    <mergeCell ref="B80:B82"/>
    <mergeCell ref="C80:C82"/>
    <mergeCell ref="D80:J80"/>
    <mergeCell ref="K80:K82"/>
    <mergeCell ref="M80:S80"/>
    <mergeCell ref="A65:A78"/>
    <mergeCell ref="B65:B78"/>
    <mergeCell ref="C65:C78"/>
    <mergeCell ref="D65:D78"/>
    <mergeCell ref="M65:M78"/>
    <mergeCell ref="M61:S61"/>
    <mergeCell ref="A61:A63"/>
    <mergeCell ref="B61:B63"/>
    <mergeCell ref="C61:C63"/>
    <mergeCell ref="T80:T82"/>
    <mergeCell ref="U80:U82"/>
    <mergeCell ref="D81:D82"/>
    <mergeCell ref="E81:E82"/>
    <mergeCell ref="F81:F82"/>
    <mergeCell ref="G81:J81"/>
    <mergeCell ref="M81:M82"/>
    <mergeCell ref="N81:N82"/>
    <mergeCell ref="O81:O82"/>
    <mergeCell ref="P81:S81"/>
    <mergeCell ref="A84:A97"/>
    <mergeCell ref="B84:B97"/>
    <mergeCell ref="C84:C97"/>
    <mergeCell ref="D84:D97"/>
    <mergeCell ref="M84:M97"/>
    <mergeCell ref="A99:A101"/>
    <mergeCell ref="B99:B101"/>
    <mergeCell ref="C99:C101"/>
    <mergeCell ref="D99:J99"/>
    <mergeCell ref="K99:K101"/>
    <mergeCell ref="M99:S99"/>
    <mergeCell ref="T99:T101"/>
    <mergeCell ref="U99:U101"/>
    <mergeCell ref="D100:D101"/>
    <mergeCell ref="E100:E101"/>
    <mergeCell ref="F100:F101"/>
    <mergeCell ref="G100:J100"/>
    <mergeCell ref="M100:M101"/>
    <mergeCell ref="N100:N101"/>
    <mergeCell ref="O100:O101"/>
    <mergeCell ref="P100:S100"/>
    <mergeCell ref="A103:A116"/>
    <mergeCell ref="B103:B116"/>
    <mergeCell ref="C103:C116"/>
    <mergeCell ref="D103:D116"/>
    <mergeCell ref="M103:M116"/>
    <mergeCell ref="A118:A120"/>
    <mergeCell ref="B118:B120"/>
    <mergeCell ref="C118:C120"/>
    <mergeCell ref="D118:J118"/>
    <mergeCell ref="K118:K120"/>
    <mergeCell ref="M118:S118"/>
    <mergeCell ref="T118:T120"/>
    <mergeCell ref="U118:U120"/>
    <mergeCell ref="D119:D120"/>
    <mergeCell ref="E119:E120"/>
    <mergeCell ref="F119:F120"/>
    <mergeCell ref="G119:J119"/>
    <mergeCell ref="M119:M120"/>
    <mergeCell ref="N119:N120"/>
    <mergeCell ref="O119:O120"/>
    <mergeCell ref="P119:S119"/>
    <mergeCell ref="A122:A135"/>
    <mergeCell ref="B122:B135"/>
    <mergeCell ref="C122:C135"/>
    <mergeCell ref="D122:D135"/>
    <mergeCell ref="M122:M135"/>
    <mergeCell ref="A137:A139"/>
    <mergeCell ref="B137:B139"/>
    <mergeCell ref="C137:C139"/>
    <mergeCell ref="D137:J137"/>
    <mergeCell ref="K137:K139"/>
    <mergeCell ref="M137:S137"/>
    <mergeCell ref="T137:T139"/>
    <mergeCell ref="U137:U139"/>
    <mergeCell ref="D138:D139"/>
    <mergeCell ref="E138:E139"/>
    <mergeCell ref="F138:F139"/>
    <mergeCell ref="G138:J138"/>
    <mergeCell ref="M138:M139"/>
    <mergeCell ref="N138:N139"/>
    <mergeCell ref="O138:O139"/>
    <mergeCell ref="P138:S138"/>
    <mergeCell ref="A141:A154"/>
    <mergeCell ref="B141:B154"/>
    <mergeCell ref="C141:C154"/>
    <mergeCell ref="D141:D154"/>
    <mergeCell ref="M141:M154"/>
    <mergeCell ref="A156:A158"/>
    <mergeCell ref="B156:B158"/>
    <mergeCell ref="C156:C158"/>
    <mergeCell ref="D156:J156"/>
    <mergeCell ref="K156:K158"/>
    <mergeCell ref="M156:S156"/>
    <mergeCell ref="T156:T158"/>
    <mergeCell ref="U156:U158"/>
    <mergeCell ref="D157:D158"/>
    <mergeCell ref="E157:E158"/>
    <mergeCell ref="F157:F158"/>
    <mergeCell ref="G157:J157"/>
    <mergeCell ref="M157:M158"/>
    <mergeCell ref="N157:N158"/>
    <mergeCell ref="O157:O158"/>
    <mergeCell ref="P157:S157"/>
    <mergeCell ref="A160:A173"/>
    <mergeCell ref="B160:B173"/>
    <mergeCell ref="C160:C173"/>
    <mergeCell ref="D160:D173"/>
    <mergeCell ref="M160:M173"/>
    <mergeCell ref="A196:A198"/>
    <mergeCell ref="B196:B198"/>
    <mergeCell ref="C196:C198"/>
    <mergeCell ref="D196:J196"/>
    <mergeCell ref="K196:K198"/>
    <mergeCell ref="M196:S196"/>
    <mergeCell ref="A181:A194"/>
    <mergeCell ref="B181:B194"/>
    <mergeCell ref="C181:C194"/>
    <mergeCell ref="D181:D194"/>
    <mergeCell ref="M181:M194"/>
    <mergeCell ref="A177:A179"/>
    <mergeCell ref="B177:B179"/>
    <mergeCell ref="C177:C179"/>
    <mergeCell ref="T196:T198"/>
    <mergeCell ref="U196:U198"/>
    <mergeCell ref="D197:D198"/>
    <mergeCell ref="E197:E198"/>
    <mergeCell ref="F197:F198"/>
    <mergeCell ref="G197:J197"/>
    <mergeCell ref="M197:M198"/>
    <mergeCell ref="N197:N198"/>
    <mergeCell ref="O197:O198"/>
    <mergeCell ref="P197:S197"/>
    <mergeCell ref="A200:A213"/>
    <mergeCell ref="B200:B213"/>
    <mergeCell ref="C200:C213"/>
    <mergeCell ref="D200:D213"/>
    <mergeCell ref="M200:M213"/>
    <mergeCell ref="A215:A217"/>
    <mergeCell ref="B215:B217"/>
    <mergeCell ref="C215:C217"/>
    <mergeCell ref="D215:J215"/>
    <mergeCell ref="K215:K217"/>
    <mergeCell ref="M215:S215"/>
    <mergeCell ref="T215:T217"/>
    <mergeCell ref="U215:U217"/>
    <mergeCell ref="D216:D217"/>
    <mergeCell ref="E216:E217"/>
    <mergeCell ref="F216:F217"/>
    <mergeCell ref="G216:J216"/>
    <mergeCell ref="M216:M217"/>
    <mergeCell ref="N216:N217"/>
    <mergeCell ref="O216:O217"/>
    <mergeCell ref="P216:S216"/>
    <mergeCell ref="A219:A232"/>
    <mergeCell ref="B219:B232"/>
    <mergeCell ref="C219:C232"/>
    <mergeCell ref="D219:D232"/>
    <mergeCell ref="M219:M232"/>
    <mergeCell ref="A234:A236"/>
    <mergeCell ref="B234:B236"/>
    <mergeCell ref="C234:C236"/>
    <mergeCell ref="D234:J234"/>
    <mergeCell ref="K234:K236"/>
    <mergeCell ref="M234:S234"/>
    <mergeCell ref="T234:T236"/>
    <mergeCell ref="U234:U236"/>
    <mergeCell ref="D235:D236"/>
    <mergeCell ref="E235:E236"/>
    <mergeCell ref="F235:F236"/>
    <mergeCell ref="G235:J235"/>
    <mergeCell ref="M235:M236"/>
    <mergeCell ref="N235:N236"/>
    <mergeCell ref="O235:O236"/>
    <mergeCell ref="P235:S235"/>
    <mergeCell ref="A238:A251"/>
    <mergeCell ref="B238:B251"/>
    <mergeCell ref="C238:C251"/>
    <mergeCell ref="D238:D251"/>
    <mergeCell ref="M238:M251"/>
    <mergeCell ref="A254:A256"/>
    <mergeCell ref="B254:B256"/>
    <mergeCell ref="C254:C256"/>
    <mergeCell ref="D254:J254"/>
    <mergeCell ref="K254:K256"/>
    <mergeCell ref="M254:S254"/>
    <mergeCell ref="T254:T256"/>
    <mergeCell ref="U254:U256"/>
    <mergeCell ref="D255:D256"/>
    <mergeCell ref="E255:E256"/>
    <mergeCell ref="F255:F256"/>
    <mergeCell ref="G255:J255"/>
    <mergeCell ref="M255:M256"/>
    <mergeCell ref="N255:N256"/>
    <mergeCell ref="O255:O256"/>
    <mergeCell ref="P255:S255"/>
    <mergeCell ref="A258:A271"/>
    <mergeCell ref="B258:B271"/>
    <mergeCell ref="C258:C271"/>
    <mergeCell ref="D258:D271"/>
    <mergeCell ref="M258:M271"/>
    <mergeCell ref="A273:A275"/>
    <mergeCell ref="B273:B275"/>
    <mergeCell ref="C273:C275"/>
    <mergeCell ref="D273:J273"/>
    <mergeCell ref="K273:K275"/>
    <mergeCell ref="M273:S273"/>
    <mergeCell ref="T273:T275"/>
    <mergeCell ref="U273:U275"/>
    <mergeCell ref="D274:D275"/>
    <mergeCell ref="E274:E275"/>
    <mergeCell ref="F274:F275"/>
    <mergeCell ref="G274:J274"/>
    <mergeCell ref="M274:M275"/>
    <mergeCell ref="N274:N275"/>
    <mergeCell ref="O274:O275"/>
    <mergeCell ref="P274:S274"/>
    <mergeCell ref="A277:A279"/>
    <mergeCell ref="B277:B279"/>
    <mergeCell ref="C277:C279"/>
    <mergeCell ref="D277:D279"/>
    <mergeCell ref="M277:M279"/>
    <mergeCell ref="A313:A315"/>
    <mergeCell ref="B313:B315"/>
    <mergeCell ref="C313:C315"/>
    <mergeCell ref="D313:J313"/>
    <mergeCell ref="K313:K315"/>
    <mergeCell ref="M313:S313"/>
    <mergeCell ref="A298:A311"/>
    <mergeCell ref="B298:B311"/>
    <mergeCell ref="C298:C311"/>
    <mergeCell ref="D298:D311"/>
    <mergeCell ref="M298:M311"/>
    <mergeCell ref="M294:S294"/>
    <mergeCell ref="A294:A296"/>
    <mergeCell ref="B294:B296"/>
    <mergeCell ref="C294:C296"/>
    <mergeCell ref="T313:T315"/>
    <mergeCell ref="U313:U315"/>
    <mergeCell ref="D314:D315"/>
    <mergeCell ref="E314:E315"/>
    <mergeCell ref="F314:F315"/>
    <mergeCell ref="G314:J314"/>
    <mergeCell ref="M314:M315"/>
    <mergeCell ref="N314:N315"/>
    <mergeCell ref="O314:O315"/>
    <mergeCell ref="P314:S314"/>
    <mergeCell ref="A317:A330"/>
    <mergeCell ref="B317:B330"/>
    <mergeCell ref="C317:C330"/>
    <mergeCell ref="D317:D330"/>
    <mergeCell ref="M317:M330"/>
    <mergeCell ref="A334:A336"/>
    <mergeCell ref="B334:B336"/>
    <mergeCell ref="C334:C336"/>
    <mergeCell ref="D334:J334"/>
    <mergeCell ref="K334:K336"/>
    <mergeCell ref="M334:S334"/>
    <mergeCell ref="T334:T336"/>
    <mergeCell ref="U334:U336"/>
    <mergeCell ref="D335:D336"/>
    <mergeCell ref="E335:E336"/>
    <mergeCell ref="F335:F336"/>
    <mergeCell ref="G335:J335"/>
    <mergeCell ref="M335:M336"/>
    <mergeCell ref="N335:N336"/>
    <mergeCell ref="O335:O336"/>
    <mergeCell ref="P335:S335"/>
    <mergeCell ref="A338:A351"/>
    <mergeCell ref="B338:B351"/>
    <mergeCell ref="C338:C351"/>
    <mergeCell ref="D338:D351"/>
    <mergeCell ref="M338:M351"/>
    <mergeCell ref="A353:A355"/>
    <mergeCell ref="B353:B355"/>
    <mergeCell ref="C353:C355"/>
    <mergeCell ref="D353:J353"/>
    <mergeCell ref="K353:K355"/>
    <mergeCell ref="M353:S353"/>
    <mergeCell ref="T353:T355"/>
    <mergeCell ref="U353:U355"/>
    <mergeCell ref="D354:D355"/>
    <mergeCell ref="E354:E355"/>
    <mergeCell ref="F354:F355"/>
    <mergeCell ref="G354:J354"/>
    <mergeCell ref="M354:M355"/>
    <mergeCell ref="N354:N355"/>
    <mergeCell ref="O354:O355"/>
    <mergeCell ref="P354:S354"/>
    <mergeCell ref="A357:A370"/>
    <mergeCell ref="B357:B370"/>
    <mergeCell ref="C357:C370"/>
    <mergeCell ref="D357:D370"/>
    <mergeCell ref="M357:M370"/>
    <mergeCell ref="A413:A415"/>
    <mergeCell ref="B413:B415"/>
    <mergeCell ref="C413:C415"/>
    <mergeCell ref="D413:J413"/>
    <mergeCell ref="K413:K415"/>
    <mergeCell ref="M413:S413"/>
    <mergeCell ref="A398:A411"/>
    <mergeCell ref="B398:B411"/>
    <mergeCell ref="C398:C411"/>
    <mergeCell ref="D398:D411"/>
    <mergeCell ref="M398:M411"/>
    <mergeCell ref="A374:A376"/>
    <mergeCell ref="B374:B376"/>
    <mergeCell ref="C374:C376"/>
    <mergeCell ref="D374:J374"/>
    <mergeCell ref="K374:K376"/>
    <mergeCell ref="A394:A396"/>
    <mergeCell ref="B394:B396"/>
    <mergeCell ref="C394:C396"/>
    <mergeCell ref="T413:T415"/>
    <mergeCell ref="U413:U415"/>
    <mergeCell ref="D414:D415"/>
    <mergeCell ref="E414:E415"/>
    <mergeCell ref="F414:F415"/>
    <mergeCell ref="G414:J414"/>
    <mergeCell ref="M414:M415"/>
    <mergeCell ref="N414:N415"/>
    <mergeCell ref="O414:O415"/>
    <mergeCell ref="P414:S414"/>
    <mergeCell ref="A417:A430"/>
    <mergeCell ref="B417:B430"/>
    <mergeCell ref="C417:C430"/>
    <mergeCell ref="D417:D430"/>
    <mergeCell ref="M417:M430"/>
    <mergeCell ref="A432:A434"/>
    <mergeCell ref="B432:B434"/>
    <mergeCell ref="C432:C434"/>
    <mergeCell ref="D432:J432"/>
    <mergeCell ref="K432:K434"/>
    <mergeCell ref="M432:S432"/>
    <mergeCell ref="T432:T434"/>
    <mergeCell ref="U432:U434"/>
    <mergeCell ref="D433:D434"/>
    <mergeCell ref="E433:E434"/>
    <mergeCell ref="F433:F434"/>
    <mergeCell ref="G433:J433"/>
    <mergeCell ref="M433:M434"/>
    <mergeCell ref="N433:N434"/>
    <mergeCell ref="O433:O434"/>
    <mergeCell ref="P433:S433"/>
    <mergeCell ref="A436:A449"/>
    <mergeCell ref="B436:B449"/>
    <mergeCell ref="C436:C449"/>
    <mergeCell ref="D436:D449"/>
    <mergeCell ref="M436:M449"/>
    <mergeCell ref="A453:A455"/>
    <mergeCell ref="B453:B455"/>
    <mergeCell ref="C453:C455"/>
    <mergeCell ref="D453:J453"/>
    <mergeCell ref="K453:K455"/>
    <mergeCell ref="M453:S453"/>
    <mergeCell ref="T453:T455"/>
    <mergeCell ref="U453:U455"/>
    <mergeCell ref="D454:D455"/>
    <mergeCell ref="E454:E455"/>
    <mergeCell ref="F454:F455"/>
    <mergeCell ref="G454:J454"/>
    <mergeCell ref="M454:M455"/>
    <mergeCell ref="N454:N455"/>
    <mergeCell ref="O454:O455"/>
    <mergeCell ref="P454:S454"/>
    <mergeCell ref="A457:A470"/>
    <mergeCell ref="B457:B470"/>
    <mergeCell ref="C457:C470"/>
    <mergeCell ref="D457:D470"/>
    <mergeCell ref="M457:M470"/>
    <mergeCell ref="A472:A474"/>
    <mergeCell ref="B472:B474"/>
    <mergeCell ref="C472:C474"/>
    <mergeCell ref="D472:J472"/>
    <mergeCell ref="K472:K474"/>
    <mergeCell ref="M472:S472"/>
    <mergeCell ref="T472:T474"/>
    <mergeCell ref="U472:U474"/>
    <mergeCell ref="D473:D474"/>
    <mergeCell ref="E473:E474"/>
    <mergeCell ref="F473:F474"/>
    <mergeCell ref="G473:J473"/>
    <mergeCell ref="M473:M474"/>
    <mergeCell ref="N473:N474"/>
    <mergeCell ref="O473:O474"/>
    <mergeCell ref="P473:S473"/>
    <mergeCell ref="A476:A489"/>
    <mergeCell ref="B476:B489"/>
    <mergeCell ref="C476:C489"/>
    <mergeCell ref="D476:D489"/>
    <mergeCell ref="M476:M489"/>
    <mergeCell ref="A512:A514"/>
    <mergeCell ref="B512:B514"/>
    <mergeCell ref="C512:C514"/>
    <mergeCell ref="D512:J512"/>
    <mergeCell ref="K512:K514"/>
    <mergeCell ref="M512:S512"/>
    <mergeCell ref="A497:A510"/>
    <mergeCell ref="B497:B510"/>
    <mergeCell ref="C497:C510"/>
    <mergeCell ref="D497:D510"/>
    <mergeCell ref="M497:M510"/>
    <mergeCell ref="A493:A495"/>
    <mergeCell ref="B493:B495"/>
    <mergeCell ref="C493:C495"/>
    <mergeCell ref="T512:T514"/>
    <mergeCell ref="U512:U514"/>
    <mergeCell ref="D513:D514"/>
    <mergeCell ref="E513:E514"/>
    <mergeCell ref="F513:F514"/>
    <mergeCell ref="G513:J513"/>
    <mergeCell ref="M513:M514"/>
    <mergeCell ref="N513:N514"/>
    <mergeCell ref="O513:O514"/>
    <mergeCell ref="P513:S513"/>
    <mergeCell ref="A516:A529"/>
    <mergeCell ref="B516:B529"/>
    <mergeCell ref="C516:C529"/>
    <mergeCell ref="D516:D529"/>
    <mergeCell ref="M516:M529"/>
    <mergeCell ref="A551:A553"/>
    <mergeCell ref="B551:B553"/>
    <mergeCell ref="C551:C553"/>
    <mergeCell ref="D551:J551"/>
    <mergeCell ref="K551:K553"/>
    <mergeCell ref="M551:S551"/>
    <mergeCell ref="B532:B534"/>
    <mergeCell ref="C532:C534"/>
    <mergeCell ref="D532:J532"/>
    <mergeCell ref="O533:O534"/>
    <mergeCell ref="A532:A534"/>
    <mergeCell ref="A555:A568"/>
    <mergeCell ref="B555:B568"/>
    <mergeCell ref="C555:C568"/>
    <mergeCell ref="D555:D568"/>
    <mergeCell ref="M555:M568"/>
    <mergeCell ref="T551:T553"/>
    <mergeCell ref="U551:U553"/>
    <mergeCell ref="D552:D553"/>
    <mergeCell ref="E552:E553"/>
    <mergeCell ref="F552:F553"/>
    <mergeCell ref="G552:J552"/>
    <mergeCell ref="M552:M553"/>
    <mergeCell ref="N552:N553"/>
    <mergeCell ref="O552:O553"/>
    <mergeCell ref="P552:S552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714"/>
  <sheetViews>
    <sheetView topLeftCell="A694" workbookViewId="0">
      <selection activeCell="J713" sqref="J713"/>
    </sheetView>
  </sheetViews>
  <sheetFormatPr defaultRowHeight="14.5" x14ac:dyDescent="0.35"/>
  <cols>
    <col min="6" max="6" width="10.1796875" bestFit="1" customWidth="1"/>
  </cols>
  <sheetData>
    <row r="1" spans="1:21" x14ac:dyDescent="0.35">
      <c r="F1" s="42"/>
    </row>
    <row r="2" spans="1:21" ht="14.5" customHeight="1" x14ac:dyDescent="0.35">
      <c r="A2" s="144" t="s">
        <v>0</v>
      </c>
      <c r="B2" s="145" t="s">
        <v>1</v>
      </c>
      <c r="C2" s="146" t="s">
        <v>2</v>
      </c>
      <c r="D2" s="147" t="s">
        <v>3</v>
      </c>
      <c r="E2" s="147"/>
      <c r="F2" s="148"/>
      <c r="G2" s="148"/>
      <c r="H2" s="148"/>
      <c r="I2" s="148"/>
      <c r="J2" s="148"/>
      <c r="K2" s="149" t="s">
        <v>4</v>
      </c>
      <c r="L2" s="35"/>
      <c r="M2" s="147" t="s">
        <v>5</v>
      </c>
      <c r="N2" s="147"/>
      <c r="O2" s="148"/>
      <c r="P2" s="148"/>
      <c r="Q2" s="148"/>
      <c r="R2" s="148"/>
      <c r="S2" s="148"/>
      <c r="T2" s="137" t="s">
        <v>6</v>
      </c>
      <c r="U2" s="138" t="s">
        <v>7</v>
      </c>
    </row>
    <row r="3" spans="1:21" ht="25" x14ac:dyDescent="0.35">
      <c r="A3" s="144"/>
      <c r="B3" s="145"/>
      <c r="C3" s="146"/>
      <c r="D3" s="139" t="s">
        <v>8</v>
      </c>
      <c r="E3" s="140" t="s">
        <v>9</v>
      </c>
      <c r="F3" s="140" t="s">
        <v>10</v>
      </c>
      <c r="G3" s="141" t="s">
        <v>39</v>
      </c>
      <c r="H3" s="142"/>
      <c r="I3" s="142"/>
      <c r="J3" s="142"/>
      <c r="K3" s="142"/>
      <c r="L3" s="36" t="s">
        <v>11</v>
      </c>
      <c r="M3" s="139" t="s">
        <v>8</v>
      </c>
      <c r="N3" s="143" t="s">
        <v>12</v>
      </c>
      <c r="O3" s="140" t="s">
        <v>10</v>
      </c>
      <c r="P3" s="141" t="s">
        <v>39</v>
      </c>
      <c r="Q3" s="142"/>
      <c r="R3" s="142"/>
      <c r="S3" s="142"/>
      <c r="T3" s="137"/>
      <c r="U3" s="138"/>
    </row>
    <row r="4" spans="1:21" x14ac:dyDescent="0.35">
      <c r="A4" s="144"/>
      <c r="B4" s="145"/>
      <c r="C4" s="146"/>
      <c r="D4" s="139"/>
      <c r="E4" s="140"/>
      <c r="F4" s="140"/>
      <c r="G4" s="37" t="s">
        <v>13</v>
      </c>
      <c r="H4" s="38" t="s">
        <v>14</v>
      </c>
      <c r="I4" s="39" t="s">
        <v>15</v>
      </c>
      <c r="J4" s="40">
        <v>0</v>
      </c>
      <c r="K4" s="142"/>
      <c r="L4" s="41"/>
      <c r="M4" s="139"/>
      <c r="N4" s="143"/>
      <c r="O4" s="140"/>
      <c r="P4" s="37" t="s">
        <v>13</v>
      </c>
      <c r="Q4" s="38" t="s">
        <v>14</v>
      </c>
      <c r="R4" s="39" t="s">
        <v>15</v>
      </c>
      <c r="S4" s="40">
        <v>0</v>
      </c>
      <c r="T4" s="137"/>
      <c r="U4" s="138"/>
    </row>
    <row r="5" spans="1:21" x14ac:dyDescent="0.35">
      <c r="A5" s="34"/>
      <c r="B5" s="3"/>
      <c r="C5" s="4"/>
      <c r="D5" s="8"/>
      <c r="E5" s="9"/>
      <c r="F5" s="9"/>
      <c r="G5" s="5"/>
      <c r="H5" s="6"/>
      <c r="I5" s="7"/>
      <c r="J5" s="12"/>
      <c r="K5" s="13"/>
      <c r="L5" s="13"/>
      <c r="M5" s="8"/>
      <c r="N5" s="9"/>
      <c r="O5" s="9"/>
      <c r="P5" s="5"/>
      <c r="Q5" s="6"/>
      <c r="R5" s="7"/>
      <c r="S5" s="12"/>
      <c r="T5" s="14"/>
      <c r="U5" s="15"/>
    </row>
    <row r="6" spans="1:21" x14ac:dyDescent="0.35">
      <c r="A6" s="150"/>
      <c r="B6" s="150" t="s">
        <v>141</v>
      </c>
      <c r="C6" s="153"/>
      <c r="D6" s="154">
        <v>100</v>
      </c>
      <c r="E6" s="23"/>
      <c r="F6" s="16"/>
      <c r="G6" s="17"/>
      <c r="H6" s="17"/>
      <c r="I6" s="17"/>
      <c r="J6" s="17"/>
      <c r="K6" s="47"/>
      <c r="L6" s="47"/>
      <c r="M6" s="154"/>
      <c r="N6" s="23"/>
      <c r="O6" s="16"/>
      <c r="P6" s="17"/>
      <c r="Q6" s="17"/>
      <c r="R6" s="17"/>
      <c r="S6" s="17"/>
      <c r="T6" s="10"/>
      <c r="U6" s="24"/>
    </row>
    <row r="7" spans="1:21" x14ac:dyDescent="0.35">
      <c r="A7" s="151"/>
      <c r="B7" s="152"/>
      <c r="C7" s="142"/>
      <c r="D7" s="152"/>
      <c r="E7" s="25" t="s">
        <v>17</v>
      </c>
      <c r="F7" s="18"/>
      <c r="G7" s="26">
        <v>232</v>
      </c>
      <c r="H7" s="26">
        <v>230</v>
      </c>
      <c r="I7" s="26">
        <v>230</v>
      </c>
      <c r="J7" s="26"/>
      <c r="K7" s="17"/>
      <c r="L7" s="17"/>
      <c r="M7" s="152"/>
      <c r="N7" s="25"/>
      <c r="O7" s="18"/>
      <c r="P7" s="26"/>
      <c r="Q7" s="26"/>
      <c r="R7" s="26"/>
      <c r="S7" s="17"/>
      <c r="T7" s="10"/>
      <c r="U7" s="24"/>
    </row>
    <row r="8" spans="1:21" x14ac:dyDescent="0.35">
      <c r="A8" s="151"/>
      <c r="B8" s="152"/>
      <c r="C8" s="142"/>
      <c r="D8" s="152"/>
      <c r="E8" s="19"/>
      <c r="F8" s="20" t="s">
        <v>18</v>
      </c>
      <c r="G8" s="17">
        <v>0</v>
      </c>
      <c r="H8" s="17">
        <v>4</v>
      </c>
      <c r="I8" s="17">
        <v>6</v>
      </c>
      <c r="J8" s="17">
        <v>10</v>
      </c>
      <c r="K8" s="17"/>
      <c r="L8" s="17"/>
      <c r="M8" s="152"/>
      <c r="N8" s="19"/>
      <c r="O8" s="20" t="s">
        <v>40</v>
      </c>
      <c r="P8" s="17"/>
      <c r="Q8" s="17"/>
      <c r="R8" s="17"/>
      <c r="S8" s="17"/>
      <c r="T8" s="10"/>
      <c r="U8" s="24"/>
    </row>
    <row r="9" spans="1:21" x14ac:dyDescent="0.35">
      <c r="A9" s="151"/>
      <c r="B9" s="152"/>
      <c r="C9" s="142"/>
      <c r="D9" s="152"/>
      <c r="E9" s="19"/>
      <c r="F9" s="20" t="s">
        <v>22</v>
      </c>
      <c r="G9" s="17">
        <v>4</v>
      </c>
      <c r="H9" s="17">
        <v>4</v>
      </c>
      <c r="I9" s="17">
        <v>5</v>
      </c>
      <c r="J9" s="17">
        <v>7</v>
      </c>
      <c r="K9" s="17"/>
      <c r="L9" s="17"/>
      <c r="M9" s="152"/>
      <c r="N9" s="21"/>
      <c r="O9" s="20" t="s">
        <v>40</v>
      </c>
      <c r="P9" s="17"/>
      <c r="Q9" s="17"/>
      <c r="R9" s="17"/>
      <c r="S9" s="17"/>
      <c r="T9" s="10"/>
      <c r="U9" s="24"/>
    </row>
    <row r="10" spans="1:21" x14ac:dyDescent="0.35">
      <c r="A10" s="151"/>
      <c r="B10" s="152"/>
      <c r="C10" s="142"/>
      <c r="D10" s="152"/>
      <c r="E10" s="19"/>
      <c r="F10" s="20" t="s">
        <v>40</v>
      </c>
      <c r="G10" s="17"/>
      <c r="H10" s="17"/>
      <c r="I10" s="17"/>
      <c r="J10" s="17"/>
      <c r="K10" s="17"/>
      <c r="L10" s="17"/>
      <c r="M10" s="152"/>
      <c r="N10" s="19"/>
      <c r="O10" s="20" t="s">
        <v>40</v>
      </c>
      <c r="P10" s="17"/>
      <c r="Q10" s="17"/>
      <c r="R10" s="17"/>
      <c r="S10" s="17"/>
      <c r="T10" s="10"/>
      <c r="U10" s="24"/>
    </row>
    <row r="11" spans="1:21" x14ac:dyDescent="0.35">
      <c r="A11" s="151"/>
      <c r="B11" s="152"/>
      <c r="C11" s="142"/>
      <c r="D11" s="152"/>
      <c r="E11" s="19"/>
      <c r="F11" s="20" t="s">
        <v>40</v>
      </c>
      <c r="G11" s="17"/>
      <c r="H11" s="17"/>
      <c r="I11" s="17"/>
      <c r="J11" s="17"/>
      <c r="K11" s="17"/>
      <c r="L11" s="17"/>
      <c r="M11" s="152"/>
      <c r="N11" s="21"/>
      <c r="O11" s="20" t="s">
        <v>40</v>
      </c>
      <c r="P11" s="17"/>
      <c r="Q11" s="17"/>
      <c r="R11" s="17"/>
      <c r="S11" s="17"/>
      <c r="T11" s="10"/>
      <c r="U11" s="24"/>
    </row>
    <row r="12" spans="1:21" x14ac:dyDescent="0.35">
      <c r="A12" s="151"/>
      <c r="B12" s="152"/>
      <c r="C12" s="142"/>
      <c r="D12" s="152"/>
      <c r="E12" s="19"/>
      <c r="F12" s="20" t="s">
        <v>40</v>
      </c>
      <c r="G12" s="17"/>
      <c r="H12" s="17"/>
      <c r="I12" s="17"/>
      <c r="J12" s="17"/>
      <c r="K12" s="17"/>
      <c r="L12" s="17"/>
      <c r="M12" s="152"/>
      <c r="N12" s="19"/>
      <c r="O12" s="20" t="s">
        <v>40</v>
      </c>
      <c r="P12" s="17"/>
      <c r="Q12" s="17"/>
      <c r="R12" s="17"/>
      <c r="S12" s="17"/>
      <c r="T12" s="10"/>
      <c r="U12" s="24"/>
    </row>
    <row r="13" spans="1:21" x14ac:dyDescent="0.35">
      <c r="A13" s="151"/>
      <c r="B13" s="152"/>
      <c r="C13" s="142"/>
      <c r="D13" s="152"/>
      <c r="E13" s="19"/>
      <c r="F13" s="20" t="s">
        <v>40</v>
      </c>
      <c r="G13" s="17"/>
      <c r="H13" s="17"/>
      <c r="I13" s="17"/>
      <c r="J13" s="17"/>
      <c r="K13" s="17"/>
      <c r="L13" s="17"/>
      <c r="M13" s="152"/>
      <c r="N13" s="19"/>
      <c r="O13" s="20" t="s">
        <v>40</v>
      </c>
      <c r="P13" s="17"/>
      <c r="Q13" s="17"/>
      <c r="R13" s="17"/>
      <c r="S13" s="17"/>
      <c r="T13" s="10"/>
      <c r="U13" s="24"/>
    </row>
    <row r="14" spans="1:21" x14ac:dyDescent="0.35">
      <c r="A14" s="151"/>
      <c r="B14" s="152"/>
      <c r="C14" s="142"/>
      <c r="D14" s="152"/>
      <c r="E14" s="19"/>
      <c r="F14" s="20" t="s">
        <v>40</v>
      </c>
      <c r="G14" s="17"/>
      <c r="H14" s="17"/>
      <c r="I14" s="17"/>
      <c r="J14" s="17"/>
      <c r="K14" s="17"/>
      <c r="L14" s="17"/>
      <c r="M14" s="152"/>
      <c r="N14" s="19"/>
      <c r="O14" s="20" t="s">
        <v>40</v>
      </c>
      <c r="P14" s="17"/>
      <c r="Q14" s="17"/>
      <c r="R14" s="17"/>
      <c r="S14" s="17"/>
      <c r="T14" s="10"/>
      <c r="U14" s="24"/>
    </row>
    <row r="15" spans="1:21" x14ac:dyDescent="0.35">
      <c r="A15" s="151"/>
      <c r="B15" s="152"/>
      <c r="C15" s="142"/>
      <c r="D15" s="152"/>
      <c r="E15" s="19"/>
      <c r="F15" s="20" t="s">
        <v>40</v>
      </c>
      <c r="G15" s="17"/>
      <c r="H15" s="17"/>
      <c r="I15" s="17"/>
      <c r="J15" s="17"/>
      <c r="K15" s="17"/>
      <c r="L15" s="17"/>
      <c r="M15" s="152"/>
      <c r="N15" s="19"/>
      <c r="O15" s="20" t="s">
        <v>40</v>
      </c>
      <c r="P15" s="17"/>
      <c r="Q15" s="17"/>
      <c r="R15" s="17"/>
      <c r="S15" s="17"/>
      <c r="T15" s="10"/>
      <c r="U15" s="24"/>
    </row>
    <row r="16" spans="1:21" x14ac:dyDescent="0.35">
      <c r="A16" s="151"/>
      <c r="B16" s="152"/>
      <c r="C16" s="142"/>
      <c r="D16" s="152"/>
      <c r="E16" s="19"/>
      <c r="F16" s="20" t="s">
        <v>40</v>
      </c>
      <c r="G16" s="17"/>
      <c r="H16" s="17"/>
      <c r="I16" s="17"/>
      <c r="J16" s="17"/>
      <c r="K16" s="17"/>
      <c r="L16" s="17"/>
      <c r="M16" s="152"/>
      <c r="N16" s="21"/>
      <c r="O16" s="20" t="s">
        <v>40</v>
      </c>
      <c r="P16" s="17"/>
      <c r="Q16" s="17"/>
      <c r="R16" s="17"/>
      <c r="S16" s="17"/>
      <c r="T16" s="10"/>
      <c r="U16" s="24"/>
    </row>
    <row r="17" spans="1:21" x14ac:dyDescent="0.35">
      <c r="A17" s="151"/>
      <c r="B17" s="152"/>
      <c r="C17" s="142"/>
      <c r="D17" s="152"/>
      <c r="E17" s="19"/>
      <c r="F17" s="20" t="s">
        <v>40</v>
      </c>
      <c r="G17" s="17"/>
      <c r="H17" s="17"/>
      <c r="I17" s="17"/>
      <c r="J17" s="17"/>
      <c r="K17" s="17"/>
      <c r="L17" s="17"/>
      <c r="M17" s="152"/>
      <c r="N17" s="21"/>
      <c r="O17" s="20" t="s">
        <v>40</v>
      </c>
      <c r="P17" s="17"/>
      <c r="Q17" s="17"/>
      <c r="R17" s="17"/>
      <c r="S17" s="17"/>
      <c r="T17" s="10"/>
      <c r="U17" s="24"/>
    </row>
    <row r="18" spans="1:21" x14ac:dyDescent="0.35">
      <c r="A18" s="151"/>
      <c r="B18" s="152"/>
      <c r="C18" s="142"/>
      <c r="D18" s="152"/>
      <c r="E18" s="19"/>
      <c r="F18" s="20" t="s">
        <v>40</v>
      </c>
      <c r="G18" s="17"/>
      <c r="H18" s="17"/>
      <c r="I18" s="17"/>
      <c r="J18" s="17"/>
      <c r="K18" s="17"/>
      <c r="L18" s="17"/>
      <c r="M18" s="152"/>
      <c r="N18" s="21"/>
      <c r="O18" s="20" t="s">
        <v>40</v>
      </c>
      <c r="P18" s="17"/>
      <c r="Q18" s="17"/>
      <c r="R18" s="17"/>
      <c r="S18" s="17"/>
      <c r="T18" s="10"/>
      <c r="U18" s="24"/>
    </row>
    <row r="19" spans="1:21" x14ac:dyDescent="0.35">
      <c r="A19" s="151"/>
      <c r="B19" s="152"/>
      <c r="C19" s="142"/>
      <c r="D19" s="152"/>
      <c r="E19" s="19"/>
      <c r="F19" s="20" t="s">
        <v>40</v>
      </c>
      <c r="G19" s="17"/>
      <c r="H19" s="17"/>
      <c r="I19" s="17"/>
      <c r="J19" s="17"/>
      <c r="K19" s="17"/>
      <c r="L19" s="17"/>
      <c r="M19" s="152"/>
      <c r="N19" s="22"/>
      <c r="O19" s="20" t="s">
        <v>40</v>
      </c>
      <c r="P19" s="17"/>
      <c r="Q19" s="17"/>
      <c r="R19" s="17"/>
      <c r="S19" s="17"/>
      <c r="T19" s="11"/>
      <c r="U19" s="24"/>
    </row>
    <row r="21" spans="1:21" x14ac:dyDescent="0.35">
      <c r="F21" s="42"/>
    </row>
    <row r="22" spans="1:21" ht="14.5" customHeight="1" x14ac:dyDescent="0.35">
      <c r="A22" s="144" t="s">
        <v>0</v>
      </c>
      <c r="B22" s="145" t="s">
        <v>1</v>
      </c>
      <c r="C22" s="146" t="s">
        <v>2</v>
      </c>
      <c r="D22" s="147" t="s">
        <v>3</v>
      </c>
      <c r="E22" s="147"/>
      <c r="F22" s="148"/>
      <c r="G22" s="148"/>
      <c r="H22" s="148"/>
      <c r="I22" s="148"/>
      <c r="J22" s="148"/>
      <c r="K22" s="149" t="s">
        <v>4</v>
      </c>
      <c r="L22" s="35"/>
      <c r="M22" s="147" t="s">
        <v>5</v>
      </c>
      <c r="N22" s="147"/>
      <c r="O22" s="148"/>
      <c r="P22" s="148"/>
      <c r="Q22" s="148"/>
      <c r="R22" s="148"/>
      <c r="S22" s="148"/>
      <c r="T22" s="137" t="s">
        <v>6</v>
      </c>
      <c r="U22" s="138" t="s">
        <v>7</v>
      </c>
    </row>
    <row r="23" spans="1:21" ht="25" x14ac:dyDescent="0.35">
      <c r="A23" s="144"/>
      <c r="B23" s="145"/>
      <c r="C23" s="146"/>
      <c r="D23" s="139" t="s">
        <v>8</v>
      </c>
      <c r="E23" s="140" t="s">
        <v>9</v>
      </c>
      <c r="F23" s="140" t="s">
        <v>10</v>
      </c>
      <c r="G23" s="141" t="s">
        <v>39</v>
      </c>
      <c r="H23" s="142"/>
      <c r="I23" s="142"/>
      <c r="J23" s="142"/>
      <c r="K23" s="142"/>
      <c r="L23" s="36" t="s">
        <v>11</v>
      </c>
      <c r="M23" s="139" t="s">
        <v>8</v>
      </c>
      <c r="N23" s="143" t="s">
        <v>12</v>
      </c>
      <c r="O23" s="140" t="s">
        <v>10</v>
      </c>
      <c r="P23" s="141" t="s">
        <v>39</v>
      </c>
      <c r="Q23" s="142"/>
      <c r="R23" s="142"/>
      <c r="S23" s="142"/>
      <c r="T23" s="137"/>
      <c r="U23" s="138"/>
    </row>
    <row r="24" spans="1:21" x14ac:dyDescent="0.35">
      <c r="A24" s="144"/>
      <c r="B24" s="145"/>
      <c r="C24" s="146"/>
      <c r="D24" s="139"/>
      <c r="E24" s="140"/>
      <c r="F24" s="140"/>
      <c r="G24" s="37" t="s">
        <v>13</v>
      </c>
      <c r="H24" s="38" t="s">
        <v>14</v>
      </c>
      <c r="I24" s="39" t="s">
        <v>15</v>
      </c>
      <c r="J24" s="40">
        <v>0</v>
      </c>
      <c r="K24" s="142"/>
      <c r="L24" s="41"/>
      <c r="M24" s="139"/>
      <c r="N24" s="143"/>
      <c r="O24" s="140"/>
      <c r="P24" s="37" t="s">
        <v>13</v>
      </c>
      <c r="Q24" s="38" t="s">
        <v>14</v>
      </c>
      <c r="R24" s="39" t="s">
        <v>15</v>
      </c>
      <c r="S24" s="40">
        <v>0</v>
      </c>
      <c r="T24" s="137"/>
      <c r="U24" s="138"/>
    </row>
    <row r="25" spans="1:21" x14ac:dyDescent="0.35">
      <c r="A25" s="34"/>
      <c r="B25" s="3"/>
      <c r="C25" s="4"/>
      <c r="D25" s="8"/>
      <c r="E25" s="9"/>
      <c r="F25" s="9"/>
      <c r="G25" s="5"/>
      <c r="H25" s="6"/>
      <c r="I25" s="7"/>
      <c r="J25" s="12"/>
      <c r="K25" s="13"/>
      <c r="L25" s="13"/>
      <c r="M25" s="8"/>
      <c r="N25" s="9"/>
      <c r="O25" s="9"/>
      <c r="P25" s="5"/>
      <c r="Q25" s="6"/>
      <c r="R25" s="7"/>
      <c r="S25" s="12"/>
      <c r="T25" s="14"/>
      <c r="U25" s="15"/>
    </row>
    <row r="26" spans="1:21" x14ac:dyDescent="0.35">
      <c r="A26" s="150"/>
      <c r="B26" s="150" t="s">
        <v>94</v>
      </c>
      <c r="C26" s="153"/>
      <c r="D26" s="154">
        <v>100</v>
      </c>
      <c r="E26" s="23"/>
      <c r="F26" s="16"/>
      <c r="G26" s="17"/>
      <c r="H26" s="17"/>
      <c r="I26" s="17"/>
      <c r="J26" s="17"/>
      <c r="K26" s="47">
        <f>((SUM(H28:H41)*H27)+(SUM(G28:G41)*G27)+(SUM(I28:I41)*I27))/1000</f>
        <v>27.425000000000001</v>
      </c>
      <c r="L26" s="47">
        <f>K26*100/D26</f>
        <v>27.425000000000001</v>
      </c>
      <c r="M26" s="154"/>
      <c r="N26" s="23"/>
      <c r="O26" s="16"/>
      <c r="P26" s="17"/>
      <c r="Q26" s="17"/>
      <c r="R26" s="17"/>
      <c r="S26" s="17"/>
      <c r="T26" s="10"/>
      <c r="U26" s="24"/>
    </row>
    <row r="27" spans="1:21" x14ac:dyDescent="0.35">
      <c r="A27" s="151"/>
      <c r="B27" s="152"/>
      <c r="C27" s="142"/>
      <c r="D27" s="152"/>
      <c r="E27" s="25" t="s">
        <v>17</v>
      </c>
      <c r="F27" s="18"/>
      <c r="G27" s="26">
        <v>234</v>
      </c>
      <c r="H27" s="26">
        <v>233</v>
      </c>
      <c r="I27" s="26">
        <v>237</v>
      </c>
      <c r="J27" s="26"/>
      <c r="K27" s="17"/>
      <c r="L27" s="17"/>
      <c r="M27" s="152"/>
      <c r="N27" s="25"/>
      <c r="O27" s="18"/>
      <c r="P27" s="26"/>
      <c r="Q27" s="26"/>
      <c r="R27" s="26"/>
      <c r="S27" s="17"/>
      <c r="T27" s="10"/>
      <c r="U27" s="24"/>
    </row>
    <row r="28" spans="1:21" x14ac:dyDescent="0.35">
      <c r="A28" s="151"/>
      <c r="B28" s="152"/>
      <c r="C28" s="142"/>
      <c r="D28" s="152"/>
      <c r="E28" s="19"/>
      <c r="F28" s="20" t="s">
        <v>18</v>
      </c>
      <c r="G28" s="17">
        <v>0</v>
      </c>
      <c r="H28" s="17">
        <v>0</v>
      </c>
      <c r="I28" s="17">
        <v>2</v>
      </c>
      <c r="J28" s="17">
        <v>2</v>
      </c>
      <c r="K28" s="17"/>
      <c r="L28" s="17"/>
      <c r="M28" s="152"/>
      <c r="N28" s="19"/>
      <c r="O28" s="20" t="s">
        <v>40</v>
      </c>
      <c r="P28" s="17"/>
      <c r="Q28" s="17"/>
      <c r="R28" s="17"/>
      <c r="S28" s="17"/>
      <c r="T28" s="10"/>
      <c r="U28" s="24"/>
    </row>
    <row r="29" spans="1:21" x14ac:dyDescent="0.35">
      <c r="A29" s="151"/>
      <c r="B29" s="152"/>
      <c r="C29" s="142"/>
      <c r="D29" s="152"/>
      <c r="E29" s="19"/>
      <c r="F29" s="20" t="s">
        <v>20</v>
      </c>
      <c r="G29" s="17">
        <v>48</v>
      </c>
      <c r="H29" s="17">
        <v>40</v>
      </c>
      <c r="I29" s="17">
        <v>27</v>
      </c>
      <c r="J29" s="17">
        <v>11</v>
      </c>
      <c r="K29" s="17"/>
      <c r="L29" s="17"/>
      <c r="M29" s="152"/>
      <c r="N29" s="21"/>
      <c r="O29" s="20" t="s">
        <v>40</v>
      </c>
      <c r="P29" s="17"/>
      <c r="Q29" s="17"/>
      <c r="R29" s="17"/>
      <c r="S29" s="17"/>
      <c r="T29" s="10"/>
      <c r="U29" s="24"/>
    </row>
    <row r="30" spans="1:21" x14ac:dyDescent="0.35">
      <c r="A30" s="151"/>
      <c r="B30" s="152"/>
      <c r="C30" s="142"/>
      <c r="D30" s="152"/>
      <c r="E30" s="19"/>
      <c r="F30" s="20" t="s">
        <v>40</v>
      </c>
      <c r="G30" s="17"/>
      <c r="H30" s="17"/>
      <c r="I30" s="17"/>
      <c r="J30" s="17"/>
      <c r="K30" s="17"/>
      <c r="L30" s="17"/>
      <c r="M30" s="152"/>
      <c r="N30" s="19"/>
      <c r="O30" s="20" t="s">
        <v>40</v>
      </c>
      <c r="P30" s="17"/>
      <c r="Q30" s="17"/>
      <c r="R30" s="17"/>
      <c r="S30" s="17"/>
      <c r="T30" s="10"/>
      <c r="U30" s="24"/>
    </row>
    <row r="31" spans="1:21" x14ac:dyDescent="0.35">
      <c r="A31" s="151"/>
      <c r="B31" s="152"/>
      <c r="C31" s="142"/>
      <c r="D31" s="152"/>
      <c r="E31" s="19"/>
      <c r="F31" s="20" t="s">
        <v>40</v>
      </c>
      <c r="G31" s="17"/>
      <c r="H31" s="17"/>
      <c r="I31" s="17"/>
      <c r="J31" s="17"/>
      <c r="K31" s="17"/>
      <c r="L31" s="17"/>
      <c r="M31" s="152"/>
      <c r="N31" s="21"/>
      <c r="O31" s="20" t="s">
        <v>40</v>
      </c>
      <c r="P31" s="17"/>
      <c r="Q31" s="17"/>
      <c r="R31" s="17"/>
      <c r="S31" s="17"/>
      <c r="T31" s="10"/>
      <c r="U31" s="24"/>
    </row>
    <row r="32" spans="1:21" x14ac:dyDescent="0.35">
      <c r="A32" s="151"/>
      <c r="B32" s="152"/>
      <c r="C32" s="142"/>
      <c r="D32" s="152"/>
      <c r="E32" s="19"/>
      <c r="F32" s="20" t="s">
        <v>40</v>
      </c>
      <c r="G32" s="17"/>
      <c r="H32" s="17"/>
      <c r="I32" s="17"/>
      <c r="J32" s="17"/>
      <c r="K32" s="17"/>
      <c r="L32" s="17"/>
      <c r="M32" s="152"/>
      <c r="N32" s="19"/>
      <c r="O32" s="20" t="s">
        <v>40</v>
      </c>
      <c r="P32" s="17"/>
      <c r="Q32" s="17"/>
      <c r="R32" s="17"/>
      <c r="S32" s="17"/>
      <c r="T32" s="10"/>
      <c r="U32" s="24"/>
    </row>
    <row r="33" spans="1:21" x14ac:dyDescent="0.35">
      <c r="A33" s="151"/>
      <c r="B33" s="152"/>
      <c r="C33" s="142"/>
      <c r="D33" s="152"/>
      <c r="E33" s="19"/>
      <c r="F33" s="20" t="s">
        <v>40</v>
      </c>
      <c r="G33" s="17"/>
      <c r="H33" s="17"/>
      <c r="I33" s="17"/>
      <c r="J33" s="17"/>
      <c r="K33" s="17"/>
      <c r="L33" s="17"/>
      <c r="M33" s="152"/>
      <c r="N33" s="19"/>
      <c r="O33" s="20" t="s">
        <v>40</v>
      </c>
      <c r="P33" s="17"/>
      <c r="Q33" s="17"/>
      <c r="R33" s="17"/>
      <c r="S33" s="17"/>
      <c r="T33" s="10"/>
      <c r="U33" s="24"/>
    </row>
    <row r="34" spans="1:21" x14ac:dyDescent="0.35">
      <c r="A34" s="151"/>
      <c r="B34" s="152"/>
      <c r="C34" s="142"/>
      <c r="D34" s="152"/>
      <c r="E34" s="19"/>
      <c r="F34" s="20" t="s">
        <v>40</v>
      </c>
      <c r="G34" s="17"/>
      <c r="H34" s="17"/>
      <c r="I34" s="17"/>
      <c r="J34" s="17"/>
      <c r="K34" s="17"/>
      <c r="L34" s="17"/>
      <c r="M34" s="152"/>
      <c r="N34" s="19"/>
      <c r="O34" s="20" t="s">
        <v>40</v>
      </c>
      <c r="P34" s="17"/>
      <c r="Q34" s="17"/>
      <c r="R34" s="17"/>
      <c r="S34" s="17"/>
      <c r="T34" s="10"/>
      <c r="U34" s="24"/>
    </row>
    <row r="35" spans="1:21" x14ac:dyDescent="0.35">
      <c r="A35" s="151"/>
      <c r="B35" s="152"/>
      <c r="C35" s="142"/>
      <c r="D35" s="152"/>
      <c r="E35" s="19"/>
      <c r="F35" s="20" t="s">
        <v>40</v>
      </c>
      <c r="G35" s="17"/>
      <c r="H35" s="17"/>
      <c r="I35" s="17"/>
      <c r="J35" s="17"/>
      <c r="K35" s="17"/>
      <c r="L35" s="17"/>
      <c r="M35" s="152"/>
      <c r="N35" s="19"/>
      <c r="O35" s="20" t="s">
        <v>40</v>
      </c>
      <c r="P35" s="17"/>
      <c r="Q35" s="17"/>
      <c r="R35" s="17"/>
      <c r="S35" s="17"/>
      <c r="T35" s="10"/>
      <c r="U35" s="24"/>
    </row>
    <row r="36" spans="1:21" x14ac:dyDescent="0.35">
      <c r="A36" s="151"/>
      <c r="B36" s="152"/>
      <c r="C36" s="142"/>
      <c r="D36" s="152"/>
      <c r="E36" s="19"/>
      <c r="F36" s="20" t="s">
        <v>40</v>
      </c>
      <c r="G36" s="17"/>
      <c r="H36" s="17"/>
      <c r="I36" s="17"/>
      <c r="J36" s="17"/>
      <c r="K36" s="17"/>
      <c r="L36" s="17"/>
      <c r="M36" s="152"/>
      <c r="N36" s="21"/>
      <c r="O36" s="20" t="s">
        <v>40</v>
      </c>
      <c r="P36" s="17"/>
      <c r="Q36" s="17"/>
      <c r="R36" s="17"/>
      <c r="S36" s="17"/>
      <c r="T36" s="10"/>
      <c r="U36" s="24"/>
    </row>
    <row r="37" spans="1:21" x14ac:dyDescent="0.35">
      <c r="A37" s="151"/>
      <c r="B37" s="152"/>
      <c r="C37" s="142"/>
      <c r="D37" s="152"/>
      <c r="E37" s="19"/>
      <c r="F37" s="20" t="s">
        <v>40</v>
      </c>
      <c r="G37" s="17"/>
      <c r="H37" s="17"/>
      <c r="I37" s="17"/>
      <c r="J37" s="17"/>
      <c r="K37" s="17"/>
      <c r="L37" s="17"/>
      <c r="M37" s="152"/>
      <c r="N37" s="21"/>
      <c r="O37" s="20" t="s">
        <v>40</v>
      </c>
      <c r="P37" s="17"/>
      <c r="Q37" s="17"/>
      <c r="R37" s="17"/>
      <c r="S37" s="17"/>
      <c r="T37" s="10"/>
      <c r="U37" s="24"/>
    </row>
    <row r="38" spans="1:21" x14ac:dyDescent="0.35">
      <c r="A38" s="151"/>
      <c r="B38" s="152"/>
      <c r="C38" s="142"/>
      <c r="D38" s="152"/>
      <c r="E38" s="19"/>
      <c r="F38" s="20" t="s">
        <v>40</v>
      </c>
      <c r="G38" s="17"/>
      <c r="H38" s="17"/>
      <c r="I38" s="17"/>
      <c r="J38" s="17"/>
      <c r="K38" s="17"/>
      <c r="L38" s="17"/>
      <c r="M38" s="152"/>
      <c r="N38" s="21"/>
      <c r="O38" s="20" t="s">
        <v>40</v>
      </c>
      <c r="P38" s="17"/>
      <c r="Q38" s="17"/>
      <c r="R38" s="17"/>
      <c r="S38" s="17"/>
      <c r="T38" s="10"/>
      <c r="U38" s="24"/>
    </row>
    <row r="39" spans="1:21" x14ac:dyDescent="0.35">
      <c r="A39" s="151"/>
      <c r="B39" s="152"/>
      <c r="C39" s="142"/>
      <c r="D39" s="152"/>
      <c r="E39" s="19"/>
      <c r="F39" s="20" t="s">
        <v>40</v>
      </c>
      <c r="G39" s="17"/>
      <c r="H39" s="17"/>
      <c r="I39" s="17"/>
      <c r="J39" s="17"/>
      <c r="K39" s="17"/>
      <c r="L39" s="17"/>
      <c r="M39" s="152"/>
      <c r="N39" s="22"/>
      <c r="O39" s="20" t="s">
        <v>40</v>
      </c>
      <c r="P39" s="17"/>
      <c r="Q39" s="17"/>
      <c r="R39" s="17"/>
      <c r="S39" s="17"/>
      <c r="T39" s="11"/>
      <c r="U39" s="24"/>
    </row>
    <row r="43" spans="1:21" x14ac:dyDescent="0.35">
      <c r="F43" s="42"/>
    </row>
    <row r="44" spans="1:21" ht="14.5" customHeight="1" x14ac:dyDescent="0.35">
      <c r="A44" s="144" t="s">
        <v>0</v>
      </c>
      <c r="B44" s="145" t="s">
        <v>1</v>
      </c>
      <c r="C44" s="146" t="s">
        <v>2</v>
      </c>
      <c r="D44" s="147" t="s">
        <v>3</v>
      </c>
      <c r="E44" s="147"/>
      <c r="F44" s="148"/>
      <c r="G44" s="148"/>
      <c r="H44" s="148"/>
      <c r="I44" s="148"/>
      <c r="J44" s="148"/>
      <c r="K44" s="149" t="s">
        <v>4</v>
      </c>
      <c r="L44" s="35"/>
      <c r="M44" s="147" t="s">
        <v>5</v>
      </c>
      <c r="N44" s="147"/>
      <c r="O44" s="148"/>
      <c r="P44" s="148"/>
      <c r="Q44" s="148"/>
      <c r="R44" s="148"/>
      <c r="S44" s="148"/>
      <c r="T44" s="137" t="s">
        <v>6</v>
      </c>
      <c r="U44" s="138" t="s">
        <v>7</v>
      </c>
    </row>
    <row r="45" spans="1:21" ht="25" x14ac:dyDescent="0.35">
      <c r="A45" s="144"/>
      <c r="B45" s="145"/>
      <c r="C45" s="146"/>
      <c r="D45" s="139" t="s">
        <v>8</v>
      </c>
      <c r="E45" s="140" t="s">
        <v>9</v>
      </c>
      <c r="F45" s="140" t="s">
        <v>10</v>
      </c>
      <c r="G45" s="141" t="s">
        <v>39</v>
      </c>
      <c r="H45" s="142"/>
      <c r="I45" s="142"/>
      <c r="J45" s="142"/>
      <c r="K45" s="142"/>
      <c r="L45" s="36" t="s">
        <v>11</v>
      </c>
      <c r="M45" s="139" t="s">
        <v>8</v>
      </c>
      <c r="N45" s="143" t="s">
        <v>12</v>
      </c>
      <c r="O45" s="140" t="s">
        <v>10</v>
      </c>
      <c r="P45" s="141" t="s">
        <v>39</v>
      </c>
      <c r="Q45" s="142"/>
      <c r="R45" s="142"/>
      <c r="S45" s="142"/>
      <c r="T45" s="137"/>
      <c r="U45" s="138"/>
    </row>
    <row r="46" spans="1:21" x14ac:dyDescent="0.35">
      <c r="A46" s="144"/>
      <c r="B46" s="145"/>
      <c r="C46" s="146"/>
      <c r="D46" s="139"/>
      <c r="E46" s="140"/>
      <c r="F46" s="140"/>
      <c r="G46" s="37" t="s">
        <v>13</v>
      </c>
      <c r="H46" s="38" t="s">
        <v>14</v>
      </c>
      <c r="I46" s="39" t="s">
        <v>15</v>
      </c>
      <c r="J46" s="40">
        <v>0</v>
      </c>
      <c r="K46" s="142"/>
      <c r="L46" s="41"/>
      <c r="M46" s="139"/>
      <c r="N46" s="143"/>
      <c r="O46" s="140"/>
      <c r="P46" s="37" t="s">
        <v>13</v>
      </c>
      <c r="Q46" s="38" t="s">
        <v>14</v>
      </c>
      <c r="R46" s="39" t="s">
        <v>15</v>
      </c>
      <c r="S46" s="40">
        <v>0</v>
      </c>
      <c r="T46" s="137"/>
      <c r="U46" s="138"/>
    </row>
    <row r="47" spans="1:21" x14ac:dyDescent="0.35">
      <c r="A47" s="34"/>
      <c r="B47" s="3"/>
      <c r="C47" s="4"/>
      <c r="D47" s="8"/>
      <c r="E47" s="9"/>
      <c r="F47" s="9"/>
      <c r="G47" s="5"/>
      <c r="H47" s="6"/>
      <c r="I47" s="7"/>
      <c r="J47" s="12"/>
      <c r="K47" s="13"/>
      <c r="L47" s="13"/>
      <c r="M47" s="8"/>
      <c r="N47" s="9"/>
      <c r="O47" s="9"/>
      <c r="P47" s="5"/>
      <c r="Q47" s="6"/>
      <c r="R47" s="7"/>
      <c r="S47" s="12"/>
      <c r="T47" s="14"/>
      <c r="U47" s="15"/>
    </row>
    <row r="48" spans="1:21" x14ac:dyDescent="0.35">
      <c r="A48" s="150"/>
      <c r="B48" s="150" t="s">
        <v>103</v>
      </c>
      <c r="C48" s="153"/>
      <c r="D48" s="154">
        <v>1000</v>
      </c>
      <c r="E48" s="23"/>
      <c r="F48" s="16"/>
      <c r="G48" s="17"/>
      <c r="H48" s="17"/>
      <c r="I48" s="17"/>
      <c r="J48" s="17"/>
      <c r="K48" s="47"/>
      <c r="L48" s="47"/>
      <c r="M48" s="154">
        <v>1000</v>
      </c>
      <c r="N48" s="23"/>
      <c r="O48" s="16"/>
      <c r="P48" s="17"/>
      <c r="Q48" s="17"/>
      <c r="R48" s="17"/>
      <c r="S48" s="17"/>
      <c r="T48" s="47">
        <f>((SUM(Q50:Q63)*Q49)+(SUM(P50:P63)*P49)+(SUM(R50:R63)*R49))/1000</f>
        <v>0</v>
      </c>
      <c r="U48" s="47">
        <f>T48*100/M48</f>
        <v>0</v>
      </c>
    </row>
    <row r="49" spans="1:21" x14ac:dyDescent="0.35">
      <c r="A49" s="151"/>
      <c r="B49" s="152"/>
      <c r="C49" s="142"/>
      <c r="D49" s="152"/>
      <c r="E49" s="25" t="s">
        <v>17</v>
      </c>
      <c r="F49" s="18"/>
      <c r="G49" s="26">
        <v>232</v>
      </c>
      <c r="H49" s="26">
        <v>230</v>
      </c>
      <c r="I49" s="26">
        <v>230</v>
      </c>
      <c r="J49" s="26"/>
      <c r="K49" s="17"/>
      <c r="L49" s="17"/>
      <c r="M49" s="152"/>
      <c r="N49" s="25"/>
      <c r="O49" s="18"/>
      <c r="P49" s="26"/>
      <c r="Q49" s="26"/>
      <c r="R49" s="26"/>
      <c r="S49" s="17"/>
      <c r="T49" s="10"/>
      <c r="U49" s="24"/>
    </row>
    <row r="50" spans="1:21" x14ac:dyDescent="0.35">
      <c r="A50" s="151"/>
      <c r="B50" s="152"/>
      <c r="C50" s="142"/>
      <c r="D50" s="152"/>
      <c r="E50" s="19"/>
      <c r="F50" s="20" t="s">
        <v>18</v>
      </c>
      <c r="G50" s="17">
        <v>7</v>
      </c>
      <c r="H50" s="17">
        <v>6</v>
      </c>
      <c r="I50" s="17">
        <v>5</v>
      </c>
      <c r="J50" s="17">
        <v>7</v>
      </c>
      <c r="K50" s="17"/>
      <c r="L50" s="17"/>
      <c r="M50" s="152"/>
      <c r="N50" s="19"/>
      <c r="O50" s="20" t="s">
        <v>42</v>
      </c>
      <c r="P50" s="17">
        <v>13</v>
      </c>
      <c r="Q50" s="17">
        <v>5</v>
      </c>
      <c r="R50" s="17">
        <v>2</v>
      </c>
      <c r="S50" s="17">
        <v>6</v>
      </c>
      <c r="T50" s="10"/>
      <c r="U50" s="24"/>
    </row>
    <row r="51" spans="1:21" x14ac:dyDescent="0.35">
      <c r="A51" s="151"/>
      <c r="B51" s="152"/>
      <c r="C51" s="142"/>
      <c r="D51" s="152"/>
      <c r="E51" s="19"/>
      <c r="F51" s="20" t="s">
        <v>20</v>
      </c>
      <c r="G51" s="17">
        <v>13</v>
      </c>
      <c r="H51" s="17">
        <v>28</v>
      </c>
      <c r="I51" s="17">
        <v>16</v>
      </c>
      <c r="J51" s="17">
        <v>9</v>
      </c>
      <c r="K51" s="17"/>
      <c r="L51" s="17"/>
      <c r="M51" s="152"/>
      <c r="N51" s="21"/>
      <c r="O51" s="20" t="s">
        <v>43</v>
      </c>
      <c r="P51" s="17">
        <v>0</v>
      </c>
      <c r="Q51" s="17">
        <v>0</v>
      </c>
      <c r="R51" s="17">
        <v>0</v>
      </c>
      <c r="S51" s="17">
        <v>0</v>
      </c>
      <c r="T51" s="10"/>
      <c r="U51" s="24"/>
    </row>
    <row r="52" spans="1:21" x14ac:dyDescent="0.35">
      <c r="A52" s="151"/>
      <c r="B52" s="152"/>
      <c r="C52" s="142"/>
      <c r="D52" s="152"/>
      <c r="E52" s="19"/>
      <c r="F52" s="20" t="s">
        <v>24</v>
      </c>
      <c r="G52" s="17">
        <v>0</v>
      </c>
      <c r="H52" s="17">
        <v>0</v>
      </c>
      <c r="I52" s="17">
        <v>0</v>
      </c>
      <c r="J52" s="17">
        <v>0</v>
      </c>
      <c r="K52" s="17"/>
      <c r="L52" s="17"/>
      <c r="M52" s="152"/>
      <c r="N52" s="19"/>
      <c r="O52" s="20" t="s">
        <v>50</v>
      </c>
      <c r="P52" s="17">
        <v>5</v>
      </c>
      <c r="Q52" s="17">
        <v>8</v>
      </c>
      <c r="R52" s="17">
        <v>2</v>
      </c>
      <c r="S52" s="17">
        <v>4</v>
      </c>
      <c r="T52" s="10"/>
      <c r="U52" s="24"/>
    </row>
    <row r="53" spans="1:21" x14ac:dyDescent="0.35">
      <c r="A53" s="151"/>
      <c r="B53" s="152"/>
      <c r="C53" s="142"/>
      <c r="D53" s="152"/>
      <c r="E53" s="19"/>
      <c r="F53" s="20" t="s">
        <v>26</v>
      </c>
      <c r="G53" s="17">
        <v>12</v>
      </c>
      <c r="H53" s="17">
        <v>7</v>
      </c>
      <c r="I53" s="17">
        <v>2</v>
      </c>
      <c r="J53" s="17">
        <v>10</v>
      </c>
      <c r="K53" s="17"/>
      <c r="L53" s="17"/>
      <c r="M53" s="152"/>
      <c r="N53" s="21"/>
      <c r="O53" s="20" t="s">
        <v>25</v>
      </c>
      <c r="P53" s="17">
        <v>15</v>
      </c>
      <c r="Q53" s="17">
        <v>17</v>
      </c>
      <c r="R53" s="17">
        <v>23</v>
      </c>
      <c r="S53" s="17">
        <v>6</v>
      </c>
      <c r="T53" s="10"/>
      <c r="U53" s="24"/>
    </row>
    <row r="54" spans="1:21" x14ac:dyDescent="0.35">
      <c r="A54" s="151"/>
      <c r="B54" s="152"/>
      <c r="C54" s="142"/>
      <c r="D54" s="152"/>
      <c r="E54" s="19"/>
      <c r="F54" s="20" t="s">
        <v>28</v>
      </c>
      <c r="G54" s="17">
        <v>0</v>
      </c>
      <c r="H54" s="17">
        <v>0</v>
      </c>
      <c r="I54" s="17">
        <v>0</v>
      </c>
      <c r="J54" s="17">
        <v>0</v>
      </c>
      <c r="K54" s="17"/>
      <c r="L54" s="17"/>
      <c r="M54" s="152"/>
      <c r="N54" s="19"/>
      <c r="O54" s="20" t="s">
        <v>27</v>
      </c>
      <c r="P54" s="17">
        <v>0</v>
      </c>
      <c r="Q54" s="17">
        <v>0</v>
      </c>
      <c r="R54" s="17">
        <v>0</v>
      </c>
      <c r="S54" s="17">
        <v>0</v>
      </c>
      <c r="T54" s="10"/>
      <c r="U54" s="24"/>
    </row>
    <row r="55" spans="1:21" x14ac:dyDescent="0.35">
      <c r="A55" s="151"/>
      <c r="B55" s="152"/>
      <c r="C55" s="142"/>
      <c r="D55" s="152"/>
      <c r="E55" s="19"/>
      <c r="F55" s="20" t="s">
        <v>30</v>
      </c>
      <c r="G55" s="17">
        <v>6</v>
      </c>
      <c r="H55" s="17">
        <v>8</v>
      </c>
      <c r="I55" s="17">
        <v>4</v>
      </c>
      <c r="J55" s="17">
        <v>6</v>
      </c>
      <c r="K55" s="17"/>
      <c r="L55" s="17"/>
      <c r="M55" s="152"/>
      <c r="N55" s="19"/>
      <c r="O55" s="20" t="s">
        <v>29</v>
      </c>
      <c r="P55" s="17">
        <v>20</v>
      </c>
      <c r="Q55" s="17">
        <v>17</v>
      </c>
      <c r="R55" s="17">
        <v>17</v>
      </c>
      <c r="S55" s="17">
        <v>7</v>
      </c>
      <c r="T55" s="10"/>
      <c r="U55" s="24"/>
    </row>
    <row r="56" spans="1:21" x14ac:dyDescent="0.35">
      <c r="A56" s="151"/>
      <c r="B56" s="152"/>
      <c r="C56" s="142"/>
      <c r="D56" s="152"/>
      <c r="E56" s="19"/>
      <c r="F56" s="20" t="s">
        <v>32</v>
      </c>
      <c r="G56" s="17">
        <v>0</v>
      </c>
      <c r="H56" s="17">
        <v>0</v>
      </c>
      <c r="I56" s="17">
        <v>0</v>
      </c>
      <c r="J56" s="17">
        <v>0</v>
      </c>
      <c r="K56" s="17"/>
      <c r="L56" s="17"/>
      <c r="M56" s="152"/>
      <c r="N56" s="19"/>
      <c r="O56" s="20" t="s">
        <v>33</v>
      </c>
      <c r="P56" s="17">
        <v>27</v>
      </c>
      <c r="Q56" s="17">
        <v>25</v>
      </c>
      <c r="R56" s="17">
        <v>32</v>
      </c>
      <c r="S56" s="17">
        <v>10</v>
      </c>
      <c r="T56" s="10"/>
      <c r="U56" s="24"/>
    </row>
    <row r="57" spans="1:21" x14ac:dyDescent="0.35">
      <c r="A57" s="151"/>
      <c r="B57" s="152"/>
      <c r="C57" s="142"/>
      <c r="D57" s="152"/>
      <c r="E57" s="19"/>
      <c r="F57" s="20" t="s">
        <v>34</v>
      </c>
      <c r="G57" s="17">
        <v>6</v>
      </c>
      <c r="H57" s="17">
        <v>5</v>
      </c>
      <c r="I57" s="17">
        <v>5</v>
      </c>
      <c r="J57" s="17">
        <v>5</v>
      </c>
      <c r="K57" s="17"/>
      <c r="L57" s="17"/>
      <c r="M57" s="152"/>
      <c r="N57" s="19"/>
      <c r="O57" s="20" t="s">
        <v>37</v>
      </c>
      <c r="P57" s="17">
        <v>8</v>
      </c>
      <c r="Q57" s="17">
        <v>2</v>
      </c>
      <c r="R57" s="17">
        <v>12</v>
      </c>
      <c r="S57" s="17">
        <v>3</v>
      </c>
      <c r="T57" s="10"/>
      <c r="U57" s="24"/>
    </row>
    <row r="58" spans="1:21" x14ac:dyDescent="0.35">
      <c r="A58" s="151"/>
      <c r="B58" s="152"/>
      <c r="C58" s="142"/>
      <c r="D58" s="152"/>
      <c r="E58" s="19"/>
      <c r="F58" s="20" t="s">
        <v>19</v>
      </c>
      <c r="G58" s="17">
        <v>7</v>
      </c>
      <c r="H58" s="17">
        <v>7</v>
      </c>
      <c r="I58" s="17">
        <v>17</v>
      </c>
      <c r="J58" s="17">
        <v>7</v>
      </c>
      <c r="K58" s="17"/>
      <c r="L58" s="17"/>
      <c r="M58" s="152"/>
      <c r="N58" s="21"/>
      <c r="O58" s="20" t="s">
        <v>38</v>
      </c>
      <c r="P58" s="17">
        <v>19</v>
      </c>
      <c r="Q58" s="17">
        <v>14</v>
      </c>
      <c r="R58" s="17">
        <v>7</v>
      </c>
      <c r="S58" s="17">
        <v>8</v>
      </c>
      <c r="T58" s="10"/>
      <c r="U58" s="24"/>
    </row>
    <row r="59" spans="1:21" x14ac:dyDescent="0.35">
      <c r="A59" s="151"/>
      <c r="B59" s="152"/>
      <c r="C59" s="142"/>
      <c r="D59" s="152"/>
      <c r="E59" s="19"/>
      <c r="F59" s="20" t="s">
        <v>21</v>
      </c>
      <c r="G59" s="17">
        <v>9</v>
      </c>
      <c r="H59" s="17">
        <v>5</v>
      </c>
      <c r="I59" s="17">
        <v>2</v>
      </c>
      <c r="J59" s="17">
        <v>6</v>
      </c>
      <c r="K59" s="17"/>
      <c r="L59" s="17"/>
      <c r="M59" s="152"/>
      <c r="N59" s="21"/>
      <c r="O59" s="20" t="s">
        <v>40</v>
      </c>
      <c r="P59" s="17"/>
      <c r="Q59" s="17"/>
      <c r="R59" s="17"/>
      <c r="S59" s="17"/>
      <c r="T59" s="10"/>
      <c r="U59" s="24"/>
    </row>
    <row r="60" spans="1:21" x14ac:dyDescent="0.35">
      <c r="A60" s="151"/>
      <c r="B60" s="152"/>
      <c r="C60" s="142"/>
      <c r="D60" s="152"/>
      <c r="E60" s="19"/>
      <c r="F60" s="20" t="s">
        <v>23</v>
      </c>
      <c r="G60" s="17">
        <v>0</v>
      </c>
      <c r="H60" s="17">
        <v>0</v>
      </c>
      <c r="I60" s="17">
        <v>0</v>
      </c>
      <c r="J60" s="17">
        <v>0</v>
      </c>
      <c r="K60" s="17"/>
      <c r="L60" s="17"/>
      <c r="M60" s="152"/>
      <c r="N60" s="21"/>
      <c r="O60" s="20" t="s">
        <v>40</v>
      </c>
      <c r="P60" s="17"/>
      <c r="Q60" s="17"/>
      <c r="R60" s="17"/>
      <c r="S60" s="17"/>
      <c r="T60" s="10"/>
      <c r="U60" s="24"/>
    </row>
    <row r="61" spans="1:21" x14ac:dyDescent="0.35">
      <c r="A61" s="151"/>
      <c r="B61" s="152"/>
      <c r="C61" s="142"/>
      <c r="D61" s="152"/>
      <c r="E61" s="19"/>
      <c r="F61" s="20" t="s">
        <v>40</v>
      </c>
      <c r="G61" s="17"/>
      <c r="H61" s="17"/>
      <c r="I61" s="17"/>
      <c r="J61" s="17"/>
      <c r="K61" s="17"/>
      <c r="L61" s="17"/>
      <c r="M61" s="152"/>
      <c r="N61" s="22"/>
      <c r="O61" s="20" t="s">
        <v>40</v>
      </c>
      <c r="P61" s="17"/>
      <c r="Q61" s="17"/>
      <c r="R61" s="17"/>
      <c r="S61" s="17"/>
      <c r="T61" s="11"/>
      <c r="U61" s="24"/>
    </row>
    <row r="63" spans="1:21" x14ac:dyDescent="0.35">
      <c r="F63" s="42"/>
    </row>
    <row r="64" spans="1:21" ht="14.5" customHeight="1" x14ac:dyDescent="0.35">
      <c r="A64" s="144" t="s">
        <v>0</v>
      </c>
      <c r="B64" s="145" t="s">
        <v>1</v>
      </c>
      <c r="C64" s="146" t="s">
        <v>2</v>
      </c>
      <c r="D64" s="147" t="s">
        <v>3</v>
      </c>
      <c r="E64" s="147"/>
      <c r="F64" s="148"/>
      <c r="G64" s="148"/>
      <c r="H64" s="148"/>
      <c r="I64" s="148"/>
      <c r="J64" s="148"/>
      <c r="K64" s="149" t="s">
        <v>4</v>
      </c>
      <c r="L64" s="35"/>
      <c r="M64" s="147" t="s">
        <v>5</v>
      </c>
      <c r="N64" s="147"/>
      <c r="O64" s="148"/>
      <c r="P64" s="148"/>
      <c r="Q64" s="148"/>
      <c r="R64" s="148"/>
      <c r="S64" s="148"/>
      <c r="T64" s="137" t="s">
        <v>6</v>
      </c>
      <c r="U64" s="138" t="s">
        <v>7</v>
      </c>
    </row>
    <row r="65" spans="1:21" ht="25" x14ac:dyDescent="0.35">
      <c r="A65" s="144"/>
      <c r="B65" s="145"/>
      <c r="C65" s="146"/>
      <c r="D65" s="139" t="s">
        <v>8</v>
      </c>
      <c r="E65" s="140" t="s">
        <v>9</v>
      </c>
      <c r="F65" s="140" t="s">
        <v>10</v>
      </c>
      <c r="G65" s="141" t="s">
        <v>39</v>
      </c>
      <c r="H65" s="142"/>
      <c r="I65" s="142"/>
      <c r="J65" s="142"/>
      <c r="K65" s="142"/>
      <c r="L65" s="36" t="s">
        <v>11</v>
      </c>
      <c r="M65" s="139" t="s">
        <v>8</v>
      </c>
      <c r="N65" s="143" t="s">
        <v>12</v>
      </c>
      <c r="O65" s="140" t="s">
        <v>10</v>
      </c>
      <c r="P65" s="141" t="s">
        <v>39</v>
      </c>
      <c r="Q65" s="142"/>
      <c r="R65" s="142"/>
      <c r="S65" s="142"/>
      <c r="T65" s="137"/>
      <c r="U65" s="138"/>
    </row>
    <row r="66" spans="1:21" x14ac:dyDescent="0.35">
      <c r="A66" s="144"/>
      <c r="B66" s="145"/>
      <c r="C66" s="146"/>
      <c r="D66" s="139"/>
      <c r="E66" s="140"/>
      <c r="F66" s="140"/>
      <c r="G66" s="37" t="s">
        <v>13</v>
      </c>
      <c r="H66" s="38" t="s">
        <v>14</v>
      </c>
      <c r="I66" s="39" t="s">
        <v>15</v>
      </c>
      <c r="J66" s="40">
        <v>0</v>
      </c>
      <c r="K66" s="142"/>
      <c r="L66" s="41"/>
      <c r="M66" s="139"/>
      <c r="N66" s="143"/>
      <c r="O66" s="140"/>
      <c r="P66" s="37" t="s">
        <v>13</v>
      </c>
      <c r="Q66" s="38" t="s">
        <v>14</v>
      </c>
      <c r="R66" s="39" t="s">
        <v>15</v>
      </c>
      <c r="S66" s="40">
        <v>0</v>
      </c>
      <c r="T66" s="137"/>
      <c r="U66" s="138"/>
    </row>
    <row r="67" spans="1:21" x14ac:dyDescent="0.35">
      <c r="A67" s="34"/>
      <c r="B67" s="3"/>
      <c r="C67" s="4"/>
      <c r="D67" s="8"/>
      <c r="E67" s="9"/>
      <c r="F67" s="9"/>
      <c r="G67" s="5"/>
      <c r="H67" s="6"/>
      <c r="I67" s="7"/>
      <c r="J67" s="12"/>
      <c r="K67" s="13"/>
      <c r="L67" s="13"/>
      <c r="M67" s="8"/>
      <c r="N67" s="9"/>
      <c r="O67" s="9"/>
      <c r="P67" s="5"/>
      <c r="Q67" s="6"/>
      <c r="R67" s="7"/>
      <c r="S67" s="12"/>
      <c r="T67" s="14"/>
      <c r="U67" s="15"/>
    </row>
    <row r="68" spans="1:21" x14ac:dyDescent="0.35">
      <c r="A68" s="150"/>
      <c r="B68" s="150" t="s">
        <v>174</v>
      </c>
      <c r="C68" s="153"/>
      <c r="D68" s="154">
        <v>400</v>
      </c>
      <c r="E68" s="23"/>
      <c r="F68" s="16"/>
      <c r="G68" s="17"/>
      <c r="H68" s="17"/>
      <c r="I68" s="17"/>
      <c r="J68" s="17"/>
      <c r="K68" s="47">
        <f>((SUM(H70:H83)*H69)+(SUM(G70:G83)*G69)+(SUM(I70:I83)*I69))/1000</f>
        <v>20.388999999999999</v>
      </c>
      <c r="L68" s="47">
        <f>K68*100/D68</f>
        <v>5.0972499999999998</v>
      </c>
      <c r="M68" s="154"/>
      <c r="N68" s="23"/>
      <c r="O68" s="16"/>
      <c r="P68" s="17"/>
      <c r="Q68" s="17"/>
      <c r="R68" s="17"/>
      <c r="S68" s="17"/>
      <c r="T68" s="10"/>
      <c r="U68" s="24"/>
    </row>
    <row r="69" spans="1:21" x14ac:dyDescent="0.35">
      <c r="A69" s="151"/>
      <c r="B69" s="152"/>
      <c r="C69" s="142"/>
      <c r="D69" s="152"/>
      <c r="E69" s="25" t="s">
        <v>17</v>
      </c>
      <c r="F69" s="18"/>
      <c r="G69" s="26">
        <v>231</v>
      </c>
      <c r="H69" s="26">
        <v>232</v>
      </c>
      <c r="I69" s="26">
        <v>232</v>
      </c>
      <c r="J69" s="26"/>
      <c r="K69" s="17"/>
      <c r="L69" s="17"/>
      <c r="M69" s="152"/>
      <c r="N69" s="25"/>
      <c r="O69" s="18"/>
      <c r="P69" s="26"/>
      <c r="Q69" s="26"/>
      <c r="R69" s="26"/>
      <c r="S69" s="17"/>
      <c r="T69" s="10"/>
      <c r="U69" s="24"/>
    </row>
    <row r="70" spans="1:21" x14ac:dyDescent="0.35">
      <c r="A70" s="151"/>
      <c r="B70" s="152"/>
      <c r="C70" s="142"/>
      <c r="D70" s="152"/>
      <c r="E70" s="19"/>
      <c r="F70" s="20" t="s">
        <v>40</v>
      </c>
      <c r="G70" s="17"/>
      <c r="H70" s="17"/>
      <c r="I70" s="17"/>
      <c r="J70" s="17"/>
      <c r="K70" s="17"/>
      <c r="L70" s="17"/>
      <c r="M70" s="152"/>
      <c r="N70" s="19"/>
      <c r="O70" s="20" t="s">
        <v>40</v>
      </c>
      <c r="P70" s="17"/>
      <c r="Q70" s="17"/>
      <c r="R70" s="17"/>
      <c r="S70" s="17"/>
      <c r="T70" s="10"/>
      <c r="U70" s="24"/>
    </row>
    <row r="71" spans="1:21" x14ac:dyDescent="0.35">
      <c r="A71" s="151"/>
      <c r="B71" s="152"/>
      <c r="C71" s="142"/>
      <c r="D71" s="152"/>
      <c r="E71" s="19"/>
      <c r="F71" s="20" t="s">
        <v>20</v>
      </c>
      <c r="G71" s="17">
        <v>27</v>
      </c>
      <c r="H71" s="17">
        <v>25</v>
      </c>
      <c r="I71" s="17">
        <v>36</v>
      </c>
      <c r="J71" s="17">
        <v>9</v>
      </c>
      <c r="K71" s="17"/>
      <c r="L71" s="17"/>
      <c r="M71" s="152"/>
      <c r="N71" s="21"/>
      <c r="O71" s="20" t="s">
        <v>40</v>
      </c>
      <c r="P71" s="17"/>
      <c r="Q71" s="17"/>
      <c r="R71" s="17"/>
      <c r="S71" s="17"/>
      <c r="T71" s="10"/>
      <c r="U71" s="24"/>
    </row>
    <row r="72" spans="1:21" x14ac:dyDescent="0.35">
      <c r="A72" s="151"/>
      <c r="B72" s="152"/>
      <c r="C72" s="142"/>
      <c r="D72" s="152"/>
      <c r="E72" s="19"/>
      <c r="F72" s="20" t="s">
        <v>28</v>
      </c>
      <c r="G72" s="17">
        <v>0</v>
      </c>
      <c r="H72" s="17">
        <v>0</v>
      </c>
      <c r="I72" s="17">
        <v>0</v>
      </c>
      <c r="J72" s="17">
        <v>0</v>
      </c>
      <c r="K72" s="17"/>
      <c r="L72" s="17"/>
      <c r="M72" s="152"/>
      <c r="N72" s="19"/>
      <c r="O72" s="20" t="s">
        <v>40</v>
      </c>
      <c r="P72" s="17"/>
      <c r="Q72" s="17"/>
      <c r="R72" s="17"/>
      <c r="S72" s="17"/>
      <c r="T72" s="10"/>
      <c r="U72" s="24"/>
    </row>
    <row r="73" spans="1:21" x14ac:dyDescent="0.35">
      <c r="A73" s="151"/>
      <c r="B73" s="152"/>
      <c r="C73" s="142"/>
      <c r="D73" s="152"/>
      <c r="E73" s="19"/>
      <c r="F73" s="20" t="s">
        <v>40</v>
      </c>
      <c r="G73" s="17"/>
      <c r="H73" s="17"/>
      <c r="I73" s="17"/>
      <c r="J73" s="17"/>
      <c r="K73" s="17"/>
      <c r="L73" s="17"/>
      <c r="M73" s="152"/>
      <c r="N73" s="21"/>
      <c r="O73" s="20" t="s">
        <v>40</v>
      </c>
      <c r="P73" s="17"/>
      <c r="Q73" s="17"/>
      <c r="R73" s="17"/>
      <c r="S73" s="17"/>
      <c r="T73" s="10"/>
      <c r="U73" s="24"/>
    </row>
    <row r="74" spans="1:21" x14ac:dyDescent="0.35">
      <c r="A74" s="151"/>
      <c r="B74" s="152"/>
      <c r="C74" s="142"/>
      <c r="D74" s="152"/>
      <c r="E74" s="19"/>
      <c r="F74" s="20" t="s">
        <v>40</v>
      </c>
      <c r="G74" s="17"/>
      <c r="H74" s="17"/>
      <c r="I74" s="17"/>
      <c r="J74" s="17"/>
      <c r="K74" s="17"/>
      <c r="L74" s="17"/>
      <c r="M74" s="152"/>
      <c r="N74" s="19"/>
      <c r="O74" s="20" t="s">
        <v>40</v>
      </c>
      <c r="P74" s="17"/>
      <c r="Q74" s="17"/>
      <c r="R74" s="17"/>
      <c r="S74" s="17"/>
      <c r="T74" s="10"/>
      <c r="U74" s="24"/>
    </row>
    <row r="75" spans="1:21" x14ac:dyDescent="0.35">
      <c r="A75" s="151"/>
      <c r="B75" s="152"/>
      <c r="C75" s="142"/>
      <c r="D75" s="152"/>
      <c r="E75" s="19"/>
      <c r="F75" s="20" t="s">
        <v>40</v>
      </c>
      <c r="G75" s="17"/>
      <c r="H75" s="17"/>
      <c r="I75" s="17"/>
      <c r="J75" s="17"/>
      <c r="K75" s="17"/>
      <c r="L75" s="17"/>
      <c r="M75" s="152"/>
      <c r="N75" s="19"/>
      <c r="O75" s="20" t="s">
        <v>40</v>
      </c>
      <c r="P75" s="17"/>
      <c r="Q75" s="17"/>
      <c r="R75" s="17"/>
      <c r="S75" s="17"/>
      <c r="T75" s="10"/>
      <c r="U75" s="24"/>
    </row>
    <row r="76" spans="1:21" x14ac:dyDescent="0.35">
      <c r="A76" s="151"/>
      <c r="B76" s="152"/>
      <c r="C76" s="142"/>
      <c r="D76" s="152"/>
      <c r="E76" s="19"/>
      <c r="F76" s="20" t="s">
        <v>40</v>
      </c>
      <c r="G76" s="17"/>
      <c r="H76" s="17"/>
      <c r="I76" s="17"/>
      <c r="J76" s="17"/>
      <c r="K76" s="17"/>
      <c r="L76" s="17"/>
      <c r="M76" s="152"/>
      <c r="N76" s="19"/>
      <c r="O76" s="20" t="s">
        <v>40</v>
      </c>
      <c r="P76" s="17"/>
      <c r="Q76" s="17"/>
      <c r="R76" s="17"/>
      <c r="S76" s="17"/>
      <c r="T76" s="10"/>
      <c r="U76" s="24"/>
    </row>
    <row r="77" spans="1:21" x14ac:dyDescent="0.35">
      <c r="A77" s="151"/>
      <c r="B77" s="152"/>
      <c r="C77" s="142"/>
      <c r="D77" s="152"/>
      <c r="E77" s="19"/>
      <c r="F77" s="20" t="s">
        <v>40</v>
      </c>
      <c r="G77" s="17"/>
      <c r="H77" s="17"/>
      <c r="I77" s="17"/>
      <c r="J77" s="17"/>
      <c r="K77" s="17"/>
      <c r="L77" s="17"/>
      <c r="M77" s="152"/>
      <c r="N77" s="19"/>
      <c r="O77" s="20" t="s">
        <v>40</v>
      </c>
      <c r="P77" s="17"/>
      <c r="Q77" s="17"/>
      <c r="R77" s="17"/>
      <c r="S77" s="17"/>
      <c r="T77" s="10"/>
      <c r="U77" s="24"/>
    </row>
    <row r="78" spans="1:21" x14ac:dyDescent="0.35">
      <c r="A78" s="151"/>
      <c r="B78" s="152"/>
      <c r="C78" s="142"/>
      <c r="D78" s="152"/>
      <c r="E78" s="19"/>
      <c r="F78" s="20" t="s">
        <v>40</v>
      </c>
      <c r="G78" s="17"/>
      <c r="H78" s="17"/>
      <c r="I78" s="17"/>
      <c r="J78" s="17"/>
      <c r="K78" s="17"/>
      <c r="L78" s="17"/>
      <c r="M78" s="152"/>
      <c r="N78" s="21"/>
      <c r="O78" s="20" t="s">
        <v>40</v>
      </c>
      <c r="P78" s="17"/>
      <c r="Q78" s="17"/>
      <c r="R78" s="17"/>
      <c r="S78" s="17"/>
      <c r="T78" s="10"/>
      <c r="U78" s="24"/>
    </row>
    <row r="79" spans="1:21" x14ac:dyDescent="0.35">
      <c r="A79" s="151"/>
      <c r="B79" s="152"/>
      <c r="C79" s="142"/>
      <c r="D79" s="152"/>
      <c r="E79" s="19"/>
      <c r="F79" s="20" t="s">
        <v>40</v>
      </c>
      <c r="G79" s="17"/>
      <c r="H79" s="17"/>
      <c r="I79" s="17"/>
      <c r="J79" s="17"/>
      <c r="K79" s="17"/>
      <c r="L79" s="17"/>
      <c r="M79" s="152"/>
      <c r="N79" s="21"/>
      <c r="O79" s="20" t="s">
        <v>40</v>
      </c>
      <c r="P79" s="17"/>
      <c r="Q79" s="17"/>
      <c r="R79" s="17"/>
      <c r="S79" s="17"/>
      <c r="T79" s="10"/>
      <c r="U79" s="24"/>
    </row>
    <row r="80" spans="1:21" x14ac:dyDescent="0.35">
      <c r="A80" s="151"/>
      <c r="B80" s="152"/>
      <c r="C80" s="142"/>
      <c r="D80" s="152"/>
      <c r="E80" s="19"/>
      <c r="F80" s="20" t="s">
        <v>40</v>
      </c>
      <c r="G80" s="17"/>
      <c r="H80" s="17"/>
      <c r="I80" s="17"/>
      <c r="J80" s="17"/>
      <c r="K80" s="17"/>
      <c r="L80" s="17"/>
      <c r="M80" s="152"/>
      <c r="N80" s="21"/>
      <c r="O80" s="20" t="s">
        <v>40</v>
      </c>
      <c r="P80" s="17"/>
      <c r="Q80" s="17"/>
      <c r="R80" s="17"/>
      <c r="S80" s="17"/>
      <c r="T80" s="10"/>
      <c r="U80" s="24"/>
    </row>
    <row r="81" spans="1:21" x14ac:dyDescent="0.35">
      <c r="A81" s="151"/>
      <c r="B81" s="152"/>
      <c r="C81" s="142"/>
      <c r="D81" s="152"/>
      <c r="E81" s="19"/>
      <c r="F81" s="20" t="s">
        <v>40</v>
      </c>
      <c r="G81" s="17"/>
      <c r="H81" s="17"/>
      <c r="I81" s="17"/>
      <c r="J81" s="17"/>
      <c r="K81" s="17"/>
      <c r="L81" s="17"/>
      <c r="M81" s="152"/>
      <c r="N81" s="22"/>
      <c r="O81" s="20" t="s">
        <v>40</v>
      </c>
      <c r="P81" s="17"/>
      <c r="Q81" s="17"/>
      <c r="R81" s="17"/>
      <c r="S81" s="17"/>
      <c r="T81" s="11"/>
      <c r="U81" s="24"/>
    </row>
    <row r="86" spans="1:21" ht="14.5" customHeight="1" x14ac:dyDescent="0.35">
      <c r="A86" s="144" t="s">
        <v>0</v>
      </c>
      <c r="B86" s="145" t="s">
        <v>1</v>
      </c>
      <c r="C86" s="146" t="s">
        <v>2</v>
      </c>
      <c r="D86" s="147" t="s">
        <v>3</v>
      </c>
      <c r="E86" s="147"/>
      <c r="F86" s="148"/>
      <c r="G86" s="148"/>
      <c r="H86" s="148"/>
      <c r="I86" s="148"/>
      <c r="J86" s="148"/>
      <c r="K86" s="149" t="s">
        <v>4</v>
      </c>
      <c r="L86" s="35"/>
      <c r="M86" s="147" t="s">
        <v>5</v>
      </c>
      <c r="N86" s="147"/>
      <c r="O86" s="148"/>
      <c r="P86" s="148"/>
      <c r="Q86" s="148"/>
      <c r="R86" s="148"/>
      <c r="S86" s="148"/>
      <c r="T86" s="137" t="s">
        <v>6</v>
      </c>
      <c r="U86" s="138" t="s">
        <v>7</v>
      </c>
    </row>
    <row r="87" spans="1:21" ht="25" x14ac:dyDescent="0.35">
      <c r="A87" s="144"/>
      <c r="B87" s="145"/>
      <c r="C87" s="146"/>
      <c r="D87" s="139" t="s">
        <v>8</v>
      </c>
      <c r="E87" s="140" t="s">
        <v>9</v>
      </c>
      <c r="F87" s="140" t="s">
        <v>10</v>
      </c>
      <c r="G87" s="141" t="s">
        <v>39</v>
      </c>
      <c r="H87" s="142"/>
      <c r="I87" s="142"/>
      <c r="J87" s="142"/>
      <c r="K87" s="142"/>
      <c r="L87" s="36" t="s">
        <v>11</v>
      </c>
      <c r="M87" s="139" t="s">
        <v>8</v>
      </c>
      <c r="N87" s="143" t="s">
        <v>12</v>
      </c>
      <c r="O87" s="140" t="s">
        <v>10</v>
      </c>
      <c r="P87" s="141" t="s">
        <v>39</v>
      </c>
      <c r="Q87" s="142"/>
      <c r="R87" s="142"/>
      <c r="S87" s="142"/>
      <c r="T87" s="137"/>
      <c r="U87" s="138"/>
    </row>
    <row r="88" spans="1:21" x14ac:dyDescent="0.35">
      <c r="A88" s="144"/>
      <c r="B88" s="145"/>
      <c r="C88" s="146"/>
      <c r="D88" s="139"/>
      <c r="E88" s="140"/>
      <c r="F88" s="140"/>
      <c r="G88" s="37" t="s">
        <v>13</v>
      </c>
      <c r="H88" s="38" t="s">
        <v>14</v>
      </c>
      <c r="I88" s="39" t="s">
        <v>15</v>
      </c>
      <c r="J88" s="40">
        <v>0</v>
      </c>
      <c r="K88" s="142"/>
      <c r="L88" s="41"/>
      <c r="M88" s="139"/>
      <c r="N88" s="143"/>
      <c r="O88" s="140"/>
      <c r="P88" s="37" t="s">
        <v>13</v>
      </c>
      <c r="Q88" s="38" t="s">
        <v>14</v>
      </c>
      <c r="R88" s="39" t="s">
        <v>15</v>
      </c>
      <c r="S88" s="40">
        <v>0</v>
      </c>
      <c r="T88" s="137"/>
      <c r="U88" s="138"/>
    </row>
    <row r="89" spans="1:21" x14ac:dyDescent="0.35">
      <c r="A89" s="34"/>
      <c r="B89" s="3"/>
      <c r="C89" s="4"/>
      <c r="D89" s="8"/>
      <c r="E89" s="9"/>
      <c r="F89" s="9"/>
      <c r="G89" s="5"/>
      <c r="H89" s="6"/>
      <c r="I89" s="7"/>
      <c r="J89" s="12"/>
      <c r="K89" s="13"/>
      <c r="L89" s="13"/>
      <c r="M89" s="8"/>
      <c r="N89" s="9"/>
      <c r="O89" s="9"/>
      <c r="P89" s="5"/>
      <c r="Q89" s="6"/>
      <c r="R89" s="7"/>
      <c r="S89" s="12"/>
      <c r="T89" s="14"/>
      <c r="U89" s="15"/>
    </row>
    <row r="90" spans="1:21" x14ac:dyDescent="0.35">
      <c r="A90" s="150"/>
      <c r="B90" s="150" t="s">
        <v>165</v>
      </c>
      <c r="C90" s="153"/>
      <c r="D90" s="154">
        <v>160</v>
      </c>
      <c r="E90" s="23"/>
      <c r="F90" s="16"/>
      <c r="G90" s="17"/>
      <c r="H90" s="17"/>
      <c r="I90" s="17"/>
      <c r="J90" s="17"/>
      <c r="K90" s="47"/>
      <c r="L90" s="47"/>
      <c r="M90" s="154"/>
      <c r="N90" s="23"/>
      <c r="O90" s="16"/>
      <c r="P90" s="17"/>
      <c r="Q90" s="17"/>
      <c r="R90" s="17"/>
      <c r="S90" s="17"/>
      <c r="T90" s="10"/>
      <c r="U90" s="24"/>
    </row>
    <row r="91" spans="1:21" x14ac:dyDescent="0.35">
      <c r="A91" s="151"/>
      <c r="B91" s="152"/>
      <c r="C91" s="142"/>
      <c r="D91" s="152"/>
      <c r="E91" s="25" t="s">
        <v>17</v>
      </c>
      <c r="F91" s="18"/>
      <c r="G91" s="26">
        <v>232</v>
      </c>
      <c r="H91" s="26">
        <v>232</v>
      </c>
      <c r="I91" s="26">
        <v>231</v>
      </c>
      <c r="J91" s="26"/>
      <c r="K91" s="17"/>
      <c r="L91" s="17"/>
      <c r="M91" s="152"/>
      <c r="N91" s="25"/>
      <c r="O91" s="18"/>
      <c r="P91" s="26"/>
      <c r="Q91" s="26"/>
      <c r="R91" s="26"/>
      <c r="S91" s="17"/>
      <c r="T91" s="10"/>
      <c r="U91" s="24"/>
    </row>
    <row r="92" spans="1:21" x14ac:dyDescent="0.35">
      <c r="A92" s="151"/>
      <c r="B92" s="152"/>
      <c r="C92" s="142"/>
      <c r="D92" s="152"/>
      <c r="E92" s="19"/>
      <c r="F92" s="20" t="s">
        <v>18</v>
      </c>
      <c r="G92" s="17">
        <v>6</v>
      </c>
      <c r="H92" s="17">
        <v>3</v>
      </c>
      <c r="I92" s="17">
        <v>2</v>
      </c>
      <c r="J92" s="17">
        <v>3</v>
      </c>
      <c r="K92" s="17"/>
      <c r="L92" s="17"/>
      <c r="M92" s="152"/>
      <c r="N92" s="19"/>
      <c r="O92" s="20" t="s">
        <v>40</v>
      </c>
      <c r="P92" s="17"/>
      <c r="Q92" s="17"/>
      <c r="R92" s="17"/>
      <c r="S92" s="17"/>
      <c r="T92" s="10"/>
      <c r="U92" s="24"/>
    </row>
    <row r="93" spans="1:21" x14ac:dyDescent="0.35">
      <c r="A93" s="151"/>
      <c r="B93" s="152"/>
      <c r="C93" s="142"/>
      <c r="D93" s="152"/>
      <c r="E93" s="19"/>
      <c r="F93" s="20" t="s">
        <v>20</v>
      </c>
      <c r="G93" s="17">
        <v>16</v>
      </c>
      <c r="H93" s="17">
        <v>4</v>
      </c>
      <c r="I93" s="17">
        <v>12</v>
      </c>
      <c r="J93" s="17">
        <v>10</v>
      </c>
      <c r="K93" s="17"/>
      <c r="L93" s="17"/>
      <c r="M93" s="152"/>
      <c r="N93" s="21"/>
      <c r="O93" s="20" t="s">
        <v>40</v>
      </c>
      <c r="P93" s="17"/>
      <c r="Q93" s="17"/>
      <c r="R93" s="17"/>
      <c r="S93" s="17"/>
      <c r="T93" s="10"/>
      <c r="U93" s="24"/>
    </row>
    <row r="94" spans="1:21" x14ac:dyDescent="0.35">
      <c r="A94" s="151"/>
      <c r="B94" s="152"/>
      <c r="C94" s="142"/>
      <c r="D94" s="152"/>
      <c r="E94" s="19"/>
      <c r="F94" s="20" t="s">
        <v>22</v>
      </c>
      <c r="G94" s="17">
        <v>3</v>
      </c>
      <c r="H94" s="17">
        <v>0</v>
      </c>
      <c r="I94" s="17">
        <v>8</v>
      </c>
      <c r="J94" s="17">
        <v>11</v>
      </c>
      <c r="K94" s="17"/>
      <c r="L94" s="17"/>
      <c r="M94" s="152"/>
      <c r="N94" s="19"/>
      <c r="O94" s="20" t="s">
        <v>40</v>
      </c>
      <c r="P94" s="17"/>
      <c r="Q94" s="17"/>
      <c r="R94" s="17"/>
      <c r="S94" s="17"/>
      <c r="T94" s="10"/>
      <c r="U94" s="24"/>
    </row>
    <row r="95" spans="1:21" x14ac:dyDescent="0.35">
      <c r="A95" s="151"/>
      <c r="B95" s="152"/>
      <c r="C95" s="142"/>
      <c r="D95" s="152"/>
      <c r="E95" s="19"/>
      <c r="F95" s="20" t="s">
        <v>24</v>
      </c>
      <c r="G95" s="17">
        <v>2</v>
      </c>
      <c r="H95" s="17">
        <v>8</v>
      </c>
      <c r="I95" s="17">
        <v>6</v>
      </c>
      <c r="J95" s="17">
        <v>7</v>
      </c>
      <c r="K95" s="17"/>
      <c r="L95" s="17"/>
      <c r="M95" s="152"/>
      <c r="N95" s="21"/>
      <c r="O95" s="20" t="s">
        <v>40</v>
      </c>
      <c r="P95" s="17"/>
      <c r="Q95" s="17"/>
      <c r="R95" s="17"/>
      <c r="S95" s="17"/>
      <c r="T95" s="10"/>
      <c r="U95" s="24"/>
    </row>
    <row r="96" spans="1:21" x14ac:dyDescent="0.35">
      <c r="A96" s="151"/>
      <c r="B96" s="152"/>
      <c r="C96" s="142"/>
      <c r="D96" s="152"/>
      <c r="E96" s="19"/>
      <c r="F96" s="20" t="s">
        <v>40</v>
      </c>
      <c r="G96" s="17"/>
      <c r="H96" s="17"/>
      <c r="I96" s="17"/>
      <c r="J96" s="17"/>
      <c r="K96" s="17"/>
      <c r="L96" s="17"/>
      <c r="M96" s="152"/>
      <c r="N96" s="19"/>
      <c r="O96" s="20" t="s">
        <v>40</v>
      </c>
      <c r="P96" s="17"/>
      <c r="Q96" s="17"/>
      <c r="R96" s="17"/>
      <c r="S96" s="17"/>
      <c r="T96" s="10"/>
      <c r="U96" s="24"/>
    </row>
    <row r="97" spans="1:21" x14ac:dyDescent="0.35">
      <c r="A97" s="151"/>
      <c r="B97" s="152"/>
      <c r="C97" s="142"/>
      <c r="D97" s="152"/>
      <c r="E97" s="19"/>
      <c r="F97" s="20" t="s">
        <v>40</v>
      </c>
      <c r="G97" s="17"/>
      <c r="H97" s="17"/>
      <c r="I97" s="17"/>
      <c r="J97" s="17"/>
      <c r="K97" s="17"/>
      <c r="L97" s="17"/>
      <c r="M97" s="152"/>
      <c r="N97" s="19"/>
      <c r="O97" s="20" t="s">
        <v>40</v>
      </c>
      <c r="P97" s="17"/>
      <c r="Q97" s="17"/>
      <c r="R97" s="17"/>
      <c r="S97" s="17"/>
      <c r="T97" s="10"/>
      <c r="U97" s="24"/>
    </row>
    <row r="98" spans="1:21" x14ac:dyDescent="0.35">
      <c r="A98" s="151"/>
      <c r="B98" s="152"/>
      <c r="C98" s="142"/>
      <c r="D98" s="152"/>
      <c r="E98" s="19"/>
      <c r="F98" s="20" t="s">
        <v>40</v>
      </c>
      <c r="G98" s="17"/>
      <c r="H98" s="17"/>
      <c r="I98" s="17"/>
      <c r="J98" s="17"/>
      <c r="K98" s="17"/>
      <c r="L98" s="17"/>
      <c r="M98" s="152"/>
      <c r="N98" s="19"/>
      <c r="O98" s="20" t="s">
        <v>40</v>
      </c>
      <c r="P98" s="17"/>
      <c r="Q98" s="17"/>
      <c r="R98" s="17"/>
      <c r="S98" s="17"/>
      <c r="T98" s="10"/>
      <c r="U98" s="24"/>
    </row>
    <row r="99" spans="1:21" x14ac:dyDescent="0.35">
      <c r="A99" s="151"/>
      <c r="B99" s="152"/>
      <c r="C99" s="142"/>
      <c r="D99" s="152"/>
      <c r="E99" s="19"/>
      <c r="F99" s="20" t="s">
        <v>40</v>
      </c>
      <c r="G99" s="17"/>
      <c r="H99" s="17"/>
      <c r="I99" s="17"/>
      <c r="J99" s="17"/>
      <c r="K99" s="17"/>
      <c r="L99" s="17"/>
      <c r="M99" s="152"/>
      <c r="N99" s="19"/>
      <c r="O99" s="20" t="s">
        <v>40</v>
      </c>
      <c r="P99" s="17"/>
      <c r="Q99" s="17"/>
      <c r="R99" s="17"/>
      <c r="S99" s="17"/>
      <c r="T99" s="10"/>
      <c r="U99" s="24"/>
    </row>
    <row r="100" spans="1:21" x14ac:dyDescent="0.35">
      <c r="A100" s="151"/>
      <c r="B100" s="152"/>
      <c r="C100" s="142"/>
      <c r="D100" s="152"/>
      <c r="E100" s="19"/>
      <c r="F100" s="20" t="s">
        <v>40</v>
      </c>
      <c r="G100" s="17"/>
      <c r="H100" s="17"/>
      <c r="I100" s="17"/>
      <c r="J100" s="17"/>
      <c r="K100" s="17"/>
      <c r="L100" s="17"/>
      <c r="M100" s="152"/>
      <c r="N100" s="21"/>
      <c r="O100" s="20" t="s">
        <v>40</v>
      </c>
      <c r="P100" s="17"/>
      <c r="Q100" s="17"/>
      <c r="R100" s="17"/>
      <c r="S100" s="17"/>
      <c r="T100" s="10"/>
      <c r="U100" s="24"/>
    </row>
    <row r="101" spans="1:21" x14ac:dyDescent="0.35">
      <c r="A101" s="151"/>
      <c r="B101" s="152"/>
      <c r="C101" s="142"/>
      <c r="D101" s="152"/>
      <c r="E101" s="19"/>
      <c r="F101" s="20" t="s">
        <v>40</v>
      </c>
      <c r="G101" s="17"/>
      <c r="H101" s="17"/>
      <c r="I101" s="17"/>
      <c r="J101" s="17"/>
      <c r="K101" s="17"/>
      <c r="L101" s="17"/>
      <c r="M101" s="152"/>
      <c r="N101" s="21"/>
      <c r="O101" s="20" t="s">
        <v>40</v>
      </c>
      <c r="P101" s="17"/>
      <c r="Q101" s="17"/>
      <c r="R101" s="17"/>
      <c r="S101" s="17"/>
      <c r="T101" s="10"/>
      <c r="U101" s="24"/>
    </row>
    <row r="102" spans="1:21" x14ac:dyDescent="0.35">
      <c r="A102" s="151"/>
      <c r="B102" s="152"/>
      <c r="C102" s="142"/>
      <c r="D102" s="152"/>
      <c r="E102" s="19"/>
      <c r="F102" s="20" t="s">
        <v>40</v>
      </c>
      <c r="G102" s="17"/>
      <c r="H102" s="17"/>
      <c r="I102" s="17"/>
      <c r="J102" s="17"/>
      <c r="K102" s="17"/>
      <c r="L102" s="17"/>
      <c r="M102" s="152"/>
      <c r="N102" s="21"/>
      <c r="O102" s="20" t="s">
        <v>40</v>
      </c>
      <c r="P102" s="17"/>
      <c r="Q102" s="17"/>
      <c r="R102" s="17"/>
      <c r="S102" s="17"/>
      <c r="T102" s="10"/>
      <c r="U102" s="24"/>
    </row>
    <row r="103" spans="1:21" x14ac:dyDescent="0.35">
      <c r="A103" s="151"/>
      <c r="B103" s="152"/>
      <c r="C103" s="142"/>
      <c r="D103" s="152"/>
      <c r="E103" s="19"/>
      <c r="F103" s="20" t="s">
        <v>40</v>
      </c>
      <c r="G103" s="17"/>
      <c r="H103" s="17"/>
      <c r="I103" s="17"/>
      <c r="J103" s="17"/>
      <c r="K103" s="17"/>
      <c r="L103" s="17"/>
      <c r="M103" s="152"/>
      <c r="N103" s="22"/>
      <c r="O103" s="20" t="s">
        <v>40</v>
      </c>
      <c r="P103" s="17"/>
      <c r="Q103" s="17"/>
      <c r="R103" s="17"/>
      <c r="S103" s="17"/>
      <c r="T103" s="11"/>
      <c r="U103" s="24"/>
    </row>
    <row r="104" spans="1:21" x14ac:dyDescent="0.35">
      <c r="A104" s="27"/>
      <c r="B104" s="30"/>
      <c r="C104" s="28"/>
      <c r="D104" s="30"/>
      <c r="E104" s="33"/>
      <c r="F104" s="29"/>
      <c r="G104" s="2"/>
      <c r="H104" s="2"/>
      <c r="I104" s="2"/>
      <c r="J104" s="2"/>
      <c r="K104" s="2"/>
      <c r="L104" s="2"/>
      <c r="M104" s="30"/>
      <c r="N104" s="1"/>
      <c r="O104" s="29"/>
      <c r="P104" s="2"/>
      <c r="Q104" s="2"/>
      <c r="R104" s="2"/>
      <c r="S104" s="2"/>
      <c r="T104" s="31"/>
      <c r="U104" s="32"/>
    </row>
    <row r="105" spans="1:21" ht="14.5" customHeight="1" x14ac:dyDescent="0.35">
      <c r="A105" s="177" t="s">
        <v>0</v>
      </c>
      <c r="B105" s="179" t="s">
        <v>1</v>
      </c>
      <c r="C105" s="181" t="s">
        <v>2</v>
      </c>
      <c r="D105" s="183" t="s">
        <v>3</v>
      </c>
      <c r="E105" s="184"/>
      <c r="F105" s="185"/>
      <c r="G105" s="185"/>
      <c r="H105" s="185"/>
      <c r="I105" s="185"/>
      <c r="J105" s="185"/>
      <c r="K105" s="186" t="s">
        <v>4</v>
      </c>
      <c r="L105" s="48"/>
      <c r="M105" s="183" t="s">
        <v>5</v>
      </c>
      <c r="N105" s="184"/>
      <c r="O105" s="185"/>
      <c r="P105" s="185"/>
      <c r="Q105" s="185"/>
      <c r="R105" s="185"/>
      <c r="S105" s="185"/>
      <c r="T105" s="159" t="s">
        <v>6</v>
      </c>
      <c r="U105" s="161" t="s">
        <v>7</v>
      </c>
    </row>
    <row r="106" spans="1:21" ht="25.5" customHeight="1" x14ac:dyDescent="0.35">
      <c r="A106" s="177"/>
      <c r="B106" s="179"/>
      <c r="C106" s="181"/>
      <c r="D106" s="163" t="s">
        <v>8</v>
      </c>
      <c r="E106" s="165" t="s">
        <v>9</v>
      </c>
      <c r="F106" s="167" t="s">
        <v>10</v>
      </c>
      <c r="G106" s="169" t="s">
        <v>293</v>
      </c>
      <c r="H106" s="170"/>
      <c r="I106" s="170"/>
      <c r="J106" s="171"/>
      <c r="K106" s="187"/>
      <c r="L106" s="49" t="s">
        <v>11</v>
      </c>
      <c r="M106" s="172" t="s">
        <v>8</v>
      </c>
      <c r="N106" s="174" t="s">
        <v>12</v>
      </c>
      <c r="O106" s="167" t="s">
        <v>10</v>
      </c>
      <c r="P106" s="169" t="s">
        <v>293</v>
      </c>
      <c r="Q106" s="170"/>
      <c r="R106" s="170"/>
      <c r="S106" s="171"/>
      <c r="T106" s="159"/>
      <c r="U106" s="161"/>
    </row>
    <row r="107" spans="1:21" ht="15" thickBot="1" x14ac:dyDescent="0.4">
      <c r="A107" s="178"/>
      <c r="B107" s="180"/>
      <c r="C107" s="182"/>
      <c r="D107" s="164"/>
      <c r="E107" s="166"/>
      <c r="F107" s="168"/>
      <c r="G107" s="50" t="s">
        <v>13</v>
      </c>
      <c r="H107" s="51" t="s">
        <v>14</v>
      </c>
      <c r="I107" s="52" t="s">
        <v>15</v>
      </c>
      <c r="J107" s="53">
        <v>0</v>
      </c>
      <c r="K107" s="188"/>
      <c r="L107" s="54"/>
      <c r="M107" s="173"/>
      <c r="N107" s="175"/>
      <c r="O107" s="176"/>
      <c r="P107" s="50" t="s">
        <v>13</v>
      </c>
      <c r="Q107" s="51" t="s">
        <v>14</v>
      </c>
      <c r="R107" s="52" t="s">
        <v>15</v>
      </c>
      <c r="S107" s="53">
        <v>0</v>
      </c>
      <c r="T107" s="160"/>
      <c r="U107" s="162"/>
    </row>
    <row r="108" spans="1:21" x14ac:dyDescent="0.35">
      <c r="A108" s="56"/>
      <c r="B108" s="57"/>
      <c r="C108" s="58"/>
      <c r="D108" s="59"/>
      <c r="E108" s="60"/>
      <c r="F108" s="60"/>
      <c r="G108" s="61"/>
      <c r="H108" s="62"/>
      <c r="I108" s="63"/>
      <c r="J108" s="64"/>
      <c r="K108" s="65"/>
      <c r="L108" s="65"/>
      <c r="M108" s="59"/>
      <c r="N108" s="60"/>
      <c r="O108" s="60"/>
      <c r="P108" s="61"/>
      <c r="Q108" s="62"/>
      <c r="R108" s="63"/>
      <c r="S108" s="64"/>
      <c r="T108" s="14"/>
      <c r="U108" s="15"/>
    </row>
    <row r="109" spans="1:21" x14ac:dyDescent="0.35">
      <c r="A109" s="131">
        <v>1</v>
      </c>
      <c r="B109" s="131">
        <v>458</v>
      </c>
      <c r="C109" s="134"/>
      <c r="D109" s="157">
        <v>630</v>
      </c>
      <c r="E109" s="66"/>
      <c r="F109" s="67"/>
      <c r="G109" s="47"/>
      <c r="H109" s="47"/>
      <c r="I109" s="47"/>
      <c r="J109" s="47"/>
      <c r="K109" s="47"/>
      <c r="L109" s="47"/>
      <c r="M109" s="136"/>
      <c r="N109" s="66"/>
      <c r="O109" s="67"/>
      <c r="P109" s="47"/>
      <c r="Q109" s="47"/>
      <c r="R109" s="47"/>
      <c r="S109" s="47"/>
      <c r="T109" s="76"/>
      <c r="U109" s="73"/>
    </row>
    <row r="110" spans="1:21" x14ac:dyDescent="0.35">
      <c r="A110" s="132"/>
      <c r="B110" s="133"/>
      <c r="C110" s="135"/>
      <c r="D110" s="158"/>
      <c r="E110" s="69" t="s">
        <v>17</v>
      </c>
      <c r="F110" s="70"/>
      <c r="G110" s="68">
        <v>233</v>
      </c>
      <c r="H110" s="68">
        <v>234</v>
      </c>
      <c r="I110" s="68">
        <v>232</v>
      </c>
      <c r="J110" s="71"/>
      <c r="K110" s="47"/>
      <c r="L110" s="47"/>
      <c r="M110" s="133"/>
      <c r="N110" s="69"/>
      <c r="O110" s="70"/>
      <c r="P110" s="71"/>
      <c r="Q110" s="71"/>
      <c r="R110" s="71"/>
      <c r="S110" s="47"/>
      <c r="T110" s="76"/>
      <c r="U110" s="73"/>
    </row>
    <row r="111" spans="1:21" x14ac:dyDescent="0.35">
      <c r="A111" s="132"/>
      <c r="B111" s="133"/>
      <c r="C111" s="135"/>
      <c r="D111" s="158"/>
      <c r="E111" s="74"/>
      <c r="F111" s="75" t="s">
        <v>18</v>
      </c>
      <c r="G111" s="89">
        <v>6</v>
      </c>
      <c r="H111" s="89">
        <v>3</v>
      </c>
      <c r="I111" s="89">
        <v>11</v>
      </c>
      <c r="J111" s="89">
        <v>7</v>
      </c>
      <c r="K111" s="47"/>
      <c r="L111" s="47"/>
      <c r="M111" s="133"/>
      <c r="N111" s="74"/>
      <c r="O111" s="75" t="s">
        <v>42</v>
      </c>
      <c r="P111" s="47"/>
      <c r="Q111" s="47"/>
      <c r="R111" s="47"/>
      <c r="S111" s="47"/>
      <c r="T111" s="76"/>
      <c r="U111" s="73"/>
    </row>
    <row r="112" spans="1:21" x14ac:dyDescent="0.35">
      <c r="A112" s="132"/>
      <c r="B112" s="133"/>
      <c r="C112" s="135"/>
      <c r="D112" s="158"/>
      <c r="E112" s="74"/>
      <c r="F112" s="75" t="s">
        <v>20</v>
      </c>
      <c r="G112" s="89">
        <v>17</v>
      </c>
      <c r="H112" s="89">
        <v>17</v>
      </c>
      <c r="I112" s="89">
        <v>24</v>
      </c>
      <c r="J112" s="89">
        <v>7</v>
      </c>
      <c r="K112" s="47"/>
      <c r="L112" s="47"/>
      <c r="M112" s="133"/>
      <c r="N112" s="77"/>
      <c r="O112" s="75" t="s">
        <v>43</v>
      </c>
      <c r="P112" s="47"/>
      <c r="Q112" s="47"/>
      <c r="R112" s="47"/>
      <c r="S112" s="47"/>
      <c r="T112" s="76"/>
      <c r="U112" s="73"/>
    </row>
    <row r="113" spans="1:21" x14ac:dyDescent="0.35">
      <c r="A113" s="132"/>
      <c r="B113" s="133"/>
      <c r="C113" s="135"/>
      <c r="D113" s="158"/>
      <c r="E113" s="74"/>
      <c r="F113" s="75" t="s">
        <v>22</v>
      </c>
      <c r="G113" s="89"/>
      <c r="H113" s="89"/>
      <c r="I113" s="89"/>
      <c r="J113" s="89"/>
      <c r="K113" s="47"/>
      <c r="L113" s="47"/>
      <c r="M113" s="133"/>
      <c r="N113" s="74"/>
      <c r="O113" s="75" t="s">
        <v>50</v>
      </c>
      <c r="P113" s="47"/>
      <c r="Q113" s="47"/>
      <c r="R113" s="47"/>
      <c r="S113" s="47"/>
      <c r="T113" s="76"/>
      <c r="U113" s="73"/>
    </row>
    <row r="114" spans="1:21" x14ac:dyDescent="0.35">
      <c r="A114" s="132"/>
      <c r="B114" s="133"/>
      <c r="C114" s="135"/>
      <c r="D114" s="158"/>
      <c r="E114" s="74"/>
      <c r="F114" s="75" t="s">
        <v>24</v>
      </c>
      <c r="G114" s="89">
        <v>0</v>
      </c>
      <c r="H114" s="89">
        <v>0</v>
      </c>
      <c r="I114" s="89">
        <v>0</v>
      </c>
      <c r="J114" s="89">
        <v>0</v>
      </c>
      <c r="K114" s="47"/>
      <c r="L114" s="47"/>
      <c r="M114" s="133"/>
      <c r="N114" s="77"/>
      <c r="O114" s="75" t="s">
        <v>25</v>
      </c>
      <c r="P114" s="47"/>
      <c r="Q114" s="47"/>
      <c r="R114" s="47"/>
      <c r="S114" s="47"/>
      <c r="T114" s="76"/>
      <c r="U114" s="73"/>
    </row>
    <row r="115" spans="1:21" x14ac:dyDescent="0.35">
      <c r="A115" s="132"/>
      <c r="B115" s="133"/>
      <c r="C115" s="135"/>
      <c r="D115" s="158"/>
      <c r="E115" s="74"/>
      <c r="F115" s="75" t="s">
        <v>26</v>
      </c>
      <c r="G115" s="89">
        <v>0</v>
      </c>
      <c r="H115" s="89">
        <v>7</v>
      </c>
      <c r="I115" s="89">
        <v>10</v>
      </c>
      <c r="J115" s="89">
        <v>8</v>
      </c>
      <c r="K115" s="47"/>
      <c r="L115" s="47"/>
      <c r="M115" s="133"/>
      <c r="N115" s="74"/>
      <c r="O115" s="75" t="s">
        <v>27</v>
      </c>
      <c r="P115" s="47"/>
      <c r="Q115" s="47"/>
      <c r="R115" s="47"/>
      <c r="S115" s="47"/>
      <c r="T115" s="76"/>
      <c r="U115" s="73"/>
    </row>
    <row r="116" spans="1:21" x14ac:dyDescent="0.35">
      <c r="A116" s="132"/>
      <c r="B116" s="133"/>
      <c r="C116" s="135"/>
      <c r="D116" s="158"/>
      <c r="E116" s="74"/>
      <c r="F116" s="75" t="s">
        <v>28</v>
      </c>
      <c r="G116" s="89">
        <v>0</v>
      </c>
      <c r="H116" s="89">
        <v>2</v>
      </c>
      <c r="I116" s="89">
        <v>5</v>
      </c>
      <c r="J116" s="89">
        <v>2</v>
      </c>
      <c r="K116" s="47"/>
      <c r="L116" s="47"/>
      <c r="M116" s="133"/>
      <c r="N116" s="74"/>
      <c r="O116" s="75" t="s">
        <v>29</v>
      </c>
      <c r="P116" s="47"/>
      <c r="Q116" s="47"/>
      <c r="R116" s="47"/>
      <c r="S116" s="47"/>
      <c r="T116" s="76"/>
      <c r="U116" s="73"/>
    </row>
    <row r="117" spans="1:21" x14ac:dyDescent="0.35">
      <c r="A117" s="132"/>
      <c r="B117" s="133"/>
      <c r="C117" s="135"/>
      <c r="D117" s="158"/>
      <c r="E117" s="74"/>
      <c r="F117" s="75" t="s">
        <v>30</v>
      </c>
      <c r="G117" s="89">
        <v>6</v>
      </c>
      <c r="H117" s="89">
        <v>22</v>
      </c>
      <c r="I117" s="89">
        <v>14</v>
      </c>
      <c r="J117" s="89">
        <v>8</v>
      </c>
      <c r="K117" s="47"/>
      <c r="L117" s="47"/>
      <c r="M117" s="133"/>
      <c r="N117" s="74"/>
      <c r="O117" s="75" t="s">
        <v>31</v>
      </c>
      <c r="P117" s="47"/>
      <c r="Q117" s="47"/>
      <c r="R117" s="47"/>
      <c r="S117" s="47"/>
      <c r="T117" s="76"/>
      <c r="U117" s="73"/>
    </row>
    <row r="118" spans="1:21" x14ac:dyDescent="0.35">
      <c r="A118" s="132"/>
      <c r="B118" s="133"/>
      <c r="C118" s="135"/>
      <c r="D118" s="158"/>
      <c r="E118" s="74"/>
      <c r="F118" s="75" t="s">
        <v>32</v>
      </c>
      <c r="G118" s="89">
        <v>18</v>
      </c>
      <c r="H118" s="89">
        <v>6</v>
      </c>
      <c r="I118" s="89">
        <v>7</v>
      </c>
      <c r="J118" s="89">
        <v>8</v>
      </c>
      <c r="K118" s="47"/>
      <c r="L118" s="47"/>
      <c r="M118" s="133"/>
      <c r="N118" s="74"/>
      <c r="O118" s="75" t="s">
        <v>33</v>
      </c>
      <c r="P118" s="47"/>
      <c r="Q118" s="47"/>
      <c r="R118" s="47"/>
      <c r="S118" s="47"/>
      <c r="T118" s="76"/>
      <c r="U118" s="73"/>
    </row>
    <row r="119" spans="1:21" x14ac:dyDescent="0.35">
      <c r="A119" s="132"/>
      <c r="B119" s="133"/>
      <c r="C119" s="135"/>
      <c r="D119" s="158"/>
      <c r="E119" s="74"/>
      <c r="F119" s="75" t="s">
        <v>34</v>
      </c>
      <c r="G119" s="47"/>
      <c r="H119" s="47"/>
      <c r="I119" s="47"/>
      <c r="J119" s="47"/>
      <c r="K119" s="47"/>
      <c r="L119" s="47"/>
      <c r="M119" s="133"/>
      <c r="N119" s="77"/>
      <c r="O119" s="75" t="s">
        <v>35</v>
      </c>
      <c r="P119" s="47"/>
      <c r="Q119" s="47"/>
      <c r="R119" s="47"/>
      <c r="S119" s="47"/>
      <c r="T119" s="76"/>
      <c r="U119" s="73"/>
    </row>
    <row r="120" spans="1:21" x14ac:dyDescent="0.35">
      <c r="A120" s="132"/>
      <c r="B120" s="133"/>
      <c r="C120" s="135"/>
      <c r="D120" s="158"/>
      <c r="E120" s="74"/>
      <c r="F120" s="75" t="s">
        <v>19</v>
      </c>
      <c r="G120" s="47"/>
      <c r="H120" s="47"/>
      <c r="I120" s="47"/>
      <c r="J120" s="47"/>
      <c r="K120" s="47"/>
      <c r="L120" s="47"/>
      <c r="M120" s="133"/>
      <c r="N120" s="77"/>
      <c r="O120" s="75" t="s">
        <v>36</v>
      </c>
      <c r="P120" s="47"/>
      <c r="Q120" s="47"/>
      <c r="R120" s="47"/>
      <c r="S120" s="47"/>
      <c r="T120" s="76"/>
      <c r="U120" s="73"/>
    </row>
    <row r="121" spans="1:21" x14ac:dyDescent="0.35">
      <c r="A121" s="132"/>
      <c r="B121" s="133"/>
      <c r="C121" s="135"/>
      <c r="D121" s="158"/>
      <c r="E121" s="74"/>
      <c r="F121" s="75" t="s">
        <v>21</v>
      </c>
      <c r="G121" s="47"/>
      <c r="H121" s="47"/>
      <c r="I121" s="47"/>
      <c r="J121" s="47"/>
      <c r="K121" s="47"/>
      <c r="L121" s="47"/>
      <c r="M121" s="133"/>
      <c r="N121" s="77"/>
      <c r="O121" s="75" t="s">
        <v>37</v>
      </c>
      <c r="P121" s="47"/>
      <c r="Q121" s="47"/>
      <c r="R121" s="47"/>
      <c r="S121" s="47"/>
      <c r="T121" s="76"/>
      <c r="U121" s="73"/>
    </row>
    <row r="122" spans="1:21" x14ac:dyDescent="0.35">
      <c r="A122" s="132"/>
      <c r="B122" s="133"/>
      <c r="C122" s="135"/>
      <c r="D122" s="158"/>
      <c r="E122" s="74"/>
      <c r="F122" s="75" t="s">
        <v>23</v>
      </c>
      <c r="G122" s="47"/>
      <c r="H122" s="47"/>
      <c r="I122" s="47"/>
      <c r="J122" s="47"/>
      <c r="K122" s="47"/>
      <c r="L122" s="47"/>
      <c r="M122" s="133"/>
      <c r="N122" s="87"/>
      <c r="O122" s="75" t="s">
        <v>38</v>
      </c>
      <c r="P122" s="47"/>
      <c r="Q122" s="47"/>
      <c r="R122" s="47"/>
      <c r="S122" s="47"/>
      <c r="T122" s="88"/>
      <c r="U122" s="73"/>
    </row>
    <row r="123" spans="1:21" x14ac:dyDescent="0.35">
      <c r="A123" s="27"/>
      <c r="B123" s="30"/>
      <c r="C123" s="28"/>
      <c r="D123" s="30"/>
      <c r="E123" s="33"/>
      <c r="F123" s="29"/>
      <c r="G123" s="2"/>
      <c r="H123" s="2"/>
      <c r="I123" s="2"/>
      <c r="J123" s="2"/>
      <c r="K123" s="2"/>
      <c r="L123" s="2"/>
      <c r="M123" s="30"/>
      <c r="N123" s="1"/>
      <c r="O123" s="29"/>
      <c r="P123" s="2"/>
      <c r="Q123" s="2"/>
      <c r="R123" s="2"/>
      <c r="S123" s="2"/>
      <c r="T123" s="31"/>
      <c r="U123" s="32"/>
    </row>
    <row r="125" spans="1:21" x14ac:dyDescent="0.35">
      <c r="F125" s="42"/>
    </row>
    <row r="126" spans="1:21" ht="14.5" customHeight="1" x14ac:dyDescent="0.35">
      <c r="A126" s="144" t="s">
        <v>0</v>
      </c>
      <c r="B126" s="145" t="s">
        <v>1</v>
      </c>
      <c r="C126" s="146" t="s">
        <v>2</v>
      </c>
      <c r="D126" s="147" t="s">
        <v>3</v>
      </c>
      <c r="E126" s="147"/>
      <c r="F126" s="148"/>
      <c r="G126" s="148"/>
      <c r="H126" s="148"/>
      <c r="I126" s="148"/>
      <c r="J126" s="148"/>
      <c r="K126" s="149" t="s">
        <v>4</v>
      </c>
      <c r="L126" s="35"/>
      <c r="M126" s="147" t="s">
        <v>5</v>
      </c>
      <c r="N126" s="147"/>
      <c r="O126" s="148"/>
      <c r="P126" s="148"/>
      <c r="Q126" s="148"/>
      <c r="R126" s="148"/>
      <c r="S126" s="148"/>
      <c r="T126" s="137" t="s">
        <v>6</v>
      </c>
      <c r="U126" s="138" t="s">
        <v>7</v>
      </c>
    </row>
    <row r="127" spans="1:21" ht="25" x14ac:dyDescent="0.35">
      <c r="A127" s="144"/>
      <c r="B127" s="145"/>
      <c r="C127" s="146"/>
      <c r="D127" s="139" t="s">
        <v>8</v>
      </c>
      <c r="E127" s="140" t="s">
        <v>9</v>
      </c>
      <c r="F127" s="140" t="s">
        <v>10</v>
      </c>
      <c r="G127" s="141" t="s">
        <v>39</v>
      </c>
      <c r="H127" s="142"/>
      <c r="I127" s="142"/>
      <c r="J127" s="142"/>
      <c r="K127" s="142"/>
      <c r="L127" s="36" t="s">
        <v>11</v>
      </c>
      <c r="M127" s="139" t="s">
        <v>8</v>
      </c>
      <c r="N127" s="143" t="s">
        <v>12</v>
      </c>
      <c r="O127" s="140" t="s">
        <v>10</v>
      </c>
      <c r="P127" s="141" t="s">
        <v>39</v>
      </c>
      <c r="Q127" s="142"/>
      <c r="R127" s="142"/>
      <c r="S127" s="142"/>
      <c r="T127" s="137"/>
      <c r="U127" s="138"/>
    </row>
    <row r="128" spans="1:21" x14ac:dyDescent="0.35">
      <c r="A128" s="144"/>
      <c r="B128" s="145"/>
      <c r="C128" s="146"/>
      <c r="D128" s="139"/>
      <c r="E128" s="140"/>
      <c r="F128" s="140"/>
      <c r="G128" s="37" t="s">
        <v>13</v>
      </c>
      <c r="H128" s="38" t="s">
        <v>14</v>
      </c>
      <c r="I128" s="39" t="s">
        <v>15</v>
      </c>
      <c r="J128" s="40">
        <v>0</v>
      </c>
      <c r="K128" s="142"/>
      <c r="L128" s="41"/>
      <c r="M128" s="139"/>
      <c r="N128" s="143"/>
      <c r="O128" s="140"/>
      <c r="P128" s="37" t="s">
        <v>13</v>
      </c>
      <c r="Q128" s="38" t="s">
        <v>14</v>
      </c>
      <c r="R128" s="39" t="s">
        <v>15</v>
      </c>
      <c r="S128" s="40">
        <v>0</v>
      </c>
      <c r="T128" s="137"/>
      <c r="U128" s="138"/>
    </row>
    <row r="129" spans="1:21" x14ac:dyDescent="0.35">
      <c r="A129" s="34"/>
      <c r="B129" s="3"/>
      <c r="C129" s="4"/>
      <c r="D129" s="8"/>
      <c r="E129" s="9"/>
      <c r="F129" s="9"/>
      <c r="G129" s="5"/>
      <c r="H129" s="6"/>
      <c r="I129" s="7"/>
      <c r="J129" s="12"/>
      <c r="K129" s="13"/>
      <c r="L129" s="13"/>
      <c r="M129" s="8"/>
      <c r="N129" s="9"/>
      <c r="O129" s="9"/>
      <c r="P129" s="5"/>
      <c r="Q129" s="6"/>
      <c r="R129" s="7"/>
      <c r="S129" s="12"/>
      <c r="T129" s="14"/>
      <c r="U129" s="15"/>
    </row>
    <row r="130" spans="1:21" x14ac:dyDescent="0.35">
      <c r="A130" s="150"/>
      <c r="B130" s="150" t="s">
        <v>156</v>
      </c>
      <c r="C130" s="153"/>
      <c r="D130" s="154">
        <v>250</v>
      </c>
      <c r="E130" s="23"/>
      <c r="F130" s="16"/>
      <c r="G130" s="17"/>
      <c r="H130" s="17"/>
      <c r="I130" s="17"/>
      <c r="J130" s="17"/>
      <c r="K130" s="47"/>
      <c r="L130" s="47"/>
      <c r="M130" s="154"/>
      <c r="N130" s="23"/>
      <c r="O130" s="16"/>
      <c r="P130" s="17"/>
      <c r="Q130" s="17"/>
      <c r="R130" s="17"/>
      <c r="S130" s="17"/>
      <c r="T130" s="10"/>
      <c r="U130" s="24"/>
    </row>
    <row r="131" spans="1:21" x14ac:dyDescent="0.35">
      <c r="A131" s="151"/>
      <c r="B131" s="152"/>
      <c r="C131" s="142"/>
      <c r="D131" s="152"/>
      <c r="E131" s="25" t="s">
        <v>17</v>
      </c>
      <c r="F131" s="18"/>
      <c r="G131" s="26">
        <v>232</v>
      </c>
      <c r="H131" s="26">
        <v>234</v>
      </c>
      <c r="I131" s="26">
        <v>233</v>
      </c>
      <c r="J131" s="26"/>
      <c r="K131" s="17"/>
      <c r="L131" s="17"/>
      <c r="M131" s="152"/>
      <c r="N131" s="25"/>
      <c r="O131" s="18"/>
      <c r="P131" s="26"/>
      <c r="Q131" s="26"/>
      <c r="R131" s="26"/>
      <c r="S131" s="17"/>
      <c r="T131" s="10"/>
      <c r="U131" s="24"/>
    </row>
    <row r="132" spans="1:21" x14ac:dyDescent="0.35">
      <c r="A132" s="151"/>
      <c r="B132" s="152"/>
      <c r="C132" s="142"/>
      <c r="D132" s="152"/>
      <c r="E132" s="19"/>
      <c r="F132" s="20" t="s">
        <v>18</v>
      </c>
      <c r="G132" s="17">
        <v>12</v>
      </c>
      <c r="H132" s="17">
        <v>6</v>
      </c>
      <c r="I132" s="17">
        <v>6</v>
      </c>
      <c r="J132" s="17">
        <v>5</v>
      </c>
      <c r="K132" s="17"/>
      <c r="L132" s="17"/>
      <c r="M132" s="152"/>
      <c r="N132" s="19"/>
      <c r="O132" s="20" t="s">
        <v>40</v>
      </c>
      <c r="P132" s="17"/>
      <c r="Q132" s="17"/>
      <c r="R132" s="17"/>
      <c r="S132" s="17"/>
      <c r="T132" s="10"/>
      <c r="U132" s="24"/>
    </row>
    <row r="133" spans="1:21" x14ac:dyDescent="0.35">
      <c r="A133" s="151"/>
      <c r="B133" s="152"/>
      <c r="C133" s="142"/>
      <c r="D133" s="152"/>
      <c r="E133" s="19"/>
      <c r="F133" s="20" t="s">
        <v>20</v>
      </c>
      <c r="G133" s="17">
        <v>17</v>
      </c>
      <c r="H133" s="17">
        <v>18</v>
      </c>
      <c r="I133" s="17">
        <v>15</v>
      </c>
      <c r="J133" s="17">
        <v>5</v>
      </c>
      <c r="K133" s="17"/>
      <c r="L133" s="17"/>
      <c r="M133" s="152"/>
      <c r="N133" s="21"/>
      <c r="O133" s="20" t="s">
        <v>40</v>
      </c>
      <c r="P133" s="17"/>
      <c r="Q133" s="17"/>
      <c r="R133" s="17"/>
      <c r="S133" s="17"/>
      <c r="T133" s="10"/>
      <c r="U133" s="24"/>
    </row>
    <row r="134" spans="1:21" x14ac:dyDescent="0.35">
      <c r="A134" s="151"/>
      <c r="B134" s="152"/>
      <c r="C134" s="142"/>
      <c r="D134" s="152"/>
      <c r="E134" s="19"/>
      <c r="F134" s="20" t="s">
        <v>22</v>
      </c>
      <c r="G134" s="17">
        <v>0</v>
      </c>
      <c r="H134" s="17">
        <v>0</v>
      </c>
      <c r="I134" s="17">
        <v>0</v>
      </c>
      <c r="J134" s="17">
        <v>0</v>
      </c>
      <c r="K134" s="17"/>
      <c r="L134" s="17"/>
      <c r="M134" s="152"/>
      <c r="N134" s="19"/>
      <c r="O134" s="20" t="s">
        <v>40</v>
      </c>
      <c r="P134" s="17"/>
      <c r="Q134" s="17"/>
      <c r="R134" s="17"/>
      <c r="S134" s="17"/>
      <c r="T134" s="10"/>
      <c r="U134" s="24"/>
    </row>
    <row r="135" spans="1:21" x14ac:dyDescent="0.35">
      <c r="A135" s="151"/>
      <c r="B135" s="152"/>
      <c r="C135" s="142"/>
      <c r="D135" s="152"/>
      <c r="E135" s="19"/>
      <c r="F135" s="20" t="s">
        <v>40</v>
      </c>
      <c r="G135" s="17"/>
      <c r="H135" s="17"/>
      <c r="I135" s="17"/>
      <c r="J135" s="17"/>
      <c r="K135" s="17"/>
      <c r="L135" s="17"/>
      <c r="M135" s="152"/>
      <c r="N135" s="21"/>
      <c r="O135" s="20" t="s">
        <v>40</v>
      </c>
      <c r="P135" s="17"/>
      <c r="Q135" s="17"/>
      <c r="R135" s="17"/>
      <c r="S135" s="17"/>
      <c r="T135" s="10"/>
      <c r="U135" s="24"/>
    </row>
    <row r="136" spans="1:21" x14ac:dyDescent="0.35">
      <c r="A136" s="151"/>
      <c r="B136" s="152"/>
      <c r="C136" s="142"/>
      <c r="D136" s="152"/>
      <c r="E136" s="19"/>
      <c r="F136" s="20" t="s">
        <v>40</v>
      </c>
      <c r="G136" s="17"/>
      <c r="H136" s="17"/>
      <c r="I136" s="17"/>
      <c r="J136" s="17"/>
      <c r="K136" s="17"/>
      <c r="L136" s="17"/>
      <c r="M136" s="152"/>
      <c r="N136" s="19"/>
      <c r="O136" s="20" t="s">
        <v>40</v>
      </c>
      <c r="P136" s="17"/>
      <c r="Q136" s="17"/>
      <c r="R136" s="17"/>
      <c r="S136" s="17"/>
      <c r="T136" s="10"/>
      <c r="U136" s="24"/>
    </row>
    <row r="137" spans="1:21" x14ac:dyDescent="0.35">
      <c r="A137" s="151"/>
      <c r="B137" s="152"/>
      <c r="C137" s="142"/>
      <c r="D137" s="152"/>
      <c r="E137" s="19"/>
      <c r="F137" s="20" t="s">
        <v>40</v>
      </c>
      <c r="G137" s="17"/>
      <c r="H137" s="17"/>
      <c r="I137" s="17"/>
      <c r="J137" s="17"/>
      <c r="K137" s="17"/>
      <c r="L137" s="17"/>
      <c r="M137" s="152"/>
      <c r="N137" s="19"/>
      <c r="O137" s="20" t="s">
        <v>40</v>
      </c>
      <c r="P137" s="17"/>
      <c r="Q137" s="17"/>
      <c r="R137" s="17"/>
      <c r="S137" s="17"/>
      <c r="T137" s="10"/>
      <c r="U137" s="24"/>
    </row>
    <row r="138" spans="1:21" x14ac:dyDescent="0.35">
      <c r="A138" s="151"/>
      <c r="B138" s="152"/>
      <c r="C138" s="142"/>
      <c r="D138" s="152"/>
      <c r="E138" s="19"/>
      <c r="F138" s="20" t="s">
        <v>40</v>
      </c>
      <c r="G138" s="17"/>
      <c r="H138" s="17"/>
      <c r="I138" s="17"/>
      <c r="J138" s="17"/>
      <c r="K138" s="17"/>
      <c r="L138" s="17"/>
      <c r="M138" s="152"/>
      <c r="N138" s="19"/>
      <c r="O138" s="20" t="s">
        <v>40</v>
      </c>
      <c r="P138" s="17"/>
      <c r="Q138" s="17"/>
      <c r="R138" s="17"/>
      <c r="S138" s="17"/>
      <c r="T138" s="10"/>
      <c r="U138" s="24"/>
    </row>
    <row r="139" spans="1:21" x14ac:dyDescent="0.35">
      <c r="A139" s="151"/>
      <c r="B139" s="152"/>
      <c r="C139" s="142"/>
      <c r="D139" s="152"/>
      <c r="E139" s="19"/>
      <c r="F139" s="20" t="s">
        <v>40</v>
      </c>
      <c r="G139" s="17"/>
      <c r="H139" s="17"/>
      <c r="I139" s="17"/>
      <c r="J139" s="17"/>
      <c r="K139" s="17"/>
      <c r="L139" s="17"/>
      <c r="M139" s="152"/>
      <c r="N139" s="19"/>
      <c r="O139" s="20" t="s">
        <v>40</v>
      </c>
      <c r="P139" s="17"/>
      <c r="Q139" s="17"/>
      <c r="R139" s="17"/>
      <c r="S139" s="17"/>
      <c r="T139" s="10"/>
      <c r="U139" s="24"/>
    </row>
    <row r="140" spans="1:21" x14ac:dyDescent="0.35">
      <c r="A140" s="151"/>
      <c r="B140" s="152"/>
      <c r="C140" s="142"/>
      <c r="D140" s="152"/>
      <c r="E140" s="19"/>
      <c r="F140" s="20" t="s">
        <v>40</v>
      </c>
      <c r="G140" s="17"/>
      <c r="H140" s="17"/>
      <c r="I140" s="17"/>
      <c r="J140" s="17"/>
      <c r="K140" s="17"/>
      <c r="L140" s="17"/>
      <c r="M140" s="152"/>
      <c r="N140" s="21"/>
      <c r="O140" s="20" t="s">
        <v>40</v>
      </c>
      <c r="P140" s="17"/>
      <c r="Q140" s="17"/>
      <c r="R140" s="17"/>
      <c r="S140" s="17"/>
      <c r="T140" s="10"/>
      <c r="U140" s="24"/>
    </row>
    <row r="141" spans="1:21" x14ac:dyDescent="0.35">
      <c r="A141" s="151"/>
      <c r="B141" s="152"/>
      <c r="C141" s="142"/>
      <c r="D141" s="152"/>
      <c r="E141" s="19"/>
      <c r="F141" s="20" t="s">
        <v>40</v>
      </c>
      <c r="G141" s="17"/>
      <c r="H141" s="17"/>
      <c r="I141" s="17"/>
      <c r="J141" s="17"/>
      <c r="K141" s="17"/>
      <c r="L141" s="17"/>
      <c r="M141" s="152"/>
      <c r="N141" s="21"/>
      <c r="O141" s="20" t="s">
        <v>40</v>
      </c>
      <c r="P141" s="17"/>
      <c r="Q141" s="17"/>
      <c r="R141" s="17"/>
      <c r="S141" s="17"/>
      <c r="T141" s="10"/>
      <c r="U141" s="24"/>
    </row>
    <row r="142" spans="1:21" x14ac:dyDescent="0.35">
      <c r="A142" s="151"/>
      <c r="B142" s="152"/>
      <c r="C142" s="142"/>
      <c r="D142" s="152"/>
      <c r="E142" s="19"/>
      <c r="F142" s="20" t="s">
        <v>40</v>
      </c>
      <c r="G142" s="17"/>
      <c r="H142" s="17"/>
      <c r="I142" s="17"/>
      <c r="J142" s="17"/>
      <c r="K142" s="17"/>
      <c r="L142" s="17"/>
      <c r="M142" s="152"/>
      <c r="N142" s="21"/>
      <c r="O142" s="20" t="s">
        <v>40</v>
      </c>
      <c r="P142" s="17"/>
      <c r="Q142" s="17"/>
      <c r="R142" s="17"/>
      <c r="S142" s="17"/>
      <c r="T142" s="10"/>
      <c r="U142" s="24"/>
    </row>
    <row r="143" spans="1:21" x14ac:dyDescent="0.35">
      <c r="A143" s="151"/>
      <c r="B143" s="152"/>
      <c r="C143" s="142"/>
      <c r="D143" s="152"/>
      <c r="E143" s="19"/>
      <c r="F143" s="20" t="s">
        <v>40</v>
      </c>
      <c r="G143" s="17"/>
      <c r="H143" s="17"/>
      <c r="I143" s="17"/>
      <c r="J143" s="17"/>
      <c r="K143" s="17"/>
      <c r="L143" s="17"/>
      <c r="M143" s="152"/>
      <c r="N143" s="22"/>
      <c r="O143" s="20" t="s">
        <v>40</v>
      </c>
      <c r="P143" s="17"/>
      <c r="Q143" s="17"/>
      <c r="R143" s="17"/>
      <c r="S143" s="17"/>
      <c r="T143" s="11"/>
      <c r="U143" s="24"/>
    </row>
    <row r="146" spans="1:21" ht="14.5" customHeight="1" x14ac:dyDescent="0.35">
      <c r="A146" s="144" t="s">
        <v>0</v>
      </c>
      <c r="B146" s="145" t="s">
        <v>1</v>
      </c>
      <c r="C146" s="146" t="s">
        <v>2</v>
      </c>
      <c r="D146" s="147" t="s">
        <v>3</v>
      </c>
      <c r="E146" s="147"/>
      <c r="F146" s="148"/>
      <c r="G146" s="148"/>
      <c r="H146" s="148"/>
      <c r="I146" s="148"/>
      <c r="J146" s="148"/>
      <c r="K146" s="149" t="s">
        <v>4</v>
      </c>
      <c r="L146" s="35"/>
      <c r="M146" s="147" t="s">
        <v>5</v>
      </c>
      <c r="N146" s="147"/>
      <c r="O146" s="148"/>
      <c r="P146" s="148"/>
      <c r="Q146" s="148"/>
      <c r="R146" s="148"/>
      <c r="S146" s="148"/>
      <c r="T146" s="137" t="s">
        <v>6</v>
      </c>
      <c r="U146" s="138" t="s">
        <v>7</v>
      </c>
    </row>
    <row r="147" spans="1:21" ht="25" x14ac:dyDescent="0.35">
      <c r="A147" s="144"/>
      <c r="B147" s="145"/>
      <c r="C147" s="146"/>
      <c r="D147" s="139" t="s">
        <v>8</v>
      </c>
      <c r="E147" s="140" t="s">
        <v>9</v>
      </c>
      <c r="F147" s="140" t="s">
        <v>10</v>
      </c>
      <c r="G147" s="141" t="s">
        <v>39</v>
      </c>
      <c r="H147" s="142"/>
      <c r="I147" s="142"/>
      <c r="J147" s="142"/>
      <c r="K147" s="142"/>
      <c r="L147" s="36" t="s">
        <v>11</v>
      </c>
      <c r="M147" s="139" t="s">
        <v>8</v>
      </c>
      <c r="N147" s="143" t="s">
        <v>12</v>
      </c>
      <c r="O147" s="140" t="s">
        <v>10</v>
      </c>
      <c r="P147" s="141" t="s">
        <v>39</v>
      </c>
      <c r="Q147" s="142"/>
      <c r="R147" s="142"/>
      <c r="S147" s="142"/>
      <c r="T147" s="137"/>
      <c r="U147" s="138"/>
    </row>
    <row r="148" spans="1:21" x14ac:dyDescent="0.35">
      <c r="A148" s="144"/>
      <c r="B148" s="145"/>
      <c r="C148" s="146"/>
      <c r="D148" s="139"/>
      <c r="E148" s="140"/>
      <c r="F148" s="140"/>
      <c r="G148" s="37" t="s">
        <v>13</v>
      </c>
      <c r="H148" s="38" t="s">
        <v>14</v>
      </c>
      <c r="I148" s="39" t="s">
        <v>15</v>
      </c>
      <c r="J148" s="40">
        <v>0</v>
      </c>
      <c r="K148" s="142"/>
      <c r="L148" s="41"/>
      <c r="M148" s="139"/>
      <c r="N148" s="143"/>
      <c r="O148" s="140"/>
      <c r="P148" s="37" t="s">
        <v>13</v>
      </c>
      <c r="Q148" s="38" t="s">
        <v>14</v>
      </c>
      <c r="R148" s="39" t="s">
        <v>15</v>
      </c>
      <c r="S148" s="40">
        <v>0</v>
      </c>
      <c r="T148" s="137"/>
      <c r="U148" s="138"/>
    </row>
    <row r="149" spans="1:21" x14ac:dyDescent="0.35">
      <c r="A149" s="34"/>
      <c r="B149" s="3"/>
      <c r="C149" s="4"/>
      <c r="D149" s="8"/>
      <c r="E149" s="9"/>
      <c r="F149" s="9"/>
      <c r="G149" s="5"/>
      <c r="H149" s="6"/>
      <c r="I149" s="7"/>
      <c r="J149" s="12"/>
      <c r="K149" s="13"/>
      <c r="L149" s="13"/>
      <c r="M149" s="8"/>
      <c r="N149" s="9"/>
      <c r="O149" s="9"/>
      <c r="P149" s="5"/>
      <c r="Q149" s="6"/>
      <c r="R149" s="7"/>
      <c r="S149" s="12"/>
      <c r="T149" s="14"/>
      <c r="U149" s="15"/>
    </row>
    <row r="150" spans="1:21" x14ac:dyDescent="0.35">
      <c r="A150" s="150"/>
      <c r="B150" s="150" t="s">
        <v>163</v>
      </c>
      <c r="C150" s="153"/>
      <c r="D150" s="154">
        <v>100</v>
      </c>
      <c r="E150" s="23"/>
      <c r="F150" s="16"/>
      <c r="G150" s="17"/>
      <c r="H150" s="17"/>
      <c r="I150" s="17"/>
      <c r="J150" s="17"/>
      <c r="K150" s="47">
        <f>((SUM(H152:H163)*H151)+(SUM(G152:G163)*G151)+(SUM(I152:I163)*I151))/1000</f>
        <v>25.395</v>
      </c>
      <c r="L150" s="47">
        <f>K150*100/D150</f>
        <v>25.395</v>
      </c>
      <c r="M150" s="154"/>
      <c r="N150" s="23"/>
      <c r="O150" s="16"/>
      <c r="P150" s="17"/>
      <c r="Q150" s="17"/>
      <c r="R150" s="17"/>
      <c r="S150" s="17"/>
      <c r="T150" s="10"/>
      <c r="U150" s="24"/>
    </row>
    <row r="151" spans="1:21" x14ac:dyDescent="0.35">
      <c r="A151" s="151"/>
      <c r="B151" s="152"/>
      <c r="C151" s="142"/>
      <c r="D151" s="152"/>
      <c r="E151" s="25" t="s">
        <v>17</v>
      </c>
      <c r="F151" s="18"/>
      <c r="G151" s="26">
        <v>244</v>
      </c>
      <c r="H151" s="26">
        <v>243</v>
      </c>
      <c r="I151" s="26">
        <v>233</v>
      </c>
      <c r="J151" s="26"/>
      <c r="K151" s="17"/>
      <c r="L151" s="17"/>
      <c r="M151" s="152"/>
      <c r="N151" s="25"/>
      <c r="O151" s="18"/>
      <c r="P151" s="26"/>
      <c r="Q151" s="26"/>
      <c r="R151" s="26"/>
      <c r="S151" s="17"/>
      <c r="T151" s="10"/>
      <c r="U151" s="24"/>
    </row>
    <row r="152" spans="1:21" x14ac:dyDescent="0.35">
      <c r="A152" s="151"/>
      <c r="B152" s="152"/>
      <c r="C152" s="142"/>
      <c r="D152" s="152"/>
      <c r="E152" s="19"/>
      <c r="F152" s="20" t="s">
        <v>18</v>
      </c>
      <c r="G152" s="17">
        <v>19</v>
      </c>
      <c r="H152" s="17">
        <v>3</v>
      </c>
      <c r="I152" s="17">
        <v>21</v>
      </c>
      <c r="J152" s="17">
        <v>10</v>
      </c>
      <c r="K152" s="17"/>
      <c r="L152" s="17"/>
      <c r="M152" s="152"/>
      <c r="N152" s="19"/>
      <c r="O152" s="20" t="s">
        <v>40</v>
      </c>
      <c r="P152" s="17"/>
      <c r="Q152" s="17"/>
      <c r="R152" s="17"/>
      <c r="S152" s="17"/>
      <c r="T152" s="10"/>
      <c r="U152" s="24"/>
    </row>
    <row r="153" spans="1:21" x14ac:dyDescent="0.35">
      <c r="A153" s="151"/>
      <c r="B153" s="152"/>
      <c r="C153" s="142"/>
      <c r="D153" s="152"/>
      <c r="E153" s="19"/>
      <c r="F153" s="20" t="s">
        <v>20</v>
      </c>
      <c r="G153" s="17">
        <v>18</v>
      </c>
      <c r="H153" s="17">
        <v>26</v>
      </c>
      <c r="I153" s="17">
        <v>19</v>
      </c>
      <c r="J153" s="17">
        <v>9</v>
      </c>
      <c r="K153" s="17"/>
      <c r="L153" s="17"/>
      <c r="M153" s="152"/>
      <c r="N153" s="21"/>
      <c r="O153" s="20" t="s">
        <v>40</v>
      </c>
      <c r="P153" s="17"/>
      <c r="Q153" s="17"/>
      <c r="R153" s="17"/>
      <c r="S153" s="17"/>
      <c r="T153" s="10"/>
      <c r="U153" s="24"/>
    </row>
    <row r="154" spans="1:21" x14ac:dyDescent="0.35">
      <c r="A154" s="151"/>
      <c r="B154" s="152"/>
      <c r="C154" s="142"/>
      <c r="D154" s="152"/>
      <c r="E154" s="19"/>
      <c r="F154" s="20" t="s">
        <v>40</v>
      </c>
      <c r="G154" s="17"/>
      <c r="H154" s="17"/>
      <c r="I154" s="17"/>
      <c r="J154" s="17"/>
      <c r="K154" s="17"/>
      <c r="L154" s="17"/>
      <c r="M154" s="152"/>
      <c r="N154" s="19"/>
      <c r="O154" s="20" t="s">
        <v>40</v>
      </c>
      <c r="P154" s="17"/>
      <c r="Q154" s="17"/>
      <c r="R154" s="17"/>
      <c r="S154" s="17"/>
      <c r="T154" s="10"/>
      <c r="U154" s="24"/>
    </row>
    <row r="155" spans="1:21" x14ac:dyDescent="0.35">
      <c r="A155" s="151"/>
      <c r="B155" s="152"/>
      <c r="C155" s="142"/>
      <c r="D155" s="152"/>
      <c r="E155" s="19"/>
      <c r="F155" s="20" t="s">
        <v>40</v>
      </c>
      <c r="G155" s="17"/>
      <c r="H155" s="17"/>
      <c r="I155" s="17"/>
      <c r="J155" s="17"/>
      <c r="K155" s="17"/>
      <c r="L155" s="17"/>
      <c r="M155" s="152"/>
      <c r="N155" s="21"/>
      <c r="O155" s="20" t="s">
        <v>40</v>
      </c>
      <c r="P155" s="17"/>
      <c r="Q155" s="17"/>
      <c r="R155" s="17"/>
      <c r="S155" s="17"/>
      <c r="T155" s="10"/>
      <c r="U155" s="24"/>
    </row>
    <row r="156" spans="1:21" x14ac:dyDescent="0.35">
      <c r="A156" s="151"/>
      <c r="B156" s="152"/>
      <c r="C156" s="142"/>
      <c r="D156" s="152"/>
      <c r="E156" s="19"/>
      <c r="F156" s="20" t="s">
        <v>40</v>
      </c>
      <c r="G156" s="17"/>
      <c r="H156" s="17"/>
      <c r="I156" s="17"/>
      <c r="J156" s="17"/>
      <c r="K156" s="17"/>
      <c r="L156" s="17"/>
      <c r="M156" s="152"/>
      <c r="N156" s="19"/>
      <c r="O156" s="20" t="s">
        <v>40</v>
      </c>
      <c r="P156" s="17"/>
      <c r="Q156" s="17"/>
      <c r="R156" s="17"/>
      <c r="S156" s="17"/>
      <c r="T156" s="10"/>
      <c r="U156" s="24"/>
    </row>
    <row r="157" spans="1:21" x14ac:dyDescent="0.35">
      <c r="A157" s="151"/>
      <c r="B157" s="152"/>
      <c r="C157" s="142"/>
      <c r="D157" s="152"/>
      <c r="E157" s="19"/>
      <c r="F157" s="20" t="s">
        <v>40</v>
      </c>
      <c r="G157" s="17"/>
      <c r="H157" s="17"/>
      <c r="I157" s="17"/>
      <c r="J157" s="17"/>
      <c r="K157" s="17"/>
      <c r="L157" s="17"/>
      <c r="M157" s="152"/>
      <c r="N157" s="19"/>
      <c r="O157" s="20" t="s">
        <v>40</v>
      </c>
      <c r="P157" s="17"/>
      <c r="Q157" s="17"/>
      <c r="R157" s="17"/>
      <c r="S157" s="17"/>
      <c r="T157" s="10"/>
      <c r="U157" s="24"/>
    </row>
    <row r="158" spans="1:21" x14ac:dyDescent="0.35">
      <c r="A158" s="151"/>
      <c r="B158" s="152"/>
      <c r="C158" s="142"/>
      <c r="D158" s="152"/>
      <c r="E158" s="19"/>
      <c r="F158" s="20" t="s">
        <v>40</v>
      </c>
      <c r="G158" s="17"/>
      <c r="H158" s="17"/>
      <c r="I158" s="17"/>
      <c r="J158" s="17"/>
      <c r="K158" s="17"/>
      <c r="L158" s="17"/>
      <c r="M158" s="152"/>
      <c r="N158" s="19"/>
      <c r="O158" s="20" t="s">
        <v>40</v>
      </c>
      <c r="P158" s="17"/>
      <c r="Q158" s="17"/>
      <c r="R158" s="17"/>
      <c r="S158" s="17"/>
      <c r="T158" s="10"/>
      <c r="U158" s="24"/>
    </row>
    <row r="159" spans="1:21" x14ac:dyDescent="0.35">
      <c r="A159" s="151"/>
      <c r="B159" s="152"/>
      <c r="C159" s="142"/>
      <c r="D159" s="152"/>
      <c r="E159" s="19"/>
      <c r="F159" s="20" t="s">
        <v>40</v>
      </c>
      <c r="G159" s="17"/>
      <c r="H159" s="17"/>
      <c r="I159" s="17"/>
      <c r="J159" s="17"/>
      <c r="K159" s="17"/>
      <c r="L159" s="17"/>
      <c r="M159" s="152"/>
      <c r="N159" s="19"/>
      <c r="O159" s="20" t="s">
        <v>40</v>
      </c>
      <c r="P159" s="17"/>
      <c r="Q159" s="17"/>
      <c r="R159" s="17"/>
      <c r="S159" s="17"/>
      <c r="T159" s="10"/>
      <c r="U159" s="24"/>
    </row>
    <row r="160" spans="1:21" x14ac:dyDescent="0.35">
      <c r="A160" s="151"/>
      <c r="B160" s="152"/>
      <c r="C160" s="142"/>
      <c r="D160" s="152"/>
      <c r="E160" s="19"/>
      <c r="F160" s="20" t="s">
        <v>40</v>
      </c>
      <c r="G160" s="17"/>
      <c r="H160" s="17"/>
      <c r="I160" s="17"/>
      <c r="J160" s="17"/>
      <c r="K160" s="17"/>
      <c r="L160" s="17"/>
      <c r="M160" s="152"/>
      <c r="N160" s="21"/>
      <c r="O160" s="20" t="s">
        <v>40</v>
      </c>
      <c r="P160" s="17"/>
      <c r="Q160" s="17"/>
      <c r="R160" s="17"/>
      <c r="S160" s="17"/>
      <c r="T160" s="10"/>
      <c r="U160" s="24"/>
    </row>
    <row r="161" spans="1:21" x14ac:dyDescent="0.35">
      <c r="A161" s="151"/>
      <c r="B161" s="152"/>
      <c r="C161" s="142"/>
      <c r="D161" s="152"/>
      <c r="E161" s="19"/>
      <c r="F161" s="20" t="s">
        <v>40</v>
      </c>
      <c r="G161" s="17"/>
      <c r="H161" s="17"/>
      <c r="I161" s="17"/>
      <c r="J161" s="17"/>
      <c r="K161" s="17"/>
      <c r="L161" s="17"/>
      <c r="M161" s="152"/>
      <c r="N161" s="21"/>
      <c r="O161" s="20" t="s">
        <v>40</v>
      </c>
      <c r="P161" s="17"/>
      <c r="Q161" s="17"/>
      <c r="R161" s="17"/>
      <c r="S161" s="17"/>
      <c r="T161" s="10"/>
      <c r="U161" s="24"/>
    </row>
    <row r="162" spans="1:21" x14ac:dyDescent="0.35">
      <c r="A162" s="151"/>
      <c r="B162" s="152"/>
      <c r="C162" s="142"/>
      <c r="D162" s="152"/>
      <c r="E162" s="19"/>
      <c r="F162" s="20" t="s">
        <v>40</v>
      </c>
      <c r="G162" s="17"/>
      <c r="H162" s="17"/>
      <c r="I162" s="17"/>
      <c r="J162" s="17"/>
      <c r="K162" s="17"/>
      <c r="L162" s="17"/>
      <c r="M162" s="152"/>
      <c r="N162" s="21"/>
      <c r="O162" s="20" t="s">
        <v>40</v>
      </c>
      <c r="P162" s="17"/>
      <c r="Q162" s="17"/>
      <c r="R162" s="17"/>
      <c r="S162" s="17"/>
      <c r="T162" s="10"/>
      <c r="U162" s="24"/>
    </row>
    <row r="163" spans="1:21" x14ac:dyDescent="0.35">
      <c r="A163" s="151"/>
      <c r="B163" s="152"/>
      <c r="C163" s="142"/>
      <c r="D163" s="152"/>
      <c r="E163" s="19"/>
      <c r="F163" s="20" t="s">
        <v>40</v>
      </c>
      <c r="G163" s="17"/>
      <c r="H163" s="17"/>
      <c r="I163" s="17"/>
      <c r="J163" s="17"/>
      <c r="K163" s="17"/>
      <c r="L163" s="17"/>
      <c r="M163" s="152"/>
      <c r="N163" s="22"/>
      <c r="O163" s="20" t="s">
        <v>40</v>
      </c>
      <c r="P163" s="17"/>
      <c r="Q163" s="17"/>
      <c r="R163" s="17"/>
      <c r="S163" s="17"/>
      <c r="T163" s="11"/>
      <c r="U163" s="24"/>
    </row>
    <row r="164" spans="1:21" x14ac:dyDescent="0.35">
      <c r="A164" s="27"/>
      <c r="B164" s="30"/>
      <c r="C164" s="28"/>
      <c r="D164" s="30"/>
      <c r="E164" s="33"/>
      <c r="F164" s="29"/>
      <c r="G164" s="2"/>
      <c r="H164" s="2"/>
      <c r="I164" s="2"/>
      <c r="J164" s="2"/>
      <c r="K164" s="2"/>
      <c r="L164" s="2"/>
      <c r="M164" s="30"/>
      <c r="N164" s="1"/>
      <c r="O164" s="29"/>
      <c r="P164" s="2"/>
      <c r="Q164" s="2"/>
      <c r="R164" s="2"/>
      <c r="S164" s="2"/>
      <c r="T164" s="31"/>
      <c r="U164" s="32"/>
    </row>
    <row r="165" spans="1:21" ht="14.5" customHeight="1" x14ac:dyDescent="0.35">
      <c r="A165" s="177" t="s">
        <v>0</v>
      </c>
      <c r="B165" s="179" t="s">
        <v>1</v>
      </c>
      <c r="C165" s="181" t="s">
        <v>2</v>
      </c>
      <c r="D165" s="183" t="s">
        <v>3</v>
      </c>
      <c r="E165" s="184"/>
      <c r="F165" s="185"/>
      <c r="G165" s="185"/>
      <c r="H165" s="185"/>
      <c r="I165" s="185"/>
      <c r="J165" s="185"/>
      <c r="K165" s="186" t="s">
        <v>4</v>
      </c>
      <c r="L165" s="48"/>
      <c r="M165" s="183" t="s">
        <v>5</v>
      </c>
      <c r="N165" s="184"/>
      <c r="O165" s="185"/>
      <c r="P165" s="185"/>
      <c r="Q165" s="185"/>
      <c r="R165" s="185"/>
      <c r="S165" s="185"/>
      <c r="T165" s="159" t="s">
        <v>6</v>
      </c>
      <c r="U165" s="161" t="s">
        <v>7</v>
      </c>
    </row>
    <row r="166" spans="1:21" ht="25.5" customHeight="1" x14ac:dyDescent="0.35">
      <c r="A166" s="177"/>
      <c r="B166" s="179"/>
      <c r="C166" s="181"/>
      <c r="D166" s="163" t="s">
        <v>8</v>
      </c>
      <c r="E166" s="165" t="s">
        <v>9</v>
      </c>
      <c r="F166" s="167" t="s">
        <v>10</v>
      </c>
      <c r="G166" s="169" t="s">
        <v>293</v>
      </c>
      <c r="H166" s="170"/>
      <c r="I166" s="170"/>
      <c r="J166" s="171"/>
      <c r="K166" s="187"/>
      <c r="L166" s="49" t="s">
        <v>11</v>
      </c>
      <c r="M166" s="172" t="s">
        <v>8</v>
      </c>
      <c r="N166" s="174" t="s">
        <v>12</v>
      </c>
      <c r="O166" s="167" t="s">
        <v>10</v>
      </c>
      <c r="P166" s="169" t="s">
        <v>293</v>
      </c>
      <c r="Q166" s="170"/>
      <c r="R166" s="170"/>
      <c r="S166" s="171"/>
      <c r="T166" s="159"/>
      <c r="U166" s="161"/>
    </row>
    <row r="167" spans="1:21" ht="15" thickBot="1" x14ac:dyDescent="0.4">
      <c r="A167" s="178"/>
      <c r="B167" s="180"/>
      <c r="C167" s="182"/>
      <c r="D167" s="164"/>
      <c r="E167" s="166"/>
      <c r="F167" s="168"/>
      <c r="G167" s="50" t="s">
        <v>13</v>
      </c>
      <c r="H167" s="51" t="s">
        <v>14</v>
      </c>
      <c r="I167" s="52" t="s">
        <v>15</v>
      </c>
      <c r="J167" s="53">
        <v>0</v>
      </c>
      <c r="K167" s="188"/>
      <c r="L167" s="54"/>
      <c r="M167" s="173"/>
      <c r="N167" s="175"/>
      <c r="O167" s="176"/>
      <c r="P167" s="50" t="s">
        <v>13</v>
      </c>
      <c r="Q167" s="51" t="s">
        <v>14</v>
      </c>
      <c r="R167" s="52" t="s">
        <v>15</v>
      </c>
      <c r="S167" s="53">
        <v>0</v>
      </c>
      <c r="T167" s="160"/>
      <c r="U167" s="162"/>
    </row>
    <row r="168" spans="1:21" x14ac:dyDescent="0.35">
      <c r="A168" s="56"/>
      <c r="B168" s="57"/>
      <c r="C168" s="58"/>
      <c r="D168" s="59"/>
      <c r="E168" s="60"/>
      <c r="F168" s="60"/>
      <c r="G168" s="61"/>
      <c r="H168" s="62"/>
      <c r="I168" s="63"/>
      <c r="J168" s="64"/>
      <c r="K168" s="65"/>
      <c r="L168" s="65"/>
      <c r="M168" s="59"/>
      <c r="N168" s="60"/>
      <c r="O168" s="60"/>
      <c r="P168" s="61"/>
      <c r="Q168" s="62"/>
      <c r="R168" s="63"/>
      <c r="S168" s="64"/>
      <c r="T168" s="14"/>
      <c r="U168" s="15"/>
    </row>
    <row r="169" spans="1:21" x14ac:dyDescent="0.35">
      <c r="A169" s="131">
        <v>1</v>
      </c>
      <c r="B169" s="131">
        <v>461</v>
      </c>
      <c r="C169" s="134"/>
      <c r="D169" s="136">
        <v>400</v>
      </c>
      <c r="E169" s="66"/>
      <c r="F169" s="67"/>
      <c r="G169" s="47"/>
      <c r="H169" s="47"/>
      <c r="I169" s="47"/>
      <c r="J169" s="47"/>
      <c r="K169" s="47"/>
      <c r="L169" s="47"/>
      <c r="M169" s="136"/>
      <c r="N169" s="66"/>
      <c r="O169" s="67"/>
      <c r="P169" s="47"/>
      <c r="Q169" s="47"/>
      <c r="R169" s="47"/>
      <c r="S169" s="47"/>
      <c r="T169" s="76"/>
      <c r="U169" s="73"/>
    </row>
    <row r="170" spans="1:21" x14ac:dyDescent="0.35">
      <c r="A170" s="132"/>
      <c r="B170" s="133"/>
      <c r="C170" s="135"/>
      <c r="D170" s="133"/>
      <c r="E170" s="69" t="s">
        <v>17</v>
      </c>
      <c r="F170" s="70"/>
      <c r="G170" s="71">
        <v>234</v>
      </c>
      <c r="H170" s="71">
        <v>232</v>
      </c>
      <c r="I170" s="71">
        <v>233</v>
      </c>
      <c r="J170" s="71"/>
      <c r="K170" s="47"/>
      <c r="L170" s="47"/>
      <c r="M170" s="133"/>
      <c r="N170" s="69"/>
      <c r="O170" s="70"/>
      <c r="P170" s="71"/>
      <c r="Q170" s="71"/>
      <c r="R170" s="71"/>
      <c r="S170" s="47"/>
      <c r="T170" s="76"/>
      <c r="U170" s="73"/>
    </row>
    <row r="171" spans="1:21" x14ac:dyDescent="0.35">
      <c r="A171" s="132"/>
      <c r="B171" s="133"/>
      <c r="C171" s="135"/>
      <c r="D171" s="133"/>
      <c r="E171" s="74"/>
      <c r="F171" s="75" t="s">
        <v>18</v>
      </c>
      <c r="G171" s="47"/>
      <c r="H171" s="47"/>
      <c r="I171" s="47"/>
      <c r="J171" s="47"/>
      <c r="K171" s="47"/>
      <c r="L171" s="47"/>
      <c r="M171" s="133"/>
      <c r="N171" s="74"/>
      <c r="O171" s="75" t="s">
        <v>42</v>
      </c>
      <c r="P171" s="47"/>
      <c r="Q171" s="47"/>
      <c r="R171" s="47"/>
      <c r="S171" s="47"/>
      <c r="T171" s="76"/>
      <c r="U171" s="73"/>
    </row>
    <row r="172" spans="1:21" x14ac:dyDescent="0.35">
      <c r="A172" s="132"/>
      <c r="B172" s="133"/>
      <c r="C172" s="135"/>
      <c r="D172" s="133"/>
      <c r="E172" s="74"/>
      <c r="F172" s="75" t="s">
        <v>20</v>
      </c>
      <c r="G172" s="47">
        <v>12</v>
      </c>
      <c r="H172" s="47">
        <v>16</v>
      </c>
      <c r="I172" s="47">
        <v>11</v>
      </c>
      <c r="J172" s="47">
        <v>8</v>
      </c>
      <c r="K172" s="47"/>
      <c r="L172" s="47"/>
      <c r="M172" s="133"/>
      <c r="N172" s="77"/>
      <c r="O172" s="75" t="s">
        <v>43</v>
      </c>
      <c r="P172" s="47"/>
      <c r="Q172" s="47"/>
      <c r="R172" s="47"/>
      <c r="S172" s="47"/>
      <c r="T172" s="76"/>
      <c r="U172" s="73"/>
    </row>
    <row r="173" spans="1:21" x14ac:dyDescent="0.35">
      <c r="A173" s="132"/>
      <c r="B173" s="133"/>
      <c r="C173" s="135"/>
      <c r="D173" s="133"/>
      <c r="E173" s="74"/>
      <c r="F173" s="75" t="s">
        <v>22</v>
      </c>
      <c r="G173" s="47"/>
      <c r="H173" s="47"/>
      <c r="I173" s="47"/>
      <c r="J173" s="47"/>
      <c r="K173" s="47"/>
      <c r="L173" s="47"/>
      <c r="M173" s="133"/>
      <c r="N173" s="74"/>
      <c r="O173" s="75" t="s">
        <v>50</v>
      </c>
      <c r="P173" s="47"/>
      <c r="Q173" s="47"/>
      <c r="R173" s="47"/>
      <c r="S173" s="47"/>
      <c r="T173" s="76"/>
      <c r="U173" s="73"/>
    </row>
    <row r="174" spans="1:21" x14ac:dyDescent="0.35">
      <c r="A174" s="132"/>
      <c r="B174" s="133"/>
      <c r="C174" s="135"/>
      <c r="D174" s="133"/>
      <c r="E174" s="74"/>
      <c r="F174" s="75" t="s">
        <v>24</v>
      </c>
      <c r="G174" s="47">
        <v>17</v>
      </c>
      <c r="H174" s="47">
        <v>22</v>
      </c>
      <c r="I174" s="47">
        <v>10</v>
      </c>
      <c r="J174" s="47">
        <v>10</v>
      </c>
      <c r="K174" s="47"/>
      <c r="L174" s="47"/>
      <c r="M174" s="133"/>
      <c r="N174" s="77"/>
      <c r="O174" s="75" t="s">
        <v>25</v>
      </c>
      <c r="P174" s="47"/>
      <c r="Q174" s="47"/>
      <c r="R174" s="47"/>
      <c r="S174" s="47"/>
      <c r="T174" s="76"/>
      <c r="U174" s="73"/>
    </row>
    <row r="175" spans="1:21" x14ac:dyDescent="0.35">
      <c r="A175" s="132"/>
      <c r="B175" s="133"/>
      <c r="C175" s="135"/>
      <c r="D175" s="133"/>
      <c r="E175" s="74"/>
      <c r="F175" s="75" t="s">
        <v>26</v>
      </c>
      <c r="G175" s="47"/>
      <c r="H175" s="47"/>
      <c r="I175" s="47"/>
      <c r="J175" s="47"/>
      <c r="K175" s="47"/>
      <c r="L175" s="47"/>
      <c r="M175" s="133"/>
      <c r="N175" s="74"/>
      <c r="O175" s="75" t="s">
        <v>27</v>
      </c>
      <c r="P175" s="47"/>
      <c r="Q175" s="47"/>
      <c r="R175" s="47"/>
      <c r="S175" s="47"/>
      <c r="T175" s="76"/>
      <c r="U175" s="73"/>
    </row>
    <row r="176" spans="1:21" x14ac:dyDescent="0.35">
      <c r="A176" s="132"/>
      <c r="B176" s="133"/>
      <c r="C176" s="135"/>
      <c r="D176" s="133"/>
      <c r="E176" s="74"/>
      <c r="F176" s="75" t="s">
        <v>28</v>
      </c>
      <c r="G176" s="47">
        <v>15</v>
      </c>
      <c r="H176" s="47">
        <v>26</v>
      </c>
      <c r="I176" s="47">
        <v>12</v>
      </c>
      <c r="J176" s="47">
        <v>13</v>
      </c>
      <c r="K176" s="47"/>
      <c r="L176" s="47"/>
      <c r="M176" s="133"/>
      <c r="N176" s="74"/>
      <c r="O176" s="75" t="s">
        <v>29</v>
      </c>
      <c r="P176" s="47"/>
      <c r="Q176" s="47"/>
      <c r="R176" s="47"/>
      <c r="S176" s="47"/>
      <c r="T176" s="76"/>
      <c r="U176" s="73"/>
    </row>
    <row r="177" spans="1:21" x14ac:dyDescent="0.35">
      <c r="A177" s="132"/>
      <c r="B177" s="133"/>
      <c r="C177" s="135"/>
      <c r="D177" s="133"/>
      <c r="E177" s="74"/>
      <c r="F177" s="75" t="s">
        <v>30</v>
      </c>
      <c r="G177" s="47"/>
      <c r="H177" s="47"/>
      <c r="I177" s="47"/>
      <c r="J177" s="47"/>
      <c r="K177" s="47"/>
      <c r="L177" s="47"/>
      <c r="M177" s="133"/>
      <c r="N177" s="74"/>
      <c r="O177" s="75" t="s">
        <v>31</v>
      </c>
      <c r="P177" s="47"/>
      <c r="Q177" s="47"/>
      <c r="R177" s="47"/>
      <c r="S177" s="47"/>
      <c r="T177" s="76"/>
      <c r="U177" s="73"/>
    </row>
    <row r="178" spans="1:21" x14ac:dyDescent="0.35">
      <c r="A178" s="132"/>
      <c r="B178" s="133"/>
      <c r="C178" s="135"/>
      <c r="D178" s="133"/>
      <c r="E178" s="74"/>
      <c r="F178" s="75" t="s">
        <v>32</v>
      </c>
      <c r="G178" s="47"/>
      <c r="H178" s="47"/>
      <c r="I178" s="47"/>
      <c r="J178" s="47"/>
      <c r="K178" s="47"/>
      <c r="L178" s="47"/>
      <c r="M178" s="133"/>
      <c r="N178" s="74"/>
      <c r="O178" s="75" t="s">
        <v>33</v>
      </c>
      <c r="P178" s="47"/>
      <c r="Q178" s="47"/>
      <c r="R178" s="47"/>
      <c r="S178" s="47"/>
      <c r="T178" s="76"/>
      <c r="U178" s="73"/>
    </row>
    <row r="179" spans="1:21" x14ac:dyDescent="0.35">
      <c r="A179" s="132"/>
      <c r="B179" s="133"/>
      <c r="C179" s="135"/>
      <c r="D179" s="133"/>
      <c r="E179" s="74"/>
      <c r="F179" s="75" t="s">
        <v>34</v>
      </c>
      <c r="G179" s="47"/>
      <c r="H179" s="47"/>
      <c r="I179" s="47"/>
      <c r="J179" s="47"/>
      <c r="K179" s="47"/>
      <c r="L179" s="47"/>
      <c r="M179" s="133"/>
      <c r="N179" s="77"/>
      <c r="O179" s="75" t="s">
        <v>35</v>
      </c>
      <c r="P179" s="47"/>
      <c r="Q179" s="47"/>
      <c r="R179" s="47"/>
      <c r="S179" s="47"/>
      <c r="T179" s="76"/>
      <c r="U179" s="73"/>
    </row>
    <row r="180" spans="1:21" x14ac:dyDescent="0.35">
      <c r="A180" s="132"/>
      <c r="B180" s="133"/>
      <c r="C180" s="135"/>
      <c r="D180" s="133"/>
      <c r="E180" s="74"/>
      <c r="F180" s="75" t="s">
        <v>19</v>
      </c>
      <c r="G180" s="47"/>
      <c r="H180" s="47"/>
      <c r="I180" s="47"/>
      <c r="J180" s="47"/>
      <c r="K180" s="47"/>
      <c r="L180" s="47"/>
      <c r="M180" s="133"/>
      <c r="N180" s="77"/>
      <c r="O180" s="75" t="s">
        <v>36</v>
      </c>
      <c r="P180" s="47"/>
      <c r="Q180" s="47"/>
      <c r="R180" s="47"/>
      <c r="S180" s="47"/>
      <c r="T180" s="76"/>
      <c r="U180" s="73"/>
    </row>
    <row r="181" spans="1:21" x14ac:dyDescent="0.35">
      <c r="A181" s="132"/>
      <c r="B181" s="133"/>
      <c r="C181" s="135"/>
      <c r="D181" s="133"/>
      <c r="E181" s="74"/>
      <c r="F181" s="75" t="s">
        <v>21</v>
      </c>
      <c r="G181" s="47"/>
      <c r="H181" s="47"/>
      <c r="I181" s="47"/>
      <c r="J181" s="47"/>
      <c r="K181" s="47"/>
      <c r="L181" s="47"/>
      <c r="M181" s="133"/>
      <c r="N181" s="77"/>
      <c r="O181" s="75" t="s">
        <v>37</v>
      </c>
      <c r="P181" s="47"/>
      <c r="Q181" s="47"/>
      <c r="R181" s="47"/>
      <c r="S181" s="47"/>
      <c r="T181" s="76"/>
      <c r="U181" s="73"/>
    </row>
    <row r="182" spans="1:21" x14ac:dyDescent="0.35">
      <c r="A182" s="132"/>
      <c r="B182" s="133"/>
      <c r="C182" s="135"/>
      <c r="D182" s="133"/>
      <c r="E182" s="74"/>
      <c r="F182" s="75" t="s">
        <v>23</v>
      </c>
      <c r="G182" s="47"/>
      <c r="H182" s="47"/>
      <c r="I182" s="47"/>
      <c r="J182" s="47"/>
      <c r="K182" s="47"/>
      <c r="L182" s="47"/>
      <c r="M182" s="133"/>
      <c r="N182" s="87"/>
      <c r="O182" s="75" t="s">
        <v>38</v>
      </c>
      <c r="P182" s="47"/>
      <c r="Q182" s="47"/>
      <c r="R182" s="47"/>
      <c r="S182" s="47"/>
      <c r="T182" s="88"/>
      <c r="U182" s="73"/>
    </row>
    <row r="184" spans="1:21" ht="14.5" customHeight="1" x14ac:dyDescent="0.35">
      <c r="A184" s="177" t="s">
        <v>0</v>
      </c>
      <c r="B184" s="179" t="s">
        <v>1</v>
      </c>
      <c r="C184" s="181" t="s">
        <v>2</v>
      </c>
      <c r="D184" s="183" t="s">
        <v>3</v>
      </c>
      <c r="E184" s="184"/>
      <c r="F184" s="185"/>
      <c r="G184" s="185"/>
      <c r="H184" s="185"/>
      <c r="I184" s="185"/>
      <c r="J184" s="185"/>
      <c r="K184" s="186" t="s">
        <v>4</v>
      </c>
      <c r="L184" s="48"/>
      <c r="M184" s="183" t="s">
        <v>5</v>
      </c>
      <c r="N184" s="184"/>
      <c r="O184" s="185"/>
      <c r="P184" s="185"/>
      <c r="Q184" s="185"/>
      <c r="R184" s="185"/>
      <c r="S184" s="185"/>
      <c r="T184" s="159" t="s">
        <v>6</v>
      </c>
      <c r="U184" s="161" t="s">
        <v>7</v>
      </c>
    </row>
    <row r="185" spans="1:21" ht="25.5" customHeight="1" x14ac:dyDescent="0.35">
      <c r="A185" s="177"/>
      <c r="B185" s="179"/>
      <c r="C185" s="181"/>
      <c r="D185" s="163" t="s">
        <v>8</v>
      </c>
      <c r="E185" s="165" t="s">
        <v>9</v>
      </c>
      <c r="F185" s="167" t="s">
        <v>10</v>
      </c>
      <c r="G185" s="169" t="s">
        <v>293</v>
      </c>
      <c r="H185" s="170"/>
      <c r="I185" s="170"/>
      <c r="J185" s="171"/>
      <c r="K185" s="187"/>
      <c r="L185" s="49" t="s">
        <v>11</v>
      </c>
      <c r="M185" s="172" t="s">
        <v>8</v>
      </c>
      <c r="N185" s="174" t="s">
        <v>12</v>
      </c>
      <c r="O185" s="167" t="s">
        <v>10</v>
      </c>
      <c r="P185" s="169" t="s">
        <v>293</v>
      </c>
      <c r="Q185" s="170"/>
      <c r="R185" s="170"/>
      <c r="S185" s="171"/>
      <c r="T185" s="159"/>
      <c r="U185" s="161"/>
    </row>
    <row r="186" spans="1:21" ht="15" thickBot="1" x14ac:dyDescent="0.4">
      <c r="A186" s="178"/>
      <c r="B186" s="180"/>
      <c r="C186" s="182"/>
      <c r="D186" s="164"/>
      <c r="E186" s="166"/>
      <c r="F186" s="168"/>
      <c r="G186" s="50" t="s">
        <v>13</v>
      </c>
      <c r="H186" s="51" t="s">
        <v>14</v>
      </c>
      <c r="I186" s="52" t="s">
        <v>15</v>
      </c>
      <c r="J186" s="53">
        <v>0</v>
      </c>
      <c r="K186" s="188"/>
      <c r="L186" s="54"/>
      <c r="M186" s="173"/>
      <c r="N186" s="175"/>
      <c r="O186" s="176"/>
      <c r="P186" s="50" t="s">
        <v>13</v>
      </c>
      <c r="Q186" s="51" t="s">
        <v>14</v>
      </c>
      <c r="R186" s="52" t="s">
        <v>15</v>
      </c>
      <c r="S186" s="53">
        <v>0</v>
      </c>
      <c r="T186" s="160"/>
      <c r="U186" s="162"/>
    </row>
    <row r="187" spans="1:21" x14ac:dyDescent="0.35">
      <c r="A187" s="56"/>
      <c r="B187" s="57"/>
      <c r="C187" s="58"/>
      <c r="D187" s="59"/>
      <c r="E187" s="60"/>
      <c r="F187" s="60"/>
      <c r="G187" s="61"/>
      <c r="H187" s="62"/>
      <c r="I187" s="63"/>
      <c r="J187" s="64"/>
      <c r="K187" s="65"/>
      <c r="L187" s="65"/>
      <c r="M187" s="59"/>
      <c r="N187" s="60"/>
      <c r="O187" s="60"/>
      <c r="P187" s="61"/>
      <c r="Q187" s="62"/>
      <c r="R187" s="63"/>
      <c r="S187" s="64"/>
      <c r="T187" s="14"/>
      <c r="U187" s="15"/>
    </row>
    <row r="188" spans="1:21" x14ac:dyDescent="0.35">
      <c r="A188" s="131">
        <v>1</v>
      </c>
      <c r="B188" s="131">
        <v>462</v>
      </c>
      <c r="C188" s="134"/>
      <c r="D188" s="136">
        <v>400</v>
      </c>
      <c r="E188" s="66"/>
      <c r="F188" s="67"/>
      <c r="G188" s="47"/>
      <c r="H188" s="47"/>
      <c r="I188" s="47"/>
      <c r="J188" s="47"/>
      <c r="K188" s="47">
        <f>((SUM(H190:H201)*H189)+(SUM(G190:G201)*G189)+(SUM(I190:I201)*I189))/1000</f>
        <v>82.703999999999994</v>
      </c>
      <c r="L188" s="47">
        <f>K188*100/D188</f>
        <v>20.675999999999998</v>
      </c>
      <c r="M188" s="136"/>
      <c r="N188" s="66"/>
      <c r="O188" s="67"/>
      <c r="P188" s="47"/>
      <c r="Q188" s="47"/>
      <c r="R188" s="47"/>
      <c r="S188" s="47"/>
      <c r="T188" s="76"/>
      <c r="U188" s="73"/>
    </row>
    <row r="189" spans="1:21" x14ac:dyDescent="0.35">
      <c r="A189" s="132"/>
      <c r="B189" s="133"/>
      <c r="C189" s="135"/>
      <c r="D189" s="133"/>
      <c r="E189" s="69" t="s">
        <v>17</v>
      </c>
      <c r="F189" s="70"/>
      <c r="G189" s="105">
        <v>246</v>
      </c>
      <c r="H189" s="105">
        <v>240</v>
      </c>
      <c r="I189" s="105">
        <v>237</v>
      </c>
      <c r="J189" s="71"/>
      <c r="K189" s="47"/>
      <c r="L189" s="47"/>
      <c r="M189" s="133"/>
      <c r="N189" s="69"/>
      <c r="O189" s="70"/>
      <c r="P189" s="71"/>
      <c r="Q189" s="71"/>
      <c r="R189" s="71"/>
      <c r="S189" s="47"/>
      <c r="T189" s="76"/>
      <c r="U189" s="73"/>
    </row>
    <row r="190" spans="1:21" x14ac:dyDescent="0.35">
      <c r="A190" s="132"/>
      <c r="B190" s="133"/>
      <c r="C190" s="135"/>
      <c r="D190" s="133"/>
      <c r="E190" s="74"/>
      <c r="F190" s="75" t="s">
        <v>18</v>
      </c>
      <c r="G190" s="47"/>
      <c r="H190" s="47"/>
      <c r="I190" s="47"/>
      <c r="J190" s="47"/>
      <c r="K190" s="47"/>
      <c r="L190" s="47"/>
      <c r="M190" s="133"/>
      <c r="N190" s="74"/>
      <c r="O190" s="75" t="s">
        <v>42</v>
      </c>
      <c r="P190" s="47"/>
      <c r="Q190" s="47"/>
      <c r="R190" s="47"/>
      <c r="S190" s="47"/>
      <c r="T190" s="76"/>
      <c r="U190" s="73"/>
    </row>
    <row r="191" spans="1:21" x14ac:dyDescent="0.35">
      <c r="A191" s="132"/>
      <c r="B191" s="133"/>
      <c r="C191" s="135"/>
      <c r="D191" s="133"/>
      <c r="E191" s="74"/>
      <c r="F191" s="75" t="s">
        <v>20</v>
      </c>
      <c r="G191" s="47"/>
      <c r="H191" s="47"/>
      <c r="I191" s="47"/>
      <c r="J191" s="47"/>
      <c r="K191" s="47"/>
      <c r="L191" s="47"/>
      <c r="M191" s="133"/>
      <c r="N191" s="77"/>
      <c r="O191" s="75" t="s">
        <v>43</v>
      </c>
      <c r="P191" s="47"/>
      <c r="Q191" s="47"/>
      <c r="R191" s="47"/>
      <c r="S191" s="47"/>
      <c r="T191" s="76"/>
      <c r="U191" s="73"/>
    </row>
    <row r="192" spans="1:21" x14ac:dyDescent="0.35">
      <c r="A192" s="132"/>
      <c r="B192" s="133"/>
      <c r="C192" s="135"/>
      <c r="D192" s="133"/>
      <c r="E192" s="74"/>
      <c r="F192" s="75" t="s">
        <v>22</v>
      </c>
      <c r="G192" s="47"/>
      <c r="H192" s="47"/>
      <c r="I192" s="47"/>
      <c r="J192" s="47"/>
      <c r="K192" s="47"/>
      <c r="L192" s="47"/>
      <c r="M192" s="133"/>
      <c r="N192" s="74"/>
      <c r="O192" s="75" t="s">
        <v>50</v>
      </c>
      <c r="P192" s="47"/>
      <c r="Q192" s="47"/>
      <c r="R192" s="47"/>
      <c r="S192" s="47"/>
      <c r="T192" s="76"/>
      <c r="U192" s="73"/>
    </row>
    <row r="193" spans="1:21" x14ac:dyDescent="0.35">
      <c r="A193" s="132"/>
      <c r="B193" s="133"/>
      <c r="C193" s="135"/>
      <c r="D193" s="133"/>
      <c r="E193" s="74"/>
      <c r="F193" s="75" t="s">
        <v>24</v>
      </c>
      <c r="G193" s="89">
        <v>51</v>
      </c>
      <c r="H193" s="89">
        <v>55</v>
      </c>
      <c r="I193" s="89">
        <v>110</v>
      </c>
      <c r="J193" s="47"/>
      <c r="K193" s="47"/>
      <c r="L193" s="47"/>
      <c r="M193" s="133"/>
      <c r="N193" s="77"/>
      <c r="O193" s="75" t="s">
        <v>25</v>
      </c>
      <c r="P193" s="47"/>
      <c r="Q193" s="47"/>
      <c r="R193" s="47"/>
      <c r="S193" s="47"/>
      <c r="T193" s="76"/>
      <c r="U193" s="73"/>
    </row>
    <row r="194" spans="1:21" x14ac:dyDescent="0.35">
      <c r="A194" s="132"/>
      <c r="B194" s="133"/>
      <c r="C194" s="135"/>
      <c r="D194" s="133"/>
      <c r="E194" s="74"/>
      <c r="F194" s="75" t="s">
        <v>26</v>
      </c>
      <c r="G194" s="89">
        <v>45</v>
      </c>
      <c r="H194" s="89">
        <v>49</v>
      </c>
      <c r="I194" s="89">
        <v>34</v>
      </c>
      <c r="J194" s="47"/>
      <c r="K194" s="47"/>
      <c r="L194" s="47"/>
      <c r="M194" s="133"/>
      <c r="N194" s="74"/>
      <c r="O194" s="75" t="s">
        <v>27</v>
      </c>
      <c r="P194" s="47"/>
      <c r="Q194" s="47"/>
      <c r="R194" s="47"/>
      <c r="S194" s="47"/>
      <c r="T194" s="76"/>
      <c r="U194" s="73"/>
    </row>
    <row r="195" spans="1:21" x14ac:dyDescent="0.35">
      <c r="A195" s="132"/>
      <c r="B195" s="133"/>
      <c r="C195" s="135"/>
      <c r="D195" s="133"/>
      <c r="E195" s="74"/>
      <c r="F195" s="75" t="s">
        <v>28</v>
      </c>
      <c r="G195" s="47"/>
      <c r="H195" s="47"/>
      <c r="I195" s="47"/>
      <c r="J195" s="47"/>
      <c r="K195" s="47"/>
      <c r="L195" s="47"/>
      <c r="M195" s="133"/>
      <c r="N195" s="74"/>
      <c r="O195" s="75" t="s">
        <v>29</v>
      </c>
      <c r="P195" s="47"/>
      <c r="Q195" s="47"/>
      <c r="R195" s="47"/>
      <c r="S195" s="47"/>
      <c r="T195" s="76"/>
      <c r="U195" s="73"/>
    </row>
    <row r="196" spans="1:21" x14ac:dyDescent="0.35">
      <c r="A196" s="132"/>
      <c r="B196" s="133"/>
      <c r="C196" s="135"/>
      <c r="D196" s="133"/>
      <c r="E196" s="74"/>
      <c r="F196" s="75" t="s">
        <v>30</v>
      </c>
      <c r="G196" s="47"/>
      <c r="H196" s="47"/>
      <c r="I196" s="47"/>
      <c r="J196" s="47"/>
      <c r="K196" s="47"/>
      <c r="L196" s="47"/>
      <c r="M196" s="133"/>
      <c r="N196" s="74"/>
      <c r="O196" s="75" t="s">
        <v>31</v>
      </c>
      <c r="P196" s="47"/>
      <c r="Q196" s="47"/>
      <c r="R196" s="47"/>
      <c r="S196" s="47"/>
      <c r="T196" s="76"/>
      <c r="U196" s="73"/>
    </row>
    <row r="197" spans="1:21" x14ac:dyDescent="0.35">
      <c r="A197" s="132"/>
      <c r="B197" s="133"/>
      <c r="C197" s="135"/>
      <c r="D197" s="133"/>
      <c r="E197" s="74"/>
      <c r="F197" s="75" t="s">
        <v>32</v>
      </c>
      <c r="G197" s="47"/>
      <c r="H197" s="47"/>
      <c r="I197" s="47"/>
      <c r="J197" s="47"/>
      <c r="K197" s="47"/>
      <c r="L197" s="47"/>
      <c r="M197" s="133"/>
      <c r="N197" s="74"/>
      <c r="O197" s="75" t="s">
        <v>33</v>
      </c>
      <c r="P197" s="47"/>
      <c r="Q197" s="47"/>
      <c r="R197" s="47"/>
      <c r="S197" s="47"/>
      <c r="T197" s="76"/>
      <c r="U197" s="73"/>
    </row>
    <row r="198" spans="1:21" x14ac:dyDescent="0.35">
      <c r="A198" s="132"/>
      <c r="B198" s="133"/>
      <c r="C198" s="135"/>
      <c r="D198" s="133"/>
      <c r="E198" s="74"/>
      <c r="F198" s="75" t="s">
        <v>34</v>
      </c>
      <c r="G198" s="47"/>
      <c r="H198" s="47"/>
      <c r="I198" s="47"/>
      <c r="J198" s="47"/>
      <c r="K198" s="47"/>
      <c r="L198" s="47"/>
      <c r="M198" s="133"/>
      <c r="N198" s="77"/>
      <c r="O198" s="75" t="s">
        <v>35</v>
      </c>
      <c r="P198" s="47"/>
      <c r="Q198" s="47"/>
      <c r="R198" s="47"/>
      <c r="S198" s="47"/>
      <c r="T198" s="76"/>
      <c r="U198" s="73"/>
    </row>
    <row r="199" spans="1:21" x14ac:dyDescent="0.35">
      <c r="A199" s="132"/>
      <c r="B199" s="133"/>
      <c r="C199" s="135"/>
      <c r="D199" s="133"/>
      <c r="E199" s="74"/>
      <c r="F199" s="75" t="s">
        <v>19</v>
      </c>
      <c r="G199" s="47"/>
      <c r="H199" s="47"/>
      <c r="I199" s="47"/>
      <c r="J199" s="47"/>
      <c r="K199" s="47"/>
      <c r="L199" s="47"/>
      <c r="M199" s="133"/>
      <c r="N199" s="77"/>
      <c r="O199" s="75" t="s">
        <v>36</v>
      </c>
      <c r="P199" s="47"/>
      <c r="Q199" s="47"/>
      <c r="R199" s="47"/>
      <c r="S199" s="47"/>
      <c r="T199" s="76"/>
      <c r="U199" s="73"/>
    </row>
    <row r="200" spans="1:21" x14ac:dyDescent="0.35">
      <c r="A200" s="132"/>
      <c r="B200" s="133"/>
      <c r="C200" s="135"/>
      <c r="D200" s="133"/>
      <c r="E200" s="74"/>
      <c r="F200" s="75" t="s">
        <v>21</v>
      </c>
      <c r="G200" s="47"/>
      <c r="H200" s="47"/>
      <c r="I200" s="47"/>
      <c r="J200" s="47"/>
      <c r="K200" s="47"/>
      <c r="L200" s="47"/>
      <c r="M200" s="133"/>
      <c r="N200" s="77"/>
      <c r="O200" s="75" t="s">
        <v>37</v>
      </c>
      <c r="P200" s="47"/>
      <c r="Q200" s="47"/>
      <c r="R200" s="47"/>
      <c r="S200" s="47"/>
      <c r="T200" s="76"/>
      <c r="U200" s="73"/>
    </row>
    <row r="201" spans="1:21" x14ac:dyDescent="0.35">
      <c r="A201" s="132"/>
      <c r="B201" s="133"/>
      <c r="C201" s="135"/>
      <c r="D201" s="133"/>
      <c r="E201" s="74"/>
      <c r="F201" s="75" t="s">
        <v>23</v>
      </c>
      <c r="G201" s="47"/>
      <c r="H201" s="47"/>
      <c r="I201" s="47"/>
      <c r="J201" s="47"/>
      <c r="K201" s="47"/>
      <c r="L201" s="47"/>
      <c r="M201" s="133"/>
      <c r="N201" s="87"/>
      <c r="O201" s="75" t="s">
        <v>38</v>
      </c>
      <c r="P201" s="47"/>
      <c r="Q201" s="47"/>
      <c r="R201" s="47"/>
      <c r="S201" s="47"/>
      <c r="T201" s="88"/>
      <c r="U201" s="73"/>
    </row>
    <row r="202" spans="1:21" x14ac:dyDescent="0.35">
      <c r="A202" s="27"/>
      <c r="B202" s="30"/>
      <c r="C202" s="28"/>
      <c r="D202" s="30"/>
      <c r="E202" s="33"/>
      <c r="F202" s="29"/>
      <c r="G202" s="2"/>
      <c r="H202" s="2"/>
      <c r="I202" s="2"/>
      <c r="J202" s="2"/>
      <c r="K202" s="2"/>
      <c r="L202" s="2"/>
      <c r="M202" s="30"/>
      <c r="N202" s="1"/>
      <c r="O202" s="29"/>
      <c r="P202" s="2"/>
      <c r="Q202" s="2"/>
      <c r="R202" s="2"/>
      <c r="S202" s="2"/>
      <c r="T202" s="31"/>
      <c r="U202" s="32"/>
    </row>
    <row r="203" spans="1:21" ht="14.5" customHeight="1" x14ac:dyDescent="0.35">
      <c r="A203" s="177" t="s">
        <v>0</v>
      </c>
      <c r="B203" s="179" t="s">
        <v>1</v>
      </c>
      <c r="C203" s="181" t="s">
        <v>2</v>
      </c>
      <c r="D203" s="183" t="s">
        <v>3</v>
      </c>
      <c r="E203" s="184"/>
      <c r="F203" s="185"/>
      <c r="G203" s="185"/>
      <c r="H203" s="185"/>
      <c r="I203" s="185"/>
      <c r="J203" s="185"/>
      <c r="K203" s="186" t="s">
        <v>4</v>
      </c>
      <c r="L203" s="48"/>
      <c r="M203" s="183" t="s">
        <v>5</v>
      </c>
      <c r="N203" s="184"/>
      <c r="O203" s="185"/>
      <c r="P203" s="185"/>
      <c r="Q203" s="185"/>
      <c r="R203" s="185"/>
      <c r="S203" s="185"/>
      <c r="T203" s="159" t="s">
        <v>6</v>
      </c>
      <c r="U203" s="161" t="s">
        <v>7</v>
      </c>
    </row>
    <row r="204" spans="1:21" ht="25.5" customHeight="1" x14ac:dyDescent="0.35">
      <c r="A204" s="177"/>
      <c r="B204" s="179"/>
      <c r="C204" s="181"/>
      <c r="D204" s="163" t="s">
        <v>8</v>
      </c>
      <c r="E204" s="165" t="s">
        <v>9</v>
      </c>
      <c r="F204" s="167" t="s">
        <v>10</v>
      </c>
      <c r="G204" s="169" t="s">
        <v>293</v>
      </c>
      <c r="H204" s="170"/>
      <c r="I204" s="170"/>
      <c r="J204" s="171"/>
      <c r="K204" s="187"/>
      <c r="L204" s="49" t="s">
        <v>11</v>
      </c>
      <c r="M204" s="172" t="s">
        <v>8</v>
      </c>
      <c r="N204" s="174" t="s">
        <v>12</v>
      </c>
      <c r="O204" s="167" t="s">
        <v>10</v>
      </c>
      <c r="P204" s="169" t="s">
        <v>293</v>
      </c>
      <c r="Q204" s="170"/>
      <c r="R204" s="170"/>
      <c r="S204" s="171"/>
      <c r="T204" s="159"/>
      <c r="U204" s="161"/>
    </row>
    <row r="205" spans="1:21" ht="15" thickBot="1" x14ac:dyDescent="0.4">
      <c r="A205" s="178"/>
      <c r="B205" s="180"/>
      <c r="C205" s="182"/>
      <c r="D205" s="164"/>
      <c r="E205" s="166"/>
      <c r="F205" s="168"/>
      <c r="G205" s="50" t="s">
        <v>13</v>
      </c>
      <c r="H205" s="51" t="s">
        <v>14</v>
      </c>
      <c r="I205" s="52" t="s">
        <v>15</v>
      </c>
      <c r="J205" s="53">
        <v>0</v>
      </c>
      <c r="K205" s="188"/>
      <c r="L205" s="54"/>
      <c r="M205" s="173"/>
      <c r="N205" s="175"/>
      <c r="O205" s="176"/>
      <c r="P205" s="50" t="s">
        <v>13</v>
      </c>
      <c r="Q205" s="51" t="s">
        <v>14</v>
      </c>
      <c r="R205" s="52" t="s">
        <v>15</v>
      </c>
      <c r="S205" s="53">
        <v>0</v>
      </c>
      <c r="T205" s="160"/>
      <c r="U205" s="162"/>
    </row>
    <row r="206" spans="1:21" x14ac:dyDescent="0.35">
      <c r="A206" s="56"/>
      <c r="B206" s="57"/>
      <c r="C206" s="58"/>
      <c r="D206" s="59"/>
      <c r="E206" s="60"/>
      <c r="F206" s="60"/>
      <c r="G206" s="61"/>
      <c r="H206" s="62"/>
      <c r="I206" s="63"/>
      <c r="J206" s="64"/>
      <c r="K206" s="65"/>
      <c r="L206" s="65"/>
      <c r="M206" s="59"/>
      <c r="N206" s="60"/>
      <c r="O206" s="60"/>
      <c r="P206" s="61"/>
      <c r="Q206" s="62"/>
      <c r="R206" s="63"/>
      <c r="S206" s="64"/>
      <c r="T206" s="14"/>
      <c r="U206" s="15"/>
    </row>
    <row r="207" spans="1:21" x14ac:dyDescent="0.35">
      <c r="A207" s="131">
        <v>1</v>
      </c>
      <c r="B207" s="131">
        <v>464</v>
      </c>
      <c r="C207" s="134"/>
      <c r="D207" s="136">
        <v>400</v>
      </c>
      <c r="E207" s="66"/>
      <c r="F207" s="67"/>
      <c r="G207" s="47"/>
      <c r="H207" s="47"/>
      <c r="I207" s="47"/>
      <c r="J207" s="47"/>
      <c r="K207" s="47"/>
      <c r="L207" s="47"/>
      <c r="M207" s="136"/>
      <c r="N207" s="66"/>
      <c r="O207" s="67"/>
      <c r="P207" s="47"/>
      <c r="Q207" s="47"/>
      <c r="R207" s="47"/>
      <c r="S207" s="47"/>
      <c r="T207" s="76"/>
      <c r="U207" s="73"/>
    </row>
    <row r="208" spans="1:21" x14ac:dyDescent="0.35">
      <c r="A208" s="132"/>
      <c r="B208" s="133"/>
      <c r="C208" s="135"/>
      <c r="D208" s="133"/>
      <c r="E208" s="69" t="s">
        <v>17</v>
      </c>
      <c r="F208" s="70"/>
      <c r="G208" s="71">
        <v>235</v>
      </c>
      <c r="H208" s="71">
        <v>236</v>
      </c>
      <c r="I208" s="71">
        <v>235</v>
      </c>
      <c r="J208" s="71"/>
      <c r="K208" s="47"/>
      <c r="L208" s="47"/>
      <c r="M208" s="133"/>
      <c r="N208" s="69"/>
      <c r="O208" s="70"/>
      <c r="P208" s="71"/>
      <c r="Q208" s="71"/>
      <c r="R208" s="71"/>
      <c r="S208" s="47"/>
      <c r="T208" s="76"/>
      <c r="U208" s="73"/>
    </row>
    <row r="209" spans="1:21" x14ac:dyDescent="0.35">
      <c r="A209" s="132"/>
      <c r="B209" s="133"/>
      <c r="C209" s="135"/>
      <c r="D209" s="133"/>
      <c r="E209" s="74"/>
      <c r="F209" s="75" t="s">
        <v>18</v>
      </c>
      <c r="G209" s="47">
        <v>8</v>
      </c>
      <c r="H209" s="47">
        <v>13</v>
      </c>
      <c r="I209" s="47">
        <v>13</v>
      </c>
      <c r="J209" s="47">
        <v>5</v>
      </c>
      <c r="K209" s="47"/>
      <c r="L209" s="47"/>
      <c r="M209" s="133"/>
      <c r="N209" s="74"/>
      <c r="O209" s="75" t="s">
        <v>42</v>
      </c>
      <c r="P209" s="47"/>
      <c r="Q209" s="47"/>
      <c r="R209" s="47"/>
      <c r="S209" s="47"/>
      <c r="T209" s="76"/>
      <c r="U209" s="73"/>
    </row>
    <row r="210" spans="1:21" x14ac:dyDescent="0.35">
      <c r="A210" s="132"/>
      <c r="B210" s="133"/>
      <c r="C210" s="135"/>
      <c r="D210" s="133"/>
      <c r="E210" s="74"/>
      <c r="F210" s="75" t="s">
        <v>20</v>
      </c>
      <c r="G210" s="47">
        <v>6</v>
      </c>
      <c r="H210" s="47">
        <v>5</v>
      </c>
      <c r="I210" s="47">
        <v>8</v>
      </c>
      <c r="J210" s="47">
        <v>5</v>
      </c>
      <c r="K210" s="47"/>
      <c r="L210" s="47"/>
      <c r="M210" s="133"/>
      <c r="N210" s="77"/>
      <c r="O210" s="75" t="s">
        <v>43</v>
      </c>
      <c r="P210" s="47"/>
      <c r="Q210" s="47"/>
      <c r="R210" s="47"/>
      <c r="S210" s="47"/>
      <c r="T210" s="76"/>
      <c r="U210" s="73"/>
    </row>
    <row r="211" spans="1:21" x14ac:dyDescent="0.35">
      <c r="A211" s="132"/>
      <c r="B211" s="133"/>
      <c r="C211" s="135"/>
      <c r="D211" s="133"/>
      <c r="E211" s="74"/>
      <c r="F211" s="75" t="s">
        <v>22</v>
      </c>
      <c r="G211" s="47">
        <v>8</v>
      </c>
      <c r="H211" s="47">
        <v>7</v>
      </c>
      <c r="I211" s="47">
        <v>6</v>
      </c>
      <c r="J211" s="47">
        <v>6</v>
      </c>
      <c r="K211" s="47"/>
      <c r="L211" s="47"/>
      <c r="M211" s="133"/>
      <c r="N211" s="74"/>
      <c r="O211" s="75" t="s">
        <v>50</v>
      </c>
      <c r="P211" s="47"/>
      <c r="Q211" s="47"/>
      <c r="R211" s="47"/>
      <c r="S211" s="47"/>
      <c r="T211" s="76"/>
      <c r="U211" s="73"/>
    </row>
    <row r="212" spans="1:21" x14ac:dyDescent="0.35">
      <c r="A212" s="132"/>
      <c r="B212" s="133"/>
      <c r="C212" s="135"/>
      <c r="D212" s="133"/>
      <c r="E212" s="74"/>
      <c r="F212" s="75" t="s">
        <v>24</v>
      </c>
      <c r="G212" s="47">
        <v>0</v>
      </c>
      <c r="H212" s="47">
        <v>0</v>
      </c>
      <c r="I212" s="47">
        <v>0</v>
      </c>
      <c r="J212" s="47">
        <v>0</v>
      </c>
      <c r="K212" s="47"/>
      <c r="L212" s="47"/>
      <c r="M212" s="133"/>
      <c r="N212" s="77"/>
      <c r="O212" s="75" t="s">
        <v>25</v>
      </c>
      <c r="P212" s="47"/>
      <c r="Q212" s="47"/>
      <c r="R212" s="47"/>
      <c r="S212" s="47"/>
      <c r="T212" s="76"/>
      <c r="U212" s="73"/>
    </row>
    <row r="213" spans="1:21" x14ac:dyDescent="0.35">
      <c r="A213" s="132"/>
      <c r="B213" s="133"/>
      <c r="C213" s="135"/>
      <c r="D213" s="133"/>
      <c r="E213" s="74"/>
      <c r="F213" s="75" t="s">
        <v>26</v>
      </c>
      <c r="G213" s="47"/>
      <c r="H213" s="47"/>
      <c r="I213" s="47"/>
      <c r="J213" s="47"/>
      <c r="K213" s="47"/>
      <c r="L213" s="47"/>
      <c r="M213" s="133"/>
      <c r="N213" s="74"/>
      <c r="O213" s="75" t="s">
        <v>27</v>
      </c>
      <c r="P213" s="47"/>
      <c r="Q213" s="47"/>
      <c r="R213" s="47"/>
      <c r="S213" s="47"/>
      <c r="T213" s="76"/>
      <c r="U213" s="73"/>
    </row>
    <row r="214" spans="1:21" x14ac:dyDescent="0.35">
      <c r="A214" s="132"/>
      <c r="B214" s="133"/>
      <c r="C214" s="135"/>
      <c r="D214" s="133"/>
      <c r="E214" s="74"/>
      <c r="F214" s="75" t="s">
        <v>28</v>
      </c>
      <c r="G214" s="47"/>
      <c r="H214" s="47"/>
      <c r="I214" s="47"/>
      <c r="J214" s="47"/>
      <c r="K214" s="47"/>
      <c r="L214" s="47"/>
      <c r="M214" s="133"/>
      <c r="N214" s="74"/>
      <c r="O214" s="75" t="s">
        <v>29</v>
      </c>
      <c r="P214" s="47"/>
      <c r="Q214" s="47"/>
      <c r="R214" s="47"/>
      <c r="S214" s="47"/>
      <c r="T214" s="76"/>
      <c r="U214" s="73"/>
    </row>
    <row r="215" spans="1:21" x14ac:dyDescent="0.35">
      <c r="A215" s="132"/>
      <c r="B215" s="133"/>
      <c r="C215" s="135"/>
      <c r="D215" s="133"/>
      <c r="E215" s="74"/>
      <c r="F215" s="75" t="s">
        <v>30</v>
      </c>
      <c r="G215" s="47"/>
      <c r="H215" s="47"/>
      <c r="I215" s="47"/>
      <c r="J215" s="47"/>
      <c r="K215" s="47"/>
      <c r="L215" s="47"/>
      <c r="M215" s="133"/>
      <c r="N215" s="74"/>
      <c r="O215" s="75" t="s">
        <v>31</v>
      </c>
      <c r="P215" s="47"/>
      <c r="Q215" s="47"/>
      <c r="R215" s="47"/>
      <c r="S215" s="47"/>
      <c r="T215" s="76"/>
      <c r="U215" s="73"/>
    </row>
    <row r="216" spans="1:21" x14ac:dyDescent="0.35">
      <c r="A216" s="132"/>
      <c r="B216" s="133"/>
      <c r="C216" s="135"/>
      <c r="D216" s="133"/>
      <c r="E216" s="74"/>
      <c r="F216" s="75" t="s">
        <v>32</v>
      </c>
      <c r="G216" s="47"/>
      <c r="H216" s="47"/>
      <c r="I216" s="47"/>
      <c r="J216" s="47"/>
      <c r="K216" s="47"/>
      <c r="L216" s="47"/>
      <c r="M216" s="133"/>
      <c r="N216" s="74"/>
      <c r="O216" s="75" t="s">
        <v>33</v>
      </c>
      <c r="P216" s="47"/>
      <c r="Q216" s="47"/>
      <c r="R216" s="47"/>
      <c r="S216" s="47"/>
      <c r="T216" s="76"/>
      <c r="U216" s="73"/>
    </row>
    <row r="217" spans="1:21" x14ac:dyDescent="0.35">
      <c r="A217" s="132"/>
      <c r="B217" s="133"/>
      <c r="C217" s="135"/>
      <c r="D217" s="133"/>
      <c r="E217" s="74"/>
      <c r="F217" s="75" t="s">
        <v>34</v>
      </c>
      <c r="G217" s="47"/>
      <c r="H217" s="47"/>
      <c r="I217" s="47"/>
      <c r="J217" s="47"/>
      <c r="K217" s="47"/>
      <c r="L217" s="47"/>
      <c r="M217" s="133"/>
      <c r="N217" s="77"/>
      <c r="O217" s="75" t="s">
        <v>35</v>
      </c>
      <c r="P217" s="47"/>
      <c r="Q217" s="47"/>
      <c r="R217" s="47"/>
      <c r="S217" s="47"/>
      <c r="T217" s="76"/>
      <c r="U217" s="73"/>
    </row>
    <row r="218" spans="1:21" x14ac:dyDescent="0.35">
      <c r="A218" s="132"/>
      <c r="B218" s="133"/>
      <c r="C218" s="135"/>
      <c r="D218" s="133"/>
      <c r="E218" s="74"/>
      <c r="F218" s="75" t="s">
        <v>19</v>
      </c>
      <c r="G218" s="47"/>
      <c r="H218" s="47"/>
      <c r="I218" s="47"/>
      <c r="J218" s="47"/>
      <c r="K218" s="47"/>
      <c r="L218" s="47"/>
      <c r="M218" s="133"/>
      <c r="N218" s="77"/>
      <c r="O218" s="75" t="s">
        <v>36</v>
      </c>
      <c r="P218" s="47"/>
      <c r="Q218" s="47"/>
      <c r="R218" s="47"/>
      <c r="S218" s="47"/>
      <c r="T218" s="76"/>
      <c r="U218" s="73"/>
    </row>
    <row r="219" spans="1:21" x14ac:dyDescent="0.35">
      <c r="A219" s="132"/>
      <c r="B219" s="133"/>
      <c r="C219" s="135"/>
      <c r="D219" s="133"/>
      <c r="E219" s="74"/>
      <c r="F219" s="75" t="s">
        <v>21</v>
      </c>
      <c r="G219" s="47"/>
      <c r="H219" s="47"/>
      <c r="I219" s="47"/>
      <c r="J219" s="47"/>
      <c r="K219" s="47"/>
      <c r="L219" s="47"/>
      <c r="M219" s="133"/>
      <c r="N219" s="77"/>
      <c r="O219" s="75" t="s">
        <v>37</v>
      </c>
      <c r="P219" s="47"/>
      <c r="Q219" s="47"/>
      <c r="R219" s="47"/>
      <c r="S219" s="47"/>
      <c r="T219" s="76"/>
      <c r="U219" s="73"/>
    </row>
    <row r="220" spans="1:21" x14ac:dyDescent="0.35">
      <c r="A220" s="132"/>
      <c r="B220" s="133"/>
      <c r="C220" s="135"/>
      <c r="D220" s="133"/>
      <c r="E220" s="74"/>
      <c r="F220" s="75" t="s">
        <v>23</v>
      </c>
      <c r="G220" s="47"/>
      <c r="H220" s="47"/>
      <c r="I220" s="47"/>
      <c r="J220" s="47"/>
      <c r="K220" s="47"/>
      <c r="L220" s="47"/>
      <c r="M220" s="133"/>
      <c r="N220" s="87"/>
      <c r="O220" s="75" t="s">
        <v>38</v>
      </c>
      <c r="P220" s="47"/>
      <c r="Q220" s="47"/>
      <c r="R220" s="47"/>
      <c r="S220" s="47"/>
      <c r="T220" s="88"/>
      <c r="U220" s="73"/>
    </row>
    <row r="221" spans="1:21" x14ac:dyDescent="0.35">
      <c r="A221" s="27"/>
      <c r="B221" s="30"/>
      <c r="C221" s="28"/>
      <c r="D221" s="30"/>
      <c r="E221" s="33"/>
      <c r="F221" s="29"/>
      <c r="G221" s="2"/>
      <c r="H221" s="2"/>
      <c r="I221" s="2"/>
      <c r="J221" s="2"/>
      <c r="K221" s="2"/>
      <c r="L221" s="2"/>
      <c r="M221" s="30"/>
      <c r="N221" s="1"/>
      <c r="O221" s="29"/>
      <c r="P221" s="2"/>
      <c r="Q221" s="2"/>
      <c r="R221" s="2"/>
      <c r="S221" s="2"/>
      <c r="T221" s="31"/>
      <c r="U221" s="32"/>
    </row>
    <row r="222" spans="1:21" x14ac:dyDescent="0.35">
      <c r="F222" s="42"/>
    </row>
    <row r="223" spans="1:21" ht="14.5" customHeight="1" x14ac:dyDescent="0.35">
      <c r="A223" s="144" t="s">
        <v>0</v>
      </c>
      <c r="B223" s="145" t="s">
        <v>1</v>
      </c>
      <c r="C223" s="146" t="s">
        <v>2</v>
      </c>
      <c r="D223" s="147" t="s">
        <v>3</v>
      </c>
      <c r="E223" s="147"/>
      <c r="F223" s="148"/>
      <c r="G223" s="148"/>
      <c r="H223" s="148"/>
      <c r="I223" s="148"/>
      <c r="J223" s="148"/>
      <c r="K223" s="149" t="s">
        <v>4</v>
      </c>
      <c r="L223" s="35"/>
      <c r="M223" s="147" t="s">
        <v>5</v>
      </c>
      <c r="N223" s="147"/>
      <c r="O223" s="148"/>
      <c r="P223" s="148"/>
      <c r="Q223" s="148"/>
      <c r="R223" s="148"/>
      <c r="S223" s="148"/>
      <c r="T223" s="137" t="s">
        <v>6</v>
      </c>
      <c r="U223" s="138" t="s">
        <v>7</v>
      </c>
    </row>
    <row r="224" spans="1:21" ht="25" x14ac:dyDescent="0.35">
      <c r="A224" s="144"/>
      <c r="B224" s="145"/>
      <c r="C224" s="146"/>
      <c r="D224" s="139" t="s">
        <v>8</v>
      </c>
      <c r="E224" s="140" t="s">
        <v>9</v>
      </c>
      <c r="F224" s="140" t="s">
        <v>10</v>
      </c>
      <c r="G224" s="141" t="s">
        <v>39</v>
      </c>
      <c r="H224" s="142"/>
      <c r="I224" s="142"/>
      <c r="J224" s="142"/>
      <c r="K224" s="142"/>
      <c r="L224" s="36" t="s">
        <v>11</v>
      </c>
      <c r="M224" s="139" t="s">
        <v>8</v>
      </c>
      <c r="N224" s="143" t="s">
        <v>12</v>
      </c>
      <c r="O224" s="140" t="s">
        <v>10</v>
      </c>
      <c r="P224" s="141" t="s">
        <v>39</v>
      </c>
      <c r="Q224" s="142"/>
      <c r="R224" s="142"/>
      <c r="S224" s="142"/>
      <c r="T224" s="137"/>
      <c r="U224" s="138"/>
    </row>
    <row r="225" spans="1:21" x14ac:dyDescent="0.35">
      <c r="A225" s="144"/>
      <c r="B225" s="145"/>
      <c r="C225" s="146"/>
      <c r="D225" s="139"/>
      <c r="E225" s="140"/>
      <c r="F225" s="140"/>
      <c r="G225" s="37" t="s">
        <v>13</v>
      </c>
      <c r="H225" s="38" t="s">
        <v>14</v>
      </c>
      <c r="I225" s="39" t="s">
        <v>15</v>
      </c>
      <c r="J225" s="40">
        <v>0</v>
      </c>
      <c r="K225" s="142"/>
      <c r="L225" s="41"/>
      <c r="M225" s="139"/>
      <c r="N225" s="143"/>
      <c r="O225" s="140"/>
      <c r="P225" s="37" t="s">
        <v>13</v>
      </c>
      <c r="Q225" s="38" t="s">
        <v>14</v>
      </c>
      <c r="R225" s="39" t="s">
        <v>15</v>
      </c>
      <c r="S225" s="40">
        <v>0</v>
      </c>
      <c r="T225" s="137"/>
      <c r="U225" s="138"/>
    </row>
    <row r="226" spans="1:21" x14ac:dyDescent="0.35">
      <c r="A226" s="34"/>
      <c r="B226" s="3"/>
      <c r="C226" s="4"/>
      <c r="D226" s="8"/>
      <c r="E226" s="9"/>
      <c r="F226" s="9"/>
      <c r="G226" s="5"/>
      <c r="H226" s="6"/>
      <c r="I226" s="7"/>
      <c r="J226" s="12"/>
      <c r="K226" s="13"/>
      <c r="L226" s="13"/>
      <c r="M226" s="8"/>
      <c r="N226" s="9"/>
      <c r="O226" s="9"/>
      <c r="P226" s="5"/>
      <c r="Q226" s="6"/>
      <c r="R226" s="7"/>
      <c r="S226" s="12"/>
      <c r="T226" s="14"/>
      <c r="U226" s="15"/>
    </row>
    <row r="227" spans="1:21" x14ac:dyDescent="0.35">
      <c r="A227" s="150"/>
      <c r="B227" s="150" t="s">
        <v>202</v>
      </c>
      <c r="C227" s="153"/>
      <c r="D227" s="154">
        <v>400</v>
      </c>
      <c r="E227" s="23"/>
      <c r="F227" s="16"/>
      <c r="G227" s="17"/>
      <c r="H227" s="17"/>
      <c r="I227" s="17"/>
      <c r="J227" s="17"/>
      <c r="K227" s="47"/>
      <c r="L227" s="47"/>
      <c r="M227" s="154"/>
      <c r="N227" s="23"/>
      <c r="O227" s="16"/>
      <c r="P227" s="17"/>
      <c r="Q227" s="17"/>
      <c r="R227" s="17"/>
      <c r="S227" s="17"/>
      <c r="T227" s="10"/>
      <c r="U227" s="24"/>
    </row>
    <row r="228" spans="1:21" x14ac:dyDescent="0.35">
      <c r="A228" s="151"/>
      <c r="B228" s="152"/>
      <c r="C228" s="142"/>
      <c r="D228" s="152"/>
      <c r="E228" s="25" t="s">
        <v>17</v>
      </c>
      <c r="F228" s="18"/>
      <c r="G228" s="26">
        <v>230</v>
      </c>
      <c r="H228" s="26">
        <v>230</v>
      </c>
      <c r="I228" s="26">
        <v>232</v>
      </c>
      <c r="J228" s="26"/>
      <c r="K228" s="17"/>
      <c r="L228" s="17"/>
      <c r="M228" s="152"/>
      <c r="N228" s="25"/>
      <c r="O228" s="18"/>
      <c r="P228" s="26"/>
      <c r="Q228" s="26"/>
      <c r="R228" s="26"/>
      <c r="S228" s="17"/>
      <c r="T228" s="10"/>
      <c r="U228" s="24"/>
    </row>
    <row r="229" spans="1:21" x14ac:dyDescent="0.35">
      <c r="A229" s="151"/>
      <c r="B229" s="152"/>
      <c r="C229" s="142"/>
      <c r="D229" s="152"/>
      <c r="E229" s="19"/>
      <c r="F229" s="20" t="s">
        <v>18</v>
      </c>
      <c r="G229" s="17">
        <v>5</v>
      </c>
      <c r="H229" s="17">
        <v>9</v>
      </c>
      <c r="I229" s="17">
        <v>6</v>
      </c>
      <c r="J229" s="17">
        <v>4</v>
      </c>
      <c r="K229" s="17"/>
      <c r="L229" s="17"/>
      <c r="M229" s="152"/>
      <c r="N229" s="19"/>
      <c r="O229" s="20" t="s">
        <v>40</v>
      </c>
      <c r="P229" s="17"/>
      <c r="Q229" s="17"/>
      <c r="R229" s="17"/>
      <c r="S229" s="17"/>
      <c r="T229" s="10"/>
      <c r="U229" s="24"/>
    </row>
    <row r="230" spans="1:21" x14ac:dyDescent="0.35">
      <c r="A230" s="151"/>
      <c r="B230" s="152"/>
      <c r="C230" s="142"/>
      <c r="D230" s="152"/>
      <c r="E230" s="19"/>
      <c r="F230" s="20" t="s">
        <v>20</v>
      </c>
      <c r="G230" s="17">
        <v>5</v>
      </c>
      <c r="H230" s="17">
        <v>5</v>
      </c>
      <c r="I230" s="17">
        <v>3</v>
      </c>
      <c r="J230" s="17">
        <v>4</v>
      </c>
      <c r="K230" s="17"/>
      <c r="L230" s="17"/>
      <c r="M230" s="152"/>
      <c r="N230" s="21"/>
      <c r="O230" s="20" t="s">
        <v>40</v>
      </c>
      <c r="P230" s="17"/>
      <c r="Q230" s="17"/>
      <c r="R230" s="17"/>
      <c r="S230" s="17"/>
      <c r="T230" s="10"/>
      <c r="U230" s="24"/>
    </row>
    <row r="231" spans="1:21" x14ac:dyDescent="0.35">
      <c r="A231" s="151"/>
      <c r="B231" s="152"/>
      <c r="C231" s="142"/>
      <c r="D231" s="152"/>
      <c r="E231" s="19"/>
      <c r="F231" s="20" t="s">
        <v>22</v>
      </c>
      <c r="G231" s="17">
        <v>16</v>
      </c>
      <c r="H231" s="17">
        <v>6</v>
      </c>
      <c r="I231" s="17">
        <v>23</v>
      </c>
      <c r="J231" s="17">
        <v>6</v>
      </c>
      <c r="K231" s="17"/>
      <c r="L231" s="17"/>
      <c r="M231" s="152"/>
      <c r="N231" s="19"/>
      <c r="O231" s="20" t="s">
        <v>40</v>
      </c>
      <c r="P231" s="17"/>
      <c r="Q231" s="17"/>
      <c r="R231" s="17"/>
      <c r="S231" s="17"/>
      <c r="T231" s="10"/>
      <c r="U231" s="24"/>
    </row>
    <row r="232" spans="1:21" x14ac:dyDescent="0.35">
      <c r="A232" s="151"/>
      <c r="B232" s="152"/>
      <c r="C232" s="142"/>
      <c r="D232" s="152"/>
      <c r="E232" s="19"/>
      <c r="F232" s="20" t="s">
        <v>24</v>
      </c>
      <c r="G232" s="17">
        <v>0</v>
      </c>
      <c r="H232" s="17">
        <v>0</v>
      </c>
      <c r="I232" s="17">
        <v>0</v>
      </c>
      <c r="J232" s="17">
        <v>0</v>
      </c>
      <c r="K232" s="17"/>
      <c r="L232" s="17"/>
      <c r="M232" s="152"/>
      <c r="N232" s="21"/>
      <c r="O232" s="20" t="s">
        <v>40</v>
      </c>
      <c r="P232" s="17"/>
      <c r="Q232" s="17"/>
      <c r="R232" s="17"/>
      <c r="S232" s="17"/>
      <c r="T232" s="10"/>
      <c r="U232" s="24"/>
    </row>
    <row r="233" spans="1:21" x14ac:dyDescent="0.35">
      <c r="A233" s="151"/>
      <c r="B233" s="152"/>
      <c r="C233" s="142"/>
      <c r="D233" s="152"/>
      <c r="E233" s="19"/>
      <c r="F233" s="20" t="s">
        <v>26</v>
      </c>
      <c r="G233" s="17"/>
      <c r="H233" s="17"/>
      <c r="I233" s="17"/>
      <c r="J233" s="17"/>
      <c r="K233" s="17"/>
      <c r="L233" s="17"/>
      <c r="M233" s="152"/>
      <c r="N233" s="19"/>
      <c r="O233" s="20" t="s">
        <v>40</v>
      </c>
      <c r="P233" s="17"/>
      <c r="Q233" s="17"/>
      <c r="R233" s="17"/>
      <c r="S233" s="17"/>
      <c r="T233" s="10"/>
      <c r="U233" s="24"/>
    </row>
    <row r="234" spans="1:21" x14ac:dyDescent="0.35">
      <c r="A234" s="151"/>
      <c r="B234" s="152"/>
      <c r="C234" s="142"/>
      <c r="D234" s="152"/>
      <c r="E234" s="19"/>
      <c r="F234" s="20" t="s">
        <v>40</v>
      </c>
      <c r="G234" s="17"/>
      <c r="H234" s="17"/>
      <c r="I234" s="17"/>
      <c r="J234" s="17"/>
      <c r="K234" s="17"/>
      <c r="L234" s="17"/>
      <c r="M234" s="152"/>
      <c r="N234" s="19"/>
      <c r="O234" s="20" t="s">
        <v>40</v>
      </c>
      <c r="P234" s="17"/>
      <c r="Q234" s="17"/>
      <c r="R234" s="17"/>
      <c r="S234" s="17"/>
      <c r="T234" s="10"/>
      <c r="U234" s="24"/>
    </row>
    <row r="235" spans="1:21" x14ac:dyDescent="0.35">
      <c r="A235" s="151"/>
      <c r="B235" s="152"/>
      <c r="C235" s="142"/>
      <c r="D235" s="152"/>
      <c r="E235" s="19"/>
      <c r="F235" s="20" t="s">
        <v>40</v>
      </c>
      <c r="G235" s="17"/>
      <c r="H235" s="17"/>
      <c r="I235" s="17"/>
      <c r="J235" s="17"/>
      <c r="K235" s="17"/>
      <c r="L235" s="17"/>
      <c r="M235" s="152"/>
      <c r="N235" s="19"/>
      <c r="O235" s="20" t="s">
        <v>40</v>
      </c>
      <c r="P235" s="17"/>
      <c r="Q235" s="17"/>
      <c r="R235" s="17"/>
      <c r="S235" s="17"/>
      <c r="T235" s="10"/>
      <c r="U235" s="24"/>
    </row>
    <row r="236" spans="1:21" x14ac:dyDescent="0.35">
      <c r="A236" s="151"/>
      <c r="B236" s="152"/>
      <c r="C236" s="142"/>
      <c r="D236" s="152"/>
      <c r="E236" s="19"/>
      <c r="F236" s="20" t="s">
        <v>40</v>
      </c>
      <c r="G236" s="17"/>
      <c r="H236" s="17"/>
      <c r="I236" s="17"/>
      <c r="J236" s="17"/>
      <c r="K236" s="17"/>
      <c r="L236" s="17"/>
      <c r="M236" s="152"/>
      <c r="N236" s="19"/>
      <c r="O236" s="20" t="s">
        <v>40</v>
      </c>
      <c r="P236" s="17"/>
      <c r="Q236" s="17"/>
      <c r="R236" s="17"/>
      <c r="S236" s="17"/>
      <c r="T236" s="10"/>
      <c r="U236" s="24"/>
    </row>
    <row r="237" spans="1:21" x14ac:dyDescent="0.35">
      <c r="A237" s="151"/>
      <c r="B237" s="152"/>
      <c r="C237" s="142"/>
      <c r="D237" s="152"/>
      <c r="E237" s="19"/>
      <c r="F237" s="20" t="s">
        <v>40</v>
      </c>
      <c r="G237" s="17"/>
      <c r="H237" s="17"/>
      <c r="I237" s="17"/>
      <c r="J237" s="17"/>
      <c r="K237" s="17"/>
      <c r="L237" s="17"/>
      <c r="M237" s="152"/>
      <c r="N237" s="21"/>
      <c r="O237" s="20" t="s">
        <v>40</v>
      </c>
      <c r="P237" s="17"/>
      <c r="Q237" s="17"/>
      <c r="R237" s="17"/>
      <c r="S237" s="17"/>
      <c r="T237" s="10"/>
      <c r="U237" s="24"/>
    </row>
    <row r="238" spans="1:21" x14ac:dyDescent="0.35">
      <c r="A238" s="151"/>
      <c r="B238" s="152"/>
      <c r="C238" s="142"/>
      <c r="D238" s="152"/>
      <c r="E238" s="19"/>
      <c r="F238" s="20" t="s">
        <v>40</v>
      </c>
      <c r="G238" s="17"/>
      <c r="H238" s="17"/>
      <c r="I238" s="17"/>
      <c r="J238" s="17"/>
      <c r="K238" s="17"/>
      <c r="L238" s="17"/>
      <c r="M238" s="152"/>
      <c r="N238" s="21"/>
      <c r="O238" s="20" t="s">
        <v>40</v>
      </c>
      <c r="P238" s="17"/>
      <c r="Q238" s="17"/>
      <c r="R238" s="17"/>
      <c r="S238" s="17"/>
      <c r="T238" s="10"/>
      <c r="U238" s="24"/>
    </row>
    <row r="239" spans="1:21" x14ac:dyDescent="0.35">
      <c r="A239" s="151"/>
      <c r="B239" s="152"/>
      <c r="C239" s="142"/>
      <c r="D239" s="152"/>
      <c r="E239" s="19"/>
      <c r="F239" s="20" t="s">
        <v>40</v>
      </c>
      <c r="G239" s="17"/>
      <c r="H239" s="17"/>
      <c r="I239" s="17"/>
      <c r="J239" s="17"/>
      <c r="K239" s="17"/>
      <c r="L239" s="17"/>
      <c r="M239" s="152"/>
      <c r="N239" s="21"/>
      <c r="O239" s="20" t="s">
        <v>40</v>
      </c>
      <c r="P239" s="17"/>
      <c r="Q239" s="17"/>
      <c r="R239" s="17"/>
      <c r="S239" s="17"/>
      <c r="T239" s="10"/>
      <c r="U239" s="24"/>
    </row>
    <row r="240" spans="1:21" x14ac:dyDescent="0.35">
      <c r="A240" s="151"/>
      <c r="B240" s="152"/>
      <c r="C240" s="142"/>
      <c r="D240" s="152"/>
      <c r="E240" s="19"/>
      <c r="F240" s="20" t="s">
        <v>40</v>
      </c>
      <c r="G240" s="17"/>
      <c r="H240" s="17"/>
      <c r="I240" s="17"/>
      <c r="J240" s="17"/>
      <c r="K240" s="17"/>
      <c r="L240" s="17"/>
      <c r="M240" s="152"/>
      <c r="N240" s="22"/>
      <c r="O240" s="20" t="s">
        <v>40</v>
      </c>
      <c r="P240" s="17"/>
      <c r="Q240" s="17"/>
      <c r="R240" s="17"/>
      <c r="S240" s="17"/>
      <c r="T240" s="11"/>
      <c r="U240" s="24"/>
    </row>
    <row r="241" spans="1:21" x14ac:dyDescent="0.35">
      <c r="A241" s="27"/>
      <c r="B241" s="30"/>
      <c r="C241" s="28"/>
      <c r="D241" s="30"/>
      <c r="E241" s="33"/>
      <c r="F241" s="29"/>
      <c r="G241" s="2"/>
      <c r="H241" s="2"/>
      <c r="I241" s="2"/>
      <c r="J241" s="2"/>
      <c r="K241" s="2"/>
      <c r="L241" s="2"/>
      <c r="M241" s="30"/>
      <c r="N241" s="1"/>
      <c r="O241" s="29"/>
      <c r="P241" s="2"/>
      <c r="Q241" s="2"/>
      <c r="R241" s="2"/>
      <c r="S241" s="2"/>
      <c r="T241" s="31"/>
      <c r="U241" s="32"/>
    </row>
    <row r="242" spans="1:21" ht="14.5" customHeight="1" x14ac:dyDescent="0.35">
      <c r="A242" s="177" t="s">
        <v>0</v>
      </c>
      <c r="B242" s="179" t="s">
        <v>1</v>
      </c>
      <c r="C242" s="181" t="s">
        <v>2</v>
      </c>
      <c r="D242" s="183" t="s">
        <v>3</v>
      </c>
      <c r="E242" s="184"/>
      <c r="F242" s="185"/>
      <c r="G242" s="185"/>
      <c r="H242" s="185"/>
      <c r="I242" s="185"/>
      <c r="J242" s="185"/>
      <c r="K242" s="186" t="s">
        <v>4</v>
      </c>
      <c r="L242" s="48"/>
      <c r="M242" s="183" t="s">
        <v>5</v>
      </c>
      <c r="N242" s="184"/>
      <c r="O242" s="185"/>
      <c r="P242" s="185"/>
      <c r="Q242" s="185"/>
      <c r="R242" s="185"/>
      <c r="S242" s="185"/>
      <c r="T242" s="159" t="s">
        <v>6</v>
      </c>
      <c r="U242" s="161" t="s">
        <v>7</v>
      </c>
    </row>
    <row r="243" spans="1:21" ht="25.5" customHeight="1" x14ac:dyDescent="0.35">
      <c r="A243" s="177"/>
      <c r="B243" s="179"/>
      <c r="C243" s="181"/>
      <c r="D243" s="163" t="s">
        <v>8</v>
      </c>
      <c r="E243" s="165" t="s">
        <v>9</v>
      </c>
      <c r="F243" s="167" t="s">
        <v>10</v>
      </c>
      <c r="G243" s="169" t="s">
        <v>294</v>
      </c>
      <c r="H243" s="170"/>
      <c r="I243" s="170"/>
      <c r="J243" s="171"/>
      <c r="K243" s="187"/>
      <c r="L243" s="49" t="s">
        <v>11</v>
      </c>
      <c r="M243" s="172" t="s">
        <v>8</v>
      </c>
      <c r="N243" s="174" t="s">
        <v>12</v>
      </c>
      <c r="O243" s="167" t="s">
        <v>10</v>
      </c>
      <c r="P243" s="169" t="s">
        <v>294</v>
      </c>
      <c r="Q243" s="170"/>
      <c r="R243" s="170"/>
      <c r="S243" s="171"/>
      <c r="T243" s="159"/>
      <c r="U243" s="161"/>
    </row>
    <row r="244" spans="1:21" ht="15" thickBot="1" x14ac:dyDescent="0.4">
      <c r="A244" s="178"/>
      <c r="B244" s="180"/>
      <c r="C244" s="182"/>
      <c r="D244" s="164"/>
      <c r="E244" s="166"/>
      <c r="F244" s="168"/>
      <c r="G244" s="50" t="s">
        <v>13</v>
      </c>
      <c r="H244" s="51" t="s">
        <v>14</v>
      </c>
      <c r="I244" s="52" t="s">
        <v>15</v>
      </c>
      <c r="J244" s="53">
        <v>0</v>
      </c>
      <c r="K244" s="188"/>
      <c r="L244" s="54"/>
      <c r="M244" s="173"/>
      <c r="N244" s="175"/>
      <c r="O244" s="176"/>
      <c r="P244" s="50" t="s">
        <v>13</v>
      </c>
      <c r="Q244" s="51" t="s">
        <v>14</v>
      </c>
      <c r="R244" s="52" t="s">
        <v>15</v>
      </c>
      <c r="S244" s="53">
        <v>0</v>
      </c>
      <c r="T244" s="160"/>
      <c r="U244" s="162"/>
    </row>
    <row r="245" spans="1:21" x14ac:dyDescent="0.35">
      <c r="A245" s="56"/>
      <c r="B245" s="57"/>
      <c r="C245" s="58"/>
      <c r="D245" s="59"/>
      <c r="E245" s="60"/>
      <c r="F245" s="60"/>
      <c r="G245" s="61"/>
      <c r="H245" s="62"/>
      <c r="I245" s="63"/>
      <c r="J245" s="64"/>
      <c r="K245" s="65"/>
      <c r="L245" s="65"/>
      <c r="M245" s="59"/>
      <c r="N245" s="60"/>
      <c r="O245" s="60"/>
      <c r="P245" s="61"/>
      <c r="Q245" s="62"/>
      <c r="R245" s="63"/>
      <c r="S245" s="64"/>
      <c r="T245" s="14"/>
      <c r="U245" s="15"/>
    </row>
    <row r="246" spans="1:21" x14ac:dyDescent="0.35">
      <c r="A246" s="131">
        <v>1</v>
      </c>
      <c r="B246" s="131">
        <v>466</v>
      </c>
      <c r="C246" s="134"/>
      <c r="D246" s="232">
        <v>100</v>
      </c>
      <c r="E246" s="66"/>
      <c r="F246" s="67"/>
      <c r="G246" s="47"/>
      <c r="H246" s="47"/>
      <c r="I246" s="47"/>
      <c r="J246" s="47"/>
      <c r="K246" s="47">
        <f>SUM(G248:I259)</f>
        <v>90</v>
      </c>
      <c r="L246" s="47">
        <f>K246*100/D246</f>
        <v>90</v>
      </c>
      <c r="M246" s="136">
        <v>100</v>
      </c>
      <c r="N246" s="66"/>
      <c r="O246" s="67"/>
      <c r="P246" s="47"/>
      <c r="Q246" s="47"/>
      <c r="R246" s="47"/>
      <c r="S246" s="47"/>
      <c r="T246" s="76"/>
      <c r="U246" s="73"/>
    </row>
    <row r="247" spans="1:21" x14ac:dyDescent="0.35">
      <c r="A247" s="132"/>
      <c r="B247" s="133"/>
      <c r="C247" s="135"/>
      <c r="D247" s="233"/>
      <c r="E247" s="69" t="s">
        <v>17</v>
      </c>
      <c r="F247" s="70"/>
      <c r="G247" s="68"/>
      <c r="H247" s="68"/>
      <c r="I247" s="68"/>
      <c r="J247" s="71"/>
      <c r="K247" s="47"/>
      <c r="L247" s="47"/>
      <c r="M247" s="133"/>
      <c r="N247" s="69"/>
      <c r="O247" s="70"/>
      <c r="P247" s="71"/>
      <c r="Q247" s="71"/>
      <c r="R247" s="71"/>
      <c r="S247" s="47"/>
      <c r="T247" s="76"/>
      <c r="U247" s="73"/>
    </row>
    <row r="248" spans="1:21" x14ac:dyDescent="0.35">
      <c r="A248" s="132"/>
      <c r="B248" s="133"/>
      <c r="C248" s="135"/>
      <c r="D248" s="233"/>
      <c r="E248" s="74"/>
      <c r="F248" s="75" t="s">
        <v>268</v>
      </c>
      <c r="G248" s="68">
        <v>30</v>
      </c>
      <c r="H248" s="68">
        <v>30</v>
      </c>
      <c r="I248" s="68">
        <v>30</v>
      </c>
      <c r="J248" s="47"/>
      <c r="K248" s="47"/>
      <c r="L248" s="47"/>
      <c r="M248" s="133"/>
      <c r="N248" s="74"/>
      <c r="O248" s="75" t="s">
        <v>42</v>
      </c>
      <c r="P248" s="47"/>
      <c r="Q248" s="47"/>
      <c r="R248" s="47"/>
      <c r="S248" s="47"/>
      <c r="T248" s="76"/>
      <c r="U248" s="73"/>
    </row>
    <row r="249" spans="1:21" x14ac:dyDescent="0.35">
      <c r="A249" s="132"/>
      <c r="B249" s="133"/>
      <c r="C249" s="135"/>
      <c r="D249" s="233"/>
      <c r="E249" s="74"/>
      <c r="F249" s="75" t="s">
        <v>20</v>
      </c>
      <c r="G249" s="47"/>
      <c r="H249" s="47"/>
      <c r="I249" s="47"/>
      <c r="J249" s="47"/>
      <c r="K249" s="47"/>
      <c r="L249" s="47"/>
      <c r="M249" s="133"/>
      <c r="N249" s="77"/>
      <c r="O249" s="75" t="s">
        <v>43</v>
      </c>
      <c r="P249" s="47"/>
      <c r="Q249" s="47"/>
      <c r="R249" s="47"/>
      <c r="S249" s="47"/>
      <c r="T249" s="76"/>
      <c r="U249" s="73"/>
    </row>
    <row r="250" spans="1:21" x14ac:dyDescent="0.35">
      <c r="A250" s="132"/>
      <c r="B250" s="133"/>
      <c r="C250" s="135"/>
      <c r="D250" s="233"/>
      <c r="E250" s="74"/>
      <c r="F250" s="75" t="s">
        <v>22</v>
      </c>
      <c r="G250" s="47"/>
      <c r="H250" s="47"/>
      <c r="I250" s="47"/>
      <c r="J250" s="47"/>
      <c r="K250" s="47"/>
      <c r="L250" s="47"/>
      <c r="M250" s="133"/>
      <c r="N250" s="74"/>
      <c r="O250" s="75" t="s">
        <v>50</v>
      </c>
      <c r="P250" s="47"/>
      <c r="Q250" s="47"/>
      <c r="R250" s="47"/>
      <c r="S250" s="47"/>
      <c r="T250" s="76"/>
      <c r="U250" s="73"/>
    </row>
    <row r="251" spans="1:21" x14ac:dyDescent="0.35">
      <c r="A251" s="132"/>
      <c r="B251" s="133"/>
      <c r="C251" s="135"/>
      <c r="D251" s="233"/>
      <c r="E251" s="74"/>
      <c r="F251" s="75" t="s">
        <v>24</v>
      </c>
      <c r="G251" s="47"/>
      <c r="H251" s="47"/>
      <c r="I251" s="47"/>
      <c r="J251" s="47"/>
      <c r="K251" s="47"/>
      <c r="L251" s="47"/>
      <c r="M251" s="133"/>
      <c r="N251" s="77"/>
      <c r="O251" s="75" t="s">
        <v>25</v>
      </c>
      <c r="P251" s="47"/>
      <c r="Q251" s="47"/>
      <c r="R251" s="47"/>
      <c r="S251" s="47"/>
      <c r="T251" s="76"/>
      <c r="U251" s="73"/>
    </row>
    <row r="252" spans="1:21" x14ac:dyDescent="0.35">
      <c r="A252" s="132"/>
      <c r="B252" s="133"/>
      <c r="C252" s="135"/>
      <c r="D252" s="233"/>
      <c r="E252" s="74"/>
      <c r="F252" s="75" t="s">
        <v>26</v>
      </c>
      <c r="G252" s="47"/>
      <c r="H252" s="47"/>
      <c r="I252" s="47"/>
      <c r="J252" s="47"/>
      <c r="K252" s="47"/>
      <c r="L252" s="47"/>
      <c r="M252" s="133"/>
      <c r="N252" s="74"/>
      <c r="O252" s="75" t="s">
        <v>27</v>
      </c>
      <c r="P252" s="47"/>
      <c r="Q252" s="47"/>
      <c r="R252" s="47"/>
      <c r="S252" s="47"/>
      <c r="T252" s="76"/>
      <c r="U252" s="73"/>
    </row>
    <row r="253" spans="1:21" x14ac:dyDescent="0.35">
      <c r="A253" s="132"/>
      <c r="B253" s="133"/>
      <c r="C253" s="135"/>
      <c r="D253" s="233"/>
      <c r="E253" s="74"/>
      <c r="F253" s="75" t="s">
        <v>28</v>
      </c>
      <c r="G253" s="47"/>
      <c r="H253" s="47"/>
      <c r="I253" s="47"/>
      <c r="J253" s="47"/>
      <c r="K253" s="47"/>
      <c r="L253" s="47"/>
      <c r="M253" s="133"/>
      <c r="N253" s="74"/>
      <c r="O253" s="75" t="s">
        <v>29</v>
      </c>
      <c r="P253" s="47"/>
      <c r="Q253" s="47"/>
      <c r="R253" s="47"/>
      <c r="S253" s="47"/>
      <c r="T253" s="76"/>
      <c r="U253" s="73"/>
    </row>
    <row r="254" spans="1:21" x14ac:dyDescent="0.35">
      <c r="A254" s="132"/>
      <c r="B254" s="133"/>
      <c r="C254" s="135"/>
      <c r="D254" s="233"/>
      <c r="E254" s="74"/>
      <c r="F254" s="75" t="s">
        <v>30</v>
      </c>
      <c r="G254" s="47"/>
      <c r="H254" s="47"/>
      <c r="I254" s="47"/>
      <c r="J254" s="47"/>
      <c r="K254" s="47"/>
      <c r="L254" s="47"/>
      <c r="M254" s="133"/>
      <c r="N254" s="74"/>
      <c r="O254" s="75" t="s">
        <v>31</v>
      </c>
      <c r="P254" s="47"/>
      <c r="Q254" s="47"/>
      <c r="R254" s="47"/>
      <c r="S254" s="47"/>
      <c r="T254" s="76"/>
      <c r="U254" s="73"/>
    </row>
    <row r="255" spans="1:21" x14ac:dyDescent="0.35">
      <c r="A255" s="132"/>
      <c r="B255" s="133"/>
      <c r="C255" s="135"/>
      <c r="D255" s="233"/>
      <c r="E255" s="74"/>
      <c r="F255" s="75" t="s">
        <v>32</v>
      </c>
      <c r="G255" s="47"/>
      <c r="H255" s="47"/>
      <c r="I255" s="47"/>
      <c r="J255" s="47"/>
      <c r="K255" s="47"/>
      <c r="L255" s="47"/>
      <c r="M255" s="133"/>
      <c r="N255" s="74"/>
      <c r="O255" s="75" t="s">
        <v>33</v>
      </c>
      <c r="P255" s="47"/>
      <c r="Q255" s="47"/>
      <c r="R255" s="47"/>
      <c r="S255" s="47"/>
      <c r="T255" s="76"/>
      <c r="U255" s="73"/>
    </row>
    <row r="256" spans="1:21" x14ac:dyDescent="0.35">
      <c r="A256" s="132"/>
      <c r="B256" s="133"/>
      <c r="C256" s="135"/>
      <c r="D256" s="233"/>
      <c r="E256" s="74"/>
      <c r="F256" s="75" t="s">
        <v>34</v>
      </c>
      <c r="G256" s="47"/>
      <c r="H256" s="47"/>
      <c r="I256" s="47"/>
      <c r="J256" s="47"/>
      <c r="K256" s="47"/>
      <c r="L256" s="47"/>
      <c r="M256" s="133"/>
      <c r="N256" s="77"/>
      <c r="O256" s="75" t="s">
        <v>35</v>
      </c>
      <c r="P256" s="47"/>
      <c r="Q256" s="47"/>
      <c r="R256" s="47"/>
      <c r="S256" s="47"/>
      <c r="T256" s="76"/>
      <c r="U256" s="73"/>
    </row>
    <row r="257" spans="1:21" x14ac:dyDescent="0.35">
      <c r="A257" s="132"/>
      <c r="B257" s="133"/>
      <c r="C257" s="135"/>
      <c r="D257" s="233"/>
      <c r="E257" s="74"/>
      <c r="F257" s="75" t="s">
        <v>19</v>
      </c>
      <c r="G257" s="47"/>
      <c r="H257" s="47"/>
      <c r="I257" s="47"/>
      <c r="J257" s="47"/>
      <c r="K257" s="47"/>
      <c r="L257" s="47"/>
      <c r="M257" s="133"/>
      <c r="N257" s="77"/>
      <c r="O257" s="75" t="s">
        <v>36</v>
      </c>
      <c r="P257" s="47"/>
      <c r="Q257" s="47"/>
      <c r="R257" s="47"/>
      <c r="S257" s="47"/>
      <c r="T257" s="76"/>
      <c r="U257" s="73"/>
    </row>
    <row r="258" spans="1:21" x14ac:dyDescent="0.35">
      <c r="A258" s="132"/>
      <c r="B258" s="133"/>
      <c r="C258" s="135"/>
      <c r="D258" s="233"/>
      <c r="E258" s="74"/>
      <c r="F258" s="75" t="s">
        <v>21</v>
      </c>
      <c r="G258" s="47"/>
      <c r="H258" s="47"/>
      <c r="I258" s="47"/>
      <c r="J258" s="47"/>
      <c r="K258" s="47"/>
      <c r="L258" s="47"/>
      <c r="M258" s="133"/>
      <c r="N258" s="77"/>
      <c r="O258" s="75" t="s">
        <v>37</v>
      </c>
      <c r="P258" s="47"/>
      <c r="Q258" s="47"/>
      <c r="R258" s="47"/>
      <c r="S258" s="47"/>
      <c r="T258" s="76"/>
      <c r="U258" s="73"/>
    </row>
    <row r="259" spans="1:21" x14ac:dyDescent="0.35">
      <c r="A259" s="132"/>
      <c r="B259" s="133"/>
      <c r="C259" s="135"/>
      <c r="D259" s="233"/>
      <c r="E259" s="74"/>
      <c r="F259" s="75" t="s">
        <v>23</v>
      </c>
      <c r="G259" s="47"/>
      <c r="H259" s="47"/>
      <c r="I259" s="47"/>
      <c r="J259" s="47"/>
      <c r="K259" s="47"/>
      <c r="L259" s="47"/>
      <c r="M259" s="133"/>
      <c r="N259" s="87"/>
      <c r="O259" s="75" t="s">
        <v>38</v>
      </c>
      <c r="P259" s="47"/>
      <c r="Q259" s="47"/>
      <c r="R259" s="47"/>
      <c r="S259" s="47"/>
      <c r="T259" s="88"/>
      <c r="U259" s="73"/>
    </row>
    <row r="260" spans="1:21" x14ac:dyDescent="0.35">
      <c r="A260" s="27"/>
      <c r="B260" s="30"/>
      <c r="C260" s="28"/>
      <c r="D260" s="30"/>
      <c r="E260" s="33"/>
      <c r="F260" s="29"/>
      <c r="G260" s="2"/>
      <c r="H260" s="2"/>
      <c r="I260" s="2"/>
      <c r="J260" s="2"/>
      <c r="K260" s="2"/>
      <c r="L260" s="2"/>
      <c r="M260" s="30"/>
      <c r="N260" s="1"/>
      <c r="O260" s="29"/>
      <c r="P260" s="2"/>
      <c r="Q260" s="2"/>
      <c r="R260" s="2"/>
      <c r="S260" s="2"/>
      <c r="T260" s="31"/>
      <c r="U260" s="32"/>
    </row>
    <row r="261" spans="1:21" ht="14.5" customHeight="1" x14ac:dyDescent="0.35">
      <c r="A261" s="177" t="s">
        <v>0</v>
      </c>
      <c r="B261" s="179" t="s">
        <v>1</v>
      </c>
      <c r="C261" s="181" t="s">
        <v>2</v>
      </c>
      <c r="D261" s="183" t="s">
        <v>3</v>
      </c>
      <c r="E261" s="184"/>
      <c r="F261" s="185"/>
      <c r="G261" s="185"/>
      <c r="H261" s="185"/>
      <c r="I261" s="185"/>
      <c r="J261" s="185"/>
      <c r="K261" s="186" t="s">
        <v>4</v>
      </c>
      <c r="L261" s="48"/>
      <c r="M261" s="183" t="s">
        <v>5</v>
      </c>
      <c r="N261" s="184"/>
      <c r="O261" s="185"/>
      <c r="P261" s="185"/>
      <c r="Q261" s="185"/>
      <c r="R261" s="185"/>
      <c r="S261" s="185"/>
      <c r="T261" s="159" t="s">
        <v>6</v>
      </c>
      <c r="U261" s="161" t="s">
        <v>7</v>
      </c>
    </row>
    <row r="262" spans="1:21" ht="25.5" customHeight="1" x14ac:dyDescent="0.35">
      <c r="A262" s="177"/>
      <c r="B262" s="179"/>
      <c r="C262" s="181"/>
      <c r="D262" s="163" t="s">
        <v>8</v>
      </c>
      <c r="E262" s="165" t="s">
        <v>9</v>
      </c>
      <c r="F262" s="167" t="s">
        <v>10</v>
      </c>
      <c r="G262" s="169" t="s">
        <v>293</v>
      </c>
      <c r="H262" s="170"/>
      <c r="I262" s="170"/>
      <c r="J262" s="171"/>
      <c r="K262" s="187"/>
      <c r="L262" s="49" t="s">
        <v>11</v>
      </c>
      <c r="M262" s="172" t="s">
        <v>8</v>
      </c>
      <c r="N262" s="174" t="s">
        <v>12</v>
      </c>
      <c r="O262" s="167" t="s">
        <v>10</v>
      </c>
      <c r="P262" s="169" t="s">
        <v>293</v>
      </c>
      <c r="Q262" s="170"/>
      <c r="R262" s="170"/>
      <c r="S262" s="171"/>
      <c r="T262" s="159"/>
      <c r="U262" s="161"/>
    </row>
    <row r="263" spans="1:21" ht="15" thickBot="1" x14ac:dyDescent="0.4">
      <c r="A263" s="178"/>
      <c r="B263" s="180"/>
      <c r="C263" s="182"/>
      <c r="D263" s="164"/>
      <c r="E263" s="166"/>
      <c r="F263" s="168"/>
      <c r="G263" s="50" t="s">
        <v>13</v>
      </c>
      <c r="H263" s="51" t="s">
        <v>14</v>
      </c>
      <c r="I263" s="52" t="s">
        <v>15</v>
      </c>
      <c r="J263" s="53">
        <v>0</v>
      </c>
      <c r="K263" s="188"/>
      <c r="L263" s="54"/>
      <c r="M263" s="173"/>
      <c r="N263" s="175"/>
      <c r="O263" s="176"/>
      <c r="P263" s="50" t="s">
        <v>13</v>
      </c>
      <c r="Q263" s="51" t="s">
        <v>14</v>
      </c>
      <c r="R263" s="52" t="s">
        <v>15</v>
      </c>
      <c r="S263" s="53">
        <v>0</v>
      </c>
      <c r="T263" s="160"/>
      <c r="U263" s="162"/>
    </row>
    <row r="264" spans="1:21" x14ac:dyDescent="0.35">
      <c r="A264" s="56"/>
      <c r="B264" s="57"/>
      <c r="C264" s="58"/>
      <c r="D264" s="59"/>
      <c r="E264" s="60"/>
      <c r="F264" s="60"/>
      <c r="G264" s="61"/>
      <c r="H264" s="62"/>
      <c r="I264" s="63"/>
      <c r="J264" s="64"/>
      <c r="K264" s="65"/>
      <c r="L264" s="65"/>
      <c r="M264" s="59"/>
      <c r="N264" s="60"/>
      <c r="O264" s="60"/>
      <c r="P264" s="61"/>
      <c r="Q264" s="62"/>
      <c r="R264" s="63"/>
      <c r="S264" s="64"/>
      <c r="T264" s="14"/>
      <c r="U264" s="15"/>
    </row>
    <row r="265" spans="1:21" x14ac:dyDescent="0.35">
      <c r="A265" s="131">
        <v>1</v>
      </c>
      <c r="B265" s="131">
        <v>467</v>
      </c>
      <c r="C265" s="134"/>
      <c r="D265" s="136">
        <v>250</v>
      </c>
      <c r="E265" s="66"/>
      <c r="F265" s="67"/>
      <c r="G265" s="47"/>
      <c r="H265" s="47"/>
      <c r="I265" s="47"/>
      <c r="J265" s="47"/>
      <c r="K265" s="47">
        <f>((SUM(H267:H278)*H266)+(SUM(G267:G278)*G266)+(SUM(I267:I278)*I266))/1000</f>
        <v>7.375</v>
      </c>
      <c r="L265" s="47">
        <f>K265*100/D265</f>
        <v>2.95</v>
      </c>
      <c r="M265" s="136"/>
      <c r="N265" s="66"/>
      <c r="O265" s="67"/>
      <c r="P265" s="47"/>
      <c r="Q265" s="47"/>
      <c r="R265" s="47"/>
      <c r="S265" s="47"/>
      <c r="T265" s="76"/>
      <c r="U265" s="73"/>
    </row>
    <row r="266" spans="1:21" x14ac:dyDescent="0.35">
      <c r="A266" s="132"/>
      <c r="B266" s="133"/>
      <c r="C266" s="135"/>
      <c r="D266" s="133"/>
      <c r="E266" s="69" t="s">
        <v>17</v>
      </c>
      <c r="F266" s="70"/>
      <c r="G266" s="105">
        <v>230</v>
      </c>
      <c r="H266" s="105">
        <v>231</v>
      </c>
      <c r="I266" s="105">
        <v>230</v>
      </c>
      <c r="J266" s="71"/>
      <c r="K266" s="47"/>
      <c r="L266" s="47"/>
      <c r="M266" s="133"/>
      <c r="N266" s="69"/>
      <c r="O266" s="70"/>
      <c r="P266" s="71"/>
      <c r="Q266" s="71"/>
      <c r="R266" s="71"/>
      <c r="S266" s="47"/>
      <c r="T266" s="76"/>
      <c r="U266" s="73"/>
    </row>
    <row r="267" spans="1:21" x14ac:dyDescent="0.35">
      <c r="A267" s="132"/>
      <c r="B267" s="133"/>
      <c r="C267" s="135"/>
      <c r="D267" s="133"/>
      <c r="E267" s="74"/>
      <c r="F267" s="75" t="s">
        <v>18</v>
      </c>
      <c r="G267" s="47"/>
      <c r="H267" s="47"/>
      <c r="I267" s="47"/>
      <c r="J267" s="47"/>
      <c r="K267" s="47"/>
      <c r="L267" s="47"/>
      <c r="M267" s="133"/>
      <c r="N267" s="74"/>
      <c r="O267" s="75" t="s">
        <v>42</v>
      </c>
      <c r="P267" s="47"/>
      <c r="Q267" s="47"/>
      <c r="R267" s="47"/>
      <c r="S267" s="47"/>
      <c r="T267" s="76"/>
      <c r="U267" s="73"/>
    </row>
    <row r="268" spans="1:21" x14ac:dyDescent="0.35">
      <c r="A268" s="132"/>
      <c r="B268" s="133"/>
      <c r="C268" s="135"/>
      <c r="D268" s="133"/>
      <c r="E268" s="74"/>
      <c r="F268" s="75" t="s">
        <v>20</v>
      </c>
      <c r="G268" s="47"/>
      <c r="H268" s="47"/>
      <c r="I268" s="47"/>
      <c r="J268" s="47"/>
      <c r="K268" s="47"/>
      <c r="L268" s="47"/>
      <c r="M268" s="133"/>
      <c r="N268" s="77"/>
      <c r="O268" s="75" t="s">
        <v>43</v>
      </c>
      <c r="P268" s="47"/>
      <c r="Q268" s="47"/>
      <c r="R268" s="47"/>
      <c r="S268" s="47"/>
      <c r="T268" s="76"/>
      <c r="U268" s="73"/>
    </row>
    <row r="269" spans="1:21" x14ac:dyDescent="0.35">
      <c r="A269" s="132"/>
      <c r="B269" s="133"/>
      <c r="C269" s="135"/>
      <c r="D269" s="133"/>
      <c r="E269" s="74"/>
      <c r="F269" s="75" t="s">
        <v>22</v>
      </c>
      <c r="G269" s="47"/>
      <c r="H269" s="47"/>
      <c r="I269" s="47"/>
      <c r="J269" s="47"/>
      <c r="K269" s="47"/>
      <c r="L269" s="47"/>
      <c r="M269" s="133"/>
      <c r="N269" s="74"/>
      <c r="O269" s="75" t="s">
        <v>50</v>
      </c>
      <c r="P269" s="47"/>
      <c r="Q269" s="47"/>
      <c r="R269" s="47"/>
      <c r="S269" s="47"/>
      <c r="T269" s="76"/>
      <c r="U269" s="73"/>
    </row>
    <row r="270" spans="1:21" x14ac:dyDescent="0.35">
      <c r="A270" s="132"/>
      <c r="B270" s="133"/>
      <c r="C270" s="135"/>
      <c r="D270" s="133"/>
      <c r="E270" s="74"/>
      <c r="F270" s="75" t="s">
        <v>24</v>
      </c>
      <c r="G270" s="47"/>
      <c r="H270" s="47"/>
      <c r="I270" s="47"/>
      <c r="J270" s="47"/>
      <c r="K270" s="47"/>
      <c r="L270" s="47"/>
      <c r="M270" s="133"/>
      <c r="N270" s="77"/>
      <c r="O270" s="75" t="s">
        <v>25</v>
      </c>
      <c r="P270" s="47"/>
      <c r="Q270" s="47"/>
      <c r="R270" s="47"/>
      <c r="S270" s="47"/>
      <c r="T270" s="76"/>
      <c r="U270" s="73"/>
    </row>
    <row r="271" spans="1:21" x14ac:dyDescent="0.35">
      <c r="A271" s="132"/>
      <c r="B271" s="133"/>
      <c r="C271" s="135"/>
      <c r="D271" s="133"/>
      <c r="E271" s="74"/>
      <c r="F271" s="75" t="s">
        <v>26</v>
      </c>
      <c r="G271" s="47"/>
      <c r="H271" s="47"/>
      <c r="I271" s="47"/>
      <c r="J271" s="47"/>
      <c r="K271" s="47"/>
      <c r="L271" s="47"/>
      <c r="M271" s="133"/>
      <c r="N271" s="74"/>
      <c r="O271" s="75" t="s">
        <v>27</v>
      </c>
      <c r="P271" s="47"/>
      <c r="Q271" s="47"/>
      <c r="R271" s="47"/>
      <c r="S271" s="47"/>
      <c r="T271" s="76"/>
      <c r="U271" s="73"/>
    </row>
    <row r="272" spans="1:21" x14ac:dyDescent="0.35">
      <c r="A272" s="132"/>
      <c r="B272" s="133"/>
      <c r="C272" s="135"/>
      <c r="D272" s="133"/>
      <c r="E272" s="74"/>
      <c r="F272" s="75" t="s">
        <v>28</v>
      </c>
      <c r="G272" s="47"/>
      <c r="H272" s="47"/>
      <c r="I272" s="47"/>
      <c r="J272" s="47"/>
      <c r="K272" s="47"/>
      <c r="L272" s="47"/>
      <c r="M272" s="133"/>
      <c r="N272" s="74"/>
      <c r="O272" s="75" t="s">
        <v>29</v>
      </c>
      <c r="P272" s="47"/>
      <c r="Q272" s="47"/>
      <c r="R272" s="47"/>
      <c r="S272" s="47"/>
      <c r="T272" s="76"/>
      <c r="U272" s="73"/>
    </row>
    <row r="273" spans="1:21" x14ac:dyDescent="0.35">
      <c r="A273" s="132"/>
      <c r="B273" s="133"/>
      <c r="C273" s="135"/>
      <c r="D273" s="133"/>
      <c r="E273" s="74"/>
      <c r="F273" s="75" t="s">
        <v>30</v>
      </c>
      <c r="G273" s="47"/>
      <c r="H273" s="47"/>
      <c r="I273" s="47"/>
      <c r="J273" s="47"/>
      <c r="K273" s="47"/>
      <c r="L273" s="47"/>
      <c r="M273" s="133"/>
      <c r="N273" s="74"/>
      <c r="O273" s="75" t="s">
        <v>31</v>
      </c>
      <c r="P273" s="47"/>
      <c r="Q273" s="47"/>
      <c r="R273" s="47"/>
      <c r="S273" s="47"/>
      <c r="T273" s="76"/>
      <c r="U273" s="73"/>
    </row>
    <row r="274" spans="1:21" x14ac:dyDescent="0.35">
      <c r="A274" s="132"/>
      <c r="B274" s="133"/>
      <c r="C274" s="135"/>
      <c r="D274" s="133"/>
      <c r="E274" s="74"/>
      <c r="F274" s="75" t="s">
        <v>32</v>
      </c>
      <c r="G274" s="89">
        <v>1</v>
      </c>
      <c r="H274" s="89">
        <v>15</v>
      </c>
      <c r="I274" s="89">
        <v>16</v>
      </c>
      <c r="J274" s="89"/>
      <c r="K274" s="47"/>
      <c r="L274" s="47"/>
      <c r="M274" s="133"/>
      <c r="N274" s="74"/>
      <c r="O274" s="75" t="s">
        <v>33</v>
      </c>
      <c r="P274" s="47"/>
      <c r="Q274" s="47"/>
      <c r="R274" s="47"/>
      <c r="S274" s="47"/>
      <c r="T274" s="76"/>
      <c r="U274" s="73"/>
    </row>
    <row r="275" spans="1:21" x14ac:dyDescent="0.35">
      <c r="A275" s="132"/>
      <c r="B275" s="133"/>
      <c r="C275" s="135"/>
      <c r="D275" s="133"/>
      <c r="E275" s="74"/>
      <c r="F275" s="75" t="s">
        <v>34</v>
      </c>
      <c r="G275" s="47"/>
      <c r="H275" s="47"/>
      <c r="I275" s="47"/>
      <c r="J275" s="47"/>
      <c r="K275" s="47"/>
      <c r="L275" s="47"/>
      <c r="M275" s="133"/>
      <c r="N275" s="77"/>
      <c r="O275" s="75" t="s">
        <v>35</v>
      </c>
      <c r="P275" s="47"/>
      <c r="Q275" s="47"/>
      <c r="R275" s="47"/>
      <c r="S275" s="47"/>
      <c r="T275" s="76"/>
      <c r="U275" s="73"/>
    </row>
    <row r="276" spans="1:21" x14ac:dyDescent="0.35">
      <c r="A276" s="132"/>
      <c r="B276" s="133"/>
      <c r="C276" s="135"/>
      <c r="D276" s="133"/>
      <c r="E276" s="74"/>
      <c r="F276" s="75" t="s">
        <v>19</v>
      </c>
      <c r="G276" s="47"/>
      <c r="H276" s="47"/>
      <c r="I276" s="47"/>
      <c r="J276" s="47"/>
      <c r="K276" s="47"/>
      <c r="L276" s="47"/>
      <c r="M276" s="133"/>
      <c r="N276" s="77"/>
      <c r="O276" s="75" t="s">
        <v>36</v>
      </c>
      <c r="P276" s="47"/>
      <c r="Q276" s="47"/>
      <c r="R276" s="47"/>
      <c r="S276" s="47"/>
      <c r="T276" s="76"/>
      <c r="U276" s="73"/>
    </row>
    <row r="277" spans="1:21" x14ac:dyDescent="0.35">
      <c r="A277" s="132"/>
      <c r="B277" s="133"/>
      <c r="C277" s="135"/>
      <c r="D277" s="133"/>
      <c r="E277" s="74"/>
      <c r="F277" s="75" t="s">
        <v>21</v>
      </c>
      <c r="G277" s="47"/>
      <c r="H277" s="47"/>
      <c r="I277" s="47"/>
      <c r="J277" s="47"/>
      <c r="K277" s="47"/>
      <c r="L277" s="47"/>
      <c r="M277" s="133"/>
      <c r="N277" s="77"/>
      <c r="O277" s="75" t="s">
        <v>37</v>
      </c>
      <c r="P277" s="47"/>
      <c r="Q277" s="47"/>
      <c r="R277" s="47"/>
      <c r="S277" s="47"/>
      <c r="T277" s="76"/>
      <c r="U277" s="73"/>
    </row>
    <row r="278" spans="1:21" x14ac:dyDescent="0.35">
      <c r="A278" s="132"/>
      <c r="B278" s="133"/>
      <c r="C278" s="135"/>
      <c r="D278" s="133"/>
      <c r="E278" s="74"/>
      <c r="F278" s="75" t="s">
        <v>23</v>
      </c>
      <c r="G278" s="47"/>
      <c r="H278" s="47"/>
      <c r="I278" s="47"/>
      <c r="J278" s="47"/>
      <c r="K278" s="47"/>
      <c r="L278" s="47"/>
      <c r="M278" s="133"/>
      <c r="N278" s="87"/>
      <c r="O278" s="75" t="s">
        <v>38</v>
      </c>
      <c r="P278" s="47"/>
      <c r="Q278" s="47"/>
      <c r="R278" s="47"/>
      <c r="S278" s="47"/>
      <c r="T278" s="88"/>
      <c r="U278" s="73"/>
    </row>
    <row r="279" spans="1:21" x14ac:dyDescent="0.35">
      <c r="A279" s="90"/>
      <c r="B279" s="97"/>
      <c r="C279" s="92"/>
      <c r="D279" s="97"/>
      <c r="E279" s="102"/>
      <c r="F279" s="98"/>
      <c r="G279" s="95"/>
      <c r="H279" s="95"/>
      <c r="I279" s="95"/>
      <c r="J279" s="95"/>
      <c r="K279" s="95"/>
      <c r="L279" s="95"/>
      <c r="M279" s="97"/>
      <c r="N279" s="99"/>
      <c r="O279" s="98"/>
      <c r="P279" s="95"/>
      <c r="Q279" s="95"/>
      <c r="R279" s="95"/>
      <c r="S279" s="95"/>
      <c r="T279" s="100"/>
      <c r="U279" s="101"/>
    </row>
    <row r="280" spans="1:21" ht="14.5" customHeight="1" x14ac:dyDescent="0.35">
      <c r="A280" s="177" t="s">
        <v>0</v>
      </c>
      <c r="B280" s="179" t="s">
        <v>1</v>
      </c>
      <c r="C280" s="181" t="s">
        <v>2</v>
      </c>
      <c r="D280" s="183" t="s">
        <v>3</v>
      </c>
      <c r="E280" s="184"/>
      <c r="F280" s="185"/>
      <c r="G280" s="185"/>
      <c r="H280" s="185"/>
      <c r="I280" s="185"/>
      <c r="J280" s="185"/>
      <c r="K280" s="186" t="s">
        <v>4</v>
      </c>
      <c r="L280" s="48"/>
      <c r="M280" s="183" t="s">
        <v>5</v>
      </c>
      <c r="N280" s="184"/>
      <c r="O280" s="185"/>
      <c r="P280" s="185"/>
      <c r="Q280" s="185"/>
      <c r="R280" s="185"/>
      <c r="S280" s="185"/>
      <c r="T280" s="159" t="s">
        <v>6</v>
      </c>
      <c r="U280" s="161" t="s">
        <v>7</v>
      </c>
    </row>
    <row r="281" spans="1:21" ht="25.5" customHeight="1" x14ac:dyDescent="0.35">
      <c r="A281" s="177"/>
      <c r="B281" s="179"/>
      <c r="C281" s="181"/>
      <c r="D281" s="163" t="s">
        <v>8</v>
      </c>
      <c r="E281" s="165" t="s">
        <v>9</v>
      </c>
      <c r="F281" s="167" t="s">
        <v>10</v>
      </c>
      <c r="G281" s="169" t="s">
        <v>293</v>
      </c>
      <c r="H281" s="170"/>
      <c r="I281" s="170"/>
      <c r="J281" s="171"/>
      <c r="K281" s="187"/>
      <c r="L281" s="49" t="s">
        <v>11</v>
      </c>
      <c r="M281" s="172" t="s">
        <v>8</v>
      </c>
      <c r="N281" s="174" t="s">
        <v>12</v>
      </c>
      <c r="O281" s="167" t="s">
        <v>10</v>
      </c>
      <c r="P281" s="169" t="s">
        <v>293</v>
      </c>
      <c r="Q281" s="170"/>
      <c r="R281" s="170"/>
      <c r="S281" s="171"/>
      <c r="T281" s="159"/>
      <c r="U281" s="161"/>
    </row>
    <row r="282" spans="1:21" ht="15" thickBot="1" x14ac:dyDescent="0.4">
      <c r="A282" s="178"/>
      <c r="B282" s="180"/>
      <c r="C282" s="182"/>
      <c r="D282" s="164"/>
      <c r="E282" s="166"/>
      <c r="F282" s="168"/>
      <c r="G282" s="50" t="s">
        <v>13</v>
      </c>
      <c r="H282" s="51" t="s">
        <v>14</v>
      </c>
      <c r="I282" s="52" t="s">
        <v>15</v>
      </c>
      <c r="J282" s="53">
        <v>0</v>
      </c>
      <c r="K282" s="188"/>
      <c r="L282" s="54"/>
      <c r="M282" s="173"/>
      <c r="N282" s="175"/>
      <c r="O282" s="176"/>
      <c r="P282" s="50" t="s">
        <v>13</v>
      </c>
      <c r="Q282" s="51" t="s">
        <v>14</v>
      </c>
      <c r="R282" s="52" t="s">
        <v>15</v>
      </c>
      <c r="S282" s="53">
        <v>0</v>
      </c>
      <c r="T282" s="160"/>
      <c r="U282" s="162"/>
    </row>
    <row r="283" spans="1:21" x14ac:dyDescent="0.35">
      <c r="A283" s="56"/>
      <c r="B283" s="57"/>
      <c r="C283" s="58"/>
      <c r="D283" s="59"/>
      <c r="E283" s="60"/>
      <c r="F283" s="60"/>
      <c r="G283" s="61"/>
      <c r="H283" s="62"/>
      <c r="I283" s="63"/>
      <c r="J283" s="64"/>
      <c r="K283" s="65"/>
      <c r="L283" s="65"/>
      <c r="M283" s="59"/>
      <c r="N283" s="60"/>
      <c r="O283" s="60"/>
      <c r="P283" s="61"/>
      <c r="Q283" s="62"/>
      <c r="R283" s="63"/>
      <c r="S283" s="64"/>
      <c r="T283" s="14"/>
      <c r="U283" s="15"/>
    </row>
    <row r="284" spans="1:21" x14ac:dyDescent="0.35">
      <c r="A284" s="131">
        <v>1</v>
      </c>
      <c r="B284" s="131">
        <v>468</v>
      </c>
      <c r="C284" s="134"/>
      <c r="D284" s="136">
        <v>250</v>
      </c>
      <c r="E284" s="66"/>
      <c r="F284" s="67"/>
      <c r="G284" s="47"/>
      <c r="H284" s="47"/>
      <c r="I284" s="47"/>
      <c r="J284" s="47"/>
      <c r="K284" s="47">
        <f>((SUM(H286:H297)*H285)+(SUM(G286:G297)*G285)+(SUM(I286:I297)*I285))/1000</f>
        <v>9.5709999999999997</v>
      </c>
      <c r="L284" s="47">
        <f>K284*100/D284</f>
        <v>3.8284000000000002</v>
      </c>
      <c r="M284" s="136"/>
      <c r="N284" s="66"/>
      <c r="O284" s="67"/>
      <c r="P284" s="47"/>
      <c r="Q284" s="47"/>
      <c r="R284" s="47"/>
      <c r="S284" s="47"/>
      <c r="T284" s="76"/>
      <c r="U284" s="73"/>
    </row>
    <row r="285" spans="1:21" x14ac:dyDescent="0.35">
      <c r="A285" s="132"/>
      <c r="B285" s="133"/>
      <c r="C285" s="135"/>
      <c r="D285" s="133"/>
      <c r="E285" s="69" t="s">
        <v>17</v>
      </c>
      <c r="F285" s="70"/>
      <c r="G285" s="105">
        <v>233</v>
      </c>
      <c r="H285" s="105">
        <v>235</v>
      </c>
      <c r="I285" s="105">
        <v>233</v>
      </c>
      <c r="J285" s="71"/>
      <c r="K285" s="47"/>
      <c r="L285" s="47"/>
      <c r="M285" s="133"/>
      <c r="N285" s="69"/>
      <c r="O285" s="70"/>
      <c r="P285" s="71"/>
      <c r="Q285" s="71"/>
      <c r="R285" s="71"/>
      <c r="S285" s="47"/>
      <c r="T285" s="76"/>
      <c r="U285" s="73"/>
    </row>
    <row r="286" spans="1:21" x14ac:dyDescent="0.35">
      <c r="A286" s="132"/>
      <c r="B286" s="133"/>
      <c r="C286" s="135"/>
      <c r="D286" s="133"/>
      <c r="E286" s="74"/>
      <c r="F286" s="75" t="s">
        <v>18</v>
      </c>
      <c r="G286" s="47"/>
      <c r="H286" s="47"/>
      <c r="I286" s="47"/>
      <c r="J286" s="47"/>
      <c r="K286" s="47"/>
      <c r="L286" s="47"/>
      <c r="M286" s="133"/>
      <c r="N286" s="74"/>
      <c r="O286" s="75" t="s">
        <v>42</v>
      </c>
      <c r="P286" s="47"/>
      <c r="Q286" s="47"/>
      <c r="R286" s="47"/>
      <c r="S286" s="47"/>
      <c r="T286" s="76"/>
      <c r="U286" s="73"/>
    </row>
    <row r="287" spans="1:21" x14ac:dyDescent="0.35">
      <c r="A287" s="132"/>
      <c r="B287" s="133"/>
      <c r="C287" s="135"/>
      <c r="D287" s="133"/>
      <c r="E287" s="74"/>
      <c r="F287" s="75" t="s">
        <v>20</v>
      </c>
      <c r="G287" s="47"/>
      <c r="H287" s="47"/>
      <c r="I287" s="47"/>
      <c r="J287" s="47"/>
      <c r="K287" s="47"/>
      <c r="L287" s="47"/>
      <c r="M287" s="133"/>
      <c r="N287" s="77"/>
      <c r="O287" s="75" t="s">
        <v>43</v>
      </c>
      <c r="P287" s="47"/>
      <c r="Q287" s="47"/>
      <c r="R287" s="47"/>
      <c r="S287" s="47"/>
      <c r="T287" s="76"/>
      <c r="U287" s="73"/>
    </row>
    <row r="288" spans="1:21" x14ac:dyDescent="0.35">
      <c r="A288" s="132"/>
      <c r="B288" s="133"/>
      <c r="C288" s="135"/>
      <c r="D288" s="133"/>
      <c r="E288" s="74"/>
      <c r="F288" s="75" t="s">
        <v>22</v>
      </c>
      <c r="G288" s="89">
        <v>12</v>
      </c>
      <c r="H288" s="89">
        <v>3</v>
      </c>
      <c r="I288" s="89">
        <v>3</v>
      </c>
      <c r="J288" s="47">
        <v>1</v>
      </c>
      <c r="K288" s="47"/>
      <c r="L288" s="47"/>
      <c r="M288" s="133"/>
      <c r="N288" s="74"/>
      <c r="O288" s="75" t="s">
        <v>50</v>
      </c>
      <c r="P288" s="47"/>
      <c r="Q288" s="47"/>
      <c r="R288" s="47"/>
      <c r="S288" s="47"/>
      <c r="T288" s="76"/>
      <c r="U288" s="73"/>
    </row>
    <row r="289" spans="1:21" x14ac:dyDescent="0.35">
      <c r="A289" s="132"/>
      <c r="B289" s="133"/>
      <c r="C289" s="135"/>
      <c r="D289" s="133"/>
      <c r="E289" s="74"/>
      <c r="F289" s="75" t="s">
        <v>24</v>
      </c>
      <c r="G289" s="89">
        <v>3</v>
      </c>
      <c r="H289" s="89">
        <v>2</v>
      </c>
      <c r="I289" s="89">
        <v>4</v>
      </c>
      <c r="J289" s="47">
        <v>4</v>
      </c>
      <c r="K289" s="47"/>
      <c r="L289" s="47"/>
      <c r="M289" s="133"/>
      <c r="N289" s="77"/>
      <c r="O289" s="75" t="s">
        <v>25</v>
      </c>
      <c r="P289" s="47"/>
      <c r="Q289" s="47"/>
      <c r="R289" s="47"/>
      <c r="S289" s="47"/>
      <c r="T289" s="76"/>
      <c r="U289" s="73"/>
    </row>
    <row r="290" spans="1:21" x14ac:dyDescent="0.35">
      <c r="A290" s="132"/>
      <c r="B290" s="133"/>
      <c r="C290" s="135"/>
      <c r="D290" s="133"/>
      <c r="E290" s="74"/>
      <c r="F290" s="75" t="s">
        <v>26</v>
      </c>
      <c r="G290" s="89">
        <v>6</v>
      </c>
      <c r="H290" s="89">
        <v>4</v>
      </c>
      <c r="I290" s="89">
        <v>4</v>
      </c>
      <c r="J290" s="47">
        <v>5</v>
      </c>
      <c r="K290" s="47"/>
      <c r="L290" s="47"/>
      <c r="M290" s="133"/>
      <c r="N290" s="74"/>
      <c r="O290" s="75" t="s">
        <v>27</v>
      </c>
      <c r="P290" s="47"/>
      <c r="Q290" s="47"/>
      <c r="R290" s="47"/>
      <c r="S290" s="47"/>
      <c r="T290" s="76"/>
      <c r="U290" s="73"/>
    </row>
    <row r="291" spans="1:21" x14ac:dyDescent="0.35">
      <c r="A291" s="132"/>
      <c r="B291" s="133"/>
      <c r="C291" s="135"/>
      <c r="D291" s="133"/>
      <c r="E291" s="74"/>
      <c r="F291" s="75" t="s">
        <v>28</v>
      </c>
      <c r="G291" s="47"/>
      <c r="H291" s="47"/>
      <c r="I291" s="47"/>
      <c r="J291" s="47"/>
      <c r="K291" s="47"/>
      <c r="L291" s="47"/>
      <c r="M291" s="133"/>
      <c r="N291" s="74"/>
      <c r="O291" s="75" t="s">
        <v>29</v>
      </c>
      <c r="P291" s="47"/>
      <c r="Q291" s="47"/>
      <c r="R291" s="47"/>
      <c r="S291" s="47"/>
      <c r="T291" s="76"/>
      <c r="U291" s="73"/>
    </row>
    <row r="292" spans="1:21" x14ac:dyDescent="0.35">
      <c r="A292" s="132"/>
      <c r="B292" s="133"/>
      <c r="C292" s="135"/>
      <c r="D292" s="133"/>
      <c r="E292" s="74"/>
      <c r="F292" s="75" t="s">
        <v>30</v>
      </c>
      <c r="G292" s="47"/>
      <c r="H292" s="47"/>
      <c r="I292" s="47"/>
      <c r="J292" s="47"/>
      <c r="K292" s="47"/>
      <c r="L292" s="47"/>
      <c r="M292" s="133"/>
      <c r="N292" s="74"/>
      <c r="O292" s="75" t="s">
        <v>31</v>
      </c>
      <c r="P292" s="47"/>
      <c r="Q292" s="47"/>
      <c r="R292" s="47"/>
      <c r="S292" s="47"/>
      <c r="T292" s="76"/>
      <c r="U292" s="73"/>
    </row>
    <row r="293" spans="1:21" x14ac:dyDescent="0.35">
      <c r="A293" s="132"/>
      <c r="B293" s="133"/>
      <c r="C293" s="135"/>
      <c r="D293" s="133"/>
      <c r="E293" s="74"/>
      <c r="F293" s="75" t="s">
        <v>32</v>
      </c>
      <c r="G293" s="47"/>
      <c r="H293" s="47"/>
      <c r="I293" s="47"/>
      <c r="J293" s="47"/>
      <c r="K293" s="47"/>
      <c r="L293" s="47"/>
      <c r="M293" s="133"/>
      <c r="N293" s="74"/>
      <c r="O293" s="75" t="s">
        <v>33</v>
      </c>
      <c r="P293" s="47"/>
      <c r="Q293" s="47"/>
      <c r="R293" s="47"/>
      <c r="S293" s="47"/>
      <c r="T293" s="76"/>
      <c r="U293" s="73"/>
    </row>
    <row r="294" spans="1:21" x14ac:dyDescent="0.35">
      <c r="A294" s="132"/>
      <c r="B294" s="133"/>
      <c r="C294" s="135"/>
      <c r="D294" s="133"/>
      <c r="E294" s="74"/>
      <c r="F294" s="75" t="s">
        <v>34</v>
      </c>
      <c r="G294" s="47"/>
      <c r="H294" s="47"/>
      <c r="I294" s="47"/>
      <c r="J294" s="47"/>
      <c r="K294" s="47"/>
      <c r="L294" s="47"/>
      <c r="M294" s="133"/>
      <c r="N294" s="77"/>
      <c r="O294" s="75" t="s">
        <v>35</v>
      </c>
      <c r="P294" s="47"/>
      <c r="Q294" s="47"/>
      <c r="R294" s="47"/>
      <c r="S294" s="47"/>
      <c r="T294" s="76"/>
      <c r="U294" s="73"/>
    </row>
    <row r="295" spans="1:21" x14ac:dyDescent="0.35">
      <c r="A295" s="132"/>
      <c r="B295" s="133"/>
      <c r="C295" s="135"/>
      <c r="D295" s="133"/>
      <c r="E295" s="74"/>
      <c r="F295" s="75" t="s">
        <v>19</v>
      </c>
      <c r="G295" s="47"/>
      <c r="H295" s="47"/>
      <c r="I295" s="47"/>
      <c r="J295" s="47"/>
      <c r="K295" s="47"/>
      <c r="L295" s="47"/>
      <c r="M295" s="133"/>
      <c r="N295" s="77"/>
      <c r="O295" s="75" t="s">
        <v>36</v>
      </c>
      <c r="P295" s="47"/>
      <c r="Q295" s="47"/>
      <c r="R295" s="47"/>
      <c r="S295" s="47"/>
      <c r="T295" s="76"/>
      <c r="U295" s="73"/>
    </row>
    <row r="296" spans="1:21" x14ac:dyDescent="0.35">
      <c r="A296" s="132"/>
      <c r="B296" s="133"/>
      <c r="C296" s="135"/>
      <c r="D296" s="133"/>
      <c r="E296" s="74"/>
      <c r="F296" s="75" t="s">
        <v>21</v>
      </c>
      <c r="G296" s="47"/>
      <c r="H296" s="47"/>
      <c r="I296" s="47"/>
      <c r="J296" s="47"/>
      <c r="K296" s="47"/>
      <c r="L296" s="47"/>
      <c r="M296" s="133"/>
      <c r="N296" s="77"/>
      <c r="O296" s="75" t="s">
        <v>37</v>
      </c>
      <c r="P296" s="47"/>
      <c r="Q296" s="47"/>
      <c r="R296" s="47"/>
      <c r="S296" s="47"/>
      <c r="T296" s="76"/>
      <c r="U296" s="73"/>
    </row>
    <row r="297" spans="1:21" x14ac:dyDescent="0.35">
      <c r="A297" s="132"/>
      <c r="B297" s="133"/>
      <c r="C297" s="135"/>
      <c r="D297" s="133"/>
      <c r="E297" s="74"/>
      <c r="F297" s="75" t="s">
        <v>23</v>
      </c>
      <c r="G297" s="47"/>
      <c r="H297" s="47"/>
      <c r="I297" s="47"/>
      <c r="J297" s="47"/>
      <c r="K297" s="47"/>
      <c r="L297" s="47"/>
      <c r="M297" s="133"/>
      <c r="N297" s="87"/>
      <c r="O297" s="75" t="s">
        <v>38</v>
      </c>
      <c r="P297" s="47"/>
      <c r="Q297" s="47"/>
      <c r="R297" s="47"/>
      <c r="S297" s="47"/>
      <c r="T297" s="88"/>
      <c r="U297" s="73"/>
    </row>
    <row r="299" spans="1:21" ht="14.5" customHeight="1" x14ac:dyDescent="0.35">
      <c r="A299" s="177" t="s">
        <v>0</v>
      </c>
      <c r="B299" s="179" t="s">
        <v>1</v>
      </c>
      <c r="C299" s="181" t="s">
        <v>2</v>
      </c>
      <c r="D299" s="183" t="s">
        <v>3</v>
      </c>
      <c r="E299" s="184"/>
      <c r="F299" s="185"/>
      <c r="G299" s="185"/>
      <c r="H299" s="185"/>
      <c r="I299" s="185"/>
      <c r="J299" s="185"/>
      <c r="K299" s="186" t="s">
        <v>4</v>
      </c>
      <c r="L299" s="48"/>
      <c r="M299" s="183" t="s">
        <v>5</v>
      </c>
      <c r="N299" s="184"/>
      <c r="O299" s="185"/>
      <c r="P299" s="185"/>
      <c r="Q299" s="185"/>
      <c r="R299" s="185"/>
      <c r="S299" s="185"/>
      <c r="T299" s="159" t="s">
        <v>6</v>
      </c>
      <c r="U299" s="161" t="s">
        <v>7</v>
      </c>
    </row>
    <row r="300" spans="1:21" ht="25.5" customHeight="1" x14ac:dyDescent="0.35">
      <c r="A300" s="177"/>
      <c r="B300" s="179"/>
      <c r="C300" s="181"/>
      <c r="D300" s="163" t="s">
        <v>8</v>
      </c>
      <c r="E300" s="165" t="s">
        <v>9</v>
      </c>
      <c r="F300" s="167" t="s">
        <v>10</v>
      </c>
      <c r="G300" s="169" t="s">
        <v>293</v>
      </c>
      <c r="H300" s="170"/>
      <c r="I300" s="170"/>
      <c r="J300" s="171"/>
      <c r="K300" s="187"/>
      <c r="L300" s="49" t="s">
        <v>11</v>
      </c>
      <c r="M300" s="172" t="s">
        <v>8</v>
      </c>
      <c r="N300" s="174" t="s">
        <v>12</v>
      </c>
      <c r="O300" s="167" t="s">
        <v>10</v>
      </c>
      <c r="P300" s="169" t="s">
        <v>293</v>
      </c>
      <c r="Q300" s="170"/>
      <c r="R300" s="170"/>
      <c r="S300" s="171"/>
      <c r="T300" s="159"/>
      <c r="U300" s="161"/>
    </row>
    <row r="301" spans="1:21" ht="15" thickBot="1" x14ac:dyDescent="0.4">
      <c r="A301" s="178"/>
      <c r="B301" s="180"/>
      <c r="C301" s="182"/>
      <c r="D301" s="164"/>
      <c r="E301" s="166"/>
      <c r="F301" s="168"/>
      <c r="G301" s="50" t="s">
        <v>13</v>
      </c>
      <c r="H301" s="51" t="s">
        <v>14</v>
      </c>
      <c r="I301" s="52" t="s">
        <v>15</v>
      </c>
      <c r="J301" s="53">
        <v>0</v>
      </c>
      <c r="K301" s="188"/>
      <c r="L301" s="54"/>
      <c r="M301" s="173"/>
      <c r="N301" s="175"/>
      <c r="O301" s="176"/>
      <c r="P301" s="50" t="s">
        <v>13</v>
      </c>
      <c r="Q301" s="51" t="s">
        <v>14</v>
      </c>
      <c r="R301" s="52" t="s">
        <v>15</v>
      </c>
      <c r="S301" s="53">
        <v>0</v>
      </c>
      <c r="T301" s="160"/>
      <c r="U301" s="162"/>
    </row>
    <row r="302" spans="1:21" x14ac:dyDescent="0.35">
      <c r="A302" s="56"/>
      <c r="B302" s="57"/>
      <c r="C302" s="58"/>
      <c r="D302" s="59"/>
      <c r="E302" s="60"/>
      <c r="F302" s="60"/>
      <c r="G302" s="61"/>
      <c r="H302" s="62"/>
      <c r="I302" s="63"/>
      <c r="J302" s="64"/>
      <c r="K302" s="65"/>
      <c r="L302" s="65"/>
      <c r="M302" s="59"/>
      <c r="N302" s="60"/>
      <c r="O302" s="60"/>
      <c r="P302" s="61"/>
      <c r="Q302" s="62"/>
      <c r="R302" s="63"/>
      <c r="S302" s="64"/>
      <c r="T302" s="14"/>
      <c r="U302" s="15"/>
    </row>
    <row r="303" spans="1:21" x14ac:dyDescent="0.35">
      <c r="A303" s="131">
        <v>1</v>
      </c>
      <c r="B303" s="131">
        <v>469</v>
      </c>
      <c r="C303" s="134"/>
      <c r="D303" s="136">
        <v>100</v>
      </c>
      <c r="E303" s="66"/>
      <c r="F303" s="67"/>
      <c r="G303" s="47"/>
      <c r="H303" s="47"/>
      <c r="I303" s="47"/>
      <c r="J303" s="47"/>
      <c r="K303" s="47"/>
      <c r="L303" s="47"/>
      <c r="M303" s="136"/>
      <c r="N303" s="66"/>
      <c r="O303" s="67"/>
      <c r="P303" s="47"/>
      <c r="Q303" s="47"/>
      <c r="R303" s="47"/>
      <c r="S303" s="47"/>
      <c r="T303" s="76"/>
      <c r="U303" s="73"/>
    </row>
    <row r="304" spans="1:21" x14ac:dyDescent="0.35">
      <c r="A304" s="132"/>
      <c r="B304" s="133"/>
      <c r="C304" s="135"/>
      <c r="D304" s="133"/>
      <c r="E304" s="69" t="s">
        <v>17</v>
      </c>
      <c r="F304" s="70"/>
      <c r="G304" s="71">
        <v>238</v>
      </c>
      <c r="H304" s="71">
        <v>236</v>
      </c>
      <c r="I304" s="71">
        <v>240</v>
      </c>
      <c r="J304" s="71"/>
      <c r="K304" s="47"/>
      <c r="L304" s="47"/>
      <c r="M304" s="133"/>
      <c r="N304" s="69"/>
      <c r="O304" s="70"/>
      <c r="P304" s="71"/>
      <c r="Q304" s="71"/>
      <c r="R304" s="71"/>
      <c r="S304" s="47"/>
      <c r="T304" s="76"/>
      <c r="U304" s="73"/>
    </row>
    <row r="305" spans="1:21" x14ac:dyDescent="0.35">
      <c r="A305" s="132"/>
      <c r="B305" s="133"/>
      <c r="C305" s="135"/>
      <c r="D305" s="133"/>
      <c r="E305" s="74"/>
      <c r="F305" s="75" t="s">
        <v>18</v>
      </c>
      <c r="G305" s="47">
        <v>3</v>
      </c>
      <c r="H305" s="47">
        <v>5</v>
      </c>
      <c r="I305" s="47">
        <v>3</v>
      </c>
      <c r="J305" s="47">
        <v>2</v>
      </c>
      <c r="K305" s="47"/>
      <c r="L305" s="47"/>
      <c r="M305" s="133"/>
      <c r="N305" s="74"/>
      <c r="O305" s="75" t="s">
        <v>42</v>
      </c>
      <c r="P305" s="47"/>
      <c r="Q305" s="47"/>
      <c r="R305" s="47"/>
      <c r="S305" s="47"/>
      <c r="T305" s="76"/>
      <c r="U305" s="73"/>
    </row>
    <row r="306" spans="1:21" x14ac:dyDescent="0.35">
      <c r="A306" s="132"/>
      <c r="B306" s="133"/>
      <c r="C306" s="135"/>
      <c r="D306" s="133"/>
      <c r="E306" s="74"/>
      <c r="F306" s="75" t="s">
        <v>20</v>
      </c>
      <c r="G306" s="47">
        <v>14</v>
      </c>
      <c r="H306" s="47">
        <v>14</v>
      </c>
      <c r="I306" s="47">
        <v>13</v>
      </c>
      <c r="J306" s="47">
        <v>2</v>
      </c>
      <c r="K306" s="47"/>
      <c r="L306" s="47"/>
      <c r="M306" s="133"/>
      <c r="N306" s="77"/>
      <c r="O306" s="75" t="s">
        <v>43</v>
      </c>
      <c r="P306" s="47"/>
      <c r="Q306" s="47"/>
      <c r="R306" s="47"/>
      <c r="S306" s="47"/>
      <c r="T306" s="76"/>
      <c r="U306" s="73"/>
    </row>
    <row r="307" spans="1:21" x14ac:dyDescent="0.35">
      <c r="A307" s="132"/>
      <c r="B307" s="133"/>
      <c r="C307" s="135"/>
      <c r="D307" s="133"/>
      <c r="E307" s="74"/>
      <c r="F307" s="75" t="s">
        <v>22</v>
      </c>
      <c r="G307" s="47">
        <v>0</v>
      </c>
      <c r="H307" s="47">
        <v>1</v>
      </c>
      <c r="I307" s="47">
        <v>0</v>
      </c>
      <c r="J307" s="47">
        <v>1</v>
      </c>
      <c r="K307" s="47"/>
      <c r="L307" s="47"/>
      <c r="M307" s="133"/>
      <c r="N307" s="74"/>
      <c r="O307" s="75" t="s">
        <v>50</v>
      </c>
      <c r="P307" s="47"/>
      <c r="Q307" s="47"/>
      <c r="R307" s="47"/>
      <c r="S307" s="47"/>
      <c r="T307" s="76"/>
      <c r="U307" s="73"/>
    </row>
    <row r="308" spans="1:21" x14ac:dyDescent="0.35">
      <c r="A308" s="132"/>
      <c r="B308" s="133"/>
      <c r="C308" s="135"/>
      <c r="D308" s="133"/>
      <c r="E308" s="74"/>
      <c r="F308" s="75" t="s">
        <v>24</v>
      </c>
      <c r="G308" s="47"/>
      <c r="H308" s="47"/>
      <c r="I308" s="47"/>
      <c r="J308" s="47"/>
      <c r="K308" s="47"/>
      <c r="L308" s="47"/>
      <c r="M308" s="133"/>
      <c r="N308" s="77"/>
      <c r="O308" s="75" t="s">
        <v>25</v>
      </c>
      <c r="P308" s="47"/>
      <c r="Q308" s="47"/>
      <c r="R308" s="47"/>
      <c r="S308" s="47"/>
      <c r="T308" s="76"/>
      <c r="U308" s="73"/>
    </row>
    <row r="309" spans="1:21" x14ac:dyDescent="0.35">
      <c r="A309" s="132"/>
      <c r="B309" s="133"/>
      <c r="C309" s="135"/>
      <c r="D309" s="133"/>
      <c r="E309" s="74"/>
      <c r="F309" s="75" t="s">
        <v>26</v>
      </c>
      <c r="G309" s="47"/>
      <c r="H309" s="47"/>
      <c r="I309" s="47"/>
      <c r="J309" s="47"/>
      <c r="K309" s="47"/>
      <c r="L309" s="47"/>
      <c r="M309" s="133"/>
      <c r="N309" s="74"/>
      <c r="O309" s="75" t="s">
        <v>27</v>
      </c>
      <c r="P309" s="47"/>
      <c r="Q309" s="47"/>
      <c r="R309" s="47"/>
      <c r="S309" s="47"/>
      <c r="T309" s="76"/>
      <c r="U309" s="73"/>
    </row>
    <row r="310" spans="1:21" x14ac:dyDescent="0.35">
      <c r="A310" s="132"/>
      <c r="B310" s="133"/>
      <c r="C310" s="135"/>
      <c r="D310" s="133"/>
      <c r="E310" s="74"/>
      <c r="F310" s="75" t="s">
        <v>28</v>
      </c>
      <c r="G310" s="47"/>
      <c r="H310" s="47"/>
      <c r="I310" s="47"/>
      <c r="J310" s="47"/>
      <c r="K310" s="47"/>
      <c r="L310" s="47"/>
      <c r="M310" s="133"/>
      <c r="N310" s="74"/>
      <c r="O310" s="75" t="s">
        <v>29</v>
      </c>
      <c r="P310" s="47"/>
      <c r="Q310" s="47"/>
      <c r="R310" s="47"/>
      <c r="S310" s="47"/>
      <c r="T310" s="76"/>
      <c r="U310" s="73"/>
    </row>
    <row r="311" spans="1:21" x14ac:dyDescent="0.35">
      <c r="A311" s="132"/>
      <c r="B311" s="133"/>
      <c r="C311" s="135"/>
      <c r="D311" s="133"/>
      <c r="E311" s="74"/>
      <c r="F311" s="75" t="s">
        <v>30</v>
      </c>
      <c r="G311" s="47"/>
      <c r="H311" s="47"/>
      <c r="I311" s="47"/>
      <c r="J311" s="47"/>
      <c r="K311" s="47"/>
      <c r="L311" s="47"/>
      <c r="M311" s="133"/>
      <c r="N311" s="74"/>
      <c r="O311" s="75" t="s">
        <v>31</v>
      </c>
      <c r="P311" s="47"/>
      <c r="Q311" s="47"/>
      <c r="R311" s="47"/>
      <c r="S311" s="47"/>
      <c r="T311" s="76"/>
      <c r="U311" s="73"/>
    </row>
    <row r="312" spans="1:21" x14ac:dyDescent="0.35">
      <c r="A312" s="132"/>
      <c r="B312" s="133"/>
      <c r="C312" s="135"/>
      <c r="D312" s="133"/>
      <c r="E312" s="74"/>
      <c r="F312" s="75" t="s">
        <v>32</v>
      </c>
      <c r="G312" s="47"/>
      <c r="H312" s="47"/>
      <c r="I312" s="47"/>
      <c r="J312" s="47"/>
      <c r="K312" s="47"/>
      <c r="L312" s="47"/>
      <c r="M312" s="133"/>
      <c r="N312" s="74"/>
      <c r="O312" s="75" t="s">
        <v>33</v>
      </c>
      <c r="P312" s="47"/>
      <c r="Q312" s="47"/>
      <c r="R312" s="47"/>
      <c r="S312" s="47"/>
      <c r="T312" s="76"/>
      <c r="U312" s="73"/>
    </row>
    <row r="313" spans="1:21" x14ac:dyDescent="0.35">
      <c r="A313" s="132"/>
      <c r="B313" s="133"/>
      <c r="C313" s="135"/>
      <c r="D313" s="133"/>
      <c r="E313" s="74"/>
      <c r="F313" s="75" t="s">
        <v>34</v>
      </c>
      <c r="G313" s="47"/>
      <c r="H313" s="47"/>
      <c r="I313" s="47"/>
      <c r="J313" s="47"/>
      <c r="K313" s="47"/>
      <c r="L313" s="47"/>
      <c r="M313" s="133"/>
      <c r="N313" s="77"/>
      <c r="O313" s="75" t="s">
        <v>35</v>
      </c>
      <c r="P313" s="47"/>
      <c r="Q313" s="47"/>
      <c r="R313" s="47"/>
      <c r="S313" s="47"/>
      <c r="T313" s="76"/>
      <c r="U313" s="73"/>
    </row>
    <row r="314" spans="1:21" x14ac:dyDescent="0.35">
      <c r="A314" s="132"/>
      <c r="B314" s="133"/>
      <c r="C314" s="135"/>
      <c r="D314" s="133"/>
      <c r="E314" s="74"/>
      <c r="F314" s="75" t="s">
        <v>19</v>
      </c>
      <c r="G314" s="47"/>
      <c r="H314" s="47"/>
      <c r="I314" s="47"/>
      <c r="J314" s="47"/>
      <c r="K314" s="47"/>
      <c r="L314" s="47"/>
      <c r="M314" s="133"/>
      <c r="N314" s="77"/>
      <c r="O314" s="75" t="s">
        <v>36</v>
      </c>
      <c r="P314" s="47"/>
      <c r="Q314" s="47"/>
      <c r="R314" s="47"/>
      <c r="S314" s="47"/>
      <c r="T314" s="76"/>
      <c r="U314" s="73"/>
    </row>
    <row r="315" spans="1:21" x14ac:dyDescent="0.35">
      <c r="A315" s="132"/>
      <c r="B315" s="133"/>
      <c r="C315" s="135"/>
      <c r="D315" s="133"/>
      <c r="E315" s="74"/>
      <c r="F315" s="75" t="s">
        <v>21</v>
      </c>
      <c r="G315" s="47"/>
      <c r="H315" s="47"/>
      <c r="I315" s="47"/>
      <c r="J315" s="47"/>
      <c r="K315" s="47"/>
      <c r="L315" s="47"/>
      <c r="M315" s="133"/>
      <c r="N315" s="77"/>
      <c r="O315" s="75" t="s">
        <v>37</v>
      </c>
      <c r="P315" s="47"/>
      <c r="Q315" s="47"/>
      <c r="R315" s="47"/>
      <c r="S315" s="47"/>
      <c r="T315" s="76"/>
      <c r="U315" s="73"/>
    </row>
    <row r="316" spans="1:21" x14ac:dyDescent="0.35">
      <c r="A316" s="132"/>
      <c r="B316" s="133"/>
      <c r="C316" s="135"/>
      <c r="D316" s="133"/>
      <c r="E316" s="74"/>
      <c r="F316" s="75" t="s">
        <v>23</v>
      </c>
      <c r="G316" s="47"/>
      <c r="H316" s="47"/>
      <c r="I316" s="47"/>
      <c r="J316" s="47"/>
      <c r="K316" s="47"/>
      <c r="L316" s="47"/>
      <c r="M316" s="133"/>
      <c r="N316" s="87"/>
      <c r="O316" s="75" t="s">
        <v>38</v>
      </c>
      <c r="P316" s="47"/>
      <c r="Q316" s="47"/>
      <c r="R316" s="47"/>
      <c r="S316" s="47"/>
      <c r="T316" s="88"/>
      <c r="U316" s="73"/>
    </row>
    <row r="319" spans="1:21" ht="14.5" customHeight="1" x14ac:dyDescent="0.35">
      <c r="A319" s="177" t="s">
        <v>0</v>
      </c>
      <c r="B319" s="179" t="s">
        <v>1</v>
      </c>
      <c r="C319" s="181" t="s">
        <v>2</v>
      </c>
      <c r="D319" s="183" t="s">
        <v>3</v>
      </c>
      <c r="E319" s="184"/>
      <c r="F319" s="185"/>
      <c r="G319" s="185"/>
      <c r="H319" s="185"/>
      <c r="I319" s="185"/>
      <c r="J319" s="185"/>
      <c r="K319" s="186" t="s">
        <v>4</v>
      </c>
      <c r="L319" s="48"/>
      <c r="M319" s="183" t="s">
        <v>5</v>
      </c>
      <c r="N319" s="184"/>
      <c r="O319" s="185"/>
      <c r="P319" s="185"/>
      <c r="Q319" s="185"/>
      <c r="R319" s="185"/>
      <c r="S319" s="185"/>
      <c r="T319" s="159" t="s">
        <v>6</v>
      </c>
      <c r="U319" s="161" t="s">
        <v>7</v>
      </c>
    </row>
    <row r="320" spans="1:21" ht="25.5" customHeight="1" x14ac:dyDescent="0.35">
      <c r="A320" s="177"/>
      <c r="B320" s="179"/>
      <c r="C320" s="181"/>
      <c r="D320" s="163" t="s">
        <v>8</v>
      </c>
      <c r="E320" s="165" t="s">
        <v>9</v>
      </c>
      <c r="F320" s="167" t="s">
        <v>10</v>
      </c>
      <c r="G320" s="169" t="s">
        <v>293</v>
      </c>
      <c r="H320" s="170"/>
      <c r="I320" s="170"/>
      <c r="J320" s="171"/>
      <c r="K320" s="187"/>
      <c r="L320" s="49" t="s">
        <v>11</v>
      </c>
      <c r="M320" s="172" t="s">
        <v>8</v>
      </c>
      <c r="N320" s="174" t="s">
        <v>12</v>
      </c>
      <c r="O320" s="167" t="s">
        <v>10</v>
      </c>
      <c r="P320" s="169" t="s">
        <v>293</v>
      </c>
      <c r="Q320" s="170"/>
      <c r="R320" s="170"/>
      <c r="S320" s="171"/>
      <c r="T320" s="159"/>
      <c r="U320" s="161"/>
    </row>
    <row r="321" spans="1:21" ht="15" thickBot="1" x14ac:dyDescent="0.4">
      <c r="A321" s="178"/>
      <c r="B321" s="180"/>
      <c r="C321" s="182"/>
      <c r="D321" s="164"/>
      <c r="E321" s="166"/>
      <c r="F321" s="168"/>
      <c r="G321" s="50" t="s">
        <v>13</v>
      </c>
      <c r="H321" s="51" t="s">
        <v>14</v>
      </c>
      <c r="I321" s="52" t="s">
        <v>15</v>
      </c>
      <c r="J321" s="53">
        <v>0</v>
      </c>
      <c r="K321" s="188"/>
      <c r="L321" s="54"/>
      <c r="M321" s="173"/>
      <c r="N321" s="175"/>
      <c r="O321" s="176"/>
      <c r="P321" s="50" t="s">
        <v>13</v>
      </c>
      <c r="Q321" s="51" t="s">
        <v>14</v>
      </c>
      <c r="R321" s="52" t="s">
        <v>15</v>
      </c>
      <c r="S321" s="53">
        <v>0</v>
      </c>
      <c r="T321" s="160"/>
      <c r="U321" s="162"/>
    </row>
    <row r="322" spans="1:21" x14ac:dyDescent="0.35">
      <c r="A322" s="56"/>
      <c r="B322" s="57"/>
      <c r="C322" s="58"/>
      <c r="D322" s="59"/>
      <c r="E322" s="60"/>
      <c r="F322" s="60"/>
      <c r="G322" s="61"/>
      <c r="H322" s="62"/>
      <c r="I322" s="63"/>
      <c r="J322" s="64"/>
      <c r="K322" s="65"/>
      <c r="L322" s="65"/>
      <c r="M322" s="59"/>
      <c r="N322" s="60"/>
      <c r="O322" s="60"/>
      <c r="P322" s="61"/>
      <c r="Q322" s="62"/>
      <c r="R322" s="63"/>
      <c r="S322" s="64"/>
      <c r="T322" s="14"/>
      <c r="U322" s="15"/>
    </row>
    <row r="323" spans="1:21" x14ac:dyDescent="0.35">
      <c r="A323" s="131">
        <v>1</v>
      </c>
      <c r="B323" s="131">
        <v>472</v>
      </c>
      <c r="C323" s="134"/>
      <c r="D323" s="136">
        <v>160</v>
      </c>
      <c r="E323" s="66"/>
      <c r="F323" s="67"/>
      <c r="G323" s="47"/>
      <c r="H323" s="47"/>
      <c r="I323" s="47"/>
      <c r="J323" s="47"/>
      <c r="K323" s="47"/>
      <c r="L323" s="47"/>
      <c r="M323" s="136">
        <v>160</v>
      </c>
      <c r="N323" s="66"/>
      <c r="O323" s="67"/>
      <c r="P323" s="47"/>
      <c r="Q323" s="47"/>
      <c r="R323" s="47"/>
      <c r="S323" s="47"/>
      <c r="T323" s="76"/>
      <c r="U323" s="73"/>
    </row>
    <row r="324" spans="1:21" x14ac:dyDescent="0.35">
      <c r="A324" s="132"/>
      <c r="B324" s="133"/>
      <c r="C324" s="135"/>
      <c r="D324" s="133"/>
      <c r="E324" s="69" t="s">
        <v>17</v>
      </c>
      <c r="F324" s="70"/>
      <c r="G324" s="71">
        <v>238</v>
      </c>
      <c r="H324" s="71">
        <v>237</v>
      </c>
      <c r="I324" s="71">
        <v>237</v>
      </c>
      <c r="J324" s="71"/>
      <c r="K324" s="47"/>
      <c r="L324" s="47"/>
      <c r="M324" s="133"/>
      <c r="N324" s="69"/>
      <c r="O324" s="70"/>
      <c r="P324" s="71">
        <v>235</v>
      </c>
      <c r="Q324" s="71">
        <v>235</v>
      </c>
      <c r="R324" s="71">
        <v>235</v>
      </c>
      <c r="S324" s="47"/>
      <c r="T324" s="76"/>
      <c r="U324" s="73"/>
    </row>
    <row r="325" spans="1:21" x14ac:dyDescent="0.35">
      <c r="A325" s="132"/>
      <c r="B325" s="133"/>
      <c r="C325" s="135"/>
      <c r="D325" s="133"/>
      <c r="E325" s="74"/>
      <c r="F325" s="75" t="s">
        <v>18</v>
      </c>
      <c r="G325" s="47">
        <v>0</v>
      </c>
      <c r="H325" s="47">
        <v>0</v>
      </c>
      <c r="I325" s="47">
        <v>1</v>
      </c>
      <c r="J325" s="47">
        <v>1</v>
      </c>
      <c r="K325" s="47"/>
      <c r="L325" s="47"/>
      <c r="M325" s="133"/>
      <c r="N325" s="74"/>
      <c r="O325" s="75" t="s">
        <v>42</v>
      </c>
      <c r="P325" s="47"/>
      <c r="Q325" s="47"/>
      <c r="R325" s="47"/>
      <c r="S325" s="47"/>
      <c r="T325" s="76"/>
      <c r="U325" s="73"/>
    </row>
    <row r="326" spans="1:21" x14ac:dyDescent="0.35">
      <c r="A326" s="132"/>
      <c r="B326" s="133"/>
      <c r="C326" s="135"/>
      <c r="D326" s="133"/>
      <c r="E326" s="74"/>
      <c r="F326" s="75" t="s">
        <v>20</v>
      </c>
      <c r="G326" s="47">
        <v>0</v>
      </c>
      <c r="H326" s="47">
        <v>0</v>
      </c>
      <c r="I326" s="47">
        <v>0</v>
      </c>
      <c r="J326" s="47">
        <v>0</v>
      </c>
      <c r="K326" s="47"/>
      <c r="L326" s="47"/>
      <c r="M326" s="133"/>
      <c r="N326" s="77"/>
      <c r="O326" s="75" t="s">
        <v>43</v>
      </c>
      <c r="P326" s="47"/>
      <c r="Q326" s="47"/>
      <c r="R326" s="47"/>
      <c r="S326" s="47"/>
      <c r="T326" s="76"/>
      <c r="U326" s="73"/>
    </row>
    <row r="327" spans="1:21" x14ac:dyDescent="0.35">
      <c r="A327" s="132"/>
      <c r="B327" s="133"/>
      <c r="C327" s="135"/>
      <c r="D327" s="133"/>
      <c r="E327" s="74"/>
      <c r="F327" s="75" t="s">
        <v>22</v>
      </c>
      <c r="G327" s="47">
        <v>0</v>
      </c>
      <c r="H327" s="47">
        <v>0</v>
      </c>
      <c r="I327" s="47">
        <v>0</v>
      </c>
      <c r="J327" s="47">
        <v>0</v>
      </c>
      <c r="K327" s="47"/>
      <c r="L327" s="47"/>
      <c r="M327" s="133"/>
      <c r="N327" s="74"/>
      <c r="O327" s="75" t="s">
        <v>50</v>
      </c>
      <c r="P327" s="47"/>
      <c r="Q327" s="47"/>
      <c r="R327" s="47"/>
      <c r="S327" s="47"/>
      <c r="T327" s="76"/>
      <c r="U327" s="73"/>
    </row>
    <row r="328" spans="1:21" x14ac:dyDescent="0.35">
      <c r="A328" s="132"/>
      <c r="B328" s="133"/>
      <c r="C328" s="135"/>
      <c r="D328" s="133"/>
      <c r="E328" s="74"/>
      <c r="F328" s="75" t="s">
        <v>24</v>
      </c>
      <c r="G328" s="47">
        <v>9</v>
      </c>
      <c r="H328" s="47">
        <v>6</v>
      </c>
      <c r="I328" s="47">
        <v>5</v>
      </c>
      <c r="J328" s="47">
        <v>8</v>
      </c>
      <c r="K328" s="47"/>
      <c r="L328" s="47"/>
      <c r="M328" s="133"/>
      <c r="N328" s="77"/>
      <c r="O328" s="75" t="s">
        <v>25</v>
      </c>
      <c r="P328" s="47"/>
      <c r="Q328" s="47"/>
      <c r="R328" s="47"/>
      <c r="S328" s="47"/>
      <c r="T328" s="76"/>
      <c r="U328" s="73"/>
    </row>
    <row r="329" spans="1:21" x14ac:dyDescent="0.35">
      <c r="A329" s="132"/>
      <c r="B329" s="133"/>
      <c r="C329" s="135"/>
      <c r="D329" s="133"/>
      <c r="E329" s="74"/>
      <c r="F329" s="75" t="s">
        <v>26</v>
      </c>
      <c r="G329" s="47"/>
      <c r="H329" s="47"/>
      <c r="I329" s="47"/>
      <c r="J329" s="47"/>
      <c r="K329" s="47"/>
      <c r="L329" s="47"/>
      <c r="M329" s="133"/>
      <c r="N329" s="74"/>
      <c r="O329" s="75" t="s">
        <v>27</v>
      </c>
      <c r="P329" s="47"/>
      <c r="Q329" s="47"/>
      <c r="R329" s="47"/>
      <c r="S329" s="47"/>
      <c r="T329" s="76"/>
      <c r="U329" s="73"/>
    </row>
    <row r="330" spans="1:21" x14ac:dyDescent="0.35">
      <c r="A330" s="132"/>
      <c r="B330" s="133"/>
      <c r="C330" s="135"/>
      <c r="D330" s="133"/>
      <c r="E330" s="74"/>
      <c r="F330" s="75" t="s">
        <v>28</v>
      </c>
      <c r="G330" s="47"/>
      <c r="H330" s="47"/>
      <c r="I330" s="47"/>
      <c r="J330" s="47"/>
      <c r="K330" s="47"/>
      <c r="L330" s="47"/>
      <c r="M330" s="133"/>
      <c r="N330" s="74"/>
      <c r="O330" s="75" t="s">
        <v>29</v>
      </c>
      <c r="P330" s="47"/>
      <c r="Q330" s="47"/>
      <c r="R330" s="47"/>
      <c r="S330" s="47"/>
      <c r="T330" s="76"/>
      <c r="U330" s="73"/>
    </row>
    <row r="331" spans="1:21" x14ac:dyDescent="0.35">
      <c r="A331" s="132"/>
      <c r="B331" s="133"/>
      <c r="C331" s="135"/>
      <c r="D331" s="133"/>
      <c r="E331" s="74"/>
      <c r="F331" s="75" t="s">
        <v>30</v>
      </c>
      <c r="G331" s="47"/>
      <c r="H331" s="47"/>
      <c r="I331" s="47"/>
      <c r="J331" s="47"/>
      <c r="K331" s="47"/>
      <c r="L331" s="47"/>
      <c r="M331" s="133"/>
      <c r="N331" s="74"/>
      <c r="O331" s="75" t="s">
        <v>31</v>
      </c>
      <c r="P331" s="47"/>
      <c r="Q331" s="47"/>
      <c r="R331" s="47"/>
      <c r="S331" s="47"/>
      <c r="T331" s="76"/>
      <c r="U331" s="73"/>
    </row>
    <row r="332" spans="1:21" x14ac:dyDescent="0.35">
      <c r="A332" s="132"/>
      <c r="B332" s="133"/>
      <c r="C332" s="135"/>
      <c r="D332" s="133"/>
      <c r="E332" s="74"/>
      <c r="F332" s="75" t="s">
        <v>32</v>
      </c>
      <c r="G332" s="47"/>
      <c r="H332" s="47"/>
      <c r="I332" s="47"/>
      <c r="J332" s="47"/>
      <c r="K332" s="47"/>
      <c r="L332" s="47"/>
      <c r="M332" s="133"/>
      <c r="N332" s="74"/>
      <c r="O332" s="75" t="s">
        <v>33</v>
      </c>
      <c r="P332" s="47"/>
      <c r="Q332" s="47"/>
      <c r="R332" s="47"/>
      <c r="S332" s="47"/>
      <c r="T332" s="76"/>
      <c r="U332" s="73"/>
    </row>
    <row r="333" spans="1:21" x14ac:dyDescent="0.35">
      <c r="A333" s="132"/>
      <c r="B333" s="133"/>
      <c r="C333" s="135"/>
      <c r="D333" s="133"/>
      <c r="E333" s="74"/>
      <c r="F333" s="75" t="s">
        <v>34</v>
      </c>
      <c r="G333" s="47"/>
      <c r="H333" s="47"/>
      <c r="I333" s="47"/>
      <c r="J333" s="47"/>
      <c r="K333" s="47"/>
      <c r="L333" s="47"/>
      <c r="M333" s="133"/>
      <c r="N333" s="77"/>
      <c r="O333" s="75" t="s">
        <v>35</v>
      </c>
      <c r="P333" s="47"/>
      <c r="Q333" s="47"/>
      <c r="R333" s="47"/>
      <c r="S333" s="47"/>
      <c r="T333" s="76"/>
      <c r="U333" s="73"/>
    </row>
    <row r="334" spans="1:21" x14ac:dyDescent="0.35">
      <c r="A334" s="132"/>
      <c r="B334" s="133"/>
      <c r="C334" s="135"/>
      <c r="D334" s="133"/>
      <c r="E334" s="74"/>
      <c r="F334" s="75" t="s">
        <v>19</v>
      </c>
      <c r="G334" s="47"/>
      <c r="H334" s="47"/>
      <c r="I334" s="47"/>
      <c r="J334" s="47"/>
      <c r="K334" s="47"/>
      <c r="L334" s="47"/>
      <c r="M334" s="133"/>
      <c r="N334" s="77"/>
      <c r="O334" s="75" t="s">
        <v>36</v>
      </c>
      <c r="P334" s="47"/>
      <c r="Q334" s="47"/>
      <c r="R334" s="47"/>
      <c r="S334" s="47"/>
      <c r="T334" s="76"/>
      <c r="U334" s="73"/>
    </row>
    <row r="335" spans="1:21" x14ac:dyDescent="0.35">
      <c r="A335" s="132"/>
      <c r="B335" s="133"/>
      <c r="C335" s="135"/>
      <c r="D335" s="133"/>
      <c r="E335" s="74"/>
      <c r="F335" s="75" t="s">
        <v>21</v>
      </c>
      <c r="G335" s="47"/>
      <c r="H335" s="47"/>
      <c r="I335" s="47"/>
      <c r="J335" s="47"/>
      <c r="K335" s="47"/>
      <c r="L335" s="47"/>
      <c r="M335" s="133"/>
      <c r="N335" s="77"/>
      <c r="O335" s="75" t="s">
        <v>37</v>
      </c>
      <c r="P335" s="47"/>
      <c r="Q335" s="47"/>
      <c r="R335" s="47"/>
      <c r="S335" s="47"/>
      <c r="T335" s="76"/>
      <c r="U335" s="73"/>
    </row>
    <row r="336" spans="1:21" x14ac:dyDescent="0.35">
      <c r="A336" s="132"/>
      <c r="B336" s="133"/>
      <c r="C336" s="135"/>
      <c r="D336" s="133"/>
      <c r="E336" s="74"/>
      <c r="F336" s="75" t="s">
        <v>23</v>
      </c>
      <c r="G336" s="47"/>
      <c r="H336" s="47"/>
      <c r="I336" s="47"/>
      <c r="J336" s="47"/>
      <c r="K336" s="47"/>
      <c r="L336" s="47"/>
      <c r="M336" s="133"/>
      <c r="N336" s="87"/>
      <c r="O336" s="75" t="s">
        <v>38</v>
      </c>
      <c r="P336" s="47"/>
      <c r="Q336" s="47"/>
      <c r="R336" s="47"/>
      <c r="S336" s="47"/>
      <c r="T336" s="88"/>
      <c r="U336" s="73"/>
    </row>
    <row r="337" spans="1:21" x14ac:dyDescent="0.35">
      <c r="A337" s="90"/>
      <c r="B337" s="97"/>
      <c r="C337" s="92"/>
      <c r="D337" s="97"/>
      <c r="E337" s="102"/>
      <c r="F337" s="98"/>
      <c r="G337" s="95"/>
      <c r="H337" s="95"/>
      <c r="I337" s="95"/>
      <c r="J337" s="95"/>
      <c r="K337" s="95"/>
      <c r="L337" s="95"/>
      <c r="M337" s="97"/>
      <c r="N337" s="99"/>
      <c r="O337" s="98"/>
      <c r="P337" s="95"/>
      <c r="Q337" s="95"/>
      <c r="R337" s="95"/>
      <c r="S337" s="95"/>
      <c r="T337" s="100"/>
      <c r="U337" s="101"/>
    </row>
    <row r="338" spans="1:21" ht="14.5" customHeight="1" x14ac:dyDescent="0.35">
      <c r="A338" s="177" t="s">
        <v>0</v>
      </c>
      <c r="B338" s="179" t="s">
        <v>1</v>
      </c>
      <c r="C338" s="181" t="s">
        <v>2</v>
      </c>
      <c r="D338" s="183" t="s">
        <v>3</v>
      </c>
      <c r="E338" s="184"/>
      <c r="F338" s="185"/>
      <c r="G338" s="185"/>
      <c r="H338" s="185"/>
      <c r="I338" s="185"/>
      <c r="J338" s="185"/>
      <c r="K338" s="186" t="s">
        <v>4</v>
      </c>
      <c r="L338" s="48"/>
      <c r="M338" s="183" t="s">
        <v>5</v>
      </c>
      <c r="N338" s="184"/>
      <c r="O338" s="185"/>
      <c r="P338" s="185"/>
      <c r="Q338" s="185"/>
      <c r="R338" s="185"/>
      <c r="S338" s="185"/>
      <c r="T338" s="159" t="s">
        <v>6</v>
      </c>
      <c r="U338" s="161" t="s">
        <v>7</v>
      </c>
    </row>
    <row r="339" spans="1:21" ht="25" x14ac:dyDescent="0.35">
      <c r="A339" s="177"/>
      <c r="B339" s="179"/>
      <c r="C339" s="181"/>
      <c r="D339" s="163" t="s">
        <v>8</v>
      </c>
      <c r="E339" s="165" t="s">
        <v>9</v>
      </c>
      <c r="F339" s="167" t="s">
        <v>10</v>
      </c>
      <c r="G339" s="169" t="s">
        <v>288</v>
      </c>
      <c r="H339" s="170"/>
      <c r="I339" s="170"/>
      <c r="J339" s="171"/>
      <c r="K339" s="187"/>
      <c r="L339" s="49" t="s">
        <v>11</v>
      </c>
      <c r="M339" s="172" t="s">
        <v>8</v>
      </c>
      <c r="N339" s="174" t="s">
        <v>12</v>
      </c>
      <c r="O339" s="167" t="s">
        <v>10</v>
      </c>
      <c r="P339" s="169" t="s">
        <v>288</v>
      </c>
      <c r="Q339" s="170"/>
      <c r="R339" s="170"/>
      <c r="S339" s="171"/>
      <c r="T339" s="159"/>
      <c r="U339" s="161"/>
    </row>
    <row r="340" spans="1:21" ht="15" thickBot="1" x14ac:dyDescent="0.4">
      <c r="A340" s="178"/>
      <c r="B340" s="180"/>
      <c r="C340" s="182"/>
      <c r="D340" s="164"/>
      <c r="E340" s="166"/>
      <c r="F340" s="168"/>
      <c r="G340" s="50" t="s">
        <v>13</v>
      </c>
      <c r="H340" s="51" t="s">
        <v>14</v>
      </c>
      <c r="I340" s="52" t="s">
        <v>15</v>
      </c>
      <c r="J340" s="53">
        <v>0</v>
      </c>
      <c r="K340" s="188"/>
      <c r="L340" s="54"/>
      <c r="M340" s="173"/>
      <c r="N340" s="175"/>
      <c r="O340" s="176"/>
      <c r="P340" s="50" t="s">
        <v>13</v>
      </c>
      <c r="Q340" s="51" t="s">
        <v>14</v>
      </c>
      <c r="R340" s="52" t="s">
        <v>15</v>
      </c>
      <c r="S340" s="53">
        <v>0</v>
      </c>
      <c r="T340" s="160"/>
      <c r="U340" s="162"/>
    </row>
    <row r="341" spans="1:21" x14ac:dyDescent="0.35">
      <c r="A341" s="56"/>
      <c r="B341" s="57"/>
      <c r="C341" s="58"/>
      <c r="D341" s="59"/>
      <c r="E341" s="60"/>
      <c r="F341" s="60"/>
      <c r="G341" s="61"/>
      <c r="H341" s="62"/>
      <c r="I341" s="63"/>
      <c r="J341" s="64"/>
      <c r="K341" s="65"/>
      <c r="L341" s="65"/>
      <c r="M341" s="59"/>
      <c r="N341" s="60"/>
      <c r="O341" s="60"/>
      <c r="P341" s="61"/>
      <c r="Q341" s="62"/>
      <c r="R341" s="63"/>
      <c r="S341" s="64"/>
      <c r="T341" s="14"/>
      <c r="U341" s="15"/>
    </row>
    <row r="342" spans="1:21" x14ac:dyDescent="0.35">
      <c r="A342" s="131">
        <v>1</v>
      </c>
      <c r="B342" s="131">
        <v>473</v>
      </c>
      <c r="C342" s="134"/>
      <c r="D342" s="136">
        <v>160</v>
      </c>
      <c r="E342" s="66"/>
      <c r="F342" s="67"/>
      <c r="G342" s="47"/>
      <c r="H342" s="47"/>
      <c r="I342" s="47"/>
      <c r="J342" s="47"/>
      <c r="K342" s="47"/>
      <c r="L342" s="47"/>
      <c r="M342" s="136"/>
      <c r="N342" s="66"/>
      <c r="O342" s="67"/>
      <c r="P342" s="47"/>
      <c r="Q342" s="47"/>
      <c r="R342" s="47"/>
      <c r="S342" s="47"/>
      <c r="T342" s="76"/>
      <c r="U342" s="73"/>
    </row>
    <row r="343" spans="1:21" x14ac:dyDescent="0.35">
      <c r="A343" s="132"/>
      <c r="B343" s="133"/>
      <c r="C343" s="135"/>
      <c r="D343" s="133"/>
      <c r="E343" s="69" t="s">
        <v>17</v>
      </c>
      <c r="F343" s="70"/>
      <c r="G343" s="71">
        <v>223</v>
      </c>
      <c r="H343" s="71">
        <v>223</v>
      </c>
      <c r="I343" s="71">
        <v>223</v>
      </c>
      <c r="J343" s="71"/>
      <c r="K343" s="47"/>
      <c r="L343" s="47"/>
      <c r="M343" s="133"/>
      <c r="N343" s="69"/>
      <c r="O343" s="70"/>
      <c r="P343" s="71"/>
      <c r="Q343" s="71"/>
      <c r="R343" s="71"/>
      <c r="S343" s="47"/>
      <c r="T343" s="76"/>
      <c r="U343" s="73"/>
    </row>
    <row r="344" spans="1:21" x14ac:dyDescent="0.35">
      <c r="A344" s="132"/>
      <c r="B344" s="133"/>
      <c r="C344" s="135"/>
      <c r="D344" s="133"/>
      <c r="E344" s="74"/>
      <c r="F344" s="75" t="s">
        <v>18</v>
      </c>
      <c r="G344" s="47">
        <v>12</v>
      </c>
      <c r="H344" s="47">
        <v>25</v>
      </c>
      <c r="I344" s="47">
        <v>22</v>
      </c>
      <c r="J344" s="47"/>
      <c r="K344" s="47"/>
      <c r="L344" s="47"/>
      <c r="M344" s="133"/>
      <c r="N344" s="74"/>
      <c r="O344" s="75" t="s">
        <v>42</v>
      </c>
      <c r="P344" s="47"/>
      <c r="Q344" s="47"/>
      <c r="R344" s="47"/>
      <c r="S344" s="47"/>
      <c r="T344" s="76"/>
      <c r="U344" s="73"/>
    </row>
    <row r="345" spans="1:21" x14ac:dyDescent="0.35">
      <c r="A345" s="132"/>
      <c r="B345" s="133"/>
      <c r="C345" s="135"/>
      <c r="D345" s="133"/>
      <c r="E345" s="74"/>
      <c r="F345" s="75" t="s">
        <v>20</v>
      </c>
      <c r="G345" s="47"/>
      <c r="H345" s="47"/>
      <c r="I345" s="47"/>
      <c r="J345" s="47"/>
      <c r="K345" s="47"/>
      <c r="L345" s="47"/>
      <c r="M345" s="133"/>
      <c r="N345" s="77"/>
      <c r="O345" s="75" t="s">
        <v>43</v>
      </c>
      <c r="P345" s="47"/>
      <c r="Q345" s="47"/>
      <c r="R345" s="47"/>
      <c r="S345" s="47"/>
      <c r="T345" s="76"/>
      <c r="U345" s="73"/>
    </row>
    <row r="346" spans="1:21" x14ac:dyDescent="0.35">
      <c r="A346" s="132"/>
      <c r="B346" s="133"/>
      <c r="C346" s="135"/>
      <c r="D346" s="133"/>
      <c r="E346" s="74"/>
      <c r="F346" s="75" t="s">
        <v>22</v>
      </c>
      <c r="G346" s="47"/>
      <c r="H346" s="47"/>
      <c r="I346" s="47"/>
      <c r="J346" s="47"/>
      <c r="K346" s="47"/>
      <c r="L346" s="47"/>
      <c r="M346" s="133"/>
      <c r="N346" s="74"/>
      <c r="O346" s="75" t="s">
        <v>50</v>
      </c>
      <c r="P346" s="47"/>
      <c r="Q346" s="47"/>
      <c r="R346" s="47"/>
      <c r="S346" s="47"/>
      <c r="T346" s="76"/>
      <c r="U346" s="73"/>
    </row>
    <row r="347" spans="1:21" x14ac:dyDescent="0.35">
      <c r="A347" s="132"/>
      <c r="B347" s="133"/>
      <c r="C347" s="135"/>
      <c r="D347" s="133"/>
      <c r="E347" s="74"/>
      <c r="F347" s="75" t="s">
        <v>24</v>
      </c>
      <c r="G347" s="47"/>
      <c r="H347" s="47"/>
      <c r="I347" s="47"/>
      <c r="J347" s="47"/>
      <c r="K347" s="47"/>
      <c r="L347" s="47"/>
      <c r="M347" s="133"/>
      <c r="N347" s="77"/>
      <c r="O347" s="75" t="s">
        <v>25</v>
      </c>
      <c r="P347" s="47"/>
      <c r="Q347" s="47"/>
      <c r="R347" s="47"/>
      <c r="S347" s="47"/>
      <c r="T347" s="76"/>
      <c r="U347" s="73"/>
    </row>
    <row r="348" spans="1:21" x14ac:dyDescent="0.35">
      <c r="A348" s="132"/>
      <c r="B348" s="133"/>
      <c r="C348" s="135"/>
      <c r="D348" s="133"/>
      <c r="E348" s="74"/>
      <c r="F348" s="75" t="s">
        <v>26</v>
      </c>
      <c r="G348" s="47"/>
      <c r="H348" s="47"/>
      <c r="I348" s="47"/>
      <c r="J348" s="47"/>
      <c r="K348" s="47"/>
      <c r="L348" s="47"/>
      <c r="M348" s="133"/>
      <c r="N348" s="74"/>
      <c r="O348" s="75" t="s">
        <v>27</v>
      </c>
      <c r="P348" s="47"/>
      <c r="Q348" s="47"/>
      <c r="R348" s="47"/>
      <c r="S348" s="47"/>
      <c r="T348" s="76"/>
      <c r="U348" s="73"/>
    </row>
    <row r="349" spans="1:21" x14ac:dyDescent="0.35">
      <c r="A349" s="132"/>
      <c r="B349" s="133"/>
      <c r="C349" s="135"/>
      <c r="D349" s="133"/>
      <c r="E349" s="74"/>
      <c r="F349" s="75" t="s">
        <v>28</v>
      </c>
      <c r="G349" s="47"/>
      <c r="H349" s="47"/>
      <c r="I349" s="47"/>
      <c r="J349" s="47"/>
      <c r="K349" s="47"/>
      <c r="L349" s="47"/>
      <c r="M349" s="133"/>
      <c r="N349" s="74"/>
      <c r="O349" s="75" t="s">
        <v>29</v>
      </c>
      <c r="P349" s="47"/>
      <c r="Q349" s="47"/>
      <c r="R349" s="47"/>
      <c r="S349" s="47"/>
      <c r="T349" s="76"/>
      <c r="U349" s="73"/>
    </row>
    <row r="350" spans="1:21" x14ac:dyDescent="0.35">
      <c r="A350" s="132"/>
      <c r="B350" s="133"/>
      <c r="C350" s="135"/>
      <c r="D350" s="133"/>
      <c r="E350" s="74"/>
      <c r="F350" s="75" t="s">
        <v>30</v>
      </c>
      <c r="G350" s="47"/>
      <c r="H350" s="47"/>
      <c r="I350" s="47"/>
      <c r="J350" s="47"/>
      <c r="K350" s="47"/>
      <c r="L350" s="47"/>
      <c r="M350" s="133"/>
      <c r="N350" s="74"/>
      <c r="O350" s="75" t="s">
        <v>31</v>
      </c>
      <c r="P350" s="47"/>
      <c r="Q350" s="47"/>
      <c r="R350" s="47"/>
      <c r="S350" s="47"/>
      <c r="T350" s="76"/>
      <c r="U350" s="73"/>
    </row>
    <row r="351" spans="1:21" x14ac:dyDescent="0.35">
      <c r="A351" s="132"/>
      <c r="B351" s="133"/>
      <c r="C351" s="135"/>
      <c r="D351" s="133"/>
      <c r="E351" s="74"/>
      <c r="F351" s="75" t="s">
        <v>32</v>
      </c>
      <c r="G351" s="47"/>
      <c r="H351" s="47"/>
      <c r="I351" s="47"/>
      <c r="J351" s="47"/>
      <c r="K351" s="47"/>
      <c r="L351" s="47"/>
      <c r="M351" s="133"/>
      <c r="N351" s="74"/>
      <c r="O351" s="75" t="s">
        <v>33</v>
      </c>
      <c r="P351" s="47"/>
      <c r="Q351" s="47"/>
      <c r="R351" s="47"/>
      <c r="S351" s="47"/>
      <c r="T351" s="76"/>
      <c r="U351" s="73"/>
    </row>
    <row r="352" spans="1:21" x14ac:dyDescent="0.35">
      <c r="A352" s="132"/>
      <c r="B352" s="133"/>
      <c r="C352" s="135"/>
      <c r="D352" s="133"/>
      <c r="E352" s="74"/>
      <c r="F352" s="75" t="s">
        <v>34</v>
      </c>
      <c r="G352" s="47"/>
      <c r="H352" s="47"/>
      <c r="I352" s="47"/>
      <c r="J352" s="47"/>
      <c r="K352" s="47"/>
      <c r="L352" s="47"/>
      <c r="M352" s="133"/>
      <c r="N352" s="77"/>
      <c r="O352" s="75" t="s">
        <v>35</v>
      </c>
      <c r="P352" s="47"/>
      <c r="Q352" s="47"/>
      <c r="R352" s="47"/>
      <c r="S352" s="47"/>
      <c r="T352" s="76"/>
      <c r="U352" s="73"/>
    </row>
    <row r="353" spans="1:21" x14ac:dyDescent="0.35">
      <c r="A353" s="132"/>
      <c r="B353" s="133"/>
      <c r="C353" s="135"/>
      <c r="D353" s="133"/>
      <c r="E353" s="74"/>
      <c r="F353" s="75" t="s">
        <v>19</v>
      </c>
      <c r="G353" s="47"/>
      <c r="H353" s="47"/>
      <c r="I353" s="47"/>
      <c r="J353" s="47"/>
      <c r="K353" s="47"/>
      <c r="L353" s="47"/>
      <c r="M353" s="133"/>
      <c r="N353" s="77"/>
      <c r="O353" s="75" t="s">
        <v>36</v>
      </c>
      <c r="P353" s="47"/>
      <c r="Q353" s="47"/>
      <c r="R353" s="47"/>
      <c r="S353" s="47"/>
      <c r="T353" s="76"/>
      <c r="U353" s="73"/>
    </row>
    <row r="354" spans="1:21" x14ac:dyDescent="0.35">
      <c r="A354" s="132"/>
      <c r="B354" s="133"/>
      <c r="C354" s="135"/>
      <c r="D354" s="133"/>
      <c r="E354" s="74"/>
      <c r="F354" s="75" t="s">
        <v>21</v>
      </c>
      <c r="G354" s="47"/>
      <c r="H354" s="47"/>
      <c r="I354" s="47"/>
      <c r="J354" s="47"/>
      <c r="K354" s="47"/>
      <c r="L354" s="47"/>
      <c r="M354" s="133"/>
      <c r="N354" s="77"/>
      <c r="O354" s="75" t="s">
        <v>37</v>
      </c>
      <c r="P354" s="47"/>
      <c r="Q354" s="47"/>
      <c r="R354" s="47"/>
      <c r="S354" s="47"/>
      <c r="T354" s="76"/>
      <c r="U354" s="73"/>
    </row>
    <row r="355" spans="1:21" x14ac:dyDescent="0.35">
      <c r="A355" s="132"/>
      <c r="B355" s="133"/>
      <c r="C355" s="135"/>
      <c r="D355" s="133"/>
      <c r="E355" s="74"/>
      <c r="F355" s="75" t="s">
        <v>23</v>
      </c>
      <c r="G355" s="47"/>
      <c r="H355" s="47"/>
      <c r="I355" s="47"/>
      <c r="J355" s="47"/>
      <c r="K355" s="47"/>
      <c r="L355" s="47"/>
      <c r="M355" s="133"/>
      <c r="N355" s="87"/>
      <c r="O355" s="75" t="s">
        <v>38</v>
      </c>
      <c r="P355" s="47"/>
      <c r="Q355" s="47"/>
      <c r="R355" s="47"/>
      <c r="S355" s="47"/>
      <c r="T355" s="88"/>
      <c r="U355" s="73"/>
    </row>
    <row r="357" spans="1:21" ht="14.5" customHeight="1" x14ac:dyDescent="0.35">
      <c r="A357" s="177" t="s">
        <v>0</v>
      </c>
      <c r="B357" s="179" t="s">
        <v>1</v>
      </c>
      <c r="C357" s="181" t="s">
        <v>2</v>
      </c>
      <c r="D357" s="183" t="s">
        <v>3</v>
      </c>
      <c r="E357" s="184"/>
      <c r="F357" s="185"/>
      <c r="G357" s="185"/>
      <c r="H357" s="185"/>
      <c r="I357" s="185"/>
      <c r="J357" s="185"/>
      <c r="K357" s="186" t="s">
        <v>4</v>
      </c>
      <c r="L357" s="48"/>
      <c r="M357" s="183" t="s">
        <v>5</v>
      </c>
      <c r="N357" s="184"/>
      <c r="O357" s="185"/>
      <c r="P357" s="185"/>
      <c r="Q357" s="185"/>
      <c r="R357" s="185"/>
      <c r="S357" s="185"/>
      <c r="T357" s="159" t="s">
        <v>6</v>
      </c>
      <c r="U357" s="161" t="s">
        <v>7</v>
      </c>
    </row>
    <row r="358" spans="1:21" ht="25.5" customHeight="1" x14ac:dyDescent="0.35">
      <c r="A358" s="177"/>
      <c r="B358" s="179"/>
      <c r="C358" s="181"/>
      <c r="D358" s="163" t="s">
        <v>8</v>
      </c>
      <c r="E358" s="165" t="s">
        <v>9</v>
      </c>
      <c r="F358" s="167" t="s">
        <v>10</v>
      </c>
      <c r="G358" s="169" t="s">
        <v>293</v>
      </c>
      <c r="H358" s="170"/>
      <c r="I358" s="170"/>
      <c r="J358" s="171"/>
      <c r="K358" s="187"/>
      <c r="L358" s="49" t="s">
        <v>11</v>
      </c>
      <c r="M358" s="172" t="s">
        <v>8</v>
      </c>
      <c r="N358" s="174" t="s">
        <v>12</v>
      </c>
      <c r="O358" s="167" t="s">
        <v>10</v>
      </c>
      <c r="P358" s="169" t="s">
        <v>293</v>
      </c>
      <c r="Q358" s="170"/>
      <c r="R358" s="170"/>
      <c r="S358" s="171"/>
      <c r="T358" s="159"/>
      <c r="U358" s="161"/>
    </row>
    <row r="359" spans="1:21" ht="15" thickBot="1" x14ac:dyDescent="0.4">
      <c r="A359" s="178"/>
      <c r="B359" s="180"/>
      <c r="C359" s="182"/>
      <c r="D359" s="164"/>
      <c r="E359" s="166"/>
      <c r="F359" s="168"/>
      <c r="G359" s="50" t="s">
        <v>13</v>
      </c>
      <c r="H359" s="51" t="s">
        <v>14</v>
      </c>
      <c r="I359" s="52" t="s">
        <v>15</v>
      </c>
      <c r="J359" s="53">
        <v>0</v>
      </c>
      <c r="K359" s="188"/>
      <c r="L359" s="54"/>
      <c r="M359" s="173"/>
      <c r="N359" s="175"/>
      <c r="O359" s="176"/>
      <c r="P359" s="50" t="s">
        <v>13</v>
      </c>
      <c r="Q359" s="51" t="s">
        <v>14</v>
      </c>
      <c r="R359" s="52" t="s">
        <v>15</v>
      </c>
      <c r="S359" s="53">
        <v>0</v>
      </c>
      <c r="T359" s="160"/>
      <c r="U359" s="162"/>
    </row>
    <row r="360" spans="1:21" x14ac:dyDescent="0.35">
      <c r="A360" s="56"/>
      <c r="B360" s="57"/>
      <c r="C360" s="58"/>
      <c r="D360" s="59"/>
      <c r="E360" s="60"/>
      <c r="F360" s="60"/>
      <c r="G360" s="61"/>
      <c r="H360" s="62"/>
      <c r="I360" s="63"/>
      <c r="J360" s="64"/>
      <c r="K360" s="65"/>
      <c r="L360" s="65"/>
      <c r="M360" s="59"/>
      <c r="N360" s="60"/>
      <c r="O360" s="60"/>
      <c r="P360" s="61"/>
      <c r="Q360" s="62"/>
      <c r="R360" s="63"/>
      <c r="S360" s="64"/>
      <c r="T360" s="14"/>
      <c r="U360" s="15"/>
    </row>
    <row r="361" spans="1:21" x14ac:dyDescent="0.35">
      <c r="A361" s="131">
        <v>1</v>
      </c>
      <c r="B361" s="131">
        <v>474</v>
      </c>
      <c r="C361" s="134"/>
      <c r="D361" s="136">
        <v>1000</v>
      </c>
      <c r="E361" s="66"/>
      <c r="F361" s="67"/>
      <c r="G361" s="47"/>
      <c r="H361" s="47"/>
      <c r="I361" s="47"/>
      <c r="J361" s="47"/>
      <c r="K361" s="47"/>
      <c r="L361" s="47"/>
      <c r="M361" s="136">
        <v>1000</v>
      </c>
      <c r="N361" s="66"/>
      <c r="O361" s="67"/>
      <c r="P361" s="47"/>
      <c r="Q361" s="47"/>
      <c r="R361" s="47"/>
      <c r="S361" s="47"/>
      <c r="T361" s="47">
        <f>SUM(P363:R374)</f>
        <v>216</v>
      </c>
      <c r="U361" s="47">
        <f>T361*100/M361</f>
        <v>21.6</v>
      </c>
    </row>
    <row r="362" spans="1:21" x14ac:dyDescent="0.35">
      <c r="A362" s="132"/>
      <c r="B362" s="133"/>
      <c r="C362" s="135"/>
      <c r="D362" s="133"/>
      <c r="E362" s="69" t="s">
        <v>17</v>
      </c>
      <c r="F362" s="70"/>
      <c r="G362" s="105">
        <v>227</v>
      </c>
      <c r="H362" s="105">
        <v>226</v>
      </c>
      <c r="I362" s="105">
        <v>226</v>
      </c>
      <c r="J362" s="71"/>
      <c r="K362" s="47"/>
      <c r="L362" s="47"/>
      <c r="M362" s="133"/>
      <c r="N362" s="69"/>
      <c r="O362" s="70"/>
      <c r="P362" s="71"/>
      <c r="Q362" s="71"/>
      <c r="R362" s="71"/>
      <c r="S362" s="47"/>
      <c r="T362" s="76"/>
      <c r="U362" s="73"/>
    </row>
    <row r="363" spans="1:21" x14ac:dyDescent="0.35">
      <c r="A363" s="132"/>
      <c r="B363" s="133"/>
      <c r="C363" s="135"/>
      <c r="D363" s="133"/>
      <c r="E363" s="74"/>
      <c r="F363" s="75" t="s">
        <v>18</v>
      </c>
      <c r="G363" s="89">
        <v>7</v>
      </c>
      <c r="H363" s="89">
        <v>9</v>
      </c>
      <c r="I363" s="89">
        <v>6</v>
      </c>
      <c r="J363" s="89">
        <v>4</v>
      </c>
      <c r="K363" s="47"/>
      <c r="L363" s="47"/>
      <c r="M363" s="133"/>
      <c r="N363" s="74"/>
      <c r="O363" s="75" t="s">
        <v>42</v>
      </c>
      <c r="P363" s="47">
        <v>0</v>
      </c>
      <c r="Q363" s="47">
        <v>0</v>
      </c>
      <c r="R363" s="47">
        <v>0</v>
      </c>
      <c r="S363" s="47">
        <v>0</v>
      </c>
      <c r="T363" s="76"/>
      <c r="U363" s="73"/>
    </row>
    <row r="364" spans="1:21" x14ac:dyDescent="0.35">
      <c r="A364" s="132"/>
      <c r="B364" s="133"/>
      <c r="C364" s="135"/>
      <c r="D364" s="133"/>
      <c r="E364" s="74"/>
      <c r="F364" s="75" t="s">
        <v>20</v>
      </c>
      <c r="G364" s="89">
        <v>27</v>
      </c>
      <c r="H364" s="89">
        <v>27</v>
      </c>
      <c r="I364" s="89">
        <v>28</v>
      </c>
      <c r="J364" s="89">
        <v>8</v>
      </c>
      <c r="K364" s="47"/>
      <c r="L364" s="47"/>
      <c r="M364" s="133"/>
      <c r="N364" s="77"/>
      <c r="O364" s="75" t="s">
        <v>43</v>
      </c>
      <c r="P364" s="47"/>
      <c r="Q364" s="47"/>
      <c r="R364" s="47"/>
      <c r="S364" s="47"/>
      <c r="T364" s="76"/>
      <c r="U364" s="73"/>
    </row>
    <row r="365" spans="1:21" x14ac:dyDescent="0.35">
      <c r="A365" s="132"/>
      <c r="B365" s="133"/>
      <c r="C365" s="135"/>
      <c r="D365" s="133"/>
      <c r="E365" s="74"/>
      <c r="F365" s="75" t="s">
        <v>22</v>
      </c>
      <c r="G365" s="89">
        <v>9</v>
      </c>
      <c r="H365" s="89">
        <v>6</v>
      </c>
      <c r="I365" s="89">
        <v>7</v>
      </c>
      <c r="J365" s="89">
        <v>3</v>
      </c>
      <c r="K365" s="47"/>
      <c r="L365" s="47"/>
      <c r="M365" s="133"/>
      <c r="N365" s="74"/>
      <c r="O365" s="75" t="s">
        <v>50</v>
      </c>
      <c r="P365" s="47"/>
      <c r="Q365" s="47"/>
      <c r="R365" s="47"/>
      <c r="S365" s="47"/>
      <c r="T365" s="76"/>
      <c r="U365" s="73"/>
    </row>
    <row r="366" spans="1:21" x14ac:dyDescent="0.35">
      <c r="A366" s="132"/>
      <c r="B366" s="133"/>
      <c r="C366" s="135"/>
      <c r="D366" s="133"/>
      <c r="E366" s="74"/>
      <c r="F366" s="75" t="s">
        <v>24</v>
      </c>
      <c r="G366" s="89">
        <v>3</v>
      </c>
      <c r="H366" s="89">
        <v>8</v>
      </c>
      <c r="I366" s="89">
        <v>25</v>
      </c>
      <c r="J366" s="89">
        <v>17</v>
      </c>
      <c r="K366" s="47"/>
      <c r="L366" s="47"/>
      <c r="M366" s="133"/>
      <c r="N366" s="77"/>
      <c r="O366" s="75" t="s">
        <v>25</v>
      </c>
      <c r="P366" s="89">
        <v>26</v>
      </c>
      <c r="Q366" s="89">
        <v>33</v>
      </c>
      <c r="R366" s="89">
        <v>21</v>
      </c>
      <c r="S366" s="89">
        <v>5</v>
      </c>
      <c r="T366" s="76"/>
      <c r="U366" s="73"/>
    </row>
    <row r="367" spans="1:21" x14ac:dyDescent="0.35">
      <c r="A367" s="132"/>
      <c r="B367" s="133"/>
      <c r="C367" s="135"/>
      <c r="D367" s="133"/>
      <c r="E367" s="74"/>
      <c r="F367" s="75" t="s">
        <v>26</v>
      </c>
      <c r="G367" s="89"/>
      <c r="H367" s="89"/>
      <c r="I367" s="89"/>
      <c r="J367" s="89"/>
      <c r="K367" s="47"/>
      <c r="L367" s="47"/>
      <c r="M367" s="133"/>
      <c r="N367" s="74"/>
      <c r="O367" s="75" t="s">
        <v>27</v>
      </c>
      <c r="P367" s="89">
        <v>13</v>
      </c>
      <c r="Q367" s="89">
        <v>8</v>
      </c>
      <c r="R367" s="89">
        <v>8</v>
      </c>
      <c r="S367" s="89">
        <v>3</v>
      </c>
      <c r="T367" s="76"/>
      <c r="U367" s="73"/>
    </row>
    <row r="368" spans="1:21" x14ac:dyDescent="0.35">
      <c r="A368" s="132"/>
      <c r="B368" s="133"/>
      <c r="C368" s="135"/>
      <c r="D368" s="133"/>
      <c r="E368" s="74"/>
      <c r="F368" s="75" t="s">
        <v>28</v>
      </c>
      <c r="G368" s="89"/>
      <c r="H368" s="89"/>
      <c r="I368" s="89"/>
      <c r="J368" s="89"/>
      <c r="K368" s="47"/>
      <c r="L368" s="47"/>
      <c r="M368" s="133"/>
      <c r="N368" s="74"/>
      <c r="O368" s="75" t="s">
        <v>31</v>
      </c>
      <c r="P368" s="89">
        <v>10</v>
      </c>
      <c r="Q368" s="89">
        <v>4</v>
      </c>
      <c r="R368" s="89">
        <v>5</v>
      </c>
      <c r="S368" s="89">
        <v>5</v>
      </c>
      <c r="T368" s="76"/>
      <c r="U368" s="73"/>
    </row>
    <row r="369" spans="1:21" x14ac:dyDescent="0.35">
      <c r="A369" s="132"/>
      <c r="B369" s="133"/>
      <c r="C369" s="135"/>
      <c r="D369" s="133"/>
      <c r="E369" s="74"/>
      <c r="F369" s="75" t="s">
        <v>30</v>
      </c>
      <c r="G369" s="89">
        <v>10</v>
      </c>
      <c r="H369" s="89">
        <v>4</v>
      </c>
      <c r="I369" s="89">
        <v>11</v>
      </c>
      <c r="J369" s="89">
        <v>4</v>
      </c>
      <c r="K369" s="47"/>
      <c r="L369" s="47"/>
      <c r="M369" s="133"/>
      <c r="N369" s="74"/>
      <c r="O369" s="75" t="s">
        <v>33</v>
      </c>
      <c r="P369" s="89">
        <v>6</v>
      </c>
      <c r="Q369" s="89">
        <v>4</v>
      </c>
      <c r="R369" s="89">
        <v>8</v>
      </c>
      <c r="S369" s="89">
        <v>6</v>
      </c>
      <c r="T369" s="76"/>
      <c r="U369" s="73"/>
    </row>
    <row r="370" spans="1:21" x14ac:dyDescent="0.35">
      <c r="A370" s="132"/>
      <c r="B370" s="133"/>
      <c r="C370" s="135"/>
      <c r="D370" s="133"/>
      <c r="E370" s="74"/>
      <c r="F370" s="75" t="s">
        <v>32</v>
      </c>
      <c r="G370" s="89"/>
      <c r="H370" s="89"/>
      <c r="I370" s="89"/>
      <c r="J370" s="89"/>
      <c r="K370" s="47"/>
      <c r="L370" s="47"/>
      <c r="M370" s="133"/>
      <c r="N370" s="74"/>
      <c r="O370" s="75" t="s">
        <v>36</v>
      </c>
      <c r="P370" s="89">
        <v>1</v>
      </c>
      <c r="Q370" s="89">
        <v>1</v>
      </c>
      <c r="R370" s="89">
        <v>1</v>
      </c>
      <c r="S370" s="89">
        <v>1</v>
      </c>
      <c r="T370" s="76"/>
      <c r="U370" s="73"/>
    </row>
    <row r="371" spans="1:21" x14ac:dyDescent="0.35">
      <c r="A371" s="132"/>
      <c r="B371" s="133"/>
      <c r="C371" s="135"/>
      <c r="D371" s="133"/>
      <c r="E371" s="74"/>
      <c r="F371" s="75" t="s">
        <v>34</v>
      </c>
      <c r="G371" s="89"/>
      <c r="H371" s="89"/>
      <c r="I371" s="89"/>
      <c r="J371" s="89"/>
      <c r="K371" s="47"/>
      <c r="L371" s="47"/>
      <c r="M371" s="133"/>
      <c r="N371" s="77"/>
      <c r="O371" s="75" t="s">
        <v>37</v>
      </c>
      <c r="P371" s="89">
        <v>9</v>
      </c>
      <c r="Q371" s="89">
        <v>6</v>
      </c>
      <c r="R371" s="89">
        <v>2</v>
      </c>
      <c r="S371" s="89">
        <v>4</v>
      </c>
      <c r="T371" s="76"/>
      <c r="U371" s="73"/>
    </row>
    <row r="372" spans="1:21" x14ac:dyDescent="0.35">
      <c r="A372" s="132"/>
      <c r="B372" s="133"/>
      <c r="C372" s="135"/>
      <c r="D372" s="133"/>
      <c r="E372" s="74"/>
      <c r="F372" s="75" t="s">
        <v>19</v>
      </c>
      <c r="G372" s="89">
        <v>1</v>
      </c>
      <c r="H372" s="89">
        <v>0</v>
      </c>
      <c r="I372" s="89">
        <v>0</v>
      </c>
      <c r="J372" s="89">
        <v>2</v>
      </c>
      <c r="K372" s="47"/>
      <c r="L372" s="47"/>
      <c r="M372" s="133"/>
      <c r="N372" s="77"/>
      <c r="O372" s="75" t="s">
        <v>271</v>
      </c>
      <c r="P372" s="89">
        <v>9</v>
      </c>
      <c r="Q372" s="89">
        <v>7</v>
      </c>
      <c r="R372" s="89">
        <v>7</v>
      </c>
      <c r="S372" s="89">
        <v>4</v>
      </c>
      <c r="T372" s="76"/>
      <c r="U372" s="73"/>
    </row>
    <row r="373" spans="1:21" x14ac:dyDescent="0.35">
      <c r="A373" s="132"/>
      <c r="B373" s="133"/>
      <c r="C373" s="135"/>
      <c r="D373" s="133"/>
      <c r="E373" s="74"/>
      <c r="F373" s="75" t="s">
        <v>21</v>
      </c>
      <c r="G373" s="89"/>
      <c r="H373" s="89"/>
      <c r="I373" s="89"/>
      <c r="J373" s="89"/>
      <c r="K373" s="47"/>
      <c r="L373" s="47"/>
      <c r="M373" s="133"/>
      <c r="N373" s="77"/>
      <c r="O373" s="75" t="s">
        <v>274</v>
      </c>
      <c r="P373" s="89">
        <v>9</v>
      </c>
      <c r="Q373" s="89">
        <v>5</v>
      </c>
      <c r="R373" s="89">
        <v>13</v>
      </c>
      <c r="S373" s="89">
        <v>6</v>
      </c>
      <c r="T373" s="76"/>
      <c r="U373" s="73"/>
    </row>
    <row r="374" spans="1:21" x14ac:dyDescent="0.35">
      <c r="A374" s="132"/>
      <c r="B374" s="133"/>
      <c r="C374" s="135"/>
      <c r="D374" s="133"/>
      <c r="E374" s="74"/>
      <c r="F374" s="75" t="s">
        <v>23</v>
      </c>
      <c r="G374" s="89">
        <v>1</v>
      </c>
      <c r="H374" s="89">
        <v>0</v>
      </c>
      <c r="I374" s="89">
        <v>0</v>
      </c>
      <c r="J374" s="89">
        <v>3</v>
      </c>
      <c r="K374" s="47"/>
      <c r="L374" s="47"/>
      <c r="M374" s="133"/>
      <c r="N374" s="87"/>
      <c r="O374" s="75" t="s">
        <v>38</v>
      </c>
      <c r="P374" s="47"/>
      <c r="Q374" s="47"/>
      <c r="R374" s="47"/>
      <c r="S374" s="47"/>
      <c r="T374" s="88"/>
      <c r="U374" s="73"/>
    </row>
    <row r="375" spans="1:21" x14ac:dyDescent="0.35">
      <c r="A375" s="90"/>
      <c r="B375" s="97"/>
      <c r="C375" s="92"/>
      <c r="D375" s="97"/>
      <c r="E375" s="102"/>
      <c r="F375" s="98"/>
      <c r="G375" s="95"/>
      <c r="H375" s="95"/>
      <c r="I375" s="95"/>
      <c r="J375" s="95"/>
      <c r="K375" s="95"/>
      <c r="L375" s="95"/>
      <c r="M375" s="97"/>
      <c r="N375" s="99"/>
      <c r="O375" s="98"/>
      <c r="P375" s="95"/>
      <c r="Q375" s="95"/>
      <c r="R375" s="95"/>
      <c r="S375" s="95"/>
      <c r="T375" s="100"/>
      <c r="U375" s="101"/>
    </row>
    <row r="376" spans="1:21" x14ac:dyDescent="0.35">
      <c r="A376" s="90"/>
      <c r="B376" s="97"/>
      <c r="C376" s="92"/>
      <c r="D376" s="97"/>
      <c r="E376" s="102"/>
      <c r="F376" s="98"/>
      <c r="G376" s="95"/>
      <c r="H376" s="95"/>
      <c r="I376" s="95"/>
      <c r="J376" s="95"/>
      <c r="K376" s="95"/>
      <c r="L376" s="95"/>
      <c r="M376" s="97"/>
      <c r="N376" s="99"/>
      <c r="O376" s="98"/>
      <c r="P376" s="95"/>
      <c r="Q376" s="95"/>
      <c r="R376" s="95"/>
      <c r="S376" s="95"/>
      <c r="T376" s="100"/>
      <c r="U376" s="101"/>
    </row>
    <row r="377" spans="1:21" ht="14.5" customHeight="1" x14ac:dyDescent="0.35">
      <c r="A377" s="177" t="s">
        <v>0</v>
      </c>
      <c r="B377" s="179" t="s">
        <v>1</v>
      </c>
      <c r="C377" s="181" t="s">
        <v>2</v>
      </c>
      <c r="D377" s="183" t="s">
        <v>3</v>
      </c>
      <c r="E377" s="184"/>
      <c r="F377" s="185"/>
      <c r="G377" s="185"/>
      <c r="H377" s="185"/>
      <c r="I377" s="185"/>
      <c r="J377" s="185"/>
      <c r="K377" s="186" t="s">
        <v>4</v>
      </c>
      <c r="L377" s="48"/>
      <c r="M377" s="183" t="s">
        <v>5</v>
      </c>
      <c r="N377" s="184"/>
      <c r="O377" s="185"/>
      <c r="P377" s="185"/>
      <c r="Q377" s="185"/>
      <c r="R377" s="185"/>
      <c r="S377" s="185"/>
      <c r="T377" s="159" t="s">
        <v>6</v>
      </c>
      <c r="U377" s="161" t="s">
        <v>7</v>
      </c>
    </row>
    <row r="378" spans="1:21" ht="25.5" customHeight="1" x14ac:dyDescent="0.35">
      <c r="A378" s="177"/>
      <c r="B378" s="179"/>
      <c r="C378" s="181"/>
      <c r="D378" s="163" t="s">
        <v>8</v>
      </c>
      <c r="E378" s="165" t="s">
        <v>9</v>
      </c>
      <c r="F378" s="167" t="s">
        <v>10</v>
      </c>
      <c r="G378" s="169" t="s">
        <v>293</v>
      </c>
      <c r="H378" s="170"/>
      <c r="I378" s="170"/>
      <c r="J378" s="171"/>
      <c r="K378" s="187"/>
      <c r="L378" s="49" t="s">
        <v>11</v>
      </c>
      <c r="M378" s="172" t="s">
        <v>8</v>
      </c>
      <c r="N378" s="174" t="s">
        <v>12</v>
      </c>
      <c r="O378" s="167" t="s">
        <v>10</v>
      </c>
      <c r="P378" s="169" t="s">
        <v>293</v>
      </c>
      <c r="Q378" s="170"/>
      <c r="R378" s="170"/>
      <c r="S378" s="171"/>
      <c r="T378" s="159"/>
      <c r="U378" s="161"/>
    </row>
    <row r="379" spans="1:21" ht="15" thickBot="1" x14ac:dyDescent="0.4">
      <c r="A379" s="178"/>
      <c r="B379" s="180"/>
      <c r="C379" s="182"/>
      <c r="D379" s="164"/>
      <c r="E379" s="166"/>
      <c r="F379" s="168"/>
      <c r="G379" s="50" t="s">
        <v>13</v>
      </c>
      <c r="H379" s="51" t="s">
        <v>14</v>
      </c>
      <c r="I379" s="52" t="s">
        <v>15</v>
      </c>
      <c r="J379" s="53">
        <v>0</v>
      </c>
      <c r="K379" s="188"/>
      <c r="L379" s="54"/>
      <c r="M379" s="173"/>
      <c r="N379" s="175"/>
      <c r="O379" s="176"/>
      <c r="P379" s="50" t="s">
        <v>13</v>
      </c>
      <c r="Q379" s="51" t="s">
        <v>14</v>
      </c>
      <c r="R379" s="52" t="s">
        <v>15</v>
      </c>
      <c r="S379" s="53">
        <v>0</v>
      </c>
      <c r="T379" s="160"/>
      <c r="U379" s="162"/>
    </row>
    <row r="380" spans="1:21" x14ac:dyDescent="0.35">
      <c r="A380" s="56"/>
      <c r="B380" s="57"/>
      <c r="C380" s="58"/>
      <c r="D380" s="59"/>
      <c r="E380" s="60"/>
      <c r="F380" s="60"/>
      <c r="G380" s="61"/>
      <c r="H380" s="62"/>
      <c r="I380" s="63"/>
      <c r="J380" s="64"/>
      <c r="K380" s="65"/>
      <c r="L380" s="65"/>
      <c r="M380" s="59"/>
      <c r="N380" s="60"/>
      <c r="O380" s="60"/>
      <c r="P380" s="61"/>
      <c r="Q380" s="62"/>
      <c r="R380" s="63"/>
      <c r="S380" s="64"/>
      <c r="T380" s="14"/>
      <c r="U380" s="15"/>
    </row>
    <row r="381" spans="1:21" x14ac:dyDescent="0.35">
      <c r="A381" s="131">
        <v>1</v>
      </c>
      <c r="B381" s="131">
        <v>475</v>
      </c>
      <c r="C381" s="134"/>
      <c r="D381" s="136">
        <v>160</v>
      </c>
      <c r="E381" s="66"/>
      <c r="F381" s="67"/>
      <c r="G381" s="47"/>
      <c r="H381" s="47"/>
      <c r="I381" s="47"/>
      <c r="J381" s="47"/>
      <c r="K381" s="47">
        <f>((SUM(H383:H394)*H382)+(SUM(G383:G394)*G382)+(SUM(I383:I394)*I382))/1000</f>
        <v>7.548</v>
      </c>
      <c r="L381" s="47">
        <f>K381*100/D381</f>
        <v>4.7174999999999994</v>
      </c>
      <c r="M381" s="136"/>
      <c r="N381" s="66"/>
      <c r="O381" s="67"/>
      <c r="P381" s="47"/>
      <c r="Q381" s="47"/>
      <c r="R381" s="47"/>
      <c r="S381" s="47"/>
      <c r="T381" s="76"/>
      <c r="U381" s="73"/>
    </row>
    <row r="382" spans="1:21" x14ac:dyDescent="0.35">
      <c r="A382" s="132"/>
      <c r="B382" s="133"/>
      <c r="C382" s="135"/>
      <c r="D382" s="133"/>
      <c r="E382" s="69" t="s">
        <v>17</v>
      </c>
      <c r="F382" s="70"/>
      <c r="G382" s="105">
        <v>219</v>
      </c>
      <c r="H382" s="105">
        <v>213</v>
      </c>
      <c r="I382" s="105">
        <v>216</v>
      </c>
      <c r="J382" s="71"/>
      <c r="K382" s="47"/>
      <c r="L382" s="47"/>
      <c r="M382" s="133"/>
      <c r="N382" s="69"/>
      <c r="O382" s="70"/>
      <c r="P382" s="71"/>
      <c r="Q382" s="71"/>
      <c r="R382" s="71"/>
      <c r="S382" s="47"/>
      <c r="T382" s="76"/>
      <c r="U382" s="73"/>
    </row>
    <row r="383" spans="1:21" x14ac:dyDescent="0.35">
      <c r="A383" s="132"/>
      <c r="B383" s="133"/>
      <c r="C383" s="135"/>
      <c r="D383" s="133"/>
      <c r="E383" s="74"/>
      <c r="F383" s="75" t="s">
        <v>268</v>
      </c>
      <c r="G383" s="68">
        <v>10</v>
      </c>
      <c r="H383" s="68">
        <v>14</v>
      </c>
      <c r="I383" s="68">
        <v>11</v>
      </c>
      <c r="J383" s="68">
        <v>8</v>
      </c>
      <c r="K383" s="47"/>
      <c r="L383" s="47"/>
      <c r="M383" s="133"/>
      <c r="N383" s="74"/>
      <c r="O383" s="75" t="s">
        <v>42</v>
      </c>
      <c r="P383" s="47"/>
      <c r="Q383" s="47"/>
      <c r="R383" s="47"/>
      <c r="S383" s="47"/>
      <c r="T383" s="76"/>
      <c r="U383" s="73"/>
    </row>
    <row r="384" spans="1:21" x14ac:dyDescent="0.35">
      <c r="A384" s="132"/>
      <c r="B384" s="133"/>
      <c r="C384" s="135"/>
      <c r="D384" s="133"/>
      <c r="E384" s="74"/>
      <c r="F384" s="75" t="s">
        <v>20</v>
      </c>
      <c r="G384" s="47"/>
      <c r="H384" s="47"/>
      <c r="I384" s="47"/>
      <c r="J384" s="47"/>
      <c r="K384" s="47"/>
      <c r="L384" s="47"/>
      <c r="M384" s="133"/>
      <c r="N384" s="77"/>
      <c r="O384" s="75" t="s">
        <v>43</v>
      </c>
      <c r="P384" s="47"/>
      <c r="Q384" s="47"/>
      <c r="R384" s="47"/>
      <c r="S384" s="47"/>
      <c r="T384" s="76"/>
      <c r="U384" s="73"/>
    </row>
    <row r="385" spans="1:21" x14ac:dyDescent="0.35">
      <c r="A385" s="132"/>
      <c r="B385" s="133"/>
      <c r="C385" s="135"/>
      <c r="D385" s="133"/>
      <c r="E385" s="74"/>
      <c r="F385" s="75" t="s">
        <v>22</v>
      </c>
      <c r="G385" s="47"/>
      <c r="H385" s="47"/>
      <c r="I385" s="47"/>
      <c r="J385" s="47"/>
      <c r="K385" s="47"/>
      <c r="L385" s="47"/>
      <c r="M385" s="133"/>
      <c r="N385" s="74"/>
      <c r="O385" s="75" t="s">
        <v>50</v>
      </c>
      <c r="P385" s="47"/>
      <c r="Q385" s="47"/>
      <c r="R385" s="47"/>
      <c r="S385" s="47"/>
      <c r="T385" s="76"/>
      <c r="U385" s="73"/>
    </row>
    <row r="386" spans="1:21" x14ac:dyDescent="0.35">
      <c r="A386" s="132"/>
      <c r="B386" s="133"/>
      <c r="C386" s="135"/>
      <c r="D386" s="133"/>
      <c r="E386" s="74"/>
      <c r="F386" s="75" t="s">
        <v>24</v>
      </c>
      <c r="G386" s="47"/>
      <c r="H386" s="47"/>
      <c r="I386" s="47"/>
      <c r="J386" s="47"/>
      <c r="K386" s="47"/>
      <c r="L386" s="47"/>
      <c r="M386" s="133"/>
      <c r="N386" s="77"/>
      <c r="O386" s="75" t="s">
        <v>25</v>
      </c>
      <c r="P386" s="47"/>
      <c r="Q386" s="47"/>
      <c r="R386" s="47"/>
      <c r="S386" s="47"/>
      <c r="T386" s="76"/>
      <c r="U386" s="73"/>
    </row>
    <row r="387" spans="1:21" x14ac:dyDescent="0.35">
      <c r="A387" s="132"/>
      <c r="B387" s="133"/>
      <c r="C387" s="135"/>
      <c r="D387" s="133"/>
      <c r="E387" s="74"/>
      <c r="F387" s="75" t="s">
        <v>26</v>
      </c>
      <c r="G387" s="47"/>
      <c r="H387" s="47"/>
      <c r="I387" s="47"/>
      <c r="J387" s="47"/>
      <c r="K387" s="47"/>
      <c r="L387" s="47"/>
      <c r="M387" s="133"/>
      <c r="N387" s="74"/>
      <c r="O387" s="75" t="s">
        <v>27</v>
      </c>
      <c r="P387" s="47"/>
      <c r="Q387" s="47"/>
      <c r="R387" s="47"/>
      <c r="S387" s="47"/>
      <c r="T387" s="76"/>
      <c r="U387" s="73"/>
    </row>
    <row r="388" spans="1:21" x14ac:dyDescent="0.35">
      <c r="A388" s="132"/>
      <c r="B388" s="133"/>
      <c r="C388" s="135"/>
      <c r="D388" s="133"/>
      <c r="E388" s="74"/>
      <c r="F388" s="75" t="s">
        <v>28</v>
      </c>
      <c r="G388" s="47"/>
      <c r="H388" s="47"/>
      <c r="I388" s="47"/>
      <c r="J388" s="47"/>
      <c r="K388" s="47"/>
      <c r="L388" s="47"/>
      <c r="M388" s="133"/>
      <c r="N388" s="74"/>
      <c r="O388" s="75" t="s">
        <v>29</v>
      </c>
      <c r="P388" s="47"/>
      <c r="Q388" s="47"/>
      <c r="R388" s="47"/>
      <c r="S388" s="47"/>
      <c r="T388" s="76"/>
      <c r="U388" s="73"/>
    </row>
    <row r="389" spans="1:21" x14ac:dyDescent="0.35">
      <c r="A389" s="132"/>
      <c r="B389" s="133"/>
      <c r="C389" s="135"/>
      <c r="D389" s="133"/>
      <c r="E389" s="74"/>
      <c r="F389" s="75" t="s">
        <v>30</v>
      </c>
      <c r="G389" s="47"/>
      <c r="H389" s="47"/>
      <c r="I389" s="47"/>
      <c r="J389" s="47"/>
      <c r="K389" s="47"/>
      <c r="L389" s="47"/>
      <c r="M389" s="133"/>
      <c r="N389" s="74"/>
      <c r="O389" s="75" t="s">
        <v>31</v>
      </c>
      <c r="P389" s="47"/>
      <c r="Q389" s="47"/>
      <c r="R389" s="47"/>
      <c r="S389" s="47"/>
      <c r="T389" s="76"/>
      <c r="U389" s="73"/>
    </row>
    <row r="390" spans="1:21" x14ac:dyDescent="0.35">
      <c r="A390" s="132"/>
      <c r="B390" s="133"/>
      <c r="C390" s="135"/>
      <c r="D390" s="133"/>
      <c r="E390" s="74"/>
      <c r="F390" s="75" t="s">
        <v>32</v>
      </c>
      <c r="G390" s="47"/>
      <c r="H390" s="47"/>
      <c r="I390" s="47"/>
      <c r="J390" s="47"/>
      <c r="K390" s="47"/>
      <c r="L390" s="47"/>
      <c r="M390" s="133"/>
      <c r="N390" s="74"/>
      <c r="O390" s="75" t="s">
        <v>33</v>
      </c>
      <c r="P390" s="47"/>
      <c r="Q390" s="47"/>
      <c r="R390" s="47"/>
      <c r="S390" s="47"/>
      <c r="T390" s="76"/>
      <c r="U390" s="73"/>
    </row>
    <row r="391" spans="1:21" x14ac:dyDescent="0.35">
      <c r="A391" s="132"/>
      <c r="B391" s="133"/>
      <c r="C391" s="135"/>
      <c r="D391" s="133"/>
      <c r="E391" s="74"/>
      <c r="F391" s="75" t="s">
        <v>34</v>
      </c>
      <c r="G391" s="47"/>
      <c r="H391" s="47"/>
      <c r="I391" s="47"/>
      <c r="J391" s="47"/>
      <c r="K391" s="47"/>
      <c r="L391" s="47"/>
      <c r="M391" s="133"/>
      <c r="N391" s="77"/>
      <c r="O391" s="75" t="s">
        <v>35</v>
      </c>
      <c r="P391" s="47"/>
      <c r="Q391" s="47"/>
      <c r="R391" s="47"/>
      <c r="S391" s="47"/>
      <c r="T391" s="76"/>
      <c r="U391" s="73"/>
    </row>
    <row r="392" spans="1:21" x14ac:dyDescent="0.35">
      <c r="A392" s="132"/>
      <c r="B392" s="133"/>
      <c r="C392" s="135"/>
      <c r="D392" s="133"/>
      <c r="E392" s="74"/>
      <c r="F392" s="75" t="s">
        <v>19</v>
      </c>
      <c r="G392" s="47"/>
      <c r="H392" s="47"/>
      <c r="I392" s="47"/>
      <c r="J392" s="47"/>
      <c r="K392" s="47"/>
      <c r="L392" s="47"/>
      <c r="M392" s="133"/>
      <c r="N392" s="77"/>
      <c r="O392" s="75" t="s">
        <v>36</v>
      </c>
      <c r="P392" s="47"/>
      <c r="Q392" s="47"/>
      <c r="R392" s="47"/>
      <c r="S392" s="47"/>
      <c r="T392" s="76"/>
      <c r="U392" s="73"/>
    </row>
    <row r="393" spans="1:21" x14ac:dyDescent="0.35">
      <c r="A393" s="132"/>
      <c r="B393" s="133"/>
      <c r="C393" s="135"/>
      <c r="D393" s="133"/>
      <c r="E393" s="74"/>
      <c r="F393" s="75" t="s">
        <v>21</v>
      </c>
      <c r="G393" s="47"/>
      <c r="H393" s="47"/>
      <c r="I393" s="47"/>
      <c r="J393" s="47"/>
      <c r="K393" s="47"/>
      <c r="L393" s="47"/>
      <c r="M393" s="133"/>
      <c r="N393" s="77"/>
      <c r="O393" s="75" t="s">
        <v>37</v>
      </c>
      <c r="P393" s="47"/>
      <c r="Q393" s="47"/>
      <c r="R393" s="47"/>
      <c r="S393" s="47"/>
      <c r="T393" s="76"/>
      <c r="U393" s="73"/>
    </row>
    <row r="394" spans="1:21" x14ac:dyDescent="0.35">
      <c r="A394" s="132"/>
      <c r="B394" s="133"/>
      <c r="C394" s="135"/>
      <c r="D394" s="133"/>
      <c r="E394" s="74"/>
      <c r="F394" s="75" t="s">
        <v>23</v>
      </c>
      <c r="G394" s="47"/>
      <c r="H394" s="47"/>
      <c r="I394" s="47"/>
      <c r="J394" s="47"/>
      <c r="K394" s="47"/>
      <c r="L394" s="47"/>
      <c r="M394" s="133"/>
      <c r="N394" s="87"/>
      <c r="O394" s="75" t="s">
        <v>38</v>
      </c>
      <c r="P394" s="47"/>
      <c r="Q394" s="47"/>
      <c r="R394" s="47"/>
      <c r="S394" s="47"/>
      <c r="T394" s="88"/>
      <c r="U394" s="73"/>
    </row>
    <row r="395" spans="1:21" x14ac:dyDescent="0.35">
      <c r="A395" s="90"/>
      <c r="B395" s="97"/>
      <c r="C395" s="92"/>
      <c r="D395" s="97"/>
      <c r="E395" s="102"/>
      <c r="F395" s="98"/>
      <c r="G395" s="95"/>
      <c r="H395" s="95"/>
      <c r="I395" s="95"/>
      <c r="J395" s="95"/>
      <c r="K395" s="95"/>
      <c r="L395" s="95"/>
      <c r="M395" s="97"/>
      <c r="N395" s="99"/>
      <c r="O395" s="98"/>
      <c r="P395" s="95"/>
      <c r="Q395" s="95"/>
      <c r="R395" s="95"/>
      <c r="S395" s="95"/>
      <c r="T395" s="100"/>
      <c r="U395" s="101"/>
    </row>
    <row r="397" spans="1:21" x14ac:dyDescent="0.35">
      <c r="F397" s="42"/>
    </row>
    <row r="398" spans="1:21" ht="14.5" customHeight="1" x14ac:dyDescent="0.35">
      <c r="A398" s="144" t="s">
        <v>0</v>
      </c>
      <c r="B398" s="145" t="s">
        <v>1</v>
      </c>
      <c r="C398" s="146" t="s">
        <v>2</v>
      </c>
      <c r="D398" s="147" t="s">
        <v>3</v>
      </c>
      <c r="E398" s="147"/>
      <c r="F398" s="148"/>
      <c r="G398" s="148"/>
      <c r="H398" s="148"/>
      <c r="I398" s="148"/>
      <c r="J398" s="148"/>
      <c r="K398" s="149" t="s">
        <v>4</v>
      </c>
      <c r="L398" s="35"/>
      <c r="M398" s="147" t="s">
        <v>5</v>
      </c>
      <c r="N398" s="147"/>
      <c r="O398" s="148"/>
      <c r="P398" s="148"/>
      <c r="Q398" s="148"/>
      <c r="R398" s="148"/>
      <c r="S398" s="148"/>
      <c r="T398" s="137" t="s">
        <v>6</v>
      </c>
      <c r="U398" s="138" t="s">
        <v>7</v>
      </c>
    </row>
    <row r="399" spans="1:21" ht="25" x14ac:dyDescent="0.35">
      <c r="A399" s="144"/>
      <c r="B399" s="145"/>
      <c r="C399" s="146"/>
      <c r="D399" s="139" t="s">
        <v>8</v>
      </c>
      <c r="E399" s="140" t="s">
        <v>9</v>
      </c>
      <c r="F399" s="140" t="s">
        <v>10</v>
      </c>
      <c r="G399" s="141" t="s">
        <v>39</v>
      </c>
      <c r="H399" s="142"/>
      <c r="I399" s="142"/>
      <c r="J399" s="142"/>
      <c r="K399" s="142"/>
      <c r="L399" s="36" t="s">
        <v>11</v>
      </c>
      <c r="M399" s="139" t="s">
        <v>8</v>
      </c>
      <c r="N399" s="143" t="s">
        <v>12</v>
      </c>
      <c r="O399" s="140" t="s">
        <v>10</v>
      </c>
      <c r="P399" s="141" t="s">
        <v>39</v>
      </c>
      <c r="Q399" s="142"/>
      <c r="R399" s="142"/>
      <c r="S399" s="142"/>
      <c r="T399" s="137"/>
      <c r="U399" s="138"/>
    </row>
    <row r="400" spans="1:21" x14ac:dyDescent="0.35">
      <c r="A400" s="144"/>
      <c r="B400" s="145"/>
      <c r="C400" s="146"/>
      <c r="D400" s="139"/>
      <c r="E400" s="140"/>
      <c r="F400" s="140"/>
      <c r="G400" s="37" t="s">
        <v>13</v>
      </c>
      <c r="H400" s="38" t="s">
        <v>14</v>
      </c>
      <c r="I400" s="39" t="s">
        <v>15</v>
      </c>
      <c r="J400" s="40">
        <v>0</v>
      </c>
      <c r="K400" s="142"/>
      <c r="L400" s="41"/>
      <c r="M400" s="139"/>
      <c r="N400" s="143"/>
      <c r="O400" s="140"/>
      <c r="P400" s="37" t="s">
        <v>13</v>
      </c>
      <c r="Q400" s="38" t="s">
        <v>14</v>
      </c>
      <c r="R400" s="39" t="s">
        <v>15</v>
      </c>
      <c r="S400" s="40">
        <v>0</v>
      </c>
      <c r="T400" s="137"/>
      <c r="U400" s="138"/>
    </row>
    <row r="401" spans="1:21" x14ac:dyDescent="0.35">
      <c r="A401" s="34"/>
      <c r="B401" s="3"/>
      <c r="C401" s="4"/>
      <c r="D401" s="8"/>
      <c r="E401" s="9"/>
      <c r="F401" s="9"/>
      <c r="G401" s="5"/>
      <c r="H401" s="6"/>
      <c r="I401" s="7"/>
      <c r="J401" s="12"/>
      <c r="K401" s="13"/>
      <c r="L401" s="13"/>
      <c r="M401" s="8"/>
      <c r="N401" s="9"/>
      <c r="O401" s="9"/>
      <c r="P401" s="5"/>
      <c r="Q401" s="6"/>
      <c r="R401" s="7"/>
      <c r="S401" s="12"/>
      <c r="T401" s="14"/>
      <c r="U401" s="15"/>
    </row>
    <row r="402" spans="1:21" x14ac:dyDescent="0.35">
      <c r="A402" s="150"/>
      <c r="B402" s="150" t="s">
        <v>119</v>
      </c>
      <c r="C402" s="153"/>
      <c r="D402" s="154">
        <v>160</v>
      </c>
      <c r="E402" s="23"/>
      <c r="F402" s="16"/>
      <c r="G402" s="17"/>
      <c r="H402" s="17"/>
      <c r="I402" s="17"/>
      <c r="J402" s="17"/>
      <c r="K402" s="47"/>
      <c r="L402" s="47"/>
      <c r="M402" s="154"/>
      <c r="N402" s="23"/>
      <c r="O402" s="16"/>
      <c r="P402" s="17"/>
      <c r="Q402" s="17"/>
      <c r="R402" s="17"/>
      <c r="S402" s="17"/>
      <c r="T402" s="10"/>
      <c r="U402" s="24"/>
    </row>
    <row r="403" spans="1:21" x14ac:dyDescent="0.35">
      <c r="A403" s="151"/>
      <c r="B403" s="152"/>
      <c r="C403" s="142"/>
      <c r="D403" s="152"/>
      <c r="E403" s="25" t="s">
        <v>17</v>
      </c>
      <c r="F403" s="18"/>
      <c r="G403" s="26">
        <v>227</v>
      </c>
      <c r="H403" s="26">
        <v>230</v>
      </c>
      <c r="I403" s="26">
        <v>227</v>
      </c>
      <c r="J403" s="26"/>
      <c r="K403" s="17"/>
      <c r="L403" s="17"/>
      <c r="M403" s="152"/>
      <c r="N403" s="25"/>
      <c r="O403" s="18"/>
      <c r="P403" s="26"/>
      <c r="Q403" s="26"/>
      <c r="R403" s="26"/>
      <c r="S403" s="17"/>
      <c r="T403" s="10"/>
      <c r="U403" s="24"/>
    </row>
    <row r="404" spans="1:21" x14ac:dyDescent="0.35">
      <c r="A404" s="151"/>
      <c r="B404" s="152"/>
      <c r="C404" s="142"/>
      <c r="D404" s="152"/>
      <c r="E404" s="19"/>
      <c r="F404" s="20" t="s">
        <v>18</v>
      </c>
      <c r="G404" s="17">
        <v>7</v>
      </c>
      <c r="H404" s="17">
        <v>6</v>
      </c>
      <c r="I404" s="17">
        <v>0</v>
      </c>
      <c r="J404" s="17">
        <v>6</v>
      </c>
      <c r="K404" s="17"/>
      <c r="L404" s="17"/>
      <c r="M404" s="152"/>
      <c r="N404" s="19"/>
      <c r="O404" s="20" t="s">
        <v>40</v>
      </c>
      <c r="P404" s="17"/>
      <c r="Q404" s="17"/>
      <c r="R404" s="17"/>
      <c r="S404" s="17"/>
      <c r="T404" s="10"/>
      <c r="U404" s="24"/>
    </row>
    <row r="405" spans="1:21" x14ac:dyDescent="0.35">
      <c r="A405" s="151"/>
      <c r="B405" s="152"/>
      <c r="C405" s="142"/>
      <c r="D405" s="152"/>
      <c r="E405" s="19"/>
      <c r="F405" s="20" t="s">
        <v>20</v>
      </c>
      <c r="G405" s="17">
        <v>43</v>
      </c>
      <c r="H405" s="17">
        <v>33</v>
      </c>
      <c r="I405" s="17">
        <v>40</v>
      </c>
      <c r="J405" s="17">
        <v>15</v>
      </c>
      <c r="K405" s="17"/>
      <c r="L405" s="17"/>
      <c r="M405" s="152"/>
      <c r="N405" s="21"/>
      <c r="O405" s="20" t="s">
        <v>40</v>
      </c>
      <c r="P405" s="17"/>
      <c r="Q405" s="17"/>
      <c r="R405" s="17"/>
      <c r="S405" s="17"/>
      <c r="T405" s="10"/>
      <c r="U405" s="24"/>
    </row>
    <row r="406" spans="1:21" x14ac:dyDescent="0.35">
      <c r="A406" s="151"/>
      <c r="B406" s="152"/>
      <c r="C406" s="142"/>
      <c r="D406" s="152"/>
      <c r="E406" s="19"/>
      <c r="F406" s="20" t="s">
        <v>22</v>
      </c>
      <c r="G406" s="17">
        <v>0</v>
      </c>
      <c r="H406" s="17">
        <v>8</v>
      </c>
      <c r="I406" s="17">
        <v>0</v>
      </c>
      <c r="J406" s="17">
        <v>4</v>
      </c>
      <c r="K406" s="17"/>
      <c r="L406" s="17"/>
      <c r="M406" s="152"/>
      <c r="N406" s="19"/>
      <c r="O406" s="20" t="s">
        <v>40</v>
      </c>
      <c r="P406" s="17"/>
      <c r="Q406" s="17"/>
      <c r="R406" s="17"/>
      <c r="S406" s="17"/>
      <c r="T406" s="10"/>
      <c r="U406" s="24"/>
    </row>
    <row r="407" spans="1:21" x14ac:dyDescent="0.35">
      <c r="A407" s="151"/>
      <c r="B407" s="152"/>
      <c r="C407" s="142"/>
      <c r="D407" s="152"/>
      <c r="E407" s="19"/>
      <c r="F407" s="20" t="s">
        <v>24</v>
      </c>
      <c r="G407" s="17">
        <v>4</v>
      </c>
      <c r="H407" s="17">
        <v>0</v>
      </c>
      <c r="I407" s="17">
        <v>7</v>
      </c>
      <c r="J407" s="17">
        <v>9</v>
      </c>
      <c r="K407" s="17"/>
      <c r="L407" s="17"/>
      <c r="M407" s="152"/>
      <c r="N407" s="21"/>
      <c r="O407" s="20" t="s">
        <v>40</v>
      </c>
      <c r="P407" s="17"/>
      <c r="Q407" s="17"/>
      <c r="R407" s="17"/>
      <c r="S407" s="17"/>
      <c r="T407" s="10"/>
      <c r="U407" s="24"/>
    </row>
    <row r="408" spans="1:21" x14ac:dyDescent="0.35">
      <c r="A408" s="151"/>
      <c r="B408" s="152"/>
      <c r="C408" s="142"/>
      <c r="D408" s="152"/>
      <c r="E408" s="19"/>
      <c r="F408" s="20" t="s">
        <v>26</v>
      </c>
      <c r="G408" s="17">
        <v>1</v>
      </c>
      <c r="H408" s="17">
        <v>3</v>
      </c>
      <c r="I408" s="17">
        <v>0</v>
      </c>
      <c r="J408" s="17">
        <v>4</v>
      </c>
      <c r="K408" s="17"/>
      <c r="L408" s="17"/>
      <c r="M408" s="152"/>
      <c r="N408" s="19"/>
      <c r="O408" s="20" t="s">
        <v>40</v>
      </c>
      <c r="P408" s="17"/>
      <c r="Q408" s="17"/>
      <c r="R408" s="17"/>
      <c r="S408" s="17"/>
      <c r="T408" s="10"/>
      <c r="U408" s="24"/>
    </row>
    <row r="409" spans="1:21" x14ac:dyDescent="0.35">
      <c r="A409" s="151"/>
      <c r="B409" s="152"/>
      <c r="C409" s="142"/>
      <c r="D409" s="152"/>
      <c r="E409" s="19"/>
      <c r="F409" s="20" t="s">
        <v>40</v>
      </c>
      <c r="G409" s="17"/>
      <c r="H409" s="17"/>
      <c r="I409" s="17"/>
      <c r="J409" s="17"/>
      <c r="K409" s="17"/>
      <c r="L409" s="17"/>
      <c r="M409" s="152"/>
      <c r="N409" s="19"/>
      <c r="O409" s="20" t="s">
        <v>40</v>
      </c>
      <c r="P409" s="17"/>
      <c r="Q409" s="17"/>
      <c r="R409" s="17"/>
      <c r="S409" s="17"/>
      <c r="T409" s="10"/>
      <c r="U409" s="24"/>
    </row>
    <row r="410" spans="1:21" x14ac:dyDescent="0.35">
      <c r="A410" s="151"/>
      <c r="B410" s="152"/>
      <c r="C410" s="142"/>
      <c r="D410" s="152"/>
      <c r="E410" s="19"/>
      <c r="F410" s="20" t="s">
        <v>40</v>
      </c>
      <c r="G410" s="17"/>
      <c r="H410" s="17"/>
      <c r="I410" s="17"/>
      <c r="J410" s="17"/>
      <c r="K410" s="17"/>
      <c r="L410" s="17"/>
      <c r="M410" s="152"/>
      <c r="N410" s="19"/>
      <c r="O410" s="20" t="s">
        <v>40</v>
      </c>
      <c r="P410" s="17"/>
      <c r="Q410" s="17"/>
      <c r="R410" s="17"/>
      <c r="S410" s="17"/>
      <c r="T410" s="10"/>
      <c r="U410" s="24"/>
    </row>
    <row r="411" spans="1:21" x14ac:dyDescent="0.35">
      <c r="A411" s="151"/>
      <c r="B411" s="152"/>
      <c r="C411" s="142"/>
      <c r="D411" s="152"/>
      <c r="E411" s="19"/>
      <c r="F411" s="20" t="s">
        <v>40</v>
      </c>
      <c r="G411" s="17"/>
      <c r="H411" s="17"/>
      <c r="I411" s="17"/>
      <c r="J411" s="17"/>
      <c r="K411" s="17"/>
      <c r="L411" s="17"/>
      <c r="M411" s="152"/>
      <c r="N411" s="19"/>
      <c r="O411" s="20" t="s">
        <v>40</v>
      </c>
      <c r="P411" s="17"/>
      <c r="Q411" s="17"/>
      <c r="R411" s="17"/>
      <c r="S411" s="17"/>
      <c r="T411" s="10"/>
      <c r="U411" s="24"/>
    </row>
    <row r="412" spans="1:21" x14ac:dyDescent="0.35">
      <c r="A412" s="151"/>
      <c r="B412" s="152"/>
      <c r="C412" s="142"/>
      <c r="D412" s="152"/>
      <c r="E412" s="19"/>
      <c r="F412" s="20" t="s">
        <v>40</v>
      </c>
      <c r="G412" s="17"/>
      <c r="H412" s="17"/>
      <c r="I412" s="17"/>
      <c r="J412" s="17"/>
      <c r="K412" s="17"/>
      <c r="L412" s="17"/>
      <c r="M412" s="152"/>
      <c r="N412" s="21"/>
      <c r="O412" s="20" t="s">
        <v>40</v>
      </c>
      <c r="P412" s="17"/>
      <c r="Q412" s="17"/>
      <c r="R412" s="17"/>
      <c r="S412" s="17"/>
      <c r="T412" s="10"/>
      <c r="U412" s="24"/>
    </row>
    <row r="413" spans="1:21" x14ac:dyDescent="0.35">
      <c r="A413" s="151"/>
      <c r="B413" s="152"/>
      <c r="C413" s="142"/>
      <c r="D413" s="152"/>
      <c r="E413" s="19"/>
      <c r="F413" s="20" t="s">
        <v>40</v>
      </c>
      <c r="G413" s="17"/>
      <c r="H413" s="17"/>
      <c r="I413" s="17"/>
      <c r="J413" s="17"/>
      <c r="K413" s="17"/>
      <c r="L413" s="17"/>
      <c r="M413" s="152"/>
      <c r="N413" s="21"/>
      <c r="O413" s="20" t="s">
        <v>40</v>
      </c>
      <c r="P413" s="17"/>
      <c r="Q413" s="17"/>
      <c r="R413" s="17"/>
      <c r="S413" s="17"/>
      <c r="T413" s="10"/>
      <c r="U413" s="24"/>
    </row>
    <row r="414" spans="1:21" x14ac:dyDescent="0.35">
      <c r="A414" s="151"/>
      <c r="B414" s="152"/>
      <c r="C414" s="142"/>
      <c r="D414" s="152"/>
      <c r="E414" s="19"/>
      <c r="F414" s="20" t="s">
        <v>40</v>
      </c>
      <c r="G414" s="17"/>
      <c r="H414" s="17"/>
      <c r="I414" s="17"/>
      <c r="J414" s="17"/>
      <c r="K414" s="17"/>
      <c r="L414" s="17"/>
      <c r="M414" s="152"/>
      <c r="N414" s="21"/>
      <c r="O414" s="20" t="s">
        <v>40</v>
      </c>
      <c r="P414" s="17"/>
      <c r="Q414" s="17"/>
      <c r="R414" s="17"/>
      <c r="S414" s="17"/>
      <c r="T414" s="10"/>
      <c r="U414" s="24"/>
    </row>
    <row r="415" spans="1:21" x14ac:dyDescent="0.35">
      <c r="A415" s="151"/>
      <c r="B415" s="152"/>
      <c r="C415" s="142"/>
      <c r="D415" s="152"/>
      <c r="E415" s="19"/>
      <c r="F415" s="20" t="s">
        <v>40</v>
      </c>
      <c r="G415" s="17"/>
      <c r="H415" s="17"/>
      <c r="I415" s="17"/>
      <c r="J415" s="17"/>
      <c r="K415" s="17"/>
      <c r="L415" s="17"/>
      <c r="M415" s="152"/>
      <c r="N415" s="22"/>
      <c r="O415" s="20" t="s">
        <v>40</v>
      </c>
      <c r="P415" s="17"/>
      <c r="Q415" s="17"/>
      <c r="R415" s="17"/>
      <c r="S415" s="17"/>
      <c r="T415" s="11"/>
      <c r="U415" s="24"/>
    </row>
    <row r="417" spans="1:21" x14ac:dyDescent="0.35">
      <c r="F417" s="42"/>
    </row>
    <row r="418" spans="1:21" ht="14.5" customHeight="1" x14ac:dyDescent="0.35">
      <c r="A418" s="144" t="s">
        <v>0</v>
      </c>
      <c r="B418" s="145" t="s">
        <v>1</v>
      </c>
      <c r="C418" s="146" t="s">
        <v>2</v>
      </c>
      <c r="D418" s="147" t="s">
        <v>3</v>
      </c>
      <c r="E418" s="147"/>
      <c r="F418" s="148"/>
      <c r="G418" s="148"/>
      <c r="H418" s="148"/>
      <c r="I418" s="148"/>
      <c r="J418" s="148"/>
      <c r="K418" s="149" t="s">
        <v>4</v>
      </c>
      <c r="L418" s="35"/>
      <c r="M418" s="147" t="s">
        <v>5</v>
      </c>
      <c r="N418" s="147"/>
      <c r="O418" s="148"/>
      <c r="P418" s="148"/>
      <c r="Q418" s="148"/>
      <c r="R418" s="148"/>
      <c r="S418" s="148"/>
      <c r="T418" s="137" t="s">
        <v>6</v>
      </c>
      <c r="U418" s="138" t="s">
        <v>7</v>
      </c>
    </row>
    <row r="419" spans="1:21" ht="25" x14ac:dyDescent="0.35">
      <c r="A419" s="144"/>
      <c r="B419" s="145"/>
      <c r="C419" s="146"/>
      <c r="D419" s="139" t="s">
        <v>8</v>
      </c>
      <c r="E419" s="140" t="s">
        <v>9</v>
      </c>
      <c r="F419" s="140" t="s">
        <v>10</v>
      </c>
      <c r="G419" s="141" t="s">
        <v>39</v>
      </c>
      <c r="H419" s="142"/>
      <c r="I419" s="142"/>
      <c r="J419" s="142"/>
      <c r="K419" s="142"/>
      <c r="L419" s="36" t="s">
        <v>11</v>
      </c>
      <c r="M419" s="139" t="s">
        <v>8</v>
      </c>
      <c r="N419" s="143" t="s">
        <v>12</v>
      </c>
      <c r="O419" s="140" t="s">
        <v>10</v>
      </c>
      <c r="P419" s="141" t="s">
        <v>39</v>
      </c>
      <c r="Q419" s="142"/>
      <c r="R419" s="142"/>
      <c r="S419" s="142"/>
      <c r="T419" s="137"/>
      <c r="U419" s="138"/>
    </row>
    <row r="420" spans="1:21" x14ac:dyDescent="0.35">
      <c r="A420" s="144"/>
      <c r="B420" s="145"/>
      <c r="C420" s="146"/>
      <c r="D420" s="139"/>
      <c r="E420" s="140"/>
      <c r="F420" s="140"/>
      <c r="G420" s="37" t="s">
        <v>13</v>
      </c>
      <c r="H420" s="38" t="s">
        <v>14</v>
      </c>
      <c r="I420" s="39" t="s">
        <v>15</v>
      </c>
      <c r="J420" s="40">
        <v>0</v>
      </c>
      <c r="K420" s="142"/>
      <c r="L420" s="41"/>
      <c r="M420" s="139"/>
      <c r="N420" s="143"/>
      <c r="O420" s="140"/>
      <c r="P420" s="37" t="s">
        <v>13</v>
      </c>
      <c r="Q420" s="38" t="s">
        <v>14</v>
      </c>
      <c r="R420" s="39" t="s">
        <v>15</v>
      </c>
      <c r="S420" s="40">
        <v>0</v>
      </c>
      <c r="T420" s="137"/>
      <c r="U420" s="138"/>
    </row>
    <row r="421" spans="1:21" x14ac:dyDescent="0.35">
      <c r="A421" s="34"/>
      <c r="B421" s="3"/>
      <c r="C421" s="4"/>
      <c r="D421" s="8"/>
      <c r="E421" s="9"/>
      <c r="F421" s="9"/>
      <c r="G421" s="5"/>
      <c r="H421" s="6"/>
      <c r="I421" s="7"/>
      <c r="J421" s="12"/>
      <c r="K421" s="13"/>
      <c r="L421" s="13"/>
      <c r="M421" s="8"/>
      <c r="N421" s="9"/>
      <c r="O421" s="9"/>
      <c r="P421" s="5"/>
      <c r="Q421" s="6"/>
      <c r="R421" s="7"/>
      <c r="S421" s="12"/>
      <c r="T421" s="14"/>
      <c r="U421" s="15"/>
    </row>
    <row r="422" spans="1:21" x14ac:dyDescent="0.35">
      <c r="A422" s="150"/>
      <c r="B422" s="150" t="s">
        <v>96</v>
      </c>
      <c r="C422" s="153"/>
      <c r="D422" s="154">
        <v>180</v>
      </c>
      <c r="E422" s="23"/>
      <c r="F422" s="16"/>
      <c r="G422" s="17"/>
      <c r="H422" s="17"/>
      <c r="I422" s="17"/>
      <c r="J422" s="17"/>
      <c r="K422" s="47">
        <f>((SUM(H424:H437)*H423)+(SUM(G424:G437)*G423)+(SUM(I424:I437)*I423))/1000</f>
        <v>84.762638888888887</v>
      </c>
      <c r="L422" s="47">
        <f>K422*100/D422</f>
        <v>47.090354938271602</v>
      </c>
      <c r="M422" s="154"/>
      <c r="N422" s="23"/>
      <c r="O422" s="16"/>
      <c r="P422" s="17"/>
      <c r="Q422" s="17"/>
      <c r="R422" s="17"/>
      <c r="S422" s="17"/>
      <c r="T422" s="10"/>
      <c r="U422" s="24"/>
    </row>
    <row r="423" spans="1:21" x14ac:dyDescent="0.35">
      <c r="A423" s="151"/>
      <c r="B423" s="152"/>
      <c r="C423" s="142"/>
      <c r="D423" s="152"/>
      <c r="E423" s="25" t="s">
        <v>17</v>
      </c>
      <c r="F423" s="18"/>
      <c r="G423" s="26">
        <v>230</v>
      </c>
      <c r="H423" s="26">
        <v>230</v>
      </c>
      <c r="I423" s="26">
        <v>235</v>
      </c>
      <c r="J423" s="26"/>
      <c r="K423" s="17"/>
      <c r="L423" s="17"/>
      <c r="M423" s="152"/>
      <c r="N423" s="25"/>
      <c r="O423" s="18"/>
      <c r="P423" s="26"/>
      <c r="Q423" s="26"/>
      <c r="R423" s="26"/>
      <c r="S423" s="17"/>
      <c r="T423" s="10"/>
      <c r="U423" s="24"/>
    </row>
    <row r="424" spans="1:21" x14ac:dyDescent="0.35">
      <c r="A424" s="151"/>
      <c r="B424" s="152"/>
      <c r="C424" s="142"/>
      <c r="D424" s="152"/>
      <c r="E424" s="19"/>
      <c r="F424" s="20" t="s">
        <v>18</v>
      </c>
      <c r="G424" s="17">
        <v>29</v>
      </c>
      <c r="H424" s="17">
        <v>63</v>
      </c>
      <c r="I424" s="17">
        <v>37</v>
      </c>
      <c r="J424" s="17">
        <v>17</v>
      </c>
      <c r="K424" s="17"/>
      <c r="L424" s="17"/>
      <c r="M424" s="152"/>
      <c r="N424" s="19"/>
      <c r="O424" s="20" t="s">
        <v>40</v>
      </c>
      <c r="P424" s="17"/>
      <c r="Q424" s="17"/>
      <c r="R424" s="17"/>
      <c r="S424" s="17"/>
      <c r="T424" s="10"/>
      <c r="U424" s="24"/>
    </row>
    <row r="425" spans="1:21" x14ac:dyDescent="0.35">
      <c r="A425" s="151"/>
      <c r="B425" s="152"/>
      <c r="C425" s="142"/>
      <c r="D425" s="152"/>
      <c r="E425" s="19"/>
      <c r="F425" s="20" t="s">
        <v>20</v>
      </c>
      <c r="G425" s="17">
        <v>38</v>
      </c>
      <c r="H425" s="17">
        <v>20</v>
      </c>
      <c r="I425" s="17">
        <v>54</v>
      </c>
      <c r="J425" s="17">
        <v>20</v>
      </c>
      <c r="K425" s="17">
        <f>(G425*G423+H425*H423+I425*I423)/1000</f>
        <v>26.03</v>
      </c>
      <c r="L425" s="17"/>
      <c r="M425" s="152"/>
      <c r="N425" s="21"/>
      <c r="O425" s="20" t="s">
        <v>40</v>
      </c>
      <c r="P425" s="17"/>
      <c r="Q425" s="17"/>
      <c r="R425" s="17"/>
      <c r="S425" s="17"/>
      <c r="T425" s="10"/>
      <c r="U425" s="24"/>
    </row>
    <row r="426" spans="1:21" x14ac:dyDescent="0.35">
      <c r="A426" s="151"/>
      <c r="B426" s="152"/>
      <c r="C426" s="142"/>
      <c r="D426" s="152"/>
      <c r="E426" s="19"/>
      <c r="F426" s="20" t="s">
        <v>22</v>
      </c>
      <c r="G426" s="17">
        <v>35</v>
      </c>
      <c r="H426" s="17">
        <v>40</v>
      </c>
      <c r="I426" s="17">
        <v>29</v>
      </c>
      <c r="J426" s="17">
        <v>10</v>
      </c>
      <c r="K426" s="17"/>
      <c r="L426" s="17"/>
      <c r="M426" s="152"/>
      <c r="N426" s="19"/>
      <c r="O426" s="20" t="s">
        <v>40</v>
      </c>
      <c r="P426" s="17"/>
      <c r="Q426" s="17"/>
      <c r="R426" s="17"/>
      <c r="S426" s="17"/>
      <c r="T426" s="10"/>
      <c r="U426" s="24"/>
    </row>
    <row r="427" spans="1:21" x14ac:dyDescent="0.35">
      <c r="A427" s="151"/>
      <c r="B427" s="152"/>
      <c r="C427" s="142"/>
      <c r="D427" s="152"/>
      <c r="E427" s="19"/>
      <c r="F427" s="20" t="s">
        <v>24</v>
      </c>
      <c r="G427" s="17">
        <v>16</v>
      </c>
      <c r="H427" s="17">
        <v>3</v>
      </c>
      <c r="I427" s="17">
        <v>1</v>
      </c>
      <c r="J427" s="17">
        <v>9</v>
      </c>
      <c r="K427" s="17">
        <f>(G427*G423+H427*H423+I427*I423)/1000</f>
        <v>4.6050000000000004</v>
      </c>
      <c r="L427" s="17"/>
      <c r="M427" s="152"/>
      <c r="N427" s="21"/>
      <c r="O427" s="20" t="s">
        <v>40</v>
      </c>
      <c r="P427" s="17"/>
      <c r="Q427" s="17"/>
      <c r="R427" s="17"/>
      <c r="S427" s="17"/>
      <c r="T427" s="10"/>
      <c r="U427" s="24"/>
    </row>
    <row r="428" spans="1:21" x14ac:dyDescent="0.35">
      <c r="A428" s="151"/>
      <c r="B428" s="152"/>
      <c r="C428" s="142"/>
      <c r="D428" s="152"/>
      <c r="E428" s="19"/>
      <c r="F428" s="20" t="s">
        <v>40</v>
      </c>
      <c r="G428" s="17"/>
      <c r="H428" s="17"/>
      <c r="I428" s="17"/>
      <c r="J428" s="17"/>
      <c r="K428" s="17"/>
      <c r="L428" s="17"/>
      <c r="M428" s="152"/>
      <c r="N428" s="19"/>
      <c r="O428" s="20" t="s">
        <v>40</v>
      </c>
      <c r="P428" s="17"/>
      <c r="Q428" s="17"/>
      <c r="R428" s="17"/>
      <c r="S428" s="17"/>
      <c r="T428" s="10"/>
      <c r="U428" s="24"/>
    </row>
    <row r="429" spans="1:21" x14ac:dyDescent="0.35">
      <c r="A429" s="151"/>
      <c r="B429" s="152"/>
      <c r="C429" s="142"/>
      <c r="D429" s="152"/>
      <c r="E429" s="19"/>
      <c r="F429" s="20" t="s">
        <v>40</v>
      </c>
      <c r="G429" s="17"/>
      <c r="H429" s="17"/>
      <c r="I429" s="17"/>
      <c r="J429" s="17"/>
      <c r="K429" s="17"/>
      <c r="L429" s="17"/>
      <c r="M429" s="152"/>
      <c r="N429" s="19"/>
      <c r="O429" s="20" t="s">
        <v>40</v>
      </c>
      <c r="P429" s="17"/>
      <c r="Q429" s="17"/>
      <c r="R429" s="17"/>
      <c r="S429" s="17"/>
      <c r="T429" s="10"/>
      <c r="U429" s="24"/>
    </row>
    <row r="430" spans="1:21" x14ac:dyDescent="0.35">
      <c r="A430" s="151"/>
      <c r="B430" s="152"/>
      <c r="C430" s="142"/>
      <c r="D430" s="152"/>
      <c r="E430" s="19"/>
      <c r="F430" s="20" t="s">
        <v>40</v>
      </c>
      <c r="G430" s="17"/>
      <c r="H430" s="17"/>
      <c r="I430" s="17"/>
      <c r="J430" s="17"/>
      <c r="K430" s="17"/>
      <c r="L430" s="17"/>
      <c r="M430" s="152"/>
      <c r="N430" s="19"/>
      <c r="O430" s="20" t="s">
        <v>40</v>
      </c>
      <c r="P430" s="17"/>
      <c r="Q430" s="17"/>
      <c r="R430" s="17"/>
      <c r="S430" s="17"/>
      <c r="T430" s="10"/>
      <c r="U430" s="24"/>
    </row>
    <row r="431" spans="1:21" x14ac:dyDescent="0.35">
      <c r="A431" s="151"/>
      <c r="B431" s="152"/>
      <c r="C431" s="142"/>
      <c r="D431" s="152"/>
      <c r="E431" s="19"/>
      <c r="F431" s="20" t="s">
        <v>40</v>
      </c>
      <c r="G431" s="17"/>
      <c r="H431" s="17"/>
      <c r="I431" s="17"/>
      <c r="J431" s="17"/>
      <c r="K431" s="17"/>
      <c r="L431" s="17"/>
      <c r="M431" s="152"/>
      <c r="N431" s="19"/>
      <c r="O431" s="20" t="s">
        <v>40</v>
      </c>
      <c r="P431" s="17"/>
      <c r="Q431" s="17"/>
      <c r="R431" s="17"/>
      <c r="S431" s="17"/>
      <c r="T431" s="10"/>
      <c r="U431" s="24"/>
    </row>
    <row r="432" spans="1:21" x14ac:dyDescent="0.35">
      <c r="A432" s="151"/>
      <c r="B432" s="152"/>
      <c r="C432" s="142"/>
      <c r="D432" s="152"/>
      <c r="E432" s="19"/>
      <c r="F432" s="20" t="s">
        <v>40</v>
      </c>
      <c r="G432" s="17"/>
      <c r="H432" s="17"/>
      <c r="I432" s="17"/>
      <c r="J432" s="17"/>
      <c r="K432" s="17"/>
      <c r="L432" s="17"/>
      <c r="M432" s="152"/>
      <c r="N432" s="21"/>
      <c r="O432" s="20" t="s">
        <v>40</v>
      </c>
      <c r="P432" s="17"/>
      <c r="Q432" s="17"/>
      <c r="R432" s="17"/>
      <c r="S432" s="17"/>
      <c r="T432" s="10"/>
      <c r="U432" s="24"/>
    </row>
    <row r="433" spans="1:21" x14ac:dyDescent="0.35">
      <c r="A433" s="151"/>
      <c r="B433" s="152"/>
      <c r="C433" s="142"/>
      <c r="D433" s="152"/>
      <c r="E433" s="19"/>
      <c r="F433" s="20" t="s">
        <v>40</v>
      </c>
      <c r="G433" s="17"/>
      <c r="H433" s="17"/>
      <c r="I433" s="17"/>
      <c r="J433" s="17"/>
      <c r="K433" s="17"/>
      <c r="L433" s="17"/>
      <c r="M433" s="152"/>
      <c r="N433" s="21"/>
      <c r="O433" s="20" t="s">
        <v>40</v>
      </c>
      <c r="P433" s="17"/>
      <c r="Q433" s="17"/>
      <c r="R433" s="17"/>
      <c r="S433" s="17"/>
      <c r="T433" s="10"/>
      <c r="U433" s="24"/>
    </row>
    <row r="434" spans="1:21" x14ac:dyDescent="0.35">
      <c r="A434" s="151"/>
      <c r="B434" s="152"/>
      <c r="C434" s="142"/>
      <c r="D434" s="152"/>
      <c r="E434" s="19"/>
      <c r="F434" s="20" t="s">
        <v>40</v>
      </c>
      <c r="G434" s="17"/>
      <c r="H434" s="17"/>
      <c r="I434" s="17"/>
      <c r="J434" s="17"/>
      <c r="K434" s="17"/>
      <c r="L434" s="17"/>
      <c r="M434" s="152"/>
      <c r="N434" s="21"/>
      <c r="O434" s="20" t="s">
        <v>40</v>
      </c>
      <c r="P434" s="17"/>
      <c r="Q434" s="17"/>
      <c r="R434" s="17"/>
      <c r="S434" s="17"/>
      <c r="T434" s="10"/>
      <c r="U434" s="24"/>
    </row>
    <row r="435" spans="1:21" x14ac:dyDescent="0.35">
      <c r="A435" s="151"/>
      <c r="B435" s="152"/>
      <c r="C435" s="142"/>
      <c r="D435" s="152"/>
      <c r="E435" s="19"/>
      <c r="F435" s="20" t="s">
        <v>40</v>
      </c>
      <c r="G435" s="17"/>
      <c r="H435" s="17"/>
      <c r="I435" s="17"/>
      <c r="J435" s="17"/>
      <c r="K435" s="17"/>
      <c r="L435" s="17"/>
      <c r="M435" s="152"/>
      <c r="N435" s="22"/>
      <c r="O435" s="20" t="s">
        <v>40</v>
      </c>
      <c r="P435" s="17"/>
      <c r="Q435" s="17"/>
      <c r="R435" s="17"/>
      <c r="S435" s="17"/>
      <c r="T435" s="11"/>
      <c r="U435" s="24"/>
    </row>
    <row r="437" spans="1:21" x14ac:dyDescent="0.35">
      <c r="F437" s="42"/>
      <c r="H437" s="44">
        <v>0.90277777777777779</v>
      </c>
    </row>
    <row r="438" spans="1:21" ht="14.5" customHeight="1" x14ac:dyDescent="0.35">
      <c r="A438" s="144" t="s">
        <v>0</v>
      </c>
      <c r="B438" s="145" t="s">
        <v>1</v>
      </c>
      <c r="C438" s="146" t="s">
        <v>2</v>
      </c>
      <c r="D438" s="147" t="s">
        <v>3</v>
      </c>
      <c r="E438" s="147"/>
      <c r="F438" s="148"/>
      <c r="G438" s="148"/>
      <c r="H438" s="148"/>
      <c r="I438" s="148"/>
      <c r="J438" s="148"/>
      <c r="K438" s="149" t="s">
        <v>4</v>
      </c>
      <c r="L438" s="35"/>
      <c r="M438" s="147" t="s">
        <v>5</v>
      </c>
      <c r="N438" s="147"/>
      <c r="O438" s="148"/>
      <c r="P438" s="148"/>
      <c r="Q438" s="148"/>
      <c r="R438" s="148"/>
      <c r="S438" s="148"/>
      <c r="T438" s="137" t="s">
        <v>6</v>
      </c>
      <c r="U438" s="138" t="s">
        <v>7</v>
      </c>
    </row>
    <row r="439" spans="1:21" ht="25" x14ac:dyDescent="0.35">
      <c r="A439" s="144"/>
      <c r="B439" s="145"/>
      <c r="C439" s="146"/>
      <c r="D439" s="139" t="s">
        <v>8</v>
      </c>
      <c r="E439" s="140" t="s">
        <v>9</v>
      </c>
      <c r="F439" s="140" t="s">
        <v>10</v>
      </c>
      <c r="G439" s="141" t="s">
        <v>39</v>
      </c>
      <c r="H439" s="142"/>
      <c r="I439" s="142"/>
      <c r="J439" s="142"/>
      <c r="K439" s="142"/>
      <c r="L439" s="36" t="s">
        <v>11</v>
      </c>
      <c r="M439" s="139" t="s">
        <v>8</v>
      </c>
      <c r="N439" s="143" t="s">
        <v>12</v>
      </c>
      <c r="O439" s="140" t="s">
        <v>10</v>
      </c>
      <c r="P439" s="141" t="s">
        <v>39</v>
      </c>
      <c r="Q439" s="142"/>
      <c r="R439" s="142"/>
      <c r="S439" s="142"/>
      <c r="T439" s="137"/>
      <c r="U439" s="138"/>
    </row>
    <row r="440" spans="1:21" x14ac:dyDescent="0.35">
      <c r="A440" s="144"/>
      <c r="B440" s="145"/>
      <c r="C440" s="146"/>
      <c r="D440" s="139"/>
      <c r="E440" s="140"/>
      <c r="F440" s="140"/>
      <c r="G440" s="37" t="s">
        <v>13</v>
      </c>
      <c r="H440" s="38" t="s">
        <v>14</v>
      </c>
      <c r="I440" s="39" t="s">
        <v>15</v>
      </c>
      <c r="J440" s="40">
        <v>0</v>
      </c>
      <c r="K440" s="142"/>
      <c r="L440" s="41"/>
      <c r="M440" s="139"/>
      <c r="N440" s="143"/>
      <c r="O440" s="140"/>
      <c r="P440" s="37" t="s">
        <v>13</v>
      </c>
      <c r="Q440" s="38" t="s">
        <v>14</v>
      </c>
      <c r="R440" s="39" t="s">
        <v>15</v>
      </c>
      <c r="S440" s="40">
        <v>0</v>
      </c>
      <c r="T440" s="137"/>
      <c r="U440" s="138"/>
    </row>
    <row r="441" spans="1:21" x14ac:dyDescent="0.35">
      <c r="A441" s="34"/>
      <c r="B441" s="3"/>
      <c r="C441" s="4"/>
      <c r="D441" s="8"/>
      <c r="E441" s="9"/>
      <c r="F441" s="9"/>
      <c r="G441" s="5"/>
      <c r="H441" s="6"/>
      <c r="I441" s="7"/>
      <c r="J441" s="12"/>
      <c r="K441" s="13"/>
      <c r="L441" s="13"/>
      <c r="M441" s="8"/>
      <c r="N441" s="9"/>
      <c r="O441" s="9"/>
      <c r="P441" s="5"/>
      <c r="Q441" s="6"/>
      <c r="R441" s="7"/>
      <c r="S441" s="12"/>
      <c r="T441" s="14"/>
      <c r="U441" s="15"/>
    </row>
    <row r="442" spans="1:21" x14ac:dyDescent="0.35">
      <c r="A442" s="150"/>
      <c r="B442" s="150" t="s">
        <v>84</v>
      </c>
      <c r="C442" s="153"/>
      <c r="D442" s="154">
        <v>250</v>
      </c>
      <c r="E442" s="23"/>
      <c r="F442" s="16"/>
      <c r="G442" s="17"/>
      <c r="H442" s="17"/>
      <c r="I442" s="17"/>
      <c r="J442" s="17"/>
      <c r="K442" s="47">
        <f>((SUM(H444:H493)*H443)+(SUM(G444:G493)*G443)+(SUM(I444:I493)*I443))/1000</f>
        <v>377.71800000000002</v>
      </c>
      <c r="L442" s="47">
        <f>K442*100/D442</f>
        <v>151.08720000000002</v>
      </c>
      <c r="M442" s="154"/>
      <c r="N442" s="23"/>
      <c r="O442" s="16"/>
      <c r="P442" s="17"/>
      <c r="Q442" s="17"/>
      <c r="R442" s="17"/>
      <c r="S442" s="17"/>
      <c r="T442" s="10"/>
      <c r="U442" s="24"/>
    </row>
    <row r="443" spans="1:21" x14ac:dyDescent="0.35">
      <c r="A443" s="151"/>
      <c r="B443" s="152"/>
      <c r="C443" s="142"/>
      <c r="D443" s="152"/>
      <c r="E443" s="25" t="s">
        <v>17</v>
      </c>
      <c r="F443" s="18"/>
      <c r="G443" s="26">
        <v>236</v>
      </c>
      <c r="H443" s="26">
        <v>235</v>
      </c>
      <c r="I443" s="26">
        <v>235</v>
      </c>
      <c r="J443" s="26"/>
      <c r="K443" s="17"/>
      <c r="L443" s="17"/>
      <c r="M443" s="152"/>
      <c r="N443" s="25"/>
      <c r="O443" s="18"/>
      <c r="P443" s="26"/>
      <c r="Q443" s="26"/>
      <c r="R443" s="26"/>
      <c r="S443" s="17"/>
      <c r="T443" s="10"/>
      <c r="U443" s="24"/>
    </row>
    <row r="444" spans="1:21" x14ac:dyDescent="0.35">
      <c r="A444" s="151"/>
      <c r="B444" s="152"/>
      <c r="C444" s="142"/>
      <c r="D444" s="152"/>
      <c r="E444" s="19"/>
      <c r="F444" s="20" t="s">
        <v>18</v>
      </c>
      <c r="G444" s="17">
        <v>9</v>
      </c>
      <c r="H444" s="17">
        <v>6</v>
      </c>
      <c r="I444" s="17">
        <v>4</v>
      </c>
      <c r="J444" s="17">
        <v>4</v>
      </c>
      <c r="K444" s="17"/>
      <c r="L444" s="17"/>
      <c r="M444" s="152"/>
      <c r="N444" s="19"/>
      <c r="O444" s="20" t="s">
        <v>40</v>
      </c>
      <c r="P444" s="17"/>
      <c r="Q444" s="17"/>
      <c r="R444" s="17"/>
      <c r="S444" s="17"/>
      <c r="T444" s="10"/>
      <c r="U444" s="24"/>
    </row>
    <row r="445" spans="1:21" x14ac:dyDescent="0.35">
      <c r="A445" s="151"/>
      <c r="B445" s="152"/>
      <c r="C445" s="142"/>
      <c r="D445" s="152"/>
      <c r="E445" s="19"/>
      <c r="F445" s="20" t="s">
        <v>22</v>
      </c>
      <c r="G445" s="17">
        <v>7</v>
      </c>
      <c r="H445" s="17">
        <v>5</v>
      </c>
      <c r="I445" s="17">
        <v>3</v>
      </c>
      <c r="J445" s="17">
        <v>3</v>
      </c>
      <c r="K445" s="17"/>
      <c r="L445" s="17"/>
      <c r="M445" s="152"/>
      <c r="N445" s="21"/>
      <c r="O445" s="20" t="s">
        <v>40</v>
      </c>
      <c r="P445" s="17"/>
      <c r="Q445" s="17"/>
      <c r="R445" s="17"/>
      <c r="S445" s="17"/>
      <c r="T445" s="10"/>
      <c r="U445" s="24"/>
    </row>
    <row r="446" spans="1:21" x14ac:dyDescent="0.35">
      <c r="A446" s="151"/>
      <c r="B446" s="152"/>
      <c r="C446" s="142"/>
      <c r="D446" s="152"/>
      <c r="E446" s="19"/>
      <c r="F446" s="20" t="s">
        <v>40</v>
      </c>
      <c r="G446" s="17"/>
      <c r="H446" s="17"/>
      <c r="I446" s="17"/>
      <c r="J446" s="17"/>
      <c r="K446" s="17"/>
      <c r="L446" s="17"/>
      <c r="M446" s="152"/>
      <c r="N446" s="19"/>
      <c r="O446" s="20" t="s">
        <v>40</v>
      </c>
      <c r="P446" s="17"/>
      <c r="Q446" s="17"/>
      <c r="R446" s="17"/>
      <c r="S446" s="17"/>
      <c r="T446" s="10"/>
      <c r="U446" s="24"/>
    </row>
    <row r="447" spans="1:21" x14ac:dyDescent="0.35">
      <c r="A447" s="151"/>
      <c r="B447" s="152"/>
      <c r="C447" s="142"/>
      <c r="D447" s="152"/>
      <c r="E447" s="19"/>
      <c r="F447" s="20" t="s">
        <v>40</v>
      </c>
      <c r="G447" s="17"/>
      <c r="H447" s="17"/>
      <c r="I447" s="17"/>
      <c r="J447" s="17"/>
      <c r="K447" s="17"/>
      <c r="L447" s="17"/>
      <c r="M447" s="152"/>
      <c r="N447" s="21"/>
      <c r="O447" s="20" t="s">
        <v>40</v>
      </c>
      <c r="P447" s="17"/>
      <c r="Q447" s="17"/>
      <c r="R447" s="17"/>
      <c r="S447" s="17"/>
      <c r="T447" s="10"/>
      <c r="U447" s="24"/>
    </row>
    <row r="448" spans="1:21" x14ac:dyDescent="0.35">
      <c r="A448" s="151"/>
      <c r="B448" s="152"/>
      <c r="C448" s="142"/>
      <c r="D448" s="152"/>
      <c r="E448" s="19"/>
      <c r="F448" s="20" t="s">
        <v>40</v>
      </c>
      <c r="G448" s="17"/>
      <c r="H448" s="17"/>
      <c r="I448" s="17"/>
      <c r="J448" s="17"/>
      <c r="K448" s="17"/>
      <c r="L448" s="17"/>
      <c r="M448" s="152"/>
      <c r="N448" s="19"/>
      <c r="O448" s="20" t="s">
        <v>40</v>
      </c>
      <c r="P448" s="17"/>
      <c r="Q448" s="17"/>
      <c r="R448" s="17"/>
      <c r="S448" s="17"/>
      <c r="T448" s="10"/>
      <c r="U448" s="24"/>
    </row>
    <row r="449" spans="1:21" x14ac:dyDescent="0.35">
      <c r="A449" s="151"/>
      <c r="B449" s="152"/>
      <c r="C449" s="142"/>
      <c r="D449" s="152"/>
      <c r="E449" s="19"/>
      <c r="F449" s="20" t="s">
        <v>40</v>
      </c>
      <c r="G449" s="17"/>
      <c r="H449" s="17"/>
      <c r="I449" s="17"/>
      <c r="J449" s="17"/>
      <c r="K449" s="17"/>
      <c r="L449" s="17"/>
      <c r="M449" s="152"/>
      <c r="N449" s="19"/>
      <c r="O449" s="20" t="s">
        <v>40</v>
      </c>
      <c r="P449" s="17"/>
      <c r="Q449" s="17"/>
      <c r="R449" s="17"/>
      <c r="S449" s="17"/>
      <c r="T449" s="10"/>
      <c r="U449" s="24"/>
    </row>
    <row r="450" spans="1:21" x14ac:dyDescent="0.35">
      <c r="A450" s="151"/>
      <c r="B450" s="152"/>
      <c r="C450" s="142"/>
      <c r="D450" s="152"/>
      <c r="E450" s="19"/>
      <c r="F450" s="20" t="s">
        <v>40</v>
      </c>
      <c r="G450" s="17"/>
      <c r="H450" s="17"/>
      <c r="I450" s="17"/>
      <c r="J450" s="17"/>
      <c r="K450" s="17"/>
      <c r="L450" s="17"/>
      <c r="M450" s="152"/>
      <c r="N450" s="19"/>
      <c r="O450" s="20" t="s">
        <v>40</v>
      </c>
      <c r="P450" s="17"/>
      <c r="Q450" s="17"/>
      <c r="R450" s="17"/>
      <c r="S450" s="17"/>
      <c r="T450" s="10"/>
      <c r="U450" s="24"/>
    </row>
    <row r="451" spans="1:21" x14ac:dyDescent="0.35">
      <c r="A451" s="151"/>
      <c r="B451" s="152"/>
      <c r="C451" s="142"/>
      <c r="D451" s="152"/>
      <c r="E451" s="19"/>
      <c r="F451" s="20" t="s">
        <v>40</v>
      </c>
      <c r="G451" s="17"/>
      <c r="H451" s="17"/>
      <c r="I451" s="17"/>
      <c r="J451" s="17"/>
      <c r="K451" s="17"/>
      <c r="L451" s="17"/>
      <c r="M451" s="152"/>
      <c r="N451" s="19"/>
      <c r="O451" s="20" t="s">
        <v>40</v>
      </c>
      <c r="P451" s="17"/>
      <c r="Q451" s="17"/>
      <c r="R451" s="17"/>
      <c r="S451" s="17"/>
      <c r="T451" s="10"/>
      <c r="U451" s="24"/>
    </row>
    <row r="452" spans="1:21" x14ac:dyDescent="0.35">
      <c r="A452" s="151"/>
      <c r="B452" s="152"/>
      <c r="C452" s="142"/>
      <c r="D452" s="152"/>
      <c r="E452" s="19"/>
      <c r="F452" s="20" t="s">
        <v>40</v>
      </c>
      <c r="G452" s="17"/>
      <c r="H452" s="17"/>
      <c r="I452" s="17"/>
      <c r="J452" s="17"/>
      <c r="K452" s="17"/>
      <c r="L452" s="17"/>
      <c r="M452" s="152"/>
      <c r="N452" s="21"/>
      <c r="O452" s="20" t="s">
        <v>40</v>
      </c>
      <c r="P452" s="17"/>
      <c r="Q452" s="17"/>
      <c r="R452" s="17"/>
      <c r="S452" s="17"/>
      <c r="T452" s="10"/>
      <c r="U452" s="24"/>
    </row>
    <row r="453" spans="1:21" x14ac:dyDescent="0.35">
      <c r="A453" s="151"/>
      <c r="B453" s="152"/>
      <c r="C453" s="142"/>
      <c r="D453" s="152"/>
      <c r="E453" s="19"/>
      <c r="F453" s="20" t="s">
        <v>40</v>
      </c>
      <c r="G453" s="17"/>
      <c r="H453" s="17"/>
      <c r="I453" s="17"/>
      <c r="J453" s="17"/>
      <c r="K453" s="17"/>
      <c r="L453" s="17"/>
      <c r="M453" s="152"/>
      <c r="N453" s="21"/>
      <c r="O453" s="20" t="s">
        <v>40</v>
      </c>
      <c r="P453" s="17"/>
      <c r="Q453" s="17"/>
      <c r="R453" s="17"/>
      <c r="S453" s="17"/>
      <c r="T453" s="10"/>
      <c r="U453" s="24"/>
    </row>
    <row r="454" spans="1:21" x14ac:dyDescent="0.35">
      <c r="A454" s="151"/>
      <c r="B454" s="152"/>
      <c r="C454" s="142"/>
      <c r="D454" s="152"/>
      <c r="E454" s="19"/>
      <c r="F454" s="20" t="s">
        <v>40</v>
      </c>
      <c r="G454" s="17"/>
      <c r="H454" s="17"/>
      <c r="I454" s="17"/>
      <c r="J454" s="17"/>
      <c r="K454" s="17"/>
      <c r="L454" s="17"/>
      <c r="M454" s="152"/>
      <c r="N454" s="21"/>
      <c r="O454" s="20" t="s">
        <v>40</v>
      </c>
      <c r="P454" s="17"/>
      <c r="Q454" s="17"/>
      <c r="R454" s="17"/>
      <c r="S454" s="17"/>
      <c r="T454" s="10"/>
      <c r="U454" s="24"/>
    </row>
    <row r="455" spans="1:21" x14ac:dyDescent="0.35">
      <c r="A455" s="151"/>
      <c r="B455" s="152"/>
      <c r="C455" s="142"/>
      <c r="D455" s="152"/>
      <c r="E455" s="19"/>
      <c r="F455" s="20" t="s">
        <v>40</v>
      </c>
      <c r="G455" s="17"/>
      <c r="H455" s="17"/>
      <c r="I455" s="17"/>
      <c r="J455" s="17"/>
      <c r="K455" s="17"/>
      <c r="L455" s="17"/>
      <c r="M455" s="152"/>
      <c r="N455" s="22"/>
      <c r="O455" s="20" t="s">
        <v>40</v>
      </c>
      <c r="P455" s="17"/>
      <c r="Q455" s="17"/>
      <c r="R455" s="17"/>
      <c r="S455" s="17"/>
      <c r="T455" s="11"/>
      <c r="U455" s="24"/>
    </row>
    <row r="456" spans="1:21" x14ac:dyDescent="0.35">
      <c r="A456" s="27"/>
      <c r="B456" s="30"/>
      <c r="C456" s="28"/>
      <c r="D456" s="30"/>
      <c r="E456" s="33"/>
      <c r="F456" s="29"/>
      <c r="G456" s="2"/>
      <c r="H456" s="2"/>
      <c r="I456" s="2"/>
      <c r="J456" s="2"/>
      <c r="K456" s="2"/>
      <c r="L456" s="2"/>
      <c r="M456" s="30"/>
      <c r="N456" s="1"/>
      <c r="O456" s="29"/>
      <c r="P456" s="2"/>
      <c r="Q456" s="2"/>
      <c r="R456" s="2"/>
      <c r="S456" s="2"/>
      <c r="T456" s="31"/>
      <c r="U456" s="32"/>
    </row>
    <row r="457" spans="1:21" ht="14.5" customHeight="1" x14ac:dyDescent="0.35">
      <c r="A457" s="177" t="s">
        <v>0</v>
      </c>
      <c r="B457" s="179" t="s">
        <v>1</v>
      </c>
      <c r="C457" s="181" t="s">
        <v>2</v>
      </c>
      <c r="D457" s="183" t="s">
        <v>3</v>
      </c>
      <c r="E457" s="184"/>
      <c r="F457" s="185"/>
      <c r="G457" s="185"/>
      <c r="H457" s="185"/>
      <c r="I457" s="185"/>
      <c r="J457" s="185"/>
      <c r="K457" s="186" t="s">
        <v>4</v>
      </c>
      <c r="L457" s="48"/>
      <c r="M457" s="183" t="s">
        <v>5</v>
      </c>
      <c r="N457" s="184"/>
      <c r="O457" s="185"/>
      <c r="P457" s="185"/>
      <c r="Q457" s="185"/>
      <c r="R457" s="185"/>
      <c r="S457" s="185"/>
      <c r="T457" s="159" t="s">
        <v>6</v>
      </c>
      <c r="U457" s="161" t="s">
        <v>7</v>
      </c>
    </row>
    <row r="458" spans="1:21" ht="25" x14ac:dyDescent="0.35">
      <c r="A458" s="177"/>
      <c r="B458" s="179"/>
      <c r="C458" s="181"/>
      <c r="D458" s="163" t="s">
        <v>8</v>
      </c>
      <c r="E458" s="165" t="s">
        <v>9</v>
      </c>
      <c r="F458" s="167" t="s">
        <v>10</v>
      </c>
      <c r="G458" s="169" t="s">
        <v>288</v>
      </c>
      <c r="H458" s="170"/>
      <c r="I458" s="170"/>
      <c r="J458" s="171"/>
      <c r="K458" s="187"/>
      <c r="L458" s="49" t="s">
        <v>11</v>
      </c>
      <c r="M458" s="172" t="s">
        <v>8</v>
      </c>
      <c r="N458" s="174" t="s">
        <v>12</v>
      </c>
      <c r="O458" s="167" t="s">
        <v>10</v>
      </c>
      <c r="P458" s="169" t="s">
        <v>288</v>
      </c>
      <c r="Q458" s="170"/>
      <c r="R458" s="170"/>
      <c r="S458" s="171"/>
      <c r="T458" s="159"/>
      <c r="U458" s="161"/>
    </row>
    <row r="459" spans="1:21" ht="15" thickBot="1" x14ac:dyDescent="0.4">
      <c r="A459" s="178"/>
      <c r="B459" s="180"/>
      <c r="C459" s="182"/>
      <c r="D459" s="164"/>
      <c r="E459" s="166"/>
      <c r="F459" s="168"/>
      <c r="G459" s="50" t="s">
        <v>13</v>
      </c>
      <c r="H459" s="51" t="s">
        <v>14</v>
      </c>
      <c r="I459" s="52" t="s">
        <v>15</v>
      </c>
      <c r="J459" s="53">
        <v>0</v>
      </c>
      <c r="K459" s="188"/>
      <c r="L459" s="54"/>
      <c r="M459" s="173"/>
      <c r="N459" s="175"/>
      <c r="O459" s="176"/>
      <c r="P459" s="50" t="s">
        <v>13</v>
      </c>
      <c r="Q459" s="51" t="s">
        <v>14</v>
      </c>
      <c r="R459" s="52" t="s">
        <v>15</v>
      </c>
      <c r="S459" s="53">
        <v>0</v>
      </c>
      <c r="T459" s="160"/>
      <c r="U459" s="162"/>
    </row>
    <row r="460" spans="1:21" x14ac:dyDescent="0.35">
      <c r="A460" s="56"/>
      <c r="B460" s="57"/>
      <c r="C460" s="58"/>
      <c r="D460" s="59"/>
      <c r="E460" s="60"/>
      <c r="F460" s="60"/>
      <c r="G460" s="61"/>
      <c r="H460" s="62"/>
      <c r="I460" s="63"/>
      <c r="J460" s="64"/>
      <c r="K460" s="65"/>
      <c r="L460" s="65"/>
      <c r="M460" s="59"/>
      <c r="N460" s="60"/>
      <c r="O460" s="60"/>
      <c r="P460" s="61"/>
      <c r="Q460" s="62"/>
      <c r="R460" s="63"/>
      <c r="S460" s="64"/>
      <c r="T460" s="14"/>
      <c r="U460" s="15"/>
    </row>
    <row r="461" spans="1:21" x14ac:dyDescent="0.35">
      <c r="A461" s="131">
        <v>1</v>
      </c>
      <c r="B461" s="131">
        <v>480</v>
      </c>
      <c r="C461" s="134"/>
      <c r="D461" s="136">
        <v>400</v>
      </c>
      <c r="E461" s="66"/>
      <c r="F461" s="67"/>
      <c r="G461" s="47"/>
      <c r="H461" s="47"/>
      <c r="I461" s="47"/>
      <c r="J461" s="47"/>
      <c r="K461" s="47"/>
      <c r="L461" s="47"/>
      <c r="M461" s="136">
        <v>1000</v>
      </c>
      <c r="N461" s="66"/>
      <c r="O461" s="67"/>
      <c r="P461" s="47"/>
      <c r="Q461" s="47"/>
      <c r="R461" s="47"/>
      <c r="S461" s="47"/>
      <c r="T461" s="47">
        <f>SUM(P463:R474)</f>
        <v>153</v>
      </c>
      <c r="U461" s="47">
        <f>T461*100/M461</f>
        <v>15.3</v>
      </c>
    </row>
    <row r="462" spans="1:21" x14ac:dyDescent="0.35">
      <c r="A462" s="132"/>
      <c r="B462" s="133"/>
      <c r="C462" s="135"/>
      <c r="D462" s="133"/>
      <c r="E462" s="69" t="s">
        <v>17</v>
      </c>
      <c r="F462" s="70"/>
      <c r="G462" s="105">
        <v>231</v>
      </c>
      <c r="H462" s="105">
        <v>224</v>
      </c>
      <c r="I462" s="105">
        <v>239</v>
      </c>
      <c r="J462" s="71"/>
      <c r="K462" s="47"/>
      <c r="L462" s="47"/>
      <c r="M462" s="133"/>
      <c r="N462" s="69"/>
      <c r="O462" s="70"/>
      <c r="P462" s="71"/>
      <c r="Q462" s="71"/>
      <c r="R462" s="71"/>
      <c r="S462" s="47"/>
      <c r="T462" s="76"/>
      <c r="U462" s="73"/>
    </row>
    <row r="463" spans="1:21" x14ac:dyDescent="0.35">
      <c r="A463" s="132"/>
      <c r="B463" s="133"/>
      <c r="C463" s="135"/>
      <c r="D463" s="133"/>
      <c r="E463" s="74"/>
      <c r="F463" s="75" t="s">
        <v>18</v>
      </c>
      <c r="G463" s="47"/>
      <c r="H463" s="47"/>
      <c r="I463" s="47"/>
      <c r="J463" s="47"/>
      <c r="K463" s="47"/>
      <c r="L463" s="47"/>
      <c r="M463" s="133"/>
      <c r="N463" s="74"/>
      <c r="O463" s="75" t="s">
        <v>42</v>
      </c>
      <c r="P463" s="47"/>
      <c r="Q463" s="47"/>
      <c r="R463" s="47"/>
      <c r="S463" s="47"/>
      <c r="T463" s="76"/>
      <c r="U463" s="73"/>
    </row>
    <row r="464" spans="1:21" x14ac:dyDescent="0.35">
      <c r="A464" s="132"/>
      <c r="B464" s="133"/>
      <c r="C464" s="135"/>
      <c r="D464" s="133"/>
      <c r="E464" s="74"/>
      <c r="F464" s="75" t="s">
        <v>20</v>
      </c>
      <c r="G464" s="47"/>
      <c r="H464" s="47"/>
      <c r="I464" s="47"/>
      <c r="J464" s="47"/>
      <c r="K464" s="47"/>
      <c r="L464" s="47"/>
      <c r="M464" s="133"/>
      <c r="N464" s="77"/>
      <c r="O464" s="75" t="s">
        <v>43</v>
      </c>
      <c r="P464" s="47">
        <v>0</v>
      </c>
      <c r="Q464" s="47">
        <v>0</v>
      </c>
      <c r="R464" s="47">
        <v>0</v>
      </c>
      <c r="S464" s="47">
        <v>0</v>
      </c>
      <c r="T464" s="76"/>
      <c r="U464" s="73"/>
    </row>
    <row r="465" spans="1:21" x14ac:dyDescent="0.35">
      <c r="A465" s="132"/>
      <c r="B465" s="133"/>
      <c r="C465" s="135"/>
      <c r="D465" s="133"/>
      <c r="E465" s="74"/>
      <c r="F465" s="75" t="s">
        <v>22</v>
      </c>
      <c r="G465" s="89"/>
      <c r="H465" s="89"/>
      <c r="I465" s="89"/>
      <c r="J465" s="47"/>
      <c r="K465" s="47"/>
      <c r="L465" s="47"/>
      <c r="M465" s="133"/>
      <c r="N465" s="74"/>
      <c r="O465" s="75" t="s">
        <v>50</v>
      </c>
      <c r="P465" s="47">
        <v>0</v>
      </c>
      <c r="Q465" s="47">
        <v>0</v>
      </c>
      <c r="R465" s="47">
        <v>0</v>
      </c>
      <c r="S465" s="47">
        <v>0</v>
      </c>
      <c r="T465" s="76"/>
      <c r="U465" s="73"/>
    </row>
    <row r="466" spans="1:21" x14ac:dyDescent="0.35">
      <c r="A466" s="132"/>
      <c r="B466" s="133"/>
      <c r="C466" s="135"/>
      <c r="D466" s="133"/>
      <c r="E466" s="74"/>
      <c r="F466" s="75" t="s">
        <v>24</v>
      </c>
      <c r="G466" s="47"/>
      <c r="H466" s="47"/>
      <c r="I466" s="47"/>
      <c r="J466" s="47"/>
      <c r="K466" s="47"/>
      <c r="L466" s="47"/>
      <c r="M466" s="133"/>
      <c r="N466" s="77"/>
      <c r="O466" s="75" t="s">
        <v>25</v>
      </c>
      <c r="P466" s="47"/>
      <c r="Q466" s="47"/>
      <c r="R466" s="47"/>
      <c r="S466" s="47"/>
      <c r="T466" s="76"/>
      <c r="U466" s="73"/>
    </row>
    <row r="467" spans="1:21" x14ac:dyDescent="0.35">
      <c r="A467" s="132"/>
      <c r="B467" s="133"/>
      <c r="C467" s="135"/>
      <c r="D467" s="133"/>
      <c r="E467" s="74"/>
      <c r="F467" s="75" t="s">
        <v>26</v>
      </c>
      <c r="G467" s="47"/>
      <c r="H467" s="47"/>
      <c r="I467" s="47"/>
      <c r="J467" s="47"/>
      <c r="K467" s="47"/>
      <c r="L467" s="47"/>
      <c r="M467" s="133"/>
      <c r="N467" s="74"/>
      <c r="O467" s="75" t="s">
        <v>27</v>
      </c>
      <c r="P467" s="47"/>
      <c r="Q467" s="47"/>
      <c r="R467" s="47"/>
      <c r="S467" s="47"/>
      <c r="T467" s="76"/>
      <c r="U467" s="73"/>
    </row>
    <row r="468" spans="1:21" x14ac:dyDescent="0.35">
      <c r="A468" s="132"/>
      <c r="B468" s="133"/>
      <c r="C468" s="135"/>
      <c r="D468" s="133"/>
      <c r="E468" s="74"/>
      <c r="F468" s="75" t="s">
        <v>28</v>
      </c>
      <c r="G468" s="47"/>
      <c r="H468" s="47"/>
      <c r="I468" s="47"/>
      <c r="J468" s="47"/>
      <c r="K468" s="47"/>
      <c r="L468" s="47"/>
      <c r="M468" s="133"/>
      <c r="N468" s="74"/>
      <c r="O468" s="75" t="s">
        <v>29</v>
      </c>
      <c r="P468" s="47"/>
      <c r="Q468" s="47"/>
      <c r="R468" s="47"/>
      <c r="S468" s="47"/>
      <c r="T468" s="76"/>
      <c r="U468" s="73"/>
    </row>
    <row r="469" spans="1:21" x14ac:dyDescent="0.35">
      <c r="A469" s="132"/>
      <c r="B469" s="133"/>
      <c r="C469" s="135"/>
      <c r="D469" s="133"/>
      <c r="E469" s="74"/>
      <c r="F469" s="75" t="s">
        <v>30</v>
      </c>
      <c r="G469" s="47"/>
      <c r="H469" s="47"/>
      <c r="I469" s="47"/>
      <c r="J469" s="47"/>
      <c r="K469" s="47"/>
      <c r="L469" s="47"/>
      <c r="M469" s="133"/>
      <c r="N469" s="74"/>
      <c r="O469" s="75" t="s">
        <v>31</v>
      </c>
      <c r="P469" s="47"/>
      <c r="Q469" s="47"/>
      <c r="R469" s="47"/>
      <c r="S469" s="47"/>
      <c r="T469" s="76"/>
      <c r="U469" s="73"/>
    </row>
    <row r="470" spans="1:21" x14ac:dyDescent="0.35">
      <c r="A470" s="132"/>
      <c r="B470" s="133"/>
      <c r="C470" s="135"/>
      <c r="D470" s="133"/>
      <c r="E470" s="74"/>
      <c r="F470" s="75" t="s">
        <v>32</v>
      </c>
      <c r="G470" s="89">
        <v>25</v>
      </c>
      <c r="H470" s="89">
        <v>25</v>
      </c>
      <c r="I470" s="89">
        <v>25</v>
      </c>
      <c r="J470" s="47">
        <v>2</v>
      </c>
      <c r="K470" s="47"/>
      <c r="L470" s="47"/>
      <c r="M470" s="133"/>
      <c r="N470" s="74"/>
      <c r="O470" s="75" t="s">
        <v>33</v>
      </c>
      <c r="P470" s="47"/>
      <c r="Q470" s="47"/>
      <c r="R470" s="47"/>
      <c r="S470" s="47"/>
      <c r="T470" s="76"/>
      <c r="U470" s="73"/>
    </row>
    <row r="471" spans="1:21" x14ac:dyDescent="0.35">
      <c r="A471" s="132"/>
      <c r="B471" s="133"/>
      <c r="C471" s="135"/>
      <c r="D471" s="133"/>
      <c r="E471" s="74"/>
      <c r="F471" s="75" t="s">
        <v>34</v>
      </c>
      <c r="G471" s="89">
        <v>0</v>
      </c>
      <c r="H471" s="89">
        <v>0</v>
      </c>
      <c r="I471" s="89">
        <v>0</v>
      </c>
      <c r="J471" s="47">
        <v>0</v>
      </c>
      <c r="K471" s="47"/>
      <c r="L471" s="47"/>
      <c r="M471" s="133"/>
      <c r="N471" s="77"/>
      <c r="O471" s="75" t="s">
        <v>35</v>
      </c>
      <c r="P471" s="47">
        <v>0</v>
      </c>
      <c r="Q471" s="47">
        <v>0</v>
      </c>
      <c r="R471" s="47">
        <v>0</v>
      </c>
      <c r="S471" s="47">
        <v>0</v>
      </c>
      <c r="T471" s="76"/>
      <c r="U471" s="73"/>
    </row>
    <row r="472" spans="1:21" x14ac:dyDescent="0.35">
      <c r="A472" s="132"/>
      <c r="B472" s="133"/>
      <c r="C472" s="135"/>
      <c r="D472" s="133"/>
      <c r="E472" s="74"/>
      <c r="F472" s="75" t="s">
        <v>19</v>
      </c>
      <c r="G472" s="89">
        <v>0</v>
      </c>
      <c r="H472" s="89">
        <v>0</v>
      </c>
      <c r="I472" s="89">
        <v>0</v>
      </c>
      <c r="J472" s="47">
        <v>0</v>
      </c>
      <c r="K472" s="47"/>
      <c r="L472" s="47"/>
      <c r="M472" s="133"/>
      <c r="N472" s="77"/>
      <c r="O472" s="75" t="s">
        <v>36</v>
      </c>
      <c r="P472" s="89">
        <v>59</v>
      </c>
      <c r="Q472" s="89">
        <v>41</v>
      </c>
      <c r="R472" s="89">
        <v>43</v>
      </c>
      <c r="S472" s="47">
        <v>14</v>
      </c>
      <c r="T472" s="76"/>
      <c r="U472" s="73"/>
    </row>
    <row r="473" spans="1:21" x14ac:dyDescent="0.35">
      <c r="A473" s="132"/>
      <c r="B473" s="133"/>
      <c r="C473" s="135"/>
      <c r="D473" s="133"/>
      <c r="E473" s="74"/>
      <c r="F473" s="75" t="s">
        <v>21</v>
      </c>
      <c r="G473" s="47"/>
      <c r="H473" s="47"/>
      <c r="I473" s="47"/>
      <c r="J473" s="47"/>
      <c r="K473" s="47"/>
      <c r="L473" s="47"/>
      <c r="M473" s="133"/>
      <c r="N473" s="77"/>
      <c r="O473" s="75" t="s">
        <v>37</v>
      </c>
      <c r="P473" s="47">
        <v>5</v>
      </c>
      <c r="Q473" s="47">
        <v>5</v>
      </c>
      <c r="R473" s="47">
        <v>0</v>
      </c>
      <c r="S473" s="47">
        <v>5</v>
      </c>
      <c r="T473" s="76"/>
      <c r="U473" s="73"/>
    </row>
    <row r="474" spans="1:21" x14ac:dyDescent="0.35">
      <c r="A474" s="132"/>
      <c r="B474" s="133"/>
      <c r="C474" s="135"/>
      <c r="D474" s="133"/>
      <c r="E474" s="74"/>
      <c r="F474" s="75" t="s">
        <v>23</v>
      </c>
      <c r="G474" s="47"/>
      <c r="H474" s="47"/>
      <c r="I474" s="47"/>
      <c r="J474" s="47"/>
      <c r="K474" s="47"/>
      <c r="L474" s="47"/>
      <c r="M474" s="133"/>
      <c r="N474" s="87"/>
      <c r="O474" s="75" t="s">
        <v>38</v>
      </c>
      <c r="P474" s="47"/>
      <c r="Q474" s="47"/>
      <c r="R474" s="47"/>
      <c r="S474" s="47"/>
      <c r="T474" s="88"/>
      <c r="U474" s="73"/>
    </row>
    <row r="476" spans="1:21" ht="14.5" customHeight="1" x14ac:dyDescent="0.35">
      <c r="A476" s="177" t="s">
        <v>0</v>
      </c>
      <c r="B476" s="179" t="s">
        <v>1</v>
      </c>
      <c r="C476" s="181" t="s">
        <v>2</v>
      </c>
      <c r="D476" s="183" t="s">
        <v>3</v>
      </c>
      <c r="E476" s="184"/>
      <c r="F476" s="185"/>
      <c r="G476" s="185"/>
      <c r="H476" s="185"/>
      <c r="I476" s="185"/>
      <c r="J476" s="185"/>
      <c r="K476" s="186" t="s">
        <v>4</v>
      </c>
      <c r="L476" s="48"/>
      <c r="M476" s="183" t="s">
        <v>5</v>
      </c>
      <c r="N476" s="184"/>
      <c r="O476" s="185"/>
      <c r="P476" s="185"/>
      <c r="Q476" s="185"/>
      <c r="R476" s="185"/>
      <c r="S476" s="185"/>
      <c r="T476" s="159" t="s">
        <v>6</v>
      </c>
      <c r="U476" s="161" t="s">
        <v>7</v>
      </c>
    </row>
    <row r="477" spans="1:21" ht="25.5" customHeight="1" x14ac:dyDescent="0.35">
      <c r="A477" s="177"/>
      <c r="B477" s="179"/>
      <c r="C477" s="181"/>
      <c r="D477" s="163" t="s">
        <v>8</v>
      </c>
      <c r="E477" s="165" t="s">
        <v>9</v>
      </c>
      <c r="F477" s="167" t="s">
        <v>10</v>
      </c>
      <c r="G477" s="169" t="s">
        <v>293</v>
      </c>
      <c r="H477" s="170"/>
      <c r="I477" s="170"/>
      <c r="J477" s="171"/>
      <c r="K477" s="187"/>
      <c r="L477" s="49" t="s">
        <v>11</v>
      </c>
      <c r="M477" s="172" t="s">
        <v>8</v>
      </c>
      <c r="N477" s="174" t="s">
        <v>12</v>
      </c>
      <c r="O477" s="167" t="s">
        <v>10</v>
      </c>
      <c r="P477" s="169" t="s">
        <v>293</v>
      </c>
      <c r="Q477" s="170"/>
      <c r="R477" s="170"/>
      <c r="S477" s="171"/>
      <c r="T477" s="159"/>
      <c r="U477" s="161"/>
    </row>
    <row r="478" spans="1:21" ht="15" thickBot="1" x14ac:dyDescent="0.4">
      <c r="A478" s="178"/>
      <c r="B478" s="180"/>
      <c r="C478" s="182"/>
      <c r="D478" s="164"/>
      <c r="E478" s="166"/>
      <c r="F478" s="168"/>
      <c r="G478" s="50" t="s">
        <v>13</v>
      </c>
      <c r="H478" s="51" t="s">
        <v>14</v>
      </c>
      <c r="I478" s="52" t="s">
        <v>15</v>
      </c>
      <c r="J478" s="53">
        <v>0</v>
      </c>
      <c r="K478" s="188"/>
      <c r="L478" s="54"/>
      <c r="M478" s="173"/>
      <c r="N478" s="175"/>
      <c r="O478" s="176"/>
      <c r="P478" s="50" t="s">
        <v>13</v>
      </c>
      <c r="Q478" s="51" t="s">
        <v>14</v>
      </c>
      <c r="R478" s="52" t="s">
        <v>15</v>
      </c>
      <c r="S478" s="53">
        <v>0</v>
      </c>
      <c r="T478" s="160"/>
      <c r="U478" s="162"/>
    </row>
    <row r="479" spans="1:21" x14ac:dyDescent="0.35">
      <c r="A479" s="56"/>
      <c r="B479" s="57"/>
      <c r="C479" s="58"/>
      <c r="D479" s="59"/>
      <c r="E479" s="60"/>
      <c r="F479" s="60"/>
      <c r="G479" s="61"/>
      <c r="H479" s="62"/>
      <c r="I479" s="63"/>
      <c r="J479" s="64"/>
      <c r="K479" s="65"/>
      <c r="L479" s="65"/>
      <c r="M479" s="59"/>
      <c r="N479" s="60"/>
      <c r="O479" s="60"/>
      <c r="P479" s="61"/>
      <c r="Q479" s="62"/>
      <c r="R479" s="63"/>
      <c r="S479" s="64"/>
      <c r="T479" s="14"/>
      <c r="U479" s="15"/>
    </row>
    <row r="480" spans="1:21" x14ac:dyDescent="0.35">
      <c r="A480" s="131">
        <v>1</v>
      </c>
      <c r="B480" s="131">
        <v>481</v>
      </c>
      <c r="C480" s="134"/>
      <c r="D480" s="136">
        <v>630</v>
      </c>
      <c r="E480" s="66"/>
      <c r="F480" s="67"/>
      <c r="G480" s="47"/>
      <c r="H480" s="47"/>
      <c r="I480" s="47"/>
      <c r="J480" s="47"/>
      <c r="K480" s="47"/>
      <c r="L480" s="47"/>
      <c r="M480" s="136">
        <v>630</v>
      </c>
      <c r="N480" s="66"/>
      <c r="O480" s="67"/>
      <c r="P480" s="47"/>
      <c r="Q480" s="47"/>
      <c r="R480" s="47"/>
      <c r="S480" s="47"/>
      <c r="T480" s="47">
        <f>SUM(P482:R493)</f>
        <v>95</v>
      </c>
      <c r="U480" s="47">
        <f>T480*100/M480</f>
        <v>15.079365079365079</v>
      </c>
    </row>
    <row r="481" spans="1:21" x14ac:dyDescent="0.35">
      <c r="A481" s="132"/>
      <c r="B481" s="133"/>
      <c r="C481" s="135"/>
      <c r="D481" s="133"/>
      <c r="E481" s="69" t="s">
        <v>17</v>
      </c>
      <c r="F481" s="70"/>
      <c r="G481" s="105">
        <v>226</v>
      </c>
      <c r="H481" s="105">
        <v>226</v>
      </c>
      <c r="I481" s="105">
        <v>225</v>
      </c>
      <c r="J481" s="71"/>
      <c r="K481" s="47"/>
      <c r="L481" s="47"/>
      <c r="M481" s="133"/>
      <c r="N481" s="69"/>
      <c r="O481" s="70"/>
      <c r="P481" s="71"/>
      <c r="Q481" s="71"/>
      <c r="R481" s="71"/>
      <c r="S481" s="47"/>
      <c r="T481" s="76"/>
      <c r="U481" s="73"/>
    </row>
    <row r="482" spans="1:21" x14ac:dyDescent="0.35">
      <c r="A482" s="132"/>
      <c r="B482" s="133"/>
      <c r="C482" s="135"/>
      <c r="D482" s="133"/>
      <c r="E482" s="74"/>
      <c r="F482" s="75" t="s">
        <v>18</v>
      </c>
      <c r="G482" s="47"/>
      <c r="H482" s="47"/>
      <c r="I482" s="47"/>
      <c r="J482" s="47"/>
      <c r="K482" s="47"/>
      <c r="L482" s="47"/>
      <c r="M482" s="133"/>
      <c r="N482" s="74"/>
      <c r="O482" s="75" t="s">
        <v>42</v>
      </c>
      <c r="P482" s="103">
        <v>24</v>
      </c>
      <c r="Q482" s="103">
        <v>5</v>
      </c>
      <c r="R482" s="103">
        <v>9</v>
      </c>
      <c r="S482" s="103">
        <v>13</v>
      </c>
      <c r="T482" s="76"/>
      <c r="U482" s="73"/>
    </row>
    <row r="483" spans="1:21" x14ac:dyDescent="0.35">
      <c r="A483" s="132"/>
      <c r="B483" s="133"/>
      <c r="C483" s="135"/>
      <c r="D483" s="133"/>
      <c r="E483" s="74"/>
      <c r="F483" s="75" t="s">
        <v>20</v>
      </c>
      <c r="G483" s="89">
        <v>0</v>
      </c>
      <c r="H483" s="89">
        <v>0</v>
      </c>
      <c r="I483" s="89">
        <v>0</v>
      </c>
      <c r="J483" s="89">
        <v>0</v>
      </c>
      <c r="K483" s="47"/>
      <c r="L483" s="47"/>
      <c r="M483" s="133"/>
      <c r="N483" s="77"/>
      <c r="O483" s="75" t="s">
        <v>43</v>
      </c>
      <c r="P483" s="89">
        <v>25</v>
      </c>
      <c r="Q483" s="89">
        <v>12</v>
      </c>
      <c r="R483" s="89">
        <v>20</v>
      </c>
      <c r="S483" s="89">
        <v>8</v>
      </c>
      <c r="T483" s="76"/>
      <c r="U483" s="73"/>
    </row>
    <row r="484" spans="1:21" x14ac:dyDescent="0.35">
      <c r="A484" s="132"/>
      <c r="B484" s="133"/>
      <c r="C484" s="135"/>
      <c r="D484" s="133"/>
      <c r="E484" s="74"/>
      <c r="F484" s="75" t="s">
        <v>22</v>
      </c>
      <c r="G484" s="89">
        <v>17</v>
      </c>
      <c r="H484" s="89">
        <v>16</v>
      </c>
      <c r="I484" s="89">
        <v>1</v>
      </c>
      <c r="J484" s="89">
        <v>7</v>
      </c>
      <c r="K484" s="47"/>
      <c r="L484" s="47"/>
      <c r="M484" s="133"/>
      <c r="N484" s="74"/>
      <c r="O484" s="75" t="s">
        <v>50</v>
      </c>
      <c r="P484" s="47"/>
      <c r="Q484" s="47"/>
      <c r="R484" s="47"/>
      <c r="S484" s="47"/>
      <c r="T484" s="76"/>
      <c r="U484" s="73"/>
    </row>
    <row r="485" spans="1:21" x14ac:dyDescent="0.35">
      <c r="A485" s="132"/>
      <c r="B485" s="133"/>
      <c r="C485" s="135"/>
      <c r="D485" s="133"/>
      <c r="E485" s="74"/>
      <c r="F485" s="75" t="s">
        <v>24</v>
      </c>
      <c r="G485" s="89">
        <v>1</v>
      </c>
      <c r="H485" s="89">
        <v>0</v>
      </c>
      <c r="I485" s="89">
        <v>0</v>
      </c>
      <c r="J485" s="89">
        <v>1</v>
      </c>
      <c r="K485" s="47"/>
      <c r="L485" s="47"/>
      <c r="M485" s="133"/>
      <c r="N485" s="77"/>
      <c r="O485" s="75" t="s">
        <v>25</v>
      </c>
      <c r="P485" s="47"/>
      <c r="Q485" s="47"/>
      <c r="R485" s="47"/>
      <c r="S485" s="47"/>
      <c r="T485" s="76"/>
      <c r="U485" s="73"/>
    </row>
    <row r="486" spans="1:21" x14ac:dyDescent="0.35">
      <c r="A486" s="132"/>
      <c r="B486" s="133"/>
      <c r="C486" s="135"/>
      <c r="D486" s="133"/>
      <c r="E486" s="74"/>
      <c r="F486" s="75" t="s">
        <v>26</v>
      </c>
      <c r="G486" s="89"/>
      <c r="H486" s="89"/>
      <c r="I486" s="89"/>
      <c r="J486" s="89"/>
      <c r="K486" s="47"/>
      <c r="L486" s="47"/>
      <c r="M486" s="133"/>
      <c r="N486" s="74"/>
      <c r="O486" s="75" t="s">
        <v>27</v>
      </c>
      <c r="P486" s="47"/>
      <c r="Q486" s="47"/>
      <c r="R486" s="47"/>
      <c r="S486" s="47"/>
      <c r="T486" s="76"/>
      <c r="U486" s="73"/>
    </row>
    <row r="487" spans="1:21" x14ac:dyDescent="0.35">
      <c r="A487" s="132"/>
      <c r="B487" s="133"/>
      <c r="C487" s="135"/>
      <c r="D487" s="133"/>
      <c r="E487" s="74"/>
      <c r="F487" s="75" t="s">
        <v>28</v>
      </c>
      <c r="G487" s="103"/>
      <c r="H487" s="103"/>
      <c r="I487" s="103"/>
      <c r="J487" s="89"/>
      <c r="K487" s="47"/>
      <c r="L487" s="47"/>
      <c r="M487" s="133"/>
      <c r="N487" s="74"/>
      <c r="O487" s="75" t="s">
        <v>29</v>
      </c>
      <c r="P487" s="47"/>
      <c r="Q487" s="47"/>
      <c r="R487" s="47"/>
      <c r="S487" s="47"/>
      <c r="T487" s="76"/>
      <c r="U487" s="73"/>
    </row>
    <row r="488" spans="1:21" x14ac:dyDescent="0.35">
      <c r="A488" s="132"/>
      <c r="B488" s="133"/>
      <c r="C488" s="135"/>
      <c r="D488" s="133"/>
      <c r="E488" s="74"/>
      <c r="F488" s="75" t="s">
        <v>30</v>
      </c>
      <c r="G488" s="89"/>
      <c r="H488" s="89"/>
      <c r="I488" s="89"/>
      <c r="J488" s="89"/>
      <c r="K488" s="47"/>
      <c r="L488" s="47"/>
      <c r="M488" s="133"/>
      <c r="N488" s="74"/>
      <c r="O488" s="75" t="s">
        <v>31</v>
      </c>
      <c r="P488" s="47"/>
      <c r="Q488" s="47"/>
      <c r="R488" s="47"/>
      <c r="S488" s="47"/>
      <c r="T488" s="76"/>
      <c r="U488" s="73"/>
    </row>
    <row r="489" spans="1:21" x14ac:dyDescent="0.35">
      <c r="A489" s="132"/>
      <c r="B489" s="133"/>
      <c r="C489" s="135"/>
      <c r="D489" s="133"/>
      <c r="E489" s="74"/>
      <c r="F489" s="75" t="s">
        <v>32</v>
      </c>
      <c r="G489" s="89"/>
      <c r="H489" s="89"/>
      <c r="I489" s="89"/>
      <c r="J489" s="89"/>
      <c r="K489" s="47"/>
      <c r="L489" s="47"/>
      <c r="M489" s="133"/>
      <c r="N489" s="74"/>
      <c r="O489" s="75" t="s">
        <v>33</v>
      </c>
      <c r="P489" s="47"/>
      <c r="Q489" s="47"/>
      <c r="R489" s="47"/>
      <c r="S489" s="47"/>
      <c r="T489" s="76"/>
      <c r="U489" s="73"/>
    </row>
    <row r="490" spans="1:21" x14ac:dyDescent="0.35">
      <c r="A490" s="132"/>
      <c r="B490" s="133"/>
      <c r="C490" s="135"/>
      <c r="D490" s="133"/>
      <c r="E490" s="74"/>
      <c r="F490" s="75" t="s">
        <v>34</v>
      </c>
      <c r="G490" s="89">
        <v>20</v>
      </c>
      <c r="H490" s="89">
        <v>12</v>
      </c>
      <c r="I490" s="89">
        <v>26</v>
      </c>
      <c r="J490" s="89">
        <v>13</v>
      </c>
      <c r="K490" s="47"/>
      <c r="L490" s="47"/>
      <c r="M490" s="133"/>
      <c r="N490" s="77"/>
      <c r="O490" s="75" t="s">
        <v>35</v>
      </c>
      <c r="P490" s="47"/>
      <c r="Q490" s="47"/>
      <c r="R490" s="47"/>
      <c r="S490" s="47"/>
      <c r="T490" s="76"/>
      <c r="U490" s="73"/>
    </row>
    <row r="491" spans="1:21" x14ac:dyDescent="0.35">
      <c r="A491" s="132"/>
      <c r="B491" s="133"/>
      <c r="C491" s="135"/>
      <c r="D491" s="133"/>
      <c r="E491" s="74"/>
      <c r="F491" s="75" t="s">
        <v>19</v>
      </c>
      <c r="G491" s="89"/>
      <c r="H491" s="89"/>
      <c r="I491" s="89"/>
      <c r="J491" s="89"/>
      <c r="K491" s="47"/>
      <c r="L491" s="47"/>
      <c r="M491" s="133"/>
      <c r="N491" s="77"/>
      <c r="O491" s="75" t="s">
        <v>36</v>
      </c>
      <c r="P491" s="47"/>
      <c r="Q491" s="47"/>
      <c r="R491" s="47"/>
      <c r="S491" s="47"/>
      <c r="T491" s="76"/>
      <c r="U491" s="73"/>
    </row>
    <row r="492" spans="1:21" x14ac:dyDescent="0.35">
      <c r="A492" s="132"/>
      <c r="B492" s="133"/>
      <c r="C492" s="135"/>
      <c r="D492" s="133"/>
      <c r="E492" s="74"/>
      <c r="F492" s="75" t="s">
        <v>21</v>
      </c>
      <c r="G492" s="89"/>
      <c r="H492" s="89"/>
      <c r="I492" s="89"/>
      <c r="J492" s="89"/>
      <c r="K492" s="47"/>
      <c r="L492" s="47"/>
      <c r="M492" s="133"/>
      <c r="N492" s="77"/>
      <c r="O492" s="75" t="s">
        <v>37</v>
      </c>
      <c r="P492" s="47"/>
      <c r="Q492" s="47"/>
      <c r="R492" s="47"/>
      <c r="S492" s="47"/>
      <c r="T492" s="76"/>
      <c r="U492" s="73"/>
    </row>
    <row r="493" spans="1:21" x14ac:dyDescent="0.35">
      <c r="A493" s="132"/>
      <c r="B493" s="133"/>
      <c r="C493" s="135"/>
      <c r="D493" s="133"/>
      <c r="E493" s="74"/>
      <c r="F493" s="75" t="s">
        <v>23</v>
      </c>
      <c r="G493" s="108">
        <v>7</v>
      </c>
      <c r="H493" s="108">
        <v>18</v>
      </c>
      <c r="I493" s="108">
        <v>7</v>
      </c>
      <c r="J493" s="108">
        <v>5</v>
      </c>
      <c r="K493" s="47"/>
      <c r="L493" s="47"/>
      <c r="M493" s="133"/>
      <c r="N493" s="87"/>
      <c r="O493" s="75" t="s">
        <v>38</v>
      </c>
      <c r="P493" s="47"/>
      <c r="Q493" s="47"/>
      <c r="R493" s="47"/>
      <c r="S493" s="47"/>
      <c r="T493" s="88"/>
      <c r="U493" s="73"/>
    </row>
    <row r="494" spans="1:21" x14ac:dyDescent="0.35">
      <c r="F494" s="42"/>
    </row>
    <row r="495" spans="1:21" ht="14.5" customHeight="1" x14ac:dyDescent="0.35">
      <c r="A495" s="144" t="s">
        <v>0</v>
      </c>
      <c r="B495" s="145" t="s">
        <v>1</v>
      </c>
      <c r="C495" s="146" t="s">
        <v>2</v>
      </c>
      <c r="D495" s="147" t="s">
        <v>3</v>
      </c>
      <c r="E495" s="147"/>
      <c r="F495" s="148"/>
      <c r="G495" s="148"/>
      <c r="H495" s="148"/>
      <c r="I495" s="148"/>
      <c r="J495" s="148"/>
      <c r="K495" s="149" t="s">
        <v>4</v>
      </c>
      <c r="L495" s="35"/>
      <c r="M495" s="147" t="s">
        <v>5</v>
      </c>
      <c r="N495" s="147"/>
      <c r="O495" s="148"/>
      <c r="P495" s="148"/>
      <c r="Q495" s="148"/>
      <c r="R495" s="148"/>
      <c r="S495" s="148"/>
      <c r="T495" s="137" t="s">
        <v>6</v>
      </c>
      <c r="U495" s="138" t="s">
        <v>7</v>
      </c>
    </row>
    <row r="496" spans="1:21" ht="25" x14ac:dyDescent="0.35">
      <c r="A496" s="144"/>
      <c r="B496" s="145"/>
      <c r="C496" s="146"/>
      <c r="D496" s="139" t="s">
        <v>8</v>
      </c>
      <c r="E496" s="140" t="s">
        <v>9</v>
      </c>
      <c r="F496" s="140" t="s">
        <v>10</v>
      </c>
      <c r="G496" s="141" t="s">
        <v>39</v>
      </c>
      <c r="H496" s="142"/>
      <c r="I496" s="142"/>
      <c r="J496" s="142"/>
      <c r="K496" s="142"/>
      <c r="L496" s="36" t="s">
        <v>11</v>
      </c>
      <c r="M496" s="139" t="s">
        <v>8</v>
      </c>
      <c r="N496" s="143" t="s">
        <v>12</v>
      </c>
      <c r="O496" s="140" t="s">
        <v>10</v>
      </c>
      <c r="P496" s="141" t="s">
        <v>39</v>
      </c>
      <c r="Q496" s="142"/>
      <c r="R496" s="142"/>
      <c r="S496" s="142"/>
      <c r="T496" s="137"/>
      <c r="U496" s="138"/>
    </row>
    <row r="497" spans="1:21" x14ac:dyDescent="0.35">
      <c r="A497" s="144"/>
      <c r="B497" s="145"/>
      <c r="C497" s="146"/>
      <c r="D497" s="139"/>
      <c r="E497" s="140"/>
      <c r="F497" s="140"/>
      <c r="G497" s="37" t="s">
        <v>13</v>
      </c>
      <c r="H497" s="38" t="s">
        <v>14</v>
      </c>
      <c r="I497" s="39" t="s">
        <v>15</v>
      </c>
      <c r="J497" s="40">
        <v>0</v>
      </c>
      <c r="K497" s="142"/>
      <c r="L497" s="41"/>
      <c r="M497" s="139"/>
      <c r="N497" s="143"/>
      <c r="O497" s="140"/>
      <c r="P497" s="37" t="s">
        <v>13</v>
      </c>
      <c r="Q497" s="38" t="s">
        <v>14</v>
      </c>
      <c r="R497" s="39" t="s">
        <v>15</v>
      </c>
      <c r="S497" s="40">
        <v>0</v>
      </c>
      <c r="T497" s="137"/>
      <c r="U497" s="138"/>
    </row>
    <row r="498" spans="1:21" x14ac:dyDescent="0.35">
      <c r="A498" s="34"/>
      <c r="B498" s="3"/>
      <c r="C498" s="4"/>
      <c r="D498" s="8"/>
      <c r="E498" s="9"/>
      <c r="F498" s="9"/>
      <c r="G498" s="5"/>
      <c r="H498" s="6"/>
      <c r="I498" s="7"/>
      <c r="J498" s="12"/>
      <c r="K498" s="13"/>
      <c r="L498" s="13"/>
      <c r="M498" s="8"/>
      <c r="N498" s="9"/>
      <c r="O498" s="9"/>
      <c r="P498" s="5"/>
      <c r="Q498" s="6"/>
      <c r="R498" s="7"/>
      <c r="S498" s="12"/>
      <c r="T498" s="14"/>
      <c r="U498" s="15"/>
    </row>
    <row r="499" spans="1:21" x14ac:dyDescent="0.35">
      <c r="A499" s="150"/>
      <c r="B499" s="150" t="s">
        <v>258</v>
      </c>
      <c r="C499" s="153"/>
      <c r="D499" s="154">
        <v>250</v>
      </c>
      <c r="E499" s="23"/>
      <c r="F499" s="16"/>
      <c r="G499" s="17"/>
      <c r="H499" s="17"/>
      <c r="I499" s="17"/>
      <c r="J499" s="17"/>
      <c r="K499" s="47"/>
      <c r="L499" s="47"/>
      <c r="M499" s="154"/>
      <c r="N499" s="23"/>
      <c r="O499" s="16"/>
      <c r="P499" s="17"/>
      <c r="Q499" s="17"/>
      <c r="R499" s="17"/>
      <c r="S499" s="17"/>
      <c r="T499" s="10"/>
      <c r="U499" s="24"/>
    </row>
    <row r="500" spans="1:21" x14ac:dyDescent="0.35">
      <c r="A500" s="151"/>
      <c r="B500" s="152"/>
      <c r="C500" s="142"/>
      <c r="D500" s="152"/>
      <c r="E500" s="25" t="s">
        <v>17</v>
      </c>
      <c r="F500" s="18"/>
      <c r="G500" s="26">
        <v>235</v>
      </c>
      <c r="H500" s="26">
        <v>235</v>
      </c>
      <c r="I500" s="26">
        <v>237</v>
      </c>
      <c r="J500" s="26"/>
      <c r="K500" s="17"/>
      <c r="L500" s="17"/>
      <c r="M500" s="152"/>
      <c r="N500" s="25"/>
      <c r="O500" s="18"/>
      <c r="P500" s="26"/>
      <c r="Q500" s="26"/>
      <c r="R500" s="26"/>
      <c r="S500" s="17"/>
      <c r="T500" s="10"/>
      <c r="U500" s="24"/>
    </row>
    <row r="501" spans="1:21" x14ac:dyDescent="0.35">
      <c r="A501" s="151"/>
      <c r="B501" s="152"/>
      <c r="C501" s="142"/>
      <c r="D501" s="152"/>
      <c r="E501" s="19"/>
      <c r="F501" s="20" t="s">
        <v>18</v>
      </c>
      <c r="G501" s="17">
        <v>53</v>
      </c>
      <c r="H501" s="17">
        <v>25</v>
      </c>
      <c r="I501" s="17">
        <v>54</v>
      </c>
      <c r="J501" s="17">
        <v>18</v>
      </c>
      <c r="K501" s="17"/>
      <c r="L501" s="17"/>
      <c r="M501" s="152"/>
      <c r="N501" s="19"/>
      <c r="O501" s="20" t="s">
        <v>40</v>
      </c>
      <c r="P501" s="17"/>
      <c r="Q501" s="17"/>
      <c r="R501" s="17"/>
      <c r="S501" s="17"/>
      <c r="T501" s="10"/>
      <c r="U501" s="24"/>
    </row>
    <row r="502" spans="1:21" x14ac:dyDescent="0.35">
      <c r="A502" s="151"/>
      <c r="B502" s="152"/>
      <c r="C502" s="142"/>
      <c r="D502" s="152"/>
      <c r="E502" s="19"/>
      <c r="F502" s="20" t="s">
        <v>20</v>
      </c>
      <c r="G502" s="17">
        <v>4</v>
      </c>
      <c r="H502" s="17">
        <v>5</v>
      </c>
      <c r="I502" s="17">
        <v>22</v>
      </c>
      <c r="J502" s="17">
        <v>16</v>
      </c>
      <c r="K502" s="17"/>
      <c r="L502" s="17"/>
      <c r="M502" s="152"/>
      <c r="N502" s="21"/>
      <c r="O502" s="20" t="s">
        <v>40</v>
      </c>
      <c r="P502" s="17"/>
      <c r="Q502" s="17"/>
      <c r="R502" s="17"/>
      <c r="S502" s="17"/>
      <c r="T502" s="10"/>
      <c r="U502" s="24"/>
    </row>
    <row r="503" spans="1:21" x14ac:dyDescent="0.35">
      <c r="A503" s="151"/>
      <c r="B503" s="152"/>
      <c r="C503" s="142"/>
      <c r="D503" s="152"/>
      <c r="E503" s="19"/>
      <c r="F503" s="20" t="s">
        <v>40</v>
      </c>
      <c r="G503" s="17"/>
      <c r="H503" s="17"/>
      <c r="I503" s="17"/>
      <c r="J503" s="17"/>
      <c r="K503" s="17"/>
      <c r="L503" s="17"/>
      <c r="M503" s="152"/>
      <c r="N503" s="19"/>
      <c r="O503" s="20" t="s">
        <v>40</v>
      </c>
      <c r="P503" s="17"/>
      <c r="Q503" s="17"/>
      <c r="R503" s="17"/>
      <c r="S503" s="17"/>
      <c r="T503" s="10"/>
      <c r="U503" s="24"/>
    </row>
    <row r="504" spans="1:21" x14ac:dyDescent="0.35">
      <c r="A504" s="151"/>
      <c r="B504" s="152"/>
      <c r="C504" s="142"/>
      <c r="D504" s="152"/>
      <c r="E504" s="19"/>
      <c r="F504" s="20" t="s">
        <v>40</v>
      </c>
      <c r="G504" s="17"/>
      <c r="H504" s="17"/>
      <c r="I504" s="17"/>
      <c r="J504" s="17"/>
      <c r="K504" s="17"/>
      <c r="L504" s="17"/>
      <c r="M504" s="152"/>
      <c r="N504" s="21"/>
      <c r="O504" s="20" t="s">
        <v>40</v>
      </c>
      <c r="P504" s="17"/>
      <c r="Q504" s="17"/>
      <c r="R504" s="17"/>
      <c r="S504" s="17"/>
      <c r="T504" s="10"/>
      <c r="U504" s="24"/>
    </row>
    <row r="505" spans="1:21" x14ac:dyDescent="0.35">
      <c r="A505" s="151"/>
      <c r="B505" s="152"/>
      <c r="C505" s="142"/>
      <c r="D505" s="152"/>
      <c r="E505" s="19"/>
      <c r="F505" s="20" t="s">
        <v>40</v>
      </c>
      <c r="G505" s="17"/>
      <c r="H505" s="17"/>
      <c r="I505" s="17"/>
      <c r="J505" s="17"/>
      <c r="K505" s="17"/>
      <c r="L505" s="17"/>
      <c r="M505" s="152"/>
      <c r="N505" s="19"/>
      <c r="O505" s="20" t="s">
        <v>40</v>
      </c>
      <c r="P505" s="17"/>
      <c r="Q505" s="17"/>
      <c r="R505" s="17"/>
      <c r="S505" s="17"/>
      <c r="T505" s="10"/>
      <c r="U505" s="24"/>
    </row>
    <row r="506" spans="1:21" x14ac:dyDescent="0.35">
      <c r="A506" s="151"/>
      <c r="B506" s="152"/>
      <c r="C506" s="142"/>
      <c r="D506" s="152"/>
      <c r="E506" s="19"/>
      <c r="F506" s="20" t="s">
        <v>40</v>
      </c>
      <c r="G506" s="17"/>
      <c r="H506" s="17"/>
      <c r="I506" s="17"/>
      <c r="J506" s="17"/>
      <c r="K506" s="17"/>
      <c r="L506" s="17"/>
      <c r="M506" s="152"/>
      <c r="N506" s="19"/>
      <c r="O506" s="20" t="s">
        <v>40</v>
      </c>
      <c r="P506" s="17"/>
      <c r="Q506" s="17"/>
      <c r="R506" s="17"/>
      <c r="S506" s="17"/>
      <c r="T506" s="10"/>
      <c r="U506" s="24"/>
    </row>
    <row r="507" spans="1:21" x14ac:dyDescent="0.35">
      <c r="A507" s="151"/>
      <c r="B507" s="152"/>
      <c r="C507" s="142"/>
      <c r="D507" s="152"/>
      <c r="E507" s="19"/>
      <c r="F507" s="20" t="s">
        <v>40</v>
      </c>
      <c r="G507" s="17"/>
      <c r="H507" s="17"/>
      <c r="I507" s="17"/>
      <c r="J507" s="17"/>
      <c r="K507" s="17"/>
      <c r="L507" s="17"/>
      <c r="M507" s="152"/>
      <c r="N507" s="19"/>
      <c r="O507" s="20" t="s">
        <v>40</v>
      </c>
      <c r="P507" s="17"/>
      <c r="Q507" s="17"/>
      <c r="R507" s="17"/>
      <c r="S507" s="17"/>
      <c r="T507" s="10"/>
      <c r="U507" s="24"/>
    </row>
    <row r="508" spans="1:21" x14ac:dyDescent="0.35">
      <c r="A508" s="151"/>
      <c r="B508" s="152"/>
      <c r="C508" s="142"/>
      <c r="D508" s="152"/>
      <c r="E508" s="19"/>
      <c r="F508" s="20" t="s">
        <v>40</v>
      </c>
      <c r="G508" s="17"/>
      <c r="H508" s="17"/>
      <c r="I508" s="17"/>
      <c r="J508" s="17"/>
      <c r="K508" s="17"/>
      <c r="L508" s="17"/>
      <c r="M508" s="152"/>
      <c r="N508" s="19"/>
      <c r="O508" s="20" t="s">
        <v>40</v>
      </c>
      <c r="P508" s="17"/>
      <c r="Q508" s="17"/>
      <c r="R508" s="17"/>
      <c r="S508" s="17"/>
      <c r="T508" s="10"/>
      <c r="U508" s="24"/>
    </row>
    <row r="509" spans="1:21" x14ac:dyDescent="0.35">
      <c r="A509" s="151"/>
      <c r="B509" s="152"/>
      <c r="C509" s="142"/>
      <c r="D509" s="152"/>
      <c r="E509" s="19"/>
      <c r="F509" s="20" t="s">
        <v>40</v>
      </c>
      <c r="G509" s="17"/>
      <c r="H509" s="17"/>
      <c r="I509" s="17"/>
      <c r="J509" s="17"/>
      <c r="K509" s="17"/>
      <c r="L509" s="17"/>
      <c r="M509" s="152"/>
      <c r="N509" s="21"/>
      <c r="O509" s="20" t="s">
        <v>40</v>
      </c>
      <c r="P509" s="17"/>
      <c r="Q509" s="17"/>
      <c r="R509" s="17"/>
      <c r="S509" s="17"/>
      <c r="T509" s="10"/>
      <c r="U509" s="24"/>
    </row>
    <row r="510" spans="1:21" x14ac:dyDescent="0.35">
      <c r="A510" s="151"/>
      <c r="B510" s="152"/>
      <c r="C510" s="142"/>
      <c r="D510" s="152"/>
      <c r="E510" s="19"/>
      <c r="F510" s="20" t="s">
        <v>40</v>
      </c>
      <c r="G510" s="17"/>
      <c r="H510" s="17"/>
      <c r="I510" s="17"/>
      <c r="J510" s="17"/>
      <c r="K510" s="17"/>
      <c r="L510" s="17"/>
      <c r="M510" s="152"/>
      <c r="N510" s="21"/>
      <c r="O510" s="20" t="s">
        <v>40</v>
      </c>
      <c r="P510" s="17"/>
      <c r="Q510" s="17"/>
      <c r="R510" s="17"/>
      <c r="S510" s="17"/>
      <c r="T510" s="10"/>
      <c r="U510" s="24"/>
    </row>
    <row r="511" spans="1:21" x14ac:dyDescent="0.35">
      <c r="A511" s="151"/>
      <c r="B511" s="152"/>
      <c r="C511" s="142"/>
      <c r="D511" s="152"/>
      <c r="E511" s="19"/>
      <c r="F511" s="20" t="s">
        <v>40</v>
      </c>
      <c r="G511" s="17"/>
      <c r="H511" s="17"/>
      <c r="I511" s="17"/>
      <c r="J511" s="17"/>
      <c r="K511" s="17"/>
      <c r="L511" s="17"/>
      <c r="M511" s="152"/>
      <c r="N511" s="21"/>
      <c r="O511" s="20" t="s">
        <v>40</v>
      </c>
      <c r="P511" s="17"/>
      <c r="Q511" s="17"/>
      <c r="R511" s="17"/>
      <c r="S511" s="17"/>
      <c r="T511" s="10"/>
      <c r="U511" s="24"/>
    </row>
    <row r="512" spans="1:21" x14ac:dyDescent="0.35">
      <c r="A512" s="151"/>
      <c r="B512" s="152"/>
      <c r="C512" s="142"/>
      <c r="D512" s="152"/>
      <c r="E512" s="19"/>
      <c r="F512" s="20" t="s">
        <v>40</v>
      </c>
      <c r="G512" s="17"/>
      <c r="H512" s="17"/>
      <c r="I512" s="17"/>
      <c r="J512" s="17"/>
      <c r="K512" s="17"/>
      <c r="L512" s="17"/>
      <c r="M512" s="152"/>
      <c r="N512" s="22"/>
      <c r="O512" s="20" t="s">
        <v>40</v>
      </c>
      <c r="P512" s="17"/>
      <c r="Q512" s="17"/>
      <c r="R512" s="17"/>
      <c r="S512" s="17"/>
      <c r="T512" s="11"/>
      <c r="U512" s="24"/>
    </row>
    <row r="516" spans="1:21" x14ac:dyDescent="0.35">
      <c r="F516" s="42"/>
    </row>
    <row r="517" spans="1:21" ht="14.5" customHeight="1" x14ac:dyDescent="0.35">
      <c r="A517" s="144" t="s">
        <v>0</v>
      </c>
      <c r="B517" s="145" t="s">
        <v>1</v>
      </c>
      <c r="C517" s="146" t="s">
        <v>2</v>
      </c>
      <c r="D517" s="147" t="s">
        <v>3</v>
      </c>
      <c r="E517" s="147"/>
      <c r="F517" s="148"/>
      <c r="G517" s="148"/>
      <c r="H517" s="148"/>
      <c r="I517" s="148"/>
      <c r="J517" s="148"/>
      <c r="K517" s="149" t="s">
        <v>4</v>
      </c>
      <c r="L517" s="35"/>
      <c r="M517" s="147" t="s">
        <v>5</v>
      </c>
      <c r="N517" s="147"/>
      <c r="O517" s="148"/>
      <c r="P517" s="148"/>
      <c r="Q517" s="148"/>
      <c r="R517" s="148"/>
      <c r="S517" s="148"/>
      <c r="T517" s="137" t="s">
        <v>6</v>
      </c>
      <c r="U517" s="138" t="s">
        <v>7</v>
      </c>
    </row>
    <row r="518" spans="1:21" ht="25" x14ac:dyDescent="0.35">
      <c r="A518" s="144"/>
      <c r="B518" s="145"/>
      <c r="C518" s="146"/>
      <c r="D518" s="139" t="s">
        <v>8</v>
      </c>
      <c r="E518" s="140" t="s">
        <v>9</v>
      </c>
      <c r="F518" s="140" t="s">
        <v>10</v>
      </c>
      <c r="G518" s="141" t="s">
        <v>39</v>
      </c>
      <c r="H518" s="142"/>
      <c r="I518" s="142"/>
      <c r="J518" s="142"/>
      <c r="K518" s="142"/>
      <c r="L518" s="36" t="s">
        <v>11</v>
      </c>
      <c r="M518" s="139" t="s">
        <v>8</v>
      </c>
      <c r="N518" s="143" t="s">
        <v>12</v>
      </c>
      <c r="O518" s="140" t="s">
        <v>10</v>
      </c>
      <c r="P518" s="141" t="s">
        <v>39</v>
      </c>
      <c r="Q518" s="142"/>
      <c r="R518" s="142"/>
      <c r="S518" s="142"/>
      <c r="T518" s="137"/>
      <c r="U518" s="138"/>
    </row>
    <row r="519" spans="1:21" x14ac:dyDescent="0.35">
      <c r="A519" s="144"/>
      <c r="B519" s="145"/>
      <c r="C519" s="146"/>
      <c r="D519" s="139"/>
      <c r="E519" s="140"/>
      <c r="F519" s="140"/>
      <c r="G519" s="37" t="s">
        <v>13</v>
      </c>
      <c r="H519" s="38" t="s">
        <v>14</v>
      </c>
      <c r="I519" s="39" t="s">
        <v>15</v>
      </c>
      <c r="J519" s="40">
        <v>0</v>
      </c>
      <c r="K519" s="142"/>
      <c r="L519" s="41"/>
      <c r="M519" s="139"/>
      <c r="N519" s="143"/>
      <c r="O519" s="140"/>
      <c r="P519" s="37" t="s">
        <v>13</v>
      </c>
      <c r="Q519" s="38" t="s">
        <v>14</v>
      </c>
      <c r="R519" s="39" t="s">
        <v>15</v>
      </c>
      <c r="S519" s="40">
        <v>0</v>
      </c>
      <c r="T519" s="137"/>
      <c r="U519" s="138"/>
    </row>
    <row r="520" spans="1:21" x14ac:dyDescent="0.35">
      <c r="A520" s="34"/>
      <c r="B520" s="3"/>
      <c r="C520" s="4"/>
      <c r="D520" s="8"/>
      <c r="E520" s="9"/>
      <c r="F520" s="9"/>
      <c r="G520" s="5"/>
      <c r="H520" s="6"/>
      <c r="I520" s="7"/>
      <c r="J520" s="12"/>
      <c r="K520" s="13"/>
      <c r="L520" s="13"/>
      <c r="M520" s="8"/>
      <c r="N520" s="9"/>
      <c r="O520" s="9"/>
      <c r="P520" s="5"/>
      <c r="Q520" s="6"/>
      <c r="R520" s="7"/>
      <c r="S520" s="12"/>
      <c r="T520" s="14"/>
      <c r="U520" s="15"/>
    </row>
    <row r="521" spans="1:21" x14ac:dyDescent="0.35">
      <c r="A521" s="150"/>
      <c r="B521" s="150" t="s">
        <v>59</v>
      </c>
      <c r="C521" s="153"/>
      <c r="D521" s="154">
        <v>250</v>
      </c>
      <c r="E521" s="23"/>
      <c r="F521" s="16"/>
      <c r="G521" s="17"/>
      <c r="H521" s="17"/>
      <c r="I521" s="17"/>
      <c r="J521" s="17"/>
      <c r="K521" s="47"/>
      <c r="L521" s="47"/>
      <c r="M521" s="154"/>
      <c r="N521" s="23"/>
      <c r="O521" s="16"/>
      <c r="P521" s="17"/>
      <c r="Q521" s="17"/>
      <c r="R521" s="17"/>
      <c r="S521" s="17"/>
      <c r="T521" s="10"/>
      <c r="U521" s="24"/>
    </row>
    <row r="522" spans="1:21" x14ac:dyDescent="0.35">
      <c r="A522" s="151"/>
      <c r="B522" s="152"/>
      <c r="C522" s="142"/>
      <c r="D522" s="152"/>
      <c r="E522" s="25" t="s">
        <v>17</v>
      </c>
      <c r="F522" s="18"/>
      <c r="G522" s="26">
        <v>226</v>
      </c>
      <c r="H522" s="26">
        <v>225</v>
      </c>
      <c r="I522" s="26">
        <v>225</v>
      </c>
      <c r="J522" s="26"/>
      <c r="K522" s="17"/>
      <c r="L522" s="17"/>
      <c r="M522" s="152"/>
      <c r="N522" s="25"/>
      <c r="O522" s="18"/>
      <c r="P522" s="26"/>
      <c r="Q522" s="26"/>
      <c r="R522" s="26"/>
      <c r="S522" s="17"/>
      <c r="T522" s="10"/>
      <c r="U522" s="24"/>
    </row>
    <row r="523" spans="1:21" x14ac:dyDescent="0.35">
      <c r="A523" s="151"/>
      <c r="B523" s="152"/>
      <c r="C523" s="142"/>
      <c r="D523" s="152"/>
      <c r="E523" s="19"/>
      <c r="F523" s="20" t="s">
        <v>18</v>
      </c>
      <c r="G523" s="17">
        <v>1</v>
      </c>
      <c r="H523" s="17">
        <v>0</v>
      </c>
      <c r="I523" s="17">
        <v>0</v>
      </c>
      <c r="J523" s="17">
        <v>1</v>
      </c>
      <c r="K523" s="17"/>
      <c r="L523" s="17"/>
      <c r="M523" s="152"/>
      <c r="N523" s="19"/>
      <c r="O523" s="20" t="s">
        <v>40</v>
      </c>
      <c r="P523" s="17"/>
      <c r="Q523" s="17"/>
      <c r="R523" s="17"/>
      <c r="S523" s="17"/>
      <c r="T523" s="10"/>
      <c r="U523" s="24"/>
    </row>
    <row r="524" spans="1:21" x14ac:dyDescent="0.35">
      <c r="A524" s="151"/>
      <c r="B524" s="152"/>
      <c r="C524" s="142"/>
      <c r="D524" s="152"/>
      <c r="E524" s="19"/>
      <c r="F524" s="20" t="s">
        <v>20</v>
      </c>
      <c r="G524" s="17">
        <v>6</v>
      </c>
      <c r="H524" s="17">
        <v>2</v>
      </c>
      <c r="I524" s="17">
        <v>4</v>
      </c>
      <c r="J524" s="17">
        <v>3</v>
      </c>
      <c r="K524" s="17"/>
      <c r="L524" s="17"/>
      <c r="M524" s="152"/>
      <c r="N524" s="21"/>
      <c r="O524" s="20" t="s">
        <v>40</v>
      </c>
      <c r="P524" s="17"/>
      <c r="Q524" s="17"/>
      <c r="R524" s="17"/>
      <c r="S524" s="17"/>
      <c r="T524" s="10"/>
      <c r="U524" s="24"/>
    </row>
    <row r="525" spans="1:21" x14ac:dyDescent="0.35">
      <c r="A525" s="151"/>
      <c r="B525" s="152"/>
      <c r="C525" s="142"/>
      <c r="D525" s="152"/>
      <c r="E525" s="19"/>
      <c r="F525" s="20" t="s">
        <v>22</v>
      </c>
      <c r="G525" s="17">
        <v>2</v>
      </c>
      <c r="H525" s="17">
        <v>2</v>
      </c>
      <c r="I525" s="17">
        <v>0</v>
      </c>
      <c r="J525" s="17">
        <v>2</v>
      </c>
      <c r="K525" s="17"/>
      <c r="L525" s="17"/>
      <c r="M525" s="152"/>
      <c r="N525" s="19"/>
      <c r="O525" s="20" t="s">
        <v>40</v>
      </c>
      <c r="P525" s="17"/>
      <c r="Q525" s="17"/>
      <c r="R525" s="17"/>
      <c r="S525" s="17"/>
      <c r="T525" s="10"/>
      <c r="U525" s="24"/>
    </row>
    <row r="526" spans="1:21" x14ac:dyDescent="0.35">
      <c r="A526" s="151"/>
      <c r="B526" s="152"/>
      <c r="C526" s="142"/>
      <c r="D526" s="152"/>
      <c r="E526" s="19"/>
      <c r="F526" s="20" t="s">
        <v>24</v>
      </c>
      <c r="G526" s="17">
        <v>0</v>
      </c>
      <c r="H526" s="17">
        <v>0</v>
      </c>
      <c r="I526" s="17">
        <v>0</v>
      </c>
      <c r="J526" s="17">
        <v>0</v>
      </c>
      <c r="K526" s="17"/>
      <c r="L526" s="17"/>
      <c r="M526" s="152"/>
      <c r="N526" s="21"/>
      <c r="O526" s="20" t="s">
        <v>40</v>
      </c>
      <c r="P526" s="17"/>
      <c r="Q526" s="17"/>
      <c r="R526" s="17"/>
      <c r="S526" s="17"/>
      <c r="T526" s="10"/>
      <c r="U526" s="24"/>
    </row>
    <row r="527" spans="1:21" x14ac:dyDescent="0.35">
      <c r="A527" s="151"/>
      <c r="B527" s="152"/>
      <c r="C527" s="142"/>
      <c r="D527" s="152"/>
      <c r="E527" s="19"/>
      <c r="F527" s="20" t="s">
        <v>26</v>
      </c>
      <c r="G527" s="17">
        <v>5</v>
      </c>
      <c r="H527" s="17">
        <v>0</v>
      </c>
      <c r="I527" s="17">
        <v>1</v>
      </c>
      <c r="J527" s="17">
        <v>4</v>
      </c>
      <c r="K527" s="17"/>
      <c r="L527" s="17"/>
      <c r="M527" s="152"/>
      <c r="N527" s="19"/>
      <c r="O527" s="20" t="s">
        <v>40</v>
      </c>
      <c r="P527" s="17"/>
      <c r="Q527" s="17"/>
      <c r="R527" s="17"/>
      <c r="S527" s="17"/>
      <c r="T527" s="10"/>
      <c r="U527" s="24"/>
    </row>
    <row r="528" spans="1:21" x14ac:dyDescent="0.35">
      <c r="A528" s="151"/>
      <c r="B528" s="152"/>
      <c r="C528" s="142"/>
      <c r="D528" s="152"/>
      <c r="E528" s="19"/>
      <c r="F528" s="20" t="s">
        <v>40</v>
      </c>
      <c r="G528" s="17"/>
      <c r="H528" s="17"/>
      <c r="I528" s="17"/>
      <c r="J528" s="17"/>
      <c r="K528" s="17"/>
      <c r="L528" s="17"/>
      <c r="M528" s="152"/>
      <c r="N528" s="19"/>
      <c r="O528" s="20" t="s">
        <v>40</v>
      </c>
      <c r="P528" s="17"/>
      <c r="Q528" s="17"/>
      <c r="R528" s="17"/>
      <c r="S528" s="17"/>
      <c r="T528" s="10"/>
      <c r="U528" s="24"/>
    </row>
    <row r="529" spans="1:21" x14ac:dyDescent="0.35">
      <c r="A529" s="151"/>
      <c r="B529" s="152"/>
      <c r="C529" s="142"/>
      <c r="D529" s="152"/>
      <c r="E529" s="19"/>
      <c r="F529" s="20" t="s">
        <v>40</v>
      </c>
      <c r="G529" s="17"/>
      <c r="H529" s="17"/>
      <c r="I529" s="17"/>
      <c r="J529" s="17"/>
      <c r="K529" s="17"/>
      <c r="L529" s="17"/>
      <c r="M529" s="152"/>
      <c r="N529" s="19"/>
      <c r="O529" s="20" t="s">
        <v>40</v>
      </c>
      <c r="P529" s="17"/>
      <c r="Q529" s="17"/>
      <c r="R529" s="17"/>
      <c r="S529" s="17"/>
      <c r="T529" s="10"/>
      <c r="U529" s="24"/>
    </row>
    <row r="530" spans="1:21" x14ac:dyDescent="0.35">
      <c r="A530" s="151"/>
      <c r="B530" s="152"/>
      <c r="C530" s="142"/>
      <c r="D530" s="152"/>
      <c r="E530" s="19"/>
      <c r="F530" s="20" t="s">
        <v>40</v>
      </c>
      <c r="G530" s="17"/>
      <c r="H530" s="17"/>
      <c r="I530" s="17"/>
      <c r="J530" s="17"/>
      <c r="K530" s="17"/>
      <c r="L530" s="17"/>
      <c r="M530" s="152"/>
      <c r="N530" s="19"/>
      <c r="O530" s="20" t="s">
        <v>40</v>
      </c>
      <c r="P530" s="17"/>
      <c r="Q530" s="17"/>
      <c r="R530" s="17"/>
      <c r="S530" s="17"/>
      <c r="T530" s="10"/>
      <c r="U530" s="24"/>
    </row>
    <row r="531" spans="1:21" x14ac:dyDescent="0.35">
      <c r="A531" s="151"/>
      <c r="B531" s="152"/>
      <c r="C531" s="142"/>
      <c r="D531" s="152"/>
      <c r="E531" s="19"/>
      <c r="F531" s="20" t="s">
        <v>40</v>
      </c>
      <c r="G531" s="17"/>
      <c r="H531" s="17"/>
      <c r="I531" s="17"/>
      <c r="J531" s="17"/>
      <c r="K531" s="17"/>
      <c r="L531" s="17"/>
      <c r="M531" s="152"/>
      <c r="N531" s="21"/>
      <c r="O531" s="20" t="s">
        <v>40</v>
      </c>
      <c r="P531" s="17"/>
      <c r="Q531" s="17"/>
      <c r="R531" s="17"/>
      <c r="S531" s="17"/>
      <c r="T531" s="10"/>
      <c r="U531" s="24"/>
    </row>
    <row r="532" spans="1:21" x14ac:dyDescent="0.35">
      <c r="A532" s="151"/>
      <c r="B532" s="152"/>
      <c r="C532" s="142"/>
      <c r="D532" s="152"/>
      <c r="E532" s="19"/>
      <c r="F532" s="20" t="s">
        <v>40</v>
      </c>
      <c r="G532" s="17"/>
      <c r="H532" s="17"/>
      <c r="I532" s="17"/>
      <c r="J532" s="17"/>
      <c r="K532" s="17"/>
      <c r="L532" s="17"/>
      <c r="M532" s="152"/>
      <c r="N532" s="21"/>
      <c r="O532" s="20" t="s">
        <v>40</v>
      </c>
      <c r="P532" s="17"/>
      <c r="Q532" s="17"/>
      <c r="R532" s="17"/>
      <c r="S532" s="17"/>
      <c r="T532" s="10"/>
      <c r="U532" s="24"/>
    </row>
    <row r="533" spans="1:21" x14ac:dyDescent="0.35">
      <c r="A533" s="151"/>
      <c r="B533" s="152"/>
      <c r="C533" s="142"/>
      <c r="D533" s="152"/>
      <c r="E533" s="19"/>
      <c r="F533" s="20" t="s">
        <v>40</v>
      </c>
      <c r="G533" s="17"/>
      <c r="H533" s="17"/>
      <c r="I533" s="17"/>
      <c r="J533" s="17"/>
      <c r="K533" s="17"/>
      <c r="L533" s="17"/>
      <c r="M533" s="152"/>
      <c r="N533" s="21"/>
      <c r="O533" s="20" t="s">
        <v>40</v>
      </c>
      <c r="P533" s="17"/>
      <c r="Q533" s="17"/>
      <c r="R533" s="17"/>
      <c r="S533" s="17"/>
      <c r="T533" s="10"/>
      <c r="U533" s="24"/>
    </row>
    <row r="534" spans="1:21" x14ac:dyDescent="0.35">
      <c r="A534" s="151"/>
      <c r="B534" s="152"/>
      <c r="C534" s="142"/>
      <c r="D534" s="152"/>
      <c r="E534" s="19"/>
      <c r="F534" s="20" t="s">
        <v>40</v>
      </c>
      <c r="G534" s="17"/>
      <c r="H534" s="17"/>
      <c r="I534" s="17"/>
      <c r="J534" s="17"/>
      <c r="K534" s="17"/>
      <c r="L534" s="17"/>
      <c r="M534" s="152"/>
      <c r="N534" s="22"/>
      <c r="O534" s="20" t="s">
        <v>40</v>
      </c>
      <c r="P534" s="17"/>
      <c r="Q534" s="17"/>
      <c r="R534" s="17"/>
      <c r="S534" s="17"/>
      <c r="T534" s="11"/>
      <c r="U534" s="24"/>
    </row>
    <row r="535" spans="1:21" x14ac:dyDescent="0.35">
      <c r="A535" s="27"/>
      <c r="B535" s="30"/>
      <c r="C535" s="28"/>
      <c r="D535" s="30"/>
      <c r="E535" s="33"/>
      <c r="F535" s="29"/>
      <c r="G535" s="2"/>
      <c r="H535" s="2"/>
      <c r="I535" s="2"/>
      <c r="J535" s="2"/>
      <c r="K535" s="2"/>
      <c r="L535" s="2"/>
      <c r="M535" s="30"/>
      <c r="N535" s="1"/>
      <c r="O535" s="29"/>
      <c r="P535" s="2"/>
      <c r="Q535" s="2"/>
      <c r="R535" s="2"/>
      <c r="S535" s="2"/>
      <c r="T535" s="31"/>
      <c r="U535" s="32"/>
    </row>
    <row r="536" spans="1:21" ht="14.5" customHeight="1" x14ac:dyDescent="0.35">
      <c r="A536" s="177" t="s">
        <v>0</v>
      </c>
      <c r="B536" s="179" t="s">
        <v>1</v>
      </c>
      <c r="C536" s="181" t="s">
        <v>2</v>
      </c>
      <c r="D536" s="183" t="s">
        <v>3</v>
      </c>
      <c r="E536" s="184"/>
      <c r="F536" s="185"/>
      <c r="G536" s="185"/>
      <c r="H536" s="185"/>
      <c r="I536" s="185"/>
      <c r="J536" s="185"/>
      <c r="K536" s="186" t="s">
        <v>4</v>
      </c>
      <c r="L536" s="48"/>
      <c r="M536" s="183" t="s">
        <v>5</v>
      </c>
      <c r="N536" s="184"/>
      <c r="O536" s="185"/>
      <c r="P536" s="185"/>
      <c r="Q536" s="185"/>
      <c r="R536" s="185"/>
      <c r="S536" s="185"/>
      <c r="T536" s="159" t="s">
        <v>6</v>
      </c>
      <c r="U536" s="161" t="s">
        <v>7</v>
      </c>
    </row>
    <row r="537" spans="1:21" ht="25.5" customHeight="1" x14ac:dyDescent="0.35">
      <c r="A537" s="177"/>
      <c r="B537" s="179"/>
      <c r="C537" s="181"/>
      <c r="D537" s="163" t="s">
        <v>8</v>
      </c>
      <c r="E537" s="165" t="s">
        <v>9</v>
      </c>
      <c r="F537" s="167" t="s">
        <v>10</v>
      </c>
      <c r="G537" s="169" t="s">
        <v>293</v>
      </c>
      <c r="H537" s="170"/>
      <c r="I537" s="170"/>
      <c r="J537" s="171"/>
      <c r="K537" s="187"/>
      <c r="L537" s="49" t="s">
        <v>11</v>
      </c>
      <c r="M537" s="172" t="s">
        <v>8</v>
      </c>
      <c r="N537" s="174" t="s">
        <v>12</v>
      </c>
      <c r="O537" s="167" t="s">
        <v>10</v>
      </c>
      <c r="P537" s="169" t="s">
        <v>293</v>
      </c>
      <c r="Q537" s="170"/>
      <c r="R537" s="170"/>
      <c r="S537" s="171"/>
      <c r="T537" s="159"/>
      <c r="U537" s="161"/>
    </row>
    <row r="538" spans="1:21" ht="15" thickBot="1" x14ac:dyDescent="0.4">
      <c r="A538" s="178"/>
      <c r="B538" s="180"/>
      <c r="C538" s="182"/>
      <c r="D538" s="164"/>
      <c r="E538" s="166"/>
      <c r="F538" s="168"/>
      <c r="G538" s="50" t="s">
        <v>13</v>
      </c>
      <c r="H538" s="51" t="s">
        <v>14</v>
      </c>
      <c r="I538" s="52" t="s">
        <v>15</v>
      </c>
      <c r="J538" s="53">
        <v>0</v>
      </c>
      <c r="K538" s="188"/>
      <c r="L538" s="54"/>
      <c r="M538" s="173"/>
      <c r="N538" s="175"/>
      <c r="O538" s="176"/>
      <c r="P538" s="50" t="s">
        <v>13</v>
      </c>
      <c r="Q538" s="51" t="s">
        <v>14</v>
      </c>
      <c r="R538" s="52" t="s">
        <v>15</v>
      </c>
      <c r="S538" s="53">
        <v>0</v>
      </c>
      <c r="T538" s="160"/>
      <c r="U538" s="162"/>
    </row>
    <row r="539" spans="1:21" x14ac:dyDescent="0.35">
      <c r="A539" s="56"/>
      <c r="B539" s="57"/>
      <c r="C539" s="58"/>
      <c r="D539" s="59"/>
      <c r="E539" s="60"/>
      <c r="F539" s="60"/>
      <c r="G539" s="61"/>
      <c r="H539" s="62"/>
      <c r="I539" s="63"/>
      <c r="J539" s="64"/>
      <c r="K539" s="65"/>
      <c r="L539" s="65"/>
      <c r="M539" s="59"/>
      <c r="N539" s="60"/>
      <c r="O539" s="60"/>
      <c r="P539" s="61"/>
      <c r="Q539" s="62"/>
      <c r="R539" s="63"/>
      <c r="S539" s="64"/>
      <c r="T539" s="14"/>
      <c r="U539" s="15"/>
    </row>
    <row r="540" spans="1:21" x14ac:dyDescent="0.35">
      <c r="A540" s="131">
        <v>1</v>
      </c>
      <c r="B540" s="131">
        <v>486</v>
      </c>
      <c r="C540" s="134"/>
      <c r="D540" s="136">
        <v>630</v>
      </c>
      <c r="E540" s="66"/>
      <c r="F540" s="67"/>
      <c r="G540" s="47"/>
      <c r="H540" s="47"/>
      <c r="I540" s="47"/>
      <c r="J540" s="47"/>
      <c r="K540" s="47">
        <f>((SUM(H542:H553)*H541)+(SUM(G542:G553)*G541)+(SUM(I542:I553)*I541))/1000</f>
        <v>30.382000000000001</v>
      </c>
      <c r="L540" s="47">
        <f>K540*100/D540</f>
        <v>4.8225396825396833</v>
      </c>
      <c r="M540" s="136">
        <v>630</v>
      </c>
      <c r="N540" s="66"/>
      <c r="O540" s="67"/>
      <c r="P540" s="47"/>
      <c r="Q540" s="47"/>
      <c r="R540" s="47"/>
      <c r="S540" s="47"/>
      <c r="T540" s="76"/>
      <c r="U540" s="73"/>
    </row>
    <row r="541" spans="1:21" x14ac:dyDescent="0.35">
      <c r="A541" s="132"/>
      <c r="B541" s="133"/>
      <c r="C541" s="135"/>
      <c r="D541" s="133"/>
      <c r="E541" s="69" t="s">
        <v>17</v>
      </c>
      <c r="F541" s="70"/>
      <c r="G541" s="105">
        <v>220</v>
      </c>
      <c r="H541" s="105">
        <v>215</v>
      </c>
      <c r="I541" s="105">
        <v>218</v>
      </c>
      <c r="J541" s="71"/>
      <c r="K541" s="47"/>
      <c r="L541" s="47"/>
      <c r="M541" s="133"/>
      <c r="N541" s="69"/>
      <c r="O541" s="70"/>
      <c r="P541" s="71"/>
      <c r="Q541" s="71"/>
      <c r="R541" s="71"/>
      <c r="S541" s="47"/>
      <c r="T541" s="76"/>
      <c r="U541" s="73"/>
    </row>
    <row r="542" spans="1:21" x14ac:dyDescent="0.35">
      <c r="A542" s="132"/>
      <c r="B542" s="133"/>
      <c r="C542" s="135"/>
      <c r="D542" s="133"/>
      <c r="E542" s="74"/>
      <c r="F542" s="75" t="s">
        <v>268</v>
      </c>
      <c r="G542" s="89"/>
      <c r="H542" s="89"/>
      <c r="I542" s="89"/>
      <c r="J542" s="47"/>
      <c r="K542" s="47"/>
      <c r="L542" s="47"/>
      <c r="M542" s="133"/>
      <c r="N542" s="74"/>
      <c r="O542" s="75" t="s">
        <v>42</v>
      </c>
      <c r="P542" s="47"/>
      <c r="Q542" s="47"/>
      <c r="R542" s="47"/>
      <c r="S542" s="47"/>
      <c r="T542" s="76"/>
      <c r="U542" s="73"/>
    </row>
    <row r="543" spans="1:21" x14ac:dyDescent="0.35">
      <c r="A543" s="132"/>
      <c r="B543" s="133"/>
      <c r="C543" s="135"/>
      <c r="D543" s="133"/>
      <c r="E543" s="74"/>
      <c r="F543" s="75" t="s">
        <v>20</v>
      </c>
      <c r="G543" s="47">
        <v>36</v>
      </c>
      <c r="H543" s="47">
        <v>62</v>
      </c>
      <c r="I543" s="47">
        <v>34</v>
      </c>
      <c r="J543" s="47"/>
      <c r="K543" s="47"/>
      <c r="L543" s="47"/>
      <c r="M543" s="133"/>
      <c r="N543" s="77"/>
      <c r="O543" s="75" t="s">
        <v>43</v>
      </c>
      <c r="P543" s="47"/>
      <c r="Q543" s="47"/>
      <c r="R543" s="47"/>
      <c r="S543" s="47"/>
      <c r="T543" s="76"/>
      <c r="U543" s="73"/>
    </row>
    <row r="544" spans="1:21" x14ac:dyDescent="0.35">
      <c r="A544" s="132"/>
      <c r="B544" s="133"/>
      <c r="C544" s="135"/>
      <c r="D544" s="133"/>
      <c r="E544" s="74"/>
      <c r="F544" s="75" t="s">
        <v>22</v>
      </c>
      <c r="G544" s="47"/>
      <c r="H544" s="47"/>
      <c r="I544" s="47"/>
      <c r="J544" s="47"/>
      <c r="K544" s="47"/>
      <c r="L544" s="47"/>
      <c r="M544" s="133"/>
      <c r="N544" s="74"/>
      <c r="O544" s="75" t="s">
        <v>50</v>
      </c>
      <c r="P544" s="47"/>
      <c r="Q544" s="47"/>
      <c r="R544" s="47"/>
      <c r="S544" s="47"/>
      <c r="T544" s="76"/>
      <c r="U544" s="73"/>
    </row>
    <row r="545" spans="1:21" x14ac:dyDescent="0.35">
      <c r="A545" s="132"/>
      <c r="B545" s="133"/>
      <c r="C545" s="135"/>
      <c r="D545" s="133"/>
      <c r="E545" s="74"/>
      <c r="F545" s="75" t="s">
        <v>24</v>
      </c>
      <c r="G545" s="47">
        <v>0</v>
      </c>
      <c r="H545" s="47">
        <v>8</v>
      </c>
      <c r="I545" s="47">
        <v>0</v>
      </c>
      <c r="J545" s="47"/>
      <c r="K545" s="47"/>
      <c r="L545" s="47"/>
      <c r="M545" s="133"/>
      <c r="N545" s="77"/>
      <c r="O545" s="75" t="s">
        <v>25</v>
      </c>
      <c r="P545" s="47"/>
      <c r="Q545" s="47"/>
      <c r="R545" s="47"/>
      <c r="S545" s="47"/>
      <c r="T545" s="76"/>
      <c r="U545" s="73"/>
    </row>
    <row r="546" spans="1:21" x14ac:dyDescent="0.35">
      <c r="A546" s="132"/>
      <c r="B546" s="133"/>
      <c r="C546" s="135"/>
      <c r="D546" s="133"/>
      <c r="E546" s="74"/>
      <c r="F546" s="75" t="s">
        <v>26</v>
      </c>
      <c r="G546" s="47"/>
      <c r="H546" s="47"/>
      <c r="I546" s="47"/>
      <c r="J546" s="47"/>
      <c r="K546" s="47"/>
      <c r="L546" s="47"/>
      <c r="M546" s="133"/>
      <c r="N546" s="74"/>
      <c r="O546" s="75" t="s">
        <v>27</v>
      </c>
      <c r="P546" s="47"/>
      <c r="Q546" s="47"/>
      <c r="R546" s="47"/>
      <c r="S546" s="47"/>
      <c r="T546" s="76"/>
      <c r="U546" s="73"/>
    </row>
    <row r="547" spans="1:21" x14ac:dyDescent="0.35">
      <c r="A547" s="132"/>
      <c r="B547" s="133"/>
      <c r="C547" s="135"/>
      <c r="D547" s="133"/>
      <c r="E547" s="74"/>
      <c r="F547" s="75" t="s">
        <v>28</v>
      </c>
      <c r="G547" s="47"/>
      <c r="H547" s="47"/>
      <c r="I547" s="47"/>
      <c r="J547" s="47"/>
      <c r="K547" s="47"/>
      <c r="L547" s="47"/>
      <c r="M547" s="133"/>
      <c r="N547" s="74"/>
      <c r="O547" s="75" t="s">
        <v>29</v>
      </c>
      <c r="P547" s="47"/>
      <c r="Q547" s="47"/>
      <c r="R547" s="47"/>
      <c r="S547" s="47"/>
      <c r="T547" s="76"/>
      <c r="U547" s="73"/>
    </row>
    <row r="548" spans="1:21" x14ac:dyDescent="0.35">
      <c r="A548" s="132"/>
      <c r="B548" s="133"/>
      <c r="C548" s="135"/>
      <c r="D548" s="133"/>
      <c r="E548" s="74"/>
      <c r="F548" s="75" t="s">
        <v>30</v>
      </c>
      <c r="G548" s="47"/>
      <c r="H548" s="47"/>
      <c r="I548" s="47"/>
      <c r="J548" s="47"/>
      <c r="K548" s="47"/>
      <c r="L548" s="47"/>
      <c r="M548" s="133"/>
      <c r="N548" s="74"/>
      <c r="O548" s="75" t="s">
        <v>31</v>
      </c>
      <c r="P548" s="47"/>
      <c r="Q548" s="47"/>
      <c r="R548" s="47"/>
      <c r="S548" s="47"/>
      <c r="T548" s="76"/>
      <c r="U548" s="73"/>
    </row>
    <row r="549" spans="1:21" x14ac:dyDescent="0.35">
      <c r="A549" s="132"/>
      <c r="B549" s="133"/>
      <c r="C549" s="135"/>
      <c r="D549" s="133"/>
      <c r="E549" s="74"/>
      <c r="F549" s="75" t="s">
        <v>32</v>
      </c>
      <c r="G549" s="47"/>
      <c r="H549" s="47"/>
      <c r="I549" s="47"/>
      <c r="J549" s="47"/>
      <c r="K549" s="47"/>
      <c r="L549" s="47"/>
      <c r="M549" s="133"/>
      <c r="N549" s="74"/>
      <c r="O549" s="75" t="s">
        <v>33</v>
      </c>
      <c r="P549" s="47"/>
      <c r="Q549" s="47"/>
      <c r="R549" s="47"/>
      <c r="S549" s="47"/>
      <c r="T549" s="76"/>
      <c r="U549" s="73"/>
    </row>
    <row r="550" spans="1:21" x14ac:dyDescent="0.35">
      <c r="A550" s="132"/>
      <c r="B550" s="133"/>
      <c r="C550" s="135"/>
      <c r="D550" s="133"/>
      <c r="E550" s="74"/>
      <c r="F550" s="75" t="s">
        <v>34</v>
      </c>
      <c r="G550" s="47"/>
      <c r="H550" s="47"/>
      <c r="I550" s="47"/>
      <c r="J550" s="47"/>
      <c r="K550" s="47"/>
      <c r="L550" s="47"/>
      <c r="M550" s="133"/>
      <c r="N550" s="77"/>
      <c r="O550" s="75" t="s">
        <v>35</v>
      </c>
      <c r="P550" s="47"/>
      <c r="Q550" s="47"/>
      <c r="R550" s="47"/>
      <c r="S550" s="47"/>
      <c r="T550" s="76"/>
      <c r="U550" s="73"/>
    </row>
    <row r="551" spans="1:21" x14ac:dyDescent="0.35">
      <c r="A551" s="132"/>
      <c r="B551" s="133"/>
      <c r="C551" s="135"/>
      <c r="D551" s="133"/>
      <c r="E551" s="74"/>
      <c r="F551" s="75" t="s">
        <v>19</v>
      </c>
      <c r="G551" s="47"/>
      <c r="H551" s="47"/>
      <c r="I551" s="47"/>
      <c r="J551" s="47"/>
      <c r="K551" s="47"/>
      <c r="L551" s="47"/>
      <c r="M551" s="133"/>
      <c r="N551" s="77"/>
      <c r="O551" s="75" t="s">
        <v>36</v>
      </c>
      <c r="P551" s="47"/>
      <c r="Q551" s="47"/>
      <c r="R551" s="47"/>
      <c r="S551" s="47"/>
      <c r="T551" s="76"/>
      <c r="U551" s="73"/>
    </row>
    <row r="552" spans="1:21" x14ac:dyDescent="0.35">
      <c r="A552" s="132"/>
      <c r="B552" s="133"/>
      <c r="C552" s="135"/>
      <c r="D552" s="133"/>
      <c r="E552" s="74"/>
      <c r="F552" s="75" t="s">
        <v>21</v>
      </c>
      <c r="G552" s="47"/>
      <c r="H552" s="47"/>
      <c r="I552" s="47"/>
      <c r="J552" s="47"/>
      <c r="K552" s="47"/>
      <c r="L552" s="47"/>
      <c r="M552" s="133"/>
      <c r="N552" s="77"/>
      <c r="O552" s="75" t="s">
        <v>37</v>
      </c>
      <c r="P552" s="47"/>
      <c r="Q552" s="47"/>
      <c r="R552" s="47"/>
      <c r="S552" s="47"/>
      <c r="T552" s="76"/>
      <c r="U552" s="73"/>
    </row>
    <row r="553" spans="1:21" x14ac:dyDescent="0.35">
      <c r="A553" s="132"/>
      <c r="B553" s="133"/>
      <c r="C553" s="135"/>
      <c r="D553" s="133"/>
      <c r="E553" s="74"/>
      <c r="F553" s="75" t="s">
        <v>23</v>
      </c>
      <c r="G553" s="47"/>
      <c r="H553" s="47"/>
      <c r="I553" s="47"/>
      <c r="J553" s="47"/>
      <c r="K553" s="47"/>
      <c r="L553" s="47"/>
      <c r="M553" s="133"/>
      <c r="N553" s="87"/>
      <c r="O553" s="75" t="s">
        <v>38</v>
      </c>
      <c r="P553" s="47"/>
      <c r="Q553" s="47"/>
      <c r="R553" s="47"/>
      <c r="S553" s="47"/>
      <c r="T553" s="88"/>
      <c r="U553" s="73"/>
    </row>
    <row r="555" spans="1:21" ht="14.5" customHeight="1" x14ac:dyDescent="0.35">
      <c r="A555" s="177" t="s">
        <v>0</v>
      </c>
      <c r="B555" s="179" t="s">
        <v>1</v>
      </c>
      <c r="C555" s="181" t="s">
        <v>2</v>
      </c>
      <c r="D555" s="183" t="s">
        <v>3</v>
      </c>
      <c r="E555" s="184"/>
      <c r="F555" s="185"/>
      <c r="G555" s="185"/>
      <c r="H555" s="185"/>
      <c r="I555" s="185"/>
      <c r="J555" s="185"/>
      <c r="K555" s="186" t="s">
        <v>4</v>
      </c>
      <c r="L555" s="48"/>
      <c r="M555" s="183" t="s">
        <v>5</v>
      </c>
      <c r="N555" s="184"/>
      <c r="O555" s="185"/>
      <c r="P555" s="185"/>
      <c r="Q555" s="185"/>
      <c r="R555" s="185"/>
      <c r="S555" s="185"/>
      <c r="T555" s="159" t="s">
        <v>6</v>
      </c>
      <c r="U555" s="161" t="s">
        <v>7</v>
      </c>
    </row>
    <row r="556" spans="1:21" ht="25.5" customHeight="1" x14ac:dyDescent="0.35">
      <c r="A556" s="177"/>
      <c r="B556" s="179"/>
      <c r="C556" s="181"/>
      <c r="D556" s="163" t="s">
        <v>8</v>
      </c>
      <c r="E556" s="165" t="s">
        <v>9</v>
      </c>
      <c r="F556" s="167" t="s">
        <v>10</v>
      </c>
      <c r="G556" s="169" t="s">
        <v>293</v>
      </c>
      <c r="H556" s="170"/>
      <c r="I556" s="170"/>
      <c r="J556" s="171"/>
      <c r="K556" s="187"/>
      <c r="L556" s="49" t="s">
        <v>11</v>
      </c>
      <c r="M556" s="172" t="s">
        <v>8</v>
      </c>
      <c r="N556" s="174" t="s">
        <v>12</v>
      </c>
      <c r="O556" s="167" t="s">
        <v>10</v>
      </c>
      <c r="P556" s="169" t="s">
        <v>293</v>
      </c>
      <c r="Q556" s="170"/>
      <c r="R556" s="170"/>
      <c r="S556" s="171"/>
      <c r="T556" s="159"/>
      <c r="U556" s="161"/>
    </row>
    <row r="557" spans="1:21" ht="15" thickBot="1" x14ac:dyDescent="0.4">
      <c r="A557" s="178"/>
      <c r="B557" s="180"/>
      <c r="C557" s="182"/>
      <c r="D557" s="164"/>
      <c r="E557" s="166"/>
      <c r="F557" s="168"/>
      <c r="G557" s="50" t="s">
        <v>13</v>
      </c>
      <c r="H557" s="51" t="s">
        <v>14</v>
      </c>
      <c r="I557" s="52" t="s">
        <v>15</v>
      </c>
      <c r="J557" s="53">
        <v>0</v>
      </c>
      <c r="K557" s="188"/>
      <c r="L557" s="54"/>
      <c r="M557" s="173"/>
      <c r="N557" s="175"/>
      <c r="O557" s="176"/>
      <c r="P557" s="50" t="s">
        <v>13</v>
      </c>
      <c r="Q557" s="51" t="s">
        <v>14</v>
      </c>
      <c r="R557" s="52" t="s">
        <v>15</v>
      </c>
      <c r="S557" s="53">
        <v>0</v>
      </c>
      <c r="T557" s="160"/>
      <c r="U557" s="162"/>
    </row>
    <row r="558" spans="1:21" x14ac:dyDescent="0.35">
      <c r="A558" s="56"/>
      <c r="B558" s="57"/>
      <c r="C558" s="58"/>
      <c r="D558" s="59"/>
      <c r="E558" s="60"/>
      <c r="F558" s="60"/>
      <c r="G558" s="61"/>
      <c r="H558" s="62"/>
      <c r="I558" s="63"/>
      <c r="J558" s="64"/>
      <c r="K558" s="65"/>
      <c r="L558" s="65"/>
      <c r="M558" s="59"/>
      <c r="N558" s="60"/>
      <c r="O558" s="60"/>
      <c r="P558" s="61"/>
      <c r="Q558" s="62"/>
      <c r="R558" s="63"/>
      <c r="S558" s="64"/>
      <c r="T558" s="14"/>
      <c r="U558" s="15"/>
    </row>
    <row r="559" spans="1:21" x14ac:dyDescent="0.35">
      <c r="A559" s="131">
        <v>1</v>
      </c>
      <c r="B559" s="131">
        <v>488</v>
      </c>
      <c r="C559" s="134"/>
      <c r="D559" s="136">
        <v>250</v>
      </c>
      <c r="E559" s="66"/>
      <c r="F559" s="67"/>
      <c r="G559" s="47"/>
      <c r="H559" s="47"/>
      <c r="I559" s="47"/>
      <c r="J559" s="47"/>
      <c r="K559" s="47"/>
      <c r="L559" s="47"/>
      <c r="M559" s="136"/>
      <c r="N559" s="66"/>
      <c r="O559" s="67"/>
      <c r="P559" s="47"/>
      <c r="Q559" s="47"/>
      <c r="R559" s="47"/>
      <c r="S559" s="47"/>
      <c r="T559" s="76"/>
      <c r="U559" s="73"/>
    </row>
    <row r="560" spans="1:21" x14ac:dyDescent="0.35">
      <c r="A560" s="132"/>
      <c r="B560" s="133"/>
      <c r="C560" s="135"/>
      <c r="D560" s="133"/>
      <c r="E560" s="69" t="s">
        <v>17</v>
      </c>
      <c r="F560" s="70"/>
      <c r="G560" s="105">
        <v>228</v>
      </c>
      <c r="H560" s="105">
        <v>228</v>
      </c>
      <c r="I560" s="105">
        <v>230</v>
      </c>
      <c r="J560" s="71"/>
      <c r="K560" s="47"/>
      <c r="L560" s="47"/>
      <c r="M560" s="133"/>
      <c r="N560" s="69"/>
      <c r="O560" s="70"/>
      <c r="P560" s="71"/>
      <c r="Q560" s="71"/>
      <c r="R560" s="71"/>
      <c r="S560" s="47"/>
      <c r="T560" s="76"/>
      <c r="U560" s="73"/>
    </row>
    <row r="561" spans="1:21" x14ac:dyDescent="0.35">
      <c r="A561" s="132"/>
      <c r="B561" s="133"/>
      <c r="C561" s="135"/>
      <c r="D561" s="133"/>
      <c r="E561" s="74"/>
      <c r="F561" s="75" t="s">
        <v>308</v>
      </c>
      <c r="G561" s="89">
        <v>9</v>
      </c>
      <c r="H561" s="89">
        <v>6</v>
      </c>
      <c r="I561" s="89">
        <v>6</v>
      </c>
      <c r="J561" s="47">
        <v>6</v>
      </c>
      <c r="K561" s="47"/>
      <c r="L561" s="47"/>
      <c r="M561" s="133"/>
      <c r="N561" s="74"/>
      <c r="O561" s="75" t="s">
        <v>42</v>
      </c>
      <c r="P561" s="47"/>
      <c r="Q561" s="47"/>
      <c r="R561" s="47"/>
      <c r="S561" s="47"/>
      <c r="T561" s="76"/>
      <c r="U561" s="73"/>
    </row>
    <row r="562" spans="1:21" x14ac:dyDescent="0.35">
      <c r="A562" s="132"/>
      <c r="B562" s="133"/>
      <c r="C562" s="135"/>
      <c r="D562" s="133"/>
      <c r="E562" s="74"/>
      <c r="F562" s="75" t="s">
        <v>20</v>
      </c>
      <c r="G562" s="47">
        <v>0</v>
      </c>
      <c r="H562" s="47">
        <v>0</v>
      </c>
      <c r="I562" s="47">
        <v>0</v>
      </c>
      <c r="J562" s="47">
        <v>0</v>
      </c>
      <c r="K562" s="47"/>
      <c r="L562" s="47"/>
      <c r="M562" s="133"/>
      <c r="N562" s="77"/>
      <c r="O562" s="75" t="s">
        <v>43</v>
      </c>
      <c r="P562" s="47"/>
      <c r="Q562" s="47"/>
      <c r="R562" s="47"/>
      <c r="S562" s="47"/>
      <c r="T562" s="76"/>
      <c r="U562" s="73"/>
    </row>
    <row r="563" spans="1:21" x14ac:dyDescent="0.35">
      <c r="A563" s="132"/>
      <c r="B563" s="133"/>
      <c r="C563" s="135"/>
      <c r="D563" s="133"/>
      <c r="E563" s="74"/>
      <c r="F563" s="75" t="s">
        <v>22</v>
      </c>
      <c r="G563" s="47">
        <v>1</v>
      </c>
      <c r="H563" s="47">
        <v>0</v>
      </c>
      <c r="I563" s="47">
        <v>2</v>
      </c>
      <c r="J563" s="47">
        <v>2</v>
      </c>
      <c r="K563" s="47"/>
      <c r="L563" s="47"/>
      <c r="M563" s="133"/>
      <c r="N563" s="74"/>
      <c r="O563" s="75" t="s">
        <v>50</v>
      </c>
      <c r="P563" s="47"/>
      <c r="Q563" s="47"/>
      <c r="R563" s="47"/>
      <c r="S563" s="47"/>
      <c r="T563" s="76"/>
      <c r="U563" s="73"/>
    </row>
    <row r="564" spans="1:21" x14ac:dyDescent="0.35">
      <c r="A564" s="132"/>
      <c r="B564" s="133"/>
      <c r="C564" s="135"/>
      <c r="D564" s="133"/>
      <c r="E564" s="74"/>
      <c r="F564" s="75" t="s">
        <v>24</v>
      </c>
      <c r="G564" s="47"/>
      <c r="H564" s="47"/>
      <c r="I564" s="47"/>
      <c r="J564" s="47"/>
      <c r="K564" s="47"/>
      <c r="L564" s="47"/>
      <c r="M564" s="133"/>
      <c r="N564" s="77"/>
      <c r="O564" s="75" t="s">
        <v>25</v>
      </c>
      <c r="P564" s="47"/>
      <c r="Q564" s="47"/>
      <c r="R564" s="47"/>
      <c r="S564" s="47"/>
      <c r="T564" s="76"/>
      <c r="U564" s="73"/>
    </row>
    <row r="565" spans="1:21" x14ac:dyDescent="0.35">
      <c r="A565" s="132"/>
      <c r="B565" s="133"/>
      <c r="C565" s="135"/>
      <c r="D565" s="133"/>
      <c r="E565" s="74"/>
      <c r="F565" s="75" t="s">
        <v>26</v>
      </c>
      <c r="G565" s="47"/>
      <c r="H565" s="47"/>
      <c r="I565" s="47"/>
      <c r="J565" s="47"/>
      <c r="K565" s="47"/>
      <c r="L565" s="47"/>
      <c r="M565" s="133"/>
      <c r="N565" s="74"/>
      <c r="O565" s="75" t="s">
        <v>27</v>
      </c>
      <c r="P565" s="47"/>
      <c r="Q565" s="47"/>
      <c r="R565" s="47"/>
      <c r="S565" s="47"/>
      <c r="T565" s="76"/>
      <c r="U565" s="73"/>
    </row>
    <row r="566" spans="1:21" x14ac:dyDescent="0.35">
      <c r="A566" s="132"/>
      <c r="B566" s="133"/>
      <c r="C566" s="135"/>
      <c r="D566" s="133"/>
      <c r="E566" s="74"/>
      <c r="F566" s="75" t="s">
        <v>28</v>
      </c>
      <c r="G566" s="47"/>
      <c r="H566" s="47"/>
      <c r="I566" s="47"/>
      <c r="J566" s="47"/>
      <c r="K566" s="47"/>
      <c r="L566" s="47"/>
      <c r="M566" s="133"/>
      <c r="N566" s="74"/>
      <c r="O566" s="75" t="s">
        <v>29</v>
      </c>
      <c r="P566" s="47"/>
      <c r="Q566" s="47"/>
      <c r="R566" s="47"/>
      <c r="S566" s="47"/>
      <c r="T566" s="76"/>
      <c r="U566" s="73"/>
    </row>
    <row r="567" spans="1:21" x14ac:dyDescent="0.35">
      <c r="A567" s="132"/>
      <c r="B567" s="133"/>
      <c r="C567" s="135"/>
      <c r="D567" s="133"/>
      <c r="E567" s="74"/>
      <c r="F567" s="75" t="s">
        <v>30</v>
      </c>
      <c r="G567" s="47"/>
      <c r="H567" s="47"/>
      <c r="I567" s="47"/>
      <c r="J567" s="47"/>
      <c r="K567" s="47"/>
      <c r="L567" s="47"/>
      <c r="M567" s="133"/>
      <c r="N567" s="74"/>
      <c r="O567" s="75" t="s">
        <v>31</v>
      </c>
      <c r="P567" s="47"/>
      <c r="Q567" s="47"/>
      <c r="R567" s="47"/>
      <c r="S567" s="47"/>
      <c r="T567" s="76"/>
      <c r="U567" s="73"/>
    </row>
    <row r="568" spans="1:21" x14ac:dyDescent="0.35">
      <c r="A568" s="132"/>
      <c r="B568" s="133"/>
      <c r="C568" s="135"/>
      <c r="D568" s="133"/>
      <c r="E568" s="74"/>
      <c r="F568" s="75" t="s">
        <v>32</v>
      </c>
      <c r="G568" s="47"/>
      <c r="H568" s="47"/>
      <c r="I568" s="47"/>
      <c r="J568" s="47"/>
      <c r="K568" s="47"/>
      <c r="L568" s="47"/>
      <c r="M568" s="133"/>
      <c r="N568" s="74"/>
      <c r="O568" s="75" t="s">
        <v>33</v>
      </c>
      <c r="P568" s="47"/>
      <c r="Q568" s="47"/>
      <c r="R568" s="47"/>
      <c r="S568" s="47"/>
      <c r="T568" s="76"/>
      <c r="U568" s="73"/>
    </row>
    <row r="569" spans="1:21" x14ac:dyDescent="0.35">
      <c r="A569" s="132"/>
      <c r="B569" s="133"/>
      <c r="C569" s="135"/>
      <c r="D569" s="133"/>
      <c r="E569" s="74"/>
      <c r="F569" s="75" t="s">
        <v>34</v>
      </c>
      <c r="G569" s="47"/>
      <c r="H569" s="47"/>
      <c r="I569" s="47"/>
      <c r="J569" s="47"/>
      <c r="K569" s="47"/>
      <c r="L569" s="47"/>
      <c r="M569" s="133"/>
      <c r="N569" s="77"/>
      <c r="O569" s="75" t="s">
        <v>35</v>
      </c>
      <c r="P569" s="47"/>
      <c r="Q569" s="47"/>
      <c r="R569" s="47"/>
      <c r="S569" s="47"/>
      <c r="T569" s="76"/>
      <c r="U569" s="73"/>
    </row>
    <row r="570" spans="1:21" x14ac:dyDescent="0.35">
      <c r="A570" s="132"/>
      <c r="B570" s="133"/>
      <c r="C570" s="135"/>
      <c r="D570" s="133"/>
      <c r="E570" s="74"/>
      <c r="F570" s="75" t="s">
        <v>19</v>
      </c>
      <c r="G570" s="47"/>
      <c r="H570" s="47"/>
      <c r="I570" s="47"/>
      <c r="J570" s="47"/>
      <c r="K570" s="47"/>
      <c r="L570" s="47"/>
      <c r="M570" s="133"/>
      <c r="N570" s="77"/>
      <c r="O570" s="75" t="s">
        <v>36</v>
      </c>
      <c r="P570" s="47"/>
      <c r="Q570" s="47"/>
      <c r="R570" s="47"/>
      <c r="S570" s="47"/>
      <c r="T570" s="76"/>
      <c r="U570" s="73"/>
    </row>
    <row r="571" spans="1:21" x14ac:dyDescent="0.35">
      <c r="A571" s="132"/>
      <c r="B571" s="133"/>
      <c r="C571" s="135"/>
      <c r="D571" s="133"/>
      <c r="E571" s="74"/>
      <c r="F571" s="75" t="s">
        <v>21</v>
      </c>
      <c r="G571" s="47"/>
      <c r="H571" s="47"/>
      <c r="I571" s="47"/>
      <c r="J571" s="47"/>
      <c r="K571" s="47"/>
      <c r="L571" s="47"/>
      <c r="M571" s="133"/>
      <c r="N571" s="77"/>
      <c r="O571" s="75" t="s">
        <v>37</v>
      </c>
      <c r="P571" s="47"/>
      <c r="Q571" s="47"/>
      <c r="R571" s="47"/>
      <c r="S571" s="47"/>
      <c r="T571" s="76"/>
      <c r="U571" s="73"/>
    </row>
    <row r="572" spans="1:21" x14ac:dyDescent="0.35">
      <c r="A572" s="132"/>
      <c r="B572" s="133"/>
      <c r="C572" s="135"/>
      <c r="D572" s="133"/>
      <c r="E572" s="74"/>
      <c r="F572" s="75" t="s">
        <v>23</v>
      </c>
      <c r="G572" s="47"/>
      <c r="H572" s="47"/>
      <c r="I572" s="47"/>
      <c r="J572" s="47"/>
      <c r="K572" s="47"/>
      <c r="L572" s="47"/>
      <c r="M572" s="133"/>
      <c r="N572" s="87"/>
      <c r="O572" s="75" t="s">
        <v>38</v>
      </c>
      <c r="P572" s="47"/>
      <c r="Q572" s="47"/>
      <c r="R572" s="47"/>
      <c r="S572" s="47"/>
      <c r="T572" s="88"/>
      <c r="U572" s="73"/>
    </row>
    <row r="573" spans="1:21" x14ac:dyDescent="0.35">
      <c r="A573" s="27"/>
      <c r="B573" s="30"/>
      <c r="C573" s="28"/>
      <c r="D573" s="30"/>
      <c r="E573" s="33"/>
      <c r="F573" s="29"/>
      <c r="G573" s="2"/>
      <c r="H573" s="2"/>
      <c r="I573" s="2"/>
      <c r="J573" s="2"/>
      <c r="K573" s="2"/>
      <c r="L573" s="2"/>
      <c r="M573" s="30"/>
      <c r="N573" s="1"/>
      <c r="O573" s="29"/>
      <c r="P573" s="2"/>
      <c r="Q573" s="2"/>
      <c r="R573" s="2"/>
      <c r="S573" s="2"/>
      <c r="T573" s="31"/>
      <c r="U573" s="32"/>
    </row>
    <row r="574" spans="1:21" ht="14.5" customHeight="1" x14ac:dyDescent="0.35">
      <c r="A574" s="177" t="s">
        <v>0</v>
      </c>
      <c r="B574" s="179" t="s">
        <v>1</v>
      </c>
      <c r="C574" s="181" t="s">
        <v>2</v>
      </c>
      <c r="D574" s="183" t="s">
        <v>3</v>
      </c>
      <c r="E574" s="184"/>
      <c r="F574" s="185"/>
      <c r="G574" s="185"/>
      <c r="H574" s="185"/>
      <c r="I574" s="185"/>
      <c r="J574" s="185"/>
      <c r="K574" s="186" t="s">
        <v>4</v>
      </c>
      <c r="L574" s="48"/>
      <c r="M574" s="183" t="s">
        <v>5</v>
      </c>
      <c r="N574" s="184"/>
      <c r="O574" s="185"/>
      <c r="P574" s="185"/>
      <c r="Q574" s="185"/>
      <c r="R574" s="185"/>
      <c r="S574" s="185"/>
      <c r="T574" s="159" t="s">
        <v>6</v>
      </c>
      <c r="U574" s="161" t="s">
        <v>7</v>
      </c>
    </row>
    <row r="575" spans="1:21" ht="25" x14ac:dyDescent="0.35">
      <c r="A575" s="177"/>
      <c r="B575" s="179"/>
      <c r="C575" s="181"/>
      <c r="D575" s="163" t="s">
        <v>8</v>
      </c>
      <c r="E575" s="165" t="s">
        <v>9</v>
      </c>
      <c r="F575" s="167" t="s">
        <v>10</v>
      </c>
      <c r="G575" s="169" t="s">
        <v>288</v>
      </c>
      <c r="H575" s="170"/>
      <c r="I575" s="170"/>
      <c r="J575" s="171"/>
      <c r="K575" s="187"/>
      <c r="L575" s="49" t="s">
        <v>11</v>
      </c>
      <c r="M575" s="172" t="s">
        <v>8</v>
      </c>
      <c r="N575" s="174" t="s">
        <v>12</v>
      </c>
      <c r="O575" s="167" t="s">
        <v>10</v>
      </c>
      <c r="P575" s="169" t="s">
        <v>288</v>
      </c>
      <c r="Q575" s="170"/>
      <c r="R575" s="170"/>
      <c r="S575" s="171"/>
      <c r="T575" s="159"/>
      <c r="U575" s="161"/>
    </row>
    <row r="576" spans="1:21" ht="15" thickBot="1" x14ac:dyDescent="0.4">
      <c r="A576" s="178"/>
      <c r="B576" s="180"/>
      <c r="C576" s="182"/>
      <c r="D576" s="164"/>
      <c r="E576" s="166"/>
      <c r="F576" s="168"/>
      <c r="G576" s="50" t="s">
        <v>13</v>
      </c>
      <c r="H576" s="51" t="s">
        <v>14</v>
      </c>
      <c r="I576" s="52" t="s">
        <v>15</v>
      </c>
      <c r="J576" s="53">
        <v>0</v>
      </c>
      <c r="K576" s="188"/>
      <c r="L576" s="54"/>
      <c r="M576" s="173"/>
      <c r="N576" s="175"/>
      <c r="O576" s="176"/>
      <c r="P576" s="50" t="s">
        <v>13</v>
      </c>
      <c r="Q576" s="51" t="s">
        <v>14</v>
      </c>
      <c r="R576" s="52" t="s">
        <v>15</v>
      </c>
      <c r="S576" s="53">
        <v>0</v>
      </c>
      <c r="T576" s="160"/>
      <c r="U576" s="162"/>
    </row>
    <row r="577" spans="1:21" x14ac:dyDescent="0.35">
      <c r="A577" s="56"/>
      <c r="B577" s="57"/>
      <c r="C577" s="58"/>
      <c r="D577" s="59"/>
      <c r="E577" s="60"/>
      <c r="F577" s="60"/>
      <c r="G577" s="61"/>
      <c r="H577" s="62"/>
      <c r="I577" s="63"/>
      <c r="J577" s="64"/>
      <c r="K577" s="65"/>
      <c r="L577" s="65"/>
      <c r="M577" s="59"/>
      <c r="N577" s="60"/>
      <c r="O577" s="60"/>
      <c r="P577" s="61"/>
      <c r="Q577" s="62"/>
      <c r="R577" s="63"/>
      <c r="S577" s="64"/>
      <c r="T577" s="14"/>
      <c r="U577" s="15"/>
    </row>
    <row r="578" spans="1:21" x14ac:dyDescent="0.35">
      <c r="A578" s="131">
        <v>1</v>
      </c>
      <c r="B578" s="131">
        <v>489</v>
      </c>
      <c r="C578" s="134"/>
      <c r="D578" s="136">
        <v>630</v>
      </c>
      <c r="E578" s="66"/>
      <c r="F578" s="67"/>
      <c r="G578" s="47"/>
      <c r="H578" s="47"/>
      <c r="I578" s="47"/>
      <c r="J578" s="47"/>
      <c r="K578" s="47"/>
      <c r="L578" s="47"/>
      <c r="M578" s="136"/>
      <c r="N578" s="66"/>
      <c r="O578" s="67"/>
      <c r="P578" s="47"/>
      <c r="Q578" s="47"/>
      <c r="R578" s="47"/>
      <c r="S578" s="47"/>
      <c r="T578" s="76"/>
      <c r="U578" s="73"/>
    </row>
    <row r="579" spans="1:21" x14ac:dyDescent="0.35">
      <c r="A579" s="132"/>
      <c r="B579" s="133"/>
      <c r="C579" s="135"/>
      <c r="D579" s="133"/>
      <c r="E579" s="69" t="s">
        <v>17</v>
      </c>
      <c r="F579" s="70"/>
      <c r="G579" s="71">
        <v>239</v>
      </c>
      <c r="H579" s="71">
        <v>239</v>
      </c>
      <c r="I579" s="71">
        <v>239</v>
      </c>
      <c r="J579" s="71"/>
      <c r="K579" s="47"/>
      <c r="L579" s="47"/>
      <c r="M579" s="133"/>
      <c r="N579" s="69"/>
      <c r="O579" s="70"/>
      <c r="P579" s="71"/>
      <c r="Q579" s="71"/>
      <c r="R579" s="71"/>
      <c r="S579" s="47"/>
      <c r="T579" s="76"/>
      <c r="U579" s="73"/>
    </row>
    <row r="580" spans="1:21" x14ac:dyDescent="0.35">
      <c r="A580" s="132"/>
      <c r="B580" s="133"/>
      <c r="C580" s="135"/>
      <c r="D580" s="133"/>
      <c r="E580" s="74"/>
      <c r="F580" s="75" t="s">
        <v>18</v>
      </c>
      <c r="G580" s="47"/>
      <c r="H580" s="47"/>
      <c r="I580" s="47"/>
      <c r="J580" s="47"/>
      <c r="K580" s="47"/>
      <c r="L580" s="47"/>
      <c r="M580" s="133"/>
      <c r="N580" s="74"/>
      <c r="O580" s="75" t="s">
        <v>42</v>
      </c>
      <c r="P580" s="47">
        <v>0</v>
      </c>
      <c r="Q580" s="47">
        <v>0</v>
      </c>
      <c r="R580" s="47">
        <v>0</v>
      </c>
      <c r="S580" s="47">
        <v>0</v>
      </c>
      <c r="T580" s="76"/>
      <c r="U580" s="73"/>
    </row>
    <row r="581" spans="1:21" x14ac:dyDescent="0.35">
      <c r="A581" s="132"/>
      <c r="B581" s="133"/>
      <c r="C581" s="135"/>
      <c r="D581" s="133"/>
      <c r="E581" s="74"/>
      <c r="F581" s="75" t="s">
        <v>20</v>
      </c>
      <c r="G581" s="47"/>
      <c r="H581" s="47"/>
      <c r="I581" s="47"/>
      <c r="J581" s="47"/>
      <c r="K581" s="47"/>
      <c r="L581" s="47"/>
      <c r="M581" s="133"/>
      <c r="N581" s="77"/>
      <c r="O581" s="75" t="s">
        <v>43</v>
      </c>
      <c r="P581" s="47"/>
      <c r="Q581" s="47"/>
      <c r="R581" s="47"/>
      <c r="S581" s="47"/>
      <c r="T581" s="76"/>
      <c r="U581" s="73"/>
    </row>
    <row r="582" spans="1:21" x14ac:dyDescent="0.35">
      <c r="A582" s="132"/>
      <c r="B582" s="133"/>
      <c r="C582" s="135"/>
      <c r="D582" s="133"/>
      <c r="E582" s="74"/>
      <c r="F582" s="75" t="s">
        <v>22</v>
      </c>
      <c r="G582" s="47"/>
      <c r="H582" s="47"/>
      <c r="I582" s="47"/>
      <c r="J582" s="47"/>
      <c r="K582" s="47"/>
      <c r="L582" s="47"/>
      <c r="M582" s="133"/>
      <c r="N582" s="74"/>
      <c r="O582" s="75" t="s">
        <v>50</v>
      </c>
      <c r="P582" s="47"/>
      <c r="Q582" s="47"/>
      <c r="R582" s="47"/>
      <c r="S582" s="47"/>
      <c r="T582" s="76"/>
      <c r="U582" s="73"/>
    </row>
    <row r="583" spans="1:21" x14ac:dyDescent="0.35">
      <c r="A583" s="132"/>
      <c r="B583" s="133"/>
      <c r="C583" s="135"/>
      <c r="D583" s="133"/>
      <c r="E583" s="74"/>
      <c r="F583" s="75" t="s">
        <v>24</v>
      </c>
      <c r="G583" s="47"/>
      <c r="H583" s="47"/>
      <c r="I583" s="47"/>
      <c r="J583" s="47"/>
      <c r="K583" s="47"/>
      <c r="L583" s="47"/>
      <c r="M583" s="133"/>
      <c r="N583" s="77"/>
      <c r="O583" s="75" t="s">
        <v>25</v>
      </c>
      <c r="P583" s="47"/>
      <c r="Q583" s="47"/>
      <c r="R583" s="47"/>
      <c r="S583" s="47"/>
      <c r="T583" s="76"/>
      <c r="U583" s="73"/>
    </row>
    <row r="584" spans="1:21" x14ac:dyDescent="0.35">
      <c r="A584" s="132"/>
      <c r="B584" s="133"/>
      <c r="C584" s="135"/>
      <c r="D584" s="133"/>
      <c r="E584" s="74"/>
      <c r="F584" s="75" t="s">
        <v>26</v>
      </c>
      <c r="G584" s="47"/>
      <c r="H584" s="47"/>
      <c r="I584" s="47"/>
      <c r="J584" s="47"/>
      <c r="K584" s="47"/>
      <c r="L584" s="47"/>
      <c r="M584" s="133"/>
      <c r="N584" s="74"/>
      <c r="O584" s="75" t="s">
        <v>27</v>
      </c>
      <c r="P584" s="47"/>
      <c r="Q584" s="47"/>
      <c r="R584" s="47"/>
      <c r="S584" s="47"/>
      <c r="T584" s="76"/>
      <c r="U584" s="73"/>
    </row>
    <row r="585" spans="1:21" x14ac:dyDescent="0.35">
      <c r="A585" s="132"/>
      <c r="B585" s="133"/>
      <c r="C585" s="135"/>
      <c r="D585" s="133"/>
      <c r="E585" s="74"/>
      <c r="F585" s="75" t="s">
        <v>28</v>
      </c>
      <c r="G585" s="47"/>
      <c r="H585" s="47"/>
      <c r="I585" s="47"/>
      <c r="J585" s="47"/>
      <c r="K585" s="47"/>
      <c r="L585" s="47"/>
      <c r="M585" s="133"/>
      <c r="N585" s="74"/>
      <c r="O585" s="75" t="s">
        <v>29</v>
      </c>
      <c r="P585" s="47"/>
      <c r="Q585" s="47"/>
      <c r="R585" s="47"/>
      <c r="S585" s="47"/>
      <c r="T585" s="76"/>
      <c r="U585" s="73"/>
    </row>
    <row r="586" spans="1:21" x14ac:dyDescent="0.35">
      <c r="A586" s="132"/>
      <c r="B586" s="133"/>
      <c r="C586" s="135"/>
      <c r="D586" s="133"/>
      <c r="E586" s="74"/>
      <c r="F586" s="75" t="s">
        <v>30</v>
      </c>
      <c r="G586" s="47"/>
      <c r="H586" s="47"/>
      <c r="I586" s="47"/>
      <c r="J586" s="47"/>
      <c r="K586" s="47"/>
      <c r="L586" s="47"/>
      <c r="M586" s="133"/>
      <c r="N586" s="74"/>
      <c r="O586" s="75" t="s">
        <v>31</v>
      </c>
      <c r="P586" s="47"/>
      <c r="Q586" s="47"/>
      <c r="R586" s="47"/>
      <c r="S586" s="47"/>
      <c r="T586" s="76"/>
      <c r="U586" s="73"/>
    </row>
    <row r="587" spans="1:21" x14ac:dyDescent="0.35">
      <c r="A587" s="132"/>
      <c r="B587" s="133"/>
      <c r="C587" s="135"/>
      <c r="D587" s="133"/>
      <c r="E587" s="74"/>
      <c r="F587" s="75" t="s">
        <v>32</v>
      </c>
      <c r="G587" s="47">
        <v>14</v>
      </c>
      <c r="H587" s="47">
        <v>30</v>
      </c>
      <c r="I587" s="47">
        <v>19</v>
      </c>
      <c r="J587" s="47">
        <v>18</v>
      </c>
      <c r="K587" s="47"/>
      <c r="L587" s="47"/>
      <c r="M587" s="133"/>
      <c r="N587" s="74"/>
      <c r="O587" s="75" t="s">
        <v>33</v>
      </c>
      <c r="P587" s="47"/>
      <c r="Q587" s="47"/>
      <c r="R587" s="47"/>
      <c r="S587" s="47"/>
      <c r="T587" s="76"/>
      <c r="U587" s="73"/>
    </row>
    <row r="588" spans="1:21" x14ac:dyDescent="0.35">
      <c r="A588" s="132"/>
      <c r="B588" s="133"/>
      <c r="C588" s="135"/>
      <c r="D588" s="133"/>
      <c r="E588" s="74"/>
      <c r="F588" s="75" t="s">
        <v>34</v>
      </c>
      <c r="G588" s="47"/>
      <c r="H588" s="47"/>
      <c r="I588" s="47"/>
      <c r="J588" s="47"/>
      <c r="K588" s="47"/>
      <c r="L588" s="47"/>
      <c r="M588" s="133"/>
      <c r="N588" s="77"/>
      <c r="O588" s="75" t="s">
        <v>35</v>
      </c>
      <c r="P588" s="47"/>
      <c r="Q588" s="47"/>
      <c r="R588" s="47"/>
      <c r="S588" s="47"/>
      <c r="T588" s="76"/>
      <c r="U588" s="73"/>
    </row>
    <row r="589" spans="1:21" x14ac:dyDescent="0.35">
      <c r="A589" s="132"/>
      <c r="B589" s="133"/>
      <c r="C589" s="135"/>
      <c r="D589" s="133"/>
      <c r="E589" s="74"/>
      <c r="F589" s="75" t="s">
        <v>19</v>
      </c>
      <c r="G589" s="47">
        <v>4</v>
      </c>
      <c r="H589" s="47">
        <v>4</v>
      </c>
      <c r="I589" s="47">
        <v>6</v>
      </c>
      <c r="J589" s="47">
        <v>5</v>
      </c>
      <c r="K589" s="47"/>
      <c r="L589" s="47"/>
      <c r="M589" s="133"/>
      <c r="N589" s="77"/>
      <c r="O589" s="75" t="s">
        <v>36</v>
      </c>
      <c r="P589" s="47"/>
      <c r="Q589" s="47"/>
      <c r="R589" s="47"/>
      <c r="S589" s="47"/>
      <c r="T589" s="76"/>
      <c r="U589" s="73"/>
    </row>
    <row r="590" spans="1:21" x14ac:dyDescent="0.35">
      <c r="A590" s="132"/>
      <c r="B590" s="133"/>
      <c r="C590" s="135"/>
      <c r="D590" s="133"/>
      <c r="E590" s="74"/>
      <c r="F590" s="75" t="s">
        <v>21</v>
      </c>
      <c r="G590" s="47"/>
      <c r="H590" s="47"/>
      <c r="I590" s="47"/>
      <c r="J590" s="47"/>
      <c r="K590" s="47"/>
      <c r="L590" s="47"/>
      <c r="M590" s="133"/>
      <c r="N590" s="77"/>
      <c r="O590" s="75" t="s">
        <v>37</v>
      </c>
      <c r="P590" s="47"/>
      <c r="Q590" s="47"/>
      <c r="R590" s="47"/>
      <c r="S590" s="47"/>
      <c r="T590" s="76"/>
      <c r="U590" s="73"/>
    </row>
    <row r="591" spans="1:21" x14ac:dyDescent="0.35">
      <c r="A591" s="132"/>
      <c r="B591" s="133"/>
      <c r="C591" s="135"/>
      <c r="D591" s="133"/>
      <c r="E591" s="74"/>
      <c r="F591" s="75" t="s">
        <v>23</v>
      </c>
      <c r="G591" s="47"/>
      <c r="H591" s="47"/>
      <c r="I591" s="47"/>
      <c r="J591" s="47"/>
      <c r="K591" s="47"/>
      <c r="L591" s="47"/>
      <c r="M591" s="133"/>
      <c r="N591" s="87"/>
      <c r="O591" s="75" t="s">
        <v>38</v>
      </c>
      <c r="P591" s="47"/>
      <c r="Q591" s="47"/>
      <c r="R591" s="47"/>
      <c r="S591" s="47"/>
      <c r="T591" s="88"/>
      <c r="U591" s="73"/>
    </row>
    <row r="592" spans="1:21" x14ac:dyDescent="0.35">
      <c r="A592" s="27"/>
      <c r="B592" s="30"/>
      <c r="C592" s="28"/>
      <c r="D592" s="30"/>
      <c r="E592" s="33"/>
      <c r="F592" s="29"/>
      <c r="G592" s="2"/>
      <c r="H592" s="2"/>
      <c r="I592" s="2"/>
      <c r="J592" s="2"/>
      <c r="K592" s="2"/>
      <c r="L592" s="2"/>
      <c r="M592" s="30"/>
      <c r="N592" s="1"/>
      <c r="O592" s="29"/>
      <c r="P592" s="2"/>
      <c r="Q592" s="2"/>
      <c r="R592" s="2"/>
      <c r="S592" s="2"/>
      <c r="T592" s="31"/>
      <c r="U592" s="32"/>
    </row>
    <row r="593" spans="1:21" ht="14.5" customHeight="1" x14ac:dyDescent="0.35">
      <c r="A593" s="177" t="s">
        <v>0</v>
      </c>
      <c r="B593" s="179" t="s">
        <v>1</v>
      </c>
      <c r="C593" s="181" t="s">
        <v>2</v>
      </c>
      <c r="D593" s="183" t="s">
        <v>3</v>
      </c>
      <c r="E593" s="184"/>
      <c r="F593" s="185"/>
      <c r="G593" s="185"/>
      <c r="H593" s="185"/>
      <c r="I593" s="185"/>
      <c r="J593" s="185"/>
      <c r="K593" s="186" t="s">
        <v>4</v>
      </c>
      <c r="L593" s="48"/>
      <c r="M593" s="183" t="s">
        <v>5</v>
      </c>
      <c r="N593" s="184"/>
      <c r="O593" s="185"/>
      <c r="P593" s="185"/>
      <c r="Q593" s="185"/>
      <c r="R593" s="185"/>
      <c r="S593" s="185"/>
      <c r="T593" s="159" t="s">
        <v>6</v>
      </c>
      <c r="U593" s="161" t="s">
        <v>7</v>
      </c>
    </row>
    <row r="594" spans="1:21" ht="25" x14ac:dyDescent="0.35">
      <c r="A594" s="177"/>
      <c r="B594" s="179"/>
      <c r="C594" s="181"/>
      <c r="D594" s="163" t="s">
        <v>8</v>
      </c>
      <c r="E594" s="165" t="s">
        <v>9</v>
      </c>
      <c r="F594" s="167" t="s">
        <v>10</v>
      </c>
      <c r="G594" s="169" t="s">
        <v>288</v>
      </c>
      <c r="H594" s="170"/>
      <c r="I594" s="170"/>
      <c r="J594" s="171"/>
      <c r="K594" s="187"/>
      <c r="L594" s="49" t="s">
        <v>11</v>
      </c>
      <c r="M594" s="172" t="s">
        <v>8</v>
      </c>
      <c r="N594" s="174" t="s">
        <v>12</v>
      </c>
      <c r="O594" s="167" t="s">
        <v>10</v>
      </c>
      <c r="P594" s="169" t="s">
        <v>288</v>
      </c>
      <c r="Q594" s="170"/>
      <c r="R594" s="170"/>
      <c r="S594" s="171"/>
      <c r="T594" s="159"/>
      <c r="U594" s="161"/>
    </row>
    <row r="595" spans="1:21" ht="15" thickBot="1" x14ac:dyDescent="0.4">
      <c r="A595" s="178"/>
      <c r="B595" s="180"/>
      <c r="C595" s="182"/>
      <c r="D595" s="164"/>
      <c r="E595" s="166"/>
      <c r="F595" s="168"/>
      <c r="G595" s="50" t="s">
        <v>13</v>
      </c>
      <c r="H595" s="51" t="s">
        <v>14</v>
      </c>
      <c r="I595" s="52" t="s">
        <v>15</v>
      </c>
      <c r="J595" s="53">
        <v>0</v>
      </c>
      <c r="K595" s="188"/>
      <c r="L595" s="54"/>
      <c r="M595" s="173"/>
      <c r="N595" s="175"/>
      <c r="O595" s="176"/>
      <c r="P595" s="50" t="s">
        <v>13</v>
      </c>
      <c r="Q595" s="51" t="s">
        <v>14</v>
      </c>
      <c r="R595" s="52" t="s">
        <v>15</v>
      </c>
      <c r="S595" s="53">
        <v>0</v>
      </c>
      <c r="T595" s="160"/>
      <c r="U595" s="162"/>
    </row>
    <row r="596" spans="1:21" x14ac:dyDescent="0.35">
      <c r="A596" s="56"/>
      <c r="B596" s="57"/>
      <c r="C596" s="58"/>
      <c r="D596" s="59"/>
      <c r="E596" s="60"/>
      <c r="F596" s="60"/>
      <c r="G596" s="61"/>
      <c r="H596" s="62"/>
      <c r="I596" s="63"/>
      <c r="J596" s="64"/>
      <c r="K596" s="65"/>
      <c r="L596" s="65"/>
      <c r="M596" s="59"/>
      <c r="N596" s="60"/>
      <c r="O596" s="60"/>
      <c r="P596" s="61"/>
      <c r="Q596" s="62"/>
      <c r="R596" s="63"/>
      <c r="S596" s="64"/>
      <c r="T596" s="14"/>
      <c r="U596" s="15"/>
    </row>
    <row r="597" spans="1:21" x14ac:dyDescent="0.35">
      <c r="A597" s="131">
        <v>1</v>
      </c>
      <c r="B597" s="131">
        <v>490</v>
      </c>
      <c r="C597" s="134"/>
      <c r="D597" s="136">
        <v>200</v>
      </c>
      <c r="E597" s="66"/>
      <c r="F597" s="67"/>
      <c r="G597" s="47"/>
      <c r="H597" s="47"/>
      <c r="I597" s="47"/>
      <c r="J597" s="47"/>
      <c r="K597" s="47"/>
      <c r="L597" s="47"/>
      <c r="M597" s="136">
        <v>315</v>
      </c>
      <c r="N597" s="66"/>
      <c r="O597" s="67"/>
      <c r="P597" s="47"/>
      <c r="Q597" s="47"/>
      <c r="R597" s="47"/>
      <c r="S597" s="47"/>
      <c r="T597" s="76"/>
      <c r="U597" s="73"/>
    </row>
    <row r="598" spans="1:21" x14ac:dyDescent="0.35">
      <c r="A598" s="132"/>
      <c r="B598" s="133"/>
      <c r="C598" s="135"/>
      <c r="D598" s="133"/>
      <c r="E598" s="69" t="s">
        <v>17</v>
      </c>
      <c r="F598" s="70"/>
      <c r="G598" s="68">
        <v>236</v>
      </c>
      <c r="H598" s="68">
        <v>234</v>
      </c>
      <c r="I598" s="68">
        <v>238</v>
      </c>
      <c r="J598" s="71"/>
      <c r="K598" s="47"/>
      <c r="L598" s="47"/>
      <c r="M598" s="133"/>
      <c r="N598" s="69"/>
      <c r="O598" s="70"/>
      <c r="P598" s="71"/>
      <c r="Q598" s="71"/>
      <c r="R598" s="71"/>
      <c r="S598" s="47"/>
      <c r="T598" s="76"/>
      <c r="U598" s="73"/>
    </row>
    <row r="599" spans="1:21" x14ac:dyDescent="0.35">
      <c r="A599" s="132"/>
      <c r="B599" s="133"/>
      <c r="C599" s="135"/>
      <c r="D599" s="133"/>
      <c r="E599" s="74"/>
      <c r="F599" s="75" t="s">
        <v>18</v>
      </c>
      <c r="G599" s="89">
        <v>1</v>
      </c>
      <c r="H599" s="89">
        <v>2</v>
      </c>
      <c r="I599" s="89">
        <v>1</v>
      </c>
      <c r="J599" s="47">
        <v>3</v>
      </c>
      <c r="K599" s="47"/>
      <c r="L599" s="47"/>
      <c r="M599" s="133"/>
      <c r="N599" s="74"/>
      <c r="O599" s="75" t="s">
        <v>42</v>
      </c>
      <c r="P599" s="47"/>
      <c r="Q599" s="47"/>
      <c r="R599" s="47"/>
      <c r="S599" s="47"/>
      <c r="T599" s="76"/>
      <c r="U599" s="73"/>
    </row>
    <row r="600" spans="1:21" x14ac:dyDescent="0.35">
      <c r="A600" s="132"/>
      <c r="B600" s="133"/>
      <c r="C600" s="135"/>
      <c r="D600" s="133"/>
      <c r="E600" s="74"/>
      <c r="F600" s="75" t="s">
        <v>20</v>
      </c>
      <c r="G600" s="47"/>
      <c r="H600" s="47"/>
      <c r="I600" s="47"/>
      <c r="J600" s="47"/>
      <c r="K600" s="47"/>
      <c r="L600" s="47"/>
      <c r="M600" s="133"/>
      <c r="N600" s="77"/>
      <c r="O600" s="75" t="s">
        <v>43</v>
      </c>
      <c r="P600" s="47"/>
      <c r="Q600" s="47"/>
      <c r="R600" s="47"/>
      <c r="S600" s="47"/>
      <c r="T600" s="76"/>
      <c r="U600" s="73"/>
    </row>
    <row r="601" spans="1:21" x14ac:dyDescent="0.35">
      <c r="A601" s="132"/>
      <c r="B601" s="133"/>
      <c r="C601" s="135"/>
      <c r="D601" s="133"/>
      <c r="E601" s="74"/>
      <c r="F601" s="75" t="s">
        <v>22</v>
      </c>
      <c r="G601" s="47"/>
      <c r="H601" s="47"/>
      <c r="I601" s="47"/>
      <c r="J601" s="47"/>
      <c r="K601" s="47"/>
      <c r="L601" s="47"/>
      <c r="M601" s="133"/>
      <c r="N601" s="74"/>
      <c r="O601" s="75" t="s">
        <v>50</v>
      </c>
      <c r="P601" s="47"/>
      <c r="Q601" s="47"/>
      <c r="R601" s="47"/>
      <c r="S601" s="47"/>
      <c r="T601" s="76"/>
      <c r="U601" s="73"/>
    </row>
    <row r="602" spans="1:21" x14ac:dyDescent="0.35">
      <c r="A602" s="132"/>
      <c r="B602" s="133"/>
      <c r="C602" s="135"/>
      <c r="D602" s="133"/>
      <c r="E602" s="74"/>
      <c r="F602" s="75" t="s">
        <v>24</v>
      </c>
      <c r="G602" s="47"/>
      <c r="H602" s="47"/>
      <c r="I602" s="47"/>
      <c r="J602" s="47"/>
      <c r="K602" s="47"/>
      <c r="L602" s="47"/>
      <c r="M602" s="133"/>
      <c r="N602" s="77"/>
      <c r="O602" s="75" t="s">
        <v>25</v>
      </c>
      <c r="P602" s="47"/>
      <c r="Q602" s="47"/>
      <c r="R602" s="47"/>
      <c r="S602" s="47"/>
      <c r="T602" s="76"/>
      <c r="U602" s="73"/>
    </row>
    <row r="603" spans="1:21" x14ac:dyDescent="0.35">
      <c r="A603" s="132"/>
      <c r="B603" s="133"/>
      <c r="C603" s="135"/>
      <c r="D603" s="133"/>
      <c r="E603" s="74"/>
      <c r="F603" s="75" t="s">
        <v>26</v>
      </c>
      <c r="G603" s="47"/>
      <c r="H603" s="47"/>
      <c r="I603" s="47"/>
      <c r="J603" s="47"/>
      <c r="K603" s="47"/>
      <c r="L603" s="47"/>
      <c r="M603" s="133"/>
      <c r="N603" s="74"/>
      <c r="O603" s="75" t="s">
        <v>27</v>
      </c>
      <c r="P603" s="47"/>
      <c r="Q603" s="47"/>
      <c r="R603" s="47"/>
      <c r="S603" s="47"/>
      <c r="T603" s="76"/>
      <c r="U603" s="73"/>
    </row>
    <row r="604" spans="1:21" x14ac:dyDescent="0.35">
      <c r="A604" s="132"/>
      <c r="B604" s="133"/>
      <c r="C604" s="135"/>
      <c r="D604" s="133"/>
      <c r="E604" s="74"/>
      <c r="F604" s="75" t="s">
        <v>28</v>
      </c>
      <c r="G604" s="47"/>
      <c r="H604" s="47"/>
      <c r="I604" s="47"/>
      <c r="J604" s="47"/>
      <c r="K604" s="47"/>
      <c r="L604" s="47"/>
      <c r="M604" s="133"/>
      <c r="N604" s="74"/>
      <c r="O604" s="75" t="s">
        <v>29</v>
      </c>
      <c r="P604" s="47"/>
      <c r="Q604" s="47"/>
      <c r="R604" s="47"/>
      <c r="S604" s="47"/>
      <c r="T604" s="76"/>
      <c r="U604" s="73"/>
    </row>
    <row r="605" spans="1:21" x14ac:dyDescent="0.35">
      <c r="A605" s="132"/>
      <c r="B605" s="133"/>
      <c r="C605" s="135"/>
      <c r="D605" s="133"/>
      <c r="E605" s="74"/>
      <c r="F605" s="75" t="s">
        <v>30</v>
      </c>
      <c r="G605" s="47"/>
      <c r="H605" s="47"/>
      <c r="I605" s="47"/>
      <c r="J605" s="47"/>
      <c r="K605" s="47"/>
      <c r="L605" s="47"/>
      <c r="M605" s="133"/>
      <c r="N605" s="74"/>
      <c r="O605" s="75" t="s">
        <v>31</v>
      </c>
      <c r="P605" s="47"/>
      <c r="Q605" s="47"/>
      <c r="R605" s="47"/>
      <c r="S605" s="47"/>
      <c r="T605" s="76"/>
      <c r="U605" s="73"/>
    </row>
    <row r="606" spans="1:21" x14ac:dyDescent="0.35">
      <c r="A606" s="132"/>
      <c r="B606" s="133"/>
      <c r="C606" s="135"/>
      <c r="D606" s="133"/>
      <c r="E606" s="74"/>
      <c r="F606" s="75" t="s">
        <v>32</v>
      </c>
      <c r="G606" s="47"/>
      <c r="H606" s="47"/>
      <c r="I606" s="47"/>
      <c r="J606" s="47"/>
      <c r="K606" s="47"/>
      <c r="L606" s="47"/>
      <c r="M606" s="133"/>
      <c r="N606" s="74"/>
      <c r="O606" s="75" t="s">
        <v>33</v>
      </c>
      <c r="P606" s="47"/>
      <c r="Q606" s="47"/>
      <c r="R606" s="47"/>
      <c r="S606" s="47"/>
      <c r="T606" s="76"/>
      <c r="U606" s="73"/>
    </row>
    <row r="607" spans="1:21" x14ac:dyDescent="0.35">
      <c r="A607" s="132"/>
      <c r="B607" s="133"/>
      <c r="C607" s="135"/>
      <c r="D607" s="133"/>
      <c r="E607" s="74"/>
      <c r="F607" s="75" t="s">
        <v>34</v>
      </c>
      <c r="G607" s="47"/>
      <c r="H607" s="47"/>
      <c r="I607" s="47"/>
      <c r="J607" s="47"/>
      <c r="K607" s="47"/>
      <c r="L607" s="47"/>
      <c r="M607" s="133"/>
      <c r="N607" s="77"/>
      <c r="O607" s="75" t="s">
        <v>35</v>
      </c>
      <c r="P607" s="47"/>
      <c r="Q607" s="47"/>
      <c r="R607" s="47"/>
      <c r="S607" s="47"/>
      <c r="T607" s="76"/>
      <c r="U607" s="73"/>
    </row>
    <row r="608" spans="1:21" x14ac:dyDescent="0.35">
      <c r="A608" s="132"/>
      <c r="B608" s="133"/>
      <c r="C608" s="135"/>
      <c r="D608" s="133"/>
      <c r="E608" s="74"/>
      <c r="F608" s="75" t="s">
        <v>19</v>
      </c>
      <c r="G608" s="47"/>
      <c r="H608" s="47"/>
      <c r="I608" s="47"/>
      <c r="J608" s="47"/>
      <c r="K608" s="47"/>
      <c r="L608" s="47"/>
      <c r="M608" s="133"/>
      <c r="N608" s="77"/>
      <c r="O608" s="75" t="s">
        <v>36</v>
      </c>
      <c r="P608" s="47"/>
      <c r="Q608" s="47"/>
      <c r="R608" s="47"/>
      <c r="S608" s="47"/>
      <c r="T608" s="76"/>
      <c r="U608" s="73"/>
    </row>
    <row r="609" spans="1:21" x14ac:dyDescent="0.35">
      <c r="A609" s="132"/>
      <c r="B609" s="133"/>
      <c r="C609" s="135"/>
      <c r="D609" s="133"/>
      <c r="E609" s="74"/>
      <c r="F609" s="75" t="s">
        <v>21</v>
      </c>
      <c r="G609" s="47"/>
      <c r="H609" s="47"/>
      <c r="I609" s="47"/>
      <c r="J609" s="47"/>
      <c r="K609" s="47"/>
      <c r="L609" s="47"/>
      <c r="M609" s="133"/>
      <c r="N609" s="77"/>
      <c r="O609" s="75" t="s">
        <v>37</v>
      </c>
      <c r="P609" s="47"/>
      <c r="Q609" s="47"/>
      <c r="R609" s="47"/>
      <c r="S609" s="47"/>
      <c r="T609" s="76"/>
      <c r="U609" s="73"/>
    </row>
    <row r="610" spans="1:21" x14ac:dyDescent="0.35">
      <c r="A610" s="132"/>
      <c r="B610" s="133"/>
      <c r="C610" s="135"/>
      <c r="D610" s="133"/>
      <c r="E610" s="74"/>
      <c r="F610" s="75" t="s">
        <v>23</v>
      </c>
      <c r="G610" s="47">
        <v>11</v>
      </c>
      <c r="H610" s="47">
        <v>3</v>
      </c>
      <c r="I610" s="47">
        <v>0</v>
      </c>
      <c r="J610" s="47">
        <v>11</v>
      </c>
      <c r="K610" s="47"/>
      <c r="L610" s="47"/>
      <c r="M610" s="133"/>
      <c r="N610" s="87"/>
      <c r="O610" s="75" t="s">
        <v>38</v>
      </c>
      <c r="P610" s="47"/>
      <c r="Q610" s="47"/>
      <c r="R610" s="47"/>
      <c r="S610" s="47"/>
      <c r="T610" s="88"/>
      <c r="U610" s="73"/>
    </row>
    <row r="611" spans="1:21" x14ac:dyDescent="0.35">
      <c r="A611" s="90"/>
      <c r="B611" s="97"/>
      <c r="C611" s="92"/>
      <c r="D611" s="97"/>
      <c r="E611" s="102"/>
      <c r="F611" s="98"/>
      <c r="G611" s="95"/>
      <c r="H611" s="95"/>
      <c r="I611" s="95"/>
      <c r="J611" s="95"/>
      <c r="K611" s="95"/>
      <c r="L611" s="95"/>
      <c r="M611" s="97"/>
      <c r="N611" s="99"/>
      <c r="O611" s="98"/>
      <c r="P611" s="95"/>
      <c r="Q611" s="95"/>
      <c r="R611" s="95"/>
      <c r="S611" s="95"/>
      <c r="T611" s="100"/>
      <c r="U611" s="101"/>
    </row>
    <row r="612" spans="1:21" ht="14.5" customHeight="1" x14ac:dyDescent="0.35">
      <c r="A612" s="177" t="s">
        <v>0</v>
      </c>
      <c r="B612" s="179" t="s">
        <v>1</v>
      </c>
      <c r="C612" s="181" t="s">
        <v>2</v>
      </c>
      <c r="D612" s="183" t="s">
        <v>3</v>
      </c>
      <c r="E612" s="184"/>
      <c r="F612" s="185"/>
      <c r="G612" s="185"/>
      <c r="H612" s="185"/>
      <c r="I612" s="185"/>
      <c r="J612" s="185"/>
      <c r="K612" s="186" t="s">
        <v>4</v>
      </c>
      <c r="L612" s="48"/>
      <c r="M612" s="183" t="s">
        <v>5</v>
      </c>
      <c r="N612" s="184"/>
      <c r="O612" s="185"/>
      <c r="P612" s="185"/>
      <c r="Q612" s="185"/>
      <c r="R612" s="185"/>
      <c r="S612" s="185"/>
      <c r="T612" s="159" t="s">
        <v>6</v>
      </c>
      <c r="U612" s="161" t="s">
        <v>7</v>
      </c>
    </row>
    <row r="613" spans="1:21" ht="25" x14ac:dyDescent="0.35">
      <c r="A613" s="177"/>
      <c r="B613" s="179"/>
      <c r="C613" s="181"/>
      <c r="D613" s="163" t="s">
        <v>8</v>
      </c>
      <c r="E613" s="165" t="s">
        <v>9</v>
      </c>
      <c r="F613" s="167" t="s">
        <v>10</v>
      </c>
      <c r="G613" s="169" t="s">
        <v>288</v>
      </c>
      <c r="H613" s="170"/>
      <c r="I613" s="170"/>
      <c r="J613" s="171"/>
      <c r="K613" s="187"/>
      <c r="L613" s="49" t="s">
        <v>11</v>
      </c>
      <c r="M613" s="172" t="s">
        <v>8</v>
      </c>
      <c r="N613" s="174" t="s">
        <v>12</v>
      </c>
      <c r="O613" s="167" t="s">
        <v>10</v>
      </c>
      <c r="P613" s="169" t="s">
        <v>288</v>
      </c>
      <c r="Q613" s="170"/>
      <c r="R613" s="170"/>
      <c r="S613" s="171"/>
      <c r="T613" s="159"/>
      <c r="U613" s="161"/>
    </row>
    <row r="614" spans="1:21" ht="15" thickBot="1" x14ac:dyDescent="0.4">
      <c r="A614" s="178"/>
      <c r="B614" s="180"/>
      <c r="C614" s="182"/>
      <c r="D614" s="164"/>
      <c r="E614" s="166"/>
      <c r="F614" s="168"/>
      <c r="G614" s="50" t="s">
        <v>13</v>
      </c>
      <c r="H614" s="51" t="s">
        <v>14</v>
      </c>
      <c r="I614" s="52" t="s">
        <v>15</v>
      </c>
      <c r="J614" s="53">
        <v>0</v>
      </c>
      <c r="K614" s="188"/>
      <c r="L614" s="54"/>
      <c r="M614" s="173"/>
      <c r="N614" s="175"/>
      <c r="O614" s="176"/>
      <c r="P614" s="50" t="s">
        <v>13</v>
      </c>
      <c r="Q614" s="51" t="s">
        <v>14</v>
      </c>
      <c r="R614" s="52" t="s">
        <v>15</v>
      </c>
      <c r="S614" s="53">
        <v>0</v>
      </c>
      <c r="T614" s="160"/>
      <c r="U614" s="162"/>
    </row>
    <row r="615" spans="1:21" x14ac:dyDescent="0.35">
      <c r="A615" s="56"/>
      <c r="B615" s="57"/>
      <c r="C615" s="58"/>
      <c r="D615" s="59"/>
      <c r="E615" s="60"/>
      <c r="F615" s="60"/>
      <c r="G615" s="61"/>
      <c r="H615" s="62"/>
      <c r="I615" s="63"/>
      <c r="J615" s="64"/>
      <c r="K615" s="65"/>
      <c r="L615" s="65"/>
      <c r="M615" s="59"/>
      <c r="N615" s="60"/>
      <c r="O615" s="60"/>
      <c r="P615" s="61"/>
      <c r="Q615" s="62"/>
      <c r="R615" s="63"/>
      <c r="S615" s="64"/>
      <c r="T615" s="14"/>
      <c r="U615" s="15"/>
    </row>
    <row r="616" spans="1:21" x14ac:dyDescent="0.35">
      <c r="A616" s="131">
        <v>1</v>
      </c>
      <c r="B616" s="131">
        <v>491</v>
      </c>
      <c r="C616" s="134"/>
      <c r="D616" s="136">
        <v>630</v>
      </c>
      <c r="E616" s="66"/>
      <c r="F616" s="67"/>
      <c r="G616" s="47"/>
      <c r="H616" s="47"/>
      <c r="I616" s="47"/>
      <c r="J616" s="47"/>
      <c r="K616" s="47">
        <f>((SUM(H618:H629)*H617)+(SUM(G618:G629)*G617)+(SUM(I618:I629)*I617))/1000</f>
        <v>143.98599999999999</v>
      </c>
      <c r="L616" s="47">
        <f>K616*100/D616</f>
        <v>22.854920634920632</v>
      </c>
      <c r="M616" s="136"/>
      <c r="N616" s="66"/>
      <c r="O616" s="67"/>
      <c r="P616" s="47"/>
      <c r="Q616" s="47"/>
      <c r="R616" s="47"/>
      <c r="S616" s="47"/>
      <c r="T616" s="76"/>
      <c r="U616" s="73"/>
    </row>
    <row r="617" spans="1:21" x14ac:dyDescent="0.35">
      <c r="A617" s="132"/>
      <c r="B617" s="133"/>
      <c r="C617" s="135"/>
      <c r="D617" s="133"/>
      <c r="E617" s="69" t="s">
        <v>17</v>
      </c>
      <c r="F617" s="70"/>
      <c r="G617" s="71">
        <v>234</v>
      </c>
      <c r="H617" s="71">
        <v>233</v>
      </c>
      <c r="I617" s="71">
        <v>236</v>
      </c>
      <c r="J617" s="71"/>
      <c r="K617" s="47"/>
      <c r="L617" s="47"/>
      <c r="M617" s="133"/>
      <c r="N617" s="69"/>
      <c r="O617" s="70"/>
      <c r="P617" s="71"/>
      <c r="Q617" s="71"/>
      <c r="R617" s="71"/>
      <c r="S617" s="47"/>
      <c r="T617" s="76"/>
      <c r="U617" s="73"/>
    </row>
    <row r="618" spans="1:21" x14ac:dyDescent="0.35">
      <c r="A618" s="132"/>
      <c r="B618" s="133"/>
      <c r="C618" s="135"/>
      <c r="D618" s="133"/>
      <c r="E618" s="74"/>
      <c r="F618" s="75" t="s">
        <v>18</v>
      </c>
      <c r="G618" s="47">
        <v>5</v>
      </c>
      <c r="H618" s="47">
        <v>2</v>
      </c>
      <c r="I618" s="47">
        <v>2</v>
      </c>
      <c r="J618" s="47"/>
      <c r="K618" s="47"/>
      <c r="L618" s="47"/>
      <c r="M618" s="133"/>
      <c r="N618" s="74"/>
      <c r="O618" s="75" t="s">
        <v>42</v>
      </c>
      <c r="P618" s="47"/>
      <c r="Q618" s="47"/>
      <c r="R618" s="47"/>
      <c r="S618" s="47"/>
      <c r="T618" s="76"/>
      <c r="U618" s="73"/>
    </row>
    <row r="619" spans="1:21" x14ac:dyDescent="0.35">
      <c r="A619" s="132"/>
      <c r="B619" s="133"/>
      <c r="C619" s="135"/>
      <c r="D619" s="133"/>
      <c r="E619" s="74"/>
      <c r="F619" s="75" t="s">
        <v>20</v>
      </c>
      <c r="G619" s="47">
        <v>35</v>
      </c>
      <c r="H619" s="47">
        <v>62</v>
      </c>
      <c r="I619" s="47">
        <v>66</v>
      </c>
      <c r="J619" s="47">
        <v>19</v>
      </c>
      <c r="K619" s="47"/>
      <c r="L619" s="47"/>
      <c r="M619" s="133"/>
      <c r="N619" s="77"/>
      <c r="O619" s="75" t="s">
        <v>43</v>
      </c>
      <c r="P619" s="47"/>
      <c r="Q619" s="47"/>
      <c r="R619" s="47"/>
      <c r="S619" s="47"/>
      <c r="T619" s="76"/>
      <c r="U619" s="73"/>
    </row>
    <row r="620" spans="1:21" x14ac:dyDescent="0.35">
      <c r="A620" s="132"/>
      <c r="B620" s="133"/>
      <c r="C620" s="135"/>
      <c r="D620" s="133"/>
      <c r="E620" s="74"/>
      <c r="F620" s="75" t="s">
        <v>22</v>
      </c>
      <c r="G620" s="47">
        <v>11</v>
      </c>
      <c r="H620" s="47">
        <v>11</v>
      </c>
      <c r="I620" s="47">
        <v>25</v>
      </c>
      <c r="J620" s="47"/>
      <c r="K620" s="47"/>
      <c r="L620" s="47"/>
      <c r="M620" s="133"/>
      <c r="N620" s="74"/>
      <c r="O620" s="75" t="s">
        <v>50</v>
      </c>
      <c r="P620" s="47"/>
      <c r="Q620" s="47"/>
      <c r="R620" s="47"/>
      <c r="S620" s="47"/>
      <c r="T620" s="76"/>
      <c r="U620" s="73"/>
    </row>
    <row r="621" spans="1:21" x14ac:dyDescent="0.35">
      <c r="A621" s="132"/>
      <c r="B621" s="133"/>
      <c r="C621" s="135"/>
      <c r="D621" s="133"/>
      <c r="E621" s="74"/>
      <c r="F621" s="75" t="s">
        <v>24</v>
      </c>
      <c r="G621" s="47">
        <v>10</v>
      </c>
      <c r="H621" s="47">
        <v>12</v>
      </c>
      <c r="I621" s="47">
        <v>30</v>
      </c>
      <c r="J621" s="47">
        <v>19</v>
      </c>
      <c r="K621" s="47"/>
      <c r="L621" s="47"/>
      <c r="M621" s="133"/>
      <c r="N621" s="77"/>
      <c r="O621" s="75" t="s">
        <v>25</v>
      </c>
      <c r="P621" s="47"/>
      <c r="Q621" s="47"/>
      <c r="R621" s="47"/>
      <c r="S621" s="47"/>
      <c r="T621" s="76"/>
      <c r="U621" s="73"/>
    </row>
    <row r="622" spans="1:21" x14ac:dyDescent="0.35">
      <c r="A622" s="132"/>
      <c r="B622" s="133"/>
      <c r="C622" s="135"/>
      <c r="D622" s="133"/>
      <c r="E622" s="74"/>
      <c r="F622" s="75" t="s">
        <v>26</v>
      </c>
      <c r="G622" s="47">
        <v>43</v>
      </c>
      <c r="H622" s="47">
        <v>60</v>
      </c>
      <c r="I622" s="47">
        <v>69</v>
      </c>
      <c r="J622" s="47"/>
      <c r="K622" s="47"/>
      <c r="L622" s="47"/>
      <c r="M622" s="133"/>
      <c r="N622" s="74"/>
      <c r="O622" s="75" t="s">
        <v>27</v>
      </c>
      <c r="P622" s="47"/>
      <c r="Q622" s="47"/>
      <c r="R622" s="47"/>
      <c r="S622" s="47"/>
      <c r="T622" s="76"/>
      <c r="U622" s="73"/>
    </row>
    <row r="623" spans="1:21" x14ac:dyDescent="0.35">
      <c r="A623" s="132"/>
      <c r="B623" s="133"/>
      <c r="C623" s="135"/>
      <c r="D623" s="133"/>
      <c r="E623" s="74"/>
      <c r="F623" s="75" t="s">
        <v>28</v>
      </c>
      <c r="G623" s="47"/>
      <c r="H623" s="47"/>
      <c r="I623" s="47"/>
      <c r="J623" s="47"/>
      <c r="K623" s="47"/>
      <c r="L623" s="47"/>
      <c r="M623" s="133"/>
      <c r="N623" s="74"/>
      <c r="O623" s="75" t="s">
        <v>29</v>
      </c>
      <c r="P623" s="47"/>
      <c r="Q623" s="47"/>
      <c r="R623" s="47"/>
      <c r="S623" s="47"/>
      <c r="T623" s="76"/>
      <c r="U623" s="73"/>
    </row>
    <row r="624" spans="1:21" x14ac:dyDescent="0.35">
      <c r="A624" s="132"/>
      <c r="B624" s="133"/>
      <c r="C624" s="135"/>
      <c r="D624" s="133"/>
      <c r="E624" s="74"/>
      <c r="F624" s="75" t="s">
        <v>30</v>
      </c>
      <c r="G624" s="47">
        <v>16</v>
      </c>
      <c r="H624" s="47">
        <v>6</v>
      </c>
      <c r="I624" s="47">
        <v>16</v>
      </c>
      <c r="J624" s="47"/>
      <c r="K624" s="47"/>
      <c r="L624" s="47"/>
      <c r="M624" s="133"/>
      <c r="N624" s="74"/>
      <c r="O624" s="75" t="s">
        <v>31</v>
      </c>
      <c r="P624" s="47"/>
      <c r="Q624" s="47"/>
      <c r="R624" s="47"/>
      <c r="S624" s="47"/>
      <c r="T624" s="76"/>
      <c r="U624" s="73"/>
    </row>
    <row r="625" spans="1:21" x14ac:dyDescent="0.35">
      <c r="A625" s="132"/>
      <c r="B625" s="133"/>
      <c r="C625" s="135"/>
      <c r="D625" s="133"/>
      <c r="E625" s="74"/>
      <c r="F625" s="75" t="s">
        <v>32</v>
      </c>
      <c r="G625" s="47">
        <v>12</v>
      </c>
      <c r="H625" s="47">
        <v>18</v>
      </c>
      <c r="I625" s="47">
        <v>11</v>
      </c>
      <c r="J625" s="47"/>
      <c r="K625" s="47"/>
      <c r="L625" s="47"/>
      <c r="M625" s="133"/>
      <c r="N625" s="74"/>
      <c r="O625" s="75" t="s">
        <v>33</v>
      </c>
      <c r="P625" s="47"/>
      <c r="Q625" s="47"/>
      <c r="R625" s="47"/>
      <c r="S625" s="47"/>
      <c r="T625" s="76"/>
      <c r="U625" s="73"/>
    </row>
    <row r="626" spans="1:21" x14ac:dyDescent="0.35">
      <c r="A626" s="132"/>
      <c r="B626" s="133"/>
      <c r="C626" s="135"/>
      <c r="D626" s="133"/>
      <c r="E626" s="74"/>
      <c r="F626" s="75" t="s">
        <v>34</v>
      </c>
      <c r="G626" s="47">
        <v>24</v>
      </c>
      <c r="H626" s="47">
        <v>31</v>
      </c>
      <c r="I626" s="47">
        <v>37</v>
      </c>
      <c r="J626" s="47"/>
      <c r="K626" s="47"/>
      <c r="L626" s="47"/>
      <c r="M626" s="133"/>
      <c r="N626" s="77"/>
      <c r="O626" s="75" t="s">
        <v>35</v>
      </c>
      <c r="P626" s="47"/>
      <c r="Q626" s="47"/>
      <c r="R626" s="47"/>
      <c r="S626" s="47"/>
      <c r="T626" s="76"/>
      <c r="U626" s="73"/>
    </row>
    <row r="627" spans="1:21" x14ac:dyDescent="0.35">
      <c r="A627" s="132"/>
      <c r="B627" s="133"/>
      <c r="C627" s="135"/>
      <c r="D627" s="133"/>
      <c r="E627" s="74"/>
      <c r="F627" s="75" t="s">
        <v>19</v>
      </c>
      <c r="G627" s="47"/>
      <c r="H627" s="47"/>
      <c r="I627" s="47"/>
      <c r="J627" s="47"/>
      <c r="K627" s="47"/>
      <c r="L627" s="47"/>
      <c r="M627" s="133"/>
      <c r="N627" s="77"/>
      <c r="O627" s="75" t="s">
        <v>36</v>
      </c>
      <c r="P627" s="47"/>
      <c r="Q627" s="47"/>
      <c r="R627" s="47"/>
      <c r="S627" s="47"/>
      <c r="T627" s="76"/>
      <c r="U627" s="73"/>
    </row>
    <row r="628" spans="1:21" x14ac:dyDescent="0.35">
      <c r="A628" s="132"/>
      <c r="B628" s="133"/>
      <c r="C628" s="135"/>
      <c r="D628" s="133"/>
      <c r="E628" s="74"/>
      <c r="F628" s="75" t="s">
        <v>21</v>
      </c>
      <c r="G628" s="47"/>
      <c r="H628" s="47"/>
      <c r="I628" s="47"/>
      <c r="J628" s="47"/>
      <c r="K628" s="47"/>
      <c r="L628" s="47"/>
      <c r="M628" s="133"/>
      <c r="N628" s="77"/>
      <c r="O628" s="75" t="s">
        <v>37</v>
      </c>
      <c r="P628" s="47"/>
      <c r="Q628" s="47"/>
      <c r="R628" s="47"/>
      <c r="S628" s="47"/>
      <c r="T628" s="76"/>
      <c r="U628" s="73"/>
    </row>
    <row r="629" spans="1:21" x14ac:dyDescent="0.35">
      <c r="A629" s="132"/>
      <c r="B629" s="133"/>
      <c r="C629" s="135"/>
      <c r="D629" s="133"/>
      <c r="E629" s="74"/>
      <c r="F629" s="75" t="s">
        <v>23</v>
      </c>
      <c r="G629" s="47"/>
      <c r="H629" s="47"/>
      <c r="I629" s="47"/>
      <c r="J629" s="47"/>
      <c r="K629" s="47"/>
      <c r="L629" s="47"/>
      <c r="M629" s="133"/>
      <c r="N629" s="87"/>
      <c r="O629" s="75" t="s">
        <v>38</v>
      </c>
      <c r="P629" s="47"/>
      <c r="Q629" s="47"/>
      <c r="R629" s="47"/>
      <c r="S629" s="47"/>
      <c r="T629" s="88"/>
      <c r="U629" s="73"/>
    </row>
    <row r="632" spans="1:21" x14ac:dyDescent="0.35">
      <c r="F632" s="42"/>
    </row>
    <row r="633" spans="1:21" ht="14.5" customHeight="1" x14ac:dyDescent="0.35">
      <c r="A633" s="144" t="s">
        <v>0</v>
      </c>
      <c r="B633" s="145" t="s">
        <v>1</v>
      </c>
      <c r="C633" s="146" t="s">
        <v>2</v>
      </c>
      <c r="D633" s="147" t="s">
        <v>3</v>
      </c>
      <c r="E633" s="147"/>
      <c r="F633" s="148"/>
      <c r="G633" s="148"/>
      <c r="H633" s="148"/>
      <c r="I633" s="148"/>
      <c r="J633" s="148"/>
      <c r="K633" s="149" t="s">
        <v>4</v>
      </c>
      <c r="L633" s="35"/>
      <c r="M633" s="147" t="s">
        <v>5</v>
      </c>
      <c r="N633" s="147"/>
      <c r="O633" s="148"/>
      <c r="P633" s="148"/>
      <c r="Q633" s="148"/>
      <c r="R633" s="148"/>
      <c r="S633" s="148"/>
      <c r="T633" s="137" t="s">
        <v>6</v>
      </c>
      <c r="U633" s="138" t="s">
        <v>7</v>
      </c>
    </row>
    <row r="634" spans="1:21" ht="25" x14ac:dyDescent="0.35">
      <c r="A634" s="144"/>
      <c r="B634" s="145"/>
      <c r="C634" s="146"/>
      <c r="D634" s="139" t="s">
        <v>8</v>
      </c>
      <c r="E634" s="140" t="s">
        <v>9</v>
      </c>
      <c r="F634" s="140" t="s">
        <v>10</v>
      </c>
      <c r="G634" s="141" t="s">
        <v>39</v>
      </c>
      <c r="H634" s="142"/>
      <c r="I634" s="142"/>
      <c r="J634" s="142"/>
      <c r="K634" s="142"/>
      <c r="L634" s="36" t="s">
        <v>11</v>
      </c>
      <c r="M634" s="139" t="s">
        <v>8</v>
      </c>
      <c r="N634" s="143" t="s">
        <v>12</v>
      </c>
      <c r="O634" s="140" t="s">
        <v>10</v>
      </c>
      <c r="P634" s="141" t="s">
        <v>39</v>
      </c>
      <c r="Q634" s="142"/>
      <c r="R634" s="142"/>
      <c r="S634" s="142"/>
      <c r="T634" s="137"/>
      <c r="U634" s="138"/>
    </row>
    <row r="635" spans="1:21" x14ac:dyDescent="0.35">
      <c r="A635" s="144"/>
      <c r="B635" s="145"/>
      <c r="C635" s="146"/>
      <c r="D635" s="139"/>
      <c r="E635" s="140"/>
      <c r="F635" s="140"/>
      <c r="G635" s="37" t="s">
        <v>13</v>
      </c>
      <c r="H635" s="38" t="s">
        <v>14</v>
      </c>
      <c r="I635" s="39" t="s">
        <v>15</v>
      </c>
      <c r="J635" s="40">
        <v>0</v>
      </c>
      <c r="K635" s="142"/>
      <c r="L635" s="41"/>
      <c r="M635" s="139"/>
      <c r="N635" s="143"/>
      <c r="O635" s="140"/>
      <c r="P635" s="37" t="s">
        <v>13</v>
      </c>
      <c r="Q635" s="38" t="s">
        <v>14</v>
      </c>
      <c r="R635" s="39" t="s">
        <v>15</v>
      </c>
      <c r="S635" s="40">
        <v>0</v>
      </c>
      <c r="T635" s="137"/>
      <c r="U635" s="138"/>
    </row>
    <row r="636" spans="1:21" x14ac:dyDescent="0.35">
      <c r="A636" s="34"/>
      <c r="B636" s="3"/>
      <c r="C636" s="4"/>
      <c r="D636" s="8"/>
      <c r="E636" s="9"/>
      <c r="F636" s="9"/>
      <c r="G636" s="5"/>
      <c r="H636" s="6"/>
      <c r="I636" s="7"/>
      <c r="J636" s="12"/>
      <c r="K636" s="13"/>
      <c r="L636" s="13"/>
      <c r="M636" s="8"/>
      <c r="N636" s="9"/>
      <c r="O636" s="9"/>
      <c r="P636" s="5"/>
      <c r="Q636" s="6"/>
      <c r="R636" s="7"/>
      <c r="S636" s="12"/>
      <c r="T636" s="14"/>
      <c r="U636" s="15"/>
    </row>
    <row r="637" spans="1:21" x14ac:dyDescent="0.35">
      <c r="A637" s="150"/>
      <c r="B637" s="150" t="s">
        <v>73</v>
      </c>
      <c r="C637" s="153"/>
      <c r="D637" s="154">
        <v>100</v>
      </c>
      <c r="E637" s="23"/>
      <c r="F637" s="16"/>
      <c r="G637" s="17"/>
      <c r="H637" s="17"/>
      <c r="I637" s="17"/>
      <c r="J637" s="17"/>
      <c r="K637" s="47">
        <f>((SUM(H639:H652)*H638)+(SUM(G639:G652)*G638)+(SUM(I639:I652)*I638))/1000</f>
        <v>23.992000000000001</v>
      </c>
      <c r="L637" s="47">
        <f>K637*100/D637</f>
        <v>23.992000000000004</v>
      </c>
      <c r="M637" s="154"/>
      <c r="N637" s="23"/>
      <c r="O637" s="16"/>
      <c r="P637" s="17"/>
      <c r="Q637" s="17"/>
      <c r="R637" s="17"/>
      <c r="S637" s="17"/>
      <c r="T637" s="10"/>
      <c r="U637" s="24"/>
    </row>
    <row r="638" spans="1:21" x14ac:dyDescent="0.35">
      <c r="A638" s="151"/>
      <c r="B638" s="152"/>
      <c r="C638" s="142"/>
      <c r="D638" s="152"/>
      <c r="E638" s="25" t="s">
        <v>17</v>
      </c>
      <c r="F638" s="18"/>
      <c r="G638" s="26">
        <v>230</v>
      </c>
      <c r="H638" s="26">
        <v>231</v>
      </c>
      <c r="I638" s="26">
        <v>231</v>
      </c>
      <c r="J638" s="26"/>
      <c r="K638" s="17"/>
      <c r="L638" s="17"/>
      <c r="M638" s="152"/>
      <c r="N638" s="25"/>
      <c r="O638" s="18"/>
      <c r="P638" s="26"/>
      <c r="Q638" s="26"/>
      <c r="R638" s="26"/>
      <c r="S638" s="17"/>
      <c r="T638" s="10"/>
      <c r="U638" s="24"/>
    </row>
    <row r="639" spans="1:21" x14ac:dyDescent="0.35">
      <c r="A639" s="151"/>
      <c r="B639" s="152"/>
      <c r="C639" s="142"/>
      <c r="D639" s="152"/>
      <c r="E639" s="19"/>
      <c r="F639" s="20" t="s">
        <v>18</v>
      </c>
      <c r="G639" s="17">
        <v>32</v>
      </c>
      <c r="H639" s="17">
        <v>28</v>
      </c>
      <c r="I639" s="17">
        <v>44</v>
      </c>
      <c r="J639" s="17">
        <v>6</v>
      </c>
      <c r="K639" s="17"/>
      <c r="L639" s="17"/>
      <c r="M639" s="152"/>
      <c r="N639" s="19"/>
      <c r="O639" s="20" t="s">
        <v>40</v>
      </c>
      <c r="P639" s="17"/>
      <c r="Q639" s="17"/>
      <c r="R639" s="17"/>
      <c r="S639" s="17"/>
      <c r="T639" s="10"/>
      <c r="U639" s="24"/>
    </row>
    <row r="640" spans="1:21" x14ac:dyDescent="0.35">
      <c r="A640" s="151"/>
      <c r="B640" s="152"/>
      <c r="C640" s="142"/>
      <c r="D640" s="152"/>
      <c r="E640" s="19"/>
      <c r="F640" s="20" t="s">
        <v>40</v>
      </c>
      <c r="G640" s="17"/>
      <c r="H640" s="17"/>
      <c r="I640" s="17"/>
      <c r="J640" s="17"/>
      <c r="K640" s="17"/>
      <c r="L640" s="17"/>
      <c r="M640" s="152"/>
      <c r="N640" s="21"/>
      <c r="O640" s="20" t="s">
        <v>40</v>
      </c>
      <c r="P640" s="17"/>
      <c r="Q640" s="17"/>
      <c r="R640" s="17"/>
      <c r="S640" s="17"/>
      <c r="T640" s="10"/>
      <c r="U640" s="24"/>
    </row>
    <row r="641" spans="1:21" x14ac:dyDescent="0.35">
      <c r="A641" s="151"/>
      <c r="B641" s="152"/>
      <c r="C641" s="142"/>
      <c r="D641" s="152"/>
      <c r="E641" s="19"/>
      <c r="F641" s="20" t="s">
        <v>40</v>
      </c>
      <c r="G641" s="17"/>
      <c r="H641" s="17"/>
      <c r="I641" s="17"/>
      <c r="J641" s="17"/>
      <c r="K641" s="17"/>
      <c r="L641" s="17"/>
      <c r="M641" s="152"/>
      <c r="N641" s="19"/>
      <c r="O641" s="20" t="s">
        <v>40</v>
      </c>
      <c r="P641" s="17"/>
      <c r="Q641" s="17"/>
      <c r="R641" s="17"/>
      <c r="S641" s="17"/>
      <c r="T641" s="10"/>
      <c r="U641" s="24"/>
    </row>
    <row r="642" spans="1:21" x14ac:dyDescent="0.35">
      <c r="A642" s="151"/>
      <c r="B642" s="152"/>
      <c r="C642" s="142"/>
      <c r="D642" s="152"/>
      <c r="E642" s="19"/>
      <c r="F642" s="20" t="s">
        <v>40</v>
      </c>
      <c r="G642" s="17"/>
      <c r="H642" s="17"/>
      <c r="I642" s="17"/>
      <c r="J642" s="17"/>
      <c r="K642" s="17"/>
      <c r="L642" s="17"/>
      <c r="M642" s="152"/>
      <c r="N642" s="21"/>
      <c r="O642" s="20" t="s">
        <v>40</v>
      </c>
      <c r="P642" s="17"/>
      <c r="Q642" s="17"/>
      <c r="R642" s="17"/>
      <c r="S642" s="17"/>
      <c r="T642" s="10"/>
      <c r="U642" s="24"/>
    </row>
    <row r="643" spans="1:21" x14ac:dyDescent="0.35">
      <c r="A643" s="151"/>
      <c r="B643" s="152"/>
      <c r="C643" s="142"/>
      <c r="D643" s="152"/>
      <c r="E643" s="19"/>
      <c r="F643" s="20" t="s">
        <v>40</v>
      </c>
      <c r="G643" s="17"/>
      <c r="H643" s="17"/>
      <c r="I643" s="17"/>
      <c r="J643" s="17"/>
      <c r="K643" s="17"/>
      <c r="L643" s="17"/>
      <c r="M643" s="152"/>
      <c r="N643" s="19"/>
      <c r="O643" s="20" t="s">
        <v>40</v>
      </c>
      <c r="P643" s="17"/>
      <c r="Q643" s="17"/>
      <c r="R643" s="17"/>
      <c r="S643" s="17"/>
      <c r="T643" s="10"/>
      <c r="U643" s="24"/>
    </row>
    <row r="644" spans="1:21" x14ac:dyDescent="0.35">
      <c r="A644" s="151"/>
      <c r="B644" s="152"/>
      <c r="C644" s="142"/>
      <c r="D644" s="152"/>
      <c r="E644" s="19"/>
      <c r="F644" s="20" t="s">
        <v>40</v>
      </c>
      <c r="G644" s="17"/>
      <c r="H644" s="17"/>
      <c r="I644" s="17"/>
      <c r="J644" s="17"/>
      <c r="K644" s="17"/>
      <c r="L644" s="17"/>
      <c r="M644" s="152"/>
      <c r="N644" s="19"/>
      <c r="O644" s="20" t="s">
        <v>40</v>
      </c>
      <c r="P644" s="17"/>
      <c r="Q644" s="17"/>
      <c r="R644" s="17"/>
      <c r="S644" s="17"/>
      <c r="T644" s="10"/>
      <c r="U644" s="24"/>
    </row>
    <row r="645" spans="1:21" x14ac:dyDescent="0.35">
      <c r="A645" s="151"/>
      <c r="B645" s="152"/>
      <c r="C645" s="142"/>
      <c r="D645" s="152"/>
      <c r="E645" s="19"/>
      <c r="F645" s="20" t="s">
        <v>40</v>
      </c>
      <c r="G645" s="17"/>
      <c r="H645" s="17"/>
      <c r="I645" s="17"/>
      <c r="J645" s="17"/>
      <c r="K645" s="17"/>
      <c r="L645" s="17"/>
      <c r="M645" s="152"/>
      <c r="N645" s="19"/>
      <c r="O645" s="20" t="s">
        <v>40</v>
      </c>
      <c r="P645" s="17"/>
      <c r="Q645" s="17"/>
      <c r="R645" s="17"/>
      <c r="S645" s="17"/>
      <c r="T645" s="10"/>
      <c r="U645" s="24"/>
    </row>
    <row r="646" spans="1:21" x14ac:dyDescent="0.35">
      <c r="A646" s="151"/>
      <c r="B646" s="152"/>
      <c r="C646" s="142"/>
      <c r="D646" s="152"/>
      <c r="E646" s="19"/>
      <c r="F646" s="20" t="s">
        <v>40</v>
      </c>
      <c r="G646" s="17"/>
      <c r="H646" s="17"/>
      <c r="I646" s="17"/>
      <c r="J646" s="17"/>
      <c r="K646" s="17"/>
      <c r="L646" s="17"/>
      <c r="M646" s="152"/>
      <c r="N646" s="19"/>
      <c r="O646" s="20" t="s">
        <v>40</v>
      </c>
      <c r="P646" s="17"/>
      <c r="Q646" s="17"/>
      <c r="R646" s="17"/>
      <c r="S646" s="17"/>
      <c r="T646" s="10"/>
      <c r="U646" s="24"/>
    </row>
    <row r="647" spans="1:21" x14ac:dyDescent="0.35">
      <c r="A647" s="151"/>
      <c r="B647" s="152"/>
      <c r="C647" s="142"/>
      <c r="D647" s="152"/>
      <c r="E647" s="19"/>
      <c r="F647" s="20" t="s">
        <v>40</v>
      </c>
      <c r="G647" s="17"/>
      <c r="H647" s="17"/>
      <c r="I647" s="17"/>
      <c r="J647" s="17"/>
      <c r="K647" s="17"/>
      <c r="L647" s="17"/>
      <c r="M647" s="152"/>
      <c r="N647" s="21"/>
      <c r="O647" s="20" t="s">
        <v>40</v>
      </c>
      <c r="P647" s="17"/>
      <c r="Q647" s="17"/>
      <c r="R647" s="17"/>
      <c r="S647" s="17"/>
      <c r="T647" s="10"/>
      <c r="U647" s="24"/>
    </row>
    <row r="648" spans="1:21" x14ac:dyDescent="0.35">
      <c r="A648" s="151"/>
      <c r="B648" s="152"/>
      <c r="C648" s="142"/>
      <c r="D648" s="152"/>
      <c r="E648" s="19"/>
      <c r="F648" s="20" t="s">
        <v>40</v>
      </c>
      <c r="G648" s="17"/>
      <c r="H648" s="17"/>
      <c r="I648" s="17"/>
      <c r="J648" s="17"/>
      <c r="K648" s="17"/>
      <c r="L648" s="17"/>
      <c r="M648" s="152"/>
      <c r="N648" s="21"/>
      <c r="O648" s="20" t="s">
        <v>40</v>
      </c>
      <c r="P648" s="17"/>
      <c r="Q648" s="17"/>
      <c r="R648" s="17"/>
      <c r="S648" s="17"/>
      <c r="T648" s="10"/>
      <c r="U648" s="24"/>
    </row>
    <row r="649" spans="1:21" x14ac:dyDescent="0.35">
      <c r="A649" s="151"/>
      <c r="B649" s="152"/>
      <c r="C649" s="142"/>
      <c r="D649" s="152"/>
      <c r="E649" s="19"/>
      <c r="F649" s="20" t="s">
        <v>40</v>
      </c>
      <c r="G649" s="17"/>
      <c r="H649" s="17"/>
      <c r="I649" s="17"/>
      <c r="J649" s="17"/>
      <c r="K649" s="17"/>
      <c r="L649" s="17"/>
      <c r="M649" s="152"/>
      <c r="N649" s="21"/>
      <c r="O649" s="20" t="s">
        <v>40</v>
      </c>
      <c r="P649" s="17"/>
      <c r="Q649" s="17"/>
      <c r="R649" s="17"/>
      <c r="S649" s="17"/>
      <c r="T649" s="10"/>
      <c r="U649" s="24"/>
    </row>
    <row r="650" spans="1:21" x14ac:dyDescent="0.35">
      <c r="A650" s="151"/>
      <c r="B650" s="152"/>
      <c r="C650" s="142"/>
      <c r="D650" s="152"/>
      <c r="E650" s="19"/>
      <c r="F650" s="20" t="s">
        <v>40</v>
      </c>
      <c r="G650" s="17"/>
      <c r="H650" s="17"/>
      <c r="I650" s="17"/>
      <c r="J650" s="17"/>
      <c r="K650" s="17"/>
      <c r="L650" s="17"/>
      <c r="M650" s="152"/>
      <c r="N650" s="22"/>
      <c r="O650" s="20" t="s">
        <v>40</v>
      </c>
      <c r="P650" s="17"/>
      <c r="Q650" s="17"/>
      <c r="R650" s="17"/>
      <c r="S650" s="17"/>
      <c r="T650" s="11"/>
      <c r="U650" s="24"/>
    </row>
    <row r="652" spans="1:21" x14ac:dyDescent="0.35">
      <c r="F652" s="42"/>
    </row>
    <row r="653" spans="1:21" ht="14.5" customHeight="1" x14ac:dyDescent="0.35">
      <c r="A653" s="144" t="s">
        <v>0</v>
      </c>
      <c r="B653" s="145" t="s">
        <v>1</v>
      </c>
      <c r="C653" s="146" t="s">
        <v>2</v>
      </c>
      <c r="D653" s="147" t="s">
        <v>3</v>
      </c>
      <c r="E653" s="147"/>
      <c r="F653" s="148"/>
      <c r="G653" s="148"/>
      <c r="H653" s="148"/>
      <c r="I653" s="148"/>
      <c r="J653" s="148"/>
      <c r="K653" s="149" t="s">
        <v>4</v>
      </c>
      <c r="L653" s="35"/>
      <c r="M653" s="147" t="s">
        <v>5</v>
      </c>
      <c r="N653" s="147"/>
      <c r="O653" s="148"/>
      <c r="P653" s="148"/>
      <c r="Q653" s="148"/>
      <c r="R653" s="148"/>
      <c r="S653" s="148"/>
      <c r="T653" s="137" t="s">
        <v>6</v>
      </c>
      <c r="U653" s="138" t="s">
        <v>7</v>
      </c>
    </row>
    <row r="654" spans="1:21" ht="25" x14ac:dyDescent="0.35">
      <c r="A654" s="144"/>
      <c r="B654" s="145"/>
      <c r="C654" s="146"/>
      <c r="D654" s="139" t="s">
        <v>8</v>
      </c>
      <c r="E654" s="140" t="s">
        <v>9</v>
      </c>
      <c r="F654" s="140" t="s">
        <v>10</v>
      </c>
      <c r="G654" s="141" t="s">
        <v>39</v>
      </c>
      <c r="H654" s="142"/>
      <c r="I654" s="142"/>
      <c r="J654" s="142"/>
      <c r="K654" s="142"/>
      <c r="L654" s="36" t="s">
        <v>11</v>
      </c>
      <c r="M654" s="139" t="s">
        <v>8</v>
      </c>
      <c r="N654" s="143" t="s">
        <v>12</v>
      </c>
      <c r="O654" s="140" t="s">
        <v>10</v>
      </c>
      <c r="P654" s="141" t="s">
        <v>39</v>
      </c>
      <c r="Q654" s="142"/>
      <c r="R654" s="142"/>
      <c r="S654" s="142"/>
      <c r="T654" s="137"/>
      <c r="U654" s="138"/>
    </row>
    <row r="655" spans="1:21" x14ac:dyDescent="0.35">
      <c r="A655" s="144"/>
      <c r="B655" s="145"/>
      <c r="C655" s="146"/>
      <c r="D655" s="139"/>
      <c r="E655" s="140"/>
      <c r="F655" s="140"/>
      <c r="G655" s="37" t="s">
        <v>13</v>
      </c>
      <c r="H655" s="38" t="s">
        <v>14</v>
      </c>
      <c r="I655" s="39" t="s">
        <v>15</v>
      </c>
      <c r="J655" s="40">
        <v>0</v>
      </c>
      <c r="K655" s="142"/>
      <c r="L655" s="41"/>
      <c r="M655" s="139"/>
      <c r="N655" s="143"/>
      <c r="O655" s="140"/>
      <c r="P655" s="37" t="s">
        <v>13</v>
      </c>
      <c r="Q655" s="38" t="s">
        <v>14</v>
      </c>
      <c r="R655" s="39" t="s">
        <v>15</v>
      </c>
      <c r="S655" s="40">
        <v>0</v>
      </c>
      <c r="T655" s="137"/>
      <c r="U655" s="138"/>
    </row>
    <row r="656" spans="1:21" x14ac:dyDescent="0.35">
      <c r="A656" s="34"/>
      <c r="B656" s="3"/>
      <c r="C656" s="4"/>
      <c r="D656" s="8"/>
      <c r="E656" s="9"/>
      <c r="F656" s="9"/>
      <c r="G656" s="5"/>
      <c r="H656" s="6"/>
      <c r="I656" s="7"/>
      <c r="J656" s="12"/>
      <c r="K656" s="13"/>
      <c r="L656" s="13"/>
      <c r="M656" s="8"/>
      <c r="N656" s="9"/>
      <c r="O656" s="9"/>
      <c r="P656" s="5"/>
      <c r="Q656" s="6"/>
      <c r="R656" s="7"/>
      <c r="S656" s="12"/>
      <c r="T656" s="14"/>
      <c r="U656" s="15"/>
    </row>
    <row r="657" spans="1:21" x14ac:dyDescent="0.35">
      <c r="A657" s="150"/>
      <c r="B657" s="150" t="s">
        <v>142</v>
      </c>
      <c r="C657" s="153"/>
      <c r="D657" s="154">
        <v>100</v>
      </c>
      <c r="E657" s="23"/>
      <c r="F657" s="16"/>
      <c r="G657" s="17"/>
      <c r="H657" s="17"/>
      <c r="I657" s="17"/>
      <c r="J657" s="17"/>
      <c r="K657" s="47">
        <f>((SUM(H659:H672)*H658)+(SUM(G659:G672)*G658)+(SUM(I659:I672)*I658))/1000</f>
        <v>22.137</v>
      </c>
      <c r="L657" s="47">
        <f>K657*100/D657</f>
        <v>22.136999999999997</v>
      </c>
      <c r="M657" s="154"/>
      <c r="N657" s="23"/>
      <c r="O657" s="16"/>
      <c r="P657" s="17"/>
      <c r="Q657" s="17"/>
      <c r="R657" s="17"/>
      <c r="S657" s="17"/>
      <c r="T657" s="10"/>
      <c r="U657" s="24"/>
    </row>
    <row r="658" spans="1:21" x14ac:dyDescent="0.35">
      <c r="A658" s="151"/>
      <c r="B658" s="152"/>
      <c r="C658" s="142"/>
      <c r="D658" s="152"/>
      <c r="E658" s="25" t="s">
        <v>17</v>
      </c>
      <c r="F658" s="18"/>
      <c r="G658" s="26">
        <v>227</v>
      </c>
      <c r="H658" s="26">
        <v>232</v>
      </c>
      <c r="I658" s="26">
        <v>226</v>
      </c>
      <c r="J658" s="26"/>
      <c r="K658" s="17"/>
      <c r="L658" s="17"/>
      <c r="M658" s="152"/>
      <c r="N658" s="25"/>
      <c r="O658" s="18"/>
      <c r="P658" s="26"/>
      <c r="Q658" s="26"/>
      <c r="R658" s="26"/>
      <c r="S658" s="17"/>
      <c r="T658" s="10"/>
      <c r="U658" s="24"/>
    </row>
    <row r="659" spans="1:21" x14ac:dyDescent="0.35">
      <c r="A659" s="151"/>
      <c r="B659" s="152"/>
      <c r="C659" s="142"/>
      <c r="D659" s="152"/>
      <c r="E659" s="19"/>
      <c r="F659" s="20" t="s">
        <v>18</v>
      </c>
      <c r="G659" s="17">
        <v>23</v>
      </c>
      <c r="H659" s="17">
        <v>32</v>
      </c>
      <c r="I659" s="17">
        <v>42</v>
      </c>
      <c r="J659" s="17">
        <v>12</v>
      </c>
      <c r="K659" s="17"/>
      <c r="L659" s="17"/>
      <c r="M659" s="152"/>
      <c r="N659" s="19"/>
      <c r="O659" s="20" t="s">
        <v>40</v>
      </c>
      <c r="P659" s="17"/>
      <c r="Q659" s="17"/>
      <c r="R659" s="17"/>
      <c r="S659" s="17"/>
      <c r="T659" s="10"/>
      <c r="U659" s="24"/>
    </row>
    <row r="660" spans="1:21" x14ac:dyDescent="0.35">
      <c r="A660" s="151"/>
      <c r="B660" s="152"/>
      <c r="C660" s="142"/>
      <c r="D660" s="152"/>
      <c r="E660" s="19"/>
      <c r="F660" s="20" t="s">
        <v>40</v>
      </c>
      <c r="G660" s="17"/>
      <c r="H660" s="17"/>
      <c r="I660" s="17"/>
      <c r="J660" s="17"/>
      <c r="K660" s="17"/>
      <c r="L660" s="17"/>
      <c r="M660" s="152"/>
      <c r="N660" s="21"/>
      <c r="O660" s="20" t="s">
        <v>40</v>
      </c>
      <c r="P660" s="17"/>
      <c r="Q660" s="17"/>
      <c r="R660" s="17"/>
      <c r="S660" s="17"/>
      <c r="T660" s="10"/>
      <c r="U660" s="24"/>
    </row>
    <row r="661" spans="1:21" x14ac:dyDescent="0.35">
      <c r="A661" s="151"/>
      <c r="B661" s="152"/>
      <c r="C661" s="142"/>
      <c r="D661" s="152"/>
      <c r="E661" s="19"/>
      <c r="F661" s="20" t="s">
        <v>40</v>
      </c>
      <c r="G661" s="17"/>
      <c r="H661" s="17"/>
      <c r="I661" s="17"/>
      <c r="J661" s="17"/>
      <c r="K661" s="17"/>
      <c r="L661" s="17"/>
      <c r="M661" s="152"/>
      <c r="N661" s="19"/>
      <c r="O661" s="20" t="s">
        <v>40</v>
      </c>
      <c r="P661" s="17"/>
      <c r="Q661" s="17"/>
      <c r="R661" s="17"/>
      <c r="S661" s="17"/>
      <c r="T661" s="10"/>
      <c r="U661" s="24"/>
    </row>
    <row r="662" spans="1:21" x14ac:dyDescent="0.35">
      <c r="A662" s="151"/>
      <c r="B662" s="152"/>
      <c r="C662" s="142"/>
      <c r="D662" s="152"/>
      <c r="E662" s="19"/>
      <c r="F662" s="20" t="s">
        <v>40</v>
      </c>
      <c r="G662" s="17"/>
      <c r="H662" s="17"/>
      <c r="I662" s="17"/>
      <c r="J662" s="17"/>
      <c r="K662" s="17"/>
      <c r="L662" s="17"/>
      <c r="M662" s="152"/>
      <c r="N662" s="21"/>
      <c r="O662" s="20" t="s">
        <v>40</v>
      </c>
      <c r="P662" s="17"/>
      <c r="Q662" s="17"/>
      <c r="R662" s="17"/>
      <c r="S662" s="17"/>
      <c r="T662" s="10"/>
      <c r="U662" s="24"/>
    </row>
    <row r="663" spans="1:21" x14ac:dyDescent="0.35">
      <c r="A663" s="151"/>
      <c r="B663" s="152"/>
      <c r="C663" s="142"/>
      <c r="D663" s="152"/>
      <c r="E663" s="19"/>
      <c r="F663" s="20" t="s">
        <v>40</v>
      </c>
      <c r="G663" s="17"/>
      <c r="H663" s="17"/>
      <c r="I663" s="17"/>
      <c r="J663" s="17"/>
      <c r="K663" s="17"/>
      <c r="L663" s="17"/>
      <c r="M663" s="152"/>
      <c r="N663" s="19"/>
      <c r="O663" s="20" t="s">
        <v>40</v>
      </c>
      <c r="P663" s="17"/>
      <c r="Q663" s="17"/>
      <c r="R663" s="17"/>
      <c r="S663" s="17"/>
      <c r="T663" s="10"/>
      <c r="U663" s="24"/>
    </row>
    <row r="664" spans="1:21" x14ac:dyDescent="0.35">
      <c r="A664" s="151"/>
      <c r="B664" s="152"/>
      <c r="C664" s="142"/>
      <c r="D664" s="152"/>
      <c r="E664" s="19"/>
      <c r="F664" s="20" t="s">
        <v>40</v>
      </c>
      <c r="G664" s="17"/>
      <c r="H664" s="17"/>
      <c r="I664" s="17"/>
      <c r="J664" s="17"/>
      <c r="K664" s="17"/>
      <c r="L664" s="17"/>
      <c r="M664" s="152"/>
      <c r="N664" s="19"/>
      <c r="O664" s="20" t="s">
        <v>40</v>
      </c>
      <c r="P664" s="17"/>
      <c r="Q664" s="17"/>
      <c r="R664" s="17"/>
      <c r="S664" s="17"/>
      <c r="T664" s="10"/>
      <c r="U664" s="24"/>
    </row>
    <row r="665" spans="1:21" x14ac:dyDescent="0.35">
      <c r="A665" s="151"/>
      <c r="B665" s="152"/>
      <c r="C665" s="142"/>
      <c r="D665" s="152"/>
      <c r="E665" s="19"/>
      <c r="F665" s="20" t="s">
        <v>40</v>
      </c>
      <c r="G665" s="17"/>
      <c r="H665" s="17"/>
      <c r="I665" s="17"/>
      <c r="J665" s="17"/>
      <c r="K665" s="17"/>
      <c r="L665" s="17"/>
      <c r="M665" s="152"/>
      <c r="N665" s="19"/>
      <c r="O665" s="20" t="s">
        <v>40</v>
      </c>
      <c r="P665" s="17"/>
      <c r="Q665" s="17"/>
      <c r="R665" s="17"/>
      <c r="S665" s="17"/>
      <c r="T665" s="10"/>
      <c r="U665" s="24"/>
    </row>
    <row r="666" spans="1:21" x14ac:dyDescent="0.35">
      <c r="A666" s="151"/>
      <c r="B666" s="152"/>
      <c r="C666" s="142"/>
      <c r="D666" s="152"/>
      <c r="E666" s="19"/>
      <c r="F666" s="20" t="s">
        <v>40</v>
      </c>
      <c r="G666" s="17"/>
      <c r="H666" s="17"/>
      <c r="I666" s="17"/>
      <c r="J666" s="17"/>
      <c r="K666" s="17"/>
      <c r="L666" s="17"/>
      <c r="M666" s="152"/>
      <c r="N666" s="19"/>
      <c r="O666" s="20" t="s">
        <v>40</v>
      </c>
      <c r="P666" s="17"/>
      <c r="Q666" s="17"/>
      <c r="R666" s="17"/>
      <c r="S666" s="17"/>
      <c r="T666" s="10"/>
      <c r="U666" s="24"/>
    </row>
    <row r="667" spans="1:21" x14ac:dyDescent="0.35">
      <c r="A667" s="151"/>
      <c r="B667" s="152"/>
      <c r="C667" s="142"/>
      <c r="D667" s="152"/>
      <c r="E667" s="19"/>
      <c r="F667" s="20" t="s">
        <v>40</v>
      </c>
      <c r="G667" s="17"/>
      <c r="H667" s="17"/>
      <c r="I667" s="17"/>
      <c r="J667" s="17"/>
      <c r="K667" s="17"/>
      <c r="L667" s="17"/>
      <c r="M667" s="152"/>
      <c r="N667" s="21"/>
      <c r="O667" s="20" t="s">
        <v>40</v>
      </c>
      <c r="P667" s="17"/>
      <c r="Q667" s="17"/>
      <c r="R667" s="17"/>
      <c r="S667" s="17"/>
      <c r="T667" s="10"/>
      <c r="U667" s="24"/>
    </row>
    <row r="668" spans="1:21" x14ac:dyDescent="0.35">
      <c r="A668" s="151"/>
      <c r="B668" s="152"/>
      <c r="C668" s="142"/>
      <c r="D668" s="152"/>
      <c r="E668" s="19"/>
      <c r="F668" s="20" t="s">
        <v>40</v>
      </c>
      <c r="G668" s="17"/>
      <c r="H668" s="17"/>
      <c r="I668" s="17"/>
      <c r="J668" s="17"/>
      <c r="K668" s="17"/>
      <c r="L668" s="17"/>
      <c r="M668" s="152"/>
      <c r="N668" s="21"/>
      <c r="O668" s="20" t="s">
        <v>40</v>
      </c>
      <c r="P668" s="17"/>
      <c r="Q668" s="17"/>
      <c r="R668" s="17"/>
      <c r="S668" s="17"/>
      <c r="T668" s="10"/>
      <c r="U668" s="24"/>
    </row>
    <row r="669" spans="1:21" x14ac:dyDescent="0.35">
      <c r="A669" s="151"/>
      <c r="B669" s="152"/>
      <c r="C669" s="142"/>
      <c r="D669" s="152"/>
      <c r="E669" s="19"/>
      <c r="F669" s="20" t="s">
        <v>40</v>
      </c>
      <c r="G669" s="17"/>
      <c r="H669" s="17"/>
      <c r="I669" s="17"/>
      <c r="J669" s="17"/>
      <c r="K669" s="17"/>
      <c r="L669" s="17"/>
      <c r="M669" s="152"/>
      <c r="N669" s="21"/>
      <c r="O669" s="20" t="s">
        <v>40</v>
      </c>
      <c r="P669" s="17"/>
      <c r="Q669" s="17"/>
      <c r="R669" s="17"/>
      <c r="S669" s="17"/>
      <c r="T669" s="10"/>
      <c r="U669" s="24"/>
    </row>
    <row r="670" spans="1:21" x14ac:dyDescent="0.35">
      <c r="A670" s="151"/>
      <c r="B670" s="152"/>
      <c r="C670" s="142"/>
      <c r="D670" s="152"/>
      <c r="E670" s="19"/>
      <c r="F670" s="20" t="s">
        <v>40</v>
      </c>
      <c r="G670" s="17"/>
      <c r="H670" s="17"/>
      <c r="I670" s="17"/>
      <c r="J670" s="17"/>
      <c r="K670" s="17"/>
      <c r="L670" s="17"/>
      <c r="M670" s="152"/>
      <c r="N670" s="22"/>
      <c r="O670" s="20" t="s">
        <v>40</v>
      </c>
      <c r="P670" s="17"/>
      <c r="Q670" s="17"/>
      <c r="R670" s="17"/>
      <c r="S670" s="17"/>
      <c r="T670" s="11"/>
      <c r="U670" s="24"/>
    </row>
    <row r="674" spans="1:21" x14ac:dyDescent="0.35">
      <c r="F674" s="42"/>
    </row>
    <row r="675" spans="1:21" ht="14.5" customHeight="1" x14ac:dyDescent="0.35">
      <c r="A675" s="144" t="s">
        <v>0</v>
      </c>
      <c r="B675" s="145" t="s">
        <v>1</v>
      </c>
      <c r="C675" s="146" t="s">
        <v>2</v>
      </c>
      <c r="D675" s="147" t="s">
        <v>3</v>
      </c>
      <c r="E675" s="147"/>
      <c r="F675" s="148"/>
      <c r="G675" s="148"/>
      <c r="H675" s="148"/>
      <c r="I675" s="148"/>
      <c r="J675" s="148"/>
      <c r="K675" s="149" t="s">
        <v>4</v>
      </c>
      <c r="L675" s="35"/>
      <c r="M675" s="147" t="s">
        <v>5</v>
      </c>
      <c r="N675" s="147"/>
      <c r="O675" s="148"/>
      <c r="P675" s="148"/>
      <c r="Q675" s="148"/>
      <c r="R675" s="148"/>
      <c r="S675" s="148"/>
      <c r="T675" s="137" t="s">
        <v>6</v>
      </c>
      <c r="U675" s="138" t="s">
        <v>7</v>
      </c>
    </row>
    <row r="676" spans="1:21" ht="25" x14ac:dyDescent="0.35">
      <c r="A676" s="144"/>
      <c r="B676" s="145"/>
      <c r="C676" s="146"/>
      <c r="D676" s="139" t="s">
        <v>8</v>
      </c>
      <c r="E676" s="140" t="s">
        <v>9</v>
      </c>
      <c r="F676" s="140" t="s">
        <v>10</v>
      </c>
      <c r="G676" s="141" t="s">
        <v>39</v>
      </c>
      <c r="H676" s="142"/>
      <c r="I676" s="142"/>
      <c r="J676" s="142"/>
      <c r="K676" s="142"/>
      <c r="L676" s="36" t="s">
        <v>11</v>
      </c>
      <c r="M676" s="139" t="s">
        <v>8</v>
      </c>
      <c r="N676" s="143" t="s">
        <v>12</v>
      </c>
      <c r="O676" s="140" t="s">
        <v>10</v>
      </c>
      <c r="P676" s="141" t="s">
        <v>39</v>
      </c>
      <c r="Q676" s="142"/>
      <c r="R676" s="142"/>
      <c r="S676" s="142"/>
      <c r="T676" s="137"/>
      <c r="U676" s="138"/>
    </row>
    <row r="677" spans="1:21" x14ac:dyDescent="0.35">
      <c r="A677" s="144"/>
      <c r="B677" s="145"/>
      <c r="C677" s="146"/>
      <c r="D677" s="139"/>
      <c r="E677" s="140"/>
      <c r="F677" s="140"/>
      <c r="G677" s="37" t="s">
        <v>13</v>
      </c>
      <c r="H677" s="38" t="s">
        <v>14</v>
      </c>
      <c r="I677" s="39" t="s">
        <v>15</v>
      </c>
      <c r="J677" s="40">
        <v>0</v>
      </c>
      <c r="K677" s="142"/>
      <c r="L677" s="41"/>
      <c r="M677" s="139"/>
      <c r="N677" s="143"/>
      <c r="O677" s="140"/>
      <c r="P677" s="37" t="s">
        <v>13</v>
      </c>
      <c r="Q677" s="38" t="s">
        <v>14</v>
      </c>
      <c r="R677" s="39" t="s">
        <v>15</v>
      </c>
      <c r="S677" s="40">
        <v>0</v>
      </c>
      <c r="T677" s="137"/>
      <c r="U677" s="138"/>
    </row>
    <row r="678" spans="1:21" x14ac:dyDescent="0.35">
      <c r="A678" s="34"/>
      <c r="B678" s="3"/>
      <c r="C678" s="4"/>
      <c r="D678" s="8"/>
      <c r="E678" s="9"/>
      <c r="F678" s="9"/>
      <c r="G678" s="5"/>
      <c r="H678" s="6"/>
      <c r="I678" s="7"/>
      <c r="J678" s="12"/>
      <c r="K678" s="13"/>
      <c r="L678" s="13"/>
      <c r="M678" s="8"/>
      <c r="N678" s="9"/>
      <c r="O678" s="9"/>
      <c r="P678" s="5"/>
      <c r="Q678" s="6"/>
      <c r="R678" s="7"/>
      <c r="S678" s="12"/>
      <c r="T678" s="14"/>
      <c r="U678" s="15"/>
    </row>
    <row r="679" spans="1:21" x14ac:dyDescent="0.35">
      <c r="A679" s="150"/>
      <c r="B679" s="150" t="s">
        <v>100</v>
      </c>
      <c r="C679" s="153"/>
      <c r="D679" s="154">
        <v>100</v>
      </c>
      <c r="E679" s="23"/>
      <c r="F679" s="16"/>
      <c r="G679" s="17"/>
      <c r="H679" s="17"/>
      <c r="I679" s="17"/>
      <c r="J679" s="17"/>
      <c r="K679" s="47">
        <f>((SUM(H681:H694)*H680)+(SUM(G681:G694)*G680)+(SUM(I681:I694)*I680))/1000</f>
        <v>2.5</v>
      </c>
      <c r="L679" s="47">
        <f>K679*100/D679</f>
        <v>2.5</v>
      </c>
      <c r="M679" s="154"/>
      <c r="N679" s="23"/>
      <c r="O679" s="16"/>
      <c r="P679" s="17"/>
      <c r="Q679" s="17"/>
      <c r="R679" s="17"/>
      <c r="S679" s="17"/>
      <c r="T679" s="10"/>
      <c r="U679" s="24"/>
    </row>
    <row r="680" spans="1:21" x14ac:dyDescent="0.35">
      <c r="A680" s="151"/>
      <c r="B680" s="152"/>
      <c r="C680" s="142"/>
      <c r="D680" s="152"/>
      <c r="E680" s="25" t="s">
        <v>17</v>
      </c>
      <c r="F680" s="18"/>
      <c r="G680" s="26">
        <v>225</v>
      </c>
      <c r="H680" s="26">
        <v>228</v>
      </c>
      <c r="I680" s="26">
        <v>229</v>
      </c>
      <c r="J680" s="26"/>
      <c r="K680" s="17"/>
      <c r="L680" s="17"/>
      <c r="M680" s="152"/>
      <c r="N680" s="25"/>
      <c r="O680" s="18"/>
      <c r="P680" s="26"/>
      <c r="Q680" s="26"/>
      <c r="R680" s="26"/>
      <c r="S680" s="17"/>
      <c r="T680" s="10"/>
      <c r="U680" s="24"/>
    </row>
    <row r="681" spans="1:21" x14ac:dyDescent="0.35">
      <c r="A681" s="151"/>
      <c r="B681" s="152"/>
      <c r="C681" s="142"/>
      <c r="D681" s="152"/>
      <c r="E681" s="19"/>
      <c r="F681" s="20" t="s">
        <v>18</v>
      </c>
      <c r="G681" s="17">
        <v>0</v>
      </c>
      <c r="H681" s="17">
        <v>0</v>
      </c>
      <c r="I681" s="17">
        <v>0</v>
      </c>
      <c r="J681" s="17">
        <v>0</v>
      </c>
      <c r="K681" s="17"/>
      <c r="L681" s="17"/>
      <c r="M681" s="152"/>
      <c r="N681" s="19"/>
      <c r="O681" s="20" t="s">
        <v>40</v>
      </c>
      <c r="P681" s="17"/>
      <c r="Q681" s="17"/>
      <c r="R681" s="17"/>
      <c r="S681" s="17"/>
      <c r="T681" s="10"/>
      <c r="U681" s="24"/>
    </row>
    <row r="682" spans="1:21" x14ac:dyDescent="0.35">
      <c r="A682" s="151"/>
      <c r="B682" s="152"/>
      <c r="C682" s="142"/>
      <c r="D682" s="152"/>
      <c r="E682" s="19"/>
      <c r="F682" s="20" t="s">
        <v>20</v>
      </c>
      <c r="G682" s="17">
        <v>3</v>
      </c>
      <c r="H682" s="17">
        <v>0</v>
      </c>
      <c r="I682" s="17">
        <v>0</v>
      </c>
      <c r="J682" s="17">
        <v>1</v>
      </c>
      <c r="K682" s="17"/>
      <c r="L682" s="17"/>
      <c r="M682" s="152"/>
      <c r="N682" s="21"/>
      <c r="O682" s="20" t="s">
        <v>40</v>
      </c>
      <c r="P682" s="17"/>
      <c r="Q682" s="17"/>
      <c r="R682" s="17"/>
      <c r="S682" s="17"/>
      <c r="T682" s="10"/>
      <c r="U682" s="24"/>
    </row>
    <row r="683" spans="1:21" x14ac:dyDescent="0.35">
      <c r="A683" s="151"/>
      <c r="B683" s="152"/>
      <c r="C683" s="142"/>
      <c r="D683" s="152"/>
      <c r="E683" s="19"/>
      <c r="F683" s="20" t="s">
        <v>22</v>
      </c>
      <c r="G683" s="17">
        <v>1</v>
      </c>
      <c r="H683" s="17">
        <v>3</v>
      </c>
      <c r="I683" s="17">
        <v>4</v>
      </c>
      <c r="J683" s="17">
        <v>1</v>
      </c>
      <c r="K683" s="17"/>
      <c r="L683" s="17"/>
      <c r="M683" s="152"/>
      <c r="N683" s="19"/>
      <c r="O683" s="20" t="s">
        <v>40</v>
      </c>
      <c r="P683" s="17"/>
      <c r="Q683" s="17"/>
      <c r="R683" s="17"/>
      <c r="S683" s="17"/>
      <c r="T683" s="10"/>
      <c r="U683" s="24"/>
    </row>
    <row r="684" spans="1:21" x14ac:dyDescent="0.35">
      <c r="A684" s="151"/>
      <c r="B684" s="152"/>
      <c r="C684" s="142"/>
      <c r="D684" s="152"/>
      <c r="E684" s="19"/>
      <c r="F684" s="20" t="s">
        <v>24</v>
      </c>
      <c r="G684" s="17">
        <v>0</v>
      </c>
      <c r="H684" s="17">
        <v>0</v>
      </c>
      <c r="I684" s="17">
        <v>0</v>
      </c>
      <c r="J684" s="17">
        <v>0</v>
      </c>
      <c r="K684" s="17"/>
      <c r="L684" s="17"/>
      <c r="M684" s="152"/>
      <c r="N684" s="21"/>
      <c r="O684" s="20" t="s">
        <v>40</v>
      </c>
      <c r="P684" s="17"/>
      <c r="Q684" s="17"/>
      <c r="R684" s="17"/>
      <c r="S684" s="17"/>
      <c r="T684" s="10"/>
      <c r="U684" s="24"/>
    </row>
    <row r="685" spans="1:21" x14ac:dyDescent="0.35">
      <c r="A685" s="151"/>
      <c r="B685" s="152"/>
      <c r="C685" s="142"/>
      <c r="D685" s="152"/>
      <c r="E685" s="19"/>
      <c r="F685" s="20" t="s">
        <v>40</v>
      </c>
      <c r="G685" s="17"/>
      <c r="H685" s="17"/>
      <c r="I685" s="17"/>
      <c r="J685" s="17"/>
      <c r="K685" s="17"/>
      <c r="L685" s="17"/>
      <c r="M685" s="152"/>
      <c r="N685" s="19"/>
      <c r="O685" s="20" t="s">
        <v>40</v>
      </c>
      <c r="P685" s="17"/>
      <c r="Q685" s="17"/>
      <c r="R685" s="17"/>
      <c r="S685" s="17"/>
      <c r="T685" s="10"/>
      <c r="U685" s="24"/>
    </row>
    <row r="686" spans="1:21" x14ac:dyDescent="0.35">
      <c r="A686" s="151"/>
      <c r="B686" s="152"/>
      <c r="C686" s="142"/>
      <c r="D686" s="152"/>
      <c r="E686" s="19"/>
      <c r="F686" s="20" t="s">
        <v>40</v>
      </c>
      <c r="G686" s="17"/>
      <c r="H686" s="17"/>
      <c r="I686" s="17"/>
      <c r="J686" s="17"/>
      <c r="K686" s="17"/>
      <c r="L686" s="17"/>
      <c r="M686" s="152"/>
      <c r="N686" s="19"/>
      <c r="O686" s="20" t="s">
        <v>40</v>
      </c>
      <c r="P686" s="17"/>
      <c r="Q686" s="17"/>
      <c r="R686" s="17"/>
      <c r="S686" s="17"/>
      <c r="T686" s="10"/>
      <c r="U686" s="24"/>
    </row>
    <row r="687" spans="1:21" x14ac:dyDescent="0.35">
      <c r="A687" s="151"/>
      <c r="B687" s="152"/>
      <c r="C687" s="142"/>
      <c r="D687" s="152"/>
      <c r="E687" s="19"/>
      <c r="F687" s="20" t="s">
        <v>40</v>
      </c>
      <c r="G687" s="17"/>
      <c r="H687" s="17"/>
      <c r="I687" s="17"/>
      <c r="J687" s="17"/>
      <c r="K687" s="17"/>
      <c r="L687" s="17"/>
      <c r="M687" s="152"/>
      <c r="N687" s="19"/>
      <c r="O687" s="20" t="s">
        <v>40</v>
      </c>
      <c r="P687" s="17"/>
      <c r="Q687" s="17"/>
      <c r="R687" s="17"/>
      <c r="S687" s="17"/>
      <c r="T687" s="10"/>
      <c r="U687" s="24"/>
    </row>
    <row r="688" spans="1:21" x14ac:dyDescent="0.35">
      <c r="A688" s="151"/>
      <c r="B688" s="152"/>
      <c r="C688" s="142"/>
      <c r="D688" s="152"/>
      <c r="E688" s="19"/>
      <c r="F688" s="20" t="s">
        <v>40</v>
      </c>
      <c r="G688" s="17"/>
      <c r="H688" s="17"/>
      <c r="I688" s="17"/>
      <c r="J688" s="17"/>
      <c r="K688" s="17"/>
      <c r="L688" s="17"/>
      <c r="M688" s="152"/>
      <c r="N688" s="19"/>
      <c r="O688" s="20" t="s">
        <v>40</v>
      </c>
      <c r="P688" s="17"/>
      <c r="Q688" s="17"/>
      <c r="R688" s="17"/>
      <c r="S688" s="17"/>
      <c r="T688" s="10"/>
      <c r="U688" s="24"/>
    </row>
    <row r="689" spans="1:21" x14ac:dyDescent="0.35">
      <c r="A689" s="151"/>
      <c r="B689" s="152"/>
      <c r="C689" s="142"/>
      <c r="D689" s="152"/>
      <c r="E689" s="19"/>
      <c r="F689" s="20" t="s">
        <v>40</v>
      </c>
      <c r="G689" s="17"/>
      <c r="H689" s="17"/>
      <c r="I689" s="17"/>
      <c r="J689" s="17"/>
      <c r="K689" s="17"/>
      <c r="L689" s="17"/>
      <c r="M689" s="152"/>
      <c r="N689" s="21"/>
      <c r="O689" s="20" t="s">
        <v>40</v>
      </c>
      <c r="P689" s="17"/>
      <c r="Q689" s="17"/>
      <c r="R689" s="17"/>
      <c r="S689" s="17"/>
      <c r="T689" s="10"/>
      <c r="U689" s="24"/>
    </row>
    <row r="690" spans="1:21" x14ac:dyDescent="0.35">
      <c r="A690" s="151"/>
      <c r="B690" s="152"/>
      <c r="C690" s="142"/>
      <c r="D690" s="152"/>
      <c r="E690" s="19"/>
      <c r="F690" s="20" t="s">
        <v>40</v>
      </c>
      <c r="G690" s="17"/>
      <c r="H690" s="17"/>
      <c r="I690" s="17"/>
      <c r="J690" s="17"/>
      <c r="K690" s="17"/>
      <c r="L690" s="17"/>
      <c r="M690" s="152"/>
      <c r="N690" s="21"/>
      <c r="O690" s="20" t="s">
        <v>40</v>
      </c>
      <c r="P690" s="17"/>
      <c r="Q690" s="17"/>
      <c r="R690" s="17"/>
      <c r="S690" s="17"/>
      <c r="T690" s="10"/>
      <c r="U690" s="24"/>
    </row>
    <row r="691" spans="1:21" x14ac:dyDescent="0.35">
      <c r="A691" s="151"/>
      <c r="B691" s="152"/>
      <c r="C691" s="142"/>
      <c r="D691" s="152"/>
      <c r="E691" s="19"/>
      <c r="F691" s="20" t="s">
        <v>40</v>
      </c>
      <c r="G691" s="17"/>
      <c r="H691" s="17"/>
      <c r="I691" s="17"/>
      <c r="J691" s="17"/>
      <c r="K691" s="17"/>
      <c r="L691" s="17"/>
      <c r="M691" s="152"/>
      <c r="N691" s="21"/>
      <c r="O691" s="20" t="s">
        <v>40</v>
      </c>
      <c r="P691" s="17"/>
      <c r="Q691" s="17"/>
      <c r="R691" s="17"/>
      <c r="S691" s="17"/>
      <c r="T691" s="10"/>
      <c r="U691" s="24"/>
    </row>
    <row r="692" spans="1:21" x14ac:dyDescent="0.35">
      <c r="A692" s="151"/>
      <c r="B692" s="152"/>
      <c r="C692" s="142"/>
      <c r="D692" s="152"/>
      <c r="E692" s="19"/>
      <c r="F692" s="20" t="s">
        <v>40</v>
      </c>
      <c r="G692" s="17"/>
      <c r="H692" s="17"/>
      <c r="I692" s="17"/>
      <c r="J692" s="17"/>
      <c r="K692" s="17"/>
      <c r="L692" s="17"/>
      <c r="M692" s="152"/>
      <c r="N692" s="22"/>
      <c r="O692" s="20" t="s">
        <v>40</v>
      </c>
      <c r="P692" s="17"/>
      <c r="Q692" s="17"/>
      <c r="R692" s="17"/>
      <c r="S692" s="17"/>
      <c r="T692" s="11"/>
      <c r="U692" s="24"/>
    </row>
    <row r="696" spans="1:21" x14ac:dyDescent="0.35">
      <c r="F696" s="42"/>
    </row>
    <row r="697" spans="1:21" ht="14.5" customHeight="1" x14ac:dyDescent="0.35">
      <c r="A697" s="144" t="s">
        <v>0</v>
      </c>
      <c r="B697" s="145" t="s">
        <v>1</v>
      </c>
      <c r="C697" s="146" t="s">
        <v>2</v>
      </c>
      <c r="D697" s="147" t="s">
        <v>3</v>
      </c>
      <c r="E697" s="147"/>
      <c r="F697" s="148"/>
      <c r="G697" s="148"/>
      <c r="H697" s="148"/>
      <c r="I697" s="148"/>
      <c r="J697" s="148"/>
      <c r="K697" s="149" t="s">
        <v>4</v>
      </c>
      <c r="L697" s="35"/>
      <c r="M697" s="147" t="s">
        <v>5</v>
      </c>
      <c r="N697" s="147"/>
      <c r="O697" s="148"/>
      <c r="P697" s="148"/>
      <c r="Q697" s="148"/>
      <c r="R697" s="148"/>
      <c r="S697" s="148"/>
      <c r="T697" s="137" t="s">
        <v>6</v>
      </c>
      <c r="U697" s="138" t="s">
        <v>7</v>
      </c>
    </row>
    <row r="698" spans="1:21" ht="25" x14ac:dyDescent="0.35">
      <c r="A698" s="144"/>
      <c r="B698" s="145"/>
      <c r="C698" s="146"/>
      <c r="D698" s="139" t="s">
        <v>8</v>
      </c>
      <c r="E698" s="140" t="s">
        <v>9</v>
      </c>
      <c r="F698" s="140" t="s">
        <v>10</v>
      </c>
      <c r="G698" s="141" t="s">
        <v>39</v>
      </c>
      <c r="H698" s="142"/>
      <c r="I698" s="142"/>
      <c r="J698" s="142"/>
      <c r="K698" s="142"/>
      <c r="L698" s="36" t="s">
        <v>11</v>
      </c>
      <c r="M698" s="139" t="s">
        <v>8</v>
      </c>
      <c r="N698" s="143" t="s">
        <v>12</v>
      </c>
      <c r="O698" s="140" t="s">
        <v>10</v>
      </c>
      <c r="P698" s="141" t="s">
        <v>39</v>
      </c>
      <c r="Q698" s="142"/>
      <c r="R698" s="142"/>
      <c r="S698" s="142"/>
      <c r="T698" s="137"/>
      <c r="U698" s="138"/>
    </row>
    <row r="699" spans="1:21" x14ac:dyDescent="0.35">
      <c r="A699" s="144"/>
      <c r="B699" s="145"/>
      <c r="C699" s="146"/>
      <c r="D699" s="139"/>
      <c r="E699" s="140"/>
      <c r="F699" s="140"/>
      <c r="G699" s="37" t="s">
        <v>13</v>
      </c>
      <c r="H699" s="38" t="s">
        <v>14</v>
      </c>
      <c r="I699" s="39" t="s">
        <v>15</v>
      </c>
      <c r="J699" s="40">
        <v>0</v>
      </c>
      <c r="K699" s="142"/>
      <c r="L699" s="41"/>
      <c r="M699" s="139"/>
      <c r="N699" s="143"/>
      <c r="O699" s="140"/>
      <c r="P699" s="37" t="s">
        <v>13</v>
      </c>
      <c r="Q699" s="38" t="s">
        <v>14</v>
      </c>
      <c r="R699" s="39" t="s">
        <v>15</v>
      </c>
      <c r="S699" s="40">
        <v>0</v>
      </c>
      <c r="T699" s="137"/>
      <c r="U699" s="138"/>
    </row>
    <row r="700" spans="1:21" x14ac:dyDescent="0.35">
      <c r="A700" s="34"/>
      <c r="B700" s="3"/>
      <c r="C700" s="4"/>
      <c r="D700" s="8"/>
      <c r="E700" s="9"/>
      <c r="F700" s="9"/>
      <c r="G700" s="5"/>
      <c r="H700" s="6"/>
      <c r="I700" s="7"/>
      <c r="J700" s="12"/>
      <c r="K700" s="13"/>
      <c r="L700" s="13"/>
      <c r="M700" s="8"/>
      <c r="N700" s="9"/>
      <c r="O700" s="9"/>
      <c r="P700" s="5"/>
      <c r="Q700" s="6"/>
      <c r="R700" s="7"/>
      <c r="S700" s="12"/>
      <c r="T700" s="14"/>
      <c r="U700" s="15"/>
    </row>
    <row r="701" spans="1:21" x14ac:dyDescent="0.35">
      <c r="A701" s="150"/>
      <c r="B701" s="150" t="s">
        <v>116</v>
      </c>
      <c r="C701" s="153"/>
      <c r="D701" s="154">
        <v>400</v>
      </c>
      <c r="E701" s="23"/>
      <c r="F701" s="16"/>
      <c r="G701" s="17"/>
      <c r="H701" s="17"/>
      <c r="I701" s="17"/>
      <c r="J701" s="17"/>
      <c r="K701" s="47">
        <f>((SUM(H703:H716)*H702)+(SUM(G703:G716)*G702)+(SUM(I703:I716)*I702))/1000</f>
        <v>36.075000000000003</v>
      </c>
      <c r="L701" s="47">
        <f>K701*100/D701</f>
        <v>9.0187500000000007</v>
      </c>
      <c r="M701" s="154">
        <v>400</v>
      </c>
      <c r="N701" s="23"/>
      <c r="O701" s="16"/>
      <c r="P701" s="17"/>
      <c r="Q701" s="17"/>
      <c r="R701" s="17"/>
      <c r="S701" s="17"/>
      <c r="T701" s="10"/>
      <c r="U701" s="24"/>
    </row>
    <row r="702" spans="1:21" x14ac:dyDescent="0.35">
      <c r="A702" s="151"/>
      <c r="B702" s="152"/>
      <c r="C702" s="142"/>
      <c r="D702" s="152"/>
      <c r="E702" s="25" t="s">
        <v>17</v>
      </c>
      <c r="F702" s="18"/>
      <c r="G702" s="26">
        <v>237</v>
      </c>
      <c r="H702" s="26">
        <v>239</v>
      </c>
      <c r="I702" s="26">
        <v>236</v>
      </c>
      <c r="J702" s="26"/>
      <c r="K702" s="17"/>
      <c r="L702" s="17"/>
      <c r="M702" s="152"/>
      <c r="N702" s="25"/>
      <c r="O702" s="18"/>
      <c r="P702" s="26">
        <v>237</v>
      </c>
      <c r="Q702" s="26">
        <v>240</v>
      </c>
      <c r="R702" s="26">
        <v>228</v>
      </c>
      <c r="S702" s="17"/>
      <c r="T702" s="10"/>
      <c r="U702" s="24"/>
    </row>
    <row r="703" spans="1:21" x14ac:dyDescent="0.35">
      <c r="A703" s="151"/>
      <c r="B703" s="152"/>
      <c r="C703" s="142"/>
      <c r="D703" s="152"/>
      <c r="E703" s="19"/>
      <c r="F703" s="20" t="s">
        <v>18</v>
      </c>
      <c r="G703" s="17">
        <v>5.5</v>
      </c>
      <c r="H703" s="17">
        <v>5.5</v>
      </c>
      <c r="I703" s="17">
        <v>8</v>
      </c>
      <c r="J703" s="17">
        <v>0</v>
      </c>
      <c r="K703" s="17"/>
      <c r="L703" s="17"/>
      <c r="M703" s="152"/>
      <c r="N703" s="19"/>
      <c r="O703" s="20" t="s">
        <v>21</v>
      </c>
      <c r="P703" s="17"/>
      <c r="Q703" s="17"/>
      <c r="R703" s="17"/>
      <c r="S703" s="17"/>
      <c r="T703" s="10"/>
      <c r="U703" s="24"/>
    </row>
    <row r="704" spans="1:21" x14ac:dyDescent="0.35">
      <c r="A704" s="151"/>
      <c r="B704" s="152"/>
      <c r="C704" s="142"/>
      <c r="D704" s="152"/>
      <c r="E704" s="19"/>
      <c r="F704" s="20" t="s">
        <v>40</v>
      </c>
      <c r="G704" s="17"/>
      <c r="H704" s="17"/>
      <c r="I704" s="17"/>
      <c r="J704" s="17"/>
      <c r="K704" s="17"/>
      <c r="L704" s="17"/>
      <c r="M704" s="152"/>
      <c r="N704" s="21"/>
      <c r="O704" s="20" t="s">
        <v>40</v>
      </c>
      <c r="P704" s="17"/>
      <c r="Q704" s="17"/>
      <c r="R704" s="17"/>
      <c r="S704" s="17"/>
      <c r="T704" s="10"/>
      <c r="U704" s="24"/>
    </row>
    <row r="705" spans="1:21" x14ac:dyDescent="0.35">
      <c r="A705" s="151"/>
      <c r="B705" s="152"/>
      <c r="C705" s="142"/>
      <c r="D705" s="152"/>
      <c r="E705" s="19"/>
      <c r="F705" s="20" t="s">
        <v>22</v>
      </c>
      <c r="G705" s="17">
        <v>6</v>
      </c>
      <c r="H705" s="17">
        <v>6</v>
      </c>
      <c r="I705" s="17">
        <v>27</v>
      </c>
      <c r="J705" s="17">
        <v>13</v>
      </c>
      <c r="K705" s="17"/>
      <c r="L705" s="17"/>
      <c r="M705" s="152"/>
      <c r="N705" s="19"/>
      <c r="O705" s="20" t="s">
        <v>40</v>
      </c>
      <c r="P705" s="17"/>
      <c r="Q705" s="17"/>
      <c r="R705" s="17"/>
      <c r="S705" s="17"/>
      <c r="T705" s="10"/>
      <c r="U705" s="24"/>
    </row>
    <row r="706" spans="1:21" x14ac:dyDescent="0.35">
      <c r="A706" s="151"/>
      <c r="B706" s="152"/>
      <c r="C706" s="142"/>
      <c r="D706" s="152"/>
      <c r="E706" s="19"/>
      <c r="F706" s="20" t="s">
        <v>24</v>
      </c>
      <c r="G706" s="17">
        <v>6</v>
      </c>
      <c r="H706" s="17">
        <v>5</v>
      </c>
      <c r="I706" s="17">
        <v>4</v>
      </c>
      <c r="J706" s="17">
        <v>4</v>
      </c>
      <c r="K706" s="17"/>
      <c r="L706" s="17"/>
      <c r="M706" s="152"/>
      <c r="N706" s="21"/>
      <c r="O706" s="20" t="s">
        <v>40</v>
      </c>
      <c r="P706" s="17"/>
      <c r="Q706" s="17"/>
      <c r="R706" s="17"/>
      <c r="S706" s="17"/>
      <c r="T706" s="10"/>
      <c r="U706" s="24"/>
    </row>
    <row r="707" spans="1:21" x14ac:dyDescent="0.35">
      <c r="A707" s="151"/>
      <c r="B707" s="152"/>
      <c r="C707" s="142"/>
      <c r="D707" s="152"/>
      <c r="E707" s="19"/>
      <c r="F707" s="20" t="s">
        <v>26</v>
      </c>
      <c r="G707" s="17">
        <v>6</v>
      </c>
      <c r="H707" s="17">
        <v>25</v>
      </c>
      <c r="I707" s="17">
        <v>15</v>
      </c>
      <c r="J707" s="17">
        <v>13</v>
      </c>
      <c r="K707" s="17"/>
      <c r="L707" s="17"/>
      <c r="M707" s="152"/>
      <c r="N707" s="19"/>
      <c r="O707" s="20" t="s">
        <v>40</v>
      </c>
      <c r="P707" s="17"/>
      <c r="Q707" s="17"/>
      <c r="R707" s="17"/>
      <c r="S707" s="17"/>
      <c r="T707" s="10"/>
      <c r="U707" s="24"/>
    </row>
    <row r="708" spans="1:21" x14ac:dyDescent="0.35">
      <c r="A708" s="151"/>
      <c r="B708" s="152"/>
      <c r="C708" s="142"/>
      <c r="D708" s="152"/>
      <c r="E708" s="19"/>
      <c r="F708" s="20" t="s">
        <v>28</v>
      </c>
      <c r="G708" s="17">
        <v>13</v>
      </c>
      <c r="H708" s="17">
        <v>14</v>
      </c>
      <c r="I708" s="17">
        <v>6</v>
      </c>
      <c r="J708" s="17">
        <v>12</v>
      </c>
      <c r="K708" s="17"/>
      <c r="L708" s="17"/>
      <c r="M708" s="152"/>
      <c r="N708" s="19"/>
      <c r="O708" s="20" t="s">
        <v>40</v>
      </c>
      <c r="P708" s="17"/>
      <c r="Q708" s="17"/>
      <c r="R708" s="17"/>
      <c r="S708" s="17"/>
      <c r="T708" s="10"/>
      <c r="U708" s="24"/>
    </row>
    <row r="709" spans="1:21" x14ac:dyDescent="0.35">
      <c r="A709" s="151"/>
      <c r="B709" s="152"/>
      <c r="C709" s="142"/>
      <c r="D709" s="152"/>
      <c r="E709" s="19"/>
      <c r="F709" s="20" t="s">
        <v>40</v>
      </c>
      <c r="G709" s="17"/>
      <c r="H709" s="17"/>
      <c r="I709" s="17"/>
      <c r="J709" s="17"/>
      <c r="K709" s="17"/>
      <c r="L709" s="17"/>
      <c r="M709" s="152"/>
      <c r="N709" s="19"/>
      <c r="O709" s="20" t="s">
        <v>40</v>
      </c>
      <c r="P709" s="17"/>
      <c r="Q709" s="17"/>
      <c r="R709" s="17"/>
      <c r="S709" s="17"/>
      <c r="T709" s="10"/>
      <c r="U709" s="24"/>
    </row>
    <row r="710" spans="1:21" x14ac:dyDescent="0.35">
      <c r="A710" s="151"/>
      <c r="B710" s="152"/>
      <c r="C710" s="142"/>
      <c r="D710" s="152"/>
      <c r="E710" s="19"/>
      <c r="F710" s="20" t="s">
        <v>40</v>
      </c>
      <c r="G710" s="17"/>
      <c r="H710" s="17"/>
      <c r="I710" s="17"/>
      <c r="J710" s="17"/>
      <c r="K710" s="17"/>
      <c r="L710" s="17"/>
      <c r="M710" s="152"/>
      <c r="N710" s="19"/>
      <c r="O710" s="20" t="s">
        <v>40</v>
      </c>
      <c r="P710" s="17"/>
      <c r="Q710" s="17"/>
      <c r="R710" s="17"/>
      <c r="S710" s="17"/>
      <c r="T710" s="10"/>
      <c r="U710" s="24"/>
    </row>
    <row r="711" spans="1:21" x14ac:dyDescent="0.35">
      <c r="A711" s="151"/>
      <c r="B711" s="152"/>
      <c r="C711" s="142"/>
      <c r="D711" s="152"/>
      <c r="E711" s="19"/>
      <c r="F711" s="20" t="s">
        <v>40</v>
      </c>
      <c r="G711" s="17"/>
      <c r="H711" s="17"/>
      <c r="I711" s="17"/>
      <c r="J711" s="17"/>
      <c r="K711" s="17"/>
      <c r="L711" s="17"/>
      <c r="M711" s="152"/>
      <c r="N711" s="21"/>
      <c r="O711" s="20" t="s">
        <v>40</v>
      </c>
      <c r="P711" s="17"/>
      <c r="Q711" s="17"/>
      <c r="R711" s="17"/>
      <c r="S711" s="17"/>
      <c r="T711" s="10"/>
      <c r="U711" s="24"/>
    </row>
    <row r="712" spans="1:21" x14ac:dyDescent="0.35">
      <c r="A712" s="151"/>
      <c r="B712" s="152"/>
      <c r="C712" s="142"/>
      <c r="D712" s="152"/>
      <c r="E712" s="19"/>
      <c r="F712" s="20" t="s">
        <v>40</v>
      </c>
      <c r="G712" s="17"/>
      <c r="H712" s="17"/>
      <c r="I712" s="17"/>
      <c r="J712" s="17"/>
      <c r="K712" s="17"/>
      <c r="L712" s="17"/>
      <c r="M712" s="152"/>
      <c r="N712" s="21"/>
      <c r="O712" s="20" t="s">
        <v>40</v>
      </c>
      <c r="P712" s="17"/>
      <c r="Q712" s="17"/>
      <c r="R712" s="17"/>
      <c r="S712" s="17"/>
      <c r="T712" s="10"/>
      <c r="U712" s="24"/>
    </row>
    <row r="713" spans="1:21" x14ac:dyDescent="0.35">
      <c r="A713" s="151"/>
      <c r="B713" s="152"/>
      <c r="C713" s="142"/>
      <c r="D713" s="152"/>
      <c r="E713" s="19"/>
      <c r="F713" s="20" t="s">
        <v>21</v>
      </c>
      <c r="G713" s="17">
        <v>0</v>
      </c>
      <c r="H713" s="17">
        <v>0</v>
      </c>
      <c r="I713" s="17">
        <v>0</v>
      </c>
      <c r="J713" s="17">
        <v>0</v>
      </c>
      <c r="K713" s="17"/>
      <c r="L713" s="17"/>
      <c r="M713" s="152"/>
      <c r="N713" s="21"/>
      <c r="O713" s="20" t="s">
        <v>40</v>
      </c>
      <c r="P713" s="17"/>
      <c r="Q713" s="17"/>
      <c r="R713" s="17"/>
      <c r="S713" s="17"/>
      <c r="T713" s="10"/>
      <c r="U713" s="24"/>
    </row>
    <row r="714" spans="1:21" x14ac:dyDescent="0.35">
      <c r="A714" s="151"/>
      <c r="B714" s="152"/>
      <c r="C714" s="142"/>
      <c r="D714" s="152"/>
      <c r="E714" s="19"/>
      <c r="F714" s="20" t="s">
        <v>40</v>
      </c>
      <c r="G714" s="17"/>
      <c r="H714" s="17"/>
      <c r="I714" s="17"/>
      <c r="J714" s="17"/>
      <c r="K714" s="17"/>
      <c r="L714" s="17"/>
      <c r="M714" s="152"/>
      <c r="N714" s="22"/>
      <c r="O714" s="20" t="s">
        <v>40</v>
      </c>
      <c r="P714" s="17"/>
      <c r="Q714" s="17"/>
      <c r="R714" s="17"/>
      <c r="S714" s="17"/>
      <c r="T714" s="11"/>
      <c r="U714" s="24"/>
    </row>
  </sheetData>
  <mergeCells count="756">
    <mergeCell ref="A616:A629"/>
    <mergeCell ref="B616:B629"/>
    <mergeCell ref="C616:C629"/>
    <mergeCell ref="D616:D629"/>
    <mergeCell ref="M616:M629"/>
    <mergeCell ref="T612:T614"/>
    <mergeCell ref="U612:U614"/>
    <mergeCell ref="D613:D614"/>
    <mergeCell ref="E613:E614"/>
    <mergeCell ref="F613:F614"/>
    <mergeCell ref="G613:J613"/>
    <mergeCell ref="M613:M614"/>
    <mergeCell ref="N613:N614"/>
    <mergeCell ref="O613:O614"/>
    <mergeCell ref="P613:S613"/>
    <mergeCell ref="A597:A610"/>
    <mergeCell ref="B597:B610"/>
    <mergeCell ref="C597:C610"/>
    <mergeCell ref="D597:D610"/>
    <mergeCell ref="M597:M610"/>
    <mergeCell ref="A612:A614"/>
    <mergeCell ref="B612:B614"/>
    <mergeCell ref="C612:C614"/>
    <mergeCell ref="D612:J612"/>
    <mergeCell ref="K612:K614"/>
    <mergeCell ref="M612:S612"/>
    <mergeCell ref="T593:T595"/>
    <mergeCell ref="U593:U595"/>
    <mergeCell ref="D594:D595"/>
    <mergeCell ref="E594:E595"/>
    <mergeCell ref="F594:F595"/>
    <mergeCell ref="G594:J594"/>
    <mergeCell ref="M594:M595"/>
    <mergeCell ref="N594:N595"/>
    <mergeCell ref="O594:O595"/>
    <mergeCell ref="P594:S594"/>
    <mergeCell ref="A578:A591"/>
    <mergeCell ref="B578:B591"/>
    <mergeCell ref="C578:C591"/>
    <mergeCell ref="D578:D591"/>
    <mergeCell ref="M578:M591"/>
    <mergeCell ref="A593:A595"/>
    <mergeCell ref="B593:B595"/>
    <mergeCell ref="C593:C595"/>
    <mergeCell ref="D593:J593"/>
    <mergeCell ref="K593:K595"/>
    <mergeCell ref="M593:S593"/>
    <mergeCell ref="T574:T576"/>
    <mergeCell ref="U574:U576"/>
    <mergeCell ref="D575:D576"/>
    <mergeCell ref="E575:E576"/>
    <mergeCell ref="F575:F576"/>
    <mergeCell ref="G575:J575"/>
    <mergeCell ref="M575:M576"/>
    <mergeCell ref="N575:N576"/>
    <mergeCell ref="O575:O576"/>
    <mergeCell ref="P575:S575"/>
    <mergeCell ref="A559:A572"/>
    <mergeCell ref="B559:B572"/>
    <mergeCell ref="C559:C572"/>
    <mergeCell ref="D559:D572"/>
    <mergeCell ref="M559:M572"/>
    <mergeCell ref="A574:A576"/>
    <mergeCell ref="B574:B576"/>
    <mergeCell ref="C574:C576"/>
    <mergeCell ref="D574:J574"/>
    <mergeCell ref="K574:K576"/>
    <mergeCell ref="M574:S574"/>
    <mergeCell ref="T555:T557"/>
    <mergeCell ref="U555:U557"/>
    <mergeCell ref="D556:D557"/>
    <mergeCell ref="E556:E557"/>
    <mergeCell ref="F556:F557"/>
    <mergeCell ref="G556:J556"/>
    <mergeCell ref="M556:M557"/>
    <mergeCell ref="N556:N557"/>
    <mergeCell ref="O556:O557"/>
    <mergeCell ref="P556:S556"/>
    <mergeCell ref="A540:A553"/>
    <mergeCell ref="B540:B553"/>
    <mergeCell ref="C540:C553"/>
    <mergeCell ref="D540:D553"/>
    <mergeCell ref="M540:M553"/>
    <mergeCell ref="A555:A557"/>
    <mergeCell ref="B555:B557"/>
    <mergeCell ref="C555:C557"/>
    <mergeCell ref="D555:J555"/>
    <mergeCell ref="K555:K557"/>
    <mergeCell ref="M555:S555"/>
    <mergeCell ref="T536:T538"/>
    <mergeCell ref="U536:U538"/>
    <mergeCell ref="D537:D538"/>
    <mergeCell ref="E537:E538"/>
    <mergeCell ref="F537:F538"/>
    <mergeCell ref="G537:J537"/>
    <mergeCell ref="M537:M538"/>
    <mergeCell ref="N537:N538"/>
    <mergeCell ref="O537:O538"/>
    <mergeCell ref="P537:S537"/>
    <mergeCell ref="A480:A493"/>
    <mergeCell ref="B480:B493"/>
    <mergeCell ref="C480:C493"/>
    <mergeCell ref="D480:D493"/>
    <mergeCell ref="M480:M493"/>
    <mergeCell ref="A536:A538"/>
    <mergeCell ref="B536:B538"/>
    <mergeCell ref="C536:C538"/>
    <mergeCell ref="D536:J536"/>
    <mergeCell ref="K536:K538"/>
    <mergeCell ref="M536:S536"/>
    <mergeCell ref="A499:A512"/>
    <mergeCell ref="B499:B512"/>
    <mergeCell ref="C499:C512"/>
    <mergeCell ref="D499:D512"/>
    <mergeCell ref="M499:M512"/>
    <mergeCell ref="M495:S495"/>
    <mergeCell ref="A495:A497"/>
    <mergeCell ref="B495:B497"/>
    <mergeCell ref="C495:C497"/>
    <mergeCell ref="A521:A534"/>
    <mergeCell ref="B521:B534"/>
    <mergeCell ref="C521:C534"/>
    <mergeCell ref="D521:D534"/>
    <mergeCell ref="T476:T478"/>
    <mergeCell ref="U476:U478"/>
    <mergeCell ref="D477:D478"/>
    <mergeCell ref="E477:E478"/>
    <mergeCell ref="F477:F478"/>
    <mergeCell ref="G477:J477"/>
    <mergeCell ref="M477:M478"/>
    <mergeCell ref="N477:N478"/>
    <mergeCell ref="O477:O478"/>
    <mergeCell ref="P477:S477"/>
    <mergeCell ref="A461:A474"/>
    <mergeCell ref="B461:B474"/>
    <mergeCell ref="C461:C474"/>
    <mergeCell ref="D461:D474"/>
    <mergeCell ref="M461:M474"/>
    <mergeCell ref="A476:A478"/>
    <mergeCell ref="B476:B478"/>
    <mergeCell ref="C476:C478"/>
    <mergeCell ref="D476:J476"/>
    <mergeCell ref="K476:K478"/>
    <mergeCell ref="M476:S476"/>
    <mergeCell ref="T457:T459"/>
    <mergeCell ref="U457:U459"/>
    <mergeCell ref="D458:D459"/>
    <mergeCell ref="E458:E459"/>
    <mergeCell ref="F458:F459"/>
    <mergeCell ref="G458:J458"/>
    <mergeCell ref="M458:M459"/>
    <mergeCell ref="N458:N459"/>
    <mergeCell ref="O458:O459"/>
    <mergeCell ref="P458:S458"/>
    <mergeCell ref="A381:A394"/>
    <mergeCell ref="B381:B394"/>
    <mergeCell ref="C381:C394"/>
    <mergeCell ref="D381:D394"/>
    <mergeCell ref="M381:M394"/>
    <mergeCell ref="A457:A459"/>
    <mergeCell ref="B457:B459"/>
    <mergeCell ref="C457:C459"/>
    <mergeCell ref="D457:J457"/>
    <mergeCell ref="K457:K459"/>
    <mergeCell ref="M457:S457"/>
    <mergeCell ref="A422:A435"/>
    <mergeCell ref="B422:B435"/>
    <mergeCell ref="C422:C435"/>
    <mergeCell ref="D422:D435"/>
    <mergeCell ref="M422:M435"/>
    <mergeCell ref="A398:A400"/>
    <mergeCell ref="B398:B400"/>
    <mergeCell ref="C398:C400"/>
    <mergeCell ref="A418:A420"/>
    <mergeCell ref="B418:B420"/>
    <mergeCell ref="C418:C420"/>
    <mergeCell ref="A402:A415"/>
    <mergeCell ref="B402:B415"/>
    <mergeCell ref="T377:T379"/>
    <mergeCell ref="U377:U379"/>
    <mergeCell ref="D378:D379"/>
    <mergeCell ref="E378:E379"/>
    <mergeCell ref="F378:F379"/>
    <mergeCell ref="G378:J378"/>
    <mergeCell ref="M378:M379"/>
    <mergeCell ref="N378:N379"/>
    <mergeCell ref="O378:O379"/>
    <mergeCell ref="P378:S378"/>
    <mergeCell ref="A361:A374"/>
    <mergeCell ref="B361:B374"/>
    <mergeCell ref="C361:C374"/>
    <mergeCell ref="D361:D374"/>
    <mergeCell ref="M361:M374"/>
    <mergeCell ref="A377:A379"/>
    <mergeCell ref="B377:B379"/>
    <mergeCell ref="C377:C379"/>
    <mergeCell ref="D377:J377"/>
    <mergeCell ref="K377:K379"/>
    <mergeCell ref="M377:S377"/>
    <mergeCell ref="T357:T359"/>
    <mergeCell ref="U357:U359"/>
    <mergeCell ref="D358:D359"/>
    <mergeCell ref="E358:E359"/>
    <mergeCell ref="F358:F359"/>
    <mergeCell ref="G358:J358"/>
    <mergeCell ref="M358:M359"/>
    <mergeCell ref="N358:N359"/>
    <mergeCell ref="O358:O359"/>
    <mergeCell ref="P358:S358"/>
    <mergeCell ref="A342:A355"/>
    <mergeCell ref="B342:B355"/>
    <mergeCell ref="C342:C355"/>
    <mergeCell ref="D342:D355"/>
    <mergeCell ref="M342:M355"/>
    <mergeCell ref="A357:A359"/>
    <mergeCell ref="B357:B359"/>
    <mergeCell ref="C357:C359"/>
    <mergeCell ref="D357:J357"/>
    <mergeCell ref="K357:K359"/>
    <mergeCell ref="M357:S357"/>
    <mergeCell ref="T338:T340"/>
    <mergeCell ref="U338:U340"/>
    <mergeCell ref="D339:D340"/>
    <mergeCell ref="E339:E340"/>
    <mergeCell ref="F339:F340"/>
    <mergeCell ref="G339:J339"/>
    <mergeCell ref="M339:M340"/>
    <mergeCell ref="N339:N340"/>
    <mergeCell ref="O339:O340"/>
    <mergeCell ref="P339:S339"/>
    <mergeCell ref="A323:A336"/>
    <mergeCell ref="B323:B336"/>
    <mergeCell ref="C323:C336"/>
    <mergeCell ref="D323:D336"/>
    <mergeCell ref="M323:M336"/>
    <mergeCell ref="A338:A340"/>
    <mergeCell ref="B338:B340"/>
    <mergeCell ref="C338:C340"/>
    <mergeCell ref="D338:J338"/>
    <mergeCell ref="K338:K340"/>
    <mergeCell ref="M338:S338"/>
    <mergeCell ref="T319:T321"/>
    <mergeCell ref="U319:U321"/>
    <mergeCell ref="D320:D321"/>
    <mergeCell ref="E320:E321"/>
    <mergeCell ref="F320:F321"/>
    <mergeCell ref="G320:J320"/>
    <mergeCell ref="M320:M321"/>
    <mergeCell ref="N320:N321"/>
    <mergeCell ref="O320:O321"/>
    <mergeCell ref="P320:S320"/>
    <mergeCell ref="A303:A316"/>
    <mergeCell ref="B303:B316"/>
    <mergeCell ref="C303:C316"/>
    <mergeCell ref="D303:D316"/>
    <mergeCell ref="M303:M316"/>
    <mergeCell ref="A319:A321"/>
    <mergeCell ref="B319:B321"/>
    <mergeCell ref="C319:C321"/>
    <mergeCell ref="D319:J319"/>
    <mergeCell ref="K319:K321"/>
    <mergeCell ref="M319:S319"/>
    <mergeCell ref="T299:T301"/>
    <mergeCell ref="U299:U301"/>
    <mergeCell ref="D300:D301"/>
    <mergeCell ref="E300:E301"/>
    <mergeCell ref="F300:F301"/>
    <mergeCell ref="G300:J300"/>
    <mergeCell ref="M300:M301"/>
    <mergeCell ref="N300:N301"/>
    <mergeCell ref="O300:O301"/>
    <mergeCell ref="P300:S300"/>
    <mergeCell ref="A284:A297"/>
    <mergeCell ref="B284:B297"/>
    <mergeCell ref="C284:C297"/>
    <mergeCell ref="D284:D297"/>
    <mergeCell ref="M284:M297"/>
    <mergeCell ref="A299:A301"/>
    <mergeCell ref="B299:B301"/>
    <mergeCell ref="C299:C301"/>
    <mergeCell ref="D299:J299"/>
    <mergeCell ref="K299:K301"/>
    <mergeCell ref="M299:S299"/>
    <mergeCell ref="A265:A278"/>
    <mergeCell ref="B265:B278"/>
    <mergeCell ref="C265:C278"/>
    <mergeCell ref="D265:D278"/>
    <mergeCell ref="M265:M278"/>
    <mergeCell ref="A280:A282"/>
    <mergeCell ref="B280:B282"/>
    <mergeCell ref="C280:C282"/>
    <mergeCell ref="D280:J280"/>
    <mergeCell ref="K280:K282"/>
    <mergeCell ref="M280:S280"/>
    <mergeCell ref="D281:D282"/>
    <mergeCell ref="E281:E282"/>
    <mergeCell ref="F281:F282"/>
    <mergeCell ref="G281:J281"/>
    <mergeCell ref="M281:M282"/>
    <mergeCell ref="N281:N282"/>
    <mergeCell ref="O281:O282"/>
    <mergeCell ref="P281:S281"/>
    <mergeCell ref="A246:A259"/>
    <mergeCell ref="B246:B259"/>
    <mergeCell ref="C246:C259"/>
    <mergeCell ref="D246:D259"/>
    <mergeCell ref="M246:M259"/>
    <mergeCell ref="A261:A263"/>
    <mergeCell ref="B261:B263"/>
    <mergeCell ref="C261:C263"/>
    <mergeCell ref="D261:J261"/>
    <mergeCell ref="K261:K263"/>
    <mergeCell ref="M261:S261"/>
    <mergeCell ref="D262:D263"/>
    <mergeCell ref="E262:E263"/>
    <mergeCell ref="F262:F263"/>
    <mergeCell ref="G262:J262"/>
    <mergeCell ref="M262:M263"/>
    <mergeCell ref="N262:N263"/>
    <mergeCell ref="O262:O263"/>
    <mergeCell ref="P262:S262"/>
    <mergeCell ref="A207:A220"/>
    <mergeCell ref="B207:B220"/>
    <mergeCell ref="C207:C220"/>
    <mergeCell ref="D207:D220"/>
    <mergeCell ref="M207:M220"/>
    <mergeCell ref="A242:A244"/>
    <mergeCell ref="B242:B244"/>
    <mergeCell ref="C242:C244"/>
    <mergeCell ref="D242:J242"/>
    <mergeCell ref="K242:K244"/>
    <mergeCell ref="M242:S242"/>
    <mergeCell ref="D243:D244"/>
    <mergeCell ref="E243:E244"/>
    <mergeCell ref="F243:F244"/>
    <mergeCell ref="G243:J243"/>
    <mergeCell ref="M243:M244"/>
    <mergeCell ref="N243:N244"/>
    <mergeCell ref="O243:O244"/>
    <mergeCell ref="P243:S243"/>
    <mergeCell ref="T203:T205"/>
    <mergeCell ref="U203:U205"/>
    <mergeCell ref="D204:D205"/>
    <mergeCell ref="E204:E205"/>
    <mergeCell ref="F204:F205"/>
    <mergeCell ref="G204:J204"/>
    <mergeCell ref="M204:M205"/>
    <mergeCell ref="N204:N205"/>
    <mergeCell ref="O204:O205"/>
    <mergeCell ref="P204:S204"/>
    <mergeCell ref="A188:A201"/>
    <mergeCell ref="B188:B201"/>
    <mergeCell ref="C188:C201"/>
    <mergeCell ref="D188:D201"/>
    <mergeCell ref="M188:M201"/>
    <mergeCell ref="A203:A205"/>
    <mergeCell ref="B203:B205"/>
    <mergeCell ref="C203:C205"/>
    <mergeCell ref="D203:J203"/>
    <mergeCell ref="K203:K205"/>
    <mergeCell ref="M203:S203"/>
    <mergeCell ref="D184:J184"/>
    <mergeCell ref="K184:K186"/>
    <mergeCell ref="M184:S184"/>
    <mergeCell ref="T184:T186"/>
    <mergeCell ref="U184:U186"/>
    <mergeCell ref="D185:D186"/>
    <mergeCell ref="E185:E186"/>
    <mergeCell ref="F185:F186"/>
    <mergeCell ref="G185:J185"/>
    <mergeCell ref="M185:M186"/>
    <mergeCell ref="N185:N186"/>
    <mergeCell ref="O185:O186"/>
    <mergeCell ref="P185:S185"/>
    <mergeCell ref="T165:T167"/>
    <mergeCell ref="U165:U167"/>
    <mergeCell ref="D166:D167"/>
    <mergeCell ref="E166:E167"/>
    <mergeCell ref="F166:F167"/>
    <mergeCell ref="G166:J166"/>
    <mergeCell ref="M166:M167"/>
    <mergeCell ref="N166:N167"/>
    <mergeCell ref="O166:O167"/>
    <mergeCell ref="P166:S166"/>
    <mergeCell ref="A109:A122"/>
    <mergeCell ref="B109:B122"/>
    <mergeCell ref="C109:C122"/>
    <mergeCell ref="D109:D122"/>
    <mergeCell ref="M109:M122"/>
    <mergeCell ref="A165:A167"/>
    <mergeCell ref="B165:B167"/>
    <mergeCell ref="C165:C167"/>
    <mergeCell ref="D165:J165"/>
    <mergeCell ref="K165:K167"/>
    <mergeCell ref="M165:S165"/>
    <mergeCell ref="A130:A143"/>
    <mergeCell ref="B130:B143"/>
    <mergeCell ref="C130:C143"/>
    <mergeCell ref="D130:D143"/>
    <mergeCell ref="M130:M143"/>
    <mergeCell ref="A126:A128"/>
    <mergeCell ref="B126:B128"/>
    <mergeCell ref="C126:C128"/>
    <mergeCell ref="A150:A163"/>
    <mergeCell ref="B150:B163"/>
    <mergeCell ref="C150:C163"/>
    <mergeCell ref="D150:D163"/>
    <mergeCell ref="M150:M163"/>
    <mergeCell ref="A105:A107"/>
    <mergeCell ref="B105:B107"/>
    <mergeCell ref="C105:C107"/>
    <mergeCell ref="D105:J105"/>
    <mergeCell ref="K105:K107"/>
    <mergeCell ref="M105:S105"/>
    <mergeCell ref="T105:T107"/>
    <mergeCell ref="U105:U107"/>
    <mergeCell ref="D106:D107"/>
    <mergeCell ref="E106:E107"/>
    <mergeCell ref="F106:F107"/>
    <mergeCell ref="G106:J106"/>
    <mergeCell ref="M106:M107"/>
    <mergeCell ref="N106:N107"/>
    <mergeCell ref="O106:O107"/>
    <mergeCell ref="P106:S106"/>
    <mergeCell ref="T2:T4"/>
    <mergeCell ref="U2:U4"/>
    <mergeCell ref="D3:D4"/>
    <mergeCell ref="E3:E4"/>
    <mergeCell ref="F3:F4"/>
    <mergeCell ref="G3:J3"/>
    <mergeCell ref="M3:M4"/>
    <mergeCell ref="N3:N4"/>
    <mergeCell ref="O3:O4"/>
    <mergeCell ref="A2:A4"/>
    <mergeCell ref="B2:B4"/>
    <mergeCell ref="C2:C4"/>
    <mergeCell ref="D2:J2"/>
    <mergeCell ref="K2:K4"/>
    <mergeCell ref="M2:S2"/>
    <mergeCell ref="P3:S3"/>
    <mergeCell ref="O23:O24"/>
    <mergeCell ref="P23:S23"/>
    <mergeCell ref="A6:A19"/>
    <mergeCell ref="B6:B19"/>
    <mergeCell ref="C6:C19"/>
    <mergeCell ref="D6:D19"/>
    <mergeCell ref="M6:M19"/>
    <mergeCell ref="A22:A24"/>
    <mergeCell ref="B22:B24"/>
    <mergeCell ref="C22:C24"/>
    <mergeCell ref="D22:J22"/>
    <mergeCell ref="K22:K24"/>
    <mergeCell ref="A26:A39"/>
    <mergeCell ref="B26:B39"/>
    <mergeCell ref="C26:C39"/>
    <mergeCell ref="D26:D39"/>
    <mergeCell ref="M26:M39"/>
    <mergeCell ref="M22:S22"/>
    <mergeCell ref="T22:T24"/>
    <mergeCell ref="U22:U24"/>
    <mergeCell ref="D23:D24"/>
    <mergeCell ref="E23:E24"/>
    <mergeCell ref="F23:F24"/>
    <mergeCell ref="G23:J23"/>
    <mergeCell ref="M23:M24"/>
    <mergeCell ref="N23:N24"/>
    <mergeCell ref="T44:T46"/>
    <mergeCell ref="U44:U46"/>
    <mergeCell ref="D45:D46"/>
    <mergeCell ref="E45:E46"/>
    <mergeCell ref="F45:F46"/>
    <mergeCell ref="G45:J45"/>
    <mergeCell ref="M45:M46"/>
    <mergeCell ref="N45:N46"/>
    <mergeCell ref="O45:O46"/>
    <mergeCell ref="P45:S45"/>
    <mergeCell ref="A68:A81"/>
    <mergeCell ref="B68:B81"/>
    <mergeCell ref="C68:C81"/>
    <mergeCell ref="D68:D81"/>
    <mergeCell ref="M68:M81"/>
    <mergeCell ref="A44:A46"/>
    <mergeCell ref="B44:B46"/>
    <mergeCell ref="C44:C46"/>
    <mergeCell ref="D44:J44"/>
    <mergeCell ref="K44:K46"/>
    <mergeCell ref="A64:A66"/>
    <mergeCell ref="B64:B66"/>
    <mergeCell ref="C64:C66"/>
    <mergeCell ref="A48:A61"/>
    <mergeCell ref="B48:B61"/>
    <mergeCell ref="C48:C61"/>
    <mergeCell ref="D48:D61"/>
    <mergeCell ref="M48:M61"/>
    <mergeCell ref="M44:S44"/>
    <mergeCell ref="T64:T66"/>
    <mergeCell ref="U64:U66"/>
    <mergeCell ref="D65:D66"/>
    <mergeCell ref="E65:E66"/>
    <mergeCell ref="F65:F66"/>
    <mergeCell ref="G65:J65"/>
    <mergeCell ref="M65:M66"/>
    <mergeCell ref="N65:N66"/>
    <mergeCell ref="O65:O66"/>
    <mergeCell ref="D64:J64"/>
    <mergeCell ref="K64:K66"/>
    <mergeCell ref="M64:S64"/>
    <mergeCell ref="P65:S65"/>
    <mergeCell ref="A90:A103"/>
    <mergeCell ref="B90:B103"/>
    <mergeCell ref="C90:C103"/>
    <mergeCell ref="D90:D103"/>
    <mergeCell ref="M90:M103"/>
    <mergeCell ref="T86:T88"/>
    <mergeCell ref="U86:U88"/>
    <mergeCell ref="D87:D88"/>
    <mergeCell ref="E87:E88"/>
    <mergeCell ref="F87:F88"/>
    <mergeCell ref="G87:J87"/>
    <mergeCell ref="M87:M88"/>
    <mergeCell ref="N87:N88"/>
    <mergeCell ref="O87:O88"/>
    <mergeCell ref="A86:A88"/>
    <mergeCell ref="B86:B88"/>
    <mergeCell ref="C86:C88"/>
    <mergeCell ref="D86:J86"/>
    <mergeCell ref="K86:K88"/>
    <mergeCell ref="M86:S86"/>
    <mergeCell ref="P87:S87"/>
    <mergeCell ref="T146:T148"/>
    <mergeCell ref="U146:U148"/>
    <mergeCell ref="D147:D148"/>
    <mergeCell ref="E147:E148"/>
    <mergeCell ref="F147:F148"/>
    <mergeCell ref="G147:J147"/>
    <mergeCell ref="M147:M148"/>
    <mergeCell ref="N147:N148"/>
    <mergeCell ref="T126:T128"/>
    <mergeCell ref="U126:U128"/>
    <mergeCell ref="D127:D128"/>
    <mergeCell ref="E127:E128"/>
    <mergeCell ref="F127:F128"/>
    <mergeCell ref="G127:J127"/>
    <mergeCell ref="M127:M128"/>
    <mergeCell ref="N127:N128"/>
    <mergeCell ref="O127:O128"/>
    <mergeCell ref="D126:J126"/>
    <mergeCell ref="K126:K128"/>
    <mergeCell ref="M126:S126"/>
    <mergeCell ref="P127:S127"/>
    <mergeCell ref="A146:A148"/>
    <mergeCell ref="B146:B148"/>
    <mergeCell ref="C146:C148"/>
    <mergeCell ref="D146:J146"/>
    <mergeCell ref="K146:K148"/>
    <mergeCell ref="O147:O148"/>
    <mergeCell ref="P147:S147"/>
    <mergeCell ref="A227:A240"/>
    <mergeCell ref="B227:B240"/>
    <mergeCell ref="C227:C240"/>
    <mergeCell ref="D227:D240"/>
    <mergeCell ref="M227:M240"/>
    <mergeCell ref="A223:A225"/>
    <mergeCell ref="B223:B225"/>
    <mergeCell ref="C223:C225"/>
    <mergeCell ref="M146:S146"/>
    <mergeCell ref="A169:A182"/>
    <mergeCell ref="B169:B182"/>
    <mergeCell ref="C169:C182"/>
    <mergeCell ref="D169:D182"/>
    <mergeCell ref="M169:M182"/>
    <mergeCell ref="A184:A186"/>
    <mergeCell ref="B184:B186"/>
    <mergeCell ref="C184:C186"/>
    <mergeCell ref="N399:N400"/>
    <mergeCell ref="O399:O400"/>
    <mergeCell ref="P399:S399"/>
    <mergeCell ref="D398:J398"/>
    <mergeCell ref="K398:K400"/>
    <mergeCell ref="T223:T225"/>
    <mergeCell ref="U223:U225"/>
    <mergeCell ref="D224:D225"/>
    <mergeCell ref="E224:E225"/>
    <mergeCell ref="F224:F225"/>
    <mergeCell ref="G224:J224"/>
    <mergeCell ref="M224:M225"/>
    <mergeCell ref="N224:N225"/>
    <mergeCell ref="O224:O225"/>
    <mergeCell ref="D223:J223"/>
    <mergeCell ref="K223:K225"/>
    <mergeCell ref="M223:S223"/>
    <mergeCell ref="P224:S224"/>
    <mergeCell ref="T242:T244"/>
    <mergeCell ref="U242:U244"/>
    <mergeCell ref="T261:T263"/>
    <mergeCell ref="U261:U263"/>
    <mergeCell ref="T280:T282"/>
    <mergeCell ref="U280:U282"/>
    <mergeCell ref="C402:C415"/>
    <mergeCell ref="D402:D415"/>
    <mergeCell ref="M402:M415"/>
    <mergeCell ref="M398:S398"/>
    <mergeCell ref="T418:T420"/>
    <mergeCell ref="U418:U420"/>
    <mergeCell ref="D419:D420"/>
    <mergeCell ref="E419:E420"/>
    <mergeCell ref="F419:F420"/>
    <mergeCell ref="G419:J419"/>
    <mergeCell ref="M419:M420"/>
    <mergeCell ref="N419:N420"/>
    <mergeCell ref="O419:O420"/>
    <mergeCell ref="D418:J418"/>
    <mergeCell ref="K418:K420"/>
    <mergeCell ref="M418:S418"/>
    <mergeCell ref="P419:S419"/>
    <mergeCell ref="T398:T400"/>
    <mergeCell ref="U398:U400"/>
    <mergeCell ref="D399:D400"/>
    <mergeCell ref="E399:E400"/>
    <mergeCell ref="F399:F400"/>
    <mergeCell ref="G399:J399"/>
    <mergeCell ref="M399:M400"/>
    <mergeCell ref="A442:A455"/>
    <mergeCell ref="B442:B455"/>
    <mergeCell ref="C442:C455"/>
    <mergeCell ref="D442:D455"/>
    <mergeCell ref="M442:M455"/>
    <mergeCell ref="M438:S438"/>
    <mergeCell ref="T438:T440"/>
    <mergeCell ref="U438:U440"/>
    <mergeCell ref="D439:D440"/>
    <mergeCell ref="E439:E440"/>
    <mergeCell ref="F439:F440"/>
    <mergeCell ref="G439:J439"/>
    <mergeCell ref="M439:M440"/>
    <mergeCell ref="N439:N440"/>
    <mergeCell ref="A438:A440"/>
    <mergeCell ref="B438:B440"/>
    <mergeCell ref="C438:C440"/>
    <mergeCell ref="D438:J438"/>
    <mergeCell ref="K438:K440"/>
    <mergeCell ref="O439:O440"/>
    <mergeCell ref="P439:S439"/>
    <mergeCell ref="T495:T497"/>
    <mergeCell ref="U495:U497"/>
    <mergeCell ref="D496:D497"/>
    <mergeCell ref="E496:E497"/>
    <mergeCell ref="F496:F497"/>
    <mergeCell ref="G496:J496"/>
    <mergeCell ref="M496:M497"/>
    <mergeCell ref="N496:N497"/>
    <mergeCell ref="D495:J495"/>
    <mergeCell ref="K495:K497"/>
    <mergeCell ref="O496:O497"/>
    <mergeCell ref="P496:S496"/>
    <mergeCell ref="M517:S517"/>
    <mergeCell ref="T517:T519"/>
    <mergeCell ref="U517:U519"/>
    <mergeCell ref="D518:D519"/>
    <mergeCell ref="E518:E519"/>
    <mergeCell ref="F518:F519"/>
    <mergeCell ref="G518:J518"/>
    <mergeCell ref="M518:M519"/>
    <mergeCell ref="N518:N519"/>
    <mergeCell ref="D657:D670"/>
    <mergeCell ref="M657:M670"/>
    <mergeCell ref="M653:S653"/>
    <mergeCell ref="A517:A519"/>
    <mergeCell ref="B517:B519"/>
    <mergeCell ref="C517:C519"/>
    <mergeCell ref="D517:J517"/>
    <mergeCell ref="K517:K519"/>
    <mergeCell ref="O518:O519"/>
    <mergeCell ref="P518:S518"/>
    <mergeCell ref="D654:D655"/>
    <mergeCell ref="E654:E655"/>
    <mergeCell ref="F654:F655"/>
    <mergeCell ref="G654:J654"/>
    <mergeCell ref="M654:M655"/>
    <mergeCell ref="N654:N655"/>
    <mergeCell ref="A637:A650"/>
    <mergeCell ref="B637:B650"/>
    <mergeCell ref="C637:C650"/>
    <mergeCell ref="D637:D650"/>
    <mergeCell ref="M637:M650"/>
    <mergeCell ref="A653:A655"/>
    <mergeCell ref="A633:A635"/>
    <mergeCell ref="M521:M534"/>
    <mergeCell ref="T653:T655"/>
    <mergeCell ref="U653:U655"/>
    <mergeCell ref="E634:E635"/>
    <mergeCell ref="F634:F635"/>
    <mergeCell ref="G634:J634"/>
    <mergeCell ref="M634:M635"/>
    <mergeCell ref="N634:N635"/>
    <mergeCell ref="O634:O635"/>
    <mergeCell ref="B653:B655"/>
    <mergeCell ref="C653:C655"/>
    <mergeCell ref="D653:J653"/>
    <mergeCell ref="K653:K655"/>
    <mergeCell ref="O654:O655"/>
    <mergeCell ref="P654:S654"/>
    <mergeCell ref="D634:D635"/>
    <mergeCell ref="B633:B635"/>
    <mergeCell ref="C633:C635"/>
    <mergeCell ref="D633:J633"/>
    <mergeCell ref="K633:K635"/>
    <mergeCell ref="M633:S633"/>
    <mergeCell ref="P634:S634"/>
    <mergeCell ref="T633:T635"/>
    <mergeCell ref="U633:U635"/>
    <mergeCell ref="A701:A714"/>
    <mergeCell ref="B701:B714"/>
    <mergeCell ref="C701:C714"/>
    <mergeCell ref="D701:D714"/>
    <mergeCell ref="M701:M714"/>
    <mergeCell ref="M697:S697"/>
    <mergeCell ref="A679:A692"/>
    <mergeCell ref="B679:B692"/>
    <mergeCell ref="C679:C692"/>
    <mergeCell ref="D679:D692"/>
    <mergeCell ref="M679:M692"/>
    <mergeCell ref="P698:S698"/>
    <mergeCell ref="A675:A677"/>
    <mergeCell ref="B675:B677"/>
    <mergeCell ref="C675:C677"/>
    <mergeCell ref="A697:A699"/>
    <mergeCell ref="A657:A670"/>
    <mergeCell ref="T675:T677"/>
    <mergeCell ref="U675:U677"/>
    <mergeCell ref="D676:D677"/>
    <mergeCell ref="E676:E677"/>
    <mergeCell ref="F676:F677"/>
    <mergeCell ref="G676:J676"/>
    <mergeCell ref="M676:M677"/>
    <mergeCell ref="N676:N677"/>
    <mergeCell ref="D675:J675"/>
    <mergeCell ref="K675:K677"/>
    <mergeCell ref="O676:O677"/>
    <mergeCell ref="P676:S676"/>
    <mergeCell ref="B697:B699"/>
    <mergeCell ref="C697:C699"/>
    <mergeCell ref="D697:J697"/>
    <mergeCell ref="K697:K699"/>
    <mergeCell ref="O698:O699"/>
    <mergeCell ref="B657:B670"/>
    <mergeCell ref="C657:C670"/>
    <mergeCell ref="T697:T699"/>
    <mergeCell ref="U697:U699"/>
    <mergeCell ref="D698:D699"/>
    <mergeCell ref="E698:E699"/>
    <mergeCell ref="F698:F699"/>
    <mergeCell ref="G698:J698"/>
    <mergeCell ref="M698:M699"/>
    <mergeCell ref="N698:N699"/>
    <mergeCell ref="M675:S675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614"/>
  <sheetViews>
    <sheetView topLeftCell="C300" workbookViewId="0">
      <selection activeCell="T310" sqref="T310"/>
    </sheetView>
  </sheetViews>
  <sheetFormatPr defaultRowHeight="14.5" x14ac:dyDescent="0.35"/>
  <cols>
    <col min="6" max="6" width="10.1796875" bestFit="1" customWidth="1"/>
  </cols>
  <sheetData>
    <row r="1" spans="1:21" ht="14.5" customHeight="1" x14ac:dyDescent="0.35">
      <c r="A1" s="177" t="s">
        <v>0</v>
      </c>
      <c r="B1" s="179" t="s">
        <v>1</v>
      </c>
      <c r="C1" s="181" t="s">
        <v>2</v>
      </c>
      <c r="D1" s="183" t="s">
        <v>3</v>
      </c>
      <c r="E1" s="184"/>
      <c r="F1" s="185"/>
      <c r="G1" s="185"/>
      <c r="H1" s="185"/>
      <c r="I1" s="185"/>
      <c r="J1" s="185"/>
      <c r="K1" s="186" t="s">
        <v>4</v>
      </c>
      <c r="L1" s="48"/>
      <c r="M1" s="183" t="s">
        <v>5</v>
      </c>
      <c r="N1" s="184"/>
      <c r="O1" s="185"/>
      <c r="P1" s="185"/>
      <c r="Q1" s="185"/>
      <c r="R1" s="185"/>
      <c r="S1" s="185"/>
      <c r="T1" s="159" t="s">
        <v>6</v>
      </c>
      <c r="U1" s="161" t="s">
        <v>7</v>
      </c>
    </row>
    <row r="2" spans="1:21" ht="25.5" customHeight="1" x14ac:dyDescent="0.35">
      <c r="A2" s="177"/>
      <c r="B2" s="179"/>
      <c r="C2" s="181"/>
      <c r="D2" s="163" t="s">
        <v>8</v>
      </c>
      <c r="E2" s="165" t="s">
        <v>9</v>
      </c>
      <c r="F2" s="167" t="s">
        <v>10</v>
      </c>
      <c r="G2" s="169" t="s">
        <v>293</v>
      </c>
      <c r="H2" s="170"/>
      <c r="I2" s="170"/>
      <c r="J2" s="171"/>
      <c r="K2" s="187"/>
      <c r="L2" s="49" t="s">
        <v>11</v>
      </c>
      <c r="M2" s="172" t="s">
        <v>8</v>
      </c>
      <c r="N2" s="174" t="s">
        <v>12</v>
      </c>
      <c r="O2" s="167" t="s">
        <v>10</v>
      </c>
      <c r="P2" s="169" t="s">
        <v>293</v>
      </c>
      <c r="Q2" s="170"/>
      <c r="R2" s="170"/>
      <c r="S2" s="171"/>
      <c r="T2" s="159"/>
      <c r="U2" s="161"/>
    </row>
    <row r="3" spans="1:21" ht="15" thickBot="1" x14ac:dyDescent="0.4">
      <c r="A3" s="178"/>
      <c r="B3" s="180"/>
      <c r="C3" s="182"/>
      <c r="D3" s="164"/>
      <c r="E3" s="166"/>
      <c r="F3" s="168"/>
      <c r="G3" s="50" t="s">
        <v>13</v>
      </c>
      <c r="H3" s="51" t="s">
        <v>14</v>
      </c>
      <c r="I3" s="52" t="s">
        <v>15</v>
      </c>
      <c r="J3" s="53">
        <v>0</v>
      </c>
      <c r="K3" s="188"/>
      <c r="L3" s="54"/>
      <c r="M3" s="173"/>
      <c r="N3" s="175"/>
      <c r="O3" s="176"/>
      <c r="P3" s="50" t="s">
        <v>13</v>
      </c>
      <c r="Q3" s="51" t="s">
        <v>14</v>
      </c>
      <c r="R3" s="52" t="s">
        <v>15</v>
      </c>
      <c r="S3" s="53">
        <v>0</v>
      </c>
      <c r="T3" s="160"/>
      <c r="U3" s="162"/>
    </row>
    <row r="4" spans="1:21" x14ac:dyDescent="0.35">
      <c r="A4" s="56"/>
      <c r="B4" s="57"/>
      <c r="C4" s="58"/>
      <c r="D4" s="59"/>
      <c r="E4" s="60"/>
      <c r="F4" s="60"/>
      <c r="G4" s="61"/>
      <c r="H4" s="62"/>
      <c r="I4" s="63"/>
      <c r="J4" s="64"/>
      <c r="K4" s="65"/>
      <c r="L4" s="65"/>
      <c r="M4" s="59"/>
      <c r="N4" s="60"/>
      <c r="O4" s="60"/>
      <c r="P4" s="61"/>
      <c r="Q4" s="62"/>
      <c r="R4" s="63"/>
      <c r="S4" s="64"/>
      <c r="T4" s="14"/>
      <c r="U4" s="15"/>
    </row>
    <row r="5" spans="1:21" x14ac:dyDescent="0.35">
      <c r="A5" s="131">
        <v>1</v>
      </c>
      <c r="B5" s="131">
        <v>501</v>
      </c>
      <c r="C5" s="134"/>
      <c r="D5" s="136">
        <v>1000</v>
      </c>
      <c r="E5" s="66"/>
      <c r="F5" s="67"/>
      <c r="G5" s="47"/>
      <c r="H5" s="47"/>
      <c r="I5" s="47"/>
      <c r="J5" s="47"/>
      <c r="K5" s="47">
        <f>((SUM(H7:H18)*H6)+(SUM(G7:G18)*G6)+(SUM(I7:I18)*I6))/1000</f>
        <v>25.622</v>
      </c>
      <c r="L5" s="47">
        <f>K5*100/D5</f>
        <v>2.5621999999999998</v>
      </c>
      <c r="M5" s="136"/>
      <c r="N5" s="66"/>
      <c r="O5" s="67"/>
      <c r="P5" s="47"/>
      <c r="Q5" s="47"/>
      <c r="R5" s="47"/>
      <c r="S5" s="47"/>
      <c r="T5" s="47">
        <f>SUM(P7:R18)</f>
        <v>378</v>
      </c>
      <c r="U5" s="47" t="e">
        <f>T5*100/M5</f>
        <v>#DIV/0!</v>
      </c>
    </row>
    <row r="6" spans="1:21" x14ac:dyDescent="0.35">
      <c r="A6" s="132"/>
      <c r="B6" s="133"/>
      <c r="C6" s="135"/>
      <c r="D6" s="133"/>
      <c r="E6" s="69" t="s">
        <v>17</v>
      </c>
      <c r="F6" s="70"/>
      <c r="G6" s="105">
        <v>228</v>
      </c>
      <c r="H6" s="105">
        <v>230</v>
      </c>
      <c r="I6" s="105">
        <v>228</v>
      </c>
      <c r="J6" s="71"/>
      <c r="K6" s="47"/>
      <c r="L6" s="47"/>
      <c r="M6" s="133"/>
      <c r="N6" s="69"/>
      <c r="O6" s="70"/>
      <c r="P6" s="71"/>
      <c r="Q6" s="71"/>
      <c r="R6" s="71"/>
      <c r="S6" s="47"/>
      <c r="T6" s="76"/>
      <c r="U6" s="73"/>
    </row>
    <row r="7" spans="1:21" x14ac:dyDescent="0.35">
      <c r="A7" s="132"/>
      <c r="B7" s="133"/>
      <c r="C7" s="135"/>
      <c r="D7" s="133"/>
      <c r="E7" s="74"/>
      <c r="F7" s="75" t="s">
        <v>18</v>
      </c>
      <c r="G7" s="89"/>
      <c r="H7" s="89"/>
      <c r="I7" s="89"/>
      <c r="J7" s="47"/>
      <c r="K7" s="47"/>
      <c r="L7" s="47"/>
      <c r="M7" s="133"/>
      <c r="N7" s="74"/>
      <c r="O7" s="75" t="s">
        <v>42</v>
      </c>
      <c r="P7" s="47"/>
      <c r="Q7" s="47"/>
      <c r="R7" s="47"/>
      <c r="S7" s="47"/>
      <c r="T7" s="76"/>
      <c r="U7" s="73"/>
    </row>
    <row r="8" spans="1:21" x14ac:dyDescent="0.35">
      <c r="A8" s="132"/>
      <c r="B8" s="133"/>
      <c r="C8" s="135"/>
      <c r="D8" s="133"/>
      <c r="E8" s="74"/>
      <c r="F8" s="75" t="s">
        <v>20</v>
      </c>
      <c r="G8" s="89"/>
      <c r="H8" s="89"/>
      <c r="I8" s="89"/>
      <c r="J8" s="47"/>
      <c r="K8" s="47"/>
      <c r="L8" s="47"/>
      <c r="M8" s="133"/>
      <c r="N8" s="77"/>
      <c r="O8" s="75" t="s">
        <v>43</v>
      </c>
      <c r="P8" s="47"/>
      <c r="Q8" s="47"/>
      <c r="R8" s="47"/>
      <c r="S8" s="47"/>
      <c r="T8" s="76"/>
      <c r="U8" s="73"/>
    </row>
    <row r="9" spans="1:21" x14ac:dyDescent="0.35">
      <c r="A9" s="132"/>
      <c r="B9" s="133"/>
      <c r="C9" s="135"/>
      <c r="D9" s="133"/>
      <c r="E9" s="74"/>
      <c r="F9" s="75" t="s">
        <v>22</v>
      </c>
      <c r="G9" s="89"/>
      <c r="H9" s="89"/>
      <c r="I9" s="89"/>
      <c r="J9" s="47"/>
      <c r="K9" s="47"/>
      <c r="L9" s="47"/>
      <c r="M9" s="133"/>
      <c r="N9" s="74"/>
      <c r="O9" s="75" t="s">
        <v>50</v>
      </c>
      <c r="P9" s="89">
        <v>12</v>
      </c>
      <c r="Q9" s="89">
        <v>24</v>
      </c>
      <c r="R9" s="89">
        <v>20</v>
      </c>
      <c r="S9" s="89">
        <v>4</v>
      </c>
      <c r="T9" s="76"/>
      <c r="U9" s="73"/>
    </row>
    <row r="10" spans="1:21" x14ac:dyDescent="0.35">
      <c r="A10" s="132"/>
      <c r="B10" s="133"/>
      <c r="C10" s="135"/>
      <c r="D10" s="133"/>
      <c r="E10" s="74"/>
      <c r="F10" s="75" t="s">
        <v>24</v>
      </c>
      <c r="G10" s="47">
        <v>6</v>
      </c>
      <c r="H10" s="47">
        <v>31</v>
      </c>
      <c r="I10" s="47">
        <v>8</v>
      </c>
      <c r="J10" s="47">
        <v>17</v>
      </c>
      <c r="K10" s="47"/>
      <c r="L10" s="47"/>
      <c r="M10" s="133"/>
      <c r="N10" s="77"/>
      <c r="O10" s="75" t="s">
        <v>25</v>
      </c>
      <c r="P10" s="89">
        <v>2</v>
      </c>
      <c r="Q10" s="89">
        <v>2</v>
      </c>
      <c r="R10" s="89">
        <v>5</v>
      </c>
      <c r="S10" s="89">
        <v>2</v>
      </c>
      <c r="T10" s="76"/>
      <c r="U10" s="73"/>
    </row>
    <row r="11" spans="1:21" x14ac:dyDescent="0.35">
      <c r="A11" s="132"/>
      <c r="B11" s="133"/>
      <c r="C11" s="135"/>
      <c r="D11" s="133"/>
      <c r="E11" s="74"/>
      <c r="F11" s="75" t="s">
        <v>26</v>
      </c>
      <c r="G11" s="47"/>
      <c r="H11" s="47"/>
      <c r="I11" s="47"/>
      <c r="J11" s="47"/>
      <c r="K11" s="47"/>
      <c r="L11" s="47"/>
      <c r="M11" s="133"/>
      <c r="N11" s="74"/>
      <c r="O11" s="75" t="s">
        <v>27</v>
      </c>
      <c r="P11" s="47"/>
      <c r="Q11" s="47"/>
      <c r="R11" s="47"/>
      <c r="S11" s="47"/>
      <c r="T11" s="76"/>
      <c r="U11" s="73"/>
    </row>
    <row r="12" spans="1:21" x14ac:dyDescent="0.35">
      <c r="A12" s="132"/>
      <c r="B12" s="133"/>
      <c r="C12" s="135"/>
      <c r="D12" s="133"/>
      <c r="E12" s="74"/>
      <c r="F12" s="75" t="s">
        <v>28</v>
      </c>
      <c r="G12" s="47"/>
      <c r="H12" s="47"/>
      <c r="I12" s="47"/>
      <c r="J12" s="47"/>
      <c r="K12" s="47"/>
      <c r="L12" s="47"/>
      <c r="M12" s="133"/>
      <c r="N12" s="74"/>
      <c r="O12" s="75" t="s">
        <v>29</v>
      </c>
      <c r="P12" s="89">
        <v>0</v>
      </c>
      <c r="Q12" s="89">
        <v>0</v>
      </c>
      <c r="R12" s="89">
        <v>0</v>
      </c>
      <c r="S12" s="47">
        <v>0</v>
      </c>
      <c r="T12" s="76"/>
      <c r="U12" s="73"/>
    </row>
    <row r="13" spans="1:21" x14ac:dyDescent="0.35">
      <c r="A13" s="132"/>
      <c r="B13" s="133"/>
      <c r="C13" s="135"/>
      <c r="D13" s="133"/>
      <c r="E13" s="74"/>
      <c r="F13" s="75" t="s">
        <v>30</v>
      </c>
      <c r="G13" s="47">
        <v>4</v>
      </c>
      <c r="H13" s="47">
        <v>7</v>
      </c>
      <c r="I13" s="47">
        <v>18</v>
      </c>
      <c r="J13" s="47">
        <v>8</v>
      </c>
      <c r="K13" s="47"/>
      <c r="L13" s="47"/>
      <c r="M13" s="133"/>
      <c r="N13" s="74"/>
      <c r="O13" s="75" t="s">
        <v>31</v>
      </c>
      <c r="P13" s="89">
        <v>67</v>
      </c>
      <c r="Q13" s="89">
        <v>65</v>
      </c>
      <c r="R13" s="89">
        <v>58</v>
      </c>
      <c r="S13" s="47">
        <v>5</v>
      </c>
      <c r="T13" s="76"/>
      <c r="U13" s="73"/>
    </row>
    <row r="14" spans="1:21" x14ac:dyDescent="0.35">
      <c r="A14" s="132"/>
      <c r="B14" s="133"/>
      <c r="C14" s="135"/>
      <c r="D14" s="133"/>
      <c r="E14" s="74"/>
      <c r="F14" s="75" t="s">
        <v>32</v>
      </c>
      <c r="G14" s="89"/>
      <c r="H14" s="89"/>
      <c r="I14" s="89"/>
      <c r="J14" s="47"/>
      <c r="K14" s="47"/>
      <c r="L14" s="47"/>
      <c r="M14" s="133"/>
      <c r="N14" s="74"/>
      <c r="O14" s="75" t="s">
        <v>33</v>
      </c>
      <c r="P14" s="47"/>
      <c r="Q14" s="47"/>
      <c r="R14" s="47"/>
      <c r="S14" s="47"/>
      <c r="T14" s="76"/>
      <c r="U14" s="73"/>
    </row>
    <row r="15" spans="1:21" x14ac:dyDescent="0.35">
      <c r="A15" s="132"/>
      <c r="B15" s="133"/>
      <c r="C15" s="135"/>
      <c r="D15" s="133"/>
      <c r="E15" s="74"/>
      <c r="F15" s="75" t="s">
        <v>34</v>
      </c>
      <c r="G15" s="89"/>
      <c r="H15" s="89"/>
      <c r="I15" s="89"/>
      <c r="J15" s="47"/>
      <c r="K15" s="47"/>
      <c r="L15" s="47"/>
      <c r="M15" s="133"/>
      <c r="N15" s="77"/>
      <c r="O15" s="75" t="s">
        <v>35</v>
      </c>
      <c r="P15" s="89">
        <v>6</v>
      </c>
      <c r="Q15" s="89">
        <v>3</v>
      </c>
      <c r="R15" s="89">
        <v>4</v>
      </c>
      <c r="S15" s="47">
        <v>5</v>
      </c>
      <c r="T15" s="76"/>
      <c r="U15" s="73"/>
    </row>
    <row r="16" spans="1:21" x14ac:dyDescent="0.35">
      <c r="A16" s="132"/>
      <c r="B16" s="133"/>
      <c r="C16" s="135"/>
      <c r="D16" s="133"/>
      <c r="E16" s="74"/>
      <c r="F16" s="75" t="s">
        <v>19</v>
      </c>
      <c r="G16" s="89"/>
      <c r="H16" s="89"/>
      <c r="I16" s="89"/>
      <c r="J16" s="47"/>
      <c r="K16" s="47"/>
      <c r="L16" s="47"/>
      <c r="M16" s="133"/>
      <c r="N16" s="77"/>
      <c r="O16" s="75" t="s">
        <v>36</v>
      </c>
      <c r="P16" s="89">
        <v>0</v>
      </c>
      <c r="Q16" s="89">
        <v>0</v>
      </c>
      <c r="R16" s="89">
        <v>0</v>
      </c>
      <c r="S16" s="47">
        <v>2</v>
      </c>
      <c r="T16" s="76"/>
      <c r="U16" s="73"/>
    </row>
    <row r="17" spans="1:21" x14ac:dyDescent="0.35">
      <c r="A17" s="132"/>
      <c r="B17" s="133"/>
      <c r="C17" s="135"/>
      <c r="D17" s="133"/>
      <c r="E17" s="74"/>
      <c r="F17" s="75" t="s">
        <v>21</v>
      </c>
      <c r="G17" s="89"/>
      <c r="H17" s="89"/>
      <c r="I17" s="89"/>
      <c r="J17" s="47"/>
      <c r="K17" s="47"/>
      <c r="L17" s="47"/>
      <c r="M17" s="133"/>
      <c r="N17" s="77"/>
      <c r="O17" s="75" t="s">
        <v>137</v>
      </c>
      <c r="P17" s="89">
        <v>36</v>
      </c>
      <c r="Q17" s="89">
        <v>32</v>
      </c>
      <c r="R17" s="89">
        <v>33</v>
      </c>
      <c r="S17" s="89">
        <v>8</v>
      </c>
      <c r="T17" s="76"/>
      <c r="U17" s="73"/>
    </row>
    <row r="18" spans="1:21" x14ac:dyDescent="0.35">
      <c r="A18" s="132"/>
      <c r="B18" s="133"/>
      <c r="C18" s="135"/>
      <c r="D18" s="133"/>
      <c r="E18" s="74"/>
      <c r="F18" s="75" t="s">
        <v>23</v>
      </c>
      <c r="G18" s="47">
        <v>28</v>
      </c>
      <c r="H18" s="47">
        <v>5</v>
      </c>
      <c r="I18" s="47">
        <v>5</v>
      </c>
      <c r="J18" s="47">
        <v>21</v>
      </c>
      <c r="K18" s="47"/>
      <c r="L18" s="47"/>
      <c r="M18" s="133"/>
      <c r="N18" s="87"/>
      <c r="O18" s="75" t="s">
        <v>138</v>
      </c>
      <c r="P18" s="89">
        <v>3</v>
      </c>
      <c r="Q18" s="89">
        <v>3</v>
      </c>
      <c r="R18" s="89">
        <v>3</v>
      </c>
      <c r="S18" s="89">
        <v>2</v>
      </c>
      <c r="T18" s="88"/>
      <c r="U18" s="73"/>
    </row>
    <row r="21" spans="1:21" x14ac:dyDescent="0.35">
      <c r="F21" s="42">
        <v>44542</v>
      </c>
    </row>
    <row r="22" spans="1:21" ht="14.5" customHeight="1" x14ac:dyDescent="0.35">
      <c r="A22" s="144" t="s">
        <v>0</v>
      </c>
      <c r="B22" s="145" t="s">
        <v>1</v>
      </c>
      <c r="C22" s="146" t="s">
        <v>2</v>
      </c>
      <c r="D22" s="147" t="s">
        <v>3</v>
      </c>
      <c r="E22" s="147"/>
      <c r="F22" s="148"/>
      <c r="G22" s="148"/>
      <c r="H22" s="148"/>
      <c r="I22" s="148"/>
      <c r="J22" s="148"/>
      <c r="K22" s="149" t="s">
        <v>4</v>
      </c>
      <c r="L22" s="35"/>
      <c r="M22" s="147" t="s">
        <v>5</v>
      </c>
      <c r="N22" s="147"/>
      <c r="O22" s="148"/>
      <c r="P22" s="148"/>
      <c r="Q22" s="148"/>
      <c r="R22" s="148"/>
      <c r="S22" s="148"/>
      <c r="T22" s="137" t="s">
        <v>6</v>
      </c>
      <c r="U22" s="138" t="s">
        <v>7</v>
      </c>
    </row>
    <row r="23" spans="1:21" ht="25" x14ac:dyDescent="0.35">
      <c r="A23" s="144"/>
      <c r="B23" s="145"/>
      <c r="C23" s="146"/>
      <c r="D23" s="139" t="s">
        <v>8</v>
      </c>
      <c r="E23" s="140" t="s">
        <v>9</v>
      </c>
      <c r="F23" s="140" t="s">
        <v>10</v>
      </c>
      <c r="G23" s="141" t="s">
        <v>39</v>
      </c>
      <c r="H23" s="142"/>
      <c r="I23" s="142"/>
      <c r="J23" s="142"/>
      <c r="K23" s="142"/>
      <c r="L23" s="36" t="s">
        <v>11</v>
      </c>
      <c r="M23" s="139" t="s">
        <v>8</v>
      </c>
      <c r="N23" s="143" t="s">
        <v>12</v>
      </c>
      <c r="O23" s="140" t="s">
        <v>10</v>
      </c>
      <c r="P23" s="141" t="s">
        <v>39</v>
      </c>
      <c r="Q23" s="142"/>
      <c r="R23" s="142"/>
      <c r="S23" s="142"/>
      <c r="T23" s="137"/>
      <c r="U23" s="138"/>
    </row>
    <row r="24" spans="1:21" x14ac:dyDescent="0.35">
      <c r="A24" s="144"/>
      <c r="B24" s="145"/>
      <c r="C24" s="146"/>
      <c r="D24" s="139"/>
      <c r="E24" s="140"/>
      <c r="F24" s="140"/>
      <c r="G24" s="37" t="s">
        <v>13</v>
      </c>
      <c r="H24" s="38" t="s">
        <v>14</v>
      </c>
      <c r="I24" s="39" t="s">
        <v>15</v>
      </c>
      <c r="J24" s="40">
        <v>0</v>
      </c>
      <c r="K24" s="142"/>
      <c r="L24" s="41"/>
      <c r="M24" s="139"/>
      <c r="N24" s="143"/>
      <c r="O24" s="140"/>
      <c r="P24" s="37" t="s">
        <v>13</v>
      </c>
      <c r="Q24" s="38" t="s">
        <v>14</v>
      </c>
      <c r="R24" s="39" t="s">
        <v>15</v>
      </c>
      <c r="S24" s="40">
        <v>0</v>
      </c>
      <c r="T24" s="137"/>
      <c r="U24" s="138"/>
    </row>
    <row r="25" spans="1:21" x14ac:dyDescent="0.35">
      <c r="A25" s="34"/>
      <c r="B25" s="3"/>
      <c r="C25" s="4"/>
      <c r="D25" s="8"/>
      <c r="E25" s="9"/>
      <c r="F25" s="9"/>
      <c r="G25" s="5"/>
      <c r="H25" s="6"/>
      <c r="I25" s="7"/>
      <c r="J25" s="12"/>
      <c r="K25" s="13"/>
      <c r="L25" s="13"/>
      <c r="M25" s="8"/>
      <c r="N25" s="9"/>
      <c r="O25" s="9"/>
      <c r="P25" s="5"/>
      <c r="Q25" s="6"/>
      <c r="R25" s="7"/>
      <c r="S25" s="12"/>
      <c r="T25" s="14"/>
      <c r="U25" s="15"/>
    </row>
    <row r="26" spans="1:21" x14ac:dyDescent="0.35">
      <c r="A26" s="150"/>
      <c r="B26" s="150" t="s">
        <v>201</v>
      </c>
      <c r="C26" s="153"/>
      <c r="D26" s="154">
        <v>100</v>
      </c>
      <c r="E26" s="23"/>
      <c r="F26" s="16"/>
      <c r="G26" s="17"/>
      <c r="H26" s="17"/>
      <c r="I26" s="17"/>
      <c r="J26" s="17"/>
      <c r="K26" s="17"/>
      <c r="L26" s="17"/>
      <c r="M26" s="154"/>
      <c r="N26" s="23"/>
      <c r="O26" s="16"/>
      <c r="P26" s="17"/>
      <c r="Q26" s="17"/>
      <c r="R26" s="17"/>
      <c r="S26" s="17"/>
      <c r="T26" s="10"/>
      <c r="U26" s="24"/>
    </row>
    <row r="27" spans="1:21" x14ac:dyDescent="0.35">
      <c r="A27" s="151"/>
      <c r="B27" s="152"/>
      <c r="C27" s="142"/>
      <c r="D27" s="152"/>
      <c r="E27" s="25" t="s">
        <v>17</v>
      </c>
      <c r="F27" s="18"/>
      <c r="G27" s="26">
        <v>233</v>
      </c>
      <c r="H27" s="26">
        <v>233</v>
      </c>
      <c r="I27" s="26">
        <v>233</v>
      </c>
      <c r="J27" s="26"/>
      <c r="K27" s="17"/>
      <c r="L27" s="17"/>
      <c r="M27" s="152"/>
      <c r="N27" s="25"/>
      <c r="O27" s="18"/>
      <c r="P27" s="26"/>
      <c r="Q27" s="26"/>
      <c r="R27" s="26"/>
      <c r="S27" s="17"/>
      <c r="T27" s="10"/>
      <c r="U27" s="24"/>
    </row>
    <row r="28" spans="1:21" x14ac:dyDescent="0.35">
      <c r="A28" s="151"/>
      <c r="B28" s="152"/>
      <c r="C28" s="142"/>
      <c r="D28" s="152"/>
      <c r="E28" s="19"/>
      <c r="F28" s="20" t="s">
        <v>40</v>
      </c>
      <c r="G28" s="17"/>
      <c r="H28" s="17"/>
      <c r="I28" s="17"/>
      <c r="J28" s="17"/>
      <c r="K28" s="17"/>
      <c r="L28" s="17"/>
      <c r="M28" s="152"/>
      <c r="N28" s="19"/>
      <c r="O28" s="20" t="s">
        <v>40</v>
      </c>
      <c r="P28" s="17"/>
      <c r="Q28" s="17"/>
      <c r="R28" s="17"/>
      <c r="S28" s="17"/>
      <c r="T28" s="10"/>
      <c r="U28" s="24"/>
    </row>
    <row r="29" spans="1:21" x14ac:dyDescent="0.35">
      <c r="A29" s="151"/>
      <c r="B29" s="152"/>
      <c r="C29" s="142"/>
      <c r="D29" s="152"/>
      <c r="E29" s="19"/>
      <c r="F29" s="20" t="s">
        <v>40</v>
      </c>
      <c r="G29" s="17"/>
      <c r="H29" s="17"/>
      <c r="I29" s="17"/>
      <c r="J29" s="17"/>
      <c r="K29" s="17"/>
      <c r="L29" s="17"/>
      <c r="M29" s="152"/>
      <c r="N29" s="21"/>
      <c r="O29" s="20" t="s">
        <v>40</v>
      </c>
      <c r="P29" s="17"/>
      <c r="Q29" s="17"/>
      <c r="R29" s="17"/>
      <c r="S29" s="17"/>
      <c r="T29" s="10"/>
      <c r="U29" s="24"/>
    </row>
    <row r="30" spans="1:21" x14ac:dyDescent="0.35">
      <c r="A30" s="151"/>
      <c r="B30" s="152"/>
      <c r="C30" s="142"/>
      <c r="D30" s="152"/>
      <c r="E30" s="19"/>
      <c r="F30" s="20" t="s">
        <v>40</v>
      </c>
      <c r="G30" s="17"/>
      <c r="H30" s="17"/>
      <c r="I30" s="17"/>
      <c r="J30" s="17"/>
      <c r="K30" s="17"/>
      <c r="L30" s="17"/>
      <c r="M30" s="152"/>
      <c r="N30" s="19"/>
      <c r="O30" s="20" t="s">
        <v>40</v>
      </c>
      <c r="P30" s="17"/>
      <c r="Q30" s="17"/>
      <c r="R30" s="17"/>
      <c r="S30" s="17"/>
      <c r="T30" s="10"/>
      <c r="U30" s="24"/>
    </row>
    <row r="31" spans="1:21" x14ac:dyDescent="0.35">
      <c r="A31" s="151"/>
      <c r="B31" s="152"/>
      <c r="C31" s="142"/>
      <c r="D31" s="152"/>
      <c r="E31" s="19"/>
      <c r="F31" s="20" t="s">
        <v>24</v>
      </c>
      <c r="G31" s="17">
        <v>0</v>
      </c>
      <c r="H31" s="17">
        <v>1</v>
      </c>
      <c r="I31" s="17">
        <v>0</v>
      </c>
      <c r="J31" s="17">
        <v>1</v>
      </c>
      <c r="K31" s="17"/>
      <c r="L31" s="17"/>
      <c r="M31" s="152"/>
      <c r="N31" s="21"/>
      <c r="O31" s="20" t="s">
        <v>40</v>
      </c>
      <c r="P31" s="17"/>
      <c r="Q31" s="17"/>
      <c r="R31" s="17"/>
      <c r="S31" s="17"/>
      <c r="T31" s="10"/>
      <c r="U31" s="24"/>
    </row>
    <row r="32" spans="1:21" x14ac:dyDescent="0.35">
      <c r="A32" s="151"/>
      <c r="B32" s="152"/>
      <c r="C32" s="142"/>
      <c r="D32" s="152"/>
      <c r="E32" s="19"/>
      <c r="F32" s="20" t="s">
        <v>40</v>
      </c>
      <c r="G32" s="17"/>
      <c r="H32" s="17"/>
      <c r="I32" s="17"/>
      <c r="J32" s="17"/>
      <c r="K32" s="17"/>
      <c r="L32" s="17"/>
      <c r="M32" s="152"/>
      <c r="N32" s="19"/>
      <c r="O32" s="20" t="s">
        <v>40</v>
      </c>
      <c r="P32" s="17"/>
      <c r="Q32" s="17"/>
      <c r="R32" s="17"/>
      <c r="S32" s="17"/>
      <c r="T32" s="10"/>
      <c r="U32" s="24"/>
    </row>
    <row r="33" spans="1:21" x14ac:dyDescent="0.35">
      <c r="A33" s="151"/>
      <c r="B33" s="152"/>
      <c r="C33" s="142"/>
      <c r="D33" s="152"/>
      <c r="E33" s="19"/>
      <c r="F33" s="20" t="s">
        <v>40</v>
      </c>
      <c r="G33" s="17"/>
      <c r="H33" s="17"/>
      <c r="I33" s="17"/>
      <c r="J33" s="17"/>
      <c r="K33" s="17"/>
      <c r="L33" s="17"/>
      <c r="M33" s="152"/>
      <c r="N33" s="19"/>
      <c r="O33" s="20" t="s">
        <v>40</v>
      </c>
      <c r="P33" s="17"/>
      <c r="Q33" s="17"/>
      <c r="R33" s="17"/>
      <c r="S33" s="17"/>
      <c r="T33" s="10"/>
      <c r="U33" s="24"/>
    </row>
    <row r="34" spans="1:21" x14ac:dyDescent="0.35">
      <c r="A34" s="151"/>
      <c r="B34" s="152"/>
      <c r="C34" s="142"/>
      <c r="D34" s="152"/>
      <c r="E34" s="19"/>
      <c r="F34" s="20" t="s">
        <v>40</v>
      </c>
      <c r="G34" s="17"/>
      <c r="H34" s="17"/>
      <c r="I34" s="17"/>
      <c r="J34" s="17"/>
      <c r="K34" s="17"/>
      <c r="L34" s="17"/>
      <c r="M34" s="152"/>
      <c r="N34" s="19"/>
      <c r="O34" s="20" t="s">
        <v>40</v>
      </c>
      <c r="P34" s="17"/>
      <c r="Q34" s="17"/>
      <c r="R34" s="17"/>
      <c r="S34" s="17"/>
      <c r="T34" s="10"/>
      <c r="U34" s="24"/>
    </row>
    <row r="35" spans="1:21" x14ac:dyDescent="0.35">
      <c r="A35" s="151"/>
      <c r="B35" s="152"/>
      <c r="C35" s="142"/>
      <c r="D35" s="152"/>
      <c r="E35" s="19"/>
      <c r="F35" s="20" t="s">
        <v>40</v>
      </c>
      <c r="G35" s="17"/>
      <c r="H35" s="17"/>
      <c r="I35" s="17"/>
      <c r="J35" s="17"/>
      <c r="K35" s="17"/>
      <c r="L35" s="17"/>
      <c r="M35" s="152"/>
      <c r="N35" s="19"/>
      <c r="O35" s="20" t="s">
        <v>40</v>
      </c>
      <c r="P35" s="17"/>
      <c r="Q35" s="17"/>
      <c r="R35" s="17"/>
      <c r="S35" s="17"/>
      <c r="T35" s="10"/>
      <c r="U35" s="24"/>
    </row>
    <row r="36" spans="1:21" x14ac:dyDescent="0.35">
      <c r="A36" s="151"/>
      <c r="B36" s="152"/>
      <c r="C36" s="142"/>
      <c r="D36" s="152"/>
      <c r="E36" s="19"/>
      <c r="F36" s="20" t="s">
        <v>40</v>
      </c>
      <c r="G36" s="17"/>
      <c r="H36" s="17"/>
      <c r="I36" s="17"/>
      <c r="J36" s="17"/>
      <c r="K36" s="17"/>
      <c r="L36" s="17"/>
      <c r="M36" s="152"/>
      <c r="N36" s="21"/>
      <c r="O36" s="20" t="s">
        <v>40</v>
      </c>
      <c r="P36" s="17"/>
      <c r="Q36" s="17"/>
      <c r="R36" s="17"/>
      <c r="S36" s="17"/>
      <c r="T36" s="10"/>
      <c r="U36" s="24"/>
    </row>
    <row r="37" spans="1:21" x14ac:dyDescent="0.35">
      <c r="A37" s="151"/>
      <c r="B37" s="152"/>
      <c r="C37" s="142"/>
      <c r="D37" s="152"/>
      <c r="E37" s="19"/>
      <c r="F37" s="20" t="s">
        <v>40</v>
      </c>
      <c r="G37" s="17"/>
      <c r="H37" s="17"/>
      <c r="I37" s="17"/>
      <c r="J37" s="17"/>
      <c r="K37" s="17"/>
      <c r="L37" s="17"/>
      <c r="M37" s="152"/>
      <c r="N37" s="21"/>
      <c r="O37" s="20" t="s">
        <v>40</v>
      </c>
      <c r="P37" s="17"/>
      <c r="Q37" s="17"/>
      <c r="R37" s="17"/>
      <c r="S37" s="17"/>
      <c r="T37" s="10"/>
      <c r="U37" s="24"/>
    </row>
    <row r="38" spans="1:21" x14ac:dyDescent="0.35">
      <c r="A38" s="151"/>
      <c r="B38" s="152"/>
      <c r="C38" s="142"/>
      <c r="D38" s="152"/>
      <c r="E38" s="19"/>
      <c r="F38" s="20" t="s">
        <v>40</v>
      </c>
      <c r="G38" s="17"/>
      <c r="H38" s="17"/>
      <c r="I38" s="17"/>
      <c r="J38" s="17"/>
      <c r="K38" s="17"/>
      <c r="L38" s="17"/>
      <c r="M38" s="152"/>
      <c r="N38" s="21"/>
      <c r="O38" s="20" t="s">
        <v>40</v>
      </c>
      <c r="P38" s="17"/>
      <c r="Q38" s="17"/>
      <c r="R38" s="17"/>
      <c r="S38" s="17"/>
      <c r="T38" s="10"/>
      <c r="U38" s="24"/>
    </row>
    <row r="39" spans="1:21" x14ac:dyDescent="0.35">
      <c r="A39" s="151"/>
      <c r="B39" s="152"/>
      <c r="C39" s="142"/>
      <c r="D39" s="152"/>
      <c r="E39" s="19"/>
      <c r="F39" s="20" t="s">
        <v>40</v>
      </c>
      <c r="G39" s="17"/>
      <c r="H39" s="17"/>
      <c r="I39" s="17"/>
      <c r="J39" s="17"/>
      <c r="K39" s="17"/>
      <c r="L39" s="17"/>
      <c r="M39" s="152"/>
      <c r="N39" s="22"/>
      <c r="O39" s="20" t="s">
        <v>40</v>
      </c>
      <c r="P39" s="17"/>
      <c r="Q39" s="17"/>
      <c r="R39" s="17"/>
      <c r="S39" s="17"/>
      <c r="T39" s="11"/>
      <c r="U39" s="24"/>
    </row>
    <row r="40" spans="1:21" x14ac:dyDescent="0.35">
      <c r="A40" s="27"/>
      <c r="B40" s="30"/>
      <c r="C40" s="28"/>
      <c r="D40" s="30"/>
      <c r="E40" s="33"/>
      <c r="F40" s="29"/>
      <c r="G40" s="2"/>
      <c r="H40" s="2"/>
      <c r="I40" s="2"/>
      <c r="J40" s="2"/>
      <c r="K40" s="2"/>
      <c r="L40" s="2"/>
      <c r="M40" s="30"/>
      <c r="N40" s="1"/>
      <c r="O40" s="29"/>
      <c r="P40" s="2"/>
      <c r="Q40" s="2"/>
      <c r="R40" s="2"/>
      <c r="S40" s="2"/>
      <c r="T40" s="31"/>
      <c r="U40" s="32"/>
    </row>
    <row r="41" spans="1:21" ht="14.5" customHeight="1" x14ac:dyDescent="0.35">
      <c r="A41" s="177" t="s">
        <v>0</v>
      </c>
      <c r="B41" s="179" t="s">
        <v>1</v>
      </c>
      <c r="C41" s="181" t="s">
        <v>2</v>
      </c>
      <c r="D41" s="183" t="s">
        <v>3</v>
      </c>
      <c r="E41" s="184"/>
      <c r="F41" s="185"/>
      <c r="G41" s="185"/>
      <c r="H41" s="185"/>
      <c r="I41" s="185"/>
      <c r="J41" s="185"/>
      <c r="K41" s="186" t="s">
        <v>4</v>
      </c>
      <c r="L41" s="48"/>
      <c r="M41" s="183" t="s">
        <v>5</v>
      </c>
      <c r="N41" s="184"/>
      <c r="O41" s="185"/>
      <c r="P41" s="185"/>
      <c r="Q41" s="185"/>
      <c r="R41" s="185"/>
      <c r="S41" s="185"/>
      <c r="T41" s="159" t="s">
        <v>6</v>
      </c>
      <c r="U41" s="161" t="s">
        <v>7</v>
      </c>
    </row>
    <row r="42" spans="1:21" ht="25.5" customHeight="1" x14ac:dyDescent="0.35">
      <c r="A42" s="177"/>
      <c r="B42" s="179"/>
      <c r="C42" s="181"/>
      <c r="D42" s="163" t="s">
        <v>8</v>
      </c>
      <c r="E42" s="165" t="s">
        <v>9</v>
      </c>
      <c r="F42" s="167" t="s">
        <v>10</v>
      </c>
      <c r="G42" s="169" t="s">
        <v>293</v>
      </c>
      <c r="H42" s="170"/>
      <c r="I42" s="170"/>
      <c r="J42" s="171"/>
      <c r="K42" s="187"/>
      <c r="L42" s="49" t="s">
        <v>11</v>
      </c>
      <c r="M42" s="172" t="s">
        <v>8</v>
      </c>
      <c r="N42" s="174" t="s">
        <v>12</v>
      </c>
      <c r="O42" s="167" t="s">
        <v>10</v>
      </c>
      <c r="P42" s="169" t="s">
        <v>293</v>
      </c>
      <c r="Q42" s="170"/>
      <c r="R42" s="170"/>
      <c r="S42" s="171"/>
      <c r="T42" s="159"/>
      <c r="U42" s="161"/>
    </row>
    <row r="43" spans="1:21" ht="15" thickBot="1" x14ac:dyDescent="0.4">
      <c r="A43" s="178"/>
      <c r="B43" s="180"/>
      <c r="C43" s="182"/>
      <c r="D43" s="164"/>
      <c r="E43" s="166"/>
      <c r="F43" s="168"/>
      <c r="G43" s="50" t="s">
        <v>13</v>
      </c>
      <c r="H43" s="51" t="s">
        <v>14</v>
      </c>
      <c r="I43" s="52" t="s">
        <v>15</v>
      </c>
      <c r="J43" s="53">
        <v>0</v>
      </c>
      <c r="K43" s="188"/>
      <c r="L43" s="54"/>
      <c r="M43" s="173"/>
      <c r="N43" s="175"/>
      <c r="O43" s="176"/>
      <c r="P43" s="50" t="s">
        <v>13</v>
      </c>
      <c r="Q43" s="51" t="s">
        <v>14</v>
      </c>
      <c r="R43" s="52" t="s">
        <v>15</v>
      </c>
      <c r="S43" s="53">
        <v>0</v>
      </c>
      <c r="T43" s="160"/>
      <c r="U43" s="162"/>
    </row>
    <row r="44" spans="1:21" x14ac:dyDescent="0.35">
      <c r="A44" s="56"/>
      <c r="B44" s="57"/>
      <c r="C44" s="58"/>
      <c r="D44" s="59"/>
      <c r="E44" s="60"/>
      <c r="F44" s="60"/>
      <c r="G44" s="61"/>
      <c r="H44" s="62"/>
      <c r="I44" s="63"/>
      <c r="J44" s="64"/>
      <c r="K44" s="65"/>
      <c r="L44" s="65"/>
      <c r="M44" s="59"/>
      <c r="N44" s="60"/>
      <c r="O44" s="60"/>
      <c r="P44" s="61"/>
      <c r="Q44" s="62"/>
      <c r="R44" s="63"/>
      <c r="S44" s="64"/>
      <c r="T44" s="14"/>
      <c r="U44" s="15"/>
    </row>
    <row r="45" spans="1:21" x14ac:dyDescent="0.35">
      <c r="A45" s="131">
        <v>1</v>
      </c>
      <c r="B45" s="131">
        <v>506</v>
      </c>
      <c r="C45" s="134"/>
      <c r="D45" s="136">
        <v>1000</v>
      </c>
      <c r="E45" s="66"/>
      <c r="F45" s="67"/>
      <c r="G45" s="47"/>
      <c r="H45" s="47"/>
      <c r="I45" s="47"/>
      <c r="J45" s="47"/>
      <c r="K45" s="47">
        <f>((SUM(H47:H58)*H46)+(SUM(G47:G58)*G46)+(SUM(I47:I58)*I46))/1000</f>
        <v>93.171999999999997</v>
      </c>
      <c r="L45" s="47">
        <f>K45*100/D45</f>
        <v>9.3171999999999997</v>
      </c>
      <c r="M45" s="136">
        <v>1000</v>
      </c>
      <c r="N45" s="66"/>
      <c r="O45" s="67"/>
      <c r="P45" s="47"/>
      <c r="Q45" s="47"/>
      <c r="R45" s="47"/>
      <c r="S45" s="47"/>
      <c r="T45" s="76"/>
      <c r="U45" s="73"/>
    </row>
    <row r="46" spans="1:21" x14ac:dyDescent="0.35">
      <c r="A46" s="132"/>
      <c r="B46" s="133"/>
      <c r="C46" s="135"/>
      <c r="D46" s="133"/>
      <c r="E46" s="69" t="s">
        <v>17</v>
      </c>
      <c r="F46" s="70"/>
      <c r="G46" s="71">
        <v>230</v>
      </c>
      <c r="H46" s="71">
        <v>229</v>
      </c>
      <c r="I46" s="71">
        <v>228</v>
      </c>
      <c r="J46" s="71"/>
      <c r="K46" s="47"/>
      <c r="L46" s="47"/>
      <c r="M46" s="133"/>
      <c r="N46" s="69"/>
      <c r="O46" s="70"/>
      <c r="P46" s="71"/>
      <c r="Q46" s="71"/>
      <c r="R46" s="71"/>
      <c r="S46" s="47"/>
      <c r="T46" s="76"/>
      <c r="U46" s="73"/>
    </row>
    <row r="47" spans="1:21" x14ac:dyDescent="0.35">
      <c r="A47" s="132"/>
      <c r="B47" s="133"/>
      <c r="C47" s="135"/>
      <c r="D47" s="133"/>
      <c r="E47" s="74"/>
      <c r="F47" s="75" t="s">
        <v>18</v>
      </c>
      <c r="G47" s="47">
        <v>13</v>
      </c>
      <c r="H47" s="47">
        <v>13</v>
      </c>
      <c r="I47" s="47">
        <v>18</v>
      </c>
      <c r="J47" s="47">
        <v>7</v>
      </c>
      <c r="K47" s="47"/>
      <c r="L47" s="47"/>
      <c r="M47" s="133"/>
      <c r="N47" s="74"/>
      <c r="O47" s="75" t="s">
        <v>42</v>
      </c>
      <c r="P47" s="47"/>
      <c r="Q47" s="47"/>
      <c r="R47" s="47"/>
      <c r="S47" s="47"/>
      <c r="T47" s="76"/>
      <c r="U47" s="73"/>
    </row>
    <row r="48" spans="1:21" x14ac:dyDescent="0.35">
      <c r="A48" s="132"/>
      <c r="B48" s="133"/>
      <c r="C48" s="135"/>
      <c r="D48" s="133"/>
      <c r="E48" s="74"/>
      <c r="F48" s="75" t="s">
        <v>20</v>
      </c>
      <c r="G48" s="47">
        <v>22</v>
      </c>
      <c r="H48" s="47">
        <v>31</v>
      </c>
      <c r="I48" s="47">
        <v>35</v>
      </c>
      <c r="J48" s="47">
        <v>14</v>
      </c>
      <c r="K48" s="47"/>
      <c r="L48" s="47"/>
      <c r="M48" s="133"/>
      <c r="N48" s="77"/>
      <c r="O48" s="75" t="s">
        <v>43</v>
      </c>
      <c r="P48" s="47"/>
      <c r="Q48" s="47"/>
      <c r="R48" s="47"/>
      <c r="S48" s="47"/>
      <c r="T48" s="76"/>
      <c r="U48" s="73"/>
    </row>
    <row r="49" spans="1:21" x14ac:dyDescent="0.35">
      <c r="A49" s="132"/>
      <c r="B49" s="133"/>
      <c r="C49" s="135"/>
      <c r="D49" s="133"/>
      <c r="E49" s="74"/>
      <c r="F49" s="75" t="s">
        <v>22</v>
      </c>
      <c r="G49" s="47">
        <v>18</v>
      </c>
      <c r="H49" s="47">
        <v>15</v>
      </c>
      <c r="I49" s="47">
        <v>26</v>
      </c>
      <c r="J49" s="47">
        <v>12</v>
      </c>
      <c r="K49" s="47"/>
      <c r="L49" s="47"/>
      <c r="M49" s="133"/>
      <c r="N49" s="74"/>
      <c r="O49" s="75" t="s">
        <v>50</v>
      </c>
      <c r="P49" s="47"/>
      <c r="Q49" s="47"/>
      <c r="R49" s="47"/>
      <c r="S49" s="47"/>
      <c r="T49" s="76"/>
      <c r="U49" s="73"/>
    </row>
    <row r="50" spans="1:21" x14ac:dyDescent="0.35">
      <c r="A50" s="132"/>
      <c r="B50" s="133"/>
      <c r="C50" s="135"/>
      <c r="D50" s="133"/>
      <c r="E50" s="74"/>
      <c r="F50" s="75" t="s">
        <v>24</v>
      </c>
      <c r="G50" s="47">
        <v>36</v>
      </c>
      <c r="H50" s="47">
        <v>20</v>
      </c>
      <c r="I50" s="47">
        <v>34</v>
      </c>
      <c r="J50" s="47">
        <v>13</v>
      </c>
      <c r="K50" s="47"/>
      <c r="L50" s="47"/>
      <c r="M50" s="133"/>
      <c r="N50" s="77"/>
      <c r="O50" s="75" t="s">
        <v>25</v>
      </c>
      <c r="P50" s="47"/>
      <c r="Q50" s="47"/>
      <c r="R50" s="47"/>
      <c r="S50" s="47"/>
      <c r="T50" s="76"/>
      <c r="U50" s="73"/>
    </row>
    <row r="51" spans="1:21" x14ac:dyDescent="0.35">
      <c r="A51" s="132"/>
      <c r="B51" s="133"/>
      <c r="C51" s="135"/>
      <c r="D51" s="133"/>
      <c r="E51" s="74"/>
      <c r="F51" s="75" t="s">
        <v>26</v>
      </c>
      <c r="G51" s="47">
        <v>9</v>
      </c>
      <c r="H51" s="47">
        <v>0</v>
      </c>
      <c r="I51" s="47">
        <v>8</v>
      </c>
      <c r="J51" s="47">
        <v>9</v>
      </c>
      <c r="K51" s="47"/>
      <c r="L51" s="47"/>
      <c r="M51" s="133"/>
      <c r="N51" s="74"/>
      <c r="O51" s="75" t="s">
        <v>27</v>
      </c>
      <c r="P51" s="47"/>
      <c r="Q51" s="47"/>
      <c r="R51" s="47"/>
      <c r="S51" s="47"/>
      <c r="T51" s="76"/>
      <c r="U51" s="73"/>
    </row>
    <row r="52" spans="1:21" x14ac:dyDescent="0.35">
      <c r="A52" s="132"/>
      <c r="B52" s="133"/>
      <c r="C52" s="135"/>
      <c r="D52" s="133"/>
      <c r="E52" s="74"/>
      <c r="F52" s="75" t="s">
        <v>28</v>
      </c>
      <c r="G52" s="47">
        <v>11</v>
      </c>
      <c r="H52" s="47">
        <v>13</v>
      </c>
      <c r="I52" s="47">
        <v>37</v>
      </c>
      <c r="J52" s="47">
        <v>19</v>
      </c>
      <c r="K52" s="47"/>
      <c r="L52" s="47"/>
      <c r="M52" s="133"/>
      <c r="N52" s="74"/>
      <c r="O52" s="75" t="s">
        <v>29</v>
      </c>
      <c r="P52" s="47"/>
      <c r="Q52" s="47"/>
      <c r="R52" s="47"/>
      <c r="S52" s="47"/>
      <c r="T52" s="76"/>
      <c r="U52" s="73"/>
    </row>
    <row r="53" spans="1:21" x14ac:dyDescent="0.35">
      <c r="A53" s="132"/>
      <c r="B53" s="133"/>
      <c r="C53" s="135"/>
      <c r="D53" s="133"/>
      <c r="E53" s="74"/>
      <c r="F53" s="75" t="s">
        <v>30</v>
      </c>
      <c r="G53" s="47">
        <v>24</v>
      </c>
      <c r="H53" s="47">
        <v>18</v>
      </c>
      <c r="I53" s="47">
        <v>6</v>
      </c>
      <c r="J53" s="47">
        <v>14</v>
      </c>
      <c r="K53" s="47"/>
      <c r="L53" s="47"/>
      <c r="M53" s="133"/>
      <c r="N53" s="74"/>
      <c r="O53" s="75" t="s">
        <v>31</v>
      </c>
      <c r="P53" s="47"/>
      <c r="Q53" s="47"/>
      <c r="R53" s="47"/>
      <c r="S53" s="47"/>
      <c r="T53" s="76"/>
      <c r="U53" s="73"/>
    </row>
    <row r="54" spans="1:21" x14ac:dyDescent="0.35">
      <c r="A54" s="132"/>
      <c r="B54" s="133"/>
      <c r="C54" s="135"/>
      <c r="D54" s="133"/>
      <c r="E54" s="74"/>
      <c r="F54" s="75" t="s">
        <v>32</v>
      </c>
      <c r="G54" s="47">
        <v>0</v>
      </c>
      <c r="H54" s="47">
        <v>0</v>
      </c>
      <c r="I54" s="47">
        <v>0</v>
      </c>
      <c r="J54" s="47">
        <v>0</v>
      </c>
      <c r="K54" s="47"/>
      <c r="L54" s="47"/>
      <c r="M54" s="133"/>
      <c r="N54" s="74"/>
      <c r="O54" s="75" t="s">
        <v>33</v>
      </c>
      <c r="P54" s="47"/>
      <c r="Q54" s="47"/>
      <c r="R54" s="47"/>
      <c r="S54" s="47"/>
      <c r="T54" s="76"/>
      <c r="U54" s="73"/>
    </row>
    <row r="55" spans="1:21" x14ac:dyDescent="0.35">
      <c r="A55" s="132"/>
      <c r="B55" s="133"/>
      <c r="C55" s="135"/>
      <c r="D55" s="133"/>
      <c r="E55" s="74"/>
      <c r="F55" s="75" t="s">
        <v>34</v>
      </c>
      <c r="G55" s="47"/>
      <c r="H55" s="47"/>
      <c r="I55" s="47"/>
      <c r="J55" s="47"/>
      <c r="K55" s="47"/>
      <c r="L55" s="47"/>
      <c r="M55" s="133"/>
      <c r="N55" s="77"/>
      <c r="O55" s="75" t="s">
        <v>35</v>
      </c>
      <c r="P55" s="47"/>
      <c r="Q55" s="47"/>
      <c r="R55" s="47"/>
      <c r="S55" s="47"/>
      <c r="T55" s="76"/>
      <c r="U55" s="73"/>
    </row>
    <row r="56" spans="1:21" x14ac:dyDescent="0.35">
      <c r="A56" s="132"/>
      <c r="B56" s="133"/>
      <c r="C56" s="135"/>
      <c r="D56" s="133"/>
      <c r="E56" s="74"/>
      <c r="F56" s="75" t="s">
        <v>19</v>
      </c>
      <c r="G56" s="47"/>
      <c r="H56" s="47"/>
      <c r="I56" s="47"/>
      <c r="J56" s="47"/>
      <c r="K56" s="47"/>
      <c r="L56" s="47"/>
      <c r="M56" s="133"/>
      <c r="N56" s="77"/>
      <c r="O56" s="75" t="s">
        <v>36</v>
      </c>
      <c r="P56" s="47"/>
      <c r="Q56" s="47"/>
      <c r="R56" s="47"/>
      <c r="S56" s="47"/>
      <c r="T56" s="76"/>
      <c r="U56" s="73"/>
    </row>
    <row r="57" spans="1:21" x14ac:dyDescent="0.35">
      <c r="A57" s="132"/>
      <c r="B57" s="133"/>
      <c r="C57" s="135"/>
      <c r="D57" s="133"/>
      <c r="E57" s="74"/>
      <c r="F57" s="75" t="s">
        <v>21</v>
      </c>
      <c r="G57" s="47"/>
      <c r="H57" s="47"/>
      <c r="I57" s="47"/>
      <c r="J57" s="47"/>
      <c r="K57" s="47"/>
      <c r="L57" s="47"/>
      <c r="M57" s="133"/>
      <c r="N57" s="77"/>
      <c r="O57" s="75" t="s">
        <v>37</v>
      </c>
      <c r="P57" s="47"/>
      <c r="Q57" s="47"/>
      <c r="R57" s="47"/>
      <c r="S57" s="47"/>
      <c r="T57" s="76"/>
      <c r="U57" s="73"/>
    </row>
    <row r="58" spans="1:21" x14ac:dyDescent="0.35">
      <c r="A58" s="132"/>
      <c r="B58" s="133"/>
      <c r="C58" s="135"/>
      <c r="D58" s="133"/>
      <c r="E58" s="74"/>
      <c r="F58" s="75" t="s">
        <v>23</v>
      </c>
      <c r="G58" s="47"/>
      <c r="H58" s="47"/>
      <c r="I58" s="47"/>
      <c r="J58" s="47"/>
      <c r="K58" s="47"/>
      <c r="L58" s="47"/>
      <c r="M58" s="133"/>
      <c r="N58" s="87"/>
      <c r="O58" s="75" t="s">
        <v>38</v>
      </c>
      <c r="P58" s="47"/>
      <c r="Q58" s="47"/>
      <c r="R58" s="47"/>
      <c r="S58" s="47"/>
      <c r="T58" s="88"/>
      <c r="U58" s="73"/>
    </row>
    <row r="60" spans="1:21" ht="14.5" customHeight="1" x14ac:dyDescent="0.35">
      <c r="A60" s="177" t="s">
        <v>0</v>
      </c>
      <c r="B60" s="179" t="s">
        <v>1</v>
      </c>
      <c r="C60" s="181" t="s">
        <v>2</v>
      </c>
      <c r="D60" s="183" t="s">
        <v>3</v>
      </c>
      <c r="E60" s="184"/>
      <c r="F60" s="185"/>
      <c r="G60" s="185"/>
      <c r="H60" s="185"/>
      <c r="I60" s="185"/>
      <c r="J60" s="185"/>
      <c r="K60" s="186" t="s">
        <v>4</v>
      </c>
      <c r="L60" s="48"/>
      <c r="M60" s="183" t="s">
        <v>5</v>
      </c>
      <c r="N60" s="184"/>
      <c r="O60" s="185"/>
      <c r="P60" s="185"/>
      <c r="Q60" s="185"/>
      <c r="R60" s="185"/>
      <c r="S60" s="185"/>
      <c r="T60" s="159" t="s">
        <v>6</v>
      </c>
      <c r="U60" s="161" t="s">
        <v>7</v>
      </c>
    </row>
    <row r="61" spans="1:21" ht="25.5" customHeight="1" x14ac:dyDescent="0.35">
      <c r="A61" s="177"/>
      <c r="B61" s="179"/>
      <c r="C61" s="181"/>
      <c r="D61" s="163" t="s">
        <v>8</v>
      </c>
      <c r="E61" s="165" t="s">
        <v>9</v>
      </c>
      <c r="F61" s="167" t="s">
        <v>10</v>
      </c>
      <c r="G61" s="169" t="s">
        <v>293</v>
      </c>
      <c r="H61" s="170"/>
      <c r="I61" s="170"/>
      <c r="J61" s="171"/>
      <c r="K61" s="187"/>
      <c r="L61" s="49" t="s">
        <v>11</v>
      </c>
      <c r="M61" s="172" t="s">
        <v>8</v>
      </c>
      <c r="N61" s="174" t="s">
        <v>12</v>
      </c>
      <c r="O61" s="167" t="s">
        <v>10</v>
      </c>
      <c r="P61" s="169" t="s">
        <v>293</v>
      </c>
      <c r="Q61" s="170"/>
      <c r="R61" s="170"/>
      <c r="S61" s="171"/>
      <c r="T61" s="159"/>
      <c r="U61" s="161"/>
    </row>
    <row r="62" spans="1:21" ht="15" thickBot="1" x14ac:dyDescent="0.4">
      <c r="A62" s="178"/>
      <c r="B62" s="180"/>
      <c r="C62" s="182"/>
      <c r="D62" s="164"/>
      <c r="E62" s="166"/>
      <c r="F62" s="168"/>
      <c r="G62" s="50" t="s">
        <v>13</v>
      </c>
      <c r="H62" s="51" t="s">
        <v>14</v>
      </c>
      <c r="I62" s="52" t="s">
        <v>15</v>
      </c>
      <c r="J62" s="53">
        <v>0</v>
      </c>
      <c r="K62" s="188"/>
      <c r="L62" s="54"/>
      <c r="M62" s="173"/>
      <c r="N62" s="175"/>
      <c r="O62" s="176"/>
      <c r="P62" s="50" t="s">
        <v>13</v>
      </c>
      <c r="Q62" s="51" t="s">
        <v>14</v>
      </c>
      <c r="R62" s="52" t="s">
        <v>15</v>
      </c>
      <c r="S62" s="53">
        <v>0</v>
      </c>
      <c r="T62" s="160"/>
      <c r="U62" s="162"/>
    </row>
    <row r="63" spans="1:21" x14ac:dyDescent="0.35">
      <c r="A63" s="56"/>
      <c r="B63" s="57"/>
      <c r="C63" s="58"/>
      <c r="D63" s="59"/>
      <c r="E63" s="60"/>
      <c r="F63" s="60"/>
      <c r="G63" s="61"/>
      <c r="H63" s="62"/>
      <c r="I63" s="63"/>
      <c r="J63" s="64"/>
      <c r="K63" s="65"/>
      <c r="L63" s="65"/>
      <c r="M63" s="59"/>
      <c r="N63" s="60"/>
      <c r="O63" s="60"/>
      <c r="P63" s="61"/>
      <c r="Q63" s="62"/>
      <c r="R63" s="63"/>
      <c r="S63" s="64"/>
      <c r="T63" s="14"/>
      <c r="U63" s="15"/>
    </row>
    <row r="64" spans="1:21" x14ac:dyDescent="0.35">
      <c r="A64" s="131">
        <v>1</v>
      </c>
      <c r="B64" s="131">
        <v>507</v>
      </c>
      <c r="C64" s="134"/>
      <c r="D64" s="136">
        <v>630</v>
      </c>
      <c r="E64" s="66"/>
      <c r="F64" s="67"/>
      <c r="G64" s="47"/>
      <c r="H64" s="47"/>
      <c r="I64" s="47"/>
      <c r="J64" s="47"/>
      <c r="K64" s="47">
        <f>((SUM(H66:H77)*H65)+(SUM(G66:G77)*G65)+(SUM(I66:I77)*I65))/1000</f>
        <v>46.405000000000001</v>
      </c>
      <c r="L64" s="47">
        <f>K64*100/D64</f>
        <v>7.3658730158730155</v>
      </c>
      <c r="M64" s="136">
        <v>630</v>
      </c>
      <c r="N64" s="66"/>
      <c r="O64" s="67"/>
      <c r="P64" s="47"/>
      <c r="Q64" s="47"/>
      <c r="R64" s="47"/>
      <c r="S64" s="47"/>
      <c r="T64" s="47">
        <f>SUM(P66:R77)</f>
        <v>308</v>
      </c>
      <c r="U64" s="47">
        <f>T64*100/M64</f>
        <v>48.888888888888886</v>
      </c>
    </row>
    <row r="65" spans="1:21" x14ac:dyDescent="0.35">
      <c r="A65" s="132"/>
      <c r="B65" s="133"/>
      <c r="C65" s="135"/>
      <c r="D65" s="133"/>
      <c r="E65" s="69" t="s">
        <v>17</v>
      </c>
      <c r="F65" s="70"/>
      <c r="G65" s="71">
        <v>229</v>
      </c>
      <c r="H65" s="71">
        <v>228</v>
      </c>
      <c r="I65" s="71">
        <v>229</v>
      </c>
      <c r="J65" s="71"/>
      <c r="K65" s="47"/>
      <c r="L65" s="47"/>
      <c r="M65" s="133"/>
      <c r="N65" s="69"/>
      <c r="O65" s="70"/>
      <c r="P65" s="71"/>
      <c r="Q65" s="71"/>
      <c r="R65" s="71"/>
      <c r="S65" s="47"/>
      <c r="T65" s="76"/>
      <c r="U65" s="73"/>
    </row>
    <row r="66" spans="1:21" x14ac:dyDescent="0.35">
      <c r="A66" s="132"/>
      <c r="B66" s="133"/>
      <c r="C66" s="135"/>
      <c r="D66" s="133"/>
      <c r="E66" s="74"/>
      <c r="F66" s="75" t="s">
        <v>18</v>
      </c>
      <c r="G66" s="47">
        <v>1</v>
      </c>
      <c r="H66" s="47">
        <v>0</v>
      </c>
      <c r="I66" s="47">
        <v>1</v>
      </c>
      <c r="J66" s="47">
        <v>1</v>
      </c>
      <c r="K66" s="47"/>
      <c r="L66" s="47"/>
      <c r="M66" s="133"/>
      <c r="N66" s="74"/>
      <c r="O66" s="75" t="s">
        <v>42</v>
      </c>
      <c r="P66" s="47">
        <v>13</v>
      </c>
      <c r="Q66" s="47">
        <v>10</v>
      </c>
      <c r="R66" s="47">
        <v>14</v>
      </c>
      <c r="S66" s="47">
        <v>3</v>
      </c>
      <c r="T66" s="76"/>
      <c r="U66" s="73"/>
    </row>
    <row r="67" spans="1:21" x14ac:dyDescent="0.35">
      <c r="A67" s="132"/>
      <c r="B67" s="133"/>
      <c r="C67" s="135"/>
      <c r="D67" s="133"/>
      <c r="E67" s="74"/>
      <c r="F67" s="75" t="s">
        <v>20</v>
      </c>
      <c r="G67" s="47"/>
      <c r="H67" s="47"/>
      <c r="I67" s="47"/>
      <c r="J67" s="47"/>
      <c r="K67" s="47"/>
      <c r="L67" s="47"/>
      <c r="M67" s="133"/>
      <c r="N67" s="77"/>
      <c r="O67" s="75" t="s">
        <v>43</v>
      </c>
      <c r="P67" s="47">
        <v>4</v>
      </c>
      <c r="Q67" s="47">
        <v>6</v>
      </c>
      <c r="R67" s="47">
        <v>8</v>
      </c>
      <c r="S67" s="47">
        <v>2</v>
      </c>
      <c r="T67" s="76"/>
      <c r="U67" s="73"/>
    </row>
    <row r="68" spans="1:21" x14ac:dyDescent="0.35">
      <c r="A68" s="132"/>
      <c r="B68" s="133"/>
      <c r="C68" s="135"/>
      <c r="D68" s="133"/>
      <c r="E68" s="74"/>
      <c r="F68" s="75" t="s">
        <v>22</v>
      </c>
      <c r="G68" s="47">
        <v>12</v>
      </c>
      <c r="H68" s="47">
        <v>7</v>
      </c>
      <c r="I68" s="47">
        <v>12</v>
      </c>
      <c r="J68" s="47">
        <v>8</v>
      </c>
      <c r="K68" s="47"/>
      <c r="L68" s="47"/>
      <c r="M68" s="133"/>
      <c r="N68" s="74"/>
      <c r="O68" s="75" t="s">
        <v>50</v>
      </c>
      <c r="P68" s="47">
        <v>13</v>
      </c>
      <c r="Q68" s="47">
        <v>26</v>
      </c>
      <c r="R68" s="47">
        <v>13</v>
      </c>
      <c r="S68" s="47">
        <v>4</v>
      </c>
      <c r="T68" s="76"/>
      <c r="U68" s="73"/>
    </row>
    <row r="69" spans="1:21" x14ac:dyDescent="0.35">
      <c r="A69" s="132"/>
      <c r="B69" s="133"/>
      <c r="C69" s="135"/>
      <c r="D69" s="133"/>
      <c r="E69" s="74"/>
      <c r="F69" s="75" t="s">
        <v>24</v>
      </c>
      <c r="G69" s="47">
        <v>0</v>
      </c>
      <c r="H69" s="47">
        <v>1</v>
      </c>
      <c r="I69" s="47">
        <v>1</v>
      </c>
      <c r="J69" s="47">
        <v>1</v>
      </c>
      <c r="K69" s="47"/>
      <c r="L69" s="47"/>
      <c r="M69" s="133"/>
      <c r="N69" s="77"/>
      <c r="O69" s="75" t="s">
        <v>25</v>
      </c>
      <c r="P69" s="47">
        <v>1</v>
      </c>
      <c r="Q69" s="47">
        <v>1</v>
      </c>
      <c r="R69" s="47">
        <v>1</v>
      </c>
      <c r="S69" s="47">
        <v>1</v>
      </c>
      <c r="T69" s="76"/>
      <c r="U69" s="73"/>
    </row>
    <row r="70" spans="1:21" x14ac:dyDescent="0.35">
      <c r="A70" s="132"/>
      <c r="B70" s="133"/>
      <c r="C70" s="135"/>
      <c r="D70" s="133"/>
      <c r="E70" s="74"/>
      <c r="F70" s="75" t="s">
        <v>26</v>
      </c>
      <c r="G70" s="47">
        <v>3</v>
      </c>
      <c r="H70" s="47">
        <v>7</v>
      </c>
      <c r="I70" s="47">
        <v>2</v>
      </c>
      <c r="J70" s="47">
        <v>5</v>
      </c>
      <c r="K70" s="47"/>
      <c r="L70" s="47"/>
      <c r="M70" s="133"/>
      <c r="N70" s="74"/>
      <c r="O70" s="75" t="s">
        <v>27</v>
      </c>
      <c r="P70" s="47">
        <v>13</v>
      </c>
      <c r="Q70" s="47">
        <v>8</v>
      </c>
      <c r="R70" s="47">
        <v>18</v>
      </c>
      <c r="S70" s="47">
        <v>10</v>
      </c>
      <c r="T70" s="76"/>
      <c r="U70" s="73"/>
    </row>
    <row r="71" spans="1:21" x14ac:dyDescent="0.35">
      <c r="A71" s="132"/>
      <c r="B71" s="133"/>
      <c r="C71" s="135"/>
      <c r="D71" s="133"/>
      <c r="E71" s="74"/>
      <c r="F71" s="75" t="s">
        <v>28</v>
      </c>
      <c r="G71" s="47">
        <v>23</v>
      </c>
      <c r="H71" s="47">
        <v>18</v>
      </c>
      <c r="I71" s="47">
        <v>6</v>
      </c>
      <c r="J71" s="47">
        <v>9</v>
      </c>
      <c r="K71" s="47"/>
      <c r="L71" s="47"/>
      <c r="M71" s="133"/>
      <c r="N71" s="74"/>
      <c r="O71" s="75" t="s">
        <v>29</v>
      </c>
      <c r="P71" s="47">
        <v>9</v>
      </c>
      <c r="Q71" s="47">
        <v>5</v>
      </c>
      <c r="R71" s="47">
        <v>14</v>
      </c>
      <c r="S71" s="47">
        <v>8</v>
      </c>
      <c r="T71" s="76"/>
      <c r="U71" s="73"/>
    </row>
    <row r="72" spans="1:21" x14ac:dyDescent="0.35">
      <c r="A72" s="132"/>
      <c r="B72" s="133"/>
      <c r="C72" s="135"/>
      <c r="D72" s="133"/>
      <c r="E72" s="74"/>
      <c r="F72" s="75" t="s">
        <v>30</v>
      </c>
      <c r="G72" s="47">
        <v>3</v>
      </c>
      <c r="H72" s="47">
        <v>16</v>
      </c>
      <c r="I72" s="47">
        <v>13</v>
      </c>
      <c r="J72" s="47">
        <v>8</v>
      </c>
      <c r="K72" s="47"/>
      <c r="L72" s="47"/>
      <c r="M72" s="133"/>
      <c r="N72" s="74"/>
      <c r="O72" s="75" t="s">
        <v>31</v>
      </c>
      <c r="P72" s="47">
        <v>8</v>
      </c>
      <c r="Q72" s="47">
        <v>19</v>
      </c>
      <c r="R72" s="47">
        <v>5</v>
      </c>
      <c r="S72" s="47">
        <v>5</v>
      </c>
      <c r="T72" s="76"/>
      <c r="U72" s="73"/>
    </row>
    <row r="73" spans="1:21" x14ac:dyDescent="0.35">
      <c r="A73" s="132"/>
      <c r="B73" s="133"/>
      <c r="C73" s="135"/>
      <c r="D73" s="133"/>
      <c r="E73" s="74"/>
      <c r="F73" s="75" t="s">
        <v>32</v>
      </c>
      <c r="G73" s="47"/>
      <c r="H73" s="47"/>
      <c r="I73" s="47"/>
      <c r="J73" s="47"/>
      <c r="K73" s="47"/>
      <c r="L73" s="47"/>
      <c r="M73" s="133"/>
      <c r="N73" s="74"/>
      <c r="O73" s="75" t="s">
        <v>33</v>
      </c>
      <c r="P73" s="47">
        <v>5</v>
      </c>
      <c r="Q73" s="47">
        <v>27</v>
      </c>
      <c r="R73" s="47">
        <v>25</v>
      </c>
      <c r="S73" s="47">
        <v>11</v>
      </c>
      <c r="T73" s="76"/>
      <c r="U73" s="73"/>
    </row>
    <row r="74" spans="1:21" x14ac:dyDescent="0.35">
      <c r="A74" s="132"/>
      <c r="B74" s="133"/>
      <c r="C74" s="135"/>
      <c r="D74" s="133"/>
      <c r="E74" s="74"/>
      <c r="F74" s="75" t="s">
        <v>34</v>
      </c>
      <c r="G74" s="47">
        <v>4</v>
      </c>
      <c r="H74" s="47">
        <v>11</v>
      </c>
      <c r="I74" s="47">
        <v>2</v>
      </c>
      <c r="J74" s="47">
        <v>5</v>
      </c>
      <c r="K74" s="47"/>
      <c r="L74" s="47"/>
      <c r="M74" s="133"/>
      <c r="N74" s="77"/>
      <c r="O74" s="75" t="s">
        <v>35</v>
      </c>
      <c r="P74" s="47">
        <v>2</v>
      </c>
      <c r="Q74" s="47">
        <v>3</v>
      </c>
      <c r="R74" s="47">
        <v>15</v>
      </c>
      <c r="S74" s="47">
        <v>8</v>
      </c>
      <c r="T74" s="76"/>
      <c r="U74" s="73"/>
    </row>
    <row r="75" spans="1:21" x14ac:dyDescent="0.35">
      <c r="A75" s="132"/>
      <c r="B75" s="133"/>
      <c r="C75" s="135"/>
      <c r="D75" s="133"/>
      <c r="E75" s="74"/>
      <c r="F75" s="75" t="s">
        <v>19</v>
      </c>
      <c r="G75" s="47"/>
      <c r="H75" s="47"/>
      <c r="I75" s="47"/>
      <c r="J75" s="47"/>
      <c r="K75" s="47"/>
      <c r="L75" s="47"/>
      <c r="M75" s="133"/>
      <c r="N75" s="77"/>
      <c r="O75" s="75" t="s">
        <v>36</v>
      </c>
      <c r="P75" s="47">
        <v>11</v>
      </c>
      <c r="Q75" s="47">
        <v>6</v>
      </c>
      <c r="R75" s="47">
        <v>5</v>
      </c>
      <c r="S75" s="47">
        <v>7</v>
      </c>
      <c r="T75" s="76"/>
      <c r="U75" s="73"/>
    </row>
    <row r="76" spans="1:21" x14ac:dyDescent="0.35">
      <c r="A76" s="132"/>
      <c r="B76" s="133"/>
      <c r="C76" s="135"/>
      <c r="D76" s="133"/>
      <c r="E76" s="74"/>
      <c r="F76" s="75" t="s">
        <v>21</v>
      </c>
      <c r="G76" s="47">
        <v>4</v>
      </c>
      <c r="H76" s="47">
        <v>3</v>
      </c>
      <c r="I76" s="47">
        <v>1</v>
      </c>
      <c r="J76" s="47">
        <v>4</v>
      </c>
      <c r="K76" s="47"/>
      <c r="L76" s="47"/>
      <c r="M76" s="133"/>
      <c r="N76" s="77"/>
      <c r="O76" s="75" t="s">
        <v>37</v>
      </c>
      <c r="P76" s="47">
        <v>0</v>
      </c>
      <c r="Q76" s="47">
        <v>0</v>
      </c>
      <c r="R76" s="47">
        <v>0</v>
      </c>
      <c r="S76" s="47">
        <v>0</v>
      </c>
      <c r="T76" s="76"/>
      <c r="U76" s="73"/>
    </row>
    <row r="77" spans="1:21" x14ac:dyDescent="0.35">
      <c r="A77" s="132"/>
      <c r="B77" s="133"/>
      <c r="C77" s="135"/>
      <c r="D77" s="133"/>
      <c r="E77" s="74"/>
      <c r="F77" s="75" t="s">
        <v>23</v>
      </c>
      <c r="G77" s="47">
        <v>22</v>
      </c>
      <c r="H77" s="47">
        <v>19</v>
      </c>
      <c r="I77" s="47">
        <v>11</v>
      </c>
      <c r="J77" s="47">
        <v>7</v>
      </c>
      <c r="K77" s="47"/>
      <c r="L77" s="47"/>
      <c r="M77" s="133"/>
      <c r="N77" s="87"/>
      <c r="O77" s="75" t="s">
        <v>38</v>
      </c>
      <c r="P77" s="47"/>
      <c r="Q77" s="47"/>
      <c r="R77" s="47"/>
      <c r="S77" s="47"/>
      <c r="T77" s="88"/>
      <c r="U77" s="73"/>
    </row>
    <row r="78" spans="1:21" x14ac:dyDescent="0.35">
      <c r="A78" s="27"/>
      <c r="B78" s="30"/>
      <c r="C78" s="28"/>
      <c r="D78" s="30"/>
      <c r="E78" s="33"/>
      <c r="F78" s="29"/>
      <c r="G78" s="2"/>
      <c r="H78" s="2"/>
      <c r="I78" s="2"/>
      <c r="J78" s="2"/>
      <c r="K78" s="2"/>
      <c r="L78" s="2"/>
      <c r="M78" s="30"/>
      <c r="N78" s="1"/>
      <c r="O78" s="29"/>
      <c r="P78" s="2"/>
      <c r="Q78" s="2"/>
      <c r="R78" s="2"/>
      <c r="S78" s="2"/>
      <c r="T78" s="31"/>
      <c r="U78" s="32"/>
    </row>
    <row r="80" spans="1:21" x14ac:dyDescent="0.35">
      <c r="F80" s="42">
        <v>44538</v>
      </c>
    </row>
    <row r="81" spans="1:21" ht="14.5" customHeight="1" x14ac:dyDescent="0.35">
      <c r="A81" s="144" t="s">
        <v>0</v>
      </c>
      <c r="B81" s="145" t="s">
        <v>1</v>
      </c>
      <c r="C81" s="146" t="s">
        <v>2</v>
      </c>
      <c r="D81" s="147" t="s">
        <v>3</v>
      </c>
      <c r="E81" s="147"/>
      <c r="F81" s="148"/>
      <c r="G81" s="148"/>
      <c r="H81" s="148"/>
      <c r="I81" s="148"/>
      <c r="J81" s="148"/>
      <c r="K81" s="149" t="s">
        <v>4</v>
      </c>
      <c r="L81" s="35"/>
      <c r="M81" s="147" t="s">
        <v>5</v>
      </c>
      <c r="N81" s="147"/>
      <c r="O81" s="148"/>
      <c r="P81" s="148"/>
      <c r="Q81" s="148"/>
      <c r="R81" s="148"/>
      <c r="S81" s="148"/>
      <c r="T81" s="137" t="s">
        <v>6</v>
      </c>
      <c r="U81" s="138" t="s">
        <v>7</v>
      </c>
    </row>
    <row r="82" spans="1:21" ht="25" x14ac:dyDescent="0.35">
      <c r="A82" s="144"/>
      <c r="B82" s="145"/>
      <c r="C82" s="146"/>
      <c r="D82" s="139" t="s">
        <v>8</v>
      </c>
      <c r="E82" s="140" t="s">
        <v>9</v>
      </c>
      <c r="F82" s="140" t="s">
        <v>10</v>
      </c>
      <c r="G82" s="141" t="s">
        <v>39</v>
      </c>
      <c r="H82" s="142"/>
      <c r="I82" s="142"/>
      <c r="J82" s="142"/>
      <c r="K82" s="142"/>
      <c r="L82" s="36" t="s">
        <v>11</v>
      </c>
      <c r="M82" s="139" t="s">
        <v>8</v>
      </c>
      <c r="N82" s="143" t="s">
        <v>12</v>
      </c>
      <c r="O82" s="140" t="s">
        <v>10</v>
      </c>
      <c r="P82" s="141" t="s">
        <v>39</v>
      </c>
      <c r="Q82" s="142"/>
      <c r="R82" s="142"/>
      <c r="S82" s="142"/>
      <c r="T82" s="137"/>
      <c r="U82" s="138"/>
    </row>
    <row r="83" spans="1:21" x14ac:dyDescent="0.35">
      <c r="A83" s="144"/>
      <c r="B83" s="145"/>
      <c r="C83" s="146"/>
      <c r="D83" s="139"/>
      <c r="E83" s="140"/>
      <c r="F83" s="140"/>
      <c r="G83" s="37" t="s">
        <v>13</v>
      </c>
      <c r="H83" s="38" t="s">
        <v>14</v>
      </c>
      <c r="I83" s="39" t="s">
        <v>15</v>
      </c>
      <c r="J83" s="40">
        <v>0</v>
      </c>
      <c r="K83" s="142"/>
      <c r="L83" s="41"/>
      <c r="M83" s="139"/>
      <c r="N83" s="143"/>
      <c r="O83" s="140"/>
      <c r="P83" s="37" t="s">
        <v>13</v>
      </c>
      <c r="Q83" s="38" t="s">
        <v>14</v>
      </c>
      <c r="R83" s="39" t="s">
        <v>15</v>
      </c>
      <c r="S83" s="40">
        <v>0</v>
      </c>
      <c r="T83" s="137"/>
      <c r="U83" s="138"/>
    </row>
    <row r="84" spans="1:21" x14ac:dyDescent="0.35">
      <c r="A84" s="34"/>
      <c r="B84" s="3"/>
      <c r="C84" s="4"/>
      <c r="D84" s="8"/>
      <c r="E84" s="9"/>
      <c r="F84" s="9"/>
      <c r="G84" s="5"/>
      <c r="H84" s="6"/>
      <c r="I84" s="7"/>
      <c r="J84" s="12"/>
      <c r="K84" s="13"/>
      <c r="L84" s="13"/>
      <c r="M84" s="8"/>
      <c r="N84" s="9"/>
      <c r="O84" s="9"/>
      <c r="P84" s="5"/>
      <c r="Q84" s="6"/>
      <c r="R84" s="7"/>
      <c r="S84" s="12"/>
      <c r="T84" s="14"/>
      <c r="U84" s="15"/>
    </row>
    <row r="85" spans="1:21" x14ac:dyDescent="0.35">
      <c r="A85" s="150"/>
      <c r="B85" s="150" t="s">
        <v>195</v>
      </c>
      <c r="C85" s="153"/>
      <c r="D85" s="154">
        <v>160</v>
      </c>
      <c r="E85" s="23"/>
      <c r="F85" s="16"/>
      <c r="G85" s="17"/>
      <c r="H85" s="17"/>
      <c r="I85" s="17"/>
      <c r="J85" s="17"/>
      <c r="K85" s="47">
        <f>((SUM(H87:H137)*H86)+(SUM(G87:G137)*G86)+(SUM(I87:I137)*I86))/1000</f>
        <v>383.04599999999999</v>
      </c>
      <c r="L85" s="47">
        <f>K85*100/D85</f>
        <v>239.40375</v>
      </c>
      <c r="M85" s="154"/>
      <c r="N85" s="23"/>
      <c r="O85" s="16"/>
      <c r="P85" s="17"/>
      <c r="Q85" s="17"/>
      <c r="R85" s="17"/>
      <c r="S85" s="17"/>
      <c r="T85" s="10"/>
      <c r="U85" s="24"/>
    </row>
    <row r="86" spans="1:21" x14ac:dyDescent="0.35">
      <c r="A86" s="151"/>
      <c r="B86" s="152"/>
      <c r="C86" s="142"/>
      <c r="D86" s="152"/>
      <c r="E86" s="25" t="s">
        <v>17</v>
      </c>
      <c r="F86" s="18"/>
      <c r="G86" s="26">
        <v>235</v>
      </c>
      <c r="H86" s="26">
        <v>230</v>
      </c>
      <c r="I86" s="26">
        <v>233</v>
      </c>
      <c r="J86" s="26"/>
      <c r="K86" s="17"/>
      <c r="L86" s="17"/>
      <c r="M86" s="152"/>
      <c r="N86" s="25"/>
      <c r="O86" s="18"/>
      <c r="P86" s="26"/>
      <c r="Q86" s="26"/>
      <c r="R86" s="26"/>
      <c r="S86" s="17"/>
      <c r="T86" s="10"/>
      <c r="U86" s="24"/>
    </row>
    <row r="87" spans="1:21" x14ac:dyDescent="0.35">
      <c r="A87" s="151"/>
      <c r="B87" s="152"/>
      <c r="C87" s="142"/>
      <c r="D87" s="152"/>
      <c r="E87" s="19"/>
      <c r="F87" s="20" t="s">
        <v>18</v>
      </c>
      <c r="G87" s="17">
        <v>4</v>
      </c>
      <c r="H87" s="17">
        <v>10</v>
      </c>
      <c r="I87" s="17">
        <v>5</v>
      </c>
      <c r="J87" s="17">
        <v>8</v>
      </c>
      <c r="K87" s="17"/>
      <c r="L87" s="17"/>
      <c r="M87" s="152"/>
      <c r="N87" s="19"/>
      <c r="O87" s="20" t="s">
        <v>40</v>
      </c>
      <c r="P87" s="17"/>
      <c r="Q87" s="17"/>
      <c r="R87" s="17"/>
      <c r="S87" s="17"/>
      <c r="T87" s="10"/>
      <c r="U87" s="24"/>
    </row>
    <row r="88" spans="1:21" x14ac:dyDescent="0.35">
      <c r="A88" s="151"/>
      <c r="B88" s="152"/>
      <c r="C88" s="142"/>
      <c r="D88" s="152"/>
      <c r="E88" s="19"/>
      <c r="F88" s="20" t="s">
        <v>20</v>
      </c>
      <c r="G88" s="17">
        <v>0</v>
      </c>
      <c r="H88" s="17">
        <v>0</v>
      </c>
      <c r="I88" s="17">
        <v>0</v>
      </c>
      <c r="J88" s="17">
        <v>0</v>
      </c>
      <c r="K88" s="17"/>
      <c r="L88" s="17"/>
      <c r="M88" s="152"/>
      <c r="N88" s="21"/>
      <c r="O88" s="20" t="s">
        <v>40</v>
      </c>
      <c r="P88" s="17"/>
      <c r="Q88" s="17"/>
      <c r="R88" s="17"/>
      <c r="S88" s="17"/>
      <c r="T88" s="10"/>
      <c r="U88" s="24"/>
    </row>
    <row r="89" spans="1:21" x14ac:dyDescent="0.35">
      <c r="A89" s="151"/>
      <c r="B89" s="152"/>
      <c r="C89" s="142"/>
      <c r="D89" s="152"/>
      <c r="E89" s="19"/>
      <c r="F89" s="20" t="s">
        <v>22</v>
      </c>
      <c r="G89" s="17">
        <v>2</v>
      </c>
      <c r="H89" s="17">
        <v>13</v>
      </c>
      <c r="I89" s="17">
        <v>2</v>
      </c>
      <c r="J89" s="17">
        <v>8</v>
      </c>
      <c r="K89" s="17"/>
      <c r="L89" s="17"/>
      <c r="M89" s="152"/>
      <c r="N89" s="19"/>
      <c r="O89" s="20" t="s">
        <v>40</v>
      </c>
      <c r="P89" s="17"/>
      <c r="Q89" s="17"/>
      <c r="R89" s="17"/>
      <c r="S89" s="17"/>
      <c r="T89" s="10"/>
      <c r="U89" s="24"/>
    </row>
    <row r="90" spans="1:21" x14ac:dyDescent="0.35">
      <c r="A90" s="151"/>
      <c r="B90" s="152"/>
      <c r="C90" s="142"/>
      <c r="D90" s="152"/>
      <c r="E90" s="19"/>
      <c r="F90" s="20" t="s">
        <v>40</v>
      </c>
      <c r="G90" s="17"/>
      <c r="H90" s="17"/>
      <c r="I90" s="17"/>
      <c r="J90" s="17"/>
      <c r="K90" s="17"/>
      <c r="L90" s="17"/>
      <c r="M90" s="152"/>
      <c r="N90" s="21"/>
      <c r="O90" s="20" t="s">
        <v>40</v>
      </c>
      <c r="P90" s="17"/>
      <c r="Q90" s="17"/>
      <c r="R90" s="17"/>
      <c r="S90" s="17"/>
      <c r="T90" s="10"/>
      <c r="U90" s="24"/>
    </row>
    <row r="91" spans="1:21" x14ac:dyDescent="0.35">
      <c r="A91" s="151"/>
      <c r="B91" s="152"/>
      <c r="C91" s="142"/>
      <c r="D91" s="152"/>
      <c r="E91" s="19"/>
      <c r="F91" s="20" t="s">
        <v>40</v>
      </c>
      <c r="G91" s="17"/>
      <c r="H91" s="17"/>
      <c r="I91" s="17"/>
      <c r="J91" s="17"/>
      <c r="K91" s="17"/>
      <c r="L91" s="17"/>
      <c r="M91" s="152"/>
      <c r="N91" s="19"/>
      <c r="O91" s="20" t="s">
        <v>40</v>
      </c>
      <c r="P91" s="17"/>
      <c r="Q91" s="17"/>
      <c r="R91" s="17"/>
      <c r="S91" s="17"/>
      <c r="T91" s="10"/>
      <c r="U91" s="24"/>
    </row>
    <row r="92" spans="1:21" x14ac:dyDescent="0.35">
      <c r="A92" s="151"/>
      <c r="B92" s="152"/>
      <c r="C92" s="142"/>
      <c r="D92" s="152"/>
      <c r="E92" s="19"/>
      <c r="F92" s="20" t="s">
        <v>40</v>
      </c>
      <c r="G92" s="17"/>
      <c r="H92" s="17"/>
      <c r="I92" s="17"/>
      <c r="J92" s="17"/>
      <c r="K92" s="17"/>
      <c r="L92" s="17"/>
      <c r="M92" s="152"/>
      <c r="N92" s="19"/>
      <c r="O92" s="20" t="s">
        <v>40</v>
      </c>
      <c r="P92" s="17"/>
      <c r="Q92" s="17"/>
      <c r="R92" s="17"/>
      <c r="S92" s="17"/>
      <c r="T92" s="10"/>
      <c r="U92" s="24"/>
    </row>
    <row r="93" spans="1:21" x14ac:dyDescent="0.35">
      <c r="A93" s="151"/>
      <c r="B93" s="152"/>
      <c r="C93" s="142"/>
      <c r="D93" s="152"/>
      <c r="E93" s="19"/>
      <c r="F93" s="20" t="s">
        <v>40</v>
      </c>
      <c r="G93" s="17"/>
      <c r="H93" s="17"/>
      <c r="I93" s="17"/>
      <c r="J93" s="17"/>
      <c r="K93" s="17"/>
      <c r="L93" s="17"/>
      <c r="M93" s="152"/>
      <c r="N93" s="19"/>
      <c r="O93" s="20" t="s">
        <v>40</v>
      </c>
      <c r="P93" s="17"/>
      <c r="Q93" s="17"/>
      <c r="R93" s="17"/>
      <c r="S93" s="17"/>
      <c r="T93" s="10"/>
      <c r="U93" s="24"/>
    </row>
    <row r="94" spans="1:21" x14ac:dyDescent="0.35">
      <c r="A94" s="151"/>
      <c r="B94" s="152"/>
      <c r="C94" s="142"/>
      <c r="D94" s="152"/>
      <c r="E94" s="19"/>
      <c r="F94" s="20" t="s">
        <v>40</v>
      </c>
      <c r="G94" s="17"/>
      <c r="H94" s="17"/>
      <c r="I94" s="17"/>
      <c r="J94" s="17"/>
      <c r="K94" s="17"/>
      <c r="L94" s="17"/>
      <c r="M94" s="152"/>
      <c r="N94" s="19"/>
      <c r="O94" s="20" t="s">
        <v>40</v>
      </c>
      <c r="P94" s="17"/>
      <c r="Q94" s="17"/>
      <c r="R94" s="17"/>
      <c r="S94" s="17"/>
      <c r="T94" s="10"/>
      <c r="U94" s="24"/>
    </row>
    <row r="95" spans="1:21" x14ac:dyDescent="0.35">
      <c r="A95" s="151"/>
      <c r="B95" s="152"/>
      <c r="C95" s="142"/>
      <c r="D95" s="152"/>
      <c r="E95" s="19"/>
      <c r="F95" s="20" t="s">
        <v>40</v>
      </c>
      <c r="G95" s="17"/>
      <c r="H95" s="17"/>
      <c r="I95" s="17"/>
      <c r="J95" s="17"/>
      <c r="K95" s="17"/>
      <c r="L95" s="17"/>
      <c r="M95" s="152"/>
      <c r="N95" s="21"/>
      <c r="O95" s="20" t="s">
        <v>40</v>
      </c>
      <c r="P95" s="17"/>
      <c r="Q95" s="17"/>
      <c r="R95" s="17"/>
      <c r="S95" s="17"/>
      <c r="T95" s="10"/>
      <c r="U95" s="24"/>
    </row>
    <row r="96" spans="1:21" x14ac:dyDescent="0.35">
      <c r="A96" s="151"/>
      <c r="B96" s="152"/>
      <c r="C96" s="142"/>
      <c r="D96" s="152"/>
      <c r="E96" s="19"/>
      <c r="F96" s="20" t="s">
        <v>40</v>
      </c>
      <c r="G96" s="17"/>
      <c r="H96" s="17"/>
      <c r="I96" s="17"/>
      <c r="J96" s="17"/>
      <c r="K96" s="17"/>
      <c r="L96" s="17"/>
      <c r="M96" s="152"/>
      <c r="N96" s="21"/>
      <c r="O96" s="20" t="s">
        <v>40</v>
      </c>
      <c r="P96" s="17"/>
      <c r="Q96" s="17"/>
      <c r="R96" s="17"/>
      <c r="S96" s="17"/>
      <c r="T96" s="10"/>
      <c r="U96" s="24"/>
    </row>
    <row r="97" spans="1:21" x14ac:dyDescent="0.35">
      <c r="A97" s="151"/>
      <c r="B97" s="152"/>
      <c r="C97" s="142"/>
      <c r="D97" s="152"/>
      <c r="E97" s="19"/>
      <c r="F97" s="20" t="s">
        <v>40</v>
      </c>
      <c r="G97" s="17"/>
      <c r="H97" s="17"/>
      <c r="I97" s="17"/>
      <c r="J97" s="17"/>
      <c r="K97" s="17"/>
      <c r="L97" s="17"/>
      <c r="M97" s="152"/>
      <c r="N97" s="21"/>
      <c r="O97" s="20" t="s">
        <v>40</v>
      </c>
      <c r="P97" s="17"/>
      <c r="Q97" s="17"/>
      <c r="R97" s="17"/>
      <c r="S97" s="17"/>
      <c r="T97" s="10"/>
      <c r="U97" s="24"/>
    </row>
    <row r="98" spans="1:21" x14ac:dyDescent="0.35">
      <c r="A98" s="151"/>
      <c r="B98" s="152"/>
      <c r="C98" s="142"/>
      <c r="D98" s="152"/>
      <c r="E98" s="19"/>
      <c r="F98" s="20" t="s">
        <v>40</v>
      </c>
      <c r="G98" s="17"/>
      <c r="H98" s="17"/>
      <c r="I98" s="17"/>
      <c r="J98" s="17"/>
      <c r="K98" s="17"/>
      <c r="L98" s="17"/>
      <c r="M98" s="152"/>
      <c r="N98" s="22"/>
      <c r="O98" s="20" t="s">
        <v>40</v>
      </c>
      <c r="P98" s="17"/>
      <c r="Q98" s="17"/>
      <c r="R98" s="17"/>
      <c r="S98" s="17"/>
      <c r="T98" s="11"/>
      <c r="U98" s="24"/>
    </row>
    <row r="99" spans="1:21" x14ac:dyDescent="0.35">
      <c r="A99" s="27"/>
      <c r="B99" s="30"/>
      <c r="C99" s="28"/>
      <c r="D99" s="30"/>
      <c r="E99" s="33"/>
      <c r="F99" s="29"/>
      <c r="G99" s="2"/>
      <c r="H99" s="2"/>
      <c r="I99" s="2"/>
      <c r="J99" s="2"/>
      <c r="K99" s="2"/>
      <c r="L99" s="2"/>
      <c r="M99" s="30"/>
      <c r="N99" s="1"/>
      <c r="O99" s="29"/>
      <c r="P99" s="2"/>
      <c r="Q99" s="2"/>
      <c r="R99" s="2"/>
      <c r="S99" s="2"/>
      <c r="T99" s="31"/>
      <c r="U99" s="32"/>
    </row>
    <row r="100" spans="1:21" ht="14.5" customHeight="1" x14ac:dyDescent="0.35">
      <c r="A100" s="177" t="s">
        <v>0</v>
      </c>
      <c r="B100" s="179" t="s">
        <v>1</v>
      </c>
      <c r="C100" s="181" t="s">
        <v>2</v>
      </c>
      <c r="D100" s="183" t="s">
        <v>3</v>
      </c>
      <c r="E100" s="184"/>
      <c r="F100" s="185"/>
      <c r="G100" s="185"/>
      <c r="H100" s="185"/>
      <c r="I100" s="185"/>
      <c r="J100" s="185"/>
      <c r="K100" s="186" t="s">
        <v>4</v>
      </c>
      <c r="L100" s="48"/>
      <c r="M100" s="183" t="s">
        <v>5</v>
      </c>
      <c r="N100" s="184"/>
      <c r="O100" s="185"/>
      <c r="P100" s="185"/>
      <c r="Q100" s="185"/>
      <c r="R100" s="185"/>
      <c r="S100" s="185"/>
      <c r="T100" s="159" t="s">
        <v>6</v>
      </c>
      <c r="U100" s="161" t="s">
        <v>7</v>
      </c>
    </row>
    <row r="101" spans="1:21" ht="25" x14ac:dyDescent="0.35">
      <c r="A101" s="177"/>
      <c r="B101" s="179"/>
      <c r="C101" s="181"/>
      <c r="D101" s="163" t="s">
        <v>8</v>
      </c>
      <c r="E101" s="165" t="s">
        <v>9</v>
      </c>
      <c r="F101" s="167" t="s">
        <v>10</v>
      </c>
      <c r="G101" s="169" t="s">
        <v>288</v>
      </c>
      <c r="H101" s="170"/>
      <c r="I101" s="170"/>
      <c r="J101" s="171"/>
      <c r="K101" s="187"/>
      <c r="L101" s="49" t="s">
        <v>11</v>
      </c>
      <c r="M101" s="172" t="s">
        <v>8</v>
      </c>
      <c r="N101" s="174" t="s">
        <v>12</v>
      </c>
      <c r="O101" s="167" t="s">
        <v>10</v>
      </c>
      <c r="P101" s="169" t="s">
        <v>288</v>
      </c>
      <c r="Q101" s="170"/>
      <c r="R101" s="170"/>
      <c r="S101" s="171"/>
      <c r="T101" s="159"/>
      <c r="U101" s="161"/>
    </row>
    <row r="102" spans="1:21" ht="15" thickBot="1" x14ac:dyDescent="0.4">
      <c r="A102" s="178"/>
      <c r="B102" s="180"/>
      <c r="C102" s="182"/>
      <c r="D102" s="164"/>
      <c r="E102" s="166"/>
      <c r="F102" s="168"/>
      <c r="G102" s="50" t="s">
        <v>13</v>
      </c>
      <c r="H102" s="51" t="s">
        <v>14</v>
      </c>
      <c r="I102" s="52" t="s">
        <v>15</v>
      </c>
      <c r="J102" s="53">
        <v>0</v>
      </c>
      <c r="K102" s="188"/>
      <c r="L102" s="54"/>
      <c r="M102" s="173"/>
      <c r="N102" s="175"/>
      <c r="O102" s="176"/>
      <c r="P102" s="50" t="s">
        <v>13</v>
      </c>
      <c r="Q102" s="51" t="s">
        <v>14</v>
      </c>
      <c r="R102" s="52" t="s">
        <v>15</v>
      </c>
      <c r="S102" s="53">
        <v>0</v>
      </c>
      <c r="T102" s="160"/>
      <c r="U102" s="162"/>
    </row>
    <row r="103" spans="1:21" x14ac:dyDescent="0.35">
      <c r="A103" s="56"/>
      <c r="B103" s="57"/>
      <c r="C103" s="58"/>
      <c r="D103" s="59"/>
      <c r="E103" s="60"/>
      <c r="F103" s="60"/>
      <c r="G103" s="61"/>
      <c r="H103" s="62"/>
      <c r="I103" s="63"/>
      <c r="J103" s="64"/>
      <c r="K103" s="65"/>
      <c r="L103" s="65"/>
      <c r="M103" s="59"/>
      <c r="N103" s="60"/>
      <c r="O103" s="60"/>
      <c r="P103" s="61"/>
      <c r="Q103" s="62"/>
      <c r="R103" s="63"/>
      <c r="S103" s="64"/>
      <c r="T103" s="14"/>
      <c r="U103" s="15"/>
    </row>
    <row r="104" spans="1:21" x14ac:dyDescent="0.35">
      <c r="A104" s="131">
        <v>1</v>
      </c>
      <c r="B104" s="131">
        <v>510</v>
      </c>
      <c r="C104" s="134"/>
      <c r="D104" s="136">
        <v>160</v>
      </c>
      <c r="E104" s="66"/>
      <c r="F104" s="67"/>
      <c r="G104" s="47"/>
      <c r="H104" s="47"/>
      <c r="I104" s="47"/>
      <c r="J104" s="47"/>
      <c r="K104" s="47">
        <f>((SUM(H106:H117)*H105)+(SUM(G106:G117)*G105)+(SUM(I106:I117)*I105))/1000</f>
        <v>41.3</v>
      </c>
      <c r="L104" s="47">
        <f>K104*100/D104</f>
        <v>25.8125</v>
      </c>
      <c r="M104" s="136"/>
      <c r="N104" s="66"/>
      <c r="O104" s="67"/>
      <c r="P104" s="47"/>
      <c r="Q104" s="47"/>
      <c r="R104" s="47"/>
      <c r="S104" s="47"/>
      <c r="T104" s="76"/>
      <c r="U104" s="73"/>
    </row>
    <row r="105" spans="1:21" x14ac:dyDescent="0.35">
      <c r="A105" s="132"/>
      <c r="B105" s="133"/>
      <c r="C105" s="135"/>
      <c r="D105" s="133"/>
      <c r="E105" s="69" t="s">
        <v>17</v>
      </c>
      <c r="F105" s="70"/>
      <c r="G105" s="71">
        <v>236</v>
      </c>
      <c r="H105" s="71">
        <v>236</v>
      </c>
      <c r="I105" s="71">
        <v>236</v>
      </c>
      <c r="J105" s="71"/>
      <c r="K105" s="47"/>
      <c r="L105" s="47"/>
      <c r="M105" s="133"/>
      <c r="N105" s="69"/>
      <c r="O105" s="70"/>
      <c r="P105" s="71"/>
      <c r="Q105" s="71"/>
      <c r="R105" s="71"/>
      <c r="S105" s="47"/>
      <c r="T105" s="76"/>
      <c r="U105" s="73"/>
    </row>
    <row r="106" spans="1:21" x14ac:dyDescent="0.35">
      <c r="A106" s="132"/>
      <c r="B106" s="133"/>
      <c r="C106" s="135"/>
      <c r="D106" s="133"/>
      <c r="E106" s="74"/>
      <c r="F106" s="75" t="s">
        <v>18</v>
      </c>
      <c r="G106" s="47"/>
      <c r="H106" s="47"/>
      <c r="I106" s="47"/>
      <c r="J106" s="47"/>
      <c r="K106" s="47"/>
      <c r="L106" s="47"/>
      <c r="M106" s="133"/>
      <c r="N106" s="74"/>
      <c r="O106" s="75" t="s">
        <v>42</v>
      </c>
      <c r="P106" s="47"/>
      <c r="Q106" s="47"/>
      <c r="R106" s="47"/>
      <c r="S106" s="47"/>
      <c r="T106" s="76"/>
      <c r="U106" s="73"/>
    </row>
    <row r="107" spans="1:21" x14ac:dyDescent="0.35">
      <c r="A107" s="132"/>
      <c r="B107" s="133"/>
      <c r="C107" s="135"/>
      <c r="D107" s="133"/>
      <c r="E107" s="74"/>
      <c r="F107" s="75" t="s">
        <v>20</v>
      </c>
      <c r="G107" s="47">
        <v>0</v>
      </c>
      <c r="H107" s="47">
        <v>0</v>
      </c>
      <c r="I107" s="47">
        <v>0</v>
      </c>
      <c r="J107" s="47">
        <v>0</v>
      </c>
      <c r="K107" s="47"/>
      <c r="L107" s="47"/>
      <c r="M107" s="133"/>
      <c r="N107" s="77"/>
      <c r="O107" s="75" t="s">
        <v>43</v>
      </c>
      <c r="P107" s="47"/>
      <c r="Q107" s="47"/>
      <c r="R107" s="47"/>
      <c r="S107" s="47"/>
      <c r="T107" s="76"/>
      <c r="U107" s="73"/>
    </row>
    <row r="108" spans="1:21" x14ac:dyDescent="0.35">
      <c r="A108" s="132"/>
      <c r="B108" s="133"/>
      <c r="C108" s="135"/>
      <c r="D108" s="133"/>
      <c r="E108" s="74"/>
      <c r="F108" s="75" t="s">
        <v>22</v>
      </c>
      <c r="G108" s="47"/>
      <c r="H108" s="47"/>
      <c r="I108" s="47"/>
      <c r="J108" s="47"/>
      <c r="K108" s="47"/>
      <c r="L108" s="47"/>
      <c r="M108" s="133"/>
      <c r="N108" s="74"/>
      <c r="O108" s="75" t="s">
        <v>50</v>
      </c>
      <c r="P108" s="47"/>
      <c r="Q108" s="47"/>
      <c r="R108" s="47"/>
      <c r="S108" s="47"/>
      <c r="T108" s="76"/>
      <c r="U108" s="73"/>
    </row>
    <row r="109" spans="1:21" x14ac:dyDescent="0.35">
      <c r="A109" s="132"/>
      <c r="B109" s="133"/>
      <c r="C109" s="135"/>
      <c r="D109" s="133"/>
      <c r="E109" s="74"/>
      <c r="F109" s="75" t="s">
        <v>24</v>
      </c>
      <c r="G109" s="47">
        <v>0</v>
      </c>
      <c r="H109" s="47">
        <v>0</v>
      </c>
      <c r="I109" s="47">
        <v>0</v>
      </c>
      <c r="J109" s="47">
        <v>0</v>
      </c>
      <c r="K109" s="47"/>
      <c r="L109" s="47"/>
      <c r="M109" s="133"/>
      <c r="N109" s="77"/>
      <c r="O109" s="75" t="s">
        <v>25</v>
      </c>
      <c r="P109" s="47"/>
      <c r="Q109" s="47"/>
      <c r="R109" s="47"/>
      <c r="S109" s="47"/>
      <c r="T109" s="76"/>
      <c r="U109" s="73"/>
    </row>
    <row r="110" spans="1:21" x14ac:dyDescent="0.35">
      <c r="A110" s="132"/>
      <c r="B110" s="133"/>
      <c r="C110" s="135"/>
      <c r="D110" s="133"/>
      <c r="E110" s="74"/>
      <c r="F110" s="75" t="s">
        <v>26</v>
      </c>
      <c r="G110" s="47"/>
      <c r="H110" s="47"/>
      <c r="I110" s="47"/>
      <c r="J110" s="47"/>
      <c r="K110" s="47"/>
      <c r="L110" s="47"/>
      <c r="M110" s="133"/>
      <c r="N110" s="74"/>
      <c r="O110" s="75" t="s">
        <v>27</v>
      </c>
      <c r="P110" s="47"/>
      <c r="Q110" s="47"/>
      <c r="R110" s="47"/>
      <c r="S110" s="47"/>
      <c r="T110" s="76"/>
      <c r="U110" s="73"/>
    </row>
    <row r="111" spans="1:21" x14ac:dyDescent="0.35">
      <c r="A111" s="132"/>
      <c r="B111" s="133"/>
      <c r="C111" s="135"/>
      <c r="D111" s="133"/>
      <c r="E111" s="74"/>
      <c r="F111" s="75" t="s">
        <v>28</v>
      </c>
      <c r="G111" s="47">
        <v>3</v>
      </c>
      <c r="H111" s="47">
        <v>5</v>
      </c>
      <c r="I111" s="47">
        <v>0</v>
      </c>
      <c r="J111" s="47">
        <v>2</v>
      </c>
      <c r="K111" s="47"/>
      <c r="L111" s="47"/>
      <c r="M111" s="133"/>
      <c r="N111" s="74"/>
      <c r="O111" s="75" t="s">
        <v>29</v>
      </c>
      <c r="P111" s="47"/>
      <c r="Q111" s="47"/>
      <c r="R111" s="47"/>
      <c r="S111" s="47"/>
      <c r="T111" s="76"/>
      <c r="U111" s="73"/>
    </row>
    <row r="112" spans="1:21" x14ac:dyDescent="0.35">
      <c r="A112" s="132"/>
      <c r="B112" s="133"/>
      <c r="C112" s="135"/>
      <c r="D112" s="133"/>
      <c r="E112" s="74"/>
      <c r="F112" s="75" t="s">
        <v>30</v>
      </c>
      <c r="G112" s="47">
        <v>36</v>
      </c>
      <c r="H112" s="47">
        <v>81</v>
      </c>
      <c r="I112" s="47">
        <v>50</v>
      </c>
      <c r="J112" s="47">
        <v>7</v>
      </c>
      <c r="K112" s="47"/>
      <c r="L112" s="47"/>
      <c r="M112" s="133"/>
      <c r="N112" s="74"/>
      <c r="O112" s="75" t="s">
        <v>31</v>
      </c>
      <c r="P112" s="47"/>
      <c r="Q112" s="47"/>
      <c r="R112" s="47"/>
      <c r="S112" s="47"/>
      <c r="T112" s="76"/>
      <c r="U112" s="73"/>
    </row>
    <row r="113" spans="1:21" x14ac:dyDescent="0.35">
      <c r="A113" s="132"/>
      <c r="B113" s="133"/>
      <c r="C113" s="135"/>
      <c r="D113" s="133"/>
      <c r="E113" s="74"/>
      <c r="F113" s="75" t="s">
        <v>32</v>
      </c>
      <c r="G113" s="47">
        <v>0</v>
      </c>
      <c r="H113" s="47">
        <v>0</v>
      </c>
      <c r="I113" s="47">
        <v>0</v>
      </c>
      <c r="J113" s="47">
        <v>1</v>
      </c>
      <c r="K113" s="47"/>
      <c r="L113" s="47"/>
      <c r="M113" s="133"/>
      <c r="N113" s="74"/>
      <c r="O113" s="75" t="s">
        <v>33</v>
      </c>
      <c r="P113" s="47"/>
      <c r="Q113" s="47"/>
      <c r="R113" s="47"/>
      <c r="S113" s="47"/>
      <c r="T113" s="76"/>
      <c r="U113" s="73"/>
    </row>
    <row r="114" spans="1:21" x14ac:dyDescent="0.35">
      <c r="A114" s="132"/>
      <c r="B114" s="133"/>
      <c r="C114" s="135"/>
      <c r="D114" s="133"/>
      <c r="E114" s="74"/>
      <c r="F114" s="75" t="s">
        <v>34</v>
      </c>
      <c r="G114" s="47"/>
      <c r="H114" s="47"/>
      <c r="I114" s="47"/>
      <c r="J114" s="47"/>
      <c r="K114" s="47"/>
      <c r="L114" s="47"/>
      <c r="M114" s="133"/>
      <c r="N114" s="77"/>
      <c r="O114" s="75" t="s">
        <v>35</v>
      </c>
      <c r="P114" s="47"/>
      <c r="Q114" s="47"/>
      <c r="R114" s="47"/>
      <c r="S114" s="47"/>
      <c r="T114" s="76"/>
      <c r="U114" s="73"/>
    </row>
    <row r="115" spans="1:21" x14ac:dyDescent="0.35">
      <c r="A115" s="132"/>
      <c r="B115" s="133"/>
      <c r="C115" s="135"/>
      <c r="D115" s="133"/>
      <c r="E115" s="74"/>
      <c r="F115" s="75" t="s">
        <v>19</v>
      </c>
      <c r="G115" s="47"/>
      <c r="H115" s="47"/>
      <c r="I115" s="47"/>
      <c r="J115" s="47"/>
      <c r="K115" s="47"/>
      <c r="L115" s="47"/>
      <c r="M115" s="133"/>
      <c r="N115" s="77"/>
      <c r="O115" s="75" t="s">
        <v>36</v>
      </c>
      <c r="P115" s="47"/>
      <c r="Q115" s="47"/>
      <c r="R115" s="47"/>
      <c r="S115" s="47"/>
      <c r="T115" s="76"/>
      <c r="U115" s="73"/>
    </row>
    <row r="116" spans="1:21" x14ac:dyDescent="0.35">
      <c r="A116" s="132"/>
      <c r="B116" s="133"/>
      <c r="C116" s="135"/>
      <c r="D116" s="133"/>
      <c r="E116" s="74"/>
      <c r="F116" s="75" t="s">
        <v>21</v>
      </c>
      <c r="G116" s="47"/>
      <c r="H116" s="47"/>
      <c r="I116" s="47"/>
      <c r="J116" s="47"/>
      <c r="K116" s="47"/>
      <c r="L116" s="47"/>
      <c r="M116" s="133"/>
      <c r="N116" s="77"/>
      <c r="O116" s="75" t="s">
        <v>37</v>
      </c>
      <c r="P116" s="47"/>
      <c r="Q116" s="47"/>
      <c r="R116" s="47"/>
      <c r="S116" s="47"/>
      <c r="T116" s="76"/>
      <c r="U116" s="73"/>
    </row>
    <row r="117" spans="1:21" x14ac:dyDescent="0.35">
      <c r="A117" s="132"/>
      <c r="B117" s="133"/>
      <c r="C117" s="135"/>
      <c r="D117" s="133"/>
      <c r="E117" s="74"/>
      <c r="F117" s="75" t="s">
        <v>23</v>
      </c>
      <c r="G117" s="47"/>
      <c r="H117" s="47"/>
      <c r="I117" s="47"/>
      <c r="J117" s="47"/>
      <c r="K117" s="47"/>
      <c r="L117" s="47"/>
      <c r="M117" s="133"/>
      <c r="N117" s="87"/>
      <c r="O117" s="75" t="s">
        <v>38</v>
      </c>
      <c r="P117" s="47"/>
      <c r="Q117" s="47"/>
      <c r="R117" s="47"/>
      <c r="S117" s="47"/>
      <c r="T117" s="88"/>
      <c r="U117" s="73"/>
    </row>
    <row r="119" spans="1:21" ht="14.5" customHeight="1" x14ac:dyDescent="0.35">
      <c r="A119" s="177" t="s">
        <v>0</v>
      </c>
      <c r="B119" s="179" t="s">
        <v>1</v>
      </c>
      <c r="C119" s="181" t="s">
        <v>2</v>
      </c>
      <c r="D119" s="183" t="s">
        <v>3</v>
      </c>
      <c r="E119" s="184"/>
      <c r="F119" s="185"/>
      <c r="G119" s="185"/>
      <c r="H119" s="185"/>
      <c r="I119" s="185"/>
      <c r="J119" s="185"/>
      <c r="K119" s="186" t="s">
        <v>4</v>
      </c>
      <c r="L119" s="48"/>
      <c r="M119" s="183" t="s">
        <v>5</v>
      </c>
      <c r="N119" s="184"/>
      <c r="O119" s="185"/>
      <c r="P119" s="185"/>
      <c r="Q119" s="185"/>
      <c r="R119" s="185"/>
      <c r="S119" s="185"/>
      <c r="T119" s="159" t="s">
        <v>6</v>
      </c>
      <c r="U119" s="161" t="s">
        <v>7</v>
      </c>
    </row>
    <row r="120" spans="1:21" ht="25" x14ac:dyDescent="0.35">
      <c r="A120" s="177"/>
      <c r="B120" s="179"/>
      <c r="C120" s="181"/>
      <c r="D120" s="163" t="s">
        <v>8</v>
      </c>
      <c r="E120" s="165" t="s">
        <v>9</v>
      </c>
      <c r="F120" s="167" t="s">
        <v>10</v>
      </c>
      <c r="G120" s="169" t="s">
        <v>289</v>
      </c>
      <c r="H120" s="170"/>
      <c r="I120" s="170"/>
      <c r="J120" s="171"/>
      <c r="K120" s="187"/>
      <c r="L120" s="49" t="s">
        <v>11</v>
      </c>
      <c r="M120" s="172" t="s">
        <v>8</v>
      </c>
      <c r="N120" s="174" t="s">
        <v>12</v>
      </c>
      <c r="O120" s="167" t="s">
        <v>10</v>
      </c>
      <c r="P120" s="169" t="s">
        <v>288</v>
      </c>
      <c r="Q120" s="170"/>
      <c r="R120" s="170"/>
      <c r="S120" s="171"/>
      <c r="T120" s="159"/>
      <c r="U120" s="161"/>
    </row>
    <row r="121" spans="1:21" ht="15" thickBot="1" x14ac:dyDescent="0.4">
      <c r="A121" s="178"/>
      <c r="B121" s="180"/>
      <c r="C121" s="182"/>
      <c r="D121" s="164"/>
      <c r="E121" s="166"/>
      <c r="F121" s="168"/>
      <c r="G121" s="50" t="s">
        <v>13</v>
      </c>
      <c r="H121" s="51" t="s">
        <v>14</v>
      </c>
      <c r="I121" s="52" t="s">
        <v>15</v>
      </c>
      <c r="J121" s="53">
        <v>0</v>
      </c>
      <c r="K121" s="188"/>
      <c r="L121" s="54"/>
      <c r="M121" s="173"/>
      <c r="N121" s="175"/>
      <c r="O121" s="176"/>
      <c r="P121" s="50" t="s">
        <v>13</v>
      </c>
      <c r="Q121" s="51" t="s">
        <v>14</v>
      </c>
      <c r="R121" s="52" t="s">
        <v>15</v>
      </c>
      <c r="S121" s="53">
        <v>0</v>
      </c>
      <c r="T121" s="160"/>
      <c r="U121" s="162"/>
    </row>
    <row r="122" spans="1:21" x14ac:dyDescent="0.35">
      <c r="A122" s="56"/>
      <c r="B122" s="57"/>
      <c r="C122" s="58"/>
      <c r="D122" s="59"/>
      <c r="E122" s="60"/>
      <c r="F122" s="60"/>
      <c r="G122" s="61"/>
      <c r="H122" s="62"/>
      <c r="I122" s="63"/>
      <c r="J122" s="64"/>
      <c r="K122" s="65"/>
      <c r="L122" s="65"/>
      <c r="M122" s="59"/>
      <c r="N122" s="60"/>
      <c r="O122" s="60"/>
      <c r="P122" s="61"/>
      <c r="Q122" s="62"/>
      <c r="R122" s="63"/>
      <c r="S122" s="64"/>
      <c r="T122" s="14"/>
      <c r="U122" s="15"/>
    </row>
    <row r="123" spans="1:21" x14ac:dyDescent="0.35">
      <c r="A123" s="131">
        <v>1</v>
      </c>
      <c r="B123" s="131">
        <v>511</v>
      </c>
      <c r="C123" s="134"/>
      <c r="D123" s="136">
        <v>160</v>
      </c>
      <c r="E123" s="66"/>
      <c r="F123" s="67"/>
      <c r="G123" s="47"/>
      <c r="H123" s="47"/>
      <c r="I123" s="47"/>
      <c r="J123" s="47"/>
      <c r="K123" s="47">
        <f>((SUM(H125:H136)*H124)+(SUM(G125:G136)*G124)+(SUM(I125:I136)*I124))/1000</f>
        <v>5.6379999999999999</v>
      </c>
      <c r="L123" s="47">
        <f>K123*100/D123</f>
        <v>3.5237499999999997</v>
      </c>
      <c r="M123" s="136"/>
      <c r="N123" s="66"/>
      <c r="O123" s="67"/>
      <c r="P123" s="47"/>
      <c r="Q123" s="47"/>
      <c r="R123" s="47"/>
      <c r="S123" s="47"/>
      <c r="T123" s="76"/>
      <c r="U123" s="73"/>
    </row>
    <row r="124" spans="1:21" x14ac:dyDescent="0.35">
      <c r="A124" s="132"/>
      <c r="B124" s="133"/>
      <c r="C124" s="135"/>
      <c r="D124" s="133"/>
      <c r="E124" s="69" t="s">
        <v>17</v>
      </c>
      <c r="F124" s="70"/>
      <c r="G124" s="71">
        <v>236</v>
      </c>
      <c r="H124" s="71">
        <v>234</v>
      </c>
      <c r="I124" s="71">
        <v>234</v>
      </c>
      <c r="J124" s="71"/>
      <c r="K124" s="47"/>
      <c r="L124" s="47"/>
      <c r="M124" s="133"/>
      <c r="N124" s="69"/>
      <c r="O124" s="70"/>
      <c r="P124" s="71"/>
      <c r="Q124" s="71"/>
      <c r="R124" s="71"/>
      <c r="S124" s="47"/>
      <c r="T124" s="76"/>
      <c r="U124" s="73"/>
    </row>
    <row r="125" spans="1:21" x14ac:dyDescent="0.35">
      <c r="A125" s="132"/>
      <c r="B125" s="133"/>
      <c r="C125" s="135"/>
      <c r="D125" s="133"/>
      <c r="E125" s="74"/>
      <c r="F125" s="75" t="s">
        <v>18</v>
      </c>
      <c r="G125" s="47">
        <v>5</v>
      </c>
      <c r="H125" s="47">
        <v>4</v>
      </c>
      <c r="I125" s="47">
        <v>5</v>
      </c>
      <c r="J125" s="47">
        <v>1</v>
      </c>
      <c r="K125" s="47"/>
      <c r="L125" s="47"/>
      <c r="M125" s="133"/>
      <c r="N125" s="74"/>
      <c r="O125" s="75" t="s">
        <v>42</v>
      </c>
      <c r="P125" s="47"/>
      <c r="Q125" s="47"/>
      <c r="R125" s="47"/>
      <c r="S125" s="47"/>
      <c r="T125" s="76"/>
      <c r="U125" s="73"/>
    </row>
    <row r="126" spans="1:21" x14ac:dyDescent="0.35">
      <c r="A126" s="132"/>
      <c r="B126" s="133"/>
      <c r="C126" s="135"/>
      <c r="D126" s="133"/>
      <c r="E126" s="74"/>
      <c r="F126" s="75" t="s">
        <v>20</v>
      </c>
      <c r="G126" s="47"/>
      <c r="H126" s="47"/>
      <c r="I126" s="47"/>
      <c r="J126" s="47"/>
      <c r="K126" s="47"/>
      <c r="L126" s="47"/>
      <c r="M126" s="133"/>
      <c r="N126" s="77"/>
      <c r="O126" s="75" t="s">
        <v>43</v>
      </c>
      <c r="P126" s="47"/>
      <c r="Q126" s="47"/>
      <c r="R126" s="47"/>
      <c r="S126" s="47"/>
      <c r="T126" s="76"/>
      <c r="U126" s="73"/>
    </row>
    <row r="127" spans="1:21" x14ac:dyDescent="0.35">
      <c r="A127" s="132"/>
      <c r="B127" s="133"/>
      <c r="C127" s="135"/>
      <c r="D127" s="133"/>
      <c r="E127" s="74"/>
      <c r="F127" s="75" t="s">
        <v>22</v>
      </c>
      <c r="G127" s="47"/>
      <c r="H127" s="47"/>
      <c r="I127" s="47"/>
      <c r="J127" s="47"/>
      <c r="K127" s="47"/>
      <c r="L127" s="47"/>
      <c r="M127" s="133"/>
      <c r="N127" s="74"/>
      <c r="O127" s="75" t="s">
        <v>50</v>
      </c>
      <c r="P127" s="47"/>
      <c r="Q127" s="47"/>
      <c r="R127" s="47"/>
      <c r="S127" s="47"/>
      <c r="T127" s="76"/>
      <c r="U127" s="73"/>
    </row>
    <row r="128" spans="1:21" x14ac:dyDescent="0.35">
      <c r="A128" s="132"/>
      <c r="B128" s="133"/>
      <c r="C128" s="135"/>
      <c r="D128" s="133"/>
      <c r="E128" s="74"/>
      <c r="F128" s="75" t="s">
        <v>24</v>
      </c>
      <c r="G128" s="47">
        <v>6</v>
      </c>
      <c r="H128" s="47">
        <v>4</v>
      </c>
      <c r="I128" s="47">
        <v>0</v>
      </c>
      <c r="J128" s="47">
        <v>3</v>
      </c>
      <c r="K128" s="47"/>
      <c r="L128" s="47"/>
      <c r="M128" s="133"/>
      <c r="N128" s="77"/>
      <c r="O128" s="75" t="s">
        <v>25</v>
      </c>
      <c r="P128" s="47"/>
      <c r="Q128" s="47"/>
      <c r="R128" s="47"/>
      <c r="S128" s="47"/>
      <c r="T128" s="76"/>
      <c r="U128" s="73"/>
    </row>
    <row r="129" spans="1:21" x14ac:dyDescent="0.35">
      <c r="A129" s="132"/>
      <c r="B129" s="133"/>
      <c r="C129" s="135"/>
      <c r="D129" s="133"/>
      <c r="E129" s="74"/>
      <c r="F129" s="75" t="s">
        <v>26</v>
      </c>
      <c r="G129" s="47">
        <v>0</v>
      </c>
      <c r="H129" s="47">
        <v>0</v>
      </c>
      <c r="I129" s="47">
        <v>0</v>
      </c>
      <c r="J129" s="47">
        <v>0</v>
      </c>
      <c r="K129" s="47"/>
      <c r="L129" s="47"/>
      <c r="M129" s="133"/>
      <c r="N129" s="74"/>
      <c r="O129" s="75" t="s">
        <v>27</v>
      </c>
      <c r="P129" s="47"/>
      <c r="Q129" s="47"/>
      <c r="R129" s="47"/>
      <c r="S129" s="47"/>
      <c r="T129" s="76"/>
      <c r="U129" s="73"/>
    </row>
    <row r="130" spans="1:21" x14ac:dyDescent="0.35">
      <c r="A130" s="132"/>
      <c r="B130" s="133"/>
      <c r="C130" s="135"/>
      <c r="D130" s="133"/>
      <c r="E130" s="74"/>
      <c r="F130" s="75" t="s">
        <v>28</v>
      </c>
      <c r="G130" s="47"/>
      <c r="H130" s="47"/>
      <c r="I130" s="47"/>
      <c r="J130" s="47"/>
      <c r="K130" s="47"/>
      <c r="L130" s="47"/>
      <c r="M130" s="133"/>
      <c r="N130" s="74"/>
      <c r="O130" s="75" t="s">
        <v>29</v>
      </c>
      <c r="P130" s="47"/>
      <c r="Q130" s="47"/>
      <c r="R130" s="47"/>
      <c r="S130" s="47"/>
      <c r="T130" s="76"/>
      <c r="U130" s="73"/>
    </row>
    <row r="131" spans="1:21" x14ac:dyDescent="0.35">
      <c r="A131" s="132"/>
      <c r="B131" s="133"/>
      <c r="C131" s="135"/>
      <c r="D131" s="133"/>
      <c r="E131" s="74"/>
      <c r="F131" s="75" t="s">
        <v>30</v>
      </c>
      <c r="G131" s="47"/>
      <c r="H131" s="47"/>
      <c r="I131" s="47"/>
      <c r="J131" s="47"/>
      <c r="K131" s="47"/>
      <c r="L131" s="47"/>
      <c r="M131" s="133"/>
      <c r="N131" s="74"/>
      <c r="O131" s="75" t="s">
        <v>31</v>
      </c>
      <c r="P131" s="47"/>
      <c r="Q131" s="47"/>
      <c r="R131" s="47"/>
      <c r="S131" s="47"/>
      <c r="T131" s="76"/>
      <c r="U131" s="73"/>
    </row>
    <row r="132" spans="1:21" x14ac:dyDescent="0.35">
      <c r="A132" s="132"/>
      <c r="B132" s="133"/>
      <c r="C132" s="135"/>
      <c r="D132" s="133"/>
      <c r="E132" s="74"/>
      <c r="F132" s="75" t="s">
        <v>32</v>
      </c>
      <c r="G132" s="47"/>
      <c r="H132" s="47"/>
      <c r="I132" s="47"/>
      <c r="J132" s="47"/>
      <c r="K132" s="47"/>
      <c r="L132" s="47"/>
      <c r="M132" s="133"/>
      <c r="N132" s="74"/>
      <c r="O132" s="75" t="s">
        <v>33</v>
      </c>
      <c r="P132" s="47"/>
      <c r="Q132" s="47"/>
      <c r="R132" s="47"/>
      <c r="S132" s="47"/>
      <c r="T132" s="76"/>
      <c r="U132" s="73"/>
    </row>
    <row r="133" spans="1:21" x14ac:dyDescent="0.35">
      <c r="A133" s="132"/>
      <c r="B133" s="133"/>
      <c r="C133" s="135"/>
      <c r="D133" s="133"/>
      <c r="E133" s="74"/>
      <c r="F133" s="75" t="s">
        <v>34</v>
      </c>
      <c r="G133" s="47"/>
      <c r="H133" s="47"/>
      <c r="I133" s="47"/>
      <c r="J133" s="47"/>
      <c r="K133" s="47"/>
      <c r="L133" s="47"/>
      <c r="M133" s="133"/>
      <c r="N133" s="77"/>
      <c r="O133" s="75" t="s">
        <v>35</v>
      </c>
      <c r="P133" s="47"/>
      <c r="Q133" s="47"/>
      <c r="R133" s="47"/>
      <c r="S133" s="47"/>
      <c r="T133" s="76"/>
      <c r="U133" s="73"/>
    </row>
    <row r="134" spans="1:21" x14ac:dyDescent="0.35">
      <c r="A134" s="132"/>
      <c r="B134" s="133"/>
      <c r="C134" s="135"/>
      <c r="D134" s="133"/>
      <c r="E134" s="74"/>
      <c r="F134" s="75" t="s">
        <v>19</v>
      </c>
      <c r="G134" s="47"/>
      <c r="H134" s="47"/>
      <c r="I134" s="47"/>
      <c r="J134" s="47"/>
      <c r="K134" s="47"/>
      <c r="L134" s="47"/>
      <c r="M134" s="133"/>
      <c r="N134" s="77"/>
      <c r="O134" s="75" t="s">
        <v>36</v>
      </c>
      <c r="P134" s="47"/>
      <c r="Q134" s="47"/>
      <c r="R134" s="47"/>
      <c r="S134" s="47"/>
      <c r="T134" s="76"/>
      <c r="U134" s="73"/>
    </row>
    <row r="135" spans="1:21" x14ac:dyDescent="0.35">
      <c r="A135" s="132"/>
      <c r="B135" s="133"/>
      <c r="C135" s="135"/>
      <c r="D135" s="133"/>
      <c r="E135" s="74"/>
      <c r="F135" s="75" t="s">
        <v>21</v>
      </c>
      <c r="G135" s="47"/>
      <c r="H135" s="47"/>
      <c r="I135" s="47"/>
      <c r="J135" s="47"/>
      <c r="K135" s="47"/>
      <c r="L135" s="47"/>
      <c r="M135" s="133"/>
      <c r="N135" s="77"/>
      <c r="O135" s="75" t="s">
        <v>37</v>
      </c>
      <c r="P135" s="47"/>
      <c r="Q135" s="47"/>
      <c r="R135" s="47"/>
      <c r="S135" s="47"/>
      <c r="T135" s="76"/>
      <c r="U135" s="73"/>
    </row>
    <row r="136" spans="1:21" x14ac:dyDescent="0.35">
      <c r="A136" s="132"/>
      <c r="B136" s="133"/>
      <c r="C136" s="135"/>
      <c r="D136" s="133"/>
      <c r="E136" s="74"/>
      <c r="F136" s="75" t="s">
        <v>23</v>
      </c>
      <c r="G136" s="47"/>
      <c r="H136" s="47"/>
      <c r="I136" s="47"/>
      <c r="J136" s="47"/>
      <c r="K136" s="47"/>
      <c r="L136" s="47"/>
      <c r="M136" s="133"/>
      <c r="N136" s="87"/>
      <c r="O136" s="75" t="s">
        <v>38</v>
      </c>
      <c r="P136" s="47"/>
      <c r="Q136" s="47"/>
      <c r="R136" s="47"/>
      <c r="S136" s="47"/>
      <c r="T136" s="88"/>
      <c r="U136" s="73"/>
    </row>
    <row r="137" spans="1:21" x14ac:dyDescent="0.35">
      <c r="A137" s="27"/>
      <c r="B137" s="30"/>
      <c r="C137" s="28"/>
      <c r="D137" s="30"/>
      <c r="E137" s="33"/>
      <c r="F137" s="29"/>
      <c r="G137" s="2"/>
      <c r="H137" s="2"/>
      <c r="I137" s="2"/>
      <c r="J137" s="2"/>
      <c r="K137" s="2"/>
      <c r="L137" s="2"/>
      <c r="M137" s="30"/>
      <c r="N137" s="1"/>
      <c r="O137" s="29"/>
      <c r="P137" s="2"/>
      <c r="Q137" s="2"/>
      <c r="R137" s="2"/>
      <c r="S137" s="2"/>
      <c r="T137" s="31"/>
      <c r="U137" s="32"/>
    </row>
    <row r="139" spans="1:21" x14ac:dyDescent="0.35">
      <c r="F139" s="42">
        <v>44540</v>
      </c>
    </row>
    <row r="140" spans="1:21" ht="14.5" customHeight="1" x14ac:dyDescent="0.35">
      <c r="A140" s="144" t="s">
        <v>0</v>
      </c>
      <c r="B140" s="145" t="s">
        <v>1</v>
      </c>
      <c r="C140" s="146" t="s">
        <v>2</v>
      </c>
      <c r="D140" s="147" t="s">
        <v>3</v>
      </c>
      <c r="E140" s="147"/>
      <c r="F140" s="148"/>
      <c r="G140" s="148"/>
      <c r="H140" s="148"/>
      <c r="I140" s="148"/>
      <c r="J140" s="148"/>
      <c r="K140" s="149" t="s">
        <v>4</v>
      </c>
      <c r="L140" s="35"/>
      <c r="M140" s="147" t="s">
        <v>5</v>
      </c>
      <c r="N140" s="147"/>
      <c r="O140" s="148"/>
      <c r="P140" s="148"/>
      <c r="Q140" s="148"/>
      <c r="R140" s="148"/>
      <c r="S140" s="148"/>
      <c r="T140" s="137" t="s">
        <v>6</v>
      </c>
      <c r="U140" s="138" t="s">
        <v>7</v>
      </c>
    </row>
    <row r="141" spans="1:21" ht="25" x14ac:dyDescent="0.35">
      <c r="A141" s="144"/>
      <c r="B141" s="145"/>
      <c r="C141" s="146"/>
      <c r="D141" s="139" t="s">
        <v>8</v>
      </c>
      <c r="E141" s="140" t="s">
        <v>9</v>
      </c>
      <c r="F141" s="140" t="s">
        <v>10</v>
      </c>
      <c r="G141" s="141" t="s">
        <v>39</v>
      </c>
      <c r="H141" s="142"/>
      <c r="I141" s="142"/>
      <c r="J141" s="142"/>
      <c r="K141" s="142"/>
      <c r="L141" s="36" t="s">
        <v>11</v>
      </c>
      <c r="M141" s="139" t="s">
        <v>8</v>
      </c>
      <c r="N141" s="143" t="s">
        <v>12</v>
      </c>
      <c r="O141" s="140" t="s">
        <v>10</v>
      </c>
      <c r="P141" s="141" t="s">
        <v>39</v>
      </c>
      <c r="Q141" s="142"/>
      <c r="R141" s="142"/>
      <c r="S141" s="142"/>
      <c r="T141" s="137"/>
      <c r="U141" s="138"/>
    </row>
    <row r="142" spans="1:21" x14ac:dyDescent="0.35">
      <c r="A142" s="144"/>
      <c r="B142" s="145"/>
      <c r="C142" s="146"/>
      <c r="D142" s="139"/>
      <c r="E142" s="140"/>
      <c r="F142" s="140"/>
      <c r="G142" s="37" t="s">
        <v>13</v>
      </c>
      <c r="H142" s="38" t="s">
        <v>14</v>
      </c>
      <c r="I142" s="39" t="s">
        <v>15</v>
      </c>
      <c r="J142" s="40">
        <v>0</v>
      </c>
      <c r="K142" s="142"/>
      <c r="L142" s="41"/>
      <c r="M142" s="139"/>
      <c r="N142" s="143"/>
      <c r="O142" s="140"/>
      <c r="P142" s="37" t="s">
        <v>13</v>
      </c>
      <c r="Q142" s="38" t="s">
        <v>14</v>
      </c>
      <c r="R142" s="39" t="s">
        <v>15</v>
      </c>
      <c r="S142" s="40">
        <v>0</v>
      </c>
      <c r="T142" s="137"/>
      <c r="U142" s="138"/>
    </row>
    <row r="143" spans="1:21" x14ac:dyDescent="0.35">
      <c r="A143" s="34"/>
      <c r="B143" s="3"/>
      <c r="C143" s="4"/>
      <c r="D143" s="8"/>
      <c r="E143" s="9"/>
      <c r="F143" s="9"/>
      <c r="G143" s="5"/>
      <c r="H143" s="6"/>
      <c r="I143" s="7"/>
      <c r="J143" s="12"/>
      <c r="K143" s="13"/>
      <c r="L143" s="13"/>
      <c r="M143" s="8"/>
      <c r="N143" s="9"/>
      <c r="O143" s="9"/>
      <c r="P143" s="5"/>
      <c r="Q143" s="6"/>
      <c r="R143" s="7"/>
      <c r="S143" s="12"/>
      <c r="T143" s="14"/>
      <c r="U143" s="15"/>
    </row>
    <row r="144" spans="1:21" x14ac:dyDescent="0.35">
      <c r="A144" s="150"/>
      <c r="B144" s="150" t="s">
        <v>140</v>
      </c>
      <c r="C144" s="153"/>
      <c r="D144" s="154">
        <v>160</v>
      </c>
      <c r="E144" s="23"/>
      <c r="F144" s="16"/>
      <c r="G144" s="17"/>
      <c r="H144" s="17"/>
      <c r="I144" s="17"/>
      <c r="J144" s="17"/>
      <c r="K144" s="47">
        <f>((SUM(H146:H159)*H145)+(SUM(G146:G159)*G145)+(SUM(I146:I159)*I145))/1000</f>
        <v>3.7759999999999998</v>
      </c>
      <c r="L144" s="47">
        <f>K144*100/D144</f>
        <v>2.36</v>
      </c>
      <c r="M144" s="154"/>
      <c r="N144" s="23"/>
      <c r="O144" s="16"/>
      <c r="P144" s="17"/>
      <c r="Q144" s="17"/>
      <c r="R144" s="17"/>
      <c r="S144" s="17"/>
      <c r="T144" s="10"/>
      <c r="U144" s="24"/>
    </row>
    <row r="145" spans="1:21" x14ac:dyDescent="0.35">
      <c r="A145" s="151"/>
      <c r="B145" s="152"/>
      <c r="C145" s="142"/>
      <c r="D145" s="152"/>
      <c r="E145" s="25" t="s">
        <v>17</v>
      </c>
      <c r="F145" s="18"/>
      <c r="G145" s="26">
        <v>236</v>
      </c>
      <c r="H145" s="26">
        <v>236</v>
      </c>
      <c r="I145" s="26">
        <v>241</v>
      </c>
      <c r="J145" s="26"/>
      <c r="K145" s="17"/>
      <c r="L145" s="17"/>
      <c r="M145" s="152"/>
      <c r="N145" s="25"/>
      <c r="O145" s="18"/>
      <c r="P145" s="26"/>
      <c r="Q145" s="26"/>
      <c r="R145" s="26"/>
      <c r="S145" s="17"/>
      <c r="T145" s="10"/>
      <c r="U145" s="24"/>
    </row>
    <row r="146" spans="1:21" x14ac:dyDescent="0.35">
      <c r="A146" s="151"/>
      <c r="B146" s="152"/>
      <c r="C146" s="142"/>
      <c r="D146" s="152"/>
      <c r="E146" s="19"/>
      <c r="F146" s="20" t="s">
        <v>18</v>
      </c>
      <c r="G146" s="17">
        <v>0</v>
      </c>
      <c r="H146" s="17">
        <v>9</v>
      </c>
      <c r="I146" s="17">
        <v>0</v>
      </c>
      <c r="J146" s="17">
        <v>9</v>
      </c>
      <c r="K146" s="17"/>
      <c r="L146" s="17"/>
      <c r="M146" s="152"/>
      <c r="N146" s="19"/>
      <c r="O146" s="20" t="s">
        <v>40</v>
      </c>
      <c r="P146" s="17"/>
      <c r="Q146" s="17"/>
      <c r="R146" s="17"/>
      <c r="S146" s="17"/>
      <c r="T146" s="10"/>
      <c r="U146" s="24"/>
    </row>
    <row r="147" spans="1:21" x14ac:dyDescent="0.35">
      <c r="A147" s="151"/>
      <c r="B147" s="152"/>
      <c r="C147" s="142"/>
      <c r="D147" s="152"/>
      <c r="E147" s="19"/>
      <c r="F147" s="20" t="s">
        <v>20</v>
      </c>
      <c r="G147" s="17">
        <v>0</v>
      </c>
      <c r="H147" s="17">
        <v>5</v>
      </c>
      <c r="I147" s="17">
        <v>0</v>
      </c>
      <c r="J147" s="17">
        <v>5</v>
      </c>
      <c r="K147" s="17"/>
      <c r="L147" s="17"/>
      <c r="M147" s="152"/>
      <c r="N147" s="21"/>
      <c r="O147" s="20" t="s">
        <v>40</v>
      </c>
      <c r="P147" s="17"/>
      <c r="Q147" s="17"/>
      <c r="R147" s="17"/>
      <c r="S147" s="17"/>
      <c r="T147" s="10"/>
      <c r="U147" s="24"/>
    </row>
    <row r="148" spans="1:21" x14ac:dyDescent="0.35">
      <c r="A148" s="151"/>
      <c r="B148" s="152"/>
      <c r="C148" s="142"/>
      <c r="D148" s="152"/>
      <c r="E148" s="19"/>
      <c r="F148" s="20" t="s">
        <v>22</v>
      </c>
      <c r="G148" s="17">
        <v>0</v>
      </c>
      <c r="H148" s="17">
        <v>2</v>
      </c>
      <c r="I148" s="17">
        <v>0</v>
      </c>
      <c r="J148" s="17">
        <v>2</v>
      </c>
      <c r="K148" s="17"/>
      <c r="L148" s="17"/>
      <c r="M148" s="152"/>
      <c r="N148" s="19"/>
      <c r="O148" s="20" t="s">
        <v>40</v>
      </c>
      <c r="P148" s="17"/>
      <c r="Q148" s="17"/>
      <c r="R148" s="17"/>
      <c r="S148" s="17"/>
      <c r="T148" s="10"/>
      <c r="U148" s="24"/>
    </row>
    <row r="149" spans="1:21" x14ac:dyDescent="0.35">
      <c r="A149" s="151"/>
      <c r="B149" s="152"/>
      <c r="C149" s="142"/>
      <c r="D149" s="152"/>
      <c r="E149" s="19"/>
      <c r="F149" s="20" t="s">
        <v>40</v>
      </c>
      <c r="G149" s="17"/>
      <c r="H149" s="17"/>
      <c r="I149" s="17"/>
      <c r="J149" s="17"/>
      <c r="K149" s="17"/>
      <c r="L149" s="17"/>
      <c r="M149" s="152"/>
      <c r="N149" s="21"/>
      <c r="O149" s="20" t="s">
        <v>40</v>
      </c>
      <c r="P149" s="17"/>
      <c r="Q149" s="17"/>
      <c r="R149" s="17"/>
      <c r="S149" s="17"/>
      <c r="T149" s="10"/>
      <c r="U149" s="24"/>
    </row>
    <row r="150" spans="1:21" x14ac:dyDescent="0.35">
      <c r="A150" s="151"/>
      <c r="B150" s="152"/>
      <c r="C150" s="142"/>
      <c r="D150" s="152"/>
      <c r="E150" s="19"/>
      <c r="F150" s="20" t="s">
        <v>40</v>
      </c>
      <c r="G150" s="17"/>
      <c r="H150" s="17"/>
      <c r="I150" s="17"/>
      <c r="J150" s="17"/>
      <c r="K150" s="17"/>
      <c r="L150" s="17"/>
      <c r="M150" s="152"/>
      <c r="N150" s="19"/>
      <c r="O150" s="20" t="s">
        <v>40</v>
      </c>
      <c r="P150" s="17"/>
      <c r="Q150" s="17"/>
      <c r="R150" s="17"/>
      <c r="S150" s="17"/>
      <c r="T150" s="10"/>
      <c r="U150" s="24"/>
    </row>
    <row r="151" spans="1:21" x14ac:dyDescent="0.35">
      <c r="A151" s="151"/>
      <c r="B151" s="152"/>
      <c r="C151" s="142"/>
      <c r="D151" s="152"/>
      <c r="E151" s="19"/>
      <c r="F151" s="20" t="s">
        <v>40</v>
      </c>
      <c r="G151" s="17"/>
      <c r="H151" s="17"/>
      <c r="I151" s="17"/>
      <c r="J151" s="17"/>
      <c r="K151" s="17"/>
      <c r="L151" s="17"/>
      <c r="M151" s="152"/>
      <c r="N151" s="19"/>
      <c r="O151" s="20" t="s">
        <v>40</v>
      </c>
      <c r="P151" s="17"/>
      <c r="Q151" s="17"/>
      <c r="R151" s="17"/>
      <c r="S151" s="17"/>
      <c r="T151" s="10"/>
      <c r="U151" s="24"/>
    </row>
    <row r="152" spans="1:21" x14ac:dyDescent="0.35">
      <c r="A152" s="151"/>
      <c r="B152" s="152"/>
      <c r="C152" s="142"/>
      <c r="D152" s="152"/>
      <c r="E152" s="19"/>
      <c r="F152" s="20" t="s">
        <v>40</v>
      </c>
      <c r="G152" s="17"/>
      <c r="H152" s="17"/>
      <c r="I152" s="17"/>
      <c r="J152" s="17"/>
      <c r="K152" s="17"/>
      <c r="L152" s="17"/>
      <c r="M152" s="152"/>
      <c r="N152" s="19"/>
      <c r="O152" s="20" t="s">
        <v>40</v>
      </c>
      <c r="P152" s="17"/>
      <c r="Q152" s="17"/>
      <c r="R152" s="17"/>
      <c r="S152" s="17"/>
      <c r="T152" s="10"/>
      <c r="U152" s="24"/>
    </row>
    <row r="153" spans="1:21" x14ac:dyDescent="0.35">
      <c r="A153" s="151"/>
      <c r="B153" s="152"/>
      <c r="C153" s="142"/>
      <c r="D153" s="152"/>
      <c r="E153" s="19"/>
      <c r="F153" s="20" t="s">
        <v>40</v>
      </c>
      <c r="G153" s="17"/>
      <c r="H153" s="17"/>
      <c r="I153" s="17"/>
      <c r="J153" s="17"/>
      <c r="K153" s="17"/>
      <c r="L153" s="17"/>
      <c r="M153" s="152"/>
      <c r="N153" s="19"/>
      <c r="O153" s="20" t="s">
        <v>40</v>
      </c>
      <c r="P153" s="17"/>
      <c r="Q153" s="17"/>
      <c r="R153" s="17"/>
      <c r="S153" s="17"/>
      <c r="T153" s="10"/>
      <c r="U153" s="24"/>
    </row>
    <row r="154" spans="1:21" x14ac:dyDescent="0.35">
      <c r="A154" s="151"/>
      <c r="B154" s="152"/>
      <c r="C154" s="142"/>
      <c r="D154" s="152"/>
      <c r="E154" s="19"/>
      <c r="F154" s="20" t="s">
        <v>40</v>
      </c>
      <c r="G154" s="17"/>
      <c r="H154" s="17"/>
      <c r="I154" s="17"/>
      <c r="J154" s="17"/>
      <c r="K154" s="17"/>
      <c r="L154" s="17"/>
      <c r="M154" s="152"/>
      <c r="N154" s="21"/>
      <c r="O154" s="20" t="s">
        <v>40</v>
      </c>
      <c r="P154" s="17"/>
      <c r="Q154" s="17"/>
      <c r="R154" s="17"/>
      <c r="S154" s="17"/>
      <c r="T154" s="10"/>
      <c r="U154" s="24"/>
    </row>
    <row r="155" spans="1:21" x14ac:dyDescent="0.35">
      <c r="A155" s="151"/>
      <c r="B155" s="152"/>
      <c r="C155" s="142"/>
      <c r="D155" s="152"/>
      <c r="E155" s="19"/>
      <c r="F155" s="20" t="s">
        <v>40</v>
      </c>
      <c r="G155" s="17"/>
      <c r="H155" s="17"/>
      <c r="I155" s="17"/>
      <c r="J155" s="17"/>
      <c r="K155" s="17"/>
      <c r="L155" s="17"/>
      <c r="M155" s="152"/>
      <c r="N155" s="21"/>
      <c r="O155" s="20" t="s">
        <v>40</v>
      </c>
      <c r="P155" s="17"/>
      <c r="Q155" s="17"/>
      <c r="R155" s="17"/>
      <c r="S155" s="17"/>
      <c r="T155" s="10"/>
      <c r="U155" s="24"/>
    </row>
    <row r="156" spans="1:21" x14ac:dyDescent="0.35">
      <c r="A156" s="151"/>
      <c r="B156" s="152"/>
      <c r="C156" s="142"/>
      <c r="D156" s="152"/>
      <c r="E156" s="19"/>
      <c r="F156" s="20" t="s">
        <v>40</v>
      </c>
      <c r="G156" s="17"/>
      <c r="H156" s="17"/>
      <c r="I156" s="17"/>
      <c r="J156" s="17"/>
      <c r="K156" s="17"/>
      <c r="L156" s="17"/>
      <c r="M156" s="152"/>
      <c r="N156" s="21"/>
      <c r="O156" s="20" t="s">
        <v>40</v>
      </c>
      <c r="P156" s="17"/>
      <c r="Q156" s="17"/>
      <c r="R156" s="17"/>
      <c r="S156" s="17"/>
      <c r="T156" s="10"/>
      <c r="U156" s="24"/>
    </row>
    <row r="157" spans="1:21" x14ac:dyDescent="0.35">
      <c r="A157" s="151"/>
      <c r="B157" s="152"/>
      <c r="C157" s="142"/>
      <c r="D157" s="152"/>
      <c r="E157" s="19"/>
      <c r="F157" s="20" t="s">
        <v>40</v>
      </c>
      <c r="G157" s="17"/>
      <c r="H157" s="17"/>
      <c r="I157" s="17"/>
      <c r="J157" s="17"/>
      <c r="K157" s="17"/>
      <c r="L157" s="17"/>
      <c r="M157" s="152"/>
      <c r="N157" s="22"/>
      <c r="O157" s="20" t="s">
        <v>40</v>
      </c>
      <c r="P157" s="17"/>
      <c r="Q157" s="17"/>
      <c r="R157" s="17"/>
      <c r="S157" s="17"/>
      <c r="T157" s="11"/>
      <c r="U157" s="24"/>
    </row>
    <row r="161" spans="1:21" x14ac:dyDescent="0.35">
      <c r="F161" s="42">
        <v>44522</v>
      </c>
    </row>
    <row r="162" spans="1:21" ht="14.5" customHeight="1" x14ac:dyDescent="0.35">
      <c r="A162" s="144" t="s">
        <v>0</v>
      </c>
      <c r="B162" s="145" t="s">
        <v>1</v>
      </c>
      <c r="C162" s="146" t="s">
        <v>2</v>
      </c>
      <c r="D162" s="147" t="s">
        <v>3</v>
      </c>
      <c r="E162" s="147"/>
      <c r="F162" s="148"/>
      <c r="G162" s="148"/>
      <c r="H162" s="148"/>
      <c r="I162" s="148"/>
      <c r="J162" s="148"/>
      <c r="K162" s="149" t="s">
        <v>4</v>
      </c>
      <c r="L162" s="35"/>
      <c r="M162" s="147" t="s">
        <v>5</v>
      </c>
      <c r="N162" s="147"/>
      <c r="O162" s="148"/>
      <c r="P162" s="148"/>
      <c r="Q162" s="148"/>
      <c r="R162" s="148"/>
      <c r="S162" s="148"/>
      <c r="T162" s="137" t="s">
        <v>6</v>
      </c>
      <c r="U162" s="138" t="s">
        <v>7</v>
      </c>
    </row>
    <row r="163" spans="1:21" ht="25" x14ac:dyDescent="0.35">
      <c r="A163" s="144"/>
      <c r="B163" s="145"/>
      <c r="C163" s="146"/>
      <c r="D163" s="139" t="s">
        <v>8</v>
      </c>
      <c r="E163" s="140" t="s">
        <v>9</v>
      </c>
      <c r="F163" s="140" t="s">
        <v>10</v>
      </c>
      <c r="G163" s="141" t="s">
        <v>39</v>
      </c>
      <c r="H163" s="142"/>
      <c r="I163" s="142"/>
      <c r="J163" s="142"/>
      <c r="K163" s="142"/>
      <c r="L163" s="36" t="s">
        <v>11</v>
      </c>
      <c r="M163" s="139" t="s">
        <v>8</v>
      </c>
      <c r="N163" s="143" t="s">
        <v>12</v>
      </c>
      <c r="O163" s="140" t="s">
        <v>10</v>
      </c>
      <c r="P163" s="141" t="s">
        <v>39</v>
      </c>
      <c r="Q163" s="142"/>
      <c r="R163" s="142"/>
      <c r="S163" s="142"/>
      <c r="T163" s="137"/>
      <c r="U163" s="138"/>
    </row>
    <row r="164" spans="1:21" x14ac:dyDescent="0.35">
      <c r="A164" s="144"/>
      <c r="B164" s="145"/>
      <c r="C164" s="146"/>
      <c r="D164" s="139"/>
      <c r="E164" s="140"/>
      <c r="F164" s="140"/>
      <c r="G164" s="37" t="s">
        <v>13</v>
      </c>
      <c r="H164" s="38" t="s">
        <v>14</v>
      </c>
      <c r="I164" s="39" t="s">
        <v>15</v>
      </c>
      <c r="J164" s="40">
        <v>0</v>
      </c>
      <c r="K164" s="142"/>
      <c r="L164" s="41"/>
      <c r="M164" s="139"/>
      <c r="N164" s="143"/>
      <c r="O164" s="140"/>
      <c r="P164" s="37" t="s">
        <v>13</v>
      </c>
      <c r="Q164" s="38" t="s">
        <v>14</v>
      </c>
      <c r="R164" s="39" t="s">
        <v>15</v>
      </c>
      <c r="S164" s="40">
        <v>0</v>
      </c>
      <c r="T164" s="137"/>
      <c r="U164" s="138"/>
    </row>
    <row r="165" spans="1:21" x14ac:dyDescent="0.35">
      <c r="A165" s="34"/>
      <c r="B165" s="3"/>
      <c r="C165" s="4"/>
      <c r="D165" s="8"/>
      <c r="E165" s="9"/>
      <c r="F165" s="9"/>
      <c r="G165" s="5"/>
      <c r="H165" s="6"/>
      <c r="I165" s="7"/>
      <c r="J165" s="12"/>
      <c r="K165" s="13"/>
      <c r="L165" s="13"/>
      <c r="M165" s="8"/>
      <c r="N165" s="9"/>
      <c r="O165" s="9"/>
      <c r="P165" s="5"/>
      <c r="Q165" s="6"/>
      <c r="R165" s="7"/>
      <c r="S165" s="12"/>
      <c r="T165" s="14"/>
      <c r="U165" s="15"/>
    </row>
    <row r="166" spans="1:21" x14ac:dyDescent="0.35">
      <c r="A166" s="150"/>
      <c r="B166" s="150" t="s">
        <v>61</v>
      </c>
      <c r="C166" s="153"/>
      <c r="D166" s="154">
        <v>320</v>
      </c>
      <c r="E166" s="23"/>
      <c r="F166" s="16"/>
      <c r="G166" s="17"/>
      <c r="H166" s="17"/>
      <c r="I166" s="17"/>
      <c r="J166" s="17"/>
      <c r="K166" s="47">
        <f>((SUM(H168:H237)*H167)+(SUM(G168:G237)*G167)+(SUM(I168:I237)*I167))/1000</f>
        <v>715.21</v>
      </c>
      <c r="L166" s="47">
        <f>K166*100/D166</f>
        <v>223.50312500000001</v>
      </c>
      <c r="M166" s="154"/>
      <c r="N166" s="23"/>
      <c r="O166" s="16"/>
      <c r="P166" s="17"/>
      <c r="Q166" s="17"/>
      <c r="R166" s="17"/>
      <c r="S166" s="17"/>
      <c r="T166" s="10"/>
      <c r="U166" s="24"/>
    </row>
    <row r="167" spans="1:21" x14ac:dyDescent="0.35">
      <c r="A167" s="151"/>
      <c r="B167" s="152"/>
      <c r="C167" s="142"/>
      <c r="D167" s="152"/>
      <c r="E167" s="25" t="s">
        <v>17</v>
      </c>
      <c r="F167" s="18"/>
      <c r="G167" s="26">
        <v>225</v>
      </c>
      <c r="H167" s="26">
        <v>226</v>
      </c>
      <c r="I167" s="26">
        <v>220</v>
      </c>
      <c r="J167" s="26"/>
      <c r="K167" s="17"/>
      <c r="L167" s="17"/>
      <c r="M167" s="152"/>
      <c r="N167" s="25"/>
      <c r="O167" s="18"/>
      <c r="P167" s="26"/>
      <c r="Q167" s="26"/>
      <c r="R167" s="26"/>
      <c r="S167" s="17"/>
      <c r="T167" s="10"/>
      <c r="U167" s="24"/>
    </row>
    <row r="168" spans="1:21" x14ac:dyDescent="0.35">
      <c r="A168" s="151"/>
      <c r="B168" s="152"/>
      <c r="C168" s="142"/>
      <c r="D168" s="152"/>
      <c r="E168" s="19"/>
      <c r="F168" s="20" t="s">
        <v>18</v>
      </c>
      <c r="G168" s="17">
        <v>1</v>
      </c>
      <c r="H168" s="17">
        <v>2</v>
      </c>
      <c r="I168" s="17">
        <v>6</v>
      </c>
      <c r="J168" s="17">
        <v>3</v>
      </c>
      <c r="K168" s="17"/>
      <c r="L168" s="17"/>
      <c r="M168" s="152"/>
      <c r="N168" s="19"/>
      <c r="O168" s="20" t="s">
        <v>40</v>
      </c>
      <c r="P168" s="17"/>
      <c r="Q168" s="17"/>
      <c r="R168" s="17"/>
      <c r="S168" s="17"/>
      <c r="T168" s="10"/>
      <c r="U168" s="24"/>
    </row>
    <row r="169" spans="1:21" x14ac:dyDescent="0.35">
      <c r="A169" s="151"/>
      <c r="B169" s="152"/>
      <c r="C169" s="142"/>
      <c r="D169" s="152"/>
      <c r="E169" s="19"/>
      <c r="F169" s="20" t="s">
        <v>20</v>
      </c>
      <c r="G169" s="17">
        <v>3</v>
      </c>
      <c r="H169" s="17">
        <v>5</v>
      </c>
      <c r="I169" s="17">
        <v>3</v>
      </c>
      <c r="J169" s="17">
        <v>3</v>
      </c>
      <c r="K169" s="17"/>
      <c r="L169" s="17"/>
      <c r="M169" s="152"/>
      <c r="N169" s="21"/>
      <c r="O169" s="20" t="s">
        <v>40</v>
      </c>
      <c r="P169" s="17"/>
      <c r="Q169" s="17"/>
      <c r="R169" s="17"/>
      <c r="S169" s="17"/>
      <c r="T169" s="10"/>
      <c r="U169" s="24"/>
    </row>
    <row r="170" spans="1:21" x14ac:dyDescent="0.35">
      <c r="A170" s="151"/>
      <c r="B170" s="152"/>
      <c r="C170" s="142"/>
      <c r="D170" s="152"/>
      <c r="E170" s="19"/>
      <c r="F170" s="20" t="s">
        <v>22</v>
      </c>
      <c r="G170" s="17">
        <v>7</v>
      </c>
      <c r="H170" s="17">
        <v>10</v>
      </c>
      <c r="I170" s="17">
        <v>0</v>
      </c>
      <c r="J170" s="17">
        <v>14</v>
      </c>
      <c r="K170" s="17"/>
      <c r="L170" s="17"/>
      <c r="M170" s="152"/>
      <c r="N170" s="19"/>
      <c r="O170" s="20" t="s">
        <v>40</v>
      </c>
      <c r="P170" s="17"/>
      <c r="Q170" s="17"/>
      <c r="R170" s="17"/>
      <c r="S170" s="17"/>
      <c r="T170" s="10"/>
      <c r="U170" s="24"/>
    </row>
    <row r="171" spans="1:21" x14ac:dyDescent="0.35">
      <c r="A171" s="151"/>
      <c r="B171" s="152"/>
      <c r="C171" s="142"/>
      <c r="D171" s="152"/>
      <c r="E171" s="19"/>
      <c r="F171" s="20" t="s">
        <v>24</v>
      </c>
      <c r="G171" s="17">
        <v>0</v>
      </c>
      <c r="H171" s="17">
        <v>2</v>
      </c>
      <c r="I171" s="17">
        <v>1</v>
      </c>
      <c r="J171" s="17">
        <v>3</v>
      </c>
      <c r="K171" s="17"/>
      <c r="L171" s="17"/>
      <c r="M171" s="152"/>
      <c r="N171" s="21"/>
      <c r="O171" s="20" t="s">
        <v>40</v>
      </c>
      <c r="P171" s="17"/>
      <c r="Q171" s="17"/>
      <c r="R171" s="17"/>
      <c r="S171" s="17"/>
      <c r="T171" s="10"/>
      <c r="U171" s="24"/>
    </row>
    <row r="172" spans="1:21" x14ac:dyDescent="0.35">
      <c r="A172" s="151"/>
      <c r="B172" s="152"/>
      <c r="C172" s="142"/>
      <c r="D172" s="152"/>
      <c r="E172" s="19"/>
      <c r="F172" s="20" t="s">
        <v>26</v>
      </c>
      <c r="G172" s="17">
        <v>8</v>
      </c>
      <c r="H172" s="17">
        <v>16</v>
      </c>
      <c r="I172" s="17">
        <v>13</v>
      </c>
      <c r="J172" s="17">
        <v>10</v>
      </c>
      <c r="K172" s="17"/>
      <c r="L172" s="17"/>
      <c r="M172" s="152"/>
      <c r="N172" s="19"/>
      <c r="O172" s="20" t="s">
        <v>40</v>
      </c>
      <c r="P172" s="17"/>
      <c r="Q172" s="17"/>
      <c r="R172" s="17"/>
      <c r="S172" s="17"/>
      <c r="T172" s="10"/>
      <c r="U172" s="24"/>
    </row>
    <row r="173" spans="1:21" x14ac:dyDescent="0.35">
      <c r="A173" s="151"/>
      <c r="B173" s="152"/>
      <c r="C173" s="142"/>
      <c r="D173" s="152"/>
      <c r="E173" s="19"/>
      <c r="F173" s="20" t="s">
        <v>28</v>
      </c>
      <c r="G173" s="17">
        <v>7</v>
      </c>
      <c r="H173" s="17">
        <v>7</v>
      </c>
      <c r="I173" s="17">
        <v>4</v>
      </c>
      <c r="J173" s="17">
        <v>4</v>
      </c>
      <c r="K173" s="17"/>
      <c r="L173" s="17"/>
      <c r="M173" s="152"/>
      <c r="N173" s="19"/>
      <c r="O173" s="20" t="s">
        <v>40</v>
      </c>
      <c r="P173" s="17"/>
      <c r="Q173" s="17"/>
      <c r="R173" s="17"/>
      <c r="S173" s="17"/>
      <c r="T173" s="10"/>
      <c r="U173" s="24"/>
    </row>
    <row r="174" spans="1:21" x14ac:dyDescent="0.35">
      <c r="A174" s="151"/>
      <c r="B174" s="152"/>
      <c r="C174" s="142"/>
      <c r="D174" s="152"/>
      <c r="E174" s="19"/>
      <c r="F174" s="20" t="s">
        <v>40</v>
      </c>
      <c r="G174" s="17"/>
      <c r="H174" s="17"/>
      <c r="I174" s="17"/>
      <c r="J174" s="17"/>
      <c r="K174" s="17"/>
      <c r="L174" s="17"/>
      <c r="M174" s="152"/>
      <c r="N174" s="19"/>
      <c r="O174" s="20" t="s">
        <v>40</v>
      </c>
      <c r="P174" s="17"/>
      <c r="Q174" s="17"/>
      <c r="R174" s="17"/>
      <c r="S174" s="17"/>
      <c r="T174" s="10"/>
      <c r="U174" s="24"/>
    </row>
    <row r="175" spans="1:21" x14ac:dyDescent="0.35">
      <c r="A175" s="151"/>
      <c r="B175" s="152"/>
      <c r="C175" s="142"/>
      <c r="D175" s="152"/>
      <c r="E175" s="19"/>
      <c r="F175" s="20" t="s">
        <v>40</v>
      </c>
      <c r="G175" s="17"/>
      <c r="H175" s="17"/>
      <c r="I175" s="17"/>
      <c r="J175" s="17"/>
      <c r="K175" s="17"/>
      <c r="L175" s="17"/>
      <c r="M175" s="152"/>
      <c r="N175" s="19"/>
      <c r="O175" s="20" t="s">
        <v>40</v>
      </c>
      <c r="P175" s="17"/>
      <c r="Q175" s="17"/>
      <c r="R175" s="17"/>
      <c r="S175" s="17"/>
      <c r="T175" s="10"/>
      <c r="U175" s="24"/>
    </row>
    <row r="176" spans="1:21" x14ac:dyDescent="0.35">
      <c r="A176" s="151"/>
      <c r="B176" s="152"/>
      <c r="C176" s="142"/>
      <c r="D176" s="152"/>
      <c r="E176" s="19"/>
      <c r="F176" s="20" t="s">
        <v>40</v>
      </c>
      <c r="G176" s="17"/>
      <c r="H176" s="17"/>
      <c r="I176" s="17"/>
      <c r="J176" s="17"/>
      <c r="K176" s="17"/>
      <c r="L176" s="17"/>
      <c r="M176" s="152"/>
      <c r="N176" s="21"/>
      <c r="O176" s="20" t="s">
        <v>40</v>
      </c>
      <c r="P176" s="17"/>
      <c r="Q176" s="17"/>
      <c r="R176" s="17"/>
      <c r="S176" s="17"/>
      <c r="T176" s="10"/>
      <c r="U176" s="24"/>
    </row>
    <row r="177" spans="1:21" x14ac:dyDescent="0.35">
      <c r="A177" s="151"/>
      <c r="B177" s="152"/>
      <c r="C177" s="142"/>
      <c r="D177" s="152"/>
      <c r="E177" s="19"/>
      <c r="F177" s="20" t="s">
        <v>40</v>
      </c>
      <c r="G177" s="17"/>
      <c r="H177" s="17"/>
      <c r="I177" s="17"/>
      <c r="J177" s="17"/>
      <c r="K177" s="17"/>
      <c r="L177" s="17"/>
      <c r="M177" s="152"/>
      <c r="N177" s="21"/>
      <c r="O177" s="20" t="s">
        <v>40</v>
      </c>
      <c r="P177" s="17"/>
      <c r="Q177" s="17"/>
      <c r="R177" s="17"/>
      <c r="S177" s="17"/>
      <c r="T177" s="10"/>
      <c r="U177" s="24"/>
    </row>
    <row r="178" spans="1:21" x14ac:dyDescent="0.35">
      <c r="A178" s="151"/>
      <c r="B178" s="152"/>
      <c r="C178" s="142"/>
      <c r="D178" s="152"/>
      <c r="E178" s="19"/>
      <c r="F178" s="20" t="s">
        <v>40</v>
      </c>
      <c r="G178" s="17"/>
      <c r="H178" s="17"/>
      <c r="I178" s="17"/>
      <c r="J178" s="17"/>
      <c r="K178" s="17"/>
      <c r="L178" s="17"/>
      <c r="M178" s="152"/>
      <c r="N178" s="21"/>
      <c r="O178" s="20" t="s">
        <v>40</v>
      </c>
      <c r="P178" s="17"/>
      <c r="Q178" s="17"/>
      <c r="R178" s="17"/>
      <c r="S178" s="17"/>
      <c r="T178" s="10"/>
      <c r="U178" s="24"/>
    </row>
    <row r="179" spans="1:21" x14ac:dyDescent="0.35">
      <c r="A179" s="151"/>
      <c r="B179" s="152"/>
      <c r="C179" s="142"/>
      <c r="D179" s="152"/>
      <c r="E179" s="19"/>
      <c r="F179" s="20" t="s">
        <v>40</v>
      </c>
      <c r="G179" s="17"/>
      <c r="H179" s="17"/>
      <c r="I179" s="17"/>
      <c r="J179" s="17"/>
      <c r="K179" s="17"/>
      <c r="L179" s="17"/>
      <c r="M179" s="152"/>
      <c r="N179" s="22"/>
      <c r="O179" s="20" t="s">
        <v>40</v>
      </c>
      <c r="P179" s="17"/>
      <c r="Q179" s="17"/>
      <c r="R179" s="17"/>
      <c r="S179" s="17"/>
      <c r="T179" s="11"/>
      <c r="U179" s="24"/>
    </row>
    <row r="180" spans="1:21" x14ac:dyDescent="0.35">
      <c r="A180" s="27"/>
      <c r="B180" s="30"/>
      <c r="C180" s="28"/>
      <c r="D180" s="30"/>
      <c r="E180" s="33"/>
      <c r="F180" s="29"/>
      <c r="G180" s="2"/>
      <c r="H180" s="2"/>
      <c r="I180" s="2"/>
      <c r="J180" s="2"/>
      <c r="K180" s="2"/>
      <c r="L180" s="2"/>
      <c r="M180" s="30"/>
      <c r="N180" s="1"/>
      <c r="O180" s="29"/>
      <c r="P180" s="2"/>
      <c r="Q180" s="2"/>
      <c r="R180" s="2"/>
      <c r="S180" s="2"/>
      <c r="T180" s="31"/>
      <c r="U180" s="32"/>
    </row>
    <row r="181" spans="1:21" ht="14.5" customHeight="1" x14ac:dyDescent="0.35">
      <c r="A181" s="177" t="s">
        <v>0</v>
      </c>
      <c r="B181" s="179" t="s">
        <v>1</v>
      </c>
      <c r="C181" s="181" t="s">
        <v>2</v>
      </c>
      <c r="D181" s="183" t="s">
        <v>3</v>
      </c>
      <c r="E181" s="184"/>
      <c r="F181" s="185"/>
      <c r="G181" s="185"/>
      <c r="H181" s="185"/>
      <c r="I181" s="185"/>
      <c r="J181" s="185"/>
      <c r="K181" s="186" t="s">
        <v>4</v>
      </c>
      <c r="L181" s="48"/>
      <c r="M181" s="183" t="s">
        <v>5</v>
      </c>
      <c r="N181" s="184"/>
      <c r="O181" s="185"/>
      <c r="P181" s="185"/>
      <c r="Q181" s="185"/>
      <c r="R181" s="185"/>
      <c r="S181" s="185"/>
      <c r="T181" s="159" t="s">
        <v>6</v>
      </c>
      <c r="U181" s="161" t="s">
        <v>7</v>
      </c>
    </row>
    <row r="182" spans="1:21" ht="25.5" customHeight="1" x14ac:dyDescent="0.35">
      <c r="A182" s="177"/>
      <c r="B182" s="179"/>
      <c r="C182" s="181"/>
      <c r="D182" s="163" t="s">
        <v>8</v>
      </c>
      <c r="E182" s="165" t="s">
        <v>9</v>
      </c>
      <c r="F182" s="167" t="s">
        <v>10</v>
      </c>
      <c r="G182" s="169" t="s">
        <v>293</v>
      </c>
      <c r="H182" s="170"/>
      <c r="I182" s="170"/>
      <c r="J182" s="171"/>
      <c r="K182" s="187"/>
      <c r="L182" s="49" t="s">
        <v>11</v>
      </c>
      <c r="M182" s="172" t="s">
        <v>8</v>
      </c>
      <c r="N182" s="174" t="s">
        <v>12</v>
      </c>
      <c r="O182" s="167" t="s">
        <v>10</v>
      </c>
      <c r="P182" s="169" t="s">
        <v>293</v>
      </c>
      <c r="Q182" s="170"/>
      <c r="R182" s="170"/>
      <c r="S182" s="171"/>
      <c r="T182" s="159"/>
      <c r="U182" s="161"/>
    </row>
    <row r="183" spans="1:21" ht="15" thickBot="1" x14ac:dyDescent="0.4">
      <c r="A183" s="178"/>
      <c r="B183" s="180"/>
      <c r="C183" s="182"/>
      <c r="D183" s="164"/>
      <c r="E183" s="166"/>
      <c r="F183" s="168"/>
      <c r="G183" s="50" t="s">
        <v>13</v>
      </c>
      <c r="H183" s="51" t="s">
        <v>14</v>
      </c>
      <c r="I183" s="52" t="s">
        <v>15</v>
      </c>
      <c r="J183" s="53">
        <v>0</v>
      </c>
      <c r="K183" s="188"/>
      <c r="L183" s="54"/>
      <c r="M183" s="173"/>
      <c r="N183" s="175"/>
      <c r="O183" s="176"/>
      <c r="P183" s="50" t="s">
        <v>13</v>
      </c>
      <c r="Q183" s="51" t="s">
        <v>14</v>
      </c>
      <c r="R183" s="52" t="s">
        <v>15</v>
      </c>
      <c r="S183" s="53">
        <v>0</v>
      </c>
      <c r="T183" s="160"/>
      <c r="U183" s="162"/>
    </row>
    <row r="184" spans="1:21" x14ac:dyDescent="0.35">
      <c r="A184" s="56"/>
      <c r="B184" s="57"/>
      <c r="C184" s="58"/>
      <c r="D184" s="59"/>
      <c r="E184" s="60"/>
      <c r="F184" s="60"/>
      <c r="G184" s="61"/>
      <c r="H184" s="62"/>
      <c r="I184" s="63"/>
      <c r="J184" s="64"/>
      <c r="K184" s="65"/>
      <c r="L184" s="65"/>
      <c r="M184" s="59"/>
      <c r="N184" s="60"/>
      <c r="O184" s="60"/>
      <c r="P184" s="61"/>
      <c r="Q184" s="62"/>
      <c r="R184" s="63"/>
      <c r="S184" s="64"/>
      <c r="T184" s="14"/>
      <c r="U184" s="15"/>
    </row>
    <row r="185" spans="1:21" x14ac:dyDescent="0.35">
      <c r="A185" s="131">
        <v>1</v>
      </c>
      <c r="B185" s="131">
        <v>517</v>
      </c>
      <c r="C185" s="134"/>
      <c r="D185" s="136">
        <v>1000</v>
      </c>
      <c r="E185" s="66"/>
      <c r="F185" s="67"/>
      <c r="G185" s="47"/>
      <c r="H185" s="47"/>
      <c r="I185" s="47"/>
      <c r="J185" s="47"/>
      <c r="K185" s="47">
        <f>((SUM(H187:H198)*H186)+(SUM(G187:G198)*G186)+(SUM(I187:I198)*I186))/1000</f>
        <v>58.548000000000002</v>
      </c>
      <c r="L185" s="47">
        <f>K185*100/D185</f>
        <v>5.8548</v>
      </c>
      <c r="M185" s="136"/>
      <c r="N185" s="66"/>
      <c r="O185" s="67"/>
      <c r="P185" s="47"/>
      <c r="Q185" s="47"/>
      <c r="R185" s="47"/>
      <c r="S185" s="47"/>
      <c r="T185" s="76"/>
      <c r="U185" s="73"/>
    </row>
    <row r="186" spans="1:21" x14ac:dyDescent="0.35">
      <c r="A186" s="132"/>
      <c r="B186" s="133"/>
      <c r="C186" s="135"/>
      <c r="D186" s="133"/>
      <c r="E186" s="69" t="s">
        <v>17</v>
      </c>
      <c r="F186" s="70"/>
      <c r="G186" s="71">
        <v>238</v>
      </c>
      <c r="H186" s="71">
        <v>238</v>
      </c>
      <c r="I186" s="71">
        <v>238</v>
      </c>
      <c r="J186" s="71"/>
      <c r="K186" s="47"/>
      <c r="L186" s="47"/>
      <c r="M186" s="133"/>
      <c r="N186" s="69"/>
      <c r="O186" s="70"/>
      <c r="P186" s="68"/>
      <c r="Q186" s="68"/>
      <c r="R186" s="68"/>
      <c r="S186" s="47"/>
      <c r="T186" s="76"/>
      <c r="U186" s="73"/>
    </row>
    <row r="187" spans="1:21" x14ac:dyDescent="0.35">
      <c r="A187" s="132"/>
      <c r="B187" s="133"/>
      <c r="C187" s="135"/>
      <c r="D187" s="133"/>
      <c r="E187" s="74"/>
      <c r="F187" s="75" t="s">
        <v>18</v>
      </c>
      <c r="G187" s="68">
        <v>17</v>
      </c>
      <c r="H187" s="68">
        <v>18</v>
      </c>
      <c r="I187" s="68">
        <v>14</v>
      </c>
      <c r="J187" s="68">
        <v>9</v>
      </c>
      <c r="K187" s="47"/>
      <c r="L187" s="47"/>
      <c r="M187" s="133"/>
      <c r="N187" s="74"/>
      <c r="O187" s="75" t="s">
        <v>42</v>
      </c>
      <c r="P187" s="47">
        <v>9</v>
      </c>
      <c r="Q187" s="47">
        <v>3</v>
      </c>
      <c r="R187" s="47">
        <v>3</v>
      </c>
      <c r="S187" s="47">
        <v>5</v>
      </c>
      <c r="T187" s="76"/>
      <c r="U187" s="73"/>
    </row>
    <row r="188" spans="1:21" x14ac:dyDescent="0.35">
      <c r="A188" s="132"/>
      <c r="B188" s="133"/>
      <c r="C188" s="135"/>
      <c r="D188" s="133"/>
      <c r="E188" s="74"/>
      <c r="F188" s="75" t="s">
        <v>20</v>
      </c>
      <c r="G188" s="68">
        <v>21</v>
      </c>
      <c r="H188" s="68">
        <v>13</v>
      </c>
      <c r="I188" s="68">
        <v>20</v>
      </c>
      <c r="J188" s="68">
        <v>10</v>
      </c>
      <c r="K188" s="47"/>
      <c r="L188" s="47"/>
      <c r="M188" s="133"/>
      <c r="N188" s="77"/>
      <c r="O188" s="75" t="s">
        <v>43</v>
      </c>
      <c r="P188" s="47">
        <v>0</v>
      </c>
      <c r="Q188" s="47">
        <v>0</v>
      </c>
      <c r="R188" s="47">
        <v>0</v>
      </c>
      <c r="S188" s="47">
        <v>1</v>
      </c>
      <c r="T188" s="76"/>
      <c r="U188" s="73"/>
    </row>
    <row r="189" spans="1:21" x14ac:dyDescent="0.35">
      <c r="A189" s="132"/>
      <c r="B189" s="133"/>
      <c r="C189" s="135"/>
      <c r="D189" s="133"/>
      <c r="E189" s="74"/>
      <c r="F189" s="75" t="s">
        <v>22</v>
      </c>
      <c r="G189" s="68">
        <v>7</v>
      </c>
      <c r="H189" s="68">
        <v>7</v>
      </c>
      <c r="I189" s="68">
        <v>19</v>
      </c>
      <c r="J189" s="68">
        <v>9</v>
      </c>
      <c r="K189" s="47"/>
      <c r="L189" s="47"/>
      <c r="M189" s="133"/>
      <c r="N189" s="74"/>
      <c r="O189" s="75" t="s">
        <v>50</v>
      </c>
      <c r="P189" s="47">
        <v>9</v>
      </c>
      <c r="Q189" s="47">
        <v>2</v>
      </c>
      <c r="R189" s="47">
        <v>7</v>
      </c>
      <c r="S189" s="47">
        <v>6</v>
      </c>
      <c r="T189" s="76"/>
      <c r="U189" s="73"/>
    </row>
    <row r="190" spans="1:21" x14ac:dyDescent="0.35">
      <c r="A190" s="132"/>
      <c r="B190" s="133"/>
      <c r="C190" s="135"/>
      <c r="D190" s="133"/>
      <c r="E190" s="74"/>
      <c r="F190" s="75" t="s">
        <v>24</v>
      </c>
      <c r="G190" s="89">
        <v>31</v>
      </c>
      <c r="H190" s="89">
        <v>12</v>
      </c>
      <c r="I190" s="89">
        <v>24</v>
      </c>
      <c r="J190" s="89">
        <v>11</v>
      </c>
      <c r="K190" s="47"/>
      <c r="L190" s="47"/>
      <c r="M190" s="133"/>
      <c r="N190" s="77"/>
      <c r="O190" s="75" t="s">
        <v>25</v>
      </c>
      <c r="P190" s="47">
        <v>0</v>
      </c>
      <c r="Q190" s="47">
        <v>0</v>
      </c>
      <c r="R190" s="47">
        <v>0</v>
      </c>
      <c r="S190" s="47">
        <v>3</v>
      </c>
      <c r="T190" s="76"/>
      <c r="U190" s="73"/>
    </row>
    <row r="191" spans="1:21" x14ac:dyDescent="0.35">
      <c r="A191" s="132"/>
      <c r="B191" s="133"/>
      <c r="C191" s="135"/>
      <c r="D191" s="133"/>
      <c r="E191" s="74"/>
      <c r="F191" s="75" t="s">
        <v>26</v>
      </c>
      <c r="G191" s="89">
        <v>4</v>
      </c>
      <c r="H191" s="89">
        <v>8</v>
      </c>
      <c r="I191" s="89">
        <v>4</v>
      </c>
      <c r="J191" s="89">
        <v>6</v>
      </c>
      <c r="K191" s="47"/>
      <c r="L191" s="47"/>
      <c r="M191" s="133"/>
      <c r="N191" s="74"/>
      <c r="O191" s="75" t="s">
        <v>27</v>
      </c>
      <c r="P191" s="47">
        <v>0</v>
      </c>
      <c r="Q191" s="47">
        <v>0</v>
      </c>
      <c r="R191" s="47">
        <v>0</v>
      </c>
      <c r="S191" s="47">
        <v>1</v>
      </c>
      <c r="T191" s="76"/>
      <c r="U191" s="73"/>
    </row>
    <row r="192" spans="1:21" x14ac:dyDescent="0.35">
      <c r="A192" s="132"/>
      <c r="B192" s="133"/>
      <c r="C192" s="135"/>
      <c r="D192" s="133"/>
      <c r="E192" s="74"/>
      <c r="F192" s="75" t="s">
        <v>28</v>
      </c>
      <c r="G192" s="89"/>
      <c r="H192" s="89"/>
      <c r="I192" s="89"/>
      <c r="J192" s="89"/>
      <c r="K192" s="47"/>
      <c r="L192" s="47"/>
      <c r="M192" s="133"/>
      <c r="N192" s="74"/>
      <c r="O192" s="75" t="s">
        <v>29</v>
      </c>
      <c r="P192" s="47"/>
      <c r="Q192" s="47"/>
      <c r="R192" s="47"/>
      <c r="S192" s="47"/>
      <c r="T192" s="76"/>
      <c r="U192" s="73"/>
    </row>
    <row r="193" spans="1:21" x14ac:dyDescent="0.35">
      <c r="A193" s="132"/>
      <c r="B193" s="133"/>
      <c r="C193" s="135"/>
      <c r="D193" s="133"/>
      <c r="E193" s="74"/>
      <c r="F193" s="75" t="s">
        <v>30</v>
      </c>
      <c r="G193" s="89">
        <v>8</v>
      </c>
      <c r="H193" s="89">
        <v>8</v>
      </c>
      <c r="I193" s="89">
        <v>11</v>
      </c>
      <c r="J193" s="89">
        <v>6</v>
      </c>
      <c r="K193" s="47"/>
      <c r="L193" s="47"/>
      <c r="M193" s="133"/>
      <c r="N193" s="74"/>
      <c r="O193" s="75" t="s">
        <v>31</v>
      </c>
      <c r="P193" s="47"/>
      <c r="Q193" s="47"/>
      <c r="R193" s="47"/>
      <c r="S193" s="47"/>
      <c r="T193" s="76"/>
      <c r="U193" s="73"/>
    </row>
    <row r="194" spans="1:21" x14ac:dyDescent="0.35">
      <c r="A194" s="132"/>
      <c r="B194" s="133"/>
      <c r="C194" s="135"/>
      <c r="D194" s="133"/>
      <c r="E194" s="74"/>
      <c r="F194" s="75" t="s">
        <v>32</v>
      </c>
      <c r="G194" s="47">
        <v>0</v>
      </c>
      <c r="H194" s="47">
        <v>0</v>
      </c>
      <c r="I194" s="47">
        <v>0</v>
      </c>
      <c r="J194" s="47">
        <v>0</v>
      </c>
      <c r="K194" s="47"/>
      <c r="L194" s="47"/>
      <c r="M194" s="133"/>
      <c r="N194" s="74"/>
      <c r="O194" s="75" t="s">
        <v>33</v>
      </c>
      <c r="P194" s="47"/>
      <c r="Q194" s="47"/>
      <c r="R194" s="47"/>
      <c r="S194" s="47"/>
      <c r="T194" s="76"/>
      <c r="U194" s="73"/>
    </row>
    <row r="195" spans="1:21" x14ac:dyDescent="0.35">
      <c r="A195" s="132"/>
      <c r="B195" s="133"/>
      <c r="C195" s="135"/>
      <c r="D195" s="133"/>
      <c r="E195" s="74"/>
      <c r="F195" s="75" t="s">
        <v>34</v>
      </c>
      <c r="G195" s="47"/>
      <c r="H195" s="47"/>
      <c r="I195" s="47"/>
      <c r="J195" s="47"/>
      <c r="K195" s="47"/>
      <c r="L195" s="47"/>
      <c r="M195" s="133"/>
      <c r="N195" s="77"/>
      <c r="O195" s="75" t="s">
        <v>35</v>
      </c>
      <c r="P195" s="47"/>
      <c r="Q195" s="47"/>
      <c r="R195" s="47"/>
      <c r="S195" s="47"/>
      <c r="T195" s="76"/>
      <c r="U195" s="73"/>
    </row>
    <row r="196" spans="1:21" x14ac:dyDescent="0.35">
      <c r="A196" s="132"/>
      <c r="B196" s="133"/>
      <c r="C196" s="135"/>
      <c r="D196" s="133"/>
      <c r="E196" s="74"/>
      <c r="F196" s="75" t="s">
        <v>19</v>
      </c>
      <c r="G196" s="47"/>
      <c r="H196" s="47"/>
      <c r="I196" s="47"/>
      <c r="J196" s="47"/>
      <c r="K196" s="47"/>
      <c r="L196" s="47"/>
      <c r="M196" s="133"/>
      <c r="N196" s="77"/>
      <c r="O196" s="75" t="s">
        <v>36</v>
      </c>
      <c r="P196" s="47"/>
      <c r="Q196" s="47"/>
      <c r="R196" s="47"/>
      <c r="S196" s="47"/>
      <c r="T196" s="76"/>
      <c r="U196" s="73"/>
    </row>
    <row r="197" spans="1:21" x14ac:dyDescent="0.35">
      <c r="A197" s="132"/>
      <c r="B197" s="133"/>
      <c r="C197" s="135"/>
      <c r="D197" s="133"/>
      <c r="E197" s="74"/>
      <c r="F197" s="75" t="s">
        <v>21</v>
      </c>
      <c r="G197" s="47"/>
      <c r="H197" s="47"/>
      <c r="I197" s="47"/>
      <c r="J197" s="47"/>
      <c r="K197" s="47"/>
      <c r="L197" s="47"/>
      <c r="M197" s="133"/>
      <c r="N197" s="77"/>
      <c r="O197" s="75" t="s">
        <v>37</v>
      </c>
      <c r="P197" s="47"/>
      <c r="Q197" s="47"/>
      <c r="R197" s="47"/>
      <c r="S197" s="47"/>
      <c r="T197" s="76"/>
      <c r="U197" s="73"/>
    </row>
    <row r="198" spans="1:21" x14ac:dyDescent="0.35">
      <c r="A198" s="132"/>
      <c r="B198" s="133"/>
      <c r="C198" s="135"/>
      <c r="D198" s="133"/>
      <c r="E198" s="74"/>
      <c r="F198" s="75" t="s">
        <v>23</v>
      </c>
      <c r="G198" s="47"/>
      <c r="H198" s="47"/>
      <c r="I198" s="47"/>
      <c r="J198" s="47"/>
      <c r="K198" s="47"/>
      <c r="L198" s="47"/>
      <c r="M198" s="133"/>
      <c r="N198" s="87"/>
      <c r="O198" s="75" t="s">
        <v>38</v>
      </c>
      <c r="P198" s="47"/>
      <c r="Q198" s="47"/>
      <c r="R198" s="47"/>
      <c r="S198" s="47"/>
      <c r="T198" s="88"/>
      <c r="U198" s="73"/>
    </row>
    <row r="200" spans="1:21" ht="14.5" customHeight="1" x14ac:dyDescent="0.35">
      <c r="A200" s="177" t="s">
        <v>0</v>
      </c>
      <c r="B200" s="179" t="s">
        <v>1</v>
      </c>
      <c r="C200" s="181" t="s">
        <v>2</v>
      </c>
      <c r="D200" s="183" t="s">
        <v>3</v>
      </c>
      <c r="E200" s="184"/>
      <c r="F200" s="185"/>
      <c r="G200" s="185"/>
      <c r="H200" s="185"/>
      <c r="I200" s="185"/>
      <c r="J200" s="185"/>
      <c r="K200" s="186" t="s">
        <v>4</v>
      </c>
      <c r="L200" s="48"/>
      <c r="M200" s="183" t="s">
        <v>5</v>
      </c>
      <c r="N200" s="184"/>
      <c r="O200" s="185"/>
      <c r="P200" s="185"/>
      <c r="Q200" s="185"/>
      <c r="R200" s="185"/>
      <c r="S200" s="185"/>
      <c r="T200" s="159" t="s">
        <v>6</v>
      </c>
      <c r="U200" s="161" t="s">
        <v>7</v>
      </c>
    </row>
    <row r="201" spans="1:21" ht="25.5" customHeight="1" x14ac:dyDescent="0.35">
      <c r="A201" s="177"/>
      <c r="B201" s="179"/>
      <c r="C201" s="181"/>
      <c r="D201" s="163" t="s">
        <v>8</v>
      </c>
      <c r="E201" s="165" t="s">
        <v>9</v>
      </c>
      <c r="F201" s="167" t="s">
        <v>10</v>
      </c>
      <c r="G201" s="169" t="s">
        <v>293</v>
      </c>
      <c r="H201" s="170"/>
      <c r="I201" s="170"/>
      <c r="J201" s="171"/>
      <c r="K201" s="187"/>
      <c r="L201" s="49" t="s">
        <v>11</v>
      </c>
      <c r="M201" s="172" t="s">
        <v>8</v>
      </c>
      <c r="N201" s="174" t="s">
        <v>12</v>
      </c>
      <c r="O201" s="167" t="s">
        <v>10</v>
      </c>
      <c r="P201" s="169" t="s">
        <v>293</v>
      </c>
      <c r="Q201" s="170"/>
      <c r="R201" s="170"/>
      <c r="S201" s="171"/>
      <c r="T201" s="159"/>
      <c r="U201" s="161"/>
    </row>
    <row r="202" spans="1:21" ht="15" thickBot="1" x14ac:dyDescent="0.4">
      <c r="A202" s="178"/>
      <c r="B202" s="180"/>
      <c r="C202" s="182"/>
      <c r="D202" s="164"/>
      <c r="E202" s="166"/>
      <c r="F202" s="168"/>
      <c r="G202" s="50" t="s">
        <v>13</v>
      </c>
      <c r="H202" s="51" t="s">
        <v>14</v>
      </c>
      <c r="I202" s="52" t="s">
        <v>15</v>
      </c>
      <c r="J202" s="53">
        <v>0</v>
      </c>
      <c r="K202" s="188"/>
      <c r="L202" s="54"/>
      <c r="M202" s="173"/>
      <c r="N202" s="175"/>
      <c r="O202" s="176"/>
      <c r="P202" s="50" t="s">
        <v>13</v>
      </c>
      <c r="Q202" s="51" t="s">
        <v>14</v>
      </c>
      <c r="R202" s="52" t="s">
        <v>15</v>
      </c>
      <c r="S202" s="53">
        <v>0</v>
      </c>
      <c r="T202" s="160"/>
      <c r="U202" s="162"/>
    </row>
    <row r="203" spans="1:21" x14ac:dyDescent="0.35">
      <c r="A203" s="56"/>
      <c r="B203" s="57"/>
      <c r="C203" s="58"/>
      <c r="D203" s="59"/>
      <c r="E203" s="60"/>
      <c r="F203" s="60"/>
      <c r="G203" s="61"/>
      <c r="H203" s="62"/>
      <c r="I203" s="63"/>
      <c r="J203" s="64"/>
      <c r="K203" s="65"/>
      <c r="L203" s="65"/>
      <c r="M203" s="59"/>
      <c r="N203" s="60"/>
      <c r="O203" s="60"/>
      <c r="P203" s="61"/>
      <c r="Q203" s="62"/>
      <c r="R203" s="63"/>
      <c r="S203" s="64"/>
      <c r="T203" s="14"/>
      <c r="U203" s="15"/>
    </row>
    <row r="204" spans="1:21" x14ac:dyDescent="0.35">
      <c r="A204" s="131">
        <v>1</v>
      </c>
      <c r="B204" s="131">
        <v>518</v>
      </c>
      <c r="C204" s="134"/>
      <c r="D204" s="136">
        <v>1000</v>
      </c>
      <c r="E204" s="66"/>
      <c r="F204" s="67"/>
      <c r="G204" s="47"/>
      <c r="H204" s="47"/>
      <c r="I204" s="47"/>
      <c r="J204" s="47"/>
      <c r="K204" s="47">
        <f>((SUM(H206:H217)*H205)+(SUM(G206:G217)*G205)+(SUM(I206:I217)*I205))/1000</f>
        <v>142.32400000000001</v>
      </c>
      <c r="L204" s="47">
        <f>K204*100/D204</f>
        <v>14.232400000000002</v>
      </c>
      <c r="M204" s="136">
        <v>1000</v>
      </c>
      <c r="N204" s="66"/>
      <c r="O204" s="67"/>
      <c r="P204" s="47"/>
      <c r="Q204" s="47"/>
      <c r="R204" s="47"/>
      <c r="S204" s="47"/>
      <c r="T204" s="47">
        <f>((SUM(Q206:Q217)*H205)+(SUM(P206:P217)*G205)+(SUM(R206:R217)*I205))/1000</f>
        <v>92.581999999999994</v>
      </c>
      <c r="U204" s="47">
        <f>T204*100/M204</f>
        <v>9.2581999999999987</v>
      </c>
    </row>
    <row r="205" spans="1:21" x14ac:dyDescent="0.35">
      <c r="A205" s="132"/>
      <c r="B205" s="133"/>
      <c r="C205" s="135"/>
      <c r="D205" s="133"/>
      <c r="E205" s="69" t="s">
        <v>17</v>
      </c>
      <c r="F205" s="70"/>
      <c r="G205" s="105">
        <v>238</v>
      </c>
      <c r="H205" s="105">
        <v>238</v>
      </c>
      <c r="I205" s="105">
        <v>238</v>
      </c>
      <c r="J205" s="71"/>
      <c r="K205" s="47"/>
      <c r="L205" s="47"/>
      <c r="M205" s="133"/>
      <c r="N205" s="69"/>
      <c r="O205" s="70"/>
      <c r="P205" s="71"/>
      <c r="Q205" s="71"/>
      <c r="R205" s="71"/>
      <c r="S205" s="47"/>
      <c r="T205" s="76"/>
      <c r="U205" s="73"/>
    </row>
    <row r="206" spans="1:21" x14ac:dyDescent="0.35">
      <c r="A206" s="132"/>
      <c r="B206" s="133"/>
      <c r="C206" s="135"/>
      <c r="D206" s="133"/>
      <c r="E206" s="74"/>
      <c r="F206" s="75" t="s">
        <v>18</v>
      </c>
      <c r="G206" s="47"/>
      <c r="H206" s="47"/>
      <c r="I206" s="47"/>
      <c r="J206" s="47"/>
      <c r="K206" s="47"/>
      <c r="L206" s="47"/>
      <c r="M206" s="133"/>
      <c r="N206" s="74"/>
      <c r="O206" s="75" t="s">
        <v>42</v>
      </c>
      <c r="P206" s="89">
        <v>5</v>
      </c>
      <c r="Q206" s="89">
        <v>18</v>
      </c>
      <c r="R206" s="89">
        <v>20</v>
      </c>
      <c r="S206" s="89">
        <v>7</v>
      </c>
      <c r="T206" s="76"/>
      <c r="U206" s="73"/>
    </row>
    <row r="207" spans="1:21" x14ac:dyDescent="0.35">
      <c r="A207" s="132"/>
      <c r="B207" s="133"/>
      <c r="C207" s="135"/>
      <c r="D207" s="133"/>
      <c r="E207" s="74"/>
      <c r="F207" s="75" t="s">
        <v>20</v>
      </c>
      <c r="G207" s="89">
        <v>25</v>
      </c>
      <c r="H207" s="89">
        <v>52</v>
      </c>
      <c r="I207" s="89">
        <v>8</v>
      </c>
      <c r="J207" s="89">
        <v>23</v>
      </c>
      <c r="K207" s="47"/>
      <c r="L207" s="47"/>
      <c r="M207" s="133"/>
      <c r="N207" s="77"/>
      <c r="O207" s="75" t="s">
        <v>43</v>
      </c>
      <c r="P207" s="89">
        <v>6</v>
      </c>
      <c r="Q207" s="89">
        <v>6</v>
      </c>
      <c r="R207" s="89">
        <v>6</v>
      </c>
      <c r="S207" s="89">
        <v>2</v>
      </c>
      <c r="T207" s="76"/>
      <c r="U207" s="73"/>
    </row>
    <row r="208" spans="1:21" x14ac:dyDescent="0.35">
      <c r="A208" s="132"/>
      <c r="B208" s="133"/>
      <c r="C208" s="135"/>
      <c r="D208" s="133"/>
      <c r="E208" s="74"/>
      <c r="F208" s="75" t="s">
        <v>22</v>
      </c>
      <c r="G208" s="89">
        <v>35</v>
      </c>
      <c r="H208" s="89">
        <v>16</v>
      </c>
      <c r="I208" s="89">
        <v>13</v>
      </c>
      <c r="J208" s="89">
        <v>13</v>
      </c>
      <c r="K208" s="47"/>
      <c r="L208" s="47"/>
      <c r="M208" s="133"/>
      <c r="N208" s="74"/>
      <c r="O208" s="75" t="s">
        <v>50</v>
      </c>
      <c r="P208" s="89">
        <v>0</v>
      </c>
      <c r="Q208" s="89">
        <v>0</v>
      </c>
      <c r="R208" s="89">
        <v>0</v>
      </c>
      <c r="S208" s="89">
        <v>0</v>
      </c>
      <c r="T208" s="76"/>
      <c r="U208" s="73"/>
    </row>
    <row r="209" spans="1:21" x14ac:dyDescent="0.35">
      <c r="A209" s="132"/>
      <c r="B209" s="133"/>
      <c r="C209" s="135"/>
      <c r="D209" s="133"/>
      <c r="E209" s="74"/>
      <c r="F209" s="75" t="s">
        <v>24</v>
      </c>
      <c r="G209" s="89">
        <v>52</v>
      </c>
      <c r="H209" s="89">
        <v>42</v>
      </c>
      <c r="I209" s="89">
        <v>48</v>
      </c>
      <c r="J209" s="89">
        <v>15</v>
      </c>
      <c r="K209" s="47"/>
      <c r="L209" s="47"/>
      <c r="M209" s="133"/>
      <c r="N209" s="77"/>
      <c r="O209" s="75" t="s">
        <v>25</v>
      </c>
      <c r="P209" s="89">
        <v>10</v>
      </c>
      <c r="Q209" s="89">
        <v>9</v>
      </c>
      <c r="R209" s="89">
        <v>2</v>
      </c>
      <c r="S209" s="89">
        <v>5</v>
      </c>
      <c r="T209" s="76"/>
      <c r="U209" s="73"/>
    </row>
    <row r="210" spans="1:21" x14ac:dyDescent="0.35">
      <c r="A210" s="132"/>
      <c r="B210" s="133"/>
      <c r="C210" s="135"/>
      <c r="D210" s="133"/>
      <c r="E210" s="74"/>
      <c r="F210" s="75" t="s">
        <v>26</v>
      </c>
      <c r="G210" s="89">
        <v>22</v>
      </c>
      <c r="H210" s="89">
        <v>13</v>
      </c>
      <c r="I210" s="89">
        <v>8</v>
      </c>
      <c r="J210" s="89">
        <v>11</v>
      </c>
      <c r="K210" s="47"/>
      <c r="L210" s="47"/>
      <c r="M210" s="133"/>
      <c r="N210" s="74"/>
      <c r="O210" s="75" t="s">
        <v>27</v>
      </c>
      <c r="P210" s="89">
        <v>36</v>
      </c>
      <c r="Q210" s="89">
        <v>36</v>
      </c>
      <c r="R210" s="89">
        <v>40</v>
      </c>
      <c r="S210" s="89">
        <v>5</v>
      </c>
      <c r="T210" s="76"/>
      <c r="U210" s="73"/>
    </row>
    <row r="211" spans="1:21" x14ac:dyDescent="0.35">
      <c r="A211" s="132"/>
      <c r="B211" s="133"/>
      <c r="C211" s="135"/>
      <c r="D211" s="133"/>
      <c r="E211" s="74"/>
      <c r="F211" s="75" t="s">
        <v>28</v>
      </c>
      <c r="G211" s="89">
        <v>53</v>
      </c>
      <c r="H211" s="89">
        <v>36</v>
      </c>
      <c r="I211" s="89">
        <v>36</v>
      </c>
      <c r="J211" s="89">
        <v>14</v>
      </c>
      <c r="K211" s="47"/>
      <c r="L211" s="47"/>
      <c r="M211" s="133"/>
      <c r="N211" s="74"/>
      <c r="O211" s="75" t="s">
        <v>29</v>
      </c>
      <c r="P211" s="89">
        <v>26</v>
      </c>
      <c r="Q211" s="89">
        <v>12</v>
      </c>
      <c r="R211" s="89">
        <v>21</v>
      </c>
      <c r="S211" s="89">
        <v>11</v>
      </c>
      <c r="T211" s="76"/>
      <c r="U211" s="73"/>
    </row>
    <row r="212" spans="1:21" x14ac:dyDescent="0.35">
      <c r="A212" s="132"/>
      <c r="B212" s="133"/>
      <c r="C212" s="135"/>
      <c r="D212" s="133"/>
      <c r="E212" s="74"/>
      <c r="F212" s="75" t="s">
        <v>30</v>
      </c>
      <c r="G212" s="89"/>
      <c r="H212" s="89"/>
      <c r="I212" s="89"/>
      <c r="J212" s="89"/>
      <c r="K212" s="47"/>
      <c r="L212" s="47"/>
      <c r="M212" s="133"/>
      <c r="N212" s="74"/>
      <c r="O212" s="75" t="s">
        <v>31</v>
      </c>
      <c r="T212" s="76"/>
      <c r="U212" s="73"/>
    </row>
    <row r="213" spans="1:21" x14ac:dyDescent="0.35">
      <c r="A213" s="132"/>
      <c r="B213" s="133"/>
      <c r="C213" s="135"/>
      <c r="D213" s="133"/>
      <c r="E213" s="74"/>
      <c r="F213" s="75" t="s">
        <v>32</v>
      </c>
      <c r="G213" s="89"/>
      <c r="H213" s="89"/>
      <c r="I213" s="89"/>
      <c r="J213" s="89"/>
      <c r="K213" s="47"/>
      <c r="L213" s="47"/>
      <c r="M213" s="133"/>
      <c r="N213" s="74"/>
      <c r="O213" s="75" t="s">
        <v>33</v>
      </c>
      <c r="P213" s="89">
        <v>8</v>
      </c>
      <c r="Q213" s="89">
        <v>28</v>
      </c>
      <c r="R213" s="89">
        <v>17</v>
      </c>
      <c r="S213" s="89">
        <v>16</v>
      </c>
      <c r="T213" s="76"/>
      <c r="U213" s="73"/>
    </row>
    <row r="214" spans="1:21" x14ac:dyDescent="0.35">
      <c r="A214" s="132"/>
      <c r="B214" s="133"/>
      <c r="C214" s="135"/>
      <c r="D214" s="133"/>
      <c r="E214" s="74"/>
      <c r="F214" s="75" t="s">
        <v>34</v>
      </c>
      <c r="G214" s="89">
        <v>13</v>
      </c>
      <c r="H214" s="89">
        <v>10</v>
      </c>
      <c r="I214" s="89">
        <v>28</v>
      </c>
      <c r="J214" s="89">
        <v>15</v>
      </c>
      <c r="K214" s="47"/>
      <c r="L214" s="47"/>
      <c r="M214" s="133"/>
      <c r="N214" s="77"/>
      <c r="O214" s="75" t="s">
        <v>35</v>
      </c>
      <c r="P214" s="89">
        <v>11</v>
      </c>
      <c r="Q214" s="89">
        <v>8</v>
      </c>
      <c r="R214" s="89">
        <v>0</v>
      </c>
      <c r="S214" s="89">
        <v>19</v>
      </c>
      <c r="T214" s="76"/>
      <c r="U214" s="73"/>
    </row>
    <row r="215" spans="1:21" x14ac:dyDescent="0.35">
      <c r="A215" s="132"/>
      <c r="B215" s="133"/>
      <c r="C215" s="135"/>
      <c r="D215" s="133"/>
      <c r="E215" s="74"/>
      <c r="F215" s="75" t="s">
        <v>19</v>
      </c>
      <c r="G215" s="89">
        <v>27</v>
      </c>
      <c r="H215" s="89">
        <v>17</v>
      </c>
      <c r="I215" s="89">
        <v>20</v>
      </c>
      <c r="J215" s="89">
        <v>11</v>
      </c>
      <c r="K215" s="47"/>
      <c r="L215" s="47"/>
      <c r="M215" s="133"/>
      <c r="N215" s="77"/>
      <c r="O215" s="75" t="s">
        <v>36</v>
      </c>
      <c r="P215" s="89">
        <v>17</v>
      </c>
      <c r="Q215" s="89">
        <v>33</v>
      </c>
      <c r="R215" s="89">
        <v>14</v>
      </c>
      <c r="S215" s="89">
        <v>19</v>
      </c>
      <c r="T215" s="76"/>
      <c r="U215" s="73"/>
    </row>
    <row r="216" spans="1:21" x14ac:dyDescent="0.35">
      <c r="A216" s="132"/>
      <c r="B216" s="133"/>
      <c r="C216" s="135"/>
      <c r="D216" s="133"/>
      <c r="E216" s="74"/>
      <c r="F216" s="75" t="s">
        <v>21</v>
      </c>
      <c r="G216" s="89"/>
      <c r="H216" s="89"/>
      <c r="I216" s="89"/>
      <c r="J216" s="89"/>
      <c r="K216" s="47"/>
      <c r="L216" s="47"/>
      <c r="M216" s="133"/>
      <c r="N216" s="77"/>
      <c r="O216" s="75" t="s">
        <v>37</v>
      </c>
      <c r="P216" s="47"/>
      <c r="Q216" s="47"/>
      <c r="R216" s="47"/>
      <c r="S216" s="47"/>
      <c r="T216" s="76"/>
      <c r="U216" s="73"/>
    </row>
    <row r="217" spans="1:21" x14ac:dyDescent="0.35">
      <c r="A217" s="132"/>
      <c r="B217" s="133"/>
      <c r="C217" s="135"/>
      <c r="D217" s="133"/>
      <c r="E217" s="74"/>
      <c r="F217" s="75" t="s">
        <v>23</v>
      </c>
      <c r="G217" s="89">
        <v>24</v>
      </c>
      <c r="H217" s="89">
        <v>0</v>
      </c>
      <c r="I217" s="89">
        <v>0</v>
      </c>
      <c r="J217" s="89">
        <v>16</v>
      </c>
      <c r="K217" s="47"/>
      <c r="L217" s="47"/>
      <c r="M217" s="133"/>
      <c r="N217" s="87"/>
      <c r="O217" s="75" t="s">
        <v>38</v>
      </c>
      <c r="P217" s="47"/>
      <c r="Q217" s="47"/>
      <c r="R217" s="47"/>
      <c r="S217" s="47"/>
      <c r="T217" s="88"/>
      <c r="U217" s="73"/>
    </row>
    <row r="218" spans="1:21" x14ac:dyDescent="0.35">
      <c r="A218" s="27"/>
      <c r="B218" s="30"/>
      <c r="C218" s="28"/>
      <c r="D218" s="30"/>
      <c r="E218" s="33"/>
      <c r="F218" s="29"/>
      <c r="G218" s="2"/>
      <c r="H218" s="2"/>
      <c r="I218" s="2"/>
      <c r="J218" s="2"/>
      <c r="K218" s="2"/>
      <c r="L218" s="2"/>
      <c r="M218" s="30"/>
      <c r="N218" s="1"/>
      <c r="O218" s="29"/>
      <c r="P218" s="2"/>
      <c r="Q218" s="2"/>
      <c r="R218" s="2"/>
      <c r="S218" s="2"/>
      <c r="T218" s="31"/>
      <c r="U218" s="32"/>
    </row>
    <row r="219" spans="1:21" ht="14.5" customHeight="1" x14ac:dyDescent="0.35">
      <c r="A219" s="177" t="s">
        <v>0</v>
      </c>
      <c r="B219" s="179" t="s">
        <v>1</v>
      </c>
      <c r="C219" s="181" t="s">
        <v>2</v>
      </c>
      <c r="D219" s="183" t="s">
        <v>3</v>
      </c>
      <c r="E219" s="184"/>
      <c r="F219" s="185"/>
      <c r="G219" s="185"/>
      <c r="H219" s="185"/>
      <c r="I219" s="185"/>
      <c r="J219" s="185"/>
      <c r="K219" s="186" t="s">
        <v>4</v>
      </c>
      <c r="L219" s="48"/>
      <c r="M219" s="183" t="s">
        <v>5</v>
      </c>
      <c r="N219" s="184"/>
      <c r="O219" s="185"/>
      <c r="P219" s="185"/>
      <c r="Q219" s="185"/>
      <c r="R219" s="185"/>
      <c r="S219" s="185"/>
      <c r="T219" s="159" t="s">
        <v>6</v>
      </c>
      <c r="U219" s="161" t="s">
        <v>7</v>
      </c>
    </row>
    <row r="220" spans="1:21" ht="25.5" customHeight="1" x14ac:dyDescent="0.35">
      <c r="A220" s="177"/>
      <c r="B220" s="179"/>
      <c r="C220" s="181"/>
      <c r="D220" s="163" t="s">
        <v>8</v>
      </c>
      <c r="E220" s="165" t="s">
        <v>9</v>
      </c>
      <c r="F220" s="167" t="s">
        <v>10</v>
      </c>
      <c r="G220" s="169" t="s">
        <v>293</v>
      </c>
      <c r="H220" s="170"/>
      <c r="I220" s="170"/>
      <c r="J220" s="171"/>
      <c r="K220" s="187"/>
      <c r="L220" s="49" t="s">
        <v>11</v>
      </c>
      <c r="M220" s="172" t="s">
        <v>8</v>
      </c>
      <c r="N220" s="174" t="s">
        <v>12</v>
      </c>
      <c r="O220" s="167" t="s">
        <v>10</v>
      </c>
      <c r="P220" s="169" t="s">
        <v>293</v>
      </c>
      <c r="Q220" s="170"/>
      <c r="R220" s="170"/>
      <c r="S220" s="171"/>
      <c r="T220" s="159"/>
      <c r="U220" s="161"/>
    </row>
    <row r="221" spans="1:21" ht="15" thickBot="1" x14ac:dyDescent="0.4">
      <c r="A221" s="178"/>
      <c r="B221" s="180"/>
      <c r="C221" s="182"/>
      <c r="D221" s="164"/>
      <c r="E221" s="166"/>
      <c r="F221" s="168"/>
      <c r="G221" s="50" t="s">
        <v>13</v>
      </c>
      <c r="H221" s="51" t="s">
        <v>14</v>
      </c>
      <c r="I221" s="52" t="s">
        <v>15</v>
      </c>
      <c r="J221" s="53">
        <v>0</v>
      </c>
      <c r="K221" s="188"/>
      <c r="L221" s="54"/>
      <c r="M221" s="173"/>
      <c r="N221" s="175"/>
      <c r="O221" s="176"/>
      <c r="P221" s="50" t="s">
        <v>13</v>
      </c>
      <c r="Q221" s="51" t="s">
        <v>14</v>
      </c>
      <c r="R221" s="52" t="s">
        <v>15</v>
      </c>
      <c r="S221" s="53">
        <v>0</v>
      </c>
      <c r="T221" s="160"/>
      <c r="U221" s="162"/>
    </row>
    <row r="222" spans="1:21" x14ac:dyDescent="0.35">
      <c r="A222" s="56"/>
      <c r="B222" s="57"/>
      <c r="C222" s="58"/>
      <c r="D222" s="59"/>
      <c r="E222" s="60"/>
      <c r="F222" s="60"/>
      <c r="G222" s="61"/>
      <c r="H222" s="62"/>
      <c r="I222" s="63"/>
      <c r="J222" s="64"/>
      <c r="K222" s="65"/>
      <c r="L222" s="65"/>
      <c r="M222" s="59"/>
      <c r="N222" s="60"/>
      <c r="O222" s="60"/>
      <c r="P222" s="61"/>
      <c r="Q222" s="62"/>
      <c r="R222" s="63"/>
      <c r="S222" s="64"/>
      <c r="T222" s="14"/>
      <c r="U222" s="15"/>
    </row>
    <row r="223" spans="1:21" x14ac:dyDescent="0.35">
      <c r="A223" s="131">
        <v>1</v>
      </c>
      <c r="B223" s="131">
        <v>519</v>
      </c>
      <c r="C223" s="134"/>
      <c r="D223" s="136">
        <v>250</v>
      </c>
      <c r="E223" s="66"/>
      <c r="F223" s="67"/>
      <c r="G223" s="47"/>
      <c r="H223" s="47"/>
      <c r="I223" s="47"/>
      <c r="J223" s="47"/>
      <c r="K223" s="47">
        <f>((SUM(H225:H236)*H224)+(SUM(G225:G236)*G224)+(SUM(I225:I236)*I224))/1000</f>
        <v>31.478000000000002</v>
      </c>
      <c r="L223" s="47">
        <f>K223*100/D223</f>
        <v>12.591200000000001</v>
      </c>
      <c r="M223" s="136"/>
      <c r="N223" s="66"/>
      <c r="O223" s="67"/>
      <c r="P223" s="47"/>
      <c r="Q223" s="47"/>
      <c r="R223" s="47"/>
      <c r="S223" s="47"/>
      <c r="T223" s="76"/>
      <c r="U223" s="73"/>
    </row>
    <row r="224" spans="1:21" x14ac:dyDescent="0.35">
      <c r="A224" s="132"/>
      <c r="B224" s="133"/>
      <c r="C224" s="135"/>
      <c r="D224" s="133"/>
      <c r="E224" s="69" t="s">
        <v>17</v>
      </c>
      <c r="F224" s="70"/>
      <c r="G224" s="71">
        <v>230</v>
      </c>
      <c r="H224" s="71">
        <v>232</v>
      </c>
      <c r="I224" s="71">
        <v>232</v>
      </c>
      <c r="J224" s="71"/>
      <c r="K224" s="47"/>
      <c r="L224" s="47"/>
      <c r="M224" s="133"/>
      <c r="N224" s="69"/>
      <c r="O224" s="70"/>
      <c r="P224" s="71"/>
      <c r="Q224" s="71"/>
      <c r="R224" s="71"/>
      <c r="S224" s="47"/>
      <c r="T224" s="76"/>
      <c r="U224" s="73"/>
    </row>
    <row r="225" spans="1:21" x14ac:dyDescent="0.35">
      <c r="A225" s="132"/>
      <c r="B225" s="133"/>
      <c r="C225" s="135"/>
      <c r="D225" s="133"/>
      <c r="E225" s="74"/>
      <c r="F225" s="75" t="s">
        <v>18</v>
      </c>
      <c r="G225" s="47">
        <v>14</v>
      </c>
      <c r="H225" s="47">
        <v>22</v>
      </c>
      <c r="I225" s="47">
        <v>18</v>
      </c>
      <c r="J225" s="47">
        <v>8</v>
      </c>
      <c r="K225" s="47"/>
      <c r="L225" s="47"/>
      <c r="M225" s="133"/>
      <c r="N225" s="74"/>
      <c r="O225" s="75" t="s">
        <v>42</v>
      </c>
      <c r="P225" s="47"/>
      <c r="Q225" s="47"/>
      <c r="R225" s="47"/>
      <c r="S225" s="47"/>
      <c r="T225" s="76"/>
      <c r="U225" s="73"/>
    </row>
    <row r="226" spans="1:21" x14ac:dyDescent="0.35">
      <c r="A226" s="132"/>
      <c r="B226" s="133"/>
      <c r="C226" s="135"/>
      <c r="D226" s="133"/>
      <c r="E226" s="74"/>
      <c r="F226" s="75" t="s">
        <v>20</v>
      </c>
      <c r="G226" s="47"/>
      <c r="H226" s="47"/>
      <c r="I226" s="47"/>
      <c r="J226" s="47"/>
      <c r="K226" s="47"/>
      <c r="L226" s="47"/>
      <c r="M226" s="133"/>
      <c r="N226" s="77"/>
      <c r="O226" s="75" t="s">
        <v>43</v>
      </c>
      <c r="P226" s="47"/>
      <c r="Q226" s="47"/>
      <c r="R226" s="47"/>
      <c r="S226" s="47"/>
      <c r="T226" s="76"/>
      <c r="U226" s="73"/>
    </row>
    <row r="227" spans="1:21" x14ac:dyDescent="0.35">
      <c r="A227" s="132"/>
      <c r="B227" s="133"/>
      <c r="C227" s="135"/>
      <c r="D227" s="133"/>
      <c r="E227" s="74"/>
      <c r="F227" s="75" t="s">
        <v>22</v>
      </c>
      <c r="G227" s="47">
        <v>23</v>
      </c>
      <c r="H227" s="47">
        <v>31</v>
      </c>
      <c r="I227" s="47">
        <v>28</v>
      </c>
      <c r="J227" s="47">
        <v>11</v>
      </c>
      <c r="K227" s="47"/>
      <c r="L227" s="47"/>
      <c r="M227" s="133"/>
      <c r="N227" s="74"/>
      <c r="O227" s="75" t="s">
        <v>50</v>
      </c>
      <c r="P227" s="47"/>
      <c r="Q227" s="47"/>
      <c r="R227" s="47"/>
      <c r="S227" s="47"/>
      <c r="T227" s="76"/>
      <c r="U227" s="73"/>
    </row>
    <row r="228" spans="1:21" x14ac:dyDescent="0.35">
      <c r="A228" s="132"/>
      <c r="B228" s="133"/>
      <c r="C228" s="135"/>
      <c r="D228" s="133"/>
      <c r="E228" s="74"/>
      <c r="F228" s="75" t="s">
        <v>24</v>
      </c>
      <c r="G228" s="47"/>
      <c r="H228" s="47"/>
      <c r="I228" s="47"/>
      <c r="J228" s="47"/>
      <c r="K228" s="47"/>
      <c r="L228" s="47"/>
      <c r="M228" s="133"/>
      <c r="N228" s="77"/>
      <c r="O228" s="75" t="s">
        <v>25</v>
      </c>
      <c r="P228" s="47"/>
      <c r="Q228" s="47"/>
      <c r="R228" s="47"/>
      <c r="S228" s="47"/>
      <c r="T228" s="76"/>
      <c r="U228" s="73"/>
    </row>
    <row r="229" spans="1:21" x14ac:dyDescent="0.35">
      <c r="A229" s="132"/>
      <c r="B229" s="133"/>
      <c r="C229" s="135"/>
      <c r="D229" s="133"/>
      <c r="E229" s="74"/>
      <c r="F229" s="75" t="s">
        <v>26</v>
      </c>
      <c r="G229" s="47"/>
      <c r="H229" s="47"/>
      <c r="I229" s="47"/>
      <c r="J229" s="47"/>
      <c r="K229" s="47"/>
      <c r="L229" s="47"/>
      <c r="M229" s="133"/>
      <c r="N229" s="74"/>
      <c r="O229" s="75" t="s">
        <v>27</v>
      </c>
      <c r="P229" s="47"/>
      <c r="Q229" s="47"/>
      <c r="R229" s="47"/>
      <c r="S229" s="47"/>
      <c r="T229" s="76"/>
      <c r="U229" s="73"/>
    </row>
    <row r="230" spans="1:21" x14ac:dyDescent="0.35">
      <c r="A230" s="132"/>
      <c r="B230" s="133"/>
      <c r="C230" s="135"/>
      <c r="D230" s="133"/>
      <c r="E230" s="74"/>
      <c r="F230" s="75" t="s">
        <v>28</v>
      </c>
      <c r="G230" s="47"/>
      <c r="H230" s="47"/>
      <c r="I230" s="47"/>
      <c r="J230" s="47"/>
      <c r="K230" s="47"/>
      <c r="L230" s="47"/>
      <c r="M230" s="133"/>
      <c r="N230" s="74"/>
      <c r="O230" s="75" t="s">
        <v>29</v>
      </c>
      <c r="P230" s="47"/>
      <c r="Q230" s="47"/>
      <c r="R230" s="47"/>
      <c r="S230" s="47"/>
      <c r="T230" s="76"/>
      <c r="U230" s="73"/>
    </row>
    <row r="231" spans="1:21" x14ac:dyDescent="0.35">
      <c r="A231" s="132"/>
      <c r="B231" s="133"/>
      <c r="C231" s="135"/>
      <c r="D231" s="133"/>
      <c r="E231" s="74"/>
      <c r="F231" s="75" t="s">
        <v>30</v>
      </c>
      <c r="G231" s="47"/>
      <c r="H231" s="47"/>
      <c r="I231" s="47"/>
      <c r="J231" s="47"/>
      <c r="K231" s="47"/>
      <c r="L231" s="47"/>
      <c r="M231" s="133"/>
      <c r="N231" s="74"/>
      <c r="O231" s="75" t="s">
        <v>31</v>
      </c>
      <c r="P231" s="47"/>
      <c r="Q231" s="47"/>
      <c r="R231" s="47"/>
      <c r="S231" s="47"/>
      <c r="T231" s="76"/>
      <c r="U231" s="73"/>
    </row>
    <row r="232" spans="1:21" x14ac:dyDescent="0.35">
      <c r="A232" s="132"/>
      <c r="B232" s="133"/>
      <c r="C232" s="135"/>
      <c r="D232" s="133"/>
      <c r="E232" s="74"/>
      <c r="F232" s="75" t="s">
        <v>32</v>
      </c>
      <c r="G232" s="47"/>
      <c r="H232" s="47"/>
      <c r="I232" s="47"/>
      <c r="J232" s="47"/>
      <c r="K232" s="47"/>
      <c r="L232" s="47"/>
      <c r="M232" s="133"/>
      <c r="N232" s="74"/>
      <c r="O232" s="75" t="s">
        <v>33</v>
      </c>
      <c r="P232" s="47"/>
      <c r="Q232" s="47"/>
      <c r="R232" s="47"/>
      <c r="S232" s="47"/>
      <c r="T232" s="76"/>
      <c r="U232" s="73"/>
    </row>
    <row r="233" spans="1:21" x14ac:dyDescent="0.35">
      <c r="A233" s="132"/>
      <c r="B233" s="133"/>
      <c r="C233" s="135"/>
      <c r="D233" s="133"/>
      <c r="E233" s="74"/>
      <c r="F233" s="75" t="s">
        <v>34</v>
      </c>
      <c r="G233" s="47"/>
      <c r="H233" s="47"/>
      <c r="I233" s="47"/>
      <c r="J233" s="47"/>
      <c r="K233" s="47"/>
      <c r="L233" s="47"/>
      <c r="M233" s="133"/>
      <c r="N233" s="77"/>
      <c r="O233" s="75" t="s">
        <v>35</v>
      </c>
      <c r="P233" s="47"/>
      <c r="Q233" s="47"/>
      <c r="R233" s="47"/>
      <c r="S233" s="47"/>
      <c r="T233" s="76"/>
      <c r="U233" s="73"/>
    </row>
    <row r="234" spans="1:21" x14ac:dyDescent="0.35">
      <c r="A234" s="132"/>
      <c r="B234" s="133"/>
      <c r="C234" s="135"/>
      <c r="D234" s="133"/>
      <c r="E234" s="74"/>
      <c r="F234" s="75" t="s">
        <v>19</v>
      </c>
      <c r="G234" s="47"/>
      <c r="H234" s="47"/>
      <c r="I234" s="47"/>
      <c r="J234" s="47"/>
      <c r="K234" s="47"/>
      <c r="L234" s="47"/>
      <c r="M234" s="133"/>
      <c r="N234" s="77"/>
      <c r="O234" s="75" t="s">
        <v>36</v>
      </c>
      <c r="P234" s="47"/>
      <c r="Q234" s="47"/>
      <c r="R234" s="47"/>
      <c r="S234" s="47"/>
      <c r="T234" s="76"/>
      <c r="U234" s="73"/>
    </row>
    <row r="235" spans="1:21" x14ac:dyDescent="0.35">
      <c r="A235" s="132"/>
      <c r="B235" s="133"/>
      <c r="C235" s="135"/>
      <c r="D235" s="133"/>
      <c r="E235" s="74"/>
      <c r="F235" s="75" t="s">
        <v>21</v>
      </c>
      <c r="G235" s="47"/>
      <c r="H235" s="47"/>
      <c r="I235" s="47"/>
      <c r="J235" s="47"/>
      <c r="K235" s="47"/>
      <c r="L235" s="47"/>
      <c r="M235" s="133"/>
      <c r="N235" s="77"/>
      <c r="O235" s="75" t="s">
        <v>37</v>
      </c>
      <c r="P235" s="47"/>
      <c r="Q235" s="47"/>
      <c r="R235" s="47"/>
      <c r="S235" s="47"/>
      <c r="T235" s="76"/>
      <c r="U235" s="73"/>
    </row>
    <row r="236" spans="1:21" x14ac:dyDescent="0.35">
      <c r="A236" s="132"/>
      <c r="B236" s="133"/>
      <c r="C236" s="135"/>
      <c r="D236" s="133"/>
      <c r="E236" s="74"/>
      <c r="F236" s="75" t="s">
        <v>23</v>
      </c>
      <c r="G236" s="47"/>
      <c r="H236" s="47"/>
      <c r="I236" s="47"/>
      <c r="J236" s="47"/>
      <c r="K236" s="47"/>
      <c r="L236" s="47"/>
      <c r="M236" s="133"/>
      <c r="N236" s="87"/>
      <c r="O236" s="75" t="s">
        <v>38</v>
      </c>
      <c r="P236" s="47"/>
      <c r="Q236" s="47"/>
      <c r="R236" s="47"/>
      <c r="S236" s="47"/>
      <c r="T236" s="88"/>
      <c r="U236" s="73"/>
    </row>
    <row r="237" spans="1:21" x14ac:dyDescent="0.35">
      <c r="A237" s="27"/>
      <c r="B237" s="30"/>
      <c r="C237" s="28"/>
      <c r="D237" s="30"/>
      <c r="E237" s="33"/>
      <c r="F237" s="29"/>
      <c r="G237" s="2"/>
      <c r="H237" s="2"/>
      <c r="I237" s="2"/>
      <c r="J237" s="2"/>
      <c r="K237" s="2"/>
      <c r="L237" s="2"/>
      <c r="M237" s="30"/>
      <c r="N237" s="1"/>
      <c r="O237" s="29"/>
      <c r="P237" s="2"/>
      <c r="Q237" s="2"/>
      <c r="R237" s="2"/>
      <c r="S237" s="2"/>
      <c r="T237" s="31"/>
      <c r="U237" s="32"/>
    </row>
    <row r="239" spans="1:21" x14ac:dyDescent="0.35">
      <c r="F239" s="42">
        <v>44520</v>
      </c>
    </row>
    <row r="240" spans="1:21" ht="14.5" customHeight="1" x14ac:dyDescent="0.35">
      <c r="A240" s="144" t="s">
        <v>0</v>
      </c>
      <c r="B240" s="145" t="s">
        <v>1</v>
      </c>
      <c r="C240" s="146" t="s">
        <v>2</v>
      </c>
      <c r="D240" s="147" t="s">
        <v>3</v>
      </c>
      <c r="E240" s="147"/>
      <c r="F240" s="148"/>
      <c r="G240" s="148"/>
      <c r="H240" s="148"/>
      <c r="I240" s="148"/>
      <c r="J240" s="148"/>
      <c r="K240" s="149" t="s">
        <v>4</v>
      </c>
      <c r="L240" s="35"/>
      <c r="M240" s="147" t="s">
        <v>5</v>
      </c>
      <c r="N240" s="147"/>
      <c r="O240" s="148"/>
      <c r="P240" s="148"/>
      <c r="Q240" s="148"/>
      <c r="R240" s="148"/>
      <c r="S240" s="148"/>
      <c r="T240" s="137" t="s">
        <v>6</v>
      </c>
      <c r="U240" s="138" t="s">
        <v>7</v>
      </c>
    </row>
    <row r="241" spans="1:21" ht="25" x14ac:dyDescent="0.35">
      <c r="A241" s="144"/>
      <c r="B241" s="145"/>
      <c r="C241" s="146"/>
      <c r="D241" s="139" t="s">
        <v>8</v>
      </c>
      <c r="E241" s="140" t="s">
        <v>9</v>
      </c>
      <c r="F241" s="140" t="s">
        <v>10</v>
      </c>
      <c r="G241" s="141" t="s">
        <v>39</v>
      </c>
      <c r="H241" s="142"/>
      <c r="I241" s="142"/>
      <c r="J241" s="142"/>
      <c r="K241" s="142"/>
      <c r="L241" s="36" t="s">
        <v>11</v>
      </c>
      <c r="M241" s="139" t="s">
        <v>8</v>
      </c>
      <c r="N241" s="143" t="s">
        <v>12</v>
      </c>
      <c r="O241" s="140" t="s">
        <v>10</v>
      </c>
      <c r="P241" s="141" t="s">
        <v>39</v>
      </c>
      <c r="Q241" s="142"/>
      <c r="R241" s="142"/>
      <c r="S241" s="142"/>
      <c r="T241" s="137"/>
      <c r="U241" s="138"/>
    </row>
    <row r="242" spans="1:21" x14ac:dyDescent="0.35">
      <c r="A242" s="144"/>
      <c r="B242" s="145"/>
      <c r="C242" s="146"/>
      <c r="D242" s="139"/>
      <c r="E242" s="140"/>
      <c r="F242" s="140"/>
      <c r="G242" s="37" t="s">
        <v>13</v>
      </c>
      <c r="H242" s="38" t="s">
        <v>14</v>
      </c>
      <c r="I242" s="39" t="s">
        <v>15</v>
      </c>
      <c r="J242" s="40">
        <v>0</v>
      </c>
      <c r="K242" s="142"/>
      <c r="L242" s="41"/>
      <c r="M242" s="139"/>
      <c r="N242" s="143"/>
      <c r="O242" s="140"/>
      <c r="P242" s="37" t="s">
        <v>13</v>
      </c>
      <c r="Q242" s="38" t="s">
        <v>14</v>
      </c>
      <c r="R242" s="39" t="s">
        <v>15</v>
      </c>
      <c r="S242" s="40">
        <v>0</v>
      </c>
      <c r="T242" s="137"/>
      <c r="U242" s="138"/>
    </row>
    <row r="243" spans="1:21" x14ac:dyDescent="0.35">
      <c r="A243" s="34"/>
      <c r="B243" s="3"/>
      <c r="C243" s="4"/>
      <c r="D243" s="8"/>
      <c r="E243" s="9"/>
      <c r="F243" s="9"/>
      <c r="G243" s="5"/>
      <c r="H243" s="6"/>
      <c r="I243" s="7"/>
      <c r="J243" s="12"/>
      <c r="K243" s="13"/>
      <c r="L243" s="13"/>
      <c r="M243" s="8"/>
      <c r="N243" s="9"/>
      <c r="O243" s="9"/>
      <c r="P243" s="5"/>
      <c r="Q243" s="6"/>
      <c r="R243" s="7"/>
      <c r="S243" s="12"/>
      <c r="T243" s="14"/>
      <c r="U243" s="15"/>
    </row>
    <row r="244" spans="1:21" x14ac:dyDescent="0.35">
      <c r="A244" s="150"/>
      <c r="B244" s="150" t="s">
        <v>115</v>
      </c>
      <c r="C244" s="153"/>
      <c r="D244" s="154">
        <v>160</v>
      </c>
      <c r="E244" s="23"/>
      <c r="F244" s="16"/>
      <c r="G244" s="17"/>
      <c r="H244" s="17"/>
      <c r="I244" s="17"/>
      <c r="J244" s="17"/>
      <c r="K244" s="47">
        <f>((SUM(H246:H297)*H245)+(SUM(G246:G297)*G245)+(SUM(I246:I297)*I245))/1000</f>
        <v>402.303</v>
      </c>
      <c r="L244" s="47">
        <f>K244*100/D244</f>
        <v>251.43937500000001</v>
      </c>
      <c r="M244" s="154"/>
      <c r="N244" s="23"/>
      <c r="O244" s="16"/>
      <c r="P244" s="17"/>
      <c r="Q244" s="17"/>
      <c r="R244" s="17"/>
      <c r="S244" s="17"/>
      <c r="T244" s="10"/>
      <c r="U244" s="24"/>
    </row>
    <row r="245" spans="1:21" x14ac:dyDescent="0.35">
      <c r="A245" s="151"/>
      <c r="B245" s="152"/>
      <c r="C245" s="142"/>
      <c r="D245" s="152"/>
      <c r="E245" s="25" t="s">
        <v>17</v>
      </c>
      <c r="F245" s="18"/>
      <c r="G245" s="26">
        <v>240</v>
      </c>
      <c r="H245" s="26">
        <v>236</v>
      </c>
      <c r="I245" s="26">
        <v>237</v>
      </c>
      <c r="J245" s="26"/>
      <c r="K245" s="17"/>
      <c r="L245" s="17"/>
      <c r="M245" s="152"/>
      <c r="N245" s="25"/>
      <c r="O245" s="18"/>
      <c r="P245" s="26"/>
      <c r="Q245" s="26"/>
      <c r="R245" s="26"/>
      <c r="S245" s="17"/>
      <c r="T245" s="10"/>
      <c r="U245" s="24"/>
    </row>
    <row r="246" spans="1:21" x14ac:dyDescent="0.35">
      <c r="A246" s="151"/>
      <c r="B246" s="152"/>
      <c r="C246" s="142"/>
      <c r="D246" s="152"/>
      <c r="E246" s="19"/>
      <c r="F246" s="20" t="s">
        <v>18</v>
      </c>
      <c r="G246" s="17"/>
      <c r="H246" s="17"/>
      <c r="I246" s="17"/>
      <c r="J246" s="17"/>
      <c r="K246" s="17"/>
      <c r="L246" s="17"/>
      <c r="M246" s="152"/>
      <c r="N246" s="19"/>
      <c r="O246" s="20" t="s">
        <v>40</v>
      </c>
      <c r="P246" s="17"/>
      <c r="Q246" s="17"/>
      <c r="R246" s="17"/>
      <c r="S246" s="17"/>
      <c r="T246" s="10"/>
      <c r="U246" s="24"/>
    </row>
    <row r="247" spans="1:21" x14ac:dyDescent="0.35">
      <c r="A247" s="151"/>
      <c r="B247" s="152"/>
      <c r="C247" s="142"/>
      <c r="D247" s="152"/>
      <c r="E247" s="19"/>
      <c r="F247" s="20" t="s">
        <v>40</v>
      </c>
      <c r="G247" s="17"/>
      <c r="H247" s="17"/>
      <c r="I247" s="17"/>
      <c r="J247" s="17"/>
      <c r="K247" s="17"/>
      <c r="L247" s="17"/>
      <c r="M247" s="152"/>
      <c r="N247" s="21"/>
      <c r="O247" s="20" t="s">
        <v>40</v>
      </c>
      <c r="P247" s="17"/>
      <c r="Q247" s="17"/>
      <c r="R247" s="17"/>
      <c r="S247" s="17"/>
      <c r="T247" s="10"/>
      <c r="U247" s="24"/>
    </row>
    <row r="248" spans="1:21" x14ac:dyDescent="0.35">
      <c r="A248" s="151"/>
      <c r="B248" s="152"/>
      <c r="C248" s="142"/>
      <c r="D248" s="152"/>
      <c r="E248" s="19"/>
      <c r="F248" s="20" t="s">
        <v>40</v>
      </c>
      <c r="G248" s="17"/>
      <c r="H248" s="17"/>
      <c r="I248" s="17"/>
      <c r="J248" s="17"/>
      <c r="K248" s="17"/>
      <c r="L248" s="17"/>
      <c r="M248" s="152"/>
      <c r="N248" s="19"/>
      <c r="O248" s="20" t="s">
        <v>40</v>
      </c>
      <c r="P248" s="17"/>
      <c r="Q248" s="17"/>
      <c r="R248" s="17"/>
      <c r="S248" s="17"/>
      <c r="T248" s="10"/>
      <c r="U248" s="24"/>
    </row>
    <row r="249" spans="1:21" x14ac:dyDescent="0.35">
      <c r="A249" s="151"/>
      <c r="B249" s="152"/>
      <c r="C249" s="142"/>
      <c r="D249" s="152"/>
      <c r="E249" s="19"/>
      <c r="F249" s="20" t="s">
        <v>24</v>
      </c>
      <c r="G249" s="17">
        <v>2</v>
      </c>
      <c r="H249" s="17">
        <v>10</v>
      </c>
      <c r="I249" s="17">
        <v>15</v>
      </c>
      <c r="J249" s="17">
        <v>11</v>
      </c>
      <c r="K249" s="17"/>
      <c r="L249" s="17"/>
      <c r="M249" s="152"/>
      <c r="N249" s="21"/>
      <c r="O249" s="20" t="s">
        <v>40</v>
      </c>
      <c r="P249" s="17"/>
      <c r="Q249" s="17"/>
      <c r="R249" s="17"/>
      <c r="S249" s="17"/>
      <c r="T249" s="10"/>
      <c r="U249" s="24"/>
    </row>
    <row r="250" spans="1:21" x14ac:dyDescent="0.35">
      <c r="A250" s="151"/>
      <c r="B250" s="152"/>
      <c r="C250" s="142"/>
      <c r="D250" s="152"/>
      <c r="E250" s="19"/>
      <c r="F250" s="20" t="s">
        <v>40</v>
      </c>
      <c r="G250" s="17"/>
      <c r="H250" s="17"/>
      <c r="I250" s="17"/>
      <c r="J250" s="17"/>
      <c r="K250" s="17"/>
      <c r="L250" s="17"/>
      <c r="M250" s="152"/>
      <c r="N250" s="19"/>
      <c r="O250" s="20" t="s">
        <v>40</v>
      </c>
      <c r="P250" s="17"/>
      <c r="Q250" s="17"/>
      <c r="R250" s="17"/>
      <c r="S250" s="17"/>
      <c r="T250" s="10"/>
      <c r="U250" s="24"/>
    </row>
    <row r="251" spans="1:21" x14ac:dyDescent="0.35">
      <c r="A251" s="151"/>
      <c r="B251" s="152"/>
      <c r="C251" s="142"/>
      <c r="D251" s="152"/>
      <c r="E251" s="19"/>
      <c r="F251" s="20" t="s">
        <v>40</v>
      </c>
      <c r="G251" s="17"/>
      <c r="H251" s="17"/>
      <c r="I251" s="17"/>
      <c r="J251" s="17"/>
      <c r="K251" s="17"/>
      <c r="L251" s="17"/>
      <c r="M251" s="152"/>
      <c r="N251" s="19"/>
      <c r="O251" s="20" t="s">
        <v>40</v>
      </c>
      <c r="P251" s="17"/>
      <c r="Q251" s="17"/>
      <c r="R251" s="17"/>
      <c r="S251" s="17"/>
      <c r="T251" s="10"/>
      <c r="U251" s="24"/>
    </row>
    <row r="252" spans="1:21" x14ac:dyDescent="0.35">
      <c r="A252" s="151"/>
      <c r="B252" s="152"/>
      <c r="C252" s="142"/>
      <c r="D252" s="152"/>
      <c r="E252" s="19"/>
      <c r="F252" s="20" t="s">
        <v>40</v>
      </c>
      <c r="G252" s="17"/>
      <c r="H252" s="17"/>
      <c r="I252" s="17"/>
      <c r="J252" s="17"/>
      <c r="K252" s="17"/>
      <c r="L252" s="17"/>
      <c r="M252" s="152"/>
      <c r="N252" s="19"/>
      <c r="O252" s="20" t="s">
        <v>40</v>
      </c>
      <c r="P252" s="17"/>
      <c r="Q252" s="17"/>
      <c r="R252" s="17"/>
      <c r="S252" s="17"/>
      <c r="T252" s="10"/>
      <c r="U252" s="24"/>
    </row>
    <row r="253" spans="1:21" x14ac:dyDescent="0.35">
      <c r="A253" s="151"/>
      <c r="B253" s="152"/>
      <c r="C253" s="142"/>
      <c r="D253" s="152"/>
      <c r="E253" s="19"/>
      <c r="F253" s="20" t="s">
        <v>40</v>
      </c>
      <c r="G253" s="17"/>
      <c r="H253" s="17"/>
      <c r="I253" s="17"/>
      <c r="J253" s="17"/>
      <c r="K253" s="17"/>
      <c r="L253" s="17"/>
      <c r="M253" s="152"/>
      <c r="N253" s="19"/>
      <c r="O253" s="20" t="s">
        <v>40</v>
      </c>
      <c r="P253" s="17"/>
      <c r="Q253" s="17"/>
      <c r="R253" s="17"/>
      <c r="S253" s="17"/>
      <c r="T253" s="10"/>
      <c r="U253" s="24"/>
    </row>
    <row r="254" spans="1:21" x14ac:dyDescent="0.35">
      <c r="A254" s="151"/>
      <c r="B254" s="152"/>
      <c r="C254" s="142"/>
      <c r="D254" s="152"/>
      <c r="E254" s="19"/>
      <c r="F254" s="20" t="s">
        <v>40</v>
      </c>
      <c r="G254" s="17"/>
      <c r="H254" s="17"/>
      <c r="I254" s="17"/>
      <c r="J254" s="17"/>
      <c r="K254" s="17"/>
      <c r="L254" s="17"/>
      <c r="M254" s="152"/>
      <c r="N254" s="21"/>
      <c r="O254" s="20" t="s">
        <v>40</v>
      </c>
      <c r="P254" s="17"/>
      <c r="Q254" s="17"/>
      <c r="R254" s="17"/>
      <c r="S254" s="17"/>
      <c r="T254" s="10"/>
      <c r="U254" s="24"/>
    </row>
    <row r="255" spans="1:21" x14ac:dyDescent="0.35">
      <c r="A255" s="151"/>
      <c r="B255" s="152"/>
      <c r="C255" s="142"/>
      <c r="D255" s="152"/>
      <c r="E255" s="19"/>
      <c r="F255" s="20" t="s">
        <v>40</v>
      </c>
      <c r="G255" s="17"/>
      <c r="H255" s="17"/>
      <c r="I255" s="17"/>
      <c r="J255" s="17"/>
      <c r="K255" s="17"/>
      <c r="L255" s="17"/>
      <c r="M255" s="152"/>
      <c r="N255" s="21"/>
      <c r="O255" s="20" t="s">
        <v>40</v>
      </c>
      <c r="P255" s="17"/>
      <c r="Q255" s="17"/>
      <c r="R255" s="17"/>
      <c r="S255" s="17"/>
      <c r="T255" s="10"/>
      <c r="U255" s="24"/>
    </row>
    <row r="256" spans="1:21" x14ac:dyDescent="0.35">
      <c r="A256" s="151"/>
      <c r="B256" s="152"/>
      <c r="C256" s="142"/>
      <c r="D256" s="152"/>
      <c r="E256" s="19"/>
      <c r="F256" s="20" t="s">
        <v>40</v>
      </c>
      <c r="G256" s="17"/>
      <c r="H256" s="17"/>
      <c r="I256" s="17"/>
      <c r="J256" s="17"/>
      <c r="K256" s="17"/>
      <c r="L256" s="17"/>
      <c r="M256" s="152"/>
      <c r="N256" s="21"/>
      <c r="O256" s="20" t="s">
        <v>40</v>
      </c>
      <c r="P256" s="17"/>
      <c r="Q256" s="17"/>
      <c r="R256" s="17"/>
      <c r="S256" s="17"/>
      <c r="T256" s="10"/>
      <c r="U256" s="24"/>
    </row>
    <row r="257" spans="1:21" x14ac:dyDescent="0.35">
      <c r="A257" s="151"/>
      <c r="B257" s="152"/>
      <c r="C257" s="142"/>
      <c r="D257" s="152"/>
      <c r="E257" s="19"/>
      <c r="F257" s="20" t="s">
        <v>40</v>
      </c>
      <c r="G257" s="17"/>
      <c r="H257" s="17"/>
      <c r="I257" s="17"/>
      <c r="J257" s="17"/>
      <c r="K257" s="17"/>
      <c r="L257" s="17"/>
      <c r="M257" s="152"/>
      <c r="N257" s="22"/>
      <c r="O257" s="20" t="s">
        <v>40</v>
      </c>
      <c r="P257" s="17"/>
      <c r="Q257" s="17"/>
      <c r="R257" s="17"/>
      <c r="S257" s="17"/>
      <c r="T257" s="11"/>
      <c r="U257" s="24"/>
    </row>
    <row r="258" spans="1:21" x14ac:dyDescent="0.35">
      <c r="A258" s="27"/>
      <c r="B258" s="30"/>
      <c r="C258" s="28"/>
      <c r="D258" s="30"/>
      <c r="E258" s="33"/>
      <c r="F258" s="29"/>
      <c r="G258" s="2"/>
      <c r="H258" s="2"/>
      <c r="I258" s="2"/>
      <c r="J258" s="2"/>
      <c r="K258" s="2"/>
      <c r="L258" s="2"/>
      <c r="M258" s="30"/>
      <c r="N258" s="1"/>
      <c r="O258" s="29"/>
      <c r="P258" s="2"/>
      <c r="Q258" s="2"/>
      <c r="R258" s="2"/>
      <c r="S258" s="2"/>
      <c r="T258" s="31"/>
      <c r="U258" s="32"/>
    </row>
    <row r="259" spans="1:21" ht="14.5" customHeight="1" x14ac:dyDescent="0.35">
      <c r="A259" s="177" t="s">
        <v>0</v>
      </c>
      <c r="B259" s="179" t="s">
        <v>1</v>
      </c>
      <c r="C259" s="181" t="s">
        <v>2</v>
      </c>
      <c r="D259" s="183" t="s">
        <v>3</v>
      </c>
      <c r="E259" s="184"/>
      <c r="F259" s="185"/>
      <c r="G259" s="185"/>
      <c r="H259" s="185"/>
      <c r="I259" s="185"/>
      <c r="J259" s="185"/>
      <c r="K259" s="186" t="s">
        <v>4</v>
      </c>
      <c r="L259" s="48"/>
      <c r="M259" s="183" t="s">
        <v>5</v>
      </c>
      <c r="N259" s="184"/>
      <c r="O259" s="185"/>
      <c r="P259" s="185"/>
      <c r="Q259" s="185"/>
      <c r="R259" s="185"/>
      <c r="S259" s="185"/>
      <c r="T259" s="159" t="s">
        <v>6</v>
      </c>
      <c r="U259" s="161" t="s">
        <v>7</v>
      </c>
    </row>
    <row r="260" spans="1:21" ht="25.5" customHeight="1" x14ac:dyDescent="0.35">
      <c r="A260" s="177"/>
      <c r="B260" s="179"/>
      <c r="C260" s="181"/>
      <c r="D260" s="163" t="s">
        <v>8</v>
      </c>
      <c r="E260" s="165" t="s">
        <v>9</v>
      </c>
      <c r="F260" s="167" t="s">
        <v>10</v>
      </c>
      <c r="G260" s="169" t="s">
        <v>293</v>
      </c>
      <c r="H260" s="170"/>
      <c r="I260" s="170"/>
      <c r="J260" s="171"/>
      <c r="K260" s="187"/>
      <c r="L260" s="49" t="s">
        <v>11</v>
      </c>
      <c r="M260" s="172" t="s">
        <v>8</v>
      </c>
      <c r="N260" s="174" t="s">
        <v>12</v>
      </c>
      <c r="O260" s="167" t="s">
        <v>10</v>
      </c>
      <c r="P260" s="169" t="s">
        <v>293</v>
      </c>
      <c r="Q260" s="170"/>
      <c r="R260" s="170"/>
      <c r="S260" s="171"/>
      <c r="T260" s="159"/>
      <c r="U260" s="161"/>
    </row>
    <row r="261" spans="1:21" ht="15" thickBot="1" x14ac:dyDescent="0.4">
      <c r="A261" s="178"/>
      <c r="B261" s="180"/>
      <c r="C261" s="182"/>
      <c r="D261" s="164"/>
      <c r="E261" s="166"/>
      <c r="F261" s="168"/>
      <c r="G261" s="50" t="s">
        <v>13</v>
      </c>
      <c r="H261" s="51" t="s">
        <v>14</v>
      </c>
      <c r="I261" s="52" t="s">
        <v>15</v>
      </c>
      <c r="J261" s="53">
        <v>0</v>
      </c>
      <c r="K261" s="188"/>
      <c r="L261" s="54"/>
      <c r="M261" s="173"/>
      <c r="N261" s="175"/>
      <c r="O261" s="176"/>
      <c r="P261" s="50" t="s">
        <v>13</v>
      </c>
      <c r="Q261" s="51" t="s">
        <v>14</v>
      </c>
      <c r="R261" s="52" t="s">
        <v>15</v>
      </c>
      <c r="S261" s="53">
        <v>0</v>
      </c>
      <c r="T261" s="160"/>
      <c r="U261" s="162"/>
    </row>
    <row r="262" spans="1:21" x14ac:dyDescent="0.35">
      <c r="A262" s="56"/>
      <c r="B262" s="57"/>
      <c r="C262" s="58"/>
      <c r="D262" s="59"/>
      <c r="E262" s="60"/>
      <c r="F262" s="60"/>
      <c r="G262" s="61"/>
      <c r="H262" s="62"/>
      <c r="I262" s="63"/>
      <c r="J262" s="64"/>
      <c r="K262" s="65"/>
      <c r="L262" s="65"/>
      <c r="M262" s="59"/>
      <c r="N262" s="60"/>
      <c r="O262" s="60"/>
      <c r="P262" s="61"/>
      <c r="Q262" s="62"/>
      <c r="R262" s="63"/>
      <c r="S262" s="64"/>
      <c r="T262" s="14"/>
      <c r="U262" s="15"/>
    </row>
    <row r="263" spans="1:21" x14ac:dyDescent="0.35">
      <c r="A263" s="131">
        <v>1</v>
      </c>
      <c r="B263" s="131">
        <v>521</v>
      </c>
      <c r="C263" s="134"/>
      <c r="D263" s="136">
        <v>1000</v>
      </c>
      <c r="E263" s="66"/>
      <c r="F263" s="67"/>
      <c r="G263" s="47"/>
      <c r="H263" s="47"/>
      <c r="I263" s="47"/>
      <c r="J263" s="47"/>
      <c r="K263" s="47">
        <f>((SUM(H265:H277)*H264)+(SUM(G265:G277)*G264)+(SUM(I265:I277)*I264))/1000</f>
        <v>55.512</v>
      </c>
      <c r="L263" s="47">
        <f>K263*100/D263</f>
        <v>5.5511999999999997</v>
      </c>
      <c r="M263" s="136">
        <v>1000</v>
      </c>
      <c r="N263" s="66"/>
      <c r="O263" s="67"/>
      <c r="P263" s="47"/>
      <c r="Q263" s="47"/>
      <c r="R263" s="47"/>
      <c r="S263" s="47"/>
      <c r="T263" s="47">
        <f>SUM(P265:R276)</f>
        <v>86</v>
      </c>
      <c r="U263" s="47">
        <f>T263*100/M263</f>
        <v>8.6</v>
      </c>
    </row>
    <row r="264" spans="1:21" x14ac:dyDescent="0.35">
      <c r="A264" s="132"/>
      <c r="B264" s="133"/>
      <c r="C264" s="135"/>
      <c r="D264" s="133"/>
      <c r="E264" s="69" t="s">
        <v>17</v>
      </c>
      <c r="F264" s="70"/>
      <c r="G264" s="71">
        <v>238</v>
      </c>
      <c r="H264" s="71">
        <v>237</v>
      </c>
      <c r="I264" s="71">
        <v>237</v>
      </c>
      <c r="J264" s="71"/>
      <c r="K264" s="47"/>
      <c r="L264" s="47"/>
      <c r="M264" s="133"/>
      <c r="N264" s="69"/>
      <c r="O264" s="70"/>
      <c r="P264" s="71"/>
      <c r="Q264" s="71"/>
      <c r="R264" s="71"/>
      <c r="S264" s="47"/>
      <c r="T264" s="76"/>
      <c r="U264" s="73"/>
    </row>
    <row r="265" spans="1:21" x14ac:dyDescent="0.35">
      <c r="A265" s="132"/>
      <c r="B265" s="133"/>
      <c r="C265" s="135"/>
      <c r="D265" s="133"/>
      <c r="E265" s="74"/>
      <c r="F265" s="75" t="s">
        <v>18</v>
      </c>
      <c r="G265" s="47">
        <v>0</v>
      </c>
      <c r="H265" s="47">
        <v>6</v>
      </c>
      <c r="I265" s="47">
        <v>1</v>
      </c>
      <c r="J265" s="47">
        <v>4</v>
      </c>
      <c r="K265" s="47"/>
      <c r="L265" s="47"/>
      <c r="M265" s="133"/>
      <c r="N265" s="74"/>
      <c r="O265" s="75" t="s">
        <v>42</v>
      </c>
      <c r="P265" s="47"/>
      <c r="Q265" s="47"/>
      <c r="R265" s="47"/>
      <c r="S265" s="47"/>
      <c r="T265" s="76"/>
      <c r="U265" s="73"/>
    </row>
    <row r="266" spans="1:21" x14ac:dyDescent="0.35">
      <c r="A266" s="132"/>
      <c r="B266" s="133"/>
      <c r="C266" s="135"/>
      <c r="D266" s="133"/>
      <c r="E266" s="74"/>
      <c r="F266" s="75" t="s">
        <v>20</v>
      </c>
      <c r="G266" s="47">
        <v>14</v>
      </c>
      <c r="H266" s="47">
        <v>33</v>
      </c>
      <c r="I266" s="47">
        <v>29</v>
      </c>
      <c r="J266" s="47">
        <v>12</v>
      </c>
      <c r="K266" s="47"/>
      <c r="L266" s="47"/>
      <c r="M266" s="133"/>
      <c r="N266" s="77"/>
      <c r="O266" s="75" t="s">
        <v>43</v>
      </c>
      <c r="P266" s="47">
        <v>0</v>
      </c>
      <c r="Q266" s="47">
        <v>0</v>
      </c>
      <c r="R266" s="47">
        <v>0</v>
      </c>
      <c r="S266" s="47">
        <v>0</v>
      </c>
      <c r="T266" s="76"/>
      <c r="U266" s="73"/>
    </row>
    <row r="267" spans="1:21" x14ac:dyDescent="0.35">
      <c r="A267" s="132"/>
      <c r="B267" s="133"/>
      <c r="C267" s="135"/>
      <c r="D267" s="133"/>
      <c r="E267" s="74"/>
      <c r="F267" s="75" t="s">
        <v>22</v>
      </c>
      <c r="G267" s="47"/>
      <c r="H267" s="47"/>
      <c r="I267" s="47"/>
      <c r="J267" s="47"/>
      <c r="K267" s="47"/>
      <c r="L267" s="47"/>
      <c r="M267" s="133"/>
      <c r="N267" s="74"/>
      <c r="O267" s="75" t="s">
        <v>50</v>
      </c>
      <c r="P267" s="47"/>
      <c r="Q267" s="47"/>
      <c r="R267" s="47"/>
      <c r="S267" s="47"/>
      <c r="T267" s="76"/>
      <c r="U267" s="73"/>
    </row>
    <row r="268" spans="1:21" x14ac:dyDescent="0.35">
      <c r="A268" s="132"/>
      <c r="B268" s="133"/>
      <c r="C268" s="135"/>
      <c r="D268" s="133"/>
      <c r="E268" s="74"/>
      <c r="F268" s="75" t="s">
        <v>24</v>
      </c>
      <c r="G268" s="47">
        <v>1</v>
      </c>
      <c r="H268" s="47">
        <v>1</v>
      </c>
      <c r="I268" s="47">
        <v>1</v>
      </c>
      <c r="J268" s="47">
        <v>1</v>
      </c>
      <c r="K268" s="47"/>
      <c r="L268" s="47"/>
      <c r="M268" s="133"/>
      <c r="N268" s="77"/>
      <c r="O268" s="75" t="s">
        <v>25</v>
      </c>
      <c r="P268" s="47"/>
      <c r="Q268" s="47"/>
      <c r="R268" s="47"/>
      <c r="S268" s="47"/>
      <c r="T268" s="76"/>
      <c r="U268" s="73"/>
    </row>
    <row r="269" spans="1:21" x14ac:dyDescent="0.35">
      <c r="A269" s="132"/>
      <c r="B269" s="133"/>
      <c r="C269" s="135"/>
      <c r="D269" s="133"/>
      <c r="E269" s="74"/>
      <c r="F269" s="75" t="s">
        <v>26</v>
      </c>
      <c r="G269" s="47"/>
      <c r="H269" s="47"/>
      <c r="I269" s="47"/>
      <c r="J269" s="47"/>
      <c r="K269" s="47"/>
      <c r="L269" s="47"/>
      <c r="M269" s="133"/>
      <c r="N269" s="74"/>
      <c r="O269" s="75" t="s">
        <v>27</v>
      </c>
      <c r="P269" s="47"/>
      <c r="Q269" s="47"/>
      <c r="R269" s="47"/>
      <c r="S269" s="47"/>
      <c r="T269" s="76"/>
      <c r="U269" s="73"/>
    </row>
    <row r="270" spans="1:21" x14ac:dyDescent="0.35">
      <c r="A270" s="132"/>
      <c r="B270" s="133"/>
      <c r="C270" s="135"/>
      <c r="D270" s="133"/>
      <c r="E270" s="74"/>
      <c r="F270" s="75" t="s">
        <v>28</v>
      </c>
      <c r="G270" s="47">
        <v>22</v>
      </c>
      <c r="H270" s="47">
        <v>15</v>
      </c>
      <c r="I270" s="47">
        <v>10</v>
      </c>
      <c r="J270" s="47">
        <v>8</v>
      </c>
      <c r="K270" s="47"/>
      <c r="L270" s="47"/>
      <c r="M270" s="133"/>
      <c r="N270" s="74"/>
      <c r="O270" s="75" t="s">
        <v>29</v>
      </c>
      <c r="P270" s="47">
        <v>4</v>
      </c>
      <c r="Q270" s="47">
        <v>1</v>
      </c>
      <c r="R270" s="47">
        <v>1</v>
      </c>
      <c r="S270" s="47">
        <v>4</v>
      </c>
      <c r="T270" s="76"/>
      <c r="U270" s="73"/>
    </row>
    <row r="271" spans="1:21" x14ac:dyDescent="0.35">
      <c r="A271" s="132"/>
      <c r="B271" s="133"/>
      <c r="C271" s="135"/>
      <c r="D271" s="133"/>
      <c r="E271" s="74"/>
      <c r="F271" s="75" t="s">
        <v>30</v>
      </c>
      <c r="G271" s="47">
        <v>0</v>
      </c>
      <c r="H271" s="47">
        <v>0</v>
      </c>
      <c r="I271" s="47">
        <v>0</v>
      </c>
      <c r="J271" s="47">
        <v>0</v>
      </c>
      <c r="K271" s="47"/>
      <c r="L271" s="47"/>
      <c r="M271" s="133"/>
      <c r="N271" s="74"/>
      <c r="O271" s="75" t="s">
        <v>31</v>
      </c>
      <c r="P271" s="47"/>
      <c r="Q271" s="47"/>
      <c r="R271" s="47"/>
      <c r="S271" s="47"/>
      <c r="T271" s="76"/>
      <c r="U271" s="73"/>
    </row>
    <row r="272" spans="1:21" x14ac:dyDescent="0.35">
      <c r="A272" s="132"/>
      <c r="B272" s="133"/>
      <c r="C272" s="135"/>
      <c r="D272" s="133"/>
      <c r="E272" s="74"/>
      <c r="F272" s="75" t="s">
        <v>32</v>
      </c>
      <c r="G272" s="47">
        <v>16</v>
      </c>
      <c r="H272" s="47">
        <v>19</v>
      </c>
      <c r="I272" s="47">
        <v>53</v>
      </c>
      <c r="J272" s="47">
        <v>22</v>
      </c>
      <c r="K272" s="47"/>
      <c r="L272" s="47"/>
      <c r="M272" s="133"/>
      <c r="N272" s="74"/>
      <c r="O272" s="75" t="s">
        <v>33</v>
      </c>
      <c r="P272" s="47">
        <v>22</v>
      </c>
      <c r="Q272" s="47">
        <v>16</v>
      </c>
      <c r="R272" s="47">
        <v>14</v>
      </c>
      <c r="S272" s="47">
        <v>8</v>
      </c>
      <c r="T272" s="76"/>
      <c r="U272" s="73"/>
    </row>
    <row r="273" spans="1:21" x14ac:dyDescent="0.35">
      <c r="A273" s="132"/>
      <c r="B273" s="133"/>
      <c r="C273" s="135"/>
      <c r="D273" s="133"/>
      <c r="E273" s="74"/>
      <c r="F273" s="75" t="s">
        <v>34</v>
      </c>
      <c r="G273" s="47">
        <v>1</v>
      </c>
      <c r="H273" s="47">
        <v>3</v>
      </c>
      <c r="I273" s="47">
        <v>9</v>
      </c>
      <c r="J273" s="47">
        <v>7</v>
      </c>
      <c r="K273" s="47"/>
      <c r="L273" s="47"/>
      <c r="M273" s="133"/>
      <c r="N273" s="77"/>
      <c r="O273" s="75" t="s">
        <v>35</v>
      </c>
      <c r="P273" s="47">
        <v>2</v>
      </c>
      <c r="Q273" s="47">
        <v>0</v>
      </c>
      <c r="R273" s="47">
        <v>0</v>
      </c>
      <c r="S273" s="47">
        <v>2</v>
      </c>
      <c r="T273" s="76"/>
      <c r="U273" s="73"/>
    </row>
    <row r="274" spans="1:21" x14ac:dyDescent="0.35">
      <c r="A274" s="132"/>
      <c r="B274" s="133"/>
      <c r="C274" s="135"/>
      <c r="D274" s="133"/>
      <c r="E274" s="74"/>
      <c r="F274" s="75" t="s">
        <v>19</v>
      </c>
      <c r="G274" s="47"/>
      <c r="H274" s="47"/>
      <c r="I274" s="47"/>
      <c r="J274" s="47"/>
      <c r="K274" s="47"/>
      <c r="L274" s="47"/>
      <c r="M274" s="133"/>
      <c r="N274" s="77"/>
      <c r="O274" s="75" t="s">
        <v>36</v>
      </c>
      <c r="P274" s="47">
        <v>8</v>
      </c>
      <c r="Q274" s="47">
        <v>13</v>
      </c>
      <c r="R274" s="47">
        <v>4</v>
      </c>
      <c r="S274" s="47">
        <v>5</v>
      </c>
      <c r="T274" s="76"/>
      <c r="U274" s="73"/>
    </row>
    <row r="275" spans="1:21" x14ac:dyDescent="0.35">
      <c r="A275" s="132"/>
      <c r="B275" s="133"/>
      <c r="C275" s="135"/>
      <c r="D275" s="133"/>
      <c r="E275" s="74"/>
      <c r="F275" s="75" t="s">
        <v>21</v>
      </c>
      <c r="G275" s="47"/>
      <c r="H275" s="47"/>
      <c r="I275" s="47"/>
      <c r="J275" s="47"/>
      <c r="K275" s="47"/>
      <c r="L275" s="47"/>
      <c r="M275" s="133"/>
      <c r="N275" s="77"/>
      <c r="O275" s="75" t="s">
        <v>37</v>
      </c>
      <c r="P275" s="47"/>
      <c r="Q275" s="47"/>
      <c r="R275" s="47"/>
      <c r="S275" s="47"/>
      <c r="T275" s="76"/>
      <c r="U275" s="73"/>
    </row>
    <row r="276" spans="1:21" x14ac:dyDescent="0.35">
      <c r="A276" s="132"/>
      <c r="B276" s="133"/>
      <c r="C276" s="135"/>
      <c r="D276" s="133"/>
      <c r="E276" s="74"/>
      <c r="F276" s="75" t="s">
        <v>23</v>
      </c>
      <c r="G276" s="47"/>
      <c r="H276" s="47"/>
      <c r="I276" s="47"/>
      <c r="J276" s="47"/>
      <c r="K276" s="47"/>
      <c r="L276" s="47"/>
      <c r="M276" s="133"/>
      <c r="N276" s="87"/>
      <c r="O276" s="75" t="s">
        <v>38</v>
      </c>
      <c r="P276" s="47">
        <v>0</v>
      </c>
      <c r="Q276" s="47">
        <v>1</v>
      </c>
      <c r="R276" s="47">
        <v>0</v>
      </c>
      <c r="S276" s="47">
        <v>2</v>
      </c>
      <c r="T276" s="88"/>
      <c r="U276" s="73"/>
    </row>
    <row r="277" spans="1:21" x14ac:dyDescent="0.35">
      <c r="G277" s="47"/>
      <c r="H277" s="47"/>
      <c r="I277" s="47"/>
    </row>
    <row r="278" spans="1:21" ht="14.5" customHeight="1" x14ac:dyDescent="0.35">
      <c r="A278" s="177" t="s">
        <v>0</v>
      </c>
      <c r="B278" s="179" t="s">
        <v>1</v>
      </c>
      <c r="C278" s="181" t="s">
        <v>2</v>
      </c>
      <c r="D278" s="183" t="s">
        <v>3</v>
      </c>
      <c r="E278" s="184"/>
      <c r="F278" s="185"/>
      <c r="G278" s="185"/>
      <c r="H278" s="185"/>
      <c r="I278" s="185"/>
      <c r="J278" s="185"/>
      <c r="K278" s="186" t="s">
        <v>4</v>
      </c>
      <c r="L278" s="48"/>
      <c r="M278" s="183" t="s">
        <v>5</v>
      </c>
      <c r="N278" s="184"/>
      <c r="O278" s="185"/>
      <c r="P278" s="185"/>
      <c r="Q278" s="185"/>
      <c r="R278" s="185"/>
      <c r="S278" s="185"/>
      <c r="T278" s="159" t="s">
        <v>6</v>
      </c>
      <c r="U278" s="161" t="s">
        <v>7</v>
      </c>
    </row>
    <row r="279" spans="1:21" ht="25.5" customHeight="1" x14ac:dyDescent="0.35">
      <c r="A279" s="177"/>
      <c r="B279" s="179"/>
      <c r="C279" s="181"/>
      <c r="D279" s="163" t="s">
        <v>8</v>
      </c>
      <c r="E279" s="165" t="s">
        <v>9</v>
      </c>
      <c r="F279" s="167" t="s">
        <v>10</v>
      </c>
      <c r="G279" s="169" t="s">
        <v>293</v>
      </c>
      <c r="H279" s="170"/>
      <c r="I279" s="170"/>
      <c r="J279" s="171"/>
      <c r="K279" s="187"/>
      <c r="L279" s="49" t="s">
        <v>11</v>
      </c>
      <c r="M279" s="172" t="s">
        <v>8</v>
      </c>
      <c r="N279" s="174" t="s">
        <v>12</v>
      </c>
      <c r="O279" s="167" t="s">
        <v>10</v>
      </c>
      <c r="P279" s="169" t="s">
        <v>293</v>
      </c>
      <c r="Q279" s="170"/>
      <c r="R279" s="170"/>
      <c r="S279" s="171"/>
      <c r="T279" s="159"/>
      <c r="U279" s="161"/>
    </row>
    <row r="280" spans="1:21" ht="15" thickBot="1" x14ac:dyDescent="0.4">
      <c r="A280" s="178"/>
      <c r="B280" s="180"/>
      <c r="C280" s="182"/>
      <c r="D280" s="164"/>
      <c r="E280" s="166"/>
      <c r="F280" s="168"/>
      <c r="G280" s="50" t="s">
        <v>13</v>
      </c>
      <c r="H280" s="51" t="s">
        <v>14</v>
      </c>
      <c r="I280" s="52" t="s">
        <v>15</v>
      </c>
      <c r="J280" s="53">
        <v>0</v>
      </c>
      <c r="K280" s="188"/>
      <c r="L280" s="54"/>
      <c r="M280" s="173"/>
      <c r="N280" s="175"/>
      <c r="O280" s="176"/>
      <c r="P280" s="50" t="s">
        <v>13</v>
      </c>
      <c r="Q280" s="51" t="s">
        <v>14</v>
      </c>
      <c r="R280" s="52" t="s">
        <v>15</v>
      </c>
      <c r="S280" s="53">
        <v>0</v>
      </c>
      <c r="T280" s="160"/>
      <c r="U280" s="162"/>
    </row>
    <row r="281" spans="1:21" x14ac:dyDescent="0.35">
      <c r="A281" s="56"/>
      <c r="B281" s="57"/>
      <c r="C281" s="58"/>
      <c r="D281" s="59"/>
      <c r="E281" s="60"/>
      <c r="F281" s="60"/>
      <c r="G281" s="61"/>
      <c r="H281" s="62"/>
      <c r="I281" s="63"/>
      <c r="J281" s="64"/>
      <c r="K281" s="65"/>
      <c r="L281" s="65"/>
      <c r="M281" s="59"/>
      <c r="N281" s="60"/>
      <c r="O281" s="60"/>
      <c r="P281" s="61"/>
      <c r="Q281" s="62"/>
      <c r="R281" s="63"/>
      <c r="S281" s="64"/>
      <c r="T281" s="14"/>
      <c r="U281" s="15"/>
    </row>
    <row r="282" spans="1:21" x14ac:dyDescent="0.35">
      <c r="A282" s="131">
        <v>1</v>
      </c>
      <c r="B282" s="131">
        <v>522</v>
      </c>
      <c r="C282" s="134"/>
      <c r="D282" s="136">
        <v>250</v>
      </c>
      <c r="E282" s="66"/>
      <c r="F282" s="67"/>
      <c r="G282" s="47"/>
      <c r="H282" s="47"/>
      <c r="I282" s="47"/>
      <c r="J282" s="47"/>
      <c r="K282" s="47">
        <f>((SUM(H284:H296)*H283)+(SUM(G284:G296)*G283)+(SUM(I284:I296)*I283))/1000</f>
        <v>0.26300000000000001</v>
      </c>
      <c r="L282" s="47">
        <f>K282*100/D282</f>
        <v>0.1052</v>
      </c>
      <c r="M282" s="136">
        <v>250</v>
      </c>
      <c r="N282" s="66"/>
      <c r="O282" s="67"/>
      <c r="P282" s="47"/>
      <c r="Q282" s="47"/>
      <c r="R282" s="47"/>
      <c r="S282" s="47"/>
      <c r="T282" s="76"/>
      <c r="U282" s="73"/>
    </row>
    <row r="283" spans="1:21" x14ac:dyDescent="0.35">
      <c r="A283" s="132"/>
      <c r="B283" s="133"/>
      <c r="C283" s="135"/>
      <c r="D283" s="133"/>
      <c r="E283" s="69" t="s">
        <v>17</v>
      </c>
      <c r="F283" s="70"/>
      <c r="G283" s="105">
        <v>240</v>
      </c>
      <c r="H283" s="105">
        <v>240</v>
      </c>
      <c r="I283" s="105">
        <v>239</v>
      </c>
      <c r="J283" s="71"/>
      <c r="K283" s="47"/>
      <c r="L283" s="47"/>
      <c r="M283" s="133"/>
      <c r="N283" s="69"/>
      <c r="O283" s="70"/>
      <c r="P283" s="71"/>
      <c r="Q283" s="71"/>
      <c r="R283" s="71"/>
      <c r="S283" s="47"/>
      <c r="T283" s="76"/>
      <c r="U283" s="73"/>
    </row>
    <row r="284" spans="1:21" x14ac:dyDescent="0.35">
      <c r="A284" s="132"/>
      <c r="B284" s="133"/>
      <c r="C284" s="135"/>
      <c r="D284" s="133"/>
      <c r="E284" s="74"/>
      <c r="F284" s="75" t="s">
        <v>18</v>
      </c>
      <c r="G284" s="47"/>
      <c r="H284" s="47"/>
      <c r="I284" s="47"/>
      <c r="J284" s="47"/>
      <c r="K284" s="47"/>
      <c r="L284" s="47"/>
      <c r="M284" s="133"/>
      <c r="N284" s="74"/>
      <c r="O284" s="75" t="s">
        <v>42</v>
      </c>
      <c r="P284" s="47"/>
      <c r="Q284" s="47"/>
      <c r="R284" s="47"/>
      <c r="S284" s="47"/>
      <c r="T284" s="76"/>
      <c r="U284" s="73"/>
    </row>
    <row r="285" spans="1:21" x14ac:dyDescent="0.35">
      <c r="A285" s="132"/>
      <c r="B285" s="133"/>
      <c r="C285" s="135"/>
      <c r="D285" s="133"/>
      <c r="E285" s="74"/>
      <c r="F285" s="75" t="s">
        <v>20</v>
      </c>
      <c r="G285" s="47">
        <v>0</v>
      </c>
      <c r="H285" s="47">
        <v>0</v>
      </c>
      <c r="I285" s="47">
        <v>0</v>
      </c>
      <c r="J285" s="47">
        <v>0</v>
      </c>
      <c r="K285" s="47"/>
      <c r="L285" s="47"/>
      <c r="M285" s="133"/>
      <c r="N285" s="77"/>
      <c r="O285" s="75" t="s">
        <v>43</v>
      </c>
      <c r="P285" s="47"/>
      <c r="Q285" s="47"/>
      <c r="R285" s="47"/>
      <c r="S285" s="47"/>
      <c r="T285" s="76"/>
      <c r="U285" s="73"/>
    </row>
    <row r="286" spans="1:21" x14ac:dyDescent="0.35">
      <c r="A286" s="132"/>
      <c r="B286" s="133"/>
      <c r="C286" s="135"/>
      <c r="D286" s="133"/>
      <c r="E286" s="74"/>
      <c r="F286" s="75" t="s">
        <v>22</v>
      </c>
      <c r="G286" s="47"/>
      <c r="H286" s="47"/>
      <c r="I286" s="47"/>
      <c r="J286" s="47"/>
      <c r="K286" s="47"/>
      <c r="L286" s="47"/>
      <c r="M286" s="133"/>
      <c r="N286" s="74"/>
      <c r="O286" s="75" t="s">
        <v>50</v>
      </c>
      <c r="P286" s="47"/>
      <c r="Q286" s="47"/>
      <c r="R286" s="47"/>
      <c r="S286" s="47"/>
      <c r="T286" s="76"/>
      <c r="U286" s="73"/>
    </row>
    <row r="287" spans="1:21" x14ac:dyDescent="0.35">
      <c r="A287" s="132"/>
      <c r="B287" s="133"/>
      <c r="C287" s="135"/>
      <c r="D287" s="133"/>
      <c r="E287" s="74"/>
      <c r="F287" s="75" t="s">
        <v>24</v>
      </c>
      <c r="G287" s="47">
        <v>0.1</v>
      </c>
      <c r="H287" s="47">
        <v>0</v>
      </c>
      <c r="I287" s="47">
        <v>1</v>
      </c>
      <c r="J287" s="47"/>
      <c r="K287" s="47"/>
      <c r="L287" s="47"/>
      <c r="M287" s="133"/>
      <c r="N287" s="77"/>
      <c r="O287" s="75" t="s">
        <v>25</v>
      </c>
      <c r="P287" s="47"/>
      <c r="Q287" s="47"/>
      <c r="R287" s="47"/>
      <c r="S287" s="47"/>
      <c r="T287" s="76"/>
      <c r="U287" s="73"/>
    </row>
    <row r="288" spans="1:21" x14ac:dyDescent="0.35">
      <c r="A288" s="132"/>
      <c r="B288" s="133"/>
      <c r="C288" s="135"/>
      <c r="D288" s="133"/>
      <c r="E288" s="74"/>
      <c r="F288" s="75" t="s">
        <v>26</v>
      </c>
      <c r="G288" s="47"/>
      <c r="H288" s="47"/>
      <c r="I288" s="47"/>
      <c r="J288" s="47"/>
      <c r="K288" s="47"/>
      <c r="L288" s="47"/>
      <c r="M288" s="133"/>
      <c r="N288" s="74"/>
      <c r="O288" s="75" t="s">
        <v>27</v>
      </c>
      <c r="P288" s="47"/>
      <c r="Q288" s="47"/>
      <c r="R288" s="47"/>
      <c r="S288" s="47"/>
      <c r="T288" s="76"/>
      <c r="U288" s="73"/>
    </row>
    <row r="289" spans="1:21" x14ac:dyDescent="0.35">
      <c r="A289" s="132"/>
      <c r="B289" s="133"/>
      <c r="C289" s="135"/>
      <c r="D289" s="133"/>
      <c r="E289" s="74"/>
      <c r="F289" s="75" t="s">
        <v>28</v>
      </c>
      <c r="G289" s="47"/>
      <c r="H289" s="47"/>
      <c r="I289" s="47"/>
      <c r="J289" s="47"/>
      <c r="K289" s="47"/>
      <c r="L289" s="47"/>
      <c r="M289" s="133"/>
      <c r="N289" s="74"/>
      <c r="O289" s="75" t="s">
        <v>29</v>
      </c>
      <c r="P289" s="47"/>
      <c r="Q289" s="47"/>
      <c r="R289" s="47"/>
      <c r="S289" s="47"/>
      <c r="T289" s="76"/>
      <c r="U289" s="73"/>
    </row>
    <row r="290" spans="1:21" x14ac:dyDescent="0.35">
      <c r="A290" s="132"/>
      <c r="B290" s="133"/>
      <c r="C290" s="135"/>
      <c r="D290" s="133"/>
      <c r="E290" s="74"/>
      <c r="F290" s="75" t="s">
        <v>30</v>
      </c>
      <c r="G290" s="47"/>
      <c r="H290" s="47"/>
      <c r="I290" s="47"/>
      <c r="J290" s="47"/>
      <c r="K290" s="47"/>
      <c r="L290" s="47"/>
      <c r="M290" s="133"/>
      <c r="N290" s="74"/>
      <c r="O290" s="75" t="s">
        <v>31</v>
      </c>
      <c r="P290" s="47"/>
      <c r="Q290" s="47"/>
      <c r="R290" s="47"/>
      <c r="S290" s="47"/>
      <c r="T290" s="76"/>
      <c r="U290" s="73"/>
    </row>
    <row r="291" spans="1:21" x14ac:dyDescent="0.35">
      <c r="A291" s="132"/>
      <c r="B291" s="133"/>
      <c r="C291" s="135"/>
      <c r="D291" s="133"/>
      <c r="E291" s="74"/>
      <c r="F291" s="75" t="s">
        <v>32</v>
      </c>
      <c r="G291" s="47">
        <v>0</v>
      </c>
      <c r="H291" s="47">
        <v>0</v>
      </c>
      <c r="I291" s="47">
        <v>0</v>
      </c>
      <c r="J291" s="47">
        <v>0</v>
      </c>
      <c r="K291" s="47"/>
      <c r="L291" s="47"/>
      <c r="M291" s="133"/>
      <c r="N291" s="74"/>
      <c r="O291" s="75" t="s">
        <v>33</v>
      </c>
      <c r="P291" s="47"/>
      <c r="Q291" s="47"/>
      <c r="R291" s="47"/>
      <c r="S291" s="47"/>
      <c r="T291" s="76"/>
      <c r="U291" s="73"/>
    </row>
    <row r="292" spans="1:21" x14ac:dyDescent="0.35">
      <c r="A292" s="132"/>
      <c r="B292" s="133"/>
      <c r="C292" s="135"/>
      <c r="D292" s="133"/>
      <c r="E292" s="74"/>
      <c r="F292" s="75" t="s">
        <v>34</v>
      </c>
      <c r="G292" s="47"/>
      <c r="H292" s="47"/>
      <c r="I292" s="47"/>
      <c r="J292" s="47"/>
      <c r="K292" s="47"/>
      <c r="L292" s="47"/>
      <c r="M292" s="133"/>
      <c r="N292" s="77"/>
      <c r="O292" s="75" t="s">
        <v>35</v>
      </c>
      <c r="P292" s="47"/>
      <c r="Q292" s="47"/>
      <c r="R292" s="47"/>
      <c r="S292" s="47"/>
      <c r="T292" s="76"/>
      <c r="U292" s="73"/>
    </row>
    <row r="293" spans="1:21" x14ac:dyDescent="0.35">
      <c r="A293" s="132"/>
      <c r="B293" s="133"/>
      <c r="C293" s="135"/>
      <c r="D293" s="133"/>
      <c r="E293" s="74"/>
      <c r="F293" s="75" t="s">
        <v>19</v>
      </c>
      <c r="G293" s="89">
        <v>0</v>
      </c>
      <c r="H293" s="89">
        <v>0</v>
      </c>
      <c r="I293" s="89">
        <v>0</v>
      </c>
      <c r="J293" s="89">
        <v>0</v>
      </c>
      <c r="K293" s="47"/>
      <c r="L293" s="47"/>
      <c r="M293" s="133"/>
      <c r="N293" s="77"/>
      <c r="O293" s="75" t="s">
        <v>36</v>
      </c>
      <c r="P293" s="47"/>
      <c r="Q293" s="47"/>
      <c r="R293" s="47"/>
      <c r="S293" s="47"/>
      <c r="T293" s="76"/>
      <c r="U293" s="73"/>
    </row>
    <row r="294" spans="1:21" x14ac:dyDescent="0.35">
      <c r="A294" s="132"/>
      <c r="B294" s="133"/>
      <c r="C294" s="135"/>
      <c r="D294" s="133"/>
      <c r="E294" s="74"/>
      <c r="F294" s="75" t="s">
        <v>21</v>
      </c>
      <c r="G294" s="47"/>
      <c r="H294" s="47"/>
      <c r="I294" s="47"/>
      <c r="J294" s="47"/>
      <c r="K294" s="47"/>
      <c r="L294" s="47"/>
      <c r="M294" s="133"/>
      <c r="N294" s="77"/>
      <c r="O294" s="75" t="s">
        <v>37</v>
      </c>
      <c r="P294" s="47"/>
      <c r="Q294" s="47"/>
      <c r="R294" s="47"/>
      <c r="S294" s="47"/>
      <c r="T294" s="76"/>
      <c r="U294" s="73"/>
    </row>
    <row r="295" spans="1:21" x14ac:dyDescent="0.35">
      <c r="A295" s="132"/>
      <c r="B295" s="133"/>
      <c r="C295" s="135"/>
      <c r="D295" s="133"/>
      <c r="E295" s="74"/>
      <c r="F295" s="75" t="s">
        <v>23</v>
      </c>
      <c r="G295" s="47">
        <v>0</v>
      </c>
      <c r="H295" s="47">
        <v>0</v>
      </c>
      <c r="I295" s="47">
        <v>0</v>
      </c>
      <c r="J295" s="47">
        <v>0</v>
      </c>
      <c r="K295" s="47"/>
      <c r="L295" s="47"/>
      <c r="M295" s="133"/>
      <c r="N295" s="87"/>
      <c r="O295" s="75" t="s">
        <v>38</v>
      </c>
      <c r="P295" s="47"/>
      <c r="Q295" s="47"/>
      <c r="R295" s="47"/>
      <c r="S295" s="47"/>
      <c r="T295" s="88"/>
      <c r="U295" s="73"/>
    </row>
    <row r="296" spans="1:21" x14ac:dyDescent="0.35">
      <c r="A296" s="27"/>
      <c r="B296" s="30"/>
      <c r="C296" s="28"/>
      <c r="D296" s="30"/>
      <c r="E296" s="33"/>
      <c r="F296" s="29"/>
      <c r="G296" s="2"/>
      <c r="H296" s="2"/>
      <c r="I296" s="2"/>
      <c r="J296" s="2"/>
      <c r="K296" s="2"/>
      <c r="L296" s="2"/>
      <c r="M296" s="30"/>
      <c r="N296" s="1"/>
      <c r="O296" s="29"/>
      <c r="P296" s="2"/>
      <c r="Q296" s="2"/>
      <c r="R296" s="2"/>
      <c r="S296" s="2"/>
      <c r="T296" s="31"/>
      <c r="U296" s="32"/>
    </row>
    <row r="298" spans="1:21" x14ac:dyDescent="0.35">
      <c r="F298" s="42">
        <v>44524</v>
      </c>
    </row>
    <row r="299" spans="1:21" ht="14.5" customHeight="1" x14ac:dyDescent="0.35">
      <c r="A299" s="144" t="s">
        <v>0</v>
      </c>
      <c r="B299" s="145" t="s">
        <v>1</v>
      </c>
      <c r="C299" s="146" t="s">
        <v>2</v>
      </c>
      <c r="D299" s="147" t="s">
        <v>3</v>
      </c>
      <c r="E299" s="147"/>
      <c r="F299" s="148"/>
      <c r="G299" s="148"/>
      <c r="H299" s="148"/>
      <c r="I299" s="148"/>
      <c r="J299" s="148"/>
      <c r="K299" s="149" t="s">
        <v>4</v>
      </c>
      <c r="L299" s="35"/>
      <c r="M299" s="147" t="s">
        <v>5</v>
      </c>
      <c r="N299" s="147"/>
      <c r="O299" s="148"/>
      <c r="P299" s="148"/>
      <c r="Q299" s="148"/>
      <c r="R299" s="148"/>
      <c r="S299" s="148"/>
      <c r="T299" s="137" t="s">
        <v>6</v>
      </c>
      <c r="U299" s="138" t="s">
        <v>7</v>
      </c>
    </row>
    <row r="300" spans="1:21" ht="25" x14ac:dyDescent="0.35">
      <c r="A300" s="144"/>
      <c r="B300" s="145"/>
      <c r="C300" s="146"/>
      <c r="D300" s="139" t="s">
        <v>8</v>
      </c>
      <c r="E300" s="140" t="s">
        <v>9</v>
      </c>
      <c r="F300" s="140" t="s">
        <v>10</v>
      </c>
      <c r="G300" s="141" t="s">
        <v>39</v>
      </c>
      <c r="H300" s="142"/>
      <c r="I300" s="142"/>
      <c r="J300" s="142"/>
      <c r="K300" s="142"/>
      <c r="L300" s="36" t="s">
        <v>11</v>
      </c>
      <c r="M300" s="139" t="s">
        <v>8</v>
      </c>
      <c r="N300" s="143" t="s">
        <v>12</v>
      </c>
      <c r="O300" s="140" t="s">
        <v>10</v>
      </c>
      <c r="P300" s="141" t="s">
        <v>39</v>
      </c>
      <c r="Q300" s="142"/>
      <c r="R300" s="142"/>
      <c r="S300" s="142"/>
      <c r="T300" s="137"/>
      <c r="U300" s="138"/>
    </row>
    <row r="301" spans="1:21" x14ac:dyDescent="0.35">
      <c r="A301" s="144"/>
      <c r="B301" s="145"/>
      <c r="C301" s="146"/>
      <c r="D301" s="139"/>
      <c r="E301" s="140"/>
      <c r="F301" s="140"/>
      <c r="G301" s="37" t="s">
        <v>13</v>
      </c>
      <c r="H301" s="38" t="s">
        <v>14</v>
      </c>
      <c r="I301" s="39" t="s">
        <v>15</v>
      </c>
      <c r="J301" s="40">
        <v>0</v>
      </c>
      <c r="K301" s="142"/>
      <c r="L301" s="41"/>
      <c r="M301" s="139"/>
      <c r="N301" s="143"/>
      <c r="O301" s="140"/>
      <c r="P301" s="37" t="s">
        <v>13</v>
      </c>
      <c r="Q301" s="38" t="s">
        <v>14</v>
      </c>
      <c r="R301" s="39" t="s">
        <v>15</v>
      </c>
      <c r="S301" s="40">
        <v>0</v>
      </c>
      <c r="T301" s="137"/>
      <c r="U301" s="138"/>
    </row>
    <row r="302" spans="1:21" x14ac:dyDescent="0.35">
      <c r="A302" s="34"/>
      <c r="B302" s="3"/>
      <c r="C302" s="4"/>
      <c r="D302" s="8"/>
      <c r="E302" s="9"/>
      <c r="F302" s="9"/>
      <c r="G302" s="5"/>
      <c r="H302" s="6"/>
      <c r="I302" s="7"/>
      <c r="J302" s="12"/>
      <c r="K302" s="13"/>
      <c r="L302" s="13"/>
      <c r="M302" s="8"/>
      <c r="N302" s="9"/>
      <c r="O302" s="9"/>
      <c r="P302" s="5"/>
      <c r="Q302" s="6"/>
      <c r="R302" s="7"/>
      <c r="S302" s="12"/>
      <c r="T302" s="14"/>
      <c r="U302" s="15"/>
    </row>
    <row r="303" spans="1:21" x14ac:dyDescent="0.35">
      <c r="A303" s="150"/>
      <c r="B303" s="150" t="s">
        <v>129</v>
      </c>
      <c r="C303" s="153"/>
      <c r="D303" s="154">
        <v>160</v>
      </c>
      <c r="E303" s="23"/>
      <c r="F303" s="16"/>
      <c r="G303" s="17"/>
      <c r="H303" s="17"/>
      <c r="I303" s="17"/>
      <c r="J303" s="17"/>
      <c r="K303" s="47">
        <f>((SUM(H305:H314)*H304)+(SUM(G305:G314)*G304)+(SUM(I305:I314)*I304))/1000</f>
        <v>40.700000000000003</v>
      </c>
      <c r="L303" s="47">
        <f>K303*100/D303</f>
        <v>25.437500000000004</v>
      </c>
      <c r="M303" s="154">
        <v>160</v>
      </c>
      <c r="N303" s="23"/>
      <c r="O303" s="16"/>
      <c r="P303" s="17"/>
      <c r="Q303" s="17"/>
      <c r="R303" s="17"/>
      <c r="S303" s="17"/>
      <c r="T303" s="47">
        <f>((SUM(Q305:Q314)*Q304)+(SUM(P305:P314)*P304)+(SUM(R305:R314)*R304))/1000</f>
        <v>27.190999999999999</v>
      </c>
      <c r="U303" s="47">
        <f>T303*100/M303</f>
        <v>16.994374999999998</v>
      </c>
    </row>
    <row r="304" spans="1:21" x14ac:dyDescent="0.35">
      <c r="A304" s="151"/>
      <c r="B304" s="152"/>
      <c r="C304" s="142"/>
      <c r="D304" s="152"/>
      <c r="E304" s="25" t="s">
        <v>17</v>
      </c>
      <c r="F304" s="18"/>
      <c r="G304" s="26">
        <v>220</v>
      </c>
      <c r="H304" s="26">
        <v>220</v>
      </c>
      <c r="I304" s="26">
        <v>220</v>
      </c>
      <c r="J304" s="26"/>
      <c r="K304" s="17"/>
      <c r="L304" s="17"/>
      <c r="M304" s="152"/>
      <c r="N304" s="25"/>
      <c r="O304" s="18"/>
      <c r="P304" s="26">
        <v>220</v>
      </c>
      <c r="Q304" s="26">
        <v>222</v>
      </c>
      <c r="R304" s="26">
        <v>221</v>
      </c>
      <c r="S304" s="17"/>
      <c r="T304" s="10"/>
      <c r="U304" s="24"/>
    </row>
    <row r="305" spans="1:21" x14ac:dyDescent="0.35">
      <c r="A305" s="151"/>
      <c r="B305" s="152"/>
      <c r="C305" s="142"/>
      <c r="D305" s="152"/>
      <c r="E305" s="19"/>
      <c r="F305" s="20" t="s">
        <v>40</v>
      </c>
      <c r="G305" s="17"/>
      <c r="H305" s="17"/>
      <c r="I305" s="17"/>
      <c r="J305" s="17"/>
      <c r="K305" s="17"/>
      <c r="L305" s="17"/>
      <c r="M305" s="152"/>
      <c r="N305" s="19"/>
      <c r="O305" s="20" t="s">
        <v>23</v>
      </c>
      <c r="P305" s="17">
        <v>0</v>
      </c>
      <c r="Q305" s="17">
        <v>12</v>
      </c>
      <c r="R305" s="17">
        <v>0</v>
      </c>
      <c r="S305" s="17">
        <v>11</v>
      </c>
      <c r="T305" s="10"/>
      <c r="U305" s="24"/>
    </row>
    <row r="306" spans="1:21" x14ac:dyDescent="0.35">
      <c r="A306" s="151"/>
      <c r="B306" s="152"/>
      <c r="C306" s="142"/>
      <c r="D306" s="152"/>
      <c r="E306" s="19"/>
      <c r="F306" s="20" t="s">
        <v>20</v>
      </c>
      <c r="G306" s="17">
        <v>67</v>
      </c>
      <c r="H306" s="17">
        <v>72</v>
      </c>
      <c r="I306" s="17">
        <v>46</v>
      </c>
      <c r="J306" s="17">
        <v>21</v>
      </c>
      <c r="K306" s="17"/>
      <c r="L306" s="17"/>
      <c r="M306" s="152"/>
      <c r="N306" s="21"/>
      <c r="O306" s="20" t="s">
        <v>40</v>
      </c>
      <c r="P306" s="17"/>
      <c r="Q306" s="17"/>
      <c r="R306" s="17"/>
      <c r="S306" s="17"/>
      <c r="T306" s="10"/>
      <c r="U306" s="24"/>
    </row>
    <row r="307" spans="1:21" x14ac:dyDescent="0.35">
      <c r="A307" s="151"/>
      <c r="B307" s="152"/>
      <c r="C307" s="142"/>
      <c r="D307" s="152"/>
      <c r="E307" s="19"/>
      <c r="F307" s="20" t="s">
        <v>40</v>
      </c>
      <c r="G307" s="17"/>
      <c r="H307" s="17"/>
      <c r="I307" s="17"/>
      <c r="J307" s="17"/>
      <c r="K307" s="17"/>
      <c r="L307" s="17"/>
      <c r="M307" s="152"/>
      <c r="N307" s="19"/>
      <c r="O307" s="20" t="s">
        <v>50</v>
      </c>
      <c r="P307" s="17">
        <v>40</v>
      </c>
      <c r="Q307" s="17">
        <v>36</v>
      </c>
      <c r="R307" s="17">
        <v>35</v>
      </c>
      <c r="S307" s="17">
        <v>7</v>
      </c>
      <c r="T307" s="10"/>
      <c r="U307" s="24"/>
    </row>
    <row r="308" spans="1:21" x14ac:dyDescent="0.35">
      <c r="A308" s="151"/>
      <c r="B308" s="152"/>
      <c r="C308" s="142"/>
      <c r="D308" s="152"/>
      <c r="E308" s="19"/>
      <c r="F308" s="20" t="s">
        <v>40</v>
      </c>
      <c r="G308" s="17"/>
      <c r="H308" s="17"/>
      <c r="I308" s="17"/>
      <c r="J308" s="17"/>
      <c r="K308" s="17"/>
      <c r="L308" s="17"/>
      <c r="M308" s="152"/>
      <c r="N308" s="21"/>
      <c r="O308" s="20" t="s">
        <v>40</v>
      </c>
      <c r="P308" s="17"/>
      <c r="Q308" s="17"/>
      <c r="R308" s="17"/>
      <c r="S308" s="17"/>
      <c r="T308" s="10"/>
      <c r="U308" s="24"/>
    </row>
    <row r="309" spans="1:21" x14ac:dyDescent="0.35">
      <c r="A309" s="151"/>
      <c r="B309" s="152"/>
      <c r="C309" s="142"/>
      <c r="D309" s="152"/>
      <c r="E309" s="19"/>
      <c r="F309" s="20" t="s">
        <v>40</v>
      </c>
      <c r="G309" s="17"/>
      <c r="H309" s="17"/>
      <c r="I309" s="17"/>
      <c r="J309" s="17"/>
      <c r="K309" s="17"/>
      <c r="L309" s="17"/>
      <c r="M309" s="152"/>
      <c r="N309" s="19"/>
      <c r="O309" s="20" t="s">
        <v>40</v>
      </c>
      <c r="P309" s="17"/>
      <c r="Q309" s="17"/>
      <c r="R309" s="17"/>
      <c r="S309" s="17"/>
      <c r="T309" s="10"/>
      <c r="U309" s="24"/>
    </row>
    <row r="310" spans="1:21" x14ac:dyDescent="0.35">
      <c r="A310" s="151"/>
      <c r="B310" s="152"/>
      <c r="C310" s="142"/>
      <c r="D310" s="152"/>
      <c r="E310" s="19"/>
      <c r="F310" s="20" t="s">
        <v>40</v>
      </c>
      <c r="G310" s="17"/>
      <c r="H310" s="17"/>
      <c r="I310" s="17"/>
      <c r="J310" s="17"/>
      <c r="K310" s="17"/>
      <c r="L310" s="17"/>
      <c r="M310" s="152"/>
      <c r="N310" s="19"/>
      <c r="O310" s="20" t="s">
        <v>40</v>
      </c>
      <c r="P310" s="17"/>
      <c r="Q310" s="17"/>
      <c r="R310" s="17"/>
      <c r="S310" s="17"/>
      <c r="T310" s="10"/>
      <c r="U310" s="24"/>
    </row>
    <row r="311" spans="1:21" x14ac:dyDescent="0.35">
      <c r="A311" s="151"/>
      <c r="B311" s="152"/>
      <c r="C311" s="142"/>
      <c r="D311" s="152"/>
      <c r="E311" s="19"/>
      <c r="F311" s="20" t="s">
        <v>40</v>
      </c>
      <c r="G311" s="17"/>
      <c r="H311" s="17"/>
      <c r="I311" s="17"/>
      <c r="J311" s="17"/>
      <c r="K311" s="17"/>
      <c r="L311" s="17"/>
      <c r="M311" s="152"/>
      <c r="N311" s="19"/>
      <c r="O311" s="20" t="s">
        <v>40</v>
      </c>
      <c r="P311" s="17"/>
      <c r="Q311" s="17"/>
      <c r="R311" s="17"/>
      <c r="S311" s="17"/>
      <c r="T311" s="10"/>
      <c r="U311" s="24"/>
    </row>
    <row r="312" spans="1:21" x14ac:dyDescent="0.35">
      <c r="A312" s="151"/>
      <c r="B312" s="152"/>
      <c r="C312" s="142"/>
      <c r="D312" s="152"/>
      <c r="E312" s="19"/>
      <c r="F312" s="20" t="s">
        <v>40</v>
      </c>
      <c r="G312" s="17"/>
      <c r="H312" s="17"/>
      <c r="I312" s="17"/>
      <c r="J312" s="17"/>
      <c r="K312" s="17"/>
      <c r="L312" s="17"/>
      <c r="M312" s="152"/>
      <c r="N312" s="19"/>
      <c r="O312" s="20" t="s">
        <v>40</v>
      </c>
      <c r="P312" s="17"/>
      <c r="Q312" s="17"/>
      <c r="R312" s="17"/>
      <c r="S312" s="17"/>
      <c r="T312" s="10"/>
      <c r="U312" s="24"/>
    </row>
    <row r="313" spans="1:21" x14ac:dyDescent="0.35">
      <c r="A313" s="151"/>
      <c r="B313" s="152"/>
      <c r="C313" s="142"/>
      <c r="D313" s="152"/>
      <c r="E313" s="19"/>
      <c r="F313" s="20" t="s">
        <v>40</v>
      </c>
      <c r="G313" s="17"/>
      <c r="H313" s="17"/>
      <c r="I313" s="17"/>
      <c r="J313" s="17"/>
      <c r="K313" s="17"/>
      <c r="L313" s="17"/>
      <c r="M313" s="152"/>
      <c r="N313" s="21"/>
      <c r="O313" s="20" t="s">
        <v>40</v>
      </c>
      <c r="P313" s="17"/>
      <c r="Q313" s="17"/>
      <c r="R313" s="17"/>
      <c r="S313" s="17"/>
      <c r="T313" s="10"/>
      <c r="U313" s="24"/>
    </row>
    <row r="314" spans="1:21" x14ac:dyDescent="0.35">
      <c r="A314" s="151"/>
      <c r="B314" s="152"/>
      <c r="C314" s="142"/>
      <c r="D314" s="152"/>
      <c r="E314" s="19"/>
      <c r="F314" s="20" t="s">
        <v>40</v>
      </c>
      <c r="G314" s="17"/>
      <c r="H314" s="17"/>
      <c r="I314" s="17"/>
      <c r="J314" s="17"/>
      <c r="K314" s="17"/>
      <c r="L314" s="17"/>
      <c r="M314" s="152"/>
      <c r="N314" s="21"/>
      <c r="O314" s="20" t="s">
        <v>40</v>
      </c>
      <c r="P314" s="17"/>
      <c r="Q314" s="17"/>
      <c r="R314" s="17"/>
      <c r="S314" s="17"/>
      <c r="T314" s="10"/>
      <c r="U314" s="24"/>
    </row>
    <row r="315" spans="1:21" x14ac:dyDescent="0.35">
      <c r="A315" s="151"/>
      <c r="B315" s="152"/>
      <c r="C315" s="142"/>
      <c r="D315" s="152"/>
      <c r="E315" s="19"/>
      <c r="F315" s="20" t="s">
        <v>40</v>
      </c>
      <c r="G315" s="17"/>
      <c r="H315" s="17"/>
      <c r="I315" s="17"/>
      <c r="J315" s="17"/>
      <c r="K315" s="17"/>
      <c r="L315" s="17"/>
      <c r="M315" s="152"/>
      <c r="N315" s="21"/>
      <c r="O315" s="20" t="s">
        <v>40</v>
      </c>
      <c r="P315" s="17"/>
      <c r="Q315" s="17"/>
      <c r="R315" s="17"/>
      <c r="S315" s="17"/>
      <c r="T315" s="10"/>
      <c r="U315" s="24"/>
    </row>
    <row r="316" spans="1:21" x14ac:dyDescent="0.35">
      <c r="A316" s="151"/>
      <c r="B316" s="152"/>
      <c r="C316" s="142"/>
      <c r="D316" s="152"/>
      <c r="E316" s="19"/>
      <c r="F316" s="20" t="s">
        <v>40</v>
      </c>
      <c r="G316" s="17"/>
      <c r="H316" s="17"/>
      <c r="I316" s="17"/>
      <c r="J316" s="17"/>
      <c r="K316" s="17"/>
      <c r="L316" s="17"/>
      <c r="M316" s="152"/>
      <c r="N316" s="22"/>
      <c r="O316" s="20" t="s">
        <v>40</v>
      </c>
      <c r="P316" s="17"/>
      <c r="Q316" s="17"/>
      <c r="R316" s="17"/>
      <c r="S316" s="17"/>
      <c r="T316" s="11"/>
      <c r="U316" s="24"/>
    </row>
    <row r="317" spans="1:21" x14ac:dyDescent="0.35">
      <c r="A317" s="27"/>
      <c r="B317" s="30"/>
      <c r="C317" s="28"/>
      <c r="D317" s="30"/>
      <c r="E317" s="33"/>
      <c r="F317" s="29"/>
      <c r="G317" s="2"/>
      <c r="H317" s="2"/>
      <c r="I317" s="2"/>
      <c r="J317" s="2"/>
      <c r="K317" s="2"/>
      <c r="L317" s="2"/>
      <c r="M317" s="30"/>
      <c r="N317" s="1"/>
      <c r="O317" s="29"/>
      <c r="P317" s="2"/>
      <c r="Q317" s="2"/>
      <c r="R317" s="2"/>
      <c r="S317" s="2"/>
      <c r="T317" s="31"/>
      <c r="U317" s="32"/>
    </row>
    <row r="318" spans="1:21" ht="14.5" customHeight="1" x14ac:dyDescent="0.35">
      <c r="A318" s="177" t="s">
        <v>0</v>
      </c>
      <c r="B318" s="179" t="s">
        <v>1</v>
      </c>
      <c r="C318" s="181" t="s">
        <v>2</v>
      </c>
      <c r="D318" s="183" t="s">
        <v>3</v>
      </c>
      <c r="E318" s="184"/>
      <c r="F318" s="185"/>
      <c r="G318" s="185"/>
      <c r="H318" s="185"/>
      <c r="I318" s="185"/>
      <c r="J318" s="185"/>
      <c r="K318" s="186" t="s">
        <v>4</v>
      </c>
      <c r="L318" s="48"/>
      <c r="M318" s="183" t="s">
        <v>5</v>
      </c>
      <c r="N318" s="184"/>
      <c r="O318" s="185"/>
      <c r="P318" s="185"/>
      <c r="Q318" s="185"/>
      <c r="R318" s="185"/>
      <c r="S318" s="185"/>
      <c r="T318" s="159" t="s">
        <v>6</v>
      </c>
      <c r="U318" s="161" t="s">
        <v>7</v>
      </c>
    </row>
    <row r="319" spans="1:21" ht="25.5" customHeight="1" x14ac:dyDescent="0.35">
      <c r="A319" s="177"/>
      <c r="B319" s="179"/>
      <c r="C319" s="181"/>
      <c r="D319" s="163" t="s">
        <v>8</v>
      </c>
      <c r="E319" s="165" t="s">
        <v>9</v>
      </c>
      <c r="F319" s="167" t="s">
        <v>10</v>
      </c>
      <c r="G319" s="169" t="s">
        <v>293</v>
      </c>
      <c r="H319" s="170"/>
      <c r="I319" s="170"/>
      <c r="J319" s="171"/>
      <c r="K319" s="187"/>
      <c r="L319" s="49" t="s">
        <v>11</v>
      </c>
      <c r="M319" s="172" t="s">
        <v>8</v>
      </c>
      <c r="N319" s="174" t="s">
        <v>12</v>
      </c>
      <c r="O319" s="167" t="s">
        <v>10</v>
      </c>
      <c r="P319" s="169" t="s">
        <v>293</v>
      </c>
      <c r="Q319" s="170"/>
      <c r="R319" s="170"/>
      <c r="S319" s="171"/>
      <c r="T319" s="159"/>
      <c r="U319" s="161"/>
    </row>
    <row r="320" spans="1:21" ht="15" thickBot="1" x14ac:dyDescent="0.4">
      <c r="A320" s="178"/>
      <c r="B320" s="180"/>
      <c r="C320" s="182"/>
      <c r="D320" s="164"/>
      <c r="E320" s="166"/>
      <c r="F320" s="168"/>
      <c r="G320" s="50" t="s">
        <v>13</v>
      </c>
      <c r="H320" s="51" t="s">
        <v>14</v>
      </c>
      <c r="I320" s="52" t="s">
        <v>15</v>
      </c>
      <c r="J320" s="53">
        <v>0</v>
      </c>
      <c r="K320" s="188"/>
      <c r="L320" s="54"/>
      <c r="M320" s="173"/>
      <c r="N320" s="175"/>
      <c r="O320" s="176"/>
      <c r="P320" s="50" t="s">
        <v>13</v>
      </c>
      <c r="Q320" s="51" t="s">
        <v>14</v>
      </c>
      <c r="R320" s="52" t="s">
        <v>15</v>
      </c>
      <c r="S320" s="53">
        <v>0</v>
      </c>
      <c r="T320" s="160"/>
      <c r="U320" s="162"/>
    </row>
    <row r="321" spans="1:21" x14ac:dyDescent="0.35">
      <c r="A321" s="56"/>
      <c r="B321" s="57"/>
      <c r="C321" s="58"/>
      <c r="D321" s="59"/>
      <c r="E321" s="60"/>
      <c r="F321" s="60"/>
      <c r="G321" s="61"/>
      <c r="H321" s="62"/>
      <c r="I321" s="63"/>
      <c r="J321" s="64"/>
      <c r="K321" s="65"/>
      <c r="L321" s="65"/>
      <c r="M321" s="59"/>
      <c r="N321" s="60"/>
      <c r="O321" s="60"/>
      <c r="P321" s="61"/>
      <c r="Q321" s="62"/>
      <c r="R321" s="63"/>
      <c r="S321" s="64"/>
      <c r="T321" s="14"/>
      <c r="U321" s="15"/>
    </row>
    <row r="322" spans="1:21" x14ac:dyDescent="0.35">
      <c r="A322" s="131">
        <v>1</v>
      </c>
      <c r="B322" s="131">
        <v>525</v>
      </c>
      <c r="C322" s="134"/>
      <c r="D322" s="136">
        <v>160</v>
      </c>
      <c r="E322" s="66"/>
      <c r="F322" s="67"/>
      <c r="G322" s="47"/>
      <c r="H322" s="47"/>
      <c r="I322" s="47"/>
      <c r="J322" s="47"/>
      <c r="K322" s="47">
        <f>((SUM(H324:H336)*H323)+(SUM(G324:G336)*G323)+(SUM(I324:I336)*I323))/1000</f>
        <v>0.70199999999999996</v>
      </c>
      <c r="L322" s="47">
        <f>K322*100/D322</f>
        <v>0.43874999999999992</v>
      </c>
      <c r="M322" s="136"/>
      <c r="N322" s="66"/>
      <c r="O322" s="67"/>
      <c r="P322" s="47"/>
      <c r="Q322" s="47"/>
      <c r="R322" s="47"/>
      <c r="S322" s="47"/>
      <c r="T322" s="76"/>
      <c r="U322" s="73"/>
    </row>
    <row r="323" spans="1:21" x14ac:dyDescent="0.35">
      <c r="A323" s="132"/>
      <c r="B323" s="133"/>
      <c r="C323" s="135"/>
      <c r="D323" s="133"/>
      <c r="E323" s="69" t="s">
        <v>17</v>
      </c>
      <c r="F323" s="70"/>
      <c r="G323" s="105">
        <v>234</v>
      </c>
      <c r="H323" s="105">
        <v>234</v>
      </c>
      <c r="I323" s="105">
        <v>234</v>
      </c>
      <c r="J323" s="71"/>
      <c r="K323" s="47"/>
      <c r="L323" s="47"/>
      <c r="M323" s="133"/>
      <c r="N323" s="69"/>
      <c r="O323" s="70"/>
      <c r="P323" s="71"/>
      <c r="Q323" s="71"/>
      <c r="R323" s="71"/>
      <c r="S323" s="47"/>
      <c r="T323" s="76"/>
      <c r="U323" s="73"/>
    </row>
    <row r="324" spans="1:21" x14ac:dyDescent="0.35">
      <c r="A324" s="132"/>
      <c r="B324" s="133"/>
      <c r="C324" s="135"/>
      <c r="D324" s="133"/>
      <c r="E324" s="74"/>
      <c r="F324" s="75" t="s">
        <v>268</v>
      </c>
      <c r="G324" s="68"/>
      <c r="H324" s="68"/>
      <c r="I324" s="68"/>
      <c r="J324" s="47"/>
      <c r="K324" s="47"/>
      <c r="L324" s="47"/>
      <c r="M324" s="133"/>
      <c r="N324" s="74"/>
      <c r="O324" s="75" t="s">
        <v>42</v>
      </c>
      <c r="P324" s="47"/>
      <c r="Q324" s="47"/>
      <c r="R324" s="47"/>
      <c r="S324" s="47"/>
      <c r="T324" s="76"/>
      <c r="U324" s="73"/>
    </row>
    <row r="325" spans="1:21" x14ac:dyDescent="0.35">
      <c r="A325" s="132"/>
      <c r="B325" s="133"/>
      <c r="C325" s="135"/>
      <c r="D325" s="133"/>
      <c r="E325" s="74"/>
      <c r="F325" s="75" t="s">
        <v>20</v>
      </c>
      <c r="G325" s="47"/>
      <c r="H325" s="47"/>
      <c r="I325" s="47"/>
      <c r="J325" s="47"/>
      <c r="K325" s="47"/>
      <c r="L325" s="47"/>
      <c r="M325" s="133"/>
      <c r="N325" s="77"/>
      <c r="O325" s="75" t="s">
        <v>43</v>
      </c>
      <c r="P325" s="47"/>
      <c r="Q325" s="47"/>
      <c r="R325" s="47"/>
      <c r="S325" s="47"/>
      <c r="T325" s="76"/>
      <c r="U325" s="73"/>
    </row>
    <row r="326" spans="1:21" x14ac:dyDescent="0.35">
      <c r="A326" s="132"/>
      <c r="B326" s="133"/>
      <c r="C326" s="135"/>
      <c r="D326" s="133"/>
      <c r="E326" s="74"/>
      <c r="F326" s="75" t="s">
        <v>22</v>
      </c>
      <c r="G326" s="47"/>
      <c r="H326" s="47"/>
      <c r="I326" s="47"/>
      <c r="J326" s="47"/>
      <c r="K326" s="47"/>
      <c r="L326" s="47"/>
      <c r="M326" s="133"/>
      <c r="N326" s="74"/>
      <c r="O326" s="75" t="s">
        <v>50</v>
      </c>
      <c r="P326" s="47"/>
      <c r="Q326" s="47"/>
      <c r="R326" s="47"/>
      <c r="S326" s="47"/>
      <c r="T326" s="76"/>
      <c r="U326" s="73"/>
    </row>
    <row r="327" spans="1:21" x14ac:dyDescent="0.35">
      <c r="A327" s="132"/>
      <c r="B327" s="133"/>
      <c r="C327" s="135"/>
      <c r="D327" s="133"/>
      <c r="E327" s="74"/>
      <c r="F327" s="75" t="s">
        <v>24</v>
      </c>
      <c r="G327" s="47"/>
      <c r="H327" s="47"/>
      <c r="I327" s="47"/>
      <c r="J327" s="47"/>
      <c r="K327" s="47"/>
      <c r="L327" s="47"/>
      <c r="M327" s="133"/>
      <c r="N327" s="77"/>
      <c r="O327" s="75" t="s">
        <v>25</v>
      </c>
      <c r="P327" s="47"/>
      <c r="Q327" s="47"/>
      <c r="R327" s="47"/>
      <c r="S327" s="47"/>
      <c r="T327" s="76"/>
      <c r="U327" s="73"/>
    </row>
    <row r="328" spans="1:21" x14ac:dyDescent="0.35">
      <c r="A328" s="132"/>
      <c r="B328" s="133"/>
      <c r="C328" s="135"/>
      <c r="D328" s="133"/>
      <c r="E328" s="74"/>
      <c r="F328" s="75" t="s">
        <v>26</v>
      </c>
      <c r="G328" s="47"/>
      <c r="H328" s="47"/>
      <c r="I328" s="47"/>
      <c r="J328" s="47"/>
      <c r="K328" s="47"/>
      <c r="L328" s="47"/>
      <c r="M328" s="133"/>
      <c r="N328" s="74"/>
      <c r="O328" s="75" t="s">
        <v>27</v>
      </c>
      <c r="P328" s="47"/>
      <c r="Q328" s="47"/>
      <c r="R328" s="47"/>
      <c r="S328" s="47"/>
      <c r="T328" s="76"/>
      <c r="U328" s="73"/>
    </row>
    <row r="329" spans="1:21" x14ac:dyDescent="0.35">
      <c r="A329" s="132"/>
      <c r="B329" s="133"/>
      <c r="C329" s="135"/>
      <c r="D329" s="133"/>
      <c r="E329" s="74"/>
      <c r="F329" s="75" t="s">
        <v>28</v>
      </c>
      <c r="G329" s="47">
        <v>1</v>
      </c>
      <c r="H329" s="47">
        <v>1</v>
      </c>
      <c r="I329" s="47">
        <v>1</v>
      </c>
      <c r="J329" s="47">
        <v>1</v>
      </c>
      <c r="K329" s="47"/>
      <c r="L329" s="47"/>
      <c r="M329" s="133"/>
      <c r="N329" s="74"/>
      <c r="O329" s="75" t="s">
        <v>29</v>
      </c>
      <c r="P329" s="47"/>
      <c r="Q329" s="47"/>
      <c r="R329" s="47"/>
      <c r="S329" s="47"/>
      <c r="T329" s="76"/>
      <c r="U329" s="73"/>
    </row>
    <row r="330" spans="1:21" x14ac:dyDescent="0.35">
      <c r="A330" s="132"/>
      <c r="B330" s="133"/>
      <c r="C330" s="135"/>
      <c r="D330" s="133"/>
      <c r="E330" s="74"/>
      <c r="F330" s="75" t="s">
        <v>30</v>
      </c>
      <c r="G330" s="47"/>
      <c r="H330" s="47"/>
      <c r="I330" s="47"/>
      <c r="J330" s="47"/>
      <c r="K330" s="47"/>
      <c r="L330" s="47"/>
      <c r="M330" s="133"/>
      <c r="N330" s="74"/>
      <c r="O330" s="75" t="s">
        <v>31</v>
      </c>
      <c r="P330" s="47"/>
      <c r="Q330" s="47"/>
      <c r="R330" s="47"/>
      <c r="S330" s="47"/>
      <c r="T330" s="76"/>
      <c r="U330" s="73"/>
    </row>
    <row r="331" spans="1:21" x14ac:dyDescent="0.35">
      <c r="A331" s="132"/>
      <c r="B331" s="133"/>
      <c r="C331" s="135"/>
      <c r="D331" s="133"/>
      <c r="E331" s="74"/>
      <c r="F331" s="75" t="s">
        <v>32</v>
      </c>
      <c r="G331" s="47"/>
      <c r="H331" s="47"/>
      <c r="I331" s="47"/>
      <c r="J331" s="47"/>
      <c r="K331" s="47"/>
      <c r="L331" s="47"/>
      <c r="M331" s="133"/>
      <c r="N331" s="74"/>
      <c r="O331" s="75" t="s">
        <v>33</v>
      </c>
      <c r="P331" s="47"/>
      <c r="Q331" s="47"/>
      <c r="R331" s="47"/>
      <c r="S331" s="47"/>
      <c r="T331" s="76"/>
      <c r="U331" s="73"/>
    </row>
    <row r="332" spans="1:21" x14ac:dyDescent="0.35">
      <c r="A332" s="132"/>
      <c r="B332" s="133"/>
      <c r="C332" s="135"/>
      <c r="D332" s="133"/>
      <c r="E332" s="74"/>
      <c r="F332" s="75" t="s">
        <v>34</v>
      </c>
      <c r="G332" s="47"/>
      <c r="H332" s="47"/>
      <c r="I332" s="47"/>
      <c r="J332" s="47"/>
      <c r="K332" s="47"/>
      <c r="L332" s="47"/>
      <c r="M332" s="133"/>
      <c r="N332" s="77"/>
      <c r="O332" s="75" t="s">
        <v>35</v>
      </c>
      <c r="P332" s="47"/>
      <c r="Q332" s="47"/>
      <c r="R332" s="47"/>
      <c r="S332" s="47"/>
      <c r="T332" s="76"/>
      <c r="U332" s="73"/>
    </row>
    <row r="333" spans="1:21" x14ac:dyDescent="0.35">
      <c r="A333" s="132"/>
      <c r="B333" s="133"/>
      <c r="C333" s="135"/>
      <c r="D333" s="133"/>
      <c r="E333" s="74"/>
      <c r="F333" s="75" t="s">
        <v>19</v>
      </c>
      <c r="G333" s="47"/>
      <c r="H333" s="47"/>
      <c r="I333" s="47"/>
      <c r="J333" s="47"/>
      <c r="K333" s="47"/>
      <c r="L333" s="47"/>
      <c r="M333" s="133"/>
      <c r="N333" s="77"/>
      <c r="O333" s="75" t="s">
        <v>36</v>
      </c>
      <c r="P333" s="47"/>
      <c r="Q333" s="47"/>
      <c r="R333" s="47"/>
      <c r="S333" s="47"/>
      <c r="T333" s="76"/>
      <c r="U333" s="73"/>
    </row>
    <row r="334" spans="1:21" x14ac:dyDescent="0.35">
      <c r="A334" s="132"/>
      <c r="B334" s="133"/>
      <c r="C334" s="135"/>
      <c r="D334" s="133"/>
      <c r="E334" s="74"/>
      <c r="F334" s="75" t="s">
        <v>21</v>
      </c>
      <c r="G334" s="47"/>
      <c r="H334" s="47"/>
      <c r="I334" s="47"/>
      <c r="J334" s="47"/>
      <c r="K334" s="47"/>
      <c r="L334" s="47"/>
      <c r="M334" s="133"/>
      <c r="N334" s="77"/>
      <c r="O334" s="75" t="s">
        <v>37</v>
      </c>
      <c r="P334" s="47"/>
      <c r="Q334" s="47"/>
      <c r="R334" s="47"/>
      <c r="S334" s="47"/>
      <c r="T334" s="76"/>
      <c r="U334" s="73"/>
    </row>
    <row r="335" spans="1:21" x14ac:dyDescent="0.35">
      <c r="A335" s="132"/>
      <c r="B335" s="133"/>
      <c r="C335" s="135"/>
      <c r="D335" s="133"/>
      <c r="E335" s="74"/>
      <c r="F335" s="75" t="s">
        <v>23</v>
      </c>
      <c r="G335" s="47"/>
      <c r="H335" s="47"/>
      <c r="I335" s="47"/>
      <c r="J335" s="47"/>
      <c r="K335" s="47"/>
      <c r="L335" s="47"/>
      <c r="M335" s="133"/>
      <c r="N335" s="87"/>
      <c r="O335" s="75" t="s">
        <v>38</v>
      </c>
      <c r="P335" s="47"/>
      <c r="Q335" s="47"/>
      <c r="R335" s="47"/>
      <c r="S335" s="47"/>
      <c r="T335" s="88"/>
      <c r="U335" s="73"/>
    </row>
    <row r="336" spans="1:21" x14ac:dyDescent="0.35">
      <c r="A336" s="27"/>
      <c r="B336" s="30"/>
      <c r="C336" s="28"/>
      <c r="D336" s="30"/>
      <c r="E336" s="33"/>
      <c r="F336" s="29"/>
      <c r="G336" s="2"/>
      <c r="H336" s="2"/>
      <c r="I336" s="2"/>
      <c r="J336" s="2"/>
      <c r="K336" s="2"/>
      <c r="L336" s="2"/>
      <c r="M336" s="30"/>
      <c r="N336" s="1"/>
      <c r="O336" s="29"/>
      <c r="P336" s="2"/>
      <c r="Q336" s="2"/>
      <c r="R336" s="2"/>
      <c r="S336" s="2"/>
      <c r="T336" s="31"/>
      <c r="U336" s="32"/>
    </row>
    <row r="337" spans="1:21" ht="14.5" customHeight="1" x14ac:dyDescent="0.35">
      <c r="A337" s="177" t="s">
        <v>0</v>
      </c>
      <c r="B337" s="179" t="s">
        <v>1</v>
      </c>
      <c r="C337" s="181" t="s">
        <v>2</v>
      </c>
      <c r="D337" s="183" t="s">
        <v>3</v>
      </c>
      <c r="E337" s="184"/>
      <c r="F337" s="185"/>
      <c r="G337" s="185"/>
      <c r="H337" s="185"/>
      <c r="I337" s="185"/>
      <c r="J337" s="185"/>
      <c r="K337" s="186" t="s">
        <v>4</v>
      </c>
      <c r="L337" s="48"/>
      <c r="M337" s="183" t="s">
        <v>5</v>
      </c>
      <c r="N337" s="184"/>
      <c r="O337" s="185"/>
      <c r="P337" s="185"/>
      <c r="Q337" s="185"/>
      <c r="R337" s="185"/>
      <c r="S337" s="185"/>
      <c r="T337" s="159" t="s">
        <v>6</v>
      </c>
      <c r="U337" s="161" t="s">
        <v>7</v>
      </c>
    </row>
    <row r="338" spans="1:21" ht="25.5" customHeight="1" x14ac:dyDescent="0.35">
      <c r="A338" s="177"/>
      <c r="B338" s="179"/>
      <c r="C338" s="181"/>
      <c r="D338" s="163" t="s">
        <v>8</v>
      </c>
      <c r="E338" s="165" t="s">
        <v>9</v>
      </c>
      <c r="F338" s="167" t="s">
        <v>10</v>
      </c>
      <c r="G338" s="169" t="s">
        <v>293</v>
      </c>
      <c r="H338" s="170"/>
      <c r="I338" s="170"/>
      <c r="J338" s="171"/>
      <c r="K338" s="187"/>
      <c r="L338" s="49" t="s">
        <v>11</v>
      </c>
      <c r="M338" s="172" t="s">
        <v>8</v>
      </c>
      <c r="N338" s="174" t="s">
        <v>12</v>
      </c>
      <c r="O338" s="167" t="s">
        <v>10</v>
      </c>
      <c r="P338" s="169" t="s">
        <v>293</v>
      </c>
      <c r="Q338" s="170"/>
      <c r="R338" s="170"/>
      <c r="S338" s="171"/>
      <c r="T338" s="159"/>
      <c r="U338" s="161"/>
    </row>
    <row r="339" spans="1:21" ht="15" thickBot="1" x14ac:dyDescent="0.4">
      <c r="A339" s="178"/>
      <c r="B339" s="180"/>
      <c r="C339" s="182"/>
      <c r="D339" s="164"/>
      <c r="E339" s="166"/>
      <c r="F339" s="168"/>
      <c r="G339" s="50" t="s">
        <v>13</v>
      </c>
      <c r="H339" s="51" t="s">
        <v>14</v>
      </c>
      <c r="I339" s="52" t="s">
        <v>15</v>
      </c>
      <c r="J339" s="53">
        <v>0</v>
      </c>
      <c r="K339" s="188"/>
      <c r="L339" s="54"/>
      <c r="M339" s="173"/>
      <c r="N339" s="175"/>
      <c r="O339" s="176"/>
      <c r="P339" s="50" t="s">
        <v>13</v>
      </c>
      <c r="Q339" s="51" t="s">
        <v>14</v>
      </c>
      <c r="R339" s="52" t="s">
        <v>15</v>
      </c>
      <c r="S339" s="53">
        <v>0</v>
      </c>
      <c r="T339" s="160"/>
      <c r="U339" s="162"/>
    </row>
    <row r="340" spans="1:21" x14ac:dyDescent="0.35">
      <c r="A340" s="56"/>
      <c r="B340" s="57"/>
      <c r="C340" s="58"/>
      <c r="D340" s="59"/>
      <c r="E340" s="60"/>
      <c r="F340" s="60"/>
      <c r="G340" s="61"/>
      <c r="H340" s="62"/>
      <c r="I340" s="63"/>
      <c r="J340" s="64"/>
      <c r="K340" s="65"/>
      <c r="L340" s="65"/>
      <c r="M340" s="59"/>
      <c r="N340" s="60"/>
      <c r="O340" s="60"/>
      <c r="P340" s="61"/>
      <c r="Q340" s="62"/>
      <c r="R340" s="63"/>
      <c r="S340" s="64"/>
      <c r="T340" s="14"/>
      <c r="U340" s="15"/>
    </row>
    <row r="341" spans="1:21" x14ac:dyDescent="0.35">
      <c r="A341" s="131">
        <v>1</v>
      </c>
      <c r="B341" s="131">
        <v>531</v>
      </c>
      <c r="C341" s="134"/>
      <c r="D341" s="136">
        <v>160</v>
      </c>
      <c r="E341" s="66"/>
      <c r="F341" s="67"/>
      <c r="G341" s="47"/>
      <c r="H341" s="47"/>
      <c r="I341" s="47"/>
      <c r="J341" s="47"/>
      <c r="K341" s="47">
        <f>((SUM(H343:H355)*H342)+(SUM(G343:G355)*G342)+(SUM(I343:I355)*I342))/1000</f>
        <v>0</v>
      </c>
      <c r="L341" s="47">
        <f>K341*100/D341</f>
        <v>0</v>
      </c>
      <c r="M341" s="136"/>
      <c r="N341" s="66"/>
      <c r="O341" s="67"/>
      <c r="P341" s="47"/>
      <c r="Q341" s="47"/>
      <c r="R341" s="47"/>
      <c r="S341" s="47"/>
      <c r="T341" s="76"/>
      <c r="U341" s="73"/>
    </row>
    <row r="342" spans="1:21" x14ac:dyDescent="0.35">
      <c r="A342" s="132"/>
      <c r="B342" s="133"/>
      <c r="C342" s="135"/>
      <c r="D342" s="133"/>
      <c r="E342" s="69" t="s">
        <v>17</v>
      </c>
      <c r="F342" s="70"/>
      <c r="G342" s="105"/>
      <c r="H342" s="105"/>
      <c r="I342" s="105"/>
      <c r="J342" s="71"/>
      <c r="K342" s="47"/>
      <c r="L342" s="47"/>
      <c r="M342" s="133"/>
      <c r="N342" s="69"/>
      <c r="O342" s="70"/>
      <c r="P342" s="71">
        <v>226</v>
      </c>
      <c r="Q342" s="71">
        <v>224</v>
      </c>
      <c r="R342" s="71">
        <v>224</v>
      </c>
      <c r="S342" s="47"/>
      <c r="T342" s="76"/>
      <c r="U342" s="73"/>
    </row>
    <row r="343" spans="1:21" x14ac:dyDescent="0.35">
      <c r="A343" s="132"/>
      <c r="B343" s="133"/>
      <c r="C343" s="135"/>
      <c r="D343" s="133"/>
      <c r="E343" s="74"/>
      <c r="F343" s="75" t="s">
        <v>18</v>
      </c>
      <c r="G343" s="47"/>
      <c r="H343" s="47"/>
      <c r="I343" s="47"/>
      <c r="J343" s="47"/>
      <c r="K343" s="47"/>
      <c r="L343" s="47"/>
      <c r="M343" s="133"/>
      <c r="N343" s="74"/>
      <c r="O343" s="75" t="s">
        <v>42</v>
      </c>
      <c r="P343" s="47"/>
      <c r="Q343" s="47"/>
      <c r="R343" s="47"/>
      <c r="S343" s="47"/>
      <c r="T343" s="76"/>
      <c r="U343" s="73"/>
    </row>
    <row r="344" spans="1:21" x14ac:dyDescent="0.35">
      <c r="A344" s="132"/>
      <c r="B344" s="133"/>
      <c r="C344" s="135"/>
      <c r="D344" s="133"/>
      <c r="E344" s="74"/>
      <c r="F344" s="75" t="s">
        <v>20</v>
      </c>
      <c r="G344" s="89">
        <v>0</v>
      </c>
      <c r="H344" s="89">
        <v>0</v>
      </c>
      <c r="I344" s="89">
        <v>0</v>
      </c>
      <c r="J344" s="89">
        <v>0</v>
      </c>
      <c r="K344" s="47"/>
      <c r="L344" s="47"/>
      <c r="M344" s="133"/>
      <c r="N344" s="77"/>
      <c r="O344" s="75" t="s">
        <v>43</v>
      </c>
      <c r="P344" s="47"/>
      <c r="Q344" s="47"/>
      <c r="R344" s="47"/>
      <c r="S344" s="47"/>
      <c r="T344" s="76"/>
      <c r="U344" s="73"/>
    </row>
    <row r="345" spans="1:21" x14ac:dyDescent="0.35">
      <c r="A345" s="132"/>
      <c r="B345" s="133"/>
      <c r="C345" s="135"/>
      <c r="D345" s="133"/>
      <c r="E345" s="74"/>
      <c r="F345" s="75" t="s">
        <v>22</v>
      </c>
      <c r="G345" s="47"/>
      <c r="H345" s="47"/>
      <c r="I345" s="47"/>
      <c r="J345" s="47"/>
      <c r="K345" s="47"/>
      <c r="L345" s="47"/>
      <c r="M345" s="133"/>
      <c r="N345" s="74"/>
      <c r="O345" s="75" t="s">
        <v>50</v>
      </c>
      <c r="P345" s="47"/>
      <c r="Q345" s="47"/>
      <c r="R345" s="47"/>
      <c r="S345" s="47"/>
      <c r="T345" s="76"/>
      <c r="U345" s="73"/>
    </row>
    <row r="346" spans="1:21" x14ac:dyDescent="0.35">
      <c r="A346" s="132"/>
      <c r="B346" s="133"/>
      <c r="C346" s="135"/>
      <c r="D346" s="133"/>
      <c r="E346" s="74"/>
      <c r="F346" s="75" t="s">
        <v>24</v>
      </c>
      <c r="G346" s="47"/>
      <c r="H346" s="47"/>
      <c r="I346" s="47"/>
      <c r="J346" s="47"/>
      <c r="K346" s="47"/>
      <c r="L346" s="47"/>
      <c r="M346" s="133"/>
      <c r="N346" s="77"/>
      <c r="O346" s="75" t="s">
        <v>25</v>
      </c>
      <c r="P346" s="47"/>
      <c r="Q346" s="47"/>
      <c r="R346" s="47"/>
      <c r="S346" s="47"/>
      <c r="T346" s="76"/>
      <c r="U346" s="73"/>
    </row>
    <row r="347" spans="1:21" x14ac:dyDescent="0.35">
      <c r="A347" s="132"/>
      <c r="B347" s="133"/>
      <c r="C347" s="135"/>
      <c r="D347" s="133"/>
      <c r="E347" s="74"/>
      <c r="F347" s="75" t="s">
        <v>26</v>
      </c>
      <c r="G347" s="47"/>
      <c r="H347" s="47"/>
      <c r="I347" s="47"/>
      <c r="J347" s="47"/>
      <c r="K347" s="47"/>
      <c r="L347" s="47"/>
      <c r="M347" s="133"/>
      <c r="N347" s="74"/>
      <c r="O347" s="75" t="s">
        <v>27</v>
      </c>
      <c r="P347" s="47"/>
      <c r="Q347" s="47"/>
      <c r="R347" s="47"/>
      <c r="S347" s="47"/>
      <c r="T347" s="76"/>
      <c r="U347" s="73"/>
    </row>
    <row r="348" spans="1:21" x14ac:dyDescent="0.35">
      <c r="A348" s="132"/>
      <c r="B348" s="133"/>
      <c r="C348" s="135"/>
      <c r="D348" s="133"/>
      <c r="E348" s="74"/>
      <c r="F348" s="75" t="s">
        <v>28</v>
      </c>
      <c r="G348" s="47"/>
      <c r="H348" s="47"/>
      <c r="I348" s="47"/>
      <c r="J348" s="47"/>
      <c r="K348" s="47"/>
      <c r="L348" s="47"/>
      <c r="M348" s="133"/>
      <c r="N348" s="74"/>
      <c r="O348" s="75" t="s">
        <v>29</v>
      </c>
      <c r="P348" s="47"/>
      <c r="Q348" s="47"/>
      <c r="R348" s="47"/>
      <c r="S348" s="47"/>
      <c r="T348" s="76"/>
      <c r="U348" s="73"/>
    </row>
    <row r="349" spans="1:21" x14ac:dyDescent="0.35">
      <c r="A349" s="132"/>
      <c r="B349" s="133"/>
      <c r="C349" s="135"/>
      <c r="D349" s="133"/>
      <c r="E349" s="74"/>
      <c r="F349" s="75" t="s">
        <v>30</v>
      </c>
      <c r="G349" s="47"/>
      <c r="H349" s="47"/>
      <c r="I349" s="47"/>
      <c r="J349" s="47"/>
      <c r="K349" s="47"/>
      <c r="L349" s="47"/>
      <c r="M349" s="133"/>
      <c r="N349" s="74"/>
      <c r="O349" s="75" t="s">
        <v>31</v>
      </c>
      <c r="P349" s="47"/>
      <c r="Q349" s="47"/>
      <c r="R349" s="47"/>
      <c r="S349" s="47"/>
      <c r="T349" s="76"/>
      <c r="U349" s="73"/>
    </row>
    <row r="350" spans="1:21" x14ac:dyDescent="0.35">
      <c r="A350" s="132"/>
      <c r="B350" s="133"/>
      <c r="C350" s="135"/>
      <c r="D350" s="133"/>
      <c r="E350" s="74"/>
      <c r="F350" s="75" t="s">
        <v>32</v>
      </c>
      <c r="G350" s="47"/>
      <c r="H350" s="47"/>
      <c r="I350" s="47"/>
      <c r="J350" s="47"/>
      <c r="K350" s="47"/>
      <c r="L350" s="47"/>
      <c r="M350" s="133"/>
      <c r="N350" s="74"/>
      <c r="O350" s="75" t="s">
        <v>33</v>
      </c>
      <c r="P350" s="47"/>
      <c r="Q350" s="47"/>
      <c r="R350" s="47"/>
      <c r="S350" s="47"/>
      <c r="T350" s="76"/>
      <c r="U350" s="73"/>
    </row>
    <row r="351" spans="1:21" x14ac:dyDescent="0.35">
      <c r="A351" s="132"/>
      <c r="B351" s="133"/>
      <c r="C351" s="135"/>
      <c r="D351" s="133"/>
      <c r="E351" s="74"/>
      <c r="F351" s="75" t="s">
        <v>34</v>
      </c>
      <c r="G351" s="47"/>
      <c r="H351" s="47"/>
      <c r="I351" s="47"/>
      <c r="J351" s="47"/>
      <c r="K351" s="47"/>
      <c r="L351" s="47"/>
      <c r="M351" s="133"/>
      <c r="N351" s="77"/>
      <c r="O351" s="75" t="s">
        <v>35</v>
      </c>
      <c r="P351" s="47"/>
      <c r="Q351" s="47"/>
      <c r="R351" s="47"/>
      <c r="S351" s="47"/>
      <c r="T351" s="76"/>
      <c r="U351" s="73"/>
    </row>
    <row r="352" spans="1:21" x14ac:dyDescent="0.35">
      <c r="A352" s="132"/>
      <c r="B352" s="133"/>
      <c r="C352" s="135"/>
      <c r="D352" s="133"/>
      <c r="E352" s="74"/>
      <c r="F352" s="75" t="s">
        <v>19</v>
      </c>
      <c r="G352" s="47"/>
      <c r="H352" s="47"/>
      <c r="I352" s="47"/>
      <c r="J352" s="47"/>
      <c r="K352" s="47"/>
      <c r="L352" s="47"/>
      <c r="M352" s="133"/>
      <c r="N352" s="77"/>
      <c r="O352" s="75" t="s">
        <v>36</v>
      </c>
      <c r="P352" s="47"/>
      <c r="Q352" s="47"/>
      <c r="R352" s="47"/>
      <c r="S352" s="47"/>
      <c r="T352" s="76"/>
      <c r="U352" s="73"/>
    </row>
    <row r="353" spans="1:21" x14ac:dyDescent="0.35">
      <c r="A353" s="132"/>
      <c r="B353" s="133"/>
      <c r="C353" s="135"/>
      <c r="D353" s="133"/>
      <c r="E353" s="74"/>
      <c r="F353" s="75" t="s">
        <v>21</v>
      </c>
      <c r="G353" s="47"/>
      <c r="H353" s="47"/>
      <c r="I353" s="47"/>
      <c r="J353" s="47"/>
      <c r="K353" s="47"/>
      <c r="L353" s="47"/>
      <c r="M353" s="133"/>
      <c r="N353" s="77"/>
      <c r="O353" s="75" t="s">
        <v>37</v>
      </c>
      <c r="P353" s="47"/>
      <c r="Q353" s="47"/>
      <c r="R353" s="47"/>
      <c r="S353" s="47"/>
      <c r="T353" s="76"/>
      <c r="U353" s="73"/>
    </row>
    <row r="354" spans="1:21" x14ac:dyDescent="0.35">
      <c r="A354" s="132"/>
      <c r="B354" s="133"/>
      <c r="C354" s="135"/>
      <c r="D354" s="133"/>
      <c r="E354" s="74"/>
      <c r="F354" s="75" t="s">
        <v>23</v>
      </c>
      <c r="G354" s="47"/>
      <c r="H354" s="47"/>
      <c r="I354" s="47"/>
      <c r="J354" s="47"/>
      <c r="K354" s="47"/>
      <c r="L354" s="47"/>
      <c r="M354" s="133"/>
      <c r="N354" s="87"/>
      <c r="O354" s="75" t="s">
        <v>38</v>
      </c>
      <c r="P354" s="47"/>
      <c r="Q354" s="47"/>
      <c r="R354" s="47"/>
      <c r="S354" s="47"/>
      <c r="T354" s="88"/>
      <c r="U354" s="73"/>
    </row>
    <row r="355" spans="1:21" x14ac:dyDescent="0.35">
      <c r="A355" s="27"/>
      <c r="B355" s="30"/>
      <c r="C355" s="28"/>
      <c r="D355" s="30"/>
      <c r="E355" s="33"/>
      <c r="F355" s="29"/>
      <c r="G355" s="2"/>
      <c r="H355" s="2"/>
      <c r="I355" s="2"/>
      <c r="J355" s="2"/>
      <c r="K355" s="2"/>
      <c r="L355" s="2"/>
      <c r="M355" s="30"/>
      <c r="N355" s="1"/>
      <c r="O355" s="29"/>
      <c r="P355" s="2"/>
      <c r="Q355" s="2"/>
      <c r="R355" s="2"/>
      <c r="S355" s="2"/>
      <c r="T355" s="31"/>
      <c r="U355" s="32"/>
    </row>
    <row r="357" spans="1:21" x14ac:dyDescent="0.35">
      <c r="F357" s="42">
        <v>44527</v>
      </c>
    </row>
    <row r="358" spans="1:21" ht="14.5" customHeight="1" x14ac:dyDescent="0.35">
      <c r="A358" s="144" t="s">
        <v>0</v>
      </c>
      <c r="B358" s="145" t="s">
        <v>1</v>
      </c>
      <c r="C358" s="146" t="s">
        <v>2</v>
      </c>
      <c r="D358" s="147" t="s">
        <v>3</v>
      </c>
      <c r="E358" s="147"/>
      <c r="F358" s="148"/>
      <c r="G358" s="148"/>
      <c r="H358" s="148"/>
      <c r="I358" s="148"/>
      <c r="J358" s="148"/>
      <c r="K358" s="149" t="s">
        <v>4</v>
      </c>
      <c r="L358" s="35"/>
      <c r="M358" s="147" t="s">
        <v>5</v>
      </c>
      <c r="N358" s="147"/>
      <c r="O358" s="148"/>
      <c r="P358" s="148"/>
      <c r="Q358" s="148"/>
      <c r="R358" s="148"/>
      <c r="S358" s="148"/>
      <c r="T358" s="137" t="s">
        <v>6</v>
      </c>
      <c r="U358" s="138" t="s">
        <v>7</v>
      </c>
    </row>
    <row r="359" spans="1:21" ht="25" x14ac:dyDescent="0.35">
      <c r="A359" s="144"/>
      <c r="B359" s="145"/>
      <c r="C359" s="146"/>
      <c r="D359" s="139" t="s">
        <v>8</v>
      </c>
      <c r="E359" s="140" t="s">
        <v>9</v>
      </c>
      <c r="F359" s="140" t="s">
        <v>10</v>
      </c>
      <c r="G359" s="141" t="s">
        <v>39</v>
      </c>
      <c r="H359" s="142"/>
      <c r="I359" s="142"/>
      <c r="J359" s="142"/>
      <c r="K359" s="142"/>
      <c r="L359" s="36" t="s">
        <v>11</v>
      </c>
      <c r="M359" s="139" t="s">
        <v>8</v>
      </c>
      <c r="N359" s="143" t="s">
        <v>12</v>
      </c>
      <c r="O359" s="140" t="s">
        <v>10</v>
      </c>
      <c r="P359" s="141" t="s">
        <v>39</v>
      </c>
      <c r="Q359" s="142"/>
      <c r="R359" s="142"/>
      <c r="S359" s="142"/>
      <c r="T359" s="137"/>
      <c r="U359" s="138"/>
    </row>
    <row r="360" spans="1:21" x14ac:dyDescent="0.35">
      <c r="A360" s="144"/>
      <c r="B360" s="145"/>
      <c r="C360" s="146"/>
      <c r="D360" s="139"/>
      <c r="E360" s="140"/>
      <c r="F360" s="140"/>
      <c r="G360" s="37" t="s">
        <v>13</v>
      </c>
      <c r="H360" s="38" t="s">
        <v>14</v>
      </c>
      <c r="I360" s="39" t="s">
        <v>15</v>
      </c>
      <c r="J360" s="40">
        <v>0</v>
      </c>
      <c r="K360" s="142"/>
      <c r="L360" s="41"/>
      <c r="M360" s="139"/>
      <c r="N360" s="143"/>
      <c r="O360" s="140"/>
      <c r="P360" s="37" t="s">
        <v>13</v>
      </c>
      <c r="Q360" s="38" t="s">
        <v>14</v>
      </c>
      <c r="R360" s="39" t="s">
        <v>15</v>
      </c>
      <c r="S360" s="40">
        <v>0</v>
      </c>
      <c r="T360" s="137"/>
      <c r="U360" s="138"/>
    </row>
    <row r="361" spans="1:21" x14ac:dyDescent="0.35">
      <c r="A361" s="34"/>
      <c r="B361" s="3"/>
      <c r="C361" s="4"/>
      <c r="D361" s="8"/>
      <c r="E361" s="9"/>
      <c r="F361" s="9"/>
      <c r="G361" s="5"/>
      <c r="H361" s="6"/>
      <c r="I361" s="7"/>
      <c r="J361" s="12"/>
      <c r="K361" s="13"/>
      <c r="L361" s="13"/>
      <c r="M361" s="8"/>
      <c r="N361" s="9"/>
      <c r="O361" s="9"/>
      <c r="P361" s="5"/>
      <c r="Q361" s="6"/>
      <c r="R361" s="7"/>
      <c r="S361" s="12"/>
      <c r="T361" s="14"/>
      <c r="U361" s="15"/>
    </row>
    <row r="362" spans="1:21" x14ac:dyDescent="0.35">
      <c r="A362" s="150"/>
      <c r="B362" s="150" t="s">
        <v>162</v>
      </c>
      <c r="C362" s="153"/>
      <c r="D362" s="154">
        <v>160</v>
      </c>
      <c r="E362" s="23"/>
      <c r="F362" s="16"/>
      <c r="G362" s="17"/>
      <c r="H362" s="17"/>
      <c r="I362" s="17"/>
      <c r="J362" s="17"/>
      <c r="K362" s="47">
        <f>((SUM(H364:H377)*H363)+(SUM(G364:G377)*G363)+(SUM(I364:I377)*I363))/1000</f>
        <v>12.404</v>
      </c>
      <c r="L362" s="47">
        <f>K362*100/D362</f>
        <v>7.7525000000000004</v>
      </c>
      <c r="M362" s="154"/>
      <c r="N362" s="23"/>
      <c r="O362" s="16"/>
      <c r="P362" s="17"/>
      <c r="Q362" s="17"/>
      <c r="R362" s="17"/>
      <c r="S362" s="17"/>
      <c r="T362" s="10"/>
      <c r="U362" s="24"/>
    </row>
    <row r="363" spans="1:21" x14ac:dyDescent="0.35">
      <c r="A363" s="151"/>
      <c r="B363" s="152"/>
      <c r="C363" s="142"/>
      <c r="D363" s="152"/>
      <c r="E363" s="25" t="s">
        <v>17</v>
      </c>
      <c r="F363" s="18"/>
      <c r="G363" s="26">
        <v>229</v>
      </c>
      <c r="H363" s="26">
        <v>229</v>
      </c>
      <c r="I363" s="26">
        <v>231</v>
      </c>
      <c r="J363" s="26"/>
      <c r="K363" s="17"/>
      <c r="L363" s="17"/>
      <c r="M363" s="152"/>
      <c r="N363" s="25"/>
      <c r="O363" s="18"/>
      <c r="P363" s="26"/>
      <c r="Q363" s="26"/>
      <c r="R363" s="26"/>
      <c r="S363" s="17"/>
      <c r="T363" s="10"/>
      <c r="U363" s="24"/>
    </row>
    <row r="364" spans="1:21" x14ac:dyDescent="0.35">
      <c r="A364" s="151"/>
      <c r="B364" s="152"/>
      <c r="C364" s="142"/>
      <c r="D364" s="152"/>
      <c r="E364" s="19"/>
      <c r="F364" s="20" t="s">
        <v>18</v>
      </c>
      <c r="G364" s="17">
        <v>17</v>
      </c>
      <c r="H364" s="17">
        <v>18</v>
      </c>
      <c r="I364" s="17">
        <v>19</v>
      </c>
      <c r="J364" s="17">
        <v>7</v>
      </c>
      <c r="K364" s="17"/>
      <c r="L364" s="17"/>
      <c r="M364" s="152"/>
      <c r="N364" s="19"/>
      <c r="O364" s="20" t="s">
        <v>40</v>
      </c>
      <c r="P364" s="17"/>
      <c r="Q364" s="17"/>
      <c r="R364" s="17"/>
      <c r="S364" s="17"/>
      <c r="T364" s="10"/>
      <c r="U364" s="24"/>
    </row>
    <row r="365" spans="1:21" x14ac:dyDescent="0.35">
      <c r="A365" s="151"/>
      <c r="B365" s="152"/>
      <c r="C365" s="142"/>
      <c r="D365" s="152"/>
      <c r="E365" s="19"/>
      <c r="F365" s="20" t="s">
        <v>20</v>
      </c>
      <c r="G365" s="17"/>
      <c r="H365" s="17"/>
      <c r="I365" s="17"/>
      <c r="J365" s="17"/>
      <c r="K365" s="17"/>
      <c r="L365" s="17"/>
      <c r="M365" s="152"/>
      <c r="N365" s="21"/>
      <c r="O365" s="20" t="s">
        <v>40</v>
      </c>
      <c r="P365" s="17"/>
      <c r="Q365" s="17"/>
      <c r="R365" s="17"/>
      <c r="S365" s="17"/>
      <c r="T365" s="10"/>
      <c r="U365" s="24"/>
    </row>
    <row r="366" spans="1:21" x14ac:dyDescent="0.35">
      <c r="A366" s="151"/>
      <c r="B366" s="152"/>
      <c r="C366" s="142"/>
      <c r="D366" s="152"/>
      <c r="E366" s="19"/>
      <c r="F366" s="20" t="s">
        <v>40</v>
      </c>
      <c r="G366" s="17"/>
      <c r="H366" s="17"/>
      <c r="I366" s="17"/>
      <c r="J366" s="17"/>
      <c r="K366" s="17"/>
      <c r="L366" s="17"/>
      <c r="M366" s="152"/>
      <c r="N366" s="19"/>
      <c r="O366" s="20" t="s">
        <v>40</v>
      </c>
      <c r="P366" s="17"/>
      <c r="Q366" s="17"/>
      <c r="R366" s="17"/>
      <c r="S366" s="17"/>
      <c r="T366" s="10"/>
      <c r="U366" s="24"/>
    </row>
    <row r="367" spans="1:21" x14ac:dyDescent="0.35">
      <c r="A367" s="151"/>
      <c r="B367" s="152"/>
      <c r="C367" s="142"/>
      <c r="D367" s="152"/>
      <c r="E367" s="19"/>
      <c r="F367" s="20" t="s">
        <v>40</v>
      </c>
      <c r="G367" s="17"/>
      <c r="H367" s="17"/>
      <c r="I367" s="17"/>
      <c r="J367" s="17"/>
      <c r="K367" s="17"/>
      <c r="L367" s="17"/>
      <c r="M367" s="152"/>
      <c r="N367" s="21"/>
      <c r="O367" s="20" t="s">
        <v>40</v>
      </c>
      <c r="P367" s="17"/>
      <c r="Q367" s="17"/>
      <c r="R367" s="17"/>
      <c r="S367" s="17"/>
      <c r="T367" s="10"/>
      <c r="U367" s="24"/>
    </row>
    <row r="368" spans="1:21" x14ac:dyDescent="0.35">
      <c r="A368" s="151"/>
      <c r="B368" s="152"/>
      <c r="C368" s="142"/>
      <c r="D368" s="152"/>
      <c r="E368" s="19"/>
      <c r="F368" s="20" t="s">
        <v>40</v>
      </c>
      <c r="G368" s="17"/>
      <c r="H368" s="17"/>
      <c r="I368" s="17"/>
      <c r="J368" s="17"/>
      <c r="K368" s="17"/>
      <c r="L368" s="17"/>
      <c r="M368" s="152"/>
      <c r="N368" s="19"/>
      <c r="O368" s="20" t="s">
        <v>40</v>
      </c>
      <c r="P368" s="17"/>
      <c r="Q368" s="17"/>
      <c r="R368" s="17"/>
      <c r="S368" s="17"/>
      <c r="T368" s="10"/>
      <c r="U368" s="24"/>
    </row>
    <row r="369" spans="1:21" x14ac:dyDescent="0.35">
      <c r="A369" s="151"/>
      <c r="B369" s="152"/>
      <c r="C369" s="142"/>
      <c r="D369" s="152"/>
      <c r="E369" s="19"/>
      <c r="F369" s="20" t="s">
        <v>40</v>
      </c>
      <c r="G369" s="17"/>
      <c r="H369" s="17"/>
      <c r="I369" s="17"/>
      <c r="J369" s="17"/>
      <c r="K369" s="17"/>
      <c r="L369" s="17"/>
      <c r="M369" s="152"/>
      <c r="N369" s="19"/>
      <c r="O369" s="20" t="s">
        <v>40</v>
      </c>
      <c r="P369" s="17"/>
      <c r="Q369" s="17"/>
      <c r="R369" s="17"/>
      <c r="S369" s="17"/>
      <c r="T369" s="10"/>
      <c r="U369" s="24"/>
    </row>
    <row r="370" spans="1:21" x14ac:dyDescent="0.35">
      <c r="A370" s="151"/>
      <c r="B370" s="152"/>
      <c r="C370" s="142"/>
      <c r="D370" s="152"/>
      <c r="E370" s="19"/>
      <c r="F370" s="20" t="s">
        <v>40</v>
      </c>
      <c r="G370" s="17"/>
      <c r="H370" s="17"/>
      <c r="I370" s="17"/>
      <c r="J370" s="17"/>
      <c r="K370" s="17"/>
      <c r="L370" s="17"/>
      <c r="M370" s="152"/>
      <c r="N370" s="19"/>
      <c r="O370" s="20" t="s">
        <v>40</v>
      </c>
      <c r="P370" s="17"/>
      <c r="Q370" s="17"/>
      <c r="R370" s="17"/>
      <c r="S370" s="17"/>
      <c r="T370" s="10"/>
      <c r="U370" s="24"/>
    </row>
    <row r="371" spans="1:21" x14ac:dyDescent="0.35">
      <c r="A371" s="151"/>
      <c r="B371" s="152"/>
      <c r="C371" s="142"/>
      <c r="D371" s="152"/>
      <c r="E371" s="19"/>
      <c r="F371" s="20" t="s">
        <v>40</v>
      </c>
      <c r="G371" s="17"/>
      <c r="H371" s="17"/>
      <c r="I371" s="17"/>
      <c r="J371" s="17"/>
      <c r="K371" s="17"/>
      <c r="L371" s="17"/>
      <c r="M371" s="152"/>
      <c r="N371" s="19"/>
      <c r="O371" s="20" t="s">
        <v>40</v>
      </c>
      <c r="P371" s="17"/>
      <c r="Q371" s="17"/>
      <c r="R371" s="17"/>
      <c r="S371" s="17"/>
      <c r="T371" s="10"/>
      <c r="U371" s="24"/>
    </row>
    <row r="372" spans="1:21" x14ac:dyDescent="0.35">
      <c r="A372" s="151"/>
      <c r="B372" s="152"/>
      <c r="C372" s="142"/>
      <c r="D372" s="152"/>
      <c r="E372" s="19"/>
      <c r="F372" s="20" t="s">
        <v>40</v>
      </c>
      <c r="G372" s="17"/>
      <c r="H372" s="17"/>
      <c r="I372" s="17"/>
      <c r="J372" s="17"/>
      <c r="K372" s="17"/>
      <c r="L372" s="17"/>
      <c r="M372" s="152"/>
      <c r="N372" s="21"/>
      <c r="O372" s="20" t="s">
        <v>40</v>
      </c>
      <c r="P372" s="17"/>
      <c r="Q372" s="17"/>
      <c r="R372" s="17"/>
      <c r="S372" s="17"/>
      <c r="T372" s="10"/>
      <c r="U372" s="24"/>
    </row>
    <row r="373" spans="1:21" x14ac:dyDescent="0.35">
      <c r="A373" s="151"/>
      <c r="B373" s="152"/>
      <c r="C373" s="142"/>
      <c r="D373" s="152"/>
      <c r="E373" s="19"/>
      <c r="F373" s="20" t="s">
        <v>40</v>
      </c>
      <c r="G373" s="17"/>
      <c r="H373" s="17"/>
      <c r="I373" s="17"/>
      <c r="J373" s="17"/>
      <c r="K373" s="17"/>
      <c r="L373" s="17"/>
      <c r="M373" s="152"/>
      <c r="N373" s="21"/>
      <c r="O373" s="20" t="s">
        <v>40</v>
      </c>
      <c r="P373" s="17"/>
      <c r="Q373" s="17"/>
      <c r="R373" s="17"/>
      <c r="S373" s="17"/>
      <c r="T373" s="10"/>
      <c r="U373" s="24"/>
    </row>
    <row r="374" spans="1:21" x14ac:dyDescent="0.35">
      <c r="A374" s="151"/>
      <c r="B374" s="152"/>
      <c r="C374" s="142"/>
      <c r="D374" s="152"/>
      <c r="E374" s="19"/>
      <c r="F374" s="20" t="s">
        <v>40</v>
      </c>
      <c r="G374" s="17"/>
      <c r="H374" s="17"/>
      <c r="I374" s="17"/>
      <c r="J374" s="17"/>
      <c r="K374" s="17"/>
      <c r="L374" s="17"/>
      <c r="M374" s="152"/>
      <c r="N374" s="21"/>
      <c r="O374" s="20" t="s">
        <v>40</v>
      </c>
      <c r="P374" s="17"/>
      <c r="Q374" s="17"/>
      <c r="R374" s="17"/>
      <c r="S374" s="17"/>
      <c r="T374" s="10"/>
      <c r="U374" s="24"/>
    </row>
    <row r="375" spans="1:21" x14ac:dyDescent="0.35">
      <c r="A375" s="151"/>
      <c r="B375" s="152"/>
      <c r="C375" s="142"/>
      <c r="D375" s="152"/>
      <c r="E375" s="19"/>
      <c r="F375" s="20" t="s">
        <v>40</v>
      </c>
      <c r="G375" s="17"/>
      <c r="H375" s="17"/>
      <c r="I375" s="17"/>
      <c r="J375" s="17"/>
      <c r="K375" s="17"/>
      <c r="L375" s="17"/>
      <c r="M375" s="152"/>
      <c r="N375" s="22"/>
      <c r="O375" s="20" t="s">
        <v>40</v>
      </c>
      <c r="P375" s="17"/>
      <c r="Q375" s="17"/>
      <c r="R375" s="17"/>
      <c r="S375" s="17"/>
      <c r="T375" s="11"/>
      <c r="U375" s="24"/>
    </row>
    <row r="377" spans="1:21" x14ac:dyDescent="0.35">
      <c r="F377" s="42">
        <v>44531</v>
      </c>
    </row>
    <row r="378" spans="1:21" ht="14.5" customHeight="1" x14ac:dyDescent="0.35">
      <c r="A378" s="144" t="s">
        <v>0</v>
      </c>
      <c r="B378" s="145" t="s">
        <v>1</v>
      </c>
      <c r="C378" s="146" t="s">
        <v>2</v>
      </c>
      <c r="D378" s="147" t="s">
        <v>3</v>
      </c>
      <c r="E378" s="147"/>
      <c r="F378" s="148"/>
      <c r="G378" s="148"/>
      <c r="H378" s="148"/>
      <c r="I378" s="148"/>
      <c r="J378" s="148"/>
      <c r="K378" s="149" t="s">
        <v>4</v>
      </c>
      <c r="L378" s="35"/>
      <c r="M378" s="147" t="s">
        <v>5</v>
      </c>
      <c r="N378" s="147"/>
      <c r="O378" s="148"/>
      <c r="P378" s="148"/>
      <c r="Q378" s="148"/>
      <c r="R378" s="148"/>
      <c r="S378" s="148"/>
      <c r="T378" s="137" t="s">
        <v>6</v>
      </c>
      <c r="U378" s="138" t="s">
        <v>7</v>
      </c>
    </row>
    <row r="379" spans="1:21" ht="25" x14ac:dyDescent="0.35">
      <c r="A379" s="144"/>
      <c r="B379" s="145"/>
      <c r="C379" s="146"/>
      <c r="D379" s="139" t="s">
        <v>8</v>
      </c>
      <c r="E379" s="140" t="s">
        <v>9</v>
      </c>
      <c r="F379" s="140" t="s">
        <v>10</v>
      </c>
      <c r="G379" s="141" t="s">
        <v>39</v>
      </c>
      <c r="H379" s="142"/>
      <c r="I379" s="142"/>
      <c r="J379" s="142"/>
      <c r="K379" s="142"/>
      <c r="L379" s="36" t="s">
        <v>11</v>
      </c>
      <c r="M379" s="139" t="s">
        <v>8</v>
      </c>
      <c r="N379" s="143" t="s">
        <v>12</v>
      </c>
      <c r="O379" s="140" t="s">
        <v>10</v>
      </c>
      <c r="P379" s="141" t="s">
        <v>39</v>
      </c>
      <c r="Q379" s="142"/>
      <c r="R379" s="142"/>
      <c r="S379" s="142"/>
      <c r="T379" s="137"/>
      <c r="U379" s="138"/>
    </row>
    <row r="380" spans="1:21" x14ac:dyDescent="0.35">
      <c r="A380" s="144"/>
      <c r="B380" s="145"/>
      <c r="C380" s="146"/>
      <c r="D380" s="139"/>
      <c r="E380" s="140"/>
      <c r="F380" s="140"/>
      <c r="G380" s="37" t="s">
        <v>13</v>
      </c>
      <c r="H380" s="38" t="s">
        <v>14</v>
      </c>
      <c r="I380" s="39" t="s">
        <v>15</v>
      </c>
      <c r="J380" s="40">
        <v>0</v>
      </c>
      <c r="K380" s="142"/>
      <c r="L380" s="41"/>
      <c r="M380" s="139"/>
      <c r="N380" s="143"/>
      <c r="O380" s="140"/>
      <c r="P380" s="37" t="s">
        <v>13</v>
      </c>
      <c r="Q380" s="38" t="s">
        <v>14</v>
      </c>
      <c r="R380" s="39" t="s">
        <v>15</v>
      </c>
      <c r="S380" s="40">
        <v>0</v>
      </c>
      <c r="T380" s="137"/>
      <c r="U380" s="138"/>
    </row>
    <row r="381" spans="1:21" x14ac:dyDescent="0.35">
      <c r="A381" s="34"/>
      <c r="B381" s="3"/>
      <c r="C381" s="4"/>
      <c r="D381" s="8"/>
      <c r="E381" s="9"/>
      <c r="F381" s="9"/>
      <c r="G381" s="5"/>
      <c r="H381" s="6"/>
      <c r="I381" s="7"/>
      <c r="J381" s="12"/>
      <c r="K381" s="13"/>
      <c r="L381" s="13"/>
      <c r="M381" s="8"/>
      <c r="N381" s="9"/>
      <c r="O381" s="9"/>
      <c r="P381" s="5"/>
      <c r="Q381" s="6"/>
      <c r="R381" s="7"/>
      <c r="S381" s="12"/>
      <c r="T381" s="14"/>
      <c r="U381" s="15"/>
    </row>
    <row r="382" spans="1:21" x14ac:dyDescent="0.35">
      <c r="A382" s="150"/>
      <c r="B382" s="150" t="s">
        <v>132</v>
      </c>
      <c r="C382" s="153"/>
      <c r="D382" s="154">
        <v>160</v>
      </c>
      <c r="E382" s="23"/>
      <c r="F382" s="16"/>
      <c r="G382" s="17"/>
      <c r="H382" s="17"/>
      <c r="I382" s="17"/>
      <c r="J382" s="17"/>
      <c r="K382" s="47">
        <f>((SUM(H384:H415)*H383)+(SUM(G384:G415)*G383)+(SUM(I384:I415)*I383))/1000</f>
        <v>186.6524</v>
      </c>
      <c r="L382" s="47">
        <f>K382*100/D382</f>
        <v>116.65775000000001</v>
      </c>
      <c r="M382" s="154"/>
      <c r="N382" s="23"/>
      <c r="O382" s="16"/>
      <c r="P382" s="17"/>
      <c r="Q382" s="17"/>
      <c r="R382" s="17"/>
      <c r="S382" s="17"/>
      <c r="T382" s="10"/>
      <c r="U382" s="24"/>
    </row>
    <row r="383" spans="1:21" x14ac:dyDescent="0.35">
      <c r="A383" s="151"/>
      <c r="B383" s="152"/>
      <c r="C383" s="142"/>
      <c r="D383" s="152"/>
      <c r="E383" s="25" t="s">
        <v>17</v>
      </c>
      <c r="F383" s="18"/>
      <c r="G383" s="26">
        <v>236</v>
      </c>
      <c r="H383" s="26">
        <v>236</v>
      </c>
      <c r="I383" s="26">
        <v>236</v>
      </c>
      <c r="J383" s="26"/>
      <c r="K383" s="17"/>
      <c r="L383" s="17"/>
      <c r="M383" s="152"/>
      <c r="N383" s="25"/>
      <c r="O383" s="18"/>
      <c r="P383" s="26"/>
      <c r="Q383" s="26"/>
      <c r="R383" s="26"/>
      <c r="S383" s="17"/>
      <c r="T383" s="10"/>
      <c r="U383" s="24"/>
    </row>
    <row r="384" spans="1:21" x14ac:dyDescent="0.35">
      <c r="A384" s="151"/>
      <c r="B384" s="152"/>
      <c r="C384" s="142"/>
      <c r="D384" s="152"/>
      <c r="E384" s="19"/>
      <c r="F384" s="20" t="s">
        <v>18</v>
      </c>
      <c r="G384" s="17">
        <v>23</v>
      </c>
      <c r="H384" s="17">
        <v>22</v>
      </c>
      <c r="I384" s="17">
        <v>20</v>
      </c>
      <c r="J384" s="17">
        <v>3</v>
      </c>
      <c r="K384" s="17"/>
      <c r="L384" s="17"/>
      <c r="M384" s="152"/>
      <c r="N384" s="19"/>
      <c r="O384" s="20" t="s">
        <v>40</v>
      </c>
      <c r="P384" s="17"/>
      <c r="Q384" s="17"/>
      <c r="R384" s="17"/>
      <c r="S384" s="17"/>
      <c r="T384" s="10"/>
      <c r="U384" s="24"/>
    </row>
    <row r="385" spans="1:21" x14ac:dyDescent="0.35">
      <c r="A385" s="151"/>
      <c r="B385" s="152"/>
      <c r="C385" s="142"/>
      <c r="D385" s="152"/>
      <c r="E385" s="19"/>
      <c r="F385" s="20" t="s">
        <v>20</v>
      </c>
      <c r="G385" s="17"/>
      <c r="H385" s="17"/>
      <c r="I385" s="17"/>
      <c r="J385" s="17"/>
      <c r="K385" s="17"/>
      <c r="L385" s="17"/>
      <c r="M385" s="152"/>
      <c r="N385" s="21"/>
      <c r="O385" s="20" t="s">
        <v>40</v>
      </c>
      <c r="P385" s="17"/>
      <c r="Q385" s="17"/>
      <c r="R385" s="17"/>
      <c r="S385" s="17"/>
      <c r="T385" s="10"/>
      <c r="U385" s="24"/>
    </row>
    <row r="386" spans="1:21" x14ac:dyDescent="0.35">
      <c r="A386" s="151"/>
      <c r="B386" s="152"/>
      <c r="C386" s="142"/>
      <c r="D386" s="152"/>
      <c r="E386" s="19"/>
      <c r="F386" s="20" t="s">
        <v>40</v>
      </c>
      <c r="G386" s="17"/>
      <c r="H386" s="17"/>
      <c r="I386" s="17"/>
      <c r="J386" s="17"/>
      <c r="K386" s="17"/>
      <c r="L386" s="17"/>
      <c r="M386" s="152"/>
      <c r="N386" s="19"/>
      <c r="O386" s="20" t="s">
        <v>40</v>
      </c>
      <c r="P386" s="17"/>
      <c r="Q386" s="17"/>
      <c r="R386" s="17"/>
      <c r="S386" s="17"/>
      <c r="T386" s="10"/>
      <c r="U386" s="24"/>
    </row>
    <row r="387" spans="1:21" x14ac:dyDescent="0.35">
      <c r="A387" s="151"/>
      <c r="B387" s="152"/>
      <c r="C387" s="142"/>
      <c r="D387" s="152"/>
      <c r="E387" s="19"/>
      <c r="F387" s="20" t="s">
        <v>24</v>
      </c>
      <c r="G387" s="17">
        <v>6</v>
      </c>
      <c r="H387" s="17">
        <v>0</v>
      </c>
      <c r="I387" s="17">
        <v>7</v>
      </c>
      <c r="J387" s="17">
        <v>4</v>
      </c>
      <c r="K387" s="17"/>
      <c r="L387" s="17"/>
      <c r="M387" s="152"/>
      <c r="N387" s="21"/>
      <c r="O387" s="20" t="s">
        <v>40</v>
      </c>
      <c r="P387" s="17"/>
      <c r="Q387" s="17"/>
      <c r="R387" s="17"/>
      <c r="S387" s="17"/>
      <c r="T387" s="10"/>
      <c r="U387" s="24"/>
    </row>
    <row r="388" spans="1:21" x14ac:dyDescent="0.35">
      <c r="A388" s="151"/>
      <c r="B388" s="152"/>
      <c r="C388" s="142"/>
      <c r="D388" s="152"/>
      <c r="E388" s="19"/>
      <c r="F388" s="20" t="s">
        <v>40</v>
      </c>
      <c r="G388" s="17"/>
      <c r="H388" s="17"/>
      <c r="I388" s="17"/>
      <c r="J388" s="17"/>
      <c r="K388" s="17"/>
      <c r="L388" s="17"/>
      <c r="M388" s="152"/>
      <c r="N388" s="19"/>
      <c r="O388" s="20" t="s">
        <v>40</v>
      </c>
      <c r="P388" s="17"/>
      <c r="Q388" s="17"/>
      <c r="R388" s="17"/>
      <c r="S388" s="17"/>
      <c r="T388" s="10"/>
      <c r="U388" s="24"/>
    </row>
    <row r="389" spans="1:21" x14ac:dyDescent="0.35">
      <c r="A389" s="151"/>
      <c r="B389" s="152"/>
      <c r="C389" s="142"/>
      <c r="D389" s="152"/>
      <c r="E389" s="19"/>
      <c r="F389" s="20" t="s">
        <v>40</v>
      </c>
      <c r="G389" s="17"/>
      <c r="H389" s="17"/>
      <c r="I389" s="17"/>
      <c r="J389" s="17"/>
      <c r="K389" s="17"/>
      <c r="L389" s="17"/>
      <c r="M389" s="152"/>
      <c r="N389" s="19"/>
      <c r="O389" s="20" t="s">
        <v>40</v>
      </c>
      <c r="P389" s="17"/>
      <c r="Q389" s="17"/>
      <c r="R389" s="17"/>
      <c r="S389" s="17"/>
      <c r="T389" s="10"/>
      <c r="U389" s="24"/>
    </row>
    <row r="390" spans="1:21" x14ac:dyDescent="0.35">
      <c r="A390" s="151"/>
      <c r="B390" s="152"/>
      <c r="C390" s="142"/>
      <c r="D390" s="152"/>
      <c r="E390" s="19"/>
      <c r="F390" s="20" t="s">
        <v>40</v>
      </c>
      <c r="G390" s="17"/>
      <c r="H390" s="17"/>
      <c r="I390" s="17"/>
      <c r="J390" s="17"/>
      <c r="K390" s="17"/>
      <c r="L390" s="17"/>
      <c r="M390" s="152"/>
      <c r="N390" s="19"/>
      <c r="O390" s="20" t="s">
        <v>40</v>
      </c>
      <c r="P390" s="17"/>
      <c r="Q390" s="17"/>
      <c r="R390" s="17"/>
      <c r="S390" s="17"/>
      <c r="T390" s="10"/>
      <c r="U390" s="24"/>
    </row>
    <row r="391" spans="1:21" x14ac:dyDescent="0.35">
      <c r="A391" s="151"/>
      <c r="B391" s="152"/>
      <c r="C391" s="142"/>
      <c r="D391" s="152"/>
      <c r="E391" s="19"/>
      <c r="F391" s="20" t="s">
        <v>40</v>
      </c>
      <c r="G391" s="17"/>
      <c r="H391" s="17"/>
      <c r="I391" s="17"/>
      <c r="J391" s="17"/>
      <c r="K391" s="17"/>
      <c r="L391" s="17"/>
      <c r="M391" s="152"/>
      <c r="N391" s="19"/>
      <c r="O391" s="20" t="s">
        <v>40</v>
      </c>
      <c r="P391" s="17"/>
      <c r="Q391" s="17"/>
      <c r="R391" s="17"/>
      <c r="S391" s="17"/>
      <c r="T391" s="10"/>
      <c r="U391" s="24"/>
    </row>
    <row r="392" spans="1:21" x14ac:dyDescent="0.35">
      <c r="A392" s="151"/>
      <c r="B392" s="152"/>
      <c r="C392" s="142"/>
      <c r="D392" s="152"/>
      <c r="E392" s="19"/>
      <c r="F392" s="20" t="s">
        <v>40</v>
      </c>
      <c r="G392" s="17"/>
      <c r="H392" s="17"/>
      <c r="I392" s="17"/>
      <c r="J392" s="17"/>
      <c r="K392" s="17"/>
      <c r="L392" s="17"/>
      <c r="M392" s="152"/>
      <c r="N392" s="21"/>
      <c r="O392" s="20" t="s">
        <v>40</v>
      </c>
      <c r="P392" s="17"/>
      <c r="Q392" s="17"/>
      <c r="R392" s="17"/>
      <c r="S392" s="17"/>
      <c r="T392" s="10"/>
      <c r="U392" s="24"/>
    </row>
    <row r="393" spans="1:21" x14ac:dyDescent="0.35">
      <c r="A393" s="151"/>
      <c r="B393" s="152"/>
      <c r="C393" s="142"/>
      <c r="D393" s="152"/>
      <c r="E393" s="19"/>
      <c r="F393" s="20" t="s">
        <v>40</v>
      </c>
      <c r="G393" s="17"/>
      <c r="H393" s="17"/>
      <c r="I393" s="17"/>
      <c r="J393" s="17"/>
      <c r="K393" s="17"/>
      <c r="L393" s="17"/>
      <c r="M393" s="152"/>
      <c r="N393" s="21"/>
      <c r="O393" s="20" t="s">
        <v>40</v>
      </c>
      <c r="P393" s="17"/>
      <c r="Q393" s="17"/>
      <c r="R393" s="17"/>
      <c r="S393" s="17"/>
      <c r="T393" s="10"/>
      <c r="U393" s="24"/>
    </row>
    <row r="394" spans="1:21" x14ac:dyDescent="0.35">
      <c r="A394" s="151"/>
      <c r="B394" s="152"/>
      <c r="C394" s="142"/>
      <c r="D394" s="152"/>
      <c r="E394" s="19"/>
      <c r="F394" s="20" t="s">
        <v>40</v>
      </c>
      <c r="G394" s="17"/>
      <c r="H394" s="17"/>
      <c r="I394" s="17"/>
      <c r="J394" s="17"/>
      <c r="K394" s="17"/>
      <c r="L394" s="17"/>
      <c r="M394" s="152"/>
      <c r="N394" s="21"/>
      <c r="O394" s="20" t="s">
        <v>40</v>
      </c>
      <c r="P394" s="17"/>
      <c r="Q394" s="17"/>
      <c r="R394" s="17"/>
      <c r="S394" s="17"/>
      <c r="T394" s="10"/>
      <c r="U394" s="24"/>
    </row>
    <row r="395" spans="1:21" x14ac:dyDescent="0.35">
      <c r="A395" s="151"/>
      <c r="B395" s="152"/>
      <c r="C395" s="142"/>
      <c r="D395" s="152"/>
      <c r="E395" s="19"/>
      <c r="F395" s="20" t="s">
        <v>40</v>
      </c>
      <c r="G395" s="17"/>
      <c r="H395" s="17"/>
      <c r="I395" s="17"/>
      <c r="J395" s="17"/>
      <c r="K395" s="17"/>
      <c r="L395" s="17"/>
      <c r="M395" s="152"/>
      <c r="N395" s="22"/>
      <c r="O395" s="20" t="s">
        <v>40</v>
      </c>
      <c r="P395" s="17"/>
      <c r="Q395" s="17"/>
      <c r="R395" s="17"/>
      <c r="S395" s="17"/>
      <c r="T395" s="11"/>
      <c r="U395" s="24"/>
    </row>
    <row r="396" spans="1:21" x14ac:dyDescent="0.35">
      <c r="A396" s="27"/>
      <c r="B396" s="30"/>
      <c r="C396" s="28"/>
      <c r="D396" s="30"/>
      <c r="E396" s="33"/>
      <c r="F396" s="29"/>
      <c r="G396" s="2"/>
      <c r="H396" s="2"/>
      <c r="I396" s="2"/>
      <c r="J396" s="2"/>
      <c r="K396" s="2"/>
      <c r="L396" s="2"/>
      <c r="M396" s="30"/>
      <c r="N396" s="1"/>
      <c r="O396" s="29"/>
      <c r="P396" s="2"/>
      <c r="Q396" s="2"/>
      <c r="R396" s="2"/>
      <c r="S396" s="2"/>
      <c r="T396" s="31"/>
      <c r="U396" s="32"/>
    </row>
    <row r="397" spans="1:21" ht="14.5" customHeight="1" x14ac:dyDescent="0.35">
      <c r="A397" s="177" t="s">
        <v>0</v>
      </c>
      <c r="B397" s="179" t="s">
        <v>1</v>
      </c>
      <c r="C397" s="181" t="s">
        <v>2</v>
      </c>
      <c r="D397" s="183" t="s">
        <v>3</v>
      </c>
      <c r="E397" s="184"/>
      <c r="F397" s="185"/>
      <c r="G397" s="185"/>
      <c r="H397" s="185"/>
      <c r="I397" s="185"/>
      <c r="J397" s="185"/>
      <c r="K397" s="186" t="s">
        <v>4</v>
      </c>
      <c r="L397" s="48"/>
      <c r="M397" s="183" t="s">
        <v>5</v>
      </c>
      <c r="N397" s="184"/>
      <c r="O397" s="185"/>
      <c r="P397" s="185"/>
      <c r="Q397" s="185"/>
      <c r="R397" s="185"/>
      <c r="S397" s="185"/>
      <c r="T397" s="159" t="s">
        <v>6</v>
      </c>
      <c r="U397" s="161" t="s">
        <v>7</v>
      </c>
    </row>
    <row r="398" spans="1:21" ht="25.5" customHeight="1" x14ac:dyDescent="0.35">
      <c r="A398" s="177"/>
      <c r="B398" s="179"/>
      <c r="C398" s="181"/>
      <c r="D398" s="163" t="s">
        <v>8</v>
      </c>
      <c r="E398" s="165" t="s">
        <v>9</v>
      </c>
      <c r="F398" s="167" t="s">
        <v>10</v>
      </c>
      <c r="G398" s="169" t="s">
        <v>293</v>
      </c>
      <c r="H398" s="170"/>
      <c r="I398" s="170"/>
      <c r="J398" s="171"/>
      <c r="K398" s="187"/>
      <c r="L398" s="49" t="s">
        <v>11</v>
      </c>
      <c r="M398" s="172" t="s">
        <v>8</v>
      </c>
      <c r="N398" s="174" t="s">
        <v>12</v>
      </c>
      <c r="O398" s="167" t="s">
        <v>10</v>
      </c>
      <c r="P398" s="169" t="s">
        <v>293</v>
      </c>
      <c r="Q398" s="170"/>
      <c r="R398" s="170"/>
      <c r="S398" s="171"/>
      <c r="T398" s="159"/>
      <c r="U398" s="161"/>
    </row>
    <row r="399" spans="1:21" ht="15" thickBot="1" x14ac:dyDescent="0.4">
      <c r="A399" s="178"/>
      <c r="B399" s="180"/>
      <c r="C399" s="182"/>
      <c r="D399" s="164"/>
      <c r="E399" s="166"/>
      <c r="F399" s="168"/>
      <c r="G399" s="50" t="s">
        <v>13</v>
      </c>
      <c r="H399" s="51" t="s">
        <v>14</v>
      </c>
      <c r="I399" s="52" t="s">
        <v>15</v>
      </c>
      <c r="J399" s="53">
        <v>0</v>
      </c>
      <c r="K399" s="188"/>
      <c r="L399" s="54"/>
      <c r="M399" s="173"/>
      <c r="N399" s="175"/>
      <c r="O399" s="176"/>
      <c r="P399" s="50" t="s">
        <v>13</v>
      </c>
      <c r="Q399" s="51" t="s">
        <v>14</v>
      </c>
      <c r="R399" s="52" t="s">
        <v>15</v>
      </c>
      <c r="S399" s="53">
        <v>0</v>
      </c>
      <c r="T399" s="160"/>
      <c r="U399" s="162"/>
    </row>
    <row r="400" spans="1:21" x14ac:dyDescent="0.35">
      <c r="A400" s="56"/>
      <c r="B400" s="57"/>
      <c r="C400" s="58"/>
      <c r="D400" s="59"/>
      <c r="E400" s="60"/>
      <c r="F400" s="60"/>
      <c r="G400" s="61"/>
      <c r="H400" s="62"/>
      <c r="I400" s="63"/>
      <c r="J400" s="64"/>
      <c r="K400" s="65"/>
      <c r="L400" s="65"/>
      <c r="M400" s="59"/>
      <c r="N400" s="60"/>
      <c r="O400" s="60"/>
      <c r="P400" s="61"/>
      <c r="Q400" s="62"/>
      <c r="R400" s="63"/>
      <c r="S400" s="64"/>
      <c r="T400" s="14"/>
      <c r="U400" s="15"/>
    </row>
    <row r="401" spans="1:21" x14ac:dyDescent="0.35">
      <c r="A401" s="131">
        <v>1</v>
      </c>
      <c r="B401" s="131">
        <v>534</v>
      </c>
      <c r="C401" s="134"/>
      <c r="D401" s="136">
        <v>630</v>
      </c>
      <c r="E401" s="66"/>
      <c r="F401" s="67"/>
      <c r="G401" s="47"/>
      <c r="H401" s="47"/>
      <c r="I401" s="47"/>
      <c r="J401" s="47"/>
      <c r="K401" s="47">
        <f>((SUM(H403:H415)*H402)+(SUM(G403:G415)*G402)+(SUM(I403:I415)*I402))/1000</f>
        <v>0.2137</v>
      </c>
      <c r="L401" s="47">
        <f>K401*100/D401</f>
        <v>3.3920634920634921E-2</v>
      </c>
      <c r="M401" s="136"/>
      <c r="N401" s="66"/>
      <c r="O401" s="67"/>
      <c r="P401" s="47"/>
      <c r="Q401" s="47"/>
      <c r="R401" s="47"/>
      <c r="S401" s="47"/>
      <c r="T401" s="76"/>
      <c r="U401" s="73"/>
    </row>
    <row r="402" spans="1:21" x14ac:dyDescent="0.35">
      <c r="A402" s="132"/>
      <c r="B402" s="133"/>
      <c r="C402" s="135"/>
      <c r="D402" s="133"/>
      <c r="E402" s="69" t="s">
        <v>17</v>
      </c>
      <c r="F402" s="70"/>
      <c r="G402" s="71">
        <v>238</v>
      </c>
      <c r="H402" s="71">
        <v>237</v>
      </c>
      <c r="I402" s="71">
        <v>237</v>
      </c>
      <c r="J402" s="71"/>
      <c r="K402" s="47"/>
      <c r="L402" s="47"/>
      <c r="M402" s="133"/>
      <c r="N402" s="69"/>
      <c r="O402" s="70"/>
      <c r="P402" s="71"/>
      <c r="Q402" s="71"/>
      <c r="R402" s="71"/>
      <c r="S402" s="47"/>
      <c r="T402" s="76"/>
      <c r="U402" s="73"/>
    </row>
    <row r="403" spans="1:21" x14ac:dyDescent="0.35">
      <c r="A403" s="132"/>
      <c r="B403" s="133"/>
      <c r="C403" s="135"/>
      <c r="D403" s="133"/>
      <c r="E403" s="74"/>
      <c r="F403" s="75" t="s">
        <v>18</v>
      </c>
      <c r="G403" s="47">
        <v>0.4</v>
      </c>
      <c r="H403" s="47">
        <v>0.4</v>
      </c>
      <c r="I403" s="47">
        <v>0.1</v>
      </c>
      <c r="J403" s="47">
        <v>0</v>
      </c>
      <c r="K403" s="47"/>
      <c r="L403" s="47"/>
      <c r="M403" s="133"/>
      <c r="N403" s="74"/>
      <c r="O403" s="75" t="s">
        <v>42</v>
      </c>
      <c r="P403" s="47"/>
      <c r="Q403" s="47"/>
      <c r="R403" s="47"/>
      <c r="S403" s="47"/>
      <c r="T403" s="76"/>
      <c r="U403" s="73"/>
    </row>
    <row r="404" spans="1:21" x14ac:dyDescent="0.35">
      <c r="A404" s="132"/>
      <c r="B404" s="133"/>
      <c r="C404" s="135"/>
      <c r="D404" s="133"/>
      <c r="E404" s="74"/>
      <c r="F404" s="75" t="s">
        <v>20</v>
      </c>
      <c r="G404" s="47">
        <v>0</v>
      </c>
      <c r="H404" s="47">
        <v>0</v>
      </c>
      <c r="I404" s="47">
        <v>0</v>
      </c>
      <c r="J404" s="47">
        <v>1</v>
      </c>
      <c r="K404" s="47"/>
      <c r="L404" s="47"/>
      <c r="M404" s="133"/>
      <c r="N404" s="77"/>
      <c r="O404" s="75" t="s">
        <v>43</v>
      </c>
      <c r="P404" s="47"/>
      <c r="Q404" s="47"/>
      <c r="R404" s="47"/>
      <c r="S404" s="47"/>
      <c r="T404" s="76"/>
      <c r="U404" s="73"/>
    </row>
    <row r="405" spans="1:21" x14ac:dyDescent="0.35">
      <c r="A405" s="132"/>
      <c r="B405" s="133"/>
      <c r="C405" s="135"/>
      <c r="D405" s="133"/>
      <c r="E405" s="74"/>
      <c r="F405" s="75" t="s">
        <v>22</v>
      </c>
      <c r="G405" s="47"/>
      <c r="H405" s="47"/>
      <c r="I405" s="47"/>
      <c r="J405" s="47"/>
      <c r="K405" s="47"/>
      <c r="L405" s="47"/>
      <c r="M405" s="133"/>
      <c r="N405" s="74"/>
      <c r="O405" s="75" t="s">
        <v>50</v>
      </c>
      <c r="P405" s="47"/>
      <c r="Q405" s="47"/>
      <c r="R405" s="47"/>
      <c r="S405" s="47"/>
      <c r="T405" s="76"/>
      <c r="U405" s="73"/>
    </row>
    <row r="406" spans="1:21" x14ac:dyDescent="0.35">
      <c r="A406" s="132"/>
      <c r="B406" s="133"/>
      <c r="C406" s="135"/>
      <c r="D406" s="133"/>
      <c r="E406" s="74"/>
      <c r="F406" s="75" t="s">
        <v>24</v>
      </c>
      <c r="G406" s="47"/>
      <c r="H406" s="47"/>
      <c r="I406" s="47"/>
      <c r="J406" s="47"/>
      <c r="K406" s="47"/>
      <c r="L406" s="47"/>
      <c r="M406" s="133"/>
      <c r="N406" s="77"/>
      <c r="O406" s="75" t="s">
        <v>25</v>
      </c>
      <c r="P406" s="47"/>
      <c r="Q406" s="47"/>
      <c r="R406" s="47"/>
      <c r="S406" s="47"/>
      <c r="T406" s="76"/>
      <c r="U406" s="73"/>
    </row>
    <row r="407" spans="1:21" x14ac:dyDescent="0.35">
      <c r="A407" s="132"/>
      <c r="B407" s="133"/>
      <c r="C407" s="135"/>
      <c r="D407" s="133"/>
      <c r="E407" s="74"/>
      <c r="F407" s="75" t="s">
        <v>26</v>
      </c>
      <c r="G407" s="47"/>
      <c r="H407" s="47"/>
      <c r="I407" s="47"/>
      <c r="J407" s="47"/>
      <c r="K407" s="47"/>
      <c r="L407" s="47"/>
      <c r="M407" s="133"/>
      <c r="N407" s="74"/>
      <c r="O407" s="75" t="s">
        <v>27</v>
      </c>
      <c r="P407" s="47"/>
      <c r="Q407" s="47"/>
      <c r="R407" s="47"/>
      <c r="S407" s="47"/>
      <c r="T407" s="76"/>
      <c r="U407" s="73"/>
    </row>
    <row r="408" spans="1:21" x14ac:dyDescent="0.35">
      <c r="A408" s="132"/>
      <c r="B408" s="133"/>
      <c r="C408" s="135"/>
      <c r="D408" s="133"/>
      <c r="E408" s="74"/>
      <c r="F408" s="75" t="s">
        <v>28</v>
      </c>
      <c r="G408" s="47">
        <v>0</v>
      </c>
      <c r="H408" s="47">
        <v>0</v>
      </c>
      <c r="I408" s="47">
        <v>0</v>
      </c>
      <c r="J408" s="47">
        <v>1</v>
      </c>
      <c r="K408" s="47"/>
      <c r="L408" s="47"/>
      <c r="M408" s="133"/>
      <c r="N408" s="74"/>
      <c r="O408" s="75" t="s">
        <v>29</v>
      </c>
      <c r="P408" s="47"/>
      <c r="Q408" s="47"/>
      <c r="R408" s="47"/>
      <c r="S408" s="47"/>
      <c r="T408" s="76"/>
      <c r="U408" s="73"/>
    </row>
    <row r="409" spans="1:21" x14ac:dyDescent="0.35">
      <c r="A409" s="132"/>
      <c r="B409" s="133"/>
      <c r="C409" s="135"/>
      <c r="D409" s="133"/>
      <c r="E409" s="74"/>
      <c r="F409" s="75" t="s">
        <v>30</v>
      </c>
      <c r="G409" s="47"/>
      <c r="H409" s="47"/>
      <c r="I409" s="47"/>
      <c r="J409" s="47"/>
      <c r="K409" s="47"/>
      <c r="L409" s="47"/>
      <c r="M409" s="133"/>
      <c r="N409" s="74"/>
      <c r="O409" s="75" t="s">
        <v>31</v>
      </c>
      <c r="P409" s="47"/>
      <c r="Q409" s="47"/>
      <c r="R409" s="47"/>
      <c r="S409" s="47"/>
      <c r="T409" s="76"/>
      <c r="U409" s="73"/>
    </row>
    <row r="410" spans="1:21" x14ac:dyDescent="0.35">
      <c r="A410" s="132"/>
      <c r="B410" s="133"/>
      <c r="C410" s="135"/>
      <c r="D410" s="133"/>
      <c r="E410" s="74"/>
      <c r="F410" s="75" t="s">
        <v>32</v>
      </c>
      <c r="G410" s="47"/>
      <c r="H410" s="47"/>
      <c r="I410" s="47"/>
      <c r="J410" s="47"/>
      <c r="K410" s="47"/>
      <c r="L410" s="47"/>
      <c r="M410" s="133"/>
      <c r="N410" s="74"/>
      <c r="O410" s="75" t="s">
        <v>33</v>
      </c>
      <c r="P410" s="47"/>
      <c r="Q410" s="47"/>
      <c r="R410" s="47"/>
      <c r="S410" s="47"/>
      <c r="T410" s="76"/>
      <c r="U410" s="73"/>
    </row>
    <row r="411" spans="1:21" x14ac:dyDescent="0.35">
      <c r="A411" s="132"/>
      <c r="B411" s="133"/>
      <c r="C411" s="135"/>
      <c r="D411" s="133"/>
      <c r="E411" s="74"/>
      <c r="F411" s="75" t="s">
        <v>34</v>
      </c>
      <c r="G411" s="47"/>
      <c r="H411" s="47"/>
      <c r="I411" s="47"/>
      <c r="J411" s="47"/>
      <c r="K411" s="47"/>
      <c r="L411" s="47"/>
      <c r="M411" s="133"/>
      <c r="N411" s="77"/>
      <c r="O411" s="75" t="s">
        <v>35</v>
      </c>
      <c r="P411" s="47"/>
      <c r="Q411" s="47"/>
      <c r="R411" s="47"/>
      <c r="S411" s="47"/>
      <c r="T411" s="76"/>
      <c r="U411" s="73"/>
    </row>
    <row r="412" spans="1:21" x14ac:dyDescent="0.35">
      <c r="A412" s="132"/>
      <c r="B412" s="133"/>
      <c r="C412" s="135"/>
      <c r="D412" s="133"/>
      <c r="E412" s="74"/>
      <c r="F412" s="75" t="s">
        <v>19</v>
      </c>
      <c r="G412" s="47"/>
      <c r="H412" s="47"/>
      <c r="I412" s="47"/>
      <c r="J412" s="47"/>
      <c r="K412" s="47"/>
      <c r="L412" s="47"/>
      <c r="M412" s="133"/>
      <c r="N412" s="77"/>
      <c r="O412" s="75" t="s">
        <v>36</v>
      </c>
      <c r="P412" s="47"/>
      <c r="Q412" s="47"/>
      <c r="R412" s="47"/>
      <c r="S412" s="47"/>
      <c r="T412" s="76"/>
      <c r="U412" s="73"/>
    </row>
    <row r="413" spans="1:21" x14ac:dyDescent="0.35">
      <c r="A413" s="132"/>
      <c r="B413" s="133"/>
      <c r="C413" s="135"/>
      <c r="D413" s="133"/>
      <c r="E413" s="74"/>
      <c r="F413" s="75" t="s">
        <v>21</v>
      </c>
      <c r="G413" s="47"/>
      <c r="H413" s="47"/>
      <c r="I413" s="47"/>
      <c r="J413" s="47"/>
      <c r="K413" s="47"/>
      <c r="L413" s="47"/>
      <c r="M413" s="133"/>
      <c r="N413" s="77"/>
      <c r="O413" s="75" t="s">
        <v>37</v>
      </c>
      <c r="P413" s="47"/>
      <c r="Q413" s="47"/>
      <c r="R413" s="47"/>
      <c r="S413" s="47"/>
      <c r="T413" s="76"/>
      <c r="U413" s="73"/>
    </row>
    <row r="414" spans="1:21" x14ac:dyDescent="0.35">
      <c r="A414" s="132"/>
      <c r="B414" s="133"/>
      <c r="C414" s="135"/>
      <c r="D414" s="133"/>
      <c r="E414" s="74"/>
      <c r="F414" s="75" t="s">
        <v>23</v>
      </c>
      <c r="G414" s="47"/>
      <c r="H414" s="47"/>
      <c r="I414" s="47"/>
      <c r="J414" s="47"/>
      <c r="K414" s="47"/>
      <c r="L414" s="47"/>
      <c r="M414" s="133"/>
      <c r="N414" s="87"/>
      <c r="O414" s="75" t="s">
        <v>38</v>
      </c>
      <c r="P414" s="47"/>
      <c r="Q414" s="47"/>
      <c r="R414" s="47"/>
      <c r="S414" s="47"/>
      <c r="T414" s="88"/>
      <c r="U414" s="73"/>
    </row>
    <row r="415" spans="1:21" x14ac:dyDescent="0.35">
      <c r="A415" s="27"/>
      <c r="B415" s="30"/>
      <c r="C415" s="28"/>
      <c r="D415" s="30"/>
      <c r="E415" s="33"/>
      <c r="F415" s="29"/>
      <c r="G415" s="2"/>
      <c r="H415" s="2"/>
      <c r="I415" s="2"/>
      <c r="J415" s="2"/>
      <c r="K415" s="2"/>
      <c r="L415" s="2"/>
      <c r="M415" s="30"/>
      <c r="N415" s="1"/>
      <c r="O415" s="29"/>
      <c r="P415" s="2"/>
      <c r="Q415" s="2"/>
      <c r="R415" s="2"/>
      <c r="S415" s="2"/>
      <c r="T415" s="31"/>
      <c r="U415" s="32"/>
    </row>
    <row r="416" spans="1:21" x14ac:dyDescent="0.35">
      <c r="F416" s="42">
        <v>44518</v>
      </c>
    </row>
    <row r="417" spans="1:21" ht="14.5" customHeight="1" x14ac:dyDescent="0.35">
      <c r="A417" s="144" t="s">
        <v>0</v>
      </c>
      <c r="B417" s="145" t="s">
        <v>1</v>
      </c>
      <c r="C417" s="146" t="s">
        <v>2</v>
      </c>
      <c r="D417" s="147" t="s">
        <v>3</v>
      </c>
      <c r="E417" s="147"/>
      <c r="F417" s="148"/>
      <c r="G417" s="148"/>
      <c r="H417" s="148"/>
      <c r="I417" s="148"/>
      <c r="J417" s="148"/>
      <c r="K417" s="149" t="s">
        <v>4</v>
      </c>
      <c r="L417" s="35"/>
      <c r="M417" s="147" t="s">
        <v>5</v>
      </c>
      <c r="N417" s="147"/>
      <c r="O417" s="148"/>
      <c r="P417" s="148"/>
      <c r="Q417" s="148"/>
      <c r="R417" s="148"/>
      <c r="S417" s="148"/>
      <c r="T417" s="137" t="s">
        <v>6</v>
      </c>
      <c r="U417" s="138" t="s">
        <v>7</v>
      </c>
    </row>
    <row r="418" spans="1:21" ht="25" x14ac:dyDescent="0.35">
      <c r="A418" s="144"/>
      <c r="B418" s="145"/>
      <c r="C418" s="146"/>
      <c r="D418" s="139" t="s">
        <v>8</v>
      </c>
      <c r="E418" s="140" t="s">
        <v>9</v>
      </c>
      <c r="F418" s="140" t="s">
        <v>10</v>
      </c>
      <c r="G418" s="141" t="s">
        <v>39</v>
      </c>
      <c r="H418" s="142"/>
      <c r="I418" s="142"/>
      <c r="J418" s="142"/>
      <c r="K418" s="142"/>
      <c r="L418" s="36" t="s">
        <v>11</v>
      </c>
      <c r="M418" s="139" t="s">
        <v>8</v>
      </c>
      <c r="N418" s="143" t="s">
        <v>12</v>
      </c>
      <c r="O418" s="140" t="s">
        <v>10</v>
      </c>
      <c r="P418" s="141" t="s">
        <v>39</v>
      </c>
      <c r="Q418" s="142"/>
      <c r="R418" s="142"/>
      <c r="S418" s="142"/>
      <c r="T418" s="137"/>
      <c r="U418" s="138"/>
    </row>
    <row r="419" spans="1:21" x14ac:dyDescent="0.35">
      <c r="A419" s="144"/>
      <c r="B419" s="145"/>
      <c r="C419" s="146"/>
      <c r="D419" s="139"/>
      <c r="E419" s="140"/>
      <c r="F419" s="140"/>
      <c r="G419" s="37" t="s">
        <v>13</v>
      </c>
      <c r="H419" s="38" t="s">
        <v>14</v>
      </c>
      <c r="I419" s="39" t="s">
        <v>15</v>
      </c>
      <c r="J419" s="40">
        <v>0</v>
      </c>
      <c r="K419" s="142"/>
      <c r="L419" s="41"/>
      <c r="M419" s="139"/>
      <c r="N419" s="143"/>
      <c r="O419" s="140"/>
      <c r="P419" s="37" t="s">
        <v>13</v>
      </c>
      <c r="Q419" s="38" t="s">
        <v>14</v>
      </c>
      <c r="R419" s="39" t="s">
        <v>15</v>
      </c>
      <c r="S419" s="40">
        <v>0</v>
      </c>
      <c r="T419" s="137"/>
      <c r="U419" s="138"/>
    </row>
    <row r="420" spans="1:21" x14ac:dyDescent="0.35">
      <c r="A420" s="34"/>
      <c r="B420" s="3"/>
      <c r="C420" s="4"/>
      <c r="D420" s="8"/>
      <c r="E420" s="9"/>
      <c r="F420" s="9"/>
      <c r="G420" s="5"/>
      <c r="H420" s="6"/>
      <c r="I420" s="7"/>
      <c r="J420" s="12"/>
      <c r="K420" s="13"/>
      <c r="L420" s="13"/>
      <c r="M420" s="8"/>
      <c r="N420" s="9"/>
      <c r="O420" s="9"/>
      <c r="P420" s="5"/>
      <c r="Q420" s="6"/>
      <c r="R420" s="7"/>
      <c r="S420" s="12"/>
      <c r="T420" s="14"/>
      <c r="U420" s="15"/>
    </row>
    <row r="421" spans="1:21" x14ac:dyDescent="0.35">
      <c r="A421" s="150"/>
      <c r="B421" s="150" t="s">
        <v>55</v>
      </c>
      <c r="C421" s="153"/>
      <c r="D421" s="154">
        <v>250</v>
      </c>
      <c r="E421" s="23"/>
      <c r="F421" s="16"/>
      <c r="G421" s="17"/>
      <c r="H421" s="17"/>
      <c r="I421" s="17"/>
      <c r="J421" s="17"/>
      <c r="K421" s="47">
        <f>((SUM(H423:H475)*H422)+(SUM(G423:G475)*G422)+(SUM(I423:I475)*I422))/1000</f>
        <v>367.46499999999997</v>
      </c>
      <c r="L421" s="47">
        <f>K421*100/D421</f>
        <v>146.98599999999999</v>
      </c>
      <c r="M421" s="154"/>
      <c r="N421" s="23"/>
      <c r="O421" s="16"/>
      <c r="P421" s="17"/>
      <c r="Q421" s="17"/>
      <c r="R421" s="17"/>
      <c r="S421" s="17"/>
      <c r="T421" s="10"/>
      <c r="U421" s="24"/>
    </row>
    <row r="422" spans="1:21" x14ac:dyDescent="0.35">
      <c r="A422" s="151"/>
      <c r="B422" s="152"/>
      <c r="C422" s="142"/>
      <c r="D422" s="152"/>
      <c r="E422" s="25" t="s">
        <v>17</v>
      </c>
      <c r="F422" s="18"/>
      <c r="G422" s="26">
        <v>229</v>
      </c>
      <c r="H422" s="26">
        <v>228</v>
      </c>
      <c r="I422" s="26">
        <v>229</v>
      </c>
      <c r="J422" s="26"/>
      <c r="K422" s="17"/>
      <c r="L422" s="17"/>
      <c r="M422" s="152"/>
      <c r="N422" s="25"/>
      <c r="O422" s="18"/>
      <c r="P422" s="26"/>
      <c r="Q422" s="26"/>
      <c r="R422" s="26"/>
      <c r="S422" s="17"/>
      <c r="T422" s="10"/>
      <c r="U422" s="24"/>
    </row>
    <row r="423" spans="1:21" x14ac:dyDescent="0.35">
      <c r="A423" s="151"/>
      <c r="B423" s="152"/>
      <c r="C423" s="142"/>
      <c r="D423" s="152"/>
      <c r="E423" s="19"/>
      <c r="F423" s="20" t="s">
        <v>18</v>
      </c>
      <c r="G423" s="17">
        <v>9</v>
      </c>
      <c r="H423" s="17">
        <v>8</v>
      </c>
      <c r="I423" s="17">
        <v>13</v>
      </c>
      <c r="J423" s="17">
        <v>7</v>
      </c>
      <c r="K423" s="17"/>
      <c r="L423" s="17"/>
      <c r="M423" s="152"/>
      <c r="N423" s="19"/>
      <c r="O423" s="20" t="s">
        <v>40</v>
      </c>
      <c r="P423" s="17"/>
      <c r="Q423" s="17"/>
      <c r="R423" s="17"/>
      <c r="S423" s="17"/>
      <c r="T423" s="10"/>
      <c r="U423" s="24"/>
    </row>
    <row r="424" spans="1:21" x14ac:dyDescent="0.35">
      <c r="A424" s="151"/>
      <c r="B424" s="152"/>
      <c r="C424" s="142"/>
      <c r="D424" s="152"/>
      <c r="E424" s="19"/>
      <c r="F424" s="20" t="s">
        <v>40</v>
      </c>
      <c r="G424" s="17"/>
      <c r="H424" s="17"/>
      <c r="I424" s="17"/>
      <c r="J424" s="17"/>
      <c r="K424" s="17"/>
      <c r="L424" s="17"/>
      <c r="M424" s="152"/>
      <c r="N424" s="21"/>
      <c r="O424" s="20" t="s">
        <v>40</v>
      </c>
      <c r="P424" s="17"/>
      <c r="Q424" s="17"/>
      <c r="R424" s="17"/>
      <c r="S424" s="17"/>
      <c r="T424" s="10"/>
      <c r="U424" s="24"/>
    </row>
    <row r="425" spans="1:21" x14ac:dyDescent="0.35">
      <c r="A425" s="151"/>
      <c r="B425" s="152"/>
      <c r="C425" s="142"/>
      <c r="D425" s="152"/>
      <c r="E425" s="19"/>
      <c r="F425" s="20" t="s">
        <v>40</v>
      </c>
      <c r="G425" s="17"/>
      <c r="H425" s="17"/>
      <c r="I425" s="17"/>
      <c r="J425" s="17"/>
      <c r="K425" s="17"/>
      <c r="L425" s="17"/>
      <c r="M425" s="152"/>
      <c r="N425" s="19"/>
      <c r="O425" s="20" t="s">
        <v>40</v>
      </c>
      <c r="P425" s="17"/>
      <c r="Q425" s="17"/>
      <c r="R425" s="17"/>
      <c r="S425" s="17"/>
      <c r="T425" s="10"/>
      <c r="U425" s="24"/>
    </row>
    <row r="426" spans="1:21" x14ac:dyDescent="0.35">
      <c r="A426" s="151"/>
      <c r="B426" s="152"/>
      <c r="C426" s="142"/>
      <c r="D426" s="152"/>
      <c r="E426" s="19"/>
      <c r="F426" s="20" t="s">
        <v>40</v>
      </c>
      <c r="G426" s="17"/>
      <c r="H426" s="17"/>
      <c r="I426" s="17"/>
      <c r="J426" s="17"/>
      <c r="K426" s="17"/>
      <c r="L426" s="17"/>
      <c r="M426" s="152"/>
      <c r="N426" s="21"/>
      <c r="O426" s="20" t="s">
        <v>40</v>
      </c>
      <c r="P426" s="17"/>
      <c r="Q426" s="17"/>
      <c r="R426" s="17"/>
      <c r="S426" s="17"/>
      <c r="T426" s="10"/>
      <c r="U426" s="24"/>
    </row>
    <row r="427" spans="1:21" x14ac:dyDescent="0.35">
      <c r="A427" s="151"/>
      <c r="B427" s="152"/>
      <c r="C427" s="142"/>
      <c r="D427" s="152"/>
      <c r="E427" s="19"/>
      <c r="F427" s="20" t="s">
        <v>40</v>
      </c>
      <c r="G427" s="17"/>
      <c r="H427" s="17"/>
      <c r="I427" s="17"/>
      <c r="J427" s="17"/>
      <c r="K427" s="17"/>
      <c r="L427" s="17"/>
      <c r="M427" s="152"/>
      <c r="N427" s="19"/>
      <c r="O427" s="20" t="s">
        <v>40</v>
      </c>
      <c r="P427" s="17"/>
      <c r="Q427" s="17"/>
      <c r="R427" s="17"/>
      <c r="S427" s="17"/>
      <c r="T427" s="10"/>
      <c r="U427" s="24"/>
    </row>
    <row r="428" spans="1:21" x14ac:dyDescent="0.35">
      <c r="A428" s="151"/>
      <c r="B428" s="152"/>
      <c r="C428" s="142"/>
      <c r="D428" s="152"/>
      <c r="E428" s="19"/>
      <c r="F428" s="20" t="s">
        <v>40</v>
      </c>
      <c r="G428" s="17"/>
      <c r="H428" s="17"/>
      <c r="I428" s="17"/>
      <c r="J428" s="17"/>
      <c r="K428" s="17"/>
      <c r="L428" s="17"/>
      <c r="M428" s="152"/>
      <c r="N428" s="19"/>
      <c r="O428" s="20" t="s">
        <v>40</v>
      </c>
      <c r="P428" s="17"/>
      <c r="Q428" s="17"/>
      <c r="R428" s="17"/>
      <c r="S428" s="17"/>
      <c r="T428" s="10"/>
      <c r="U428" s="24"/>
    </row>
    <row r="429" spans="1:21" x14ac:dyDescent="0.35">
      <c r="A429" s="151"/>
      <c r="B429" s="152"/>
      <c r="C429" s="142"/>
      <c r="D429" s="152"/>
      <c r="E429" s="19"/>
      <c r="F429" s="20" t="s">
        <v>40</v>
      </c>
      <c r="G429" s="17"/>
      <c r="H429" s="17"/>
      <c r="I429" s="17"/>
      <c r="J429" s="17"/>
      <c r="K429" s="17"/>
      <c r="L429" s="17"/>
      <c r="M429" s="152"/>
      <c r="N429" s="19"/>
      <c r="O429" s="20" t="s">
        <v>40</v>
      </c>
      <c r="P429" s="17"/>
      <c r="Q429" s="17"/>
      <c r="R429" s="17"/>
      <c r="S429" s="17"/>
      <c r="T429" s="10"/>
      <c r="U429" s="24"/>
    </row>
    <row r="430" spans="1:21" x14ac:dyDescent="0.35">
      <c r="A430" s="151"/>
      <c r="B430" s="152"/>
      <c r="C430" s="142"/>
      <c r="D430" s="152"/>
      <c r="E430" s="19"/>
      <c r="F430" s="20" t="s">
        <v>40</v>
      </c>
      <c r="G430" s="17"/>
      <c r="H430" s="17"/>
      <c r="I430" s="17"/>
      <c r="J430" s="17"/>
      <c r="K430" s="17"/>
      <c r="L430" s="17"/>
      <c r="M430" s="152"/>
      <c r="N430" s="19"/>
      <c r="O430" s="20" t="s">
        <v>40</v>
      </c>
      <c r="P430" s="17"/>
      <c r="Q430" s="17"/>
      <c r="R430" s="17"/>
      <c r="S430" s="17"/>
      <c r="T430" s="10"/>
      <c r="U430" s="24"/>
    </row>
    <row r="431" spans="1:21" x14ac:dyDescent="0.35">
      <c r="A431" s="151"/>
      <c r="B431" s="152"/>
      <c r="C431" s="142"/>
      <c r="D431" s="152"/>
      <c r="E431" s="19"/>
      <c r="F431" s="20" t="s">
        <v>40</v>
      </c>
      <c r="G431" s="17"/>
      <c r="H431" s="17"/>
      <c r="I431" s="17"/>
      <c r="J431" s="17"/>
      <c r="K431" s="17"/>
      <c r="L431" s="17"/>
      <c r="M431" s="152"/>
      <c r="N431" s="21"/>
      <c r="O431" s="20" t="s">
        <v>40</v>
      </c>
      <c r="P431" s="17"/>
      <c r="Q431" s="17"/>
      <c r="R431" s="17"/>
      <c r="S431" s="17"/>
      <c r="T431" s="10"/>
      <c r="U431" s="24"/>
    </row>
    <row r="432" spans="1:21" x14ac:dyDescent="0.35">
      <c r="A432" s="151"/>
      <c r="B432" s="152"/>
      <c r="C432" s="142"/>
      <c r="D432" s="152"/>
      <c r="E432" s="19"/>
      <c r="F432" s="20" t="s">
        <v>40</v>
      </c>
      <c r="G432" s="17"/>
      <c r="H432" s="17"/>
      <c r="I432" s="17"/>
      <c r="J432" s="17"/>
      <c r="K432" s="17"/>
      <c r="L432" s="17"/>
      <c r="M432" s="152"/>
      <c r="N432" s="21"/>
      <c r="O432" s="20" t="s">
        <v>40</v>
      </c>
      <c r="P432" s="17"/>
      <c r="Q432" s="17"/>
      <c r="R432" s="17"/>
      <c r="S432" s="17"/>
      <c r="T432" s="10"/>
      <c r="U432" s="24"/>
    </row>
    <row r="433" spans="1:21" x14ac:dyDescent="0.35">
      <c r="A433" s="151"/>
      <c r="B433" s="152"/>
      <c r="C433" s="142"/>
      <c r="D433" s="152"/>
      <c r="E433" s="19"/>
      <c r="F433" s="20" t="s">
        <v>40</v>
      </c>
      <c r="G433" s="17"/>
      <c r="H433" s="17"/>
      <c r="I433" s="17"/>
      <c r="J433" s="17"/>
      <c r="K433" s="17"/>
      <c r="L433" s="17"/>
      <c r="M433" s="152"/>
      <c r="N433" s="21"/>
      <c r="O433" s="20" t="s">
        <v>40</v>
      </c>
      <c r="P433" s="17"/>
      <c r="Q433" s="17"/>
      <c r="R433" s="17"/>
      <c r="S433" s="17"/>
      <c r="T433" s="10"/>
      <c r="U433" s="24"/>
    </row>
    <row r="434" spans="1:21" x14ac:dyDescent="0.35">
      <c r="A434" s="151"/>
      <c r="B434" s="152"/>
      <c r="C434" s="142"/>
      <c r="D434" s="152"/>
      <c r="E434" s="19"/>
      <c r="F434" s="20" t="s">
        <v>40</v>
      </c>
      <c r="G434" s="17"/>
      <c r="H434" s="17"/>
      <c r="I434" s="17"/>
      <c r="J434" s="17"/>
      <c r="K434" s="17"/>
      <c r="L434" s="17"/>
      <c r="M434" s="152"/>
      <c r="N434" s="22"/>
      <c r="O434" s="20" t="s">
        <v>40</v>
      </c>
      <c r="P434" s="17"/>
      <c r="Q434" s="17"/>
      <c r="R434" s="17"/>
      <c r="S434" s="17"/>
      <c r="T434" s="11"/>
      <c r="U434" s="24"/>
    </row>
    <row r="435" spans="1:21" x14ac:dyDescent="0.35">
      <c r="A435" s="27"/>
      <c r="B435" s="30"/>
      <c r="C435" s="28"/>
      <c r="D435" s="30"/>
      <c r="E435" s="33"/>
      <c r="F435" s="29"/>
      <c r="G435" s="2"/>
      <c r="H435" s="2"/>
      <c r="I435" s="2"/>
      <c r="J435" s="2"/>
      <c r="K435" s="2"/>
      <c r="L435" s="2"/>
      <c r="M435" s="30"/>
      <c r="N435" s="1"/>
      <c r="O435" s="29"/>
      <c r="P435" s="2"/>
      <c r="Q435" s="2"/>
      <c r="R435" s="2"/>
      <c r="S435" s="2"/>
      <c r="T435" s="31"/>
      <c r="U435" s="32"/>
    </row>
    <row r="436" spans="1:21" ht="14.5" customHeight="1" x14ac:dyDescent="0.35">
      <c r="A436" s="177" t="s">
        <v>0</v>
      </c>
      <c r="B436" s="179" t="s">
        <v>1</v>
      </c>
      <c r="C436" s="181" t="s">
        <v>2</v>
      </c>
      <c r="D436" s="183" t="s">
        <v>3</v>
      </c>
      <c r="E436" s="184"/>
      <c r="F436" s="185"/>
      <c r="G436" s="185"/>
      <c r="H436" s="185"/>
      <c r="I436" s="185"/>
      <c r="J436" s="185"/>
      <c r="K436" s="186" t="s">
        <v>4</v>
      </c>
      <c r="L436" s="48"/>
      <c r="M436" s="183" t="s">
        <v>5</v>
      </c>
      <c r="N436" s="184"/>
      <c r="O436" s="185"/>
      <c r="P436" s="185"/>
      <c r="Q436" s="185"/>
      <c r="R436" s="185"/>
      <c r="S436" s="185"/>
      <c r="T436" s="159" t="s">
        <v>6</v>
      </c>
      <c r="U436" s="161" t="s">
        <v>7</v>
      </c>
    </row>
    <row r="437" spans="1:21" ht="25.5" customHeight="1" x14ac:dyDescent="0.35">
      <c r="A437" s="177"/>
      <c r="B437" s="179"/>
      <c r="C437" s="181"/>
      <c r="D437" s="163" t="s">
        <v>8</v>
      </c>
      <c r="E437" s="165" t="s">
        <v>9</v>
      </c>
      <c r="F437" s="167" t="s">
        <v>10</v>
      </c>
      <c r="G437" s="169" t="s">
        <v>293</v>
      </c>
      <c r="H437" s="170"/>
      <c r="I437" s="170"/>
      <c r="J437" s="171"/>
      <c r="K437" s="187"/>
      <c r="L437" s="49" t="s">
        <v>11</v>
      </c>
      <c r="M437" s="172" t="s">
        <v>8</v>
      </c>
      <c r="N437" s="174" t="s">
        <v>12</v>
      </c>
      <c r="O437" s="167" t="s">
        <v>10</v>
      </c>
      <c r="P437" s="169" t="s">
        <v>293</v>
      </c>
      <c r="Q437" s="170"/>
      <c r="R437" s="170"/>
      <c r="S437" s="171"/>
      <c r="T437" s="159"/>
      <c r="U437" s="161"/>
    </row>
    <row r="438" spans="1:21" ht="15" thickBot="1" x14ac:dyDescent="0.4">
      <c r="A438" s="178"/>
      <c r="B438" s="180"/>
      <c r="C438" s="182"/>
      <c r="D438" s="164"/>
      <c r="E438" s="166"/>
      <c r="F438" s="168"/>
      <c r="G438" s="50" t="s">
        <v>13</v>
      </c>
      <c r="H438" s="51" t="s">
        <v>14</v>
      </c>
      <c r="I438" s="52" t="s">
        <v>15</v>
      </c>
      <c r="J438" s="53">
        <v>0</v>
      </c>
      <c r="K438" s="188"/>
      <c r="L438" s="54"/>
      <c r="M438" s="173"/>
      <c r="N438" s="175"/>
      <c r="O438" s="176"/>
      <c r="P438" s="50" t="s">
        <v>13</v>
      </c>
      <c r="Q438" s="51" t="s">
        <v>14</v>
      </c>
      <c r="R438" s="52" t="s">
        <v>15</v>
      </c>
      <c r="S438" s="53">
        <v>0</v>
      </c>
      <c r="T438" s="160"/>
      <c r="U438" s="162"/>
    </row>
    <row r="439" spans="1:21" x14ac:dyDescent="0.35">
      <c r="A439" s="56"/>
      <c r="B439" s="57"/>
      <c r="C439" s="58"/>
      <c r="D439" s="59"/>
      <c r="E439" s="60"/>
      <c r="F439" s="60"/>
      <c r="G439" s="61"/>
      <c r="H439" s="62"/>
      <c r="I439" s="63"/>
      <c r="J439" s="64"/>
      <c r="K439" s="65"/>
      <c r="L439" s="65"/>
      <c r="M439" s="59"/>
      <c r="N439" s="60"/>
      <c r="O439" s="60"/>
      <c r="P439" s="61"/>
      <c r="Q439" s="62"/>
      <c r="R439" s="63"/>
      <c r="S439" s="64"/>
      <c r="T439" s="14"/>
      <c r="U439" s="15"/>
    </row>
    <row r="440" spans="1:21" x14ac:dyDescent="0.35">
      <c r="A440" s="131">
        <v>1</v>
      </c>
      <c r="B440" s="131">
        <v>536</v>
      </c>
      <c r="C440" s="134"/>
      <c r="D440" s="136">
        <v>400</v>
      </c>
      <c r="E440" s="66"/>
      <c r="F440" s="67"/>
      <c r="G440" s="47"/>
      <c r="H440" s="47"/>
      <c r="I440" s="47"/>
      <c r="J440" s="47"/>
      <c r="K440" s="47">
        <f>((SUM(H442:H454)*H441)+(SUM(G442:G454)*G441)+(SUM(I442:I454)*I441))/1000</f>
        <v>29.006</v>
      </c>
      <c r="L440" s="47">
        <f>K440*100/D440</f>
        <v>7.2515000000000001</v>
      </c>
      <c r="M440" s="136">
        <v>400</v>
      </c>
      <c r="N440" s="66"/>
      <c r="O440" s="67"/>
      <c r="P440" s="47"/>
      <c r="Q440" s="47"/>
      <c r="R440" s="47"/>
      <c r="S440" s="47"/>
      <c r="T440" s="76"/>
      <c r="U440" s="73"/>
    </row>
    <row r="441" spans="1:21" x14ac:dyDescent="0.35">
      <c r="A441" s="132"/>
      <c r="B441" s="133"/>
      <c r="C441" s="135"/>
      <c r="D441" s="133"/>
      <c r="E441" s="69" t="s">
        <v>17</v>
      </c>
      <c r="F441" s="70"/>
      <c r="G441" s="71">
        <v>233</v>
      </c>
      <c r="H441" s="71">
        <v>231</v>
      </c>
      <c r="I441" s="71">
        <v>232</v>
      </c>
      <c r="J441" s="71"/>
      <c r="K441" s="47"/>
      <c r="L441" s="47"/>
      <c r="M441" s="133"/>
      <c r="N441" s="69"/>
      <c r="O441" s="70"/>
      <c r="P441" s="71"/>
      <c r="Q441" s="71"/>
      <c r="R441" s="71"/>
      <c r="S441" s="47"/>
      <c r="T441" s="76"/>
      <c r="U441" s="73"/>
    </row>
    <row r="442" spans="1:21" x14ac:dyDescent="0.35">
      <c r="A442" s="132"/>
      <c r="B442" s="133"/>
      <c r="C442" s="135"/>
      <c r="D442" s="133"/>
      <c r="E442" s="74"/>
      <c r="F442" s="75" t="s">
        <v>18</v>
      </c>
      <c r="G442" s="47">
        <v>38</v>
      </c>
      <c r="H442" s="47">
        <v>39</v>
      </c>
      <c r="I442" s="47">
        <v>29</v>
      </c>
      <c r="J442" s="47">
        <v>5</v>
      </c>
      <c r="K442" s="47"/>
      <c r="L442" s="47"/>
      <c r="M442" s="133"/>
      <c r="N442" s="74"/>
      <c r="O442" s="75" t="s">
        <v>42</v>
      </c>
      <c r="P442" s="47"/>
      <c r="Q442" s="47"/>
      <c r="R442" s="47"/>
      <c r="S442" s="47"/>
      <c r="T442" s="76"/>
      <c r="U442" s="73"/>
    </row>
    <row r="443" spans="1:21" x14ac:dyDescent="0.35">
      <c r="A443" s="132"/>
      <c r="B443" s="133"/>
      <c r="C443" s="135"/>
      <c r="D443" s="133"/>
      <c r="E443" s="74"/>
      <c r="F443" s="75" t="s">
        <v>20</v>
      </c>
      <c r="G443" s="47">
        <v>8</v>
      </c>
      <c r="H443" s="47">
        <v>2</v>
      </c>
      <c r="I443" s="47">
        <v>2</v>
      </c>
      <c r="J443" s="47">
        <v>5</v>
      </c>
      <c r="K443" s="47"/>
      <c r="L443" s="47"/>
      <c r="M443" s="133"/>
      <c r="N443" s="77"/>
      <c r="O443" s="75" t="s">
        <v>43</v>
      </c>
      <c r="P443" s="47"/>
      <c r="Q443" s="47"/>
      <c r="R443" s="47"/>
      <c r="S443" s="47"/>
      <c r="T443" s="76"/>
      <c r="U443" s="73"/>
    </row>
    <row r="444" spans="1:21" x14ac:dyDescent="0.35">
      <c r="A444" s="132"/>
      <c r="B444" s="133"/>
      <c r="C444" s="135"/>
      <c r="D444" s="133"/>
      <c r="E444" s="74"/>
      <c r="F444" s="75" t="s">
        <v>22</v>
      </c>
      <c r="G444" s="47"/>
      <c r="H444" s="47"/>
      <c r="I444" s="47"/>
      <c r="J444" s="47"/>
      <c r="K444" s="47"/>
      <c r="L444" s="47"/>
      <c r="M444" s="133"/>
      <c r="N444" s="74"/>
      <c r="O444" s="75" t="s">
        <v>50</v>
      </c>
      <c r="P444" s="47"/>
      <c r="Q444" s="47"/>
      <c r="R444" s="47"/>
      <c r="S444" s="47"/>
      <c r="T444" s="76"/>
      <c r="U444" s="73"/>
    </row>
    <row r="445" spans="1:21" x14ac:dyDescent="0.35">
      <c r="A445" s="132"/>
      <c r="B445" s="133"/>
      <c r="C445" s="135"/>
      <c r="D445" s="133"/>
      <c r="E445" s="74"/>
      <c r="F445" s="75" t="s">
        <v>24</v>
      </c>
      <c r="G445" s="47">
        <v>2</v>
      </c>
      <c r="H445" s="47">
        <v>0</v>
      </c>
      <c r="I445" s="47">
        <v>0</v>
      </c>
      <c r="J445" s="47">
        <v>1</v>
      </c>
      <c r="K445" s="47"/>
      <c r="L445" s="47"/>
      <c r="M445" s="133"/>
      <c r="N445" s="77"/>
      <c r="O445" s="75" t="s">
        <v>25</v>
      </c>
      <c r="P445" s="47"/>
      <c r="Q445" s="47"/>
      <c r="R445" s="47"/>
      <c r="S445" s="47"/>
      <c r="T445" s="76"/>
      <c r="U445" s="73"/>
    </row>
    <row r="446" spans="1:21" x14ac:dyDescent="0.35">
      <c r="A446" s="132"/>
      <c r="B446" s="133"/>
      <c r="C446" s="135"/>
      <c r="D446" s="133"/>
      <c r="E446" s="74"/>
      <c r="F446" s="75" t="s">
        <v>26</v>
      </c>
      <c r="G446" s="47"/>
      <c r="H446" s="47"/>
      <c r="I446" s="47"/>
      <c r="J446" s="47"/>
      <c r="K446" s="47"/>
      <c r="L446" s="47"/>
      <c r="M446" s="133"/>
      <c r="N446" s="74"/>
      <c r="O446" s="75" t="s">
        <v>27</v>
      </c>
      <c r="P446" s="47"/>
      <c r="Q446" s="47"/>
      <c r="R446" s="47"/>
      <c r="S446" s="47"/>
      <c r="T446" s="76"/>
      <c r="U446" s="73"/>
    </row>
    <row r="447" spans="1:21" x14ac:dyDescent="0.35">
      <c r="A447" s="132"/>
      <c r="B447" s="133"/>
      <c r="C447" s="135"/>
      <c r="D447" s="133"/>
      <c r="E447" s="74"/>
      <c r="F447" s="75" t="s">
        <v>28</v>
      </c>
      <c r="G447" s="47">
        <v>1</v>
      </c>
      <c r="H447" s="47">
        <v>2</v>
      </c>
      <c r="I447" s="47">
        <v>2</v>
      </c>
      <c r="J447" s="47">
        <v>3</v>
      </c>
      <c r="K447" s="47"/>
      <c r="L447" s="47"/>
      <c r="M447" s="133"/>
      <c r="N447" s="74"/>
      <c r="O447" s="75" t="s">
        <v>29</v>
      </c>
      <c r="P447" s="47"/>
      <c r="Q447" s="47"/>
      <c r="R447" s="47"/>
      <c r="S447" s="47"/>
      <c r="T447" s="76"/>
      <c r="U447" s="73"/>
    </row>
    <row r="448" spans="1:21" x14ac:dyDescent="0.35">
      <c r="A448" s="132"/>
      <c r="B448" s="133"/>
      <c r="C448" s="135"/>
      <c r="D448" s="133"/>
      <c r="E448" s="74"/>
      <c r="F448" s="75" t="s">
        <v>30</v>
      </c>
      <c r="G448" s="47"/>
      <c r="H448" s="47"/>
      <c r="I448" s="47"/>
      <c r="J448" s="47"/>
      <c r="K448" s="47"/>
      <c r="L448" s="47"/>
      <c r="M448" s="133"/>
      <c r="N448" s="74"/>
      <c r="O448" s="75" t="s">
        <v>31</v>
      </c>
      <c r="P448" s="47"/>
      <c r="Q448" s="47"/>
      <c r="R448" s="47"/>
      <c r="S448" s="47"/>
      <c r="T448" s="76"/>
      <c r="U448" s="73"/>
    </row>
    <row r="449" spans="1:21" x14ac:dyDescent="0.35">
      <c r="A449" s="132"/>
      <c r="B449" s="133"/>
      <c r="C449" s="135"/>
      <c r="D449" s="133"/>
      <c r="E449" s="74"/>
      <c r="F449" s="75" t="s">
        <v>32</v>
      </c>
      <c r="G449" s="47"/>
      <c r="H449" s="47"/>
      <c r="I449" s="47"/>
      <c r="J449" s="47"/>
      <c r="K449" s="47"/>
      <c r="L449" s="47"/>
      <c r="M449" s="133"/>
      <c r="N449" s="74"/>
      <c r="O449" s="75" t="s">
        <v>33</v>
      </c>
      <c r="P449" s="47"/>
      <c r="Q449" s="47"/>
      <c r="R449" s="47"/>
      <c r="S449" s="47"/>
      <c r="T449" s="76"/>
      <c r="U449" s="73"/>
    </row>
    <row r="450" spans="1:21" x14ac:dyDescent="0.35">
      <c r="A450" s="132"/>
      <c r="B450" s="133"/>
      <c r="C450" s="135"/>
      <c r="D450" s="133"/>
      <c r="E450" s="74"/>
      <c r="F450" s="75" t="s">
        <v>34</v>
      </c>
      <c r="G450" s="47">
        <v>0</v>
      </c>
      <c r="H450" s="47">
        <v>0</v>
      </c>
      <c r="I450" s="47">
        <v>0</v>
      </c>
      <c r="J450" s="47">
        <v>0</v>
      </c>
      <c r="K450" s="47"/>
      <c r="L450" s="47"/>
      <c r="M450" s="133"/>
      <c r="N450" s="77"/>
      <c r="O450" s="75" t="s">
        <v>35</v>
      </c>
      <c r="P450" s="47"/>
      <c r="Q450" s="47"/>
      <c r="R450" s="47"/>
      <c r="S450" s="47"/>
      <c r="T450" s="76"/>
      <c r="U450" s="73"/>
    </row>
    <row r="451" spans="1:21" x14ac:dyDescent="0.35">
      <c r="A451" s="132"/>
      <c r="B451" s="133"/>
      <c r="C451" s="135"/>
      <c r="D451" s="133"/>
      <c r="E451" s="74"/>
      <c r="F451" s="75" t="s">
        <v>19</v>
      </c>
      <c r="G451" s="47"/>
      <c r="H451" s="47"/>
      <c r="I451" s="47"/>
      <c r="J451" s="47"/>
      <c r="K451" s="47"/>
      <c r="L451" s="47"/>
      <c r="M451" s="133"/>
      <c r="N451" s="77"/>
      <c r="O451" s="75" t="s">
        <v>36</v>
      </c>
      <c r="P451" s="47"/>
      <c r="Q451" s="47"/>
      <c r="R451" s="47"/>
      <c r="S451" s="47"/>
      <c r="T451" s="76"/>
      <c r="U451" s="73"/>
    </row>
    <row r="452" spans="1:21" x14ac:dyDescent="0.35">
      <c r="A452" s="132"/>
      <c r="B452" s="133"/>
      <c r="C452" s="135"/>
      <c r="D452" s="133"/>
      <c r="E452" s="74"/>
      <c r="F452" s="75" t="s">
        <v>21</v>
      </c>
      <c r="G452" s="47"/>
      <c r="H452" s="47"/>
      <c r="I452" s="47"/>
      <c r="J452" s="47"/>
      <c r="K452" s="47"/>
      <c r="L452" s="47"/>
      <c r="M452" s="133"/>
      <c r="N452" s="77"/>
      <c r="O452" s="75" t="s">
        <v>37</v>
      </c>
      <c r="P452" s="47"/>
      <c r="Q452" s="47"/>
      <c r="R452" s="47"/>
      <c r="S452" s="47"/>
      <c r="T452" s="76"/>
      <c r="U452" s="73"/>
    </row>
    <row r="453" spans="1:21" x14ac:dyDescent="0.35">
      <c r="A453" s="132"/>
      <c r="B453" s="133"/>
      <c r="C453" s="135"/>
      <c r="D453" s="133"/>
      <c r="E453" s="74"/>
      <c r="F453" s="75" t="s">
        <v>23</v>
      </c>
      <c r="G453" s="47"/>
      <c r="H453" s="47"/>
      <c r="I453" s="47"/>
      <c r="J453" s="47"/>
      <c r="K453" s="47"/>
      <c r="L453" s="47"/>
      <c r="M453" s="133"/>
      <c r="N453" s="87"/>
      <c r="O453" s="75" t="s">
        <v>38</v>
      </c>
      <c r="P453" s="47"/>
      <c r="Q453" s="47"/>
      <c r="R453" s="47"/>
      <c r="S453" s="47"/>
      <c r="T453" s="88"/>
      <c r="U453" s="73"/>
    </row>
    <row r="456" spans="1:21" ht="14.5" customHeight="1" x14ac:dyDescent="0.35">
      <c r="A456" s="177" t="s">
        <v>0</v>
      </c>
      <c r="B456" s="179" t="s">
        <v>1</v>
      </c>
      <c r="C456" s="181" t="s">
        <v>2</v>
      </c>
      <c r="D456" s="183" t="s">
        <v>3</v>
      </c>
      <c r="E456" s="184"/>
      <c r="F456" s="185"/>
      <c r="G456" s="185"/>
      <c r="H456" s="185"/>
      <c r="I456" s="185"/>
      <c r="J456" s="185"/>
      <c r="K456" s="186" t="s">
        <v>4</v>
      </c>
      <c r="L456" s="48"/>
      <c r="M456" s="183" t="s">
        <v>5</v>
      </c>
      <c r="N456" s="184"/>
      <c r="O456" s="185"/>
      <c r="P456" s="185"/>
      <c r="Q456" s="185"/>
      <c r="R456" s="185"/>
      <c r="S456" s="185"/>
      <c r="T456" s="159" t="s">
        <v>6</v>
      </c>
      <c r="U456" s="161" t="s">
        <v>7</v>
      </c>
    </row>
    <row r="457" spans="1:21" ht="25.5" customHeight="1" x14ac:dyDescent="0.35">
      <c r="A457" s="177"/>
      <c r="B457" s="179"/>
      <c r="C457" s="181"/>
      <c r="D457" s="163" t="s">
        <v>8</v>
      </c>
      <c r="E457" s="165" t="s">
        <v>9</v>
      </c>
      <c r="F457" s="167" t="s">
        <v>10</v>
      </c>
      <c r="G457" s="169" t="s">
        <v>293</v>
      </c>
      <c r="H457" s="170"/>
      <c r="I457" s="170"/>
      <c r="J457" s="171"/>
      <c r="K457" s="187"/>
      <c r="L457" s="49" t="s">
        <v>11</v>
      </c>
      <c r="M457" s="172" t="s">
        <v>8</v>
      </c>
      <c r="N457" s="174" t="s">
        <v>12</v>
      </c>
      <c r="O457" s="167" t="s">
        <v>10</v>
      </c>
      <c r="P457" s="169" t="s">
        <v>293</v>
      </c>
      <c r="Q457" s="170"/>
      <c r="R457" s="170"/>
      <c r="S457" s="171"/>
      <c r="T457" s="159"/>
      <c r="U457" s="161"/>
    </row>
    <row r="458" spans="1:21" ht="15" thickBot="1" x14ac:dyDescent="0.4">
      <c r="A458" s="178"/>
      <c r="B458" s="180"/>
      <c r="C458" s="182"/>
      <c r="D458" s="164"/>
      <c r="E458" s="166"/>
      <c r="F458" s="168"/>
      <c r="G458" s="50" t="s">
        <v>13</v>
      </c>
      <c r="H458" s="51" t="s">
        <v>14</v>
      </c>
      <c r="I458" s="52" t="s">
        <v>15</v>
      </c>
      <c r="J458" s="53">
        <v>0</v>
      </c>
      <c r="K458" s="188"/>
      <c r="L458" s="54"/>
      <c r="M458" s="173"/>
      <c r="N458" s="175"/>
      <c r="O458" s="176"/>
      <c r="P458" s="50" t="s">
        <v>13</v>
      </c>
      <c r="Q458" s="51" t="s">
        <v>14</v>
      </c>
      <c r="R458" s="52" t="s">
        <v>15</v>
      </c>
      <c r="S458" s="53">
        <v>0</v>
      </c>
      <c r="T458" s="160"/>
      <c r="U458" s="162"/>
    </row>
    <row r="459" spans="1:21" x14ac:dyDescent="0.35">
      <c r="A459" s="56"/>
      <c r="B459" s="57"/>
      <c r="C459" s="58"/>
      <c r="D459" s="59"/>
      <c r="E459" s="60"/>
      <c r="F459" s="60"/>
      <c r="G459" s="61"/>
      <c r="H459" s="62"/>
      <c r="I459" s="63"/>
      <c r="J459" s="64"/>
      <c r="K459" s="65"/>
      <c r="L459" s="65"/>
      <c r="M459" s="59"/>
      <c r="N459" s="60"/>
      <c r="O459" s="60"/>
      <c r="P459" s="61"/>
      <c r="Q459" s="62"/>
      <c r="R459" s="63"/>
      <c r="S459" s="64"/>
      <c r="T459" s="14"/>
      <c r="U459" s="15"/>
    </row>
    <row r="460" spans="1:21" x14ac:dyDescent="0.35">
      <c r="A460" s="131">
        <v>1</v>
      </c>
      <c r="B460" s="131">
        <v>539</v>
      </c>
      <c r="C460" s="134"/>
      <c r="D460" s="136">
        <v>630</v>
      </c>
      <c r="E460" s="66"/>
      <c r="F460" s="67"/>
      <c r="G460" s="47"/>
      <c r="H460" s="47"/>
      <c r="I460" s="47"/>
      <c r="J460" s="47"/>
      <c r="K460" s="47">
        <f>((SUM(H462:H474)*H461)+(SUM(G462:G474)*G461)+(SUM(I462:I474)*I461))/1000</f>
        <v>12.204000000000001</v>
      </c>
      <c r="L460" s="47">
        <f>K460*100/D460</f>
        <v>1.9371428571428573</v>
      </c>
      <c r="M460" s="136">
        <v>630</v>
      </c>
      <c r="N460" s="66"/>
      <c r="O460" s="67"/>
      <c r="P460" s="47"/>
      <c r="Q460" s="47"/>
      <c r="R460" s="47"/>
      <c r="S460" s="47"/>
      <c r="T460" s="47">
        <f>SUM(P462:R473)</f>
        <v>528</v>
      </c>
      <c r="U460" s="47">
        <f>T460*100/M460</f>
        <v>83.80952380952381</v>
      </c>
    </row>
    <row r="461" spans="1:21" x14ac:dyDescent="0.35">
      <c r="A461" s="132"/>
      <c r="B461" s="133"/>
      <c r="C461" s="135"/>
      <c r="D461" s="133"/>
      <c r="E461" s="69" t="s">
        <v>17</v>
      </c>
      <c r="F461" s="70"/>
      <c r="G461" s="71">
        <v>234</v>
      </c>
      <c r="H461" s="71">
        <v>234</v>
      </c>
      <c r="I461" s="71">
        <v>236</v>
      </c>
      <c r="J461" s="71"/>
      <c r="K461" s="47"/>
      <c r="L461" s="47"/>
      <c r="M461" s="133"/>
      <c r="N461" s="69"/>
      <c r="O461" s="70"/>
      <c r="P461" s="68"/>
      <c r="Q461" s="68"/>
      <c r="R461" s="68"/>
      <c r="S461" s="47"/>
      <c r="T461" s="76"/>
      <c r="U461" s="73"/>
    </row>
    <row r="462" spans="1:21" x14ac:dyDescent="0.35">
      <c r="A462" s="132"/>
      <c r="B462" s="133"/>
      <c r="C462" s="135"/>
      <c r="D462" s="133"/>
      <c r="E462" s="74"/>
      <c r="F462" s="75" t="s">
        <v>18</v>
      </c>
      <c r="G462" s="47"/>
      <c r="H462" s="47"/>
      <c r="I462" s="47"/>
      <c r="J462" s="47"/>
      <c r="K462" s="47"/>
      <c r="L462" s="47"/>
      <c r="M462" s="133"/>
      <c r="N462" s="74"/>
      <c r="O462" s="75" t="s">
        <v>42</v>
      </c>
      <c r="P462" s="125"/>
      <c r="Q462" s="125"/>
      <c r="R462" s="125"/>
      <c r="S462" s="47"/>
      <c r="T462" s="76"/>
      <c r="U462" s="73"/>
    </row>
    <row r="463" spans="1:21" x14ac:dyDescent="0.35">
      <c r="A463" s="132"/>
      <c r="B463" s="133"/>
      <c r="C463" s="135"/>
      <c r="D463" s="133"/>
      <c r="E463" s="74"/>
      <c r="F463" s="75" t="s">
        <v>20</v>
      </c>
      <c r="G463" s="47"/>
      <c r="H463" s="47"/>
      <c r="I463" s="47"/>
      <c r="J463" s="47"/>
      <c r="K463" s="47"/>
      <c r="L463" s="47"/>
      <c r="M463" s="133"/>
      <c r="N463" s="77"/>
      <c r="O463" s="75" t="s">
        <v>43</v>
      </c>
      <c r="P463" s="47"/>
      <c r="Q463" s="47"/>
      <c r="R463" s="47"/>
      <c r="S463" s="47"/>
      <c r="T463" s="76"/>
      <c r="U463" s="73"/>
    </row>
    <row r="464" spans="1:21" x14ac:dyDescent="0.35">
      <c r="A464" s="132"/>
      <c r="B464" s="133"/>
      <c r="C464" s="135"/>
      <c r="D464" s="133"/>
      <c r="E464" s="74"/>
      <c r="F464" s="75" t="s">
        <v>22</v>
      </c>
      <c r="G464" s="47"/>
      <c r="H464" s="47"/>
      <c r="I464" s="47"/>
      <c r="J464" s="47"/>
      <c r="K464" s="47"/>
      <c r="L464" s="47"/>
      <c r="M464" s="133"/>
      <c r="N464" s="74"/>
      <c r="O464" s="75" t="s">
        <v>50</v>
      </c>
      <c r="P464" s="47"/>
      <c r="Q464" s="47"/>
      <c r="R464" s="47"/>
      <c r="S464" s="47"/>
      <c r="T464" s="76"/>
      <c r="U464" s="73"/>
    </row>
    <row r="465" spans="1:21" x14ac:dyDescent="0.35">
      <c r="A465" s="132"/>
      <c r="B465" s="133"/>
      <c r="C465" s="135"/>
      <c r="D465" s="133"/>
      <c r="E465" s="74"/>
      <c r="F465" s="75" t="s">
        <v>24</v>
      </c>
      <c r="G465" s="47"/>
      <c r="H465" s="47"/>
      <c r="I465" s="47"/>
      <c r="J465" s="47"/>
      <c r="K465" s="47"/>
      <c r="L465" s="47"/>
      <c r="M465" s="133"/>
      <c r="N465" s="77"/>
      <c r="O465" s="75" t="s">
        <v>25</v>
      </c>
      <c r="P465" s="47"/>
      <c r="Q465" s="47"/>
      <c r="R465" s="47"/>
      <c r="S465" s="47"/>
      <c r="T465" s="76"/>
      <c r="U465" s="73"/>
    </row>
    <row r="466" spans="1:21" x14ac:dyDescent="0.35">
      <c r="A466" s="132"/>
      <c r="B466" s="133"/>
      <c r="C466" s="135"/>
      <c r="D466" s="133"/>
      <c r="E466" s="74"/>
      <c r="F466" s="75" t="s">
        <v>26</v>
      </c>
      <c r="G466" s="47">
        <v>0</v>
      </c>
      <c r="H466" s="47">
        <v>0</v>
      </c>
      <c r="I466" s="47">
        <v>0</v>
      </c>
      <c r="J466" s="47"/>
      <c r="K466" s="47"/>
      <c r="L466" s="47"/>
      <c r="M466" s="133"/>
      <c r="N466" s="74"/>
      <c r="O466" s="75" t="s">
        <v>27</v>
      </c>
      <c r="P466" s="47">
        <v>64</v>
      </c>
      <c r="Q466" s="47">
        <v>86</v>
      </c>
      <c r="R466" s="47">
        <v>53</v>
      </c>
      <c r="S466" s="47">
        <v>17</v>
      </c>
      <c r="T466" s="76"/>
      <c r="U466" s="73"/>
    </row>
    <row r="467" spans="1:21" x14ac:dyDescent="0.35">
      <c r="A467" s="132"/>
      <c r="B467" s="133"/>
      <c r="C467" s="135"/>
      <c r="D467" s="133"/>
      <c r="E467" s="74"/>
      <c r="F467" s="75" t="s">
        <v>28</v>
      </c>
      <c r="G467" s="47">
        <v>12</v>
      </c>
      <c r="H467" s="47">
        <v>22</v>
      </c>
      <c r="I467" s="47">
        <v>18</v>
      </c>
      <c r="J467" s="47"/>
      <c r="K467" s="47"/>
      <c r="L467" s="47"/>
      <c r="M467" s="133"/>
      <c r="N467" s="74"/>
      <c r="O467" s="75" t="s">
        <v>29</v>
      </c>
      <c r="P467" s="47">
        <v>90</v>
      </c>
      <c r="Q467" s="47">
        <v>33</v>
      </c>
      <c r="R467" s="47">
        <v>90</v>
      </c>
      <c r="S467" s="47">
        <v>20</v>
      </c>
      <c r="T467" s="76"/>
      <c r="U467" s="73"/>
    </row>
    <row r="468" spans="1:21" x14ac:dyDescent="0.35">
      <c r="A468" s="132"/>
      <c r="B468" s="133"/>
      <c r="C468" s="135"/>
      <c r="D468" s="133"/>
      <c r="E468" s="74"/>
      <c r="F468" s="75" t="s">
        <v>30</v>
      </c>
      <c r="G468" s="47"/>
      <c r="H468" s="47"/>
      <c r="I468" s="47"/>
      <c r="J468" s="47"/>
      <c r="K468" s="47"/>
      <c r="L468" s="47"/>
      <c r="M468" s="133"/>
      <c r="N468" s="74"/>
      <c r="O468" s="75" t="s">
        <v>31</v>
      </c>
      <c r="P468" s="47"/>
      <c r="Q468" s="47"/>
      <c r="R468" s="47"/>
      <c r="S468" s="47"/>
      <c r="T468" s="76"/>
      <c r="U468" s="73"/>
    </row>
    <row r="469" spans="1:21" x14ac:dyDescent="0.35">
      <c r="A469" s="132"/>
      <c r="B469" s="133"/>
      <c r="C469" s="135"/>
      <c r="D469" s="133"/>
      <c r="E469" s="74"/>
      <c r="F469" s="75" t="s">
        <v>32</v>
      </c>
      <c r="G469" s="47"/>
      <c r="H469" s="47"/>
      <c r="I469" s="47"/>
      <c r="J469" s="47"/>
      <c r="K469" s="47"/>
      <c r="L469" s="47"/>
      <c r="M469" s="133"/>
      <c r="N469" s="74"/>
      <c r="O469" s="75" t="s">
        <v>33</v>
      </c>
      <c r="P469" s="47"/>
      <c r="Q469" s="47"/>
      <c r="R469" s="47"/>
      <c r="S469" s="47"/>
      <c r="T469" s="76"/>
      <c r="U469" s="73"/>
    </row>
    <row r="470" spans="1:21" x14ac:dyDescent="0.35">
      <c r="A470" s="132"/>
      <c r="B470" s="133"/>
      <c r="C470" s="135"/>
      <c r="D470" s="133"/>
      <c r="E470" s="74"/>
      <c r="F470" s="75" t="s">
        <v>34</v>
      </c>
      <c r="G470" s="47"/>
      <c r="H470" s="47"/>
      <c r="I470" s="47"/>
      <c r="J470" s="47"/>
      <c r="K470" s="47"/>
      <c r="L470" s="47"/>
      <c r="M470" s="133"/>
      <c r="N470" s="77"/>
      <c r="O470" s="75" t="s">
        <v>35</v>
      </c>
      <c r="P470" s="47">
        <v>7</v>
      </c>
      <c r="Q470" s="47">
        <v>24</v>
      </c>
      <c r="R470" s="47">
        <v>29</v>
      </c>
      <c r="S470" s="47">
        <v>3</v>
      </c>
      <c r="T470" s="76"/>
      <c r="U470" s="73"/>
    </row>
    <row r="471" spans="1:21" x14ac:dyDescent="0.35">
      <c r="A471" s="132"/>
      <c r="B471" s="133"/>
      <c r="C471" s="135"/>
      <c r="D471" s="133"/>
      <c r="E471" s="74"/>
      <c r="F471" s="75" t="s">
        <v>19</v>
      </c>
      <c r="G471" s="47"/>
      <c r="H471" s="47"/>
      <c r="I471" s="47"/>
      <c r="J471" s="47"/>
      <c r="K471" s="47"/>
      <c r="L471" s="47"/>
      <c r="M471" s="133"/>
      <c r="N471" s="77"/>
      <c r="O471" s="75" t="s">
        <v>36</v>
      </c>
      <c r="P471" s="47"/>
      <c r="Q471" s="47"/>
      <c r="R471" s="47"/>
      <c r="S471" s="47"/>
      <c r="T471" s="76"/>
      <c r="U471" s="73"/>
    </row>
    <row r="472" spans="1:21" x14ac:dyDescent="0.35">
      <c r="A472" s="132"/>
      <c r="B472" s="133"/>
      <c r="C472" s="135"/>
      <c r="D472" s="133"/>
      <c r="E472" s="74"/>
      <c r="F472" s="75" t="s">
        <v>21</v>
      </c>
      <c r="G472" s="47"/>
      <c r="H472" s="47"/>
      <c r="I472" s="47"/>
      <c r="J472" s="47"/>
      <c r="K472" s="47"/>
      <c r="L472" s="47"/>
      <c r="M472" s="133"/>
      <c r="N472" s="77"/>
      <c r="O472" s="75" t="s">
        <v>37</v>
      </c>
      <c r="P472" s="47">
        <v>5</v>
      </c>
      <c r="Q472" s="47">
        <v>5</v>
      </c>
      <c r="R472" s="47">
        <v>2</v>
      </c>
      <c r="S472" s="47">
        <v>3</v>
      </c>
      <c r="T472" s="76"/>
      <c r="U472" s="73"/>
    </row>
    <row r="473" spans="1:21" x14ac:dyDescent="0.35">
      <c r="A473" s="132"/>
      <c r="B473" s="133"/>
      <c r="C473" s="135"/>
      <c r="D473" s="133"/>
      <c r="E473" s="74"/>
      <c r="F473" s="75" t="s">
        <v>23</v>
      </c>
      <c r="G473" s="47">
        <v>0</v>
      </c>
      <c r="H473" s="47">
        <v>0</v>
      </c>
      <c r="I473" s="47">
        <v>0</v>
      </c>
      <c r="J473" s="47"/>
      <c r="K473" s="47"/>
      <c r="L473" s="47"/>
      <c r="M473" s="133"/>
      <c r="N473" s="87"/>
      <c r="O473" s="75" t="s">
        <v>38</v>
      </c>
      <c r="P473" s="47">
        <v>11</v>
      </c>
      <c r="Q473" s="47">
        <v>21</v>
      </c>
      <c r="R473" s="47">
        <v>8</v>
      </c>
      <c r="S473" s="47">
        <v>20</v>
      </c>
      <c r="T473" s="88"/>
      <c r="U473" s="73"/>
    </row>
    <row r="474" spans="1:21" x14ac:dyDescent="0.35">
      <c r="A474" s="27"/>
      <c r="B474" s="30"/>
      <c r="C474" s="28"/>
      <c r="D474" s="30"/>
      <c r="E474" s="33"/>
      <c r="F474" s="29"/>
      <c r="G474" s="2"/>
      <c r="H474" s="2"/>
      <c r="I474" s="2"/>
      <c r="J474" s="2"/>
      <c r="K474" s="2"/>
      <c r="L474" s="2"/>
      <c r="M474" s="30"/>
      <c r="N474" s="1"/>
      <c r="O474" s="29"/>
      <c r="P474" s="2"/>
      <c r="Q474" s="2"/>
      <c r="R474" s="2"/>
      <c r="S474" s="2"/>
      <c r="T474" s="31"/>
      <c r="U474" s="32"/>
    </row>
    <row r="477" spans="1:21" x14ac:dyDescent="0.35">
      <c r="F477" s="42">
        <v>44553</v>
      </c>
    </row>
    <row r="478" spans="1:21" ht="14.5" customHeight="1" x14ac:dyDescent="0.35">
      <c r="A478" s="144" t="s">
        <v>0</v>
      </c>
      <c r="B478" s="145" t="s">
        <v>1</v>
      </c>
      <c r="C478" s="146" t="s">
        <v>2</v>
      </c>
      <c r="D478" s="147" t="s">
        <v>3</v>
      </c>
      <c r="E478" s="147"/>
      <c r="F478" s="148"/>
      <c r="G478" s="148"/>
      <c r="H478" s="148"/>
      <c r="I478" s="148"/>
      <c r="J478" s="148"/>
      <c r="K478" s="149" t="s">
        <v>4</v>
      </c>
      <c r="L478" s="35"/>
      <c r="M478" s="147" t="s">
        <v>5</v>
      </c>
      <c r="N478" s="147"/>
      <c r="O478" s="148"/>
      <c r="P478" s="148"/>
      <c r="Q478" s="148"/>
      <c r="R478" s="148"/>
      <c r="S478" s="148"/>
      <c r="T478" s="137" t="s">
        <v>6</v>
      </c>
      <c r="U478" s="138" t="s">
        <v>7</v>
      </c>
    </row>
    <row r="479" spans="1:21" ht="25" x14ac:dyDescent="0.35">
      <c r="A479" s="144"/>
      <c r="B479" s="145"/>
      <c r="C479" s="146"/>
      <c r="D479" s="139" t="s">
        <v>8</v>
      </c>
      <c r="E479" s="140" t="s">
        <v>9</v>
      </c>
      <c r="F479" s="140" t="s">
        <v>10</v>
      </c>
      <c r="G479" s="141" t="s">
        <v>39</v>
      </c>
      <c r="H479" s="142"/>
      <c r="I479" s="142"/>
      <c r="J479" s="142"/>
      <c r="K479" s="142"/>
      <c r="L479" s="36" t="s">
        <v>11</v>
      </c>
      <c r="M479" s="139" t="s">
        <v>8</v>
      </c>
      <c r="N479" s="143" t="s">
        <v>12</v>
      </c>
      <c r="O479" s="140" t="s">
        <v>10</v>
      </c>
      <c r="P479" s="141" t="s">
        <v>39</v>
      </c>
      <c r="Q479" s="142"/>
      <c r="R479" s="142"/>
      <c r="S479" s="142"/>
      <c r="T479" s="137"/>
      <c r="U479" s="138"/>
    </row>
    <row r="480" spans="1:21" x14ac:dyDescent="0.35">
      <c r="A480" s="144"/>
      <c r="B480" s="145"/>
      <c r="C480" s="146"/>
      <c r="D480" s="139"/>
      <c r="E480" s="140"/>
      <c r="F480" s="140"/>
      <c r="G480" s="37" t="s">
        <v>13</v>
      </c>
      <c r="H480" s="38" t="s">
        <v>14</v>
      </c>
      <c r="I480" s="39" t="s">
        <v>15</v>
      </c>
      <c r="J480" s="40">
        <v>0</v>
      </c>
      <c r="K480" s="142"/>
      <c r="L480" s="41"/>
      <c r="M480" s="139"/>
      <c r="N480" s="143"/>
      <c r="O480" s="140"/>
      <c r="P480" s="37" t="s">
        <v>13</v>
      </c>
      <c r="Q480" s="38" t="s">
        <v>14</v>
      </c>
      <c r="R480" s="39" t="s">
        <v>15</v>
      </c>
      <c r="S480" s="40">
        <v>0</v>
      </c>
      <c r="T480" s="137"/>
      <c r="U480" s="138"/>
    </row>
    <row r="481" spans="1:21" x14ac:dyDescent="0.35">
      <c r="A481" s="34"/>
      <c r="B481" s="3"/>
      <c r="C481" s="4"/>
      <c r="D481" s="8"/>
      <c r="E481" s="9"/>
      <c r="F481" s="9"/>
      <c r="G481" s="5"/>
      <c r="H481" s="6"/>
      <c r="I481" s="7"/>
      <c r="J481" s="12"/>
      <c r="K481" s="13"/>
      <c r="L481" s="13"/>
      <c r="M481" s="8"/>
      <c r="N481" s="9"/>
      <c r="O481" s="9"/>
      <c r="P481" s="5"/>
      <c r="Q481" s="6"/>
      <c r="R481" s="7"/>
      <c r="S481" s="12"/>
      <c r="T481" s="14"/>
      <c r="U481" s="15"/>
    </row>
    <row r="482" spans="1:21" x14ac:dyDescent="0.35">
      <c r="A482" s="150"/>
      <c r="B482" s="150" t="s">
        <v>147</v>
      </c>
      <c r="C482" s="153"/>
      <c r="D482" s="154">
        <v>250</v>
      </c>
      <c r="E482" s="23"/>
      <c r="F482" s="16"/>
      <c r="G482" s="17"/>
      <c r="H482" s="17"/>
      <c r="I482" s="17"/>
      <c r="J482" s="17"/>
      <c r="K482" s="47">
        <f>((SUM(H484:H497)*H483)+(SUM(G484:G497)*G483)+(SUM(I484:I497)*I483))/1000</f>
        <v>12.18</v>
      </c>
      <c r="L482" s="47">
        <f>K482*100/D482</f>
        <v>4.8719999999999999</v>
      </c>
      <c r="M482" s="154"/>
      <c r="N482" s="23"/>
      <c r="O482" s="16"/>
      <c r="P482" s="17"/>
      <c r="Q482" s="17"/>
      <c r="R482" s="17"/>
      <c r="S482" s="17"/>
      <c r="T482" s="10"/>
      <c r="U482" s="24"/>
    </row>
    <row r="483" spans="1:21" x14ac:dyDescent="0.35">
      <c r="A483" s="151"/>
      <c r="B483" s="152"/>
      <c r="C483" s="142"/>
      <c r="D483" s="152"/>
      <c r="E483" s="25" t="s">
        <v>17</v>
      </c>
      <c r="F483" s="18"/>
      <c r="G483" s="26">
        <v>235</v>
      </c>
      <c r="H483" s="26">
        <v>235</v>
      </c>
      <c r="I483" s="26">
        <v>233</v>
      </c>
      <c r="J483" s="26"/>
      <c r="K483" s="17"/>
      <c r="L483" s="17"/>
      <c r="M483" s="152"/>
      <c r="N483" s="25"/>
      <c r="O483" s="18"/>
      <c r="P483" s="26"/>
      <c r="Q483" s="26"/>
      <c r="R483" s="26"/>
      <c r="S483" s="17"/>
      <c r="T483" s="10"/>
      <c r="U483" s="24"/>
    </row>
    <row r="484" spans="1:21" x14ac:dyDescent="0.35">
      <c r="A484" s="151"/>
      <c r="B484" s="152"/>
      <c r="C484" s="142"/>
      <c r="D484" s="152"/>
      <c r="E484" s="19"/>
      <c r="F484" s="20" t="s">
        <v>18</v>
      </c>
      <c r="G484" s="17">
        <v>14</v>
      </c>
      <c r="H484" s="17">
        <v>18</v>
      </c>
      <c r="I484" s="17">
        <v>20</v>
      </c>
      <c r="J484" s="17">
        <v>8</v>
      </c>
      <c r="K484" s="17"/>
      <c r="L484" s="17"/>
      <c r="M484" s="152"/>
      <c r="N484" s="19"/>
      <c r="O484" s="20" t="s">
        <v>40</v>
      </c>
      <c r="P484" s="17"/>
      <c r="Q484" s="17"/>
      <c r="R484" s="17"/>
      <c r="S484" s="17"/>
      <c r="T484" s="10"/>
      <c r="U484" s="24"/>
    </row>
    <row r="485" spans="1:21" x14ac:dyDescent="0.35">
      <c r="A485" s="151"/>
      <c r="B485" s="152"/>
      <c r="C485" s="142"/>
      <c r="D485" s="152"/>
      <c r="E485" s="19"/>
      <c r="F485" s="20" t="s">
        <v>20</v>
      </c>
      <c r="G485" s="17"/>
      <c r="H485" s="17"/>
      <c r="I485" s="17"/>
      <c r="J485" s="17"/>
      <c r="K485" s="17"/>
      <c r="L485" s="17"/>
      <c r="M485" s="152"/>
      <c r="N485" s="21"/>
      <c r="O485" s="20" t="s">
        <v>40</v>
      </c>
      <c r="P485" s="17"/>
      <c r="Q485" s="17"/>
      <c r="R485" s="17"/>
      <c r="S485" s="17"/>
      <c r="T485" s="10"/>
      <c r="U485" s="24"/>
    </row>
    <row r="486" spans="1:21" x14ac:dyDescent="0.35">
      <c r="A486" s="151"/>
      <c r="B486" s="152"/>
      <c r="C486" s="142"/>
      <c r="D486" s="152"/>
      <c r="E486" s="19"/>
      <c r="F486" s="20" t="s">
        <v>40</v>
      </c>
      <c r="G486" s="17"/>
      <c r="H486" s="17"/>
      <c r="I486" s="17"/>
      <c r="J486" s="17"/>
      <c r="K486" s="17"/>
      <c r="L486" s="17"/>
      <c r="M486" s="152"/>
      <c r="N486" s="19"/>
      <c r="O486" s="20" t="s">
        <v>40</v>
      </c>
      <c r="P486" s="17"/>
      <c r="Q486" s="17"/>
      <c r="R486" s="17"/>
      <c r="S486" s="17"/>
      <c r="T486" s="10"/>
      <c r="U486" s="24"/>
    </row>
    <row r="487" spans="1:21" x14ac:dyDescent="0.35">
      <c r="A487" s="151"/>
      <c r="B487" s="152"/>
      <c r="C487" s="142"/>
      <c r="D487" s="152"/>
      <c r="E487" s="19"/>
      <c r="F487" s="20" t="s">
        <v>40</v>
      </c>
      <c r="G487" s="17"/>
      <c r="H487" s="17"/>
      <c r="I487" s="17"/>
      <c r="J487" s="17"/>
      <c r="K487" s="17"/>
      <c r="L487" s="17"/>
      <c r="M487" s="152"/>
      <c r="N487" s="21"/>
      <c r="O487" s="20" t="s">
        <v>40</v>
      </c>
      <c r="P487" s="17"/>
      <c r="Q487" s="17"/>
      <c r="R487" s="17"/>
      <c r="S487" s="17"/>
      <c r="T487" s="10"/>
      <c r="U487" s="24"/>
    </row>
    <row r="488" spans="1:21" x14ac:dyDescent="0.35">
      <c r="A488" s="151"/>
      <c r="B488" s="152"/>
      <c r="C488" s="142"/>
      <c r="D488" s="152"/>
      <c r="E488" s="19"/>
      <c r="F488" s="20" t="s">
        <v>40</v>
      </c>
      <c r="G488" s="17"/>
      <c r="H488" s="17"/>
      <c r="I488" s="17"/>
      <c r="J488" s="17"/>
      <c r="K488" s="17"/>
      <c r="L488" s="17"/>
      <c r="M488" s="152"/>
      <c r="N488" s="19"/>
      <c r="O488" s="20" t="s">
        <v>40</v>
      </c>
      <c r="P488" s="17"/>
      <c r="Q488" s="17"/>
      <c r="R488" s="17"/>
      <c r="S488" s="17"/>
      <c r="T488" s="10"/>
      <c r="U488" s="24"/>
    </row>
    <row r="489" spans="1:21" x14ac:dyDescent="0.35">
      <c r="A489" s="151"/>
      <c r="B489" s="152"/>
      <c r="C489" s="142"/>
      <c r="D489" s="152"/>
      <c r="E489" s="19"/>
      <c r="F489" s="20" t="s">
        <v>40</v>
      </c>
      <c r="G489" s="17"/>
      <c r="H489" s="17"/>
      <c r="I489" s="17"/>
      <c r="J489" s="17"/>
      <c r="K489" s="17"/>
      <c r="L489" s="17"/>
      <c r="M489" s="152"/>
      <c r="N489" s="19"/>
      <c r="O489" s="20" t="s">
        <v>40</v>
      </c>
      <c r="P489" s="17"/>
      <c r="Q489" s="17"/>
      <c r="R489" s="17"/>
      <c r="S489" s="17"/>
      <c r="T489" s="10"/>
      <c r="U489" s="24"/>
    </row>
    <row r="490" spans="1:21" x14ac:dyDescent="0.35">
      <c r="A490" s="151"/>
      <c r="B490" s="152"/>
      <c r="C490" s="142"/>
      <c r="D490" s="152"/>
      <c r="E490" s="19"/>
      <c r="F490" s="20" t="s">
        <v>40</v>
      </c>
      <c r="G490" s="17"/>
      <c r="H490" s="17"/>
      <c r="I490" s="17"/>
      <c r="J490" s="17"/>
      <c r="K490" s="17"/>
      <c r="L490" s="17"/>
      <c r="M490" s="152"/>
      <c r="N490" s="19"/>
      <c r="O490" s="20" t="s">
        <v>40</v>
      </c>
      <c r="P490" s="17"/>
      <c r="Q490" s="17"/>
      <c r="R490" s="17"/>
      <c r="S490" s="17"/>
      <c r="T490" s="10"/>
      <c r="U490" s="24"/>
    </row>
    <row r="491" spans="1:21" x14ac:dyDescent="0.35">
      <c r="A491" s="151"/>
      <c r="B491" s="152"/>
      <c r="C491" s="142"/>
      <c r="D491" s="152"/>
      <c r="E491" s="19"/>
      <c r="F491" s="20" t="s">
        <v>40</v>
      </c>
      <c r="G491" s="17"/>
      <c r="H491" s="17"/>
      <c r="I491" s="17"/>
      <c r="J491" s="17"/>
      <c r="K491" s="17"/>
      <c r="L491" s="17"/>
      <c r="M491" s="152"/>
      <c r="N491" s="19"/>
      <c r="O491" s="20" t="s">
        <v>40</v>
      </c>
      <c r="P491" s="17"/>
      <c r="Q491" s="17"/>
      <c r="R491" s="17"/>
      <c r="S491" s="17"/>
      <c r="T491" s="10"/>
      <c r="U491" s="24"/>
    </row>
    <row r="492" spans="1:21" x14ac:dyDescent="0.35">
      <c r="A492" s="151"/>
      <c r="B492" s="152"/>
      <c r="C492" s="142"/>
      <c r="D492" s="152"/>
      <c r="E492" s="19"/>
      <c r="F492" s="20" t="s">
        <v>40</v>
      </c>
      <c r="G492" s="17"/>
      <c r="H492" s="17"/>
      <c r="I492" s="17"/>
      <c r="J492" s="17"/>
      <c r="K492" s="17"/>
      <c r="L492" s="17"/>
      <c r="M492" s="152"/>
      <c r="N492" s="21"/>
      <c r="O492" s="20" t="s">
        <v>40</v>
      </c>
      <c r="P492" s="17"/>
      <c r="Q492" s="17"/>
      <c r="R492" s="17"/>
      <c r="S492" s="17"/>
      <c r="T492" s="10"/>
      <c r="U492" s="24"/>
    </row>
    <row r="493" spans="1:21" x14ac:dyDescent="0.35">
      <c r="A493" s="151"/>
      <c r="B493" s="152"/>
      <c r="C493" s="142"/>
      <c r="D493" s="152"/>
      <c r="E493" s="19"/>
      <c r="F493" s="20" t="s">
        <v>40</v>
      </c>
      <c r="G493" s="17"/>
      <c r="H493" s="17"/>
      <c r="I493" s="17"/>
      <c r="J493" s="17"/>
      <c r="K493" s="17"/>
      <c r="L493" s="17"/>
      <c r="M493" s="152"/>
      <c r="N493" s="21"/>
      <c r="O493" s="20" t="s">
        <v>40</v>
      </c>
      <c r="P493" s="17"/>
      <c r="Q493" s="17"/>
      <c r="R493" s="17"/>
      <c r="S493" s="17"/>
      <c r="T493" s="10"/>
      <c r="U493" s="24"/>
    </row>
    <row r="494" spans="1:21" x14ac:dyDescent="0.35">
      <c r="A494" s="151"/>
      <c r="B494" s="152"/>
      <c r="C494" s="142"/>
      <c r="D494" s="152"/>
      <c r="E494" s="19"/>
      <c r="F494" s="20" t="s">
        <v>40</v>
      </c>
      <c r="G494" s="17"/>
      <c r="H494" s="17"/>
      <c r="I494" s="17"/>
      <c r="J494" s="17"/>
      <c r="K494" s="17"/>
      <c r="L494" s="17"/>
      <c r="M494" s="152"/>
      <c r="N494" s="21"/>
      <c r="O494" s="20" t="s">
        <v>40</v>
      </c>
      <c r="P494" s="17"/>
      <c r="Q494" s="17"/>
      <c r="R494" s="17"/>
      <c r="S494" s="17"/>
      <c r="T494" s="10"/>
      <c r="U494" s="24"/>
    </row>
    <row r="495" spans="1:21" x14ac:dyDescent="0.35">
      <c r="A495" s="151"/>
      <c r="B495" s="152"/>
      <c r="C495" s="142"/>
      <c r="D495" s="152"/>
      <c r="E495" s="19"/>
      <c r="F495" s="20" t="s">
        <v>40</v>
      </c>
      <c r="G495" s="17"/>
      <c r="H495" s="17"/>
      <c r="I495" s="17"/>
      <c r="J495" s="17"/>
      <c r="K495" s="17"/>
      <c r="L495" s="17"/>
      <c r="M495" s="152"/>
      <c r="N495" s="22"/>
      <c r="O495" s="20" t="s">
        <v>40</v>
      </c>
      <c r="P495" s="17"/>
      <c r="Q495" s="17"/>
      <c r="R495" s="17"/>
      <c r="S495" s="17"/>
      <c r="T495" s="11"/>
      <c r="U495" s="24"/>
    </row>
    <row r="497" spans="1:21" x14ac:dyDescent="0.35">
      <c r="F497" s="42">
        <v>44522</v>
      </c>
    </row>
    <row r="498" spans="1:21" ht="14.5" customHeight="1" x14ac:dyDescent="0.35">
      <c r="A498" s="144" t="s">
        <v>0</v>
      </c>
      <c r="B498" s="145" t="s">
        <v>1</v>
      </c>
      <c r="C498" s="146" t="s">
        <v>2</v>
      </c>
      <c r="D498" s="147" t="s">
        <v>3</v>
      </c>
      <c r="E498" s="147"/>
      <c r="F498" s="148"/>
      <c r="G498" s="148"/>
      <c r="H498" s="148"/>
      <c r="I498" s="148"/>
      <c r="J498" s="148"/>
      <c r="K498" s="149" t="s">
        <v>4</v>
      </c>
      <c r="L498" s="35"/>
      <c r="M498" s="147" t="s">
        <v>5</v>
      </c>
      <c r="N498" s="147"/>
      <c r="O498" s="148"/>
      <c r="P498" s="148"/>
      <c r="Q498" s="148"/>
      <c r="R498" s="148"/>
      <c r="S498" s="148"/>
      <c r="T498" s="137" t="s">
        <v>6</v>
      </c>
      <c r="U498" s="138" t="s">
        <v>7</v>
      </c>
    </row>
    <row r="499" spans="1:21" ht="25" x14ac:dyDescent="0.35">
      <c r="A499" s="144"/>
      <c r="B499" s="145"/>
      <c r="C499" s="146"/>
      <c r="D499" s="139" t="s">
        <v>8</v>
      </c>
      <c r="E499" s="140" t="s">
        <v>9</v>
      </c>
      <c r="F499" s="140" t="s">
        <v>10</v>
      </c>
      <c r="G499" s="141" t="s">
        <v>39</v>
      </c>
      <c r="H499" s="142"/>
      <c r="I499" s="142"/>
      <c r="J499" s="142"/>
      <c r="K499" s="142"/>
      <c r="L499" s="36" t="s">
        <v>11</v>
      </c>
      <c r="M499" s="139" t="s">
        <v>8</v>
      </c>
      <c r="N499" s="143" t="s">
        <v>12</v>
      </c>
      <c r="O499" s="140" t="s">
        <v>10</v>
      </c>
      <c r="P499" s="141" t="s">
        <v>39</v>
      </c>
      <c r="Q499" s="142"/>
      <c r="R499" s="142"/>
      <c r="S499" s="142"/>
      <c r="T499" s="137"/>
      <c r="U499" s="138"/>
    </row>
    <row r="500" spans="1:21" x14ac:dyDescent="0.35">
      <c r="A500" s="144"/>
      <c r="B500" s="145"/>
      <c r="C500" s="146"/>
      <c r="D500" s="139"/>
      <c r="E500" s="140"/>
      <c r="F500" s="140"/>
      <c r="G500" s="37" t="s">
        <v>13</v>
      </c>
      <c r="H500" s="38" t="s">
        <v>14</v>
      </c>
      <c r="I500" s="39" t="s">
        <v>15</v>
      </c>
      <c r="J500" s="40">
        <v>0</v>
      </c>
      <c r="K500" s="142"/>
      <c r="L500" s="41"/>
      <c r="M500" s="139"/>
      <c r="N500" s="143"/>
      <c r="O500" s="140"/>
      <c r="P500" s="37" t="s">
        <v>13</v>
      </c>
      <c r="Q500" s="38" t="s">
        <v>14</v>
      </c>
      <c r="R500" s="39" t="s">
        <v>15</v>
      </c>
      <c r="S500" s="40">
        <v>0</v>
      </c>
      <c r="T500" s="137"/>
      <c r="U500" s="138"/>
    </row>
    <row r="501" spans="1:21" x14ac:dyDescent="0.35">
      <c r="A501" s="34"/>
      <c r="B501" s="3"/>
      <c r="C501" s="4"/>
      <c r="D501" s="8"/>
      <c r="E501" s="9"/>
      <c r="F501" s="9"/>
      <c r="G501" s="5"/>
      <c r="H501" s="6"/>
      <c r="I501" s="7"/>
      <c r="J501" s="12"/>
      <c r="K501" s="13"/>
      <c r="L501" s="13"/>
      <c r="M501" s="8"/>
      <c r="N501" s="9"/>
      <c r="O501" s="9"/>
      <c r="P501" s="5"/>
      <c r="Q501" s="6"/>
      <c r="R501" s="7"/>
      <c r="S501" s="12"/>
      <c r="T501" s="14"/>
      <c r="U501" s="15"/>
    </row>
    <row r="502" spans="1:21" x14ac:dyDescent="0.35">
      <c r="A502" s="150"/>
      <c r="B502" s="150" t="s">
        <v>60</v>
      </c>
      <c r="C502" s="153"/>
      <c r="D502" s="154">
        <v>400</v>
      </c>
      <c r="E502" s="23"/>
      <c r="F502" s="16"/>
      <c r="G502" s="17"/>
      <c r="H502" s="17"/>
      <c r="I502" s="17"/>
      <c r="J502" s="17"/>
      <c r="K502" s="47">
        <f>((SUM(H504:H535)*H503)+(SUM(G504:G535)*G503)+(SUM(I504:I535)*I503))/1000</f>
        <v>279.99099999999999</v>
      </c>
      <c r="L502" s="47">
        <f>K502*100/D502</f>
        <v>69.997749999999996</v>
      </c>
      <c r="M502" s="154"/>
      <c r="N502" s="23"/>
      <c r="O502" s="16"/>
      <c r="P502" s="17"/>
      <c r="Q502" s="17"/>
      <c r="R502" s="17"/>
      <c r="S502" s="17"/>
      <c r="T502" s="10"/>
      <c r="U502" s="24"/>
    </row>
    <row r="503" spans="1:21" x14ac:dyDescent="0.35">
      <c r="A503" s="151"/>
      <c r="B503" s="152"/>
      <c r="C503" s="142"/>
      <c r="D503" s="152"/>
      <c r="E503" s="25" t="s">
        <v>17</v>
      </c>
      <c r="F503" s="18"/>
      <c r="G503" s="26">
        <v>225</v>
      </c>
      <c r="H503" s="26">
        <v>226</v>
      </c>
      <c r="I503" s="26">
        <v>226</v>
      </c>
      <c r="J503" s="26"/>
      <c r="K503" s="17"/>
      <c r="L503" s="17"/>
      <c r="M503" s="152"/>
      <c r="N503" s="25"/>
      <c r="O503" s="18"/>
      <c r="P503" s="26"/>
      <c r="Q503" s="26"/>
      <c r="R503" s="26"/>
      <c r="S503" s="17"/>
      <c r="T503" s="10"/>
      <c r="U503" s="24"/>
    </row>
    <row r="504" spans="1:21" x14ac:dyDescent="0.35">
      <c r="A504" s="151"/>
      <c r="B504" s="152"/>
      <c r="C504" s="142"/>
      <c r="D504" s="152"/>
      <c r="E504" s="19"/>
      <c r="F504" s="20" t="s">
        <v>32</v>
      </c>
      <c r="G504" s="17">
        <v>195</v>
      </c>
      <c r="H504" s="17">
        <v>64</v>
      </c>
      <c r="I504" s="17">
        <v>142</v>
      </c>
      <c r="J504" s="17">
        <v>76</v>
      </c>
      <c r="K504" s="17"/>
      <c r="L504" s="17"/>
      <c r="M504" s="152"/>
      <c r="N504" s="19"/>
      <c r="O504" s="20" t="s">
        <v>40</v>
      </c>
      <c r="P504" s="17"/>
      <c r="Q504" s="17"/>
      <c r="R504" s="17"/>
      <c r="S504" s="17"/>
      <c r="T504" s="10"/>
      <c r="U504" s="24"/>
    </row>
    <row r="505" spans="1:21" x14ac:dyDescent="0.35">
      <c r="A505" s="151"/>
      <c r="B505" s="152"/>
      <c r="C505" s="142"/>
      <c r="D505" s="152"/>
      <c r="E505" s="19"/>
      <c r="F505" s="20" t="s">
        <v>40</v>
      </c>
      <c r="G505" s="17"/>
      <c r="H505" s="17"/>
      <c r="I505" s="17"/>
      <c r="J505" s="17"/>
      <c r="K505" s="17"/>
      <c r="L505" s="17"/>
      <c r="M505" s="152"/>
      <c r="N505" s="21"/>
      <c r="O505" s="20" t="s">
        <v>40</v>
      </c>
      <c r="P505" s="17"/>
      <c r="Q505" s="17"/>
      <c r="R505" s="17"/>
      <c r="S505" s="17"/>
      <c r="T505" s="10"/>
      <c r="U505" s="24"/>
    </row>
    <row r="506" spans="1:21" x14ac:dyDescent="0.35">
      <c r="A506" s="151"/>
      <c r="B506" s="152"/>
      <c r="C506" s="142"/>
      <c r="D506" s="152"/>
      <c r="E506" s="19"/>
      <c r="F506" s="20" t="s">
        <v>40</v>
      </c>
      <c r="G506" s="17"/>
      <c r="H506" s="17"/>
      <c r="I506" s="17"/>
      <c r="J506" s="17"/>
      <c r="K506" s="17"/>
      <c r="L506" s="17"/>
      <c r="M506" s="152"/>
      <c r="N506" s="19"/>
      <c r="O506" s="20" t="s">
        <v>40</v>
      </c>
      <c r="P506" s="17"/>
      <c r="Q506" s="17"/>
      <c r="R506" s="17"/>
      <c r="S506" s="17"/>
      <c r="T506" s="10"/>
      <c r="U506" s="24"/>
    </row>
    <row r="507" spans="1:21" x14ac:dyDescent="0.35">
      <c r="A507" s="151"/>
      <c r="B507" s="152"/>
      <c r="C507" s="142"/>
      <c r="D507" s="152"/>
      <c r="E507" s="19"/>
      <c r="F507" s="20" t="s">
        <v>40</v>
      </c>
      <c r="G507" s="17"/>
      <c r="H507" s="17"/>
      <c r="I507" s="17"/>
      <c r="J507" s="17"/>
      <c r="K507" s="17"/>
      <c r="L507" s="17"/>
      <c r="M507" s="152"/>
      <c r="N507" s="21"/>
      <c r="O507" s="20" t="s">
        <v>40</v>
      </c>
      <c r="P507" s="17"/>
      <c r="Q507" s="17"/>
      <c r="R507" s="17"/>
      <c r="S507" s="17"/>
      <c r="T507" s="10"/>
      <c r="U507" s="24"/>
    </row>
    <row r="508" spans="1:21" x14ac:dyDescent="0.35">
      <c r="A508" s="151"/>
      <c r="B508" s="152"/>
      <c r="C508" s="142"/>
      <c r="D508" s="152"/>
      <c r="E508" s="19"/>
      <c r="F508" s="20" t="s">
        <v>40</v>
      </c>
      <c r="G508" s="17"/>
      <c r="H508" s="17"/>
      <c r="I508" s="17"/>
      <c r="J508" s="17"/>
      <c r="K508" s="17"/>
      <c r="L508" s="17"/>
      <c r="M508" s="152"/>
      <c r="N508" s="19"/>
      <c r="O508" s="20" t="s">
        <v>40</v>
      </c>
      <c r="P508" s="17"/>
      <c r="Q508" s="17"/>
      <c r="R508" s="17"/>
      <c r="S508" s="17"/>
      <c r="T508" s="10"/>
      <c r="U508" s="24"/>
    </row>
    <row r="509" spans="1:21" x14ac:dyDescent="0.35">
      <c r="A509" s="151"/>
      <c r="B509" s="152"/>
      <c r="C509" s="142"/>
      <c r="D509" s="152"/>
      <c r="E509" s="19"/>
      <c r="F509" s="20" t="s">
        <v>40</v>
      </c>
      <c r="G509" s="17"/>
      <c r="H509" s="17"/>
      <c r="I509" s="17"/>
      <c r="J509" s="17"/>
      <c r="K509" s="17"/>
      <c r="L509" s="17"/>
      <c r="M509" s="152"/>
      <c r="N509" s="19"/>
      <c r="O509" s="20" t="s">
        <v>40</v>
      </c>
      <c r="P509" s="17"/>
      <c r="Q509" s="17"/>
      <c r="R509" s="17"/>
      <c r="S509" s="17"/>
      <c r="T509" s="10"/>
      <c r="U509" s="24"/>
    </row>
    <row r="510" spans="1:21" x14ac:dyDescent="0.35">
      <c r="A510" s="151"/>
      <c r="B510" s="152"/>
      <c r="C510" s="142"/>
      <c r="D510" s="152"/>
      <c r="E510" s="19"/>
      <c r="F510" s="20" t="s">
        <v>40</v>
      </c>
      <c r="G510" s="17"/>
      <c r="H510" s="17"/>
      <c r="I510" s="17"/>
      <c r="J510" s="17"/>
      <c r="K510" s="17"/>
      <c r="L510" s="17"/>
      <c r="M510" s="152"/>
      <c r="N510" s="19"/>
      <c r="O510" s="20" t="s">
        <v>40</v>
      </c>
      <c r="P510" s="17"/>
      <c r="Q510" s="17"/>
      <c r="R510" s="17"/>
      <c r="S510" s="17"/>
      <c r="T510" s="10"/>
      <c r="U510" s="24"/>
    </row>
    <row r="511" spans="1:21" x14ac:dyDescent="0.35">
      <c r="A511" s="151"/>
      <c r="B511" s="152"/>
      <c r="C511" s="142"/>
      <c r="D511" s="152"/>
      <c r="E511" s="19"/>
      <c r="F511" s="20" t="s">
        <v>40</v>
      </c>
      <c r="G511" s="17"/>
      <c r="H511" s="17"/>
      <c r="I511" s="17"/>
      <c r="J511" s="17"/>
      <c r="K511" s="17"/>
      <c r="L511" s="17"/>
      <c r="M511" s="152"/>
      <c r="N511" s="19"/>
      <c r="O511" s="20" t="s">
        <v>40</v>
      </c>
      <c r="P511" s="17"/>
      <c r="Q511" s="17"/>
      <c r="R511" s="17"/>
      <c r="S511" s="17"/>
      <c r="T511" s="10"/>
      <c r="U511" s="24"/>
    </row>
    <row r="512" spans="1:21" x14ac:dyDescent="0.35">
      <c r="A512" s="151"/>
      <c r="B512" s="152"/>
      <c r="C512" s="142"/>
      <c r="D512" s="152"/>
      <c r="E512" s="19"/>
      <c r="F512" s="20" t="s">
        <v>40</v>
      </c>
      <c r="G512" s="17"/>
      <c r="H512" s="17"/>
      <c r="I512" s="17"/>
      <c r="J512" s="17"/>
      <c r="K512" s="17"/>
      <c r="L512" s="17"/>
      <c r="M512" s="152"/>
      <c r="N512" s="21"/>
      <c r="O512" s="20" t="s">
        <v>40</v>
      </c>
      <c r="P512" s="17"/>
      <c r="Q512" s="17"/>
      <c r="R512" s="17"/>
      <c r="S512" s="17"/>
      <c r="T512" s="10"/>
      <c r="U512" s="24"/>
    </row>
    <row r="513" spans="1:21" x14ac:dyDescent="0.35">
      <c r="A513" s="151"/>
      <c r="B513" s="152"/>
      <c r="C513" s="142"/>
      <c r="D513" s="152"/>
      <c r="E513" s="19"/>
      <c r="F513" s="20" t="s">
        <v>40</v>
      </c>
      <c r="G513" s="17"/>
      <c r="H513" s="17"/>
      <c r="I513" s="17"/>
      <c r="J513" s="17"/>
      <c r="K513" s="17"/>
      <c r="L513" s="17"/>
      <c r="M513" s="152"/>
      <c r="N513" s="21"/>
      <c r="O513" s="20" t="s">
        <v>40</v>
      </c>
      <c r="P513" s="17"/>
      <c r="Q513" s="17"/>
      <c r="R513" s="17"/>
      <c r="S513" s="17"/>
      <c r="T513" s="10"/>
      <c r="U513" s="24"/>
    </row>
    <row r="514" spans="1:21" x14ac:dyDescent="0.35">
      <c r="A514" s="151"/>
      <c r="B514" s="152"/>
      <c r="C514" s="142"/>
      <c r="D514" s="152"/>
      <c r="E514" s="19"/>
      <c r="F514" s="20" t="s">
        <v>40</v>
      </c>
      <c r="G514" s="17"/>
      <c r="H514" s="17"/>
      <c r="I514" s="17"/>
      <c r="J514" s="17"/>
      <c r="K514" s="17"/>
      <c r="L514" s="17"/>
      <c r="M514" s="152"/>
      <c r="N514" s="21"/>
      <c r="O514" s="20" t="s">
        <v>40</v>
      </c>
      <c r="P514" s="17"/>
      <c r="Q514" s="17"/>
      <c r="R514" s="17"/>
      <c r="S514" s="17"/>
      <c r="T514" s="10"/>
      <c r="U514" s="24"/>
    </row>
    <row r="515" spans="1:21" x14ac:dyDescent="0.35">
      <c r="A515" s="151"/>
      <c r="B515" s="152"/>
      <c r="C515" s="142"/>
      <c r="D515" s="152"/>
      <c r="E515" s="19"/>
      <c r="F515" s="20" t="s">
        <v>40</v>
      </c>
      <c r="G515" s="17"/>
      <c r="H515" s="17"/>
      <c r="I515" s="17"/>
      <c r="J515" s="17"/>
      <c r="K515" s="17"/>
      <c r="L515" s="17"/>
      <c r="M515" s="152"/>
      <c r="N515" s="22"/>
      <c r="O515" s="20" t="s">
        <v>40</v>
      </c>
      <c r="P515" s="17"/>
      <c r="Q515" s="17"/>
      <c r="R515" s="17"/>
      <c r="S515" s="17"/>
      <c r="T515" s="11"/>
      <c r="U515" s="24"/>
    </row>
    <row r="516" spans="1:21" x14ac:dyDescent="0.35">
      <c r="A516" s="27"/>
      <c r="B516" s="30"/>
      <c r="C516" s="28"/>
      <c r="D516" s="30"/>
      <c r="E516" s="33"/>
      <c r="F516" s="29"/>
      <c r="G516" s="2"/>
      <c r="H516" s="2"/>
      <c r="I516" s="2"/>
      <c r="J516" s="2"/>
      <c r="K516" s="2"/>
      <c r="L516" s="2"/>
      <c r="M516" s="30"/>
      <c r="N516" s="1"/>
      <c r="O516" s="29"/>
      <c r="P516" s="2"/>
      <c r="Q516" s="2"/>
      <c r="R516" s="2"/>
      <c r="S516" s="2"/>
      <c r="T516" s="31"/>
      <c r="U516" s="32"/>
    </row>
    <row r="517" spans="1:21" ht="14.5" customHeight="1" x14ac:dyDescent="0.35">
      <c r="A517" s="177" t="s">
        <v>0</v>
      </c>
      <c r="B517" s="179" t="s">
        <v>1</v>
      </c>
      <c r="C517" s="181" t="s">
        <v>2</v>
      </c>
      <c r="D517" s="183" t="s">
        <v>3</v>
      </c>
      <c r="E517" s="184"/>
      <c r="F517" s="185"/>
      <c r="G517" s="185"/>
      <c r="H517" s="185"/>
      <c r="I517" s="185"/>
      <c r="J517" s="185"/>
      <c r="K517" s="186" t="s">
        <v>4</v>
      </c>
      <c r="L517" s="48"/>
      <c r="M517" s="183" t="s">
        <v>5</v>
      </c>
      <c r="N517" s="184"/>
      <c r="O517" s="185"/>
      <c r="P517" s="185"/>
      <c r="Q517" s="185"/>
      <c r="R517" s="185"/>
      <c r="S517" s="185"/>
      <c r="T517" s="159" t="s">
        <v>6</v>
      </c>
      <c r="U517" s="161" t="s">
        <v>7</v>
      </c>
    </row>
    <row r="518" spans="1:21" ht="25.5" customHeight="1" x14ac:dyDescent="0.35">
      <c r="A518" s="177"/>
      <c r="B518" s="179"/>
      <c r="C518" s="181"/>
      <c r="D518" s="163" t="s">
        <v>8</v>
      </c>
      <c r="E518" s="165" t="s">
        <v>9</v>
      </c>
      <c r="F518" s="167" t="s">
        <v>10</v>
      </c>
      <c r="G518" s="169" t="s">
        <v>293</v>
      </c>
      <c r="H518" s="170"/>
      <c r="I518" s="170"/>
      <c r="J518" s="171"/>
      <c r="K518" s="187"/>
      <c r="L518" s="49" t="s">
        <v>11</v>
      </c>
      <c r="M518" s="172" t="s">
        <v>8</v>
      </c>
      <c r="N518" s="174" t="s">
        <v>12</v>
      </c>
      <c r="O518" s="167" t="s">
        <v>10</v>
      </c>
      <c r="P518" s="169" t="s">
        <v>293</v>
      </c>
      <c r="Q518" s="170"/>
      <c r="R518" s="170"/>
      <c r="S518" s="171"/>
      <c r="T518" s="159"/>
      <c r="U518" s="161"/>
    </row>
    <row r="519" spans="1:21" ht="15" thickBot="1" x14ac:dyDescent="0.4">
      <c r="A519" s="178"/>
      <c r="B519" s="180"/>
      <c r="C519" s="182"/>
      <c r="D519" s="164"/>
      <c r="E519" s="166"/>
      <c r="F519" s="168"/>
      <c r="G519" s="50" t="s">
        <v>13</v>
      </c>
      <c r="H519" s="51" t="s">
        <v>14</v>
      </c>
      <c r="I519" s="52" t="s">
        <v>15</v>
      </c>
      <c r="J519" s="53">
        <v>0</v>
      </c>
      <c r="K519" s="188"/>
      <c r="L519" s="54"/>
      <c r="M519" s="173"/>
      <c r="N519" s="175"/>
      <c r="O519" s="176"/>
      <c r="P519" s="50" t="s">
        <v>13</v>
      </c>
      <c r="Q519" s="51" t="s">
        <v>14</v>
      </c>
      <c r="R519" s="52" t="s">
        <v>15</v>
      </c>
      <c r="S519" s="53">
        <v>0</v>
      </c>
      <c r="T519" s="160"/>
      <c r="U519" s="162"/>
    </row>
    <row r="520" spans="1:21" x14ac:dyDescent="0.35">
      <c r="A520" s="56"/>
      <c r="B520" s="57"/>
      <c r="C520" s="58"/>
      <c r="D520" s="59"/>
      <c r="E520" s="60"/>
      <c r="F520" s="60"/>
      <c r="G520" s="61"/>
      <c r="H520" s="62"/>
      <c r="I520" s="63"/>
      <c r="J520" s="64"/>
      <c r="K520" s="65"/>
      <c r="L520" s="65"/>
      <c r="M520" s="59"/>
      <c r="N520" s="60"/>
      <c r="O520" s="60"/>
      <c r="P520" s="61"/>
      <c r="Q520" s="62"/>
      <c r="R520" s="63"/>
      <c r="S520" s="64"/>
      <c r="T520" s="14"/>
      <c r="U520" s="15"/>
    </row>
    <row r="521" spans="1:21" x14ac:dyDescent="0.35">
      <c r="A521" s="131">
        <v>1</v>
      </c>
      <c r="B521" s="131">
        <v>545</v>
      </c>
      <c r="C521" s="134"/>
      <c r="D521" s="136">
        <v>100</v>
      </c>
      <c r="E521" s="66"/>
      <c r="F521" s="67"/>
      <c r="G521" s="47"/>
      <c r="H521" s="47"/>
      <c r="I521" s="47"/>
      <c r="J521" s="47"/>
      <c r="K521" s="47">
        <f>((SUM(H523:H535)*H522)+(SUM(G523:G535)*G522)+(SUM(I523:I535)*I522))/1000</f>
        <v>39.6</v>
      </c>
      <c r="L521" s="47">
        <f>K521*100/D521</f>
        <v>39.6</v>
      </c>
      <c r="M521" s="232"/>
      <c r="N521" s="66"/>
      <c r="O521" s="67"/>
      <c r="P521" s="47"/>
      <c r="Q521" s="47"/>
      <c r="R521" s="47"/>
      <c r="S521" s="47"/>
      <c r="T521" s="47">
        <f>SUM(P523:R534)</f>
        <v>0</v>
      </c>
      <c r="U521" s="47" t="e">
        <f>T521*100/M521</f>
        <v>#DIV/0!</v>
      </c>
    </row>
    <row r="522" spans="1:21" x14ac:dyDescent="0.35">
      <c r="A522" s="132"/>
      <c r="B522" s="133"/>
      <c r="C522" s="135"/>
      <c r="D522" s="133"/>
      <c r="E522" s="69" t="s">
        <v>17</v>
      </c>
      <c r="F522" s="70"/>
      <c r="G522" s="71">
        <v>220</v>
      </c>
      <c r="H522" s="71">
        <v>220</v>
      </c>
      <c r="I522" s="71">
        <v>220</v>
      </c>
      <c r="J522" s="71"/>
      <c r="K522" s="47"/>
      <c r="L522" s="47"/>
      <c r="M522" s="233"/>
      <c r="N522" s="69"/>
      <c r="O522" s="70"/>
      <c r="P522" s="68"/>
      <c r="Q522" s="68"/>
      <c r="R522" s="68"/>
      <c r="S522" s="47"/>
      <c r="T522" s="76"/>
      <c r="U522" s="73"/>
    </row>
    <row r="523" spans="1:21" x14ac:dyDescent="0.35">
      <c r="A523" s="132"/>
      <c r="B523" s="133"/>
      <c r="C523" s="135"/>
      <c r="D523" s="133"/>
      <c r="E523" s="74"/>
      <c r="F523" s="75" t="s">
        <v>268</v>
      </c>
      <c r="G523" s="47">
        <v>60</v>
      </c>
      <c r="H523" s="47">
        <v>60</v>
      </c>
      <c r="I523" s="47">
        <v>60</v>
      </c>
      <c r="J523" s="47"/>
      <c r="K523" s="47"/>
      <c r="L523" s="47"/>
      <c r="M523" s="233"/>
      <c r="N523" s="74"/>
      <c r="O523" s="75" t="s">
        <v>268</v>
      </c>
      <c r="P523" s="89"/>
      <c r="Q523" s="89"/>
      <c r="R523" s="89"/>
      <c r="S523" s="47"/>
      <c r="T523" s="76"/>
      <c r="U523" s="73"/>
    </row>
    <row r="524" spans="1:21" x14ac:dyDescent="0.35">
      <c r="A524" s="132"/>
      <c r="B524" s="133"/>
      <c r="C524" s="135"/>
      <c r="D524" s="133"/>
      <c r="E524" s="74"/>
      <c r="F524" s="75" t="s">
        <v>20</v>
      </c>
      <c r="G524" s="47"/>
      <c r="H524" s="47"/>
      <c r="I524" s="47"/>
      <c r="J524" s="47"/>
      <c r="K524" s="47"/>
      <c r="L524" s="47"/>
      <c r="M524" s="233"/>
      <c r="N524" s="77"/>
      <c r="O524" s="75" t="s">
        <v>43</v>
      </c>
      <c r="P524" s="47"/>
      <c r="Q524" s="47"/>
      <c r="R524" s="47"/>
      <c r="S524" s="47"/>
      <c r="T524" s="76"/>
      <c r="U524" s="73"/>
    </row>
    <row r="525" spans="1:21" x14ac:dyDescent="0.35">
      <c r="A525" s="132"/>
      <c r="B525" s="133"/>
      <c r="C525" s="135"/>
      <c r="D525" s="133"/>
      <c r="E525" s="74"/>
      <c r="F525" s="75" t="s">
        <v>22</v>
      </c>
      <c r="G525" s="47"/>
      <c r="H525" s="47"/>
      <c r="I525" s="47"/>
      <c r="J525" s="47"/>
      <c r="K525" s="47"/>
      <c r="L525" s="47"/>
      <c r="M525" s="233"/>
      <c r="N525" s="74"/>
      <c r="O525" s="75" t="s">
        <v>50</v>
      </c>
      <c r="P525" s="47"/>
      <c r="Q525" s="47"/>
      <c r="R525" s="47"/>
      <c r="S525" s="47"/>
      <c r="T525" s="76"/>
      <c r="U525" s="73"/>
    </row>
    <row r="526" spans="1:21" x14ac:dyDescent="0.35">
      <c r="A526" s="132"/>
      <c r="B526" s="133"/>
      <c r="C526" s="135"/>
      <c r="D526" s="133"/>
      <c r="E526" s="74"/>
      <c r="F526" s="75" t="s">
        <v>24</v>
      </c>
      <c r="G526" s="47"/>
      <c r="H526" s="47"/>
      <c r="I526" s="47"/>
      <c r="J526" s="47"/>
      <c r="K526" s="47"/>
      <c r="L526" s="47"/>
      <c r="M526" s="233"/>
      <c r="N526" s="77"/>
      <c r="O526" s="75" t="s">
        <v>25</v>
      </c>
      <c r="P526" s="47"/>
      <c r="Q526" s="47"/>
      <c r="R526" s="47"/>
      <c r="S526" s="47"/>
      <c r="T526" s="76"/>
      <c r="U526" s="73"/>
    </row>
    <row r="527" spans="1:21" x14ac:dyDescent="0.35">
      <c r="A527" s="132"/>
      <c r="B527" s="133"/>
      <c r="C527" s="135"/>
      <c r="D527" s="133"/>
      <c r="E527" s="74"/>
      <c r="F527" s="75" t="s">
        <v>26</v>
      </c>
      <c r="G527" s="47"/>
      <c r="H527" s="47"/>
      <c r="I527" s="47"/>
      <c r="J527" s="47"/>
      <c r="K527" s="47"/>
      <c r="L527" s="47"/>
      <c r="M527" s="233"/>
      <c r="N527" s="74"/>
      <c r="O527" s="75" t="s">
        <v>27</v>
      </c>
      <c r="P527" s="47"/>
      <c r="Q527" s="47"/>
      <c r="R527" s="47"/>
      <c r="S527" s="47"/>
      <c r="T527" s="76"/>
      <c r="U527" s="73"/>
    </row>
    <row r="528" spans="1:21" x14ac:dyDescent="0.35">
      <c r="A528" s="132"/>
      <c r="B528" s="133"/>
      <c r="C528" s="135"/>
      <c r="D528" s="133"/>
      <c r="E528" s="74"/>
      <c r="F528" s="75" t="s">
        <v>28</v>
      </c>
      <c r="G528" s="47"/>
      <c r="H528" s="47"/>
      <c r="I528" s="47"/>
      <c r="J528" s="47"/>
      <c r="K528" s="47"/>
      <c r="L528" s="47"/>
      <c r="M528" s="233"/>
      <c r="N528" s="74"/>
      <c r="O528" s="75" t="s">
        <v>29</v>
      </c>
      <c r="P528" s="47"/>
      <c r="Q528" s="47"/>
      <c r="R528" s="47"/>
      <c r="S528" s="47"/>
      <c r="T528" s="76"/>
      <c r="U528" s="73"/>
    </row>
    <row r="529" spans="1:21" x14ac:dyDescent="0.35">
      <c r="A529" s="132"/>
      <c r="B529" s="133"/>
      <c r="C529" s="135"/>
      <c r="D529" s="133"/>
      <c r="E529" s="74"/>
      <c r="F529" s="75" t="s">
        <v>30</v>
      </c>
      <c r="G529" s="47"/>
      <c r="H529" s="47"/>
      <c r="I529" s="47"/>
      <c r="J529" s="47"/>
      <c r="K529" s="47"/>
      <c r="L529" s="47"/>
      <c r="M529" s="233"/>
      <c r="N529" s="74"/>
      <c r="O529" s="75" t="s">
        <v>31</v>
      </c>
      <c r="P529" s="47"/>
      <c r="Q529" s="47"/>
      <c r="R529" s="47"/>
      <c r="S529" s="47"/>
      <c r="T529" s="76"/>
      <c r="U529" s="73"/>
    </row>
    <row r="530" spans="1:21" x14ac:dyDescent="0.35">
      <c r="A530" s="132"/>
      <c r="B530" s="133"/>
      <c r="C530" s="135"/>
      <c r="D530" s="133"/>
      <c r="E530" s="74"/>
      <c r="F530" s="75" t="s">
        <v>32</v>
      </c>
      <c r="G530" s="47"/>
      <c r="H530" s="47"/>
      <c r="I530" s="47"/>
      <c r="J530" s="47"/>
      <c r="K530" s="47"/>
      <c r="L530" s="47"/>
      <c r="M530" s="233"/>
      <c r="N530" s="74"/>
      <c r="O530" s="75" t="s">
        <v>33</v>
      </c>
      <c r="P530" s="47"/>
      <c r="Q530" s="47"/>
      <c r="R530" s="47"/>
      <c r="S530" s="47"/>
      <c r="T530" s="76"/>
      <c r="U530" s="73"/>
    </row>
    <row r="531" spans="1:21" x14ac:dyDescent="0.35">
      <c r="A531" s="132"/>
      <c r="B531" s="133"/>
      <c r="C531" s="135"/>
      <c r="D531" s="133"/>
      <c r="E531" s="74"/>
      <c r="F531" s="75" t="s">
        <v>34</v>
      </c>
      <c r="G531" s="47"/>
      <c r="H531" s="47"/>
      <c r="I531" s="47"/>
      <c r="J531" s="47"/>
      <c r="K531" s="47"/>
      <c r="L531" s="47"/>
      <c r="M531" s="233"/>
      <c r="N531" s="77"/>
      <c r="O531" s="75" t="s">
        <v>35</v>
      </c>
      <c r="P531" s="47"/>
      <c r="Q531" s="47"/>
      <c r="R531" s="47"/>
      <c r="S531" s="47"/>
      <c r="T531" s="76"/>
      <c r="U531" s="73"/>
    </row>
    <row r="532" spans="1:21" x14ac:dyDescent="0.35">
      <c r="A532" s="132"/>
      <c r="B532" s="133"/>
      <c r="C532" s="135"/>
      <c r="D532" s="133"/>
      <c r="E532" s="74"/>
      <c r="F532" s="75" t="s">
        <v>19</v>
      </c>
      <c r="G532" s="47"/>
      <c r="H532" s="47"/>
      <c r="I532" s="47"/>
      <c r="J532" s="47"/>
      <c r="K532" s="47"/>
      <c r="L532" s="47"/>
      <c r="M532" s="233"/>
      <c r="N532" s="77"/>
      <c r="O532" s="75" t="s">
        <v>36</v>
      </c>
      <c r="P532" s="47"/>
      <c r="Q532" s="47"/>
      <c r="R532" s="47"/>
      <c r="S532" s="47"/>
      <c r="T532" s="76"/>
      <c r="U532" s="73"/>
    </row>
    <row r="533" spans="1:21" x14ac:dyDescent="0.35">
      <c r="A533" s="132"/>
      <c r="B533" s="133"/>
      <c r="C533" s="135"/>
      <c r="D533" s="133"/>
      <c r="E533" s="74"/>
      <c r="F533" s="75" t="s">
        <v>21</v>
      </c>
      <c r="G533" s="47"/>
      <c r="H533" s="47"/>
      <c r="I533" s="47"/>
      <c r="J533" s="47"/>
      <c r="K533" s="47"/>
      <c r="L533" s="47"/>
      <c r="M533" s="233"/>
      <c r="N533" s="77"/>
      <c r="O533" s="75" t="s">
        <v>37</v>
      </c>
      <c r="P533" s="47"/>
      <c r="Q533" s="47"/>
      <c r="R533" s="47"/>
      <c r="S533" s="47"/>
      <c r="T533" s="76"/>
      <c r="U533" s="73"/>
    </row>
    <row r="534" spans="1:21" x14ac:dyDescent="0.35">
      <c r="A534" s="132"/>
      <c r="B534" s="133"/>
      <c r="C534" s="135"/>
      <c r="D534" s="133"/>
      <c r="E534" s="74"/>
      <c r="F534" s="75" t="s">
        <v>23</v>
      </c>
      <c r="G534" s="47"/>
      <c r="H534" s="47"/>
      <c r="I534" s="47"/>
      <c r="J534" s="47"/>
      <c r="K534" s="47"/>
      <c r="L534" s="47"/>
      <c r="M534" s="233"/>
      <c r="N534" s="87"/>
      <c r="O534" s="75" t="s">
        <v>38</v>
      </c>
      <c r="P534" s="47"/>
      <c r="Q534" s="47"/>
      <c r="R534" s="47"/>
      <c r="S534" s="47"/>
      <c r="T534" s="88"/>
      <c r="U534" s="73"/>
    </row>
    <row r="535" spans="1:21" x14ac:dyDescent="0.35">
      <c r="A535" s="27"/>
      <c r="B535" s="30"/>
      <c r="C535" s="28"/>
      <c r="D535" s="30"/>
      <c r="E535" s="33"/>
      <c r="F535" s="29"/>
      <c r="G535" s="2"/>
      <c r="H535" s="2"/>
      <c r="I535" s="2"/>
      <c r="J535" s="2"/>
      <c r="K535" s="2"/>
      <c r="L535" s="2"/>
      <c r="M535" s="30"/>
      <c r="N535" s="1"/>
      <c r="O535" s="29"/>
      <c r="P535" s="2"/>
      <c r="Q535" s="2"/>
      <c r="R535" s="2"/>
      <c r="S535" s="2"/>
      <c r="T535" s="31"/>
      <c r="U535" s="32"/>
    </row>
    <row r="537" spans="1:21" ht="14.5" customHeight="1" x14ac:dyDescent="0.35">
      <c r="A537" s="144" t="s">
        <v>0</v>
      </c>
      <c r="B537" s="145" t="s">
        <v>1</v>
      </c>
      <c r="C537" s="146" t="s">
        <v>2</v>
      </c>
      <c r="D537" s="147" t="s">
        <v>3</v>
      </c>
      <c r="E537" s="147"/>
      <c r="F537" s="148"/>
      <c r="G537" s="148"/>
      <c r="H537" s="148"/>
      <c r="I537" s="148"/>
      <c r="J537" s="148"/>
      <c r="K537" s="149" t="s">
        <v>4</v>
      </c>
      <c r="L537" s="35"/>
      <c r="M537" s="147" t="s">
        <v>5</v>
      </c>
      <c r="N537" s="147"/>
      <c r="O537" s="148"/>
      <c r="P537" s="148"/>
      <c r="Q537" s="148"/>
      <c r="R537" s="148"/>
      <c r="S537" s="148"/>
      <c r="T537" s="137" t="s">
        <v>6</v>
      </c>
      <c r="U537" s="138" t="s">
        <v>7</v>
      </c>
    </row>
    <row r="538" spans="1:21" ht="25" x14ac:dyDescent="0.35">
      <c r="A538" s="144"/>
      <c r="B538" s="145"/>
      <c r="C538" s="146"/>
      <c r="D538" s="139" t="s">
        <v>8</v>
      </c>
      <c r="E538" s="140" t="s">
        <v>9</v>
      </c>
      <c r="F538" s="140" t="s">
        <v>10</v>
      </c>
      <c r="G538" s="141" t="s">
        <v>39</v>
      </c>
      <c r="H538" s="142"/>
      <c r="I538" s="142"/>
      <c r="J538" s="142"/>
      <c r="K538" s="142"/>
      <c r="L538" s="36" t="s">
        <v>11</v>
      </c>
      <c r="M538" s="139" t="s">
        <v>8</v>
      </c>
      <c r="N538" s="143" t="s">
        <v>12</v>
      </c>
      <c r="O538" s="140" t="s">
        <v>10</v>
      </c>
      <c r="P538" s="141" t="s">
        <v>39</v>
      </c>
      <c r="Q538" s="142"/>
      <c r="R538" s="142"/>
      <c r="S538" s="142"/>
      <c r="T538" s="137"/>
      <c r="U538" s="138"/>
    </row>
    <row r="539" spans="1:21" x14ac:dyDescent="0.35">
      <c r="A539" s="144"/>
      <c r="B539" s="145"/>
      <c r="C539" s="146"/>
      <c r="D539" s="139"/>
      <c r="E539" s="140"/>
      <c r="F539" s="140"/>
      <c r="G539" s="37" t="s">
        <v>13</v>
      </c>
      <c r="H539" s="38" t="s">
        <v>14</v>
      </c>
      <c r="I539" s="39" t="s">
        <v>15</v>
      </c>
      <c r="J539" s="40">
        <v>0</v>
      </c>
      <c r="K539" s="142"/>
      <c r="L539" s="41"/>
      <c r="M539" s="139"/>
      <c r="N539" s="143"/>
      <c r="O539" s="140"/>
      <c r="P539" s="37" t="s">
        <v>13</v>
      </c>
      <c r="Q539" s="38" t="s">
        <v>14</v>
      </c>
      <c r="R539" s="39" t="s">
        <v>15</v>
      </c>
      <c r="S539" s="40">
        <v>0</v>
      </c>
      <c r="T539" s="137"/>
      <c r="U539" s="138"/>
    </row>
    <row r="540" spans="1:21" x14ac:dyDescent="0.35">
      <c r="A540" s="34"/>
      <c r="B540" s="3"/>
      <c r="C540" s="4"/>
      <c r="D540" s="8"/>
      <c r="E540" s="9"/>
      <c r="F540" s="9"/>
      <c r="G540" s="5"/>
      <c r="H540" s="6"/>
      <c r="I540" s="7"/>
      <c r="J540" s="12"/>
      <c r="K540" s="13"/>
      <c r="L540" s="13"/>
      <c r="M540" s="8"/>
      <c r="N540" s="9"/>
      <c r="O540" s="9"/>
      <c r="P540" s="5"/>
      <c r="Q540" s="6"/>
      <c r="R540" s="7"/>
      <c r="S540" s="12"/>
      <c r="T540" s="14"/>
      <c r="U540" s="15"/>
    </row>
    <row r="541" spans="1:21" x14ac:dyDescent="0.35">
      <c r="A541" s="150"/>
      <c r="B541" s="150" t="s">
        <v>149</v>
      </c>
      <c r="C541" s="153"/>
      <c r="D541" s="154">
        <v>250</v>
      </c>
      <c r="E541" s="23"/>
      <c r="F541" s="16"/>
      <c r="G541" s="17"/>
      <c r="H541" s="17"/>
      <c r="I541" s="17"/>
      <c r="J541" s="17"/>
      <c r="K541" s="47">
        <f>((SUM(H543:H556)*H542)+(SUM(G543:G556)*G542)+(SUM(I543:I556)*I542))/1000</f>
        <v>1.8720000000000001</v>
      </c>
      <c r="L541" s="47">
        <f>K541*100/D541</f>
        <v>0.74880000000000002</v>
      </c>
      <c r="M541" s="154"/>
      <c r="N541" s="23"/>
      <c r="O541" s="16"/>
      <c r="P541" s="17"/>
      <c r="Q541" s="17"/>
      <c r="R541" s="17"/>
      <c r="S541" s="17"/>
      <c r="T541" s="10"/>
      <c r="U541" s="24"/>
    </row>
    <row r="542" spans="1:21" x14ac:dyDescent="0.35">
      <c r="A542" s="151"/>
      <c r="B542" s="152"/>
      <c r="C542" s="142"/>
      <c r="D542" s="152"/>
      <c r="E542" s="25" t="s">
        <v>17</v>
      </c>
      <c r="F542" s="18"/>
      <c r="G542" s="26">
        <v>233</v>
      </c>
      <c r="H542" s="26">
        <v>233</v>
      </c>
      <c r="I542" s="26">
        <v>234</v>
      </c>
      <c r="J542" s="26"/>
      <c r="K542" s="17"/>
      <c r="L542" s="17"/>
      <c r="M542" s="152"/>
      <c r="N542" s="25"/>
      <c r="O542" s="18"/>
      <c r="P542" s="26"/>
      <c r="Q542" s="26"/>
      <c r="R542" s="26"/>
      <c r="S542" s="17"/>
      <c r="T542" s="10"/>
      <c r="U542" s="24"/>
    </row>
    <row r="543" spans="1:21" x14ac:dyDescent="0.35">
      <c r="A543" s="151"/>
      <c r="B543" s="152"/>
      <c r="C543" s="142"/>
      <c r="D543" s="152"/>
      <c r="E543" s="19"/>
      <c r="F543" s="20" t="s">
        <v>18</v>
      </c>
      <c r="G543" s="17">
        <v>0</v>
      </c>
      <c r="H543" s="17">
        <v>0</v>
      </c>
      <c r="I543" s="17">
        <v>8</v>
      </c>
      <c r="J543" s="17">
        <v>12</v>
      </c>
      <c r="K543" s="17"/>
      <c r="L543" s="17"/>
      <c r="M543" s="152"/>
      <c r="N543" s="19"/>
      <c r="O543" s="20" t="s">
        <v>40</v>
      </c>
      <c r="P543" s="17"/>
      <c r="Q543" s="17"/>
      <c r="R543" s="17"/>
      <c r="S543" s="17"/>
      <c r="T543" s="10"/>
      <c r="U543" s="24"/>
    </row>
    <row r="544" spans="1:21" x14ac:dyDescent="0.35">
      <c r="A544" s="151"/>
      <c r="B544" s="152"/>
      <c r="C544" s="142"/>
      <c r="D544" s="152"/>
      <c r="E544" s="19"/>
      <c r="F544" s="20" t="s">
        <v>40</v>
      </c>
      <c r="G544" s="17"/>
      <c r="H544" s="17"/>
      <c r="I544" s="17"/>
      <c r="J544" s="17"/>
      <c r="K544" s="17"/>
      <c r="L544" s="17"/>
      <c r="M544" s="152"/>
      <c r="N544" s="21"/>
      <c r="O544" s="20" t="s">
        <v>40</v>
      </c>
      <c r="P544" s="17"/>
      <c r="Q544" s="17"/>
      <c r="R544" s="17"/>
      <c r="S544" s="17"/>
      <c r="T544" s="10"/>
      <c r="U544" s="24"/>
    </row>
    <row r="545" spans="1:21" x14ac:dyDescent="0.35">
      <c r="A545" s="151"/>
      <c r="B545" s="152"/>
      <c r="C545" s="142"/>
      <c r="D545" s="152"/>
      <c r="E545" s="19"/>
      <c r="F545" s="20" t="s">
        <v>40</v>
      </c>
      <c r="G545" s="17"/>
      <c r="H545" s="17"/>
      <c r="I545" s="17"/>
      <c r="J545" s="17"/>
      <c r="K545" s="17"/>
      <c r="L545" s="17"/>
      <c r="M545" s="152"/>
      <c r="N545" s="19"/>
      <c r="O545" s="20" t="s">
        <v>40</v>
      </c>
      <c r="P545" s="17"/>
      <c r="Q545" s="17"/>
      <c r="R545" s="17"/>
      <c r="S545" s="17"/>
      <c r="T545" s="10"/>
      <c r="U545" s="24"/>
    </row>
    <row r="546" spans="1:21" x14ac:dyDescent="0.35">
      <c r="A546" s="151"/>
      <c r="B546" s="152"/>
      <c r="C546" s="142"/>
      <c r="D546" s="152"/>
      <c r="E546" s="19"/>
      <c r="F546" s="20" t="s">
        <v>40</v>
      </c>
      <c r="G546" s="17"/>
      <c r="H546" s="17"/>
      <c r="I546" s="17"/>
      <c r="J546" s="17"/>
      <c r="K546" s="17"/>
      <c r="L546" s="17"/>
      <c r="M546" s="152"/>
      <c r="N546" s="21"/>
      <c r="O546" s="20" t="s">
        <v>40</v>
      </c>
      <c r="P546" s="17"/>
      <c r="Q546" s="17"/>
      <c r="R546" s="17"/>
      <c r="S546" s="17"/>
      <c r="T546" s="10"/>
      <c r="U546" s="24"/>
    </row>
    <row r="547" spans="1:21" x14ac:dyDescent="0.35">
      <c r="A547" s="151"/>
      <c r="B547" s="152"/>
      <c r="C547" s="142"/>
      <c r="D547" s="152"/>
      <c r="E547" s="19"/>
      <c r="F547" s="20" t="s">
        <v>40</v>
      </c>
      <c r="G547" s="17"/>
      <c r="H547" s="17"/>
      <c r="I547" s="17"/>
      <c r="J547" s="17"/>
      <c r="K547" s="17"/>
      <c r="L547" s="17"/>
      <c r="M547" s="152"/>
      <c r="N547" s="19"/>
      <c r="O547" s="20" t="s">
        <v>40</v>
      </c>
      <c r="P547" s="17"/>
      <c r="Q547" s="17"/>
      <c r="R547" s="17"/>
      <c r="S547" s="17"/>
      <c r="T547" s="10"/>
      <c r="U547" s="24"/>
    </row>
    <row r="548" spans="1:21" x14ac:dyDescent="0.35">
      <c r="A548" s="151"/>
      <c r="B548" s="152"/>
      <c r="C548" s="142"/>
      <c r="D548" s="152"/>
      <c r="E548" s="19"/>
      <c r="F548" s="20" t="s">
        <v>40</v>
      </c>
      <c r="G548" s="17"/>
      <c r="H548" s="17"/>
      <c r="I548" s="17"/>
      <c r="J548" s="17"/>
      <c r="K548" s="17"/>
      <c r="L548" s="17"/>
      <c r="M548" s="152"/>
      <c r="N548" s="19"/>
      <c r="O548" s="20" t="s">
        <v>40</v>
      </c>
      <c r="P548" s="17"/>
      <c r="Q548" s="17"/>
      <c r="R548" s="17"/>
      <c r="S548" s="17"/>
      <c r="T548" s="10"/>
      <c r="U548" s="24"/>
    </row>
    <row r="549" spans="1:21" x14ac:dyDescent="0.35">
      <c r="A549" s="151"/>
      <c r="B549" s="152"/>
      <c r="C549" s="142"/>
      <c r="D549" s="152"/>
      <c r="E549" s="19"/>
      <c r="F549" s="20" t="s">
        <v>40</v>
      </c>
      <c r="G549" s="17"/>
      <c r="H549" s="17"/>
      <c r="I549" s="17"/>
      <c r="J549" s="17"/>
      <c r="K549" s="17"/>
      <c r="L549" s="17"/>
      <c r="M549" s="152"/>
      <c r="N549" s="19"/>
      <c r="O549" s="20" t="s">
        <v>40</v>
      </c>
      <c r="P549" s="17"/>
      <c r="Q549" s="17"/>
      <c r="R549" s="17"/>
      <c r="S549" s="17"/>
      <c r="T549" s="10"/>
      <c r="U549" s="24"/>
    </row>
    <row r="550" spans="1:21" x14ac:dyDescent="0.35">
      <c r="A550" s="151"/>
      <c r="B550" s="152"/>
      <c r="C550" s="142"/>
      <c r="D550" s="152"/>
      <c r="E550" s="19"/>
      <c r="F550" s="20" t="s">
        <v>40</v>
      </c>
      <c r="G550" s="17"/>
      <c r="H550" s="17"/>
      <c r="I550" s="17"/>
      <c r="J550" s="17"/>
      <c r="K550" s="17"/>
      <c r="L550" s="17"/>
      <c r="M550" s="152"/>
      <c r="N550" s="19"/>
      <c r="O550" s="20" t="s">
        <v>40</v>
      </c>
      <c r="P550" s="17"/>
      <c r="Q550" s="17"/>
      <c r="R550" s="17"/>
      <c r="S550" s="17"/>
      <c r="T550" s="10"/>
      <c r="U550" s="24"/>
    </row>
    <row r="551" spans="1:21" x14ac:dyDescent="0.35">
      <c r="A551" s="151"/>
      <c r="B551" s="152"/>
      <c r="C551" s="142"/>
      <c r="D551" s="152"/>
      <c r="E551" s="19"/>
      <c r="F551" s="20" t="s">
        <v>40</v>
      </c>
      <c r="G551" s="17"/>
      <c r="H551" s="17"/>
      <c r="I551" s="17"/>
      <c r="J551" s="17"/>
      <c r="K551" s="17"/>
      <c r="L551" s="17"/>
      <c r="M551" s="152"/>
      <c r="N551" s="21"/>
      <c r="O551" s="20" t="s">
        <v>40</v>
      </c>
      <c r="P551" s="17"/>
      <c r="Q551" s="17"/>
      <c r="R551" s="17"/>
      <c r="S551" s="17"/>
      <c r="T551" s="10"/>
      <c r="U551" s="24"/>
    </row>
    <row r="552" spans="1:21" x14ac:dyDescent="0.35">
      <c r="A552" s="151"/>
      <c r="B552" s="152"/>
      <c r="C552" s="142"/>
      <c r="D552" s="152"/>
      <c r="E552" s="19"/>
      <c r="F552" s="20" t="s">
        <v>40</v>
      </c>
      <c r="G552" s="17"/>
      <c r="H552" s="17"/>
      <c r="I552" s="17"/>
      <c r="J552" s="17"/>
      <c r="K552" s="17"/>
      <c r="L552" s="17"/>
      <c r="M552" s="152"/>
      <c r="N552" s="21"/>
      <c r="O552" s="20" t="s">
        <v>40</v>
      </c>
      <c r="P552" s="17"/>
      <c r="Q552" s="17"/>
      <c r="R552" s="17"/>
      <c r="S552" s="17"/>
      <c r="T552" s="10"/>
      <c r="U552" s="24"/>
    </row>
    <row r="553" spans="1:21" x14ac:dyDescent="0.35">
      <c r="A553" s="151"/>
      <c r="B553" s="152"/>
      <c r="C553" s="142"/>
      <c r="D553" s="152"/>
      <c r="E553" s="19"/>
      <c r="F553" s="20" t="s">
        <v>40</v>
      </c>
      <c r="G553" s="17"/>
      <c r="H553" s="17"/>
      <c r="I553" s="17"/>
      <c r="J553" s="17"/>
      <c r="K553" s="17"/>
      <c r="L553" s="17"/>
      <c r="M553" s="152"/>
      <c r="N553" s="21"/>
      <c r="O553" s="20" t="s">
        <v>40</v>
      </c>
      <c r="P553" s="17"/>
      <c r="Q553" s="17"/>
      <c r="R553" s="17"/>
      <c r="S553" s="17"/>
      <c r="T553" s="10"/>
      <c r="U553" s="24"/>
    </row>
    <row r="554" spans="1:21" x14ac:dyDescent="0.35">
      <c r="A554" s="151"/>
      <c r="B554" s="152"/>
      <c r="C554" s="142"/>
      <c r="D554" s="152"/>
      <c r="E554" s="19"/>
      <c r="F554" s="20" t="s">
        <v>40</v>
      </c>
      <c r="G554" s="17"/>
      <c r="H554" s="17"/>
      <c r="I554" s="17"/>
      <c r="J554" s="17"/>
      <c r="K554" s="17"/>
      <c r="L554" s="17"/>
      <c r="M554" s="152"/>
      <c r="N554" s="22"/>
      <c r="O554" s="20" t="s">
        <v>40</v>
      </c>
      <c r="P554" s="17"/>
      <c r="Q554" s="17"/>
      <c r="R554" s="17"/>
      <c r="S554" s="17"/>
      <c r="T554" s="11"/>
      <c r="U554" s="24"/>
    </row>
    <row r="559" spans="1:21" ht="14.5" customHeight="1" x14ac:dyDescent="0.35">
      <c r="A559" s="144" t="s">
        <v>0</v>
      </c>
      <c r="B559" s="145" t="s">
        <v>1</v>
      </c>
      <c r="C559" s="146" t="s">
        <v>2</v>
      </c>
      <c r="D559" s="147" t="s">
        <v>3</v>
      </c>
      <c r="E559" s="147"/>
      <c r="F559" s="148"/>
      <c r="G559" s="148"/>
      <c r="H559" s="148"/>
      <c r="I559" s="148"/>
      <c r="J559" s="148"/>
      <c r="K559" s="149" t="s">
        <v>4</v>
      </c>
      <c r="L559" s="35"/>
      <c r="M559" s="147" t="s">
        <v>5</v>
      </c>
      <c r="N559" s="147"/>
      <c r="O559" s="148"/>
      <c r="P559" s="148"/>
      <c r="Q559" s="148"/>
      <c r="R559" s="148"/>
      <c r="S559" s="148"/>
      <c r="T559" s="137" t="s">
        <v>6</v>
      </c>
      <c r="U559" s="138" t="s">
        <v>7</v>
      </c>
    </row>
    <row r="560" spans="1:21" ht="25" x14ac:dyDescent="0.35">
      <c r="A560" s="144"/>
      <c r="B560" s="145"/>
      <c r="C560" s="146"/>
      <c r="D560" s="139" t="s">
        <v>8</v>
      </c>
      <c r="E560" s="140" t="s">
        <v>9</v>
      </c>
      <c r="F560" s="140" t="s">
        <v>10</v>
      </c>
      <c r="G560" s="141" t="s">
        <v>39</v>
      </c>
      <c r="H560" s="142"/>
      <c r="I560" s="142"/>
      <c r="J560" s="142"/>
      <c r="K560" s="142"/>
      <c r="L560" s="36" t="s">
        <v>11</v>
      </c>
      <c r="M560" s="139" t="s">
        <v>8</v>
      </c>
      <c r="N560" s="143" t="s">
        <v>12</v>
      </c>
      <c r="O560" s="140" t="s">
        <v>10</v>
      </c>
      <c r="P560" s="141" t="s">
        <v>39</v>
      </c>
      <c r="Q560" s="142"/>
      <c r="R560" s="142"/>
      <c r="S560" s="142"/>
      <c r="T560" s="137"/>
      <c r="U560" s="138"/>
    </row>
    <row r="561" spans="1:21" x14ac:dyDescent="0.35">
      <c r="A561" s="144"/>
      <c r="B561" s="145"/>
      <c r="C561" s="146"/>
      <c r="D561" s="139"/>
      <c r="E561" s="140"/>
      <c r="F561" s="140"/>
      <c r="G561" s="37" t="s">
        <v>13</v>
      </c>
      <c r="H561" s="38" t="s">
        <v>14</v>
      </c>
      <c r="I561" s="39" t="s">
        <v>15</v>
      </c>
      <c r="J561" s="40">
        <v>0</v>
      </c>
      <c r="K561" s="142"/>
      <c r="L561" s="41"/>
      <c r="M561" s="139"/>
      <c r="N561" s="143"/>
      <c r="O561" s="140"/>
      <c r="P561" s="37" t="s">
        <v>13</v>
      </c>
      <c r="Q561" s="38" t="s">
        <v>14</v>
      </c>
      <c r="R561" s="39" t="s">
        <v>15</v>
      </c>
      <c r="S561" s="40">
        <v>0</v>
      </c>
      <c r="T561" s="137"/>
      <c r="U561" s="138"/>
    </row>
    <row r="562" spans="1:21" x14ac:dyDescent="0.35">
      <c r="A562" s="34"/>
      <c r="B562" s="3"/>
      <c r="C562" s="4"/>
      <c r="D562" s="8"/>
      <c r="E562" s="9"/>
      <c r="F562" s="9"/>
      <c r="G562" s="5"/>
      <c r="H562" s="6"/>
      <c r="I562" s="7"/>
      <c r="J562" s="12"/>
      <c r="K562" s="13"/>
      <c r="L562" s="13"/>
      <c r="M562" s="8"/>
      <c r="N562" s="9"/>
      <c r="O562" s="9"/>
      <c r="P562" s="5"/>
      <c r="Q562" s="6"/>
      <c r="R562" s="7"/>
      <c r="S562" s="12"/>
      <c r="T562" s="14"/>
      <c r="U562" s="15"/>
    </row>
    <row r="563" spans="1:21" x14ac:dyDescent="0.35">
      <c r="A563" s="150"/>
      <c r="B563" s="150" t="s">
        <v>148</v>
      </c>
      <c r="C563" s="153"/>
      <c r="D563" s="154">
        <v>1000</v>
      </c>
      <c r="E563" s="23"/>
      <c r="F563" s="16"/>
      <c r="G563" s="17"/>
      <c r="H563" s="17"/>
      <c r="I563" s="17"/>
      <c r="J563" s="17"/>
      <c r="K563" s="47">
        <f>((SUM(H565:H578)*H564)+(SUM(G565:G578)*G564)+(SUM(I565:I578)*I564))/1000</f>
        <v>89.938000000000002</v>
      </c>
      <c r="L563" s="47">
        <f>K563*100/D563</f>
        <v>8.9938000000000002</v>
      </c>
      <c r="M563" s="154"/>
      <c r="N563" s="23"/>
      <c r="O563" s="16"/>
      <c r="P563" s="17"/>
      <c r="Q563" s="17"/>
      <c r="R563" s="17"/>
      <c r="S563" s="17"/>
      <c r="T563" s="10"/>
      <c r="U563" s="24"/>
    </row>
    <row r="564" spans="1:21" x14ac:dyDescent="0.35">
      <c r="A564" s="151"/>
      <c r="B564" s="152"/>
      <c r="C564" s="142"/>
      <c r="D564" s="152"/>
      <c r="E564" s="25" t="s">
        <v>17</v>
      </c>
      <c r="F564" s="18"/>
      <c r="G564" s="26">
        <v>233</v>
      </c>
      <c r="H564" s="26">
        <v>233</v>
      </c>
      <c r="I564" s="26">
        <v>233</v>
      </c>
      <c r="J564" s="26"/>
      <c r="K564" s="17"/>
      <c r="L564" s="17"/>
      <c r="M564" s="152"/>
      <c r="N564" s="25"/>
      <c r="O564" s="18"/>
      <c r="P564" s="26"/>
      <c r="Q564" s="26"/>
      <c r="R564" s="26"/>
      <c r="S564" s="17"/>
      <c r="T564" s="10"/>
      <c r="U564" s="24"/>
    </row>
    <row r="565" spans="1:21" x14ac:dyDescent="0.35">
      <c r="A565" s="151"/>
      <c r="B565" s="152"/>
      <c r="C565" s="142"/>
      <c r="D565" s="152"/>
      <c r="E565" s="19"/>
      <c r="F565" s="20" t="s">
        <v>34</v>
      </c>
      <c r="G565" s="17">
        <v>168</v>
      </c>
      <c r="H565" s="17">
        <v>104</v>
      </c>
      <c r="I565" s="17">
        <v>114</v>
      </c>
      <c r="J565" s="17">
        <v>17</v>
      </c>
      <c r="K565" s="17"/>
      <c r="L565" s="17"/>
      <c r="M565" s="152"/>
      <c r="N565" s="19"/>
      <c r="O565" s="20" t="s">
        <v>40</v>
      </c>
      <c r="P565" s="17"/>
      <c r="Q565" s="17"/>
      <c r="R565" s="17"/>
      <c r="S565" s="17"/>
      <c r="T565" s="10"/>
      <c r="U565" s="24"/>
    </row>
    <row r="566" spans="1:21" x14ac:dyDescent="0.35">
      <c r="A566" s="151"/>
      <c r="B566" s="152"/>
      <c r="C566" s="142"/>
      <c r="D566" s="152"/>
      <c r="E566" s="19"/>
      <c r="F566" s="20" t="s">
        <v>40</v>
      </c>
      <c r="G566" s="17">
        <v>0</v>
      </c>
      <c r="H566" s="17">
        <v>0</v>
      </c>
      <c r="I566" s="17">
        <v>0</v>
      </c>
      <c r="J566" s="17">
        <v>0</v>
      </c>
      <c r="K566" s="17"/>
      <c r="L566" s="17"/>
      <c r="M566" s="152"/>
      <c r="N566" s="21"/>
      <c r="O566" s="20" t="s">
        <v>40</v>
      </c>
      <c r="P566" s="17"/>
      <c r="Q566" s="17"/>
      <c r="R566" s="17"/>
      <c r="S566" s="17"/>
      <c r="T566" s="10"/>
      <c r="U566" s="24"/>
    </row>
    <row r="567" spans="1:21" x14ac:dyDescent="0.35">
      <c r="A567" s="151"/>
      <c r="B567" s="152"/>
      <c r="C567" s="142"/>
      <c r="D567" s="152"/>
      <c r="E567" s="19"/>
      <c r="F567" s="20" t="s">
        <v>40</v>
      </c>
      <c r="G567" s="17"/>
      <c r="H567" s="17"/>
      <c r="I567" s="17"/>
      <c r="J567" s="17"/>
      <c r="K567" s="17"/>
      <c r="L567" s="17"/>
      <c r="M567" s="152"/>
      <c r="N567" s="19"/>
      <c r="O567" s="20" t="s">
        <v>40</v>
      </c>
      <c r="P567" s="17"/>
      <c r="Q567" s="17"/>
      <c r="R567" s="17"/>
      <c r="S567" s="17"/>
      <c r="T567" s="10"/>
      <c r="U567" s="24"/>
    </row>
    <row r="568" spans="1:21" x14ac:dyDescent="0.35">
      <c r="A568" s="151"/>
      <c r="B568" s="152"/>
      <c r="C568" s="142"/>
      <c r="D568" s="152"/>
      <c r="E568" s="19"/>
      <c r="F568" s="20" t="s">
        <v>40</v>
      </c>
      <c r="G568" s="17">
        <v>0</v>
      </c>
      <c r="H568" s="17">
        <v>0</v>
      </c>
      <c r="I568" s="17">
        <v>0</v>
      </c>
      <c r="J568" s="17">
        <v>0</v>
      </c>
      <c r="K568" s="17"/>
      <c r="L568" s="17"/>
      <c r="M568" s="152"/>
      <c r="N568" s="21"/>
      <c r="O568" s="20" t="s">
        <v>40</v>
      </c>
      <c r="P568" s="17"/>
      <c r="Q568" s="17"/>
      <c r="R568" s="17"/>
      <c r="S568" s="17"/>
      <c r="T568" s="10"/>
      <c r="U568" s="24"/>
    </row>
    <row r="569" spans="1:21" x14ac:dyDescent="0.35">
      <c r="A569" s="151"/>
      <c r="B569" s="152"/>
      <c r="C569" s="142"/>
      <c r="D569" s="152"/>
      <c r="E569" s="19"/>
      <c r="F569" s="20" t="s">
        <v>40</v>
      </c>
      <c r="G569" s="17"/>
      <c r="H569" s="17"/>
      <c r="I569" s="17"/>
      <c r="J569" s="17"/>
      <c r="K569" s="17"/>
      <c r="L569" s="17"/>
      <c r="M569" s="152"/>
      <c r="N569" s="19"/>
      <c r="O569" s="20" t="s">
        <v>40</v>
      </c>
      <c r="P569" s="17"/>
      <c r="Q569" s="17"/>
      <c r="R569" s="17"/>
      <c r="S569" s="17"/>
      <c r="T569" s="10"/>
      <c r="U569" s="24"/>
    </row>
    <row r="570" spans="1:21" x14ac:dyDescent="0.35">
      <c r="A570" s="151"/>
      <c r="B570" s="152"/>
      <c r="C570" s="142"/>
      <c r="D570" s="152"/>
      <c r="E570" s="19"/>
      <c r="F570" s="20" t="s">
        <v>40</v>
      </c>
      <c r="G570" s="17"/>
      <c r="H570" s="17"/>
      <c r="I570" s="17"/>
      <c r="J570" s="17"/>
      <c r="K570" s="17"/>
      <c r="L570" s="17"/>
      <c r="M570" s="152"/>
      <c r="N570" s="19"/>
      <c r="O570" s="20" t="s">
        <v>40</v>
      </c>
      <c r="P570" s="17"/>
      <c r="Q570" s="17"/>
      <c r="R570" s="17"/>
      <c r="S570" s="17"/>
      <c r="T570" s="10"/>
      <c r="U570" s="24"/>
    </row>
    <row r="571" spans="1:21" x14ac:dyDescent="0.35">
      <c r="A571" s="151"/>
      <c r="B571" s="152"/>
      <c r="C571" s="142"/>
      <c r="D571" s="152"/>
      <c r="E571" s="19"/>
      <c r="F571" s="20" t="s">
        <v>40</v>
      </c>
      <c r="G571" s="17"/>
      <c r="H571" s="17"/>
      <c r="I571" s="17"/>
      <c r="J571" s="17"/>
      <c r="K571" s="17"/>
      <c r="L571" s="17"/>
      <c r="M571" s="152"/>
      <c r="N571" s="19"/>
      <c r="O571" s="20" t="s">
        <v>40</v>
      </c>
      <c r="P571" s="17"/>
      <c r="Q571" s="17"/>
      <c r="R571" s="17"/>
      <c r="S571" s="17"/>
      <c r="T571" s="10"/>
      <c r="U571" s="24"/>
    </row>
    <row r="572" spans="1:21" x14ac:dyDescent="0.35">
      <c r="A572" s="151"/>
      <c r="B572" s="152"/>
      <c r="C572" s="142"/>
      <c r="D572" s="152"/>
      <c r="E572" s="19"/>
      <c r="F572" s="20" t="s">
        <v>40</v>
      </c>
      <c r="G572" s="17"/>
      <c r="H572" s="17"/>
      <c r="I572" s="17"/>
      <c r="J572" s="17"/>
      <c r="K572" s="17"/>
      <c r="L572" s="17"/>
      <c r="M572" s="152"/>
      <c r="N572" s="19"/>
      <c r="O572" s="20" t="s">
        <v>40</v>
      </c>
      <c r="P572" s="17"/>
      <c r="Q572" s="17"/>
      <c r="R572" s="17"/>
      <c r="S572" s="17"/>
      <c r="T572" s="10"/>
      <c r="U572" s="24"/>
    </row>
    <row r="573" spans="1:21" x14ac:dyDescent="0.35">
      <c r="A573" s="151"/>
      <c r="B573" s="152"/>
      <c r="C573" s="142"/>
      <c r="D573" s="152"/>
      <c r="E573" s="19"/>
      <c r="F573" s="20" t="s">
        <v>40</v>
      </c>
      <c r="G573" s="17"/>
      <c r="H573" s="17"/>
      <c r="I573" s="17"/>
      <c r="J573" s="17"/>
      <c r="K573" s="17"/>
      <c r="L573" s="17"/>
      <c r="M573" s="152"/>
      <c r="N573" s="21"/>
      <c r="O573" s="20" t="s">
        <v>40</v>
      </c>
      <c r="P573" s="17"/>
      <c r="Q573" s="17"/>
      <c r="R573" s="17"/>
      <c r="S573" s="17"/>
      <c r="T573" s="10"/>
      <c r="U573" s="24"/>
    </row>
    <row r="574" spans="1:21" x14ac:dyDescent="0.35">
      <c r="A574" s="151"/>
      <c r="B574" s="152"/>
      <c r="C574" s="142"/>
      <c r="D574" s="152"/>
      <c r="E574" s="19"/>
      <c r="F574" s="20" t="s">
        <v>40</v>
      </c>
      <c r="G574" s="17"/>
      <c r="H574" s="17"/>
      <c r="I574" s="17"/>
      <c r="J574" s="17"/>
      <c r="K574" s="17"/>
      <c r="L574" s="17"/>
      <c r="M574" s="152"/>
      <c r="N574" s="21"/>
      <c r="O574" s="20" t="s">
        <v>40</v>
      </c>
      <c r="P574" s="17"/>
      <c r="Q574" s="17"/>
      <c r="R574" s="17"/>
      <c r="S574" s="17"/>
      <c r="T574" s="10"/>
      <c r="U574" s="24"/>
    </row>
    <row r="575" spans="1:21" x14ac:dyDescent="0.35">
      <c r="A575" s="151"/>
      <c r="B575" s="152"/>
      <c r="C575" s="142"/>
      <c r="D575" s="152"/>
      <c r="E575" s="19"/>
      <c r="F575" s="20" t="s">
        <v>40</v>
      </c>
      <c r="G575" s="17"/>
      <c r="H575" s="17"/>
      <c r="I575" s="17"/>
      <c r="J575" s="17"/>
      <c r="K575" s="17"/>
      <c r="L575" s="17"/>
      <c r="M575" s="152"/>
      <c r="N575" s="21"/>
      <c r="O575" s="20" t="s">
        <v>40</v>
      </c>
      <c r="P575" s="17"/>
      <c r="Q575" s="17"/>
      <c r="R575" s="17"/>
      <c r="S575" s="17"/>
      <c r="T575" s="10"/>
      <c r="U575" s="24"/>
    </row>
    <row r="576" spans="1:21" x14ac:dyDescent="0.35">
      <c r="A576" s="151"/>
      <c r="B576" s="152"/>
      <c r="C576" s="142"/>
      <c r="D576" s="152"/>
      <c r="E576" s="19"/>
      <c r="F576" s="20" t="s">
        <v>40</v>
      </c>
      <c r="G576" s="17"/>
      <c r="H576" s="17"/>
      <c r="I576" s="17"/>
      <c r="J576" s="17"/>
      <c r="K576" s="17"/>
      <c r="L576" s="17"/>
      <c r="M576" s="152"/>
      <c r="N576" s="22"/>
      <c r="O576" s="20" t="s">
        <v>40</v>
      </c>
      <c r="P576" s="17"/>
      <c r="Q576" s="17"/>
      <c r="R576" s="17"/>
      <c r="S576" s="17"/>
      <c r="T576" s="11"/>
      <c r="U576" s="24"/>
    </row>
    <row r="578" spans="1:21" ht="14.5" customHeight="1" x14ac:dyDescent="0.35">
      <c r="A578" s="177" t="s">
        <v>0</v>
      </c>
      <c r="B578" s="179" t="s">
        <v>1</v>
      </c>
      <c r="C578" s="181" t="s">
        <v>2</v>
      </c>
      <c r="D578" s="183" t="s">
        <v>3</v>
      </c>
      <c r="E578" s="184"/>
      <c r="F578" s="185"/>
      <c r="G578" s="185"/>
      <c r="H578" s="185"/>
      <c r="I578" s="185"/>
      <c r="J578" s="185"/>
      <c r="K578" s="186" t="s">
        <v>4</v>
      </c>
      <c r="L578" s="48"/>
      <c r="M578" s="183" t="s">
        <v>5</v>
      </c>
      <c r="N578" s="184"/>
      <c r="O578" s="185"/>
      <c r="P578" s="185"/>
      <c r="Q578" s="185"/>
      <c r="R578" s="185"/>
      <c r="S578" s="185"/>
      <c r="T578" s="159" t="s">
        <v>6</v>
      </c>
      <c r="U578" s="161" t="s">
        <v>7</v>
      </c>
    </row>
    <row r="579" spans="1:21" ht="25.5" customHeight="1" x14ac:dyDescent="0.35">
      <c r="A579" s="177"/>
      <c r="B579" s="179"/>
      <c r="C579" s="181"/>
      <c r="D579" s="163" t="s">
        <v>8</v>
      </c>
      <c r="E579" s="165" t="s">
        <v>9</v>
      </c>
      <c r="F579" s="167" t="s">
        <v>10</v>
      </c>
      <c r="G579" s="169" t="s">
        <v>293</v>
      </c>
      <c r="H579" s="170"/>
      <c r="I579" s="170"/>
      <c r="J579" s="171"/>
      <c r="K579" s="187"/>
      <c r="L579" s="49" t="s">
        <v>11</v>
      </c>
      <c r="M579" s="172" t="s">
        <v>8</v>
      </c>
      <c r="N579" s="174" t="s">
        <v>12</v>
      </c>
      <c r="O579" s="167" t="s">
        <v>10</v>
      </c>
      <c r="P579" s="169" t="s">
        <v>293</v>
      </c>
      <c r="Q579" s="170"/>
      <c r="R579" s="170"/>
      <c r="S579" s="171"/>
      <c r="T579" s="159"/>
      <c r="U579" s="161"/>
    </row>
    <row r="580" spans="1:21" ht="15" thickBot="1" x14ac:dyDescent="0.4">
      <c r="A580" s="178"/>
      <c r="B580" s="180"/>
      <c r="C580" s="182"/>
      <c r="D580" s="164"/>
      <c r="E580" s="166"/>
      <c r="F580" s="168"/>
      <c r="G580" s="50" t="s">
        <v>13</v>
      </c>
      <c r="H580" s="51" t="s">
        <v>14</v>
      </c>
      <c r="I580" s="52" t="s">
        <v>15</v>
      </c>
      <c r="J580" s="53">
        <v>0</v>
      </c>
      <c r="K580" s="188"/>
      <c r="L580" s="54"/>
      <c r="M580" s="173"/>
      <c r="N580" s="175"/>
      <c r="O580" s="176"/>
      <c r="P580" s="50" t="s">
        <v>13</v>
      </c>
      <c r="Q580" s="51" t="s">
        <v>14</v>
      </c>
      <c r="R580" s="52" t="s">
        <v>15</v>
      </c>
      <c r="S580" s="53">
        <v>0</v>
      </c>
      <c r="T580" s="160"/>
      <c r="U580" s="162"/>
    </row>
    <row r="581" spans="1:21" x14ac:dyDescent="0.35">
      <c r="A581" s="56"/>
      <c r="B581" s="57"/>
      <c r="C581" s="58"/>
      <c r="D581" s="59"/>
      <c r="E581" s="60"/>
      <c r="F581" s="60"/>
      <c r="G581" s="61"/>
      <c r="H581" s="62"/>
      <c r="I581" s="63"/>
      <c r="J581" s="64"/>
      <c r="K581" s="65"/>
      <c r="L581" s="65"/>
      <c r="M581" s="59"/>
      <c r="N581" s="60"/>
      <c r="O581" s="60"/>
      <c r="P581" s="61"/>
      <c r="Q581" s="62"/>
      <c r="R581" s="63"/>
      <c r="S581" s="64"/>
      <c r="T581" s="14"/>
      <c r="U581" s="15"/>
    </row>
    <row r="582" spans="1:21" x14ac:dyDescent="0.35">
      <c r="A582" s="131">
        <v>1</v>
      </c>
      <c r="B582" s="131">
        <v>549</v>
      </c>
      <c r="C582" s="134"/>
      <c r="D582" s="136">
        <v>250</v>
      </c>
      <c r="E582" s="66"/>
      <c r="F582" s="67"/>
      <c r="G582" s="47"/>
      <c r="H582" s="47"/>
      <c r="I582" s="47"/>
      <c r="J582" s="47"/>
      <c r="K582" s="47">
        <f>((SUM(H584:H596)*H583)+(SUM(G584:G596)*G583)+(SUM(I584:I596)*I583))/1000</f>
        <v>4.54</v>
      </c>
      <c r="L582" s="47">
        <f>K582*100/D582</f>
        <v>1.8160000000000001</v>
      </c>
      <c r="M582" s="136"/>
      <c r="N582" s="66"/>
      <c r="O582" s="67"/>
      <c r="P582" s="47"/>
      <c r="Q582" s="47"/>
      <c r="R582" s="47"/>
      <c r="S582" s="47"/>
      <c r="T582" s="76"/>
      <c r="U582" s="73"/>
    </row>
    <row r="583" spans="1:21" x14ac:dyDescent="0.35">
      <c r="A583" s="132"/>
      <c r="B583" s="133"/>
      <c r="C583" s="135"/>
      <c r="D583" s="133"/>
      <c r="E583" s="69" t="s">
        <v>17</v>
      </c>
      <c r="F583" s="70"/>
      <c r="G583" s="105">
        <v>227</v>
      </c>
      <c r="H583" s="105">
        <v>227</v>
      </c>
      <c r="I583" s="105">
        <v>227</v>
      </c>
      <c r="J583" s="71"/>
      <c r="K583" s="47"/>
      <c r="L583" s="47"/>
      <c r="M583" s="133"/>
      <c r="N583" s="69"/>
      <c r="O583" s="70"/>
      <c r="P583" s="71"/>
      <c r="Q583" s="71"/>
      <c r="R583" s="71"/>
      <c r="S583" s="47"/>
      <c r="T583" s="76"/>
      <c r="U583" s="73"/>
    </row>
    <row r="584" spans="1:21" x14ac:dyDescent="0.35">
      <c r="A584" s="132"/>
      <c r="B584" s="133"/>
      <c r="C584" s="135"/>
      <c r="D584" s="133"/>
      <c r="E584" s="74"/>
      <c r="F584" s="75" t="s">
        <v>18</v>
      </c>
      <c r="G584" s="47"/>
      <c r="H584" s="47"/>
      <c r="I584" s="47"/>
      <c r="J584" s="47"/>
      <c r="K584" s="47"/>
      <c r="L584" s="47"/>
      <c r="M584" s="133"/>
      <c r="N584" s="74"/>
      <c r="O584" s="75" t="s">
        <v>42</v>
      </c>
      <c r="P584" s="47"/>
      <c r="Q584" s="47"/>
      <c r="R584" s="47"/>
      <c r="S584" s="47"/>
      <c r="T584" s="76"/>
      <c r="U584" s="73"/>
    </row>
    <row r="585" spans="1:21" x14ac:dyDescent="0.35">
      <c r="A585" s="132"/>
      <c r="B585" s="133"/>
      <c r="C585" s="135"/>
      <c r="D585" s="133"/>
      <c r="E585" s="74"/>
      <c r="F585" s="75" t="s">
        <v>20</v>
      </c>
      <c r="G585" s="47"/>
      <c r="H585" s="47"/>
      <c r="I585" s="47"/>
      <c r="J585" s="47"/>
      <c r="K585" s="47"/>
      <c r="L585" s="47"/>
      <c r="M585" s="133"/>
      <c r="N585" s="77"/>
      <c r="O585" s="75" t="s">
        <v>43</v>
      </c>
      <c r="P585" s="47"/>
      <c r="Q585" s="47"/>
      <c r="R585" s="47"/>
      <c r="S585" s="47"/>
      <c r="T585" s="76"/>
      <c r="U585" s="73"/>
    </row>
    <row r="586" spans="1:21" x14ac:dyDescent="0.35">
      <c r="A586" s="132"/>
      <c r="B586" s="133"/>
      <c r="C586" s="135"/>
      <c r="D586" s="133"/>
      <c r="E586" s="74"/>
      <c r="F586" s="75" t="s">
        <v>22</v>
      </c>
      <c r="G586" s="47"/>
      <c r="H586" s="47"/>
      <c r="I586" s="47"/>
      <c r="J586" s="47"/>
      <c r="K586" s="47"/>
      <c r="L586" s="47"/>
      <c r="M586" s="133"/>
      <c r="N586" s="74"/>
      <c r="O586" s="75" t="s">
        <v>50</v>
      </c>
      <c r="P586" s="47"/>
      <c r="Q586" s="47"/>
      <c r="R586" s="47"/>
      <c r="S586" s="47"/>
      <c r="T586" s="76"/>
      <c r="U586" s="73"/>
    </row>
    <row r="587" spans="1:21" x14ac:dyDescent="0.35">
      <c r="A587" s="132"/>
      <c r="B587" s="133"/>
      <c r="C587" s="135"/>
      <c r="D587" s="133"/>
      <c r="E587" s="74"/>
      <c r="F587" s="75" t="s">
        <v>24</v>
      </c>
      <c r="G587" s="47"/>
      <c r="H587" s="47"/>
      <c r="I587" s="47"/>
      <c r="J587" s="47"/>
      <c r="K587" s="47"/>
      <c r="L587" s="47"/>
      <c r="M587" s="133"/>
      <c r="N587" s="77"/>
      <c r="O587" s="75" t="s">
        <v>25</v>
      </c>
      <c r="P587" s="47"/>
      <c r="Q587" s="47"/>
      <c r="R587" s="47"/>
      <c r="S587" s="47"/>
      <c r="T587" s="76"/>
      <c r="U587" s="73"/>
    </row>
    <row r="588" spans="1:21" x14ac:dyDescent="0.35">
      <c r="A588" s="132"/>
      <c r="B588" s="133"/>
      <c r="C588" s="135"/>
      <c r="D588" s="133"/>
      <c r="E588" s="74"/>
      <c r="F588" s="75" t="s">
        <v>26</v>
      </c>
      <c r="G588" s="89">
        <v>1</v>
      </c>
      <c r="H588" s="89">
        <v>16</v>
      </c>
      <c r="I588" s="89">
        <v>3</v>
      </c>
      <c r="J588" s="89"/>
      <c r="K588" s="47"/>
      <c r="L588" s="47"/>
      <c r="M588" s="133"/>
      <c r="N588" s="74"/>
      <c r="O588" s="75" t="s">
        <v>27</v>
      </c>
      <c r="P588" s="47"/>
      <c r="Q588" s="47"/>
      <c r="R588" s="47"/>
      <c r="S588" s="47"/>
      <c r="T588" s="76"/>
      <c r="U588" s="73"/>
    </row>
    <row r="589" spans="1:21" x14ac:dyDescent="0.35">
      <c r="A589" s="132"/>
      <c r="B589" s="133"/>
      <c r="C589" s="135"/>
      <c r="D589" s="133"/>
      <c r="E589" s="74"/>
      <c r="F589" s="75" t="s">
        <v>28</v>
      </c>
      <c r="G589" s="47"/>
      <c r="H589" s="47"/>
      <c r="I589" s="47"/>
      <c r="J589" s="47"/>
      <c r="K589" s="47"/>
      <c r="L589" s="47"/>
      <c r="M589" s="133"/>
      <c r="N589" s="74"/>
      <c r="O589" s="75" t="s">
        <v>29</v>
      </c>
      <c r="P589" s="47"/>
      <c r="Q589" s="47"/>
      <c r="R589" s="47"/>
      <c r="S589" s="47"/>
      <c r="T589" s="76"/>
      <c r="U589" s="73"/>
    </row>
    <row r="590" spans="1:21" x14ac:dyDescent="0.35">
      <c r="A590" s="132"/>
      <c r="B590" s="133"/>
      <c r="C590" s="135"/>
      <c r="D590" s="133"/>
      <c r="E590" s="74"/>
      <c r="F590" s="75" t="s">
        <v>30</v>
      </c>
      <c r="G590" s="47"/>
      <c r="H590" s="47"/>
      <c r="I590" s="47"/>
      <c r="J590" s="47"/>
      <c r="K590" s="47"/>
      <c r="L590" s="47"/>
      <c r="M590" s="133"/>
      <c r="N590" s="74"/>
      <c r="O590" s="75" t="s">
        <v>31</v>
      </c>
      <c r="P590" s="47"/>
      <c r="Q590" s="47"/>
      <c r="R590" s="47"/>
      <c r="S590" s="47"/>
      <c r="T590" s="76"/>
      <c r="U590" s="73"/>
    </row>
    <row r="591" spans="1:21" x14ac:dyDescent="0.35">
      <c r="A591" s="132"/>
      <c r="B591" s="133"/>
      <c r="C591" s="135"/>
      <c r="D591" s="133"/>
      <c r="E591" s="74"/>
      <c r="F591" s="75" t="s">
        <v>32</v>
      </c>
      <c r="G591" s="47"/>
      <c r="H591" s="47"/>
      <c r="I591" s="47"/>
      <c r="J591" s="47"/>
      <c r="K591" s="47"/>
      <c r="L591" s="47"/>
      <c r="M591" s="133"/>
      <c r="N591" s="74"/>
      <c r="O591" s="75" t="s">
        <v>33</v>
      </c>
      <c r="P591" s="47"/>
      <c r="Q591" s="47"/>
      <c r="R591" s="47"/>
      <c r="S591" s="47"/>
      <c r="T591" s="76"/>
      <c r="U591" s="73"/>
    </row>
    <row r="592" spans="1:21" x14ac:dyDescent="0.35">
      <c r="A592" s="132"/>
      <c r="B592" s="133"/>
      <c r="C592" s="135"/>
      <c r="D592" s="133"/>
      <c r="E592" s="74"/>
      <c r="F592" s="75" t="s">
        <v>34</v>
      </c>
      <c r="G592" s="47"/>
      <c r="H592" s="47"/>
      <c r="I592" s="47"/>
      <c r="J592" s="47"/>
      <c r="K592" s="47"/>
      <c r="L592" s="47"/>
      <c r="M592" s="133"/>
      <c r="N592" s="77"/>
      <c r="O592" s="75" t="s">
        <v>35</v>
      </c>
      <c r="P592" s="47"/>
      <c r="Q592" s="47"/>
      <c r="R592" s="47"/>
      <c r="S592" s="47"/>
      <c r="T592" s="76"/>
      <c r="U592" s="73"/>
    </row>
    <row r="593" spans="1:21" x14ac:dyDescent="0.35">
      <c r="A593" s="132"/>
      <c r="B593" s="133"/>
      <c r="C593" s="135"/>
      <c r="D593" s="133"/>
      <c r="E593" s="74"/>
      <c r="F593" s="75" t="s">
        <v>19</v>
      </c>
      <c r="G593" s="47"/>
      <c r="H593" s="47"/>
      <c r="I593" s="47"/>
      <c r="J593" s="47"/>
      <c r="K593" s="47"/>
      <c r="L593" s="47"/>
      <c r="M593" s="133"/>
      <c r="N593" s="77"/>
      <c r="O593" s="75" t="s">
        <v>36</v>
      </c>
      <c r="P593" s="47"/>
      <c r="Q593" s="47"/>
      <c r="R593" s="47"/>
      <c r="S593" s="47"/>
      <c r="T593" s="76"/>
      <c r="U593" s="73"/>
    </row>
    <row r="594" spans="1:21" x14ac:dyDescent="0.35">
      <c r="A594" s="132"/>
      <c r="B594" s="133"/>
      <c r="C594" s="135"/>
      <c r="D594" s="133"/>
      <c r="E594" s="74"/>
      <c r="F594" s="75" t="s">
        <v>21</v>
      </c>
      <c r="G594" s="47"/>
      <c r="H594" s="47"/>
      <c r="I594" s="47"/>
      <c r="J594" s="47"/>
      <c r="K594" s="47"/>
      <c r="L594" s="47"/>
      <c r="M594" s="133"/>
      <c r="N594" s="77"/>
      <c r="O594" s="75" t="s">
        <v>37</v>
      </c>
      <c r="P594" s="47"/>
      <c r="Q594" s="47"/>
      <c r="R594" s="47"/>
      <c r="S594" s="47"/>
      <c r="T594" s="76"/>
      <c r="U594" s="73"/>
    </row>
    <row r="595" spans="1:21" x14ac:dyDescent="0.35">
      <c r="A595" s="132"/>
      <c r="B595" s="133"/>
      <c r="C595" s="135"/>
      <c r="D595" s="133"/>
      <c r="E595" s="74"/>
      <c r="F595" s="75" t="s">
        <v>23</v>
      </c>
      <c r="G595" s="47"/>
      <c r="H595" s="47"/>
      <c r="I595" s="47"/>
      <c r="J595" s="47"/>
      <c r="K595" s="47"/>
      <c r="L595" s="47"/>
      <c r="M595" s="133"/>
      <c r="N595" s="87"/>
      <c r="O595" s="75" t="s">
        <v>38</v>
      </c>
      <c r="P595" s="47"/>
      <c r="Q595" s="47"/>
      <c r="R595" s="47"/>
      <c r="S595" s="47"/>
      <c r="T595" s="88"/>
      <c r="U595" s="73"/>
    </row>
    <row r="597" spans="1:21" x14ac:dyDescent="0.35">
      <c r="A597" s="177" t="s">
        <v>0</v>
      </c>
      <c r="B597" s="179" t="s">
        <v>1</v>
      </c>
      <c r="C597" s="181" t="s">
        <v>2</v>
      </c>
      <c r="D597" s="183" t="s">
        <v>3</v>
      </c>
      <c r="E597" s="184"/>
      <c r="F597" s="185"/>
      <c r="G597" s="185"/>
      <c r="H597" s="185"/>
      <c r="I597" s="185"/>
      <c r="J597" s="185"/>
      <c r="K597" s="186" t="s">
        <v>4</v>
      </c>
      <c r="L597" s="48"/>
      <c r="M597" s="183" t="s">
        <v>5</v>
      </c>
      <c r="N597" s="184"/>
      <c r="O597" s="185"/>
      <c r="P597" s="185"/>
      <c r="Q597" s="185"/>
      <c r="R597" s="185"/>
      <c r="S597" s="185"/>
      <c r="T597" s="159" t="s">
        <v>6</v>
      </c>
      <c r="U597" s="161" t="s">
        <v>7</v>
      </c>
    </row>
    <row r="598" spans="1:21" ht="25" x14ac:dyDescent="0.35">
      <c r="A598" s="177"/>
      <c r="B598" s="179"/>
      <c r="C598" s="181"/>
      <c r="D598" s="163" t="s">
        <v>8</v>
      </c>
      <c r="E598" s="165" t="s">
        <v>9</v>
      </c>
      <c r="F598" s="167" t="s">
        <v>10</v>
      </c>
      <c r="G598" s="169" t="s">
        <v>293</v>
      </c>
      <c r="H598" s="170"/>
      <c r="I598" s="170"/>
      <c r="J598" s="171"/>
      <c r="K598" s="187"/>
      <c r="L598" s="49" t="s">
        <v>11</v>
      </c>
      <c r="M598" s="172" t="s">
        <v>8</v>
      </c>
      <c r="N598" s="174" t="s">
        <v>12</v>
      </c>
      <c r="O598" s="167" t="s">
        <v>10</v>
      </c>
      <c r="P598" s="169" t="s">
        <v>293</v>
      </c>
      <c r="Q598" s="170"/>
      <c r="R598" s="170"/>
      <c r="S598" s="171"/>
      <c r="T598" s="159"/>
      <c r="U598" s="161"/>
    </row>
    <row r="599" spans="1:21" ht="15" thickBot="1" x14ac:dyDescent="0.4">
      <c r="A599" s="178"/>
      <c r="B599" s="180"/>
      <c r="C599" s="182"/>
      <c r="D599" s="164"/>
      <c r="E599" s="166"/>
      <c r="F599" s="168"/>
      <c r="G599" s="50" t="s">
        <v>13</v>
      </c>
      <c r="H599" s="51" t="s">
        <v>14</v>
      </c>
      <c r="I599" s="52" t="s">
        <v>15</v>
      </c>
      <c r="J599" s="53">
        <v>0</v>
      </c>
      <c r="K599" s="188"/>
      <c r="L599" s="54"/>
      <c r="M599" s="173"/>
      <c r="N599" s="175"/>
      <c r="O599" s="176"/>
      <c r="P599" s="50" t="s">
        <v>13</v>
      </c>
      <c r="Q599" s="51" t="s">
        <v>14</v>
      </c>
      <c r="R599" s="52" t="s">
        <v>15</v>
      </c>
      <c r="S599" s="53">
        <v>0</v>
      </c>
      <c r="T599" s="160"/>
      <c r="U599" s="162"/>
    </row>
    <row r="600" spans="1:21" x14ac:dyDescent="0.35">
      <c r="A600" s="56"/>
      <c r="B600" s="57"/>
      <c r="C600" s="58"/>
      <c r="D600" s="59"/>
      <c r="E600" s="60"/>
      <c r="F600" s="60"/>
      <c r="G600" s="61"/>
      <c r="H600" s="62"/>
      <c r="I600" s="63"/>
      <c r="J600" s="64"/>
      <c r="K600" s="65"/>
      <c r="L600" s="65"/>
      <c r="M600" s="59"/>
      <c r="N600" s="60"/>
      <c r="O600" s="60"/>
      <c r="P600" s="61"/>
      <c r="Q600" s="62"/>
      <c r="R600" s="63"/>
      <c r="S600" s="64"/>
      <c r="T600" s="14"/>
      <c r="U600" s="15"/>
    </row>
    <row r="601" spans="1:21" x14ac:dyDescent="0.35">
      <c r="A601" s="131">
        <v>1</v>
      </c>
      <c r="B601" s="131">
        <v>550</v>
      </c>
      <c r="C601" s="134"/>
      <c r="D601" s="136"/>
      <c r="E601" s="66"/>
      <c r="F601" s="67"/>
      <c r="G601" s="47"/>
      <c r="H601" s="47"/>
      <c r="I601" s="47"/>
      <c r="J601" s="47"/>
      <c r="K601" s="47">
        <f>((SUM(H603:H615)*H602)+(SUM(G603:G615)*G602)+(SUM(I603:I615)*I602))/1000</f>
        <v>0</v>
      </c>
      <c r="L601" s="47" t="e">
        <f>K601*100/D601</f>
        <v>#DIV/0!</v>
      </c>
      <c r="M601" s="136"/>
      <c r="N601" s="66"/>
      <c r="O601" s="67"/>
      <c r="P601" s="47"/>
      <c r="Q601" s="47"/>
      <c r="R601" s="47"/>
      <c r="S601" s="47"/>
      <c r="T601" s="76"/>
      <c r="U601" s="73"/>
    </row>
    <row r="602" spans="1:21" x14ac:dyDescent="0.35">
      <c r="A602" s="132"/>
      <c r="B602" s="133"/>
      <c r="C602" s="135"/>
      <c r="D602" s="133"/>
      <c r="E602" s="69" t="s">
        <v>17</v>
      </c>
      <c r="F602" s="70"/>
      <c r="G602" s="105">
        <v>225</v>
      </c>
      <c r="H602" s="105">
        <v>226</v>
      </c>
      <c r="I602" s="105">
        <v>224</v>
      </c>
      <c r="J602" s="71"/>
      <c r="K602" s="47"/>
      <c r="L602" s="47"/>
      <c r="M602" s="133"/>
      <c r="N602" s="69"/>
      <c r="O602" s="70"/>
      <c r="P602" s="71"/>
      <c r="Q602" s="71"/>
      <c r="R602" s="71"/>
      <c r="S602" s="47"/>
      <c r="T602" s="76"/>
      <c r="U602" s="73"/>
    </row>
    <row r="603" spans="1:21" x14ac:dyDescent="0.35">
      <c r="A603" s="132"/>
      <c r="B603" s="133"/>
      <c r="C603" s="135"/>
      <c r="D603" s="133"/>
      <c r="E603" s="74"/>
      <c r="F603" s="75" t="s">
        <v>18</v>
      </c>
      <c r="G603" s="47"/>
      <c r="H603" s="47"/>
      <c r="I603" s="47"/>
      <c r="J603" s="47"/>
      <c r="K603" s="47"/>
      <c r="L603" s="47"/>
      <c r="M603" s="133"/>
      <c r="N603" s="74"/>
      <c r="O603" s="75" t="s">
        <v>42</v>
      </c>
      <c r="P603" s="47"/>
      <c r="Q603" s="47"/>
      <c r="R603" s="47"/>
      <c r="S603" s="47"/>
      <c r="T603" s="76"/>
      <c r="U603" s="73"/>
    </row>
    <row r="604" spans="1:21" x14ac:dyDescent="0.35">
      <c r="A604" s="132"/>
      <c r="B604" s="133"/>
      <c r="C604" s="135"/>
      <c r="D604" s="133"/>
      <c r="E604" s="74"/>
      <c r="F604" s="75" t="s">
        <v>20</v>
      </c>
      <c r="G604" s="47"/>
      <c r="H604" s="47"/>
      <c r="I604" s="47"/>
      <c r="J604" s="47"/>
      <c r="K604" s="47"/>
      <c r="L604" s="47"/>
      <c r="M604" s="133"/>
      <c r="N604" s="77"/>
      <c r="O604" s="75" t="s">
        <v>43</v>
      </c>
      <c r="P604" s="47"/>
      <c r="Q604" s="47"/>
      <c r="R604" s="47"/>
      <c r="S604" s="47"/>
      <c r="T604" s="76"/>
      <c r="U604" s="73"/>
    </row>
    <row r="605" spans="1:21" x14ac:dyDescent="0.35">
      <c r="A605" s="132"/>
      <c r="B605" s="133"/>
      <c r="C605" s="135"/>
      <c r="D605" s="133"/>
      <c r="E605" s="74"/>
      <c r="F605" s="75" t="s">
        <v>22</v>
      </c>
      <c r="G605" s="47"/>
      <c r="H605" s="47"/>
      <c r="I605" s="47"/>
      <c r="J605" s="47"/>
      <c r="K605" s="47"/>
      <c r="L605" s="47"/>
      <c r="M605" s="133"/>
      <c r="N605" s="74"/>
      <c r="O605" s="75" t="s">
        <v>50</v>
      </c>
      <c r="P605" s="47"/>
      <c r="Q605" s="47"/>
      <c r="R605" s="47"/>
      <c r="S605" s="47"/>
      <c r="T605" s="76"/>
      <c r="U605" s="73"/>
    </row>
    <row r="606" spans="1:21" x14ac:dyDescent="0.35">
      <c r="A606" s="132"/>
      <c r="B606" s="133"/>
      <c r="C606" s="135"/>
      <c r="D606" s="133"/>
      <c r="E606" s="74"/>
      <c r="F606" s="75" t="s">
        <v>24</v>
      </c>
      <c r="G606" s="47"/>
      <c r="H606" s="47"/>
      <c r="I606" s="47"/>
      <c r="J606" s="47"/>
      <c r="K606" s="47"/>
      <c r="L606" s="47"/>
      <c r="M606" s="133"/>
      <c r="N606" s="77"/>
      <c r="O606" s="75" t="s">
        <v>25</v>
      </c>
      <c r="P606" s="47"/>
      <c r="Q606" s="47"/>
      <c r="R606" s="47"/>
      <c r="S606" s="47"/>
      <c r="T606" s="76"/>
      <c r="U606" s="73"/>
    </row>
    <row r="607" spans="1:21" x14ac:dyDescent="0.35">
      <c r="A607" s="132"/>
      <c r="B607" s="133"/>
      <c r="C607" s="135"/>
      <c r="D607" s="133"/>
      <c r="E607" s="74"/>
      <c r="F607" s="75" t="s">
        <v>26</v>
      </c>
      <c r="G607" s="89"/>
      <c r="H607" s="89"/>
      <c r="I607" s="89"/>
      <c r="J607" s="89"/>
      <c r="K607" s="47"/>
      <c r="L607" s="47"/>
      <c r="M607" s="133"/>
      <c r="N607" s="74"/>
      <c r="O607" s="75" t="s">
        <v>27</v>
      </c>
      <c r="P607" s="47"/>
      <c r="Q607" s="47"/>
      <c r="R607" s="47"/>
      <c r="S607" s="47"/>
      <c r="T607" s="76"/>
      <c r="U607" s="73"/>
    </row>
    <row r="608" spans="1:21" x14ac:dyDescent="0.35">
      <c r="A608" s="132"/>
      <c r="B608" s="133"/>
      <c r="C608" s="135"/>
      <c r="D608" s="133"/>
      <c r="E608" s="74"/>
      <c r="F608" s="75" t="s">
        <v>28</v>
      </c>
      <c r="G608" s="47"/>
      <c r="H608" s="47"/>
      <c r="I608" s="47"/>
      <c r="J608" s="47"/>
      <c r="K608" s="47"/>
      <c r="L608" s="47"/>
      <c r="M608" s="133"/>
      <c r="N608" s="74"/>
      <c r="O608" s="75" t="s">
        <v>29</v>
      </c>
      <c r="P608" s="47"/>
      <c r="Q608" s="47"/>
      <c r="R608" s="47"/>
      <c r="S608" s="47"/>
      <c r="T608" s="76"/>
      <c r="U608" s="73"/>
    </row>
    <row r="609" spans="1:21" x14ac:dyDescent="0.35">
      <c r="A609" s="132"/>
      <c r="B609" s="133"/>
      <c r="C609" s="135"/>
      <c r="D609" s="133"/>
      <c r="E609" s="74"/>
      <c r="F609" s="75" t="s">
        <v>30</v>
      </c>
      <c r="G609" s="47"/>
      <c r="H609" s="47"/>
      <c r="I609" s="47"/>
      <c r="J609" s="47"/>
      <c r="K609" s="47"/>
      <c r="L609" s="47"/>
      <c r="M609" s="133"/>
      <c r="N609" s="74"/>
      <c r="O609" s="75" t="s">
        <v>31</v>
      </c>
      <c r="P609" s="47"/>
      <c r="Q609" s="47"/>
      <c r="R609" s="47"/>
      <c r="S609" s="47"/>
      <c r="T609" s="76"/>
      <c r="U609" s="73"/>
    </row>
    <row r="610" spans="1:21" x14ac:dyDescent="0.35">
      <c r="A610" s="132"/>
      <c r="B610" s="133"/>
      <c r="C610" s="135"/>
      <c r="D610" s="133"/>
      <c r="E610" s="74"/>
      <c r="F610" s="75" t="s">
        <v>32</v>
      </c>
      <c r="G610" s="47"/>
      <c r="H610" s="47"/>
      <c r="I610" s="47"/>
      <c r="J610" s="47"/>
      <c r="K610" s="47"/>
      <c r="L610" s="47"/>
      <c r="M610" s="133"/>
      <c r="N610" s="74"/>
      <c r="O610" s="75" t="s">
        <v>33</v>
      </c>
      <c r="P610" s="47"/>
      <c r="Q610" s="47"/>
      <c r="R610" s="47"/>
      <c r="S610" s="47"/>
      <c r="T610" s="76"/>
      <c r="U610" s="73"/>
    </row>
    <row r="611" spans="1:21" x14ac:dyDescent="0.35">
      <c r="A611" s="132"/>
      <c r="B611" s="133"/>
      <c r="C611" s="135"/>
      <c r="D611" s="133"/>
      <c r="E611" s="74"/>
      <c r="F611" s="75" t="s">
        <v>34</v>
      </c>
      <c r="G611" s="47"/>
      <c r="H611" s="47"/>
      <c r="I611" s="47"/>
      <c r="J611" s="47"/>
      <c r="K611" s="47"/>
      <c r="L611" s="47"/>
      <c r="M611" s="133"/>
      <c r="N611" s="77"/>
      <c r="O611" s="75" t="s">
        <v>35</v>
      </c>
      <c r="P611" s="47"/>
      <c r="Q611" s="47"/>
      <c r="R611" s="47"/>
      <c r="S611" s="47"/>
      <c r="T611" s="76"/>
      <c r="U611" s="73"/>
    </row>
    <row r="612" spans="1:21" x14ac:dyDescent="0.35">
      <c r="A612" s="132"/>
      <c r="B612" s="133"/>
      <c r="C612" s="135"/>
      <c r="D612" s="133"/>
      <c r="E612" s="74"/>
      <c r="F612" s="75" t="s">
        <v>19</v>
      </c>
      <c r="G612" s="47"/>
      <c r="H612" s="47"/>
      <c r="I612" s="47"/>
      <c r="J612" s="47"/>
      <c r="K612" s="47"/>
      <c r="L612" s="47"/>
      <c r="M612" s="133"/>
      <c r="N612" s="77"/>
      <c r="O612" s="75" t="s">
        <v>36</v>
      </c>
      <c r="P612" s="47"/>
      <c r="Q612" s="47"/>
      <c r="R612" s="47"/>
      <c r="S612" s="47"/>
      <c r="T612" s="76"/>
      <c r="U612" s="73"/>
    </row>
    <row r="613" spans="1:21" x14ac:dyDescent="0.35">
      <c r="A613" s="132"/>
      <c r="B613" s="133"/>
      <c r="C613" s="135"/>
      <c r="D613" s="133"/>
      <c r="E613" s="74"/>
      <c r="F613" s="75" t="s">
        <v>21</v>
      </c>
      <c r="G613" s="47"/>
      <c r="H613" s="47"/>
      <c r="I613" s="47"/>
      <c r="J613" s="47"/>
      <c r="K613" s="47"/>
      <c r="L613" s="47"/>
      <c r="M613" s="133"/>
      <c r="N613" s="77"/>
      <c r="O613" s="75" t="s">
        <v>37</v>
      </c>
      <c r="P613" s="47"/>
      <c r="Q613" s="47"/>
      <c r="R613" s="47"/>
      <c r="S613" s="47"/>
      <c r="T613" s="76"/>
      <c r="U613" s="73"/>
    </row>
    <row r="614" spans="1:21" x14ac:dyDescent="0.35">
      <c r="A614" s="132"/>
      <c r="B614" s="133"/>
      <c r="C614" s="135"/>
      <c r="D614" s="133"/>
      <c r="E614" s="74"/>
      <c r="F614" s="75" t="s">
        <v>23</v>
      </c>
      <c r="G614" s="47"/>
      <c r="H614" s="47"/>
      <c r="I614" s="47"/>
      <c r="J614" s="47"/>
      <c r="K614" s="47"/>
      <c r="L614" s="47"/>
      <c r="M614" s="133"/>
      <c r="N614" s="87"/>
      <c r="O614" s="75" t="s">
        <v>38</v>
      </c>
      <c r="P614" s="47"/>
      <c r="Q614" s="47"/>
      <c r="R614" s="47"/>
      <c r="S614" s="47"/>
      <c r="T614" s="88"/>
      <c r="U614" s="73"/>
    </row>
  </sheetData>
  <mergeCells count="651">
    <mergeCell ref="A601:A614"/>
    <mergeCell ref="B601:B614"/>
    <mergeCell ref="C601:C614"/>
    <mergeCell ref="D601:D614"/>
    <mergeCell ref="M601:M614"/>
    <mergeCell ref="A597:A599"/>
    <mergeCell ref="B597:B599"/>
    <mergeCell ref="C597:C599"/>
    <mergeCell ref="D597:J597"/>
    <mergeCell ref="K597:K599"/>
    <mergeCell ref="M597:S597"/>
    <mergeCell ref="T597:T599"/>
    <mergeCell ref="U597:U599"/>
    <mergeCell ref="D598:D599"/>
    <mergeCell ref="E598:E599"/>
    <mergeCell ref="F598:F599"/>
    <mergeCell ref="G598:J598"/>
    <mergeCell ref="M598:M599"/>
    <mergeCell ref="N598:N599"/>
    <mergeCell ref="O598:O599"/>
    <mergeCell ref="P598:S598"/>
    <mergeCell ref="A582:A595"/>
    <mergeCell ref="B582:B595"/>
    <mergeCell ref="C582:C595"/>
    <mergeCell ref="D582:D595"/>
    <mergeCell ref="M582:M595"/>
    <mergeCell ref="T578:T580"/>
    <mergeCell ref="U578:U580"/>
    <mergeCell ref="D579:D580"/>
    <mergeCell ref="E579:E580"/>
    <mergeCell ref="F579:F580"/>
    <mergeCell ref="G579:J579"/>
    <mergeCell ref="M579:M580"/>
    <mergeCell ref="N579:N580"/>
    <mergeCell ref="O579:O580"/>
    <mergeCell ref="P579:S579"/>
    <mergeCell ref="A578:A580"/>
    <mergeCell ref="B578:B580"/>
    <mergeCell ref="C578:C580"/>
    <mergeCell ref="D578:J578"/>
    <mergeCell ref="K578:K580"/>
    <mergeCell ref="M578:S578"/>
    <mergeCell ref="A541:A554"/>
    <mergeCell ref="B541:B554"/>
    <mergeCell ref="C541:C554"/>
    <mergeCell ref="D541:D554"/>
    <mergeCell ref="M541:M554"/>
    <mergeCell ref="A563:A576"/>
    <mergeCell ref="B563:B576"/>
    <mergeCell ref="C563:C576"/>
    <mergeCell ref="D563:D576"/>
    <mergeCell ref="M563:M576"/>
    <mergeCell ref="M559:S559"/>
    <mergeCell ref="A559:A561"/>
    <mergeCell ref="B559:B561"/>
    <mergeCell ref="C559:C561"/>
    <mergeCell ref="A460:A473"/>
    <mergeCell ref="B460:B473"/>
    <mergeCell ref="C460:C473"/>
    <mergeCell ref="D460:D473"/>
    <mergeCell ref="M460:M473"/>
    <mergeCell ref="A517:A519"/>
    <mergeCell ref="B517:B519"/>
    <mergeCell ref="C517:C519"/>
    <mergeCell ref="D517:J517"/>
    <mergeCell ref="K517:K519"/>
    <mergeCell ref="M517:S517"/>
    <mergeCell ref="D518:D519"/>
    <mergeCell ref="E518:E519"/>
    <mergeCell ref="F518:F519"/>
    <mergeCell ref="G518:J518"/>
    <mergeCell ref="M518:M519"/>
    <mergeCell ref="N518:N519"/>
    <mergeCell ref="O518:O519"/>
    <mergeCell ref="P518:S518"/>
    <mergeCell ref="A482:A495"/>
    <mergeCell ref="B482:B495"/>
    <mergeCell ref="C482:C495"/>
    <mergeCell ref="D482:D495"/>
    <mergeCell ref="M482:M495"/>
    <mergeCell ref="T456:T458"/>
    <mergeCell ref="U456:U458"/>
    <mergeCell ref="D457:D458"/>
    <mergeCell ref="E457:E458"/>
    <mergeCell ref="F457:F458"/>
    <mergeCell ref="G457:J457"/>
    <mergeCell ref="M457:M458"/>
    <mergeCell ref="N457:N458"/>
    <mergeCell ref="O457:O458"/>
    <mergeCell ref="P457:S457"/>
    <mergeCell ref="A440:A453"/>
    <mergeCell ref="B440:B453"/>
    <mergeCell ref="C440:C453"/>
    <mergeCell ref="D440:D453"/>
    <mergeCell ref="M440:M453"/>
    <mergeCell ref="A456:A458"/>
    <mergeCell ref="B456:B458"/>
    <mergeCell ref="C456:C458"/>
    <mergeCell ref="D456:J456"/>
    <mergeCell ref="K456:K458"/>
    <mergeCell ref="M456:S456"/>
    <mergeCell ref="T436:T438"/>
    <mergeCell ref="U436:U438"/>
    <mergeCell ref="D437:D438"/>
    <mergeCell ref="E437:E438"/>
    <mergeCell ref="F437:F438"/>
    <mergeCell ref="G437:J437"/>
    <mergeCell ref="M437:M438"/>
    <mergeCell ref="N437:N438"/>
    <mergeCell ref="O437:O438"/>
    <mergeCell ref="P437:S437"/>
    <mergeCell ref="A401:A414"/>
    <mergeCell ref="B401:B414"/>
    <mergeCell ref="C401:C414"/>
    <mergeCell ref="D401:D414"/>
    <mergeCell ref="M401:M414"/>
    <mergeCell ref="A436:A438"/>
    <mergeCell ref="B436:B438"/>
    <mergeCell ref="C436:C438"/>
    <mergeCell ref="D436:J436"/>
    <mergeCell ref="K436:K438"/>
    <mergeCell ref="M436:S436"/>
    <mergeCell ref="A421:A434"/>
    <mergeCell ref="B421:B434"/>
    <mergeCell ref="C421:C434"/>
    <mergeCell ref="D421:D434"/>
    <mergeCell ref="M421:M434"/>
    <mergeCell ref="A417:A419"/>
    <mergeCell ref="B417:B419"/>
    <mergeCell ref="C417:C419"/>
    <mergeCell ref="T397:T399"/>
    <mergeCell ref="U397:U399"/>
    <mergeCell ref="D398:D399"/>
    <mergeCell ref="E398:E399"/>
    <mergeCell ref="F398:F399"/>
    <mergeCell ref="G398:J398"/>
    <mergeCell ref="M398:M399"/>
    <mergeCell ref="N398:N399"/>
    <mergeCell ref="O398:O399"/>
    <mergeCell ref="P398:S398"/>
    <mergeCell ref="A341:A354"/>
    <mergeCell ref="B341:B354"/>
    <mergeCell ref="C341:C354"/>
    <mergeCell ref="D341:D354"/>
    <mergeCell ref="M341:M354"/>
    <mergeCell ref="A397:A399"/>
    <mergeCell ref="B397:B399"/>
    <mergeCell ref="C397:C399"/>
    <mergeCell ref="D397:J397"/>
    <mergeCell ref="K397:K399"/>
    <mergeCell ref="M397:S397"/>
    <mergeCell ref="A382:A395"/>
    <mergeCell ref="B382:B395"/>
    <mergeCell ref="C382:C395"/>
    <mergeCell ref="D382:D395"/>
    <mergeCell ref="M382:M395"/>
    <mergeCell ref="A358:A360"/>
    <mergeCell ref="B358:B360"/>
    <mergeCell ref="C358:C360"/>
    <mergeCell ref="A378:A380"/>
    <mergeCell ref="B378:B380"/>
    <mergeCell ref="C378:C380"/>
    <mergeCell ref="A362:A375"/>
    <mergeCell ref="B362:B375"/>
    <mergeCell ref="U337:U339"/>
    <mergeCell ref="D338:D339"/>
    <mergeCell ref="E338:E339"/>
    <mergeCell ref="F338:F339"/>
    <mergeCell ref="G338:J338"/>
    <mergeCell ref="M338:M339"/>
    <mergeCell ref="N338:N339"/>
    <mergeCell ref="O338:O339"/>
    <mergeCell ref="P338:S338"/>
    <mergeCell ref="A322:A335"/>
    <mergeCell ref="B322:B335"/>
    <mergeCell ref="C322:C335"/>
    <mergeCell ref="D322:D335"/>
    <mergeCell ref="M322:M335"/>
    <mergeCell ref="A337:A339"/>
    <mergeCell ref="B337:B339"/>
    <mergeCell ref="C337:C339"/>
    <mergeCell ref="D337:J337"/>
    <mergeCell ref="K337:K339"/>
    <mergeCell ref="M337:S337"/>
    <mergeCell ref="A282:A295"/>
    <mergeCell ref="B282:B295"/>
    <mergeCell ref="C282:C295"/>
    <mergeCell ref="D282:D295"/>
    <mergeCell ref="M282:M295"/>
    <mergeCell ref="A318:A320"/>
    <mergeCell ref="B318:B320"/>
    <mergeCell ref="C318:C320"/>
    <mergeCell ref="D318:J318"/>
    <mergeCell ref="K318:K320"/>
    <mergeCell ref="M318:S318"/>
    <mergeCell ref="A303:A316"/>
    <mergeCell ref="B303:B316"/>
    <mergeCell ref="C303:C316"/>
    <mergeCell ref="D303:D316"/>
    <mergeCell ref="M303:M316"/>
    <mergeCell ref="A299:A301"/>
    <mergeCell ref="B299:B301"/>
    <mergeCell ref="C299:C301"/>
    <mergeCell ref="D319:D320"/>
    <mergeCell ref="E319:E320"/>
    <mergeCell ref="F319:F320"/>
    <mergeCell ref="G319:J319"/>
    <mergeCell ref="M319:M320"/>
    <mergeCell ref="T278:T280"/>
    <mergeCell ref="U278:U280"/>
    <mergeCell ref="D279:D280"/>
    <mergeCell ref="E279:E280"/>
    <mergeCell ref="F279:F280"/>
    <mergeCell ref="G279:J279"/>
    <mergeCell ref="M279:M280"/>
    <mergeCell ref="N279:N280"/>
    <mergeCell ref="O279:O280"/>
    <mergeCell ref="P279:S279"/>
    <mergeCell ref="A263:A276"/>
    <mergeCell ref="B263:B276"/>
    <mergeCell ref="C263:C276"/>
    <mergeCell ref="D263:D276"/>
    <mergeCell ref="M263:M276"/>
    <mergeCell ref="A278:A280"/>
    <mergeCell ref="B278:B280"/>
    <mergeCell ref="C278:C280"/>
    <mergeCell ref="D278:J278"/>
    <mergeCell ref="K278:K280"/>
    <mergeCell ref="M278:S278"/>
    <mergeCell ref="T259:T261"/>
    <mergeCell ref="U259:U261"/>
    <mergeCell ref="D260:D261"/>
    <mergeCell ref="E260:E261"/>
    <mergeCell ref="F260:F261"/>
    <mergeCell ref="G260:J260"/>
    <mergeCell ref="M260:M261"/>
    <mergeCell ref="N260:N261"/>
    <mergeCell ref="O260:O261"/>
    <mergeCell ref="P260:S260"/>
    <mergeCell ref="A223:A236"/>
    <mergeCell ref="B223:B236"/>
    <mergeCell ref="C223:C236"/>
    <mergeCell ref="D223:D236"/>
    <mergeCell ref="M223:M236"/>
    <mergeCell ref="A259:A261"/>
    <mergeCell ref="B259:B261"/>
    <mergeCell ref="C259:C261"/>
    <mergeCell ref="D259:J259"/>
    <mergeCell ref="K259:K261"/>
    <mergeCell ref="M259:S259"/>
    <mergeCell ref="T219:T221"/>
    <mergeCell ref="U219:U221"/>
    <mergeCell ref="D220:D221"/>
    <mergeCell ref="E220:E221"/>
    <mergeCell ref="F220:F221"/>
    <mergeCell ref="G220:J220"/>
    <mergeCell ref="M220:M221"/>
    <mergeCell ref="N220:N221"/>
    <mergeCell ref="O220:O221"/>
    <mergeCell ref="P220:S220"/>
    <mergeCell ref="A204:A217"/>
    <mergeCell ref="B204:B217"/>
    <mergeCell ref="C204:C217"/>
    <mergeCell ref="D204:D217"/>
    <mergeCell ref="M204:M217"/>
    <mergeCell ref="A219:A221"/>
    <mergeCell ref="B219:B221"/>
    <mergeCell ref="C219:C221"/>
    <mergeCell ref="D219:J219"/>
    <mergeCell ref="K219:K221"/>
    <mergeCell ref="M219:S219"/>
    <mergeCell ref="C200:C202"/>
    <mergeCell ref="D200:J200"/>
    <mergeCell ref="K200:K202"/>
    <mergeCell ref="M200:S200"/>
    <mergeCell ref="T200:T202"/>
    <mergeCell ref="U200:U202"/>
    <mergeCell ref="D201:D202"/>
    <mergeCell ref="E201:E202"/>
    <mergeCell ref="F201:F202"/>
    <mergeCell ref="G201:J201"/>
    <mergeCell ref="M201:M202"/>
    <mergeCell ref="N201:N202"/>
    <mergeCell ref="O201:O202"/>
    <mergeCell ref="P201:S201"/>
    <mergeCell ref="T181:T183"/>
    <mergeCell ref="U181:U183"/>
    <mergeCell ref="D182:D183"/>
    <mergeCell ref="E182:E183"/>
    <mergeCell ref="F182:F183"/>
    <mergeCell ref="G182:J182"/>
    <mergeCell ref="M182:M183"/>
    <mergeCell ref="N182:N183"/>
    <mergeCell ref="O182:O183"/>
    <mergeCell ref="P182:S182"/>
    <mergeCell ref="A123:A136"/>
    <mergeCell ref="B123:B136"/>
    <mergeCell ref="C123:C136"/>
    <mergeCell ref="D123:D136"/>
    <mergeCell ref="M123:M136"/>
    <mergeCell ref="A181:A183"/>
    <mergeCell ref="B181:B183"/>
    <mergeCell ref="C181:C183"/>
    <mergeCell ref="D181:J181"/>
    <mergeCell ref="K181:K183"/>
    <mergeCell ref="M181:S181"/>
    <mergeCell ref="A144:A157"/>
    <mergeCell ref="B144:B157"/>
    <mergeCell ref="C144:C157"/>
    <mergeCell ref="D144:D157"/>
    <mergeCell ref="M144:M157"/>
    <mergeCell ref="A140:A142"/>
    <mergeCell ref="B140:B142"/>
    <mergeCell ref="C140:C142"/>
    <mergeCell ref="A166:A179"/>
    <mergeCell ref="B166:B179"/>
    <mergeCell ref="C166:C179"/>
    <mergeCell ref="D166:D179"/>
    <mergeCell ref="M166:M179"/>
    <mergeCell ref="T119:T121"/>
    <mergeCell ref="U119:U121"/>
    <mergeCell ref="D120:D121"/>
    <mergeCell ref="E120:E121"/>
    <mergeCell ref="F120:F121"/>
    <mergeCell ref="G120:J120"/>
    <mergeCell ref="M120:M121"/>
    <mergeCell ref="N120:N121"/>
    <mergeCell ref="O120:O121"/>
    <mergeCell ref="P120:S120"/>
    <mergeCell ref="A104:A117"/>
    <mergeCell ref="B104:B117"/>
    <mergeCell ref="C104:C117"/>
    <mergeCell ref="D104:D117"/>
    <mergeCell ref="M104:M117"/>
    <mergeCell ref="A119:A121"/>
    <mergeCell ref="B119:B121"/>
    <mergeCell ref="C119:C121"/>
    <mergeCell ref="D119:J119"/>
    <mergeCell ref="K119:K121"/>
    <mergeCell ref="M119:S119"/>
    <mergeCell ref="T100:T102"/>
    <mergeCell ref="U100:U102"/>
    <mergeCell ref="D101:D102"/>
    <mergeCell ref="E101:E102"/>
    <mergeCell ref="F101:F102"/>
    <mergeCell ref="G101:J101"/>
    <mergeCell ref="M101:M102"/>
    <mergeCell ref="N101:N102"/>
    <mergeCell ref="O101:O102"/>
    <mergeCell ref="P101:S101"/>
    <mergeCell ref="A64:A77"/>
    <mergeCell ref="B64:B77"/>
    <mergeCell ref="C64:C77"/>
    <mergeCell ref="D64:D77"/>
    <mergeCell ref="M64:M77"/>
    <mergeCell ref="A100:A102"/>
    <mergeCell ref="B100:B102"/>
    <mergeCell ref="C100:C102"/>
    <mergeCell ref="D100:J100"/>
    <mergeCell ref="K100:K102"/>
    <mergeCell ref="M100:S100"/>
    <mergeCell ref="A85:A98"/>
    <mergeCell ref="B85:B98"/>
    <mergeCell ref="C85:C98"/>
    <mergeCell ref="D85:D98"/>
    <mergeCell ref="M85:M98"/>
    <mergeCell ref="A81:A83"/>
    <mergeCell ref="B81:B83"/>
    <mergeCell ref="C81:C83"/>
    <mergeCell ref="T60:T62"/>
    <mergeCell ref="U60:U62"/>
    <mergeCell ref="D61:D62"/>
    <mergeCell ref="E61:E62"/>
    <mergeCell ref="F61:F62"/>
    <mergeCell ref="G61:J61"/>
    <mergeCell ref="M61:M62"/>
    <mergeCell ref="N61:N62"/>
    <mergeCell ref="O61:O62"/>
    <mergeCell ref="P61:S61"/>
    <mergeCell ref="A45:A58"/>
    <mergeCell ref="B45:B58"/>
    <mergeCell ref="C45:C58"/>
    <mergeCell ref="D45:D58"/>
    <mergeCell ref="M45:M58"/>
    <mergeCell ref="A60:A62"/>
    <mergeCell ref="B60:B62"/>
    <mergeCell ref="C60:C62"/>
    <mergeCell ref="D60:J60"/>
    <mergeCell ref="K60:K62"/>
    <mergeCell ref="M60:S60"/>
    <mergeCell ref="T41:T43"/>
    <mergeCell ref="U41:U43"/>
    <mergeCell ref="D42:D43"/>
    <mergeCell ref="E42:E43"/>
    <mergeCell ref="F42:F43"/>
    <mergeCell ref="G42:J42"/>
    <mergeCell ref="M42:M43"/>
    <mergeCell ref="N42:N43"/>
    <mergeCell ref="O42:O43"/>
    <mergeCell ref="P42:S42"/>
    <mergeCell ref="A5:A18"/>
    <mergeCell ref="B5:B18"/>
    <mergeCell ref="C5:C18"/>
    <mergeCell ref="D5:D18"/>
    <mergeCell ref="M5:M18"/>
    <mergeCell ref="A41:A43"/>
    <mergeCell ref="B41:B43"/>
    <mergeCell ref="C41:C43"/>
    <mergeCell ref="D41:J41"/>
    <mergeCell ref="K41:K43"/>
    <mergeCell ref="M41:S41"/>
    <mergeCell ref="A26:A39"/>
    <mergeCell ref="B26:B39"/>
    <mergeCell ref="C26:C39"/>
    <mergeCell ref="D26:D39"/>
    <mergeCell ref="M26:M39"/>
    <mergeCell ref="M22:S22"/>
    <mergeCell ref="A22:A24"/>
    <mergeCell ref="B22:B24"/>
    <mergeCell ref="C22:C24"/>
    <mergeCell ref="A1:A3"/>
    <mergeCell ref="B1:B3"/>
    <mergeCell ref="C1:C3"/>
    <mergeCell ref="D1:J1"/>
    <mergeCell ref="K1:K3"/>
    <mergeCell ref="M1:S1"/>
    <mergeCell ref="T1:T3"/>
    <mergeCell ref="U1:U3"/>
    <mergeCell ref="D2:D3"/>
    <mergeCell ref="E2:E3"/>
    <mergeCell ref="F2:F3"/>
    <mergeCell ref="G2:J2"/>
    <mergeCell ref="M2:M3"/>
    <mergeCell ref="N2:N3"/>
    <mergeCell ref="O2:O3"/>
    <mergeCell ref="P2:S2"/>
    <mergeCell ref="T22:T24"/>
    <mergeCell ref="U22:U24"/>
    <mergeCell ref="D23:D24"/>
    <mergeCell ref="E23:E24"/>
    <mergeCell ref="F23:F24"/>
    <mergeCell ref="G23:J23"/>
    <mergeCell ref="M23:M24"/>
    <mergeCell ref="N23:N24"/>
    <mergeCell ref="D22:J22"/>
    <mergeCell ref="K22:K24"/>
    <mergeCell ref="O23:O24"/>
    <mergeCell ref="P23:S23"/>
    <mergeCell ref="T81:T83"/>
    <mergeCell ref="U81:U83"/>
    <mergeCell ref="D82:D83"/>
    <mergeCell ref="E82:E83"/>
    <mergeCell ref="F82:F83"/>
    <mergeCell ref="G82:J82"/>
    <mergeCell ref="M82:M83"/>
    <mergeCell ref="N82:N83"/>
    <mergeCell ref="O82:O83"/>
    <mergeCell ref="D81:J81"/>
    <mergeCell ref="K81:K83"/>
    <mergeCell ref="M81:S81"/>
    <mergeCell ref="P82:S82"/>
    <mergeCell ref="T162:T164"/>
    <mergeCell ref="U162:U164"/>
    <mergeCell ref="D163:D164"/>
    <mergeCell ref="E163:E164"/>
    <mergeCell ref="F163:F164"/>
    <mergeCell ref="G163:J163"/>
    <mergeCell ref="M163:M164"/>
    <mergeCell ref="N163:N164"/>
    <mergeCell ref="T140:T142"/>
    <mergeCell ref="U140:U142"/>
    <mergeCell ref="D141:D142"/>
    <mergeCell ref="E141:E142"/>
    <mergeCell ref="F141:F142"/>
    <mergeCell ref="G141:J141"/>
    <mergeCell ref="M141:M142"/>
    <mergeCell ref="N141:N142"/>
    <mergeCell ref="O141:O142"/>
    <mergeCell ref="D140:J140"/>
    <mergeCell ref="K140:K142"/>
    <mergeCell ref="M140:S140"/>
    <mergeCell ref="P141:S141"/>
    <mergeCell ref="A162:A164"/>
    <mergeCell ref="B162:B164"/>
    <mergeCell ref="C162:C164"/>
    <mergeCell ref="D162:J162"/>
    <mergeCell ref="K162:K164"/>
    <mergeCell ref="O163:O164"/>
    <mergeCell ref="P163:S163"/>
    <mergeCell ref="A244:A257"/>
    <mergeCell ref="B244:B257"/>
    <mergeCell ref="C244:C257"/>
    <mergeCell ref="D244:D257"/>
    <mergeCell ref="M244:M257"/>
    <mergeCell ref="M240:S240"/>
    <mergeCell ref="A240:A242"/>
    <mergeCell ref="B240:B242"/>
    <mergeCell ref="C240:C242"/>
    <mergeCell ref="M162:S162"/>
    <mergeCell ref="A185:A198"/>
    <mergeCell ref="B185:B198"/>
    <mergeCell ref="C185:C198"/>
    <mergeCell ref="D185:D198"/>
    <mergeCell ref="M185:M198"/>
    <mergeCell ref="A200:A202"/>
    <mergeCell ref="B200:B202"/>
    <mergeCell ref="T240:T242"/>
    <mergeCell ref="U240:U242"/>
    <mergeCell ref="D241:D242"/>
    <mergeCell ref="E241:E242"/>
    <mergeCell ref="F241:F242"/>
    <mergeCell ref="G241:J241"/>
    <mergeCell ref="M241:M242"/>
    <mergeCell ref="N241:N242"/>
    <mergeCell ref="D240:J240"/>
    <mergeCell ref="K240:K242"/>
    <mergeCell ref="O241:O242"/>
    <mergeCell ref="P241:S241"/>
    <mergeCell ref="N359:N360"/>
    <mergeCell ref="O359:O360"/>
    <mergeCell ref="P359:S359"/>
    <mergeCell ref="D358:J358"/>
    <mergeCell ref="K358:K360"/>
    <mergeCell ref="T299:T301"/>
    <mergeCell ref="U299:U301"/>
    <mergeCell ref="D300:D301"/>
    <mergeCell ref="E300:E301"/>
    <mergeCell ref="F300:F301"/>
    <mergeCell ref="G300:J300"/>
    <mergeCell ref="M300:M301"/>
    <mergeCell ref="N300:N301"/>
    <mergeCell ref="O300:O301"/>
    <mergeCell ref="D299:J299"/>
    <mergeCell ref="K299:K301"/>
    <mergeCell ref="M299:S299"/>
    <mergeCell ref="P300:S300"/>
    <mergeCell ref="T318:T320"/>
    <mergeCell ref="U318:U320"/>
    <mergeCell ref="N319:N320"/>
    <mergeCell ref="O319:O320"/>
    <mergeCell ref="P319:S319"/>
    <mergeCell ref="T337:T339"/>
    <mergeCell ref="C362:C375"/>
    <mergeCell ref="D362:D375"/>
    <mergeCell ref="M362:M375"/>
    <mergeCell ref="M358:S358"/>
    <mergeCell ref="T378:T380"/>
    <mergeCell ref="U378:U380"/>
    <mergeCell ref="D379:D380"/>
    <mergeCell ref="E379:E380"/>
    <mergeCell ref="F379:F380"/>
    <mergeCell ref="G379:J379"/>
    <mergeCell ref="M379:M380"/>
    <mergeCell ref="N379:N380"/>
    <mergeCell ref="O379:O380"/>
    <mergeCell ref="D378:J378"/>
    <mergeCell ref="K378:K380"/>
    <mergeCell ref="M378:S378"/>
    <mergeCell ref="P379:S379"/>
    <mergeCell ref="T358:T360"/>
    <mergeCell ref="U358:U360"/>
    <mergeCell ref="D359:D360"/>
    <mergeCell ref="E359:E360"/>
    <mergeCell ref="F359:F360"/>
    <mergeCell ref="G359:J359"/>
    <mergeCell ref="M359:M360"/>
    <mergeCell ref="T417:T419"/>
    <mergeCell ref="U417:U419"/>
    <mergeCell ref="D418:D419"/>
    <mergeCell ref="E418:E419"/>
    <mergeCell ref="F418:F419"/>
    <mergeCell ref="G418:J418"/>
    <mergeCell ref="M418:M419"/>
    <mergeCell ref="N418:N419"/>
    <mergeCell ref="O418:O419"/>
    <mergeCell ref="D417:J417"/>
    <mergeCell ref="K417:K419"/>
    <mergeCell ref="M417:S417"/>
    <mergeCell ref="P418:S418"/>
    <mergeCell ref="T478:T480"/>
    <mergeCell ref="U478:U480"/>
    <mergeCell ref="D479:D480"/>
    <mergeCell ref="E479:E480"/>
    <mergeCell ref="F479:F480"/>
    <mergeCell ref="G479:J479"/>
    <mergeCell ref="M479:M480"/>
    <mergeCell ref="N479:N480"/>
    <mergeCell ref="O479:O480"/>
    <mergeCell ref="A478:A480"/>
    <mergeCell ref="B478:B480"/>
    <mergeCell ref="C478:C480"/>
    <mergeCell ref="D478:J478"/>
    <mergeCell ref="K478:K480"/>
    <mergeCell ref="M478:S478"/>
    <mergeCell ref="P479:S479"/>
    <mergeCell ref="D538:D539"/>
    <mergeCell ref="E538:E539"/>
    <mergeCell ref="F538:F539"/>
    <mergeCell ref="G538:J538"/>
    <mergeCell ref="M538:M539"/>
    <mergeCell ref="N538:N539"/>
    <mergeCell ref="D499:D500"/>
    <mergeCell ref="E499:E500"/>
    <mergeCell ref="F499:F500"/>
    <mergeCell ref="G499:J499"/>
    <mergeCell ref="M499:M500"/>
    <mergeCell ref="N499:N500"/>
    <mergeCell ref="A521:A534"/>
    <mergeCell ref="B521:B534"/>
    <mergeCell ref="C521:C534"/>
    <mergeCell ref="D521:D534"/>
    <mergeCell ref="M521:M534"/>
    <mergeCell ref="U537:U539"/>
    <mergeCell ref="O538:O539"/>
    <mergeCell ref="P538:S538"/>
    <mergeCell ref="T517:T519"/>
    <mergeCell ref="U517:U519"/>
    <mergeCell ref="C498:C500"/>
    <mergeCell ref="D498:J498"/>
    <mergeCell ref="K498:K500"/>
    <mergeCell ref="O499:O500"/>
    <mergeCell ref="P499:S499"/>
    <mergeCell ref="M537:S537"/>
    <mergeCell ref="T498:T500"/>
    <mergeCell ref="U498:U500"/>
    <mergeCell ref="T537:T539"/>
    <mergeCell ref="A502:A515"/>
    <mergeCell ref="B502:B515"/>
    <mergeCell ref="C502:C515"/>
    <mergeCell ref="D502:D515"/>
    <mergeCell ref="M502:M515"/>
    <mergeCell ref="M498:S498"/>
    <mergeCell ref="A498:A500"/>
    <mergeCell ref="B498:B500"/>
    <mergeCell ref="A537:A539"/>
    <mergeCell ref="B537:B539"/>
    <mergeCell ref="C537:C539"/>
    <mergeCell ref="D537:J537"/>
    <mergeCell ref="K537:K539"/>
    <mergeCell ref="T559:T561"/>
    <mergeCell ref="U559:U561"/>
    <mergeCell ref="D560:D561"/>
    <mergeCell ref="E560:E561"/>
    <mergeCell ref="F560:F561"/>
    <mergeCell ref="G560:J560"/>
    <mergeCell ref="M560:M561"/>
    <mergeCell ref="N560:N561"/>
    <mergeCell ref="D559:J559"/>
    <mergeCell ref="K559:K561"/>
    <mergeCell ref="O560:O561"/>
    <mergeCell ref="P560:S560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19"/>
  <sheetViews>
    <sheetView topLeftCell="A115" workbookViewId="0">
      <selection activeCell="F132" sqref="F132"/>
    </sheetView>
  </sheetViews>
  <sheetFormatPr defaultRowHeight="14.5" x14ac:dyDescent="0.35"/>
  <cols>
    <col min="6" max="6" width="10.1796875" bestFit="1" customWidth="1"/>
  </cols>
  <sheetData>
    <row r="1" spans="1:21" x14ac:dyDescent="0.35">
      <c r="F1" s="42"/>
    </row>
    <row r="2" spans="1:21" ht="14.5" customHeight="1" x14ac:dyDescent="0.35">
      <c r="A2" s="144" t="s">
        <v>0</v>
      </c>
      <c r="B2" s="145" t="s">
        <v>1</v>
      </c>
      <c r="C2" s="146" t="s">
        <v>2</v>
      </c>
      <c r="D2" s="147" t="s">
        <v>3</v>
      </c>
      <c r="E2" s="147"/>
      <c r="F2" s="148"/>
      <c r="G2" s="148"/>
      <c r="H2" s="148"/>
      <c r="I2" s="148"/>
      <c r="J2" s="148"/>
      <c r="K2" s="149" t="s">
        <v>4</v>
      </c>
      <c r="L2" s="35"/>
      <c r="M2" s="147" t="s">
        <v>5</v>
      </c>
      <c r="N2" s="147"/>
      <c r="O2" s="148"/>
      <c r="P2" s="148"/>
      <c r="Q2" s="148"/>
      <c r="R2" s="148"/>
      <c r="S2" s="148"/>
      <c r="T2" s="137" t="s">
        <v>6</v>
      </c>
      <c r="U2" s="138" t="s">
        <v>7</v>
      </c>
    </row>
    <row r="3" spans="1:21" ht="25" x14ac:dyDescent="0.35">
      <c r="A3" s="144"/>
      <c r="B3" s="145"/>
      <c r="C3" s="146"/>
      <c r="D3" s="139" t="s">
        <v>8</v>
      </c>
      <c r="E3" s="140" t="s">
        <v>9</v>
      </c>
      <c r="F3" s="140" t="s">
        <v>10</v>
      </c>
      <c r="G3" s="141" t="s">
        <v>39</v>
      </c>
      <c r="H3" s="142"/>
      <c r="I3" s="142"/>
      <c r="J3" s="142"/>
      <c r="K3" s="142"/>
      <c r="L3" s="36" t="s">
        <v>11</v>
      </c>
      <c r="M3" s="139" t="s">
        <v>8</v>
      </c>
      <c r="N3" s="143" t="s">
        <v>12</v>
      </c>
      <c r="O3" s="140" t="s">
        <v>10</v>
      </c>
      <c r="P3" s="141" t="s">
        <v>39</v>
      </c>
      <c r="Q3" s="142"/>
      <c r="R3" s="142"/>
      <c r="S3" s="142"/>
      <c r="T3" s="137"/>
      <c r="U3" s="138"/>
    </row>
    <row r="4" spans="1:21" x14ac:dyDescent="0.35">
      <c r="A4" s="144"/>
      <c r="B4" s="145"/>
      <c r="C4" s="146"/>
      <c r="D4" s="139"/>
      <c r="E4" s="140"/>
      <c r="F4" s="140"/>
      <c r="G4" s="37" t="s">
        <v>13</v>
      </c>
      <c r="H4" s="38" t="s">
        <v>14</v>
      </c>
      <c r="I4" s="39" t="s">
        <v>15</v>
      </c>
      <c r="J4" s="40">
        <v>0</v>
      </c>
      <c r="K4" s="142"/>
      <c r="L4" s="41"/>
      <c r="M4" s="139"/>
      <c r="N4" s="143"/>
      <c r="O4" s="140"/>
      <c r="P4" s="37" t="s">
        <v>13</v>
      </c>
      <c r="Q4" s="38" t="s">
        <v>14</v>
      </c>
      <c r="R4" s="39" t="s">
        <v>15</v>
      </c>
      <c r="S4" s="40">
        <v>0</v>
      </c>
      <c r="T4" s="137"/>
      <c r="U4" s="138"/>
    </row>
    <row r="5" spans="1:21" x14ac:dyDescent="0.35">
      <c r="A5" s="34"/>
      <c r="B5" s="3"/>
      <c r="C5" s="4"/>
      <c r="D5" s="8"/>
      <c r="E5" s="9"/>
      <c r="F5" s="9"/>
      <c r="G5" s="5"/>
      <c r="H5" s="6"/>
      <c r="I5" s="7"/>
      <c r="J5" s="12"/>
      <c r="K5" s="13"/>
      <c r="L5" s="13"/>
      <c r="M5" s="8"/>
      <c r="N5" s="9"/>
      <c r="O5" s="9"/>
      <c r="P5" s="5"/>
      <c r="Q5" s="6"/>
      <c r="R5" s="7"/>
      <c r="S5" s="12"/>
      <c r="T5" s="14"/>
      <c r="U5" s="15"/>
    </row>
    <row r="6" spans="1:21" x14ac:dyDescent="0.35">
      <c r="A6" s="150"/>
      <c r="B6" s="150" t="s">
        <v>101</v>
      </c>
      <c r="C6" s="153"/>
      <c r="D6" s="154">
        <v>1000</v>
      </c>
      <c r="E6" s="23"/>
      <c r="F6" s="16"/>
      <c r="G6" s="17"/>
      <c r="H6" s="17"/>
      <c r="I6" s="17"/>
      <c r="J6" s="17"/>
      <c r="K6" s="47">
        <f>((SUM(H8:H21)*H7)+(SUM(G8:G21)*G7)+(SUM(I8:I21)*I7))/1000</f>
        <v>0</v>
      </c>
      <c r="L6" s="47">
        <f>K6*100/D6</f>
        <v>0</v>
      </c>
      <c r="M6" s="154">
        <v>1000</v>
      </c>
      <c r="N6" s="23"/>
      <c r="O6" s="16"/>
      <c r="P6" s="17"/>
      <c r="Q6" s="17"/>
      <c r="R6" s="17"/>
      <c r="S6" s="17"/>
      <c r="T6" s="10"/>
      <c r="U6" s="24"/>
    </row>
    <row r="7" spans="1:21" x14ac:dyDescent="0.35">
      <c r="A7" s="151"/>
      <c r="B7" s="152"/>
      <c r="C7" s="142"/>
      <c r="D7" s="152"/>
      <c r="E7" s="25" t="s">
        <v>17</v>
      </c>
      <c r="F7" s="18"/>
      <c r="G7" s="26"/>
      <c r="H7" s="26"/>
      <c r="I7" s="26"/>
      <c r="J7" s="26"/>
      <c r="K7" s="17"/>
      <c r="L7" s="17"/>
      <c r="M7" s="152"/>
      <c r="N7" s="25"/>
      <c r="O7" s="18"/>
      <c r="P7" s="26">
        <v>228</v>
      </c>
      <c r="Q7" s="26">
        <v>230</v>
      </c>
      <c r="R7" s="26">
        <v>228</v>
      </c>
      <c r="S7" s="17"/>
      <c r="T7" s="10"/>
      <c r="U7" s="24"/>
    </row>
    <row r="8" spans="1:21" x14ac:dyDescent="0.35">
      <c r="A8" s="151"/>
      <c r="B8" s="152"/>
      <c r="C8" s="142"/>
      <c r="D8" s="152"/>
      <c r="E8" s="19"/>
      <c r="F8" s="20" t="s">
        <v>20</v>
      </c>
      <c r="G8" s="17">
        <v>0</v>
      </c>
      <c r="H8" s="17">
        <v>0</v>
      </c>
      <c r="I8" s="17">
        <v>0</v>
      </c>
      <c r="J8" s="17">
        <v>0</v>
      </c>
      <c r="K8" s="17"/>
      <c r="L8" s="17"/>
      <c r="M8" s="152"/>
      <c r="N8" s="19"/>
      <c r="O8" s="20" t="s">
        <v>40</v>
      </c>
      <c r="P8" s="17"/>
      <c r="Q8" s="17"/>
      <c r="R8" s="17"/>
      <c r="S8" s="17"/>
      <c r="T8" s="10"/>
      <c r="U8" s="24"/>
    </row>
    <row r="9" spans="1:21" x14ac:dyDescent="0.35">
      <c r="A9" s="151"/>
      <c r="B9" s="152"/>
      <c r="C9" s="142"/>
      <c r="D9" s="152"/>
      <c r="E9" s="19"/>
      <c r="F9" s="20" t="s">
        <v>26</v>
      </c>
      <c r="G9" s="17">
        <v>3</v>
      </c>
      <c r="H9" s="17">
        <v>3</v>
      </c>
      <c r="I9" s="17">
        <v>3</v>
      </c>
      <c r="J9" s="17">
        <v>0</v>
      </c>
      <c r="K9" s="17"/>
      <c r="L9" s="17"/>
      <c r="M9" s="152"/>
      <c r="N9" s="21"/>
      <c r="O9" s="20" t="s">
        <v>40</v>
      </c>
      <c r="P9" s="17"/>
      <c r="Q9" s="17"/>
      <c r="R9" s="17"/>
      <c r="S9" s="17"/>
      <c r="T9" s="10"/>
      <c r="U9" s="24"/>
    </row>
    <row r="10" spans="1:21" x14ac:dyDescent="0.35">
      <c r="A10" s="151"/>
      <c r="B10" s="152"/>
      <c r="C10" s="142"/>
      <c r="D10" s="152"/>
      <c r="E10" s="19"/>
      <c r="F10" s="20" t="s">
        <v>28</v>
      </c>
      <c r="G10" s="17">
        <v>2</v>
      </c>
      <c r="H10" s="17">
        <v>9</v>
      </c>
      <c r="I10" s="17">
        <v>2</v>
      </c>
      <c r="J10" s="17">
        <v>4</v>
      </c>
      <c r="K10" s="17"/>
      <c r="L10" s="17"/>
      <c r="M10" s="152"/>
      <c r="N10" s="19"/>
      <c r="O10" s="20" t="s">
        <v>40</v>
      </c>
      <c r="P10" s="17"/>
      <c r="Q10" s="17"/>
      <c r="R10" s="17"/>
      <c r="S10" s="17"/>
      <c r="T10" s="10"/>
      <c r="U10" s="24"/>
    </row>
    <row r="11" spans="1:21" x14ac:dyDescent="0.35">
      <c r="A11" s="151"/>
      <c r="B11" s="152"/>
      <c r="C11" s="142"/>
      <c r="D11" s="152"/>
      <c r="E11" s="19"/>
      <c r="F11" s="20" t="s">
        <v>30</v>
      </c>
      <c r="G11" s="17">
        <v>14</v>
      </c>
      <c r="H11" s="17">
        <v>24</v>
      </c>
      <c r="I11" s="17">
        <v>19</v>
      </c>
      <c r="J11" s="17">
        <v>8</v>
      </c>
      <c r="K11" s="17"/>
      <c r="L11" s="17"/>
      <c r="M11" s="152"/>
      <c r="N11" s="21"/>
      <c r="O11" s="20" t="s">
        <v>40</v>
      </c>
      <c r="P11" s="17"/>
      <c r="Q11" s="17"/>
      <c r="R11" s="17"/>
      <c r="S11" s="17"/>
      <c r="T11" s="10"/>
      <c r="U11" s="24"/>
    </row>
    <row r="12" spans="1:21" x14ac:dyDescent="0.35">
      <c r="A12" s="151"/>
      <c r="B12" s="152"/>
      <c r="C12" s="142"/>
      <c r="D12" s="152"/>
      <c r="E12" s="19"/>
      <c r="F12" s="20" t="s">
        <v>32</v>
      </c>
      <c r="G12" s="17">
        <v>25</v>
      </c>
      <c r="H12" s="17">
        <v>11</v>
      </c>
      <c r="I12" s="17">
        <v>10</v>
      </c>
      <c r="J12" s="17">
        <v>10</v>
      </c>
      <c r="K12" s="17"/>
      <c r="L12" s="17"/>
      <c r="M12" s="152"/>
      <c r="N12" s="19"/>
      <c r="O12" s="20" t="s">
        <v>40</v>
      </c>
      <c r="P12" s="17"/>
      <c r="Q12" s="17"/>
      <c r="R12" s="17"/>
      <c r="S12" s="17"/>
      <c r="T12" s="10"/>
      <c r="U12" s="24"/>
    </row>
    <row r="13" spans="1:21" x14ac:dyDescent="0.35">
      <c r="A13" s="151"/>
      <c r="B13" s="152"/>
      <c r="C13" s="142"/>
      <c r="D13" s="152"/>
      <c r="E13" s="19"/>
      <c r="F13" s="20" t="s">
        <v>34</v>
      </c>
      <c r="G13" s="17"/>
      <c r="H13" s="17"/>
      <c r="I13" s="17"/>
      <c r="J13" s="17"/>
      <c r="K13" s="17"/>
      <c r="L13" s="17"/>
      <c r="M13" s="152"/>
      <c r="N13" s="19"/>
      <c r="O13" s="20" t="s">
        <v>40</v>
      </c>
      <c r="P13" s="17"/>
      <c r="Q13" s="17"/>
      <c r="R13" s="17"/>
      <c r="S13" s="17"/>
      <c r="T13" s="10"/>
      <c r="U13" s="24"/>
    </row>
    <row r="14" spans="1:21" x14ac:dyDescent="0.35">
      <c r="A14" s="151"/>
      <c r="B14" s="152"/>
      <c r="C14" s="142"/>
      <c r="D14" s="152"/>
      <c r="E14" s="19"/>
      <c r="F14" s="20" t="s">
        <v>40</v>
      </c>
      <c r="G14" s="17"/>
      <c r="H14" s="17"/>
      <c r="I14" s="17"/>
      <c r="J14" s="17"/>
      <c r="K14" s="17"/>
      <c r="L14" s="17"/>
      <c r="M14" s="152"/>
      <c r="N14" s="19"/>
      <c r="O14" s="20" t="s">
        <v>40</v>
      </c>
      <c r="P14" s="17"/>
      <c r="Q14" s="17"/>
      <c r="R14" s="17"/>
      <c r="S14" s="17"/>
      <c r="T14" s="10"/>
      <c r="U14" s="24"/>
    </row>
    <row r="15" spans="1:21" x14ac:dyDescent="0.35">
      <c r="A15" s="151"/>
      <c r="B15" s="152"/>
      <c r="C15" s="142"/>
      <c r="D15" s="152"/>
      <c r="E15" s="19"/>
      <c r="F15" s="20" t="s">
        <v>40</v>
      </c>
      <c r="G15" s="17"/>
      <c r="H15" s="17"/>
      <c r="I15" s="17"/>
      <c r="J15" s="17"/>
      <c r="K15" s="17"/>
      <c r="L15" s="17"/>
      <c r="M15" s="152"/>
      <c r="N15" s="19"/>
      <c r="O15" s="20" t="s">
        <v>40</v>
      </c>
      <c r="P15" s="17"/>
      <c r="Q15" s="17"/>
      <c r="R15" s="17"/>
      <c r="S15" s="17"/>
      <c r="T15" s="10"/>
      <c r="U15" s="24"/>
    </row>
    <row r="16" spans="1:21" x14ac:dyDescent="0.35">
      <c r="A16" s="151"/>
      <c r="B16" s="152"/>
      <c r="C16" s="142"/>
      <c r="D16" s="152"/>
      <c r="E16" s="19"/>
      <c r="F16" s="20" t="s">
        <v>40</v>
      </c>
      <c r="G16" s="17"/>
      <c r="H16" s="17"/>
      <c r="I16" s="17"/>
      <c r="J16" s="17"/>
      <c r="K16" s="17"/>
      <c r="L16" s="17"/>
      <c r="M16" s="152"/>
      <c r="N16" s="21"/>
      <c r="O16" s="20" t="s">
        <v>40</v>
      </c>
      <c r="P16" s="17"/>
      <c r="Q16" s="17"/>
      <c r="R16" s="17"/>
      <c r="S16" s="17"/>
      <c r="T16" s="10"/>
      <c r="U16" s="24"/>
    </row>
    <row r="17" spans="1:21" x14ac:dyDescent="0.35">
      <c r="A17" s="151"/>
      <c r="B17" s="152"/>
      <c r="C17" s="142"/>
      <c r="D17" s="152"/>
      <c r="E17" s="19"/>
      <c r="F17" s="20" t="s">
        <v>40</v>
      </c>
      <c r="G17" s="17"/>
      <c r="H17" s="17"/>
      <c r="I17" s="17"/>
      <c r="J17" s="17"/>
      <c r="K17" s="17"/>
      <c r="L17" s="17"/>
      <c r="M17" s="152"/>
      <c r="N17" s="21"/>
      <c r="O17" s="20" t="s">
        <v>40</v>
      </c>
      <c r="P17" s="17"/>
      <c r="Q17" s="17"/>
      <c r="R17" s="17"/>
      <c r="S17" s="17"/>
      <c r="T17" s="10"/>
      <c r="U17" s="24"/>
    </row>
    <row r="18" spans="1:21" x14ac:dyDescent="0.35">
      <c r="A18" s="151"/>
      <c r="B18" s="152"/>
      <c r="C18" s="142"/>
      <c r="D18" s="152"/>
      <c r="E18" s="19"/>
      <c r="F18" s="20" t="s">
        <v>40</v>
      </c>
      <c r="G18" s="17"/>
      <c r="H18" s="17"/>
      <c r="I18" s="17"/>
      <c r="J18" s="17"/>
      <c r="K18" s="17"/>
      <c r="L18" s="17"/>
      <c r="M18" s="152"/>
      <c r="N18" s="21"/>
      <c r="O18" s="20" t="s">
        <v>40</v>
      </c>
      <c r="P18" s="17"/>
      <c r="Q18" s="17"/>
      <c r="R18" s="17"/>
      <c r="S18" s="17"/>
      <c r="T18" s="10"/>
      <c r="U18" s="24"/>
    </row>
    <row r="19" spans="1:21" x14ac:dyDescent="0.35">
      <c r="A19" s="151"/>
      <c r="B19" s="152"/>
      <c r="C19" s="142"/>
      <c r="D19" s="152"/>
      <c r="E19" s="19"/>
      <c r="F19" s="20" t="s">
        <v>40</v>
      </c>
      <c r="G19" s="17"/>
      <c r="H19" s="17"/>
      <c r="I19" s="17"/>
      <c r="J19" s="17"/>
      <c r="K19" s="17"/>
      <c r="L19" s="17"/>
      <c r="M19" s="152"/>
      <c r="N19" s="22"/>
      <c r="O19" s="20" t="s">
        <v>40</v>
      </c>
      <c r="P19" s="17"/>
      <c r="Q19" s="17"/>
      <c r="R19" s="17"/>
      <c r="S19" s="17"/>
      <c r="T19" s="11"/>
      <c r="U19" s="24"/>
    </row>
    <row r="21" spans="1:21" x14ac:dyDescent="0.35">
      <c r="F21" s="42"/>
    </row>
    <row r="22" spans="1:21" ht="14.5" customHeight="1" x14ac:dyDescent="0.35">
      <c r="A22" s="144" t="s">
        <v>0</v>
      </c>
      <c r="B22" s="145" t="s">
        <v>1</v>
      </c>
      <c r="C22" s="146" t="s">
        <v>2</v>
      </c>
      <c r="D22" s="147" t="s">
        <v>3</v>
      </c>
      <c r="E22" s="147"/>
      <c r="F22" s="148"/>
      <c r="G22" s="148"/>
      <c r="H22" s="148"/>
      <c r="I22" s="148"/>
      <c r="J22" s="148"/>
      <c r="K22" s="149" t="s">
        <v>4</v>
      </c>
      <c r="L22" s="35"/>
      <c r="M22" s="147" t="s">
        <v>5</v>
      </c>
      <c r="N22" s="147"/>
      <c r="O22" s="148"/>
      <c r="P22" s="148"/>
      <c r="Q22" s="148"/>
      <c r="R22" s="148"/>
      <c r="S22" s="148"/>
      <c r="T22" s="137" t="s">
        <v>6</v>
      </c>
      <c r="U22" s="138" t="s">
        <v>7</v>
      </c>
    </row>
    <row r="23" spans="1:21" ht="25" x14ac:dyDescent="0.35">
      <c r="A23" s="144"/>
      <c r="B23" s="145"/>
      <c r="C23" s="146"/>
      <c r="D23" s="139" t="s">
        <v>8</v>
      </c>
      <c r="E23" s="140" t="s">
        <v>9</v>
      </c>
      <c r="F23" s="140" t="s">
        <v>10</v>
      </c>
      <c r="G23" s="141" t="s">
        <v>39</v>
      </c>
      <c r="H23" s="142"/>
      <c r="I23" s="142"/>
      <c r="J23" s="142"/>
      <c r="K23" s="142"/>
      <c r="L23" s="36" t="s">
        <v>11</v>
      </c>
      <c r="M23" s="139" t="s">
        <v>8</v>
      </c>
      <c r="N23" s="143" t="s">
        <v>12</v>
      </c>
      <c r="O23" s="140" t="s">
        <v>10</v>
      </c>
      <c r="P23" s="141" t="s">
        <v>39</v>
      </c>
      <c r="Q23" s="142"/>
      <c r="R23" s="142"/>
      <c r="S23" s="142"/>
      <c r="T23" s="137"/>
      <c r="U23" s="138"/>
    </row>
    <row r="24" spans="1:21" x14ac:dyDescent="0.35">
      <c r="A24" s="144"/>
      <c r="B24" s="145"/>
      <c r="C24" s="146"/>
      <c r="D24" s="139"/>
      <c r="E24" s="140"/>
      <c r="F24" s="140"/>
      <c r="G24" s="37" t="s">
        <v>13</v>
      </c>
      <c r="H24" s="38" t="s">
        <v>14</v>
      </c>
      <c r="I24" s="39" t="s">
        <v>15</v>
      </c>
      <c r="J24" s="40">
        <v>0</v>
      </c>
      <c r="K24" s="142"/>
      <c r="L24" s="41"/>
      <c r="M24" s="139"/>
      <c r="N24" s="143"/>
      <c r="O24" s="140"/>
      <c r="P24" s="37" t="s">
        <v>13</v>
      </c>
      <c r="Q24" s="38" t="s">
        <v>14</v>
      </c>
      <c r="R24" s="39" t="s">
        <v>15</v>
      </c>
      <c r="S24" s="40">
        <v>0</v>
      </c>
      <c r="T24" s="137"/>
      <c r="U24" s="138"/>
    </row>
    <row r="25" spans="1:21" x14ac:dyDescent="0.35">
      <c r="A25" s="34"/>
      <c r="B25" s="3"/>
      <c r="C25" s="4"/>
      <c r="D25" s="8"/>
      <c r="E25" s="9"/>
      <c r="F25" s="9"/>
      <c r="G25" s="5"/>
      <c r="H25" s="6"/>
      <c r="I25" s="7"/>
      <c r="J25" s="12"/>
      <c r="K25" s="13"/>
      <c r="L25" s="13"/>
      <c r="M25" s="8"/>
      <c r="N25" s="9"/>
      <c r="O25" s="9"/>
      <c r="P25" s="5"/>
      <c r="Q25" s="6"/>
      <c r="R25" s="7"/>
      <c r="S25" s="12"/>
      <c r="T25" s="14"/>
      <c r="U25" s="15"/>
    </row>
    <row r="26" spans="1:21" x14ac:dyDescent="0.35">
      <c r="A26" s="150"/>
      <c r="B26" s="150" t="s">
        <v>102</v>
      </c>
      <c r="C26" s="153"/>
      <c r="D26" s="154">
        <v>1000</v>
      </c>
      <c r="E26" s="23"/>
      <c r="F26" s="16"/>
      <c r="G26" s="17"/>
      <c r="H26" s="17"/>
      <c r="I26" s="17"/>
      <c r="J26" s="17"/>
      <c r="K26" s="47">
        <f>((SUM(H28:H99)*H27)+(SUM(G28:G99)*G27)+(SUM(I28:I99)*I27))/1000</f>
        <v>576.35400000000004</v>
      </c>
      <c r="L26" s="47">
        <f>K26*100/D26</f>
        <v>57.635400000000004</v>
      </c>
      <c r="M26" s="154">
        <v>1000</v>
      </c>
      <c r="N26" s="23"/>
      <c r="O26" s="16"/>
      <c r="P26" s="17"/>
      <c r="Q26" s="17"/>
      <c r="R26" s="17"/>
      <c r="S26" s="17"/>
      <c r="T26" s="47">
        <f>((SUM(Q28:Q99)*Q27)+(SUM(P28:P99)*P27)+(SUM(R28:R99)*R27))/1000</f>
        <v>81.533000000000001</v>
      </c>
      <c r="U26" s="47">
        <f>T26*100/M26</f>
        <v>8.1532999999999998</v>
      </c>
    </row>
    <row r="27" spans="1:21" x14ac:dyDescent="0.35">
      <c r="A27" s="151"/>
      <c r="B27" s="152"/>
      <c r="C27" s="142"/>
      <c r="D27" s="152"/>
      <c r="E27" s="25" t="s">
        <v>17</v>
      </c>
      <c r="F27" s="18"/>
      <c r="G27" s="26">
        <v>228</v>
      </c>
      <c r="H27" s="26">
        <v>230</v>
      </c>
      <c r="I27" s="26">
        <v>228</v>
      </c>
      <c r="J27" s="26"/>
      <c r="K27" s="17"/>
      <c r="L27" s="17"/>
      <c r="M27" s="152"/>
      <c r="N27" s="25"/>
      <c r="O27" s="18"/>
      <c r="P27" s="26">
        <v>229</v>
      </c>
      <c r="Q27" s="26">
        <v>231</v>
      </c>
      <c r="R27" s="26">
        <v>229</v>
      </c>
      <c r="S27" s="17"/>
      <c r="T27" s="10"/>
      <c r="U27" s="24"/>
    </row>
    <row r="28" spans="1:21" x14ac:dyDescent="0.35">
      <c r="A28" s="151"/>
      <c r="B28" s="152"/>
      <c r="C28" s="142"/>
      <c r="D28" s="152"/>
      <c r="E28" s="19"/>
      <c r="F28" s="20" t="s">
        <v>18</v>
      </c>
      <c r="G28" s="17">
        <v>0</v>
      </c>
      <c r="H28" s="17">
        <v>0</v>
      </c>
      <c r="I28" s="17">
        <v>0</v>
      </c>
      <c r="J28" s="17">
        <v>0</v>
      </c>
      <c r="K28" s="17"/>
      <c r="L28" s="17"/>
      <c r="M28" s="152"/>
      <c r="N28" s="19"/>
      <c r="O28" s="20" t="s">
        <v>40</v>
      </c>
      <c r="P28" s="17"/>
      <c r="Q28" s="17"/>
      <c r="R28" s="17"/>
      <c r="S28" s="17"/>
      <c r="T28" s="10"/>
      <c r="U28" s="24"/>
    </row>
    <row r="29" spans="1:21" x14ac:dyDescent="0.35">
      <c r="A29" s="151"/>
      <c r="B29" s="152"/>
      <c r="C29" s="142"/>
      <c r="D29" s="152"/>
      <c r="E29" s="19"/>
      <c r="F29" s="20" t="s">
        <v>40</v>
      </c>
      <c r="G29" s="17"/>
      <c r="H29" s="17"/>
      <c r="I29" s="17"/>
      <c r="J29" s="17"/>
      <c r="K29" s="17"/>
      <c r="L29" s="17"/>
      <c r="M29" s="152"/>
      <c r="N29" s="21"/>
      <c r="O29" s="20" t="s">
        <v>28</v>
      </c>
      <c r="P29" s="17">
        <v>9</v>
      </c>
      <c r="Q29" s="17">
        <v>7</v>
      </c>
      <c r="R29" s="17">
        <v>4</v>
      </c>
      <c r="S29" s="17">
        <v>3</v>
      </c>
      <c r="T29" s="10"/>
      <c r="U29" s="24"/>
    </row>
    <row r="30" spans="1:21" x14ac:dyDescent="0.35">
      <c r="A30" s="151"/>
      <c r="B30" s="152"/>
      <c r="C30" s="142"/>
      <c r="D30" s="152"/>
      <c r="E30" s="19"/>
      <c r="F30" s="20" t="s">
        <v>22</v>
      </c>
      <c r="G30" s="17">
        <v>0</v>
      </c>
      <c r="H30" s="17">
        <v>1</v>
      </c>
      <c r="I30" s="17">
        <v>0</v>
      </c>
      <c r="J30" s="17">
        <v>1</v>
      </c>
      <c r="K30" s="17"/>
      <c r="L30" s="17"/>
      <c r="M30" s="152"/>
      <c r="N30" s="19"/>
      <c r="O30" s="20" t="s">
        <v>30</v>
      </c>
      <c r="P30" s="17">
        <v>14</v>
      </c>
      <c r="Q30" s="17">
        <v>4</v>
      </c>
      <c r="R30" s="17">
        <v>15</v>
      </c>
      <c r="S30" s="17">
        <v>9</v>
      </c>
      <c r="T30" s="10"/>
      <c r="U30" s="24"/>
    </row>
    <row r="31" spans="1:21" x14ac:dyDescent="0.35">
      <c r="A31" s="151"/>
      <c r="B31" s="152"/>
      <c r="C31" s="142"/>
      <c r="D31" s="152"/>
      <c r="E31" s="19"/>
      <c r="F31" s="20" t="s">
        <v>24</v>
      </c>
      <c r="G31" s="17">
        <v>24</v>
      </c>
      <c r="H31" s="17">
        <v>5</v>
      </c>
      <c r="I31" s="17">
        <v>24</v>
      </c>
      <c r="J31" s="17">
        <v>17</v>
      </c>
      <c r="K31" s="17"/>
      <c r="L31" s="17"/>
      <c r="M31" s="152"/>
      <c r="N31" s="21"/>
      <c r="O31" s="20" t="s">
        <v>32</v>
      </c>
      <c r="P31" s="17"/>
      <c r="Q31" s="17"/>
      <c r="R31" s="17"/>
      <c r="S31" s="17"/>
      <c r="T31" s="10"/>
      <c r="U31" s="24"/>
    </row>
    <row r="32" spans="1:21" x14ac:dyDescent="0.35">
      <c r="A32" s="151"/>
      <c r="B32" s="152"/>
      <c r="C32" s="142"/>
      <c r="D32" s="152"/>
      <c r="E32" s="19"/>
      <c r="F32" s="20" t="s">
        <v>26</v>
      </c>
      <c r="G32" s="17">
        <v>25</v>
      </c>
      <c r="H32" s="17">
        <v>25</v>
      </c>
      <c r="I32" s="17">
        <v>65</v>
      </c>
      <c r="J32" s="17">
        <v>35</v>
      </c>
      <c r="K32" s="17"/>
      <c r="L32" s="17"/>
      <c r="M32" s="152"/>
      <c r="N32" s="19"/>
      <c r="O32" s="20" t="s">
        <v>34</v>
      </c>
      <c r="P32" s="17">
        <v>0</v>
      </c>
      <c r="Q32" s="17">
        <v>0</v>
      </c>
      <c r="R32" s="17">
        <v>0</v>
      </c>
      <c r="S32" s="17">
        <v>0</v>
      </c>
      <c r="T32" s="10"/>
      <c r="U32" s="24"/>
    </row>
    <row r="33" spans="1:21" x14ac:dyDescent="0.35">
      <c r="A33" s="151"/>
      <c r="B33" s="152"/>
      <c r="C33" s="142"/>
      <c r="D33" s="152"/>
      <c r="E33" s="19"/>
      <c r="F33" s="20" t="s">
        <v>40</v>
      </c>
      <c r="G33" s="17"/>
      <c r="H33" s="17"/>
      <c r="I33" s="17"/>
      <c r="J33" s="17"/>
      <c r="K33" s="17"/>
      <c r="L33" s="17"/>
      <c r="M33" s="152"/>
      <c r="N33" s="19"/>
      <c r="O33" s="20" t="s">
        <v>19</v>
      </c>
      <c r="P33" s="17">
        <v>0</v>
      </c>
      <c r="Q33" s="17">
        <v>0</v>
      </c>
      <c r="R33" s="17">
        <v>0</v>
      </c>
      <c r="S33" s="17">
        <v>0</v>
      </c>
      <c r="T33" s="10"/>
      <c r="U33" s="24"/>
    </row>
    <row r="34" spans="1:21" x14ac:dyDescent="0.35">
      <c r="A34" s="151"/>
      <c r="B34" s="152"/>
      <c r="C34" s="142"/>
      <c r="D34" s="152"/>
      <c r="E34" s="19"/>
      <c r="F34" s="20" t="s">
        <v>40</v>
      </c>
      <c r="G34" s="17"/>
      <c r="H34" s="17"/>
      <c r="I34" s="17"/>
      <c r="J34" s="17"/>
      <c r="K34" s="17"/>
      <c r="L34" s="17"/>
      <c r="M34" s="152"/>
      <c r="N34" s="19"/>
      <c r="O34" s="20" t="s">
        <v>40</v>
      </c>
      <c r="P34" s="17"/>
      <c r="Q34" s="17"/>
      <c r="R34" s="17"/>
      <c r="S34" s="17"/>
      <c r="T34" s="10"/>
      <c r="U34" s="24"/>
    </row>
    <row r="35" spans="1:21" x14ac:dyDescent="0.35">
      <c r="A35" s="151"/>
      <c r="B35" s="152"/>
      <c r="C35" s="142"/>
      <c r="D35" s="152"/>
      <c r="E35" s="19"/>
      <c r="F35" s="20" t="s">
        <v>40</v>
      </c>
      <c r="G35" s="17"/>
      <c r="H35" s="17"/>
      <c r="I35" s="17"/>
      <c r="J35" s="17"/>
      <c r="K35" s="17"/>
      <c r="L35" s="17"/>
      <c r="M35" s="152"/>
      <c r="N35" s="19"/>
      <c r="O35" s="20" t="s">
        <v>40</v>
      </c>
      <c r="P35" s="17"/>
      <c r="Q35" s="17"/>
      <c r="R35" s="17"/>
      <c r="S35" s="17"/>
      <c r="T35" s="10"/>
      <c r="U35" s="24"/>
    </row>
    <row r="36" spans="1:21" x14ac:dyDescent="0.35">
      <c r="A36" s="151"/>
      <c r="B36" s="152"/>
      <c r="C36" s="142"/>
      <c r="D36" s="152"/>
      <c r="E36" s="19"/>
      <c r="F36" s="20" t="s">
        <v>40</v>
      </c>
      <c r="G36" s="17"/>
      <c r="H36" s="17"/>
      <c r="I36" s="17"/>
      <c r="J36" s="17"/>
      <c r="K36" s="17"/>
      <c r="L36" s="17"/>
      <c r="M36" s="152"/>
      <c r="N36" s="21"/>
      <c r="O36" s="20" t="s">
        <v>40</v>
      </c>
      <c r="P36" s="17"/>
      <c r="Q36" s="17"/>
      <c r="R36" s="17"/>
      <c r="S36" s="17"/>
      <c r="T36" s="10"/>
      <c r="U36" s="24"/>
    </row>
    <row r="37" spans="1:21" x14ac:dyDescent="0.35">
      <c r="A37" s="151"/>
      <c r="B37" s="152"/>
      <c r="C37" s="142"/>
      <c r="D37" s="152"/>
      <c r="E37" s="19"/>
      <c r="F37" s="20" t="s">
        <v>40</v>
      </c>
      <c r="G37" s="17"/>
      <c r="H37" s="17"/>
      <c r="I37" s="17"/>
      <c r="J37" s="17"/>
      <c r="K37" s="17"/>
      <c r="L37" s="17"/>
      <c r="M37" s="152"/>
      <c r="N37" s="21"/>
      <c r="O37" s="20" t="s">
        <v>40</v>
      </c>
      <c r="P37" s="17"/>
      <c r="Q37" s="17"/>
      <c r="R37" s="17"/>
      <c r="S37" s="17"/>
      <c r="T37" s="10"/>
      <c r="U37" s="24"/>
    </row>
    <row r="38" spans="1:21" x14ac:dyDescent="0.35">
      <c r="A38" s="151"/>
      <c r="B38" s="152"/>
      <c r="C38" s="142"/>
      <c r="D38" s="152"/>
      <c r="E38" s="19"/>
      <c r="F38" s="20" t="s">
        <v>40</v>
      </c>
      <c r="G38" s="17"/>
      <c r="H38" s="17"/>
      <c r="I38" s="17"/>
      <c r="J38" s="17"/>
      <c r="K38" s="17"/>
      <c r="L38" s="17"/>
      <c r="M38" s="152"/>
      <c r="N38" s="21"/>
      <c r="O38" s="20" t="s">
        <v>40</v>
      </c>
      <c r="P38" s="17"/>
      <c r="Q38" s="17"/>
      <c r="R38" s="17"/>
      <c r="S38" s="17"/>
      <c r="T38" s="10"/>
      <c r="U38" s="24"/>
    </row>
    <row r="39" spans="1:21" x14ac:dyDescent="0.35">
      <c r="A39" s="151"/>
      <c r="B39" s="152"/>
      <c r="C39" s="142"/>
      <c r="D39" s="152"/>
      <c r="E39" s="19"/>
      <c r="F39" s="20" t="s">
        <v>40</v>
      </c>
      <c r="G39" s="17"/>
      <c r="H39" s="17"/>
      <c r="I39" s="17"/>
      <c r="J39" s="17"/>
      <c r="K39" s="17"/>
      <c r="L39" s="17"/>
      <c r="M39" s="152"/>
      <c r="N39" s="22"/>
      <c r="O39" s="20" t="s">
        <v>40</v>
      </c>
      <c r="P39" s="17"/>
      <c r="Q39" s="17"/>
      <c r="R39" s="17"/>
      <c r="S39" s="17"/>
      <c r="T39" s="11"/>
      <c r="U39" s="24"/>
    </row>
    <row r="40" spans="1:21" x14ac:dyDescent="0.35">
      <c r="A40" s="27"/>
      <c r="B40" s="30"/>
      <c r="C40" s="28"/>
      <c r="D40" s="30"/>
      <c r="E40" s="33"/>
      <c r="F40" s="29"/>
      <c r="G40" s="2"/>
      <c r="H40" s="2"/>
      <c r="I40" s="2"/>
      <c r="J40" s="2"/>
      <c r="K40" s="2"/>
      <c r="L40" s="2"/>
      <c r="M40" s="30"/>
      <c r="N40" s="1"/>
      <c r="O40" s="29"/>
      <c r="P40" s="2"/>
      <c r="Q40" s="2"/>
      <c r="R40" s="2"/>
      <c r="S40" s="2"/>
      <c r="T40" s="31"/>
      <c r="U40" s="32"/>
    </row>
    <row r="41" spans="1:21" ht="14.5" customHeight="1" x14ac:dyDescent="0.35">
      <c r="A41" s="177" t="s">
        <v>0</v>
      </c>
      <c r="B41" s="179" t="s">
        <v>1</v>
      </c>
      <c r="C41" s="181" t="s">
        <v>2</v>
      </c>
      <c r="D41" s="183" t="s">
        <v>3</v>
      </c>
      <c r="E41" s="184"/>
      <c r="F41" s="185"/>
      <c r="G41" s="185"/>
      <c r="H41" s="185"/>
      <c r="I41" s="185"/>
      <c r="J41" s="185"/>
      <c r="K41" s="186" t="s">
        <v>4</v>
      </c>
      <c r="L41" s="48"/>
      <c r="M41" s="183" t="s">
        <v>5</v>
      </c>
      <c r="N41" s="184"/>
      <c r="O41" s="185"/>
      <c r="P41" s="185"/>
      <c r="Q41" s="185"/>
      <c r="R41" s="185"/>
      <c r="S41" s="185"/>
      <c r="T41" s="159" t="s">
        <v>6</v>
      </c>
      <c r="U41" s="161" t="s">
        <v>7</v>
      </c>
    </row>
    <row r="42" spans="1:21" ht="25.5" customHeight="1" x14ac:dyDescent="0.35">
      <c r="A42" s="177"/>
      <c r="B42" s="179"/>
      <c r="C42" s="181"/>
      <c r="D42" s="163" t="s">
        <v>8</v>
      </c>
      <c r="E42" s="165" t="s">
        <v>9</v>
      </c>
      <c r="F42" s="167" t="s">
        <v>10</v>
      </c>
      <c r="G42" s="169" t="s">
        <v>293</v>
      </c>
      <c r="H42" s="170"/>
      <c r="I42" s="170"/>
      <c r="J42" s="171"/>
      <c r="K42" s="187"/>
      <c r="L42" s="49" t="s">
        <v>11</v>
      </c>
      <c r="M42" s="172" t="s">
        <v>8</v>
      </c>
      <c r="N42" s="174" t="s">
        <v>12</v>
      </c>
      <c r="O42" s="167" t="s">
        <v>10</v>
      </c>
      <c r="P42" s="169" t="s">
        <v>293</v>
      </c>
      <c r="Q42" s="170"/>
      <c r="R42" s="170"/>
      <c r="S42" s="171"/>
      <c r="T42" s="159"/>
      <c r="U42" s="161"/>
    </row>
    <row r="43" spans="1:21" ht="15" thickBot="1" x14ac:dyDescent="0.4">
      <c r="A43" s="178"/>
      <c r="B43" s="180"/>
      <c r="C43" s="182"/>
      <c r="D43" s="164"/>
      <c r="E43" s="166"/>
      <c r="F43" s="168"/>
      <c r="G43" s="50" t="s">
        <v>13</v>
      </c>
      <c r="H43" s="51" t="s">
        <v>14</v>
      </c>
      <c r="I43" s="52" t="s">
        <v>15</v>
      </c>
      <c r="J43" s="53">
        <v>0</v>
      </c>
      <c r="K43" s="188"/>
      <c r="L43" s="54"/>
      <c r="M43" s="173"/>
      <c r="N43" s="175"/>
      <c r="O43" s="176"/>
      <c r="P43" s="50" t="s">
        <v>13</v>
      </c>
      <c r="Q43" s="51" t="s">
        <v>14</v>
      </c>
      <c r="R43" s="52" t="s">
        <v>15</v>
      </c>
      <c r="S43" s="53">
        <v>0</v>
      </c>
      <c r="T43" s="160"/>
      <c r="U43" s="162"/>
    </row>
    <row r="44" spans="1:21" x14ac:dyDescent="0.35">
      <c r="A44" s="56"/>
      <c r="B44" s="57"/>
      <c r="C44" s="58"/>
      <c r="D44" s="59"/>
      <c r="E44" s="60"/>
      <c r="F44" s="60"/>
      <c r="G44" s="61"/>
      <c r="H44" s="62"/>
      <c r="I44" s="63"/>
      <c r="J44" s="64"/>
      <c r="K44" s="65"/>
      <c r="L44" s="65"/>
      <c r="M44" s="59"/>
      <c r="N44" s="60"/>
      <c r="O44" s="60"/>
      <c r="P44" s="61"/>
      <c r="Q44" s="62"/>
      <c r="R44" s="63"/>
      <c r="S44" s="64"/>
      <c r="T44" s="14"/>
      <c r="U44" s="15"/>
    </row>
    <row r="45" spans="1:21" x14ac:dyDescent="0.35">
      <c r="A45" s="131">
        <v>1</v>
      </c>
      <c r="B45" s="131">
        <v>553</v>
      </c>
      <c r="C45" s="134"/>
      <c r="D45" s="136">
        <v>400</v>
      </c>
      <c r="E45" s="66"/>
      <c r="F45" s="67"/>
      <c r="G45" s="47"/>
      <c r="H45" s="47"/>
      <c r="I45" s="47"/>
      <c r="J45" s="47"/>
      <c r="K45" s="47">
        <f>((SUM(H47:H59)*H46)+(SUM(G47:G59)*G46)+(SUM(I47:I59)*I46))/1000</f>
        <v>59.881</v>
      </c>
      <c r="L45" s="47">
        <f>K45*100/D45</f>
        <v>14.97025</v>
      </c>
      <c r="M45" s="136">
        <v>400</v>
      </c>
      <c r="N45" s="66"/>
      <c r="O45" s="67"/>
      <c r="P45" s="47"/>
      <c r="Q45" s="47"/>
      <c r="R45" s="47"/>
      <c r="S45" s="47"/>
      <c r="T45" s="76"/>
      <c r="U45" s="73"/>
    </row>
    <row r="46" spans="1:21" x14ac:dyDescent="0.35">
      <c r="A46" s="132"/>
      <c r="B46" s="133"/>
      <c r="C46" s="135"/>
      <c r="D46" s="133"/>
      <c r="E46" s="69" t="s">
        <v>17</v>
      </c>
      <c r="F46" s="70"/>
      <c r="G46" s="71">
        <v>237</v>
      </c>
      <c r="H46" s="71">
        <v>234</v>
      </c>
      <c r="I46" s="71">
        <v>235</v>
      </c>
      <c r="J46" s="71"/>
      <c r="K46" s="47"/>
      <c r="L46" s="47"/>
      <c r="M46" s="133"/>
      <c r="N46" s="69"/>
      <c r="O46" s="70"/>
      <c r="P46" s="71"/>
      <c r="Q46" s="71"/>
      <c r="R46" s="71"/>
      <c r="S46" s="47"/>
      <c r="T46" s="76"/>
      <c r="U46" s="73"/>
    </row>
    <row r="47" spans="1:21" x14ac:dyDescent="0.35">
      <c r="A47" s="132"/>
      <c r="B47" s="133"/>
      <c r="C47" s="135"/>
      <c r="D47" s="133"/>
      <c r="E47" s="74"/>
      <c r="F47" s="75" t="s">
        <v>18</v>
      </c>
      <c r="G47" s="47"/>
      <c r="H47" s="47"/>
      <c r="I47" s="47"/>
      <c r="J47" s="47"/>
      <c r="K47" s="47"/>
      <c r="L47" s="47"/>
      <c r="M47" s="133"/>
      <c r="N47" s="74"/>
      <c r="O47" s="75" t="s">
        <v>42</v>
      </c>
      <c r="P47" s="47"/>
      <c r="Q47" s="47"/>
      <c r="R47" s="47"/>
      <c r="S47" s="47"/>
      <c r="T47" s="76"/>
      <c r="U47" s="73"/>
    </row>
    <row r="48" spans="1:21" x14ac:dyDescent="0.35">
      <c r="A48" s="132"/>
      <c r="B48" s="133"/>
      <c r="C48" s="135"/>
      <c r="D48" s="133"/>
      <c r="E48" s="74"/>
      <c r="F48" s="75" t="s">
        <v>20</v>
      </c>
      <c r="G48" s="47">
        <v>12</v>
      </c>
      <c r="H48" s="47">
        <v>2</v>
      </c>
      <c r="I48" s="47">
        <v>4</v>
      </c>
      <c r="J48" s="47">
        <v>4</v>
      </c>
      <c r="K48" s="47"/>
      <c r="L48" s="47"/>
      <c r="M48" s="133"/>
      <c r="N48" s="77"/>
      <c r="O48" s="75" t="s">
        <v>43</v>
      </c>
      <c r="P48" s="47"/>
      <c r="Q48" s="47"/>
      <c r="R48" s="47"/>
      <c r="S48" s="47"/>
      <c r="T48" s="76"/>
      <c r="U48" s="73"/>
    </row>
    <row r="49" spans="1:21" x14ac:dyDescent="0.35">
      <c r="A49" s="132"/>
      <c r="B49" s="133"/>
      <c r="C49" s="135"/>
      <c r="D49" s="133"/>
      <c r="E49" s="74"/>
      <c r="F49" s="75" t="s">
        <v>22</v>
      </c>
      <c r="G49" s="47"/>
      <c r="H49" s="47"/>
      <c r="I49" s="47"/>
      <c r="J49" s="47"/>
      <c r="K49" s="47"/>
      <c r="L49" s="47"/>
      <c r="M49" s="133"/>
      <c r="N49" s="74"/>
      <c r="O49" s="75" t="s">
        <v>50</v>
      </c>
      <c r="P49" s="47"/>
      <c r="Q49" s="47"/>
      <c r="R49" s="47"/>
      <c r="S49" s="47"/>
      <c r="T49" s="76"/>
      <c r="U49" s="73"/>
    </row>
    <row r="50" spans="1:21" x14ac:dyDescent="0.35">
      <c r="A50" s="132"/>
      <c r="B50" s="133"/>
      <c r="C50" s="135"/>
      <c r="D50" s="133"/>
      <c r="E50" s="74"/>
      <c r="F50" s="75" t="s">
        <v>24</v>
      </c>
      <c r="G50" s="47">
        <v>5</v>
      </c>
      <c r="H50" s="47">
        <v>3</v>
      </c>
      <c r="I50" s="47">
        <v>1</v>
      </c>
      <c r="J50" s="47"/>
      <c r="K50" s="47"/>
      <c r="L50" s="47"/>
      <c r="M50" s="133"/>
      <c r="N50" s="77"/>
      <c r="O50" s="75" t="s">
        <v>25</v>
      </c>
      <c r="P50" s="47"/>
      <c r="Q50" s="47"/>
      <c r="R50" s="47"/>
      <c r="S50" s="47"/>
      <c r="T50" s="76"/>
      <c r="U50" s="73"/>
    </row>
    <row r="51" spans="1:21" x14ac:dyDescent="0.35">
      <c r="A51" s="132"/>
      <c r="B51" s="133"/>
      <c r="C51" s="135"/>
      <c r="D51" s="133"/>
      <c r="E51" s="74"/>
      <c r="F51" s="75" t="s">
        <v>26</v>
      </c>
      <c r="G51" s="47"/>
      <c r="H51" s="47"/>
      <c r="I51" s="47"/>
      <c r="J51" s="47"/>
      <c r="K51" s="47"/>
      <c r="L51" s="47"/>
      <c r="M51" s="133"/>
      <c r="N51" s="74"/>
      <c r="O51" s="75" t="s">
        <v>27</v>
      </c>
      <c r="P51" s="47"/>
      <c r="Q51" s="47"/>
      <c r="R51" s="47"/>
      <c r="S51" s="47"/>
      <c r="T51" s="76"/>
      <c r="U51" s="73"/>
    </row>
    <row r="52" spans="1:21" x14ac:dyDescent="0.35">
      <c r="A52" s="132"/>
      <c r="B52" s="133"/>
      <c r="C52" s="135"/>
      <c r="D52" s="133"/>
      <c r="E52" s="74"/>
      <c r="F52" s="75" t="s">
        <v>28</v>
      </c>
      <c r="G52" s="47"/>
      <c r="H52" s="47"/>
      <c r="I52" s="47"/>
      <c r="J52" s="47"/>
      <c r="K52" s="47"/>
      <c r="L52" s="47"/>
      <c r="M52" s="133"/>
      <c r="N52" s="74"/>
      <c r="O52" s="75" t="s">
        <v>29</v>
      </c>
      <c r="P52" s="47"/>
      <c r="Q52" s="47"/>
      <c r="R52" s="47"/>
      <c r="S52" s="47"/>
      <c r="T52" s="76"/>
      <c r="U52" s="73"/>
    </row>
    <row r="53" spans="1:21" x14ac:dyDescent="0.35">
      <c r="A53" s="132"/>
      <c r="B53" s="133"/>
      <c r="C53" s="135"/>
      <c r="D53" s="133"/>
      <c r="E53" s="74"/>
      <c r="F53" s="75" t="s">
        <v>30</v>
      </c>
      <c r="G53" s="47"/>
      <c r="H53" s="47"/>
      <c r="I53" s="47"/>
      <c r="J53" s="47"/>
      <c r="K53" s="47"/>
      <c r="L53" s="47"/>
      <c r="M53" s="133"/>
      <c r="N53" s="74"/>
      <c r="O53" s="75" t="s">
        <v>31</v>
      </c>
      <c r="P53" s="47"/>
      <c r="Q53" s="47"/>
      <c r="R53" s="47"/>
      <c r="S53" s="47"/>
      <c r="T53" s="76"/>
      <c r="U53" s="73"/>
    </row>
    <row r="54" spans="1:21" x14ac:dyDescent="0.35">
      <c r="A54" s="132"/>
      <c r="B54" s="133"/>
      <c r="C54" s="135"/>
      <c r="D54" s="133"/>
      <c r="E54" s="74"/>
      <c r="F54" s="75" t="s">
        <v>32</v>
      </c>
      <c r="G54" s="47"/>
      <c r="H54" s="47"/>
      <c r="I54" s="47"/>
      <c r="J54" s="47"/>
      <c r="K54" s="47"/>
      <c r="L54" s="47"/>
      <c r="M54" s="133"/>
      <c r="N54" s="74"/>
      <c r="O54" s="75" t="s">
        <v>33</v>
      </c>
      <c r="P54" s="47"/>
      <c r="Q54" s="47"/>
      <c r="R54" s="47"/>
      <c r="S54" s="47"/>
      <c r="T54" s="76"/>
      <c r="U54" s="73"/>
    </row>
    <row r="55" spans="1:21" x14ac:dyDescent="0.35">
      <c r="A55" s="132"/>
      <c r="B55" s="133"/>
      <c r="C55" s="135"/>
      <c r="D55" s="133"/>
      <c r="E55" s="74"/>
      <c r="F55" s="75" t="s">
        <v>34</v>
      </c>
      <c r="G55" s="47"/>
      <c r="H55" s="47"/>
      <c r="I55" s="47"/>
      <c r="J55" s="47"/>
      <c r="K55" s="47"/>
      <c r="L55" s="47"/>
      <c r="M55" s="133"/>
      <c r="N55" s="77"/>
      <c r="O55" s="75" t="s">
        <v>35</v>
      </c>
      <c r="P55" s="47"/>
      <c r="Q55" s="47"/>
      <c r="R55" s="47"/>
      <c r="S55" s="47"/>
      <c r="T55" s="76"/>
      <c r="U55" s="73"/>
    </row>
    <row r="56" spans="1:21" x14ac:dyDescent="0.35">
      <c r="A56" s="132"/>
      <c r="B56" s="133"/>
      <c r="C56" s="135"/>
      <c r="D56" s="133"/>
      <c r="E56" s="74"/>
      <c r="F56" s="75" t="s">
        <v>19</v>
      </c>
      <c r="G56" s="47"/>
      <c r="H56" s="47"/>
      <c r="I56" s="47"/>
      <c r="J56" s="47"/>
      <c r="K56" s="47"/>
      <c r="L56" s="47"/>
      <c r="M56" s="133"/>
      <c r="N56" s="77"/>
      <c r="O56" s="75" t="s">
        <v>36</v>
      </c>
      <c r="P56" s="47">
        <v>0</v>
      </c>
      <c r="Q56" s="47">
        <v>0</v>
      </c>
      <c r="R56" s="47">
        <v>0</v>
      </c>
      <c r="S56" s="47"/>
      <c r="T56" s="76"/>
      <c r="U56" s="73"/>
    </row>
    <row r="57" spans="1:21" x14ac:dyDescent="0.35">
      <c r="A57" s="132"/>
      <c r="B57" s="133"/>
      <c r="C57" s="135"/>
      <c r="D57" s="133"/>
      <c r="E57" s="74"/>
      <c r="F57" s="75" t="s">
        <v>21</v>
      </c>
      <c r="G57" s="47">
        <v>94</v>
      </c>
      <c r="H57" s="47">
        <v>50</v>
      </c>
      <c r="I57" s="47">
        <v>70</v>
      </c>
      <c r="J57" s="47"/>
      <c r="K57" s="47"/>
      <c r="L57" s="47"/>
      <c r="M57" s="133"/>
      <c r="N57" s="77"/>
      <c r="O57" s="75" t="s">
        <v>37</v>
      </c>
      <c r="P57" s="47"/>
      <c r="Q57" s="47"/>
      <c r="R57" s="47"/>
      <c r="S57" s="47"/>
      <c r="T57" s="76"/>
      <c r="U57" s="73"/>
    </row>
    <row r="58" spans="1:21" x14ac:dyDescent="0.35">
      <c r="A58" s="132"/>
      <c r="B58" s="133"/>
      <c r="C58" s="135"/>
      <c r="D58" s="133"/>
      <c r="E58" s="74"/>
      <c r="F58" s="75" t="s">
        <v>23</v>
      </c>
      <c r="G58" s="47">
        <v>12</v>
      </c>
      <c r="H58" s="47">
        <v>0</v>
      </c>
      <c r="I58" s="47">
        <v>1</v>
      </c>
      <c r="J58" s="47"/>
      <c r="K58" s="47"/>
      <c r="L58" s="47"/>
      <c r="M58" s="133"/>
      <c r="N58" s="87"/>
      <c r="O58" s="75" t="s">
        <v>38</v>
      </c>
      <c r="P58" s="47">
        <v>4</v>
      </c>
      <c r="Q58" s="47">
        <v>0</v>
      </c>
      <c r="R58" s="47">
        <v>0</v>
      </c>
      <c r="S58" s="47"/>
      <c r="T58" s="88"/>
      <c r="U58" s="73"/>
    </row>
    <row r="61" spans="1:21" ht="14.5" customHeight="1" x14ac:dyDescent="0.35">
      <c r="A61" s="177" t="s">
        <v>0</v>
      </c>
      <c r="B61" s="179" t="s">
        <v>1</v>
      </c>
      <c r="C61" s="181" t="s">
        <v>2</v>
      </c>
      <c r="D61" s="183" t="s">
        <v>3</v>
      </c>
      <c r="E61" s="184"/>
      <c r="F61" s="185"/>
      <c r="G61" s="185"/>
      <c r="H61" s="185"/>
      <c r="I61" s="185"/>
      <c r="J61" s="185"/>
      <c r="K61" s="186" t="s">
        <v>4</v>
      </c>
      <c r="L61" s="48"/>
      <c r="M61" s="183" t="s">
        <v>5</v>
      </c>
      <c r="N61" s="184"/>
      <c r="O61" s="185"/>
      <c r="P61" s="185"/>
      <c r="Q61" s="185"/>
      <c r="R61" s="185"/>
      <c r="S61" s="185"/>
      <c r="T61" s="159" t="s">
        <v>6</v>
      </c>
      <c r="U61" s="161" t="s">
        <v>7</v>
      </c>
    </row>
    <row r="62" spans="1:21" ht="25" x14ac:dyDescent="0.35">
      <c r="A62" s="177"/>
      <c r="B62" s="179"/>
      <c r="C62" s="181"/>
      <c r="D62" s="163" t="s">
        <v>8</v>
      </c>
      <c r="E62" s="165" t="s">
        <v>9</v>
      </c>
      <c r="F62" s="167" t="s">
        <v>10</v>
      </c>
      <c r="G62" s="169" t="s">
        <v>294</v>
      </c>
      <c r="H62" s="170"/>
      <c r="I62" s="170"/>
      <c r="J62" s="171"/>
      <c r="K62" s="187"/>
      <c r="L62" s="49" t="s">
        <v>11</v>
      </c>
      <c r="M62" s="172" t="s">
        <v>8</v>
      </c>
      <c r="N62" s="174" t="s">
        <v>12</v>
      </c>
      <c r="O62" s="167" t="s">
        <v>10</v>
      </c>
      <c r="P62" s="169" t="s">
        <v>294</v>
      </c>
      <c r="Q62" s="170"/>
      <c r="R62" s="170"/>
      <c r="S62" s="171"/>
      <c r="T62" s="159"/>
      <c r="U62" s="161"/>
    </row>
    <row r="63" spans="1:21" ht="15" thickBot="1" x14ac:dyDescent="0.4">
      <c r="A63" s="178"/>
      <c r="B63" s="180"/>
      <c r="C63" s="182"/>
      <c r="D63" s="164"/>
      <c r="E63" s="166"/>
      <c r="F63" s="168"/>
      <c r="G63" s="50" t="s">
        <v>13</v>
      </c>
      <c r="H63" s="51" t="s">
        <v>14</v>
      </c>
      <c r="I63" s="52" t="s">
        <v>15</v>
      </c>
      <c r="J63" s="53">
        <v>0</v>
      </c>
      <c r="K63" s="188"/>
      <c r="L63" s="54"/>
      <c r="M63" s="173"/>
      <c r="N63" s="175"/>
      <c r="O63" s="176"/>
      <c r="P63" s="50" t="s">
        <v>13</v>
      </c>
      <c r="Q63" s="51" t="s">
        <v>14</v>
      </c>
      <c r="R63" s="52" t="s">
        <v>15</v>
      </c>
      <c r="S63" s="53">
        <v>0</v>
      </c>
      <c r="T63" s="160"/>
      <c r="U63" s="162"/>
    </row>
    <row r="64" spans="1:21" x14ac:dyDescent="0.35">
      <c r="A64" s="56"/>
      <c r="B64" s="57"/>
      <c r="C64" s="58"/>
      <c r="D64" s="59"/>
      <c r="E64" s="60"/>
      <c r="F64" s="60"/>
      <c r="G64" s="61"/>
      <c r="H64" s="62"/>
      <c r="I64" s="63"/>
      <c r="J64" s="64"/>
      <c r="K64" s="65"/>
      <c r="L64" s="65"/>
      <c r="M64" s="59"/>
      <c r="N64" s="60"/>
      <c r="O64" s="60"/>
      <c r="P64" s="61"/>
      <c r="Q64" s="62"/>
      <c r="R64" s="63"/>
      <c r="S64" s="64"/>
      <c r="T64" s="14"/>
      <c r="U64" s="15"/>
    </row>
    <row r="65" spans="1:21" x14ac:dyDescent="0.35">
      <c r="A65" s="131">
        <v>1</v>
      </c>
      <c r="B65" s="131">
        <v>555</v>
      </c>
      <c r="C65" s="134"/>
      <c r="D65" s="136"/>
      <c r="E65" s="66"/>
      <c r="F65" s="67"/>
      <c r="G65" s="47"/>
      <c r="H65" s="47"/>
      <c r="I65" s="47"/>
      <c r="J65" s="47"/>
      <c r="K65" s="47"/>
      <c r="L65" s="47"/>
      <c r="M65" s="136"/>
      <c r="N65" s="66"/>
      <c r="O65" s="67"/>
      <c r="P65" s="47"/>
      <c r="Q65" s="47"/>
      <c r="R65" s="47"/>
      <c r="S65" s="47"/>
      <c r="T65" s="76"/>
      <c r="U65" s="73"/>
    </row>
    <row r="66" spans="1:21" x14ac:dyDescent="0.35">
      <c r="A66" s="132"/>
      <c r="B66" s="133"/>
      <c r="C66" s="135"/>
      <c r="D66" s="133"/>
      <c r="E66" s="69" t="s">
        <v>17</v>
      </c>
      <c r="F66" s="70"/>
      <c r="G66" s="71">
        <v>234</v>
      </c>
      <c r="H66" s="71">
        <v>235</v>
      </c>
      <c r="I66" s="71">
        <v>237</v>
      </c>
      <c r="J66" s="71"/>
      <c r="K66" s="47"/>
      <c r="L66" s="47"/>
      <c r="M66" s="133"/>
      <c r="N66" s="69"/>
      <c r="O66" s="70"/>
      <c r="P66" s="71"/>
      <c r="Q66" s="71"/>
      <c r="R66" s="71"/>
      <c r="S66" s="47"/>
      <c r="T66" s="76"/>
      <c r="U66" s="73"/>
    </row>
    <row r="67" spans="1:21" x14ac:dyDescent="0.35">
      <c r="A67" s="132"/>
      <c r="B67" s="133"/>
      <c r="C67" s="135"/>
      <c r="D67" s="133"/>
      <c r="E67" s="74"/>
      <c r="F67" s="75" t="s">
        <v>18</v>
      </c>
      <c r="G67" s="47"/>
      <c r="H67" s="47"/>
      <c r="I67" s="47"/>
      <c r="J67" s="47"/>
      <c r="K67" s="47"/>
      <c r="L67" s="47"/>
      <c r="M67" s="133"/>
      <c r="N67" s="74"/>
      <c r="O67" s="75" t="s">
        <v>42</v>
      </c>
      <c r="P67" s="47"/>
      <c r="Q67" s="47"/>
      <c r="R67" s="47"/>
      <c r="S67" s="47"/>
      <c r="T67" s="76"/>
      <c r="U67" s="73"/>
    </row>
    <row r="68" spans="1:21" x14ac:dyDescent="0.35">
      <c r="A68" s="132"/>
      <c r="B68" s="133"/>
      <c r="C68" s="135"/>
      <c r="D68" s="133"/>
      <c r="E68" s="74"/>
      <c r="F68" s="75" t="s">
        <v>20</v>
      </c>
      <c r="G68" s="47"/>
      <c r="H68" s="47"/>
      <c r="I68" s="47"/>
      <c r="J68" s="47"/>
      <c r="K68" s="47"/>
      <c r="L68" s="47"/>
      <c r="M68" s="133"/>
      <c r="N68" s="77"/>
      <c r="O68" s="75" t="s">
        <v>43</v>
      </c>
      <c r="P68" s="47">
        <v>90</v>
      </c>
      <c r="Q68" s="47">
        <v>108</v>
      </c>
      <c r="R68" s="47">
        <v>100</v>
      </c>
      <c r="S68" s="47"/>
      <c r="T68" s="76"/>
      <c r="U68" s="73"/>
    </row>
    <row r="69" spans="1:21" x14ac:dyDescent="0.35">
      <c r="A69" s="132"/>
      <c r="B69" s="133"/>
      <c r="C69" s="135"/>
      <c r="D69" s="133"/>
      <c r="E69" s="74"/>
      <c r="F69" s="75" t="s">
        <v>22</v>
      </c>
      <c r="G69" s="47"/>
      <c r="H69" s="47"/>
      <c r="I69" s="47"/>
      <c r="J69" s="47"/>
      <c r="K69" s="47"/>
      <c r="L69" s="47"/>
      <c r="M69" s="133"/>
      <c r="N69" s="74"/>
      <c r="O69" s="75" t="s">
        <v>50</v>
      </c>
      <c r="P69" s="47"/>
      <c r="Q69" s="47"/>
      <c r="R69" s="47"/>
      <c r="S69" s="47"/>
      <c r="T69" s="76"/>
      <c r="U69" s="73"/>
    </row>
    <row r="70" spans="1:21" x14ac:dyDescent="0.35">
      <c r="A70" s="132"/>
      <c r="B70" s="133"/>
      <c r="C70" s="135"/>
      <c r="D70" s="133"/>
      <c r="E70" s="74"/>
      <c r="F70" s="75" t="s">
        <v>24</v>
      </c>
      <c r="G70" s="47"/>
      <c r="H70" s="47"/>
      <c r="I70" s="47"/>
      <c r="J70" s="47"/>
      <c r="K70" s="47"/>
      <c r="L70" s="47"/>
      <c r="M70" s="133"/>
      <c r="N70" s="77"/>
      <c r="O70" s="75" t="s">
        <v>25</v>
      </c>
      <c r="P70" s="47"/>
      <c r="Q70" s="47"/>
      <c r="R70" s="47"/>
      <c r="S70" s="47"/>
      <c r="T70" s="76"/>
      <c r="U70" s="73"/>
    </row>
    <row r="71" spans="1:21" x14ac:dyDescent="0.35">
      <c r="A71" s="132"/>
      <c r="B71" s="133"/>
      <c r="C71" s="135"/>
      <c r="D71" s="133"/>
      <c r="E71" s="74"/>
      <c r="F71" s="75" t="s">
        <v>26</v>
      </c>
      <c r="G71" s="47"/>
      <c r="H71" s="47"/>
      <c r="I71" s="47"/>
      <c r="J71" s="47"/>
      <c r="K71" s="47"/>
      <c r="L71" s="47"/>
      <c r="M71" s="133"/>
      <c r="N71" s="74"/>
      <c r="O71" s="75" t="s">
        <v>27</v>
      </c>
      <c r="P71" s="47"/>
      <c r="Q71" s="47"/>
      <c r="R71" s="47"/>
      <c r="S71" s="47"/>
      <c r="T71" s="76"/>
      <c r="U71" s="73"/>
    </row>
    <row r="72" spans="1:21" x14ac:dyDescent="0.35">
      <c r="A72" s="132"/>
      <c r="B72" s="133"/>
      <c r="C72" s="135"/>
      <c r="D72" s="133"/>
      <c r="E72" s="74"/>
      <c r="F72" s="75" t="s">
        <v>28</v>
      </c>
      <c r="G72" s="47"/>
      <c r="H72" s="47"/>
      <c r="I72" s="47"/>
      <c r="J72" s="47"/>
      <c r="K72" s="47"/>
      <c r="L72" s="47"/>
      <c r="M72" s="133"/>
      <c r="N72" s="74"/>
      <c r="O72" s="75" t="s">
        <v>29</v>
      </c>
      <c r="P72" s="47"/>
      <c r="Q72" s="47"/>
      <c r="R72" s="47"/>
      <c r="S72" s="47"/>
      <c r="T72" s="76"/>
      <c r="U72" s="73"/>
    </row>
    <row r="73" spans="1:21" x14ac:dyDescent="0.35">
      <c r="A73" s="132"/>
      <c r="B73" s="133"/>
      <c r="C73" s="135"/>
      <c r="D73" s="133"/>
      <c r="E73" s="74"/>
      <c r="F73" s="75" t="s">
        <v>30</v>
      </c>
      <c r="G73" s="47"/>
      <c r="H73" s="47"/>
      <c r="I73" s="47"/>
      <c r="J73" s="47"/>
      <c r="K73" s="47"/>
      <c r="L73" s="47"/>
      <c r="M73" s="133"/>
      <c r="N73" s="74"/>
      <c r="O73" s="75" t="s">
        <v>31</v>
      </c>
      <c r="P73" s="47"/>
      <c r="Q73" s="47"/>
      <c r="R73" s="47"/>
      <c r="S73" s="47"/>
      <c r="T73" s="76"/>
      <c r="U73" s="73"/>
    </row>
    <row r="74" spans="1:21" x14ac:dyDescent="0.35">
      <c r="A74" s="132"/>
      <c r="B74" s="133"/>
      <c r="C74" s="135"/>
      <c r="D74" s="133"/>
      <c r="E74" s="74"/>
      <c r="F74" s="75" t="s">
        <v>32</v>
      </c>
      <c r="G74" s="47"/>
      <c r="H74" s="47"/>
      <c r="I74" s="47"/>
      <c r="J74" s="47"/>
      <c r="K74" s="47"/>
      <c r="L74" s="47"/>
      <c r="M74" s="133"/>
      <c r="N74" s="74"/>
      <c r="O74" s="75" t="s">
        <v>33</v>
      </c>
      <c r="P74" s="47"/>
      <c r="Q74" s="47"/>
      <c r="R74" s="47"/>
      <c r="S74" s="47"/>
      <c r="T74" s="76"/>
      <c r="U74" s="73"/>
    </row>
    <row r="75" spans="1:21" x14ac:dyDescent="0.35">
      <c r="A75" s="132"/>
      <c r="B75" s="133"/>
      <c r="C75" s="135"/>
      <c r="D75" s="133"/>
      <c r="E75" s="74"/>
      <c r="F75" s="75" t="s">
        <v>34</v>
      </c>
      <c r="G75" s="47"/>
      <c r="H75" s="47"/>
      <c r="I75" s="47"/>
      <c r="J75" s="47"/>
      <c r="K75" s="47"/>
      <c r="L75" s="47"/>
      <c r="M75" s="133"/>
      <c r="N75" s="77"/>
      <c r="O75" s="75" t="s">
        <v>35</v>
      </c>
      <c r="P75" s="47"/>
      <c r="Q75" s="47"/>
      <c r="R75" s="47"/>
      <c r="S75" s="47"/>
      <c r="T75" s="76"/>
      <c r="U75" s="73"/>
    </row>
    <row r="76" spans="1:21" x14ac:dyDescent="0.35">
      <c r="A76" s="132"/>
      <c r="B76" s="133"/>
      <c r="C76" s="135"/>
      <c r="D76" s="133"/>
      <c r="E76" s="74"/>
      <c r="F76" s="75" t="s">
        <v>19</v>
      </c>
      <c r="G76" s="47"/>
      <c r="H76" s="47"/>
      <c r="I76" s="47"/>
      <c r="J76" s="47"/>
      <c r="K76" s="47"/>
      <c r="L76" s="47"/>
      <c r="M76" s="133"/>
      <c r="N76" s="77"/>
      <c r="O76" s="75" t="s">
        <v>36</v>
      </c>
      <c r="P76" s="47"/>
      <c r="Q76" s="47"/>
      <c r="R76" s="47"/>
      <c r="S76" s="47"/>
      <c r="T76" s="76"/>
      <c r="U76" s="73"/>
    </row>
    <row r="77" spans="1:21" x14ac:dyDescent="0.35">
      <c r="A77" s="132"/>
      <c r="B77" s="133"/>
      <c r="C77" s="135"/>
      <c r="D77" s="133"/>
      <c r="E77" s="74"/>
      <c r="F77" s="75" t="s">
        <v>21</v>
      </c>
      <c r="G77" s="47"/>
      <c r="H77" s="47"/>
      <c r="I77" s="47"/>
      <c r="J77" s="47"/>
      <c r="K77" s="47"/>
      <c r="L77" s="47"/>
      <c r="M77" s="133"/>
      <c r="N77" s="77"/>
      <c r="O77" s="75" t="s">
        <v>37</v>
      </c>
      <c r="P77" s="47"/>
      <c r="Q77" s="47"/>
      <c r="R77" s="47"/>
      <c r="S77" s="47"/>
      <c r="T77" s="76"/>
      <c r="U77" s="73"/>
    </row>
    <row r="78" spans="1:21" x14ac:dyDescent="0.35">
      <c r="A78" s="132"/>
      <c r="B78" s="133"/>
      <c r="C78" s="135"/>
      <c r="D78" s="133"/>
      <c r="E78" s="74"/>
      <c r="F78" s="75" t="s">
        <v>23</v>
      </c>
      <c r="G78" s="47"/>
      <c r="H78" s="47"/>
      <c r="I78" s="47"/>
      <c r="J78" s="47"/>
      <c r="K78" s="47"/>
      <c r="L78" s="47"/>
      <c r="M78" s="133"/>
      <c r="N78" s="87"/>
      <c r="O78" s="75" t="s">
        <v>38</v>
      </c>
      <c r="P78" s="47"/>
      <c r="Q78" s="47"/>
      <c r="R78" s="47"/>
      <c r="S78" s="47"/>
      <c r="T78" s="88"/>
      <c r="U78" s="73"/>
    </row>
    <row r="79" spans="1:21" x14ac:dyDescent="0.35">
      <c r="A79" s="27"/>
      <c r="B79" s="30"/>
      <c r="C79" s="28"/>
      <c r="D79" s="30"/>
      <c r="E79" s="33"/>
      <c r="F79" s="29"/>
      <c r="G79" s="2"/>
      <c r="H79" s="2"/>
      <c r="I79" s="2"/>
      <c r="J79" s="2"/>
      <c r="K79" s="2"/>
      <c r="L79" s="2"/>
      <c r="M79" s="30"/>
      <c r="N79" s="1"/>
      <c r="O79" s="29"/>
      <c r="P79" s="2"/>
      <c r="Q79" s="2"/>
      <c r="R79" s="2"/>
      <c r="S79" s="2"/>
      <c r="T79" s="31"/>
      <c r="U79" s="32"/>
    </row>
    <row r="80" spans="1:21" ht="14.5" customHeight="1" x14ac:dyDescent="0.35">
      <c r="A80" s="177" t="s">
        <v>0</v>
      </c>
      <c r="B80" s="179" t="s">
        <v>1</v>
      </c>
      <c r="C80" s="181" t="s">
        <v>2</v>
      </c>
      <c r="D80" s="183" t="s">
        <v>3</v>
      </c>
      <c r="E80" s="184"/>
      <c r="F80" s="185"/>
      <c r="G80" s="185"/>
      <c r="H80" s="185"/>
      <c r="I80" s="185"/>
      <c r="J80" s="185"/>
      <c r="K80" s="186" t="s">
        <v>4</v>
      </c>
      <c r="L80" s="48"/>
      <c r="M80" s="183" t="s">
        <v>5</v>
      </c>
      <c r="N80" s="184"/>
      <c r="O80" s="185"/>
      <c r="P80" s="185"/>
      <c r="Q80" s="185"/>
      <c r="R80" s="185"/>
      <c r="S80" s="185"/>
      <c r="T80" s="159" t="s">
        <v>6</v>
      </c>
      <c r="U80" s="161" t="s">
        <v>7</v>
      </c>
    </row>
    <row r="81" spans="1:21" ht="25" x14ac:dyDescent="0.35">
      <c r="A81" s="177"/>
      <c r="B81" s="179"/>
      <c r="C81" s="181"/>
      <c r="D81" s="163" t="s">
        <v>8</v>
      </c>
      <c r="E81" s="165" t="s">
        <v>9</v>
      </c>
      <c r="F81" s="167" t="s">
        <v>10</v>
      </c>
      <c r="G81" s="169" t="s">
        <v>294</v>
      </c>
      <c r="H81" s="170"/>
      <c r="I81" s="170"/>
      <c r="J81" s="171"/>
      <c r="K81" s="187"/>
      <c r="L81" s="49" t="s">
        <v>11</v>
      </c>
      <c r="M81" s="172" t="s">
        <v>8</v>
      </c>
      <c r="N81" s="174" t="s">
        <v>12</v>
      </c>
      <c r="O81" s="167" t="s">
        <v>10</v>
      </c>
      <c r="P81" s="169" t="s">
        <v>294</v>
      </c>
      <c r="Q81" s="170"/>
      <c r="R81" s="170"/>
      <c r="S81" s="171"/>
      <c r="T81" s="159"/>
      <c r="U81" s="161"/>
    </row>
    <row r="82" spans="1:21" ht="15" thickBot="1" x14ac:dyDescent="0.4">
      <c r="A82" s="178"/>
      <c r="B82" s="180"/>
      <c r="C82" s="182"/>
      <c r="D82" s="164"/>
      <c r="E82" s="166"/>
      <c r="F82" s="168"/>
      <c r="G82" s="50" t="s">
        <v>13</v>
      </c>
      <c r="H82" s="51" t="s">
        <v>14</v>
      </c>
      <c r="I82" s="52" t="s">
        <v>15</v>
      </c>
      <c r="J82" s="53">
        <v>0</v>
      </c>
      <c r="K82" s="188"/>
      <c r="L82" s="54"/>
      <c r="M82" s="173"/>
      <c r="N82" s="175"/>
      <c r="O82" s="176"/>
      <c r="P82" s="50" t="s">
        <v>13</v>
      </c>
      <c r="Q82" s="51" t="s">
        <v>14</v>
      </c>
      <c r="R82" s="52" t="s">
        <v>15</v>
      </c>
      <c r="S82" s="53">
        <v>0</v>
      </c>
      <c r="T82" s="160"/>
      <c r="U82" s="162"/>
    </row>
    <row r="83" spans="1:21" x14ac:dyDescent="0.35">
      <c r="A83" s="56"/>
      <c r="B83" s="57"/>
      <c r="C83" s="58"/>
      <c r="D83" s="59"/>
      <c r="E83" s="60"/>
      <c r="F83" s="60"/>
      <c r="G83" s="61"/>
      <c r="H83" s="62"/>
      <c r="I83" s="63"/>
      <c r="J83" s="64"/>
      <c r="K83" s="65"/>
      <c r="L83" s="65"/>
      <c r="M83" s="59"/>
      <c r="N83" s="60"/>
      <c r="O83" s="60"/>
      <c r="P83" s="61"/>
      <c r="Q83" s="62"/>
      <c r="R83" s="63"/>
      <c r="S83" s="64"/>
      <c r="T83" s="14"/>
      <c r="U83" s="15"/>
    </row>
    <row r="84" spans="1:21" x14ac:dyDescent="0.35">
      <c r="A84" s="131">
        <v>1</v>
      </c>
      <c r="B84" s="131">
        <v>560</v>
      </c>
      <c r="C84" s="134"/>
      <c r="D84" s="136">
        <v>160</v>
      </c>
      <c r="E84" s="66"/>
      <c r="F84" s="67"/>
      <c r="G84" s="47"/>
      <c r="H84" s="47"/>
      <c r="I84" s="47"/>
      <c r="J84" s="47"/>
      <c r="K84" s="47"/>
      <c r="L84" s="47"/>
      <c r="M84" s="136"/>
      <c r="N84" s="66"/>
      <c r="O84" s="67"/>
      <c r="P84" s="47"/>
      <c r="Q84" s="47"/>
      <c r="R84" s="47"/>
      <c r="S84" s="47"/>
      <c r="T84" s="76"/>
      <c r="U84" s="73"/>
    </row>
    <row r="85" spans="1:21" x14ac:dyDescent="0.35">
      <c r="A85" s="132"/>
      <c r="B85" s="133"/>
      <c r="C85" s="135"/>
      <c r="D85" s="133"/>
      <c r="E85" s="69" t="s">
        <v>17</v>
      </c>
      <c r="F85" s="70"/>
      <c r="G85" s="71">
        <v>227</v>
      </c>
      <c r="H85" s="71">
        <v>226</v>
      </c>
      <c r="I85" s="71">
        <v>226</v>
      </c>
      <c r="J85" s="71"/>
      <c r="K85" s="47"/>
      <c r="L85" s="47"/>
      <c r="M85" s="133"/>
      <c r="N85" s="69"/>
      <c r="O85" s="70"/>
      <c r="P85" s="71"/>
      <c r="Q85" s="71"/>
      <c r="R85" s="71"/>
      <c r="S85" s="47"/>
      <c r="T85" s="76"/>
      <c r="U85" s="73"/>
    </row>
    <row r="86" spans="1:21" x14ac:dyDescent="0.35">
      <c r="A86" s="132"/>
      <c r="B86" s="133"/>
      <c r="C86" s="135"/>
      <c r="D86" s="133"/>
      <c r="E86" s="74"/>
      <c r="F86" s="75" t="s">
        <v>308</v>
      </c>
      <c r="G86" s="47">
        <v>1</v>
      </c>
      <c r="H86" s="47">
        <v>2</v>
      </c>
      <c r="I86" s="47">
        <v>4</v>
      </c>
      <c r="J86" s="47">
        <v>4</v>
      </c>
      <c r="K86" s="47"/>
      <c r="L86" s="47"/>
      <c r="M86" s="133"/>
      <c r="N86" s="74"/>
      <c r="O86" s="75" t="s">
        <v>42</v>
      </c>
      <c r="P86" s="47"/>
      <c r="Q86" s="47"/>
      <c r="R86" s="47"/>
      <c r="S86" s="47"/>
      <c r="T86" s="76"/>
      <c r="U86" s="73"/>
    </row>
    <row r="87" spans="1:21" x14ac:dyDescent="0.35">
      <c r="A87" s="132"/>
      <c r="B87" s="133"/>
      <c r="C87" s="135"/>
      <c r="D87" s="133"/>
      <c r="E87" s="74"/>
      <c r="F87" s="75" t="s">
        <v>20</v>
      </c>
      <c r="G87" s="47"/>
      <c r="H87" s="47"/>
      <c r="I87" s="47"/>
      <c r="J87" s="47"/>
      <c r="K87" s="47"/>
      <c r="L87" s="47"/>
      <c r="M87" s="133"/>
      <c r="N87" s="77"/>
      <c r="O87" s="75" t="s">
        <v>43</v>
      </c>
      <c r="P87" s="47"/>
      <c r="Q87" s="47"/>
      <c r="R87" s="47"/>
      <c r="S87" s="47"/>
      <c r="T87" s="76"/>
      <c r="U87" s="73"/>
    </row>
    <row r="88" spans="1:21" x14ac:dyDescent="0.35">
      <c r="A88" s="132"/>
      <c r="B88" s="133"/>
      <c r="C88" s="135"/>
      <c r="D88" s="133"/>
      <c r="E88" s="74"/>
      <c r="F88" s="75" t="s">
        <v>22</v>
      </c>
      <c r="G88" s="47"/>
      <c r="H88" s="47"/>
      <c r="I88" s="47"/>
      <c r="J88" s="47"/>
      <c r="K88" s="47"/>
      <c r="L88" s="47"/>
      <c r="M88" s="133"/>
      <c r="N88" s="74"/>
      <c r="O88" s="75" t="s">
        <v>50</v>
      </c>
      <c r="P88" s="47"/>
      <c r="Q88" s="47"/>
      <c r="R88" s="47"/>
      <c r="S88" s="47"/>
      <c r="T88" s="76"/>
      <c r="U88" s="73"/>
    </row>
    <row r="89" spans="1:21" x14ac:dyDescent="0.35">
      <c r="A89" s="132"/>
      <c r="B89" s="133"/>
      <c r="C89" s="135"/>
      <c r="D89" s="133"/>
      <c r="E89" s="74"/>
      <c r="F89" s="75" t="s">
        <v>24</v>
      </c>
      <c r="G89" s="47"/>
      <c r="H89" s="47"/>
      <c r="I89" s="47"/>
      <c r="J89" s="47"/>
      <c r="K89" s="47"/>
      <c r="L89" s="47"/>
      <c r="M89" s="133"/>
      <c r="N89" s="77"/>
      <c r="O89" s="75" t="s">
        <v>25</v>
      </c>
      <c r="P89" s="47"/>
      <c r="Q89" s="47"/>
      <c r="R89" s="47"/>
      <c r="S89" s="47"/>
      <c r="T89" s="76"/>
      <c r="U89" s="73"/>
    </row>
    <row r="90" spans="1:21" x14ac:dyDescent="0.35">
      <c r="A90" s="132"/>
      <c r="B90" s="133"/>
      <c r="C90" s="135"/>
      <c r="D90" s="133"/>
      <c r="E90" s="74"/>
      <c r="F90" s="75" t="s">
        <v>26</v>
      </c>
      <c r="G90" s="47"/>
      <c r="H90" s="47"/>
      <c r="I90" s="47"/>
      <c r="J90" s="47"/>
      <c r="K90" s="47"/>
      <c r="L90" s="47"/>
      <c r="M90" s="133"/>
      <c r="N90" s="74"/>
      <c r="O90" s="75" t="s">
        <v>27</v>
      </c>
      <c r="P90" s="47"/>
      <c r="Q90" s="47"/>
      <c r="R90" s="47"/>
      <c r="S90" s="47"/>
      <c r="T90" s="76"/>
      <c r="U90" s="73"/>
    </row>
    <row r="91" spans="1:21" x14ac:dyDescent="0.35">
      <c r="A91" s="132"/>
      <c r="B91" s="133"/>
      <c r="C91" s="135"/>
      <c r="D91" s="133"/>
      <c r="E91" s="74"/>
      <c r="F91" s="75" t="s">
        <v>28</v>
      </c>
      <c r="G91" s="47"/>
      <c r="H91" s="47"/>
      <c r="I91" s="47"/>
      <c r="J91" s="47"/>
      <c r="K91" s="47"/>
      <c r="L91" s="47"/>
      <c r="M91" s="133"/>
      <c r="N91" s="74"/>
      <c r="O91" s="75" t="s">
        <v>29</v>
      </c>
      <c r="P91" s="47"/>
      <c r="Q91" s="47"/>
      <c r="R91" s="47"/>
      <c r="S91" s="47"/>
      <c r="T91" s="76"/>
      <c r="U91" s="73"/>
    </row>
    <row r="92" spans="1:21" x14ac:dyDescent="0.35">
      <c r="A92" s="132"/>
      <c r="B92" s="133"/>
      <c r="C92" s="135"/>
      <c r="D92" s="133"/>
      <c r="E92" s="74"/>
      <c r="F92" s="75" t="s">
        <v>30</v>
      </c>
      <c r="G92" s="47"/>
      <c r="H92" s="47"/>
      <c r="I92" s="47"/>
      <c r="J92" s="47"/>
      <c r="K92" s="47"/>
      <c r="L92" s="47"/>
      <c r="M92" s="133"/>
      <c r="N92" s="74"/>
      <c r="O92" s="75" t="s">
        <v>31</v>
      </c>
      <c r="P92" s="47"/>
      <c r="Q92" s="47"/>
      <c r="R92" s="47"/>
      <c r="S92" s="47"/>
      <c r="T92" s="76"/>
      <c r="U92" s="73"/>
    </row>
    <row r="93" spans="1:21" x14ac:dyDescent="0.35">
      <c r="A93" s="132"/>
      <c r="B93" s="133"/>
      <c r="C93" s="135"/>
      <c r="D93" s="133"/>
      <c r="E93" s="74"/>
      <c r="F93" s="75" t="s">
        <v>32</v>
      </c>
      <c r="G93" s="47"/>
      <c r="H93" s="47"/>
      <c r="I93" s="47"/>
      <c r="J93" s="47"/>
      <c r="K93" s="47"/>
      <c r="L93" s="47"/>
      <c r="M93" s="133"/>
      <c r="N93" s="74"/>
      <c r="O93" s="75" t="s">
        <v>33</v>
      </c>
      <c r="P93" s="47"/>
      <c r="Q93" s="47"/>
      <c r="R93" s="47"/>
      <c r="S93" s="47"/>
      <c r="T93" s="76"/>
      <c r="U93" s="73"/>
    </row>
    <row r="94" spans="1:21" x14ac:dyDescent="0.35">
      <c r="A94" s="132"/>
      <c r="B94" s="133"/>
      <c r="C94" s="135"/>
      <c r="D94" s="133"/>
      <c r="E94" s="74"/>
      <c r="F94" s="75" t="s">
        <v>34</v>
      </c>
      <c r="G94" s="47"/>
      <c r="H94" s="47"/>
      <c r="I94" s="47"/>
      <c r="J94" s="47"/>
      <c r="K94" s="47"/>
      <c r="L94" s="47"/>
      <c r="M94" s="133"/>
      <c r="N94" s="77"/>
      <c r="O94" s="75" t="s">
        <v>35</v>
      </c>
      <c r="P94" s="47"/>
      <c r="Q94" s="47"/>
      <c r="R94" s="47"/>
      <c r="S94" s="47"/>
      <c r="T94" s="76"/>
      <c r="U94" s="73"/>
    </row>
    <row r="95" spans="1:21" x14ac:dyDescent="0.35">
      <c r="A95" s="132"/>
      <c r="B95" s="133"/>
      <c r="C95" s="135"/>
      <c r="D95" s="133"/>
      <c r="E95" s="74"/>
      <c r="F95" s="75" t="s">
        <v>19</v>
      </c>
      <c r="G95" s="47"/>
      <c r="H95" s="47"/>
      <c r="I95" s="47"/>
      <c r="J95" s="47"/>
      <c r="K95" s="47"/>
      <c r="L95" s="47"/>
      <c r="M95" s="133"/>
      <c r="N95" s="77"/>
      <c r="O95" s="75" t="s">
        <v>36</v>
      </c>
      <c r="P95" s="47"/>
      <c r="Q95" s="47"/>
      <c r="R95" s="47"/>
      <c r="S95" s="47"/>
      <c r="T95" s="76"/>
      <c r="U95" s="73"/>
    </row>
    <row r="96" spans="1:21" x14ac:dyDescent="0.35">
      <c r="A96" s="132"/>
      <c r="B96" s="133"/>
      <c r="C96" s="135"/>
      <c r="D96" s="133"/>
      <c r="E96" s="74"/>
      <c r="F96" s="75" t="s">
        <v>21</v>
      </c>
      <c r="G96" s="47"/>
      <c r="H96" s="47"/>
      <c r="I96" s="47"/>
      <c r="J96" s="47"/>
      <c r="K96" s="47"/>
      <c r="L96" s="47"/>
      <c r="M96" s="133"/>
      <c r="N96" s="77"/>
      <c r="O96" s="75" t="s">
        <v>37</v>
      </c>
      <c r="P96" s="47"/>
      <c r="Q96" s="47"/>
      <c r="R96" s="47"/>
      <c r="S96" s="47"/>
      <c r="T96" s="76"/>
      <c r="U96" s="73"/>
    </row>
    <row r="97" spans="1:21" x14ac:dyDescent="0.35">
      <c r="A97" s="132"/>
      <c r="B97" s="133"/>
      <c r="C97" s="135"/>
      <c r="D97" s="133"/>
      <c r="E97" s="74"/>
      <c r="F97" s="75" t="s">
        <v>23</v>
      </c>
      <c r="G97" s="47"/>
      <c r="H97" s="47"/>
      <c r="I97" s="47"/>
      <c r="J97" s="47"/>
      <c r="K97" s="47"/>
      <c r="L97" s="47"/>
      <c r="M97" s="133"/>
      <c r="N97" s="87"/>
      <c r="O97" s="75" t="s">
        <v>38</v>
      </c>
      <c r="P97" s="47"/>
      <c r="Q97" s="47"/>
      <c r="R97" s="47"/>
      <c r="S97" s="47"/>
      <c r="T97" s="88"/>
      <c r="U97" s="73"/>
    </row>
    <row r="98" spans="1:21" x14ac:dyDescent="0.35">
      <c r="A98" s="27"/>
      <c r="B98" s="30"/>
      <c r="C98" s="28"/>
      <c r="D98" s="30"/>
      <c r="E98" s="33"/>
      <c r="F98" s="29"/>
      <c r="G98" s="2"/>
      <c r="H98" s="2"/>
      <c r="I98" s="2"/>
      <c r="J98" s="2"/>
      <c r="K98" s="2"/>
      <c r="L98" s="2"/>
      <c r="M98" s="30"/>
      <c r="N98" s="1"/>
      <c r="O98" s="29"/>
      <c r="P98" s="2"/>
      <c r="Q98" s="2"/>
      <c r="R98" s="2"/>
      <c r="S98" s="2"/>
      <c r="T98" s="31"/>
      <c r="U98" s="32"/>
    </row>
    <row r="101" spans="1:21" x14ac:dyDescent="0.35">
      <c r="F101" s="42">
        <v>44766</v>
      </c>
    </row>
    <row r="102" spans="1:21" ht="14.5" customHeight="1" x14ac:dyDescent="0.35">
      <c r="A102" s="144" t="s">
        <v>0</v>
      </c>
      <c r="B102" s="145" t="s">
        <v>1</v>
      </c>
      <c r="C102" s="146" t="s">
        <v>2</v>
      </c>
      <c r="D102" s="147" t="s">
        <v>3</v>
      </c>
      <c r="E102" s="147"/>
      <c r="F102" s="148"/>
      <c r="G102" s="148"/>
      <c r="H102" s="148"/>
      <c r="I102" s="148"/>
      <c r="J102" s="148"/>
      <c r="K102" s="149" t="s">
        <v>4</v>
      </c>
      <c r="L102" s="35"/>
      <c r="M102" s="147" t="s">
        <v>5</v>
      </c>
      <c r="N102" s="147"/>
      <c r="O102" s="148"/>
      <c r="P102" s="148"/>
      <c r="Q102" s="148"/>
      <c r="R102" s="148"/>
      <c r="S102" s="148"/>
      <c r="T102" s="137" t="s">
        <v>6</v>
      </c>
      <c r="U102" s="138" t="s">
        <v>7</v>
      </c>
    </row>
    <row r="103" spans="1:21" ht="25" x14ac:dyDescent="0.35">
      <c r="A103" s="144"/>
      <c r="B103" s="145"/>
      <c r="C103" s="146"/>
      <c r="D103" s="139" t="s">
        <v>8</v>
      </c>
      <c r="E103" s="140" t="s">
        <v>9</v>
      </c>
      <c r="F103" s="140" t="s">
        <v>10</v>
      </c>
      <c r="G103" s="141" t="s">
        <v>39</v>
      </c>
      <c r="H103" s="142"/>
      <c r="I103" s="142"/>
      <c r="J103" s="142"/>
      <c r="K103" s="142"/>
      <c r="L103" s="36" t="s">
        <v>11</v>
      </c>
      <c r="M103" s="139" t="s">
        <v>8</v>
      </c>
      <c r="N103" s="143" t="s">
        <v>12</v>
      </c>
      <c r="O103" s="140" t="s">
        <v>10</v>
      </c>
      <c r="P103" s="141" t="s">
        <v>39</v>
      </c>
      <c r="Q103" s="142"/>
      <c r="R103" s="142"/>
      <c r="S103" s="142"/>
      <c r="T103" s="137"/>
      <c r="U103" s="138"/>
    </row>
    <row r="104" spans="1:21" x14ac:dyDescent="0.35">
      <c r="A104" s="144"/>
      <c r="B104" s="145"/>
      <c r="C104" s="146"/>
      <c r="D104" s="139"/>
      <c r="E104" s="140"/>
      <c r="F104" s="140"/>
      <c r="G104" s="37" t="s">
        <v>13</v>
      </c>
      <c r="H104" s="38" t="s">
        <v>14</v>
      </c>
      <c r="I104" s="39" t="s">
        <v>15</v>
      </c>
      <c r="J104" s="40">
        <v>0</v>
      </c>
      <c r="K104" s="142"/>
      <c r="L104" s="41"/>
      <c r="M104" s="139"/>
      <c r="N104" s="143"/>
      <c r="O104" s="140"/>
      <c r="P104" s="37" t="s">
        <v>13</v>
      </c>
      <c r="Q104" s="38" t="s">
        <v>14</v>
      </c>
      <c r="R104" s="39" t="s">
        <v>15</v>
      </c>
      <c r="S104" s="40">
        <v>0</v>
      </c>
      <c r="T104" s="137"/>
      <c r="U104" s="138"/>
    </row>
    <row r="105" spans="1:21" x14ac:dyDescent="0.35">
      <c r="A105" s="34"/>
      <c r="B105" s="3"/>
      <c r="C105" s="4"/>
      <c r="D105" s="8"/>
      <c r="E105" s="9"/>
      <c r="F105" s="9"/>
      <c r="G105" s="5"/>
      <c r="H105" s="6"/>
      <c r="I105" s="7"/>
      <c r="J105" s="12"/>
      <c r="K105" s="13"/>
      <c r="L105" s="13"/>
      <c r="M105" s="8"/>
      <c r="N105" s="9"/>
      <c r="O105" s="9"/>
      <c r="P105" s="5"/>
      <c r="Q105" s="6"/>
      <c r="R105" s="7"/>
      <c r="S105" s="12"/>
      <c r="T105" s="14"/>
      <c r="U105" s="15"/>
    </row>
    <row r="106" spans="1:21" x14ac:dyDescent="0.35">
      <c r="A106" s="150"/>
      <c r="B106" s="150" t="s">
        <v>146</v>
      </c>
      <c r="C106" s="153"/>
      <c r="D106" s="154">
        <v>400</v>
      </c>
      <c r="E106" s="23"/>
      <c r="F106" s="16"/>
      <c r="G106" s="17"/>
      <c r="H106" s="17"/>
      <c r="I106" s="17"/>
      <c r="J106" s="17"/>
      <c r="K106" s="47"/>
      <c r="L106" s="47"/>
      <c r="M106" s="154"/>
      <c r="N106" s="23"/>
      <c r="O106" s="16"/>
      <c r="P106" s="17"/>
      <c r="Q106" s="17"/>
      <c r="R106" s="17"/>
      <c r="S106" s="17"/>
      <c r="T106" s="10"/>
      <c r="U106" s="24"/>
    </row>
    <row r="107" spans="1:21" x14ac:dyDescent="0.35">
      <c r="A107" s="151"/>
      <c r="B107" s="152"/>
      <c r="C107" s="142"/>
      <c r="D107" s="152"/>
      <c r="E107" s="25" t="s">
        <v>17</v>
      </c>
      <c r="F107" s="18"/>
      <c r="G107" s="26">
        <v>234</v>
      </c>
      <c r="H107" s="26">
        <v>234</v>
      </c>
      <c r="I107" s="26">
        <v>234</v>
      </c>
      <c r="J107" s="26"/>
      <c r="K107" s="17"/>
      <c r="L107" s="17"/>
      <c r="M107" s="152"/>
      <c r="N107" s="25"/>
      <c r="O107" s="18"/>
      <c r="P107" s="26"/>
      <c r="Q107" s="26"/>
      <c r="R107" s="26"/>
      <c r="S107" s="17"/>
      <c r="T107" s="10"/>
      <c r="U107" s="24"/>
    </row>
    <row r="108" spans="1:21" x14ac:dyDescent="0.35">
      <c r="A108" s="151"/>
      <c r="B108" s="152"/>
      <c r="C108" s="142"/>
      <c r="D108" s="152"/>
      <c r="E108" s="19"/>
      <c r="F108" s="20" t="s">
        <v>40</v>
      </c>
      <c r="G108" s="17"/>
      <c r="H108" s="17"/>
      <c r="I108" s="17"/>
      <c r="J108" s="17"/>
      <c r="K108" s="17"/>
      <c r="L108" s="17"/>
      <c r="M108" s="152"/>
      <c r="N108" s="19"/>
      <c r="O108" s="20" t="s">
        <v>40</v>
      </c>
      <c r="P108" s="17"/>
      <c r="Q108" s="17"/>
      <c r="R108" s="17"/>
      <c r="S108" s="17"/>
      <c r="T108" s="10"/>
      <c r="U108" s="24"/>
    </row>
    <row r="109" spans="1:21" x14ac:dyDescent="0.35">
      <c r="A109" s="151"/>
      <c r="B109" s="152"/>
      <c r="C109" s="142"/>
      <c r="D109" s="152"/>
      <c r="E109" s="19"/>
      <c r="F109" s="20" t="s">
        <v>20</v>
      </c>
      <c r="G109" s="17">
        <v>0</v>
      </c>
      <c r="H109" s="17">
        <v>0</v>
      </c>
      <c r="I109" s="17">
        <v>0</v>
      </c>
      <c r="J109" s="17">
        <v>0</v>
      </c>
      <c r="K109" s="17"/>
      <c r="L109" s="17"/>
      <c r="M109" s="152"/>
      <c r="N109" s="21"/>
      <c r="O109" s="20" t="s">
        <v>40</v>
      </c>
      <c r="P109" s="17"/>
      <c r="Q109" s="17"/>
      <c r="R109" s="17"/>
      <c r="S109" s="17"/>
      <c r="T109" s="10"/>
      <c r="U109" s="24"/>
    </row>
    <row r="110" spans="1:21" x14ac:dyDescent="0.35">
      <c r="A110" s="151"/>
      <c r="B110" s="152"/>
      <c r="C110" s="142"/>
      <c r="D110" s="152"/>
      <c r="E110" s="19"/>
      <c r="F110" s="20" t="s">
        <v>22</v>
      </c>
      <c r="G110" s="17">
        <v>0</v>
      </c>
      <c r="H110" s="17">
        <v>0</v>
      </c>
      <c r="I110" s="17">
        <v>0</v>
      </c>
      <c r="J110" s="17">
        <v>0</v>
      </c>
      <c r="K110" s="17"/>
      <c r="L110" s="17"/>
      <c r="M110" s="152"/>
      <c r="N110" s="19"/>
      <c r="O110" s="20" t="s">
        <v>40</v>
      </c>
      <c r="P110" s="17"/>
      <c r="Q110" s="17"/>
      <c r="R110" s="17"/>
      <c r="S110" s="17"/>
      <c r="T110" s="10"/>
      <c r="U110" s="24"/>
    </row>
    <row r="111" spans="1:21" x14ac:dyDescent="0.35">
      <c r="A111" s="151"/>
      <c r="B111" s="152"/>
      <c r="C111" s="142"/>
      <c r="D111" s="152"/>
      <c r="E111" s="19"/>
      <c r="F111" s="20" t="s">
        <v>24</v>
      </c>
      <c r="G111" s="17">
        <v>0</v>
      </c>
      <c r="H111" s="17">
        <v>0</v>
      </c>
      <c r="I111" s="17">
        <v>0</v>
      </c>
      <c r="J111" s="17">
        <v>0</v>
      </c>
      <c r="K111" s="17"/>
      <c r="L111" s="17"/>
      <c r="M111" s="152"/>
      <c r="N111" s="21"/>
      <c r="O111" s="20" t="s">
        <v>40</v>
      </c>
      <c r="P111" s="17"/>
      <c r="Q111" s="17"/>
      <c r="R111" s="17"/>
      <c r="S111" s="17"/>
      <c r="T111" s="10"/>
      <c r="U111" s="24"/>
    </row>
    <row r="112" spans="1:21" x14ac:dyDescent="0.35">
      <c r="A112" s="151"/>
      <c r="B112" s="152"/>
      <c r="C112" s="142"/>
      <c r="D112" s="152"/>
      <c r="E112" s="19"/>
      <c r="F112" s="20" t="s">
        <v>40</v>
      </c>
      <c r="G112" s="17"/>
      <c r="H112" s="17"/>
      <c r="I112" s="17"/>
      <c r="J112" s="17"/>
      <c r="K112" s="17"/>
      <c r="L112" s="17"/>
      <c r="M112" s="152"/>
      <c r="N112" s="19"/>
      <c r="O112" s="20" t="s">
        <v>40</v>
      </c>
      <c r="P112" s="17"/>
      <c r="Q112" s="17"/>
      <c r="R112" s="17"/>
      <c r="S112" s="17"/>
      <c r="T112" s="10"/>
      <c r="U112" s="24"/>
    </row>
    <row r="113" spans="1:21" x14ac:dyDescent="0.35">
      <c r="A113" s="151"/>
      <c r="B113" s="152"/>
      <c r="C113" s="142"/>
      <c r="D113" s="152"/>
      <c r="E113" s="19"/>
      <c r="F113" s="20" t="s">
        <v>40</v>
      </c>
      <c r="G113" s="17"/>
      <c r="H113" s="17"/>
      <c r="I113" s="17"/>
      <c r="J113" s="17"/>
      <c r="K113" s="17"/>
      <c r="L113" s="17"/>
      <c r="M113" s="152"/>
      <c r="N113" s="19"/>
      <c r="O113" s="20" t="s">
        <v>40</v>
      </c>
      <c r="P113" s="17"/>
      <c r="Q113" s="17"/>
      <c r="R113" s="17"/>
      <c r="S113" s="17"/>
      <c r="T113" s="10"/>
      <c r="U113" s="24"/>
    </row>
    <row r="114" spans="1:21" x14ac:dyDescent="0.35">
      <c r="A114" s="151"/>
      <c r="B114" s="152"/>
      <c r="C114" s="142"/>
      <c r="D114" s="152"/>
      <c r="E114" s="19"/>
      <c r="F114" s="20" t="s">
        <v>40</v>
      </c>
      <c r="G114" s="17"/>
      <c r="H114" s="17"/>
      <c r="I114" s="17"/>
      <c r="J114" s="17"/>
      <c r="K114" s="17"/>
      <c r="L114" s="17"/>
      <c r="M114" s="152"/>
      <c r="N114" s="19"/>
      <c r="O114" s="20" t="s">
        <v>40</v>
      </c>
      <c r="P114" s="17"/>
      <c r="Q114" s="17"/>
      <c r="R114" s="17"/>
      <c r="S114" s="17"/>
      <c r="T114" s="10"/>
      <c r="U114" s="24"/>
    </row>
    <row r="115" spans="1:21" x14ac:dyDescent="0.35">
      <c r="A115" s="151"/>
      <c r="B115" s="152"/>
      <c r="C115" s="142"/>
      <c r="D115" s="152"/>
      <c r="E115" s="19"/>
      <c r="F115" s="20" t="s">
        <v>40</v>
      </c>
      <c r="G115" s="17"/>
      <c r="H115" s="17"/>
      <c r="I115" s="17"/>
      <c r="J115" s="17"/>
      <c r="K115" s="17"/>
      <c r="L115" s="17"/>
      <c r="M115" s="152"/>
      <c r="N115" s="19"/>
      <c r="O115" s="20" t="s">
        <v>40</v>
      </c>
      <c r="P115" s="17"/>
      <c r="Q115" s="17"/>
      <c r="R115" s="17"/>
      <c r="S115" s="17"/>
      <c r="T115" s="10"/>
      <c r="U115" s="24"/>
    </row>
    <row r="116" spans="1:21" x14ac:dyDescent="0.35">
      <c r="A116" s="151"/>
      <c r="B116" s="152"/>
      <c r="C116" s="142"/>
      <c r="D116" s="152"/>
      <c r="E116" s="19"/>
      <c r="F116" s="20" t="s">
        <v>40</v>
      </c>
      <c r="G116" s="17"/>
      <c r="H116" s="17"/>
      <c r="I116" s="17"/>
      <c r="J116" s="17"/>
      <c r="K116" s="17"/>
      <c r="L116" s="17"/>
      <c r="M116" s="152"/>
      <c r="N116" s="21"/>
      <c r="O116" s="20" t="s">
        <v>40</v>
      </c>
      <c r="P116" s="17"/>
      <c r="Q116" s="17"/>
      <c r="R116" s="17"/>
      <c r="S116" s="17"/>
      <c r="T116" s="10"/>
      <c r="U116" s="24"/>
    </row>
    <row r="117" spans="1:21" x14ac:dyDescent="0.35">
      <c r="A117" s="151"/>
      <c r="B117" s="152"/>
      <c r="C117" s="142"/>
      <c r="D117" s="152"/>
      <c r="E117" s="19"/>
      <c r="F117" s="20" t="s">
        <v>40</v>
      </c>
      <c r="G117" s="17"/>
      <c r="H117" s="17"/>
      <c r="I117" s="17"/>
      <c r="J117" s="17"/>
      <c r="K117" s="17"/>
      <c r="L117" s="17"/>
      <c r="M117" s="152"/>
      <c r="N117" s="21"/>
      <c r="O117" s="20" t="s">
        <v>40</v>
      </c>
      <c r="P117" s="17"/>
      <c r="Q117" s="17"/>
      <c r="R117" s="17"/>
      <c r="S117" s="17"/>
      <c r="T117" s="10"/>
      <c r="U117" s="24"/>
    </row>
    <row r="118" spans="1:21" x14ac:dyDescent="0.35">
      <c r="A118" s="151"/>
      <c r="B118" s="152"/>
      <c r="C118" s="142"/>
      <c r="D118" s="152"/>
      <c r="E118" s="19"/>
      <c r="F118" s="20" t="s">
        <v>40</v>
      </c>
      <c r="G118" s="17"/>
      <c r="H118" s="17"/>
      <c r="I118" s="17"/>
      <c r="J118" s="17"/>
      <c r="K118" s="17"/>
      <c r="L118" s="17"/>
      <c r="M118" s="152"/>
      <c r="N118" s="21"/>
      <c r="O118" s="20" t="s">
        <v>40</v>
      </c>
      <c r="P118" s="17"/>
      <c r="Q118" s="17"/>
      <c r="R118" s="17"/>
      <c r="S118" s="17"/>
      <c r="T118" s="10"/>
      <c r="U118" s="24"/>
    </row>
    <row r="119" spans="1:21" x14ac:dyDescent="0.35">
      <c r="A119" s="151"/>
      <c r="B119" s="152"/>
      <c r="C119" s="142"/>
      <c r="D119" s="152"/>
      <c r="E119" s="19"/>
      <c r="F119" s="20" t="s">
        <v>40</v>
      </c>
      <c r="G119" s="17"/>
      <c r="H119" s="17"/>
      <c r="I119" s="17"/>
      <c r="J119" s="17"/>
      <c r="K119" s="17"/>
      <c r="L119" s="17"/>
      <c r="M119" s="152"/>
      <c r="N119" s="22"/>
      <c r="O119" s="20" t="s">
        <v>40</v>
      </c>
      <c r="P119" s="17"/>
      <c r="Q119" s="17"/>
      <c r="R119" s="17"/>
      <c r="S119" s="17"/>
      <c r="T119" s="11"/>
      <c r="U119" s="24"/>
    </row>
    <row r="120" spans="1:21" x14ac:dyDescent="0.35">
      <c r="A120" s="27"/>
      <c r="B120" s="30"/>
      <c r="C120" s="28"/>
      <c r="D120" s="30"/>
      <c r="E120" s="33"/>
      <c r="F120" s="29"/>
      <c r="G120" s="2"/>
      <c r="H120" s="2"/>
      <c r="I120" s="2"/>
      <c r="J120" s="2"/>
      <c r="K120" s="2"/>
      <c r="L120" s="2"/>
      <c r="M120" s="30"/>
      <c r="N120" s="1"/>
      <c r="O120" s="29"/>
      <c r="P120" s="2"/>
      <c r="Q120" s="2"/>
      <c r="R120" s="2"/>
      <c r="S120" s="2"/>
      <c r="T120" s="31"/>
      <c r="U120" s="32"/>
    </row>
    <row r="121" spans="1:21" ht="14.5" customHeight="1" x14ac:dyDescent="0.35">
      <c r="A121" s="177" t="s">
        <v>0</v>
      </c>
      <c r="B121" s="179" t="s">
        <v>1</v>
      </c>
      <c r="C121" s="181" t="s">
        <v>2</v>
      </c>
      <c r="D121" s="183" t="s">
        <v>3</v>
      </c>
      <c r="E121" s="184"/>
      <c r="F121" s="185"/>
      <c r="G121" s="185"/>
      <c r="H121" s="185"/>
      <c r="I121" s="185"/>
      <c r="J121" s="185"/>
      <c r="K121" s="186" t="s">
        <v>4</v>
      </c>
      <c r="L121" s="48"/>
      <c r="M121" s="183" t="s">
        <v>5</v>
      </c>
      <c r="N121" s="184"/>
      <c r="O121" s="185"/>
      <c r="P121" s="185"/>
      <c r="Q121" s="185"/>
      <c r="R121" s="185"/>
      <c r="S121" s="185"/>
      <c r="T121" s="159" t="s">
        <v>6</v>
      </c>
      <c r="U121" s="161" t="s">
        <v>7</v>
      </c>
    </row>
    <row r="122" spans="1:21" ht="25.5" customHeight="1" x14ac:dyDescent="0.35">
      <c r="A122" s="177"/>
      <c r="B122" s="179"/>
      <c r="C122" s="181"/>
      <c r="D122" s="163" t="s">
        <v>8</v>
      </c>
      <c r="E122" s="165" t="s">
        <v>9</v>
      </c>
      <c r="F122" s="167" t="s">
        <v>10</v>
      </c>
      <c r="G122" s="169" t="s">
        <v>294</v>
      </c>
      <c r="H122" s="198"/>
      <c r="I122" s="198"/>
      <c r="J122" s="199"/>
      <c r="K122" s="187"/>
      <c r="L122" s="49" t="s">
        <v>11</v>
      </c>
      <c r="M122" s="172" t="s">
        <v>8</v>
      </c>
      <c r="N122" s="174" t="s">
        <v>12</v>
      </c>
      <c r="O122" s="167" t="s">
        <v>10</v>
      </c>
      <c r="P122" s="169" t="s">
        <v>294</v>
      </c>
      <c r="Q122" s="198"/>
      <c r="R122" s="198"/>
      <c r="S122" s="199"/>
      <c r="T122" s="159"/>
      <c r="U122" s="161"/>
    </row>
    <row r="123" spans="1:21" ht="15" thickBot="1" x14ac:dyDescent="0.4">
      <c r="A123" s="178"/>
      <c r="B123" s="180"/>
      <c r="C123" s="182"/>
      <c r="D123" s="164"/>
      <c r="E123" s="166"/>
      <c r="F123" s="168"/>
      <c r="G123" s="50" t="s">
        <v>13</v>
      </c>
      <c r="H123" s="51" t="s">
        <v>14</v>
      </c>
      <c r="I123" s="52" t="s">
        <v>15</v>
      </c>
      <c r="J123" s="53">
        <v>0</v>
      </c>
      <c r="K123" s="188"/>
      <c r="L123" s="54"/>
      <c r="M123" s="173"/>
      <c r="N123" s="175"/>
      <c r="O123" s="176"/>
      <c r="P123" s="50" t="s">
        <v>13</v>
      </c>
      <c r="Q123" s="51" t="s">
        <v>14</v>
      </c>
      <c r="R123" s="52" t="s">
        <v>15</v>
      </c>
      <c r="S123" s="53">
        <v>0</v>
      </c>
      <c r="T123" s="160"/>
      <c r="U123" s="162"/>
    </row>
    <row r="124" spans="1:21" x14ac:dyDescent="0.35">
      <c r="A124" s="56"/>
      <c r="B124" s="57"/>
      <c r="C124" s="58"/>
      <c r="D124" s="59"/>
      <c r="E124" s="60"/>
      <c r="F124" s="60"/>
      <c r="G124" s="61"/>
      <c r="H124" s="62"/>
      <c r="I124" s="63"/>
      <c r="J124" s="64"/>
      <c r="K124" s="65"/>
      <c r="L124" s="65"/>
      <c r="M124" s="59"/>
      <c r="N124" s="60"/>
      <c r="O124" s="60"/>
      <c r="P124" s="61"/>
      <c r="Q124" s="62"/>
      <c r="R124" s="63"/>
      <c r="S124" s="64"/>
      <c r="T124" s="14"/>
      <c r="U124" s="15"/>
    </row>
    <row r="125" spans="1:21" x14ac:dyDescent="0.35">
      <c r="A125" s="131">
        <v>1</v>
      </c>
      <c r="B125" s="131">
        <v>564</v>
      </c>
      <c r="C125" s="134"/>
      <c r="D125" s="136">
        <v>160</v>
      </c>
      <c r="E125" s="66"/>
      <c r="F125" s="67"/>
      <c r="G125" s="47"/>
      <c r="H125" s="47"/>
      <c r="I125" s="47"/>
      <c r="J125" s="47"/>
      <c r="K125" s="47">
        <f>((SUM(H127:H139)*H126)+(SUM(G127:G139)*G126)+(SUM(I127:I139)*I126))/1000</f>
        <v>20.190000000000001</v>
      </c>
      <c r="L125" s="47">
        <f>K125*100/D125</f>
        <v>12.618750000000002</v>
      </c>
      <c r="M125" s="136"/>
      <c r="N125" s="66"/>
      <c r="O125" s="67"/>
      <c r="P125" s="47"/>
      <c r="Q125" s="47"/>
      <c r="R125" s="47"/>
      <c r="S125" s="47"/>
      <c r="T125" s="76"/>
      <c r="U125" s="73"/>
    </row>
    <row r="126" spans="1:21" x14ac:dyDescent="0.35">
      <c r="A126" s="132"/>
      <c r="B126" s="133"/>
      <c r="C126" s="135"/>
      <c r="D126" s="133"/>
      <c r="E126" s="69" t="s">
        <v>17</v>
      </c>
      <c r="F126" s="70"/>
      <c r="G126" s="71">
        <v>225</v>
      </c>
      <c r="H126" s="71">
        <v>224</v>
      </c>
      <c r="I126" s="71">
        <v>224</v>
      </c>
      <c r="J126" s="71"/>
      <c r="K126" s="47"/>
      <c r="L126" s="47"/>
      <c r="M126" s="133"/>
      <c r="N126" s="69"/>
      <c r="O126" s="70"/>
      <c r="P126" s="71"/>
      <c r="Q126" s="71"/>
      <c r="R126" s="71"/>
      <c r="S126" s="47"/>
      <c r="T126" s="76"/>
      <c r="U126" s="73"/>
    </row>
    <row r="127" spans="1:21" x14ac:dyDescent="0.35">
      <c r="A127" s="132"/>
      <c r="B127" s="133"/>
      <c r="C127" s="135"/>
      <c r="D127" s="133"/>
      <c r="E127" s="74"/>
      <c r="F127" s="75" t="s">
        <v>268</v>
      </c>
      <c r="G127" s="47">
        <v>30</v>
      </c>
      <c r="H127" s="47">
        <v>30</v>
      </c>
      <c r="I127" s="47">
        <v>30</v>
      </c>
      <c r="J127" s="47"/>
      <c r="K127" s="47"/>
      <c r="L127" s="47"/>
      <c r="M127" s="133"/>
      <c r="N127" s="74"/>
      <c r="O127" s="75" t="s">
        <v>42</v>
      </c>
      <c r="P127" s="47"/>
      <c r="Q127" s="47"/>
      <c r="R127" s="47"/>
      <c r="S127" s="47"/>
      <c r="T127" s="76"/>
      <c r="U127" s="73"/>
    </row>
    <row r="128" spans="1:21" x14ac:dyDescent="0.35">
      <c r="A128" s="132"/>
      <c r="B128" s="133"/>
      <c r="C128" s="135"/>
      <c r="D128" s="133"/>
      <c r="E128" s="74"/>
      <c r="F128" s="75" t="s">
        <v>20</v>
      </c>
      <c r="G128" s="47"/>
      <c r="H128" s="47"/>
      <c r="I128" s="47"/>
      <c r="J128" s="47"/>
      <c r="K128" s="47"/>
      <c r="L128" s="47"/>
      <c r="M128" s="133"/>
      <c r="N128" s="77"/>
      <c r="O128" s="75" t="s">
        <v>43</v>
      </c>
      <c r="P128" s="47"/>
      <c r="Q128" s="47"/>
      <c r="R128" s="47"/>
      <c r="S128" s="47"/>
      <c r="T128" s="76"/>
      <c r="U128" s="73"/>
    </row>
    <row r="129" spans="1:21" x14ac:dyDescent="0.35">
      <c r="A129" s="132"/>
      <c r="B129" s="133"/>
      <c r="C129" s="135"/>
      <c r="D129" s="133"/>
      <c r="E129" s="74"/>
      <c r="F129" s="75" t="s">
        <v>22</v>
      </c>
      <c r="G129" s="47"/>
      <c r="H129" s="47"/>
      <c r="I129" s="47"/>
      <c r="J129" s="47"/>
      <c r="K129" s="47"/>
      <c r="L129" s="47"/>
      <c r="M129" s="133"/>
      <c r="N129" s="74"/>
      <c r="O129" s="75" t="s">
        <v>50</v>
      </c>
      <c r="P129" s="47"/>
      <c r="Q129" s="47"/>
      <c r="R129" s="47"/>
      <c r="S129" s="47"/>
      <c r="T129" s="76"/>
      <c r="U129" s="73"/>
    </row>
    <row r="130" spans="1:21" x14ac:dyDescent="0.35">
      <c r="A130" s="132"/>
      <c r="B130" s="133"/>
      <c r="C130" s="135"/>
      <c r="D130" s="133"/>
      <c r="E130" s="74"/>
      <c r="F130" s="75" t="s">
        <v>24</v>
      </c>
      <c r="G130" s="47"/>
      <c r="H130" s="47"/>
      <c r="I130" s="47"/>
      <c r="J130" s="47"/>
      <c r="K130" s="47"/>
      <c r="L130" s="47"/>
      <c r="M130" s="133"/>
      <c r="N130" s="77"/>
      <c r="O130" s="75" t="s">
        <v>25</v>
      </c>
      <c r="P130" s="47"/>
      <c r="Q130" s="47"/>
      <c r="R130" s="47"/>
      <c r="S130" s="47"/>
      <c r="T130" s="76"/>
      <c r="U130" s="73"/>
    </row>
    <row r="131" spans="1:21" x14ac:dyDescent="0.35">
      <c r="A131" s="132"/>
      <c r="B131" s="133"/>
      <c r="C131" s="135"/>
      <c r="D131" s="133"/>
      <c r="E131" s="74"/>
      <c r="F131" s="75" t="s">
        <v>26</v>
      </c>
      <c r="G131" s="47"/>
      <c r="H131" s="47"/>
      <c r="I131" s="47"/>
      <c r="J131" s="47"/>
      <c r="K131" s="47"/>
      <c r="L131" s="47"/>
      <c r="M131" s="133"/>
      <c r="N131" s="74"/>
      <c r="O131" s="75" t="s">
        <v>27</v>
      </c>
      <c r="P131" s="47"/>
      <c r="Q131" s="47"/>
      <c r="R131" s="47"/>
      <c r="S131" s="47"/>
      <c r="T131" s="76"/>
      <c r="U131" s="73"/>
    </row>
    <row r="132" spans="1:21" x14ac:dyDescent="0.35">
      <c r="A132" s="132"/>
      <c r="B132" s="133"/>
      <c r="C132" s="135"/>
      <c r="D132" s="133"/>
      <c r="E132" s="74"/>
      <c r="F132" s="75" t="s">
        <v>28</v>
      </c>
      <c r="G132" s="47"/>
      <c r="H132" s="47"/>
      <c r="I132" s="47"/>
      <c r="J132" s="47"/>
      <c r="K132" s="47"/>
      <c r="L132" s="47"/>
      <c r="M132" s="133"/>
      <c r="N132" s="74"/>
      <c r="O132" s="75" t="s">
        <v>29</v>
      </c>
      <c r="P132" s="47"/>
      <c r="Q132" s="47"/>
      <c r="R132" s="47"/>
      <c r="S132" s="47"/>
      <c r="T132" s="76"/>
      <c r="U132" s="73"/>
    </row>
    <row r="133" spans="1:21" x14ac:dyDescent="0.35">
      <c r="A133" s="132"/>
      <c r="B133" s="133"/>
      <c r="C133" s="135"/>
      <c r="D133" s="133"/>
      <c r="E133" s="74"/>
      <c r="F133" s="75" t="s">
        <v>30</v>
      </c>
      <c r="G133" s="47"/>
      <c r="H133" s="47"/>
      <c r="I133" s="47"/>
      <c r="J133" s="47"/>
      <c r="K133" s="47"/>
      <c r="L133" s="47"/>
      <c r="M133" s="133"/>
      <c r="N133" s="74"/>
      <c r="O133" s="75" t="s">
        <v>31</v>
      </c>
      <c r="P133" s="47"/>
      <c r="Q133" s="47"/>
      <c r="R133" s="47"/>
      <c r="S133" s="47"/>
      <c r="T133" s="76"/>
      <c r="U133" s="73"/>
    </row>
    <row r="134" spans="1:21" x14ac:dyDescent="0.35">
      <c r="A134" s="132"/>
      <c r="B134" s="133"/>
      <c r="C134" s="135"/>
      <c r="D134" s="133"/>
      <c r="E134" s="74"/>
      <c r="F134" s="75" t="s">
        <v>32</v>
      </c>
      <c r="G134" s="47"/>
      <c r="H134" s="47"/>
      <c r="I134" s="47"/>
      <c r="J134" s="47"/>
      <c r="K134" s="47"/>
      <c r="L134" s="47"/>
      <c r="M134" s="133"/>
      <c r="N134" s="74"/>
      <c r="O134" s="75" t="s">
        <v>33</v>
      </c>
      <c r="P134" s="47"/>
      <c r="Q134" s="47"/>
      <c r="R134" s="47"/>
      <c r="S134" s="47"/>
      <c r="T134" s="76"/>
      <c r="U134" s="73"/>
    </row>
    <row r="135" spans="1:21" x14ac:dyDescent="0.35">
      <c r="A135" s="132"/>
      <c r="B135" s="133"/>
      <c r="C135" s="135"/>
      <c r="D135" s="133"/>
      <c r="E135" s="74"/>
      <c r="F135" s="75" t="s">
        <v>34</v>
      </c>
      <c r="G135" s="47"/>
      <c r="H135" s="47"/>
      <c r="I135" s="47"/>
      <c r="J135" s="47"/>
      <c r="K135" s="47"/>
      <c r="L135" s="47"/>
      <c r="M135" s="133"/>
      <c r="N135" s="77"/>
      <c r="O135" s="75" t="s">
        <v>35</v>
      </c>
      <c r="P135" s="47"/>
      <c r="Q135" s="47"/>
      <c r="R135" s="47"/>
      <c r="S135" s="47"/>
      <c r="T135" s="76"/>
      <c r="U135" s="73"/>
    </row>
    <row r="136" spans="1:21" x14ac:dyDescent="0.35">
      <c r="A136" s="132"/>
      <c r="B136" s="133"/>
      <c r="C136" s="135"/>
      <c r="D136" s="133"/>
      <c r="E136" s="74"/>
      <c r="F136" s="75" t="s">
        <v>19</v>
      </c>
      <c r="G136" s="47"/>
      <c r="H136" s="47"/>
      <c r="I136" s="47"/>
      <c r="J136" s="47"/>
      <c r="K136" s="47"/>
      <c r="L136" s="47"/>
      <c r="M136" s="133"/>
      <c r="N136" s="77"/>
      <c r="O136" s="75" t="s">
        <v>36</v>
      </c>
      <c r="P136" s="47"/>
      <c r="Q136" s="47"/>
      <c r="R136" s="47"/>
      <c r="S136" s="47"/>
      <c r="T136" s="76"/>
      <c r="U136" s="73"/>
    </row>
    <row r="137" spans="1:21" x14ac:dyDescent="0.35">
      <c r="A137" s="132"/>
      <c r="B137" s="133"/>
      <c r="C137" s="135"/>
      <c r="D137" s="133"/>
      <c r="E137" s="74"/>
      <c r="F137" s="75" t="s">
        <v>21</v>
      </c>
      <c r="G137" s="47"/>
      <c r="H137" s="47"/>
      <c r="I137" s="47"/>
      <c r="J137" s="47"/>
      <c r="K137" s="47"/>
      <c r="L137" s="47"/>
      <c r="M137" s="133"/>
      <c r="N137" s="77"/>
      <c r="O137" s="75" t="s">
        <v>37</v>
      </c>
      <c r="P137" s="47"/>
      <c r="Q137" s="47"/>
      <c r="R137" s="47"/>
      <c r="S137" s="47"/>
      <c r="T137" s="76"/>
      <c r="U137" s="73"/>
    </row>
    <row r="138" spans="1:21" x14ac:dyDescent="0.35">
      <c r="A138" s="132"/>
      <c r="B138" s="133"/>
      <c r="C138" s="135"/>
      <c r="D138" s="133"/>
      <c r="E138" s="74"/>
      <c r="F138" s="75" t="s">
        <v>23</v>
      </c>
      <c r="G138" s="47"/>
      <c r="H138" s="47"/>
      <c r="I138" s="47"/>
      <c r="J138" s="47"/>
      <c r="K138" s="47"/>
      <c r="L138" s="47"/>
      <c r="M138" s="133"/>
      <c r="N138" s="87"/>
      <c r="O138" s="75" t="s">
        <v>38</v>
      </c>
      <c r="P138" s="47"/>
      <c r="Q138" s="47"/>
      <c r="R138" s="47"/>
      <c r="S138" s="47"/>
      <c r="T138" s="88"/>
      <c r="U138" s="73"/>
    </row>
    <row r="139" spans="1:21" x14ac:dyDescent="0.35">
      <c r="A139" s="27"/>
      <c r="B139" s="30"/>
      <c r="C139" s="28"/>
      <c r="D139" s="30"/>
      <c r="E139" s="33"/>
      <c r="F139" s="29"/>
      <c r="G139" s="2"/>
      <c r="H139" s="2"/>
      <c r="I139" s="2"/>
      <c r="J139" s="2"/>
      <c r="K139" s="2"/>
      <c r="L139" s="2"/>
      <c r="M139" s="30"/>
      <c r="N139" s="1"/>
      <c r="O139" s="29"/>
      <c r="P139" s="2"/>
      <c r="Q139" s="2"/>
      <c r="R139" s="2"/>
      <c r="S139" s="2"/>
      <c r="T139" s="31"/>
      <c r="U139" s="32"/>
    </row>
    <row r="141" spans="1:21" x14ac:dyDescent="0.35">
      <c r="F141" s="42">
        <v>44522</v>
      </c>
    </row>
    <row r="142" spans="1:21" ht="14.5" customHeight="1" x14ac:dyDescent="0.35">
      <c r="A142" s="144" t="s">
        <v>0</v>
      </c>
      <c r="B142" s="145" t="s">
        <v>1</v>
      </c>
      <c r="C142" s="146" t="s">
        <v>2</v>
      </c>
      <c r="D142" s="147" t="s">
        <v>3</v>
      </c>
      <c r="E142" s="147"/>
      <c r="F142" s="148"/>
      <c r="G142" s="148"/>
      <c r="H142" s="148"/>
      <c r="I142" s="148"/>
      <c r="J142" s="148"/>
      <c r="K142" s="149" t="s">
        <v>4</v>
      </c>
      <c r="L142" s="35"/>
      <c r="M142" s="147" t="s">
        <v>5</v>
      </c>
      <c r="N142" s="147"/>
      <c r="O142" s="148"/>
      <c r="P142" s="148"/>
      <c r="Q142" s="148"/>
      <c r="R142" s="148"/>
      <c r="S142" s="148"/>
      <c r="T142" s="137" t="s">
        <v>6</v>
      </c>
      <c r="U142" s="138" t="s">
        <v>7</v>
      </c>
    </row>
    <row r="143" spans="1:21" ht="25" x14ac:dyDescent="0.35">
      <c r="A143" s="144"/>
      <c r="B143" s="145"/>
      <c r="C143" s="146"/>
      <c r="D143" s="139" t="s">
        <v>8</v>
      </c>
      <c r="E143" s="140" t="s">
        <v>9</v>
      </c>
      <c r="F143" s="140" t="s">
        <v>10</v>
      </c>
      <c r="G143" s="141" t="s">
        <v>39</v>
      </c>
      <c r="H143" s="142"/>
      <c r="I143" s="142"/>
      <c r="J143" s="142"/>
      <c r="K143" s="142"/>
      <c r="L143" s="36" t="s">
        <v>11</v>
      </c>
      <c r="M143" s="139" t="s">
        <v>8</v>
      </c>
      <c r="N143" s="143" t="s">
        <v>12</v>
      </c>
      <c r="O143" s="140" t="s">
        <v>10</v>
      </c>
      <c r="P143" s="141" t="s">
        <v>39</v>
      </c>
      <c r="Q143" s="142"/>
      <c r="R143" s="142"/>
      <c r="S143" s="142"/>
      <c r="T143" s="137"/>
      <c r="U143" s="138"/>
    </row>
    <row r="144" spans="1:21" x14ac:dyDescent="0.35">
      <c r="A144" s="144"/>
      <c r="B144" s="145"/>
      <c r="C144" s="146"/>
      <c r="D144" s="139"/>
      <c r="E144" s="140"/>
      <c r="F144" s="140"/>
      <c r="G144" s="37" t="s">
        <v>13</v>
      </c>
      <c r="H144" s="38" t="s">
        <v>14</v>
      </c>
      <c r="I144" s="39" t="s">
        <v>15</v>
      </c>
      <c r="J144" s="40">
        <v>0</v>
      </c>
      <c r="K144" s="142"/>
      <c r="L144" s="41"/>
      <c r="M144" s="139"/>
      <c r="N144" s="143"/>
      <c r="O144" s="140"/>
      <c r="P144" s="37" t="s">
        <v>13</v>
      </c>
      <c r="Q144" s="38" t="s">
        <v>14</v>
      </c>
      <c r="R144" s="39" t="s">
        <v>15</v>
      </c>
      <c r="S144" s="40">
        <v>0</v>
      </c>
      <c r="T144" s="137"/>
      <c r="U144" s="138"/>
    </row>
    <row r="145" spans="1:21" x14ac:dyDescent="0.35">
      <c r="A145" s="34"/>
      <c r="B145" s="3"/>
      <c r="C145" s="4"/>
      <c r="D145" s="8"/>
      <c r="E145" s="9"/>
      <c r="F145" s="9"/>
      <c r="G145" s="5"/>
      <c r="H145" s="6"/>
      <c r="I145" s="7"/>
      <c r="J145" s="12"/>
      <c r="K145" s="13"/>
      <c r="L145" s="13"/>
      <c r="M145" s="8"/>
      <c r="N145" s="9"/>
      <c r="O145" s="9"/>
      <c r="P145" s="5"/>
      <c r="Q145" s="6"/>
      <c r="R145" s="7"/>
      <c r="S145" s="12"/>
      <c r="T145" s="14"/>
      <c r="U145" s="15"/>
    </row>
    <row r="146" spans="1:21" x14ac:dyDescent="0.35">
      <c r="A146" s="150"/>
      <c r="B146" s="150" t="s">
        <v>58</v>
      </c>
      <c r="C146" s="153"/>
      <c r="D146" s="154">
        <v>160</v>
      </c>
      <c r="E146" s="23"/>
      <c r="F146" s="16"/>
      <c r="G146" s="17"/>
      <c r="H146" s="17"/>
      <c r="I146" s="17"/>
      <c r="J146" s="17"/>
      <c r="K146" s="47">
        <f>((SUM(H148:H161)*H147)+(SUM(G148:G161)*G147)+(SUM(I148:I161)*I147))/1000</f>
        <v>0.67800000000000005</v>
      </c>
      <c r="L146" s="47">
        <f>K146*100/D146</f>
        <v>0.42375000000000007</v>
      </c>
      <c r="M146" s="154"/>
      <c r="N146" s="23"/>
      <c r="O146" s="16"/>
      <c r="P146" s="17"/>
      <c r="Q146" s="17"/>
      <c r="R146" s="17"/>
      <c r="S146" s="17"/>
      <c r="T146" s="10"/>
      <c r="U146" s="24"/>
    </row>
    <row r="147" spans="1:21" x14ac:dyDescent="0.35">
      <c r="A147" s="151"/>
      <c r="B147" s="152"/>
      <c r="C147" s="142"/>
      <c r="D147" s="152"/>
      <c r="E147" s="25" t="s">
        <v>17</v>
      </c>
      <c r="F147" s="18"/>
      <c r="G147" s="26">
        <v>226</v>
      </c>
      <c r="H147" s="26">
        <v>226</v>
      </c>
      <c r="I147" s="26">
        <v>226</v>
      </c>
      <c r="J147" s="26"/>
      <c r="K147" s="17"/>
      <c r="L147" s="17"/>
      <c r="M147" s="152"/>
      <c r="N147" s="25"/>
      <c r="O147" s="18"/>
      <c r="P147" s="26"/>
      <c r="Q147" s="26"/>
      <c r="R147" s="26"/>
      <c r="S147" s="17"/>
      <c r="T147" s="10"/>
      <c r="U147" s="24"/>
    </row>
    <row r="148" spans="1:21" x14ac:dyDescent="0.35">
      <c r="A148" s="151"/>
      <c r="B148" s="152"/>
      <c r="C148" s="142"/>
      <c r="D148" s="152"/>
      <c r="E148" s="19"/>
      <c r="F148" s="20" t="s">
        <v>18</v>
      </c>
      <c r="G148" s="17">
        <v>1</v>
      </c>
      <c r="H148" s="17">
        <v>1</v>
      </c>
      <c r="I148" s="17">
        <v>1</v>
      </c>
      <c r="J148" s="17">
        <v>1</v>
      </c>
      <c r="K148" s="17"/>
      <c r="L148" s="17"/>
      <c r="M148" s="152"/>
      <c r="N148" s="19"/>
      <c r="O148" s="20" t="s">
        <v>40</v>
      </c>
      <c r="P148" s="17"/>
      <c r="Q148" s="17"/>
      <c r="R148" s="17"/>
      <c r="S148" s="17"/>
      <c r="T148" s="10"/>
      <c r="U148" s="24"/>
    </row>
    <row r="149" spans="1:21" x14ac:dyDescent="0.35">
      <c r="A149" s="151"/>
      <c r="B149" s="152"/>
      <c r="C149" s="142"/>
      <c r="D149" s="152"/>
      <c r="E149" s="19"/>
      <c r="F149" s="20" t="s">
        <v>40</v>
      </c>
      <c r="G149" s="17"/>
      <c r="H149" s="17"/>
      <c r="I149" s="17"/>
      <c r="J149" s="17"/>
      <c r="K149" s="17"/>
      <c r="L149" s="17"/>
      <c r="M149" s="152"/>
      <c r="N149" s="21"/>
      <c r="O149" s="20" t="s">
        <v>40</v>
      </c>
      <c r="P149" s="17"/>
      <c r="Q149" s="17"/>
      <c r="R149" s="17"/>
      <c r="S149" s="17"/>
      <c r="T149" s="10"/>
      <c r="U149" s="24"/>
    </row>
    <row r="150" spans="1:21" x14ac:dyDescent="0.35">
      <c r="A150" s="151"/>
      <c r="B150" s="152"/>
      <c r="C150" s="142"/>
      <c r="D150" s="152"/>
      <c r="E150" s="19"/>
      <c r="F150" s="20" t="s">
        <v>40</v>
      </c>
      <c r="G150" s="17"/>
      <c r="H150" s="17"/>
      <c r="I150" s="17"/>
      <c r="J150" s="17"/>
      <c r="K150" s="17"/>
      <c r="L150" s="17"/>
      <c r="M150" s="152"/>
      <c r="N150" s="19"/>
      <c r="O150" s="20" t="s">
        <v>40</v>
      </c>
      <c r="P150" s="17"/>
      <c r="Q150" s="17"/>
      <c r="R150" s="17"/>
      <c r="S150" s="17"/>
      <c r="T150" s="10"/>
      <c r="U150" s="24"/>
    </row>
    <row r="151" spans="1:21" x14ac:dyDescent="0.35">
      <c r="A151" s="151"/>
      <c r="B151" s="152"/>
      <c r="C151" s="142"/>
      <c r="D151" s="152"/>
      <c r="E151" s="19"/>
      <c r="F151" s="20" t="s">
        <v>40</v>
      </c>
      <c r="G151" s="17"/>
      <c r="H151" s="17"/>
      <c r="I151" s="17"/>
      <c r="J151" s="17"/>
      <c r="K151" s="17"/>
      <c r="L151" s="17"/>
      <c r="M151" s="152"/>
      <c r="N151" s="21"/>
      <c r="O151" s="20" t="s">
        <v>40</v>
      </c>
      <c r="P151" s="17"/>
      <c r="Q151" s="17"/>
      <c r="R151" s="17"/>
      <c r="S151" s="17"/>
      <c r="T151" s="10"/>
      <c r="U151" s="24"/>
    </row>
    <row r="152" spans="1:21" x14ac:dyDescent="0.35">
      <c r="A152" s="151"/>
      <c r="B152" s="152"/>
      <c r="C152" s="142"/>
      <c r="D152" s="152"/>
      <c r="E152" s="19"/>
      <c r="F152" s="20" t="s">
        <v>40</v>
      </c>
      <c r="G152" s="17"/>
      <c r="H152" s="17"/>
      <c r="I152" s="17"/>
      <c r="J152" s="17"/>
      <c r="K152" s="17"/>
      <c r="L152" s="17"/>
      <c r="M152" s="152"/>
      <c r="N152" s="19"/>
      <c r="O152" s="20" t="s">
        <v>40</v>
      </c>
      <c r="P152" s="17"/>
      <c r="Q152" s="17"/>
      <c r="R152" s="17"/>
      <c r="S152" s="17"/>
      <c r="T152" s="10"/>
      <c r="U152" s="24"/>
    </row>
    <row r="153" spans="1:21" x14ac:dyDescent="0.35">
      <c r="A153" s="151"/>
      <c r="B153" s="152"/>
      <c r="C153" s="142"/>
      <c r="D153" s="152"/>
      <c r="E153" s="19"/>
      <c r="F153" s="20" t="s">
        <v>40</v>
      </c>
      <c r="G153" s="17"/>
      <c r="H153" s="17"/>
      <c r="I153" s="17"/>
      <c r="J153" s="17"/>
      <c r="K153" s="17"/>
      <c r="L153" s="17"/>
      <c r="M153" s="152"/>
      <c r="N153" s="19"/>
      <c r="O153" s="20" t="s">
        <v>40</v>
      </c>
      <c r="P153" s="17"/>
      <c r="Q153" s="17"/>
      <c r="R153" s="17"/>
      <c r="S153" s="17"/>
      <c r="T153" s="10"/>
      <c r="U153" s="24"/>
    </row>
    <row r="154" spans="1:21" x14ac:dyDescent="0.35">
      <c r="A154" s="151"/>
      <c r="B154" s="152"/>
      <c r="C154" s="142"/>
      <c r="D154" s="152"/>
      <c r="E154" s="19"/>
      <c r="F154" s="20" t="s">
        <v>40</v>
      </c>
      <c r="G154" s="17"/>
      <c r="H154" s="17"/>
      <c r="I154" s="17"/>
      <c r="J154" s="17"/>
      <c r="K154" s="17"/>
      <c r="L154" s="17"/>
      <c r="M154" s="152"/>
      <c r="N154" s="19"/>
      <c r="O154" s="20" t="s">
        <v>40</v>
      </c>
      <c r="P154" s="17"/>
      <c r="Q154" s="17"/>
      <c r="R154" s="17"/>
      <c r="S154" s="17"/>
      <c r="T154" s="10"/>
      <c r="U154" s="24"/>
    </row>
    <row r="155" spans="1:21" x14ac:dyDescent="0.35">
      <c r="A155" s="151"/>
      <c r="B155" s="152"/>
      <c r="C155" s="142"/>
      <c r="D155" s="152"/>
      <c r="E155" s="19"/>
      <c r="F155" s="20" t="s">
        <v>40</v>
      </c>
      <c r="G155" s="17"/>
      <c r="H155" s="17"/>
      <c r="I155" s="17"/>
      <c r="J155" s="17"/>
      <c r="K155" s="17"/>
      <c r="L155" s="17"/>
      <c r="M155" s="152"/>
      <c r="N155" s="19"/>
      <c r="O155" s="20" t="s">
        <v>40</v>
      </c>
      <c r="P155" s="17"/>
      <c r="Q155" s="17"/>
      <c r="R155" s="17"/>
      <c r="S155" s="17"/>
      <c r="T155" s="10"/>
      <c r="U155" s="24"/>
    </row>
    <row r="156" spans="1:21" x14ac:dyDescent="0.35">
      <c r="A156" s="151"/>
      <c r="B156" s="152"/>
      <c r="C156" s="142"/>
      <c r="D156" s="152"/>
      <c r="E156" s="19"/>
      <c r="F156" s="20" t="s">
        <v>40</v>
      </c>
      <c r="G156" s="17"/>
      <c r="H156" s="17"/>
      <c r="I156" s="17"/>
      <c r="J156" s="17"/>
      <c r="K156" s="17"/>
      <c r="L156" s="17"/>
      <c r="M156" s="152"/>
      <c r="N156" s="21"/>
      <c r="O156" s="20" t="s">
        <v>40</v>
      </c>
      <c r="P156" s="17"/>
      <c r="Q156" s="17"/>
      <c r="R156" s="17"/>
      <c r="S156" s="17"/>
      <c r="T156" s="10"/>
      <c r="U156" s="24"/>
    </row>
    <row r="157" spans="1:21" x14ac:dyDescent="0.35">
      <c r="A157" s="151"/>
      <c r="B157" s="152"/>
      <c r="C157" s="142"/>
      <c r="D157" s="152"/>
      <c r="E157" s="19"/>
      <c r="F157" s="20" t="s">
        <v>40</v>
      </c>
      <c r="G157" s="17"/>
      <c r="H157" s="17"/>
      <c r="I157" s="17"/>
      <c r="J157" s="17"/>
      <c r="K157" s="17"/>
      <c r="L157" s="17"/>
      <c r="M157" s="152"/>
      <c r="N157" s="21"/>
      <c r="O157" s="20" t="s">
        <v>40</v>
      </c>
      <c r="P157" s="17"/>
      <c r="Q157" s="17"/>
      <c r="R157" s="17"/>
      <c r="S157" s="17"/>
      <c r="T157" s="10"/>
      <c r="U157" s="24"/>
    </row>
    <row r="158" spans="1:21" x14ac:dyDescent="0.35">
      <c r="A158" s="151"/>
      <c r="B158" s="152"/>
      <c r="C158" s="142"/>
      <c r="D158" s="152"/>
      <c r="E158" s="19"/>
      <c r="F158" s="20" t="s">
        <v>40</v>
      </c>
      <c r="G158" s="17"/>
      <c r="H158" s="17"/>
      <c r="I158" s="17"/>
      <c r="J158" s="17"/>
      <c r="K158" s="17"/>
      <c r="L158" s="17"/>
      <c r="M158" s="152"/>
      <c r="N158" s="21"/>
      <c r="O158" s="20" t="s">
        <v>40</v>
      </c>
      <c r="P158" s="17"/>
      <c r="Q158" s="17"/>
      <c r="R158" s="17"/>
      <c r="S158" s="17"/>
      <c r="T158" s="10"/>
      <c r="U158" s="24"/>
    </row>
    <row r="159" spans="1:21" x14ac:dyDescent="0.35">
      <c r="A159" s="151"/>
      <c r="B159" s="152"/>
      <c r="C159" s="142"/>
      <c r="D159" s="152"/>
      <c r="E159" s="19"/>
      <c r="F159" s="20" t="s">
        <v>40</v>
      </c>
      <c r="G159" s="17"/>
      <c r="H159" s="17"/>
      <c r="I159" s="17"/>
      <c r="J159" s="17"/>
      <c r="K159" s="17"/>
      <c r="L159" s="17"/>
      <c r="M159" s="152"/>
      <c r="N159" s="22"/>
      <c r="O159" s="20" t="s">
        <v>40</v>
      </c>
      <c r="P159" s="17"/>
      <c r="Q159" s="17"/>
      <c r="R159" s="17"/>
      <c r="S159" s="17"/>
      <c r="T159" s="11"/>
      <c r="U159" s="24"/>
    </row>
    <row r="163" spans="1:21" x14ac:dyDescent="0.35">
      <c r="F163" s="42"/>
    </row>
    <row r="164" spans="1:21" ht="14.5" customHeight="1" x14ac:dyDescent="0.35">
      <c r="A164" s="144" t="s">
        <v>0</v>
      </c>
      <c r="B164" s="145" t="s">
        <v>1</v>
      </c>
      <c r="C164" s="146" t="s">
        <v>2</v>
      </c>
      <c r="D164" s="147" t="s">
        <v>3</v>
      </c>
      <c r="E164" s="147"/>
      <c r="F164" s="148"/>
      <c r="G164" s="148"/>
      <c r="H164" s="148"/>
      <c r="I164" s="148"/>
      <c r="J164" s="148"/>
      <c r="K164" s="149" t="s">
        <v>4</v>
      </c>
      <c r="L164" s="35"/>
      <c r="M164" s="147" t="s">
        <v>5</v>
      </c>
      <c r="N164" s="147"/>
      <c r="O164" s="148"/>
      <c r="P164" s="148"/>
      <c r="Q164" s="148"/>
      <c r="R164" s="148"/>
      <c r="S164" s="148"/>
      <c r="T164" s="137" t="s">
        <v>6</v>
      </c>
      <c r="U164" s="138" t="s">
        <v>7</v>
      </c>
    </row>
    <row r="165" spans="1:21" ht="25" x14ac:dyDescent="0.35">
      <c r="A165" s="144"/>
      <c r="B165" s="145"/>
      <c r="C165" s="146"/>
      <c r="D165" s="139" t="s">
        <v>8</v>
      </c>
      <c r="E165" s="140" t="s">
        <v>9</v>
      </c>
      <c r="F165" s="140" t="s">
        <v>10</v>
      </c>
      <c r="G165" s="141" t="s">
        <v>39</v>
      </c>
      <c r="H165" s="142"/>
      <c r="I165" s="142"/>
      <c r="J165" s="142"/>
      <c r="K165" s="142"/>
      <c r="L165" s="36" t="s">
        <v>11</v>
      </c>
      <c r="M165" s="139" t="s">
        <v>8</v>
      </c>
      <c r="N165" s="143" t="s">
        <v>12</v>
      </c>
      <c r="O165" s="140" t="s">
        <v>10</v>
      </c>
      <c r="P165" s="141" t="s">
        <v>39</v>
      </c>
      <c r="Q165" s="142"/>
      <c r="R165" s="142"/>
      <c r="S165" s="142"/>
      <c r="T165" s="137"/>
      <c r="U165" s="138"/>
    </row>
    <row r="166" spans="1:21" x14ac:dyDescent="0.35">
      <c r="A166" s="144"/>
      <c r="B166" s="145"/>
      <c r="C166" s="146"/>
      <c r="D166" s="139"/>
      <c r="E166" s="140"/>
      <c r="F166" s="140"/>
      <c r="G166" s="37" t="s">
        <v>13</v>
      </c>
      <c r="H166" s="38" t="s">
        <v>14</v>
      </c>
      <c r="I166" s="39" t="s">
        <v>15</v>
      </c>
      <c r="J166" s="40">
        <v>0</v>
      </c>
      <c r="K166" s="142"/>
      <c r="L166" s="41"/>
      <c r="M166" s="139"/>
      <c r="N166" s="143"/>
      <c r="O166" s="140"/>
      <c r="P166" s="37" t="s">
        <v>13</v>
      </c>
      <c r="Q166" s="38" t="s">
        <v>14</v>
      </c>
      <c r="R166" s="39" t="s">
        <v>15</v>
      </c>
      <c r="S166" s="40">
        <v>0</v>
      </c>
      <c r="T166" s="137"/>
      <c r="U166" s="138"/>
    </row>
    <row r="167" spans="1:21" x14ac:dyDescent="0.35">
      <c r="A167" s="34"/>
      <c r="B167" s="3"/>
      <c r="C167" s="4"/>
      <c r="D167" s="8"/>
      <c r="E167" s="9"/>
      <c r="F167" s="9"/>
      <c r="G167" s="5"/>
      <c r="H167" s="6"/>
      <c r="I167" s="7"/>
      <c r="J167" s="12"/>
      <c r="K167" s="13"/>
      <c r="L167" s="13"/>
      <c r="M167" s="8"/>
      <c r="N167" s="9"/>
      <c r="O167" s="9"/>
      <c r="P167" s="5"/>
      <c r="Q167" s="6"/>
      <c r="R167" s="7"/>
      <c r="S167" s="12"/>
      <c r="T167" s="14"/>
      <c r="U167" s="15"/>
    </row>
    <row r="168" spans="1:21" x14ac:dyDescent="0.35">
      <c r="A168" s="150"/>
      <c r="B168" s="150" t="s">
        <v>159</v>
      </c>
      <c r="C168" s="153"/>
      <c r="D168" s="154">
        <v>100</v>
      </c>
      <c r="E168" s="23"/>
      <c r="F168" s="16"/>
      <c r="G168" s="17"/>
      <c r="H168" s="17"/>
      <c r="I168" s="17"/>
      <c r="J168" s="17"/>
      <c r="K168" s="47">
        <f>((SUM(H170:H183)*H169)+(SUM(G170:G183)*G169)+(SUM(I170:I183)*I169))/1000</f>
        <v>9.2089999999999996</v>
      </c>
      <c r="L168" s="47">
        <f>K168*100/D168</f>
        <v>9.2089999999999996</v>
      </c>
      <c r="M168" s="154"/>
      <c r="N168" s="23"/>
      <c r="O168" s="16"/>
      <c r="P168" s="17"/>
      <c r="Q168" s="17"/>
      <c r="R168" s="17"/>
      <c r="S168" s="17"/>
      <c r="T168" s="10"/>
      <c r="U168" s="24"/>
    </row>
    <row r="169" spans="1:21" x14ac:dyDescent="0.35">
      <c r="A169" s="151"/>
      <c r="B169" s="152"/>
      <c r="C169" s="142"/>
      <c r="D169" s="152"/>
      <c r="E169" s="25" t="s">
        <v>17</v>
      </c>
      <c r="F169" s="18"/>
      <c r="G169" s="26">
        <v>229</v>
      </c>
      <c r="H169" s="26">
        <v>230</v>
      </c>
      <c r="I169" s="26">
        <v>231</v>
      </c>
      <c r="J169" s="26"/>
      <c r="K169" s="17"/>
      <c r="L169" s="17"/>
      <c r="M169" s="152"/>
      <c r="N169" s="25"/>
      <c r="O169" s="18"/>
      <c r="P169" s="26"/>
      <c r="Q169" s="26"/>
      <c r="R169" s="26"/>
      <c r="S169" s="17"/>
      <c r="T169" s="10"/>
      <c r="U169" s="24"/>
    </row>
    <row r="170" spans="1:21" x14ac:dyDescent="0.35">
      <c r="A170" s="151"/>
      <c r="B170" s="152"/>
      <c r="C170" s="142"/>
      <c r="D170" s="152"/>
      <c r="E170" s="19"/>
      <c r="F170" s="20" t="s">
        <v>18</v>
      </c>
      <c r="G170" s="17">
        <v>9</v>
      </c>
      <c r="H170" s="17">
        <v>13</v>
      </c>
      <c r="I170" s="17">
        <v>18</v>
      </c>
      <c r="J170" s="17">
        <v>10</v>
      </c>
      <c r="K170" s="17"/>
      <c r="L170" s="17"/>
      <c r="M170" s="152"/>
      <c r="N170" s="19"/>
      <c r="O170" s="20" t="s">
        <v>40</v>
      </c>
      <c r="P170" s="17"/>
      <c r="Q170" s="17"/>
      <c r="R170" s="17"/>
      <c r="S170" s="17"/>
      <c r="T170" s="10"/>
      <c r="U170" s="24"/>
    </row>
    <row r="171" spans="1:21" x14ac:dyDescent="0.35">
      <c r="A171" s="151"/>
      <c r="B171" s="152"/>
      <c r="C171" s="142"/>
      <c r="D171" s="152"/>
      <c r="E171" s="19"/>
      <c r="F171" s="20" t="s">
        <v>40</v>
      </c>
      <c r="G171" s="17"/>
      <c r="H171" s="17"/>
      <c r="I171" s="17"/>
      <c r="J171" s="17"/>
      <c r="K171" s="17"/>
      <c r="L171" s="17"/>
      <c r="M171" s="152"/>
      <c r="N171" s="21"/>
      <c r="O171" s="20" t="s">
        <v>40</v>
      </c>
      <c r="P171" s="17"/>
      <c r="Q171" s="17"/>
      <c r="R171" s="17"/>
      <c r="S171" s="17"/>
      <c r="T171" s="10"/>
      <c r="U171" s="24"/>
    </row>
    <row r="172" spans="1:21" x14ac:dyDescent="0.35">
      <c r="A172" s="151"/>
      <c r="B172" s="152"/>
      <c r="C172" s="142"/>
      <c r="D172" s="152"/>
      <c r="E172" s="19"/>
      <c r="F172" s="20" t="s">
        <v>40</v>
      </c>
      <c r="G172" s="17"/>
      <c r="H172" s="17"/>
      <c r="I172" s="17"/>
      <c r="J172" s="17"/>
      <c r="K172" s="17"/>
      <c r="L172" s="17"/>
      <c r="M172" s="152"/>
      <c r="N172" s="19"/>
      <c r="O172" s="20" t="s">
        <v>40</v>
      </c>
      <c r="P172" s="17"/>
      <c r="Q172" s="17"/>
      <c r="R172" s="17"/>
      <c r="S172" s="17"/>
      <c r="T172" s="10"/>
      <c r="U172" s="24"/>
    </row>
    <row r="173" spans="1:21" x14ac:dyDescent="0.35">
      <c r="A173" s="151"/>
      <c r="B173" s="152"/>
      <c r="C173" s="142"/>
      <c r="D173" s="152"/>
      <c r="E173" s="19"/>
      <c r="F173" s="20" t="s">
        <v>40</v>
      </c>
      <c r="G173" s="17"/>
      <c r="H173" s="17"/>
      <c r="I173" s="17"/>
      <c r="J173" s="17"/>
      <c r="K173" s="17"/>
      <c r="L173" s="17"/>
      <c r="M173" s="152"/>
      <c r="N173" s="21"/>
      <c r="O173" s="20" t="s">
        <v>40</v>
      </c>
      <c r="P173" s="17"/>
      <c r="Q173" s="17"/>
      <c r="R173" s="17"/>
      <c r="S173" s="17"/>
      <c r="T173" s="10"/>
      <c r="U173" s="24"/>
    </row>
    <row r="174" spans="1:21" x14ac:dyDescent="0.35">
      <c r="A174" s="151"/>
      <c r="B174" s="152"/>
      <c r="C174" s="142"/>
      <c r="D174" s="152"/>
      <c r="E174" s="19"/>
      <c r="F174" s="20" t="s">
        <v>40</v>
      </c>
      <c r="G174" s="17"/>
      <c r="H174" s="17"/>
      <c r="I174" s="17"/>
      <c r="J174" s="17"/>
      <c r="K174" s="17"/>
      <c r="L174" s="17"/>
      <c r="M174" s="152"/>
      <c r="N174" s="19"/>
      <c r="O174" s="20" t="s">
        <v>40</v>
      </c>
      <c r="P174" s="17"/>
      <c r="Q174" s="17"/>
      <c r="R174" s="17"/>
      <c r="S174" s="17"/>
      <c r="T174" s="10"/>
      <c r="U174" s="24"/>
    </row>
    <row r="175" spans="1:21" x14ac:dyDescent="0.35">
      <c r="A175" s="151"/>
      <c r="B175" s="152"/>
      <c r="C175" s="142"/>
      <c r="D175" s="152"/>
      <c r="E175" s="19"/>
      <c r="F175" s="20" t="s">
        <v>40</v>
      </c>
      <c r="G175" s="17"/>
      <c r="H175" s="17"/>
      <c r="I175" s="17"/>
      <c r="J175" s="17"/>
      <c r="K175" s="17"/>
      <c r="L175" s="17"/>
      <c r="M175" s="152"/>
      <c r="N175" s="19"/>
      <c r="O175" s="20" t="s">
        <v>40</v>
      </c>
      <c r="P175" s="17"/>
      <c r="Q175" s="17"/>
      <c r="R175" s="17"/>
      <c r="S175" s="17"/>
      <c r="T175" s="10"/>
      <c r="U175" s="24"/>
    </row>
    <row r="176" spans="1:21" x14ac:dyDescent="0.35">
      <c r="A176" s="151"/>
      <c r="B176" s="152"/>
      <c r="C176" s="142"/>
      <c r="D176" s="152"/>
      <c r="E176" s="19"/>
      <c r="F176" s="20" t="s">
        <v>40</v>
      </c>
      <c r="G176" s="17"/>
      <c r="H176" s="17"/>
      <c r="I176" s="17"/>
      <c r="J176" s="17"/>
      <c r="K176" s="17"/>
      <c r="L176" s="17"/>
      <c r="M176" s="152"/>
      <c r="N176" s="19"/>
      <c r="O176" s="20" t="s">
        <v>40</v>
      </c>
      <c r="P176" s="17"/>
      <c r="Q176" s="17"/>
      <c r="R176" s="17"/>
      <c r="S176" s="17"/>
      <c r="T176" s="10"/>
      <c r="U176" s="24"/>
    </row>
    <row r="177" spans="1:21" x14ac:dyDescent="0.35">
      <c r="A177" s="151"/>
      <c r="B177" s="152"/>
      <c r="C177" s="142"/>
      <c r="D177" s="152"/>
      <c r="E177" s="19"/>
      <c r="F177" s="20" t="s">
        <v>40</v>
      </c>
      <c r="G177" s="17"/>
      <c r="H177" s="17"/>
      <c r="I177" s="17"/>
      <c r="J177" s="17"/>
      <c r="K177" s="17"/>
      <c r="L177" s="17"/>
      <c r="M177" s="152"/>
      <c r="N177" s="19"/>
      <c r="O177" s="20" t="s">
        <v>40</v>
      </c>
      <c r="P177" s="17"/>
      <c r="Q177" s="17"/>
      <c r="R177" s="17"/>
      <c r="S177" s="17"/>
      <c r="T177" s="10"/>
      <c r="U177" s="24"/>
    </row>
    <row r="178" spans="1:21" x14ac:dyDescent="0.35">
      <c r="A178" s="151"/>
      <c r="B178" s="152"/>
      <c r="C178" s="142"/>
      <c r="D178" s="152"/>
      <c r="E178" s="19"/>
      <c r="F178" s="20" t="s">
        <v>40</v>
      </c>
      <c r="G178" s="17"/>
      <c r="H178" s="17"/>
      <c r="I178" s="17"/>
      <c r="J178" s="17"/>
      <c r="K178" s="17"/>
      <c r="L178" s="17"/>
      <c r="M178" s="152"/>
      <c r="N178" s="21"/>
      <c r="O178" s="20" t="s">
        <v>40</v>
      </c>
      <c r="P178" s="17"/>
      <c r="Q178" s="17"/>
      <c r="R178" s="17"/>
      <c r="S178" s="17"/>
      <c r="T178" s="10"/>
      <c r="U178" s="24"/>
    </row>
    <row r="179" spans="1:21" x14ac:dyDescent="0.35">
      <c r="A179" s="151"/>
      <c r="B179" s="152"/>
      <c r="C179" s="142"/>
      <c r="D179" s="152"/>
      <c r="E179" s="19"/>
      <c r="F179" s="20" t="s">
        <v>40</v>
      </c>
      <c r="G179" s="17"/>
      <c r="H179" s="17"/>
      <c r="I179" s="17"/>
      <c r="J179" s="17"/>
      <c r="K179" s="17"/>
      <c r="L179" s="17"/>
      <c r="M179" s="152"/>
      <c r="N179" s="21"/>
      <c r="O179" s="20" t="s">
        <v>40</v>
      </c>
      <c r="P179" s="17"/>
      <c r="Q179" s="17"/>
      <c r="R179" s="17"/>
      <c r="S179" s="17"/>
      <c r="T179" s="10"/>
      <c r="U179" s="24"/>
    </row>
    <row r="180" spans="1:21" x14ac:dyDescent="0.35">
      <c r="A180" s="151"/>
      <c r="B180" s="152"/>
      <c r="C180" s="142"/>
      <c r="D180" s="152"/>
      <c r="E180" s="19"/>
      <c r="F180" s="20" t="s">
        <v>40</v>
      </c>
      <c r="G180" s="17"/>
      <c r="H180" s="17"/>
      <c r="I180" s="17"/>
      <c r="J180" s="17"/>
      <c r="K180" s="17"/>
      <c r="L180" s="17"/>
      <c r="M180" s="152"/>
      <c r="N180" s="21"/>
      <c r="O180" s="20" t="s">
        <v>40</v>
      </c>
      <c r="P180" s="17"/>
      <c r="Q180" s="17"/>
      <c r="R180" s="17"/>
      <c r="S180" s="17"/>
      <c r="T180" s="10"/>
      <c r="U180" s="24"/>
    </row>
    <row r="181" spans="1:21" x14ac:dyDescent="0.35">
      <c r="A181" s="151"/>
      <c r="B181" s="152"/>
      <c r="C181" s="142"/>
      <c r="D181" s="152"/>
      <c r="E181" s="19"/>
      <c r="F181" s="20" t="s">
        <v>40</v>
      </c>
      <c r="G181" s="17"/>
      <c r="H181" s="17"/>
      <c r="I181" s="17"/>
      <c r="J181" s="17"/>
      <c r="K181" s="17"/>
      <c r="L181" s="17"/>
      <c r="M181" s="152"/>
      <c r="N181" s="22"/>
      <c r="O181" s="20" t="s">
        <v>40</v>
      </c>
      <c r="P181" s="17"/>
      <c r="Q181" s="17"/>
      <c r="R181" s="17"/>
      <c r="S181" s="17"/>
      <c r="T181" s="11"/>
      <c r="U181" s="24"/>
    </row>
    <row r="183" spans="1:21" x14ac:dyDescent="0.35">
      <c r="A183" s="144" t="s">
        <v>0</v>
      </c>
      <c r="B183" s="145" t="s">
        <v>1</v>
      </c>
      <c r="C183" s="146" t="s">
        <v>2</v>
      </c>
      <c r="D183" s="147" t="s">
        <v>3</v>
      </c>
      <c r="E183" s="147"/>
      <c r="F183" s="148"/>
      <c r="G183" s="148"/>
      <c r="H183" s="148"/>
      <c r="I183" s="148"/>
      <c r="J183" s="148"/>
      <c r="K183" s="149" t="s">
        <v>4</v>
      </c>
      <c r="L183" s="35"/>
      <c r="M183" s="147" t="s">
        <v>5</v>
      </c>
      <c r="N183" s="147"/>
      <c r="O183" s="148"/>
      <c r="P183" s="148"/>
      <c r="Q183" s="148"/>
      <c r="R183" s="148"/>
      <c r="S183" s="148"/>
      <c r="T183" s="137" t="s">
        <v>6</v>
      </c>
      <c r="U183" s="138" t="s">
        <v>7</v>
      </c>
    </row>
    <row r="184" spans="1:21" ht="25" x14ac:dyDescent="0.35">
      <c r="A184" s="144"/>
      <c r="B184" s="145"/>
      <c r="C184" s="146"/>
      <c r="D184" s="139" t="s">
        <v>8</v>
      </c>
      <c r="E184" s="140" t="s">
        <v>9</v>
      </c>
      <c r="F184" s="140" t="s">
        <v>10</v>
      </c>
      <c r="G184" s="141" t="s">
        <v>39</v>
      </c>
      <c r="H184" s="142"/>
      <c r="I184" s="142"/>
      <c r="J184" s="142"/>
      <c r="K184" s="142"/>
      <c r="L184" s="36" t="s">
        <v>11</v>
      </c>
      <c r="M184" s="139" t="s">
        <v>8</v>
      </c>
      <c r="N184" s="143" t="s">
        <v>12</v>
      </c>
      <c r="O184" s="140" t="s">
        <v>10</v>
      </c>
      <c r="P184" s="141" t="s">
        <v>39</v>
      </c>
      <c r="Q184" s="142"/>
      <c r="R184" s="142"/>
      <c r="S184" s="142"/>
      <c r="T184" s="137"/>
      <c r="U184" s="138"/>
    </row>
    <row r="185" spans="1:21" x14ac:dyDescent="0.35">
      <c r="A185" s="144"/>
      <c r="B185" s="145"/>
      <c r="C185" s="146"/>
      <c r="D185" s="139"/>
      <c r="E185" s="140"/>
      <c r="F185" s="140"/>
      <c r="G185" s="37" t="s">
        <v>13</v>
      </c>
      <c r="H185" s="38" t="s">
        <v>14</v>
      </c>
      <c r="I185" s="39" t="s">
        <v>15</v>
      </c>
      <c r="J185" s="40">
        <v>0</v>
      </c>
      <c r="K185" s="142"/>
      <c r="L185" s="41"/>
      <c r="M185" s="139"/>
      <c r="N185" s="143"/>
      <c r="O185" s="140"/>
      <c r="P185" s="37" t="s">
        <v>13</v>
      </c>
      <c r="Q185" s="38" t="s">
        <v>14</v>
      </c>
      <c r="R185" s="39" t="s">
        <v>15</v>
      </c>
      <c r="S185" s="40">
        <v>0</v>
      </c>
      <c r="T185" s="137"/>
      <c r="U185" s="138"/>
    </row>
    <row r="186" spans="1:21" x14ac:dyDescent="0.35">
      <c r="A186" s="34"/>
      <c r="B186" s="3"/>
      <c r="C186" s="4"/>
      <c r="D186" s="8"/>
      <c r="E186" s="9"/>
      <c r="F186" s="9"/>
      <c r="G186" s="5"/>
      <c r="H186" s="6"/>
      <c r="I186" s="7"/>
      <c r="J186" s="12"/>
      <c r="K186" s="13"/>
      <c r="L186" s="13"/>
      <c r="M186" s="8"/>
      <c r="N186" s="9"/>
      <c r="O186" s="9"/>
      <c r="P186" s="5"/>
      <c r="Q186" s="6"/>
      <c r="R186" s="7"/>
      <c r="S186" s="12"/>
      <c r="T186" s="14"/>
      <c r="U186" s="15"/>
    </row>
    <row r="187" spans="1:21" x14ac:dyDescent="0.35">
      <c r="A187" s="150"/>
      <c r="B187" s="150" t="s">
        <v>299</v>
      </c>
      <c r="C187" s="153"/>
      <c r="D187" s="154"/>
      <c r="E187" s="23"/>
      <c r="F187" s="16"/>
      <c r="G187" s="17"/>
      <c r="H187" s="17"/>
      <c r="I187" s="17"/>
      <c r="J187" s="17"/>
      <c r="K187" s="47">
        <f>((SUM(H189:H202)*H188)+(SUM(G189:G202)*G188)+(SUM(I189:I202)*I188))/1000</f>
        <v>0</v>
      </c>
      <c r="L187" s="47" t="e">
        <f>K187*100/D187</f>
        <v>#DIV/0!</v>
      </c>
      <c r="M187" s="154"/>
      <c r="N187" s="23"/>
      <c r="O187" s="16"/>
      <c r="P187" s="17"/>
      <c r="Q187" s="17"/>
      <c r="R187" s="17"/>
      <c r="S187" s="17"/>
      <c r="T187" s="10"/>
      <c r="U187" s="24"/>
    </row>
    <row r="188" spans="1:21" x14ac:dyDescent="0.35">
      <c r="A188" s="151"/>
      <c r="B188" s="152"/>
      <c r="C188" s="142"/>
      <c r="D188" s="152"/>
      <c r="E188" s="25" t="s">
        <v>17</v>
      </c>
      <c r="F188" s="18"/>
      <c r="G188" s="26">
        <v>227</v>
      </c>
      <c r="H188" s="26">
        <v>228</v>
      </c>
      <c r="I188" s="26">
        <v>226</v>
      </c>
      <c r="J188" s="26"/>
      <c r="K188" s="17"/>
      <c r="L188" s="17"/>
      <c r="M188" s="152"/>
      <c r="N188" s="25"/>
      <c r="O188" s="18"/>
      <c r="P188" s="26"/>
      <c r="Q188" s="26"/>
      <c r="R188" s="26"/>
      <c r="S188" s="17"/>
      <c r="T188" s="10"/>
      <c r="U188" s="24"/>
    </row>
    <row r="189" spans="1:21" x14ac:dyDescent="0.35">
      <c r="A189" s="151"/>
      <c r="B189" s="152"/>
      <c r="C189" s="142"/>
      <c r="D189" s="152"/>
      <c r="E189" s="19"/>
      <c r="F189" s="20" t="s">
        <v>18</v>
      </c>
      <c r="G189" s="17">
        <v>0</v>
      </c>
      <c r="H189" s="17">
        <v>0</v>
      </c>
      <c r="I189" s="17">
        <v>0</v>
      </c>
      <c r="J189" s="17">
        <v>0</v>
      </c>
      <c r="K189" s="17"/>
      <c r="L189" s="17"/>
      <c r="M189" s="152"/>
      <c r="N189" s="19"/>
      <c r="O189" s="20" t="s">
        <v>40</v>
      </c>
      <c r="P189" s="17"/>
      <c r="Q189" s="17"/>
      <c r="R189" s="17"/>
      <c r="S189" s="17"/>
      <c r="T189" s="10"/>
      <c r="U189" s="24"/>
    </row>
    <row r="190" spans="1:21" x14ac:dyDescent="0.35">
      <c r="A190" s="151"/>
      <c r="B190" s="152"/>
      <c r="C190" s="142"/>
      <c r="D190" s="152"/>
      <c r="E190" s="19"/>
      <c r="F190" s="20" t="s">
        <v>40</v>
      </c>
      <c r="G190" s="17"/>
      <c r="H190" s="17"/>
      <c r="I190" s="17"/>
      <c r="J190" s="17"/>
      <c r="K190" s="17"/>
      <c r="L190" s="17"/>
      <c r="M190" s="152"/>
      <c r="N190" s="21"/>
      <c r="O190" s="20" t="s">
        <v>40</v>
      </c>
      <c r="P190" s="17"/>
      <c r="Q190" s="17"/>
      <c r="R190" s="17"/>
      <c r="S190" s="17"/>
      <c r="T190" s="10"/>
      <c r="U190" s="24"/>
    </row>
    <row r="191" spans="1:21" x14ac:dyDescent="0.35">
      <c r="A191" s="151"/>
      <c r="B191" s="152"/>
      <c r="C191" s="142"/>
      <c r="D191" s="152"/>
      <c r="E191" s="19"/>
      <c r="F191" s="20" t="s">
        <v>40</v>
      </c>
      <c r="G191" s="17"/>
      <c r="H191" s="17"/>
      <c r="I191" s="17"/>
      <c r="J191" s="17"/>
      <c r="K191" s="17"/>
      <c r="L191" s="17"/>
      <c r="M191" s="152"/>
      <c r="N191" s="19"/>
      <c r="O191" s="20" t="s">
        <v>40</v>
      </c>
      <c r="P191" s="17"/>
      <c r="Q191" s="17"/>
      <c r="R191" s="17"/>
      <c r="S191" s="17"/>
      <c r="T191" s="10"/>
      <c r="U191" s="24"/>
    </row>
    <row r="192" spans="1:21" x14ac:dyDescent="0.35">
      <c r="A192" s="151"/>
      <c r="B192" s="152"/>
      <c r="C192" s="142"/>
      <c r="D192" s="152"/>
      <c r="E192" s="19"/>
      <c r="F192" s="20" t="s">
        <v>40</v>
      </c>
      <c r="G192" s="17"/>
      <c r="H192" s="17"/>
      <c r="I192" s="17"/>
      <c r="J192" s="17"/>
      <c r="K192" s="17"/>
      <c r="L192" s="17"/>
      <c r="M192" s="152"/>
      <c r="N192" s="21"/>
      <c r="O192" s="20" t="s">
        <v>40</v>
      </c>
      <c r="P192" s="17"/>
      <c r="Q192" s="17"/>
      <c r="R192" s="17"/>
      <c r="S192" s="17"/>
      <c r="T192" s="10"/>
      <c r="U192" s="24"/>
    </row>
    <row r="193" spans="1:21" x14ac:dyDescent="0.35">
      <c r="A193" s="151"/>
      <c r="B193" s="152"/>
      <c r="C193" s="142"/>
      <c r="D193" s="152"/>
      <c r="E193" s="19"/>
      <c r="F193" s="20" t="s">
        <v>40</v>
      </c>
      <c r="G193" s="17"/>
      <c r="H193" s="17"/>
      <c r="I193" s="17"/>
      <c r="J193" s="17"/>
      <c r="K193" s="17"/>
      <c r="L193" s="17"/>
      <c r="M193" s="152"/>
      <c r="N193" s="19"/>
      <c r="O193" s="20" t="s">
        <v>40</v>
      </c>
      <c r="P193" s="17"/>
      <c r="Q193" s="17"/>
      <c r="R193" s="17"/>
      <c r="S193" s="17"/>
      <c r="T193" s="10"/>
      <c r="U193" s="24"/>
    </row>
    <row r="194" spans="1:21" x14ac:dyDescent="0.35">
      <c r="A194" s="151"/>
      <c r="B194" s="152"/>
      <c r="C194" s="142"/>
      <c r="D194" s="152"/>
      <c r="E194" s="19"/>
      <c r="F194" s="20" t="s">
        <v>40</v>
      </c>
      <c r="G194" s="17"/>
      <c r="H194" s="17"/>
      <c r="I194" s="17"/>
      <c r="J194" s="17"/>
      <c r="K194" s="17"/>
      <c r="L194" s="17"/>
      <c r="M194" s="152"/>
      <c r="N194" s="19"/>
      <c r="O194" s="20" t="s">
        <v>40</v>
      </c>
      <c r="P194" s="17"/>
      <c r="Q194" s="17"/>
      <c r="R194" s="17"/>
      <c r="S194" s="17"/>
      <c r="T194" s="10"/>
      <c r="U194" s="24"/>
    </row>
    <row r="195" spans="1:21" x14ac:dyDescent="0.35">
      <c r="A195" s="151"/>
      <c r="B195" s="152"/>
      <c r="C195" s="142"/>
      <c r="D195" s="152"/>
      <c r="E195" s="19"/>
      <c r="F195" s="20" t="s">
        <v>40</v>
      </c>
      <c r="G195" s="17"/>
      <c r="H195" s="17"/>
      <c r="I195" s="17"/>
      <c r="J195" s="17"/>
      <c r="K195" s="17"/>
      <c r="L195" s="17"/>
      <c r="M195" s="152"/>
      <c r="N195" s="19"/>
      <c r="O195" s="20" t="s">
        <v>40</v>
      </c>
      <c r="P195" s="17"/>
      <c r="Q195" s="17"/>
      <c r="R195" s="17"/>
      <c r="S195" s="17"/>
      <c r="T195" s="10"/>
      <c r="U195" s="24"/>
    </row>
    <row r="196" spans="1:21" x14ac:dyDescent="0.35">
      <c r="A196" s="151"/>
      <c r="B196" s="152"/>
      <c r="C196" s="142"/>
      <c r="D196" s="152"/>
      <c r="E196" s="19"/>
      <c r="F196" s="20" t="s">
        <v>40</v>
      </c>
      <c r="G196" s="17"/>
      <c r="H196" s="17"/>
      <c r="I196" s="17"/>
      <c r="J196" s="17"/>
      <c r="K196" s="17"/>
      <c r="L196" s="17"/>
      <c r="M196" s="152"/>
      <c r="N196" s="19"/>
      <c r="O196" s="20" t="s">
        <v>40</v>
      </c>
      <c r="P196" s="17"/>
      <c r="Q196" s="17"/>
      <c r="R196" s="17"/>
      <c r="S196" s="17"/>
      <c r="T196" s="10"/>
      <c r="U196" s="24"/>
    </row>
    <row r="197" spans="1:21" x14ac:dyDescent="0.35">
      <c r="A197" s="151"/>
      <c r="B197" s="152"/>
      <c r="C197" s="142"/>
      <c r="D197" s="152"/>
      <c r="E197" s="19"/>
      <c r="F197" s="20" t="s">
        <v>40</v>
      </c>
      <c r="G197" s="17"/>
      <c r="H197" s="17"/>
      <c r="I197" s="17"/>
      <c r="J197" s="17"/>
      <c r="K197" s="17"/>
      <c r="L197" s="17"/>
      <c r="M197" s="152"/>
      <c r="N197" s="21"/>
      <c r="O197" s="20" t="s">
        <v>40</v>
      </c>
      <c r="P197" s="17"/>
      <c r="Q197" s="17"/>
      <c r="R197" s="17"/>
      <c r="S197" s="17"/>
      <c r="T197" s="10"/>
      <c r="U197" s="24"/>
    </row>
    <row r="198" spans="1:21" x14ac:dyDescent="0.35">
      <c r="A198" s="151"/>
      <c r="B198" s="152"/>
      <c r="C198" s="142"/>
      <c r="D198" s="152"/>
      <c r="E198" s="19"/>
      <c r="F198" s="20" t="s">
        <v>40</v>
      </c>
      <c r="G198" s="17"/>
      <c r="H198" s="17"/>
      <c r="I198" s="17"/>
      <c r="J198" s="17"/>
      <c r="K198" s="17"/>
      <c r="L198" s="17"/>
      <c r="M198" s="152"/>
      <c r="N198" s="21"/>
      <c r="O198" s="20" t="s">
        <v>40</v>
      </c>
      <c r="P198" s="17"/>
      <c r="Q198" s="17"/>
      <c r="R198" s="17"/>
      <c r="S198" s="17"/>
      <c r="T198" s="10"/>
      <c r="U198" s="24"/>
    </row>
    <row r="199" spans="1:21" x14ac:dyDescent="0.35">
      <c r="A199" s="151"/>
      <c r="B199" s="152"/>
      <c r="C199" s="142"/>
      <c r="D199" s="152"/>
      <c r="E199" s="19"/>
      <c r="F199" s="20" t="s">
        <v>40</v>
      </c>
      <c r="G199" s="17"/>
      <c r="H199" s="17"/>
      <c r="I199" s="17"/>
      <c r="J199" s="17"/>
      <c r="K199" s="17"/>
      <c r="L199" s="17"/>
      <c r="M199" s="152"/>
      <c r="N199" s="21"/>
      <c r="O199" s="20" t="s">
        <v>40</v>
      </c>
      <c r="P199" s="17"/>
      <c r="Q199" s="17"/>
      <c r="R199" s="17"/>
      <c r="S199" s="17"/>
      <c r="T199" s="10"/>
      <c r="U199" s="24"/>
    </row>
    <row r="200" spans="1:21" x14ac:dyDescent="0.35">
      <c r="A200" s="151"/>
      <c r="B200" s="152"/>
      <c r="C200" s="142"/>
      <c r="D200" s="152"/>
      <c r="E200" s="19"/>
      <c r="F200" s="20" t="s">
        <v>40</v>
      </c>
      <c r="G200" s="17"/>
      <c r="H200" s="17"/>
      <c r="I200" s="17"/>
      <c r="J200" s="17"/>
      <c r="K200" s="17"/>
      <c r="L200" s="17"/>
      <c r="M200" s="152"/>
      <c r="N200" s="22"/>
      <c r="O200" s="20" t="s">
        <v>40</v>
      </c>
      <c r="P200" s="17"/>
      <c r="Q200" s="17"/>
      <c r="R200" s="17"/>
      <c r="S200" s="17"/>
      <c r="T200" s="11"/>
      <c r="U200" s="24"/>
    </row>
    <row r="202" spans="1:21" x14ac:dyDescent="0.35">
      <c r="A202" s="144" t="s">
        <v>0</v>
      </c>
      <c r="B202" s="145" t="s">
        <v>1</v>
      </c>
      <c r="C202" s="146" t="s">
        <v>2</v>
      </c>
      <c r="D202" s="147" t="s">
        <v>3</v>
      </c>
      <c r="E202" s="147"/>
      <c r="F202" s="148"/>
      <c r="G202" s="148"/>
      <c r="H202" s="148"/>
      <c r="I202" s="148"/>
      <c r="J202" s="148"/>
      <c r="K202" s="149" t="s">
        <v>4</v>
      </c>
      <c r="L202" s="35"/>
      <c r="M202" s="147" t="s">
        <v>5</v>
      </c>
      <c r="N202" s="147"/>
      <c r="O202" s="148"/>
      <c r="P202" s="148"/>
      <c r="Q202" s="148"/>
      <c r="R202" s="148"/>
      <c r="S202" s="148"/>
      <c r="T202" s="137" t="s">
        <v>6</v>
      </c>
      <c r="U202" s="138" t="s">
        <v>7</v>
      </c>
    </row>
    <row r="203" spans="1:21" ht="25" x14ac:dyDescent="0.35">
      <c r="A203" s="144"/>
      <c r="B203" s="145"/>
      <c r="C203" s="146"/>
      <c r="D203" s="139" t="s">
        <v>8</v>
      </c>
      <c r="E203" s="140" t="s">
        <v>9</v>
      </c>
      <c r="F203" s="140" t="s">
        <v>10</v>
      </c>
      <c r="G203" s="141" t="s">
        <v>39</v>
      </c>
      <c r="H203" s="142"/>
      <c r="I203" s="142"/>
      <c r="J203" s="142"/>
      <c r="K203" s="142"/>
      <c r="L203" s="36" t="s">
        <v>11</v>
      </c>
      <c r="M203" s="139" t="s">
        <v>8</v>
      </c>
      <c r="N203" s="143" t="s">
        <v>12</v>
      </c>
      <c r="O203" s="140" t="s">
        <v>10</v>
      </c>
      <c r="P203" s="141" t="s">
        <v>39</v>
      </c>
      <c r="Q203" s="142"/>
      <c r="R203" s="142"/>
      <c r="S203" s="142"/>
      <c r="T203" s="137"/>
      <c r="U203" s="138"/>
    </row>
    <row r="204" spans="1:21" x14ac:dyDescent="0.35">
      <c r="A204" s="144"/>
      <c r="B204" s="145"/>
      <c r="C204" s="146"/>
      <c r="D204" s="139"/>
      <c r="E204" s="140"/>
      <c r="F204" s="140"/>
      <c r="G204" s="37" t="s">
        <v>13</v>
      </c>
      <c r="H204" s="38" t="s">
        <v>14</v>
      </c>
      <c r="I204" s="39" t="s">
        <v>15</v>
      </c>
      <c r="J204" s="40">
        <v>0</v>
      </c>
      <c r="K204" s="142"/>
      <c r="L204" s="41"/>
      <c r="M204" s="139"/>
      <c r="N204" s="143"/>
      <c r="O204" s="140"/>
      <c r="P204" s="37" t="s">
        <v>13</v>
      </c>
      <c r="Q204" s="38" t="s">
        <v>14</v>
      </c>
      <c r="R204" s="39" t="s">
        <v>15</v>
      </c>
      <c r="S204" s="40">
        <v>0</v>
      </c>
      <c r="T204" s="137"/>
      <c r="U204" s="138"/>
    </row>
    <row r="205" spans="1:21" x14ac:dyDescent="0.35">
      <c r="A205" s="34"/>
      <c r="B205" s="3"/>
      <c r="C205" s="4"/>
      <c r="D205" s="8"/>
      <c r="E205" s="9"/>
      <c r="F205" s="9"/>
      <c r="G205" s="5"/>
      <c r="H205" s="6"/>
      <c r="I205" s="7"/>
      <c r="J205" s="12"/>
      <c r="K205" s="13"/>
      <c r="L205" s="13"/>
      <c r="M205" s="8"/>
      <c r="N205" s="9"/>
      <c r="O205" s="9"/>
      <c r="P205" s="5"/>
      <c r="Q205" s="6"/>
      <c r="R205" s="7"/>
      <c r="S205" s="12"/>
      <c r="T205" s="14"/>
      <c r="U205" s="15"/>
    </row>
    <row r="206" spans="1:21" x14ac:dyDescent="0.35">
      <c r="A206" s="150"/>
      <c r="B206" s="150" t="s">
        <v>300</v>
      </c>
      <c r="C206" s="153"/>
      <c r="D206" s="154"/>
      <c r="E206" s="23"/>
      <c r="F206" s="16"/>
      <c r="G206" s="17"/>
      <c r="H206" s="17"/>
      <c r="I206" s="17"/>
      <c r="J206" s="17"/>
      <c r="K206" s="47">
        <f>((SUM(H208:H221)*H207)+(SUM(G208:G221)*G207)+(SUM(I208:I221)*I207))/1000</f>
        <v>3.5459999999999998</v>
      </c>
      <c r="L206" s="47" t="e">
        <f>K206*100/D206</f>
        <v>#DIV/0!</v>
      </c>
      <c r="M206" s="154"/>
      <c r="N206" s="23"/>
      <c r="O206" s="16"/>
      <c r="P206" s="17"/>
      <c r="Q206" s="17"/>
      <c r="R206" s="17"/>
      <c r="S206" s="17"/>
      <c r="T206" s="10"/>
      <c r="U206" s="24"/>
    </row>
    <row r="207" spans="1:21" x14ac:dyDescent="0.35">
      <c r="A207" s="151"/>
      <c r="B207" s="152"/>
      <c r="C207" s="142"/>
      <c r="D207" s="152"/>
      <c r="E207" s="25" t="s">
        <v>17</v>
      </c>
      <c r="F207" s="18"/>
      <c r="G207" s="26">
        <v>238</v>
      </c>
      <c r="H207" s="26">
        <v>235</v>
      </c>
      <c r="I207" s="26">
        <v>235</v>
      </c>
      <c r="J207" s="26"/>
      <c r="K207" s="17"/>
      <c r="L207" s="17"/>
      <c r="M207" s="152"/>
      <c r="N207" s="25"/>
      <c r="O207" s="18"/>
      <c r="P207" s="26"/>
      <c r="Q207" s="26"/>
      <c r="R207" s="26"/>
      <c r="S207" s="17"/>
      <c r="T207" s="10"/>
      <c r="U207" s="24"/>
    </row>
    <row r="208" spans="1:21" x14ac:dyDescent="0.35">
      <c r="A208" s="151"/>
      <c r="B208" s="152"/>
      <c r="C208" s="142"/>
      <c r="D208" s="152"/>
      <c r="E208" s="19"/>
      <c r="F208" s="20" t="s">
        <v>18</v>
      </c>
      <c r="G208" s="17">
        <v>7</v>
      </c>
      <c r="H208" s="17">
        <v>0</v>
      </c>
      <c r="I208" s="17">
        <v>8</v>
      </c>
      <c r="J208" s="17">
        <v>5</v>
      </c>
      <c r="K208" s="17"/>
      <c r="L208" s="17"/>
      <c r="M208" s="152"/>
      <c r="N208" s="19"/>
      <c r="O208" s="20" t="s">
        <v>40</v>
      </c>
      <c r="P208" s="17"/>
      <c r="Q208" s="17"/>
      <c r="R208" s="17"/>
      <c r="S208" s="17"/>
      <c r="T208" s="10"/>
      <c r="U208" s="24"/>
    </row>
    <row r="209" spans="1:21" x14ac:dyDescent="0.35">
      <c r="A209" s="151"/>
      <c r="B209" s="152"/>
      <c r="C209" s="142"/>
      <c r="D209" s="152"/>
      <c r="E209" s="19"/>
      <c r="F209" s="20" t="s">
        <v>20</v>
      </c>
      <c r="G209" s="17">
        <v>0</v>
      </c>
      <c r="H209" s="17">
        <v>0</v>
      </c>
      <c r="I209" s="17">
        <v>0</v>
      </c>
      <c r="J209" s="17">
        <v>0</v>
      </c>
      <c r="K209" s="17"/>
      <c r="L209" s="17"/>
      <c r="M209" s="152"/>
      <c r="N209" s="21"/>
      <c r="O209" s="20" t="s">
        <v>40</v>
      </c>
      <c r="P209" s="17"/>
      <c r="Q209" s="17"/>
      <c r="R209" s="17"/>
      <c r="S209" s="17"/>
      <c r="T209" s="10"/>
      <c r="U209" s="24"/>
    </row>
    <row r="210" spans="1:21" x14ac:dyDescent="0.35">
      <c r="A210" s="151"/>
      <c r="B210" s="152"/>
      <c r="C210" s="142"/>
      <c r="D210" s="152"/>
      <c r="E210" s="19"/>
      <c r="F210" s="20" t="s">
        <v>40</v>
      </c>
      <c r="G210" s="17"/>
      <c r="H210" s="17"/>
      <c r="I210" s="17"/>
      <c r="J210" s="17"/>
      <c r="K210" s="17"/>
      <c r="L210" s="17"/>
      <c r="M210" s="152"/>
      <c r="N210" s="19"/>
      <c r="O210" s="20" t="s">
        <v>40</v>
      </c>
      <c r="P210" s="17"/>
      <c r="Q210" s="17"/>
      <c r="R210" s="17"/>
      <c r="S210" s="17"/>
      <c r="T210" s="10"/>
      <c r="U210" s="24"/>
    </row>
    <row r="211" spans="1:21" x14ac:dyDescent="0.35">
      <c r="A211" s="151"/>
      <c r="B211" s="152"/>
      <c r="C211" s="142"/>
      <c r="D211" s="152"/>
      <c r="E211" s="19"/>
      <c r="F211" s="20" t="s">
        <v>40</v>
      </c>
      <c r="G211" s="17"/>
      <c r="H211" s="17"/>
      <c r="I211" s="17"/>
      <c r="J211" s="17"/>
      <c r="K211" s="17"/>
      <c r="L211" s="17"/>
      <c r="M211" s="152"/>
      <c r="N211" s="21"/>
      <c r="O211" s="20" t="s">
        <v>40</v>
      </c>
      <c r="P211" s="17"/>
      <c r="Q211" s="17"/>
      <c r="R211" s="17"/>
      <c r="S211" s="17"/>
      <c r="T211" s="10"/>
      <c r="U211" s="24"/>
    </row>
    <row r="212" spans="1:21" x14ac:dyDescent="0.35">
      <c r="A212" s="151"/>
      <c r="B212" s="152"/>
      <c r="C212" s="142"/>
      <c r="D212" s="152"/>
      <c r="E212" s="19"/>
      <c r="F212" s="20" t="s">
        <v>40</v>
      </c>
      <c r="G212" s="17"/>
      <c r="H212" s="17"/>
      <c r="I212" s="17"/>
      <c r="J212" s="17"/>
      <c r="K212" s="17"/>
      <c r="L212" s="17"/>
      <c r="M212" s="152"/>
      <c r="N212" s="19"/>
      <c r="O212" s="20" t="s">
        <v>40</v>
      </c>
      <c r="P212" s="17"/>
      <c r="Q212" s="17"/>
      <c r="R212" s="17"/>
      <c r="S212" s="17"/>
      <c r="T212" s="10"/>
      <c r="U212" s="24"/>
    </row>
    <row r="213" spans="1:21" x14ac:dyDescent="0.35">
      <c r="A213" s="151"/>
      <c r="B213" s="152"/>
      <c r="C213" s="142"/>
      <c r="D213" s="152"/>
      <c r="E213" s="19"/>
      <c r="F213" s="20" t="s">
        <v>40</v>
      </c>
      <c r="G213" s="17"/>
      <c r="H213" s="17"/>
      <c r="I213" s="17"/>
      <c r="J213" s="17"/>
      <c r="K213" s="17"/>
      <c r="L213" s="17"/>
      <c r="M213" s="152"/>
      <c r="N213" s="19"/>
      <c r="O213" s="20" t="s">
        <v>40</v>
      </c>
      <c r="P213" s="17"/>
      <c r="Q213" s="17"/>
      <c r="R213" s="17"/>
      <c r="S213" s="17"/>
      <c r="T213" s="10"/>
      <c r="U213" s="24"/>
    </row>
    <row r="214" spans="1:21" x14ac:dyDescent="0.35">
      <c r="A214" s="151"/>
      <c r="B214" s="152"/>
      <c r="C214" s="142"/>
      <c r="D214" s="152"/>
      <c r="E214" s="19"/>
      <c r="F214" s="20" t="s">
        <v>40</v>
      </c>
      <c r="G214" s="17"/>
      <c r="H214" s="17"/>
      <c r="I214" s="17"/>
      <c r="J214" s="17"/>
      <c r="K214" s="17"/>
      <c r="L214" s="17"/>
      <c r="M214" s="152"/>
      <c r="N214" s="19"/>
      <c r="O214" s="20" t="s">
        <v>40</v>
      </c>
      <c r="P214" s="17"/>
      <c r="Q214" s="17"/>
      <c r="R214" s="17"/>
      <c r="S214" s="17"/>
      <c r="T214" s="10"/>
      <c r="U214" s="24"/>
    </row>
    <row r="215" spans="1:21" x14ac:dyDescent="0.35">
      <c r="A215" s="151"/>
      <c r="B215" s="152"/>
      <c r="C215" s="142"/>
      <c r="D215" s="152"/>
      <c r="E215" s="19"/>
      <c r="F215" s="20" t="s">
        <v>40</v>
      </c>
      <c r="G215" s="17"/>
      <c r="H215" s="17"/>
      <c r="I215" s="17"/>
      <c r="J215" s="17"/>
      <c r="K215" s="17"/>
      <c r="L215" s="17"/>
      <c r="M215" s="152"/>
      <c r="N215" s="19"/>
      <c r="O215" s="20" t="s">
        <v>40</v>
      </c>
      <c r="P215" s="17"/>
      <c r="Q215" s="17"/>
      <c r="R215" s="17"/>
      <c r="S215" s="17"/>
      <c r="T215" s="10"/>
      <c r="U215" s="24"/>
    </row>
    <row r="216" spans="1:21" x14ac:dyDescent="0.35">
      <c r="A216" s="151"/>
      <c r="B216" s="152"/>
      <c r="C216" s="142"/>
      <c r="D216" s="152"/>
      <c r="E216" s="19"/>
      <c r="F216" s="20" t="s">
        <v>40</v>
      </c>
      <c r="G216" s="17"/>
      <c r="H216" s="17"/>
      <c r="I216" s="17"/>
      <c r="J216" s="17"/>
      <c r="K216" s="17"/>
      <c r="L216" s="17"/>
      <c r="M216" s="152"/>
      <c r="N216" s="21"/>
      <c r="O216" s="20" t="s">
        <v>40</v>
      </c>
      <c r="P216" s="17"/>
      <c r="Q216" s="17"/>
      <c r="R216" s="17"/>
      <c r="S216" s="17"/>
      <c r="T216" s="10"/>
      <c r="U216" s="24"/>
    </row>
    <row r="217" spans="1:21" x14ac:dyDescent="0.35">
      <c r="A217" s="151"/>
      <c r="B217" s="152"/>
      <c r="C217" s="142"/>
      <c r="D217" s="152"/>
      <c r="E217" s="19"/>
      <c r="F217" s="20" t="s">
        <v>40</v>
      </c>
      <c r="G217" s="17"/>
      <c r="H217" s="17"/>
      <c r="I217" s="17"/>
      <c r="J217" s="17"/>
      <c r="K217" s="17"/>
      <c r="L217" s="17"/>
      <c r="M217" s="152"/>
      <c r="N217" s="21"/>
      <c r="O217" s="20" t="s">
        <v>40</v>
      </c>
      <c r="P217" s="17"/>
      <c r="Q217" s="17"/>
      <c r="R217" s="17"/>
      <c r="S217" s="17"/>
      <c r="T217" s="10"/>
      <c r="U217" s="24"/>
    </row>
    <row r="218" spans="1:21" x14ac:dyDescent="0.35">
      <c r="A218" s="151"/>
      <c r="B218" s="152"/>
      <c r="C218" s="142"/>
      <c r="D218" s="152"/>
      <c r="E218" s="19"/>
      <c r="F218" s="20" t="s">
        <v>40</v>
      </c>
      <c r="G218" s="17"/>
      <c r="H218" s="17"/>
      <c r="I218" s="17"/>
      <c r="J218" s="17"/>
      <c r="K218" s="17"/>
      <c r="L218" s="17"/>
      <c r="M218" s="152"/>
      <c r="N218" s="21"/>
      <c r="O218" s="20" t="s">
        <v>40</v>
      </c>
      <c r="P218" s="17"/>
      <c r="Q218" s="17"/>
      <c r="R218" s="17"/>
      <c r="S218" s="17"/>
      <c r="T218" s="10"/>
      <c r="U218" s="24"/>
    </row>
    <row r="219" spans="1:21" x14ac:dyDescent="0.35">
      <c r="A219" s="151"/>
      <c r="B219" s="152"/>
      <c r="C219" s="142"/>
      <c r="D219" s="152"/>
      <c r="E219" s="19"/>
      <c r="F219" s="20" t="s">
        <v>40</v>
      </c>
      <c r="G219" s="17"/>
      <c r="H219" s="17"/>
      <c r="I219" s="17"/>
      <c r="J219" s="17"/>
      <c r="K219" s="17"/>
      <c r="L219" s="17"/>
      <c r="M219" s="152"/>
      <c r="N219" s="22"/>
      <c r="O219" s="20" t="s">
        <v>40</v>
      </c>
      <c r="P219" s="17"/>
      <c r="Q219" s="17"/>
      <c r="R219" s="17"/>
      <c r="S219" s="17"/>
      <c r="T219" s="11"/>
      <c r="U219" s="24"/>
    </row>
  </sheetData>
  <mergeCells count="231">
    <mergeCell ref="A125:A138"/>
    <mergeCell ref="B125:B138"/>
    <mergeCell ref="C125:C138"/>
    <mergeCell ref="D125:D138"/>
    <mergeCell ref="M125:M138"/>
    <mergeCell ref="T121:T123"/>
    <mergeCell ref="U121:U123"/>
    <mergeCell ref="D122:D123"/>
    <mergeCell ref="E122:E123"/>
    <mergeCell ref="F122:F123"/>
    <mergeCell ref="G122:J122"/>
    <mergeCell ref="M122:M123"/>
    <mergeCell ref="N122:N123"/>
    <mergeCell ref="O122:O123"/>
    <mergeCell ref="P122:S122"/>
    <mergeCell ref="A84:A97"/>
    <mergeCell ref="B84:B97"/>
    <mergeCell ref="C84:C97"/>
    <mergeCell ref="D84:D97"/>
    <mergeCell ref="M84:M97"/>
    <mergeCell ref="A121:A123"/>
    <mergeCell ref="B121:B123"/>
    <mergeCell ref="C121:C123"/>
    <mergeCell ref="D121:J121"/>
    <mergeCell ref="K121:K123"/>
    <mergeCell ref="M121:S121"/>
    <mergeCell ref="A102:A104"/>
    <mergeCell ref="B102:B104"/>
    <mergeCell ref="C102:C104"/>
    <mergeCell ref="A106:A119"/>
    <mergeCell ref="B106:B119"/>
    <mergeCell ref="C106:C119"/>
    <mergeCell ref="D106:D119"/>
    <mergeCell ref="M106:M119"/>
    <mergeCell ref="T80:T82"/>
    <mergeCell ref="U80:U82"/>
    <mergeCell ref="D81:D82"/>
    <mergeCell ref="E81:E82"/>
    <mergeCell ref="F81:F82"/>
    <mergeCell ref="G81:J81"/>
    <mergeCell ref="M81:M82"/>
    <mergeCell ref="N81:N82"/>
    <mergeCell ref="O81:O82"/>
    <mergeCell ref="P81:S81"/>
    <mergeCell ref="A65:A78"/>
    <mergeCell ref="B65:B78"/>
    <mergeCell ref="C65:C78"/>
    <mergeCell ref="D65:D78"/>
    <mergeCell ref="M65:M78"/>
    <mergeCell ref="A80:A82"/>
    <mergeCell ref="B80:B82"/>
    <mergeCell ref="C80:C82"/>
    <mergeCell ref="D80:J80"/>
    <mergeCell ref="K80:K82"/>
    <mergeCell ref="M80:S80"/>
    <mergeCell ref="T61:T63"/>
    <mergeCell ref="U61:U63"/>
    <mergeCell ref="D62:D63"/>
    <mergeCell ref="E62:E63"/>
    <mergeCell ref="F62:F63"/>
    <mergeCell ref="G62:J62"/>
    <mergeCell ref="M62:M63"/>
    <mergeCell ref="N62:N63"/>
    <mergeCell ref="O62:O63"/>
    <mergeCell ref="P62:S62"/>
    <mergeCell ref="A45:A58"/>
    <mergeCell ref="B45:B58"/>
    <mergeCell ref="C45:C58"/>
    <mergeCell ref="D45:D58"/>
    <mergeCell ref="M45:M58"/>
    <mergeCell ref="A61:A63"/>
    <mergeCell ref="B61:B63"/>
    <mergeCell ref="C61:C63"/>
    <mergeCell ref="D61:J61"/>
    <mergeCell ref="K61:K63"/>
    <mergeCell ref="M61:S61"/>
    <mergeCell ref="T41:T43"/>
    <mergeCell ref="U41:U43"/>
    <mergeCell ref="D42:D43"/>
    <mergeCell ref="E42:E43"/>
    <mergeCell ref="F42:F43"/>
    <mergeCell ref="G42:J42"/>
    <mergeCell ref="M42:M43"/>
    <mergeCell ref="N42:N43"/>
    <mergeCell ref="O42:O43"/>
    <mergeCell ref="P42:S42"/>
    <mergeCell ref="D23:D24"/>
    <mergeCell ref="E23:E24"/>
    <mergeCell ref="F23:F24"/>
    <mergeCell ref="G23:J23"/>
    <mergeCell ref="M23:M24"/>
    <mergeCell ref="N23:N24"/>
    <mergeCell ref="O23:O24"/>
    <mergeCell ref="P23:S23"/>
    <mergeCell ref="A41:A43"/>
    <mergeCell ref="B41:B43"/>
    <mergeCell ref="C41:C43"/>
    <mergeCell ref="D41:J41"/>
    <mergeCell ref="K41:K43"/>
    <mergeCell ref="M41:S41"/>
    <mergeCell ref="O3:O4"/>
    <mergeCell ref="U2:U4"/>
    <mergeCell ref="M3:M4"/>
    <mergeCell ref="N3:N4"/>
    <mergeCell ref="P3:S3"/>
    <mergeCell ref="T2:T4"/>
    <mergeCell ref="K2:K4"/>
    <mergeCell ref="M2:S2"/>
    <mergeCell ref="T22:T24"/>
    <mergeCell ref="U22:U24"/>
    <mergeCell ref="D3:D4"/>
    <mergeCell ref="D6:D19"/>
    <mergeCell ref="A26:A39"/>
    <mergeCell ref="B26:B39"/>
    <mergeCell ref="C26:C39"/>
    <mergeCell ref="D26:D39"/>
    <mergeCell ref="M26:M39"/>
    <mergeCell ref="A2:A4"/>
    <mergeCell ref="B2:B4"/>
    <mergeCell ref="C2:C4"/>
    <mergeCell ref="D2:J2"/>
    <mergeCell ref="E3:E4"/>
    <mergeCell ref="G3:J3"/>
    <mergeCell ref="F3:F4"/>
    <mergeCell ref="A6:A19"/>
    <mergeCell ref="B6:B19"/>
    <mergeCell ref="C6:C19"/>
    <mergeCell ref="M6:M19"/>
    <mergeCell ref="A22:A24"/>
    <mergeCell ref="B22:B24"/>
    <mergeCell ref="C22:C24"/>
    <mergeCell ref="D22:J22"/>
    <mergeCell ref="K22:K24"/>
    <mergeCell ref="M22:S22"/>
    <mergeCell ref="T102:T104"/>
    <mergeCell ref="U102:U104"/>
    <mergeCell ref="D103:D104"/>
    <mergeCell ref="E103:E104"/>
    <mergeCell ref="F103:F104"/>
    <mergeCell ref="G103:J103"/>
    <mergeCell ref="M103:M104"/>
    <mergeCell ref="N103:N104"/>
    <mergeCell ref="O103:O104"/>
    <mergeCell ref="P103:S103"/>
    <mergeCell ref="D102:J102"/>
    <mergeCell ref="K102:K104"/>
    <mergeCell ref="M102:S102"/>
    <mergeCell ref="T142:T144"/>
    <mergeCell ref="U142:U144"/>
    <mergeCell ref="D143:D144"/>
    <mergeCell ref="E143:E144"/>
    <mergeCell ref="F143:F144"/>
    <mergeCell ref="G143:J143"/>
    <mergeCell ref="M143:M144"/>
    <mergeCell ref="N143:N144"/>
    <mergeCell ref="O143:O144"/>
    <mergeCell ref="P143:S143"/>
    <mergeCell ref="A142:A144"/>
    <mergeCell ref="B142:B144"/>
    <mergeCell ref="C142:C144"/>
    <mergeCell ref="D142:J142"/>
    <mergeCell ref="K142:K144"/>
    <mergeCell ref="M142:S142"/>
    <mergeCell ref="A146:A159"/>
    <mergeCell ref="B146:B159"/>
    <mergeCell ref="C146:C159"/>
    <mergeCell ref="D146:D159"/>
    <mergeCell ref="M146:M159"/>
    <mergeCell ref="T164:T166"/>
    <mergeCell ref="U164:U166"/>
    <mergeCell ref="D165:D166"/>
    <mergeCell ref="E165:E166"/>
    <mergeCell ref="F165:F166"/>
    <mergeCell ref="G165:J165"/>
    <mergeCell ref="M165:M166"/>
    <mergeCell ref="N165:N166"/>
    <mergeCell ref="O165:O166"/>
    <mergeCell ref="P165:S165"/>
    <mergeCell ref="A164:A166"/>
    <mergeCell ref="B164:B166"/>
    <mergeCell ref="C164:C166"/>
    <mergeCell ref="D164:J164"/>
    <mergeCell ref="K164:K166"/>
    <mergeCell ref="M164:S164"/>
    <mergeCell ref="A168:A181"/>
    <mergeCell ref="B168:B181"/>
    <mergeCell ref="C168:C181"/>
    <mergeCell ref="D168:D181"/>
    <mergeCell ref="M168:M181"/>
    <mergeCell ref="A183:A185"/>
    <mergeCell ref="B183:B185"/>
    <mergeCell ref="C183:C185"/>
    <mergeCell ref="D183:J183"/>
    <mergeCell ref="K183:K185"/>
    <mergeCell ref="M183:S183"/>
    <mergeCell ref="T183:T185"/>
    <mergeCell ref="U183:U185"/>
    <mergeCell ref="D184:D185"/>
    <mergeCell ref="E184:E185"/>
    <mergeCell ref="F184:F185"/>
    <mergeCell ref="G184:J184"/>
    <mergeCell ref="M184:M185"/>
    <mergeCell ref="N184:N185"/>
    <mergeCell ref="O184:O185"/>
    <mergeCell ref="P184:S184"/>
    <mergeCell ref="A187:A200"/>
    <mergeCell ref="B187:B200"/>
    <mergeCell ref="C187:C200"/>
    <mergeCell ref="D187:D200"/>
    <mergeCell ref="M187:M200"/>
    <mergeCell ref="A202:A204"/>
    <mergeCell ref="B202:B204"/>
    <mergeCell ref="C202:C204"/>
    <mergeCell ref="D202:J202"/>
    <mergeCell ref="K202:K204"/>
    <mergeCell ref="M202:S202"/>
    <mergeCell ref="A206:A219"/>
    <mergeCell ref="B206:B219"/>
    <mergeCell ref="C206:C219"/>
    <mergeCell ref="D206:D219"/>
    <mergeCell ref="M206:M219"/>
    <mergeCell ref="T202:T204"/>
    <mergeCell ref="U202:U204"/>
    <mergeCell ref="D203:D204"/>
    <mergeCell ref="E203:E204"/>
    <mergeCell ref="F203:F204"/>
    <mergeCell ref="G203:J203"/>
    <mergeCell ref="M203:M204"/>
    <mergeCell ref="N203:N204"/>
    <mergeCell ref="O203:O204"/>
    <mergeCell ref="P203:S203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56"/>
  <sheetViews>
    <sheetView topLeftCell="A7" workbookViewId="0">
      <selection activeCell="R28" sqref="R28"/>
    </sheetView>
  </sheetViews>
  <sheetFormatPr defaultRowHeight="14.5" x14ac:dyDescent="0.35"/>
  <sheetData>
    <row r="1" spans="1:20" x14ac:dyDescent="0.35">
      <c r="A1" s="179" t="s">
        <v>1</v>
      </c>
      <c r="B1" s="181" t="s">
        <v>2</v>
      </c>
      <c r="C1" s="183" t="s">
        <v>3</v>
      </c>
      <c r="D1" s="184"/>
      <c r="E1" s="185"/>
      <c r="F1" s="185"/>
      <c r="G1" s="185"/>
      <c r="H1" s="185"/>
      <c r="I1" s="185"/>
      <c r="J1" s="186" t="s">
        <v>4</v>
      </c>
      <c r="K1" s="48"/>
      <c r="L1" s="183" t="s">
        <v>5</v>
      </c>
      <c r="M1" s="184"/>
      <c r="N1" s="185"/>
      <c r="O1" s="185"/>
      <c r="P1" s="185"/>
      <c r="Q1" s="185"/>
      <c r="R1" s="185"/>
      <c r="S1" s="159" t="s">
        <v>6</v>
      </c>
      <c r="T1" s="161" t="s">
        <v>7</v>
      </c>
    </row>
    <row r="2" spans="1:20" ht="25" x14ac:dyDescent="0.35">
      <c r="A2" s="179"/>
      <c r="B2" s="181"/>
      <c r="C2" s="163" t="s">
        <v>8</v>
      </c>
      <c r="D2" s="165" t="s">
        <v>9</v>
      </c>
      <c r="E2" s="167" t="s">
        <v>10</v>
      </c>
      <c r="F2" s="169" t="s">
        <v>293</v>
      </c>
      <c r="G2" s="170"/>
      <c r="H2" s="170"/>
      <c r="I2" s="171"/>
      <c r="J2" s="187"/>
      <c r="K2" s="49" t="s">
        <v>11</v>
      </c>
      <c r="L2" s="172" t="s">
        <v>8</v>
      </c>
      <c r="M2" s="174" t="s">
        <v>12</v>
      </c>
      <c r="N2" s="167" t="s">
        <v>10</v>
      </c>
      <c r="O2" s="169" t="s">
        <v>293</v>
      </c>
      <c r="P2" s="170"/>
      <c r="Q2" s="170"/>
      <c r="R2" s="171"/>
      <c r="S2" s="159"/>
      <c r="T2" s="161"/>
    </row>
    <row r="3" spans="1:20" ht="15" thickBot="1" x14ac:dyDescent="0.4">
      <c r="A3" s="180"/>
      <c r="B3" s="182"/>
      <c r="C3" s="164"/>
      <c r="D3" s="166"/>
      <c r="E3" s="168"/>
      <c r="F3" s="50" t="s">
        <v>13</v>
      </c>
      <c r="G3" s="51" t="s">
        <v>14</v>
      </c>
      <c r="H3" s="52" t="s">
        <v>15</v>
      </c>
      <c r="I3" s="53">
        <v>0</v>
      </c>
      <c r="J3" s="188"/>
      <c r="K3" s="54"/>
      <c r="L3" s="173"/>
      <c r="M3" s="175"/>
      <c r="N3" s="176"/>
      <c r="O3" s="50" t="s">
        <v>13</v>
      </c>
      <c r="P3" s="51" t="s">
        <v>14</v>
      </c>
      <c r="Q3" s="52" t="s">
        <v>15</v>
      </c>
      <c r="R3" s="53">
        <v>0</v>
      </c>
      <c r="S3" s="160"/>
      <c r="T3" s="162"/>
    </row>
    <row r="4" spans="1:20" x14ac:dyDescent="0.35">
      <c r="A4" s="57"/>
      <c r="B4" s="58"/>
      <c r="C4" s="59"/>
      <c r="D4" s="60"/>
      <c r="E4" s="60"/>
      <c r="F4" s="61"/>
      <c r="G4" s="62"/>
      <c r="H4" s="63"/>
      <c r="I4" s="64"/>
      <c r="J4" s="65"/>
      <c r="K4" s="65"/>
      <c r="L4" s="59"/>
      <c r="M4" s="60"/>
      <c r="N4" s="60"/>
      <c r="O4" s="61"/>
      <c r="P4" s="62"/>
      <c r="Q4" s="63"/>
      <c r="R4" s="64"/>
      <c r="S4" s="14"/>
      <c r="T4" s="15"/>
    </row>
    <row r="5" spans="1:20" x14ac:dyDescent="0.35">
      <c r="A5" s="131" t="s">
        <v>298</v>
      </c>
      <c r="B5" s="134"/>
      <c r="C5" s="157"/>
      <c r="D5" s="66"/>
      <c r="E5" s="67"/>
      <c r="F5" s="47"/>
      <c r="G5" s="47"/>
      <c r="H5" s="47"/>
      <c r="I5" s="47"/>
      <c r="J5" s="47">
        <f>((SUM(G7:G18)*G6)+(SUM(F7:F18)*F6)+(SUM(H7:H18)*H6))/1000</f>
        <v>22.445</v>
      </c>
      <c r="K5" s="47" t="e">
        <f>J5*100/C5</f>
        <v>#DIV/0!</v>
      </c>
      <c r="L5" s="136"/>
      <c r="M5" s="66"/>
      <c r="N5" s="67"/>
      <c r="O5" s="47"/>
      <c r="P5" s="47"/>
      <c r="Q5" s="47"/>
      <c r="R5" s="47"/>
      <c r="S5" s="76"/>
      <c r="T5" s="73"/>
    </row>
    <row r="6" spans="1:20" x14ac:dyDescent="0.35">
      <c r="A6" s="133"/>
      <c r="B6" s="135"/>
      <c r="C6" s="158"/>
      <c r="D6" s="69" t="s">
        <v>17</v>
      </c>
      <c r="E6" s="70"/>
      <c r="F6" s="71">
        <v>233</v>
      </c>
      <c r="G6" s="71">
        <v>230</v>
      </c>
      <c r="H6" s="71">
        <v>233</v>
      </c>
      <c r="I6" s="71"/>
      <c r="J6" s="47"/>
      <c r="K6" s="47"/>
      <c r="L6" s="133"/>
      <c r="M6" s="69"/>
      <c r="N6" s="70"/>
      <c r="O6" s="71"/>
      <c r="P6" s="71"/>
      <c r="Q6" s="71"/>
      <c r="R6" s="47"/>
      <c r="S6" s="76"/>
      <c r="T6" s="73"/>
    </row>
    <row r="7" spans="1:20" x14ac:dyDescent="0.35">
      <c r="A7" s="133"/>
      <c r="B7" s="135"/>
      <c r="C7" s="158"/>
      <c r="D7" s="74"/>
      <c r="E7" s="75" t="s">
        <v>18</v>
      </c>
      <c r="F7" s="47">
        <v>16</v>
      </c>
      <c r="G7" s="47">
        <v>35</v>
      </c>
      <c r="H7" s="47">
        <v>20</v>
      </c>
      <c r="I7" s="47">
        <v>14</v>
      </c>
      <c r="J7" s="47"/>
      <c r="K7" s="47"/>
      <c r="L7" s="133"/>
      <c r="M7" s="74"/>
      <c r="N7" s="75" t="s">
        <v>30</v>
      </c>
      <c r="O7" s="47"/>
      <c r="P7" s="47"/>
      <c r="Q7" s="47"/>
      <c r="R7" s="47"/>
      <c r="S7" s="76"/>
      <c r="T7" s="73"/>
    </row>
    <row r="8" spans="1:20" x14ac:dyDescent="0.35">
      <c r="A8" s="133"/>
      <c r="B8" s="135"/>
      <c r="C8" s="158"/>
      <c r="D8" s="74"/>
      <c r="E8" s="75" t="s">
        <v>20</v>
      </c>
      <c r="F8" s="47"/>
      <c r="G8" s="47"/>
      <c r="H8" s="47"/>
      <c r="I8" s="47"/>
      <c r="J8" s="47"/>
      <c r="K8" s="47"/>
      <c r="L8" s="133"/>
      <c r="M8" s="77"/>
      <c r="N8" s="75" t="s">
        <v>32</v>
      </c>
      <c r="O8" s="47"/>
      <c r="P8" s="47"/>
      <c r="Q8" s="47"/>
      <c r="R8" s="47"/>
      <c r="S8" s="76"/>
      <c r="T8" s="73"/>
    </row>
    <row r="9" spans="1:20" x14ac:dyDescent="0.35">
      <c r="A9" s="133"/>
      <c r="B9" s="135"/>
      <c r="C9" s="158"/>
      <c r="D9" s="74"/>
      <c r="E9" s="75" t="s">
        <v>22</v>
      </c>
      <c r="F9" s="47"/>
      <c r="G9" s="47"/>
      <c r="H9" s="47"/>
      <c r="I9" s="47"/>
      <c r="J9" s="47"/>
      <c r="K9" s="47"/>
      <c r="L9" s="133"/>
      <c r="M9" s="74"/>
      <c r="N9" s="75" t="s">
        <v>34</v>
      </c>
      <c r="O9" s="47"/>
      <c r="P9" s="47"/>
      <c r="Q9" s="47"/>
      <c r="R9" s="47"/>
      <c r="S9" s="76"/>
      <c r="T9" s="73"/>
    </row>
    <row r="10" spans="1:20" x14ac:dyDescent="0.35">
      <c r="A10" s="133"/>
      <c r="B10" s="135"/>
      <c r="C10" s="158"/>
      <c r="D10" s="74"/>
      <c r="E10" s="75" t="s">
        <v>24</v>
      </c>
      <c r="F10" s="47"/>
      <c r="G10" s="47"/>
      <c r="H10" s="47"/>
      <c r="I10" s="47"/>
      <c r="J10" s="47"/>
      <c r="K10" s="47"/>
      <c r="L10" s="133"/>
      <c r="M10" s="77"/>
      <c r="N10" s="75" t="s">
        <v>19</v>
      </c>
      <c r="O10" s="47">
        <v>39</v>
      </c>
      <c r="P10" s="47">
        <v>39</v>
      </c>
      <c r="Q10" s="47">
        <v>37</v>
      </c>
      <c r="R10" s="47">
        <v>13</v>
      </c>
      <c r="S10" s="76"/>
      <c r="T10" s="73"/>
    </row>
    <row r="11" spans="1:20" x14ac:dyDescent="0.35">
      <c r="A11" s="133"/>
      <c r="B11" s="135"/>
      <c r="C11" s="158"/>
      <c r="D11" s="74"/>
      <c r="E11" s="75" t="s">
        <v>26</v>
      </c>
      <c r="F11" s="47"/>
      <c r="G11" s="47"/>
      <c r="H11" s="47"/>
      <c r="I11" s="47"/>
      <c r="J11" s="47"/>
      <c r="K11" s="47"/>
      <c r="L11" s="133"/>
      <c r="M11" s="74"/>
      <c r="N11" s="75" t="s">
        <v>21</v>
      </c>
      <c r="O11" s="47">
        <v>2.5</v>
      </c>
      <c r="P11" s="47">
        <v>11</v>
      </c>
      <c r="Q11" s="47">
        <v>10</v>
      </c>
      <c r="R11" s="47">
        <v>0</v>
      </c>
      <c r="S11" s="76"/>
      <c r="T11" s="73"/>
    </row>
    <row r="12" spans="1:20" x14ac:dyDescent="0.35">
      <c r="A12" s="133"/>
      <c r="B12" s="135"/>
      <c r="C12" s="158"/>
      <c r="D12" s="74"/>
      <c r="E12" s="75" t="s">
        <v>28</v>
      </c>
      <c r="F12" s="47">
        <v>0</v>
      </c>
      <c r="G12" s="47">
        <v>2</v>
      </c>
      <c r="H12" s="47">
        <v>0</v>
      </c>
      <c r="I12" s="47">
        <v>2</v>
      </c>
      <c r="J12" s="47"/>
      <c r="K12" s="47"/>
      <c r="L12" s="133"/>
      <c r="M12" s="74"/>
      <c r="N12" s="75" t="s">
        <v>23</v>
      </c>
      <c r="O12" s="47">
        <v>2</v>
      </c>
      <c r="P12" s="47">
        <v>2</v>
      </c>
      <c r="Q12" s="47">
        <v>3</v>
      </c>
      <c r="R12" s="47">
        <v>6</v>
      </c>
      <c r="S12" s="76"/>
      <c r="T12" s="73"/>
    </row>
    <row r="13" spans="1:20" x14ac:dyDescent="0.35">
      <c r="A13" s="133"/>
      <c r="B13" s="135"/>
      <c r="C13" s="158"/>
      <c r="D13" s="74"/>
      <c r="F13" s="47">
        <v>3</v>
      </c>
      <c r="G13" s="47">
        <v>15</v>
      </c>
      <c r="H13" s="47">
        <v>6</v>
      </c>
      <c r="I13" s="47">
        <v>10</v>
      </c>
      <c r="J13" s="47"/>
      <c r="K13" s="47"/>
      <c r="L13" s="133"/>
      <c r="M13" s="74"/>
      <c r="N13" s="75" t="s">
        <v>42</v>
      </c>
      <c r="O13" s="47">
        <v>1</v>
      </c>
      <c r="P13" s="47">
        <v>0</v>
      </c>
      <c r="Q13" s="47">
        <v>0</v>
      </c>
      <c r="R13" s="47">
        <v>1</v>
      </c>
      <c r="S13" s="76"/>
      <c r="T13" s="73"/>
    </row>
    <row r="14" spans="1:20" x14ac:dyDescent="0.35">
      <c r="A14" s="133"/>
      <c r="B14" s="135"/>
      <c r="C14" s="158"/>
      <c r="D14" s="74"/>
      <c r="F14" s="47"/>
      <c r="G14" s="47"/>
      <c r="H14" s="47"/>
      <c r="I14" s="47"/>
      <c r="J14" s="47"/>
      <c r="K14" s="47"/>
      <c r="L14" s="133"/>
      <c r="M14" s="74"/>
      <c r="N14" s="75" t="s">
        <v>43</v>
      </c>
      <c r="O14" s="47">
        <v>71</v>
      </c>
      <c r="P14" s="47">
        <v>35</v>
      </c>
      <c r="Q14" s="47">
        <v>20</v>
      </c>
      <c r="R14" s="47">
        <v>1</v>
      </c>
      <c r="S14" s="76"/>
      <c r="T14" s="73"/>
    </row>
    <row r="15" spans="1:20" x14ac:dyDescent="0.35">
      <c r="A15" s="133"/>
      <c r="B15" s="135"/>
      <c r="C15" s="158"/>
      <c r="D15" s="74"/>
      <c r="F15" s="47"/>
      <c r="G15" s="47"/>
      <c r="H15" s="47"/>
      <c r="I15" s="47"/>
      <c r="J15" s="47"/>
      <c r="K15" s="47"/>
      <c r="L15" s="133"/>
      <c r="M15" s="77"/>
      <c r="N15" s="75" t="s">
        <v>25</v>
      </c>
      <c r="O15" s="47"/>
      <c r="P15" s="47"/>
      <c r="Q15" s="47"/>
      <c r="R15" s="47"/>
      <c r="S15" s="76"/>
      <c r="T15" s="73"/>
    </row>
    <row r="16" spans="1:20" x14ac:dyDescent="0.35">
      <c r="A16" s="133"/>
      <c r="B16" s="135"/>
      <c r="C16" s="158"/>
      <c r="D16" s="74"/>
      <c r="F16" s="47"/>
      <c r="G16" s="47"/>
      <c r="H16" s="47"/>
      <c r="I16" s="47"/>
      <c r="J16" s="47"/>
      <c r="K16" s="47"/>
      <c r="L16" s="133"/>
      <c r="M16" s="77"/>
      <c r="N16" s="75" t="s">
        <v>36</v>
      </c>
      <c r="O16" s="47"/>
      <c r="P16" s="47"/>
      <c r="Q16" s="47"/>
      <c r="R16" s="47"/>
      <c r="S16" s="76"/>
      <c r="T16" s="73"/>
    </row>
    <row r="17" spans="1:20" x14ac:dyDescent="0.35">
      <c r="A17" s="133"/>
      <c r="B17" s="135"/>
      <c r="C17" s="158"/>
      <c r="D17" s="74"/>
      <c r="F17" s="47"/>
      <c r="G17" s="47"/>
      <c r="H17" s="47"/>
      <c r="I17" s="47"/>
      <c r="J17" s="47"/>
      <c r="K17" s="47"/>
      <c r="L17" s="133"/>
      <c r="M17" s="77"/>
      <c r="N17" s="75" t="s">
        <v>37</v>
      </c>
      <c r="O17" s="47"/>
      <c r="P17" s="47"/>
      <c r="Q17" s="47"/>
      <c r="R17" s="47"/>
      <c r="S17" s="76"/>
      <c r="T17" s="73"/>
    </row>
    <row r="18" spans="1:20" x14ac:dyDescent="0.35">
      <c r="A18" s="133"/>
      <c r="B18" s="135"/>
      <c r="C18" s="158"/>
      <c r="D18" s="74"/>
      <c r="F18" s="47"/>
      <c r="G18" s="47"/>
      <c r="H18" s="47"/>
      <c r="I18" s="47"/>
      <c r="J18" s="47"/>
      <c r="K18" s="47"/>
      <c r="L18" s="133"/>
      <c r="M18" s="87"/>
      <c r="N18" s="75" t="s">
        <v>38</v>
      </c>
      <c r="O18" s="47"/>
      <c r="P18" s="47"/>
      <c r="Q18" s="47"/>
      <c r="R18" s="47"/>
      <c r="S18" s="88"/>
      <c r="T18" s="73"/>
    </row>
    <row r="20" spans="1:20" x14ac:dyDescent="0.35">
      <c r="A20" s="179" t="s">
        <v>1</v>
      </c>
      <c r="B20" s="181" t="s">
        <v>2</v>
      </c>
      <c r="C20" s="183" t="s">
        <v>3</v>
      </c>
      <c r="D20" s="184"/>
      <c r="E20" s="185"/>
      <c r="F20" s="185"/>
      <c r="G20" s="185"/>
      <c r="H20" s="185"/>
      <c r="I20" s="185"/>
      <c r="J20" s="186" t="s">
        <v>4</v>
      </c>
      <c r="K20" s="48"/>
      <c r="L20" s="183" t="s">
        <v>5</v>
      </c>
      <c r="M20" s="184"/>
      <c r="N20" s="185"/>
      <c r="O20" s="185"/>
      <c r="P20" s="185"/>
      <c r="Q20" s="185"/>
      <c r="R20" s="185"/>
      <c r="S20" s="159" t="s">
        <v>6</v>
      </c>
      <c r="T20" s="161" t="s">
        <v>7</v>
      </c>
    </row>
    <row r="21" spans="1:20" ht="25" x14ac:dyDescent="0.35">
      <c r="A21" s="179"/>
      <c r="B21" s="181"/>
      <c r="C21" s="163" t="s">
        <v>8</v>
      </c>
      <c r="D21" s="165" t="s">
        <v>9</v>
      </c>
      <c r="E21" s="167" t="s">
        <v>10</v>
      </c>
      <c r="F21" s="169" t="s">
        <v>293</v>
      </c>
      <c r="G21" s="170"/>
      <c r="H21" s="170"/>
      <c r="I21" s="171"/>
      <c r="J21" s="187"/>
      <c r="K21" s="49" t="s">
        <v>11</v>
      </c>
      <c r="L21" s="172" t="s">
        <v>8</v>
      </c>
      <c r="M21" s="174" t="s">
        <v>12</v>
      </c>
      <c r="N21" s="167" t="s">
        <v>10</v>
      </c>
      <c r="O21" s="169" t="s">
        <v>293</v>
      </c>
      <c r="P21" s="170"/>
      <c r="Q21" s="170"/>
      <c r="R21" s="171"/>
      <c r="S21" s="159"/>
      <c r="T21" s="161"/>
    </row>
    <row r="22" spans="1:20" ht="15" thickBot="1" x14ac:dyDescent="0.4">
      <c r="A22" s="180"/>
      <c r="B22" s="182"/>
      <c r="C22" s="164"/>
      <c r="D22" s="166"/>
      <c r="E22" s="168"/>
      <c r="F22" s="50" t="s">
        <v>13</v>
      </c>
      <c r="G22" s="51" t="s">
        <v>14</v>
      </c>
      <c r="H22" s="52" t="s">
        <v>15</v>
      </c>
      <c r="I22" s="53">
        <v>0</v>
      </c>
      <c r="J22" s="188"/>
      <c r="K22" s="54"/>
      <c r="L22" s="173"/>
      <c r="M22" s="175"/>
      <c r="N22" s="176"/>
      <c r="O22" s="50" t="s">
        <v>13</v>
      </c>
      <c r="P22" s="51" t="s">
        <v>14</v>
      </c>
      <c r="Q22" s="52" t="s">
        <v>15</v>
      </c>
      <c r="R22" s="53">
        <v>0</v>
      </c>
      <c r="S22" s="160"/>
      <c r="T22" s="162"/>
    </row>
    <row r="23" spans="1:20" x14ac:dyDescent="0.35">
      <c r="A23" s="57"/>
      <c r="B23" s="58"/>
      <c r="C23" s="59"/>
      <c r="D23" s="60"/>
      <c r="E23" s="60"/>
      <c r="F23" s="61"/>
      <c r="G23" s="62"/>
      <c r="H23" s="63"/>
      <c r="I23" s="64"/>
      <c r="J23" s="65"/>
      <c r="K23" s="65"/>
      <c r="L23" s="59"/>
      <c r="M23" s="60"/>
      <c r="N23" s="60"/>
      <c r="O23" s="61"/>
      <c r="P23" s="62"/>
      <c r="Q23" s="63"/>
      <c r="R23" s="64"/>
      <c r="S23" s="14"/>
      <c r="T23" s="15"/>
    </row>
    <row r="24" spans="1:20" x14ac:dyDescent="0.35">
      <c r="A24" s="131" t="s">
        <v>186</v>
      </c>
      <c r="B24" s="134"/>
      <c r="C24" s="157"/>
      <c r="D24" s="66"/>
      <c r="E24" s="67"/>
      <c r="F24" s="47"/>
      <c r="G24" s="47"/>
      <c r="H24" s="47"/>
      <c r="I24" s="47"/>
      <c r="J24" s="47">
        <f>((SUM(G26:G37)*G25)+(SUM(F26:F37)*F25)+(SUM(H26:H37)*H25))/1000</f>
        <v>0</v>
      </c>
      <c r="K24" s="47" t="e">
        <f>J24*100/C24</f>
        <v>#DIV/0!</v>
      </c>
      <c r="L24" s="136"/>
      <c r="M24" s="66"/>
      <c r="N24" s="67"/>
      <c r="O24" s="47"/>
      <c r="P24" s="47"/>
      <c r="Q24" s="47"/>
      <c r="R24" s="47"/>
      <c r="S24" s="76"/>
      <c r="T24" s="73"/>
    </row>
    <row r="25" spans="1:20" x14ac:dyDescent="0.35">
      <c r="A25" s="133"/>
      <c r="B25" s="135"/>
      <c r="C25" s="158"/>
      <c r="D25" s="69" t="s">
        <v>17</v>
      </c>
      <c r="E25" s="70"/>
      <c r="F25" s="71">
        <v>222</v>
      </c>
      <c r="G25" s="71">
        <v>220</v>
      </c>
      <c r="H25" s="71">
        <v>222</v>
      </c>
      <c r="I25" s="71"/>
      <c r="J25" s="47"/>
      <c r="K25" s="47"/>
      <c r="L25" s="133"/>
      <c r="M25" s="69"/>
      <c r="N25" s="70"/>
      <c r="O25" s="71"/>
      <c r="P25" s="71"/>
      <c r="Q25" s="71"/>
      <c r="R25" s="47"/>
      <c r="S25" s="76"/>
      <c r="T25" s="73"/>
    </row>
    <row r="26" spans="1:20" x14ac:dyDescent="0.35">
      <c r="A26" s="133"/>
      <c r="B26" s="135"/>
      <c r="C26" s="158"/>
      <c r="D26" s="74"/>
      <c r="E26" s="75" t="s">
        <v>18</v>
      </c>
      <c r="F26" s="47"/>
      <c r="G26" s="47"/>
      <c r="H26" s="47"/>
      <c r="I26" s="47"/>
      <c r="J26" s="47"/>
      <c r="K26" s="47"/>
      <c r="L26" s="133"/>
      <c r="M26" s="74"/>
      <c r="N26" s="75" t="s">
        <v>30</v>
      </c>
      <c r="O26" s="47"/>
      <c r="P26" s="47"/>
      <c r="Q26" s="47"/>
      <c r="R26" s="47"/>
      <c r="S26" s="76"/>
      <c r="T26" s="73"/>
    </row>
    <row r="27" spans="1:20" x14ac:dyDescent="0.35">
      <c r="A27" s="133"/>
      <c r="B27" s="135"/>
      <c r="C27" s="158"/>
      <c r="D27" s="74"/>
      <c r="E27" s="75" t="s">
        <v>20</v>
      </c>
      <c r="F27" s="47"/>
      <c r="G27" s="47"/>
      <c r="H27" s="47"/>
      <c r="I27" s="47"/>
      <c r="J27" s="47"/>
      <c r="K27" s="47"/>
      <c r="L27" s="133"/>
      <c r="M27" s="77"/>
      <c r="N27" s="75" t="s">
        <v>32</v>
      </c>
      <c r="O27" s="47">
        <v>2</v>
      </c>
      <c r="P27" s="47">
        <v>7</v>
      </c>
      <c r="Q27" s="47">
        <v>11</v>
      </c>
      <c r="R27" s="47">
        <v>5</v>
      </c>
      <c r="S27" s="76"/>
      <c r="T27" s="73"/>
    </row>
    <row r="28" spans="1:20" x14ac:dyDescent="0.35">
      <c r="A28" s="133"/>
      <c r="B28" s="135"/>
      <c r="C28" s="158"/>
      <c r="D28" s="74"/>
      <c r="E28" s="75" t="s">
        <v>22</v>
      </c>
      <c r="F28" s="47"/>
      <c r="G28" s="47"/>
      <c r="H28" s="47"/>
      <c r="I28" s="47"/>
      <c r="J28" s="47"/>
      <c r="K28" s="47"/>
      <c r="L28" s="133"/>
      <c r="M28" s="74"/>
      <c r="N28" s="75" t="s">
        <v>34</v>
      </c>
      <c r="O28" s="47"/>
      <c r="P28" s="47"/>
      <c r="Q28" s="47"/>
      <c r="R28" s="47"/>
      <c r="S28" s="76"/>
      <c r="T28" s="73"/>
    </row>
    <row r="29" spans="1:20" x14ac:dyDescent="0.35">
      <c r="A29" s="133"/>
      <c r="B29" s="135"/>
      <c r="C29" s="158"/>
      <c r="D29" s="74"/>
      <c r="E29" s="75" t="s">
        <v>24</v>
      </c>
      <c r="F29" s="47"/>
      <c r="G29" s="47"/>
      <c r="H29" s="47"/>
      <c r="I29" s="47"/>
      <c r="J29" s="47"/>
      <c r="K29" s="47"/>
      <c r="L29" s="133"/>
      <c r="M29" s="77"/>
      <c r="N29" s="75" t="s">
        <v>19</v>
      </c>
      <c r="O29" s="47"/>
      <c r="P29" s="47"/>
      <c r="Q29" s="47"/>
      <c r="R29" s="47"/>
      <c r="S29" s="76"/>
      <c r="T29" s="73"/>
    </row>
    <row r="30" spans="1:20" x14ac:dyDescent="0.35">
      <c r="A30" s="133"/>
      <c r="B30" s="135"/>
      <c r="C30" s="158"/>
      <c r="D30" s="74"/>
      <c r="E30" s="75" t="s">
        <v>26</v>
      </c>
      <c r="F30" s="47"/>
      <c r="G30" s="47"/>
      <c r="H30" s="47"/>
      <c r="I30" s="47"/>
      <c r="J30" s="47"/>
      <c r="K30" s="47"/>
      <c r="L30" s="133"/>
      <c r="M30" s="74"/>
      <c r="N30" s="75" t="s">
        <v>21</v>
      </c>
      <c r="O30" s="47"/>
      <c r="P30" s="47"/>
      <c r="Q30" s="47"/>
      <c r="R30" s="47"/>
      <c r="S30" s="76"/>
      <c r="T30" s="73"/>
    </row>
    <row r="31" spans="1:20" x14ac:dyDescent="0.35">
      <c r="A31" s="133"/>
      <c r="B31" s="135"/>
      <c r="C31" s="158"/>
      <c r="D31" s="74"/>
      <c r="E31" s="75" t="s">
        <v>28</v>
      </c>
      <c r="F31" s="47"/>
      <c r="G31" s="47"/>
      <c r="H31" s="47"/>
      <c r="I31" s="47"/>
      <c r="J31" s="47"/>
      <c r="K31" s="47"/>
      <c r="L31" s="133"/>
      <c r="M31" s="74"/>
      <c r="N31" s="75" t="s">
        <v>23</v>
      </c>
      <c r="O31" s="47"/>
      <c r="P31" s="47"/>
      <c r="Q31" s="47"/>
      <c r="R31" s="47"/>
      <c r="S31" s="76"/>
      <c r="T31" s="73"/>
    </row>
    <row r="32" spans="1:20" x14ac:dyDescent="0.35">
      <c r="A32" s="133"/>
      <c r="B32" s="135"/>
      <c r="C32" s="158"/>
      <c r="D32" s="74"/>
      <c r="F32" s="47"/>
      <c r="G32" s="47"/>
      <c r="H32" s="47"/>
      <c r="I32" s="47"/>
      <c r="J32" s="47"/>
      <c r="K32" s="47"/>
      <c r="L32" s="133"/>
      <c r="M32" s="74"/>
      <c r="N32" s="75" t="s">
        <v>42</v>
      </c>
      <c r="O32" s="47"/>
      <c r="P32" s="47"/>
      <c r="Q32" s="47"/>
      <c r="R32" s="47"/>
      <c r="S32" s="76"/>
      <c r="T32" s="73"/>
    </row>
    <row r="33" spans="1:20" x14ac:dyDescent="0.35">
      <c r="A33" s="133"/>
      <c r="B33" s="135"/>
      <c r="C33" s="158"/>
      <c r="D33" s="74"/>
      <c r="F33" s="47"/>
      <c r="G33" s="47"/>
      <c r="H33" s="47"/>
      <c r="I33" s="47"/>
      <c r="J33" s="47"/>
      <c r="K33" s="47"/>
      <c r="L33" s="133"/>
      <c r="M33" s="74"/>
      <c r="N33" s="75" t="s">
        <v>43</v>
      </c>
      <c r="O33" s="47"/>
      <c r="P33" s="47"/>
      <c r="Q33" s="47"/>
      <c r="R33" s="47"/>
      <c r="S33" s="76"/>
      <c r="T33" s="73"/>
    </row>
    <row r="34" spans="1:20" x14ac:dyDescent="0.35">
      <c r="A34" s="133"/>
      <c r="B34" s="135"/>
      <c r="C34" s="158"/>
      <c r="D34" s="74"/>
      <c r="F34" s="47"/>
      <c r="G34" s="47"/>
      <c r="H34" s="47"/>
      <c r="I34" s="47"/>
      <c r="J34" s="47"/>
      <c r="K34" s="47"/>
      <c r="L34" s="133"/>
      <c r="M34" s="77"/>
      <c r="N34" s="75" t="s">
        <v>25</v>
      </c>
      <c r="O34" s="47"/>
      <c r="P34" s="47"/>
      <c r="Q34" s="47"/>
      <c r="R34" s="47"/>
      <c r="S34" s="76"/>
      <c r="T34" s="73"/>
    </row>
    <row r="35" spans="1:20" x14ac:dyDescent="0.35">
      <c r="A35" s="133"/>
      <c r="B35" s="135"/>
      <c r="C35" s="158"/>
      <c r="D35" s="74"/>
      <c r="F35" s="47"/>
      <c r="G35" s="47"/>
      <c r="H35" s="47"/>
      <c r="I35" s="47"/>
      <c r="J35" s="47"/>
      <c r="K35" s="47"/>
      <c r="L35" s="133"/>
      <c r="M35" s="77"/>
      <c r="N35" s="75" t="s">
        <v>36</v>
      </c>
      <c r="O35" s="47"/>
      <c r="P35" s="47"/>
      <c r="Q35" s="47"/>
      <c r="R35" s="47"/>
      <c r="S35" s="76"/>
      <c r="T35" s="73"/>
    </row>
    <row r="36" spans="1:20" x14ac:dyDescent="0.35">
      <c r="A36" s="133"/>
      <c r="B36" s="135"/>
      <c r="C36" s="158"/>
      <c r="D36" s="74"/>
      <c r="F36" s="47"/>
      <c r="G36" s="47"/>
      <c r="H36" s="47"/>
      <c r="I36" s="47"/>
      <c r="J36" s="47"/>
      <c r="K36" s="47"/>
      <c r="L36" s="133"/>
      <c r="M36" s="77"/>
      <c r="N36" s="75" t="s">
        <v>37</v>
      </c>
      <c r="O36" s="47"/>
      <c r="P36" s="47"/>
      <c r="Q36" s="47"/>
      <c r="R36" s="47"/>
      <c r="S36" s="76"/>
      <c r="T36" s="73"/>
    </row>
    <row r="37" spans="1:20" x14ac:dyDescent="0.35">
      <c r="A37" s="133"/>
      <c r="B37" s="135"/>
      <c r="C37" s="158"/>
      <c r="D37" s="74"/>
      <c r="F37" s="47"/>
      <c r="G37" s="47"/>
      <c r="H37" s="47"/>
      <c r="I37" s="47"/>
      <c r="J37" s="47"/>
      <c r="K37" s="47"/>
      <c r="L37" s="133"/>
      <c r="M37" s="87"/>
      <c r="N37" s="75" t="s">
        <v>38</v>
      </c>
      <c r="O37" s="47"/>
      <c r="P37" s="47"/>
      <c r="Q37" s="47"/>
      <c r="R37" s="47"/>
      <c r="S37" s="88"/>
      <c r="T37" s="73"/>
    </row>
    <row r="39" spans="1:20" x14ac:dyDescent="0.35">
      <c r="A39" s="179" t="s">
        <v>1</v>
      </c>
      <c r="B39" s="181" t="s">
        <v>2</v>
      </c>
      <c r="C39" s="183" t="s">
        <v>3</v>
      </c>
      <c r="D39" s="184"/>
      <c r="E39" s="185"/>
      <c r="F39" s="185"/>
      <c r="G39" s="185"/>
      <c r="H39" s="185"/>
      <c r="I39" s="185"/>
      <c r="J39" s="186" t="s">
        <v>4</v>
      </c>
      <c r="K39" s="48"/>
      <c r="L39" s="183" t="s">
        <v>5</v>
      </c>
      <c r="M39" s="184"/>
      <c r="N39" s="185"/>
      <c r="O39" s="185"/>
      <c r="P39" s="185"/>
      <c r="Q39" s="185"/>
      <c r="R39" s="185"/>
      <c r="S39" s="159" t="s">
        <v>6</v>
      </c>
      <c r="T39" s="161" t="s">
        <v>7</v>
      </c>
    </row>
    <row r="40" spans="1:20" ht="25" x14ac:dyDescent="0.35">
      <c r="A40" s="179"/>
      <c r="B40" s="181"/>
      <c r="C40" s="163" t="s">
        <v>8</v>
      </c>
      <c r="D40" s="165" t="s">
        <v>9</v>
      </c>
      <c r="E40" s="167" t="s">
        <v>10</v>
      </c>
      <c r="F40" s="169" t="s">
        <v>293</v>
      </c>
      <c r="G40" s="170"/>
      <c r="H40" s="170"/>
      <c r="I40" s="171"/>
      <c r="J40" s="187"/>
      <c r="K40" s="49" t="s">
        <v>11</v>
      </c>
      <c r="L40" s="172" t="s">
        <v>8</v>
      </c>
      <c r="M40" s="174" t="s">
        <v>12</v>
      </c>
      <c r="N40" s="167" t="s">
        <v>10</v>
      </c>
      <c r="O40" s="169" t="s">
        <v>293</v>
      </c>
      <c r="P40" s="170"/>
      <c r="Q40" s="170"/>
      <c r="R40" s="171"/>
      <c r="S40" s="159"/>
      <c r="T40" s="161"/>
    </row>
    <row r="41" spans="1:20" ht="15" thickBot="1" x14ac:dyDescent="0.4">
      <c r="A41" s="180"/>
      <c r="B41" s="182"/>
      <c r="C41" s="164"/>
      <c r="D41" s="166"/>
      <c r="E41" s="168"/>
      <c r="F41" s="50" t="s">
        <v>13</v>
      </c>
      <c r="G41" s="51" t="s">
        <v>14</v>
      </c>
      <c r="H41" s="52" t="s">
        <v>15</v>
      </c>
      <c r="I41" s="53">
        <v>0</v>
      </c>
      <c r="J41" s="188"/>
      <c r="K41" s="54"/>
      <c r="L41" s="173"/>
      <c r="M41" s="175"/>
      <c r="N41" s="176"/>
      <c r="O41" s="50" t="s">
        <v>13</v>
      </c>
      <c r="P41" s="51" t="s">
        <v>14</v>
      </c>
      <c r="Q41" s="52" t="s">
        <v>15</v>
      </c>
      <c r="R41" s="53">
        <v>0</v>
      </c>
      <c r="S41" s="160"/>
      <c r="T41" s="162"/>
    </row>
    <row r="42" spans="1:20" x14ac:dyDescent="0.35">
      <c r="A42" s="57"/>
      <c r="B42" s="58"/>
      <c r="C42" s="59"/>
      <c r="D42" s="60"/>
      <c r="E42" s="60"/>
      <c r="F42" s="61"/>
      <c r="G42" s="62"/>
      <c r="H42" s="63"/>
      <c r="I42" s="64"/>
      <c r="J42" s="65"/>
      <c r="K42" s="65"/>
      <c r="L42" s="59"/>
      <c r="M42" s="60"/>
      <c r="N42" s="60"/>
      <c r="O42" s="61"/>
      <c r="P42" s="62"/>
      <c r="Q42" s="63"/>
      <c r="R42" s="64"/>
      <c r="S42" s="14"/>
      <c r="T42" s="15"/>
    </row>
    <row r="43" spans="1:20" x14ac:dyDescent="0.35">
      <c r="A43" s="131" t="s">
        <v>261</v>
      </c>
      <c r="B43" s="134"/>
      <c r="C43" s="157"/>
      <c r="D43" s="66"/>
      <c r="E43" s="67"/>
      <c r="F43" s="47"/>
      <c r="G43" s="47"/>
      <c r="H43" s="47"/>
      <c r="I43" s="47"/>
      <c r="J43" s="47">
        <f>((SUM(G45:G56)*G44)+(SUM(F45:F56)*F44)+(SUM(H45:H56)*H44))/1000</f>
        <v>0</v>
      </c>
      <c r="K43" s="47" t="e">
        <f>J43*100/C43</f>
        <v>#DIV/0!</v>
      </c>
      <c r="L43" s="136"/>
      <c r="M43" s="66"/>
      <c r="N43" s="67"/>
      <c r="O43" s="47"/>
      <c r="P43" s="47"/>
      <c r="Q43" s="47"/>
      <c r="R43" s="47"/>
      <c r="S43" s="76"/>
      <c r="T43" s="73"/>
    </row>
    <row r="44" spans="1:20" x14ac:dyDescent="0.35">
      <c r="A44" s="133"/>
      <c r="B44" s="135"/>
      <c r="C44" s="158"/>
      <c r="D44" s="69" t="s">
        <v>17</v>
      </c>
      <c r="E44" s="70"/>
      <c r="F44" s="71">
        <v>234</v>
      </c>
      <c r="G44" s="71">
        <v>235</v>
      </c>
      <c r="H44" s="71">
        <v>234</v>
      </c>
      <c r="I44" s="71"/>
      <c r="J44" s="47"/>
      <c r="K44" s="47"/>
      <c r="L44" s="133"/>
      <c r="M44" s="69"/>
      <c r="N44" s="70"/>
      <c r="O44" s="71"/>
      <c r="P44" s="71"/>
      <c r="Q44" s="71"/>
      <c r="R44" s="47"/>
      <c r="S44" s="76"/>
      <c r="T44" s="73"/>
    </row>
    <row r="45" spans="1:20" x14ac:dyDescent="0.35">
      <c r="A45" s="133"/>
      <c r="B45" s="135"/>
      <c r="C45" s="158"/>
      <c r="D45" s="74"/>
      <c r="E45" s="75" t="s">
        <v>18</v>
      </c>
      <c r="F45" s="47">
        <v>0</v>
      </c>
      <c r="G45" s="47">
        <v>0</v>
      </c>
      <c r="H45" s="47">
        <v>0</v>
      </c>
      <c r="I45" s="47"/>
      <c r="J45" s="47"/>
      <c r="K45" s="47"/>
      <c r="L45" s="133"/>
      <c r="M45" s="74"/>
      <c r="N45" s="75" t="s">
        <v>30</v>
      </c>
      <c r="O45" s="47"/>
      <c r="P45" s="47"/>
      <c r="Q45" s="47"/>
      <c r="R45" s="47"/>
      <c r="S45" s="76"/>
      <c r="T45" s="73"/>
    </row>
    <row r="46" spans="1:20" x14ac:dyDescent="0.35">
      <c r="A46" s="133"/>
      <c r="B46" s="135"/>
      <c r="C46" s="158"/>
      <c r="D46" s="74"/>
      <c r="E46" s="75" t="s">
        <v>20</v>
      </c>
      <c r="F46" s="47"/>
      <c r="G46" s="47"/>
      <c r="H46" s="47"/>
      <c r="I46" s="47"/>
      <c r="J46" s="47"/>
      <c r="K46" s="47"/>
      <c r="L46" s="133"/>
      <c r="M46" s="77"/>
      <c r="N46" s="75" t="s">
        <v>32</v>
      </c>
      <c r="O46" s="47"/>
      <c r="P46" s="47"/>
      <c r="Q46" s="47"/>
      <c r="R46" s="47"/>
      <c r="S46" s="76"/>
      <c r="T46" s="73"/>
    </row>
    <row r="47" spans="1:20" x14ac:dyDescent="0.35">
      <c r="A47" s="133"/>
      <c r="B47" s="135"/>
      <c r="C47" s="158"/>
      <c r="D47" s="74"/>
      <c r="E47" s="75" t="s">
        <v>22</v>
      </c>
      <c r="F47" s="47"/>
      <c r="G47" s="47"/>
      <c r="H47" s="47"/>
      <c r="I47" s="47"/>
      <c r="J47" s="47"/>
      <c r="K47" s="47"/>
      <c r="L47" s="133"/>
      <c r="M47" s="74"/>
      <c r="N47" s="75" t="s">
        <v>34</v>
      </c>
      <c r="O47" s="47"/>
      <c r="P47" s="47"/>
      <c r="Q47" s="47"/>
      <c r="R47" s="47"/>
      <c r="S47" s="76"/>
      <c r="T47" s="73"/>
    </row>
    <row r="48" spans="1:20" x14ac:dyDescent="0.35">
      <c r="A48" s="133"/>
      <c r="B48" s="135"/>
      <c r="C48" s="158"/>
      <c r="D48" s="74"/>
      <c r="E48" s="75" t="s">
        <v>24</v>
      </c>
      <c r="F48" s="47"/>
      <c r="G48" s="47"/>
      <c r="H48" s="47"/>
      <c r="I48" s="47"/>
      <c r="J48" s="47"/>
      <c r="K48" s="47"/>
      <c r="L48" s="133"/>
      <c r="M48" s="77"/>
      <c r="N48" s="75" t="s">
        <v>19</v>
      </c>
      <c r="O48" s="47"/>
      <c r="P48" s="47"/>
      <c r="Q48" s="47"/>
      <c r="R48" s="47"/>
      <c r="S48" s="76"/>
      <c r="T48" s="73"/>
    </row>
    <row r="49" spans="1:20" x14ac:dyDescent="0.35">
      <c r="A49" s="133"/>
      <c r="B49" s="135"/>
      <c r="C49" s="158"/>
      <c r="D49" s="74"/>
      <c r="E49" s="75" t="s">
        <v>26</v>
      </c>
      <c r="F49" s="47"/>
      <c r="G49" s="47"/>
      <c r="H49" s="47"/>
      <c r="I49" s="47"/>
      <c r="J49" s="47"/>
      <c r="K49" s="47"/>
      <c r="L49" s="133"/>
      <c r="M49" s="74"/>
      <c r="N49" s="75" t="s">
        <v>21</v>
      </c>
      <c r="O49" s="47"/>
      <c r="P49" s="47"/>
      <c r="Q49" s="47"/>
      <c r="R49" s="47"/>
      <c r="S49" s="76"/>
      <c r="T49" s="73"/>
    </row>
    <row r="50" spans="1:20" x14ac:dyDescent="0.35">
      <c r="A50" s="133"/>
      <c r="B50" s="135"/>
      <c r="C50" s="158"/>
      <c r="D50" s="74"/>
      <c r="E50" s="75" t="s">
        <v>28</v>
      </c>
      <c r="F50" s="47"/>
      <c r="G50" s="47"/>
      <c r="H50" s="47"/>
      <c r="I50" s="47"/>
      <c r="J50" s="47"/>
      <c r="K50" s="47"/>
      <c r="L50" s="133"/>
      <c r="M50" s="74"/>
      <c r="N50" s="75" t="s">
        <v>23</v>
      </c>
      <c r="O50" s="47"/>
      <c r="P50" s="47"/>
      <c r="Q50" s="47"/>
      <c r="R50" s="47"/>
      <c r="S50" s="76"/>
      <c r="T50" s="73"/>
    </row>
    <row r="51" spans="1:20" x14ac:dyDescent="0.35">
      <c r="A51" s="133"/>
      <c r="B51" s="135"/>
      <c r="C51" s="158"/>
      <c r="D51" s="74"/>
      <c r="F51" s="47"/>
      <c r="G51" s="47"/>
      <c r="H51" s="47"/>
      <c r="I51" s="47"/>
      <c r="J51" s="47"/>
      <c r="K51" s="47"/>
      <c r="L51" s="133"/>
      <c r="M51" s="74"/>
      <c r="N51" s="75" t="s">
        <v>42</v>
      </c>
      <c r="O51" s="47"/>
      <c r="P51" s="47"/>
      <c r="Q51" s="47"/>
      <c r="R51" s="47"/>
      <c r="S51" s="76"/>
      <c r="T51" s="73"/>
    </row>
    <row r="52" spans="1:20" x14ac:dyDescent="0.35">
      <c r="A52" s="133"/>
      <c r="B52" s="135"/>
      <c r="C52" s="158"/>
      <c r="D52" s="74"/>
      <c r="F52" s="47"/>
      <c r="G52" s="47"/>
      <c r="H52" s="47"/>
      <c r="I52" s="47"/>
      <c r="J52" s="47"/>
      <c r="K52" s="47"/>
      <c r="L52" s="133"/>
      <c r="M52" s="74"/>
      <c r="N52" s="75" t="s">
        <v>43</v>
      </c>
      <c r="O52" s="47"/>
      <c r="P52" s="47"/>
      <c r="Q52" s="47"/>
      <c r="R52" s="47"/>
      <c r="S52" s="76"/>
      <c r="T52" s="73"/>
    </row>
    <row r="53" spans="1:20" x14ac:dyDescent="0.35">
      <c r="A53" s="133"/>
      <c r="B53" s="135"/>
      <c r="C53" s="158"/>
      <c r="D53" s="74"/>
      <c r="F53" s="47"/>
      <c r="G53" s="47"/>
      <c r="H53" s="47"/>
      <c r="I53" s="47"/>
      <c r="J53" s="47"/>
      <c r="K53" s="47"/>
      <c r="L53" s="133"/>
      <c r="M53" s="77"/>
      <c r="N53" s="75" t="s">
        <v>25</v>
      </c>
      <c r="O53" s="47"/>
      <c r="P53" s="47"/>
      <c r="Q53" s="47"/>
      <c r="R53" s="47"/>
      <c r="S53" s="76"/>
      <c r="T53" s="73"/>
    </row>
    <row r="54" spans="1:20" x14ac:dyDescent="0.35">
      <c r="A54" s="133"/>
      <c r="B54" s="135"/>
      <c r="C54" s="158"/>
      <c r="D54" s="74"/>
      <c r="F54" s="47"/>
      <c r="G54" s="47"/>
      <c r="H54" s="47"/>
      <c r="I54" s="47"/>
      <c r="J54" s="47"/>
      <c r="K54" s="47"/>
      <c r="L54" s="133"/>
      <c r="M54" s="77"/>
      <c r="N54" s="75" t="s">
        <v>36</v>
      </c>
      <c r="O54" s="47"/>
      <c r="P54" s="47"/>
      <c r="Q54" s="47"/>
      <c r="R54" s="47"/>
      <c r="S54" s="76"/>
      <c r="T54" s="73"/>
    </row>
    <row r="55" spans="1:20" x14ac:dyDescent="0.35">
      <c r="A55" s="133"/>
      <c r="B55" s="135"/>
      <c r="C55" s="158"/>
      <c r="D55" s="74"/>
      <c r="F55" s="47"/>
      <c r="G55" s="47"/>
      <c r="H55" s="47"/>
      <c r="I55" s="47"/>
      <c r="J55" s="47"/>
      <c r="K55" s="47"/>
      <c r="L55" s="133"/>
      <c r="M55" s="77"/>
      <c r="N55" s="75" t="s">
        <v>37</v>
      </c>
      <c r="O55" s="47"/>
      <c r="P55" s="47"/>
      <c r="Q55" s="47"/>
      <c r="R55" s="47"/>
      <c r="S55" s="76"/>
      <c r="T55" s="73"/>
    </row>
    <row r="56" spans="1:20" x14ac:dyDescent="0.35">
      <c r="A56" s="133"/>
      <c r="B56" s="135"/>
      <c r="C56" s="158"/>
      <c r="D56" s="74"/>
      <c r="F56" s="47"/>
      <c r="G56" s="47"/>
      <c r="H56" s="47"/>
      <c r="I56" s="47"/>
      <c r="J56" s="47"/>
      <c r="K56" s="47"/>
      <c r="L56" s="133"/>
      <c r="M56" s="87"/>
      <c r="N56" s="75" t="s">
        <v>38</v>
      </c>
      <c r="O56" s="47"/>
      <c r="P56" s="47"/>
      <c r="Q56" s="47"/>
      <c r="R56" s="47"/>
      <c r="S56" s="88"/>
      <c r="T56" s="73"/>
    </row>
  </sheetData>
  <mergeCells count="57">
    <mergeCell ref="A1:A3"/>
    <mergeCell ref="B1:B3"/>
    <mergeCell ref="C1:I1"/>
    <mergeCell ref="J1:J3"/>
    <mergeCell ref="L1:R1"/>
    <mergeCell ref="T1:T3"/>
    <mergeCell ref="C2:C3"/>
    <mergeCell ref="D2:D3"/>
    <mergeCell ref="E2:E3"/>
    <mergeCell ref="F2:I2"/>
    <mergeCell ref="L2:L3"/>
    <mergeCell ref="M2:M3"/>
    <mergeCell ref="N2:N3"/>
    <mergeCell ref="O2:R2"/>
    <mergeCell ref="S1:S3"/>
    <mergeCell ref="A5:A18"/>
    <mergeCell ref="B5:B18"/>
    <mergeCell ref="C5:C18"/>
    <mergeCell ref="L5:L18"/>
    <mergeCell ref="A20:A22"/>
    <mergeCell ref="B20:B22"/>
    <mergeCell ref="C20:I20"/>
    <mergeCell ref="J20:J22"/>
    <mergeCell ref="L20:R20"/>
    <mergeCell ref="S20:S22"/>
    <mergeCell ref="T20:T22"/>
    <mergeCell ref="C21:C22"/>
    <mergeCell ref="D21:D22"/>
    <mergeCell ref="E21:E22"/>
    <mergeCell ref="F21:I21"/>
    <mergeCell ref="L21:L22"/>
    <mergeCell ref="M21:M22"/>
    <mergeCell ref="N21:N22"/>
    <mergeCell ref="O21:R21"/>
    <mergeCell ref="A24:A37"/>
    <mergeCell ref="B24:B37"/>
    <mergeCell ref="C24:C37"/>
    <mergeCell ref="L24:L37"/>
    <mergeCell ref="A39:A41"/>
    <mergeCell ref="B39:B41"/>
    <mergeCell ref="C39:I39"/>
    <mergeCell ref="J39:J41"/>
    <mergeCell ref="L39:R39"/>
    <mergeCell ref="T39:T41"/>
    <mergeCell ref="C40:C41"/>
    <mergeCell ref="D40:D41"/>
    <mergeCell ref="E40:E41"/>
    <mergeCell ref="F40:I40"/>
    <mergeCell ref="L40:L41"/>
    <mergeCell ref="M40:M41"/>
    <mergeCell ref="N40:N41"/>
    <mergeCell ref="O40:R40"/>
    <mergeCell ref="A43:A56"/>
    <mergeCell ref="B43:B56"/>
    <mergeCell ref="C43:C56"/>
    <mergeCell ref="L43:L56"/>
    <mergeCell ref="S39:S4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5775"/>
  <sheetViews>
    <sheetView workbookViewId="0">
      <selection activeCell="J11" sqref="J11"/>
    </sheetView>
  </sheetViews>
  <sheetFormatPr defaultRowHeight="14.5" x14ac:dyDescent="0.35"/>
  <sheetData>
    <row r="1" spans="1:22" x14ac:dyDescent="0.35">
      <c r="A1" s="177" t="s">
        <v>0</v>
      </c>
      <c r="B1" s="179" t="s">
        <v>1</v>
      </c>
      <c r="C1" s="181" t="s">
        <v>2</v>
      </c>
      <c r="D1" s="183" t="s">
        <v>3</v>
      </c>
      <c r="E1" s="184"/>
      <c r="F1" s="185"/>
      <c r="G1" s="185"/>
      <c r="H1" s="185"/>
      <c r="I1" s="185"/>
      <c r="J1" s="185"/>
      <c r="K1" s="186" t="s">
        <v>4</v>
      </c>
      <c r="L1" s="48"/>
      <c r="M1" s="183" t="s">
        <v>5</v>
      </c>
      <c r="N1" s="184"/>
      <c r="O1" s="185"/>
      <c r="P1" s="185"/>
      <c r="Q1" s="185"/>
      <c r="R1" s="185"/>
      <c r="S1" s="185"/>
      <c r="T1" s="159" t="s">
        <v>6</v>
      </c>
      <c r="U1" s="161" t="s">
        <v>7</v>
      </c>
      <c r="V1" s="234"/>
    </row>
    <row r="2" spans="1:22" ht="25" x14ac:dyDescent="0.35">
      <c r="A2" s="177"/>
      <c r="B2" s="179"/>
      <c r="C2" s="181"/>
      <c r="D2" s="163" t="s">
        <v>8</v>
      </c>
      <c r="E2" s="165" t="s">
        <v>9</v>
      </c>
      <c r="F2" s="167" t="s">
        <v>10</v>
      </c>
      <c r="G2" s="169" t="s">
        <v>310</v>
      </c>
      <c r="H2" s="170"/>
      <c r="I2" s="170"/>
      <c r="J2" s="171"/>
      <c r="K2" s="187"/>
      <c r="L2" s="49" t="s">
        <v>11</v>
      </c>
      <c r="M2" s="172" t="s">
        <v>8</v>
      </c>
      <c r="N2" s="174" t="s">
        <v>12</v>
      </c>
      <c r="O2" s="167" t="s">
        <v>10</v>
      </c>
      <c r="P2" s="169" t="s">
        <v>310</v>
      </c>
      <c r="Q2" s="170"/>
      <c r="R2" s="170"/>
      <c r="S2" s="171"/>
      <c r="T2" s="159"/>
      <c r="U2" s="161"/>
      <c r="V2" s="235"/>
    </row>
    <row r="3" spans="1:22" ht="15" thickBot="1" x14ac:dyDescent="0.4">
      <c r="A3" s="178"/>
      <c r="B3" s="180"/>
      <c r="C3" s="182"/>
      <c r="D3" s="164"/>
      <c r="E3" s="166"/>
      <c r="F3" s="168"/>
      <c r="G3" s="50" t="s">
        <v>13</v>
      </c>
      <c r="H3" s="51" t="s">
        <v>14</v>
      </c>
      <c r="I3" s="52" t="s">
        <v>15</v>
      </c>
      <c r="J3" s="53">
        <v>0</v>
      </c>
      <c r="K3" s="188"/>
      <c r="L3" s="54"/>
      <c r="M3" s="173"/>
      <c r="N3" s="175"/>
      <c r="O3" s="176"/>
      <c r="P3" s="50" t="s">
        <v>13</v>
      </c>
      <c r="Q3" s="51" t="s">
        <v>14</v>
      </c>
      <c r="R3" s="52" t="s">
        <v>15</v>
      </c>
      <c r="S3" s="53">
        <v>0</v>
      </c>
      <c r="T3" s="160"/>
      <c r="U3" s="162"/>
      <c r="V3" s="236"/>
    </row>
    <row r="4" spans="1:22" x14ac:dyDescent="0.35">
      <c r="A4" s="56"/>
      <c r="B4" s="57"/>
      <c r="C4" s="58"/>
      <c r="D4" s="59"/>
      <c r="E4" s="60"/>
      <c r="F4" s="60"/>
      <c r="G4" s="61"/>
      <c r="H4" s="62"/>
      <c r="I4" s="63"/>
      <c r="J4" s="64"/>
      <c r="K4" s="65"/>
      <c r="L4" s="65"/>
      <c r="M4" s="59"/>
      <c r="N4" s="60"/>
      <c r="O4" s="60"/>
      <c r="P4" s="61"/>
      <c r="Q4" s="62"/>
      <c r="R4" s="63"/>
      <c r="S4" s="64"/>
      <c r="T4" s="14"/>
      <c r="U4" s="15"/>
      <c r="V4" s="237"/>
    </row>
    <row r="5" spans="1:22" x14ac:dyDescent="0.35">
      <c r="A5" s="131">
        <v>1</v>
      </c>
      <c r="B5" s="131" t="s">
        <v>311</v>
      </c>
      <c r="C5" s="134"/>
      <c r="D5" s="238">
        <v>400</v>
      </c>
      <c r="E5" s="239">
        <v>12518</v>
      </c>
      <c r="F5" s="240"/>
      <c r="G5" s="241">
        <v>98</v>
      </c>
      <c r="H5" s="242">
        <v>76</v>
      </c>
      <c r="I5" s="243">
        <v>104</v>
      </c>
      <c r="J5" s="244">
        <v>22</v>
      </c>
      <c r="K5" s="47">
        <f>((SUM(H7:H18)*H6)+(SUM(G7:G18)*G6)+(SUM(I7:I18)*I6))/1000</f>
        <v>61.258000000000003</v>
      </c>
      <c r="L5" s="47">
        <f>K5*100/D5</f>
        <v>15.314500000000001</v>
      </c>
      <c r="M5" s="136">
        <v>400</v>
      </c>
      <c r="N5" s="245">
        <v>9457</v>
      </c>
      <c r="O5" s="245"/>
      <c r="P5" s="246">
        <v>169</v>
      </c>
      <c r="Q5" s="247">
        <v>138</v>
      </c>
      <c r="R5" s="243">
        <v>182</v>
      </c>
      <c r="S5" s="248">
        <v>29</v>
      </c>
      <c r="T5" s="47">
        <f>((SUM(Q7:Q18)*Q6)+(SUM(P7:P18)*P6)+(SUM(R7:R18)*R6))/1000</f>
        <v>107.392</v>
      </c>
      <c r="U5" s="47">
        <f>T5*100/M5</f>
        <v>26.847999999999999</v>
      </c>
      <c r="V5" s="68"/>
    </row>
    <row r="6" spans="1:22" x14ac:dyDescent="0.35">
      <c r="A6" s="132"/>
      <c r="B6" s="133"/>
      <c r="C6" s="135"/>
      <c r="D6" s="133"/>
      <c r="E6" s="239" t="s">
        <v>17</v>
      </c>
      <c r="F6" s="249"/>
      <c r="G6" s="241">
        <v>222</v>
      </c>
      <c r="H6" s="242">
        <v>228</v>
      </c>
      <c r="I6" s="243">
        <v>224</v>
      </c>
      <c r="J6" s="250"/>
      <c r="K6" s="47"/>
      <c r="L6" s="47"/>
      <c r="M6" s="133"/>
      <c r="N6" s="245" t="s">
        <v>17</v>
      </c>
      <c r="O6" s="245"/>
      <c r="P6" s="246">
        <v>225</v>
      </c>
      <c r="Q6" s="247">
        <v>233</v>
      </c>
      <c r="R6" s="243">
        <v>225</v>
      </c>
      <c r="S6" s="251"/>
      <c r="T6" s="76"/>
      <c r="U6" s="73"/>
      <c r="V6" s="68"/>
    </row>
    <row r="7" spans="1:22" x14ac:dyDescent="0.35">
      <c r="A7" s="132"/>
      <c r="B7" s="133"/>
      <c r="C7" s="135"/>
      <c r="D7" s="133"/>
      <c r="E7" s="239" t="s">
        <v>18</v>
      </c>
      <c r="F7" s="252"/>
      <c r="G7" s="241">
        <v>12</v>
      </c>
      <c r="H7" s="242">
        <v>0</v>
      </c>
      <c r="I7" s="243">
        <v>0</v>
      </c>
      <c r="J7" s="250">
        <v>1</v>
      </c>
      <c r="K7" s="47"/>
      <c r="L7" s="47"/>
      <c r="M7" s="133"/>
      <c r="N7" s="245" t="s">
        <v>32</v>
      </c>
      <c r="O7" s="245"/>
      <c r="P7" s="246">
        <v>0</v>
      </c>
      <c r="Q7" s="247">
        <v>0</v>
      </c>
      <c r="R7" s="243">
        <v>5</v>
      </c>
      <c r="S7" s="251">
        <v>4</v>
      </c>
      <c r="T7" s="76"/>
      <c r="U7" s="73"/>
      <c r="V7" s="68"/>
    </row>
    <row r="8" spans="1:22" x14ac:dyDescent="0.35">
      <c r="A8" s="132"/>
      <c r="B8" s="133"/>
      <c r="C8" s="135"/>
      <c r="D8" s="133"/>
      <c r="E8" s="239" t="s">
        <v>20</v>
      </c>
      <c r="F8" s="252"/>
      <c r="G8" s="241">
        <v>16</v>
      </c>
      <c r="H8" s="242">
        <v>22</v>
      </c>
      <c r="I8" s="243">
        <v>48</v>
      </c>
      <c r="J8" s="250">
        <v>15</v>
      </c>
      <c r="K8" s="47"/>
      <c r="L8" s="47"/>
      <c r="M8" s="133"/>
      <c r="N8" s="245" t="s">
        <v>34</v>
      </c>
      <c r="O8" s="245"/>
      <c r="P8" s="246">
        <v>11</v>
      </c>
      <c r="Q8" s="247">
        <v>35</v>
      </c>
      <c r="R8" s="243">
        <v>29</v>
      </c>
      <c r="S8" s="251">
        <v>15</v>
      </c>
      <c r="T8" s="76"/>
      <c r="U8" s="73"/>
      <c r="V8" s="68"/>
    </row>
    <row r="9" spans="1:22" x14ac:dyDescent="0.35">
      <c r="A9" s="132"/>
      <c r="B9" s="133"/>
      <c r="C9" s="135"/>
      <c r="D9" s="133"/>
      <c r="E9" s="239" t="s">
        <v>22</v>
      </c>
      <c r="F9" s="252"/>
      <c r="G9" s="241">
        <v>0</v>
      </c>
      <c r="H9" s="242">
        <v>0</v>
      </c>
      <c r="I9" s="243">
        <v>0</v>
      </c>
      <c r="J9" s="250"/>
      <c r="K9" s="47"/>
      <c r="L9" s="47"/>
      <c r="M9" s="133"/>
      <c r="N9" s="245" t="s">
        <v>19</v>
      </c>
      <c r="O9" s="245"/>
      <c r="P9" s="246"/>
      <c r="Q9" s="247"/>
      <c r="R9" s="243"/>
      <c r="S9" s="251"/>
      <c r="T9" s="76"/>
      <c r="U9" s="73"/>
      <c r="V9" s="68"/>
    </row>
    <row r="10" spans="1:22" x14ac:dyDescent="0.35">
      <c r="A10" s="132"/>
      <c r="B10" s="133"/>
      <c r="C10" s="135"/>
      <c r="D10" s="253"/>
      <c r="E10" s="239" t="s">
        <v>24</v>
      </c>
      <c r="F10" s="252"/>
      <c r="G10" s="241">
        <v>69</v>
      </c>
      <c r="H10" s="242">
        <v>53</v>
      </c>
      <c r="I10" s="243">
        <v>53</v>
      </c>
      <c r="J10" s="250">
        <v>9</v>
      </c>
      <c r="K10" s="47"/>
      <c r="L10" s="47"/>
      <c r="M10" s="133"/>
      <c r="N10" s="245" t="s">
        <v>21</v>
      </c>
      <c r="O10" s="245"/>
      <c r="P10" s="246">
        <v>48</v>
      </c>
      <c r="Q10" s="247">
        <v>3</v>
      </c>
      <c r="R10" s="243">
        <v>45</v>
      </c>
      <c r="S10" s="251">
        <v>39</v>
      </c>
      <c r="T10" s="76"/>
      <c r="U10" s="73"/>
      <c r="V10" s="68"/>
    </row>
    <row r="11" spans="1:22" x14ac:dyDescent="0.35">
      <c r="A11" s="132"/>
      <c r="B11" s="133"/>
      <c r="C11" s="135"/>
      <c r="D11" s="133"/>
      <c r="E11" s="74"/>
      <c r="F11" s="75"/>
      <c r="G11" s="47"/>
      <c r="H11" s="47"/>
      <c r="I11" s="47"/>
      <c r="J11" s="47"/>
      <c r="K11" s="47"/>
      <c r="L11" s="47"/>
      <c r="M11" s="133"/>
      <c r="N11" s="245" t="s">
        <v>23</v>
      </c>
      <c r="O11" s="245"/>
      <c r="P11" s="246"/>
      <c r="Q11" s="247"/>
      <c r="R11" s="243"/>
      <c r="S11" s="251"/>
      <c r="T11" s="76"/>
      <c r="U11" s="73"/>
      <c r="V11" s="68"/>
    </row>
    <row r="12" spans="1:22" x14ac:dyDescent="0.35">
      <c r="A12" s="132"/>
      <c r="B12" s="133"/>
      <c r="C12" s="135"/>
      <c r="D12" s="133"/>
      <c r="E12" s="74"/>
      <c r="F12" s="75"/>
      <c r="G12" s="47"/>
      <c r="H12" s="47"/>
      <c r="I12" s="47"/>
      <c r="J12" s="47"/>
      <c r="K12" s="47"/>
      <c r="L12" s="47"/>
      <c r="M12" s="133"/>
      <c r="N12" s="245" t="s">
        <v>42</v>
      </c>
      <c r="O12" s="245"/>
      <c r="P12" s="246">
        <v>0</v>
      </c>
      <c r="Q12" s="247">
        <v>0</v>
      </c>
      <c r="R12" s="243">
        <v>0</v>
      </c>
      <c r="S12" s="251"/>
      <c r="T12" s="76"/>
      <c r="U12" s="73"/>
      <c r="V12" s="68"/>
    </row>
    <row r="13" spans="1:22" x14ac:dyDescent="0.35">
      <c r="A13" s="132"/>
      <c r="B13" s="133"/>
      <c r="C13" s="135"/>
      <c r="D13" s="133"/>
      <c r="E13" s="74"/>
      <c r="F13" s="75"/>
      <c r="G13" s="47"/>
      <c r="H13" s="47"/>
      <c r="I13" s="47"/>
      <c r="J13" s="47"/>
      <c r="K13" s="47"/>
      <c r="L13" s="47"/>
      <c r="M13" s="133"/>
      <c r="N13" s="245" t="s">
        <v>43</v>
      </c>
      <c r="O13" s="245"/>
      <c r="P13" s="246">
        <v>82</v>
      </c>
      <c r="Q13" s="247">
        <v>98</v>
      </c>
      <c r="R13" s="243">
        <v>87</v>
      </c>
      <c r="S13" s="251">
        <v>12</v>
      </c>
      <c r="T13" s="76"/>
      <c r="U13" s="73"/>
      <c r="V13" s="68"/>
    </row>
    <row r="14" spans="1:22" x14ac:dyDescent="0.35">
      <c r="A14" s="132"/>
      <c r="B14" s="133"/>
      <c r="C14" s="135"/>
      <c r="D14" s="133"/>
      <c r="E14" s="74"/>
      <c r="F14" s="75"/>
      <c r="G14" s="47"/>
      <c r="H14" s="47"/>
      <c r="I14" s="47"/>
      <c r="J14" s="47"/>
      <c r="K14" s="47"/>
      <c r="L14" s="47"/>
      <c r="M14" s="133"/>
      <c r="N14" s="254" t="s">
        <v>50</v>
      </c>
      <c r="O14" s="254"/>
      <c r="P14" s="255">
        <v>8</v>
      </c>
      <c r="Q14" s="256">
        <v>13</v>
      </c>
      <c r="R14" s="257">
        <v>8</v>
      </c>
      <c r="S14" s="258">
        <v>4</v>
      </c>
      <c r="T14" s="76"/>
      <c r="U14" s="73"/>
      <c r="V14" s="68"/>
    </row>
    <row r="15" spans="1:22" x14ac:dyDescent="0.35">
      <c r="A15" s="132"/>
      <c r="B15" s="133"/>
      <c r="C15" s="135"/>
      <c r="D15" s="133"/>
      <c r="E15" s="74"/>
      <c r="F15" s="75"/>
      <c r="G15" s="47"/>
      <c r="H15" s="47"/>
      <c r="I15" s="47"/>
      <c r="J15" s="47"/>
      <c r="K15" s="47"/>
      <c r="L15" s="47"/>
      <c r="M15" s="133"/>
      <c r="N15" s="77"/>
      <c r="O15" s="75"/>
      <c r="P15" s="47"/>
      <c r="Q15" s="47"/>
      <c r="R15" s="47"/>
      <c r="S15" s="47"/>
      <c r="T15" s="76"/>
      <c r="U15" s="73"/>
      <c r="V15" s="68"/>
    </row>
    <row r="16" spans="1:22" x14ac:dyDescent="0.35">
      <c r="A16" s="132"/>
      <c r="B16" s="133"/>
      <c r="C16" s="135"/>
      <c r="D16" s="133"/>
      <c r="E16" s="74"/>
      <c r="F16" s="75"/>
      <c r="G16" s="47"/>
      <c r="H16" s="47"/>
      <c r="I16" s="47"/>
      <c r="J16" s="47"/>
      <c r="K16" s="47"/>
      <c r="L16" s="47"/>
      <c r="M16" s="133"/>
      <c r="N16" s="77"/>
      <c r="O16" s="75"/>
      <c r="P16" s="47"/>
      <c r="Q16" s="47"/>
      <c r="R16" s="47"/>
      <c r="S16" s="47"/>
      <c r="T16" s="76"/>
      <c r="U16" s="73"/>
      <c r="V16" s="68"/>
    </row>
    <row r="17" spans="1:22" x14ac:dyDescent="0.35">
      <c r="A17" s="132"/>
      <c r="B17" s="133"/>
      <c r="C17" s="135"/>
      <c r="D17" s="133"/>
      <c r="E17" s="74"/>
      <c r="F17" s="75"/>
      <c r="G17" s="47"/>
      <c r="H17" s="47"/>
      <c r="I17" s="47"/>
      <c r="J17" s="47"/>
      <c r="K17" s="47"/>
      <c r="L17" s="47"/>
      <c r="M17" s="133"/>
      <c r="N17" s="77"/>
      <c r="O17" s="75"/>
      <c r="P17" s="47"/>
      <c r="Q17" s="47"/>
      <c r="R17" s="47"/>
      <c r="S17" s="47"/>
      <c r="T17" s="76"/>
      <c r="U17" s="73"/>
      <c r="V17" s="68"/>
    </row>
    <row r="18" spans="1:22" x14ac:dyDescent="0.35">
      <c r="A18" s="132"/>
      <c r="B18" s="133"/>
      <c r="C18" s="135"/>
      <c r="D18" s="133"/>
      <c r="E18" s="74"/>
      <c r="F18" s="75"/>
      <c r="G18" s="47"/>
      <c r="H18" s="47"/>
      <c r="I18" s="47"/>
      <c r="J18" s="47"/>
      <c r="K18" s="47"/>
      <c r="L18" s="47"/>
      <c r="M18" s="133"/>
      <c r="N18" s="87"/>
      <c r="O18" s="75"/>
      <c r="P18" s="47"/>
      <c r="Q18" s="47"/>
      <c r="R18" s="47"/>
      <c r="S18" s="47"/>
      <c r="T18" s="88"/>
      <c r="U18" s="73"/>
      <c r="V18" s="68"/>
    </row>
    <row r="20" spans="1:22" x14ac:dyDescent="0.35">
      <c r="A20" s="177" t="s">
        <v>0</v>
      </c>
      <c r="B20" s="179" t="s">
        <v>1</v>
      </c>
      <c r="C20" s="181" t="s">
        <v>2</v>
      </c>
      <c r="D20" s="183" t="s">
        <v>3</v>
      </c>
      <c r="E20" s="184"/>
      <c r="F20" s="185"/>
      <c r="G20" s="185"/>
      <c r="H20" s="185"/>
      <c r="I20" s="185"/>
      <c r="J20" s="185"/>
      <c r="K20" s="186" t="s">
        <v>4</v>
      </c>
      <c r="L20" s="48"/>
      <c r="M20" s="183" t="s">
        <v>5</v>
      </c>
      <c r="N20" s="184"/>
      <c r="O20" s="185"/>
      <c r="P20" s="185"/>
      <c r="Q20" s="185"/>
      <c r="R20" s="185"/>
      <c r="S20" s="185"/>
      <c r="T20" s="159" t="s">
        <v>6</v>
      </c>
      <c r="U20" s="161" t="s">
        <v>7</v>
      </c>
      <c r="V20" s="234"/>
    </row>
    <row r="21" spans="1:22" ht="25" x14ac:dyDescent="0.35">
      <c r="A21" s="177"/>
      <c r="B21" s="179"/>
      <c r="C21" s="181"/>
      <c r="D21" s="163" t="s">
        <v>8</v>
      </c>
      <c r="E21" s="165" t="s">
        <v>9</v>
      </c>
      <c r="F21" s="167" t="s">
        <v>10</v>
      </c>
      <c r="G21" s="169" t="s">
        <v>310</v>
      </c>
      <c r="H21" s="170"/>
      <c r="I21" s="170"/>
      <c r="J21" s="171"/>
      <c r="K21" s="187"/>
      <c r="L21" s="49" t="s">
        <v>11</v>
      </c>
      <c r="M21" s="172" t="s">
        <v>8</v>
      </c>
      <c r="N21" s="174" t="s">
        <v>12</v>
      </c>
      <c r="O21" s="167" t="s">
        <v>10</v>
      </c>
      <c r="P21" s="169" t="s">
        <v>310</v>
      </c>
      <c r="Q21" s="170"/>
      <c r="R21" s="170"/>
      <c r="S21" s="171"/>
      <c r="T21" s="159"/>
      <c r="U21" s="161"/>
      <c r="V21" s="235"/>
    </row>
    <row r="22" spans="1:22" ht="15" thickBot="1" x14ac:dyDescent="0.4">
      <c r="A22" s="178"/>
      <c r="B22" s="180"/>
      <c r="C22" s="182"/>
      <c r="D22" s="164"/>
      <c r="E22" s="166"/>
      <c r="F22" s="168"/>
      <c r="G22" s="50" t="s">
        <v>13</v>
      </c>
      <c r="H22" s="51" t="s">
        <v>14</v>
      </c>
      <c r="I22" s="52" t="s">
        <v>15</v>
      </c>
      <c r="J22" s="53">
        <v>0</v>
      </c>
      <c r="K22" s="188"/>
      <c r="L22" s="54"/>
      <c r="M22" s="173"/>
      <c r="N22" s="175"/>
      <c r="O22" s="176"/>
      <c r="P22" s="50" t="s">
        <v>13</v>
      </c>
      <c r="Q22" s="51" t="s">
        <v>14</v>
      </c>
      <c r="R22" s="52" t="s">
        <v>15</v>
      </c>
      <c r="S22" s="53">
        <v>0</v>
      </c>
      <c r="T22" s="160"/>
      <c r="U22" s="162"/>
      <c r="V22" s="236"/>
    </row>
    <row r="23" spans="1:22" x14ac:dyDescent="0.35">
      <c r="A23" s="56"/>
      <c r="B23" s="57"/>
      <c r="C23" s="58"/>
      <c r="D23" s="59"/>
      <c r="E23" s="60"/>
      <c r="F23" s="60"/>
      <c r="G23" s="61"/>
      <c r="H23" s="62"/>
      <c r="I23" s="63"/>
      <c r="J23" s="64"/>
      <c r="K23" s="65"/>
      <c r="L23" s="65"/>
      <c r="M23" s="59"/>
      <c r="N23" s="60"/>
      <c r="O23" s="60"/>
      <c r="P23" s="61"/>
      <c r="Q23" s="62"/>
      <c r="R23" s="63"/>
      <c r="S23" s="64"/>
      <c r="T23" s="14"/>
      <c r="U23" s="15"/>
      <c r="V23" s="237"/>
    </row>
    <row r="24" spans="1:22" x14ac:dyDescent="0.35">
      <c r="A24" s="131">
        <v>1</v>
      </c>
      <c r="B24" s="131" t="s">
        <v>312</v>
      </c>
      <c r="C24" s="134"/>
      <c r="D24" s="238">
        <v>315</v>
      </c>
      <c r="E24" s="239">
        <v>58873</v>
      </c>
      <c r="F24" s="259"/>
      <c r="G24" s="241">
        <v>164</v>
      </c>
      <c r="H24" s="247">
        <v>160</v>
      </c>
      <c r="I24" s="243">
        <v>151</v>
      </c>
      <c r="J24" s="247">
        <v>28</v>
      </c>
      <c r="K24" s="47">
        <f>((SUM(H26:H37)*H25)+(SUM(G26:G37)*G25)+(SUM(I26:I37)*I25))/1000</f>
        <v>103.541</v>
      </c>
      <c r="L24" s="47">
        <f>K24*100/D24</f>
        <v>32.870158730158728</v>
      </c>
      <c r="M24" s="136"/>
      <c r="N24" s="245"/>
      <c r="O24" s="245"/>
      <c r="P24" s="246"/>
      <c r="Q24" s="247"/>
      <c r="R24" s="243"/>
      <c r="S24" s="248"/>
      <c r="T24" s="47">
        <f>((SUM(Q26:Q37)*Q25)+(SUM(P26:P37)*P25)+(SUM(R26:R37)*R25))/1000</f>
        <v>0</v>
      </c>
      <c r="U24" s="47" t="e">
        <f>T24*100/M24</f>
        <v>#DIV/0!</v>
      </c>
      <c r="V24" s="68"/>
    </row>
    <row r="25" spans="1:22" x14ac:dyDescent="0.35">
      <c r="A25" s="132"/>
      <c r="B25" s="133"/>
      <c r="C25" s="135"/>
      <c r="D25" s="133"/>
      <c r="E25" s="239" t="s">
        <v>17</v>
      </c>
      <c r="F25" s="252"/>
      <c r="G25" s="241">
        <v>226</v>
      </c>
      <c r="H25" s="247">
        <v>224</v>
      </c>
      <c r="I25" s="243">
        <v>221</v>
      </c>
      <c r="J25" s="250"/>
      <c r="K25" s="47"/>
      <c r="L25" s="47"/>
      <c r="M25" s="133"/>
      <c r="N25" s="245"/>
      <c r="O25" s="245"/>
      <c r="P25" s="246"/>
      <c r="Q25" s="247"/>
      <c r="R25" s="243"/>
      <c r="S25" s="251"/>
      <c r="T25" s="76"/>
      <c r="U25" s="73"/>
      <c r="V25" s="68"/>
    </row>
    <row r="26" spans="1:22" x14ac:dyDescent="0.35">
      <c r="A26" s="132"/>
      <c r="B26" s="133"/>
      <c r="C26" s="135"/>
      <c r="D26" s="133"/>
      <c r="E26" s="239" t="s">
        <v>18</v>
      </c>
      <c r="F26" s="252"/>
      <c r="G26" s="241">
        <v>12</v>
      </c>
      <c r="H26" s="247">
        <v>13</v>
      </c>
      <c r="I26" s="243">
        <v>25</v>
      </c>
      <c r="J26" s="250">
        <v>10</v>
      </c>
      <c r="K26" s="47"/>
      <c r="L26" s="47"/>
      <c r="M26" s="133"/>
      <c r="N26" s="245"/>
      <c r="O26" s="245"/>
      <c r="P26" s="246"/>
      <c r="Q26" s="247"/>
      <c r="R26" s="243"/>
      <c r="S26" s="251"/>
      <c r="T26" s="76"/>
      <c r="U26" s="73"/>
      <c r="V26" s="68"/>
    </row>
    <row r="27" spans="1:22" x14ac:dyDescent="0.35">
      <c r="A27" s="132"/>
      <c r="B27" s="133"/>
      <c r="C27" s="135"/>
      <c r="D27" s="133"/>
      <c r="E27" s="239" t="s">
        <v>20</v>
      </c>
      <c r="F27" s="252"/>
      <c r="G27" s="241">
        <v>50</v>
      </c>
      <c r="H27" s="247">
        <v>24</v>
      </c>
      <c r="I27" s="243">
        <v>28</v>
      </c>
      <c r="J27" s="250">
        <v>20</v>
      </c>
      <c r="K27" s="47"/>
      <c r="L27" s="47"/>
      <c r="M27" s="133"/>
      <c r="N27" s="245"/>
      <c r="O27" s="245"/>
      <c r="P27" s="246"/>
      <c r="Q27" s="247"/>
      <c r="R27" s="243"/>
      <c r="S27" s="251"/>
      <c r="T27" s="76"/>
      <c r="U27" s="73"/>
      <c r="V27" s="68"/>
    </row>
    <row r="28" spans="1:22" x14ac:dyDescent="0.35">
      <c r="A28" s="132"/>
      <c r="B28" s="133"/>
      <c r="C28" s="135"/>
      <c r="D28" s="133"/>
      <c r="E28" s="239" t="s">
        <v>22</v>
      </c>
      <c r="F28" s="252"/>
      <c r="G28" s="241">
        <v>0</v>
      </c>
      <c r="H28" s="247">
        <v>0</v>
      </c>
      <c r="I28" s="243">
        <v>0</v>
      </c>
      <c r="J28" s="250"/>
      <c r="K28" s="47"/>
      <c r="L28" s="47"/>
      <c r="M28" s="133"/>
      <c r="N28" s="245"/>
      <c r="O28" s="245"/>
      <c r="P28" s="246"/>
      <c r="Q28" s="247"/>
      <c r="R28" s="243"/>
      <c r="S28" s="251"/>
      <c r="T28" s="76"/>
      <c r="U28" s="73"/>
      <c r="V28" s="68"/>
    </row>
    <row r="29" spans="1:22" x14ac:dyDescent="0.35">
      <c r="A29" s="132"/>
      <c r="B29" s="133"/>
      <c r="C29" s="135"/>
      <c r="D29" s="253"/>
      <c r="E29" s="239" t="s">
        <v>24</v>
      </c>
      <c r="F29" s="260"/>
      <c r="G29" s="241">
        <v>29</v>
      </c>
      <c r="H29" s="247">
        <v>37</v>
      </c>
      <c r="I29" s="243">
        <v>46</v>
      </c>
      <c r="J29" s="250">
        <v>15</v>
      </c>
      <c r="K29" s="47"/>
      <c r="L29" s="47"/>
      <c r="M29" s="133"/>
      <c r="N29" s="245"/>
      <c r="O29" s="245"/>
      <c r="P29" s="246"/>
      <c r="Q29" s="247"/>
      <c r="R29" s="243"/>
      <c r="S29" s="251"/>
      <c r="T29" s="76"/>
      <c r="U29" s="73"/>
      <c r="V29" s="68"/>
    </row>
    <row r="30" spans="1:22" x14ac:dyDescent="0.35">
      <c r="A30" s="132"/>
      <c r="B30" s="133"/>
      <c r="C30" s="135"/>
      <c r="D30" s="133"/>
      <c r="E30" s="239" t="s">
        <v>28</v>
      </c>
      <c r="F30" s="260"/>
      <c r="G30" s="241">
        <v>10</v>
      </c>
      <c r="H30" s="247">
        <v>15</v>
      </c>
      <c r="I30" s="243">
        <v>9</v>
      </c>
      <c r="J30" s="250">
        <v>5</v>
      </c>
      <c r="K30" s="47"/>
      <c r="L30" s="47"/>
      <c r="M30" s="133"/>
      <c r="N30" s="245"/>
      <c r="O30" s="245"/>
      <c r="P30" s="246"/>
      <c r="Q30" s="247"/>
      <c r="R30" s="243"/>
      <c r="S30" s="251"/>
      <c r="T30" s="76"/>
      <c r="U30" s="73"/>
      <c r="V30" s="68"/>
    </row>
    <row r="31" spans="1:22" x14ac:dyDescent="0.35">
      <c r="A31" s="132"/>
      <c r="B31" s="133"/>
      <c r="C31" s="135"/>
      <c r="D31" s="133"/>
      <c r="E31" s="239" t="s">
        <v>30</v>
      </c>
      <c r="F31" s="260"/>
      <c r="G31" s="241">
        <v>15</v>
      </c>
      <c r="H31" s="247">
        <v>12</v>
      </c>
      <c r="I31" s="243">
        <v>21</v>
      </c>
      <c r="J31" s="250">
        <v>6</v>
      </c>
      <c r="K31" s="47"/>
      <c r="L31" s="47"/>
      <c r="M31" s="133"/>
      <c r="N31" s="245"/>
      <c r="O31" s="245"/>
      <c r="P31" s="246"/>
      <c r="Q31" s="247"/>
      <c r="R31" s="243"/>
      <c r="S31" s="251"/>
      <c r="T31" s="76"/>
      <c r="U31" s="73"/>
      <c r="V31" s="68"/>
    </row>
    <row r="32" spans="1:22" x14ac:dyDescent="0.35">
      <c r="A32" s="132"/>
      <c r="B32" s="133"/>
      <c r="C32" s="135"/>
      <c r="D32" s="133"/>
      <c r="E32" s="261" t="s">
        <v>32</v>
      </c>
      <c r="F32" s="260"/>
      <c r="G32" s="262"/>
      <c r="H32" s="250"/>
      <c r="I32" s="263">
        <v>0</v>
      </c>
      <c r="J32" s="250">
        <v>0</v>
      </c>
      <c r="K32" s="47"/>
      <c r="L32" s="47"/>
      <c r="M32" s="133"/>
      <c r="N32" s="245"/>
      <c r="O32" s="245"/>
      <c r="P32" s="246"/>
      <c r="Q32" s="247"/>
      <c r="R32" s="243"/>
      <c r="S32" s="251"/>
      <c r="T32" s="76"/>
      <c r="U32" s="73"/>
      <c r="V32" s="68"/>
    </row>
    <row r="33" spans="1:22" x14ac:dyDescent="0.35">
      <c r="A33" s="132"/>
      <c r="B33" s="133"/>
      <c r="C33" s="135"/>
      <c r="D33" s="133"/>
      <c r="E33" s="264" t="s">
        <v>34</v>
      </c>
      <c r="F33" s="265"/>
      <c r="G33" s="266">
        <v>34</v>
      </c>
      <c r="H33" s="267">
        <v>55</v>
      </c>
      <c r="I33" s="268">
        <v>28</v>
      </c>
      <c r="J33" s="267">
        <v>20</v>
      </c>
      <c r="K33" s="47"/>
      <c r="L33" s="47"/>
      <c r="M33" s="133"/>
      <c r="N33" s="254"/>
      <c r="O33" s="254"/>
      <c r="P33" s="255"/>
      <c r="Q33" s="256"/>
      <c r="R33" s="257"/>
      <c r="S33" s="258"/>
      <c r="T33" s="76"/>
      <c r="U33" s="73"/>
      <c r="V33" s="68"/>
    </row>
    <row r="34" spans="1:22" x14ac:dyDescent="0.35">
      <c r="A34" s="132"/>
      <c r="B34" s="133"/>
      <c r="C34" s="135"/>
      <c r="D34" s="133"/>
      <c r="E34" s="74"/>
      <c r="F34" s="75"/>
      <c r="G34" s="47"/>
      <c r="H34" s="47"/>
      <c r="I34" s="47"/>
      <c r="J34" s="47"/>
      <c r="K34" s="47"/>
      <c r="L34" s="47"/>
      <c r="M34" s="133"/>
      <c r="N34" s="77"/>
      <c r="O34" s="75"/>
      <c r="P34" s="47"/>
      <c r="Q34" s="47"/>
      <c r="R34" s="47"/>
      <c r="S34" s="47"/>
      <c r="T34" s="76"/>
      <c r="U34" s="73"/>
      <c r="V34" s="68"/>
    </row>
    <row r="35" spans="1:22" x14ac:dyDescent="0.35">
      <c r="A35" s="132"/>
      <c r="B35" s="133"/>
      <c r="C35" s="135"/>
      <c r="D35" s="133"/>
      <c r="E35" s="74"/>
      <c r="F35" s="75"/>
      <c r="G35" s="47"/>
      <c r="H35" s="47"/>
      <c r="I35" s="47"/>
      <c r="J35" s="47"/>
      <c r="K35" s="47"/>
      <c r="L35" s="47"/>
      <c r="M35" s="133"/>
      <c r="N35" s="77"/>
      <c r="O35" s="75"/>
      <c r="P35" s="47"/>
      <c r="Q35" s="47"/>
      <c r="R35" s="47"/>
      <c r="S35" s="47"/>
      <c r="T35" s="76"/>
      <c r="U35" s="73"/>
      <c r="V35" s="68"/>
    </row>
    <row r="36" spans="1:22" x14ac:dyDescent="0.35">
      <c r="A36" s="132"/>
      <c r="B36" s="133"/>
      <c r="C36" s="135"/>
      <c r="D36" s="133"/>
      <c r="E36" s="74"/>
      <c r="F36" s="75"/>
      <c r="G36" s="47"/>
      <c r="H36" s="47"/>
      <c r="I36" s="47"/>
      <c r="J36" s="47"/>
      <c r="K36" s="47"/>
      <c r="L36" s="47"/>
      <c r="M36" s="133"/>
      <c r="N36" s="77"/>
      <c r="O36" s="75"/>
      <c r="P36" s="47"/>
      <c r="Q36" s="47"/>
      <c r="R36" s="47"/>
      <c r="S36" s="47"/>
      <c r="T36" s="76"/>
      <c r="U36" s="73"/>
      <c r="V36" s="68"/>
    </row>
    <row r="37" spans="1:22" x14ac:dyDescent="0.35">
      <c r="A37" s="132"/>
      <c r="B37" s="133"/>
      <c r="C37" s="135"/>
      <c r="D37" s="133"/>
      <c r="E37" s="74"/>
      <c r="F37" s="75"/>
      <c r="G37" s="47"/>
      <c r="H37" s="47"/>
      <c r="I37" s="47"/>
      <c r="J37" s="47"/>
      <c r="K37" s="47"/>
      <c r="L37" s="47"/>
      <c r="M37" s="133"/>
      <c r="N37" s="87"/>
      <c r="O37" s="75"/>
      <c r="P37" s="47"/>
      <c r="Q37" s="47"/>
      <c r="R37" s="47"/>
      <c r="S37" s="47"/>
      <c r="T37" s="88"/>
      <c r="U37" s="73"/>
      <c r="V37" s="68"/>
    </row>
    <row r="39" spans="1:22" x14ac:dyDescent="0.35">
      <c r="A39" s="177" t="s">
        <v>0</v>
      </c>
      <c r="B39" s="179" t="s">
        <v>1</v>
      </c>
      <c r="C39" s="181" t="s">
        <v>2</v>
      </c>
      <c r="D39" s="183" t="s">
        <v>3</v>
      </c>
      <c r="E39" s="184"/>
      <c r="F39" s="185"/>
      <c r="G39" s="185"/>
      <c r="H39" s="185"/>
      <c r="I39" s="185"/>
      <c r="J39" s="185"/>
      <c r="K39" s="186" t="s">
        <v>4</v>
      </c>
      <c r="L39" s="48"/>
      <c r="M39" s="183" t="s">
        <v>5</v>
      </c>
      <c r="N39" s="184"/>
      <c r="O39" s="185"/>
      <c r="P39" s="185"/>
      <c r="Q39" s="185"/>
      <c r="R39" s="185"/>
      <c r="S39" s="185"/>
      <c r="T39" s="159" t="s">
        <v>6</v>
      </c>
      <c r="U39" s="161" t="s">
        <v>7</v>
      </c>
      <c r="V39" s="234"/>
    </row>
    <row r="40" spans="1:22" ht="25" x14ac:dyDescent="0.35">
      <c r="A40" s="177"/>
      <c r="B40" s="179"/>
      <c r="C40" s="181"/>
      <c r="D40" s="163" t="s">
        <v>8</v>
      </c>
      <c r="E40" s="165" t="s">
        <v>9</v>
      </c>
      <c r="F40" s="167" t="s">
        <v>10</v>
      </c>
      <c r="G40" s="169" t="s">
        <v>310</v>
      </c>
      <c r="H40" s="170"/>
      <c r="I40" s="170"/>
      <c r="J40" s="171"/>
      <c r="K40" s="187"/>
      <c r="L40" s="49" t="s">
        <v>11</v>
      </c>
      <c r="M40" s="172" t="s">
        <v>8</v>
      </c>
      <c r="N40" s="174" t="s">
        <v>12</v>
      </c>
      <c r="O40" s="167" t="s">
        <v>10</v>
      </c>
      <c r="P40" s="169" t="s">
        <v>310</v>
      </c>
      <c r="Q40" s="170"/>
      <c r="R40" s="170"/>
      <c r="S40" s="171"/>
      <c r="T40" s="159"/>
      <c r="U40" s="161"/>
      <c r="V40" s="235"/>
    </row>
    <row r="41" spans="1:22" ht="15" thickBot="1" x14ac:dyDescent="0.4">
      <c r="A41" s="178"/>
      <c r="B41" s="180"/>
      <c r="C41" s="182"/>
      <c r="D41" s="164"/>
      <c r="E41" s="166"/>
      <c r="F41" s="168"/>
      <c r="G41" s="50" t="s">
        <v>13</v>
      </c>
      <c r="H41" s="51" t="s">
        <v>14</v>
      </c>
      <c r="I41" s="52" t="s">
        <v>15</v>
      </c>
      <c r="J41" s="53">
        <v>0</v>
      </c>
      <c r="K41" s="188"/>
      <c r="L41" s="54"/>
      <c r="M41" s="173"/>
      <c r="N41" s="175"/>
      <c r="O41" s="176"/>
      <c r="P41" s="50" t="s">
        <v>13</v>
      </c>
      <c r="Q41" s="51" t="s">
        <v>14</v>
      </c>
      <c r="R41" s="52" t="s">
        <v>15</v>
      </c>
      <c r="S41" s="53">
        <v>0</v>
      </c>
      <c r="T41" s="160"/>
      <c r="U41" s="162"/>
      <c r="V41" s="236"/>
    </row>
    <row r="42" spans="1:22" x14ac:dyDescent="0.35">
      <c r="A42" s="56"/>
      <c r="B42" s="57"/>
      <c r="C42" s="58"/>
      <c r="D42" s="59"/>
      <c r="E42" s="60"/>
      <c r="F42" s="60"/>
      <c r="G42" s="61"/>
      <c r="H42" s="62"/>
      <c r="I42" s="63"/>
      <c r="J42" s="64"/>
      <c r="K42" s="65"/>
      <c r="L42" s="65"/>
      <c r="M42" s="59"/>
      <c r="N42" s="60"/>
      <c r="O42" s="60"/>
      <c r="P42" s="61"/>
      <c r="Q42" s="62"/>
      <c r="R42" s="63"/>
      <c r="S42" s="64"/>
      <c r="T42" s="14"/>
      <c r="U42" s="15"/>
      <c r="V42" s="237"/>
    </row>
    <row r="43" spans="1:22" x14ac:dyDescent="0.35">
      <c r="A43" s="131">
        <v>1</v>
      </c>
      <c r="B43" s="131" t="s">
        <v>313</v>
      </c>
      <c r="C43" s="134"/>
      <c r="D43" s="238">
        <v>400</v>
      </c>
      <c r="E43" s="269"/>
      <c r="F43" s="270"/>
      <c r="G43" s="271">
        <v>145</v>
      </c>
      <c r="H43" s="244">
        <v>133</v>
      </c>
      <c r="I43" s="272">
        <v>117</v>
      </c>
      <c r="J43" s="244">
        <v>20</v>
      </c>
      <c r="K43" s="47">
        <f>((SUM(H45:H56)*H44)+(SUM(G45:G56)*G44)+(SUM(I45:I56)*I44))/1000</f>
        <v>88.644000000000005</v>
      </c>
      <c r="L43" s="47">
        <f>K43*100/D43</f>
        <v>22.161000000000005</v>
      </c>
      <c r="M43" s="136">
        <v>320</v>
      </c>
      <c r="N43" s="273">
        <v>17749</v>
      </c>
      <c r="O43" s="273"/>
      <c r="P43" s="274">
        <v>149</v>
      </c>
      <c r="Q43" s="244">
        <v>121</v>
      </c>
      <c r="R43" s="272">
        <v>99</v>
      </c>
      <c r="S43" s="275">
        <v>12</v>
      </c>
      <c r="T43" s="47">
        <f>((SUM(Q45:Q56)*Q44)+(SUM(P45:P56)*P44)+(SUM(R45:R56)*R44))/1000</f>
        <v>51.106999999999999</v>
      </c>
      <c r="U43" s="47">
        <f>T43*100/M43</f>
        <v>15.9709375</v>
      </c>
      <c r="V43" s="68"/>
    </row>
    <row r="44" spans="1:22" x14ac:dyDescent="0.35">
      <c r="A44" s="132"/>
      <c r="B44" s="133"/>
      <c r="C44" s="135"/>
      <c r="D44" s="133"/>
      <c r="E44" s="239" t="s">
        <v>17</v>
      </c>
      <c r="F44" s="260"/>
      <c r="G44" s="241">
        <v>233</v>
      </c>
      <c r="H44" s="247">
        <v>235</v>
      </c>
      <c r="I44" s="243">
        <v>236</v>
      </c>
      <c r="J44" s="250"/>
      <c r="K44" s="47"/>
      <c r="L44" s="47"/>
      <c r="M44" s="133"/>
      <c r="N44" s="276" t="s">
        <v>17</v>
      </c>
      <c r="O44" s="276"/>
      <c r="P44" s="246">
        <v>22</v>
      </c>
      <c r="Q44" s="247">
        <v>232</v>
      </c>
      <c r="R44" s="243">
        <v>229</v>
      </c>
      <c r="S44" s="277"/>
      <c r="T44" s="76"/>
      <c r="U44" s="73"/>
      <c r="V44" s="68"/>
    </row>
    <row r="45" spans="1:22" x14ac:dyDescent="0.35">
      <c r="A45" s="132"/>
      <c r="B45" s="133"/>
      <c r="C45" s="135"/>
      <c r="D45" s="133"/>
      <c r="E45" s="239" t="s">
        <v>23</v>
      </c>
      <c r="F45" s="260"/>
      <c r="G45" s="241" t="s">
        <v>314</v>
      </c>
      <c r="H45" s="247"/>
      <c r="I45" s="243"/>
      <c r="J45" s="250"/>
      <c r="K45" s="47"/>
      <c r="L45" s="47"/>
      <c r="M45" s="133"/>
      <c r="N45" s="276" t="s">
        <v>18</v>
      </c>
      <c r="O45" s="276"/>
      <c r="P45" s="246">
        <v>17</v>
      </c>
      <c r="Q45" s="247">
        <v>39</v>
      </c>
      <c r="R45" s="243">
        <v>17</v>
      </c>
      <c r="S45" s="277">
        <v>2</v>
      </c>
      <c r="T45" s="76"/>
      <c r="U45" s="73"/>
      <c r="V45" s="68"/>
    </row>
    <row r="46" spans="1:22" x14ac:dyDescent="0.35">
      <c r="A46" s="132"/>
      <c r="B46" s="133"/>
      <c r="C46" s="135"/>
      <c r="D46" s="133"/>
      <c r="E46" s="239" t="s">
        <v>42</v>
      </c>
      <c r="F46" s="278"/>
      <c r="G46" s="241" t="s">
        <v>314</v>
      </c>
      <c r="H46" s="247"/>
      <c r="I46" s="243"/>
      <c r="J46" s="250"/>
      <c r="K46" s="47"/>
      <c r="L46" s="47"/>
      <c r="M46" s="133"/>
      <c r="N46" s="276" t="s">
        <v>20</v>
      </c>
      <c r="O46" s="276"/>
      <c r="P46" s="246">
        <v>57</v>
      </c>
      <c r="Q46" s="247">
        <v>50</v>
      </c>
      <c r="R46" s="243">
        <v>42</v>
      </c>
      <c r="S46" s="277">
        <v>18</v>
      </c>
      <c r="T46" s="76"/>
      <c r="U46" s="73"/>
      <c r="V46" s="68"/>
    </row>
    <row r="47" spans="1:22" x14ac:dyDescent="0.35">
      <c r="A47" s="132"/>
      <c r="B47" s="133"/>
      <c r="C47" s="135"/>
      <c r="D47" s="133"/>
      <c r="E47" s="239" t="s">
        <v>43</v>
      </c>
      <c r="F47" s="279"/>
      <c r="G47" s="241">
        <v>68</v>
      </c>
      <c r="H47" s="247">
        <v>76</v>
      </c>
      <c r="I47" s="243">
        <v>64</v>
      </c>
      <c r="J47" s="250">
        <v>13</v>
      </c>
      <c r="K47" s="47"/>
      <c r="L47" s="47"/>
      <c r="M47" s="133"/>
      <c r="N47" s="276" t="s">
        <v>22</v>
      </c>
      <c r="O47" s="276"/>
      <c r="P47" s="246"/>
      <c r="Q47" s="247"/>
      <c r="R47" s="243"/>
      <c r="S47" s="280"/>
      <c r="T47" s="76"/>
      <c r="U47" s="73"/>
      <c r="V47" s="68"/>
    </row>
    <row r="48" spans="1:22" x14ac:dyDescent="0.35">
      <c r="A48" s="132"/>
      <c r="B48" s="133"/>
      <c r="C48" s="135"/>
      <c r="D48" s="253"/>
      <c r="E48" s="239" t="s">
        <v>50</v>
      </c>
      <c r="F48" s="279"/>
      <c r="G48" s="241">
        <v>78</v>
      </c>
      <c r="H48" s="247">
        <v>50</v>
      </c>
      <c r="I48" s="243">
        <v>42</v>
      </c>
      <c r="J48" s="250">
        <v>18</v>
      </c>
      <c r="K48" s="47"/>
      <c r="L48" s="47"/>
      <c r="M48" s="133"/>
      <c r="N48" s="276" t="s">
        <v>24</v>
      </c>
      <c r="O48" s="276"/>
      <c r="P48" s="246" t="s">
        <v>314</v>
      </c>
      <c r="Q48" s="247"/>
      <c r="R48" s="243"/>
      <c r="S48" s="280"/>
      <c r="T48" s="76"/>
      <c r="U48" s="73"/>
      <c r="V48" s="68"/>
    </row>
    <row r="49" spans="1:22" x14ac:dyDescent="0.35">
      <c r="A49" s="132"/>
      <c r="B49" s="133"/>
      <c r="C49" s="135"/>
      <c r="D49" s="133"/>
      <c r="E49" s="74"/>
      <c r="F49" s="75"/>
      <c r="G49" s="47"/>
      <c r="H49" s="47"/>
      <c r="I49" s="47"/>
      <c r="J49" s="47"/>
      <c r="K49" s="47"/>
      <c r="L49" s="47"/>
      <c r="M49" s="133"/>
      <c r="N49" s="276" t="s">
        <v>28</v>
      </c>
      <c r="O49" s="276"/>
      <c r="P49" s="246">
        <v>14</v>
      </c>
      <c r="Q49" s="247">
        <v>0</v>
      </c>
      <c r="R49" s="243">
        <v>4</v>
      </c>
      <c r="S49" s="280">
        <v>1</v>
      </c>
      <c r="T49" s="76"/>
      <c r="U49" s="73"/>
      <c r="V49" s="68"/>
    </row>
    <row r="50" spans="1:22" x14ac:dyDescent="0.35">
      <c r="A50" s="132"/>
      <c r="B50" s="133"/>
      <c r="C50" s="135"/>
      <c r="D50" s="133"/>
      <c r="E50" s="74"/>
      <c r="F50" s="75"/>
      <c r="G50" s="47"/>
      <c r="H50" s="47"/>
      <c r="I50" s="47"/>
      <c r="J50" s="47"/>
      <c r="K50" s="47"/>
      <c r="L50" s="47"/>
      <c r="M50" s="133"/>
      <c r="N50" s="276" t="s">
        <v>30</v>
      </c>
      <c r="O50" s="276"/>
      <c r="P50" s="246"/>
      <c r="Q50" s="247"/>
      <c r="R50" s="243"/>
      <c r="S50" s="280"/>
      <c r="T50" s="76"/>
      <c r="U50" s="73"/>
      <c r="V50" s="68"/>
    </row>
    <row r="51" spans="1:22" x14ac:dyDescent="0.35">
      <c r="A51" s="132"/>
      <c r="B51" s="133"/>
      <c r="C51" s="135"/>
      <c r="D51" s="133"/>
      <c r="E51" s="74"/>
      <c r="F51" s="75"/>
      <c r="G51" s="47"/>
      <c r="H51" s="47"/>
      <c r="I51" s="47"/>
      <c r="J51" s="47"/>
      <c r="K51" s="47"/>
      <c r="L51" s="47"/>
      <c r="M51" s="133"/>
      <c r="N51" s="276" t="s">
        <v>32</v>
      </c>
      <c r="O51" s="276"/>
      <c r="P51" s="246"/>
      <c r="Q51" s="247"/>
      <c r="R51" s="243"/>
      <c r="S51" s="280"/>
      <c r="T51" s="76"/>
      <c r="U51" s="73"/>
      <c r="V51" s="68"/>
    </row>
    <row r="52" spans="1:22" x14ac:dyDescent="0.35">
      <c r="A52" s="132"/>
      <c r="B52" s="133"/>
      <c r="C52" s="135"/>
      <c r="D52" s="133"/>
      <c r="E52" s="74"/>
      <c r="F52" s="75"/>
      <c r="G52" s="47"/>
      <c r="H52" s="47"/>
      <c r="I52" s="47"/>
      <c r="J52" s="47"/>
      <c r="K52" s="47"/>
      <c r="L52" s="47"/>
      <c r="M52" s="133"/>
      <c r="N52" s="281" t="s">
        <v>34</v>
      </c>
      <c r="O52" s="281"/>
      <c r="P52" s="255">
        <v>64</v>
      </c>
      <c r="Q52" s="256">
        <v>31</v>
      </c>
      <c r="R52" s="257">
        <v>24</v>
      </c>
      <c r="S52" s="282">
        <v>10</v>
      </c>
      <c r="T52" s="76"/>
      <c r="U52" s="73"/>
      <c r="V52" s="68"/>
    </row>
    <row r="53" spans="1:22" x14ac:dyDescent="0.35">
      <c r="A53" s="132"/>
      <c r="B53" s="133"/>
      <c r="C53" s="135"/>
      <c r="D53" s="133"/>
      <c r="E53" s="74"/>
      <c r="F53" s="75"/>
      <c r="G53" s="47"/>
      <c r="H53" s="47"/>
      <c r="I53" s="47"/>
      <c r="J53" s="47"/>
      <c r="K53" s="47"/>
      <c r="L53" s="47"/>
      <c r="M53" s="133"/>
      <c r="N53" s="77"/>
      <c r="O53" s="75"/>
      <c r="P53" s="47"/>
      <c r="Q53" s="47"/>
      <c r="R53" s="47"/>
      <c r="S53" s="47"/>
      <c r="T53" s="76"/>
      <c r="U53" s="73"/>
      <c r="V53" s="68"/>
    </row>
    <row r="54" spans="1:22" x14ac:dyDescent="0.35">
      <c r="A54" s="132"/>
      <c r="B54" s="133"/>
      <c r="C54" s="135"/>
      <c r="D54" s="133"/>
      <c r="E54" s="74"/>
      <c r="F54" s="75"/>
      <c r="G54" s="47"/>
      <c r="H54" s="47"/>
      <c r="I54" s="47"/>
      <c r="J54" s="47"/>
      <c r="K54" s="47"/>
      <c r="L54" s="47"/>
      <c r="M54" s="133"/>
      <c r="N54" s="77"/>
      <c r="O54" s="75"/>
      <c r="P54" s="47"/>
      <c r="Q54" s="47"/>
      <c r="R54" s="47"/>
      <c r="S54" s="47"/>
      <c r="T54" s="76"/>
      <c r="U54" s="73"/>
      <c r="V54" s="68"/>
    </row>
    <row r="55" spans="1:22" x14ac:dyDescent="0.35">
      <c r="A55" s="132"/>
      <c r="B55" s="133"/>
      <c r="C55" s="135"/>
      <c r="D55" s="133"/>
      <c r="E55" s="74"/>
      <c r="F55" s="75"/>
      <c r="G55" s="47"/>
      <c r="H55" s="47"/>
      <c r="I55" s="47"/>
      <c r="J55" s="47"/>
      <c r="K55" s="47"/>
      <c r="L55" s="47"/>
      <c r="M55" s="133"/>
      <c r="N55" s="77"/>
      <c r="O55" s="75"/>
      <c r="P55" s="47"/>
      <c r="Q55" s="47"/>
      <c r="R55" s="47"/>
      <c r="S55" s="47"/>
      <c r="T55" s="76"/>
      <c r="U55" s="73"/>
      <c r="V55" s="68"/>
    </row>
    <row r="56" spans="1:22" x14ac:dyDescent="0.35">
      <c r="A56" s="132"/>
      <c r="B56" s="133"/>
      <c r="C56" s="135"/>
      <c r="D56" s="133"/>
      <c r="E56" s="74"/>
      <c r="F56" s="75"/>
      <c r="G56" s="47"/>
      <c r="H56" s="47"/>
      <c r="I56" s="47"/>
      <c r="J56" s="47"/>
      <c r="K56" s="47"/>
      <c r="L56" s="47"/>
      <c r="M56" s="133"/>
      <c r="N56" s="87"/>
      <c r="O56" s="75"/>
      <c r="P56" s="47"/>
      <c r="Q56" s="47"/>
      <c r="R56" s="47"/>
      <c r="S56" s="47"/>
      <c r="T56" s="88"/>
      <c r="U56" s="73"/>
      <c r="V56" s="68"/>
    </row>
    <row r="58" spans="1:22" x14ac:dyDescent="0.35">
      <c r="A58" s="177" t="s">
        <v>0</v>
      </c>
      <c r="B58" s="179" t="s">
        <v>1</v>
      </c>
      <c r="C58" s="181" t="s">
        <v>2</v>
      </c>
      <c r="D58" s="183" t="s">
        <v>3</v>
      </c>
      <c r="E58" s="184"/>
      <c r="F58" s="185"/>
      <c r="G58" s="185"/>
      <c r="H58" s="185"/>
      <c r="I58" s="185"/>
      <c r="J58" s="185"/>
      <c r="K58" s="186" t="s">
        <v>4</v>
      </c>
      <c r="L58" s="48"/>
      <c r="M58" s="183" t="s">
        <v>5</v>
      </c>
      <c r="N58" s="184"/>
      <c r="O58" s="185"/>
      <c r="P58" s="185"/>
      <c r="Q58" s="185"/>
      <c r="R58" s="185"/>
      <c r="S58" s="185"/>
      <c r="T58" s="159" t="s">
        <v>6</v>
      </c>
      <c r="U58" s="161" t="s">
        <v>7</v>
      </c>
      <c r="V58" s="234"/>
    </row>
    <row r="59" spans="1:22" ht="25" x14ac:dyDescent="0.35">
      <c r="A59" s="177"/>
      <c r="B59" s="179"/>
      <c r="C59" s="181"/>
      <c r="D59" s="163" t="s">
        <v>8</v>
      </c>
      <c r="E59" s="165" t="s">
        <v>9</v>
      </c>
      <c r="F59" s="167" t="s">
        <v>10</v>
      </c>
      <c r="G59" s="169" t="s">
        <v>310</v>
      </c>
      <c r="H59" s="170"/>
      <c r="I59" s="170"/>
      <c r="J59" s="171"/>
      <c r="K59" s="187"/>
      <c r="L59" s="49" t="s">
        <v>11</v>
      </c>
      <c r="M59" s="172" t="s">
        <v>8</v>
      </c>
      <c r="N59" s="174" t="s">
        <v>12</v>
      </c>
      <c r="O59" s="167" t="s">
        <v>10</v>
      </c>
      <c r="P59" s="169" t="s">
        <v>310</v>
      </c>
      <c r="Q59" s="170"/>
      <c r="R59" s="170"/>
      <c r="S59" s="171"/>
      <c r="T59" s="159"/>
      <c r="U59" s="161"/>
      <c r="V59" s="235"/>
    </row>
    <row r="60" spans="1:22" ht="15" thickBot="1" x14ac:dyDescent="0.4">
      <c r="A60" s="178"/>
      <c r="B60" s="180"/>
      <c r="C60" s="182"/>
      <c r="D60" s="164"/>
      <c r="E60" s="166"/>
      <c r="F60" s="168"/>
      <c r="G60" s="50" t="s">
        <v>13</v>
      </c>
      <c r="H60" s="51" t="s">
        <v>14</v>
      </c>
      <c r="I60" s="52" t="s">
        <v>15</v>
      </c>
      <c r="J60" s="53">
        <v>0</v>
      </c>
      <c r="K60" s="188"/>
      <c r="L60" s="54"/>
      <c r="M60" s="173"/>
      <c r="N60" s="175"/>
      <c r="O60" s="176"/>
      <c r="P60" s="50" t="s">
        <v>13</v>
      </c>
      <c r="Q60" s="51" t="s">
        <v>14</v>
      </c>
      <c r="R60" s="52" t="s">
        <v>15</v>
      </c>
      <c r="S60" s="53">
        <v>0</v>
      </c>
      <c r="T60" s="160"/>
      <c r="U60" s="162"/>
      <c r="V60" s="236"/>
    </row>
    <row r="61" spans="1:22" x14ac:dyDescent="0.35">
      <c r="A61" s="56"/>
      <c r="B61" s="57"/>
      <c r="C61" s="58"/>
      <c r="D61" s="59"/>
      <c r="E61" s="60"/>
      <c r="F61" s="60"/>
      <c r="G61" s="61"/>
      <c r="H61" s="62"/>
      <c r="I61" s="63"/>
      <c r="J61" s="64"/>
      <c r="K61" s="65"/>
      <c r="L61" s="65"/>
      <c r="M61" s="59"/>
      <c r="N61" s="60"/>
      <c r="O61" s="60"/>
      <c r="P61" s="61"/>
      <c r="Q61" s="62"/>
      <c r="R61" s="63"/>
      <c r="S61" s="64"/>
      <c r="T61" s="14"/>
      <c r="U61" s="15"/>
      <c r="V61" s="237"/>
    </row>
    <row r="62" spans="1:22" x14ac:dyDescent="0.35">
      <c r="A62" s="131">
        <v>1</v>
      </c>
      <c r="B62" s="131" t="s">
        <v>315</v>
      </c>
      <c r="C62" s="134"/>
      <c r="D62" s="238">
        <v>320</v>
      </c>
      <c r="E62" s="239">
        <v>2934</v>
      </c>
      <c r="F62" s="246"/>
      <c r="G62" s="241">
        <v>19</v>
      </c>
      <c r="H62" s="247">
        <v>41</v>
      </c>
      <c r="I62" s="243">
        <v>23</v>
      </c>
      <c r="J62" s="247">
        <v>15</v>
      </c>
      <c r="K62" s="47">
        <f>((SUM(H64:H75)*H63)+(SUM(G64:G75)*G63)+(SUM(I64:I75)*I63))/1000</f>
        <v>23.123999999999999</v>
      </c>
      <c r="L62" s="47">
        <f>K62*100/D62</f>
        <v>7.2262500000000003</v>
      </c>
      <c r="M62" s="136">
        <v>320</v>
      </c>
      <c r="N62" s="276">
        <v>28772</v>
      </c>
      <c r="O62" s="276"/>
      <c r="P62" s="246">
        <v>123</v>
      </c>
      <c r="Q62" s="247">
        <v>138</v>
      </c>
      <c r="R62" s="243">
        <v>164</v>
      </c>
      <c r="S62" s="283">
        <v>30</v>
      </c>
      <c r="T62" s="47">
        <f>((SUM(Q64:Q75)*Q63)+(SUM(P64:P75)*P63)+(SUM(R64:R75)*R63))/1000</f>
        <v>97.168999999999997</v>
      </c>
      <c r="U62" s="47">
        <f>T62*100/M62</f>
        <v>30.365312499999998</v>
      </c>
      <c r="V62" s="68"/>
    </row>
    <row r="63" spans="1:22" x14ac:dyDescent="0.35">
      <c r="A63" s="132"/>
      <c r="B63" s="133"/>
      <c r="C63" s="135"/>
      <c r="D63" s="133"/>
      <c r="E63" s="239" t="s">
        <v>17</v>
      </c>
      <c r="F63" s="284"/>
      <c r="G63" s="241">
        <v>232</v>
      </c>
      <c r="H63" s="247">
        <v>234</v>
      </c>
      <c r="I63" s="243">
        <v>235</v>
      </c>
      <c r="J63" s="250"/>
      <c r="K63" s="47"/>
      <c r="L63" s="47"/>
      <c r="M63" s="133"/>
      <c r="N63" s="276" t="s">
        <v>17</v>
      </c>
      <c r="O63" s="276"/>
      <c r="P63" s="246">
        <v>237</v>
      </c>
      <c r="Q63" s="247">
        <v>235</v>
      </c>
      <c r="R63" s="243">
        <v>231</v>
      </c>
      <c r="S63" s="280"/>
      <c r="T63" s="76"/>
      <c r="U63" s="73"/>
      <c r="V63" s="68"/>
    </row>
    <row r="64" spans="1:22" x14ac:dyDescent="0.35">
      <c r="A64" s="132"/>
      <c r="B64" s="133"/>
      <c r="C64" s="135"/>
      <c r="D64" s="133"/>
      <c r="E64" s="239" t="s">
        <v>22</v>
      </c>
      <c r="F64" s="284"/>
      <c r="G64" s="241">
        <v>1</v>
      </c>
      <c r="H64" s="247">
        <v>8</v>
      </c>
      <c r="I64" s="243">
        <v>0</v>
      </c>
      <c r="J64" s="250">
        <v>6</v>
      </c>
      <c r="K64" s="47"/>
      <c r="L64" s="47"/>
      <c r="M64" s="133"/>
      <c r="N64" s="276" t="s">
        <v>32</v>
      </c>
      <c r="O64" s="276"/>
      <c r="P64" s="246">
        <v>5</v>
      </c>
      <c r="Q64" s="247">
        <v>8</v>
      </c>
      <c r="R64" s="243">
        <v>3</v>
      </c>
      <c r="S64" s="280">
        <v>1</v>
      </c>
      <c r="T64" s="76"/>
      <c r="U64" s="73"/>
      <c r="V64" s="68"/>
    </row>
    <row r="65" spans="1:22" x14ac:dyDescent="0.35">
      <c r="A65" s="132"/>
      <c r="B65" s="133"/>
      <c r="C65" s="135"/>
      <c r="D65" s="133"/>
      <c r="E65" s="239" t="s">
        <v>24</v>
      </c>
      <c r="F65" s="284"/>
      <c r="G65" s="241">
        <v>13</v>
      </c>
      <c r="H65" s="247">
        <v>0</v>
      </c>
      <c r="I65" s="243">
        <v>0</v>
      </c>
      <c r="J65" s="250">
        <v>3</v>
      </c>
      <c r="K65" s="47"/>
      <c r="L65" s="47"/>
      <c r="M65" s="133"/>
      <c r="N65" s="276" t="s">
        <v>34</v>
      </c>
      <c r="O65" s="276"/>
      <c r="P65" s="246">
        <v>4</v>
      </c>
      <c r="Q65" s="247">
        <v>2</v>
      </c>
      <c r="R65" s="243">
        <v>2</v>
      </c>
      <c r="S65" s="280">
        <v>2</v>
      </c>
      <c r="T65" s="76"/>
      <c r="U65" s="73"/>
      <c r="V65" s="68"/>
    </row>
    <row r="66" spans="1:22" x14ac:dyDescent="0.35">
      <c r="A66" s="132"/>
      <c r="B66" s="133"/>
      <c r="C66" s="135"/>
      <c r="D66" s="133"/>
      <c r="E66" s="239" t="s">
        <v>26</v>
      </c>
      <c r="F66" s="285"/>
      <c r="G66" s="241" t="s">
        <v>314</v>
      </c>
      <c r="H66" s="247"/>
      <c r="I66" s="243"/>
      <c r="J66" s="250"/>
      <c r="K66" s="47"/>
      <c r="L66" s="47"/>
      <c r="M66" s="133"/>
      <c r="N66" s="276" t="s">
        <v>19</v>
      </c>
      <c r="O66" s="276"/>
      <c r="P66" s="246"/>
      <c r="Q66" s="247"/>
      <c r="R66" s="243">
        <v>0</v>
      </c>
      <c r="S66" s="286"/>
      <c r="T66" s="76"/>
      <c r="U66" s="73"/>
      <c r="V66" s="68"/>
    </row>
    <row r="67" spans="1:22" x14ac:dyDescent="0.35">
      <c r="A67" s="132"/>
      <c r="B67" s="133"/>
      <c r="C67" s="135"/>
      <c r="D67" s="253"/>
      <c r="E67" s="239" t="s">
        <v>28</v>
      </c>
      <c r="F67" s="285"/>
      <c r="G67" s="241">
        <v>20</v>
      </c>
      <c r="H67" s="247">
        <v>31</v>
      </c>
      <c r="I67" s="243">
        <v>26</v>
      </c>
      <c r="J67" s="250">
        <v>8</v>
      </c>
      <c r="K67" s="47"/>
      <c r="L67" s="47"/>
      <c r="M67" s="133"/>
      <c r="N67" s="276" t="s">
        <v>21</v>
      </c>
      <c r="O67" s="276"/>
      <c r="P67" s="246">
        <v>18</v>
      </c>
      <c r="Q67" s="247">
        <v>12</v>
      </c>
      <c r="R67" s="243">
        <v>17</v>
      </c>
      <c r="S67" s="286">
        <v>6</v>
      </c>
      <c r="T67" s="76"/>
      <c r="U67" s="73"/>
      <c r="V67" s="68"/>
    </row>
    <row r="68" spans="1:22" x14ac:dyDescent="0.35">
      <c r="A68" s="132"/>
      <c r="B68" s="133"/>
      <c r="C68" s="135"/>
      <c r="D68" s="133"/>
      <c r="E68" s="74"/>
      <c r="F68" s="75"/>
      <c r="G68" s="47"/>
      <c r="H68" s="47"/>
      <c r="I68" s="47"/>
      <c r="J68" s="47"/>
      <c r="K68" s="47"/>
      <c r="L68" s="47"/>
      <c r="M68" s="133"/>
      <c r="N68" s="276" t="s">
        <v>23</v>
      </c>
      <c r="O68" s="276"/>
      <c r="P68" s="246">
        <v>14</v>
      </c>
      <c r="Q68" s="247">
        <v>7</v>
      </c>
      <c r="R68" s="243">
        <v>13</v>
      </c>
      <c r="S68" s="286">
        <v>6</v>
      </c>
      <c r="T68" s="76"/>
      <c r="U68" s="73"/>
      <c r="V68" s="68"/>
    </row>
    <row r="69" spans="1:22" x14ac:dyDescent="0.35">
      <c r="A69" s="132"/>
      <c r="B69" s="133"/>
      <c r="C69" s="135"/>
      <c r="D69" s="133"/>
      <c r="E69" s="74"/>
      <c r="F69" s="75"/>
      <c r="G69" s="47"/>
      <c r="H69" s="47"/>
      <c r="I69" s="47"/>
      <c r="J69" s="47"/>
      <c r="K69" s="47"/>
      <c r="L69" s="47"/>
      <c r="M69" s="133"/>
      <c r="N69" s="276" t="s">
        <v>42</v>
      </c>
      <c r="O69" s="276"/>
      <c r="P69" s="246">
        <v>35</v>
      </c>
      <c r="Q69" s="247">
        <v>33</v>
      </c>
      <c r="R69" s="243">
        <v>23</v>
      </c>
      <c r="S69" s="286">
        <v>10</v>
      </c>
      <c r="T69" s="76"/>
      <c r="U69" s="73"/>
      <c r="V69" s="68"/>
    </row>
    <row r="70" spans="1:22" x14ac:dyDescent="0.35">
      <c r="A70" s="132"/>
      <c r="B70" s="133"/>
      <c r="C70" s="135"/>
      <c r="D70" s="133"/>
      <c r="E70" s="74"/>
      <c r="F70" s="75"/>
      <c r="G70" s="47"/>
      <c r="H70" s="47"/>
      <c r="I70" s="47"/>
      <c r="J70" s="47"/>
      <c r="K70" s="47"/>
      <c r="L70" s="47"/>
      <c r="M70" s="133"/>
      <c r="N70" s="276" t="s">
        <v>43</v>
      </c>
      <c r="O70" s="276"/>
      <c r="P70" s="246">
        <v>0</v>
      </c>
      <c r="Q70" s="247">
        <v>0</v>
      </c>
      <c r="R70" s="243">
        <v>0</v>
      </c>
      <c r="S70" s="286">
        <v>0</v>
      </c>
      <c r="T70" s="76"/>
      <c r="U70" s="73"/>
      <c r="V70" s="68"/>
    </row>
    <row r="71" spans="1:22" x14ac:dyDescent="0.35">
      <c r="A71" s="132"/>
      <c r="B71" s="133"/>
      <c r="C71" s="135"/>
      <c r="D71" s="133"/>
      <c r="E71" s="74"/>
      <c r="F71" s="75"/>
      <c r="G71" s="47"/>
      <c r="H71" s="47"/>
      <c r="I71" s="47"/>
      <c r="J71" s="47"/>
      <c r="K71" s="47"/>
      <c r="L71" s="47"/>
      <c r="M71" s="133"/>
      <c r="N71" s="276" t="s">
        <v>50</v>
      </c>
      <c r="O71" s="276"/>
      <c r="P71" s="246">
        <v>31</v>
      </c>
      <c r="Q71" s="247">
        <v>24</v>
      </c>
      <c r="R71" s="243">
        <v>59</v>
      </c>
      <c r="S71" s="286">
        <v>39</v>
      </c>
      <c r="T71" s="76"/>
      <c r="U71" s="73"/>
      <c r="V71" s="68"/>
    </row>
    <row r="72" spans="1:22" x14ac:dyDescent="0.35">
      <c r="A72" s="132"/>
      <c r="B72" s="133"/>
      <c r="C72" s="135"/>
      <c r="D72" s="133"/>
      <c r="E72" s="74"/>
      <c r="F72" s="75"/>
      <c r="G72" s="47"/>
      <c r="H72" s="47"/>
      <c r="I72" s="47"/>
      <c r="J72" s="47"/>
      <c r="K72" s="47"/>
      <c r="L72" s="47"/>
      <c r="M72" s="133"/>
      <c r="N72" s="276" t="s">
        <v>25</v>
      </c>
      <c r="O72" s="276"/>
      <c r="P72" s="246">
        <v>3</v>
      </c>
      <c r="Q72" s="247">
        <v>18</v>
      </c>
      <c r="R72" s="243">
        <v>4</v>
      </c>
      <c r="S72" s="286">
        <v>13</v>
      </c>
      <c r="T72" s="76"/>
      <c r="U72" s="73"/>
      <c r="V72" s="68"/>
    </row>
    <row r="73" spans="1:22" x14ac:dyDescent="0.35">
      <c r="A73" s="132"/>
      <c r="B73" s="133"/>
      <c r="C73" s="135"/>
      <c r="D73" s="133"/>
      <c r="E73" s="74"/>
      <c r="F73" s="75"/>
      <c r="G73" s="47"/>
      <c r="H73" s="47"/>
      <c r="I73" s="47"/>
      <c r="J73" s="47"/>
      <c r="K73" s="47"/>
      <c r="L73" s="47"/>
      <c r="M73" s="133"/>
      <c r="N73" s="287" t="s">
        <v>27</v>
      </c>
      <c r="O73" s="287"/>
      <c r="P73" s="284">
        <v>15</v>
      </c>
      <c r="Q73" s="250">
        <v>27</v>
      </c>
      <c r="R73" s="263">
        <v>29</v>
      </c>
      <c r="S73" s="286">
        <v>7</v>
      </c>
      <c r="T73" s="76"/>
      <c r="U73" s="73"/>
      <c r="V73" s="68"/>
    </row>
    <row r="74" spans="1:22" x14ac:dyDescent="0.35">
      <c r="A74" s="132"/>
      <c r="B74" s="133"/>
      <c r="C74" s="135"/>
      <c r="D74" s="133"/>
      <c r="E74" s="74"/>
      <c r="F74" s="75"/>
      <c r="G74" s="47"/>
      <c r="H74" s="47"/>
      <c r="I74" s="47"/>
      <c r="J74" s="47"/>
      <c r="K74" s="47"/>
      <c r="L74" s="47"/>
      <c r="M74" s="133"/>
      <c r="N74" s="287" t="s">
        <v>29</v>
      </c>
      <c r="O74" s="287"/>
      <c r="P74" s="284">
        <v>0</v>
      </c>
      <c r="Q74" s="250">
        <v>0</v>
      </c>
      <c r="R74" s="263">
        <v>0</v>
      </c>
      <c r="S74" s="286">
        <v>0</v>
      </c>
      <c r="T74" s="76"/>
      <c r="U74" s="73"/>
      <c r="V74" s="68"/>
    </row>
    <row r="75" spans="1:22" x14ac:dyDescent="0.35">
      <c r="A75" s="132"/>
      <c r="B75" s="133"/>
      <c r="C75" s="135"/>
      <c r="D75" s="133"/>
      <c r="E75" s="74"/>
      <c r="F75" s="75"/>
      <c r="G75" s="47"/>
      <c r="H75" s="47"/>
      <c r="I75" s="47"/>
      <c r="J75" s="47"/>
      <c r="K75" s="47"/>
      <c r="L75" s="47"/>
      <c r="M75" s="133"/>
      <c r="N75" s="288" t="s">
        <v>31</v>
      </c>
      <c r="O75" s="288"/>
      <c r="P75" s="289">
        <v>3</v>
      </c>
      <c r="Q75" s="267">
        <v>3</v>
      </c>
      <c r="R75" s="268">
        <v>3</v>
      </c>
      <c r="S75" s="290">
        <v>2</v>
      </c>
      <c r="T75" s="88"/>
      <c r="U75" s="73"/>
      <c r="V75" s="68"/>
    </row>
    <row r="77" spans="1:22" x14ac:dyDescent="0.35">
      <c r="A77" s="177" t="s">
        <v>0</v>
      </c>
      <c r="B77" s="179" t="s">
        <v>1</v>
      </c>
      <c r="C77" s="181" t="s">
        <v>2</v>
      </c>
      <c r="D77" s="183" t="s">
        <v>3</v>
      </c>
      <c r="E77" s="184"/>
      <c r="F77" s="185"/>
      <c r="G77" s="185"/>
      <c r="H77" s="185"/>
      <c r="I77" s="185"/>
      <c r="J77" s="185"/>
      <c r="K77" s="186" t="s">
        <v>4</v>
      </c>
      <c r="L77" s="48"/>
      <c r="M77" s="183" t="s">
        <v>5</v>
      </c>
      <c r="N77" s="184"/>
      <c r="O77" s="185"/>
      <c r="P77" s="185"/>
      <c r="Q77" s="185"/>
      <c r="R77" s="185"/>
      <c r="S77" s="185"/>
      <c r="T77" s="159" t="s">
        <v>6</v>
      </c>
      <c r="U77" s="161" t="s">
        <v>7</v>
      </c>
      <c r="V77" s="234"/>
    </row>
    <row r="78" spans="1:22" ht="25" x14ac:dyDescent="0.35">
      <c r="A78" s="177"/>
      <c r="B78" s="179"/>
      <c r="C78" s="181"/>
      <c r="D78" s="163" t="s">
        <v>8</v>
      </c>
      <c r="E78" s="165" t="s">
        <v>9</v>
      </c>
      <c r="F78" s="167" t="s">
        <v>10</v>
      </c>
      <c r="G78" s="169" t="s">
        <v>310</v>
      </c>
      <c r="H78" s="170"/>
      <c r="I78" s="170"/>
      <c r="J78" s="171"/>
      <c r="K78" s="187"/>
      <c r="L78" s="49" t="s">
        <v>11</v>
      </c>
      <c r="M78" s="172" t="s">
        <v>8</v>
      </c>
      <c r="N78" s="174" t="s">
        <v>12</v>
      </c>
      <c r="O78" s="167" t="s">
        <v>10</v>
      </c>
      <c r="P78" s="169" t="s">
        <v>310</v>
      </c>
      <c r="Q78" s="170"/>
      <c r="R78" s="170"/>
      <c r="S78" s="171"/>
      <c r="T78" s="159"/>
      <c r="U78" s="161"/>
      <c r="V78" s="235"/>
    </row>
    <row r="79" spans="1:22" ht="15" thickBot="1" x14ac:dyDescent="0.4">
      <c r="A79" s="178"/>
      <c r="B79" s="180"/>
      <c r="C79" s="182"/>
      <c r="D79" s="164"/>
      <c r="E79" s="166"/>
      <c r="F79" s="168"/>
      <c r="G79" s="50" t="s">
        <v>13</v>
      </c>
      <c r="H79" s="51" t="s">
        <v>14</v>
      </c>
      <c r="I79" s="52" t="s">
        <v>15</v>
      </c>
      <c r="J79" s="53">
        <v>0</v>
      </c>
      <c r="K79" s="188"/>
      <c r="L79" s="54"/>
      <c r="M79" s="173"/>
      <c r="N79" s="175"/>
      <c r="O79" s="176"/>
      <c r="P79" s="50" t="s">
        <v>13</v>
      </c>
      <c r="Q79" s="51" t="s">
        <v>14</v>
      </c>
      <c r="R79" s="52" t="s">
        <v>15</v>
      </c>
      <c r="S79" s="53">
        <v>0</v>
      </c>
      <c r="T79" s="160"/>
      <c r="U79" s="162"/>
      <c r="V79" s="236"/>
    </row>
    <row r="80" spans="1:22" x14ac:dyDescent="0.35">
      <c r="A80" s="56"/>
      <c r="B80" s="57"/>
      <c r="C80" s="58"/>
      <c r="D80" s="59"/>
      <c r="E80" s="60"/>
      <c r="F80" s="60"/>
      <c r="G80" s="61"/>
      <c r="H80" s="62"/>
      <c r="I80" s="63"/>
      <c r="J80" s="64"/>
      <c r="K80" s="65"/>
      <c r="L80" s="65"/>
      <c r="M80" s="59"/>
      <c r="N80" s="60"/>
      <c r="O80" s="60"/>
      <c r="P80" s="61"/>
      <c r="Q80" s="62"/>
      <c r="R80" s="63"/>
      <c r="S80" s="64"/>
      <c r="T80" s="14"/>
      <c r="U80" s="15"/>
      <c r="V80" s="237"/>
    </row>
    <row r="81" spans="1:22" x14ac:dyDescent="0.35">
      <c r="A81" s="131">
        <v>1</v>
      </c>
      <c r="B81" s="131" t="s">
        <v>316</v>
      </c>
      <c r="C81" s="134"/>
      <c r="D81" s="238">
        <v>400</v>
      </c>
      <c r="E81" s="269">
        <v>492269</v>
      </c>
      <c r="F81" s="291"/>
      <c r="G81" s="271">
        <v>197</v>
      </c>
      <c r="H81" s="244">
        <v>195</v>
      </c>
      <c r="I81" s="272">
        <v>169</v>
      </c>
      <c r="J81" s="244">
        <v>22</v>
      </c>
      <c r="K81" s="47">
        <f>((SUM(H83:H94)*H82)+(SUM(G83:G94)*G82)+(SUM(I83:I94)*I82))/1000</f>
        <v>109.158</v>
      </c>
      <c r="L81" s="47">
        <f>K81*100/D81</f>
        <v>27.289499999999997</v>
      </c>
      <c r="M81" s="136"/>
      <c r="N81" s="245"/>
      <c r="O81" s="245"/>
      <c r="P81" s="246"/>
      <c r="Q81" s="247"/>
      <c r="R81" s="243"/>
      <c r="S81" s="248"/>
      <c r="T81" s="47">
        <f>((SUM(Q83:Q94)*Q82)+(SUM(P83:P94)*P82)+(SUM(R83:R94)*R82))/1000</f>
        <v>0</v>
      </c>
      <c r="U81" s="47" t="e">
        <f>T81*100/M81</f>
        <v>#DIV/0!</v>
      </c>
      <c r="V81" s="68"/>
    </row>
    <row r="82" spans="1:22" x14ac:dyDescent="0.35">
      <c r="A82" s="132"/>
      <c r="B82" s="133"/>
      <c r="C82" s="135"/>
      <c r="D82" s="133"/>
      <c r="E82" s="239" t="s">
        <v>17</v>
      </c>
      <c r="F82" s="285"/>
      <c r="G82" s="241">
        <v>227</v>
      </c>
      <c r="H82" s="247">
        <v>232</v>
      </c>
      <c r="I82" s="243">
        <v>232</v>
      </c>
      <c r="J82" s="250"/>
      <c r="K82" s="47"/>
      <c r="L82" s="47"/>
      <c r="M82" s="133"/>
      <c r="N82" s="245"/>
      <c r="O82" s="245"/>
      <c r="P82" s="246"/>
      <c r="Q82" s="247"/>
      <c r="R82" s="243"/>
      <c r="S82" s="251"/>
      <c r="T82" s="76"/>
      <c r="U82" s="73"/>
      <c r="V82" s="68"/>
    </row>
    <row r="83" spans="1:22" x14ac:dyDescent="0.35">
      <c r="A83" s="132"/>
      <c r="B83" s="133"/>
      <c r="C83" s="135"/>
      <c r="D83" s="133"/>
      <c r="E83" s="239" t="s">
        <v>18</v>
      </c>
      <c r="F83" s="285"/>
      <c r="G83" s="241" t="s">
        <v>314</v>
      </c>
      <c r="H83" s="247"/>
      <c r="I83" s="243"/>
      <c r="J83" s="250"/>
      <c r="K83" s="47"/>
      <c r="L83" s="47"/>
      <c r="M83" s="133"/>
      <c r="N83" s="245"/>
      <c r="O83" s="245"/>
      <c r="P83" s="246"/>
      <c r="Q83" s="247"/>
      <c r="R83" s="243"/>
      <c r="S83" s="251"/>
      <c r="T83" s="76"/>
      <c r="U83" s="73"/>
      <c r="V83" s="68"/>
    </row>
    <row r="84" spans="1:22" x14ac:dyDescent="0.35">
      <c r="A84" s="132"/>
      <c r="B84" s="133"/>
      <c r="C84" s="135"/>
      <c r="D84" s="133"/>
      <c r="E84" s="239" t="s">
        <v>20</v>
      </c>
      <c r="F84" s="285"/>
      <c r="G84" s="241">
        <v>0</v>
      </c>
      <c r="H84" s="247">
        <v>0</v>
      </c>
      <c r="I84" s="243">
        <v>0</v>
      </c>
      <c r="J84" s="250">
        <v>0</v>
      </c>
      <c r="K84" s="47"/>
      <c r="L84" s="47"/>
      <c r="M84" s="133"/>
      <c r="N84" s="245"/>
      <c r="O84" s="245"/>
      <c r="P84" s="246"/>
      <c r="Q84" s="247"/>
      <c r="R84" s="243"/>
      <c r="S84" s="251"/>
      <c r="T84" s="76"/>
      <c r="U84" s="73"/>
      <c r="V84" s="68"/>
    </row>
    <row r="85" spans="1:22" x14ac:dyDescent="0.35">
      <c r="A85" s="132"/>
      <c r="B85" s="133"/>
      <c r="C85" s="135"/>
      <c r="D85" s="133"/>
      <c r="E85" s="239" t="s">
        <v>22</v>
      </c>
      <c r="F85" s="285"/>
      <c r="G85" s="241">
        <v>54</v>
      </c>
      <c r="H85" s="247">
        <v>51</v>
      </c>
      <c r="I85" s="243">
        <v>44</v>
      </c>
      <c r="J85" s="250">
        <v>13</v>
      </c>
      <c r="K85" s="47"/>
      <c r="L85" s="47"/>
      <c r="M85" s="133"/>
      <c r="N85" s="245"/>
      <c r="O85" s="245"/>
      <c r="P85" s="246"/>
      <c r="Q85" s="247"/>
      <c r="R85" s="243"/>
      <c r="S85" s="251"/>
      <c r="T85" s="76"/>
      <c r="U85" s="73"/>
      <c r="V85" s="68"/>
    </row>
    <row r="86" spans="1:22" x14ac:dyDescent="0.35">
      <c r="A86" s="132"/>
      <c r="B86" s="133"/>
      <c r="C86" s="135"/>
      <c r="D86" s="253"/>
      <c r="E86" s="239" t="s">
        <v>24</v>
      </c>
      <c r="F86" s="285"/>
      <c r="G86" s="241">
        <v>0</v>
      </c>
      <c r="H86" s="247">
        <v>0</v>
      </c>
      <c r="I86" s="243">
        <v>0</v>
      </c>
      <c r="J86" s="250">
        <v>0</v>
      </c>
      <c r="K86" s="47"/>
      <c r="L86" s="47"/>
      <c r="M86" s="133"/>
      <c r="N86" s="245"/>
      <c r="O86" s="245"/>
      <c r="P86" s="246"/>
      <c r="Q86" s="247"/>
      <c r="R86" s="243"/>
      <c r="S86" s="251"/>
      <c r="T86" s="76"/>
      <c r="U86" s="73"/>
      <c r="V86" s="68"/>
    </row>
    <row r="87" spans="1:22" x14ac:dyDescent="0.35">
      <c r="A87" s="132"/>
      <c r="B87" s="133"/>
      <c r="C87" s="135"/>
      <c r="D87" s="133"/>
      <c r="E87" s="239" t="s">
        <v>28</v>
      </c>
      <c r="F87" s="285"/>
      <c r="G87" s="241" t="s">
        <v>314</v>
      </c>
      <c r="H87" s="247"/>
      <c r="I87" s="243"/>
      <c r="J87" s="250"/>
      <c r="K87" s="47"/>
      <c r="L87" s="47"/>
      <c r="M87" s="133"/>
      <c r="N87" s="245"/>
      <c r="O87" s="245"/>
      <c r="P87" s="246"/>
      <c r="Q87" s="247"/>
      <c r="R87" s="243"/>
      <c r="S87" s="251"/>
      <c r="T87" s="76"/>
      <c r="U87" s="73"/>
      <c r="V87" s="68"/>
    </row>
    <row r="88" spans="1:22" x14ac:dyDescent="0.35">
      <c r="A88" s="132"/>
      <c r="B88" s="133"/>
      <c r="C88" s="135"/>
      <c r="D88" s="133"/>
      <c r="E88" s="239" t="s">
        <v>30</v>
      </c>
      <c r="F88" s="285"/>
      <c r="G88" s="241">
        <v>73</v>
      </c>
      <c r="H88" s="247">
        <v>73</v>
      </c>
      <c r="I88" s="243">
        <v>81</v>
      </c>
      <c r="J88" s="250">
        <v>7</v>
      </c>
      <c r="K88" s="47"/>
      <c r="L88" s="47"/>
      <c r="M88" s="133"/>
      <c r="N88" s="245"/>
      <c r="O88" s="245"/>
      <c r="P88" s="246"/>
      <c r="Q88" s="247"/>
      <c r="R88" s="243"/>
      <c r="S88" s="251"/>
      <c r="T88" s="76"/>
      <c r="U88" s="73"/>
      <c r="V88" s="68"/>
    </row>
    <row r="89" spans="1:22" x14ac:dyDescent="0.35">
      <c r="A89" s="132"/>
      <c r="B89" s="133"/>
      <c r="C89" s="135"/>
      <c r="D89" s="133"/>
      <c r="E89" s="239" t="s">
        <v>32</v>
      </c>
      <c r="F89" s="285"/>
      <c r="G89" s="241">
        <v>10</v>
      </c>
      <c r="H89" s="247">
        <v>0</v>
      </c>
      <c r="I89" s="243">
        <v>8</v>
      </c>
      <c r="J89" s="250">
        <v>3</v>
      </c>
      <c r="K89" s="47"/>
      <c r="L89" s="47"/>
      <c r="M89" s="133"/>
      <c r="N89" s="245"/>
      <c r="O89" s="245"/>
      <c r="P89" s="246"/>
      <c r="Q89" s="247"/>
      <c r="R89" s="243"/>
      <c r="S89" s="251"/>
      <c r="T89" s="76"/>
      <c r="U89" s="73"/>
      <c r="V89" s="68"/>
    </row>
    <row r="90" spans="1:22" x14ac:dyDescent="0.35">
      <c r="A90" s="132"/>
      <c r="B90" s="133"/>
      <c r="C90" s="135"/>
      <c r="D90" s="133"/>
      <c r="E90" s="292" t="s">
        <v>34</v>
      </c>
      <c r="F90" s="293"/>
      <c r="G90" s="294">
        <v>25</v>
      </c>
      <c r="H90" s="295">
        <v>30</v>
      </c>
      <c r="I90" s="296">
        <v>25</v>
      </c>
      <c r="J90" s="295">
        <v>5</v>
      </c>
      <c r="K90" s="47"/>
      <c r="L90" s="47"/>
      <c r="M90" s="133"/>
      <c r="N90" s="254"/>
      <c r="O90" s="254"/>
      <c r="P90" s="255"/>
      <c r="Q90" s="256"/>
      <c r="R90" s="257"/>
      <c r="S90" s="258"/>
      <c r="T90" s="76"/>
      <c r="U90" s="73"/>
      <c r="V90" s="68"/>
    </row>
    <row r="91" spans="1:22" x14ac:dyDescent="0.35">
      <c r="A91" s="132"/>
      <c r="B91" s="133"/>
      <c r="C91" s="135"/>
      <c r="D91" s="133"/>
      <c r="E91" s="74"/>
      <c r="F91" s="75"/>
      <c r="G91" s="47"/>
      <c r="H91" s="47"/>
      <c r="I91" s="47"/>
      <c r="J91" s="47"/>
      <c r="K91" s="47"/>
      <c r="L91" s="47"/>
      <c r="M91" s="133"/>
      <c r="N91" s="77"/>
      <c r="O91" s="75"/>
      <c r="P91" s="47"/>
      <c r="Q91" s="47"/>
      <c r="R91" s="47"/>
      <c r="S91" s="47"/>
      <c r="T91" s="76"/>
      <c r="U91" s="73"/>
      <c r="V91" s="68"/>
    </row>
    <row r="92" spans="1:22" x14ac:dyDescent="0.35">
      <c r="A92" s="132"/>
      <c r="B92" s="133"/>
      <c r="C92" s="135"/>
      <c r="D92" s="133"/>
      <c r="E92" s="74"/>
      <c r="F92" s="75"/>
      <c r="G92" s="47"/>
      <c r="H92" s="47"/>
      <c r="I92" s="47"/>
      <c r="J92" s="47"/>
      <c r="K92" s="47"/>
      <c r="L92" s="47"/>
      <c r="M92" s="133"/>
      <c r="N92" s="77"/>
      <c r="O92" s="75"/>
      <c r="P92" s="47"/>
      <c r="Q92" s="47"/>
      <c r="R92" s="47"/>
      <c r="S92" s="47"/>
      <c r="T92" s="76"/>
      <c r="U92" s="73"/>
      <c r="V92" s="68"/>
    </row>
    <row r="93" spans="1:22" x14ac:dyDescent="0.35">
      <c r="A93" s="132"/>
      <c r="B93" s="133"/>
      <c r="C93" s="135"/>
      <c r="D93" s="133"/>
      <c r="E93" s="74"/>
      <c r="F93" s="75"/>
      <c r="G93" s="47"/>
      <c r="H93" s="47"/>
      <c r="I93" s="47"/>
      <c r="J93" s="47"/>
      <c r="K93" s="47"/>
      <c r="L93" s="47"/>
      <c r="M93" s="133"/>
      <c r="N93" s="77"/>
      <c r="O93" s="75"/>
      <c r="P93" s="47"/>
      <c r="Q93" s="47"/>
      <c r="R93" s="47"/>
      <c r="S93" s="47"/>
      <c r="T93" s="76"/>
      <c r="U93" s="73"/>
      <c r="V93" s="68"/>
    </row>
    <row r="94" spans="1:22" x14ac:dyDescent="0.35">
      <c r="A94" s="132"/>
      <c r="B94" s="133"/>
      <c r="C94" s="135"/>
      <c r="D94" s="133"/>
      <c r="E94" s="74"/>
      <c r="F94" s="75"/>
      <c r="G94" s="47"/>
      <c r="H94" s="47"/>
      <c r="I94" s="47"/>
      <c r="J94" s="47"/>
      <c r="K94" s="47"/>
      <c r="L94" s="47"/>
      <c r="M94" s="133"/>
      <c r="N94" s="87"/>
      <c r="O94" s="75"/>
      <c r="P94" s="47"/>
      <c r="Q94" s="47"/>
      <c r="R94" s="47"/>
      <c r="S94" s="47"/>
      <c r="T94" s="88"/>
      <c r="U94" s="73"/>
      <c r="V94" s="68"/>
    </row>
    <row r="96" spans="1:22" x14ac:dyDescent="0.35">
      <c r="A96" s="177" t="s">
        <v>0</v>
      </c>
      <c r="B96" s="179" t="s">
        <v>1</v>
      </c>
      <c r="C96" s="181" t="s">
        <v>2</v>
      </c>
      <c r="D96" s="183" t="s">
        <v>3</v>
      </c>
      <c r="E96" s="184"/>
      <c r="F96" s="185"/>
      <c r="G96" s="185"/>
      <c r="H96" s="185"/>
      <c r="I96" s="185"/>
      <c r="J96" s="185"/>
      <c r="K96" s="186" t="s">
        <v>4</v>
      </c>
      <c r="L96" s="48"/>
      <c r="M96" s="183" t="s">
        <v>5</v>
      </c>
      <c r="N96" s="184"/>
      <c r="O96" s="185"/>
      <c r="P96" s="185"/>
      <c r="Q96" s="185"/>
      <c r="R96" s="185"/>
      <c r="S96" s="185"/>
      <c r="T96" s="159" t="s">
        <v>6</v>
      </c>
      <c r="U96" s="161" t="s">
        <v>7</v>
      </c>
      <c r="V96" s="234"/>
    </row>
    <row r="97" spans="1:22" ht="25" x14ac:dyDescent="0.35">
      <c r="A97" s="177"/>
      <c r="B97" s="179"/>
      <c r="C97" s="181"/>
      <c r="D97" s="163" t="s">
        <v>8</v>
      </c>
      <c r="E97" s="165" t="s">
        <v>9</v>
      </c>
      <c r="F97" s="167" t="s">
        <v>10</v>
      </c>
      <c r="G97" s="169" t="s">
        <v>310</v>
      </c>
      <c r="H97" s="170"/>
      <c r="I97" s="170"/>
      <c r="J97" s="171"/>
      <c r="K97" s="187"/>
      <c r="L97" s="49" t="s">
        <v>11</v>
      </c>
      <c r="M97" s="172" t="s">
        <v>8</v>
      </c>
      <c r="N97" s="174" t="s">
        <v>12</v>
      </c>
      <c r="O97" s="167" t="s">
        <v>10</v>
      </c>
      <c r="P97" s="169" t="s">
        <v>310</v>
      </c>
      <c r="Q97" s="170"/>
      <c r="R97" s="170"/>
      <c r="S97" s="171"/>
      <c r="T97" s="159"/>
      <c r="U97" s="161"/>
      <c r="V97" s="235"/>
    </row>
    <row r="98" spans="1:22" ht="15" thickBot="1" x14ac:dyDescent="0.4">
      <c r="A98" s="178"/>
      <c r="B98" s="180"/>
      <c r="C98" s="182"/>
      <c r="D98" s="164"/>
      <c r="E98" s="166"/>
      <c r="F98" s="168"/>
      <c r="G98" s="50" t="s">
        <v>13</v>
      </c>
      <c r="H98" s="51" t="s">
        <v>14</v>
      </c>
      <c r="I98" s="52" t="s">
        <v>15</v>
      </c>
      <c r="J98" s="53">
        <v>0</v>
      </c>
      <c r="K98" s="188"/>
      <c r="L98" s="54"/>
      <c r="M98" s="173"/>
      <c r="N98" s="175"/>
      <c r="O98" s="176"/>
      <c r="P98" s="50" t="s">
        <v>13</v>
      </c>
      <c r="Q98" s="51" t="s">
        <v>14</v>
      </c>
      <c r="R98" s="52" t="s">
        <v>15</v>
      </c>
      <c r="S98" s="53">
        <v>0</v>
      </c>
      <c r="T98" s="160"/>
      <c r="U98" s="162"/>
      <c r="V98" s="236"/>
    </row>
    <row r="99" spans="1:22" x14ac:dyDescent="0.35">
      <c r="A99" s="56"/>
      <c r="B99" s="57"/>
      <c r="C99" s="58"/>
      <c r="D99" s="59"/>
      <c r="E99" s="60"/>
      <c r="F99" s="60"/>
      <c r="G99" s="61"/>
      <c r="H99" s="62"/>
      <c r="I99" s="63"/>
      <c r="J99" s="64"/>
      <c r="K99" s="65"/>
      <c r="L99" s="65"/>
      <c r="M99" s="59"/>
      <c r="N99" s="60"/>
      <c r="O99" s="60"/>
      <c r="P99" s="61"/>
      <c r="Q99" s="62"/>
      <c r="R99" s="63"/>
      <c r="S99" s="64"/>
      <c r="T99" s="14"/>
      <c r="U99" s="15"/>
      <c r="V99" s="237"/>
    </row>
    <row r="100" spans="1:22" x14ac:dyDescent="0.35">
      <c r="A100" s="131">
        <v>1</v>
      </c>
      <c r="B100" s="131" t="s">
        <v>317</v>
      </c>
      <c r="C100" s="134"/>
      <c r="D100" s="238">
        <v>315</v>
      </c>
      <c r="E100" s="270">
        <v>47055</v>
      </c>
      <c r="F100" s="84"/>
      <c r="G100" s="246">
        <v>52</v>
      </c>
      <c r="H100" s="246">
        <v>38</v>
      </c>
      <c r="I100" s="247">
        <v>24</v>
      </c>
      <c r="J100" s="244">
        <v>18</v>
      </c>
      <c r="K100" s="47">
        <f>((SUM(H102:H113)*H101)+(SUM(G102:G113)*G101)+(SUM(I102:I113)*I101))/1000</f>
        <v>32.445999999999998</v>
      </c>
      <c r="L100" s="47">
        <f>K100*100/D100</f>
        <v>10.30031746031746</v>
      </c>
      <c r="M100" s="136">
        <v>320</v>
      </c>
      <c r="N100" s="276"/>
      <c r="O100" s="276"/>
      <c r="P100" s="246">
        <v>240</v>
      </c>
      <c r="Q100" s="247">
        <v>218</v>
      </c>
      <c r="R100" s="247">
        <v>169</v>
      </c>
      <c r="S100" s="297">
        <v>22</v>
      </c>
      <c r="T100" s="47">
        <f>((SUM(Q102:Q113)*Q101)+(SUM(P102:P113)*P101)+(SUM(R102:R113)*R101))/1000</f>
        <v>114.14700000000001</v>
      </c>
      <c r="U100" s="47">
        <f>T100*100/M100</f>
        <v>35.670937500000001</v>
      </c>
      <c r="V100" s="68"/>
    </row>
    <row r="101" spans="1:22" x14ac:dyDescent="0.35">
      <c r="A101" s="132"/>
      <c r="B101" s="133"/>
      <c r="C101" s="135"/>
      <c r="D101" s="133"/>
      <c r="E101" s="298" t="s">
        <v>17</v>
      </c>
      <c r="F101" s="84"/>
      <c r="G101" s="246">
        <v>228</v>
      </c>
      <c r="H101" s="246">
        <v>226</v>
      </c>
      <c r="I101" s="247">
        <v>226</v>
      </c>
      <c r="J101" s="247"/>
      <c r="K101" s="47"/>
      <c r="L101" s="47"/>
      <c r="M101" s="133"/>
      <c r="N101" s="276" t="s">
        <v>17</v>
      </c>
      <c r="O101" s="276"/>
      <c r="P101" s="246">
        <v>225</v>
      </c>
      <c r="Q101" s="247">
        <v>222</v>
      </c>
      <c r="R101" s="247">
        <v>226</v>
      </c>
      <c r="S101" s="286"/>
      <c r="T101" s="76"/>
      <c r="U101" s="73"/>
      <c r="V101" s="68"/>
    </row>
    <row r="102" spans="1:22" x14ac:dyDescent="0.35">
      <c r="A102" s="132"/>
      <c r="B102" s="133"/>
      <c r="C102" s="135"/>
      <c r="D102" s="133"/>
      <c r="E102" s="298" t="s">
        <v>318</v>
      </c>
      <c r="F102" s="84"/>
      <c r="G102" s="246">
        <v>4</v>
      </c>
      <c r="H102" s="246">
        <v>18</v>
      </c>
      <c r="I102" s="247">
        <v>18</v>
      </c>
      <c r="J102" s="247">
        <v>10</v>
      </c>
      <c r="K102" s="47"/>
      <c r="L102" s="47"/>
      <c r="M102" s="133"/>
      <c r="N102" s="276" t="s">
        <v>319</v>
      </c>
      <c r="O102" s="276"/>
      <c r="P102" s="246">
        <v>22</v>
      </c>
      <c r="Q102" s="247">
        <v>24</v>
      </c>
      <c r="R102" s="247">
        <v>38</v>
      </c>
      <c r="S102" s="286">
        <v>14</v>
      </c>
      <c r="T102" s="76"/>
      <c r="U102" s="73"/>
      <c r="V102" s="68"/>
    </row>
    <row r="103" spans="1:22" x14ac:dyDescent="0.35">
      <c r="A103" s="132"/>
      <c r="B103" s="133"/>
      <c r="C103" s="135"/>
      <c r="D103" s="133"/>
      <c r="E103" s="298" t="s">
        <v>320</v>
      </c>
      <c r="F103" s="84"/>
      <c r="G103" s="246">
        <v>60</v>
      </c>
      <c r="H103" s="246">
        <v>25</v>
      </c>
      <c r="I103" s="247">
        <v>18</v>
      </c>
      <c r="J103" s="247">
        <v>4</v>
      </c>
      <c r="K103" s="47"/>
      <c r="L103" s="47"/>
      <c r="M103" s="133"/>
      <c r="N103" s="276" t="s">
        <v>321</v>
      </c>
      <c r="O103" s="276"/>
      <c r="P103" s="246">
        <v>21</v>
      </c>
      <c r="Q103" s="247">
        <v>18</v>
      </c>
      <c r="R103" s="247">
        <v>21</v>
      </c>
      <c r="S103" s="286">
        <v>10</v>
      </c>
      <c r="T103" s="76"/>
      <c r="U103" s="73"/>
      <c r="V103" s="68"/>
    </row>
    <row r="104" spans="1:22" x14ac:dyDescent="0.35">
      <c r="A104" s="132"/>
      <c r="B104" s="133"/>
      <c r="C104" s="135"/>
      <c r="D104" s="133"/>
      <c r="E104" s="298" t="s">
        <v>322</v>
      </c>
      <c r="F104" s="84"/>
      <c r="G104" s="246" t="s">
        <v>314</v>
      </c>
      <c r="H104" s="246"/>
      <c r="I104" s="247"/>
      <c r="J104" s="247"/>
      <c r="K104" s="47"/>
      <c r="L104" s="47"/>
      <c r="M104" s="133"/>
      <c r="N104" s="276" t="s">
        <v>323</v>
      </c>
      <c r="O104" s="276"/>
      <c r="P104" s="246">
        <v>1</v>
      </c>
      <c r="Q104" s="247">
        <v>2</v>
      </c>
      <c r="R104" s="247">
        <v>1</v>
      </c>
      <c r="S104" s="286">
        <v>6</v>
      </c>
      <c r="T104" s="76"/>
      <c r="U104" s="73"/>
      <c r="V104" s="68"/>
    </row>
    <row r="105" spans="1:22" x14ac:dyDescent="0.35">
      <c r="A105" s="132"/>
      <c r="B105" s="133"/>
      <c r="C105" s="135"/>
      <c r="D105" s="253"/>
      <c r="E105" s="298" t="s">
        <v>24</v>
      </c>
      <c r="F105" s="84"/>
      <c r="G105" s="246">
        <v>0</v>
      </c>
      <c r="H105" s="246">
        <v>0</v>
      </c>
      <c r="I105" s="247">
        <v>0</v>
      </c>
      <c r="J105" s="247">
        <v>0</v>
      </c>
      <c r="K105" s="47"/>
      <c r="L105" s="47"/>
      <c r="M105" s="133"/>
      <c r="N105" s="276" t="s">
        <v>324</v>
      </c>
      <c r="O105" s="276"/>
      <c r="P105" s="246">
        <v>27</v>
      </c>
      <c r="Q105" s="247">
        <v>38</v>
      </c>
      <c r="R105" s="247">
        <v>24</v>
      </c>
      <c r="S105" s="286">
        <v>8</v>
      </c>
      <c r="T105" s="76"/>
      <c r="U105" s="73"/>
      <c r="V105" s="68"/>
    </row>
    <row r="106" spans="1:22" x14ac:dyDescent="0.35">
      <c r="A106" s="132"/>
      <c r="B106" s="133"/>
      <c r="C106" s="135"/>
      <c r="D106" s="133"/>
      <c r="E106" s="298"/>
      <c r="F106" s="84"/>
      <c r="G106" s="246"/>
      <c r="H106" s="246"/>
      <c r="I106" s="247"/>
      <c r="J106" s="247"/>
      <c r="K106" s="47"/>
      <c r="L106" s="47"/>
      <c r="M106" s="133"/>
      <c r="N106" s="276" t="s">
        <v>325</v>
      </c>
      <c r="O106" s="276"/>
      <c r="P106" s="246">
        <v>31</v>
      </c>
      <c r="Q106" s="247">
        <v>38</v>
      </c>
      <c r="R106" s="247">
        <v>40</v>
      </c>
      <c r="S106" s="286">
        <v>5</v>
      </c>
      <c r="T106" s="76"/>
      <c r="U106" s="73"/>
      <c r="V106" s="68"/>
    </row>
    <row r="107" spans="1:22" x14ac:dyDescent="0.35">
      <c r="A107" s="132"/>
      <c r="B107" s="133"/>
      <c r="C107" s="135"/>
      <c r="D107" s="133"/>
      <c r="E107" s="74"/>
      <c r="F107" s="75"/>
      <c r="G107" s="47"/>
      <c r="H107" s="47"/>
      <c r="I107" s="47"/>
      <c r="J107" s="47"/>
      <c r="K107" s="47"/>
      <c r="L107" s="47"/>
      <c r="M107" s="133"/>
      <c r="N107" s="276" t="s">
        <v>326</v>
      </c>
      <c r="O107" s="276"/>
      <c r="P107" s="246">
        <v>0</v>
      </c>
      <c r="Q107" s="247">
        <v>0</v>
      </c>
      <c r="R107" s="247">
        <v>0</v>
      </c>
      <c r="S107" s="286">
        <v>0</v>
      </c>
      <c r="T107" s="76"/>
      <c r="U107" s="73"/>
      <c r="V107" s="68"/>
    </row>
    <row r="108" spans="1:22" x14ac:dyDescent="0.35">
      <c r="A108" s="132"/>
      <c r="B108" s="133"/>
      <c r="C108" s="135"/>
      <c r="D108" s="133"/>
      <c r="E108" s="74"/>
      <c r="F108" s="75"/>
      <c r="G108" s="47"/>
      <c r="H108" s="47"/>
      <c r="I108" s="47"/>
      <c r="J108" s="47"/>
      <c r="K108" s="47"/>
      <c r="L108" s="47"/>
      <c r="M108" s="133"/>
      <c r="N108" s="299" t="s">
        <v>327</v>
      </c>
      <c r="O108" s="299"/>
      <c r="P108" s="284">
        <v>28</v>
      </c>
      <c r="Q108" s="250">
        <v>36</v>
      </c>
      <c r="R108" s="250">
        <v>31</v>
      </c>
      <c r="S108" s="286">
        <v>4</v>
      </c>
      <c r="T108" s="76"/>
      <c r="U108" s="73"/>
      <c r="V108" s="68"/>
    </row>
    <row r="109" spans="1:22" x14ac:dyDescent="0.35">
      <c r="A109" s="132"/>
      <c r="B109" s="133"/>
      <c r="C109" s="135"/>
      <c r="D109" s="133"/>
      <c r="E109" s="74"/>
      <c r="F109" s="75"/>
      <c r="G109" s="47"/>
      <c r="H109" s="47"/>
      <c r="I109" s="47"/>
      <c r="J109" s="47"/>
      <c r="K109" s="47"/>
      <c r="L109" s="47"/>
      <c r="M109" s="133"/>
      <c r="N109" s="300" t="s">
        <v>328</v>
      </c>
      <c r="O109" s="300"/>
      <c r="P109" s="301">
        <v>17</v>
      </c>
      <c r="Q109" s="295">
        <v>29</v>
      </c>
      <c r="R109" s="295">
        <v>22</v>
      </c>
      <c r="S109" s="302">
        <v>6</v>
      </c>
      <c r="T109" s="76"/>
      <c r="U109" s="73"/>
      <c r="V109" s="68"/>
    </row>
    <row r="110" spans="1:22" x14ac:dyDescent="0.35">
      <c r="A110" s="132"/>
      <c r="B110" s="133"/>
      <c r="C110" s="135"/>
      <c r="D110" s="133"/>
      <c r="E110" s="74"/>
      <c r="F110" s="75"/>
      <c r="G110" s="47"/>
      <c r="H110" s="47"/>
      <c r="I110" s="47"/>
      <c r="J110" s="47"/>
      <c r="K110" s="47"/>
      <c r="L110" s="47"/>
      <c r="M110" s="133"/>
      <c r="N110" s="77"/>
      <c r="O110" s="75"/>
      <c r="P110" s="47"/>
      <c r="Q110" s="47"/>
      <c r="R110" s="47"/>
      <c r="S110" s="47"/>
      <c r="T110" s="76"/>
      <c r="U110" s="73"/>
      <c r="V110" s="68"/>
    </row>
    <row r="111" spans="1:22" x14ac:dyDescent="0.35">
      <c r="A111" s="132"/>
      <c r="B111" s="133"/>
      <c r="C111" s="135"/>
      <c r="D111" s="133"/>
      <c r="E111" s="74"/>
      <c r="F111" s="75"/>
      <c r="G111" s="47"/>
      <c r="H111" s="47"/>
      <c r="I111" s="47"/>
      <c r="J111" s="47"/>
      <c r="K111" s="47"/>
      <c r="L111" s="47"/>
      <c r="M111" s="133"/>
      <c r="N111" s="77"/>
      <c r="O111" s="75"/>
      <c r="P111" s="47"/>
      <c r="Q111" s="47"/>
      <c r="R111" s="47"/>
      <c r="S111" s="47"/>
      <c r="T111" s="76"/>
      <c r="U111" s="73"/>
      <c r="V111" s="68"/>
    </row>
    <row r="112" spans="1:22" x14ac:dyDescent="0.35">
      <c r="A112" s="132"/>
      <c r="B112" s="133"/>
      <c r="C112" s="135"/>
      <c r="D112" s="133"/>
      <c r="E112" s="74"/>
      <c r="F112" s="75"/>
      <c r="G112" s="47"/>
      <c r="H112" s="47"/>
      <c r="I112" s="47"/>
      <c r="J112" s="47"/>
      <c r="K112" s="47"/>
      <c r="L112" s="47"/>
      <c r="M112" s="133"/>
      <c r="N112" s="77"/>
      <c r="O112" s="75"/>
      <c r="P112" s="47"/>
      <c r="Q112" s="47"/>
      <c r="R112" s="47"/>
      <c r="S112" s="47"/>
      <c r="T112" s="76"/>
      <c r="U112" s="73"/>
      <c r="V112" s="68"/>
    </row>
    <row r="113" spans="1:22" x14ac:dyDescent="0.35">
      <c r="A113" s="132"/>
      <c r="B113" s="133"/>
      <c r="C113" s="135"/>
      <c r="D113" s="133"/>
      <c r="E113" s="74"/>
      <c r="F113" s="75"/>
      <c r="G113" s="47"/>
      <c r="H113" s="47"/>
      <c r="I113" s="47"/>
      <c r="J113" s="47"/>
      <c r="K113" s="47"/>
      <c r="L113" s="47"/>
      <c r="M113" s="133"/>
      <c r="N113" s="87"/>
      <c r="O113" s="75"/>
      <c r="P113" s="47"/>
      <c r="Q113" s="47"/>
      <c r="R113" s="47"/>
      <c r="S113" s="47"/>
      <c r="T113" s="88"/>
      <c r="U113" s="73"/>
      <c r="V113" s="68"/>
    </row>
    <row r="115" spans="1:22" x14ac:dyDescent="0.35">
      <c r="A115" s="177" t="s">
        <v>0</v>
      </c>
      <c r="B115" s="179" t="s">
        <v>1</v>
      </c>
      <c r="C115" s="181" t="s">
        <v>2</v>
      </c>
      <c r="D115" s="183" t="s">
        <v>3</v>
      </c>
      <c r="E115" s="184"/>
      <c r="F115" s="185"/>
      <c r="G115" s="185"/>
      <c r="H115" s="185"/>
      <c r="I115" s="185"/>
      <c r="J115" s="185"/>
      <c r="K115" s="186" t="s">
        <v>4</v>
      </c>
      <c r="L115" s="48"/>
      <c r="M115" s="183" t="s">
        <v>5</v>
      </c>
      <c r="N115" s="184"/>
      <c r="O115" s="185"/>
      <c r="P115" s="185"/>
      <c r="Q115" s="185"/>
      <c r="R115" s="185"/>
      <c r="S115" s="185"/>
      <c r="T115" s="159" t="s">
        <v>6</v>
      </c>
      <c r="U115" s="161" t="s">
        <v>7</v>
      </c>
      <c r="V115" s="234"/>
    </row>
    <row r="116" spans="1:22" ht="25" x14ac:dyDescent="0.35">
      <c r="A116" s="177"/>
      <c r="B116" s="179"/>
      <c r="C116" s="181"/>
      <c r="D116" s="163" t="s">
        <v>8</v>
      </c>
      <c r="E116" s="165" t="s">
        <v>9</v>
      </c>
      <c r="F116" s="167" t="s">
        <v>10</v>
      </c>
      <c r="G116" s="169" t="s">
        <v>310</v>
      </c>
      <c r="H116" s="170"/>
      <c r="I116" s="170"/>
      <c r="J116" s="171"/>
      <c r="K116" s="187"/>
      <c r="L116" s="49" t="s">
        <v>11</v>
      </c>
      <c r="M116" s="172" t="s">
        <v>8</v>
      </c>
      <c r="N116" s="174" t="s">
        <v>12</v>
      </c>
      <c r="O116" s="167" t="s">
        <v>10</v>
      </c>
      <c r="P116" s="169" t="s">
        <v>310</v>
      </c>
      <c r="Q116" s="170"/>
      <c r="R116" s="170"/>
      <c r="S116" s="171"/>
      <c r="T116" s="159"/>
      <c r="U116" s="161"/>
      <c r="V116" s="235"/>
    </row>
    <row r="117" spans="1:22" ht="15" thickBot="1" x14ac:dyDescent="0.4">
      <c r="A117" s="178"/>
      <c r="B117" s="180"/>
      <c r="C117" s="182"/>
      <c r="D117" s="164"/>
      <c r="E117" s="166"/>
      <c r="F117" s="168"/>
      <c r="G117" s="50" t="s">
        <v>13</v>
      </c>
      <c r="H117" s="51" t="s">
        <v>14</v>
      </c>
      <c r="I117" s="52" t="s">
        <v>15</v>
      </c>
      <c r="J117" s="53">
        <v>0</v>
      </c>
      <c r="K117" s="188"/>
      <c r="L117" s="54"/>
      <c r="M117" s="173"/>
      <c r="N117" s="175"/>
      <c r="O117" s="176"/>
      <c r="P117" s="50" t="s">
        <v>13</v>
      </c>
      <c r="Q117" s="51" t="s">
        <v>14</v>
      </c>
      <c r="R117" s="52" t="s">
        <v>15</v>
      </c>
      <c r="S117" s="53">
        <v>0</v>
      </c>
      <c r="T117" s="160"/>
      <c r="U117" s="162"/>
      <c r="V117" s="236"/>
    </row>
    <row r="118" spans="1:22" x14ac:dyDescent="0.35">
      <c r="A118" s="56"/>
      <c r="B118" s="57"/>
      <c r="C118" s="58"/>
      <c r="D118" s="59"/>
      <c r="E118" s="60"/>
      <c r="F118" s="60"/>
      <c r="G118" s="61"/>
      <c r="H118" s="62"/>
      <c r="I118" s="63"/>
      <c r="J118" s="64"/>
      <c r="K118" s="65"/>
      <c r="L118" s="65"/>
      <c r="M118" s="59"/>
      <c r="N118" s="60"/>
      <c r="O118" s="60"/>
      <c r="P118" s="61"/>
      <c r="Q118" s="62"/>
      <c r="R118" s="63"/>
      <c r="S118" s="64"/>
      <c r="T118" s="14"/>
      <c r="U118" s="15"/>
      <c r="V118" s="237"/>
    </row>
    <row r="119" spans="1:22" x14ac:dyDescent="0.35">
      <c r="A119" s="131">
        <v>1</v>
      </c>
      <c r="B119" s="131" t="s">
        <v>329</v>
      </c>
      <c r="C119" s="134"/>
      <c r="D119" s="238">
        <v>400</v>
      </c>
      <c r="E119" s="269">
        <v>55435</v>
      </c>
      <c r="F119" s="303"/>
      <c r="G119" s="241">
        <v>111</v>
      </c>
      <c r="H119" s="247">
        <v>156</v>
      </c>
      <c r="I119" s="243">
        <v>145</v>
      </c>
      <c r="J119" s="247">
        <v>39</v>
      </c>
      <c r="K119" s="47">
        <f>((SUM(H121:H132)*H120)+(SUM(G121:G132)*G120)+(SUM(I121:I132)*I120))/1000</f>
        <v>84.668000000000006</v>
      </c>
      <c r="L119" s="47">
        <f>K119*100/D119</f>
        <v>21.167000000000002</v>
      </c>
      <c r="M119" s="136"/>
      <c r="N119" s="245"/>
      <c r="O119" s="245"/>
      <c r="P119" s="246"/>
      <c r="Q119" s="247"/>
      <c r="R119" s="243"/>
      <c r="S119" s="248"/>
      <c r="T119" s="47">
        <f>((SUM(Q121:Q132)*Q120)+(SUM(P121:P132)*P120)+(SUM(R121:R132)*R120))/1000</f>
        <v>0</v>
      </c>
      <c r="U119" s="47" t="e">
        <f>T119*100/M119</f>
        <v>#DIV/0!</v>
      </c>
      <c r="V119" s="68"/>
    </row>
    <row r="120" spans="1:22" x14ac:dyDescent="0.35">
      <c r="A120" s="132"/>
      <c r="B120" s="133"/>
      <c r="C120" s="135"/>
      <c r="D120" s="133"/>
      <c r="E120" s="261" t="s">
        <v>17</v>
      </c>
      <c r="F120" s="285"/>
      <c r="G120" s="262">
        <v>233</v>
      </c>
      <c r="H120" s="250">
        <v>227</v>
      </c>
      <c r="I120" s="263">
        <v>227</v>
      </c>
      <c r="J120" s="250"/>
      <c r="K120" s="47"/>
      <c r="L120" s="47"/>
      <c r="M120" s="133"/>
      <c r="N120" s="245"/>
      <c r="O120" s="245"/>
      <c r="P120" s="246"/>
      <c r="Q120" s="247"/>
      <c r="R120" s="243"/>
      <c r="S120" s="251"/>
      <c r="T120" s="76"/>
      <c r="U120" s="73"/>
      <c r="V120" s="68"/>
    </row>
    <row r="121" spans="1:22" x14ac:dyDescent="0.35">
      <c r="A121" s="132"/>
      <c r="B121" s="133"/>
      <c r="C121" s="135"/>
      <c r="D121" s="133"/>
      <c r="E121" s="261" t="s">
        <v>18</v>
      </c>
      <c r="F121" s="285"/>
      <c r="G121" s="262">
        <v>0</v>
      </c>
      <c r="H121" s="250">
        <v>0</v>
      </c>
      <c r="I121" s="263">
        <v>5</v>
      </c>
      <c r="J121" s="250">
        <v>3</v>
      </c>
      <c r="K121" s="47"/>
      <c r="L121" s="47"/>
      <c r="M121" s="133"/>
      <c r="N121" s="245"/>
      <c r="O121" s="245"/>
      <c r="P121" s="246"/>
      <c r="Q121" s="247"/>
      <c r="R121" s="243"/>
      <c r="S121" s="251"/>
      <c r="T121" s="76"/>
      <c r="U121" s="73"/>
      <c r="V121" s="68"/>
    </row>
    <row r="122" spans="1:22" x14ac:dyDescent="0.35">
      <c r="A122" s="132"/>
      <c r="B122" s="133"/>
      <c r="C122" s="135"/>
      <c r="D122" s="133"/>
      <c r="E122" s="261" t="s">
        <v>20</v>
      </c>
      <c r="F122" s="285"/>
      <c r="G122" s="262">
        <v>22</v>
      </c>
      <c r="H122" s="250">
        <v>16</v>
      </c>
      <c r="I122" s="263">
        <v>16</v>
      </c>
      <c r="J122" s="250">
        <v>7</v>
      </c>
      <c r="K122" s="47"/>
      <c r="L122" s="47"/>
      <c r="M122" s="133"/>
      <c r="N122" s="245"/>
      <c r="O122" s="245"/>
      <c r="P122" s="246"/>
      <c r="Q122" s="247"/>
      <c r="R122" s="243"/>
      <c r="S122" s="251"/>
      <c r="T122" s="76"/>
      <c r="U122" s="73"/>
      <c r="V122" s="68"/>
    </row>
    <row r="123" spans="1:22" x14ac:dyDescent="0.35">
      <c r="A123" s="132"/>
      <c r="B123" s="133"/>
      <c r="C123" s="135"/>
      <c r="D123" s="133"/>
      <c r="E123" s="261" t="s">
        <v>22</v>
      </c>
      <c r="F123" s="285"/>
      <c r="G123" s="262"/>
      <c r="H123" s="250"/>
      <c r="I123" s="263"/>
      <c r="J123" s="250"/>
      <c r="K123" s="47"/>
      <c r="L123" s="47"/>
      <c r="M123" s="133"/>
      <c r="N123" s="245"/>
      <c r="O123" s="245"/>
      <c r="P123" s="246"/>
      <c r="Q123" s="247"/>
      <c r="R123" s="243"/>
      <c r="S123" s="251"/>
      <c r="T123" s="76"/>
      <c r="U123" s="73"/>
      <c r="V123" s="68"/>
    </row>
    <row r="124" spans="1:22" x14ac:dyDescent="0.35">
      <c r="A124" s="132"/>
      <c r="B124" s="133"/>
      <c r="C124" s="135"/>
      <c r="D124" s="253"/>
      <c r="E124" s="261" t="s">
        <v>24</v>
      </c>
      <c r="F124" s="285"/>
      <c r="G124" s="262">
        <v>28</v>
      </c>
      <c r="H124" s="250">
        <v>28</v>
      </c>
      <c r="I124" s="263">
        <v>17</v>
      </c>
      <c r="J124" s="250">
        <v>10</v>
      </c>
      <c r="K124" s="47"/>
      <c r="L124" s="47"/>
      <c r="M124" s="133"/>
      <c r="N124" s="245"/>
      <c r="O124" s="245"/>
      <c r="P124" s="246"/>
      <c r="Q124" s="247"/>
      <c r="R124" s="243"/>
      <c r="S124" s="251"/>
      <c r="T124" s="76"/>
      <c r="U124" s="73"/>
      <c r="V124" s="68"/>
    </row>
    <row r="125" spans="1:22" x14ac:dyDescent="0.35">
      <c r="A125" s="132"/>
      <c r="B125" s="133"/>
      <c r="C125" s="135"/>
      <c r="D125" s="133"/>
      <c r="E125" s="261" t="s">
        <v>28</v>
      </c>
      <c r="F125" s="285"/>
      <c r="G125" s="262">
        <v>0</v>
      </c>
      <c r="H125" s="250">
        <v>0</v>
      </c>
      <c r="I125" s="263">
        <v>0</v>
      </c>
      <c r="J125" s="250">
        <v>0</v>
      </c>
      <c r="K125" s="47"/>
      <c r="L125" s="47"/>
      <c r="M125" s="133"/>
      <c r="N125" s="245"/>
      <c r="O125" s="245"/>
      <c r="P125" s="246"/>
      <c r="Q125" s="247"/>
      <c r="R125" s="243"/>
      <c r="S125" s="251"/>
      <c r="T125" s="76"/>
      <c r="U125" s="73"/>
      <c r="V125" s="68"/>
    </row>
    <row r="126" spans="1:22" x14ac:dyDescent="0.35">
      <c r="A126" s="132"/>
      <c r="B126" s="133"/>
      <c r="C126" s="135"/>
      <c r="D126" s="133"/>
      <c r="E126" s="261" t="s">
        <v>30</v>
      </c>
      <c r="F126" s="285"/>
      <c r="G126" s="262">
        <v>7</v>
      </c>
      <c r="H126" s="250">
        <v>23</v>
      </c>
      <c r="I126" s="263">
        <v>17</v>
      </c>
      <c r="J126" s="250">
        <v>10</v>
      </c>
      <c r="K126" s="47"/>
      <c r="L126" s="47"/>
      <c r="M126" s="133"/>
      <c r="N126" s="245"/>
      <c r="O126" s="245"/>
      <c r="P126" s="246"/>
      <c r="Q126" s="247"/>
      <c r="R126" s="243"/>
      <c r="S126" s="251"/>
      <c r="T126" s="76"/>
      <c r="U126" s="73"/>
      <c r="V126" s="68"/>
    </row>
    <row r="127" spans="1:22" x14ac:dyDescent="0.35">
      <c r="A127" s="132"/>
      <c r="B127" s="133"/>
      <c r="C127" s="135"/>
      <c r="D127" s="133"/>
      <c r="E127" s="261" t="s">
        <v>32</v>
      </c>
      <c r="F127" s="285"/>
      <c r="G127" s="262">
        <v>41</v>
      </c>
      <c r="H127" s="250">
        <v>38</v>
      </c>
      <c r="I127" s="263">
        <v>45</v>
      </c>
      <c r="J127" s="250">
        <v>16</v>
      </c>
      <c r="K127" s="47"/>
      <c r="L127" s="47"/>
      <c r="M127" s="133"/>
      <c r="N127" s="245"/>
      <c r="O127" s="245"/>
      <c r="P127" s="246"/>
      <c r="Q127" s="247"/>
      <c r="R127" s="243"/>
      <c r="S127" s="251"/>
      <c r="T127" s="76"/>
      <c r="U127" s="73"/>
      <c r="V127" s="68"/>
    </row>
    <row r="128" spans="1:22" x14ac:dyDescent="0.35">
      <c r="A128" s="132"/>
      <c r="B128" s="133"/>
      <c r="C128" s="135"/>
      <c r="D128" s="133"/>
      <c r="E128" s="292" t="s">
        <v>34</v>
      </c>
      <c r="F128" s="293"/>
      <c r="G128" s="294">
        <v>15</v>
      </c>
      <c r="H128" s="295">
        <v>29</v>
      </c>
      <c r="I128" s="296">
        <v>23</v>
      </c>
      <c r="J128" s="295">
        <v>20</v>
      </c>
      <c r="K128" s="47"/>
      <c r="L128" s="47"/>
      <c r="M128" s="133"/>
      <c r="N128" s="254"/>
      <c r="O128" s="254"/>
      <c r="P128" s="255"/>
      <c r="Q128" s="256"/>
      <c r="R128" s="257"/>
      <c r="S128" s="258"/>
      <c r="T128" s="76"/>
      <c r="U128" s="73"/>
      <c r="V128" s="68"/>
    </row>
    <row r="129" spans="1:22" x14ac:dyDescent="0.35">
      <c r="A129" s="132"/>
      <c r="B129" s="133"/>
      <c r="C129" s="135"/>
      <c r="D129" s="133"/>
      <c r="E129" s="74"/>
      <c r="F129" s="75"/>
      <c r="G129" s="47"/>
      <c r="H129" s="47"/>
      <c r="I129" s="47"/>
      <c r="J129" s="47"/>
      <c r="K129" s="47"/>
      <c r="L129" s="47"/>
      <c r="M129" s="133"/>
      <c r="N129" s="77"/>
      <c r="O129" s="75"/>
      <c r="P129" s="47"/>
      <c r="Q129" s="47"/>
      <c r="R129" s="47"/>
      <c r="S129" s="47"/>
      <c r="T129" s="76"/>
      <c r="U129" s="73"/>
      <c r="V129" s="68"/>
    </row>
    <row r="130" spans="1:22" x14ac:dyDescent="0.35">
      <c r="A130" s="132"/>
      <c r="B130" s="133"/>
      <c r="C130" s="135"/>
      <c r="D130" s="133"/>
      <c r="E130" s="74"/>
      <c r="F130" s="75"/>
      <c r="G130" s="47"/>
      <c r="H130" s="47"/>
      <c r="I130" s="47"/>
      <c r="J130" s="47"/>
      <c r="K130" s="47"/>
      <c r="L130" s="47"/>
      <c r="M130" s="133"/>
      <c r="N130" s="77"/>
      <c r="O130" s="75"/>
      <c r="P130" s="47"/>
      <c r="Q130" s="47"/>
      <c r="R130" s="47"/>
      <c r="S130" s="47"/>
      <c r="T130" s="76"/>
      <c r="U130" s="73"/>
      <c r="V130" s="68"/>
    </row>
    <row r="131" spans="1:22" x14ac:dyDescent="0.35">
      <c r="A131" s="132"/>
      <c r="B131" s="133"/>
      <c r="C131" s="135"/>
      <c r="D131" s="133"/>
      <c r="E131" s="74"/>
      <c r="F131" s="75"/>
      <c r="G131" s="47"/>
      <c r="H131" s="47"/>
      <c r="I131" s="47"/>
      <c r="J131" s="47"/>
      <c r="K131" s="47"/>
      <c r="L131" s="47"/>
      <c r="M131" s="133"/>
      <c r="N131" s="77"/>
      <c r="O131" s="75"/>
      <c r="P131" s="47"/>
      <c r="Q131" s="47"/>
      <c r="R131" s="47"/>
      <c r="S131" s="47"/>
      <c r="T131" s="76"/>
      <c r="U131" s="73"/>
      <c r="V131" s="68"/>
    </row>
    <row r="132" spans="1:22" x14ac:dyDescent="0.35">
      <c r="A132" s="132"/>
      <c r="B132" s="133"/>
      <c r="C132" s="135"/>
      <c r="D132" s="133"/>
      <c r="E132" s="74"/>
      <c r="F132" s="75"/>
      <c r="G132" s="47"/>
      <c r="H132" s="47"/>
      <c r="I132" s="47"/>
      <c r="J132" s="47"/>
      <c r="K132" s="47"/>
      <c r="L132" s="47"/>
      <c r="M132" s="133"/>
      <c r="N132" s="87"/>
      <c r="O132" s="75"/>
      <c r="P132" s="47"/>
      <c r="Q132" s="47"/>
      <c r="R132" s="47"/>
      <c r="S132" s="47"/>
      <c r="T132" s="88"/>
      <c r="U132" s="73"/>
      <c r="V132" s="68"/>
    </row>
    <row r="134" spans="1:22" x14ac:dyDescent="0.35">
      <c r="A134" s="177" t="s">
        <v>0</v>
      </c>
      <c r="B134" s="179" t="s">
        <v>1</v>
      </c>
      <c r="C134" s="181" t="s">
        <v>2</v>
      </c>
      <c r="D134" s="183" t="s">
        <v>3</v>
      </c>
      <c r="E134" s="184"/>
      <c r="F134" s="185"/>
      <c r="G134" s="185"/>
      <c r="H134" s="185"/>
      <c r="I134" s="185"/>
      <c r="J134" s="185"/>
      <c r="K134" s="186" t="s">
        <v>4</v>
      </c>
      <c r="L134" s="48"/>
      <c r="M134" s="183" t="s">
        <v>5</v>
      </c>
      <c r="N134" s="184"/>
      <c r="O134" s="185"/>
      <c r="P134" s="185"/>
      <c r="Q134" s="185"/>
      <c r="R134" s="185"/>
      <c r="S134" s="185"/>
      <c r="T134" s="159" t="s">
        <v>6</v>
      </c>
      <c r="U134" s="161" t="s">
        <v>7</v>
      </c>
      <c r="V134" s="234"/>
    </row>
    <row r="135" spans="1:22" ht="25" x14ac:dyDescent="0.35">
      <c r="A135" s="177"/>
      <c r="B135" s="179"/>
      <c r="C135" s="181"/>
      <c r="D135" s="163" t="s">
        <v>8</v>
      </c>
      <c r="E135" s="165" t="s">
        <v>9</v>
      </c>
      <c r="F135" s="167" t="s">
        <v>10</v>
      </c>
      <c r="G135" s="169" t="s">
        <v>310</v>
      </c>
      <c r="H135" s="170"/>
      <c r="I135" s="170"/>
      <c r="J135" s="171"/>
      <c r="K135" s="187"/>
      <c r="L135" s="49" t="s">
        <v>11</v>
      </c>
      <c r="M135" s="172" t="s">
        <v>8</v>
      </c>
      <c r="N135" s="174" t="s">
        <v>12</v>
      </c>
      <c r="O135" s="167" t="s">
        <v>10</v>
      </c>
      <c r="P135" s="169" t="s">
        <v>310</v>
      </c>
      <c r="Q135" s="170"/>
      <c r="R135" s="170"/>
      <c r="S135" s="171"/>
      <c r="T135" s="159"/>
      <c r="U135" s="161"/>
      <c r="V135" s="235"/>
    </row>
    <row r="136" spans="1:22" ht="15" thickBot="1" x14ac:dyDescent="0.4">
      <c r="A136" s="178"/>
      <c r="B136" s="180"/>
      <c r="C136" s="182"/>
      <c r="D136" s="164"/>
      <c r="E136" s="166"/>
      <c r="F136" s="168"/>
      <c r="G136" s="50" t="s">
        <v>13</v>
      </c>
      <c r="H136" s="51" t="s">
        <v>14</v>
      </c>
      <c r="I136" s="52" t="s">
        <v>15</v>
      </c>
      <c r="J136" s="53">
        <v>0</v>
      </c>
      <c r="K136" s="188"/>
      <c r="L136" s="54"/>
      <c r="M136" s="173"/>
      <c r="N136" s="175"/>
      <c r="O136" s="176"/>
      <c r="P136" s="50" t="s">
        <v>13</v>
      </c>
      <c r="Q136" s="51" t="s">
        <v>14</v>
      </c>
      <c r="R136" s="52" t="s">
        <v>15</v>
      </c>
      <c r="S136" s="53">
        <v>0</v>
      </c>
      <c r="T136" s="160"/>
      <c r="U136" s="162"/>
      <c r="V136" s="236"/>
    </row>
    <row r="137" spans="1:22" x14ac:dyDescent="0.35">
      <c r="A137" s="56"/>
      <c r="B137" s="57"/>
      <c r="C137" s="58"/>
      <c r="D137" s="59"/>
      <c r="E137" s="60"/>
      <c r="F137" s="60"/>
      <c r="G137" s="61"/>
      <c r="H137" s="62"/>
      <c r="I137" s="63"/>
      <c r="J137" s="64"/>
      <c r="K137" s="65"/>
      <c r="L137" s="65"/>
      <c r="M137" s="59"/>
      <c r="N137" s="60"/>
      <c r="O137" s="60"/>
      <c r="P137" s="61"/>
      <c r="Q137" s="62"/>
      <c r="R137" s="63"/>
      <c r="S137" s="64"/>
      <c r="T137" s="14"/>
      <c r="U137" s="15"/>
      <c r="V137" s="237"/>
    </row>
    <row r="138" spans="1:22" x14ac:dyDescent="0.35">
      <c r="A138" s="131">
        <v>1</v>
      </c>
      <c r="B138" s="131" t="s">
        <v>330</v>
      </c>
      <c r="C138" s="134"/>
      <c r="D138" s="238">
        <v>250</v>
      </c>
      <c r="E138" s="239">
        <v>1348</v>
      </c>
      <c r="F138" s="303"/>
      <c r="G138" s="241">
        <v>133</v>
      </c>
      <c r="H138" s="247">
        <v>92</v>
      </c>
      <c r="I138" s="243">
        <v>124</v>
      </c>
      <c r="J138" s="247">
        <v>20</v>
      </c>
      <c r="K138" s="47">
        <f>((SUM(H140:H151)*H139)+(SUM(G140:G151)*G139)+(SUM(I140:I151)*I139))/1000</f>
        <v>87.599000000000004</v>
      </c>
      <c r="L138" s="47">
        <f>K138*100/D138</f>
        <v>35.0396</v>
      </c>
      <c r="M138" s="136">
        <v>250</v>
      </c>
      <c r="N138" s="245"/>
      <c r="O138" s="276">
        <v>788961</v>
      </c>
      <c r="P138" s="276"/>
      <c r="Q138" s="246">
        <v>46</v>
      </c>
      <c r="R138" s="247">
        <v>74</v>
      </c>
      <c r="S138" s="243">
        <v>75</v>
      </c>
      <c r="T138" s="297">
        <v>15</v>
      </c>
      <c r="U138" s="47">
        <f>T138*100/M138</f>
        <v>6</v>
      </c>
      <c r="V138" s="68"/>
    </row>
    <row r="139" spans="1:22" x14ac:dyDescent="0.35">
      <c r="A139" s="132"/>
      <c r="B139" s="133"/>
      <c r="C139" s="135"/>
      <c r="D139" s="133"/>
      <c r="E139" s="239" t="s">
        <v>17</v>
      </c>
      <c r="F139" s="285"/>
      <c r="G139" s="241">
        <v>220</v>
      </c>
      <c r="H139" s="247">
        <v>225</v>
      </c>
      <c r="I139" s="304">
        <v>224</v>
      </c>
      <c r="J139" s="250"/>
      <c r="K139" s="47"/>
      <c r="L139" s="47"/>
      <c r="M139" s="133"/>
      <c r="N139" s="245"/>
      <c r="O139" s="276" t="s">
        <v>17</v>
      </c>
      <c r="P139" s="276"/>
      <c r="Q139" s="246">
        <v>222</v>
      </c>
      <c r="R139" s="247">
        <v>221</v>
      </c>
      <c r="S139" s="243">
        <v>216</v>
      </c>
      <c r="T139" s="286"/>
      <c r="U139" s="73"/>
      <c r="V139" s="68"/>
    </row>
    <row r="140" spans="1:22" x14ac:dyDescent="0.35">
      <c r="A140" s="132"/>
      <c r="B140" s="133"/>
      <c r="C140" s="135"/>
      <c r="D140" s="133"/>
      <c r="E140" s="239" t="s">
        <v>322</v>
      </c>
      <c r="F140" s="285"/>
      <c r="G140" s="241">
        <v>3</v>
      </c>
      <c r="H140" s="247">
        <v>12</v>
      </c>
      <c r="I140" s="243">
        <v>12</v>
      </c>
      <c r="J140" s="250">
        <v>12</v>
      </c>
      <c r="K140" s="47"/>
      <c r="L140" s="47"/>
      <c r="M140" s="133"/>
      <c r="N140" s="245"/>
      <c r="O140" s="276" t="s">
        <v>319</v>
      </c>
      <c r="P140" s="276"/>
      <c r="Q140" s="246">
        <v>0</v>
      </c>
      <c r="R140" s="247">
        <v>0</v>
      </c>
      <c r="S140" s="243">
        <v>0</v>
      </c>
      <c r="T140" s="286">
        <v>0</v>
      </c>
      <c r="U140" s="73"/>
      <c r="V140" s="68"/>
    </row>
    <row r="141" spans="1:22" x14ac:dyDescent="0.35">
      <c r="A141" s="132"/>
      <c r="B141" s="133"/>
      <c r="C141" s="135"/>
      <c r="D141" s="133"/>
      <c r="E141" s="239" t="s">
        <v>331</v>
      </c>
      <c r="F141" s="285"/>
      <c r="G141" s="241">
        <v>0</v>
      </c>
      <c r="H141" s="247">
        <v>0</v>
      </c>
      <c r="I141" s="243">
        <v>0</v>
      </c>
      <c r="J141" s="250">
        <v>0</v>
      </c>
      <c r="K141" s="47"/>
      <c r="L141" s="47"/>
      <c r="M141" s="133"/>
      <c r="N141" s="245"/>
      <c r="O141" s="276" t="s">
        <v>321</v>
      </c>
      <c r="P141" s="276"/>
      <c r="Q141" s="246">
        <v>41</v>
      </c>
      <c r="R141" s="247">
        <v>59</v>
      </c>
      <c r="S141" s="243">
        <v>58</v>
      </c>
      <c r="T141" s="286">
        <v>10</v>
      </c>
      <c r="U141" s="73"/>
      <c r="V141" s="68"/>
    </row>
    <row r="142" spans="1:22" x14ac:dyDescent="0.35">
      <c r="A142" s="132"/>
      <c r="B142" s="133"/>
      <c r="C142" s="135"/>
      <c r="D142" s="133"/>
      <c r="E142" s="239" t="s">
        <v>332</v>
      </c>
      <c r="F142" s="285"/>
      <c r="G142" s="241">
        <v>105</v>
      </c>
      <c r="H142" s="247">
        <v>63</v>
      </c>
      <c r="I142" s="243">
        <v>74</v>
      </c>
      <c r="J142" s="250">
        <v>15</v>
      </c>
      <c r="K142" s="47"/>
      <c r="L142" s="47"/>
      <c r="M142" s="133"/>
      <c r="N142" s="245"/>
      <c r="O142" s="276" t="s">
        <v>323</v>
      </c>
      <c r="P142" s="276"/>
      <c r="Q142" s="246" t="s">
        <v>333</v>
      </c>
      <c r="R142" s="247">
        <v>1</v>
      </c>
      <c r="S142" s="243"/>
      <c r="T142" s="286">
        <v>1</v>
      </c>
      <c r="U142" s="73"/>
      <c r="V142" s="68"/>
    </row>
    <row r="143" spans="1:22" x14ac:dyDescent="0.35">
      <c r="A143" s="132"/>
      <c r="B143" s="133"/>
      <c r="C143" s="135"/>
      <c r="D143" s="253"/>
      <c r="E143" s="239" t="s">
        <v>334</v>
      </c>
      <c r="F143" s="285"/>
      <c r="G143" s="241">
        <v>18</v>
      </c>
      <c r="H143" s="247">
        <v>26</v>
      </c>
      <c r="I143" s="243">
        <v>35</v>
      </c>
      <c r="J143" s="250">
        <v>9</v>
      </c>
      <c r="K143" s="47"/>
      <c r="L143" s="47"/>
      <c r="M143" s="133"/>
      <c r="N143" s="245"/>
      <c r="O143" s="276" t="s">
        <v>324</v>
      </c>
      <c r="P143" s="276"/>
      <c r="Q143" s="246" t="s">
        <v>333</v>
      </c>
      <c r="R143" s="247"/>
      <c r="S143" s="243"/>
      <c r="T143" s="286"/>
      <c r="U143" s="73"/>
      <c r="V143" s="68"/>
    </row>
    <row r="144" spans="1:22" x14ac:dyDescent="0.35">
      <c r="A144" s="132"/>
      <c r="B144" s="133"/>
      <c r="C144" s="135"/>
      <c r="D144" s="133"/>
      <c r="E144" s="239" t="s">
        <v>335</v>
      </c>
      <c r="F144" s="285"/>
      <c r="G144" s="241">
        <v>12</v>
      </c>
      <c r="H144" s="247">
        <v>18</v>
      </c>
      <c r="I144" s="243">
        <v>15</v>
      </c>
      <c r="J144" s="250">
        <v>5</v>
      </c>
      <c r="K144" s="47"/>
      <c r="L144" s="47"/>
      <c r="M144" s="133"/>
      <c r="N144" s="245"/>
      <c r="O144" s="276" t="s">
        <v>23</v>
      </c>
      <c r="P144" s="276"/>
      <c r="Q144" s="246">
        <v>0</v>
      </c>
      <c r="R144" s="247">
        <v>0</v>
      </c>
      <c r="S144" s="243">
        <v>0</v>
      </c>
      <c r="T144" s="286">
        <v>0</v>
      </c>
      <c r="U144" s="73"/>
      <c r="V144" s="68"/>
    </row>
    <row r="145" spans="1:22" x14ac:dyDescent="0.35">
      <c r="A145" s="132"/>
      <c r="B145" s="133"/>
      <c r="C145" s="135"/>
      <c r="D145" s="133"/>
      <c r="E145" s="74"/>
      <c r="F145" s="75"/>
      <c r="G145" s="47"/>
      <c r="H145" s="47"/>
      <c r="I145" s="47"/>
      <c r="J145" s="47"/>
      <c r="K145" s="47"/>
      <c r="L145" s="47"/>
      <c r="M145" s="133"/>
      <c r="N145" s="245"/>
      <c r="O145" s="276" t="s">
        <v>42</v>
      </c>
      <c r="P145" s="276"/>
      <c r="Q145" s="246" t="s">
        <v>333</v>
      </c>
      <c r="R145" s="247"/>
      <c r="S145" s="243"/>
      <c r="T145" s="286"/>
      <c r="U145" s="73"/>
      <c r="V145" s="68"/>
    </row>
    <row r="146" spans="1:22" x14ac:dyDescent="0.35">
      <c r="A146" s="132"/>
      <c r="B146" s="133"/>
      <c r="C146" s="135"/>
      <c r="D146" s="133"/>
      <c r="E146" s="74"/>
      <c r="F146" s="75"/>
      <c r="G146" s="47"/>
      <c r="H146" s="47"/>
      <c r="I146" s="47"/>
      <c r="J146" s="47"/>
      <c r="K146" s="47"/>
      <c r="L146" s="47"/>
      <c r="M146" s="133"/>
      <c r="N146" s="245"/>
      <c r="O146" s="276" t="s">
        <v>43</v>
      </c>
      <c r="P146" s="276"/>
      <c r="Q146" s="246">
        <v>0</v>
      </c>
      <c r="R146" s="247">
        <v>0</v>
      </c>
      <c r="S146" s="243">
        <v>0</v>
      </c>
      <c r="T146" s="286">
        <v>0</v>
      </c>
      <c r="U146" s="73"/>
      <c r="V146" s="68"/>
    </row>
    <row r="147" spans="1:22" x14ac:dyDescent="0.35">
      <c r="A147" s="132"/>
      <c r="B147" s="133"/>
      <c r="C147" s="135"/>
      <c r="D147" s="133"/>
      <c r="E147" s="74"/>
      <c r="F147" s="75"/>
      <c r="G147" s="47"/>
      <c r="H147" s="47"/>
      <c r="I147" s="47"/>
      <c r="J147" s="47"/>
      <c r="K147" s="47"/>
      <c r="L147" s="47"/>
      <c r="M147" s="133"/>
      <c r="N147" s="254"/>
      <c r="O147" s="288" t="s">
        <v>50</v>
      </c>
      <c r="P147" s="288"/>
      <c r="Q147" s="289">
        <v>2</v>
      </c>
      <c r="R147" s="267">
        <v>0</v>
      </c>
      <c r="S147" s="268">
        <v>0</v>
      </c>
      <c r="T147" s="290">
        <v>0</v>
      </c>
      <c r="U147" s="73"/>
      <c r="V147" s="68"/>
    </row>
    <row r="148" spans="1:22" x14ac:dyDescent="0.35">
      <c r="A148" s="132"/>
      <c r="B148" s="133"/>
      <c r="C148" s="135"/>
      <c r="D148" s="133"/>
      <c r="E148" s="74"/>
      <c r="F148" s="75"/>
      <c r="G148" s="47"/>
      <c r="H148" s="47"/>
      <c r="I148" s="47"/>
      <c r="J148" s="47"/>
      <c r="K148" s="47"/>
      <c r="L148" s="47"/>
      <c r="M148" s="133"/>
      <c r="N148" s="77"/>
      <c r="O148" s="75"/>
      <c r="P148" s="47"/>
      <c r="Q148" s="47"/>
      <c r="R148" s="47"/>
      <c r="S148" s="47"/>
      <c r="T148" s="76"/>
      <c r="U148" s="73"/>
      <c r="V148" s="68"/>
    </row>
    <row r="149" spans="1:22" x14ac:dyDescent="0.35">
      <c r="A149" s="132"/>
      <c r="B149" s="133"/>
      <c r="C149" s="135"/>
      <c r="D149" s="133"/>
      <c r="E149" s="74"/>
      <c r="F149" s="75"/>
      <c r="G149" s="47"/>
      <c r="H149" s="47"/>
      <c r="I149" s="47"/>
      <c r="J149" s="47"/>
      <c r="K149" s="47"/>
      <c r="L149" s="47"/>
      <c r="M149" s="133"/>
      <c r="N149" s="77"/>
      <c r="O149" s="75"/>
      <c r="P149" s="47"/>
      <c r="Q149" s="47"/>
      <c r="R149" s="47"/>
      <c r="S149" s="47"/>
      <c r="T149" s="76"/>
      <c r="U149" s="73"/>
      <c r="V149" s="68"/>
    </row>
    <row r="150" spans="1:22" x14ac:dyDescent="0.35">
      <c r="A150" s="132"/>
      <c r="B150" s="133"/>
      <c r="C150" s="135"/>
      <c r="D150" s="133"/>
      <c r="E150" s="74"/>
      <c r="F150" s="75"/>
      <c r="G150" s="47"/>
      <c r="H150" s="47"/>
      <c r="I150" s="47"/>
      <c r="J150" s="47"/>
      <c r="K150" s="47"/>
      <c r="L150" s="47"/>
      <c r="M150" s="133"/>
      <c r="N150" s="77"/>
      <c r="O150" s="75"/>
      <c r="P150" s="47"/>
      <c r="Q150" s="47"/>
      <c r="R150" s="47"/>
      <c r="S150" s="47"/>
      <c r="T150" s="76"/>
      <c r="U150" s="73"/>
      <c r="V150" s="68"/>
    </row>
    <row r="151" spans="1:22" x14ac:dyDescent="0.35">
      <c r="A151" s="132"/>
      <c r="B151" s="133"/>
      <c r="C151" s="135"/>
      <c r="D151" s="133"/>
      <c r="E151" s="74"/>
      <c r="F151" s="75"/>
      <c r="G151" s="47"/>
      <c r="H151" s="47"/>
      <c r="I151" s="47"/>
      <c r="J151" s="47"/>
      <c r="K151" s="47"/>
      <c r="L151" s="47"/>
      <c r="M151" s="133"/>
      <c r="N151" s="87"/>
      <c r="O151" s="75"/>
      <c r="P151" s="47"/>
      <c r="Q151" s="47"/>
      <c r="R151" s="47"/>
      <c r="S151" s="47"/>
      <c r="T151" s="88"/>
      <c r="U151" s="73"/>
      <c r="V151" s="68"/>
    </row>
    <row r="153" spans="1:22" x14ac:dyDescent="0.35">
      <c r="A153" s="177" t="s">
        <v>0</v>
      </c>
      <c r="B153" s="179" t="s">
        <v>1</v>
      </c>
      <c r="C153" s="181" t="s">
        <v>2</v>
      </c>
      <c r="D153" s="183" t="s">
        <v>3</v>
      </c>
      <c r="E153" s="184"/>
      <c r="F153" s="185"/>
      <c r="G153" s="185"/>
      <c r="H153" s="185"/>
      <c r="I153" s="185"/>
      <c r="J153" s="185"/>
      <c r="K153" s="186" t="s">
        <v>4</v>
      </c>
      <c r="L153" s="48"/>
      <c r="M153" s="183" t="s">
        <v>5</v>
      </c>
      <c r="N153" s="184"/>
      <c r="O153" s="185"/>
      <c r="P153" s="185"/>
      <c r="Q153" s="185"/>
      <c r="R153" s="185"/>
      <c r="S153" s="185"/>
      <c r="T153" s="159" t="s">
        <v>6</v>
      </c>
      <c r="U153" s="161" t="s">
        <v>7</v>
      </c>
      <c r="V153" s="234"/>
    </row>
    <row r="154" spans="1:22" ht="25" x14ac:dyDescent="0.35">
      <c r="A154" s="177"/>
      <c r="B154" s="179"/>
      <c r="C154" s="181"/>
      <c r="D154" s="163" t="s">
        <v>8</v>
      </c>
      <c r="E154" s="165" t="s">
        <v>9</v>
      </c>
      <c r="F154" s="167" t="s">
        <v>10</v>
      </c>
      <c r="G154" s="169" t="s">
        <v>310</v>
      </c>
      <c r="H154" s="170"/>
      <c r="I154" s="170"/>
      <c r="J154" s="171"/>
      <c r="K154" s="187"/>
      <c r="L154" s="49" t="s">
        <v>11</v>
      </c>
      <c r="M154" s="172" t="s">
        <v>8</v>
      </c>
      <c r="N154" s="174" t="s">
        <v>12</v>
      </c>
      <c r="O154" s="167" t="s">
        <v>10</v>
      </c>
      <c r="P154" s="169" t="s">
        <v>310</v>
      </c>
      <c r="Q154" s="170"/>
      <c r="R154" s="170"/>
      <c r="S154" s="171"/>
      <c r="T154" s="159"/>
      <c r="U154" s="161"/>
      <c r="V154" s="235"/>
    </row>
    <row r="155" spans="1:22" ht="15" thickBot="1" x14ac:dyDescent="0.4">
      <c r="A155" s="178"/>
      <c r="B155" s="180"/>
      <c r="C155" s="182"/>
      <c r="D155" s="164"/>
      <c r="E155" s="166"/>
      <c r="F155" s="168"/>
      <c r="G155" s="50" t="s">
        <v>13</v>
      </c>
      <c r="H155" s="51" t="s">
        <v>14</v>
      </c>
      <c r="I155" s="52" t="s">
        <v>15</v>
      </c>
      <c r="J155" s="53">
        <v>0</v>
      </c>
      <c r="K155" s="188"/>
      <c r="L155" s="54"/>
      <c r="M155" s="173"/>
      <c r="N155" s="175"/>
      <c r="O155" s="176"/>
      <c r="P155" s="50" t="s">
        <v>13</v>
      </c>
      <c r="Q155" s="51" t="s">
        <v>14</v>
      </c>
      <c r="R155" s="52" t="s">
        <v>15</v>
      </c>
      <c r="S155" s="53">
        <v>0</v>
      </c>
      <c r="T155" s="160"/>
      <c r="U155" s="162"/>
      <c r="V155" s="236"/>
    </row>
    <row r="156" spans="1:22" x14ac:dyDescent="0.35">
      <c r="A156" s="56"/>
      <c r="B156" s="57"/>
      <c r="C156" s="58"/>
      <c r="D156" s="59"/>
      <c r="E156" s="60"/>
      <c r="F156" s="60"/>
      <c r="G156" s="61"/>
      <c r="H156" s="62"/>
      <c r="I156" s="63"/>
      <c r="J156" s="64"/>
      <c r="K156" s="65"/>
      <c r="L156" s="65"/>
      <c r="M156" s="59"/>
      <c r="N156" s="60"/>
      <c r="O156" s="60"/>
      <c r="P156" s="61"/>
      <c r="Q156" s="62"/>
      <c r="R156" s="63"/>
      <c r="S156" s="64"/>
      <c r="T156" s="14"/>
      <c r="U156" s="15"/>
      <c r="V156" s="237"/>
    </row>
    <row r="157" spans="1:22" x14ac:dyDescent="0.35">
      <c r="A157" s="131">
        <v>1</v>
      </c>
      <c r="B157" s="131" t="s">
        <v>336</v>
      </c>
      <c r="C157" s="134"/>
      <c r="D157" s="238">
        <v>400</v>
      </c>
      <c r="E157" s="269">
        <v>27088</v>
      </c>
      <c r="F157" s="291"/>
      <c r="G157" s="271">
        <v>99</v>
      </c>
      <c r="H157" s="244">
        <v>81</v>
      </c>
      <c r="I157" s="272">
        <v>82</v>
      </c>
      <c r="J157" s="244">
        <v>29</v>
      </c>
      <c r="K157" s="47">
        <f>((SUM(H159:H170)*H158)+(SUM(G159:G170)*G158)+(SUM(I159:I170)*I158))/1000</f>
        <v>51.36</v>
      </c>
      <c r="L157" s="47">
        <f>K157*100/D157</f>
        <v>12.84</v>
      </c>
      <c r="M157" s="136">
        <v>320</v>
      </c>
      <c r="N157" s="273">
        <v>3790</v>
      </c>
      <c r="O157" s="273"/>
      <c r="P157" s="274">
        <v>147</v>
      </c>
      <c r="Q157" s="244">
        <v>87</v>
      </c>
      <c r="R157" s="272">
        <v>166</v>
      </c>
      <c r="S157" s="305">
        <v>35</v>
      </c>
      <c r="T157" s="47">
        <f>((SUM(Q159:Q170)*Q158)+(SUM(P159:P170)*P158)+(SUM(R159:R170)*R158))/1000</f>
        <v>69.695999999999998</v>
      </c>
      <c r="U157" s="47">
        <f>T157*100/M157</f>
        <v>21.779999999999998</v>
      </c>
      <c r="V157" s="68"/>
    </row>
    <row r="158" spans="1:22" x14ac:dyDescent="0.35">
      <c r="A158" s="132"/>
      <c r="B158" s="133"/>
      <c r="C158" s="135"/>
      <c r="D158" s="133"/>
      <c r="E158" s="239" t="s">
        <v>17</v>
      </c>
      <c r="F158" s="285"/>
      <c r="G158" s="241">
        <v>228</v>
      </c>
      <c r="H158" s="247">
        <v>228</v>
      </c>
      <c r="I158" s="243">
        <v>222</v>
      </c>
      <c r="J158" s="250"/>
      <c r="K158" s="47"/>
      <c r="L158" s="47"/>
      <c r="M158" s="133"/>
      <c r="N158" s="276" t="s">
        <v>17</v>
      </c>
      <c r="O158" s="276"/>
      <c r="P158" s="246">
        <v>212</v>
      </c>
      <c r="Q158" s="247">
        <v>220</v>
      </c>
      <c r="R158" s="243">
        <v>216</v>
      </c>
      <c r="S158" s="286"/>
      <c r="T158" s="76"/>
      <c r="U158" s="73"/>
      <c r="V158" s="68"/>
    </row>
    <row r="159" spans="1:22" x14ac:dyDescent="0.35">
      <c r="A159" s="132"/>
      <c r="B159" s="133"/>
      <c r="C159" s="135"/>
      <c r="D159" s="133"/>
      <c r="E159" s="306" t="s">
        <v>22</v>
      </c>
      <c r="F159" s="285"/>
      <c r="G159" s="242">
        <v>0</v>
      </c>
      <c r="H159" s="247">
        <v>6</v>
      </c>
      <c r="I159" s="243">
        <v>0</v>
      </c>
      <c r="J159" s="250">
        <v>1</v>
      </c>
      <c r="K159" s="47"/>
      <c r="L159" s="47"/>
      <c r="M159" s="133"/>
      <c r="N159" s="307" t="s">
        <v>32</v>
      </c>
      <c r="O159" s="307"/>
      <c r="P159" s="247">
        <v>4</v>
      </c>
      <c r="Q159" s="247">
        <v>0</v>
      </c>
      <c r="R159" s="243">
        <v>3</v>
      </c>
      <c r="S159" s="286">
        <v>1</v>
      </c>
      <c r="T159" s="76"/>
      <c r="U159" s="73"/>
      <c r="V159" s="68"/>
    </row>
    <row r="160" spans="1:22" x14ac:dyDescent="0.35">
      <c r="A160" s="132"/>
      <c r="B160" s="133"/>
      <c r="C160" s="135"/>
      <c r="D160" s="133"/>
      <c r="E160" s="261" t="s">
        <v>24</v>
      </c>
      <c r="F160" s="285"/>
      <c r="G160" s="262">
        <v>46</v>
      </c>
      <c r="H160" s="250">
        <v>24</v>
      </c>
      <c r="I160" s="263">
        <v>40</v>
      </c>
      <c r="J160" s="250">
        <v>24</v>
      </c>
      <c r="K160" s="47"/>
      <c r="L160" s="47"/>
      <c r="M160" s="133"/>
      <c r="N160" s="287" t="s">
        <v>34</v>
      </c>
      <c r="O160" s="287"/>
      <c r="P160" s="284">
        <v>27</v>
      </c>
      <c r="Q160" s="250">
        <v>16</v>
      </c>
      <c r="R160" s="263">
        <v>32</v>
      </c>
      <c r="S160" s="286">
        <v>7</v>
      </c>
      <c r="T160" s="76"/>
      <c r="U160" s="73"/>
      <c r="V160" s="68"/>
    </row>
    <row r="161" spans="1:22" x14ac:dyDescent="0.35">
      <c r="A161" s="132"/>
      <c r="B161" s="133"/>
      <c r="C161" s="135"/>
      <c r="D161" s="133"/>
      <c r="E161" s="261" t="s">
        <v>26</v>
      </c>
      <c r="F161" s="285"/>
      <c r="G161" s="262">
        <v>22</v>
      </c>
      <c r="H161" s="250">
        <v>16</v>
      </c>
      <c r="I161" s="263">
        <v>8</v>
      </c>
      <c r="J161" s="250">
        <v>5</v>
      </c>
      <c r="K161" s="47"/>
      <c r="L161" s="47"/>
      <c r="M161" s="133"/>
      <c r="N161" s="287" t="s">
        <v>19</v>
      </c>
      <c r="O161" s="287"/>
      <c r="P161" s="284">
        <v>29</v>
      </c>
      <c r="Q161" s="250">
        <v>30</v>
      </c>
      <c r="R161" s="263">
        <v>27</v>
      </c>
      <c r="S161" s="286">
        <v>1</v>
      </c>
      <c r="T161" s="76"/>
      <c r="U161" s="73"/>
      <c r="V161" s="68"/>
    </row>
    <row r="162" spans="1:22" x14ac:dyDescent="0.35">
      <c r="A162" s="132"/>
      <c r="B162" s="133"/>
      <c r="C162" s="135"/>
      <c r="D162" s="253"/>
      <c r="E162" s="261" t="s">
        <v>28</v>
      </c>
      <c r="F162" s="285"/>
      <c r="G162" s="262">
        <v>24</v>
      </c>
      <c r="H162" s="250">
        <v>23</v>
      </c>
      <c r="I162" s="263">
        <v>18</v>
      </c>
      <c r="J162" s="250">
        <v>4</v>
      </c>
      <c r="K162" s="47"/>
      <c r="L162" s="47"/>
      <c r="M162" s="133"/>
      <c r="N162" s="287" t="s">
        <v>21</v>
      </c>
      <c r="O162" s="287"/>
      <c r="P162" s="284">
        <v>14</v>
      </c>
      <c r="Q162" s="250">
        <v>5</v>
      </c>
      <c r="R162" s="263">
        <v>11</v>
      </c>
      <c r="S162" s="286">
        <v>9</v>
      </c>
      <c r="T162" s="76"/>
      <c r="U162" s="73"/>
      <c r="V162" s="68"/>
    </row>
    <row r="163" spans="1:22" x14ac:dyDescent="0.35">
      <c r="A163" s="132"/>
      <c r="B163" s="133"/>
      <c r="C163" s="135"/>
      <c r="D163" s="133"/>
      <c r="E163" s="74"/>
      <c r="F163" s="75"/>
      <c r="G163" s="47"/>
      <c r="H163" s="47"/>
      <c r="I163" s="47"/>
      <c r="J163" s="47"/>
      <c r="K163" s="47"/>
      <c r="L163" s="47"/>
      <c r="M163" s="133"/>
      <c r="N163" s="287" t="s">
        <v>23</v>
      </c>
      <c r="O163" s="287"/>
      <c r="P163" s="284">
        <v>0</v>
      </c>
      <c r="Q163" s="250">
        <v>0</v>
      </c>
      <c r="R163" s="263">
        <v>0</v>
      </c>
      <c r="S163" s="286"/>
      <c r="T163" s="76"/>
      <c r="U163" s="73"/>
      <c r="V163" s="68"/>
    </row>
    <row r="164" spans="1:22" x14ac:dyDescent="0.35">
      <c r="A164" s="132"/>
      <c r="B164" s="133"/>
      <c r="C164" s="135"/>
      <c r="D164" s="133"/>
      <c r="E164" s="74"/>
      <c r="F164" s="75"/>
      <c r="G164" s="47"/>
      <c r="H164" s="47"/>
      <c r="I164" s="47"/>
      <c r="J164" s="47"/>
      <c r="K164" s="47"/>
      <c r="L164" s="47"/>
      <c r="M164" s="133"/>
      <c r="N164" s="287" t="s">
        <v>42</v>
      </c>
      <c r="O164" s="287"/>
      <c r="P164" s="284" t="s">
        <v>333</v>
      </c>
      <c r="Q164" s="250"/>
      <c r="R164" s="263"/>
      <c r="S164" s="286"/>
      <c r="T164" s="76"/>
      <c r="U164" s="73"/>
      <c r="V164" s="68"/>
    </row>
    <row r="165" spans="1:22" x14ac:dyDescent="0.35">
      <c r="A165" s="132"/>
      <c r="B165" s="133"/>
      <c r="C165" s="135"/>
      <c r="D165" s="133"/>
      <c r="E165" s="74"/>
      <c r="F165" s="75"/>
      <c r="G165" s="47"/>
      <c r="H165" s="47"/>
      <c r="I165" s="47"/>
      <c r="J165" s="47"/>
      <c r="K165" s="47"/>
      <c r="L165" s="47"/>
      <c r="M165" s="133"/>
      <c r="N165" s="287" t="s">
        <v>43</v>
      </c>
      <c r="O165" s="287"/>
      <c r="P165" s="284">
        <v>36</v>
      </c>
      <c r="Q165" s="250">
        <v>8</v>
      </c>
      <c r="R165" s="263">
        <v>24</v>
      </c>
      <c r="S165" s="286">
        <v>10</v>
      </c>
      <c r="T165" s="76"/>
      <c r="U165" s="73"/>
      <c r="V165" s="68"/>
    </row>
    <row r="166" spans="1:22" x14ac:dyDescent="0.35">
      <c r="A166" s="132"/>
      <c r="B166" s="133"/>
      <c r="C166" s="135"/>
      <c r="D166" s="133"/>
      <c r="E166" s="74"/>
      <c r="F166" s="75"/>
      <c r="G166" s="47"/>
      <c r="H166" s="47"/>
      <c r="I166" s="47"/>
      <c r="J166" s="47"/>
      <c r="K166" s="47"/>
      <c r="L166" s="47"/>
      <c r="M166" s="133"/>
      <c r="N166" s="287" t="s">
        <v>50</v>
      </c>
      <c r="O166" s="287"/>
      <c r="P166" s="284">
        <v>29</v>
      </c>
      <c r="Q166" s="250">
        <v>8</v>
      </c>
      <c r="R166" s="263">
        <v>21</v>
      </c>
      <c r="S166" s="286">
        <v>11</v>
      </c>
      <c r="T166" s="76"/>
      <c r="U166" s="73"/>
      <c r="V166" s="68"/>
    </row>
    <row r="167" spans="1:22" x14ac:dyDescent="0.35">
      <c r="A167" s="132"/>
      <c r="B167" s="133"/>
      <c r="C167" s="135"/>
      <c r="D167" s="133"/>
      <c r="E167" s="74"/>
      <c r="F167" s="75"/>
      <c r="G167" s="47"/>
      <c r="H167" s="47"/>
      <c r="I167" s="47"/>
      <c r="J167" s="47"/>
      <c r="K167" s="47"/>
      <c r="L167" s="47"/>
      <c r="M167" s="133"/>
      <c r="N167" s="77"/>
      <c r="O167" s="75"/>
      <c r="P167" s="47"/>
      <c r="Q167" s="47"/>
      <c r="R167" s="47"/>
      <c r="S167" s="47"/>
      <c r="T167" s="76"/>
      <c r="U167" s="73"/>
      <c r="V167" s="68"/>
    </row>
    <row r="168" spans="1:22" x14ac:dyDescent="0.35">
      <c r="A168" s="132"/>
      <c r="B168" s="133"/>
      <c r="C168" s="135"/>
      <c r="D168" s="133"/>
      <c r="E168" s="74"/>
      <c r="F168" s="75"/>
      <c r="G168" s="47"/>
      <c r="H168" s="47"/>
      <c r="I168" s="47"/>
      <c r="J168" s="47"/>
      <c r="K168" s="47"/>
      <c r="L168" s="47"/>
      <c r="M168" s="133"/>
      <c r="N168" s="77"/>
      <c r="O168" s="75"/>
      <c r="P168" s="47"/>
      <c r="Q168" s="47"/>
      <c r="R168" s="47"/>
      <c r="S168" s="47"/>
      <c r="T168" s="76"/>
      <c r="U168" s="73"/>
      <c r="V168" s="68"/>
    </row>
    <row r="169" spans="1:22" x14ac:dyDescent="0.35">
      <c r="A169" s="132"/>
      <c r="B169" s="133"/>
      <c r="C169" s="135"/>
      <c r="D169" s="133"/>
      <c r="E169" s="74"/>
      <c r="F169" s="75"/>
      <c r="G169" s="47"/>
      <c r="H169" s="47"/>
      <c r="I169" s="47"/>
      <c r="J169" s="47"/>
      <c r="K169" s="47"/>
      <c r="L169" s="47"/>
      <c r="M169" s="133"/>
      <c r="N169" s="77"/>
      <c r="O169" s="75"/>
      <c r="P169" s="47"/>
      <c r="Q169" s="47"/>
      <c r="R169" s="47"/>
      <c r="S169" s="47"/>
      <c r="T169" s="76"/>
      <c r="U169" s="73"/>
      <c r="V169" s="68"/>
    </row>
    <row r="170" spans="1:22" x14ac:dyDescent="0.35">
      <c r="A170" s="132"/>
      <c r="B170" s="133"/>
      <c r="C170" s="135"/>
      <c r="D170" s="133"/>
      <c r="E170" s="74"/>
      <c r="F170" s="75"/>
      <c r="G170" s="47"/>
      <c r="H170" s="47"/>
      <c r="I170" s="47"/>
      <c r="J170" s="47"/>
      <c r="K170" s="47"/>
      <c r="L170" s="47"/>
      <c r="M170" s="133"/>
      <c r="N170" s="87"/>
      <c r="O170" s="75"/>
      <c r="P170" s="47"/>
      <c r="Q170" s="47"/>
      <c r="R170" s="47"/>
      <c r="S170" s="47"/>
      <c r="T170" s="88"/>
      <c r="U170" s="73"/>
      <c r="V170" s="68"/>
    </row>
    <row r="172" spans="1:22" x14ac:dyDescent="0.35">
      <c r="A172" s="177" t="s">
        <v>0</v>
      </c>
      <c r="B172" s="179" t="s">
        <v>1</v>
      </c>
      <c r="C172" s="181" t="s">
        <v>2</v>
      </c>
      <c r="D172" s="183" t="s">
        <v>3</v>
      </c>
      <c r="E172" s="184"/>
      <c r="F172" s="185"/>
      <c r="G172" s="185"/>
      <c r="H172" s="185"/>
      <c r="I172" s="185"/>
      <c r="J172" s="185"/>
      <c r="K172" s="186" t="s">
        <v>4</v>
      </c>
      <c r="L172" s="48"/>
      <c r="M172" s="183" t="s">
        <v>5</v>
      </c>
      <c r="N172" s="184"/>
      <c r="O172" s="185"/>
      <c r="P172" s="185"/>
      <c r="Q172" s="185"/>
      <c r="R172" s="185"/>
      <c r="S172" s="185"/>
      <c r="T172" s="159" t="s">
        <v>6</v>
      </c>
      <c r="U172" s="161" t="s">
        <v>7</v>
      </c>
      <c r="V172" s="234"/>
    </row>
    <row r="173" spans="1:22" ht="25" x14ac:dyDescent="0.35">
      <c r="A173" s="177"/>
      <c r="B173" s="179"/>
      <c r="C173" s="181"/>
      <c r="D173" s="163" t="s">
        <v>8</v>
      </c>
      <c r="E173" s="165" t="s">
        <v>9</v>
      </c>
      <c r="F173" s="167" t="s">
        <v>10</v>
      </c>
      <c r="G173" s="169" t="s">
        <v>310</v>
      </c>
      <c r="H173" s="170"/>
      <c r="I173" s="170"/>
      <c r="J173" s="171"/>
      <c r="K173" s="187"/>
      <c r="L173" s="49" t="s">
        <v>11</v>
      </c>
      <c r="M173" s="172" t="s">
        <v>8</v>
      </c>
      <c r="N173" s="174" t="s">
        <v>12</v>
      </c>
      <c r="O173" s="167" t="s">
        <v>10</v>
      </c>
      <c r="P173" s="169" t="s">
        <v>310</v>
      </c>
      <c r="Q173" s="170"/>
      <c r="R173" s="170"/>
      <c r="S173" s="171"/>
      <c r="T173" s="159"/>
      <c r="U173" s="161"/>
      <c r="V173" s="235"/>
    </row>
    <row r="174" spans="1:22" ht="15" thickBot="1" x14ac:dyDescent="0.4">
      <c r="A174" s="178"/>
      <c r="B174" s="180"/>
      <c r="C174" s="182"/>
      <c r="D174" s="164"/>
      <c r="E174" s="166"/>
      <c r="F174" s="168"/>
      <c r="G174" s="50" t="s">
        <v>13</v>
      </c>
      <c r="H174" s="51" t="s">
        <v>14</v>
      </c>
      <c r="I174" s="52" t="s">
        <v>15</v>
      </c>
      <c r="J174" s="53">
        <v>0</v>
      </c>
      <c r="K174" s="188"/>
      <c r="L174" s="54"/>
      <c r="M174" s="173"/>
      <c r="N174" s="175"/>
      <c r="O174" s="176"/>
      <c r="P174" s="50" t="s">
        <v>13</v>
      </c>
      <c r="Q174" s="51" t="s">
        <v>14</v>
      </c>
      <c r="R174" s="52" t="s">
        <v>15</v>
      </c>
      <c r="S174" s="53">
        <v>0</v>
      </c>
      <c r="T174" s="160"/>
      <c r="U174" s="162"/>
      <c r="V174" s="236"/>
    </row>
    <row r="175" spans="1:22" x14ac:dyDescent="0.35">
      <c r="A175" s="56"/>
      <c r="B175" s="57"/>
      <c r="C175" s="58"/>
      <c r="D175" s="59"/>
      <c r="E175" s="60"/>
      <c r="F175" s="60"/>
      <c r="G175" s="61"/>
      <c r="H175" s="62"/>
      <c r="I175" s="63"/>
      <c r="J175" s="64"/>
      <c r="K175" s="65"/>
      <c r="L175" s="65"/>
      <c r="M175" s="59"/>
      <c r="N175" s="60"/>
      <c r="O175" s="60"/>
      <c r="P175" s="61"/>
      <c r="Q175" s="62"/>
      <c r="R175" s="63"/>
      <c r="S175" s="64"/>
      <c r="T175" s="14"/>
      <c r="U175" s="15"/>
      <c r="V175" s="237"/>
    </row>
    <row r="176" spans="1:22" x14ac:dyDescent="0.35">
      <c r="A176" s="131">
        <v>1</v>
      </c>
      <c r="B176" s="308" t="s">
        <v>337</v>
      </c>
      <c r="C176" s="309" t="s">
        <v>338</v>
      </c>
      <c r="D176" s="310">
        <v>250</v>
      </c>
      <c r="E176" s="239">
        <v>402258</v>
      </c>
      <c r="F176" s="303"/>
      <c r="G176" s="241">
        <v>141</v>
      </c>
      <c r="H176" s="247">
        <v>219</v>
      </c>
      <c r="I176" s="243">
        <v>187</v>
      </c>
      <c r="J176" s="247">
        <v>37</v>
      </c>
      <c r="K176" s="47">
        <f>((SUM(H178:H189)*H177)+(SUM(G178:G189)*G177)+(SUM(I178:I189)*I177))/1000</f>
        <v>97.873000000000005</v>
      </c>
      <c r="L176" s="47">
        <f>K176*100/D176</f>
        <v>39.149200000000008</v>
      </c>
      <c r="M176" s="136"/>
      <c r="N176" s="245"/>
      <c r="O176" s="245"/>
      <c r="P176" s="246"/>
      <c r="Q176" s="247"/>
      <c r="R176" s="243"/>
      <c r="S176" s="248"/>
      <c r="T176" s="47">
        <f>((SUM(Q178:Q189)*Q177)+(SUM(P178:P189)*P177)+(SUM(R178:R189)*R177))/1000</f>
        <v>0</v>
      </c>
      <c r="U176" s="47" t="e">
        <f>T176*100/M176</f>
        <v>#DIV/0!</v>
      </c>
      <c r="V176" s="68"/>
    </row>
    <row r="177" spans="1:22" x14ac:dyDescent="0.35">
      <c r="A177" s="132"/>
      <c r="B177" s="308"/>
      <c r="C177" s="309"/>
      <c r="D177" s="310"/>
      <c r="E177" s="239" t="s">
        <v>17</v>
      </c>
      <c r="F177" s="285"/>
      <c r="G177" s="241">
        <v>227</v>
      </c>
      <c r="H177" s="247">
        <v>222</v>
      </c>
      <c r="I177" s="243">
        <v>219</v>
      </c>
      <c r="J177" s="250"/>
      <c r="K177" s="47"/>
      <c r="L177" s="47"/>
      <c r="M177" s="133"/>
      <c r="N177" s="245"/>
      <c r="O177" s="245"/>
      <c r="P177" s="246"/>
      <c r="Q177" s="247"/>
      <c r="R177" s="243"/>
      <c r="S177" s="251"/>
      <c r="T177" s="76"/>
      <c r="U177" s="73"/>
      <c r="V177" s="68"/>
    </row>
    <row r="178" spans="1:22" x14ac:dyDescent="0.35">
      <c r="A178" s="132"/>
      <c r="B178" s="308"/>
      <c r="C178" s="309"/>
      <c r="D178" s="310"/>
      <c r="E178" s="239" t="s">
        <v>18</v>
      </c>
      <c r="F178" s="285"/>
      <c r="G178" s="241" t="s">
        <v>333</v>
      </c>
      <c r="H178" s="247"/>
      <c r="I178" s="243"/>
      <c r="J178" s="250"/>
      <c r="K178" s="47"/>
      <c r="L178" s="47"/>
      <c r="M178" s="133"/>
      <c r="N178" s="245"/>
      <c r="O178" s="245"/>
      <c r="P178" s="246"/>
      <c r="Q178" s="247"/>
      <c r="R178" s="243"/>
      <c r="S178" s="251"/>
      <c r="T178" s="76"/>
      <c r="U178" s="73"/>
      <c r="V178" s="68"/>
    </row>
    <row r="179" spans="1:22" x14ac:dyDescent="0.35">
      <c r="A179" s="132"/>
      <c r="B179" s="308"/>
      <c r="C179" s="309"/>
      <c r="D179" s="310"/>
      <c r="E179" s="239" t="s">
        <v>20</v>
      </c>
      <c r="F179" s="285"/>
      <c r="G179" s="241">
        <v>63</v>
      </c>
      <c r="H179" s="247">
        <v>41</v>
      </c>
      <c r="I179" s="243">
        <v>65</v>
      </c>
      <c r="J179" s="250">
        <v>40</v>
      </c>
      <c r="K179" s="47"/>
      <c r="L179" s="47"/>
      <c r="M179" s="133"/>
      <c r="N179" s="245"/>
      <c r="O179" s="245"/>
      <c r="P179" s="246"/>
      <c r="Q179" s="247"/>
      <c r="R179" s="243"/>
      <c r="S179" s="251"/>
      <c r="T179" s="76"/>
      <c r="U179" s="73"/>
      <c r="V179" s="68"/>
    </row>
    <row r="180" spans="1:22" x14ac:dyDescent="0.35">
      <c r="A180" s="132"/>
      <c r="B180" s="308"/>
      <c r="C180" s="309"/>
      <c r="D180" s="310"/>
      <c r="E180" s="239" t="s">
        <v>22</v>
      </c>
      <c r="F180" s="285"/>
      <c r="G180" s="241" t="s">
        <v>333</v>
      </c>
      <c r="H180" s="247"/>
      <c r="I180" s="243"/>
      <c r="J180" s="250"/>
      <c r="K180" s="47"/>
      <c r="L180" s="47"/>
      <c r="M180" s="133"/>
      <c r="N180" s="245"/>
      <c r="O180" s="245"/>
      <c r="P180" s="246"/>
      <c r="Q180" s="247"/>
      <c r="R180" s="243"/>
      <c r="S180" s="251"/>
      <c r="T180" s="76"/>
      <c r="U180" s="73"/>
      <c r="V180" s="68"/>
    </row>
    <row r="181" spans="1:22" x14ac:dyDescent="0.35">
      <c r="A181" s="132"/>
      <c r="B181" s="308"/>
      <c r="C181" s="309"/>
      <c r="D181" s="310"/>
      <c r="E181" s="239" t="s">
        <v>24</v>
      </c>
      <c r="F181" s="285"/>
      <c r="G181" s="241">
        <v>0</v>
      </c>
      <c r="H181" s="247">
        <v>0</v>
      </c>
      <c r="I181" s="243">
        <v>0</v>
      </c>
      <c r="J181" s="250">
        <v>0</v>
      </c>
      <c r="K181" s="47"/>
      <c r="L181" s="47"/>
      <c r="M181" s="133"/>
      <c r="N181" s="245"/>
      <c r="O181" s="245"/>
      <c r="P181" s="246"/>
      <c r="Q181" s="247"/>
      <c r="R181" s="243"/>
      <c r="S181" s="251"/>
      <c r="T181" s="76"/>
      <c r="U181" s="73"/>
      <c r="V181" s="68"/>
    </row>
    <row r="182" spans="1:22" x14ac:dyDescent="0.35">
      <c r="A182" s="132"/>
      <c r="B182" s="308"/>
      <c r="C182" s="309"/>
      <c r="D182" s="310"/>
      <c r="E182" s="239" t="s">
        <v>28</v>
      </c>
      <c r="F182" s="285"/>
      <c r="G182" s="241" t="s">
        <v>333</v>
      </c>
      <c r="H182" s="247"/>
      <c r="I182" s="243"/>
      <c r="J182" s="250"/>
      <c r="K182" s="47"/>
      <c r="L182" s="47"/>
      <c r="M182" s="133"/>
      <c r="N182" s="245"/>
      <c r="O182" s="245"/>
      <c r="P182" s="246"/>
      <c r="Q182" s="247"/>
      <c r="R182" s="243"/>
      <c r="S182" s="251"/>
      <c r="T182" s="76"/>
      <c r="U182" s="73"/>
      <c r="V182" s="68"/>
    </row>
    <row r="183" spans="1:22" x14ac:dyDescent="0.35">
      <c r="A183" s="132"/>
      <c r="B183" s="308"/>
      <c r="C183" s="309"/>
      <c r="D183" s="310"/>
      <c r="E183" s="239" t="s">
        <v>30</v>
      </c>
      <c r="F183" s="285"/>
      <c r="G183" s="241">
        <v>0</v>
      </c>
      <c r="H183" s="247">
        <v>0</v>
      </c>
      <c r="I183" s="243">
        <v>0</v>
      </c>
      <c r="J183" s="250">
        <v>0</v>
      </c>
      <c r="K183" s="47"/>
      <c r="L183" s="47"/>
      <c r="M183" s="133"/>
      <c r="N183" s="245"/>
      <c r="O183" s="245"/>
      <c r="P183" s="246"/>
      <c r="Q183" s="247"/>
      <c r="R183" s="243"/>
      <c r="S183" s="251"/>
      <c r="T183" s="76"/>
      <c r="U183" s="73"/>
      <c r="V183" s="68"/>
    </row>
    <row r="184" spans="1:22" x14ac:dyDescent="0.35">
      <c r="A184" s="132"/>
      <c r="B184" s="308"/>
      <c r="C184" s="309"/>
      <c r="D184" s="310"/>
      <c r="E184" s="239" t="s">
        <v>32</v>
      </c>
      <c r="F184" s="285"/>
      <c r="G184" s="241">
        <v>36</v>
      </c>
      <c r="H184" s="247">
        <v>25</v>
      </c>
      <c r="I184" s="243">
        <v>29</v>
      </c>
      <c r="J184" s="250">
        <v>6</v>
      </c>
      <c r="K184" s="47"/>
      <c r="L184" s="47"/>
      <c r="M184" s="133"/>
      <c r="N184" s="245"/>
      <c r="O184" s="245"/>
      <c r="P184" s="246"/>
      <c r="Q184" s="247"/>
      <c r="R184" s="243"/>
      <c r="S184" s="251"/>
      <c r="T184" s="76"/>
      <c r="U184" s="73"/>
      <c r="V184" s="68"/>
    </row>
    <row r="185" spans="1:22" x14ac:dyDescent="0.35">
      <c r="A185" s="132"/>
      <c r="B185" s="311"/>
      <c r="C185" s="312"/>
      <c r="D185" s="313"/>
      <c r="E185" s="292" t="s">
        <v>34</v>
      </c>
      <c r="F185" s="293"/>
      <c r="G185" s="294">
        <v>41</v>
      </c>
      <c r="H185" s="295">
        <v>65</v>
      </c>
      <c r="I185" s="296">
        <v>75</v>
      </c>
      <c r="J185" s="295">
        <v>14</v>
      </c>
      <c r="K185" s="47"/>
      <c r="L185" s="47"/>
      <c r="M185" s="133"/>
      <c r="N185" s="254"/>
      <c r="O185" s="254"/>
      <c r="P185" s="255"/>
      <c r="Q185" s="256"/>
      <c r="R185" s="257"/>
      <c r="S185" s="258"/>
      <c r="T185" s="76"/>
      <c r="U185" s="73"/>
      <c r="V185" s="68"/>
    </row>
    <row r="186" spans="1:22" x14ac:dyDescent="0.35">
      <c r="A186" s="132"/>
      <c r="B186" s="314"/>
      <c r="C186" s="315"/>
      <c r="D186" s="314"/>
      <c r="E186" s="74"/>
      <c r="F186" s="75"/>
      <c r="G186" s="47"/>
      <c r="H186" s="47"/>
      <c r="I186" s="47"/>
      <c r="J186" s="47"/>
      <c r="K186" s="47"/>
      <c r="L186" s="47"/>
      <c r="M186" s="133"/>
      <c r="N186" s="77"/>
      <c r="O186" s="75"/>
      <c r="P186" s="47"/>
      <c r="Q186" s="47"/>
      <c r="R186" s="47"/>
      <c r="S186" s="47"/>
      <c r="T186" s="76"/>
      <c r="U186" s="73"/>
      <c r="V186" s="68"/>
    </row>
    <row r="187" spans="1:22" x14ac:dyDescent="0.35">
      <c r="A187" s="132"/>
      <c r="B187" s="314"/>
      <c r="C187" s="315"/>
      <c r="D187" s="314"/>
      <c r="E187" s="74"/>
      <c r="F187" s="75"/>
      <c r="G187" s="47"/>
      <c r="H187" s="47"/>
      <c r="I187" s="47"/>
      <c r="J187" s="47"/>
      <c r="K187" s="47"/>
      <c r="L187" s="47"/>
      <c r="M187" s="133"/>
      <c r="N187" s="77"/>
      <c r="O187" s="75"/>
      <c r="P187" s="47"/>
      <c r="Q187" s="47"/>
      <c r="R187" s="47"/>
      <c r="S187" s="47"/>
      <c r="T187" s="76"/>
      <c r="U187" s="73"/>
      <c r="V187" s="68"/>
    </row>
    <row r="188" spans="1:22" x14ac:dyDescent="0.35">
      <c r="A188" s="132"/>
      <c r="B188" s="314"/>
      <c r="C188" s="315"/>
      <c r="D188" s="314"/>
      <c r="E188" s="74"/>
      <c r="F188" s="75"/>
      <c r="G188" s="47"/>
      <c r="H188" s="47"/>
      <c r="I188" s="47"/>
      <c r="J188" s="47"/>
      <c r="K188" s="47"/>
      <c r="L188" s="47"/>
      <c r="M188" s="133"/>
      <c r="N188" s="77"/>
      <c r="O188" s="75"/>
      <c r="P188" s="47"/>
      <c r="Q188" s="47"/>
      <c r="R188" s="47"/>
      <c r="S188" s="47"/>
      <c r="T188" s="76"/>
      <c r="U188" s="73"/>
      <c r="V188" s="68"/>
    </row>
    <row r="189" spans="1:22" x14ac:dyDescent="0.35">
      <c r="A189" s="132"/>
      <c r="B189" s="316"/>
      <c r="C189" s="317"/>
      <c r="D189" s="316"/>
      <c r="E189" s="74"/>
      <c r="F189" s="75"/>
      <c r="G189" s="47"/>
      <c r="H189" s="47"/>
      <c r="I189" s="47"/>
      <c r="J189" s="47"/>
      <c r="K189" s="47"/>
      <c r="L189" s="47"/>
      <c r="M189" s="133"/>
      <c r="N189" s="87"/>
      <c r="O189" s="75"/>
      <c r="P189" s="47"/>
      <c r="Q189" s="47"/>
      <c r="R189" s="47"/>
      <c r="S189" s="47"/>
      <c r="T189" s="88"/>
      <c r="U189" s="73"/>
      <c r="V189" s="68"/>
    </row>
    <row r="191" spans="1:22" x14ac:dyDescent="0.35">
      <c r="A191" s="177" t="s">
        <v>0</v>
      </c>
      <c r="B191" s="179" t="s">
        <v>1</v>
      </c>
      <c r="C191" s="181" t="s">
        <v>2</v>
      </c>
      <c r="D191" s="183" t="s">
        <v>3</v>
      </c>
      <c r="E191" s="184"/>
      <c r="F191" s="185"/>
      <c r="G191" s="185"/>
      <c r="H191" s="185"/>
      <c r="I191" s="185"/>
      <c r="J191" s="185"/>
      <c r="K191" s="186" t="s">
        <v>4</v>
      </c>
      <c r="L191" s="48"/>
      <c r="M191" s="183" t="s">
        <v>5</v>
      </c>
      <c r="N191" s="184"/>
      <c r="O191" s="185"/>
      <c r="P191" s="185"/>
      <c r="Q191" s="185"/>
      <c r="R191" s="185"/>
      <c r="S191" s="185"/>
      <c r="T191" s="159" t="s">
        <v>6</v>
      </c>
      <c r="U191" s="161" t="s">
        <v>7</v>
      </c>
      <c r="V191" s="234"/>
    </row>
    <row r="192" spans="1:22" ht="25" x14ac:dyDescent="0.35">
      <c r="A192" s="177"/>
      <c r="B192" s="179"/>
      <c r="C192" s="181"/>
      <c r="D192" s="163" t="s">
        <v>8</v>
      </c>
      <c r="E192" s="165" t="s">
        <v>9</v>
      </c>
      <c r="F192" s="167" t="s">
        <v>10</v>
      </c>
      <c r="G192" s="169" t="s">
        <v>310</v>
      </c>
      <c r="H192" s="170"/>
      <c r="I192" s="170"/>
      <c r="J192" s="171"/>
      <c r="K192" s="187"/>
      <c r="L192" s="49" t="s">
        <v>11</v>
      </c>
      <c r="M192" s="172" t="s">
        <v>8</v>
      </c>
      <c r="N192" s="174" t="s">
        <v>12</v>
      </c>
      <c r="O192" s="167" t="s">
        <v>10</v>
      </c>
      <c r="P192" s="169" t="s">
        <v>310</v>
      </c>
      <c r="Q192" s="170"/>
      <c r="R192" s="170"/>
      <c r="S192" s="171"/>
      <c r="T192" s="159"/>
      <c r="U192" s="161"/>
      <c r="V192" s="235"/>
    </row>
    <row r="193" spans="1:22" ht="15" thickBot="1" x14ac:dyDescent="0.4">
      <c r="A193" s="178"/>
      <c r="B193" s="180"/>
      <c r="C193" s="182"/>
      <c r="D193" s="164"/>
      <c r="E193" s="166"/>
      <c r="F193" s="168"/>
      <c r="G193" s="50" t="s">
        <v>13</v>
      </c>
      <c r="H193" s="51" t="s">
        <v>14</v>
      </c>
      <c r="I193" s="52" t="s">
        <v>15</v>
      </c>
      <c r="J193" s="53">
        <v>0</v>
      </c>
      <c r="K193" s="188"/>
      <c r="L193" s="54"/>
      <c r="M193" s="173"/>
      <c r="N193" s="175"/>
      <c r="O193" s="176"/>
      <c r="P193" s="50" t="s">
        <v>13</v>
      </c>
      <c r="Q193" s="51" t="s">
        <v>14</v>
      </c>
      <c r="R193" s="52" t="s">
        <v>15</v>
      </c>
      <c r="S193" s="53">
        <v>0</v>
      </c>
      <c r="T193" s="160"/>
      <c r="U193" s="162"/>
      <c r="V193" s="236"/>
    </row>
    <row r="194" spans="1:22" x14ac:dyDescent="0.35">
      <c r="A194" s="56"/>
      <c r="B194" s="57"/>
      <c r="C194" s="58"/>
      <c r="D194" s="59"/>
      <c r="E194" s="60"/>
      <c r="F194" s="60"/>
      <c r="G194" s="61"/>
      <c r="H194" s="62"/>
      <c r="I194" s="63"/>
      <c r="J194" s="64"/>
      <c r="K194" s="65"/>
      <c r="L194" s="65"/>
      <c r="M194" s="59"/>
      <c r="N194" s="60"/>
      <c r="O194" s="60"/>
      <c r="P194" s="61"/>
      <c r="Q194" s="62"/>
      <c r="R194" s="63"/>
      <c r="S194" s="64"/>
      <c r="T194" s="14"/>
      <c r="U194" s="15"/>
      <c r="V194" s="237"/>
    </row>
    <row r="195" spans="1:22" x14ac:dyDescent="0.35">
      <c r="A195" s="131">
        <v>1</v>
      </c>
      <c r="B195" s="318" t="s">
        <v>339</v>
      </c>
      <c r="C195" s="319" t="s">
        <v>338</v>
      </c>
      <c r="D195" s="320">
        <v>250</v>
      </c>
      <c r="E195" s="321"/>
      <c r="F195" s="322"/>
      <c r="G195" s="323">
        <v>0</v>
      </c>
      <c r="H195" s="324">
        <v>0</v>
      </c>
      <c r="I195" s="243">
        <v>0</v>
      </c>
      <c r="J195" s="247">
        <v>0</v>
      </c>
      <c r="K195" s="47">
        <f>((SUM(H197:H208)*H196)+(SUM(G197:G208)*G196)+(SUM(I197:I208)*I196))/1000</f>
        <v>0</v>
      </c>
      <c r="L195" s="47">
        <f>K195*100/D195</f>
        <v>0</v>
      </c>
      <c r="M195" s="325">
        <v>400</v>
      </c>
      <c r="N195" s="276">
        <v>57187</v>
      </c>
      <c r="O195" s="276"/>
      <c r="P195" s="246">
        <v>138</v>
      </c>
      <c r="Q195" s="247">
        <v>206</v>
      </c>
      <c r="R195" s="243">
        <v>197</v>
      </c>
      <c r="S195" s="297">
        <v>12</v>
      </c>
      <c r="T195" s="47">
        <f>((SUM(Q197:Q208)*Q196)+(SUM(P197:P208)*P196)+(SUM(R197:R208)*R196))/1000</f>
        <v>101.98099999999999</v>
      </c>
      <c r="U195" s="47">
        <f>T195*100/M195</f>
        <v>25.495249999999995</v>
      </c>
      <c r="V195" s="68"/>
    </row>
    <row r="196" spans="1:22" x14ac:dyDescent="0.35">
      <c r="A196" s="132"/>
      <c r="B196" s="308"/>
      <c r="C196" s="309"/>
      <c r="D196" s="310"/>
      <c r="E196" s="239" t="s">
        <v>17</v>
      </c>
      <c r="F196" s="285"/>
      <c r="G196" s="241">
        <v>224</v>
      </c>
      <c r="H196" s="247">
        <v>223</v>
      </c>
      <c r="I196" s="243">
        <v>223</v>
      </c>
      <c r="J196" s="250"/>
      <c r="K196" s="47"/>
      <c r="L196" s="47"/>
      <c r="M196" s="326"/>
      <c r="N196" s="276" t="s">
        <v>17</v>
      </c>
      <c r="O196" s="276"/>
      <c r="P196" s="246">
        <v>230</v>
      </c>
      <c r="Q196" s="247">
        <v>225</v>
      </c>
      <c r="R196" s="243">
        <v>229</v>
      </c>
      <c r="S196" s="286"/>
      <c r="T196" s="76"/>
      <c r="U196" s="73"/>
      <c r="V196" s="68"/>
    </row>
    <row r="197" spans="1:22" x14ac:dyDescent="0.35">
      <c r="A197" s="132"/>
      <c r="B197" s="308"/>
      <c r="C197" s="309"/>
      <c r="D197" s="310"/>
      <c r="E197" s="239" t="s">
        <v>18</v>
      </c>
      <c r="F197" s="285"/>
      <c r="G197" s="241"/>
      <c r="H197" s="247"/>
      <c r="I197" s="243"/>
      <c r="J197" s="250"/>
      <c r="K197" s="47"/>
      <c r="L197" s="47"/>
      <c r="M197" s="326"/>
      <c r="N197" s="276" t="s">
        <v>32</v>
      </c>
      <c r="O197" s="276"/>
      <c r="P197" s="246">
        <v>18</v>
      </c>
      <c r="Q197" s="247">
        <v>26</v>
      </c>
      <c r="R197" s="243">
        <v>31</v>
      </c>
      <c r="S197" s="286">
        <v>4</v>
      </c>
      <c r="T197" s="76"/>
      <c r="U197" s="73"/>
      <c r="V197" s="68"/>
    </row>
    <row r="198" spans="1:22" x14ac:dyDescent="0.35">
      <c r="A198" s="132"/>
      <c r="B198" s="308"/>
      <c r="C198" s="309"/>
      <c r="D198" s="310"/>
      <c r="E198" s="239" t="s">
        <v>22</v>
      </c>
      <c r="F198" s="285"/>
      <c r="G198" s="241"/>
      <c r="H198" s="247"/>
      <c r="I198" s="243"/>
      <c r="J198" s="250"/>
      <c r="K198" s="47"/>
      <c r="L198" s="47"/>
      <c r="M198" s="326"/>
      <c r="N198" s="276" t="s">
        <v>34</v>
      </c>
      <c r="O198" s="276"/>
      <c r="P198" s="246">
        <v>28</v>
      </c>
      <c r="Q198" s="247">
        <v>40</v>
      </c>
      <c r="R198" s="243">
        <v>31</v>
      </c>
      <c r="S198" s="286">
        <v>5</v>
      </c>
      <c r="T198" s="76"/>
      <c r="U198" s="73"/>
      <c r="V198" s="68"/>
    </row>
    <row r="199" spans="1:22" x14ac:dyDescent="0.35">
      <c r="A199" s="132"/>
      <c r="B199" s="308"/>
      <c r="C199" s="309"/>
      <c r="D199" s="310"/>
      <c r="E199" s="239" t="s">
        <v>24</v>
      </c>
      <c r="F199" s="285"/>
      <c r="G199" s="241"/>
      <c r="H199" s="247"/>
      <c r="I199" s="243"/>
      <c r="J199" s="250"/>
      <c r="K199" s="47"/>
      <c r="L199" s="47"/>
      <c r="M199" s="326"/>
      <c r="N199" s="276" t="s">
        <v>19</v>
      </c>
      <c r="O199" s="276"/>
      <c r="P199" s="246">
        <v>8</v>
      </c>
      <c r="Q199" s="247">
        <v>46</v>
      </c>
      <c r="R199" s="243">
        <v>14</v>
      </c>
      <c r="S199" s="286">
        <v>3</v>
      </c>
      <c r="T199" s="76"/>
      <c r="U199" s="73"/>
      <c r="V199" s="68"/>
    </row>
    <row r="200" spans="1:22" x14ac:dyDescent="0.35">
      <c r="A200" s="132"/>
      <c r="B200" s="308"/>
      <c r="C200" s="309"/>
      <c r="D200" s="310"/>
      <c r="E200" s="239"/>
      <c r="F200" s="285"/>
      <c r="G200" s="241"/>
      <c r="H200" s="247"/>
      <c r="I200" s="243"/>
      <c r="J200" s="250"/>
      <c r="K200" s="47"/>
      <c r="L200" s="47"/>
      <c r="M200" s="326"/>
      <c r="N200" s="276" t="s">
        <v>21</v>
      </c>
      <c r="O200" s="276"/>
      <c r="P200" s="246" t="s">
        <v>333</v>
      </c>
      <c r="Q200" s="247"/>
      <c r="R200" s="243"/>
      <c r="S200" s="286"/>
      <c r="T200" s="76"/>
      <c r="U200" s="73"/>
      <c r="V200" s="68"/>
    </row>
    <row r="201" spans="1:22" x14ac:dyDescent="0.35">
      <c r="A201" s="132"/>
      <c r="B201" s="308"/>
      <c r="C201" s="309"/>
      <c r="D201" s="310"/>
      <c r="E201" s="239"/>
      <c r="F201" s="285"/>
      <c r="G201" s="241"/>
      <c r="H201" s="247"/>
      <c r="I201" s="243"/>
      <c r="J201" s="250"/>
      <c r="K201" s="47"/>
      <c r="L201" s="47"/>
      <c r="M201" s="326"/>
      <c r="N201" s="276" t="s">
        <v>23</v>
      </c>
      <c r="O201" s="276"/>
      <c r="P201" s="246">
        <v>59</v>
      </c>
      <c r="Q201" s="247">
        <v>69</v>
      </c>
      <c r="R201" s="243">
        <v>78</v>
      </c>
      <c r="S201" s="286">
        <v>10</v>
      </c>
      <c r="T201" s="76"/>
      <c r="U201" s="73"/>
      <c r="V201" s="68"/>
    </row>
    <row r="202" spans="1:22" x14ac:dyDescent="0.35">
      <c r="A202" s="132"/>
      <c r="B202" s="308"/>
      <c r="C202" s="309"/>
      <c r="D202" s="310"/>
      <c r="E202" s="239"/>
      <c r="F202" s="285"/>
      <c r="G202" s="241"/>
      <c r="H202" s="247"/>
      <c r="I202" s="243"/>
      <c r="J202" s="250"/>
      <c r="K202" s="47"/>
      <c r="L202" s="47"/>
      <c r="M202" s="327"/>
      <c r="N202" s="288" t="s">
        <v>42</v>
      </c>
      <c r="O202" s="288"/>
      <c r="P202" s="289" t="s">
        <v>333</v>
      </c>
      <c r="Q202" s="267"/>
      <c r="R202" s="268"/>
      <c r="S202" s="290"/>
      <c r="T202" s="76"/>
      <c r="U202" s="73"/>
      <c r="V202" s="68"/>
    </row>
    <row r="203" spans="1:22" x14ac:dyDescent="0.35">
      <c r="A203" s="132"/>
      <c r="B203" s="308"/>
      <c r="C203" s="309"/>
      <c r="D203" s="310"/>
      <c r="E203" s="239"/>
      <c r="F203" s="285"/>
      <c r="G203" s="241"/>
      <c r="H203" s="247"/>
      <c r="I203" s="243"/>
      <c r="J203" s="250"/>
      <c r="K203" s="47"/>
      <c r="L203" s="47"/>
      <c r="M203" s="314"/>
      <c r="N203" s="245"/>
      <c r="O203" s="245"/>
      <c r="P203" s="246"/>
      <c r="Q203" s="247"/>
      <c r="R203" s="243"/>
      <c r="S203" s="251"/>
      <c r="T203" s="76"/>
      <c r="U203" s="73"/>
      <c r="V203" s="68"/>
    </row>
    <row r="204" spans="1:22" x14ac:dyDescent="0.35">
      <c r="A204" s="132"/>
      <c r="B204" s="311"/>
      <c r="C204" s="312"/>
      <c r="D204" s="313"/>
      <c r="E204" s="292"/>
      <c r="F204" s="293"/>
      <c r="G204" s="294"/>
      <c r="H204" s="295"/>
      <c r="I204" s="296"/>
      <c r="J204" s="295"/>
      <c r="K204" s="47"/>
      <c r="L204" s="47"/>
      <c r="M204" s="314"/>
      <c r="N204" s="254"/>
      <c r="O204" s="254"/>
      <c r="P204" s="255"/>
      <c r="Q204" s="256"/>
      <c r="R204" s="257"/>
      <c r="S204" s="258"/>
      <c r="T204" s="76"/>
      <c r="U204" s="73"/>
      <c r="V204" s="68"/>
    </row>
    <row r="205" spans="1:22" x14ac:dyDescent="0.35">
      <c r="A205" s="132"/>
      <c r="B205" s="314"/>
      <c r="C205" s="315"/>
      <c r="D205" s="314"/>
      <c r="E205" s="74"/>
      <c r="F205" s="75"/>
      <c r="G205" s="47"/>
      <c r="H205" s="47"/>
      <c r="I205" s="47"/>
      <c r="J205" s="47"/>
      <c r="K205" s="47"/>
      <c r="L205" s="47"/>
      <c r="M205" s="314"/>
      <c r="N205" s="77"/>
      <c r="O205" s="75"/>
      <c r="P205" s="47"/>
      <c r="Q205" s="47"/>
      <c r="R205" s="47"/>
      <c r="S205" s="47"/>
      <c r="T205" s="76"/>
      <c r="U205" s="73"/>
      <c r="V205" s="68"/>
    </row>
    <row r="206" spans="1:22" x14ac:dyDescent="0.35">
      <c r="A206" s="132"/>
      <c r="B206" s="314"/>
      <c r="C206" s="315"/>
      <c r="D206" s="314"/>
      <c r="E206" s="74"/>
      <c r="F206" s="75"/>
      <c r="G206" s="47"/>
      <c r="H206" s="47"/>
      <c r="I206" s="47"/>
      <c r="J206" s="47"/>
      <c r="K206" s="47"/>
      <c r="L206" s="47"/>
      <c r="M206" s="314"/>
      <c r="N206" s="77"/>
      <c r="O206" s="75"/>
      <c r="P206" s="47"/>
      <c r="Q206" s="47"/>
      <c r="R206" s="47"/>
      <c r="S206" s="47"/>
      <c r="T206" s="76"/>
      <c r="U206" s="73"/>
      <c r="V206" s="68"/>
    </row>
    <row r="207" spans="1:22" x14ac:dyDescent="0.35">
      <c r="A207" s="132"/>
      <c r="B207" s="314"/>
      <c r="C207" s="315"/>
      <c r="D207" s="314"/>
      <c r="E207" s="74"/>
      <c r="F207" s="75"/>
      <c r="G207" s="47"/>
      <c r="H207" s="47"/>
      <c r="I207" s="47"/>
      <c r="J207" s="47"/>
      <c r="K207" s="47"/>
      <c r="L207" s="47"/>
      <c r="M207" s="314"/>
      <c r="N207" s="77"/>
      <c r="O207" s="75"/>
      <c r="P207" s="47"/>
      <c r="Q207" s="47"/>
      <c r="R207" s="47"/>
      <c r="S207" s="47"/>
      <c r="T207" s="76"/>
      <c r="U207" s="73"/>
      <c r="V207" s="68"/>
    </row>
    <row r="208" spans="1:22" x14ac:dyDescent="0.35">
      <c r="A208" s="132"/>
      <c r="B208" s="316"/>
      <c r="C208" s="317"/>
      <c r="D208" s="316"/>
      <c r="E208" s="74"/>
      <c r="F208" s="75"/>
      <c r="G208" s="47"/>
      <c r="H208" s="47"/>
      <c r="I208" s="47"/>
      <c r="J208" s="47"/>
      <c r="K208" s="47"/>
      <c r="L208" s="47"/>
      <c r="M208" s="316"/>
      <c r="N208" s="87"/>
      <c r="O208" s="75"/>
      <c r="P208" s="47"/>
      <c r="Q208" s="47"/>
      <c r="R208" s="47"/>
      <c r="S208" s="47"/>
      <c r="T208" s="88"/>
      <c r="U208" s="73"/>
      <c r="V208" s="68"/>
    </row>
    <row r="210" spans="1:22" x14ac:dyDescent="0.35">
      <c r="A210" s="177" t="s">
        <v>0</v>
      </c>
      <c r="B210" s="179" t="s">
        <v>1</v>
      </c>
      <c r="C210" s="181" t="s">
        <v>2</v>
      </c>
      <c r="D210" s="183" t="s">
        <v>3</v>
      </c>
      <c r="E210" s="184"/>
      <c r="F210" s="185"/>
      <c r="G210" s="185"/>
      <c r="H210" s="185"/>
      <c r="I210" s="185"/>
      <c r="J210" s="185"/>
      <c r="K210" s="186" t="s">
        <v>4</v>
      </c>
      <c r="L210" s="48"/>
      <c r="M210" s="183" t="s">
        <v>5</v>
      </c>
      <c r="N210" s="184"/>
      <c r="O210" s="185"/>
      <c r="P210" s="185"/>
      <c r="Q210" s="185"/>
      <c r="R210" s="185"/>
      <c r="S210" s="185"/>
      <c r="T210" s="159" t="s">
        <v>6</v>
      </c>
      <c r="U210" s="161" t="s">
        <v>7</v>
      </c>
      <c r="V210" s="234"/>
    </row>
    <row r="211" spans="1:22" ht="25" x14ac:dyDescent="0.35">
      <c r="A211" s="177"/>
      <c r="B211" s="179"/>
      <c r="C211" s="181"/>
      <c r="D211" s="163" t="s">
        <v>8</v>
      </c>
      <c r="E211" s="165" t="s">
        <v>9</v>
      </c>
      <c r="F211" s="167" t="s">
        <v>10</v>
      </c>
      <c r="G211" s="169" t="s">
        <v>310</v>
      </c>
      <c r="H211" s="170"/>
      <c r="I211" s="170"/>
      <c r="J211" s="171"/>
      <c r="K211" s="187"/>
      <c r="L211" s="49" t="s">
        <v>11</v>
      </c>
      <c r="M211" s="172" t="s">
        <v>8</v>
      </c>
      <c r="N211" s="174" t="s">
        <v>12</v>
      </c>
      <c r="O211" s="167" t="s">
        <v>10</v>
      </c>
      <c r="P211" s="169" t="s">
        <v>310</v>
      </c>
      <c r="Q211" s="170"/>
      <c r="R211" s="170"/>
      <c r="S211" s="171"/>
      <c r="T211" s="159"/>
      <c r="U211" s="161"/>
      <c r="V211" s="235"/>
    </row>
    <row r="212" spans="1:22" ht="15" thickBot="1" x14ac:dyDescent="0.4">
      <c r="A212" s="178"/>
      <c r="B212" s="180"/>
      <c r="C212" s="182"/>
      <c r="D212" s="164"/>
      <c r="E212" s="166"/>
      <c r="F212" s="168"/>
      <c r="G212" s="50" t="s">
        <v>13</v>
      </c>
      <c r="H212" s="51" t="s">
        <v>14</v>
      </c>
      <c r="I212" s="52" t="s">
        <v>15</v>
      </c>
      <c r="J212" s="53">
        <v>0</v>
      </c>
      <c r="K212" s="188"/>
      <c r="L212" s="54"/>
      <c r="M212" s="173"/>
      <c r="N212" s="175"/>
      <c r="O212" s="176"/>
      <c r="P212" s="50" t="s">
        <v>13</v>
      </c>
      <c r="Q212" s="51" t="s">
        <v>14</v>
      </c>
      <c r="R212" s="52" t="s">
        <v>15</v>
      </c>
      <c r="S212" s="53">
        <v>0</v>
      </c>
      <c r="T212" s="160"/>
      <c r="U212" s="162"/>
      <c r="V212" s="236"/>
    </row>
    <row r="213" spans="1:22" x14ac:dyDescent="0.35">
      <c r="A213" s="56"/>
      <c r="B213" s="57"/>
      <c r="C213" s="58"/>
      <c r="D213" s="59"/>
      <c r="E213" s="60"/>
      <c r="F213" s="60"/>
      <c r="G213" s="61"/>
      <c r="H213" s="62"/>
      <c r="I213" s="63"/>
      <c r="J213" s="64"/>
      <c r="K213" s="65"/>
      <c r="L213" s="65"/>
      <c r="M213" s="59"/>
      <c r="N213" s="60"/>
      <c r="O213" s="60"/>
      <c r="P213" s="61"/>
      <c r="Q213" s="62"/>
      <c r="R213" s="63"/>
      <c r="S213" s="64"/>
      <c r="T213" s="14"/>
      <c r="U213" s="15"/>
      <c r="V213" s="237"/>
    </row>
    <row r="214" spans="1:22" x14ac:dyDescent="0.35">
      <c r="A214" s="131">
        <v>1</v>
      </c>
      <c r="B214" s="328" t="s">
        <v>340</v>
      </c>
      <c r="C214" s="329" t="s">
        <v>338</v>
      </c>
      <c r="D214" s="330">
        <v>400</v>
      </c>
      <c r="E214" s="269">
        <v>81857</v>
      </c>
      <c r="F214" s="291"/>
      <c r="G214" s="271">
        <v>67</v>
      </c>
      <c r="H214" s="244">
        <v>53</v>
      </c>
      <c r="I214" s="272">
        <v>56</v>
      </c>
      <c r="J214" s="244">
        <v>13</v>
      </c>
      <c r="K214" s="47">
        <f>((SUM(H216:H227)*H215)+(SUM(G216:G227)*G215)+(SUM(I216:I227)*I215))/1000</f>
        <v>35.531999999999996</v>
      </c>
      <c r="L214" s="47">
        <f>K214*100/D214</f>
        <v>8.8829999999999991</v>
      </c>
      <c r="M214" s="331">
        <v>320</v>
      </c>
      <c r="N214" s="273">
        <v>27966</v>
      </c>
      <c r="O214" s="273"/>
      <c r="P214" s="274">
        <v>126</v>
      </c>
      <c r="Q214" s="244">
        <v>131</v>
      </c>
      <c r="R214" s="272">
        <v>96</v>
      </c>
      <c r="S214" s="305">
        <v>28</v>
      </c>
      <c r="T214" s="47">
        <f>((SUM(Q216:Q227)*Q215)+(SUM(P216:P227)*P215)+(SUM(R216:R227)*R215))/1000</f>
        <v>73.073999999999998</v>
      </c>
      <c r="U214" s="47">
        <f>T214*100/M214</f>
        <v>22.835625</v>
      </c>
      <c r="V214" s="68"/>
    </row>
    <row r="215" spans="1:22" x14ac:dyDescent="0.35">
      <c r="A215" s="132"/>
      <c r="B215" s="308"/>
      <c r="C215" s="309"/>
      <c r="D215" s="310"/>
      <c r="E215" s="239" t="s">
        <v>17</v>
      </c>
      <c r="F215" s="285"/>
      <c r="G215" s="241">
        <v>237</v>
      </c>
      <c r="H215" s="247">
        <v>240</v>
      </c>
      <c r="I215" s="243">
        <v>239</v>
      </c>
      <c r="J215" s="250"/>
      <c r="K215" s="47"/>
      <c r="L215" s="47"/>
      <c r="M215" s="326"/>
      <c r="N215" s="276" t="s">
        <v>17</v>
      </c>
      <c r="O215" s="276"/>
      <c r="P215" s="246">
        <v>229</v>
      </c>
      <c r="Q215" s="247">
        <v>225</v>
      </c>
      <c r="R215" s="243">
        <v>227</v>
      </c>
      <c r="S215" s="286"/>
      <c r="T215" s="76"/>
      <c r="U215" s="73"/>
      <c r="V215" s="68"/>
    </row>
    <row r="216" spans="1:22" x14ac:dyDescent="0.35">
      <c r="A216" s="132"/>
      <c r="B216" s="308"/>
      <c r="C216" s="309"/>
      <c r="D216" s="310"/>
      <c r="E216" s="239" t="s">
        <v>18</v>
      </c>
      <c r="F216" s="285"/>
      <c r="G216" s="241">
        <v>7</v>
      </c>
      <c r="H216" s="247">
        <v>2</v>
      </c>
      <c r="I216" s="243">
        <v>3</v>
      </c>
      <c r="J216" s="250">
        <v>2</v>
      </c>
      <c r="K216" s="47"/>
      <c r="L216" s="47"/>
      <c r="M216" s="326"/>
      <c r="N216" s="276" t="s">
        <v>19</v>
      </c>
      <c r="O216" s="276"/>
      <c r="P216" s="246">
        <v>6</v>
      </c>
      <c r="Q216" s="247">
        <v>5</v>
      </c>
      <c r="R216" s="243">
        <v>9</v>
      </c>
      <c r="S216" s="286">
        <v>4</v>
      </c>
      <c r="T216" s="76"/>
      <c r="U216" s="73"/>
      <c r="V216" s="68"/>
    </row>
    <row r="217" spans="1:22" x14ac:dyDescent="0.35">
      <c r="A217" s="132"/>
      <c r="B217" s="308"/>
      <c r="C217" s="309"/>
      <c r="D217" s="310"/>
      <c r="E217" s="239" t="s">
        <v>20</v>
      </c>
      <c r="F217" s="285"/>
      <c r="G217" s="241">
        <v>0</v>
      </c>
      <c r="H217" s="247">
        <v>0</v>
      </c>
      <c r="I217" s="243">
        <v>0</v>
      </c>
      <c r="J217" s="250">
        <v>0</v>
      </c>
      <c r="K217" s="47"/>
      <c r="L217" s="47"/>
      <c r="M217" s="326"/>
      <c r="N217" s="276" t="s">
        <v>21</v>
      </c>
      <c r="O217" s="276"/>
      <c r="P217" s="246" t="s">
        <v>341</v>
      </c>
      <c r="Q217" s="247"/>
      <c r="R217" s="243"/>
      <c r="S217" s="286"/>
      <c r="T217" s="76"/>
      <c r="U217" s="73"/>
      <c r="V217" s="68"/>
    </row>
    <row r="218" spans="1:22" x14ac:dyDescent="0.35">
      <c r="A218" s="132"/>
      <c r="B218" s="308"/>
      <c r="C218" s="309"/>
      <c r="D218" s="310"/>
      <c r="E218" s="239" t="s">
        <v>22</v>
      </c>
      <c r="F218" s="285"/>
      <c r="G218" s="241" t="s">
        <v>333</v>
      </c>
      <c r="H218" s="247"/>
      <c r="I218" s="243"/>
      <c r="J218" s="250"/>
      <c r="K218" s="47"/>
      <c r="L218" s="47"/>
      <c r="M218" s="326"/>
      <c r="N218" s="276" t="s">
        <v>23</v>
      </c>
      <c r="O218" s="276"/>
      <c r="P218" s="246">
        <v>15</v>
      </c>
      <c r="Q218" s="247">
        <v>16</v>
      </c>
      <c r="R218" s="243">
        <v>12</v>
      </c>
      <c r="S218" s="286">
        <v>8</v>
      </c>
      <c r="T218" s="76"/>
      <c r="U218" s="73"/>
      <c r="V218" s="68"/>
    </row>
    <row r="219" spans="1:22" x14ac:dyDescent="0.35">
      <c r="A219" s="132"/>
      <c r="B219" s="308"/>
      <c r="C219" s="309"/>
      <c r="D219" s="310"/>
      <c r="E219" s="239" t="s">
        <v>24</v>
      </c>
      <c r="F219" s="285"/>
      <c r="G219" s="241">
        <v>0</v>
      </c>
      <c r="H219" s="247">
        <v>0</v>
      </c>
      <c r="I219" s="243">
        <v>0</v>
      </c>
      <c r="J219" s="250">
        <v>0</v>
      </c>
      <c r="K219" s="47"/>
      <c r="L219" s="47"/>
      <c r="M219" s="326"/>
      <c r="N219" s="276" t="s">
        <v>42</v>
      </c>
      <c r="O219" s="276"/>
      <c r="P219" s="246">
        <v>46</v>
      </c>
      <c r="Q219" s="247">
        <v>34</v>
      </c>
      <c r="R219" s="243">
        <v>14</v>
      </c>
      <c r="S219" s="286">
        <v>11</v>
      </c>
      <c r="T219" s="76"/>
      <c r="U219" s="73"/>
      <c r="V219" s="68"/>
    </row>
    <row r="220" spans="1:22" x14ac:dyDescent="0.35">
      <c r="A220" s="132"/>
      <c r="B220" s="308"/>
      <c r="C220" s="309"/>
      <c r="D220" s="310"/>
      <c r="E220" s="239" t="s">
        <v>28</v>
      </c>
      <c r="F220" s="285"/>
      <c r="G220" s="241">
        <v>34</v>
      </c>
      <c r="H220" s="247">
        <v>20</v>
      </c>
      <c r="I220" s="243">
        <v>42</v>
      </c>
      <c r="J220" s="250">
        <v>9</v>
      </c>
      <c r="K220" s="47"/>
      <c r="L220" s="47"/>
      <c r="M220" s="326"/>
      <c r="N220" s="276" t="s">
        <v>50</v>
      </c>
      <c r="O220" s="276"/>
      <c r="P220" s="246" t="s">
        <v>333</v>
      </c>
      <c r="Q220" s="247"/>
      <c r="R220" s="243"/>
      <c r="S220" s="286"/>
      <c r="T220" s="76"/>
      <c r="U220" s="73"/>
      <c r="V220" s="68"/>
    </row>
    <row r="221" spans="1:22" x14ac:dyDescent="0.35">
      <c r="A221" s="132"/>
      <c r="B221" s="308"/>
      <c r="C221" s="309"/>
      <c r="D221" s="310"/>
      <c r="E221" s="239" t="s">
        <v>30</v>
      </c>
      <c r="F221" s="285"/>
      <c r="G221" s="241">
        <v>18</v>
      </c>
      <c r="H221" s="247">
        <v>17</v>
      </c>
      <c r="I221" s="243">
        <v>6</v>
      </c>
      <c r="J221" s="250">
        <v>3</v>
      </c>
      <c r="K221" s="47"/>
      <c r="L221" s="47"/>
      <c r="M221" s="326"/>
      <c r="N221" s="276" t="s">
        <v>25</v>
      </c>
      <c r="O221" s="276"/>
      <c r="P221" s="246">
        <v>45</v>
      </c>
      <c r="Q221" s="247">
        <v>64</v>
      </c>
      <c r="R221" s="243">
        <v>52</v>
      </c>
      <c r="S221" s="286">
        <v>13</v>
      </c>
      <c r="T221" s="76"/>
      <c r="U221" s="73"/>
      <c r="V221" s="68"/>
    </row>
    <row r="222" spans="1:22" x14ac:dyDescent="0.35">
      <c r="A222" s="132"/>
      <c r="B222" s="308"/>
      <c r="C222" s="309"/>
      <c r="D222" s="310"/>
      <c r="E222" s="239" t="s">
        <v>32</v>
      </c>
      <c r="F222" s="285"/>
      <c r="G222" s="241" t="s">
        <v>333</v>
      </c>
      <c r="H222" s="247"/>
      <c r="I222" s="243"/>
      <c r="J222" s="250"/>
      <c r="K222" s="47"/>
      <c r="L222" s="47"/>
      <c r="M222" s="326"/>
      <c r="N222" s="276" t="s">
        <v>27</v>
      </c>
      <c r="O222" s="276"/>
      <c r="P222" s="246">
        <v>0</v>
      </c>
      <c r="Q222" s="247">
        <v>3</v>
      </c>
      <c r="R222" s="243">
        <v>1</v>
      </c>
      <c r="S222" s="286">
        <v>1</v>
      </c>
      <c r="T222" s="76"/>
      <c r="U222" s="73"/>
      <c r="V222" s="68"/>
    </row>
    <row r="223" spans="1:22" x14ac:dyDescent="0.35">
      <c r="A223" s="132"/>
      <c r="B223" s="311"/>
      <c r="C223" s="312"/>
      <c r="D223" s="313"/>
      <c r="E223" s="292" t="s">
        <v>34</v>
      </c>
      <c r="F223" s="293"/>
      <c r="G223" s="294" t="s">
        <v>341</v>
      </c>
      <c r="H223" s="295"/>
      <c r="I223" s="296"/>
      <c r="J223" s="295"/>
      <c r="K223" s="47"/>
      <c r="L223" s="47"/>
      <c r="M223" s="332"/>
      <c r="N223" s="300" t="s">
        <v>29</v>
      </c>
      <c r="O223" s="300"/>
      <c r="P223" s="301" t="s">
        <v>333</v>
      </c>
      <c r="Q223" s="295"/>
      <c r="R223" s="296"/>
      <c r="S223" s="333"/>
      <c r="T223" s="76"/>
      <c r="U223" s="73"/>
      <c r="V223" s="68"/>
    </row>
    <row r="224" spans="1:22" x14ac:dyDescent="0.35">
      <c r="A224" s="132"/>
      <c r="B224" s="314"/>
      <c r="C224" s="315"/>
      <c r="D224" s="314"/>
      <c r="E224" s="74"/>
      <c r="F224" s="75"/>
      <c r="G224" s="47"/>
      <c r="H224" s="47"/>
      <c r="I224" s="47"/>
      <c r="J224" s="47"/>
      <c r="K224" s="47"/>
      <c r="L224" s="47"/>
      <c r="M224" s="314"/>
      <c r="N224" s="77"/>
      <c r="O224" s="75"/>
      <c r="P224" s="47"/>
      <c r="Q224" s="47"/>
      <c r="R224" s="47"/>
      <c r="S224" s="47"/>
      <c r="T224" s="76"/>
      <c r="U224" s="73"/>
      <c r="V224" s="68"/>
    </row>
    <row r="225" spans="1:22" x14ac:dyDescent="0.35">
      <c r="A225" s="132"/>
      <c r="B225" s="314"/>
      <c r="C225" s="315"/>
      <c r="D225" s="314"/>
      <c r="E225" s="74"/>
      <c r="F225" s="75"/>
      <c r="G225" s="47"/>
      <c r="H225" s="47"/>
      <c r="I225" s="47"/>
      <c r="J225" s="47"/>
      <c r="K225" s="47"/>
      <c r="L225" s="47"/>
      <c r="M225" s="314"/>
      <c r="N225" s="77"/>
      <c r="O225" s="75"/>
      <c r="P225" s="47"/>
      <c r="Q225" s="47"/>
      <c r="R225" s="47"/>
      <c r="S225" s="47"/>
      <c r="T225" s="76"/>
      <c r="U225" s="73"/>
      <c r="V225" s="68"/>
    </row>
    <row r="226" spans="1:22" x14ac:dyDescent="0.35">
      <c r="A226" s="132"/>
      <c r="B226" s="314"/>
      <c r="C226" s="315"/>
      <c r="D226" s="314"/>
      <c r="E226" s="74"/>
      <c r="F226" s="75"/>
      <c r="G226" s="47"/>
      <c r="H226" s="47"/>
      <c r="I226" s="47"/>
      <c r="J226" s="47"/>
      <c r="K226" s="47"/>
      <c r="L226" s="47"/>
      <c r="M226" s="314"/>
      <c r="N226" s="77"/>
      <c r="O226" s="75"/>
      <c r="P226" s="47"/>
      <c r="Q226" s="47"/>
      <c r="R226" s="47"/>
      <c r="S226" s="47"/>
      <c r="T226" s="76"/>
      <c r="U226" s="73"/>
      <c r="V226" s="68"/>
    </row>
    <row r="227" spans="1:22" x14ac:dyDescent="0.35">
      <c r="A227" s="132"/>
      <c r="B227" s="316"/>
      <c r="C227" s="317"/>
      <c r="D227" s="316"/>
      <c r="E227" s="74"/>
      <c r="F227" s="75"/>
      <c r="G227" s="47"/>
      <c r="H227" s="47"/>
      <c r="I227" s="47"/>
      <c r="J227" s="47"/>
      <c r="K227" s="47"/>
      <c r="L227" s="47"/>
      <c r="M227" s="316"/>
      <c r="N227" s="87"/>
      <c r="O227" s="75"/>
      <c r="P227" s="47"/>
      <c r="Q227" s="47"/>
      <c r="R227" s="47"/>
      <c r="S227" s="47"/>
      <c r="T227" s="88"/>
      <c r="U227" s="73"/>
      <c r="V227" s="68"/>
    </row>
    <row r="229" spans="1:22" x14ac:dyDescent="0.35">
      <c r="A229" s="177" t="s">
        <v>0</v>
      </c>
      <c r="B229" s="179" t="s">
        <v>1</v>
      </c>
      <c r="C229" s="181" t="s">
        <v>2</v>
      </c>
      <c r="D229" s="183" t="s">
        <v>3</v>
      </c>
      <c r="E229" s="184"/>
      <c r="F229" s="185"/>
      <c r="G229" s="185"/>
      <c r="H229" s="185"/>
      <c r="I229" s="185"/>
      <c r="J229" s="185"/>
      <c r="K229" s="186" t="s">
        <v>4</v>
      </c>
      <c r="L229" s="48"/>
      <c r="M229" s="183" t="s">
        <v>5</v>
      </c>
      <c r="N229" s="184"/>
      <c r="O229" s="185"/>
      <c r="P229" s="185"/>
      <c r="Q229" s="185"/>
      <c r="R229" s="185"/>
      <c r="S229" s="185"/>
      <c r="T229" s="159" t="s">
        <v>6</v>
      </c>
      <c r="U229" s="161" t="s">
        <v>7</v>
      </c>
      <c r="V229" s="234"/>
    </row>
    <row r="230" spans="1:22" ht="25" x14ac:dyDescent="0.35">
      <c r="A230" s="177"/>
      <c r="B230" s="179"/>
      <c r="C230" s="181"/>
      <c r="D230" s="163" t="s">
        <v>8</v>
      </c>
      <c r="E230" s="165" t="s">
        <v>9</v>
      </c>
      <c r="F230" s="167" t="s">
        <v>10</v>
      </c>
      <c r="G230" s="169" t="s">
        <v>310</v>
      </c>
      <c r="H230" s="170"/>
      <c r="I230" s="170"/>
      <c r="J230" s="171"/>
      <c r="K230" s="187"/>
      <c r="L230" s="49" t="s">
        <v>11</v>
      </c>
      <c r="M230" s="172" t="s">
        <v>8</v>
      </c>
      <c r="N230" s="174" t="s">
        <v>12</v>
      </c>
      <c r="O230" s="167" t="s">
        <v>10</v>
      </c>
      <c r="P230" s="169" t="s">
        <v>310</v>
      </c>
      <c r="Q230" s="170"/>
      <c r="R230" s="170"/>
      <c r="S230" s="171"/>
      <c r="T230" s="159"/>
      <c r="U230" s="161"/>
      <c r="V230" s="235"/>
    </row>
    <row r="231" spans="1:22" ht="15" thickBot="1" x14ac:dyDescent="0.4">
      <c r="A231" s="178"/>
      <c r="B231" s="180"/>
      <c r="C231" s="182"/>
      <c r="D231" s="164"/>
      <c r="E231" s="166"/>
      <c r="F231" s="168"/>
      <c r="G231" s="50" t="s">
        <v>13</v>
      </c>
      <c r="H231" s="51" t="s">
        <v>14</v>
      </c>
      <c r="I231" s="52" t="s">
        <v>15</v>
      </c>
      <c r="J231" s="53">
        <v>0</v>
      </c>
      <c r="K231" s="188"/>
      <c r="L231" s="54"/>
      <c r="M231" s="173"/>
      <c r="N231" s="175"/>
      <c r="O231" s="176"/>
      <c r="P231" s="50" t="s">
        <v>13</v>
      </c>
      <c r="Q231" s="51" t="s">
        <v>14</v>
      </c>
      <c r="R231" s="52" t="s">
        <v>15</v>
      </c>
      <c r="S231" s="53">
        <v>0</v>
      </c>
      <c r="T231" s="160"/>
      <c r="U231" s="162"/>
      <c r="V231" s="236"/>
    </row>
    <row r="232" spans="1:22" x14ac:dyDescent="0.35">
      <c r="A232" s="56"/>
      <c r="B232" s="57"/>
      <c r="C232" s="58"/>
      <c r="D232" s="59"/>
      <c r="E232" s="60"/>
      <c r="F232" s="60"/>
      <c r="G232" s="61"/>
      <c r="H232" s="62"/>
      <c r="I232" s="63"/>
      <c r="J232" s="64"/>
      <c r="K232" s="65"/>
      <c r="L232" s="65"/>
      <c r="M232" s="59"/>
      <c r="N232" s="60"/>
      <c r="O232" s="60"/>
      <c r="P232" s="61"/>
      <c r="Q232" s="62"/>
      <c r="R232" s="63"/>
      <c r="S232" s="64"/>
      <c r="T232" s="14"/>
      <c r="U232" s="15"/>
      <c r="V232" s="237"/>
    </row>
    <row r="233" spans="1:22" x14ac:dyDescent="0.35">
      <c r="A233" s="131">
        <v>1</v>
      </c>
      <c r="B233" s="308" t="s">
        <v>342</v>
      </c>
      <c r="C233" s="309" t="s">
        <v>343</v>
      </c>
      <c r="D233" s="310">
        <v>400</v>
      </c>
      <c r="E233" s="239">
        <v>3016</v>
      </c>
      <c r="F233" s="303"/>
      <c r="G233" s="241">
        <v>84</v>
      </c>
      <c r="H233" s="247">
        <v>105</v>
      </c>
      <c r="I233" s="243">
        <v>137</v>
      </c>
      <c r="J233" s="247">
        <v>36</v>
      </c>
      <c r="K233" s="47">
        <f>((SUM(H235:H246)*H234)+(SUM(G235:G246)*G234)+(SUM(I235:I246)*I234))/1000</f>
        <v>76.781999999999996</v>
      </c>
      <c r="L233" s="47">
        <f>K233*100/D233</f>
        <v>19.195499999999999</v>
      </c>
      <c r="M233" s="334"/>
      <c r="N233" s="245"/>
      <c r="O233" s="245"/>
      <c r="P233" s="246"/>
      <c r="Q233" s="247"/>
      <c r="R233" s="243"/>
      <c r="S233" s="248"/>
      <c r="T233" s="47">
        <f>((SUM(Q235:Q246)*Q234)+(SUM(P235:P246)*P234)+(SUM(R235:R246)*R234))/1000</f>
        <v>0</v>
      </c>
      <c r="U233" s="47" t="e">
        <f>T233*100/M233</f>
        <v>#DIV/0!</v>
      </c>
      <c r="V233" s="68"/>
    </row>
    <row r="234" spans="1:22" x14ac:dyDescent="0.35">
      <c r="A234" s="132"/>
      <c r="B234" s="335"/>
      <c r="C234" s="336"/>
      <c r="D234" s="337"/>
      <c r="E234" s="239" t="s">
        <v>17</v>
      </c>
      <c r="F234" s="285"/>
      <c r="G234" s="241">
        <v>232</v>
      </c>
      <c r="H234" s="247">
        <v>232</v>
      </c>
      <c r="I234" s="243">
        <v>225</v>
      </c>
      <c r="J234" s="250"/>
      <c r="K234" s="47"/>
      <c r="L234" s="47"/>
      <c r="M234" s="314"/>
      <c r="N234" s="245"/>
      <c r="O234" s="245"/>
      <c r="P234" s="246"/>
      <c r="Q234" s="247"/>
      <c r="R234" s="243"/>
      <c r="S234" s="251"/>
      <c r="T234" s="76"/>
      <c r="U234" s="73"/>
      <c r="V234" s="68"/>
    </row>
    <row r="235" spans="1:22" x14ac:dyDescent="0.35">
      <c r="A235" s="132"/>
      <c r="B235" s="335"/>
      <c r="C235" s="336"/>
      <c r="D235" s="337"/>
      <c r="E235" s="239" t="s">
        <v>18</v>
      </c>
      <c r="F235" s="285"/>
      <c r="G235" s="241" t="s">
        <v>333</v>
      </c>
      <c r="H235" s="247"/>
      <c r="I235" s="243"/>
      <c r="J235" s="250"/>
      <c r="K235" s="47"/>
      <c r="L235" s="47"/>
      <c r="M235" s="314"/>
      <c r="N235" s="245"/>
      <c r="O235" s="245"/>
      <c r="P235" s="246"/>
      <c r="Q235" s="247"/>
      <c r="R235" s="243"/>
      <c r="S235" s="251"/>
      <c r="T235" s="76"/>
      <c r="U235" s="73"/>
      <c r="V235" s="68"/>
    </row>
    <row r="236" spans="1:22" x14ac:dyDescent="0.35">
      <c r="A236" s="132"/>
      <c r="B236" s="335"/>
      <c r="C236" s="336"/>
      <c r="D236" s="337"/>
      <c r="E236" s="239" t="s">
        <v>20</v>
      </c>
      <c r="F236" s="285"/>
      <c r="G236" s="241">
        <v>48</v>
      </c>
      <c r="H236" s="247">
        <v>68</v>
      </c>
      <c r="I236" s="243">
        <v>82</v>
      </c>
      <c r="J236" s="250">
        <v>29</v>
      </c>
      <c r="K236" s="47"/>
      <c r="L236" s="47"/>
      <c r="M236" s="314"/>
      <c r="N236" s="245"/>
      <c r="O236" s="245"/>
      <c r="P236" s="246"/>
      <c r="Q236" s="247"/>
      <c r="R236" s="243"/>
      <c r="S236" s="251"/>
      <c r="T236" s="76"/>
      <c r="U236" s="73"/>
      <c r="V236" s="68"/>
    </row>
    <row r="237" spans="1:22" x14ac:dyDescent="0.35">
      <c r="A237" s="132"/>
      <c r="B237" s="335"/>
      <c r="C237" s="336"/>
      <c r="D237" s="337"/>
      <c r="E237" s="239" t="s">
        <v>22</v>
      </c>
      <c r="F237" s="285"/>
      <c r="G237" s="241" t="s">
        <v>333</v>
      </c>
      <c r="H237" s="247"/>
      <c r="I237" s="243"/>
      <c r="J237" s="250"/>
      <c r="K237" s="47"/>
      <c r="L237" s="47"/>
      <c r="M237" s="314"/>
      <c r="N237" s="245"/>
      <c r="O237" s="245"/>
      <c r="P237" s="246"/>
      <c r="Q237" s="247"/>
      <c r="R237" s="243"/>
      <c r="S237" s="251"/>
      <c r="T237" s="76"/>
      <c r="U237" s="73"/>
      <c r="V237" s="68"/>
    </row>
    <row r="238" spans="1:22" x14ac:dyDescent="0.35">
      <c r="A238" s="132"/>
      <c r="B238" s="335"/>
      <c r="C238" s="336"/>
      <c r="D238" s="337"/>
      <c r="E238" s="239" t="s">
        <v>24</v>
      </c>
      <c r="F238" s="285"/>
      <c r="G238" s="241">
        <v>8</v>
      </c>
      <c r="H238" s="247">
        <v>9</v>
      </c>
      <c r="I238" s="243">
        <v>9</v>
      </c>
      <c r="J238" s="250">
        <v>3</v>
      </c>
      <c r="K238" s="47"/>
      <c r="L238" s="47"/>
      <c r="M238" s="314"/>
      <c r="N238" s="245"/>
      <c r="O238" s="245"/>
      <c r="P238" s="246"/>
      <c r="Q238" s="247"/>
      <c r="R238" s="243"/>
      <c r="S238" s="251"/>
      <c r="T238" s="76"/>
      <c r="U238" s="73"/>
      <c r="V238" s="68"/>
    </row>
    <row r="239" spans="1:22" x14ac:dyDescent="0.35">
      <c r="A239" s="132"/>
      <c r="B239" s="335"/>
      <c r="C239" s="336"/>
      <c r="D239" s="337"/>
      <c r="E239" s="239" t="s">
        <v>28</v>
      </c>
      <c r="F239" s="285"/>
      <c r="G239" s="241">
        <v>0</v>
      </c>
      <c r="H239" s="247">
        <v>0</v>
      </c>
      <c r="I239" s="243">
        <v>0</v>
      </c>
      <c r="J239" s="250">
        <v>0</v>
      </c>
      <c r="K239" s="47"/>
      <c r="L239" s="47"/>
      <c r="M239" s="314"/>
      <c r="N239" s="245"/>
      <c r="O239" s="245"/>
      <c r="P239" s="246"/>
      <c r="Q239" s="247"/>
      <c r="R239" s="243"/>
      <c r="S239" s="251"/>
      <c r="T239" s="76"/>
      <c r="U239" s="73"/>
      <c r="V239" s="68"/>
    </row>
    <row r="240" spans="1:22" x14ac:dyDescent="0.35">
      <c r="A240" s="132"/>
      <c r="B240" s="335"/>
      <c r="C240" s="336"/>
      <c r="D240" s="337"/>
      <c r="E240" s="239" t="s">
        <v>30</v>
      </c>
      <c r="F240" s="285"/>
      <c r="G240" s="241">
        <v>25</v>
      </c>
      <c r="H240" s="247">
        <v>26</v>
      </c>
      <c r="I240" s="243">
        <v>31</v>
      </c>
      <c r="J240" s="250">
        <v>10</v>
      </c>
      <c r="K240" s="47"/>
      <c r="L240" s="47"/>
      <c r="M240" s="314"/>
      <c r="N240" s="245"/>
      <c r="O240" s="245"/>
      <c r="P240" s="246"/>
      <c r="Q240" s="247"/>
      <c r="R240" s="243"/>
      <c r="S240" s="251"/>
      <c r="T240" s="76"/>
      <c r="U240" s="73"/>
      <c r="V240" s="68"/>
    </row>
    <row r="241" spans="1:22" x14ac:dyDescent="0.35">
      <c r="A241" s="132"/>
      <c r="B241" s="335"/>
      <c r="C241" s="336"/>
      <c r="D241" s="337"/>
      <c r="E241" s="239" t="s">
        <v>32</v>
      </c>
      <c r="F241" s="285"/>
      <c r="G241" s="241"/>
      <c r="H241" s="247"/>
      <c r="I241" s="243">
        <v>0</v>
      </c>
      <c r="J241" s="250"/>
      <c r="K241" s="47"/>
      <c r="L241" s="47"/>
      <c r="M241" s="314"/>
      <c r="N241" s="245"/>
      <c r="O241" s="245"/>
      <c r="P241" s="246"/>
      <c r="Q241" s="247"/>
      <c r="R241" s="243"/>
      <c r="S241" s="251"/>
      <c r="T241" s="76"/>
      <c r="U241" s="73"/>
      <c r="V241" s="68"/>
    </row>
    <row r="242" spans="1:22" x14ac:dyDescent="0.35">
      <c r="A242" s="132"/>
      <c r="B242" s="335"/>
      <c r="C242" s="336"/>
      <c r="D242" s="337"/>
      <c r="E242" s="338" t="s">
        <v>34</v>
      </c>
      <c r="F242" s="339"/>
      <c r="G242" s="340">
        <v>7</v>
      </c>
      <c r="H242" s="341">
        <v>10</v>
      </c>
      <c r="I242" s="342">
        <v>12</v>
      </c>
      <c r="J242" s="267">
        <v>6</v>
      </c>
      <c r="K242" s="47"/>
      <c r="L242" s="47"/>
      <c r="M242" s="314"/>
      <c r="N242" s="254"/>
      <c r="O242" s="254"/>
      <c r="P242" s="255"/>
      <c r="Q242" s="256"/>
      <c r="R242" s="257"/>
      <c r="S242" s="258"/>
      <c r="T242" s="76"/>
      <c r="U242" s="73"/>
      <c r="V242" s="68"/>
    </row>
    <row r="243" spans="1:22" x14ac:dyDescent="0.35">
      <c r="A243" s="132"/>
      <c r="B243" s="314"/>
      <c r="C243" s="315"/>
      <c r="D243" s="314"/>
      <c r="E243" s="74"/>
      <c r="F243" s="75"/>
      <c r="G243" s="47"/>
      <c r="H243" s="47"/>
      <c r="I243" s="47"/>
      <c r="J243" s="47"/>
      <c r="K243" s="47"/>
      <c r="L243" s="47"/>
      <c r="M243" s="314"/>
      <c r="N243" s="77"/>
      <c r="O243" s="75"/>
      <c r="P243" s="47"/>
      <c r="Q243" s="47"/>
      <c r="R243" s="47"/>
      <c r="S243" s="47"/>
      <c r="T243" s="76"/>
      <c r="U243" s="73"/>
      <c r="V243" s="68"/>
    </row>
    <row r="244" spans="1:22" x14ac:dyDescent="0.35">
      <c r="A244" s="132"/>
      <c r="B244" s="314"/>
      <c r="C244" s="315"/>
      <c r="D244" s="314"/>
      <c r="E244" s="74"/>
      <c r="F244" s="75"/>
      <c r="G244" s="47"/>
      <c r="H244" s="47"/>
      <c r="I244" s="47"/>
      <c r="J244" s="47"/>
      <c r="K244" s="47"/>
      <c r="L244" s="47"/>
      <c r="M244" s="314"/>
      <c r="N244" s="77"/>
      <c r="O244" s="75"/>
      <c r="P244" s="47"/>
      <c r="Q244" s="47"/>
      <c r="R244" s="47"/>
      <c r="S244" s="47"/>
      <c r="T244" s="76"/>
      <c r="U244" s="73"/>
      <c r="V244" s="68"/>
    </row>
    <row r="245" spans="1:22" x14ac:dyDescent="0.35">
      <c r="A245" s="132"/>
      <c r="B245" s="314"/>
      <c r="C245" s="315"/>
      <c r="D245" s="314"/>
      <c r="E245" s="74"/>
      <c r="F245" s="75"/>
      <c r="G245" s="47"/>
      <c r="H245" s="47"/>
      <c r="I245" s="47"/>
      <c r="J245" s="47"/>
      <c r="K245" s="47"/>
      <c r="L245" s="47"/>
      <c r="M245" s="314"/>
      <c r="N245" s="77"/>
      <c r="O245" s="75"/>
      <c r="P245" s="47"/>
      <c r="Q245" s="47"/>
      <c r="R245" s="47"/>
      <c r="S245" s="47"/>
      <c r="T245" s="76"/>
      <c r="U245" s="73"/>
      <c r="V245" s="68"/>
    </row>
    <row r="246" spans="1:22" x14ac:dyDescent="0.35">
      <c r="A246" s="132"/>
      <c r="B246" s="316"/>
      <c r="C246" s="317"/>
      <c r="D246" s="316"/>
      <c r="E246" s="74"/>
      <c r="F246" s="75"/>
      <c r="G246" s="47"/>
      <c r="H246" s="47"/>
      <c r="I246" s="47"/>
      <c r="J246" s="47"/>
      <c r="K246" s="47"/>
      <c r="L246" s="47"/>
      <c r="M246" s="316"/>
      <c r="N246" s="87"/>
      <c r="O246" s="75"/>
      <c r="P246" s="47"/>
      <c r="Q246" s="47"/>
      <c r="R246" s="47"/>
      <c r="S246" s="47"/>
      <c r="T246" s="88"/>
      <c r="U246" s="73"/>
      <c r="V246" s="68"/>
    </row>
    <row r="248" spans="1:22" x14ac:dyDescent="0.35">
      <c r="A248" s="177" t="s">
        <v>0</v>
      </c>
      <c r="B248" s="179" t="s">
        <v>1</v>
      </c>
      <c r="C248" s="181" t="s">
        <v>2</v>
      </c>
      <c r="D248" s="183" t="s">
        <v>3</v>
      </c>
      <c r="E248" s="184"/>
      <c r="F248" s="185"/>
      <c r="G248" s="185"/>
      <c r="H248" s="185"/>
      <c r="I248" s="185"/>
      <c r="J248" s="185"/>
      <c r="K248" s="186" t="s">
        <v>4</v>
      </c>
      <c r="L248" s="48"/>
      <c r="M248" s="183" t="s">
        <v>5</v>
      </c>
      <c r="N248" s="184"/>
      <c r="O248" s="185"/>
      <c r="P248" s="185"/>
      <c r="Q248" s="185"/>
      <c r="R248" s="185"/>
      <c r="S248" s="185"/>
      <c r="T248" s="159" t="s">
        <v>6</v>
      </c>
      <c r="U248" s="161" t="s">
        <v>7</v>
      </c>
      <c r="V248" s="234"/>
    </row>
    <row r="249" spans="1:22" ht="25" x14ac:dyDescent="0.35">
      <c r="A249" s="177"/>
      <c r="B249" s="179"/>
      <c r="C249" s="181"/>
      <c r="D249" s="163" t="s">
        <v>8</v>
      </c>
      <c r="E249" s="165" t="s">
        <v>9</v>
      </c>
      <c r="F249" s="167" t="s">
        <v>10</v>
      </c>
      <c r="G249" s="169" t="s">
        <v>310</v>
      </c>
      <c r="H249" s="170"/>
      <c r="I249" s="170"/>
      <c r="J249" s="171"/>
      <c r="K249" s="187"/>
      <c r="L249" s="49" t="s">
        <v>11</v>
      </c>
      <c r="M249" s="172" t="s">
        <v>8</v>
      </c>
      <c r="N249" s="174" t="s">
        <v>12</v>
      </c>
      <c r="O249" s="167" t="s">
        <v>10</v>
      </c>
      <c r="P249" s="169" t="s">
        <v>310</v>
      </c>
      <c r="Q249" s="170"/>
      <c r="R249" s="170"/>
      <c r="S249" s="171"/>
      <c r="T249" s="159"/>
      <c r="U249" s="161"/>
      <c r="V249" s="235"/>
    </row>
    <row r="250" spans="1:22" ht="15" thickBot="1" x14ac:dyDescent="0.4">
      <c r="A250" s="178"/>
      <c r="B250" s="180"/>
      <c r="C250" s="182"/>
      <c r="D250" s="164"/>
      <c r="E250" s="166"/>
      <c r="F250" s="168"/>
      <c r="G250" s="50" t="s">
        <v>13</v>
      </c>
      <c r="H250" s="51" t="s">
        <v>14</v>
      </c>
      <c r="I250" s="52" t="s">
        <v>15</v>
      </c>
      <c r="J250" s="53">
        <v>0</v>
      </c>
      <c r="K250" s="188"/>
      <c r="L250" s="54"/>
      <c r="M250" s="173"/>
      <c r="N250" s="175"/>
      <c r="O250" s="176"/>
      <c r="P250" s="50" t="s">
        <v>13</v>
      </c>
      <c r="Q250" s="51" t="s">
        <v>14</v>
      </c>
      <c r="R250" s="52" t="s">
        <v>15</v>
      </c>
      <c r="S250" s="53">
        <v>0</v>
      </c>
      <c r="T250" s="160"/>
      <c r="U250" s="162"/>
      <c r="V250" s="236"/>
    </row>
    <row r="251" spans="1:22" x14ac:dyDescent="0.35">
      <c r="A251" s="56"/>
      <c r="B251" s="57"/>
      <c r="C251" s="58"/>
      <c r="D251" s="59"/>
      <c r="E251" s="60"/>
      <c r="F251" s="60"/>
      <c r="G251" s="61"/>
      <c r="H251" s="62"/>
      <c r="I251" s="63"/>
      <c r="J251" s="64"/>
      <c r="K251" s="65"/>
      <c r="L251" s="65"/>
      <c r="M251" s="59"/>
      <c r="N251" s="60"/>
      <c r="O251" s="60"/>
      <c r="P251" s="61"/>
      <c r="Q251" s="62"/>
      <c r="R251" s="63"/>
      <c r="S251" s="64"/>
      <c r="T251" s="14"/>
      <c r="U251" s="15"/>
      <c r="V251" s="237"/>
    </row>
    <row r="252" spans="1:22" x14ac:dyDescent="0.35">
      <c r="A252" s="131">
        <v>1</v>
      </c>
      <c r="B252" s="343" t="s">
        <v>344</v>
      </c>
      <c r="C252" s="344" t="s">
        <v>343</v>
      </c>
      <c r="D252" s="345">
        <v>400</v>
      </c>
      <c r="E252" s="269"/>
      <c r="F252" s="291"/>
      <c r="G252" s="271">
        <v>15</v>
      </c>
      <c r="H252" s="244">
        <v>32</v>
      </c>
      <c r="I252" s="272">
        <v>30</v>
      </c>
      <c r="J252" s="244">
        <v>14</v>
      </c>
      <c r="K252" s="47">
        <f>((SUM(H254:H265)*H253)+(SUM(G254:G265)*G253)+(SUM(I254:I265)*I253))/1000</f>
        <v>17.414999999999999</v>
      </c>
      <c r="L252" s="47">
        <f>K252*100/D252</f>
        <v>4.3537499999999998</v>
      </c>
      <c r="M252" s="331">
        <v>400</v>
      </c>
      <c r="N252" s="273">
        <v>1540485</v>
      </c>
      <c r="O252" s="273"/>
      <c r="P252" s="274">
        <v>114</v>
      </c>
      <c r="Q252" s="244">
        <v>121</v>
      </c>
      <c r="R252" s="272">
        <v>102</v>
      </c>
      <c r="S252" s="305">
        <v>20</v>
      </c>
      <c r="T252" s="47">
        <f>((SUM(Q254:Q265)*Q253)+(SUM(P254:P265)*P253)+(SUM(R254:R265)*R253))/1000</f>
        <v>77.498000000000005</v>
      </c>
      <c r="U252" s="47">
        <f>T252*100/M252</f>
        <v>19.374500000000001</v>
      </c>
      <c r="V252" s="68"/>
    </row>
    <row r="253" spans="1:22" x14ac:dyDescent="0.35">
      <c r="A253" s="132"/>
      <c r="B253" s="335"/>
      <c r="C253" s="336"/>
      <c r="D253" s="346"/>
      <c r="E253" s="239" t="s">
        <v>17</v>
      </c>
      <c r="F253" s="285"/>
      <c r="G253" s="241">
        <v>228</v>
      </c>
      <c r="H253" s="247">
        <v>229</v>
      </c>
      <c r="I253" s="243">
        <v>230</v>
      </c>
      <c r="J253" s="250"/>
      <c r="K253" s="47"/>
      <c r="L253" s="47"/>
      <c r="M253" s="326"/>
      <c r="N253" s="276" t="s">
        <v>17</v>
      </c>
      <c r="O253" s="276"/>
      <c r="P253" s="246">
        <v>232</v>
      </c>
      <c r="Q253" s="247">
        <v>230</v>
      </c>
      <c r="R253" s="243">
        <v>230</v>
      </c>
      <c r="S253" s="286"/>
      <c r="T253" s="76"/>
      <c r="U253" s="73"/>
      <c r="V253" s="68"/>
    </row>
    <row r="254" spans="1:22" x14ac:dyDescent="0.35">
      <c r="A254" s="132"/>
      <c r="B254" s="335"/>
      <c r="C254" s="336"/>
      <c r="D254" s="346"/>
      <c r="E254" s="239" t="s">
        <v>18</v>
      </c>
      <c r="F254" s="285"/>
      <c r="G254" s="241">
        <v>6</v>
      </c>
      <c r="H254" s="247">
        <v>10</v>
      </c>
      <c r="I254" s="243">
        <v>6</v>
      </c>
      <c r="J254" s="250">
        <v>1</v>
      </c>
      <c r="K254" s="47"/>
      <c r="L254" s="47"/>
      <c r="M254" s="326"/>
      <c r="N254" s="276" t="s">
        <v>30</v>
      </c>
      <c r="O254" s="276"/>
      <c r="P254" s="246" t="s">
        <v>333</v>
      </c>
      <c r="Q254" s="247"/>
      <c r="R254" s="243"/>
      <c r="S254" s="286"/>
      <c r="T254" s="76"/>
      <c r="U254" s="73"/>
      <c r="V254" s="68"/>
    </row>
    <row r="255" spans="1:22" x14ac:dyDescent="0.35">
      <c r="A255" s="132"/>
      <c r="B255" s="335"/>
      <c r="C255" s="336"/>
      <c r="D255" s="346"/>
      <c r="E255" s="239" t="s">
        <v>20</v>
      </c>
      <c r="F255" s="285"/>
      <c r="G255" s="241">
        <v>0</v>
      </c>
      <c r="H255" s="247">
        <v>0</v>
      </c>
      <c r="I255" s="243">
        <v>0</v>
      </c>
      <c r="J255" s="250">
        <v>0</v>
      </c>
      <c r="K255" s="47"/>
      <c r="L255" s="47"/>
      <c r="M255" s="326"/>
      <c r="N255" s="276" t="s">
        <v>32</v>
      </c>
      <c r="O255" s="276"/>
      <c r="P255" s="246">
        <v>0</v>
      </c>
      <c r="Q255" s="247">
        <v>0</v>
      </c>
      <c r="R255" s="243">
        <v>0</v>
      </c>
      <c r="S255" s="286">
        <v>0</v>
      </c>
      <c r="T255" s="76"/>
      <c r="U255" s="73"/>
      <c r="V255" s="68"/>
    </row>
    <row r="256" spans="1:22" x14ac:dyDescent="0.35">
      <c r="A256" s="132"/>
      <c r="B256" s="335"/>
      <c r="C256" s="336"/>
      <c r="D256" s="346"/>
      <c r="E256" s="239" t="s">
        <v>22</v>
      </c>
      <c r="F256" s="285"/>
      <c r="G256" s="241">
        <v>9</v>
      </c>
      <c r="H256" s="247">
        <v>25</v>
      </c>
      <c r="I256" s="243">
        <v>20</v>
      </c>
      <c r="J256" s="250">
        <v>10</v>
      </c>
      <c r="K256" s="47"/>
      <c r="L256" s="47"/>
      <c r="M256" s="326"/>
      <c r="N256" s="276" t="s">
        <v>34</v>
      </c>
      <c r="O256" s="276"/>
      <c r="P256" s="246">
        <v>0</v>
      </c>
      <c r="Q256" s="247">
        <v>0</v>
      </c>
      <c r="R256" s="243">
        <v>0</v>
      </c>
      <c r="S256" s="286">
        <v>0</v>
      </c>
      <c r="T256" s="76"/>
      <c r="U256" s="73"/>
      <c r="V256" s="68"/>
    </row>
    <row r="257" spans="1:22" x14ac:dyDescent="0.35">
      <c r="A257" s="132"/>
      <c r="B257" s="335"/>
      <c r="C257" s="336"/>
      <c r="D257" s="346"/>
      <c r="E257" s="239" t="s">
        <v>26</v>
      </c>
      <c r="F257" s="285"/>
      <c r="G257" s="241">
        <v>0</v>
      </c>
      <c r="H257" s="247">
        <v>0</v>
      </c>
      <c r="I257" s="243">
        <v>0</v>
      </c>
      <c r="J257" s="250">
        <v>0</v>
      </c>
      <c r="K257" s="47"/>
      <c r="L257" s="47"/>
      <c r="M257" s="326"/>
      <c r="N257" s="276" t="s">
        <v>19</v>
      </c>
      <c r="O257" s="276"/>
      <c r="P257" s="246">
        <v>23</v>
      </c>
      <c r="Q257" s="247">
        <v>25</v>
      </c>
      <c r="R257" s="243">
        <v>36</v>
      </c>
      <c r="S257" s="286">
        <v>10</v>
      </c>
      <c r="T257" s="76"/>
      <c r="U257" s="73"/>
      <c r="V257" s="68"/>
    </row>
    <row r="258" spans="1:22" x14ac:dyDescent="0.35">
      <c r="A258" s="132"/>
      <c r="B258" s="335"/>
      <c r="C258" s="336"/>
      <c r="D258" s="346"/>
      <c r="E258" s="239" t="s">
        <v>28</v>
      </c>
      <c r="F258" s="285"/>
      <c r="G258" s="241" t="s">
        <v>333</v>
      </c>
      <c r="H258" s="247"/>
      <c r="I258" s="243"/>
      <c r="J258" s="250"/>
      <c r="K258" s="47"/>
      <c r="L258" s="47"/>
      <c r="M258" s="326"/>
      <c r="N258" s="276" t="s">
        <v>21</v>
      </c>
      <c r="O258" s="276"/>
      <c r="P258" s="246">
        <v>5</v>
      </c>
      <c r="Q258" s="247">
        <v>0</v>
      </c>
      <c r="R258" s="243">
        <v>1</v>
      </c>
      <c r="S258" s="286">
        <v>1</v>
      </c>
      <c r="T258" s="76"/>
      <c r="U258" s="73"/>
      <c r="V258" s="68"/>
    </row>
    <row r="259" spans="1:22" x14ac:dyDescent="0.35">
      <c r="A259" s="132"/>
      <c r="B259" s="308"/>
      <c r="C259" s="309"/>
      <c r="D259" s="310"/>
      <c r="E259" s="239"/>
      <c r="F259" s="285"/>
      <c r="G259" s="241"/>
      <c r="H259" s="247"/>
      <c r="I259" s="243"/>
      <c r="J259" s="250"/>
      <c r="K259" s="47"/>
      <c r="L259" s="47"/>
      <c r="M259" s="326"/>
      <c r="N259" s="276" t="s">
        <v>23</v>
      </c>
      <c r="O259" s="276"/>
      <c r="P259" s="246">
        <v>35</v>
      </c>
      <c r="Q259" s="247">
        <v>23</v>
      </c>
      <c r="R259" s="243">
        <v>35</v>
      </c>
      <c r="S259" s="286">
        <v>12</v>
      </c>
      <c r="T259" s="76"/>
      <c r="U259" s="73"/>
      <c r="V259" s="68"/>
    </row>
    <row r="260" spans="1:22" x14ac:dyDescent="0.35">
      <c r="A260" s="132"/>
      <c r="B260" s="308"/>
      <c r="C260" s="309"/>
      <c r="D260" s="310"/>
      <c r="E260" s="239"/>
      <c r="F260" s="285"/>
      <c r="G260" s="241"/>
      <c r="H260" s="247"/>
      <c r="I260" s="243"/>
      <c r="J260" s="250"/>
      <c r="K260" s="47"/>
      <c r="L260" s="47"/>
      <c r="M260" s="326"/>
      <c r="N260" s="276" t="s">
        <v>42</v>
      </c>
      <c r="O260" s="276"/>
      <c r="P260" s="246">
        <v>8</v>
      </c>
      <c r="Q260" s="247">
        <v>3</v>
      </c>
      <c r="R260" s="243">
        <v>10</v>
      </c>
      <c r="S260" s="286">
        <v>5</v>
      </c>
      <c r="T260" s="76"/>
      <c r="U260" s="73"/>
      <c r="V260" s="68"/>
    </row>
    <row r="261" spans="1:22" x14ac:dyDescent="0.35">
      <c r="A261" s="132"/>
      <c r="B261" s="311"/>
      <c r="C261" s="312"/>
      <c r="D261" s="313"/>
      <c r="E261" s="292"/>
      <c r="F261" s="293"/>
      <c r="G261" s="294"/>
      <c r="H261" s="295"/>
      <c r="I261" s="296"/>
      <c r="J261" s="295"/>
      <c r="K261" s="47"/>
      <c r="L261" s="47"/>
      <c r="M261" s="347"/>
      <c r="N261" s="281" t="s">
        <v>43</v>
      </c>
      <c r="O261" s="281"/>
      <c r="P261" s="255">
        <v>38</v>
      </c>
      <c r="Q261" s="256">
        <v>64</v>
      </c>
      <c r="R261" s="257">
        <v>30</v>
      </c>
      <c r="S261" s="333">
        <v>25</v>
      </c>
      <c r="T261" s="76"/>
      <c r="U261" s="73"/>
      <c r="V261" s="68"/>
    </row>
    <row r="262" spans="1:22" x14ac:dyDescent="0.35">
      <c r="A262" s="132"/>
      <c r="B262" s="314"/>
      <c r="C262" s="315"/>
      <c r="D262" s="314"/>
      <c r="E262" s="74"/>
      <c r="F262" s="75"/>
      <c r="G262" s="47"/>
      <c r="H262" s="47"/>
      <c r="I262" s="47"/>
      <c r="J262" s="47"/>
      <c r="K262" s="47"/>
      <c r="L262" s="47"/>
      <c r="M262" s="314"/>
      <c r="N262" s="77"/>
      <c r="O262" s="75"/>
      <c r="P262" s="47"/>
      <c r="Q262" s="47"/>
      <c r="R262" s="47"/>
      <c r="S262" s="47"/>
      <c r="T262" s="76"/>
      <c r="U262" s="73"/>
      <c r="V262" s="68"/>
    </row>
    <row r="263" spans="1:22" x14ac:dyDescent="0.35">
      <c r="A263" s="132"/>
      <c r="B263" s="314"/>
      <c r="C263" s="315"/>
      <c r="D263" s="314"/>
      <c r="E263" s="74"/>
      <c r="F263" s="75"/>
      <c r="G263" s="47"/>
      <c r="H263" s="47"/>
      <c r="I263" s="47"/>
      <c r="J263" s="47"/>
      <c r="K263" s="47"/>
      <c r="L263" s="47"/>
      <c r="M263" s="314"/>
      <c r="N263" s="77"/>
      <c r="O263" s="75"/>
      <c r="P263" s="47"/>
      <c r="Q263" s="47"/>
      <c r="R263" s="47"/>
      <c r="S263" s="47"/>
      <c r="T263" s="76"/>
      <c r="U263" s="73"/>
      <c r="V263" s="68"/>
    </row>
    <row r="264" spans="1:22" x14ac:dyDescent="0.35">
      <c r="A264" s="132"/>
      <c r="B264" s="314"/>
      <c r="C264" s="315"/>
      <c r="D264" s="314"/>
      <c r="E264" s="74"/>
      <c r="F264" s="75"/>
      <c r="G264" s="47"/>
      <c r="H264" s="47"/>
      <c r="I264" s="47"/>
      <c r="J264" s="47"/>
      <c r="K264" s="47"/>
      <c r="L264" s="47"/>
      <c r="M264" s="314"/>
      <c r="N264" s="77"/>
      <c r="O264" s="75"/>
      <c r="P264" s="47"/>
      <c r="Q264" s="47"/>
      <c r="R264" s="47"/>
      <c r="S264" s="47"/>
      <c r="T264" s="76"/>
      <c r="U264" s="73"/>
      <c r="V264" s="68"/>
    </row>
    <row r="265" spans="1:22" x14ac:dyDescent="0.35">
      <c r="A265" s="132"/>
      <c r="B265" s="316"/>
      <c r="C265" s="317"/>
      <c r="D265" s="316"/>
      <c r="E265" s="74"/>
      <c r="F265" s="75"/>
      <c r="G265" s="47"/>
      <c r="H265" s="47"/>
      <c r="I265" s="47"/>
      <c r="J265" s="47"/>
      <c r="K265" s="47"/>
      <c r="L265" s="47"/>
      <c r="M265" s="316"/>
      <c r="N265" s="87"/>
      <c r="O265" s="75"/>
      <c r="P265" s="47"/>
      <c r="Q265" s="47"/>
      <c r="R265" s="47"/>
      <c r="S265" s="47"/>
      <c r="T265" s="88"/>
      <c r="U265" s="73"/>
      <c r="V265" s="68"/>
    </row>
    <row r="267" spans="1:22" x14ac:dyDescent="0.35">
      <c r="A267" s="177" t="s">
        <v>0</v>
      </c>
      <c r="B267" s="179" t="s">
        <v>1</v>
      </c>
      <c r="C267" s="181" t="s">
        <v>2</v>
      </c>
      <c r="D267" s="183" t="s">
        <v>3</v>
      </c>
      <c r="E267" s="184"/>
      <c r="F267" s="185"/>
      <c r="G267" s="185"/>
      <c r="H267" s="185"/>
      <c r="I267" s="185"/>
      <c r="J267" s="185"/>
      <c r="K267" s="186" t="s">
        <v>4</v>
      </c>
      <c r="L267" s="48"/>
      <c r="M267" s="183" t="s">
        <v>5</v>
      </c>
      <c r="N267" s="184"/>
      <c r="O267" s="185"/>
      <c r="P267" s="185"/>
      <c r="Q267" s="185"/>
      <c r="R267" s="185"/>
      <c r="S267" s="185"/>
      <c r="T267" s="159" t="s">
        <v>6</v>
      </c>
      <c r="U267" s="161" t="s">
        <v>7</v>
      </c>
      <c r="V267" s="234"/>
    </row>
    <row r="268" spans="1:22" ht="25" x14ac:dyDescent="0.35">
      <c r="A268" s="177"/>
      <c r="B268" s="179"/>
      <c r="C268" s="181"/>
      <c r="D268" s="163" t="s">
        <v>8</v>
      </c>
      <c r="E268" s="165" t="s">
        <v>9</v>
      </c>
      <c r="F268" s="167" t="s">
        <v>10</v>
      </c>
      <c r="G268" s="169" t="s">
        <v>310</v>
      </c>
      <c r="H268" s="170"/>
      <c r="I268" s="170"/>
      <c r="J268" s="171"/>
      <c r="K268" s="187"/>
      <c r="L268" s="49" t="s">
        <v>11</v>
      </c>
      <c r="M268" s="172" t="s">
        <v>8</v>
      </c>
      <c r="N268" s="174" t="s">
        <v>12</v>
      </c>
      <c r="O268" s="167" t="s">
        <v>10</v>
      </c>
      <c r="P268" s="169" t="s">
        <v>310</v>
      </c>
      <c r="Q268" s="170"/>
      <c r="R268" s="170"/>
      <c r="S268" s="171"/>
      <c r="T268" s="159"/>
      <c r="U268" s="161"/>
      <c r="V268" s="235"/>
    </row>
    <row r="269" spans="1:22" ht="15" thickBot="1" x14ac:dyDescent="0.4">
      <c r="A269" s="178"/>
      <c r="B269" s="180"/>
      <c r="C269" s="182"/>
      <c r="D269" s="164"/>
      <c r="E269" s="166"/>
      <c r="F269" s="168"/>
      <c r="G269" s="50" t="s">
        <v>13</v>
      </c>
      <c r="H269" s="51" t="s">
        <v>14</v>
      </c>
      <c r="I269" s="52" t="s">
        <v>15</v>
      </c>
      <c r="J269" s="53">
        <v>0</v>
      </c>
      <c r="K269" s="188"/>
      <c r="L269" s="54"/>
      <c r="M269" s="173"/>
      <c r="N269" s="175"/>
      <c r="O269" s="176"/>
      <c r="P269" s="50" t="s">
        <v>13</v>
      </c>
      <c r="Q269" s="51" t="s">
        <v>14</v>
      </c>
      <c r="R269" s="52" t="s">
        <v>15</v>
      </c>
      <c r="S269" s="53">
        <v>0</v>
      </c>
      <c r="T269" s="160"/>
      <c r="U269" s="162"/>
      <c r="V269" s="236"/>
    </row>
    <row r="270" spans="1:22" x14ac:dyDescent="0.35">
      <c r="A270" s="56"/>
      <c r="B270" s="57"/>
      <c r="C270" s="58"/>
      <c r="D270" s="59"/>
      <c r="E270" s="60"/>
      <c r="F270" s="60"/>
      <c r="G270" s="61"/>
      <c r="H270" s="62"/>
      <c r="I270" s="63"/>
      <c r="J270" s="64"/>
      <c r="K270" s="65"/>
      <c r="L270" s="65"/>
      <c r="M270" s="59"/>
      <c r="N270" s="60"/>
      <c r="O270" s="60"/>
      <c r="P270" s="61"/>
      <c r="Q270" s="62"/>
      <c r="R270" s="63"/>
      <c r="S270" s="64"/>
      <c r="T270" s="14"/>
      <c r="U270" s="15"/>
      <c r="V270" s="237"/>
    </row>
    <row r="271" spans="1:22" x14ac:dyDescent="0.35">
      <c r="A271" s="131">
        <v>1</v>
      </c>
      <c r="B271" s="308" t="s">
        <v>345</v>
      </c>
      <c r="C271" s="309" t="s">
        <v>343</v>
      </c>
      <c r="D271" s="326">
        <v>250</v>
      </c>
      <c r="E271" s="239">
        <v>484284</v>
      </c>
      <c r="F271" s="303"/>
      <c r="G271" s="241">
        <v>6</v>
      </c>
      <c r="H271" s="247">
        <v>5</v>
      </c>
      <c r="I271" s="243">
        <v>4</v>
      </c>
      <c r="J271" s="247">
        <v>0</v>
      </c>
      <c r="K271" s="47">
        <f>((SUM(H273:H284)*H272)+(SUM(G273:G284)*G272)+(SUM(I273:I284)*I272))/1000</f>
        <v>0.65100000000000002</v>
      </c>
      <c r="L271" s="47">
        <f>K271*100/D271</f>
        <v>0.26040000000000002</v>
      </c>
      <c r="M271" s="326">
        <v>250</v>
      </c>
      <c r="N271" s="276">
        <v>393208</v>
      </c>
      <c r="O271" s="276"/>
      <c r="P271" s="246">
        <v>51</v>
      </c>
      <c r="Q271" s="247">
        <v>62</v>
      </c>
      <c r="R271" s="243">
        <v>68</v>
      </c>
      <c r="S271" s="297">
        <v>17</v>
      </c>
      <c r="T271" s="47">
        <f>((SUM(Q273:Q284)*Q272)+(SUM(P273:P284)*P272)+(SUM(R273:R284)*R272))/1000</f>
        <v>31.687999999999999</v>
      </c>
      <c r="U271" s="47">
        <f>T271*100/M271</f>
        <v>12.675199999999998</v>
      </c>
      <c r="V271" s="68"/>
    </row>
    <row r="272" spans="1:22" x14ac:dyDescent="0.35">
      <c r="A272" s="132"/>
      <c r="B272" s="308"/>
      <c r="C272" s="309"/>
      <c r="D272" s="310"/>
      <c r="E272" s="239" t="s">
        <v>17</v>
      </c>
      <c r="F272" s="285"/>
      <c r="G272" s="241">
        <v>218</v>
      </c>
      <c r="H272" s="247">
        <v>217</v>
      </c>
      <c r="I272" s="243">
        <v>216</v>
      </c>
      <c r="J272" s="250"/>
      <c r="K272" s="47"/>
      <c r="L272" s="47"/>
      <c r="M272" s="326"/>
      <c r="N272" s="276" t="s">
        <v>17</v>
      </c>
      <c r="O272" s="276"/>
      <c r="P272" s="246">
        <v>226</v>
      </c>
      <c r="Q272" s="247">
        <v>220</v>
      </c>
      <c r="R272" s="243">
        <v>220</v>
      </c>
      <c r="S272" s="286"/>
      <c r="T272" s="76"/>
      <c r="U272" s="73"/>
      <c r="V272" s="68"/>
    </row>
    <row r="273" spans="1:22" x14ac:dyDescent="0.35">
      <c r="A273" s="132"/>
      <c r="B273" s="308"/>
      <c r="C273" s="309"/>
      <c r="D273" s="310"/>
      <c r="E273" s="239" t="s">
        <v>18</v>
      </c>
      <c r="F273" s="285"/>
      <c r="G273" s="241" t="s">
        <v>333</v>
      </c>
      <c r="H273" s="247"/>
      <c r="I273" s="243"/>
      <c r="J273" s="250"/>
      <c r="K273" s="47"/>
      <c r="L273" s="47"/>
      <c r="M273" s="326"/>
      <c r="N273" s="276" t="s">
        <v>19</v>
      </c>
      <c r="O273" s="276"/>
      <c r="P273" s="246">
        <v>0</v>
      </c>
      <c r="Q273" s="247"/>
      <c r="R273" s="243"/>
      <c r="S273" s="286"/>
      <c r="T273" s="76"/>
      <c r="U273" s="73"/>
      <c r="V273" s="68"/>
    </row>
    <row r="274" spans="1:22" x14ac:dyDescent="0.35">
      <c r="A274" s="132"/>
      <c r="B274" s="308"/>
      <c r="C274" s="309"/>
      <c r="D274" s="310"/>
      <c r="E274" s="239" t="s">
        <v>20</v>
      </c>
      <c r="F274" s="285"/>
      <c r="G274" s="241" t="s">
        <v>333</v>
      </c>
      <c r="H274" s="247"/>
      <c r="I274" s="243"/>
      <c r="J274" s="250"/>
      <c r="K274" s="47"/>
      <c r="L274" s="47"/>
      <c r="M274" s="326"/>
      <c r="N274" s="276" t="s">
        <v>21</v>
      </c>
      <c r="O274" s="276"/>
      <c r="P274" s="246">
        <v>14</v>
      </c>
      <c r="Q274" s="247">
        <v>21</v>
      </c>
      <c r="R274" s="243">
        <v>36</v>
      </c>
      <c r="S274" s="286">
        <v>11</v>
      </c>
      <c r="T274" s="76"/>
      <c r="U274" s="73"/>
      <c r="V274" s="68"/>
    </row>
    <row r="275" spans="1:22" x14ac:dyDescent="0.35">
      <c r="A275" s="132"/>
      <c r="B275" s="308"/>
      <c r="C275" s="309"/>
      <c r="D275" s="310"/>
      <c r="E275" s="239" t="s">
        <v>22</v>
      </c>
      <c r="F275" s="285"/>
      <c r="G275" s="241" t="s">
        <v>333</v>
      </c>
      <c r="H275" s="247"/>
      <c r="I275" s="243"/>
      <c r="J275" s="250"/>
      <c r="K275" s="47"/>
      <c r="L275" s="47"/>
      <c r="M275" s="326"/>
      <c r="N275" s="276" t="s">
        <v>23</v>
      </c>
      <c r="O275" s="276"/>
      <c r="P275" s="246" t="s">
        <v>333</v>
      </c>
      <c r="Q275" s="247"/>
      <c r="R275" s="243"/>
      <c r="S275" s="286"/>
      <c r="T275" s="76"/>
      <c r="U275" s="73"/>
      <c r="V275" s="68"/>
    </row>
    <row r="276" spans="1:22" x14ac:dyDescent="0.35">
      <c r="A276" s="132"/>
      <c r="B276" s="308"/>
      <c r="C276" s="309"/>
      <c r="D276" s="310"/>
      <c r="E276" s="239" t="s">
        <v>24</v>
      </c>
      <c r="F276" s="285"/>
      <c r="G276" s="241">
        <v>1</v>
      </c>
      <c r="H276" s="247">
        <v>1</v>
      </c>
      <c r="I276" s="243">
        <v>1</v>
      </c>
      <c r="J276" s="250">
        <v>0</v>
      </c>
      <c r="K276" s="47"/>
      <c r="L276" s="47"/>
      <c r="M276" s="326"/>
      <c r="N276" s="276" t="s">
        <v>42</v>
      </c>
      <c r="O276" s="276"/>
      <c r="P276" s="246" t="s">
        <v>341</v>
      </c>
      <c r="Q276" s="247"/>
      <c r="R276" s="243"/>
      <c r="S276" s="286"/>
      <c r="T276" s="76"/>
      <c r="U276" s="73"/>
      <c r="V276" s="68"/>
    </row>
    <row r="277" spans="1:22" x14ac:dyDescent="0.35">
      <c r="A277" s="132"/>
      <c r="B277" s="308"/>
      <c r="C277" s="309"/>
      <c r="D277" s="310"/>
      <c r="E277" s="239" t="s">
        <v>28</v>
      </c>
      <c r="F277" s="285"/>
      <c r="G277" s="241">
        <v>0</v>
      </c>
      <c r="H277" s="247">
        <v>0</v>
      </c>
      <c r="I277" s="243">
        <v>0</v>
      </c>
      <c r="J277" s="250">
        <v>0</v>
      </c>
      <c r="K277" s="47"/>
      <c r="L277" s="47"/>
      <c r="M277" s="326"/>
      <c r="N277" s="276" t="s">
        <v>50</v>
      </c>
      <c r="O277" s="276"/>
      <c r="P277" s="246" t="s">
        <v>333</v>
      </c>
      <c r="Q277" s="247"/>
      <c r="R277" s="243"/>
      <c r="S277" s="286"/>
      <c r="T277" s="76"/>
      <c r="U277" s="73"/>
      <c r="V277" s="68"/>
    </row>
    <row r="278" spans="1:22" x14ac:dyDescent="0.35">
      <c r="A278" s="132"/>
      <c r="B278" s="308"/>
      <c r="C278" s="309"/>
      <c r="D278" s="310"/>
      <c r="E278" s="239" t="s">
        <v>30</v>
      </c>
      <c r="F278" s="285"/>
      <c r="G278" s="241">
        <v>0</v>
      </c>
      <c r="H278" s="247">
        <v>0</v>
      </c>
      <c r="I278" s="243">
        <v>0</v>
      </c>
      <c r="J278" s="250">
        <v>0</v>
      </c>
      <c r="K278" s="47"/>
      <c r="L278" s="47"/>
      <c r="M278" s="326"/>
      <c r="N278" s="276" t="s">
        <v>25</v>
      </c>
      <c r="O278" s="276"/>
      <c r="P278" s="246">
        <v>24</v>
      </c>
      <c r="Q278" s="247">
        <v>17</v>
      </c>
      <c r="R278" s="243">
        <v>31</v>
      </c>
      <c r="S278" s="286">
        <v>14</v>
      </c>
      <c r="T278" s="76"/>
      <c r="U278" s="73"/>
      <c r="V278" s="68"/>
    </row>
    <row r="279" spans="1:22" x14ac:dyDescent="0.35">
      <c r="A279" s="132"/>
      <c r="B279" s="308"/>
      <c r="C279" s="309"/>
      <c r="D279" s="310"/>
      <c r="E279" s="239" t="s">
        <v>32</v>
      </c>
      <c r="F279" s="285"/>
      <c r="G279" s="241" t="s">
        <v>333</v>
      </c>
      <c r="H279" s="247"/>
      <c r="I279" s="243"/>
      <c r="J279" s="250"/>
      <c r="K279" s="47"/>
      <c r="L279" s="47"/>
      <c r="M279" s="326"/>
      <c r="N279" s="276" t="s">
        <v>27</v>
      </c>
      <c r="O279" s="276"/>
      <c r="P279" s="246" t="s">
        <v>333</v>
      </c>
      <c r="Q279" s="247"/>
      <c r="R279" s="243"/>
      <c r="S279" s="286"/>
      <c r="T279" s="76"/>
      <c r="U279" s="73"/>
      <c r="V279" s="68"/>
    </row>
    <row r="280" spans="1:22" x14ac:dyDescent="0.35">
      <c r="A280" s="132"/>
      <c r="B280" s="348"/>
      <c r="C280" s="349"/>
      <c r="D280" s="350"/>
      <c r="E280" s="264" t="s">
        <v>34</v>
      </c>
      <c r="F280" s="339"/>
      <c r="G280" s="266" t="s">
        <v>341</v>
      </c>
      <c r="H280" s="267"/>
      <c r="I280" s="268"/>
      <c r="J280" s="267"/>
      <c r="K280" s="47"/>
      <c r="L280" s="47"/>
      <c r="M280" s="327"/>
      <c r="N280" s="288" t="s">
        <v>29</v>
      </c>
      <c r="O280" s="288"/>
      <c r="P280" s="289">
        <v>0</v>
      </c>
      <c r="Q280" s="267">
        <v>0</v>
      </c>
      <c r="R280" s="268">
        <v>0</v>
      </c>
      <c r="S280" s="290">
        <v>0</v>
      </c>
      <c r="T280" s="76"/>
      <c r="U280" s="73"/>
      <c r="V280" s="68"/>
    </row>
    <row r="281" spans="1:22" x14ac:dyDescent="0.35">
      <c r="A281" s="132"/>
      <c r="B281" s="314"/>
      <c r="C281" s="315"/>
      <c r="D281" s="314"/>
      <c r="E281" s="74"/>
      <c r="F281" s="75"/>
      <c r="G281" s="47"/>
      <c r="H281" s="47"/>
      <c r="I281" s="47"/>
      <c r="J281" s="47"/>
      <c r="K281" s="47"/>
      <c r="L281" s="47"/>
      <c r="M281" s="314"/>
      <c r="N281" s="77"/>
      <c r="O281" s="75"/>
      <c r="P281" s="47"/>
      <c r="Q281" s="47"/>
      <c r="R281" s="47"/>
      <c r="S281" s="47"/>
      <c r="T281" s="76"/>
      <c r="U281" s="73"/>
      <c r="V281" s="68"/>
    </row>
    <row r="282" spans="1:22" x14ac:dyDescent="0.35">
      <c r="A282" s="132"/>
      <c r="B282" s="314"/>
      <c r="C282" s="315"/>
      <c r="D282" s="314"/>
      <c r="E282" s="74"/>
      <c r="F282" s="75"/>
      <c r="G282" s="47"/>
      <c r="H282" s="47"/>
      <c r="I282" s="47"/>
      <c r="J282" s="47"/>
      <c r="K282" s="47"/>
      <c r="L282" s="47"/>
      <c r="M282" s="314"/>
      <c r="N282" s="77"/>
      <c r="O282" s="75"/>
      <c r="P282" s="47"/>
      <c r="Q282" s="47"/>
      <c r="R282" s="47"/>
      <c r="S282" s="47"/>
      <c r="T282" s="76"/>
      <c r="U282" s="73"/>
      <c r="V282" s="68"/>
    </row>
    <row r="283" spans="1:22" x14ac:dyDescent="0.35">
      <c r="A283" s="132"/>
      <c r="B283" s="314"/>
      <c r="C283" s="315"/>
      <c r="D283" s="314"/>
      <c r="E283" s="74"/>
      <c r="F283" s="75"/>
      <c r="G283" s="47"/>
      <c r="H283" s="47"/>
      <c r="I283" s="47"/>
      <c r="J283" s="47"/>
      <c r="K283" s="47"/>
      <c r="L283" s="47"/>
      <c r="M283" s="314"/>
      <c r="N283" s="77"/>
      <c r="O283" s="75"/>
      <c r="P283" s="47"/>
      <c r="Q283" s="47"/>
      <c r="R283" s="47"/>
      <c r="S283" s="47"/>
      <c r="T283" s="76"/>
      <c r="U283" s="73"/>
      <c r="V283" s="68"/>
    </row>
    <row r="284" spans="1:22" x14ac:dyDescent="0.35">
      <c r="A284" s="132"/>
      <c r="B284" s="316"/>
      <c r="C284" s="317"/>
      <c r="D284" s="316"/>
      <c r="E284" s="74"/>
      <c r="F284" s="75"/>
      <c r="G284" s="47"/>
      <c r="H284" s="47"/>
      <c r="I284" s="47"/>
      <c r="J284" s="47"/>
      <c r="K284" s="47"/>
      <c r="L284" s="47"/>
      <c r="M284" s="316"/>
      <c r="N284" s="87"/>
      <c r="O284" s="75"/>
      <c r="P284" s="47"/>
      <c r="Q284" s="47"/>
      <c r="R284" s="47"/>
      <c r="S284" s="47"/>
      <c r="T284" s="88"/>
      <c r="U284" s="73"/>
      <c r="V284" s="68"/>
    </row>
    <row r="286" spans="1:22" x14ac:dyDescent="0.35">
      <c r="A286" s="177" t="s">
        <v>0</v>
      </c>
      <c r="B286" s="179" t="s">
        <v>1</v>
      </c>
      <c r="C286" s="181" t="s">
        <v>2</v>
      </c>
      <c r="D286" s="183" t="s">
        <v>3</v>
      </c>
      <c r="E286" s="184"/>
      <c r="F286" s="185"/>
      <c r="G286" s="185"/>
      <c r="H286" s="185"/>
      <c r="I286" s="185"/>
      <c r="J286" s="185"/>
      <c r="K286" s="186" t="s">
        <v>4</v>
      </c>
      <c r="L286" s="48"/>
      <c r="M286" s="183" t="s">
        <v>5</v>
      </c>
      <c r="N286" s="184"/>
      <c r="O286" s="185"/>
      <c r="P286" s="185"/>
      <c r="Q286" s="185"/>
      <c r="R286" s="185"/>
      <c r="S286" s="185"/>
      <c r="T286" s="159" t="s">
        <v>6</v>
      </c>
      <c r="U286" s="161" t="s">
        <v>7</v>
      </c>
      <c r="V286" s="234"/>
    </row>
    <row r="287" spans="1:22" ht="25" x14ac:dyDescent="0.35">
      <c r="A287" s="177"/>
      <c r="B287" s="179"/>
      <c r="C287" s="181"/>
      <c r="D287" s="163" t="s">
        <v>8</v>
      </c>
      <c r="E287" s="165" t="s">
        <v>9</v>
      </c>
      <c r="F287" s="167" t="s">
        <v>10</v>
      </c>
      <c r="G287" s="169" t="s">
        <v>310</v>
      </c>
      <c r="H287" s="170"/>
      <c r="I287" s="170"/>
      <c r="J287" s="171"/>
      <c r="K287" s="187"/>
      <c r="L287" s="49" t="s">
        <v>11</v>
      </c>
      <c r="M287" s="172" t="s">
        <v>8</v>
      </c>
      <c r="N287" s="174" t="s">
        <v>12</v>
      </c>
      <c r="O287" s="167" t="s">
        <v>10</v>
      </c>
      <c r="P287" s="169" t="s">
        <v>310</v>
      </c>
      <c r="Q287" s="170"/>
      <c r="R287" s="170"/>
      <c r="S287" s="171"/>
      <c r="T287" s="159"/>
      <c r="U287" s="161"/>
      <c r="V287" s="235"/>
    </row>
    <row r="288" spans="1:22" ht="15" thickBot="1" x14ac:dyDescent="0.4">
      <c r="A288" s="178"/>
      <c r="B288" s="180"/>
      <c r="C288" s="182"/>
      <c r="D288" s="164"/>
      <c r="E288" s="166"/>
      <c r="F288" s="168"/>
      <c r="G288" s="50" t="s">
        <v>13</v>
      </c>
      <c r="H288" s="51" t="s">
        <v>14</v>
      </c>
      <c r="I288" s="52" t="s">
        <v>15</v>
      </c>
      <c r="J288" s="53">
        <v>0</v>
      </c>
      <c r="K288" s="188"/>
      <c r="L288" s="54"/>
      <c r="M288" s="173"/>
      <c r="N288" s="175"/>
      <c r="O288" s="176"/>
      <c r="P288" s="50" t="s">
        <v>13</v>
      </c>
      <c r="Q288" s="51" t="s">
        <v>14</v>
      </c>
      <c r="R288" s="52" t="s">
        <v>15</v>
      </c>
      <c r="S288" s="53">
        <v>0</v>
      </c>
      <c r="T288" s="160"/>
      <c r="U288" s="162"/>
      <c r="V288" s="236"/>
    </row>
    <row r="289" spans="1:22" x14ac:dyDescent="0.35">
      <c r="A289" s="56"/>
      <c r="B289" s="57"/>
      <c r="C289" s="58"/>
      <c r="D289" s="59"/>
      <c r="E289" s="60"/>
      <c r="F289" s="60"/>
      <c r="G289" s="61"/>
      <c r="H289" s="62"/>
      <c r="I289" s="63"/>
      <c r="J289" s="64"/>
      <c r="K289" s="65"/>
      <c r="L289" s="65"/>
      <c r="M289" s="59"/>
      <c r="N289" s="60"/>
      <c r="O289" s="60"/>
      <c r="P289" s="61"/>
      <c r="Q289" s="62"/>
      <c r="R289" s="63"/>
      <c r="S289" s="64"/>
      <c r="T289" s="14"/>
      <c r="U289" s="15"/>
      <c r="V289" s="237"/>
    </row>
    <row r="290" spans="1:22" x14ac:dyDescent="0.35">
      <c r="A290" s="131">
        <v>1</v>
      </c>
      <c r="B290" s="328" t="s">
        <v>346</v>
      </c>
      <c r="C290" s="329"/>
      <c r="D290" s="330">
        <v>400</v>
      </c>
      <c r="E290" s="269">
        <v>4263</v>
      </c>
      <c r="F290" s="291"/>
      <c r="G290" s="271">
        <v>149</v>
      </c>
      <c r="H290" s="244">
        <v>140</v>
      </c>
      <c r="I290" s="272">
        <v>95</v>
      </c>
      <c r="J290" s="244">
        <v>44</v>
      </c>
      <c r="K290" s="47">
        <f>((SUM(H292:H303)*H291)+(SUM(G292:G303)*G291)+(SUM(I292:I303)*I291))/1000</f>
        <v>63.018000000000001</v>
      </c>
      <c r="L290" s="47">
        <f>K290*100/D290</f>
        <v>15.7545</v>
      </c>
      <c r="M290" s="331">
        <v>0</v>
      </c>
      <c r="N290" s="273">
        <v>0</v>
      </c>
      <c r="O290" s="273"/>
      <c r="P290" s="274">
        <v>0</v>
      </c>
      <c r="Q290" s="244">
        <v>0</v>
      </c>
      <c r="R290" s="272">
        <v>0</v>
      </c>
      <c r="S290" s="305"/>
      <c r="T290" s="47">
        <f>((SUM(Q292:Q303)*Q291)+(SUM(P292:P303)*P291)+(SUM(R292:R303)*R291))/1000</f>
        <v>0</v>
      </c>
      <c r="U290" s="47" t="e">
        <f>T290*100/M290</f>
        <v>#DIV/0!</v>
      </c>
      <c r="V290" s="68"/>
    </row>
    <row r="291" spans="1:22" x14ac:dyDescent="0.35">
      <c r="A291" s="132"/>
      <c r="B291" s="308"/>
      <c r="C291" s="309"/>
      <c r="D291" s="310"/>
      <c r="E291" s="239" t="s">
        <v>17</v>
      </c>
      <c r="F291" s="285"/>
      <c r="G291" s="241">
        <v>228</v>
      </c>
      <c r="H291" s="247">
        <v>225</v>
      </c>
      <c r="I291" s="243">
        <v>231</v>
      </c>
      <c r="J291" s="250"/>
      <c r="K291" s="47"/>
      <c r="L291" s="47"/>
      <c r="M291" s="326"/>
      <c r="N291" s="276"/>
      <c r="O291" s="276"/>
      <c r="P291" s="246"/>
      <c r="Q291" s="247"/>
      <c r="R291" s="243"/>
      <c r="S291" s="286"/>
      <c r="T291" s="76"/>
      <c r="U291" s="73"/>
      <c r="V291" s="68"/>
    </row>
    <row r="292" spans="1:22" x14ac:dyDescent="0.35">
      <c r="A292" s="132"/>
      <c r="B292" s="308"/>
      <c r="C292" s="309"/>
      <c r="D292" s="310"/>
      <c r="E292" s="239" t="s">
        <v>18</v>
      </c>
      <c r="F292" s="285"/>
      <c r="G292" s="241">
        <v>0</v>
      </c>
      <c r="H292" s="247"/>
      <c r="I292" s="243"/>
      <c r="J292" s="250"/>
      <c r="K292" s="47"/>
      <c r="L292" s="47"/>
      <c r="M292" s="326"/>
      <c r="N292" s="276" t="s">
        <v>19</v>
      </c>
      <c r="O292" s="276"/>
      <c r="P292" s="246">
        <v>57</v>
      </c>
      <c r="Q292" s="247">
        <v>35</v>
      </c>
      <c r="R292" s="243">
        <v>35</v>
      </c>
      <c r="S292" s="286">
        <v>6</v>
      </c>
      <c r="T292" s="76"/>
      <c r="U292" s="73"/>
      <c r="V292" s="68"/>
    </row>
    <row r="293" spans="1:22" x14ac:dyDescent="0.35">
      <c r="A293" s="132"/>
      <c r="B293" s="308"/>
      <c r="C293" s="309"/>
      <c r="D293" s="310"/>
      <c r="E293" s="239" t="s">
        <v>20</v>
      </c>
      <c r="F293" s="285"/>
      <c r="G293" s="241">
        <v>40</v>
      </c>
      <c r="H293" s="247">
        <v>55</v>
      </c>
      <c r="I293" s="243">
        <v>23</v>
      </c>
      <c r="J293" s="250">
        <v>10</v>
      </c>
      <c r="K293" s="47"/>
      <c r="L293" s="47"/>
      <c r="M293" s="326"/>
      <c r="N293" s="276" t="s">
        <v>21</v>
      </c>
      <c r="O293" s="276"/>
      <c r="P293" s="246" t="s">
        <v>341</v>
      </c>
      <c r="Q293" s="247"/>
      <c r="R293" s="243"/>
      <c r="S293" s="286"/>
      <c r="T293" s="76"/>
      <c r="U293" s="73"/>
      <c r="V293" s="68"/>
    </row>
    <row r="294" spans="1:22" x14ac:dyDescent="0.35">
      <c r="A294" s="132"/>
      <c r="B294" s="308"/>
      <c r="C294" s="309"/>
      <c r="D294" s="310"/>
      <c r="E294" s="239" t="s">
        <v>22</v>
      </c>
      <c r="F294" s="285"/>
      <c r="G294" s="241"/>
      <c r="H294" s="247"/>
      <c r="I294" s="243">
        <v>0</v>
      </c>
      <c r="J294" s="250"/>
      <c r="K294" s="47"/>
      <c r="L294" s="47"/>
      <c r="M294" s="326"/>
      <c r="N294" s="276" t="s">
        <v>23</v>
      </c>
      <c r="O294" s="276"/>
      <c r="P294" s="246" t="s">
        <v>333</v>
      </c>
      <c r="Q294" s="247"/>
      <c r="R294" s="243"/>
      <c r="S294" s="286"/>
      <c r="T294" s="76"/>
      <c r="U294" s="73"/>
      <c r="V294" s="68"/>
    </row>
    <row r="295" spans="1:22" x14ac:dyDescent="0.35">
      <c r="A295" s="132"/>
      <c r="B295" s="308"/>
      <c r="C295" s="309"/>
      <c r="D295" s="310"/>
      <c r="E295" s="239" t="s">
        <v>24</v>
      </c>
      <c r="F295" s="285"/>
      <c r="G295" s="241">
        <v>1</v>
      </c>
      <c r="H295" s="247">
        <v>3</v>
      </c>
      <c r="I295" s="243">
        <v>0</v>
      </c>
      <c r="J295" s="250">
        <v>4</v>
      </c>
      <c r="K295" s="47"/>
      <c r="L295" s="47"/>
      <c r="M295" s="326"/>
      <c r="N295" s="276" t="s">
        <v>42</v>
      </c>
      <c r="O295" s="276"/>
      <c r="P295" s="246" t="s">
        <v>333</v>
      </c>
      <c r="Q295" s="247"/>
      <c r="R295" s="243"/>
      <c r="S295" s="286"/>
      <c r="T295" s="76"/>
      <c r="U295" s="73"/>
      <c r="V295" s="68"/>
    </row>
    <row r="296" spans="1:22" x14ac:dyDescent="0.35">
      <c r="A296" s="132"/>
      <c r="B296" s="308"/>
      <c r="C296" s="309"/>
      <c r="D296" s="310"/>
      <c r="E296" s="239" t="s">
        <v>28</v>
      </c>
      <c r="F296" s="285"/>
      <c r="G296" s="241">
        <v>32</v>
      </c>
      <c r="H296" s="247">
        <v>20</v>
      </c>
      <c r="I296" s="243">
        <v>22</v>
      </c>
      <c r="J296" s="250">
        <v>9</v>
      </c>
      <c r="K296" s="47"/>
      <c r="L296" s="47"/>
      <c r="M296" s="326"/>
      <c r="N296" s="276" t="s">
        <v>50</v>
      </c>
      <c r="O296" s="276"/>
      <c r="P296" s="246">
        <v>20</v>
      </c>
      <c r="Q296" s="247">
        <v>20</v>
      </c>
      <c r="R296" s="243">
        <v>10</v>
      </c>
      <c r="S296" s="286">
        <v>10</v>
      </c>
      <c r="T296" s="76"/>
      <c r="U296" s="73"/>
      <c r="V296" s="68"/>
    </row>
    <row r="297" spans="1:22" x14ac:dyDescent="0.35">
      <c r="A297" s="132"/>
      <c r="B297" s="308"/>
      <c r="C297" s="309"/>
      <c r="D297" s="310"/>
      <c r="E297" s="239" t="s">
        <v>30</v>
      </c>
      <c r="F297" s="285"/>
      <c r="G297" s="241">
        <v>26</v>
      </c>
      <c r="H297" s="247">
        <v>34</v>
      </c>
      <c r="I297" s="243">
        <v>21</v>
      </c>
      <c r="J297" s="250">
        <v>9</v>
      </c>
      <c r="K297" s="47"/>
      <c r="L297" s="47"/>
      <c r="M297" s="326"/>
      <c r="N297" s="276" t="s">
        <v>25</v>
      </c>
      <c r="O297" s="276"/>
      <c r="P297" s="246" t="s">
        <v>333</v>
      </c>
      <c r="Q297" s="247"/>
      <c r="R297" s="243"/>
      <c r="S297" s="286"/>
      <c r="T297" s="76"/>
      <c r="U297" s="73"/>
      <c r="V297" s="68"/>
    </row>
    <row r="298" spans="1:22" x14ac:dyDescent="0.35">
      <c r="A298" s="132"/>
      <c r="B298" s="308"/>
      <c r="C298" s="309"/>
      <c r="D298" s="310"/>
      <c r="E298" s="239" t="s">
        <v>32</v>
      </c>
      <c r="F298" s="285"/>
      <c r="G298" s="241" t="s">
        <v>333</v>
      </c>
      <c r="H298" s="247"/>
      <c r="I298" s="243"/>
      <c r="J298" s="250"/>
      <c r="K298" s="47"/>
      <c r="L298" s="47"/>
      <c r="M298" s="326"/>
      <c r="N298" s="276" t="s">
        <v>27</v>
      </c>
      <c r="O298" s="276"/>
      <c r="P298" s="246">
        <v>0</v>
      </c>
      <c r="Q298" s="247">
        <v>0</v>
      </c>
      <c r="R298" s="243">
        <v>0</v>
      </c>
      <c r="S298" s="286"/>
      <c r="T298" s="76"/>
      <c r="U298" s="73"/>
      <c r="V298" s="68"/>
    </row>
    <row r="299" spans="1:22" x14ac:dyDescent="0.35">
      <c r="A299" s="132"/>
      <c r="B299" s="311"/>
      <c r="C299" s="312"/>
      <c r="D299" s="313"/>
      <c r="E299" s="292" t="s">
        <v>34</v>
      </c>
      <c r="F299" s="293"/>
      <c r="G299" s="340" t="s">
        <v>341</v>
      </c>
      <c r="H299" s="295"/>
      <c r="I299" s="296"/>
      <c r="J299" s="295"/>
      <c r="K299" s="47"/>
      <c r="L299" s="47"/>
      <c r="M299" s="332"/>
      <c r="N299" s="300" t="s">
        <v>29</v>
      </c>
      <c r="O299" s="300"/>
      <c r="P299" s="301">
        <v>13</v>
      </c>
      <c r="Q299" s="295">
        <v>30</v>
      </c>
      <c r="R299" s="296">
        <v>17</v>
      </c>
      <c r="S299" s="333">
        <v>12</v>
      </c>
      <c r="T299" s="76"/>
      <c r="U299" s="73"/>
      <c r="V299" s="68"/>
    </row>
    <row r="300" spans="1:22" x14ac:dyDescent="0.35">
      <c r="A300" s="132"/>
      <c r="B300" s="314"/>
      <c r="C300" s="315"/>
      <c r="D300" s="314"/>
      <c r="E300" s="74"/>
      <c r="F300" s="75"/>
      <c r="G300" s="47"/>
      <c r="H300" s="47"/>
      <c r="I300" s="47"/>
      <c r="J300" s="47"/>
      <c r="K300" s="47"/>
      <c r="L300" s="47"/>
      <c r="M300" s="314"/>
      <c r="N300" s="77"/>
      <c r="O300" s="75"/>
      <c r="P300" s="47"/>
      <c r="Q300" s="47"/>
      <c r="R300" s="47"/>
      <c r="S300" s="47"/>
      <c r="T300" s="76"/>
      <c r="U300" s="73"/>
      <c r="V300" s="68"/>
    </row>
    <row r="301" spans="1:22" x14ac:dyDescent="0.35">
      <c r="A301" s="132"/>
      <c r="B301" s="314"/>
      <c r="C301" s="315"/>
      <c r="D301" s="314"/>
      <c r="E301" s="74"/>
      <c r="F301" s="75"/>
      <c r="G301" s="47"/>
      <c r="H301" s="47"/>
      <c r="I301" s="47"/>
      <c r="J301" s="47"/>
      <c r="K301" s="47"/>
      <c r="L301" s="47"/>
      <c r="M301" s="314"/>
      <c r="N301" s="77"/>
      <c r="O301" s="75"/>
      <c r="P301" s="47"/>
      <c r="Q301" s="47"/>
      <c r="R301" s="47"/>
      <c r="S301" s="47"/>
      <c r="T301" s="76"/>
      <c r="U301" s="73"/>
      <c r="V301" s="68"/>
    </row>
    <row r="302" spans="1:22" x14ac:dyDescent="0.35">
      <c r="A302" s="132"/>
      <c r="B302" s="314"/>
      <c r="C302" s="315"/>
      <c r="D302" s="314"/>
      <c r="E302" s="74"/>
      <c r="F302" s="75"/>
      <c r="G302" s="47"/>
      <c r="H302" s="47"/>
      <c r="I302" s="47"/>
      <c r="J302" s="47"/>
      <c r="K302" s="47"/>
      <c r="L302" s="47"/>
      <c r="M302" s="314"/>
      <c r="N302" s="77"/>
      <c r="O302" s="75"/>
      <c r="P302" s="47"/>
      <c r="Q302" s="47"/>
      <c r="R302" s="47"/>
      <c r="S302" s="47"/>
      <c r="T302" s="76"/>
      <c r="U302" s="73"/>
      <c r="V302" s="68"/>
    </row>
    <row r="303" spans="1:22" x14ac:dyDescent="0.35">
      <c r="A303" s="132"/>
      <c r="B303" s="316"/>
      <c r="C303" s="317"/>
      <c r="D303" s="316"/>
      <c r="E303" s="74"/>
      <c r="F303" s="75"/>
      <c r="G303" s="47"/>
      <c r="H303" s="47"/>
      <c r="I303" s="47"/>
      <c r="J303" s="47"/>
      <c r="K303" s="47"/>
      <c r="L303" s="47"/>
      <c r="M303" s="316"/>
      <c r="N303" s="87"/>
      <c r="O303" s="75"/>
      <c r="P303" s="47"/>
      <c r="Q303" s="47"/>
      <c r="R303" s="47"/>
      <c r="S303" s="47"/>
      <c r="T303" s="88"/>
      <c r="U303" s="73"/>
      <c r="V303" s="68"/>
    </row>
    <row r="305" spans="1:22" x14ac:dyDescent="0.35">
      <c r="A305" s="177" t="s">
        <v>0</v>
      </c>
      <c r="B305" s="179" t="s">
        <v>1</v>
      </c>
      <c r="C305" s="181" t="s">
        <v>2</v>
      </c>
      <c r="D305" s="183" t="s">
        <v>3</v>
      </c>
      <c r="E305" s="184"/>
      <c r="F305" s="185"/>
      <c r="G305" s="185"/>
      <c r="H305" s="185"/>
      <c r="I305" s="185"/>
      <c r="J305" s="185"/>
      <c r="K305" s="186" t="s">
        <v>4</v>
      </c>
      <c r="L305" s="48"/>
      <c r="M305" s="183" t="s">
        <v>5</v>
      </c>
      <c r="N305" s="184"/>
      <c r="O305" s="185"/>
      <c r="P305" s="185"/>
      <c r="Q305" s="185"/>
      <c r="R305" s="185"/>
      <c r="S305" s="185"/>
      <c r="T305" s="159" t="s">
        <v>6</v>
      </c>
      <c r="U305" s="161" t="s">
        <v>7</v>
      </c>
      <c r="V305" s="234"/>
    </row>
    <row r="306" spans="1:22" ht="25" x14ac:dyDescent="0.35">
      <c r="A306" s="177"/>
      <c r="B306" s="179"/>
      <c r="C306" s="181"/>
      <c r="D306" s="163" t="s">
        <v>8</v>
      </c>
      <c r="E306" s="165" t="s">
        <v>9</v>
      </c>
      <c r="F306" s="167" t="s">
        <v>10</v>
      </c>
      <c r="G306" s="169" t="s">
        <v>310</v>
      </c>
      <c r="H306" s="170"/>
      <c r="I306" s="170"/>
      <c r="J306" s="171"/>
      <c r="K306" s="187"/>
      <c r="L306" s="49" t="s">
        <v>11</v>
      </c>
      <c r="M306" s="172" t="s">
        <v>8</v>
      </c>
      <c r="N306" s="174" t="s">
        <v>12</v>
      </c>
      <c r="O306" s="167" t="s">
        <v>10</v>
      </c>
      <c r="P306" s="169" t="s">
        <v>310</v>
      </c>
      <c r="Q306" s="170"/>
      <c r="R306" s="170"/>
      <c r="S306" s="171"/>
      <c r="T306" s="159"/>
      <c r="U306" s="161"/>
      <c r="V306" s="235"/>
    </row>
    <row r="307" spans="1:22" ht="15" thickBot="1" x14ac:dyDescent="0.4">
      <c r="A307" s="178"/>
      <c r="B307" s="180"/>
      <c r="C307" s="182"/>
      <c r="D307" s="164"/>
      <c r="E307" s="166"/>
      <c r="F307" s="168"/>
      <c r="G307" s="50" t="s">
        <v>13</v>
      </c>
      <c r="H307" s="51" t="s">
        <v>14</v>
      </c>
      <c r="I307" s="52" t="s">
        <v>15</v>
      </c>
      <c r="J307" s="53">
        <v>0</v>
      </c>
      <c r="K307" s="188"/>
      <c r="L307" s="54"/>
      <c r="M307" s="173"/>
      <c r="N307" s="175"/>
      <c r="O307" s="176"/>
      <c r="P307" s="50" t="s">
        <v>13</v>
      </c>
      <c r="Q307" s="51" t="s">
        <v>14</v>
      </c>
      <c r="R307" s="52" t="s">
        <v>15</v>
      </c>
      <c r="S307" s="53">
        <v>0</v>
      </c>
      <c r="T307" s="160"/>
      <c r="U307" s="162"/>
      <c r="V307" s="236"/>
    </row>
    <row r="308" spans="1:22" x14ac:dyDescent="0.35">
      <c r="A308" s="56"/>
      <c r="B308" s="57"/>
      <c r="C308" s="58"/>
      <c r="D308" s="59"/>
      <c r="E308" s="60"/>
      <c r="F308" s="60"/>
      <c r="G308" s="61"/>
      <c r="H308" s="62"/>
      <c r="I308" s="63"/>
      <c r="J308" s="64"/>
      <c r="K308" s="65"/>
      <c r="L308" s="65"/>
      <c r="M308" s="59"/>
      <c r="N308" s="60"/>
      <c r="O308" s="60"/>
      <c r="P308" s="61"/>
      <c r="Q308" s="62"/>
      <c r="R308" s="63"/>
      <c r="S308" s="64"/>
      <c r="T308" s="14"/>
      <c r="U308" s="15"/>
      <c r="V308" s="237"/>
    </row>
    <row r="309" spans="1:22" x14ac:dyDescent="0.35">
      <c r="A309" s="131">
        <v>1</v>
      </c>
      <c r="B309" s="308" t="s">
        <v>347</v>
      </c>
      <c r="C309" s="309" t="s">
        <v>343</v>
      </c>
      <c r="D309" s="310">
        <v>400</v>
      </c>
      <c r="E309" s="239">
        <v>57460</v>
      </c>
      <c r="F309" s="303"/>
      <c r="G309" s="274">
        <v>112</v>
      </c>
      <c r="H309" s="247">
        <v>85</v>
      </c>
      <c r="I309" s="243">
        <v>113</v>
      </c>
      <c r="J309" s="247">
        <v>38</v>
      </c>
      <c r="K309" s="47">
        <f>((SUM(H311:H322)*H310)+(SUM(G311:G322)*G310)+(SUM(I311:I322)*I310))/1000</f>
        <v>60.731000000000002</v>
      </c>
      <c r="L309" s="47">
        <f>K309*100/D309</f>
        <v>15.18275</v>
      </c>
      <c r="M309" s="326">
        <v>400</v>
      </c>
      <c r="N309" s="273">
        <v>56969</v>
      </c>
      <c r="O309" s="273"/>
      <c r="P309" s="246">
        <v>82</v>
      </c>
      <c r="Q309" s="247">
        <v>82</v>
      </c>
      <c r="R309" s="243">
        <v>90</v>
      </c>
      <c r="S309" s="297">
        <v>19</v>
      </c>
      <c r="T309" s="47">
        <f>((SUM(Q311:Q322)*Q310)+(SUM(P311:P322)*P310)+(SUM(R311:R322)*R310))/1000</f>
        <v>55.624000000000002</v>
      </c>
      <c r="U309" s="47">
        <f>T309*100/M309</f>
        <v>13.906000000000001</v>
      </c>
      <c r="V309" s="68"/>
    </row>
    <row r="310" spans="1:22" x14ac:dyDescent="0.35">
      <c r="A310" s="132"/>
      <c r="B310" s="308"/>
      <c r="C310" s="309"/>
      <c r="D310" s="310"/>
      <c r="E310" s="239" t="s">
        <v>17</v>
      </c>
      <c r="F310" s="285"/>
      <c r="G310" s="241">
        <v>227</v>
      </c>
      <c r="H310" s="247">
        <v>230</v>
      </c>
      <c r="I310" s="243">
        <v>230</v>
      </c>
      <c r="J310" s="250"/>
      <c r="K310" s="47"/>
      <c r="L310" s="47"/>
      <c r="M310" s="326"/>
      <c r="N310" s="276" t="s">
        <v>17</v>
      </c>
      <c r="O310" s="276"/>
      <c r="P310" s="246">
        <v>222</v>
      </c>
      <c r="Q310" s="247">
        <v>226</v>
      </c>
      <c r="R310" s="243">
        <v>225</v>
      </c>
      <c r="S310" s="286"/>
      <c r="T310" s="76"/>
      <c r="U310" s="73"/>
      <c r="V310" s="68"/>
    </row>
    <row r="311" spans="1:22" x14ac:dyDescent="0.35">
      <c r="A311" s="132"/>
      <c r="B311" s="308"/>
      <c r="C311" s="309"/>
      <c r="D311" s="310"/>
      <c r="E311" s="239" t="s">
        <v>19</v>
      </c>
      <c r="F311" s="285"/>
      <c r="G311" s="241" t="s">
        <v>333</v>
      </c>
      <c r="H311" s="247"/>
      <c r="I311" s="243"/>
      <c r="J311" s="250"/>
      <c r="K311" s="47"/>
      <c r="L311" s="47"/>
      <c r="M311" s="326"/>
      <c r="N311" s="276" t="s">
        <v>18</v>
      </c>
      <c r="O311" s="276"/>
      <c r="P311" s="246">
        <v>0</v>
      </c>
      <c r="Q311" s="247">
        <v>0</v>
      </c>
      <c r="R311" s="243">
        <v>0</v>
      </c>
      <c r="S311" s="286">
        <v>0</v>
      </c>
      <c r="T311" s="76"/>
      <c r="U311" s="73"/>
      <c r="V311" s="68"/>
    </row>
    <row r="312" spans="1:22" x14ac:dyDescent="0.35">
      <c r="A312" s="132"/>
      <c r="B312" s="308"/>
      <c r="C312" s="309"/>
      <c r="D312" s="310"/>
      <c r="E312" s="239" t="s">
        <v>21</v>
      </c>
      <c r="F312" s="285"/>
      <c r="G312" s="241" t="s">
        <v>341</v>
      </c>
      <c r="H312" s="247"/>
      <c r="I312" s="243"/>
      <c r="J312" s="250"/>
      <c r="K312" s="47"/>
      <c r="L312" s="47"/>
      <c r="M312" s="326"/>
      <c r="N312" s="276" t="s">
        <v>20</v>
      </c>
      <c r="O312" s="276"/>
      <c r="P312" s="246">
        <v>0</v>
      </c>
      <c r="Q312" s="247">
        <v>0</v>
      </c>
      <c r="R312" s="243">
        <v>0</v>
      </c>
      <c r="S312" s="286">
        <v>0</v>
      </c>
      <c r="T312" s="76"/>
      <c r="U312" s="73"/>
      <c r="V312" s="68"/>
    </row>
    <row r="313" spans="1:22" x14ac:dyDescent="0.35">
      <c r="A313" s="132"/>
      <c r="B313" s="308"/>
      <c r="C313" s="309"/>
      <c r="D313" s="310"/>
      <c r="E313" s="239" t="s">
        <v>23</v>
      </c>
      <c r="F313" s="285"/>
      <c r="G313" s="241">
        <v>8</v>
      </c>
      <c r="H313" s="247">
        <v>7</v>
      </c>
      <c r="I313" s="243">
        <v>10</v>
      </c>
      <c r="J313" s="250">
        <v>7</v>
      </c>
      <c r="K313" s="47"/>
      <c r="L313" s="47"/>
      <c r="M313" s="326"/>
      <c r="N313" s="276" t="s">
        <v>22</v>
      </c>
      <c r="O313" s="276"/>
      <c r="P313" s="246" t="s">
        <v>333</v>
      </c>
      <c r="Q313" s="247"/>
      <c r="R313" s="243"/>
      <c r="S313" s="286"/>
      <c r="T313" s="76"/>
      <c r="U313" s="73"/>
      <c r="V313" s="68"/>
    </row>
    <row r="314" spans="1:22" x14ac:dyDescent="0.35">
      <c r="A314" s="132"/>
      <c r="B314" s="308"/>
      <c r="C314" s="309"/>
      <c r="D314" s="310"/>
      <c r="E314" s="239" t="s">
        <v>42</v>
      </c>
      <c r="F314" s="285"/>
      <c r="G314" s="241">
        <v>10</v>
      </c>
      <c r="H314" s="247">
        <v>30</v>
      </c>
      <c r="I314" s="243">
        <v>13</v>
      </c>
      <c r="J314" s="250">
        <v>15</v>
      </c>
      <c r="K314" s="47"/>
      <c r="L314" s="47"/>
      <c r="M314" s="326"/>
      <c r="N314" s="276" t="s">
        <v>24</v>
      </c>
      <c r="O314" s="276"/>
      <c r="P314" s="246">
        <v>11</v>
      </c>
      <c r="Q314" s="247">
        <v>24</v>
      </c>
      <c r="R314" s="243">
        <v>21</v>
      </c>
      <c r="S314" s="286">
        <v>12</v>
      </c>
      <c r="T314" s="76"/>
      <c r="U314" s="73"/>
      <c r="V314" s="68"/>
    </row>
    <row r="315" spans="1:22" x14ac:dyDescent="0.35">
      <c r="A315" s="132"/>
      <c r="B315" s="308"/>
      <c r="C315" s="309"/>
      <c r="D315" s="310"/>
      <c r="E315" s="239" t="s">
        <v>50</v>
      </c>
      <c r="F315" s="285"/>
      <c r="G315" s="241">
        <v>0</v>
      </c>
      <c r="H315" s="247">
        <v>0</v>
      </c>
      <c r="I315" s="243">
        <v>0</v>
      </c>
      <c r="J315" s="250">
        <v>0</v>
      </c>
      <c r="K315" s="47"/>
      <c r="L315" s="47"/>
      <c r="M315" s="326"/>
      <c r="N315" s="276" t="s">
        <v>28</v>
      </c>
      <c r="O315" s="276"/>
      <c r="P315" s="246">
        <v>0</v>
      </c>
      <c r="Q315" s="247">
        <v>0</v>
      </c>
      <c r="R315" s="243">
        <v>0</v>
      </c>
      <c r="S315" s="286"/>
      <c r="T315" s="76"/>
      <c r="U315" s="73"/>
      <c r="V315" s="68"/>
    </row>
    <row r="316" spans="1:22" x14ac:dyDescent="0.35">
      <c r="A316" s="132"/>
      <c r="B316" s="308"/>
      <c r="C316" s="309"/>
      <c r="D316" s="310"/>
      <c r="E316" s="239" t="s">
        <v>25</v>
      </c>
      <c r="F316" s="285"/>
      <c r="G316" s="241">
        <v>30</v>
      </c>
      <c r="H316" s="247">
        <v>42</v>
      </c>
      <c r="I316" s="243">
        <v>70</v>
      </c>
      <c r="J316" s="250">
        <v>18</v>
      </c>
      <c r="K316" s="47"/>
      <c r="L316" s="47"/>
      <c r="M316" s="326"/>
      <c r="N316" s="276" t="s">
        <v>30</v>
      </c>
      <c r="O316" s="276"/>
      <c r="P316" s="246">
        <v>32</v>
      </c>
      <c r="Q316" s="247">
        <v>13</v>
      </c>
      <c r="R316" s="243">
        <v>14</v>
      </c>
      <c r="S316" s="286">
        <v>22</v>
      </c>
      <c r="T316" s="76"/>
      <c r="U316" s="73"/>
      <c r="V316" s="68"/>
    </row>
    <row r="317" spans="1:22" x14ac:dyDescent="0.35">
      <c r="A317" s="132"/>
      <c r="B317" s="308"/>
      <c r="C317" s="309"/>
      <c r="D317" s="310"/>
      <c r="E317" s="239" t="s">
        <v>27</v>
      </c>
      <c r="F317" s="285"/>
      <c r="G317" s="241">
        <v>3</v>
      </c>
      <c r="H317" s="247">
        <v>0</v>
      </c>
      <c r="I317" s="243">
        <v>1</v>
      </c>
      <c r="J317" s="250">
        <v>7</v>
      </c>
      <c r="K317" s="47"/>
      <c r="L317" s="47"/>
      <c r="M317" s="326"/>
      <c r="N317" s="276" t="s">
        <v>32</v>
      </c>
      <c r="O317" s="276"/>
      <c r="P317" s="246">
        <v>41</v>
      </c>
      <c r="Q317" s="247">
        <v>39</v>
      </c>
      <c r="R317" s="243">
        <v>53</v>
      </c>
      <c r="S317" s="286">
        <v>20</v>
      </c>
      <c r="T317" s="76"/>
      <c r="U317" s="73"/>
      <c r="V317" s="68"/>
    </row>
    <row r="318" spans="1:22" x14ac:dyDescent="0.35">
      <c r="A318" s="132"/>
      <c r="B318" s="348"/>
      <c r="C318" s="349"/>
      <c r="D318" s="350"/>
      <c r="E318" s="264" t="s">
        <v>29</v>
      </c>
      <c r="F318" s="339"/>
      <c r="G318" s="266">
        <v>22</v>
      </c>
      <c r="H318" s="267">
        <v>10</v>
      </c>
      <c r="I318" s="268">
        <v>9</v>
      </c>
      <c r="J318" s="267">
        <v>7</v>
      </c>
      <c r="K318" s="47"/>
      <c r="L318" s="47"/>
      <c r="M318" s="327"/>
      <c r="N318" s="288" t="s">
        <v>34</v>
      </c>
      <c r="O318" s="288"/>
      <c r="P318" s="289" t="s">
        <v>341</v>
      </c>
      <c r="Q318" s="267"/>
      <c r="R318" s="268"/>
      <c r="S318" s="290"/>
      <c r="T318" s="76"/>
      <c r="U318" s="73"/>
      <c r="V318" s="68"/>
    </row>
    <row r="319" spans="1:22" x14ac:dyDescent="0.35">
      <c r="A319" s="132"/>
      <c r="B319" s="314"/>
      <c r="C319" s="315"/>
      <c r="D319" s="314"/>
      <c r="E319" s="74"/>
      <c r="F319" s="75"/>
      <c r="G319" s="47"/>
      <c r="H319" s="47"/>
      <c r="I319" s="47"/>
      <c r="J319" s="47"/>
      <c r="K319" s="47"/>
      <c r="L319" s="47"/>
      <c r="M319" s="314"/>
      <c r="N319" s="77"/>
      <c r="O319" s="75"/>
      <c r="P319" s="47"/>
      <c r="Q319" s="47"/>
      <c r="R319" s="47"/>
      <c r="S319" s="47"/>
      <c r="T319" s="76"/>
      <c r="U319" s="73"/>
      <c r="V319" s="68"/>
    </row>
    <row r="320" spans="1:22" x14ac:dyDescent="0.35">
      <c r="A320" s="132"/>
      <c r="B320" s="314"/>
      <c r="C320" s="315"/>
      <c r="D320" s="314"/>
      <c r="E320" s="74"/>
      <c r="F320" s="75"/>
      <c r="G320" s="47"/>
      <c r="H320" s="47"/>
      <c r="I320" s="47"/>
      <c r="J320" s="47"/>
      <c r="K320" s="47"/>
      <c r="L320" s="47"/>
      <c r="M320" s="314"/>
      <c r="N320" s="77"/>
      <c r="O320" s="75"/>
      <c r="P320" s="47"/>
      <c r="Q320" s="47"/>
      <c r="R320" s="47"/>
      <c r="S320" s="47"/>
      <c r="T320" s="76"/>
      <c r="U320" s="73"/>
      <c r="V320" s="68"/>
    </row>
    <row r="321" spans="1:22" x14ac:dyDescent="0.35">
      <c r="A321" s="132"/>
      <c r="B321" s="314"/>
      <c r="C321" s="315"/>
      <c r="D321" s="314"/>
      <c r="E321" s="74"/>
      <c r="F321" s="75"/>
      <c r="G321" s="47"/>
      <c r="H321" s="47"/>
      <c r="I321" s="47"/>
      <c r="J321" s="47"/>
      <c r="K321" s="47"/>
      <c r="L321" s="47"/>
      <c r="M321" s="314"/>
      <c r="N321" s="77"/>
      <c r="O321" s="75"/>
      <c r="P321" s="47"/>
      <c r="Q321" s="47"/>
      <c r="R321" s="47"/>
      <c r="S321" s="47"/>
      <c r="T321" s="76"/>
      <c r="U321" s="73"/>
      <c r="V321" s="68"/>
    </row>
    <row r="322" spans="1:22" x14ac:dyDescent="0.35">
      <c r="A322" s="132"/>
      <c r="B322" s="316"/>
      <c r="C322" s="317"/>
      <c r="D322" s="316"/>
      <c r="E322" s="74"/>
      <c r="F322" s="75"/>
      <c r="G322" s="47"/>
      <c r="H322" s="47"/>
      <c r="I322" s="47"/>
      <c r="J322" s="47"/>
      <c r="K322" s="47"/>
      <c r="L322" s="47"/>
      <c r="M322" s="316"/>
      <c r="N322" s="87"/>
      <c r="O322" s="75"/>
      <c r="P322" s="47"/>
      <c r="Q322" s="47"/>
      <c r="R322" s="47"/>
      <c r="S322" s="47"/>
      <c r="T322" s="88"/>
      <c r="U322" s="73"/>
      <c r="V322" s="68"/>
    </row>
    <row r="324" spans="1:22" x14ac:dyDescent="0.35">
      <c r="A324" s="177" t="s">
        <v>0</v>
      </c>
      <c r="B324" s="179" t="s">
        <v>1</v>
      </c>
      <c r="C324" s="181" t="s">
        <v>2</v>
      </c>
      <c r="D324" s="183" t="s">
        <v>3</v>
      </c>
      <c r="E324" s="184"/>
      <c r="F324" s="185"/>
      <c r="G324" s="185"/>
      <c r="H324" s="185"/>
      <c r="I324" s="185"/>
      <c r="J324" s="185"/>
      <c r="K324" s="186" t="s">
        <v>4</v>
      </c>
      <c r="L324" s="48"/>
      <c r="M324" s="183" t="s">
        <v>5</v>
      </c>
      <c r="N324" s="184"/>
      <c r="O324" s="185"/>
      <c r="P324" s="185"/>
      <c r="Q324" s="185"/>
      <c r="R324" s="185"/>
      <c r="S324" s="185"/>
      <c r="T324" s="159" t="s">
        <v>6</v>
      </c>
      <c r="U324" s="161" t="s">
        <v>7</v>
      </c>
      <c r="V324" s="234"/>
    </row>
    <row r="325" spans="1:22" ht="25" x14ac:dyDescent="0.35">
      <c r="A325" s="177"/>
      <c r="B325" s="179"/>
      <c r="C325" s="181"/>
      <c r="D325" s="163" t="s">
        <v>8</v>
      </c>
      <c r="E325" s="165" t="s">
        <v>9</v>
      </c>
      <c r="F325" s="167" t="s">
        <v>10</v>
      </c>
      <c r="G325" s="169" t="s">
        <v>310</v>
      </c>
      <c r="H325" s="170"/>
      <c r="I325" s="170"/>
      <c r="J325" s="171"/>
      <c r="K325" s="187"/>
      <c r="L325" s="49" t="s">
        <v>11</v>
      </c>
      <c r="M325" s="172" t="s">
        <v>8</v>
      </c>
      <c r="N325" s="174" t="s">
        <v>12</v>
      </c>
      <c r="O325" s="167" t="s">
        <v>10</v>
      </c>
      <c r="P325" s="169" t="s">
        <v>310</v>
      </c>
      <c r="Q325" s="170"/>
      <c r="R325" s="170"/>
      <c r="S325" s="171"/>
      <c r="T325" s="159"/>
      <c r="U325" s="161"/>
      <c r="V325" s="235"/>
    </row>
    <row r="326" spans="1:22" ht="15" thickBot="1" x14ac:dyDescent="0.4">
      <c r="A326" s="178"/>
      <c r="B326" s="180"/>
      <c r="C326" s="182"/>
      <c r="D326" s="164"/>
      <c r="E326" s="166"/>
      <c r="F326" s="168"/>
      <c r="G326" s="50" t="s">
        <v>13</v>
      </c>
      <c r="H326" s="51" t="s">
        <v>14</v>
      </c>
      <c r="I326" s="52" t="s">
        <v>15</v>
      </c>
      <c r="J326" s="53">
        <v>0</v>
      </c>
      <c r="K326" s="188"/>
      <c r="L326" s="54"/>
      <c r="M326" s="173"/>
      <c r="N326" s="175"/>
      <c r="O326" s="176"/>
      <c r="P326" s="50" t="s">
        <v>13</v>
      </c>
      <c r="Q326" s="51" t="s">
        <v>14</v>
      </c>
      <c r="R326" s="52" t="s">
        <v>15</v>
      </c>
      <c r="S326" s="53">
        <v>0</v>
      </c>
      <c r="T326" s="160"/>
      <c r="U326" s="162"/>
      <c r="V326" s="236"/>
    </row>
    <row r="327" spans="1:22" x14ac:dyDescent="0.35">
      <c r="A327" s="56"/>
      <c r="B327" s="57"/>
      <c r="C327" s="58"/>
      <c r="D327" s="59"/>
      <c r="E327" s="60"/>
      <c r="F327" s="60"/>
      <c r="G327" s="61"/>
      <c r="H327" s="62"/>
      <c r="I327" s="63"/>
      <c r="J327" s="64"/>
      <c r="K327" s="65"/>
      <c r="L327" s="65"/>
      <c r="M327" s="59"/>
      <c r="N327" s="60"/>
      <c r="O327" s="60"/>
      <c r="P327" s="61"/>
      <c r="Q327" s="62"/>
      <c r="R327" s="63"/>
      <c r="S327" s="64"/>
      <c r="T327" s="14"/>
      <c r="U327" s="15"/>
      <c r="V327" s="237"/>
    </row>
    <row r="328" spans="1:22" x14ac:dyDescent="0.35">
      <c r="A328" s="131">
        <v>1</v>
      </c>
      <c r="B328" s="328" t="s">
        <v>348</v>
      </c>
      <c r="C328" s="329" t="s">
        <v>343</v>
      </c>
      <c r="D328" s="330">
        <v>400</v>
      </c>
      <c r="E328" s="269">
        <v>56153</v>
      </c>
      <c r="F328" s="291"/>
      <c r="G328" s="271">
        <v>133</v>
      </c>
      <c r="H328" s="244">
        <v>115</v>
      </c>
      <c r="I328" s="272">
        <v>115</v>
      </c>
      <c r="J328" s="244">
        <v>32</v>
      </c>
      <c r="K328" s="47">
        <f>((SUM(H330:H341)*H329)+(SUM(G330:G341)*G329)+(SUM(I330:I341)*I329))/1000</f>
        <v>77.936999999999998</v>
      </c>
      <c r="L328" s="47">
        <f>K328*100/D328</f>
        <v>19.484249999999999</v>
      </c>
      <c r="M328" s="334"/>
      <c r="N328" s="245"/>
      <c r="O328" s="245"/>
      <c r="P328" s="246"/>
      <c r="Q328" s="247"/>
      <c r="R328" s="243"/>
      <c r="S328" s="248"/>
      <c r="T328" s="47">
        <f>((SUM(Q330:Q341)*Q329)+(SUM(P330:P341)*P329)+(SUM(R330:R341)*R329))/1000</f>
        <v>0</v>
      </c>
      <c r="U328" s="47" t="e">
        <f>T328*100/M328</f>
        <v>#DIV/0!</v>
      </c>
      <c r="V328" s="68"/>
    </row>
    <row r="329" spans="1:22" x14ac:dyDescent="0.35">
      <c r="A329" s="132"/>
      <c r="B329" s="308"/>
      <c r="C329" s="309"/>
      <c r="D329" s="310"/>
      <c r="E329" s="239" t="s">
        <v>17</v>
      </c>
      <c r="F329" s="285"/>
      <c r="G329" s="241">
        <v>225</v>
      </c>
      <c r="H329" s="247">
        <v>228</v>
      </c>
      <c r="I329" s="243">
        <v>225</v>
      </c>
      <c r="J329" s="250"/>
      <c r="K329" s="47"/>
      <c r="L329" s="47"/>
      <c r="M329" s="314"/>
      <c r="N329" s="245"/>
      <c r="O329" s="245"/>
      <c r="P329" s="246"/>
      <c r="Q329" s="247"/>
      <c r="R329" s="243"/>
      <c r="S329" s="251"/>
      <c r="T329" s="76"/>
      <c r="U329" s="73"/>
      <c r="V329" s="68"/>
    </row>
    <row r="330" spans="1:22" x14ac:dyDescent="0.35">
      <c r="A330" s="132"/>
      <c r="B330" s="308"/>
      <c r="C330" s="309"/>
      <c r="D330" s="310"/>
      <c r="E330" s="239" t="s">
        <v>18</v>
      </c>
      <c r="F330" s="285"/>
      <c r="G330" s="241">
        <v>26</v>
      </c>
      <c r="H330" s="247">
        <v>26</v>
      </c>
      <c r="I330" s="243">
        <v>11</v>
      </c>
      <c r="J330" s="250">
        <v>10</v>
      </c>
      <c r="K330" s="47"/>
      <c r="L330" s="47"/>
      <c r="M330" s="314"/>
      <c r="N330" s="245"/>
      <c r="O330" s="245"/>
      <c r="P330" s="246"/>
      <c r="Q330" s="247"/>
      <c r="R330" s="243"/>
      <c r="S330" s="251"/>
      <c r="T330" s="76"/>
      <c r="U330" s="73"/>
      <c r="V330" s="68"/>
    </row>
    <row r="331" spans="1:22" x14ac:dyDescent="0.35">
      <c r="A331" s="132"/>
      <c r="B331" s="308"/>
      <c r="C331" s="309"/>
      <c r="D331" s="310"/>
      <c r="E331" s="239" t="s">
        <v>20</v>
      </c>
      <c r="F331" s="285"/>
      <c r="G331" s="241" t="s">
        <v>333</v>
      </c>
      <c r="H331" s="247"/>
      <c r="I331" s="243"/>
      <c r="J331" s="250"/>
      <c r="K331" s="47"/>
      <c r="L331" s="47"/>
      <c r="M331" s="314"/>
      <c r="N331" s="245"/>
      <c r="O331" s="245"/>
      <c r="P331" s="246"/>
      <c r="Q331" s="247"/>
      <c r="R331" s="243"/>
      <c r="S331" s="251"/>
      <c r="T331" s="76"/>
      <c r="U331" s="73"/>
      <c r="V331" s="68"/>
    </row>
    <row r="332" spans="1:22" x14ac:dyDescent="0.35">
      <c r="A332" s="132"/>
      <c r="B332" s="308"/>
      <c r="C332" s="309"/>
      <c r="D332" s="310"/>
      <c r="E332" s="239" t="s">
        <v>22</v>
      </c>
      <c r="F332" s="285"/>
      <c r="G332" s="241">
        <v>0</v>
      </c>
      <c r="H332" s="247">
        <v>0</v>
      </c>
      <c r="I332" s="243">
        <v>0</v>
      </c>
      <c r="J332" s="250">
        <v>0</v>
      </c>
      <c r="K332" s="47"/>
      <c r="L332" s="47"/>
      <c r="M332" s="314"/>
      <c r="N332" s="245"/>
      <c r="O332" s="245"/>
      <c r="P332" s="246"/>
      <c r="Q332" s="247"/>
      <c r="R332" s="243"/>
      <c r="S332" s="251"/>
      <c r="T332" s="76"/>
      <c r="U332" s="73"/>
      <c r="V332" s="68"/>
    </row>
    <row r="333" spans="1:22" x14ac:dyDescent="0.35">
      <c r="A333" s="132"/>
      <c r="B333" s="308"/>
      <c r="C333" s="309"/>
      <c r="D333" s="310"/>
      <c r="E333" s="239" t="s">
        <v>24</v>
      </c>
      <c r="F333" s="285"/>
      <c r="G333" s="241">
        <v>11</v>
      </c>
      <c r="H333" s="247">
        <v>10</v>
      </c>
      <c r="I333" s="243">
        <v>7</v>
      </c>
      <c r="J333" s="250">
        <v>8</v>
      </c>
      <c r="K333" s="47"/>
      <c r="L333" s="47"/>
      <c r="M333" s="314"/>
      <c r="N333" s="245"/>
      <c r="O333" s="245"/>
      <c r="P333" s="246"/>
      <c r="Q333" s="247"/>
      <c r="R333" s="243"/>
      <c r="S333" s="251"/>
      <c r="T333" s="76"/>
      <c r="U333" s="73"/>
      <c r="V333" s="68"/>
    </row>
    <row r="334" spans="1:22" x14ac:dyDescent="0.35">
      <c r="A334" s="132"/>
      <c r="B334" s="308"/>
      <c r="C334" s="309"/>
      <c r="D334" s="310"/>
      <c r="E334" s="239" t="s">
        <v>28</v>
      </c>
      <c r="F334" s="285"/>
      <c r="G334" s="241">
        <v>0</v>
      </c>
      <c r="H334" s="247"/>
      <c r="I334" s="243"/>
      <c r="J334" s="250"/>
      <c r="K334" s="47"/>
      <c r="L334" s="47"/>
      <c r="M334" s="314"/>
      <c r="N334" s="245"/>
      <c r="O334" s="245"/>
      <c r="P334" s="246"/>
      <c r="Q334" s="247"/>
      <c r="R334" s="243"/>
      <c r="S334" s="251"/>
      <c r="T334" s="76"/>
      <c r="U334" s="73"/>
      <c r="V334" s="68"/>
    </row>
    <row r="335" spans="1:22" x14ac:dyDescent="0.35">
      <c r="A335" s="132"/>
      <c r="B335" s="308"/>
      <c r="C335" s="309"/>
      <c r="D335" s="310"/>
      <c r="E335" s="239" t="s">
        <v>30</v>
      </c>
      <c r="F335" s="285"/>
      <c r="G335" s="241">
        <v>59</v>
      </c>
      <c r="H335" s="247">
        <v>41</v>
      </c>
      <c r="I335" s="243">
        <v>74</v>
      </c>
      <c r="J335" s="250">
        <v>27</v>
      </c>
      <c r="K335" s="47"/>
      <c r="L335" s="47"/>
      <c r="M335" s="314"/>
      <c r="N335" s="245"/>
      <c r="O335" s="245"/>
      <c r="P335" s="246"/>
      <c r="Q335" s="247"/>
      <c r="R335" s="243"/>
      <c r="S335" s="251"/>
      <c r="T335" s="76"/>
      <c r="U335" s="73"/>
      <c r="V335" s="68"/>
    </row>
    <row r="336" spans="1:22" x14ac:dyDescent="0.35">
      <c r="A336" s="132"/>
      <c r="B336" s="308"/>
      <c r="C336" s="309"/>
      <c r="D336" s="310"/>
      <c r="E336" s="239" t="s">
        <v>32</v>
      </c>
      <c r="F336" s="285"/>
      <c r="G336" s="241">
        <v>2</v>
      </c>
      <c r="H336" s="247">
        <v>0</v>
      </c>
      <c r="I336" s="243">
        <v>1</v>
      </c>
      <c r="J336" s="250">
        <v>0</v>
      </c>
      <c r="K336" s="47"/>
      <c r="L336" s="47"/>
      <c r="M336" s="314"/>
      <c r="N336" s="245"/>
      <c r="O336" s="245"/>
      <c r="P336" s="246"/>
      <c r="Q336" s="247"/>
      <c r="R336" s="243"/>
      <c r="S336" s="251"/>
      <c r="T336" s="76"/>
      <c r="U336" s="73"/>
      <c r="V336" s="68"/>
    </row>
    <row r="337" spans="1:22" x14ac:dyDescent="0.35">
      <c r="A337" s="132"/>
      <c r="B337" s="311"/>
      <c r="C337" s="312"/>
      <c r="D337" s="313"/>
      <c r="E337" s="292" t="s">
        <v>34</v>
      </c>
      <c r="F337" s="293"/>
      <c r="G337" s="294">
        <v>25</v>
      </c>
      <c r="H337" s="295">
        <v>27</v>
      </c>
      <c r="I337" s="296">
        <v>25</v>
      </c>
      <c r="J337" s="295">
        <v>11</v>
      </c>
      <c r="K337" s="47"/>
      <c r="L337" s="47"/>
      <c r="M337" s="314"/>
      <c r="N337" s="254"/>
      <c r="O337" s="254"/>
      <c r="P337" s="255"/>
      <c r="Q337" s="256"/>
      <c r="R337" s="257"/>
      <c r="S337" s="258"/>
      <c r="T337" s="76"/>
      <c r="U337" s="73"/>
      <c r="V337" s="68"/>
    </row>
    <row r="338" spans="1:22" x14ac:dyDescent="0.35">
      <c r="A338" s="132"/>
      <c r="B338" s="314"/>
      <c r="C338" s="315"/>
      <c r="D338" s="314"/>
      <c r="E338" s="74"/>
      <c r="F338" s="75"/>
      <c r="G338" s="47"/>
      <c r="H338" s="47"/>
      <c r="I338" s="47"/>
      <c r="J338" s="47"/>
      <c r="K338" s="47"/>
      <c r="L338" s="47"/>
      <c r="M338" s="314"/>
      <c r="N338" s="77"/>
      <c r="O338" s="75"/>
      <c r="P338" s="47"/>
      <c r="Q338" s="47"/>
      <c r="R338" s="47"/>
      <c r="S338" s="47"/>
      <c r="T338" s="76"/>
      <c r="U338" s="73"/>
      <c r="V338" s="68"/>
    </row>
    <row r="339" spans="1:22" x14ac:dyDescent="0.35">
      <c r="A339" s="132"/>
      <c r="B339" s="314"/>
      <c r="C339" s="315"/>
      <c r="D339" s="314"/>
      <c r="E339" s="74"/>
      <c r="F339" s="75"/>
      <c r="G339" s="47"/>
      <c r="H339" s="47"/>
      <c r="I339" s="47"/>
      <c r="J339" s="47"/>
      <c r="K339" s="47"/>
      <c r="L339" s="47"/>
      <c r="M339" s="314"/>
      <c r="N339" s="77"/>
      <c r="O339" s="75"/>
      <c r="P339" s="47"/>
      <c r="Q339" s="47"/>
      <c r="R339" s="47"/>
      <c r="S339" s="47"/>
      <c r="T339" s="76"/>
      <c r="U339" s="73"/>
      <c r="V339" s="68"/>
    </row>
    <row r="340" spans="1:22" x14ac:dyDescent="0.35">
      <c r="A340" s="132"/>
      <c r="B340" s="314"/>
      <c r="C340" s="315"/>
      <c r="D340" s="314"/>
      <c r="E340" s="74"/>
      <c r="F340" s="75"/>
      <c r="G340" s="47"/>
      <c r="H340" s="47"/>
      <c r="I340" s="47"/>
      <c r="J340" s="47"/>
      <c r="K340" s="47"/>
      <c r="L340" s="47"/>
      <c r="M340" s="314"/>
      <c r="N340" s="77"/>
      <c r="O340" s="75"/>
      <c r="P340" s="47"/>
      <c r="Q340" s="47"/>
      <c r="R340" s="47"/>
      <c r="S340" s="47"/>
      <c r="T340" s="76"/>
      <c r="U340" s="73"/>
      <c r="V340" s="68"/>
    </row>
    <row r="341" spans="1:22" x14ac:dyDescent="0.35">
      <c r="A341" s="132"/>
      <c r="B341" s="316"/>
      <c r="C341" s="317"/>
      <c r="D341" s="316"/>
      <c r="E341" s="74"/>
      <c r="F341" s="75"/>
      <c r="G341" s="47"/>
      <c r="H341" s="47"/>
      <c r="I341" s="47"/>
      <c r="J341" s="47"/>
      <c r="K341" s="47"/>
      <c r="L341" s="47"/>
      <c r="M341" s="316"/>
      <c r="N341" s="87"/>
      <c r="O341" s="75"/>
      <c r="P341" s="47"/>
      <c r="Q341" s="47"/>
      <c r="R341" s="47"/>
      <c r="S341" s="47"/>
      <c r="T341" s="88"/>
      <c r="U341" s="73"/>
      <c r="V341" s="68"/>
    </row>
    <row r="343" spans="1:22" x14ac:dyDescent="0.35">
      <c r="A343" s="177" t="s">
        <v>0</v>
      </c>
      <c r="B343" s="179" t="s">
        <v>1</v>
      </c>
      <c r="C343" s="181" t="s">
        <v>2</v>
      </c>
      <c r="D343" s="183" t="s">
        <v>3</v>
      </c>
      <c r="E343" s="184"/>
      <c r="F343" s="185"/>
      <c r="G343" s="185"/>
      <c r="H343" s="185"/>
      <c r="I343" s="185"/>
      <c r="J343" s="185"/>
      <c r="K343" s="186" t="s">
        <v>4</v>
      </c>
      <c r="L343" s="48"/>
      <c r="M343" s="183" t="s">
        <v>5</v>
      </c>
      <c r="N343" s="184"/>
      <c r="O343" s="185"/>
      <c r="P343" s="185"/>
      <c r="Q343" s="185"/>
      <c r="R343" s="185"/>
      <c r="S343" s="185"/>
      <c r="T343" s="159" t="s">
        <v>6</v>
      </c>
      <c r="U343" s="161" t="s">
        <v>7</v>
      </c>
      <c r="V343" s="234"/>
    </row>
    <row r="344" spans="1:22" ht="25" x14ac:dyDescent="0.35">
      <c r="A344" s="177"/>
      <c r="B344" s="179"/>
      <c r="C344" s="181"/>
      <c r="D344" s="163" t="s">
        <v>8</v>
      </c>
      <c r="E344" s="165" t="s">
        <v>9</v>
      </c>
      <c r="F344" s="167" t="s">
        <v>10</v>
      </c>
      <c r="G344" s="169" t="s">
        <v>310</v>
      </c>
      <c r="H344" s="170"/>
      <c r="I344" s="170"/>
      <c r="J344" s="171"/>
      <c r="K344" s="187"/>
      <c r="L344" s="49" t="s">
        <v>11</v>
      </c>
      <c r="M344" s="172" t="s">
        <v>8</v>
      </c>
      <c r="N344" s="174" t="s">
        <v>12</v>
      </c>
      <c r="O344" s="167" t="s">
        <v>10</v>
      </c>
      <c r="P344" s="169" t="s">
        <v>310</v>
      </c>
      <c r="Q344" s="170"/>
      <c r="R344" s="170"/>
      <c r="S344" s="171"/>
      <c r="T344" s="159"/>
      <c r="U344" s="161"/>
      <c r="V344" s="235"/>
    </row>
    <row r="345" spans="1:22" ht="15" thickBot="1" x14ac:dyDescent="0.4">
      <c r="A345" s="178"/>
      <c r="B345" s="180"/>
      <c r="C345" s="182"/>
      <c r="D345" s="164"/>
      <c r="E345" s="166"/>
      <c r="F345" s="168"/>
      <c r="G345" s="50" t="s">
        <v>13</v>
      </c>
      <c r="H345" s="51" t="s">
        <v>14</v>
      </c>
      <c r="I345" s="52" t="s">
        <v>15</v>
      </c>
      <c r="J345" s="53">
        <v>0</v>
      </c>
      <c r="K345" s="188"/>
      <c r="L345" s="54"/>
      <c r="M345" s="173"/>
      <c r="N345" s="175"/>
      <c r="O345" s="176"/>
      <c r="P345" s="50" t="s">
        <v>13</v>
      </c>
      <c r="Q345" s="51" t="s">
        <v>14</v>
      </c>
      <c r="R345" s="52" t="s">
        <v>15</v>
      </c>
      <c r="S345" s="53">
        <v>0</v>
      </c>
      <c r="T345" s="160"/>
      <c r="U345" s="162"/>
      <c r="V345" s="236"/>
    </row>
    <row r="346" spans="1:22" x14ac:dyDescent="0.35">
      <c r="A346" s="56"/>
      <c r="B346" s="57"/>
      <c r="C346" s="58"/>
      <c r="D346" s="59"/>
      <c r="E346" s="60"/>
      <c r="F346" s="60"/>
      <c r="G346" s="61"/>
      <c r="H346" s="62"/>
      <c r="I346" s="63"/>
      <c r="J346" s="64"/>
      <c r="K346" s="65"/>
      <c r="L346" s="65"/>
      <c r="M346" s="59"/>
      <c r="N346" s="60"/>
      <c r="O346" s="60"/>
      <c r="P346" s="61"/>
      <c r="Q346" s="62"/>
      <c r="R346" s="63"/>
      <c r="S346" s="64"/>
      <c r="T346" s="14"/>
      <c r="U346" s="15"/>
      <c r="V346" s="237"/>
    </row>
    <row r="347" spans="1:22" x14ac:dyDescent="0.35">
      <c r="A347" s="131">
        <v>1</v>
      </c>
      <c r="B347" s="308" t="s">
        <v>349</v>
      </c>
      <c r="C347" s="309" t="s">
        <v>350</v>
      </c>
      <c r="D347" s="310">
        <v>0</v>
      </c>
      <c r="E347" s="239">
        <v>0</v>
      </c>
      <c r="F347" s="303"/>
      <c r="G347" s="351"/>
      <c r="H347" s="247"/>
      <c r="I347" s="243"/>
      <c r="J347" s="247"/>
      <c r="K347" s="47">
        <f>((SUM(H349:H360)*H348)+(SUM(G349:G360)*G348)+(SUM(I349:I360)*I348))/1000</f>
        <v>0</v>
      </c>
      <c r="L347" s="47" t="e">
        <f>K347*100/D347</f>
        <v>#DIV/0!</v>
      </c>
      <c r="M347" s="326">
        <v>400</v>
      </c>
      <c r="N347" s="276">
        <v>78932</v>
      </c>
      <c r="O347" s="276"/>
      <c r="P347" s="246">
        <v>142</v>
      </c>
      <c r="Q347" s="247">
        <v>112</v>
      </c>
      <c r="R347" s="243">
        <v>115</v>
      </c>
      <c r="S347" s="297">
        <v>17</v>
      </c>
      <c r="T347" s="47">
        <f>((SUM(Q349:Q360)*Q348)+(SUM(P349:P360)*P348)+(SUM(R349:R360)*R348))/1000</f>
        <v>34.033999999999999</v>
      </c>
      <c r="U347" s="47">
        <f>T347*100/M347</f>
        <v>8.5084999999999997</v>
      </c>
      <c r="V347" s="68"/>
    </row>
    <row r="348" spans="1:22" x14ac:dyDescent="0.35">
      <c r="A348" s="132"/>
      <c r="B348" s="308"/>
      <c r="C348" s="309"/>
      <c r="D348" s="310"/>
      <c r="E348" s="239"/>
      <c r="F348" s="285"/>
      <c r="G348" s="351"/>
      <c r="H348" s="247"/>
      <c r="I348" s="243"/>
      <c r="J348" s="250"/>
      <c r="K348" s="47"/>
      <c r="L348" s="47"/>
      <c r="M348" s="326"/>
      <c r="N348" s="276" t="s">
        <v>17</v>
      </c>
      <c r="O348" s="276"/>
      <c r="P348" s="246">
        <v>221</v>
      </c>
      <c r="Q348" s="247">
        <v>222</v>
      </c>
      <c r="R348" s="243">
        <v>224</v>
      </c>
      <c r="S348" s="286"/>
      <c r="T348" s="76"/>
      <c r="U348" s="73"/>
      <c r="V348" s="68"/>
    </row>
    <row r="349" spans="1:22" x14ac:dyDescent="0.35">
      <c r="A349" s="132"/>
      <c r="B349" s="308"/>
      <c r="C349" s="309"/>
      <c r="D349" s="310"/>
      <c r="E349" s="239" t="s">
        <v>18</v>
      </c>
      <c r="F349" s="285"/>
      <c r="G349" s="351">
        <v>0</v>
      </c>
      <c r="H349" s="247">
        <v>0</v>
      </c>
      <c r="I349" s="243">
        <v>0</v>
      </c>
      <c r="J349" s="250"/>
      <c r="K349" s="47"/>
      <c r="L349" s="47"/>
      <c r="M349" s="326"/>
      <c r="N349" s="276" t="s">
        <v>19</v>
      </c>
      <c r="O349" s="276"/>
      <c r="P349" s="246">
        <v>19</v>
      </c>
      <c r="Q349" s="247">
        <v>4</v>
      </c>
      <c r="R349" s="243">
        <v>18</v>
      </c>
      <c r="S349" s="286">
        <v>9</v>
      </c>
      <c r="T349" s="76"/>
      <c r="U349" s="73"/>
      <c r="V349" s="68"/>
    </row>
    <row r="350" spans="1:22" x14ac:dyDescent="0.35">
      <c r="A350" s="132"/>
      <c r="B350" s="308"/>
      <c r="C350" s="309"/>
      <c r="D350" s="310"/>
      <c r="E350" s="239" t="s">
        <v>20</v>
      </c>
      <c r="F350" s="285"/>
      <c r="G350" s="351" t="s">
        <v>333</v>
      </c>
      <c r="H350" s="247"/>
      <c r="I350" s="243"/>
      <c r="J350" s="250"/>
      <c r="K350" s="47"/>
      <c r="L350" s="47"/>
      <c r="M350" s="326"/>
      <c r="N350" s="276" t="s">
        <v>21</v>
      </c>
      <c r="O350" s="276"/>
      <c r="P350" s="246" t="s">
        <v>341</v>
      </c>
      <c r="Q350" s="247"/>
      <c r="R350" s="243"/>
      <c r="S350" s="286"/>
      <c r="T350" s="76"/>
      <c r="U350" s="73"/>
      <c r="V350" s="68"/>
    </row>
    <row r="351" spans="1:22" x14ac:dyDescent="0.35">
      <c r="A351" s="132"/>
      <c r="B351" s="308"/>
      <c r="C351" s="309"/>
      <c r="D351" s="310"/>
      <c r="E351" s="239" t="s">
        <v>22</v>
      </c>
      <c r="F351" s="285"/>
      <c r="G351" s="351">
        <v>0</v>
      </c>
      <c r="H351" s="247">
        <v>0</v>
      </c>
      <c r="I351" s="243">
        <v>0</v>
      </c>
      <c r="J351" s="250">
        <v>0</v>
      </c>
      <c r="K351" s="47"/>
      <c r="L351" s="47"/>
      <c r="M351" s="326"/>
      <c r="N351" s="276" t="s">
        <v>23</v>
      </c>
      <c r="O351" s="276"/>
      <c r="P351" s="246" t="s">
        <v>333</v>
      </c>
      <c r="Q351" s="247"/>
      <c r="R351" s="243"/>
      <c r="S351" s="286"/>
      <c r="T351" s="76"/>
      <c r="U351" s="73"/>
      <c r="V351" s="68"/>
    </row>
    <row r="352" spans="1:22" x14ac:dyDescent="0.35">
      <c r="A352" s="132"/>
      <c r="B352" s="308"/>
      <c r="C352" s="309"/>
      <c r="D352" s="310"/>
      <c r="E352" s="239" t="s">
        <v>24</v>
      </c>
      <c r="F352" s="285"/>
      <c r="G352" s="351" t="s">
        <v>333</v>
      </c>
      <c r="H352" s="247"/>
      <c r="I352" s="243"/>
      <c r="J352" s="250"/>
      <c r="K352" s="47"/>
      <c r="L352" s="47"/>
      <c r="M352" s="326"/>
      <c r="N352" s="276" t="s">
        <v>42</v>
      </c>
      <c r="O352" s="276"/>
      <c r="P352" s="246">
        <v>0</v>
      </c>
      <c r="Q352" s="247">
        <v>0</v>
      </c>
      <c r="R352" s="243">
        <v>0</v>
      </c>
      <c r="S352" s="286">
        <v>0</v>
      </c>
      <c r="T352" s="76"/>
      <c r="U352" s="73"/>
      <c r="V352" s="68"/>
    </row>
    <row r="353" spans="1:22" x14ac:dyDescent="0.35">
      <c r="A353" s="132"/>
      <c r="B353" s="308"/>
      <c r="C353" s="309"/>
      <c r="D353" s="310"/>
      <c r="E353" s="239" t="s">
        <v>28</v>
      </c>
      <c r="F353" s="285"/>
      <c r="G353" s="351">
        <v>0</v>
      </c>
      <c r="H353" s="247">
        <v>5</v>
      </c>
      <c r="I353" s="243">
        <v>0</v>
      </c>
      <c r="J353" s="250">
        <v>3</v>
      </c>
      <c r="K353" s="47"/>
      <c r="L353" s="47"/>
      <c r="M353" s="326"/>
      <c r="N353" s="276" t="s">
        <v>43</v>
      </c>
      <c r="O353" s="276"/>
      <c r="P353" s="246">
        <v>8</v>
      </c>
      <c r="Q353" s="247">
        <v>14</v>
      </c>
      <c r="R353" s="243">
        <v>9</v>
      </c>
      <c r="S353" s="286">
        <v>4</v>
      </c>
      <c r="T353" s="76"/>
      <c r="U353" s="73"/>
      <c r="V353" s="68"/>
    </row>
    <row r="354" spans="1:22" x14ac:dyDescent="0.35">
      <c r="A354" s="132"/>
      <c r="B354" s="308"/>
      <c r="C354" s="309"/>
      <c r="D354" s="310"/>
      <c r="E354" s="239" t="s">
        <v>30</v>
      </c>
      <c r="F354" s="285"/>
      <c r="G354" s="351">
        <v>65</v>
      </c>
      <c r="H354" s="247">
        <v>55</v>
      </c>
      <c r="I354" s="243">
        <v>54</v>
      </c>
      <c r="J354" s="250">
        <v>12</v>
      </c>
      <c r="K354" s="47"/>
      <c r="L354" s="47"/>
      <c r="M354" s="326"/>
      <c r="N354" s="276" t="s">
        <v>50</v>
      </c>
      <c r="O354" s="276"/>
      <c r="P354" s="246">
        <v>21</v>
      </c>
      <c r="Q354" s="247">
        <v>29</v>
      </c>
      <c r="R354" s="243">
        <v>31</v>
      </c>
      <c r="S354" s="286">
        <v>5</v>
      </c>
      <c r="T354" s="76"/>
      <c r="U354" s="73"/>
      <c r="V354" s="68"/>
    </row>
    <row r="355" spans="1:22" x14ac:dyDescent="0.35">
      <c r="A355" s="132"/>
      <c r="B355" s="308"/>
      <c r="C355" s="309"/>
      <c r="D355" s="310"/>
      <c r="E355" s="239" t="s">
        <v>32</v>
      </c>
      <c r="F355" s="285"/>
      <c r="G355" s="351" t="s">
        <v>333</v>
      </c>
      <c r="H355" s="247"/>
      <c r="I355" s="243"/>
      <c r="J355" s="250"/>
      <c r="K355" s="47"/>
      <c r="L355" s="47"/>
      <c r="M355" s="326"/>
      <c r="N355" s="276" t="s">
        <v>25</v>
      </c>
      <c r="O355" s="276"/>
      <c r="P355" s="246" t="s">
        <v>333</v>
      </c>
      <c r="Q355" s="247"/>
      <c r="R355" s="243"/>
      <c r="S355" s="286"/>
      <c r="T355" s="76"/>
      <c r="U355" s="73"/>
      <c r="V355" s="68"/>
    </row>
    <row r="356" spans="1:22" x14ac:dyDescent="0.35">
      <c r="A356" s="132"/>
      <c r="B356" s="311"/>
      <c r="C356" s="312"/>
      <c r="D356" s="313"/>
      <c r="E356" s="292"/>
      <c r="F356" s="293"/>
      <c r="G356" s="294"/>
      <c r="H356" s="295"/>
      <c r="I356" s="296"/>
      <c r="J356" s="295"/>
      <c r="K356" s="47"/>
      <c r="L356" s="47"/>
      <c r="M356" s="314"/>
      <c r="N356" s="254"/>
      <c r="O356" s="254"/>
      <c r="P356" s="255"/>
      <c r="Q356" s="256"/>
      <c r="R356" s="257"/>
      <c r="S356" s="258"/>
      <c r="T356" s="76"/>
      <c r="U356" s="73"/>
      <c r="V356" s="68"/>
    </row>
    <row r="357" spans="1:22" x14ac:dyDescent="0.35">
      <c r="A357" s="132"/>
      <c r="B357" s="314"/>
      <c r="C357" s="315"/>
      <c r="D357" s="314"/>
      <c r="E357" s="74"/>
      <c r="F357" s="75"/>
      <c r="G357" s="47"/>
      <c r="H357" s="47"/>
      <c r="I357" s="47"/>
      <c r="J357" s="47"/>
      <c r="K357" s="47"/>
      <c r="L357" s="47"/>
      <c r="M357" s="314"/>
      <c r="N357" s="77"/>
      <c r="O357" s="75"/>
      <c r="P357" s="47"/>
      <c r="Q357" s="47"/>
      <c r="R357" s="47"/>
      <c r="S357" s="47"/>
      <c r="T357" s="76"/>
      <c r="U357" s="73"/>
      <c r="V357" s="68"/>
    </row>
    <row r="358" spans="1:22" x14ac:dyDescent="0.35">
      <c r="A358" s="132"/>
      <c r="B358" s="314"/>
      <c r="C358" s="315"/>
      <c r="D358" s="314"/>
      <c r="E358" s="74"/>
      <c r="F358" s="75"/>
      <c r="G358" s="47"/>
      <c r="H358" s="47"/>
      <c r="I358" s="47"/>
      <c r="J358" s="47"/>
      <c r="K358" s="47"/>
      <c r="L358" s="47"/>
      <c r="M358" s="314"/>
      <c r="N358" s="77"/>
      <c r="O358" s="75"/>
      <c r="P358" s="47"/>
      <c r="Q358" s="47"/>
      <c r="R358" s="47"/>
      <c r="S358" s="47"/>
      <c r="T358" s="76"/>
      <c r="U358" s="73"/>
      <c r="V358" s="68"/>
    </row>
    <row r="359" spans="1:22" x14ac:dyDescent="0.35">
      <c r="A359" s="132"/>
      <c r="B359" s="314"/>
      <c r="C359" s="315"/>
      <c r="D359" s="314"/>
      <c r="E359" s="74"/>
      <c r="F359" s="75"/>
      <c r="G359" s="47"/>
      <c r="H359" s="47"/>
      <c r="I359" s="47"/>
      <c r="J359" s="47"/>
      <c r="K359" s="47"/>
      <c r="L359" s="47"/>
      <c r="M359" s="314"/>
      <c r="N359" s="77"/>
      <c r="O359" s="75"/>
      <c r="P359" s="47"/>
      <c r="Q359" s="47"/>
      <c r="R359" s="47"/>
      <c r="S359" s="47"/>
      <c r="T359" s="76"/>
      <c r="U359" s="73"/>
      <c r="V359" s="68"/>
    </row>
    <row r="360" spans="1:22" x14ac:dyDescent="0.35">
      <c r="A360" s="132"/>
      <c r="B360" s="316"/>
      <c r="C360" s="317"/>
      <c r="D360" s="316"/>
      <c r="E360" s="74"/>
      <c r="F360" s="75"/>
      <c r="G360" s="47"/>
      <c r="H360" s="47"/>
      <c r="I360" s="47"/>
      <c r="J360" s="47"/>
      <c r="K360" s="47"/>
      <c r="L360" s="47"/>
      <c r="M360" s="316"/>
      <c r="N360" s="87"/>
      <c r="O360" s="75"/>
      <c r="P360" s="47"/>
      <c r="Q360" s="47"/>
      <c r="R360" s="47"/>
      <c r="S360" s="47"/>
      <c r="T360" s="88"/>
      <c r="U360" s="73"/>
      <c r="V360" s="68"/>
    </row>
    <row r="362" spans="1:22" x14ac:dyDescent="0.35">
      <c r="A362" s="177" t="s">
        <v>0</v>
      </c>
      <c r="B362" s="179" t="s">
        <v>1</v>
      </c>
      <c r="C362" s="181" t="s">
        <v>2</v>
      </c>
      <c r="D362" s="183" t="s">
        <v>3</v>
      </c>
      <c r="E362" s="184"/>
      <c r="F362" s="185"/>
      <c r="G362" s="185"/>
      <c r="H362" s="185"/>
      <c r="I362" s="185"/>
      <c r="J362" s="185"/>
      <c r="K362" s="186" t="s">
        <v>4</v>
      </c>
      <c r="L362" s="48"/>
      <c r="M362" s="183" t="s">
        <v>5</v>
      </c>
      <c r="N362" s="184"/>
      <c r="O362" s="185"/>
      <c r="P362" s="185"/>
      <c r="Q362" s="185"/>
      <c r="R362" s="185"/>
      <c r="S362" s="185"/>
      <c r="T362" s="159" t="s">
        <v>6</v>
      </c>
      <c r="U362" s="161" t="s">
        <v>7</v>
      </c>
      <c r="V362" s="234"/>
    </row>
    <row r="363" spans="1:22" ht="25" x14ac:dyDescent="0.35">
      <c r="A363" s="177"/>
      <c r="B363" s="179"/>
      <c r="C363" s="181"/>
      <c r="D363" s="163" t="s">
        <v>8</v>
      </c>
      <c r="E363" s="165" t="s">
        <v>9</v>
      </c>
      <c r="F363" s="167" t="s">
        <v>10</v>
      </c>
      <c r="G363" s="169" t="s">
        <v>310</v>
      </c>
      <c r="H363" s="170"/>
      <c r="I363" s="170"/>
      <c r="J363" s="171"/>
      <c r="K363" s="187"/>
      <c r="L363" s="49" t="s">
        <v>11</v>
      </c>
      <c r="M363" s="172" t="s">
        <v>8</v>
      </c>
      <c r="N363" s="174" t="s">
        <v>12</v>
      </c>
      <c r="O363" s="167" t="s">
        <v>10</v>
      </c>
      <c r="P363" s="169" t="s">
        <v>310</v>
      </c>
      <c r="Q363" s="170"/>
      <c r="R363" s="170"/>
      <c r="S363" s="171"/>
      <c r="T363" s="159"/>
      <c r="U363" s="161"/>
      <c r="V363" s="235"/>
    </row>
    <row r="364" spans="1:22" ht="15" thickBot="1" x14ac:dyDescent="0.4">
      <c r="A364" s="178"/>
      <c r="B364" s="180"/>
      <c r="C364" s="182"/>
      <c r="D364" s="164"/>
      <c r="E364" s="166"/>
      <c r="F364" s="168"/>
      <c r="G364" s="50" t="s">
        <v>13</v>
      </c>
      <c r="H364" s="51" t="s">
        <v>14</v>
      </c>
      <c r="I364" s="52" t="s">
        <v>15</v>
      </c>
      <c r="J364" s="53">
        <v>0</v>
      </c>
      <c r="K364" s="188"/>
      <c r="L364" s="54"/>
      <c r="M364" s="173"/>
      <c r="N364" s="175"/>
      <c r="O364" s="176"/>
      <c r="P364" s="50" t="s">
        <v>13</v>
      </c>
      <c r="Q364" s="51" t="s">
        <v>14</v>
      </c>
      <c r="R364" s="52" t="s">
        <v>15</v>
      </c>
      <c r="S364" s="53">
        <v>0</v>
      </c>
      <c r="T364" s="160"/>
      <c r="U364" s="162"/>
      <c r="V364" s="236"/>
    </row>
    <row r="365" spans="1:22" x14ac:dyDescent="0.35">
      <c r="A365" s="56"/>
      <c r="B365" s="57"/>
      <c r="C365" s="58"/>
      <c r="D365" s="59"/>
      <c r="E365" s="60"/>
      <c r="F365" s="60"/>
      <c r="G365" s="61"/>
      <c r="H365" s="62"/>
      <c r="I365" s="63"/>
      <c r="J365" s="64"/>
      <c r="K365" s="65"/>
      <c r="L365" s="65"/>
      <c r="M365" s="59"/>
      <c r="N365" s="60"/>
      <c r="O365" s="60"/>
      <c r="P365" s="61"/>
      <c r="Q365" s="62"/>
      <c r="R365" s="63"/>
      <c r="S365" s="64"/>
      <c r="T365" s="14"/>
      <c r="U365" s="15"/>
      <c r="V365" s="237"/>
    </row>
    <row r="366" spans="1:22" x14ac:dyDescent="0.35">
      <c r="A366" s="131">
        <v>1</v>
      </c>
      <c r="B366" s="328" t="s">
        <v>351</v>
      </c>
      <c r="C366" s="329" t="s">
        <v>350</v>
      </c>
      <c r="D366" s="330">
        <v>400</v>
      </c>
      <c r="E366" s="269">
        <v>4116</v>
      </c>
      <c r="F366" s="291"/>
      <c r="G366" s="271">
        <v>189</v>
      </c>
      <c r="H366" s="244">
        <v>178</v>
      </c>
      <c r="I366" s="272">
        <v>199</v>
      </c>
      <c r="J366" s="244">
        <v>20</v>
      </c>
      <c r="K366" s="47">
        <f>((SUM(H368:H379)*H367)+(SUM(G368:G379)*G367)+(SUM(I368:I379)*I367))/1000</f>
        <v>154.142</v>
      </c>
      <c r="L366" s="47">
        <f>K366*100/D366</f>
        <v>38.535499999999999</v>
      </c>
      <c r="M366" s="334"/>
      <c r="N366" s="245"/>
      <c r="O366" s="245"/>
      <c r="P366" s="246"/>
      <c r="Q366" s="247"/>
      <c r="R366" s="243"/>
      <c r="S366" s="248"/>
      <c r="T366" s="47">
        <f>((SUM(Q368:Q379)*Q367)+(SUM(P368:P379)*P367)+(SUM(R368:R379)*R367))/1000</f>
        <v>0</v>
      </c>
      <c r="U366" s="47" t="e">
        <f>T366*100/M366</f>
        <v>#DIV/0!</v>
      </c>
      <c r="V366" s="68"/>
    </row>
    <row r="367" spans="1:22" x14ac:dyDescent="0.35">
      <c r="A367" s="132"/>
      <c r="B367" s="308"/>
      <c r="C367" s="309"/>
      <c r="D367" s="310"/>
      <c r="E367" s="239" t="s">
        <v>17</v>
      </c>
      <c r="F367" s="285"/>
      <c r="G367" s="241">
        <v>220</v>
      </c>
      <c r="H367" s="247">
        <v>218</v>
      </c>
      <c r="I367" s="243">
        <v>218</v>
      </c>
      <c r="J367" s="250"/>
      <c r="K367" s="47"/>
      <c r="L367" s="47"/>
      <c r="M367" s="314"/>
      <c r="N367" s="245"/>
      <c r="O367" s="245"/>
      <c r="P367" s="246"/>
      <c r="Q367" s="247"/>
      <c r="R367" s="243"/>
      <c r="S367" s="251"/>
      <c r="T367" s="76"/>
      <c r="U367" s="73"/>
      <c r="V367" s="68"/>
    </row>
    <row r="368" spans="1:22" x14ac:dyDescent="0.35">
      <c r="A368" s="132"/>
      <c r="B368" s="308"/>
      <c r="C368" s="309"/>
      <c r="D368" s="310"/>
      <c r="E368" s="239" t="s">
        <v>18</v>
      </c>
      <c r="F368" s="285"/>
      <c r="G368" s="241" t="s">
        <v>333</v>
      </c>
      <c r="H368" s="247"/>
      <c r="I368" s="243"/>
      <c r="J368" s="250"/>
      <c r="K368" s="47"/>
      <c r="L368" s="47"/>
      <c r="M368" s="314"/>
      <c r="N368" s="245"/>
      <c r="O368" s="245"/>
      <c r="P368" s="246"/>
      <c r="Q368" s="247"/>
      <c r="R368" s="243"/>
      <c r="S368" s="251"/>
      <c r="T368" s="76"/>
      <c r="U368" s="73"/>
      <c r="V368" s="68"/>
    </row>
    <row r="369" spans="1:22" x14ac:dyDescent="0.35">
      <c r="A369" s="132"/>
      <c r="B369" s="308"/>
      <c r="C369" s="309"/>
      <c r="D369" s="310"/>
      <c r="E369" s="239" t="s">
        <v>20</v>
      </c>
      <c r="F369" s="285"/>
      <c r="G369" s="241">
        <v>68</v>
      </c>
      <c r="H369" s="247">
        <v>100</v>
      </c>
      <c r="I369" s="243">
        <v>100</v>
      </c>
      <c r="J369" s="250">
        <v>25</v>
      </c>
      <c r="K369" s="47"/>
      <c r="L369" s="47"/>
      <c r="M369" s="314"/>
      <c r="N369" s="245"/>
      <c r="O369" s="245"/>
      <c r="P369" s="246"/>
      <c r="Q369" s="247"/>
      <c r="R369" s="243"/>
      <c r="S369" s="251"/>
      <c r="T369" s="76"/>
      <c r="U369" s="73"/>
      <c r="V369" s="68"/>
    </row>
    <row r="370" spans="1:22" x14ac:dyDescent="0.35">
      <c r="A370" s="132"/>
      <c r="B370" s="308"/>
      <c r="C370" s="309"/>
      <c r="D370" s="310"/>
      <c r="E370" s="239" t="s">
        <v>22</v>
      </c>
      <c r="F370" s="285"/>
      <c r="G370" s="241" t="s">
        <v>333</v>
      </c>
      <c r="H370" s="247"/>
      <c r="I370" s="243"/>
      <c r="J370" s="250"/>
      <c r="K370" s="47"/>
      <c r="L370" s="47"/>
      <c r="M370" s="314"/>
      <c r="N370" s="245"/>
      <c r="O370" s="245"/>
      <c r="P370" s="246"/>
      <c r="Q370" s="247"/>
      <c r="R370" s="243"/>
      <c r="S370" s="251"/>
      <c r="T370" s="76"/>
      <c r="U370" s="73"/>
      <c r="V370" s="68"/>
    </row>
    <row r="371" spans="1:22" x14ac:dyDescent="0.35">
      <c r="A371" s="132"/>
      <c r="B371" s="308"/>
      <c r="C371" s="309"/>
      <c r="D371" s="310"/>
      <c r="E371" s="239" t="s">
        <v>24</v>
      </c>
      <c r="F371" s="285"/>
      <c r="G371" s="241">
        <v>124</v>
      </c>
      <c r="H371" s="247">
        <v>112</v>
      </c>
      <c r="I371" s="243">
        <v>88</v>
      </c>
      <c r="J371" s="250">
        <v>17</v>
      </c>
      <c r="K371" s="47"/>
      <c r="L371" s="47"/>
      <c r="M371" s="314"/>
      <c r="N371" s="245"/>
      <c r="O371" s="245"/>
      <c r="P371" s="246"/>
      <c r="Q371" s="247"/>
      <c r="R371" s="243"/>
      <c r="S371" s="251"/>
      <c r="T371" s="76"/>
      <c r="U371" s="73"/>
      <c r="V371" s="68"/>
    </row>
    <row r="372" spans="1:22" x14ac:dyDescent="0.35">
      <c r="A372" s="132"/>
      <c r="B372" s="308"/>
      <c r="C372" s="309"/>
      <c r="D372" s="310"/>
      <c r="E372" s="239" t="s">
        <v>28</v>
      </c>
      <c r="F372" s="285"/>
      <c r="G372" s="241" t="s">
        <v>333</v>
      </c>
      <c r="H372" s="247"/>
      <c r="I372" s="243"/>
      <c r="J372" s="250"/>
      <c r="K372" s="47"/>
      <c r="L372" s="47"/>
      <c r="M372" s="314"/>
      <c r="N372" s="245"/>
      <c r="O372" s="245"/>
      <c r="P372" s="246"/>
      <c r="Q372" s="247"/>
      <c r="R372" s="243"/>
      <c r="S372" s="251"/>
      <c r="T372" s="76"/>
      <c r="U372" s="73"/>
      <c r="V372" s="68"/>
    </row>
    <row r="373" spans="1:22" x14ac:dyDescent="0.35">
      <c r="A373" s="132"/>
      <c r="B373" s="308"/>
      <c r="C373" s="309"/>
      <c r="D373" s="310"/>
      <c r="E373" s="239" t="s">
        <v>30</v>
      </c>
      <c r="F373" s="285"/>
      <c r="G373" s="241">
        <v>32</v>
      </c>
      <c r="H373" s="247">
        <v>31</v>
      </c>
      <c r="I373" s="243">
        <v>40</v>
      </c>
      <c r="J373" s="250">
        <v>5</v>
      </c>
      <c r="K373" s="47"/>
      <c r="L373" s="47"/>
      <c r="M373" s="314"/>
      <c r="N373" s="245"/>
      <c r="O373" s="245"/>
      <c r="P373" s="246"/>
      <c r="Q373" s="247"/>
      <c r="R373" s="243"/>
      <c r="S373" s="251"/>
      <c r="T373" s="76"/>
      <c r="U373" s="73"/>
      <c r="V373" s="68"/>
    </row>
    <row r="374" spans="1:22" x14ac:dyDescent="0.35">
      <c r="A374" s="132"/>
      <c r="B374" s="308"/>
      <c r="C374" s="309"/>
      <c r="D374" s="310"/>
      <c r="E374" s="239" t="s">
        <v>32</v>
      </c>
      <c r="F374" s="285"/>
      <c r="G374" s="241">
        <v>2</v>
      </c>
      <c r="H374" s="247">
        <v>4</v>
      </c>
      <c r="I374" s="243">
        <v>4</v>
      </c>
      <c r="J374" s="250">
        <v>1</v>
      </c>
      <c r="K374" s="47"/>
      <c r="L374" s="47"/>
      <c r="M374" s="314"/>
      <c r="N374" s="245"/>
      <c r="O374" s="245"/>
      <c r="P374" s="246"/>
      <c r="Q374" s="247"/>
      <c r="R374" s="243"/>
      <c r="S374" s="251"/>
      <c r="T374" s="76"/>
      <c r="U374" s="73"/>
      <c r="V374" s="68"/>
    </row>
    <row r="375" spans="1:22" x14ac:dyDescent="0.35">
      <c r="A375" s="132"/>
      <c r="B375" s="311"/>
      <c r="C375" s="312"/>
      <c r="D375" s="313"/>
      <c r="E375" s="292"/>
      <c r="F375" s="293"/>
      <c r="G375" s="294"/>
      <c r="H375" s="295"/>
      <c r="I375" s="296"/>
      <c r="J375" s="295"/>
      <c r="K375" s="47"/>
      <c r="L375" s="47"/>
      <c r="M375" s="314"/>
      <c r="N375" s="254"/>
      <c r="O375" s="254"/>
      <c r="P375" s="255"/>
      <c r="Q375" s="256"/>
      <c r="R375" s="257"/>
      <c r="S375" s="258"/>
      <c r="T375" s="76"/>
      <c r="U375" s="73"/>
      <c r="V375" s="68"/>
    </row>
    <row r="376" spans="1:22" x14ac:dyDescent="0.35">
      <c r="A376" s="132"/>
      <c r="B376" s="314"/>
      <c r="C376" s="315"/>
      <c r="D376" s="314"/>
      <c r="E376" s="74"/>
      <c r="F376" s="75"/>
      <c r="G376" s="47"/>
      <c r="H376" s="47"/>
      <c r="I376" s="47"/>
      <c r="J376" s="47"/>
      <c r="K376" s="47"/>
      <c r="L376" s="47"/>
      <c r="M376" s="314"/>
      <c r="N376" s="77"/>
      <c r="O376" s="75"/>
      <c r="P376" s="47"/>
      <c r="Q376" s="47"/>
      <c r="R376" s="47"/>
      <c r="S376" s="47"/>
      <c r="T376" s="76"/>
      <c r="U376" s="73"/>
      <c r="V376" s="68"/>
    </row>
    <row r="377" spans="1:22" x14ac:dyDescent="0.35">
      <c r="A377" s="132"/>
      <c r="B377" s="314"/>
      <c r="C377" s="315"/>
      <c r="D377" s="314"/>
      <c r="E377" s="74"/>
      <c r="F377" s="75"/>
      <c r="G377" s="47"/>
      <c r="H377" s="47"/>
      <c r="I377" s="47"/>
      <c r="J377" s="47"/>
      <c r="K377" s="47"/>
      <c r="L377" s="47"/>
      <c r="M377" s="314"/>
      <c r="N377" s="77"/>
      <c r="O377" s="75"/>
      <c r="P377" s="47"/>
      <c r="Q377" s="47"/>
      <c r="R377" s="47"/>
      <c r="S377" s="47"/>
      <c r="T377" s="76"/>
      <c r="U377" s="73"/>
      <c r="V377" s="68"/>
    </row>
    <row r="378" spans="1:22" x14ac:dyDescent="0.35">
      <c r="A378" s="132"/>
      <c r="B378" s="314"/>
      <c r="C378" s="315"/>
      <c r="D378" s="314"/>
      <c r="E378" s="74"/>
      <c r="F378" s="75"/>
      <c r="G378" s="47"/>
      <c r="H378" s="47"/>
      <c r="I378" s="47"/>
      <c r="J378" s="47"/>
      <c r="K378" s="47"/>
      <c r="L378" s="47"/>
      <c r="M378" s="314"/>
      <c r="N378" s="77"/>
      <c r="O378" s="75"/>
      <c r="P378" s="47"/>
      <c r="Q378" s="47"/>
      <c r="R378" s="47"/>
      <c r="S378" s="47"/>
      <c r="T378" s="76"/>
      <c r="U378" s="73"/>
      <c r="V378" s="68"/>
    </row>
    <row r="379" spans="1:22" x14ac:dyDescent="0.35">
      <c r="A379" s="132"/>
      <c r="B379" s="316"/>
      <c r="C379" s="317"/>
      <c r="D379" s="316"/>
      <c r="E379" s="74"/>
      <c r="F379" s="75"/>
      <c r="G379" s="47"/>
      <c r="H379" s="47"/>
      <c r="I379" s="47"/>
      <c r="J379" s="47"/>
      <c r="K379" s="47"/>
      <c r="L379" s="47"/>
      <c r="M379" s="316"/>
      <c r="N379" s="87"/>
      <c r="O379" s="75"/>
      <c r="P379" s="47"/>
      <c r="Q379" s="47"/>
      <c r="R379" s="47"/>
      <c r="S379" s="47"/>
      <c r="T379" s="88"/>
      <c r="U379" s="73"/>
      <c r="V379" s="68"/>
    </row>
    <row r="381" spans="1:22" x14ac:dyDescent="0.35">
      <c r="A381" s="177" t="s">
        <v>0</v>
      </c>
      <c r="B381" s="179" t="s">
        <v>1</v>
      </c>
      <c r="C381" s="181" t="s">
        <v>2</v>
      </c>
      <c r="D381" s="183" t="s">
        <v>3</v>
      </c>
      <c r="E381" s="184"/>
      <c r="F381" s="185"/>
      <c r="G381" s="185"/>
      <c r="H381" s="185"/>
      <c r="I381" s="185"/>
      <c r="J381" s="185"/>
      <c r="K381" s="186" t="s">
        <v>4</v>
      </c>
      <c r="L381" s="48"/>
      <c r="M381" s="183" t="s">
        <v>5</v>
      </c>
      <c r="N381" s="184"/>
      <c r="O381" s="185"/>
      <c r="P381" s="185"/>
      <c r="Q381" s="185"/>
      <c r="R381" s="185"/>
      <c r="S381" s="185"/>
      <c r="T381" s="159" t="s">
        <v>6</v>
      </c>
      <c r="U381" s="161" t="s">
        <v>7</v>
      </c>
      <c r="V381" s="234"/>
    </row>
    <row r="382" spans="1:22" ht="25" x14ac:dyDescent="0.35">
      <c r="A382" s="177"/>
      <c r="B382" s="179"/>
      <c r="C382" s="181"/>
      <c r="D382" s="163" t="s">
        <v>8</v>
      </c>
      <c r="E382" s="165" t="s">
        <v>9</v>
      </c>
      <c r="F382" s="167" t="s">
        <v>10</v>
      </c>
      <c r="G382" s="169" t="s">
        <v>310</v>
      </c>
      <c r="H382" s="170"/>
      <c r="I382" s="170"/>
      <c r="J382" s="171"/>
      <c r="K382" s="187"/>
      <c r="L382" s="49" t="s">
        <v>11</v>
      </c>
      <c r="M382" s="172" t="s">
        <v>8</v>
      </c>
      <c r="N382" s="174" t="s">
        <v>12</v>
      </c>
      <c r="O382" s="167" t="s">
        <v>10</v>
      </c>
      <c r="P382" s="169" t="s">
        <v>310</v>
      </c>
      <c r="Q382" s="170"/>
      <c r="R382" s="170"/>
      <c r="S382" s="171"/>
      <c r="T382" s="159"/>
      <c r="U382" s="161"/>
      <c r="V382" s="235"/>
    </row>
    <row r="383" spans="1:22" ht="15" thickBot="1" x14ac:dyDescent="0.4">
      <c r="A383" s="178"/>
      <c r="B383" s="180"/>
      <c r="C383" s="182"/>
      <c r="D383" s="164"/>
      <c r="E383" s="166"/>
      <c r="F383" s="168"/>
      <c r="G383" s="50" t="s">
        <v>13</v>
      </c>
      <c r="H383" s="51" t="s">
        <v>14</v>
      </c>
      <c r="I383" s="52" t="s">
        <v>15</v>
      </c>
      <c r="J383" s="53">
        <v>0</v>
      </c>
      <c r="K383" s="188"/>
      <c r="L383" s="54"/>
      <c r="M383" s="173"/>
      <c r="N383" s="175"/>
      <c r="O383" s="176"/>
      <c r="P383" s="50" t="s">
        <v>13</v>
      </c>
      <c r="Q383" s="51" t="s">
        <v>14</v>
      </c>
      <c r="R383" s="52" t="s">
        <v>15</v>
      </c>
      <c r="S383" s="53">
        <v>0</v>
      </c>
      <c r="T383" s="160"/>
      <c r="U383" s="162"/>
      <c r="V383" s="236"/>
    </row>
    <row r="384" spans="1:22" x14ac:dyDescent="0.35">
      <c r="A384" s="56"/>
      <c r="B384" s="57"/>
      <c r="C384" s="58"/>
      <c r="D384" s="59"/>
      <c r="E384" s="60"/>
      <c r="F384" s="60"/>
      <c r="G384" s="61"/>
      <c r="H384" s="62"/>
      <c r="I384" s="63"/>
      <c r="J384" s="64"/>
      <c r="K384" s="65"/>
      <c r="L384" s="65"/>
      <c r="M384" s="59"/>
      <c r="N384" s="60"/>
      <c r="O384" s="60"/>
      <c r="P384" s="61"/>
      <c r="Q384" s="62"/>
      <c r="R384" s="63"/>
      <c r="S384" s="64"/>
      <c r="T384" s="14"/>
      <c r="U384" s="15"/>
      <c r="V384" s="237"/>
    </row>
    <row r="385" spans="1:22" x14ac:dyDescent="0.35">
      <c r="A385" s="131">
        <v>1</v>
      </c>
      <c r="B385" s="308" t="s">
        <v>352</v>
      </c>
      <c r="C385" s="309" t="s">
        <v>350</v>
      </c>
      <c r="D385" s="310">
        <v>0</v>
      </c>
      <c r="E385" s="239">
        <v>0</v>
      </c>
      <c r="F385" s="303"/>
      <c r="G385" s="351"/>
      <c r="H385" s="247"/>
      <c r="I385" s="243"/>
      <c r="J385" s="247"/>
      <c r="K385" s="47">
        <f>((SUM(H387:H398)*H386)+(SUM(G387:G398)*G386)+(SUM(I387:I398)*I386))/1000</f>
        <v>0</v>
      </c>
      <c r="L385" s="47" t="e">
        <f>K385*100/D385</f>
        <v>#DIV/0!</v>
      </c>
      <c r="M385" s="326">
        <v>630</v>
      </c>
      <c r="N385" s="276">
        <v>15617</v>
      </c>
      <c r="O385" s="276"/>
      <c r="P385" s="246">
        <v>364</v>
      </c>
      <c r="Q385" s="247">
        <v>355</v>
      </c>
      <c r="R385" s="243">
        <v>341</v>
      </c>
      <c r="S385" s="297">
        <v>24</v>
      </c>
      <c r="T385" s="47">
        <f>((SUM(Q387:Q398)*Q386)+(SUM(P387:P398)*P386)+(SUM(R387:R398)*R386))/1000</f>
        <v>195.34200000000001</v>
      </c>
      <c r="U385" s="47">
        <f>T385*100/M385</f>
        <v>31.006666666666668</v>
      </c>
      <c r="V385" s="68"/>
    </row>
    <row r="386" spans="1:22" x14ac:dyDescent="0.35">
      <c r="A386" s="132"/>
      <c r="B386" s="308"/>
      <c r="C386" s="309"/>
      <c r="D386" s="310"/>
      <c r="E386" s="239"/>
      <c r="F386" s="285"/>
      <c r="G386" s="351"/>
      <c r="H386" s="247"/>
      <c r="I386" s="243"/>
      <c r="J386" s="250"/>
      <c r="K386" s="47"/>
      <c r="L386" s="47"/>
      <c r="M386" s="326"/>
      <c r="N386" s="276" t="s">
        <v>17</v>
      </c>
      <c r="O386" s="276"/>
      <c r="P386" s="246">
        <v>223</v>
      </c>
      <c r="Q386" s="247">
        <v>219</v>
      </c>
      <c r="R386" s="243">
        <v>221</v>
      </c>
      <c r="S386" s="286"/>
      <c r="T386" s="76"/>
      <c r="U386" s="73"/>
      <c r="V386" s="68"/>
    </row>
    <row r="387" spans="1:22" x14ac:dyDescent="0.35">
      <c r="A387" s="132"/>
      <c r="B387" s="308"/>
      <c r="C387" s="309"/>
      <c r="D387" s="310"/>
      <c r="E387" s="239" t="s">
        <v>18</v>
      </c>
      <c r="F387" s="285"/>
      <c r="G387" s="351">
        <v>0</v>
      </c>
      <c r="H387" s="247">
        <v>0</v>
      </c>
      <c r="I387" s="243">
        <v>0</v>
      </c>
      <c r="J387" s="250"/>
      <c r="K387" s="47"/>
      <c r="L387" s="47"/>
      <c r="M387" s="326"/>
      <c r="N387" s="276" t="s">
        <v>19</v>
      </c>
      <c r="O387" s="276"/>
      <c r="P387" s="246">
        <v>1</v>
      </c>
      <c r="Q387" s="247">
        <v>17</v>
      </c>
      <c r="R387" s="243">
        <v>0</v>
      </c>
      <c r="S387" s="286">
        <v>2</v>
      </c>
      <c r="T387" s="76"/>
      <c r="U387" s="73"/>
      <c r="V387" s="68"/>
    </row>
    <row r="388" spans="1:22" x14ac:dyDescent="0.35">
      <c r="A388" s="132"/>
      <c r="B388" s="308"/>
      <c r="C388" s="309"/>
      <c r="D388" s="310"/>
      <c r="E388" s="239" t="s">
        <v>20</v>
      </c>
      <c r="F388" s="285"/>
      <c r="G388" s="351">
        <v>65</v>
      </c>
      <c r="H388" s="247">
        <v>73</v>
      </c>
      <c r="I388" s="243">
        <v>54</v>
      </c>
      <c r="J388" s="250"/>
      <c r="K388" s="47"/>
      <c r="L388" s="47"/>
      <c r="M388" s="326"/>
      <c r="N388" s="276" t="s">
        <v>21</v>
      </c>
      <c r="O388" s="276"/>
      <c r="P388" s="246" t="s">
        <v>341</v>
      </c>
      <c r="Q388" s="247"/>
      <c r="R388" s="243"/>
      <c r="S388" s="286"/>
      <c r="T388" s="76"/>
      <c r="U388" s="73"/>
      <c r="V388" s="68"/>
    </row>
    <row r="389" spans="1:22" x14ac:dyDescent="0.35">
      <c r="A389" s="132"/>
      <c r="B389" s="308"/>
      <c r="C389" s="309"/>
      <c r="D389" s="310"/>
      <c r="E389" s="239" t="s">
        <v>22</v>
      </c>
      <c r="F389" s="285"/>
      <c r="G389" s="351"/>
      <c r="H389" s="247"/>
      <c r="I389" s="243">
        <v>0</v>
      </c>
      <c r="J389" s="250"/>
      <c r="K389" s="47"/>
      <c r="L389" s="47"/>
      <c r="M389" s="326"/>
      <c r="N389" s="276" t="s">
        <v>23</v>
      </c>
      <c r="O389" s="276"/>
      <c r="P389" s="246">
        <v>1</v>
      </c>
      <c r="Q389" s="247">
        <v>0</v>
      </c>
      <c r="R389" s="243">
        <v>0</v>
      </c>
      <c r="S389" s="286">
        <v>0</v>
      </c>
      <c r="T389" s="76"/>
      <c r="U389" s="73"/>
      <c r="V389" s="68"/>
    </row>
    <row r="390" spans="1:22" x14ac:dyDescent="0.35">
      <c r="A390" s="132"/>
      <c r="B390" s="308"/>
      <c r="C390" s="309"/>
      <c r="D390" s="310"/>
      <c r="E390" s="239" t="s">
        <v>24</v>
      </c>
      <c r="F390" s="285"/>
      <c r="G390" s="351"/>
      <c r="H390" s="247"/>
      <c r="I390" s="243">
        <v>1</v>
      </c>
      <c r="J390" s="250"/>
      <c r="K390" s="47"/>
      <c r="L390" s="47"/>
      <c r="M390" s="326"/>
      <c r="N390" s="276" t="s">
        <v>42</v>
      </c>
      <c r="O390" s="276"/>
      <c r="P390" s="246">
        <v>122</v>
      </c>
      <c r="Q390" s="247">
        <v>118</v>
      </c>
      <c r="R390" s="243">
        <v>144</v>
      </c>
      <c r="S390" s="286">
        <v>18</v>
      </c>
      <c r="T390" s="76"/>
      <c r="U390" s="73"/>
      <c r="V390" s="68"/>
    </row>
    <row r="391" spans="1:22" x14ac:dyDescent="0.35">
      <c r="A391" s="132"/>
      <c r="B391" s="308"/>
      <c r="C391" s="309"/>
      <c r="D391" s="310"/>
      <c r="E391" s="239" t="s">
        <v>28</v>
      </c>
      <c r="F391" s="285"/>
      <c r="G391" s="351" t="s">
        <v>333</v>
      </c>
      <c r="H391" s="247"/>
      <c r="I391" s="243"/>
      <c r="J391" s="250"/>
      <c r="K391" s="47"/>
      <c r="L391" s="47"/>
      <c r="M391" s="326"/>
      <c r="N391" s="276" t="s">
        <v>50</v>
      </c>
      <c r="O391" s="276"/>
      <c r="P391" s="246">
        <v>98</v>
      </c>
      <c r="Q391" s="247">
        <v>89</v>
      </c>
      <c r="R391" s="243">
        <v>124</v>
      </c>
      <c r="S391" s="286">
        <v>20</v>
      </c>
      <c r="T391" s="76"/>
      <c r="U391" s="73"/>
      <c r="V391" s="68"/>
    </row>
    <row r="392" spans="1:22" x14ac:dyDescent="0.35">
      <c r="A392" s="132"/>
      <c r="B392" s="308"/>
      <c r="C392" s="309"/>
      <c r="D392" s="310"/>
      <c r="E392" s="239" t="s">
        <v>30</v>
      </c>
      <c r="F392" s="285"/>
      <c r="G392" s="351">
        <v>59</v>
      </c>
      <c r="H392" s="247">
        <v>90</v>
      </c>
      <c r="I392" s="243">
        <v>52</v>
      </c>
      <c r="J392" s="250">
        <v>20</v>
      </c>
      <c r="K392" s="47"/>
      <c r="L392" s="47"/>
      <c r="M392" s="326"/>
      <c r="N392" s="276" t="s">
        <v>25</v>
      </c>
      <c r="O392" s="276"/>
      <c r="P392" s="246">
        <v>17</v>
      </c>
      <c r="Q392" s="247">
        <v>20</v>
      </c>
      <c r="R392" s="243">
        <v>31</v>
      </c>
      <c r="S392" s="286">
        <v>12</v>
      </c>
      <c r="T392" s="76"/>
      <c r="U392" s="73"/>
      <c r="V392" s="68"/>
    </row>
    <row r="393" spans="1:22" x14ac:dyDescent="0.35">
      <c r="A393" s="132"/>
      <c r="B393" s="308"/>
      <c r="C393" s="309"/>
      <c r="D393" s="310"/>
      <c r="E393" s="239" t="s">
        <v>32</v>
      </c>
      <c r="F393" s="285"/>
      <c r="G393" s="351">
        <v>0</v>
      </c>
      <c r="H393" s="247"/>
      <c r="I393" s="243"/>
      <c r="J393" s="250"/>
      <c r="K393" s="47"/>
      <c r="L393" s="47"/>
      <c r="M393" s="326"/>
      <c r="N393" s="276" t="s">
        <v>27</v>
      </c>
      <c r="O393" s="276"/>
      <c r="P393" s="246">
        <v>1</v>
      </c>
      <c r="Q393" s="247">
        <v>2</v>
      </c>
      <c r="R393" s="243">
        <v>2</v>
      </c>
      <c r="S393" s="286">
        <v>0</v>
      </c>
      <c r="T393" s="76"/>
      <c r="U393" s="73"/>
      <c r="V393" s="68"/>
    </row>
    <row r="394" spans="1:22" x14ac:dyDescent="0.35">
      <c r="A394" s="132"/>
      <c r="B394" s="311"/>
      <c r="C394" s="312"/>
      <c r="D394" s="313"/>
      <c r="E394" s="292"/>
      <c r="F394" s="293"/>
      <c r="G394" s="294"/>
      <c r="H394" s="295"/>
      <c r="I394" s="296"/>
      <c r="J394" s="295"/>
      <c r="K394" s="47"/>
      <c r="L394" s="47"/>
      <c r="M394" s="327"/>
      <c r="N394" s="288" t="s">
        <v>29</v>
      </c>
      <c r="O394" s="288"/>
      <c r="P394" s="289">
        <v>26</v>
      </c>
      <c r="Q394" s="267">
        <v>31</v>
      </c>
      <c r="R394" s="296">
        <v>40</v>
      </c>
      <c r="S394" s="333">
        <v>4</v>
      </c>
      <c r="T394" s="76"/>
      <c r="U394" s="73"/>
      <c r="V394" s="68"/>
    </row>
    <row r="395" spans="1:22" x14ac:dyDescent="0.35">
      <c r="A395" s="132"/>
      <c r="B395" s="314"/>
      <c r="C395" s="315"/>
      <c r="D395" s="314"/>
      <c r="E395" s="74"/>
      <c r="F395" s="75"/>
      <c r="G395" s="47"/>
      <c r="H395" s="47"/>
      <c r="I395" s="47"/>
      <c r="J395" s="47"/>
      <c r="K395" s="47"/>
      <c r="L395" s="47"/>
      <c r="M395" s="314"/>
      <c r="N395" s="77"/>
      <c r="O395" s="75"/>
      <c r="P395" s="47"/>
      <c r="Q395" s="47"/>
      <c r="R395" s="47"/>
      <c r="S395" s="47"/>
      <c r="T395" s="76"/>
      <c r="U395" s="73"/>
      <c r="V395" s="68"/>
    </row>
    <row r="396" spans="1:22" x14ac:dyDescent="0.35">
      <c r="A396" s="132"/>
      <c r="B396" s="314"/>
      <c r="C396" s="315"/>
      <c r="D396" s="314"/>
      <c r="E396" s="74"/>
      <c r="F396" s="75"/>
      <c r="G396" s="47"/>
      <c r="H396" s="47"/>
      <c r="I396" s="47"/>
      <c r="J396" s="47"/>
      <c r="K396" s="47"/>
      <c r="L396" s="47"/>
      <c r="M396" s="314"/>
      <c r="N396" s="77"/>
      <c r="O396" s="75"/>
      <c r="P396" s="47"/>
      <c r="Q396" s="47"/>
      <c r="R396" s="47"/>
      <c r="S396" s="47"/>
      <c r="T396" s="76"/>
      <c r="U396" s="73"/>
      <c r="V396" s="68"/>
    </row>
    <row r="397" spans="1:22" x14ac:dyDescent="0.35">
      <c r="A397" s="132"/>
      <c r="B397" s="314"/>
      <c r="C397" s="315"/>
      <c r="D397" s="314"/>
      <c r="E397" s="74"/>
      <c r="F397" s="75"/>
      <c r="G397" s="47"/>
      <c r="H397" s="47"/>
      <c r="I397" s="47"/>
      <c r="J397" s="47"/>
      <c r="K397" s="47"/>
      <c r="L397" s="47"/>
      <c r="M397" s="314"/>
      <c r="N397" s="77"/>
      <c r="O397" s="75"/>
      <c r="P397" s="47"/>
      <c r="Q397" s="47"/>
      <c r="R397" s="47"/>
      <c r="S397" s="47"/>
      <c r="T397" s="76"/>
      <c r="U397" s="73"/>
      <c r="V397" s="68"/>
    </row>
    <row r="398" spans="1:22" x14ac:dyDescent="0.35">
      <c r="A398" s="132"/>
      <c r="B398" s="316"/>
      <c r="C398" s="317"/>
      <c r="D398" s="316"/>
      <c r="E398" s="74"/>
      <c r="F398" s="75"/>
      <c r="G398" s="47"/>
      <c r="H398" s="47"/>
      <c r="I398" s="47"/>
      <c r="J398" s="47"/>
      <c r="K398" s="47"/>
      <c r="L398" s="47"/>
      <c r="M398" s="316"/>
      <c r="N398" s="87"/>
      <c r="O398" s="75"/>
      <c r="P398" s="47"/>
      <c r="Q398" s="47"/>
      <c r="R398" s="47"/>
      <c r="S398" s="47"/>
      <c r="T398" s="88"/>
      <c r="U398" s="73"/>
      <c r="V398" s="68"/>
    </row>
    <row r="400" spans="1:22" x14ac:dyDescent="0.35">
      <c r="A400" s="177" t="s">
        <v>0</v>
      </c>
      <c r="B400" s="179" t="s">
        <v>1</v>
      </c>
      <c r="C400" s="181" t="s">
        <v>2</v>
      </c>
      <c r="D400" s="183" t="s">
        <v>3</v>
      </c>
      <c r="E400" s="184"/>
      <c r="F400" s="185"/>
      <c r="G400" s="185"/>
      <c r="H400" s="185"/>
      <c r="I400" s="185"/>
      <c r="J400" s="185"/>
      <c r="K400" s="186" t="s">
        <v>4</v>
      </c>
      <c r="L400" s="48"/>
      <c r="M400" s="183" t="s">
        <v>5</v>
      </c>
      <c r="N400" s="184"/>
      <c r="O400" s="185"/>
      <c r="P400" s="185"/>
      <c r="Q400" s="185"/>
      <c r="R400" s="185"/>
      <c r="S400" s="185"/>
      <c r="T400" s="159" t="s">
        <v>6</v>
      </c>
      <c r="U400" s="161" t="s">
        <v>7</v>
      </c>
      <c r="V400" s="234"/>
    </row>
    <row r="401" spans="1:22" ht="25" x14ac:dyDescent="0.35">
      <c r="A401" s="177"/>
      <c r="B401" s="179"/>
      <c r="C401" s="181"/>
      <c r="D401" s="163" t="s">
        <v>8</v>
      </c>
      <c r="E401" s="165" t="s">
        <v>9</v>
      </c>
      <c r="F401" s="167" t="s">
        <v>10</v>
      </c>
      <c r="G401" s="169" t="s">
        <v>310</v>
      </c>
      <c r="H401" s="170"/>
      <c r="I401" s="170"/>
      <c r="J401" s="171"/>
      <c r="K401" s="187"/>
      <c r="L401" s="49" t="s">
        <v>11</v>
      </c>
      <c r="M401" s="172" t="s">
        <v>8</v>
      </c>
      <c r="N401" s="174" t="s">
        <v>12</v>
      </c>
      <c r="O401" s="167" t="s">
        <v>10</v>
      </c>
      <c r="P401" s="169" t="s">
        <v>310</v>
      </c>
      <c r="Q401" s="170"/>
      <c r="R401" s="170"/>
      <c r="S401" s="171"/>
      <c r="T401" s="159"/>
      <c r="U401" s="161"/>
      <c r="V401" s="235"/>
    </row>
    <row r="402" spans="1:22" ht="15" thickBot="1" x14ac:dyDescent="0.4">
      <c r="A402" s="178"/>
      <c r="B402" s="180"/>
      <c r="C402" s="182"/>
      <c r="D402" s="164"/>
      <c r="E402" s="166"/>
      <c r="F402" s="168"/>
      <c r="G402" s="50" t="s">
        <v>13</v>
      </c>
      <c r="H402" s="51" t="s">
        <v>14</v>
      </c>
      <c r="I402" s="52" t="s">
        <v>15</v>
      </c>
      <c r="J402" s="53">
        <v>0</v>
      </c>
      <c r="K402" s="188"/>
      <c r="L402" s="54"/>
      <c r="M402" s="173"/>
      <c r="N402" s="175"/>
      <c r="O402" s="176"/>
      <c r="P402" s="50" t="s">
        <v>13</v>
      </c>
      <c r="Q402" s="51" t="s">
        <v>14</v>
      </c>
      <c r="R402" s="52" t="s">
        <v>15</v>
      </c>
      <c r="S402" s="53">
        <v>0</v>
      </c>
      <c r="T402" s="160"/>
      <c r="U402" s="162"/>
      <c r="V402" s="236"/>
    </row>
    <row r="403" spans="1:22" x14ac:dyDescent="0.35">
      <c r="A403" s="56"/>
      <c r="B403" s="57"/>
      <c r="C403" s="58"/>
      <c r="D403" s="59"/>
      <c r="E403" s="60"/>
      <c r="F403" s="60"/>
      <c r="G403" s="61"/>
      <c r="H403" s="62"/>
      <c r="I403" s="63"/>
      <c r="J403" s="64"/>
      <c r="K403" s="65"/>
      <c r="L403" s="65"/>
      <c r="M403" s="59"/>
      <c r="N403" s="60"/>
      <c r="O403" s="60"/>
      <c r="P403" s="61"/>
      <c r="Q403" s="62"/>
      <c r="R403" s="63"/>
      <c r="S403" s="64"/>
      <c r="T403" s="14"/>
      <c r="U403" s="15"/>
      <c r="V403" s="237"/>
    </row>
    <row r="404" spans="1:22" x14ac:dyDescent="0.35">
      <c r="A404" s="131">
        <v>1</v>
      </c>
      <c r="B404" s="328" t="s">
        <v>353</v>
      </c>
      <c r="C404" s="329" t="s">
        <v>350</v>
      </c>
      <c r="D404" s="330">
        <v>400</v>
      </c>
      <c r="E404" s="269">
        <v>15794</v>
      </c>
      <c r="F404" s="291"/>
      <c r="G404" s="271">
        <v>150</v>
      </c>
      <c r="H404" s="244">
        <v>143</v>
      </c>
      <c r="I404" s="272">
        <v>120</v>
      </c>
      <c r="J404" s="244">
        <v>10</v>
      </c>
      <c r="K404" s="47">
        <f>((SUM(H406:H417)*H405)+(SUM(G406:G417)*G405)+(SUM(I406:I417)*I405))/1000</f>
        <v>86.304000000000002</v>
      </c>
      <c r="L404" s="47">
        <f>K404*100/D404</f>
        <v>21.576000000000001</v>
      </c>
      <c r="M404" s="331">
        <v>400</v>
      </c>
      <c r="N404" s="273">
        <v>1702</v>
      </c>
      <c r="O404" s="273"/>
      <c r="P404" s="274">
        <v>140</v>
      </c>
      <c r="Q404" s="244">
        <v>148</v>
      </c>
      <c r="R404" s="243">
        <v>135</v>
      </c>
      <c r="S404" s="297">
        <v>19</v>
      </c>
      <c r="T404" s="47">
        <f>((SUM(Q406:Q417)*Q405)+(SUM(P406:P417)*P405)+(SUM(R406:R417)*R405))/1000</f>
        <v>66.302999999999997</v>
      </c>
      <c r="U404" s="47">
        <f>T404*100/M404</f>
        <v>16.575749999999999</v>
      </c>
      <c r="V404" s="68"/>
    </row>
    <row r="405" spans="1:22" x14ac:dyDescent="0.35">
      <c r="A405" s="132"/>
      <c r="B405" s="308"/>
      <c r="C405" s="309"/>
      <c r="D405" s="310"/>
      <c r="E405" s="239" t="s">
        <v>17</v>
      </c>
      <c r="F405" s="285"/>
      <c r="G405" s="241">
        <v>219</v>
      </c>
      <c r="H405" s="247">
        <v>216</v>
      </c>
      <c r="I405" s="243">
        <v>219</v>
      </c>
      <c r="J405" s="250"/>
      <c r="K405" s="47"/>
      <c r="L405" s="47"/>
      <c r="M405" s="326"/>
      <c r="N405" s="276" t="s">
        <v>17</v>
      </c>
      <c r="O405" s="276"/>
      <c r="P405" s="246">
        <v>216</v>
      </c>
      <c r="Q405" s="247">
        <v>215</v>
      </c>
      <c r="R405" s="243">
        <v>213</v>
      </c>
      <c r="S405" s="286"/>
      <c r="T405" s="76"/>
      <c r="U405" s="73"/>
      <c r="V405" s="68"/>
    </row>
    <row r="406" spans="1:22" x14ac:dyDescent="0.35">
      <c r="A406" s="132"/>
      <c r="B406" s="308"/>
      <c r="C406" s="309"/>
      <c r="D406" s="310"/>
      <c r="E406" s="239" t="s">
        <v>18</v>
      </c>
      <c r="F406" s="285"/>
      <c r="G406" s="241">
        <v>2</v>
      </c>
      <c r="H406" s="247">
        <v>1</v>
      </c>
      <c r="I406" s="243">
        <v>1</v>
      </c>
      <c r="J406" s="250">
        <v>5</v>
      </c>
      <c r="K406" s="47"/>
      <c r="L406" s="47"/>
      <c r="M406" s="326"/>
      <c r="N406" s="276" t="s">
        <v>19</v>
      </c>
      <c r="O406" s="276"/>
      <c r="P406" s="246">
        <v>29</v>
      </c>
      <c r="Q406" s="247">
        <v>17</v>
      </c>
      <c r="R406" s="243">
        <v>21</v>
      </c>
      <c r="S406" s="286">
        <v>3</v>
      </c>
      <c r="T406" s="76"/>
      <c r="U406" s="73"/>
      <c r="V406" s="68"/>
    </row>
    <row r="407" spans="1:22" x14ac:dyDescent="0.35">
      <c r="A407" s="132"/>
      <c r="B407" s="308"/>
      <c r="C407" s="309"/>
      <c r="D407" s="310"/>
      <c r="E407" s="239" t="s">
        <v>20</v>
      </c>
      <c r="F407" s="285"/>
      <c r="G407" s="241">
        <v>0</v>
      </c>
      <c r="H407" s="247">
        <v>0</v>
      </c>
      <c r="I407" s="243"/>
      <c r="J407" s="250"/>
      <c r="K407" s="47"/>
      <c r="L407" s="47"/>
      <c r="M407" s="326"/>
      <c r="N407" s="276" t="s">
        <v>21</v>
      </c>
      <c r="O407" s="276"/>
      <c r="P407" s="246" t="s">
        <v>341</v>
      </c>
      <c r="Q407" s="247"/>
      <c r="R407" s="243"/>
      <c r="S407" s="286"/>
      <c r="T407" s="76"/>
      <c r="U407" s="73"/>
      <c r="V407" s="68"/>
    </row>
    <row r="408" spans="1:22" x14ac:dyDescent="0.35">
      <c r="A408" s="132"/>
      <c r="B408" s="308"/>
      <c r="C408" s="309"/>
      <c r="D408" s="310"/>
      <c r="E408" s="239" t="s">
        <v>22</v>
      </c>
      <c r="F408" s="285"/>
      <c r="G408" s="241">
        <v>80</v>
      </c>
      <c r="H408" s="247">
        <v>88</v>
      </c>
      <c r="I408" s="243">
        <v>57</v>
      </c>
      <c r="J408" s="250">
        <v>0</v>
      </c>
      <c r="K408" s="47"/>
      <c r="L408" s="47"/>
      <c r="M408" s="326"/>
      <c r="N408" s="276" t="s">
        <v>23</v>
      </c>
      <c r="O408" s="276"/>
      <c r="P408" s="246" t="s">
        <v>333</v>
      </c>
      <c r="Q408" s="247"/>
      <c r="R408" s="243"/>
      <c r="S408" s="286"/>
      <c r="T408" s="76"/>
      <c r="U408" s="73"/>
      <c r="V408" s="68"/>
    </row>
    <row r="409" spans="1:22" x14ac:dyDescent="0.35">
      <c r="A409" s="132"/>
      <c r="B409" s="308"/>
      <c r="C409" s="309"/>
      <c r="D409" s="310"/>
      <c r="E409" s="239" t="s">
        <v>24</v>
      </c>
      <c r="F409" s="285"/>
      <c r="G409" s="241">
        <v>55</v>
      </c>
      <c r="H409" s="247">
        <v>50</v>
      </c>
      <c r="I409" s="243">
        <v>59</v>
      </c>
      <c r="J409" s="250">
        <v>18</v>
      </c>
      <c r="K409" s="47"/>
      <c r="L409" s="47"/>
      <c r="M409" s="326"/>
      <c r="N409" s="276" t="s">
        <v>42</v>
      </c>
      <c r="O409" s="276"/>
      <c r="P409" s="246" t="s">
        <v>333</v>
      </c>
      <c r="Q409" s="247"/>
      <c r="R409" s="243"/>
      <c r="S409" s="286"/>
      <c r="T409" s="76"/>
      <c r="U409" s="73"/>
      <c r="V409" s="68"/>
    </row>
    <row r="410" spans="1:22" x14ac:dyDescent="0.35">
      <c r="A410" s="132"/>
      <c r="B410" s="308"/>
      <c r="C410" s="309"/>
      <c r="D410" s="310"/>
      <c r="E410" s="239" t="s">
        <v>28</v>
      </c>
      <c r="F410" s="285"/>
      <c r="G410" s="241">
        <v>0</v>
      </c>
      <c r="H410" s="247">
        <v>0</v>
      </c>
      <c r="I410" s="243">
        <v>0</v>
      </c>
      <c r="J410" s="250">
        <v>0</v>
      </c>
      <c r="K410" s="47"/>
      <c r="L410" s="47"/>
      <c r="M410" s="326"/>
      <c r="N410" s="276" t="s">
        <v>50</v>
      </c>
      <c r="O410" s="276"/>
      <c r="P410" s="246">
        <v>18</v>
      </c>
      <c r="Q410" s="247">
        <v>29</v>
      </c>
      <c r="R410" s="243">
        <v>50</v>
      </c>
      <c r="S410" s="286">
        <v>2</v>
      </c>
      <c r="T410" s="76"/>
      <c r="U410" s="73"/>
      <c r="V410" s="68"/>
    </row>
    <row r="411" spans="1:22" x14ac:dyDescent="0.35">
      <c r="A411" s="132"/>
      <c r="B411" s="308"/>
      <c r="C411" s="309"/>
      <c r="D411" s="310"/>
      <c r="E411" s="239" t="s">
        <v>30</v>
      </c>
      <c r="F411" s="285"/>
      <c r="G411" s="241">
        <v>1</v>
      </c>
      <c r="H411" s="247">
        <v>1</v>
      </c>
      <c r="I411" s="243">
        <v>1</v>
      </c>
      <c r="J411" s="250">
        <v>0</v>
      </c>
      <c r="K411" s="47"/>
      <c r="L411" s="47"/>
      <c r="M411" s="326"/>
      <c r="N411" s="276" t="s">
        <v>25</v>
      </c>
      <c r="O411" s="276"/>
      <c r="P411" s="246">
        <v>18</v>
      </c>
      <c r="Q411" s="247">
        <v>15</v>
      </c>
      <c r="R411" s="243">
        <v>18</v>
      </c>
      <c r="S411" s="286">
        <v>2</v>
      </c>
      <c r="T411" s="76"/>
      <c r="U411" s="73"/>
      <c r="V411" s="68"/>
    </row>
    <row r="412" spans="1:22" x14ac:dyDescent="0.35">
      <c r="A412" s="132"/>
      <c r="B412" s="308"/>
      <c r="C412" s="309"/>
      <c r="D412" s="310"/>
      <c r="E412" s="239" t="s">
        <v>32</v>
      </c>
      <c r="F412" s="285"/>
      <c r="G412" s="241">
        <v>0</v>
      </c>
      <c r="H412" s="247">
        <v>0</v>
      </c>
      <c r="I412" s="243">
        <v>0</v>
      </c>
      <c r="J412" s="250">
        <v>0</v>
      </c>
      <c r="K412" s="47"/>
      <c r="L412" s="47"/>
      <c r="M412" s="326"/>
      <c r="N412" s="276" t="s">
        <v>27</v>
      </c>
      <c r="O412" s="276"/>
      <c r="P412" s="246" t="s">
        <v>333</v>
      </c>
      <c r="Q412" s="247"/>
      <c r="R412" s="243"/>
      <c r="S412" s="286"/>
      <c r="T412" s="76"/>
      <c r="U412" s="73"/>
      <c r="V412" s="68"/>
    </row>
    <row r="413" spans="1:22" x14ac:dyDescent="0.35">
      <c r="A413" s="132"/>
      <c r="B413" s="311"/>
      <c r="C413" s="312"/>
      <c r="D413" s="313"/>
      <c r="E413" s="292" t="s">
        <v>34</v>
      </c>
      <c r="F413" s="293"/>
      <c r="G413" s="294" t="s">
        <v>341</v>
      </c>
      <c r="H413" s="295"/>
      <c r="I413" s="296"/>
      <c r="J413" s="295"/>
      <c r="K413" s="47"/>
      <c r="L413" s="47"/>
      <c r="M413" s="332"/>
      <c r="N413" s="300" t="s">
        <v>29</v>
      </c>
      <c r="O413" s="300"/>
      <c r="P413" s="301">
        <v>35</v>
      </c>
      <c r="Q413" s="295">
        <v>32</v>
      </c>
      <c r="R413" s="296">
        <v>27</v>
      </c>
      <c r="S413" s="333">
        <v>7</v>
      </c>
      <c r="T413" s="76"/>
      <c r="U413" s="73"/>
      <c r="V413" s="68"/>
    </row>
    <row r="414" spans="1:22" x14ac:dyDescent="0.35">
      <c r="A414" s="132"/>
      <c r="B414" s="314"/>
      <c r="C414" s="315"/>
      <c r="D414" s="314"/>
      <c r="E414" s="74"/>
      <c r="F414" s="75"/>
      <c r="G414" s="47"/>
      <c r="H414" s="47"/>
      <c r="I414" s="47"/>
      <c r="J414" s="47"/>
      <c r="K414" s="47"/>
      <c r="L414" s="47"/>
      <c r="M414" s="314"/>
      <c r="N414" s="77"/>
      <c r="O414" s="75"/>
      <c r="P414" s="47"/>
      <c r="Q414" s="47"/>
      <c r="R414" s="47"/>
      <c r="S414" s="47"/>
      <c r="T414" s="76"/>
      <c r="U414" s="73"/>
      <c r="V414" s="68"/>
    </row>
    <row r="415" spans="1:22" x14ac:dyDescent="0.35">
      <c r="A415" s="132"/>
      <c r="B415" s="314"/>
      <c r="C415" s="315"/>
      <c r="D415" s="314"/>
      <c r="E415" s="74"/>
      <c r="F415" s="75"/>
      <c r="G415" s="47"/>
      <c r="H415" s="47"/>
      <c r="I415" s="47"/>
      <c r="J415" s="47"/>
      <c r="K415" s="47"/>
      <c r="L415" s="47"/>
      <c r="M415" s="314"/>
      <c r="N415" s="77"/>
      <c r="O415" s="75"/>
      <c r="P415" s="47"/>
      <c r="Q415" s="47"/>
      <c r="R415" s="47"/>
      <c r="S415" s="47"/>
      <c r="T415" s="76"/>
      <c r="U415" s="73"/>
      <c r="V415" s="68"/>
    </row>
    <row r="416" spans="1:22" x14ac:dyDescent="0.35">
      <c r="A416" s="132"/>
      <c r="B416" s="314"/>
      <c r="C416" s="315"/>
      <c r="D416" s="314"/>
      <c r="E416" s="74"/>
      <c r="F416" s="75"/>
      <c r="G416" s="47"/>
      <c r="H416" s="47"/>
      <c r="I416" s="47"/>
      <c r="J416" s="47"/>
      <c r="K416" s="47"/>
      <c r="L416" s="47"/>
      <c r="M416" s="314"/>
      <c r="N416" s="77"/>
      <c r="O416" s="75"/>
      <c r="P416" s="47"/>
      <c r="Q416" s="47"/>
      <c r="R416" s="47"/>
      <c r="S416" s="47"/>
      <c r="T416" s="76"/>
      <c r="U416" s="73"/>
      <c r="V416" s="68"/>
    </row>
    <row r="417" spans="1:22" x14ac:dyDescent="0.35">
      <c r="A417" s="132"/>
      <c r="B417" s="316"/>
      <c r="C417" s="317"/>
      <c r="D417" s="316"/>
      <c r="E417" s="74"/>
      <c r="F417" s="75"/>
      <c r="G417" s="47"/>
      <c r="H417" s="47"/>
      <c r="I417" s="47"/>
      <c r="J417" s="47"/>
      <c r="K417" s="47"/>
      <c r="L417" s="47"/>
      <c r="M417" s="316"/>
      <c r="N417" s="87"/>
      <c r="O417" s="75"/>
      <c r="P417" s="47"/>
      <c r="Q417" s="47"/>
      <c r="R417" s="47"/>
      <c r="S417" s="47"/>
      <c r="T417" s="88"/>
      <c r="U417" s="73"/>
      <c r="V417" s="68"/>
    </row>
    <row r="419" spans="1:22" x14ac:dyDescent="0.35">
      <c r="A419" s="177" t="s">
        <v>0</v>
      </c>
      <c r="B419" s="179" t="s">
        <v>1</v>
      </c>
      <c r="C419" s="181" t="s">
        <v>2</v>
      </c>
      <c r="D419" s="183" t="s">
        <v>3</v>
      </c>
      <c r="E419" s="184"/>
      <c r="F419" s="185"/>
      <c r="G419" s="185"/>
      <c r="H419" s="185"/>
      <c r="I419" s="185"/>
      <c r="J419" s="185"/>
      <c r="K419" s="186" t="s">
        <v>4</v>
      </c>
      <c r="L419" s="48"/>
      <c r="M419" s="183" t="s">
        <v>5</v>
      </c>
      <c r="N419" s="184"/>
      <c r="O419" s="185"/>
      <c r="P419" s="185"/>
      <c r="Q419" s="185"/>
      <c r="R419" s="185"/>
      <c r="S419" s="185"/>
      <c r="T419" s="159" t="s">
        <v>6</v>
      </c>
      <c r="U419" s="161" t="s">
        <v>7</v>
      </c>
      <c r="V419" s="234"/>
    </row>
    <row r="420" spans="1:22" ht="25" x14ac:dyDescent="0.35">
      <c r="A420" s="177"/>
      <c r="B420" s="179"/>
      <c r="C420" s="181"/>
      <c r="D420" s="163" t="s">
        <v>8</v>
      </c>
      <c r="E420" s="165" t="s">
        <v>9</v>
      </c>
      <c r="F420" s="167" t="s">
        <v>10</v>
      </c>
      <c r="G420" s="169" t="s">
        <v>310</v>
      </c>
      <c r="H420" s="170"/>
      <c r="I420" s="170"/>
      <c r="J420" s="171"/>
      <c r="K420" s="187"/>
      <c r="L420" s="49" t="s">
        <v>11</v>
      </c>
      <c r="M420" s="172" t="s">
        <v>8</v>
      </c>
      <c r="N420" s="174" t="s">
        <v>12</v>
      </c>
      <c r="O420" s="167" t="s">
        <v>10</v>
      </c>
      <c r="P420" s="169" t="s">
        <v>310</v>
      </c>
      <c r="Q420" s="170"/>
      <c r="R420" s="170"/>
      <c r="S420" s="171"/>
      <c r="T420" s="159"/>
      <c r="U420" s="161"/>
      <c r="V420" s="235"/>
    </row>
    <row r="421" spans="1:22" ht="15" thickBot="1" x14ac:dyDescent="0.4">
      <c r="A421" s="178"/>
      <c r="B421" s="180"/>
      <c r="C421" s="182"/>
      <c r="D421" s="164"/>
      <c r="E421" s="166"/>
      <c r="F421" s="168"/>
      <c r="G421" s="50" t="s">
        <v>13</v>
      </c>
      <c r="H421" s="51" t="s">
        <v>14</v>
      </c>
      <c r="I421" s="52" t="s">
        <v>15</v>
      </c>
      <c r="J421" s="53">
        <v>0</v>
      </c>
      <c r="K421" s="188"/>
      <c r="L421" s="54"/>
      <c r="M421" s="173"/>
      <c r="N421" s="175"/>
      <c r="O421" s="176"/>
      <c r="P421" s="50" t="s">
        <v>13</v>
      </c>
      <c r="Q421" s="51" t="s">
        <v>14</v>
      </c>
      <c r="R421" s="52" t="s">
        <v>15</v>
      </c>
      <c r="S421" s="53">
        <v>0</v>
      </c>
      <c r="T421" s="160"/>
      <c r="U421" s="162"/>
      <c r="V421" s="236"/>
    </row>
    <row r="422" spans="1:22" x14ac:dyDescent="0.35">
      <c r="A422" s="56"/>
      <c r="B422" s="57"/>
      <c r="C422" s="58"/>
      <c r="D422" s="59"/>
      <c r="E422" s="60"/>
      <c r="F422" s="60"/>
      <c r="G422" s="61"/>
      <c r="H422" s="62"/>
      <c r="I422" s="63"/>
      <c r="J422" s="64"/>
      <c r="K422" s="65"/>
      <c r="L422" s="65"/>
      <c r="M422" s="59"/>
      <c r="N422" s="60"/>
      <c r="O422" s="60"/>
      <c r="P422" s="61"/>
      <c r="Q422" s="62"/>
      <c r="R422" s="63"/>
      <c r="S422" s="64"/>
      <c r="T422" s="14"/>
      <c r="U422" s="15"/>
      <c r="V422" s="237"/>
    </row>
    <row r="423" spans="1:22" x14ac:dyDescent="0.35">
      <c r="A423" s="131">
        <v>1</v>
      </c>
      <c r="B423" s="308" t="s">
        <v>354</v>
      </c>
      <c r="C423" s="309" t="s">
        <v>350</v>
      </c>
      <c r="D423" s="310">
        <v>400</v>
      </c>
      <c r="E423" s="239">
        <v>3597</v>
      </c>
      <c r="F423" s="303"/>
      <c r="G423" s="241">
        <v>144</v>
      </c>
      <c r="H423" s="247">
        <v>136</v>
      </c>
      <c r="I423" s="243">
        <v>151</v>
      </c>
      <c r="J423" s="247">
        <v>10</v>
      </c>
      <c r="K423" s="47">
        <f>((SUM(H425:H436)*H424)+(SUM(G425:G436)*G424)+(SUM(I425:I436)*I424))/1000</f>
        <v>100.92400000000001</v>
      </c>
      <c r="L423" s="47">
        <f>K423*100/D423</f>
        <v>25.231000000000005</v>
      </c>
      <c r="M423" s="334"/>
      <c r="N423" s="245"/>
      <c r="O423" s="245"/>
      <c r="P423" s="246"/>
      <c r="Q423" s="247"/>
      <c r="R423" s="243"/>
      <c r="S423" s="248"/>
      <c r="T423" s="47">
        <f>((SUM(Q425:Q436)*Q424)+(SUM(P425:P436)*P424)+(SUM(R425:R436)*R424))/1000</f>
        <v>0</v>
      </c>
      <c r="U423" s="47" t="e">
        <f>T423*100/M423</f>
        <v>#DIV/0!</v>
      </c>
      <c r="V423" s="68"/>
    </row>
    <row r="424" spans="1:22" x14ac:dyDescent="0.35">
      <c r="A424" s="132"/>
      <c r="B424" s="308"/>
      <c r="C424" s="309"/>
      <c r="D424" s="310"/>
      <c r="E424" s="239" t="s">
        <v>17</v>
      </c>
      <c r="F424" s="285"/>
      <c r="G424" s="241">
        <v>229</v>
      </c>
      <c r="H424" s="247">
        <v>228</v>
      </c>
      <c r="I424" s="243">
        <v>228</v>
      </c>
      <c r="J424" s="250"/>
      <c r="K424" s="47"/>
      <c r="L424" s="47"/>
      <c r="M424" s="314"/>
      <c r="N424" s="245"/>
      <c r="O424" s="245"/>
      <c r="P424" s="246"/>
      <c r="Q424" s="247"/>
      <c r="R424" s="243"/>
      <c r="S424" s="251"/>
      <c r="T424" s="76"/>
      <c r="U424" s="73"/>
      <c r="V424" s="68"/>
    </row>
    <row r="425" spans="1:22" x14ac:dyDescent="0.35">
      <c r="A425" s="132"/>
      <c r="B425" s="308"/>
      <c r="C425" s="309"/>
      <c r="D425" s="310"/>
      <c r="E425" s="239" t="s">
        <v>18</v>
      </c>
      <c r="F425" s="285"/>
      <c r="G425" s="241" t="s">
        <v>333</v>
      </c>
      <c r="H425" s="247"/>
      <c r="I425" s="243"/>
      <c r="J425" s="250"/>
      <c r="K425" s="47"/>
      <c r="L425" s="47"/>
      <c r="M425" s="314"/>
      <c r="N425" s="245"/>
      <c r="O425" s="245"/>
      <c r="P425" s="246"/>
      <c r="Q425" s="247"/>
      <c r="R425" s="243"/>
      <c r="S425" s="251"/>
      <c r="T425" s="76"/>
      <c r="U425" s="73"/>
      <c r="V425" s="68"/>
    </row>
    <row r="426" spans="1:22" x14ac:dyDescent="0.35">
      <c r="A426" s="132"/>
      <c r="B426" s="308"/>
      <c r="C426" s="309"/>
      <c r="D426" s="310"/>
      <c r="E426" s="239" t="s">
        <v>20</v>
      </c>
      <c r="F426" s="285"/>
      <c r="G426" s="241">
        <v>103</v>
      </c>
      <c r="H426" s="247">
        <v>103</v>
      </c>
      <c r="I426" s="243">
        <v>113</v>
      </c>
      <c r="J426" s="250">
        <v>13</v>
      </c>
      <c r="K426" s="47"/>
      <c r="L426" s="47"/>
      <c r="M426" s="314"/>
      <c r="N426" s="245"/>
      <c r="O426" s="245"/>
      <c r="P426" s="246"/>
      <c r="Q426" s="247"/>
      <c r="R426" s="243"/>
      <c r="S426" s="251"/>
      <c r="T426" s="76"/>
      <c r="U426" s="73"/>
      <c r="V426" s="68"/>
    </row>
    <row r="427" spans="1:22" x14ac:dyDescent="0.35">
      <c r="A427" s="132"/>
      <c r="B427" s="308"/>
      <c r="C427" s="309"/>
      <c r="D427" s="310"/>
      <c r="E427" s="239" t="s">
        <v>22</v>
      </c>
      <c r="F427" s="285"/>
      <c r="G427" s="241" t="s">
        <v>333</v>
      </c>
      <c r="H427" s="247"/>
      <c r="I427" s="243"/>
      <c r="J427" s="250"/>
      <c r="K427" s="47"/>
      <c r="L427" s="47"/>
      <c r="M427" s="314"/>
      <c r="N427" s="245"/>
      <c r="O427" s="245"/>
      <c r="P427" s="246"/>
      <c r="Q427" s="247"/>
      <c r="R427" s="243"/>
      <c r="S427" s="251"/>
      <c r="T427" s="76"/>
      <c r="U427" s="73"/>
      <c r="V427" s="68"/>
    </row>
    <row r="428" spans="1:22" x14ac:dyDescent="0.35">
      <c r="A428" s="132"/>
      <c r="B428" s="308"/>
      <c r="C428" s="309"/>
      <c r="D428" s="310"/>
      <c r="E428" s="239" t="s">
        <v>24</v>
      </c>
      <c r="F428" s="285"/>
      <c r="G428" s="241">
        <v>25</v>
      </c>
      <c r="H428" s="247">
        <v>17</v>
      </c>
      <c r="I428" s="243">
        <v>21</v>
      </c>
      <c r="J428" s="250">
        <v>8</v>
      </c>
      <c r="K428" s="47"/>
      <c r="L428" s="47"/>
      <c r="M428" s="314"/>
      <c r="N428" s="245"/>
      <c r="O428" s="245"/>
      <c r="P428" s="246"/>
      <c r="Q428" s="247"/>
      <c r="R428" s="243"/>
      <c r="S428" s="251"/>
      <c r="T428" s="76"/>
      <c r="U428" s="73"/>
      <c r="V428" s="68"/>
    </row>
    <row r="429" spans="1:22" x14ac:dyDescent="0.35">
      <c r="A429" s="132"/>
      <c r="B429" s="308"/>
      <c r="C429" s="309"/>
      <c r="D429" s="310"/>
      <c r="E429" s="239" t="s">
        <v>28</v>
      </c>
      <c r="F429" s="285"/>
      <c r="G429" s="241">
        <v>0</v>
      </c>
      <c r="H429" s="247">
        <v>0</v>
      </c>
      <c r="I429" s="243">
        <v>0</v>
      </c>
      <c r="J429" s="250">
        <v>0</v>
      </c>
      <c r="K429" s="47"/>
      <c r="L429" s="47"/>
      <c r="M429" s="314"/>
      <c r="N429" s="245"/>
      <c r="O429" s="245"/>
      <c r="P429" s="246"/>
      <c r="Q429" s="247"/>
      <c r="R429" s="243"/>
      <c r="S429" s="251"/>
      <c r="T429" s="76"/>
      <c r="U429" s="73"/>
      <c r="V429" s="68"/>
    </row>
    <row r="430" spans="1:22" x14ac:dyDescent="0.35">
      <c r="A430" s="132"/>
      <c r="B430" s="308"/>
      <c r="C430" s="309"/>
      <c r="D430" s="310"/>
      <c r="E430" s="239" t="s">
        <v>30</v>
      </c>
      <c r="F430" s="285"/>
      <c r="G430" s="241">
        <v>18</v>
      </c>
      <c r="H430" s="247">
        <v>22</v>
      </c>
      <c r="I430" s="243">
        <v>14</v>
      </c>
      <c r="J430" s="250">
        <v>11</v>
      </c>
      <c r="K430" s="47"/>
      <c r="L430" s="47"/>
      <c r="M430" s="314"/>
      <c r="N430" s="245"/>
      <c r="O430" s="245"/>
      <c r="P430" s="246"/>
      <c r="Q430" s="247"/>
      <c r="R430" s="243"/>
      <c r="S430" s="251"/>
      <c r="T430" s="76"/>
      <c r="U430" s="73"/>
      <c r="V430" s="68"/>
    </row>
    <row r="431" spans="1:22" x14ac:dyDescent="0.35">
      <c r="A431" s="132"/>
      <c r="B431" s="308"/>
      <c r="C431" s="309"/>
      <c r="D431" s="310"/>
      <c r="E431" s="239" t="s">
        <v>32</v>
      </c>
      <c r="F431" s="285"/>
      <c r="G431" s="241">
        <v>2</v>
      </c>
      <c r="H431" s="247">
        <v>2</v>
      </c>
      <c r="I431" s="243">
        <v>1</v>
      </c>
      <c r="J431" s="250">
        <v>1</v>
      </c>
      <c r="K431" s="47"/>
      <c r="L431" s="47"/>
      <c r="M431" s="314"/>
      <c r="N431" s="245"/>
      <c r="O431" s="245"/>
      <c r="P431" s="246"/>
      <c r="Q431" s="247"/>
      <c r="R431" s="243"/>
      <c r="S431" s="251"/>
      <c r="T431" s="76"/>
      <c r="U431" s="73"/>
      <c r="V431" s="68"/>
    </row>
    <row r="432" spans="1:22" x14ac:dyDescent="0.35">
      <c r="A432" s="132"/>
      <c r="B432" s="348"/>
      <c r="C432" s="349"/>
      <c r="D432" s="350"/>
      <c r="E432" s="264" t="s">
        <v>34</v>
      </c>
      <c r="F432" s="339"/>
      <c r="G432" s="266">
        <v>0</v>
      </c>
      <c r="H432" s="267">
        <v>1</v>
      </c>
      <c r="I432" s="268">
        <v>0</v>
      </c>
      <c r="J432" s="267">
        <v>0</v>
      </c>
      <c r="K432" s="47"/>
      <c r="L432" s="47"/>
      <c r="M432" s="314"/>
      <c r="N432" s="254"/>
      <c r="O432" s="254"/>
      <c r="P432" s="255"/>
      <c r="Q432" s="256"/>
      <c r="R432" s="257"/>
      <c r="S432" s="258"/>
      <c r="T432" s="76"/>
      <c r="U432" s="73"/>
      <c r="V432" s="68"/>
    </row>
    <row r="433" spans="1:22" x14ac:dyDescent="0.35">
      <c r="A433" s="132"/>
      <c r="B433" s="314"/>
      <c r="C433" s="315"/>
      <c r="D433" s="314"/>
      <c r="E433" s="74"/>
      <c r="F433" s="75"/>
      <c r="G433" s="47"/>
      <c r="H433" s="47"/>
      <c r="I433" s="47"/>
      <c r="J433" s="47"/>
      <c r="K433" s="47"/>
      <c r="L433" s="47"/>
      <c r="M433" s="314"/>
      <c r="N433" s="77"/>
      <c r="O433" s="75"/>
      <c r="P433" s="47"/>
      <c r="Q433" s="47"/>
      <c r="R433" s="47"/>
      <c r="S433" s="47"/>
      <c r="T433" s="76"/>
      <c r="U433" s="73"/>
      <c r="V433" s="68"/>
    </row>
    <row r="434" spans="1:22" x14ac:dyDescent="0.35">
      <c r="A434" s="132"/>
      <c r="B434" s="314"/>
      <c r="C434" s="315"/>
      <c r="D434" s="314"/>
      <c r="E434" s="74"/>
      <c r="F434" s="75"/>
      <c r="G434" s="47"/>
      <c r="H434" s="47"/>
      <c r="I434" s="47"/>
      <c r="J434" s="47"/>
      <c r="K434" s="47"/>
      <c r="L434" s="47"/>
      <c r="M434" s="314"/>
      <c r="N434" s="77"/>
      <c r="O434" s="75"/>
      <c r="P434" s="47"/>
      <c r="Q434" s="47"/>
      <c r="R434" s="47"/>
      <c r="S434" s="47"/>
      <c r="T434" s="76"/>
      <c r="U434" s="73"/>
      <c r="V434" s="68"/>
    </row>
    <row r="435" spans="1:22" x14ac:dyDescent="0.35">
      <c r="A435" s="132"/>
      <c r="B435" s="314"/>
      <c r="C435" s="315"/>
      <c r="D435" s="314"/>
      <c r="E435" s="74"/>
      <c r="F435" s="75"/>
      <c r="G435" s="47"/>
      <c r="H435" s="47"/>
      <c r="I435" s="47"/>
      <c r="J435" s="47"/>
      <c r="K435" s="47"/>
      <c r="L435" s="47"/>
      <c r="M435" s="314"/>
      <c r="N435" s="77"/>
      <c r="O435" s="75"/>
      <c r="P435" s="47"/>
      <c r="Q435" s="47"/>
      <c r="R435" s="47"/>
      <c r="S435" s="47"/>
      <c r="T435" s="76"/>
      <c r="U435" s="73"/>
      <c r="V435" s="68"/>
    </row>
    <row r="436" spans="1:22" x14ac:dyDescent="0.35">
      <c r="A436" s="132"/>
      <c r="B436" s="316"/>
      <c r="C436" s="317"/>
      <c r="D436" s="316"/>
      <c r="E436" s="74"/>
      <c r="F436" s="75"/>
      <c r="G436" s="47"/>
      <c r="H436" s="47"/>
      <c r="I436" s="47"/>
      <c r="J436" s="47"/>
      <c r="K436" s="47"/>
      <c r="L436" s="47"/>
      <c r="M436" s="316"/>
      <c r="N436" s="87"/>
      <c r="O436" s="75"/>
      <c r="P436" s="47"/>
      <c r="Q436" s="47"/>
      <c r="R436" s="47"/>
      <c r="S436" s="47"/>
      <c r="T436" s="88"/>
      <c r="U436" s="73"/>
      <c r="V436" s="68"/>
    </row>
    <row r="438" spans="1:22" x14ac:dyDescent="0.35">
      <c r="A438" s="177" t="s">
        <v>0</v>
      </c>
      <c r="B438" s="179" t="s">
        <v>1</v>
      </c>
      <c r="C438" s="181" t="s">
        <v>2</v>
      </c>
      <c r="D438" s="183" t="s">
        <v>3</v>
      </c>
      <c r="E438" s="184"/>
      <c r="F438" s="185"/>
      <c r="G438" s="185"/>
      <c r="H438" s="185"/>
      <c r="I438" s="185"/>
      <c r="J438" s="185"/>
      <c r="K438" s="186" t="s">
        <v>4</v>
      </c>
      <c r="L438" s="48"/>
      <c r="M438" s="183" t="s">
        <v>5</v>
      </c>
      <c r="N438" s="184"/>
      <c r="O438" s="185"/>
      <c r="P438" s="185"/>
      <c r="Q438" s="185"/>
      <c r="R438" s="185"/>
      <c r="S438" s="185"/>
      <c r="T438" s="159" t="s">
        <v>6</v>
      </c>
      <c r="U438" s="161" t="s">
        <v>7</v>
      </c>
      <c r="V438" s="234"/>
    </row>
    <row r="439" spans="1:22" ht="25" x14ac:dyDescent="0.35">
      <c r="A439" s="177"/>
      <c r="B439" s="179"/>
      <c r="C439" s="181"/>
      <c r="D439" s="163" t="s">
        <v>8</v>
      </c>
      <c r="E439" s="165" t="s">
        <v>9</v>
      </c>
      <c r="F439" s="167" t="s">
        <v>10</v>
      </c>
      <c r="G439" s="169" t="s">
        <v>310</v>
      </c>
      <c r="H439" s="170"/>
      <c r="I439" s="170"/>
      <c r="J439" s="171"/>
      <c r="K439" s="187"/>
      <c r="L439" s="49" t="s">
        <v>11</v>
      </c>
      <c r="M439" s="172" t="s">
        <v>8</v>
      </c>
      <c r="N439" s="174" t="s">
        <v>12</v>
      </c>
      <c r="O439" s="167" t="s">
        <v>10</v>
      </c>
      <c r="P439" s="169" t="s">
        <v>310</v>
      </c>
      <c r="Q439" s="170"/>
      <c r="R439" s="170"/>
      <c r="S439" s="171"/>
      <c r="T439" s="159"/>
      <c r="U439" s="161"/>
      <c r="V439" s="235"/>
    </row>
    <row r="440" spans="1:22" ht="15" thickBot="1" x14ac:dyDescent="0.4">
      <c r="A440" s="178"/>
      <c r="B440" s="180"/>
      <c r="C440" s="182"/>
      <c r="D440" s="164"/>
      <c r="E440" s="166"/>
      <c r="F440" s="168"/>
      <c r="G440" s="50" t="s">
        <v>13</v>
      </c>
      <c r="H440" s="51" t="s">
        <v>14</v>
      </c>
      <c r="I440" s="52" t="s">
        <v>15</v>
      </c>
      <c r="J440" s="53">
        <v>0</v>
      </c>
      <c r="K440" s="188"/>
      <c r="L440" s="54"/>
      <c r="M440" s="173"/>
      <c r="N440" s="175"/>
      <c r="O440" s="176"/>
      <c r="P440" s="50" t="s">
        <v>13</v>
      </c>
      <c r="Q440" s="51" t="s">
        <v>14</v>
      </c>
      <c r="R440" s="52" t="s">
        <v>15</v>
      </c>
      <c r="S440" s="53">
        <v>0</v>
      </c>
      <c r="T440" s="160"/>
      <c r="U440" s="162"/>
      <c r="V440" s="236"/>
    </row>
    <row r="441" spans="1:22" x14ac:dyDescent="0.35">
      <c r="A441" s="56"/>
      <c r="B441" s="57"/>
      <c r="C441" s="58"/>
      <c r="D441" s="59"/>
      <c r="E441" s="60"/>
      <c r="F441" s="60"/>
      <c r="G441" s="61"/>
      <c r="H441" s="62"/>
      <c r="I441" s="63"/>
      <c r="J441" s="64"/>
      <c r="K441" s="65"/>
      <c r="L441" s="65"/>
      <c r="M441" s="59"/>
      <c r="N441" s="60"/>
      <c r="O441" s="60"/>
      <c r="P441" s="61"/>
      <c r="Q441" s="62"/>
      <c r="R441" s="63"/>
      <c r="S441" s="64"/>
      <c r="T441" s="14"/>
      <c r="U441" s="15"/>
      <c r="V441" s="237"/>
    </row>
    <row r="442" spans="1:22" x14ac:dyDescent="0.35">
      <c r="A442" s="131">
        <v>1</v>
      </c>
      <c r="B442" s="328" t="s">
        <v>355</v>
      </c>
      <c r="C442" s="329" t="s">
        <v>350</v>
      </c>
      <c r="D442" s="330">
        <v>250</v>
      </c>
      <c r="E442" s="269">
        <v>902301</v>
      </c>
      <c r="F442" s="291"/>
      <c r="G442" s="271">
        <v>41</v>
      </c>
      <c r="H442" s="244">
        <v>51</v>
      </c>
      <c r="I442" s="272">
        <v>68</v>
      </c>
      <c r="J442" s="244">
        <v>14</v>
      </c>
      <c r="K442" s="47">
        <f>((SUM(H444:H455)*H443)+(SUM(G444:G455)*G443)+(SUM(I444:I455)*I443))/1000</f>
        <v>36.252000000000002</v>
      </c>
      <c r="L442" s="47">
        <f>K442*100/D442</f>
        <v>14.500800000000002</v>
      </c>
      <c r="M442" s="331">
        <v>250</v>
      </c>
      <c r="N442" s="273">
        <v>122493</v>
      </c>
      <c r="O442" s="273"/>
      <c r="P442" s="274">
        <v>91</v>
      </c>
      <c r="Q442" s="244">
        <v>112</v>
      </c>
      <c r="R442" s="272">
        <v>128</v>
      </c>
      <c r="S442" s="305">
        <v>19</v>
      </c>
      <c r="T442" s="47">
        <f>((SUM(Q444:Q455)*Q443)+(SUM(P444:P455)*P443)+(SUM(R444:R455)*R443))/1000</f>
        <v>74.343999999999994</v>
      </c>
      <c r="U442" s="47">
        <f>T442*100/M442</f>
        <v>29.737599999999997</v>
      </c>
      <c r="V442" s="68"/>
    </row>
    <row r="443" spans="1:22" x14ac:dyDescent="0.35">
      <c r="A443" s="132"/>
      <c r="B443" s="308"/>
      <c r="C443" s="309"/>
      <c r="D443" s="310"/>
      <c r="E443" s="239" t="s">
        <v>17</v>
      </c>
      <c r="F443" s="285"/>
      <c r="G443" s="241">
        <v>222</v>
      </c>
      <c r="H443" s="247">
        <v>222</v>
      </c>
      <c r="I443" s="243">
        <v>220</v>
      </c>
      <c r="J443" s="250"/>
      <c r="K443" s="47"/>
      <c r="L443" s="47"/>
      <c r="M443" s="326"/>
      <c r="N443" s="276" t="s">
        <v>17</v>
      </c>
      <c r="O443" s="276"/>
      <c r="P443" s="246">
        <v>224</v>
      </c>
      <c r="Q443" s="247">
        <v>226</v>
      </c>
      <c r="R443" s="243">
        <v>222</v>
      </c>
      <c r="S443" s="286"/>
      <c r="T443" s="76"/>
      <c r="U443" s="73"/>
      <c r="V443" s="68"/>
    </row>
    <row r="444" spans="1:22" x14ac:dyDescent="0.35">
      <c r="A444" s="132"/>
      <c r="B444" s="308"/>
      <c r="C444" s="309"/>
      <c r="D444" s="310"/>
      <c r="E444" s="239" t="s">
        <v>18</v>
      </c>
      <c r="F444" s="285"/>
      <c r="G444" s="241">
        <v>1</v>
      </c>
      <c r="H444" s="247">
        <v>0</v>
      </c>
      <c r="I444" s="243">
        <v>0</v>
      </c>
      <c r="J444" s="250">
        <v>0</v>
      </c>
      <c r="K444" s="47"/>
      <c r="L444" s="47"/>
      <c r="M444" s="326"/>
      <c r="N444" s="276" t="s">
        <v>356</v>
      </c>
      <c r="O444" s="276"/>
      <c r="P444" s="246" t="s">
        <v>341</v>
      </c>
      <c r="Q444" s="247"/>
      <c r="R444" s="243"/>
      <c r="S444" s="286"/>
      <c r="T444" s="76"/>
      <c r="U444" s="73"/>
      <c r="V444" s="68"/>
    </row>
    <row r="445" spans="1:22" x14ac:dyDescent="0.35">
      <c r="A445" s="132"/>
      <c r="B445" s="308"/>
      <c r="C445" s="309"/>
      <c r="D445" s="310"/>
      <c r="E445" s="239" t="s">
        <v>20</v>
      </c>
      <c r="F445" s="285"/>
      <c r="G445" s="241">
        <v>29</v>
      </c>
      <c r="H445" s="247">
        <v>30</v>
      </c>
      <c r="I445" s="243">
        <v>65</v>
      </c>
      <c r="J445" s="250">
        <v>11</v>
      </c>
      <c r="K445" s="47"/>
      <c r="L445" s="47"/>
      <c r="M445" s="326"/>
      <c r="N445" s="276" t="s">
        <v>34</v>
      </c>
      <c r="O445" s="276"/>
      <c r="P445" s="246" t="s">
        <v>333</v>
      </c>
      <c r="Q445" s="247"/>
      <c r="R445" s="243"/>
      <c r="S445" s="286"/>
      <c r="T445" s="76"/>
      <c r="U445" s="73"/>
      <c r="V445" s="68"/>
    </row>
    <row r="446" spans="1:22" x14ac:dyDescent="0.35">
      <c r="A446" s="132"/>
      <c r="B446" s="308"/>
      <c r="C446" s="309"/>
      <c r="D446" s="310"/>
      <c r="E446" s="239" t="s">
        <v>22</v>
      </c>
      <c r="F446" s="285"/>
      <c r="G446" s="241"/>
      <c r="H446" s="247">
        <v>0</v>
      </c>
      <c r="I446" s="243"/>
      <c r="J446" s="250"/>
      <c r="K446" s="47"/>
      <c r="L446" s="47"/>
      <c r="M446" s="326"/>
      <c r="N446" s="276" t="s">
        <v>21</v>
      </c>
      <c r="O446" s="276"/>
      <c r="P446" s="246" t="s">
        <v>333</v>
      </c>
      <c r="Q446" s="247"/>
      <c r="R446" s="243"/>
      <c r="S446" s="286"/>
      <c r="T446" s="76"/>
      <c r="U446" s="73"/>
      <c r="V446" s="68"/>
    </row>
    <row r="447" spans="1:22" x14ac:dyDescent="0.35">
      <c r="A447" s="132"/>
      <c r="B447" s="308"/>
      <c r="C447" s="309"/>
      <c r="D447" s="310"/>
      <c r="E447" s="239" t="s">
        <v>24</v>
      </c>
      <c r="F447" s="285"/>
      <c r="G447" s="241">
        <v>9</v>
      </c>
      <c r="H447" s="247">
        <v>17</v>
      </c>
      <c r="I447" s="243">
        <v>13</v>
      </c>
      <c r="J447" s="250">
        <v>9</v>
      </c>
      <c r="K447" s="47"/>
      <c r="L447" s="47"/>
      <c r="M447" s="326"/>
      <c r="N447" s="276" t="s">
        <v>23</v>
      </c>
      <c r="O447" s="276"/>
      <c r="P447" s="246">
        <v>8</v>
      </c>
      <c r="Q447" s="247">
        <v>6</v>
      </c>
      <c r="R447" s="243">
        <v>9</v>
      </c>
      <c r="S447" s="286">
        <v>6</v>
      </c>
      <c r="T447" s="76"/>
      <c r="U447" s="73"/>
      <c r="V447" s="68"/>
    </row>
    <row r="448" spans="1:22" x14ac:dyDescent="0.35">
      <c r="A448" s="132"/>
      <c r="B448" s="308"/>
      <c r="C448" s="309"/>
      <c r="D448" s="310"/>
      <c r="E448" s="239" t="s">
        <v>28</v>
      </c>
      <c r="F448" s="285"/>
      <c r="G448" s="241" t="s">
        <v>333</v>
      </c>
      <c r="H448" s="247"/>
      <c r="I448" s="243"/>
      <c r="J448" s="250"/>
      <c r="K448" s="47"/>
      <c r="L448" s="47"/>
      <c r="M448" s="326"/>
      <c r="N448" s="276" t="s">
        <v>43</v>
      </c>
      <c r="O448" s="276"/>
      <c r="P448" s="246" t="s">
        <v>333</v>
      </c>
      <c r="Q448" s="247"/>
      <c r="R448" s="243"/>
      <c r="S448" s="286"/>
      <c r="T448" s="76"/>
      <c r="U448" s="73"/>
      <c r="V448" s="68"/>
    </row>
    <row r="449" spans="1:22" x14ac:dyDescent="0.35">
      <c r="A449" s="132"/>
      <c r="B449" s="308"/>
      <c r="C449" s="309"/>
      <c r="D449" s="310"/>
      <c r="E449" s="239" t="s">
        <v>30</v>
      </c>
      <c r="F449" s="285"/>
      <c r="G449" s="241">
        <v>0</v>
      </c>
      <c r="H449" s="247">
        <v>0</v>
      </c>
      <c r="I449" s="243">
        <v>0</v>
      </c>
      <c r="J449" s="250"/>
      <c r="K449" s="47"/>
      <c r="L449" s="47"/>
      <c r="M449" s="326"/>
      <c r="N449" s="276" t="s">
        <v>50</v>
      </c>
      <c r="O449" s="276"/>
      <c r="P449" s="246">
        <v>45</v>
      </c>
      <c r="Q449" s="247">
        <v>29</v>
      </c>
      <c r="R449" s="243">
        <v>31</v>
      </c>
      <c r="S449" s="286">
        <v>6</v>
      </c>
      <c r="T449" s="76"/>
      <c r="U449" s="73"/>
      <c r="V449" s="68"/>
    </row>
    <row r="450" spans="1:22" x14ac:dyDescent="0.35">
      <c r="A450" s="132"/>
      <c r="B450" s="308"/>
      <c r="C450" s="309"/>
      <c r="D450" s="310"/>
      <c r="E450" s="239" t="s">
        <v>32</v>
      </c>
      <c r="F450" s="285"/>
      <c r="G450" s="241" t="s">
        <v>333</v>
      </c>
      <c r="H450" s="247"/>
      <c r="I450" s="243"/>
      <c r="J450" s="250"/>
      <c r="K450" s="47"/>
      <c r="L450" s="47"/>
      <c r="M450" s="326"/>
      <c r="N450" s="276" t="s">
        <v>25</v>
      </c>
      <c r="O450" s="276"/>
      <c r="P450" s="246">
        <v>22</v>
      </c>
      <c r="Q450" s="247">
        <v>24</v>
      </c>
      <c r="R450" s="243">
        <v>24</v>
      </c>
      <c r="S450" s="286">
        <v>8</v>
      </c>
      <c r="T450" s="76"/>
      <c r="U450" s="73"/>
      <c r="V450" s="68"/>
    </row>
    <row r="451" spans="1:22" x14ac:dyDescent="0.35">
      <c r="A451" s="132"/>
      <c r="B451" s="311"/>
      <c r="C451" s="312"/>
      <c r="D451" s="313"/>
      <c r="E451" s="292"/>
      <c r="F451" s="293"/>
      <c r="G451" s="294"/>
      <c r="H451" s="295"/>
      <c r="I451" s="296"/>
      <c r="J451" s="295"/>
      <c r="K451" s="47"/>
      <c r="L451" s="47"/>
      <c r="M451" s="332"/>
      <c r="N451" s="300" t="s">
        <v>27</v>
      </c>
      <c r="O451" s="300"/>
      <c r="P451" s="301">
        <v>31</v>
      </c>
      <c r="Q451" s="295">
        <v>48</v>
      </c>
      <c r="R451" s="296">
        <v>55</v>
      </c>
      <c r="S451" s="333">
        <v>12</v>
      </c>
      <c r="T451" s="76"/>
      <c r="U451" s="73"/>
      <c r="V451" s="68"/>
    </row>
    <row r="452" spans="1:22" x14ac:dyDescent="0.35">
      <c r="A452" s="132"/>
      <c r="B452" s="314"/>
      <c r="C452" s="315"/>
      <c r="D452" s="314"/>
      <c r="E452" s="74"/>
      <c r="F452" s="75"/>
      <c r="G452" s="47"/>
      <c r="H452" s="47"/>
      <c r="I452" s="47"/>
      <c r="J452" s="47"/>
      <c r="K452" s="47"/>
      <c r="L452" s="47"/>
      <c r="M452" s="314"/>
      <c r="N452" s="77"/>
      <c r="O452" s="75"/>
      <c r="P452" s="47"/>
      <c r="Q452" s="47"/>
      <c r="R452" s="47"/>
      <c r="S452" s="47"/>
      <c r="T452" s="76"/>
      <c r="U452" s="73"/>
      <c r="V452" s="68"/>
    </row>
    <row r="453" spans="1:22" x14ac:dyDescent="0.35">
      <c r="A453" s="132"/>
      <c r="B453" s="314"/>
      <c r="C453" s="315"/>
      <c r="D453" s="314"/>
      <c r="E453" s="74"/>
      <c r="F453" s="75"/>
      <c r="G453" s="47"/>
      <c r="H453" s="47"/>
      <c r="I453" s="47"/>
      <c r="J453" s="47"/>
      <c r="K453" s="47"/>
      <c r="L453" s="47"/>
      <c r="M453" s="314"/>
      <c r="N453" s="77"/>
      <c r="O453" s="75"/>
      <c r="P453" s="47"/>
      <c r="Q453" s="47"/>
      <c r="R453" s="47"/>
      <c r="S453" s="47"/>
      <c r="T453" s="76"/>
      <c r="U453" s="73"/>
      <c r="V453" s="68"/>
    </row>
    <row r="454" spans="1:22" x14ac:dyDescent="0.35">
      <c r="A454" s="132"/>
      <c r="B454" s="314"/>
      <c r="C454" s="315"/>
      <c r="D454" s="314"/>
      <c r="E454" s="74"/>
      <c r="F454" s="75"/>
      <c r="G454" s="47"/>
      <c r="H454" s="47"/>
      <c r="I454" s="47"/>
      <c r="J454" s="47"/>
      <c r="K454" s="47"/>
      <c r="L454" s="47"/>
      <c r="M454" s="314"/>
      <c r="N454" s="77"/>
      <c r="O454" s="75"/>
      <c r="P454" s="47"/>
      <c r="Q454" s="47"/>
      <c r="R454" s="47"/>
      <c r="S454" s="47"/>
      <c r="T454" s="76"/>
      <c r="U454" s="73"/>
      <c r="V454" s="68"/>
    </row>
    <row r="455" spans="1:22" x14ac:dyDescent="0.35">
      <c r="A455" s="132"/>
      <c r="B455" s="316"/>
      <c r="C455" s="317"/>
      <c r="D455" s="316"/>
      <c r="E455" s="74"/>
      <c r="F455" s="75"/>
      <c r="G455" s="47"/>
      <c r="H455" s="47"/>
      <c r="I455" s="47"/>
      <c r="J455" s="47"/>
      <c r="K455" s="47"/>
      <c r="L455" s="47"/>
      <c r="M455" s="316"/>
      <c r="N455" s="87"/>
      <c r="O455" s="75"/>
      <c r="P455" s="47"/>
      <c r="Q455" s="47"/>
      <c r="R455" s="47"/>
      <c r="S455" s="47"/>
      <c r="T455" s="88"/>
      <c r="U455" s="73"/>
      <c r="V455" s="68"/>
    </row>
    <row r="457" spans="1:22" x14ac:dyDescent="0.35">
      <c r="A457" s="177" t="s">
        <v>0</v>
      </c>
      <c r="B457" s="179" t="s">
        <v>1</v>
      </c>
      <c r="C457" s="181" t="s">
        <v>2</v>
      </c>
      <c r="D457" s="183" t="s">
        <v>3</v>
      </c>
      <c r="E457" s="184"/>
      <c r="F457" s="185"/>
      <c r="G457" s="185"/>
      <c r="H457" s="185"/>
      <c r="I457" s="185"/>
      <c r="J457" s="185"/>
      <c r="K457" s="186" t="s">
        <v>4</v>
      </c>
      <c r="L457" s="48"/>
      <c r="M457" s="183" t="s">
        <v>5</v>
      </c>
      <c r="N457" s="184"/>
      <c r="O457" s="185"/>
      <c r="P457" s="185"/>
      <c r="Q457" s="185"/>
      <c r="R457" s="185"/>
      <c r="S457" s="185"/>
      <c r="T457" s="159" t="s">
        <v>6</v>
      </c>
      <c r="U457" s="161" t="s">
        <v>7</v>
      </c>
      <c r="V457" s="234"/>
    </row>
    <row r="458" spans="1:22" ht="25" x14ac:dyDescent="0.35">
      <c r="A458" s="177"/>
      <c r="B458" s="179"/>
      <c r="C458" s="181"/>
      <c r="D458" s="163" t="s">
        <v>8</v>
      </c>
      <c r="E458" s="165" t="s">
        <v>9</v>
      </c>
      <c r="F458" s="167" t="s">
        <v>10</v>
      </c>
      <c r="G458" s="169" t="s">
        <v>310</v>
      </c>
      <c r="H458" s="170"/>
      <c r="I458" s="170"/>
      <c r="J458" s="171"/>
      <c r="K458" s="187"/>
      <c r="L458" s="49" t="s">
        <v>11</v>
      </c>
      <c r="M458" s="172" t="s">
        <v>8</v>
      </c>
      <c r="N458" s="174" t="s">
        <v>12</v>
      </c>
      <c r="O458" s="167" t="s">
        <v>10</v>
      </c>
      <c r="P458" s="169" t="s">
        <v>310</v>
      </c>
      <c r="Q458" s="170"/>
      <c r="R458" s="170"/>
      <c r="S458" s="171"/>
      <c r="T458" s="159"/>
      <c r="U458" s="161"/>
      <c r="V458" s="235"/>
    </row>
    <row r="459" spans="1:22" ht="15" thickBot="1" x14ac:dyDescent="0.4">
      <c r="A459" s="178"/>
      <c r="B459" s="180"/>
      <c r="C459" s="182"/>
      <c r="D459" s="164"/>
      <c r="E459" s="166"/>
      <c r="F459" s="168"/>
      <c r="G459" s="50" t="s">
        <v>13</v>
      </c>
      <c r="H459" s="51" t="s">
        <v>14</v>
      </c>
      <c r="I459" s="52" t="s">
        <v>15</v>
      </c>
      <c r="J459" s="53">
        <v>0</v>
      </c>
      <c r="K459" s="188"/>
      <c r="L459" s="54"/>
      <c r="M459" s="173"/>
      <c r="N459" s="175"/>
      <c r="O459" s="176"/>
      <c r="P459" s="50" t="s">
        <v>13</v>
      </c>
      <c r="Q459" s="51" t="s">
        <v>14</v>
      </c>
      <c r="R459" s="52" t="s">
        <v>15</v>
      </c>
      <c r="S459" s="53">
        <v>0</v>
      </c>
      <c r="T459" s="160"/>
      <c r="U459" s="162"/>
      <c r="V459" s="236"/>
    </row>
    <row r="460" spans="1:22" x14ac:dyDescent="0.35">
      <c r="A460" s="56"/>
      <c r="B460" s="57"/>
      <c r="C460" s="58"/>
      <c r="D460" s="59"/>
      <c r="E460" s="60"/>
      <c r="F460" s="60"/>
      <c r="G460" s="61"/>
      <c r="H460" s="62"/>
      <c r="I460" s="63"/>
      <c r="J460" s="64"/>
      <c r="K460" s="65"/>
      <c r="L460" s="65"/>
      <c r="M460" s="59"/>
      <c r="N460" s="60"/>
      <c r="O460" s="60"/>
      <c r="P460" s="61"/>
      <c r="Q460" s="62"/>
      <c r="R460" s="63"/>
      <c r="S460" s="64"/>
      <c r="T460" s="14"/>
      <c r="U460" s="15"/>
      <c r="V460" s="237"/>
    </row>
    <row r="461" spans="1:22" x14ac:dyDescent="0.35">
      <c r="A461" s="131">
        <v>1</v>
      </c>
      <c r="B461" s="308" t="s">
        <v>357</v>
      </c>
      <c r="C461" s="309" t="s">
        <v>350</v>
      </c>
      <c r="D461" s="310">
        <v>400</v>
      </c>
      <c r="E461" s="239"/>
      <c r="F461" s="303"/>
      <c r="G461" s="241">
        <v>72</v>
      </c>
      <c r="H461" s="247">
        <v>59</v>
      </c>
      <c r="I461" s="243">
        <v>78</v>
      </c>
      <c r="J461" s="247">
        <v>12</v>
      </c>
      <c r="K461" s="47">
        <f>((SUM(H463:H474)*H462)+(SUM(G463:G474)*G462)+(SUM(I463:I474)*I462))/1000</f>
        <v>49.57</v>
      </c>
      <c r="L461" s="47">
        <f>K461*100/D461</f>
        <v>12.3925</v>
      </c>
      <c r="M461" s="326">
        <v>400</v>
      </c>
      <c r="N461" s="276">
        <v>6035</v>
      </c>
      <c r="O461" s="276"/>
      <c r="P461" s="246">
        <v>78</v>
      </c>
      <c r="Q461" s="247">
        <v>45</v>
      </c>
      <c r="R461" s="243">
        <v>45</v>
      </c>
      <c r="S461" s="297">
        <v>12</v>
      </c>
      <c r="T461" s="47">
        <f>((SUM(Q463:Q474)*Q462)+(SUM(P463:P474)*P462)+(SUM(R463:R474)*R462))/1000</f>
        <v>36.040999999999997</v>
      </c>
      <c r="U461" s="47">
        <f>T461*100/M461</f>
        <v>9.0102499999999992</v>
      </c>
      <c r="V461" s="68"/>
    </row>
    <row r="462" spans="1:22" x14ac:dyDescent="0.35">
      <c r="A462" s="132"/>
      <c r="B462" s="308"/>
      <c r="C462" s="309"/>
      <c r="D462" s="310"/>
      <c r="E462" s="239" t="s">
        <v>17</v>
      </c>
      <c r="F462" s="285"/>
      <c r="G462" s="241">
        <v>223</v>
      </c>
      <c r="H462" s="247">
        <v>222</v>
      </c>
      <c r="I462" s="243">
        <v>225</v>
      </c>
      <c r="J462" s="250"/>
      <c r="K462" s="47"/>
      <c r="L462" s="47"/>
      <c r="M462" s="326"/>
      <c r="N462" s="276" t="s">
        <v>17</v>
      </c>
      <c r="O462" s="276"/>
      <c r="P462" s="246">
        <v>224</v>
      </c>
      <c r="Q462" s="247">
        <v>225</v>
      </c>
      <c r="R462" s="243">
        <v>227</v>
      </c>
      <c r="S462" s="286"/>
      <c r="T462" s="76"/>
      <c r="U462" s="73"/>
      <c r="V462" s="68"/>
    </row>
    <row r="463" spans="1:22" x14ac:dyDescent="0.35">
      <c r="A463" s="132"/>
      <c r="B463" s="308"/>
      <c r="C463" s="309"/>
      <c r="D463" s="310"/>
      <c r="E463" s="239" t="s">
        <v>18</v>
      </c>
      <c r="F463" s="285"/>
      <c r="G463" s="241">
        <v>27</v>
      </c>
      <c r="H463" s="247">
        <v>29</v>
      </c>
      <c r="I463" s="243">
        <v>16</v>
      </c>
      <c r="J463" s="250">
        <v>9</v>
      </c>
      <c r="K463" s="47"/>
      <c r="L463" s="47"/>
      <c r="M463" s="326"/>
      <c r="N463" s="276" t="s">
        <v>34</v>
      </c>
      <c r="O463" s="276"/>
      <c r="P463" s="246">
        <v>0</v>
      </c>
      <c r="Q463" s="247">
        <v>0</v>
      </c>
      <c r="R463" s="243">
        <v>0</v>
      </c>
      <c r="S463" s="286">
        <v>0</v>
      </c>
      <c r="T463" s="76"/>
      <c r="U463" s="73"/>
      <c r="V463" s="68"/>
    </row>
    <row r="464" spans="1:22" x14ac:dyDescent="0.35">
      <c r="A464" s="132"/>
      <c r="B464" s="308"/>
      <c r="C464" s="309"/>
      <c r="D464" s="310"/>
      <c r="E464" s="239" t="s">
        <v>20</v>
      </c>
      <c r="F464" s="285"/>
      <c r="G464" s="241">
        <v>38</v>
      </c>
      <c r="H464" s="247">
        <v>31</v>
      </c>
      <c r="I464" s="243">
        <v>24</v>
      </c>
      <c r="J464" s="250">
        <v>6</v>
      </c>
      <c r="K464" s="47"/>
      <c r="L464" s="47"/>
      <c r="M464" s="326"/>
      <c r="N464" s="276" t="s">
        <v>19</v>
      </c>
      <c r="O464" s="276"/>
      <c r="P464" s="246">
        <v>26</v>
      </c>
      <c r="Q464" s="247">
        <v>1</v>
      </c>
      <c r="R464" s="243">
        <v>0</v>
      </c>
      <c r="S464" s="286">
        <v>0</v>
      </c>
      <c r="T464" s="76"/>
      <c r="U464" s="73"/>
      <c r="V464" s="68"/>
    </row>
    <row r="465" spans="1:22" x14ac:dyDescent="0.35">
      <c r="A465" s="132"/>
      <c r="B465" s="308"/>
      <c r="C465" s="309"/>
      <c r="D465" s="310"/>
      <c r="E465" s="239" t="s">
        <v>22</v>
      </c>
      <c r="F465" s="285"/>
      <c r="G465" s="241">
        <v>0</v>
      </c>
      <c r="H465" s="247">
        <v>0</v>
      </c>
      <c r="I465" s="243">
        <v>0</v>
      </c>
      <c r="J465" s="250">
        <v>0</v>
      </c>
      <c r="K465" s="47"/>
      <c r="L465" s="47"/>
      <c r="M465" s="326"/>
      <c r="N465" s="276" t="s">
        <v>21</v>
      </c>
      <c r="O465" s="276"/>
      <c r="P465" s="246" t="s">
        <v>341</v>
      </c>
      <c r="Q465" s="247"/>
      <c r="R465" s="243"/>
      <c r="S465" s="286"/>
      <c r="T465" s="76"/>
      <c r="U465" s="73"/>
      <c r="V465" s="68"/>
    </row>
    <row r="466" spans="1:22" x14ac:dyDescent="0.35">
      <c r="A466" s="132"/>
      <c r="B466" s="308"/>
      <c r="C466" s="309"/>
      <c r="D466" s="310"/>
      <c r="E466" s="239" t="s">
        <v>24</v>
      </c>
      <c r="F466" s="285"/>
      <c r="G466" s="241" t="s">
        <v>333</v>
      </c>
      <c r="H466" s="247"/>
      <c r="I466" s="243"/>
      <c r="J466" s="250"/>
      <c r="K466" s="47"/>
      <c r="L466" s="47"/>
      <c r="M466" s="326"/>
      <c r="N466" s="276" t="s">
        <v>23</v>
      </c>
      <c r="O466" s="276"/>
      <c r="P466" s="246">
        <v>0</v>
      </c>
      <c r="Q466" s="247">
        <v>0</v>
      </c>
      <c r="R466" s="243">
        <v>0</v>
      </c>
      <c r="S466" s="286">
        <v>0</v>
      </c>
      <c r="T466" s="76"/>
      <c r="U466" s="73"/>
      <c r="V466" s="68"/>
    </row>
    <row r="467" spans="1:22" x14ac:dyDescent="0.35">
      <c r="A467" s="132"/>
      <c r="B467" s="308"/>
      <c r="C467" s="309"/>
      <c r="D467" s="310"/>
      <c r="E467" s="239" t="s">
        <v>26</v>
      </c>
      <c r="F467" s="285"/>
      <c r="G467" s="241">
        <v>0</v>
      </c>
      <c r="H467" s="247">
        <v>0</v>
      </c>
      <c r="I467" s="243">
        <v>0</v>
      </c>
      <c r="J467" s="250"/>
      <c r="K467" s="47"/>
      <c r="L467" s="47"/>
      <c r="M467" s="326"/>
      <c r="N467" s="276" t="s">
        <v>42</v>
      </c>
      <c r="O467" s="276"/>
      <c r="P467" s="246">
        <v>14</v>
      </c>
      <c r="Q467" s="247">
        <v>29</v>
      </c>
      <c r="R467" s="243">
        <v>29</v>
      </c>
      <c r="S467" s="286">
        <v>10</v>
      </c>
      <c r="T467" s="76"/>
      <c r="U467" s="73"/>
      <c r="V467" s="68"/>
    </row>
    <row r="468" spans="1:22" x14ac:dyDescent="0.35">
      <c r="A468" s="132"/>
      <c r="B468" s="308"/>
      <c r="C468" s="309"/>
      <c r="D468" s="310"/>
      <c r="E468" s="239" t="s">
        <v>28</v>
      </c>
      <c r="F468" s="285"/>
      <c r="G468" s="241">
        <v>14</v>
      </c>
      <c r="H468" s="247">
        <v>14</v>
      </c>
      <c r="I468" s="243">
        <v>29</v>
      </c>
      <c r="J468" s="250">
        <v>14</v>
      </c>
      <c r="K468" s="47"/>
      <c r="L468" s="47"/>
      <c r="M468" s="326"/>
      <c r="N468" s="276" t="s">
        <v>43</v>
      </c>
      <c r="O468" s="276"/>
      <c r="P468" s="246">
        <v>0</v>
      </c>
      <c r="Q468" s="247">
        <v>0</v>
      </c>
      <c r="R468" s="243">
        <v>0</v>
      </c>
      <c r="S468" s="286">
        <v>0</v>
      </c>
      <c r="T468" s="76"/>
      <c r="U468" s="73"/>
      <c r="V468" s="68"/>
    </row>
    <row r="469" spans="1:22" x14ac:dyDescent="0.35">
      <c r="A469" s="132"/>
      <c r="B469" s="308"/>
      <c r="C469" s="309"/>
      <c r="D469" s="310"/>
      <c r="E469" s="239" t="s">
        <v>30</v>
      </c>
      <c r="F469" s="285"/>
      <c r="G469" s="241" t="s">
        <v>341</v>
      </c>
      <c r="H469" s="247"/>
      <c r="I469" s="243"/>
      <c r="J469" s="250"/>
      <c r="K469" s="47"/>
      <c r="L469" s="47"/>
      <c r="M469" s="326"/>
      <c r="N469" s="276" t="s">
        <v>50</v>
      </c>
      <c r="O469" s="276"/>
      <c r="P469" s="246">
        <v>11</v>
      </c>
      <c r="Q469" s="247">
        <v>12</v>
      </c>
      <c r="R469" s="243">
        <v>14</v>
      </c>
      <c r="S469" s="286">
        <v>4</v>
      </c>
      <c r="T469" s="76"/>
      <c r="U469" s="73"/>
      <c r="V469" s="68"/>
    </row>
    <row r="470" spans="1:22" x14ac:dyDescent="0.35">
      <c r="A470" s="132"/>
      <c r="B470" s="348"/>
      <c r="C470" s="349"/>
      <c r="D470" s="350"/>
      <c r="E470" s="264" t="s">
        <v>32</v>
      </c>
      <c r="F470" s="339"/>
      <c r="G470" s="301">
        <v>0</v>
      </c>
      <c r="H470" s="267">
        <v>0</v>
      </c>
      <c r="I470" s="268">
        <v>0</v>
      </c>
      <c r="J470" s="267"/>
      <c r="K470" s="47"/>
      <c r="L470" s="47"/>
      <c r="M470" s="327"/>
      <c r="N470" s="288" t="s">
        <v>25</v>
      </c>
      <c r="O470" s="288"/>
      <c r="P470" s="289">
        <v>6</v>
      </c>
      <c r="Q470" s="267">
        <v>12</v>
      </c>
      <c r="R470" s="268">
        <v>6</v>
      </c>
      <c r="S470" s="290">
        <v>4</v>
      </c>
      <c r="T470" s="76"/>
      <c r="U470" s="73"/>
      <c r="V470" s="68"/>
    </row>
    <row r="471" spans="1:22" x14ac:dyDescent="0.35">
      <c r="A471" s="132"/>
      <c r="B471" s="314"/>
      <c r="C471" s="315"/>
      <c r="D471" s="314"/>
      <c r="E471" s="74"/>
      <c r="F471" s="75"/>
      <c r="G471" s="47"/>
      <c r="H471" s="47"/>
      <c r="I471" s="47"/>
      <c r="J471" s="47"/>
      <c r="K471" s="47"/>
      <c r="L471" s="47"/>
      <c r="M471" s="314"/>
      <c r="N471" s="77"/>
      <c r="O471" s="75"/>
      <c r="P471" s="47"/>
      <c r="Q471" s="47"/>
      <c r="R471" s="47"/>
      <c r="S471" s="47"/>
      <c r="T471" s="76"/>
      <c r="U471" s="73"/>
      <c r="V471" s="68"/>
    </row>
    <row r="472" spans="1:22" x14ac:dyDescent="0.35">
      <c r="A472" s="132"/>
      <c r="B472" s="314"/>
      <c r="C472" s="315"/>
      <c r="D472" s="314"/>
      <c r="E472" s="74"/>
      <c r="F472" s="75"/>
      <c r="G472" s="47"/>
      <c r="H472" s="47"/>
      <c r="I472" s="47"/>
      <c r="J472" s="47"/>
      <c r="K472" s="47"/>
      <c r="L472" s="47"/>
      <c r="M472" s="314"/>
      <c r="N472" s="77"/>
      <c r="O472" s="75"/>
      <c r="P472" s="47"/>
      <c r="Q472" s="47"/>
      <c r="R472" s="47"/>
      <c r="S472" s="47"/>
      <c r="T472" s="76"/>
      <c r="U472" s="73"/>
      <c r="V472" s="68"/>
    </row>
    <row r="473" spans="1:22" x14ac:dyDescent="0.35">
      <c r="A473" s="132"/>
      <c r="B473" s="314"/>
      <c r="C473" s="315"/>
      <c r="D473" s="314"/>
      <c r="E473" s="74"/>
      <c r="F473" s="75"/>
      <c r="G473" s="47"/>
      <c r="H473" s="47"/>
      <c r="I473" s="47"/>
      <c r="J473" s="47"/>
      <c r="K473" s="47"/>
      <c r="L473" s="47"/>
      <c r="M473" s="314"/>
      <c r="N473" s="77"/>
      <c r="O473" s="75"/>
      <c r="P473" s="47"/>
      <c r="Q473" s="47"/>
      <c r="R473" s="47"/>
      <c r="S473" s="47"/>
      <c r="T473" s="76"/>
      <c r="U473" s="73"/>
      <c r="V473" s="68"/>
    </row>
    <row r="474" spans="1:22" x14ac:dyDescent="0.35">
      <c r="A474" s="132"/>
      <c r="B474" s="316"/>
      <c r="C474" s="317"/>
      <c r="D474" s="316"/>
      <c r="E474" s="74"/>
      <c r="F474" s="75"/>
      <c r="G474" s="47"/>
      <c r="H474" s="47"/>
      <c r="I474" s="47"/>
      <c r="J474" s="47"/>
      <c r="K474" s="47"/>
      <c r="L474" s="47"/>
      <c r="M474" s="316"/>
      <c r="N474" s="87"/>
      <c r="O474" s="75"/>
      <c r="P474" s="47"/>
      <c r="Q474" s="47"/>
      <c r="R474" s="47"/>
      <c r="S474" s="47"/>
      <c r="T474" s="88"/>
      <c r="U474" s="73"/>
      <c r="V474" s="68"/>
    </row>
    <row r="476" spans="1:22" x14ac:dyDescent="0.35">
      <c r="A476" s="177" t="s">
        <v>0</v>
      </c>
      <c r="B476" s="179" t="s">
        <v>1</v>
      </c>
      <c r="C476" s="181" t="s">
        <v>2</v>
      </c>
      <c r="D476" s="183" t="s">
        <v>3</v>
      </c>
      <c r="E476" s="184"/>
      <c r="F476" s="185"/>
      <c r="G476" s="185"/>
      <c r="H476" s="185"/>
      <c r="I476" s="185"/>
      <c r="J476" s="185"/>
      <c r="K476" s="186" t="s">
        <v>4</v>
      </c>
      <c r="L476" s="48"/>
      <c r="M476" s="183" t="s">
        <v>5</v>
      </c>
      <c r="N476" s="184"/>
      <c r="O476" s="185"/>
      <c r="P476" s="185"/>
      <c r="Q476" s="185"/>
      <c r="R476" s="185"/>
      <c r="S476" s="185"/>
      <c r="T476" s="159" t="s">
        <v>6</v>
      </c>
      <c r="U476" s="161" t="s">
        <v>7</v>
      </c>
      <c r="V476" s="234"/>
    </row>
    <row r="477" spans="1:22" ht="25" x14ac:dyDescent="0.35">
      <c r="A477" s="177"/>
      <c r="B477" s="179"/>
      <c r="C477" s="181"/>
      <c r="D477" s="163" t="s">
        <v>8</v>
      </c>
      <c r="E477" s="165" t="s">
        <v>9</v>
      </c>
      <c r="F477" s="167" t="s">
        <v>10</v>
      </c>
      <c r="G477" s="169" t="s">
        <v>310</v>
      </c>
      <c r="H477" s="170"/>
      <c r="I477" s="170"/>
      <c r="J477" s="171"/>
      <c r="K477" s="187"/>
      <c r="L477" s="49" t="s">
        <v>11</v>
      </c>
      <c r="M477" s="172" t="s">
        <v>8</v>
      </c>
      <c r="N477" s="174" t="s">
        <v>12</v>
      </c>
      <c r="O477" s="167" t="s">
        <v>10</v>
      </c>
      <c r="P477" s="169" t="s">
        <v>310</v>
      </c>
      <c r="Q477" s="170"/>
      <c r="R477" s="170"/>
      <c r="S477" s="171"/>
      <c r="T477" s="159"/>
      <c r="U477" s="161"/>
      <c r="V477" s="235"/>
    </row>
    <row r="478" spans="1:22" ht="15" thickBot="1" x14ac:dyDescent="0.4">
      <c r="A478" s="178"/>
      <c r="B478" s="180"/>
      <c r="C478" s="182"/>
      <c r="D478" s="164"/>
      <c r="E478" s="166"/>
      <c r="F478" s="168"/>
      <c r="G478" s="50" t="s">
        <v>13</v>
      </c>
      <c r="H478" s="51" t="s">
        <v>14</v>
      </c>
      <c r="I478" s="52" t="s">
        <v>15</v>
      </c>
      <c r="J478" s="53">
        <v>0</v>
      </c>
      <c r="K478" s="188"/>
      <c r="L478" s="54"/>
      <c r="M478" s="173"/>
      <c r="N478" s="175"/>
      <c r="O478" s="176"/>
      <c r="P478" s="50" t="s">
        <v>13</v>
      </c>
      <c r="Q478" s="51" t="s">
        <v>14</v>
      </c>
      <c r="R478" s="52" t="s">
        <v>15</v>
      </c>
      <c r="S478" s="53">
        <v>0</v>
      </c>
      <c r="T478" s="160"/>
      <c r="U478" s="162"/>
      <c r="V478" s="236"/>
    </row>
    <row r="479" spans="1:22" x14ac:dyDescent="0.35">
      <c r="A479" s="56"/>
      <c r="B479" s="57"/>
      <c r="C479" s="58"/>
      <c r="D479" s="59"/>
      <c r="E479" s="60"/>
      <c r="F479" s="60"/>
      <c r="G479" s="61"/>
      <c r="H479" s="62"/>
      <c r="I479" s="63"/>
      <c r="J479" s="64"/>
      <c r="K479" s="65"/>
      <c r="L479" s="65"/>
      <c r="M479" s="59"/>
      <c r="N479" s="60"/>
      <c r="O479" s="60"/>
      <c r="P479" s="61"/>
      <c r="Q479" s="62"/>
      <c r="R479" s="63"/>
      <c r="S479" s="64"/>
      <c r="T479" s="14"/>
      <c r="U479" s="15"/>
      <c r="V479" s="237"/>
    </row>
    <row r="480" spans="1:22" ht="26.5" x14ac:dyDescent="0.35">
      <c r="A480" s="131">
        <v>1</v>
      </c>
      <c r="B480" s="328" t="s">
        <v>358</v>
      </c>
      <c r="C480" s="329" t="s">
        <v>359</v>
      </c>
      <c r="D480" s="330">
        <v>400</v>
      </c>
      <c r="E480" s="269">
        <v>24285</v>
      </c>
      <c r="F480" s="352"/>
      <c r="G480" s="353">
        <v>45</v>
      </c>
      <c r="H480" s="354">
        <v>40</v>
      </c>
      <c r="I480" s="355">
        <v>50</v>
      </c>
      <c r="J480" s="354">
        <v>9</v>
      </c>
      <c r="K480" s="47">
        <f>((SUM(H482:H493)*H481)+(SUM(G482:G493)*G481)+(SUM(I482:I493)*I481))/1000</f>
        <v>30.305</v>
      </c>
      <c r="L480" s="47">
        <f>K480*100/D480</f>
        <v>7.5762499999999999</v>
      </c>
      <c r="M480" s="345">
        <v>400</v>
      </c>
      <c r="N480" s="273">
        <v>23775</v>
      </c>
      <c r="O480" s="273"/>
      <c r="P480" s="274">
        <v>62</v>
      </c>
      <c r="Q480" s="244">
        <v>99</v>
      </c>
      <c r="R480" s="272">
        <v>110</v>
      </c>
      <c r="S480" s="305">
        <v>25</v>
      </c>
      <c r="T480" s="47">
        <f>((SUM(Q482:Q493)*Q481)+(SUM(P482:P493)*P481)+(SUM(R482:R493)*R481))/1000</f>
        <v>55.16</v>
      </c>
      <c r="U480" s="47">
        <f>T480*100/M480</f>
        <v>13.79</v>
      </c>
      <c r="V480" s="68"/>
    </row>
    <row r="481" spans="1:22" x14ac:dyDescent="0.35">
      <c r="A481" s="132"/>
      <c r="B481" s="335"/>
      <c r="C481" s="336"/>
      <c r="D481" s="337"/>
      <c r="E481" s="338" t="s">
        <v>17</v>
      </c>
      <c r="F481" s="356"/>
      <c r="G481" s="96">
        <v>223</v>
      </c>
      <c r="H481" s="341">
        <v>222</v>
      </c>
      <c r="I481" s="341">
        <v>219</v>
      </c>
      <c r="J481" s="341"/>
      <c r="K481" s="47"/>
      <c r="L481" s="47"/>
      <c r="M481" s="346"/>
      <c r="N481" s="299" t="s">
        <v>17</v>
      </c>
      <c r="O481" s="299"/>
      <c r="P481" s="96">
        <v>220</v>
      </c>
      <c r="Q481" s="341">
        <v>220</v>
      </c>
      <c r="R481" s="342">
        <v>215</v>
      </c>
      <c r="S481" s="286"/>
      <c r="T481" s="76"/>
      <c r="U481" s="73"/>
      <c r="V481" s="68"/>
    </row>
    <row r="482" spans="1:22" x14ac:dyDescent="0.35">
      <c r="A482" s="132"/>
      <c r="B482" s="335"/>
      <c r="C482" s="336"/>
      <c r="D482" s="337"/>
      <c r="E482" s="338" t="s">
        <v>18</v>
      </c>
      <c r="F482" s="356"/>
      <c r="G482" s="340">
        <v>33</v>
      </c>
      <c r="H482" s="341">
        <v>29</v>
      </c>
      <c r="I482" s="342">
        <v>32</v>
      </c>
      <c r="J482" s="341">
        <v>10</v>
      </c>
      <c r="K482" s="47"/>
      <c r="L482" s="47"/>
      <c r="M482" s="346"/>
      <c r="N482" s="299" t="s">
        <v>19</v>
      </c>
      <c r="O482" s="299"/>
      <c r="P482" s="96">
        <v>20</v>
      </c>
      <c r="Q482" s="341">
        <v>10</v>
      </c>
      <c r="R482" s="342">
        <v>32</v>
      </c>
      <c r="S482" s="286">
        <v>17</v>
      </c>
      <c r="T482" s="76"/>
      <c r="U482" s="73"/>
      <c r="V482" s="68"/>
    </row>
    <row r="483" spans="1:22" x14ac:dyDescent="0.35">
      <c r="A483" s="132"/>
      <c r="B483" s="335"/>
      <c r="C483" s="336"/>
      <c r="D483" s="337"/>
      <c r="E483" s="338" t="s">
        <v>20</v>
      </c>
      <c r="F483" s="356"/>
      <c r="G483" s="340"/>
      <c r="H483" s="341"/>
      <c r="I483" s="342"/>
      <c r="J483" s="341"/>
      <c r="K483" s="47"/>
      <c r="L483" s="47"/>
      <c r="M483" s="346"/>
      <c r="N483" s="299" t="s">
        <v>21</v>
      </c>
      <c r="O483" s="299"/>
      <c r="P483" s="96"/>
      <c r="Q483" s="341"/>
      <c r="R483" s="342"/>
      <c r="S483" s="286"/>
      <c r="T483" s="76"/>
      <c r="U483" s="73"/>
      <c r="V483" s="68"/>
    </row>
    <row r="484" spans="1:22" x14ac:dyDescent="0.35">
      <c r="A484" s="132"/>
      <c r="B484" s="335"/>
      <c r="C484" s="336"/>
      <c r="D484" s="337"/>
      <c r="E484" s="338" t="s">
        <v>22</v>
      </c>
      <c r="F484" s="356"/>
      <c r="G484" s="340"/>
      <c r="H484" s="341"/>
      <c r="I484" s="342"/>
      <c r="J484" s="341"/>
      <c r="K484" s="47"/>
      <c r="L484" s="47"/>
      <c r="M484" s="346"/>
      <c r="N484" s="299" t="s">
        <v>23</v>
      </c>
      <c r="O484" s="299"/>
      <c r="P484" s="96">
        <v>0</v>
      </c>
      <c r="Q484" s="341">
        <v>0</v>
      </c>
      <c r="R484" s="342">
        <v>0</v>
      </c>
      <c r="S484" s="286">
        <v>0</v>
      </c>
      <c r="T484" s="76"/>
      <c r="U484" s="73"/>
      <c r="V484" s="68"/>
    </row>
    <row r="485" spans="1:22" x14ac:dyDescent="0.35">
      <c r="A485" s="132"/>
      <c r="B485" s="335"/>
      <c r="C485" s="336"/>
      <c r="D485" s="337"/>
      <c r="E485" s="338" t="s">
        <v>24</v>
      </c>
      <c r="F485" s="356"/>
      <c r="G485" s="340">
        <v>8</v>
      </c>
      <c r="H485" s="341">
        <v>17</v>
      </c>
      <c r="I485" s="342">
        <v>18</v>
      </c>
      <c r="J485" s="341">
        <v>8</v>
      </c>
      <c r="K485" s="47"/>
      <c r="L485" s="47"/>
      <c r="M485" s="346"/>
      <c r="N485" s="299" t="s">
        <v>42</v>
      </c>
      <c r="O485" s="299"/>
      <c r="P485" s="96">
        <v>12</v>
      </c>
      <c r="Q485" s="341">
        <v>29</v>
      </c>
      <c r="R485" s="342">
        <v>32</v>
      </c>
      <c r="S485" s="286">
        <v>18</v>
      </c>
      <c r="T485" s="76"/>
      <c r="U485" s="73"/>
      <c r="V485" s="68"/>
    </row>
    <row r="486" spans="1:22" x14ac:dyDescent="0.35">
      <c r="A486" s="132"/>
      <c r="B486" s="335"/>
      <c r="C486" s="336"/>
      <c r="D486" s="337"/>
      <c r="E486" s="338" t="s">
        <v>28</v>
      </c>
      <c r="F486" s="356"/>
      <c r="G486" s="340"/>
      <c r="H486" s="341"/>
      <c r="I486" s="342"/>
      <c r="J486" s="341"/>
      <c r="K486" s="47"/>
      <c r="L486" s="47"/>
      <c r="M486" s="346"/>
      <c r="N486" s="299" t="s">
        <v>50</v>
      </c>
      <c r="O486" s="299"/>
      <c r="P486" s="96">
        <v>0</v>
      </c>
      <c r="Q486" s="341"/>
      <c r="R486" s="342"/>
      <c r="S486" s="286"/>
      <c r="T486" s="76"/>
      <c r="U486" s="73"/>
      <c r="V486" s="68"/>
    </row>
    <row r="487" spans="1:22" x14ac:dyDescent="0.35">
      <c r="A487" s="132"/>
      <c r="B487" s="335"/>
      <c r="C487" s="336"/>
      <c r="D487" s="337"/>
      <c r="E487" s="338" t="s">
        <v>30</v>
      </c>
      <c r="F487" s="356"/>
      <c r="G487" s="340">
        <v>0</v>
      </c>
      <c r="H487" s="341">
        <v>0</v>
      </c>
      <c r="I487" s="342">
        <v>0</v>
      </c>
      <c r="J487" s="341">
        <v>0</v>
      </c>
      <c r="K487" s="47"/>
      <c r="L487" s="47"/>
      <c r="M487" s="346"/>
      <c r="N487" s="299" t="s">
        <v>25</v>
      </c>
      <c r="O487" s="299"/>
      <c r="P487" s="96">
        <v>1</v>
      </c>
      <c r="Q487" s="341">
        <v>10</v>
      </c>
      <c r="R487" s="342">
        <v>7</v>
      </c>
      <c r="S487" s="286">
        <v>5</v>
      </c>
      <c r="T487" s="76"/>
      <c r="U487" s="73"/>
      <c r="V487" s="68"/>
    </row>
    <row r="488" spans="1:22" x14ac:dyDescent="0.35">
      <c r="A488" s="132"/>
      <c r="B488" s="308"/>
      <c r="C488" s="309"/>
      <c r="D488" s="310"/>
      <c r="E488" s="239"/>
      <c r="F488" s="285"/>
      <c r="G488" s="241"/>
      <c r="H488" s="247"/>
      <c r="I488" s="243"/>
      <c r="J488" s="250"/>
      <c r="K488" s="47"/>
      <c r="L488" s="47"/>
      <c r="M488" s="346"/>
      <c r="N488" s="299" t="s">
        <v>27</v>
      </c>
      <c r="O488" s="299"/>
      <c r="P488" s="96">
        <v>0</v>
      </c>
      <c r="Q488" s="341">
        <v>0</v>
      </c>
      <c r="R488" s="342">
        <v>0</v>
      </c>
      <c r="S488" s="286">
        <v>0</v>
      </c>
      <c r="T488" s="76"/>
      <c r="U488" s="73"/>
      <c r="V488" s="68"/>
    </row>
    <row r="489" spans="1:22" x14ac:dyDescent="0.35">
      <c r="A489" s="132"/>
      <c r="B489" s="311"/>
      <c r="C489" s="312"/>
      <c r="D489" s="313"/>
      <c r="E489" s="292"/>
      <c r="F489" s="293"/>
      <c r="G489" s="294"/>
      <c r="H489" s="295"/>
      <c r="I489" s="296"/>
      <c r="J489" s="295"/>
      <c r="K489" s="47"/>
      <c r="L489" s="47"/>
      <c r="M489" s="347"/>
      <c r="N489" s="300" t="s">
        <v>29</v>
      </c>
      <c r="O489" s="300"/>
      <c r="P489" s="301">
        <v>30</v>
      </c>
      <c r="Q489" s="295">
        <v>41</v>
      </c>
      <c r="R489" s="296">
        <v>29</v>
      </c>
      <c r="S489" s="333">
        <v>9</v>
      </c>
      <c r="T489" s="76"/>
      <c r="U489" s="73"/>
      <c r="V489" s="68"/>
    </row>
    <row r="490" spans="1:22" x14ac:dyDescent="0.35">
      <c r="A490" s="132"/>
      <c r="B490" s="314"/>
      <c r="C490" s="315"/>
      <c r="D490" s="314"/>
      <c r="E490" s="74"/>
      <c r="F490" s="75"/>
      <c r="G490" s="47"/>
      <c r="H490" s="47"/>
      <c r="I490" s="47"/>
      <c r="J490" s="47"/>
      <c r="K490" s="47"/>
      <c r="L490" s="47"/>
      <c r="M490" s="314"/>
      <c r="N490" s="77"/>
      <c r="O490" s="75"/>
      <c r="P490" s="47"/>
      <c r="Q490" s="47"/>
      <c r="R490" s="47"/>
      <c r="S490" s="47"/>
      <c r="T490" s="76"/>
      <c r="U490" s="73"/>
      <c r="V490" s="68"/>
    </row>
    <row r="491" spans="1:22" x14ac:dyDescent="0.35">
      <c r="A491" s="132"/>
      <c r="B491" s="314"/>
      <c r="C491" s="315"/>
      <c r="D491" s="314"/>
      <c r="E491" s="74"/>
      <c r="F491" s="75"/>
      <c r="G491" s="47"/>
      <c r="H491" s="47"/>
      <c r="I491" s="47"/>
      <c r="J491" s="47"/>
      <c r="K491" s="47"/>
      <c r="L491" s="47"/>
      <c r="M491" s="314"/>
      <c r="N491" s="77"/>
      <c r="O491" s="75"/>
      <c r="P491" s="47"/>
      <c r="Q491" s="47"/>
      <c r="R491" s="47"/>
      <c r="S491" s="47"/>
      <c r="T491" s="76"/>
      <c r="U491" s="73"/>
      <c r="V491" s="68"/>
    </row>
    <row r="492" spans="1:22" x14ac:dyDescent="0.35">
      <c r="A492" s="132"/>
      <c r="B492" s="314"/>
      <c r="C492" s="315"/>
      <c r="D492" s="314"/>
      <c r="E492" s="74"/>
      <c r="F492" s="75"/>
      <c r="G492" s="47"/>
      <c r="H492" s="47"/>
      <c r="I492" s="47"/>
      <c r="J492" s="47"/>
      <c r="K492" s="47"/>
      <c r="L492" s="47"/>
      <c r="M492" s="314"/>
      <c r="N492" s="77"/>
      <c r="O492" s="75"/>
      <c r="P492" s="47"/>
      <c r="Q492" s="47"/>
      <c r="R492" s="47"/>
      <c r="S492" s="47"/>
      <c r="T492" s="76"/>
      <c r="U492" s="73"/>
      <c r="V492" s="68"/>
    </row>
    <row r="493" spans="1:22" x14ac:dyDescent="0.35">
      <c r="A493" s="132"/>
      <c r="B493" s="316"/>
      <c r="C493" s="317"/>
      <c r="D493" s="316"/>
      <c r="E493" s="74"/>
      <c r="F493" s="75"/>
      <c r="G493" s="47"/>
      <c r="H493" s="47"/>
      <c r="I493" s="47"/>
      <c r="J493" s="47"/>
      <c r="K493" s="47"/>
      <c r="L493" s="47"/>
      <c r="M493" s="316"/>
      <c r="N493" s="87"/>
      <c r="O493" s="75"/>
      <c r="P493" s="47"/>
      <c r="Q493" s="47"/>
      <c r="R493" s="47"/>
      <c r="S493" s="47"/>
      <c r="T493" s="88"/>
      <c r="U493" s="73"/>
      <c r="V493" s="68"/>
    </row>
    <row r="495" spans="1:22" x14ac:dyDescent="0.35">
      <c r="A495" s="177" t="s">
        <v>0</v>
      </c>
      <c r="B495" s="179" t="s">
        <v>1</v>
      </c>
      <c r="C495" s="181" t="s">
        <v>2</v>
      </c>
      <c r="D495" s="183" t="s">
        <v>3</v>
      </c>
      <c r="E495" s="184"/>
      <c r="F495" s="185"/>
      <c r="G495" s="185"/>
      <c r="H495" s="185"/>
      <c r="I495" s="185"/>
      <c r="J495" s="185"/>
      <c r="K495" s="186" t="s">
        <v>4</v>
      </c>
      <c r="L495" s="48"/>
      <c r="M495" s="183" t="s">
        <v>5</v>
      </c>
      <c r="N495" s="184"/>
      <c r="O495" s="185"/>
      <c r="P495" s="185"/>
      <c r="Q495" s="185"/>
      <c r="R495" s="185"/>
      <c r="S495" s="185"/>
      <c r="T495" s="159" t="s">
        <v>6</v>
      </c>
      <c r="U495" s="161" t="s">
        <v>7</v>
      </c>
      <c r="V495" s="234"/>
    </row>
    <row r="496" spans="1:22" ht="25" x14ac:dyDescent="0.35">
      <c r="A496" s="177"/>
      <c r="B496" s="179"/>
      <c r="C496" s="181"/>
      <c r="D496" s="163" t="s">
        <v>8</v>
      </c>
      <c r="E496" s="165" t="s">
        <v>9</v>
      </c>
      <c r="F496" s="167" t="s">
        <v>10</v>
      </c>
      <c r="G496" s="169" t="s">
        <v>310</v>
      </c>
      <c r="H496" s="170"/>
      <c r="I496" s="170"/>
      <c r="J496" s="171"/>
      <c r="K496" s="187"/>
      <c r="L496" s="49" t="s">
        <v>11</v>
      </c>
      <c r="M496" s="172" t="s">
        <v>8</v>
      </c>
      <c r="N496" s="174" t="s">
        <v>12</v>
      </c>
      <c r="O496" s="167" t="s">
        <v>10</v>
      </c>
      <c r="P496" s="169" t="s">
        <v>310</v>
      </c>
      <c r="Q496" s="170"/>
      <c r="R496" s="170"/>
      <c r="S496" s="171"/>
      <c r="T496" s="159"/>
      <c r="U496" s="161"/>
      <c r="V496" s="235"/>
    </row>
    <row r="497" spans="1:22" ht="15" thickBot="1" x14ac:dyDescent="0.4">
      <c r="A497" s="178"/>
      <c r="B497" s="180"/>
      <c r="C497" s="182"/>
      <c r="D497" s="164"/>
      <c r="E497" s="166"/>
      <c r="F497" s="168"/>
      <c r="G497" s="50" t="s">
        <v>13</v>
      </c>
      <c r="H497" s="51" t="s">
        <v>14</v>
      </c>
      <c r="I497" s="52" t="s">
        <v>15</v>
      </c>
      <c r="J497" s="53">
        <v>0</v>
      </c>
      <c r="K497" s="188"/>
      <c r="L497" s="54"/>
      <c r="M497" s="173"/>
      <c r="N497" s="175"/>
      <c r="O497" s="176"/>
      <c r="P497" s="50" t="s">
        <v>13</v>
      </c>
      <c r="Q497" s="51" t="s">
        <v>14</v>
      </c>
      <c r="R497" s="52" t="s">
        <v>15</v>
      </c>
      <c r="S497" s="53">
        <v>0</v>
      </c>
      <c r="T497" s="160"/>
      <c r="U497" s="162"/>
      <c r="V497" s="236"/>
    </row>
    <row r="498" spans="1:22" x14ac:dyDescent="0.35">
      <c r="A498" s="56"/>
      <c r="B498" s="57"/>
      <c r="C498" s="58"/>
      <c r="D498" s="59"/>
      <c r="E498" s="60"/>
      <c r="F498" s="60"/>
      <c r="G498" s="61"/>
      <c r="H498" s="62"/>
      <c r="I498" s="63"/>
      <c r="J498" s="64"/>
      <c r="K498" s="65"/>
      <c r="L498" s="65"/>
      <c r="M498" s="59"/>
      <c r="N498" s="60"/>
      <c r="O498" s="60"/>
      <c r="P498" s="61"/>
      <c r="Q498" s="62"/>
      <c r="R498" s="63"/>
      <c r="S498" s="64"/>
      <c r="T498" s="14"/>
      <c r="U498" s="15"/>
      <c r="V498" s="237"/>
    </row>
    <row r="499" spans="1:22" x14ac:dyDescent="0.35">
      <c r="A499" s="131">
        <v>1</v>
      </c>
      <c r="B499" s="308" t="s">
        <v>360</v>
      </c>
      <c r="C499" s="309" t="s">
        <v>361</v>
      </c>
      <c r="D499" s="310">
        <v>400</v>
      </c>
      <c r="E499" s="239">
        <v>58244</v>
      </c>
      <c r="F499" s="303"/>
      <c r="G499" s="241">
        <v>260</v>
      </c>
      <c r="H499" s="247">
        <v>254</v>
      </c>
      <c r="I499" s="243">
        <v>254</v>
      </c>
      <c r="J499" s="247">
        <v>26</v>
      </c>
      <c r="K499" s="47">
        <f>((SUM(H501:H512)*H500)+(SUM(G501:G512)*G500)+(SUM(I501:I512)*I500))/1000</f>
        <v>175.328</v>
      </c>
      <c r="L499" s="47">
        <f>K499*100/D499</f>
        <v>43.832000000000001</v>
      </c>
      <c r="M499" s="334"/>
      <c r="N499" s="245"/>
      <c r="O499" s="245"/>
      <c r="P499" s="246"/>
      <c r="Q499" s="247"/>
      <c r="R499" s="243"/>
      <c r="S499" s="248"/>
      <c r="T499" s="47">
        <f>((SUM(Q501:Q512)*Q500)+(SUM(P501:P512)*P500)+(SUM(R501:R512)*R500))/1000</f>
        <v>0</v>
      </c>
      <c r="U499" s="47" t="e">
        <f>T499*100/M499</f>
        <v>#DIV/0!</v>
      </c>
      <c r="V499" s="68"/>
    </row>
    <row r="500" spans="1:22" x14ac:dyDescent="0.35">
      <c r="A500" s="132"/>
      <c r="B500" s="308"/>
      <c r="C500" s="309"/>
      <c r="D500" s="310"/>
      <c r="E500" s="239" t="s">
        <v>17</v>
      </c>
      <c r="F500" s="285"/>
      <c r="G500" s="241">
        <v>227</v>
      </c>
      <c r="H500" s="247">
        <v>227</v>
      </c>
      <c r="I500" s="243">
        <v>230</v>
      </c>
      <c r="J500" s="250"/>
      <c r="K500" s="47"/>
      <c r="L500" s="47"/>
      <c r="M500" s="314"/>
      <c r="N500" s="245"/>
      <c r="O500" s="245"/>
      <c r="P500" s="246"/>
      <c r="Q500" s="247"/>
      <c r="R500" s="243"/>
      <c r="S500" s="251"/>
      <c r="T500" s="76"/>
      <c r="U500" s="73"/>
      <c r="V500" s="68"/>
    </row>
    <row r="501" spans="1:22" x14ac:dyDescent="0.35">
      <c r="A501" s="132"/>
      <c r="B501" s="308"/>
      <c r="C501" s="309"/>
      <c r="D501" s="310"/>
      <c r="E501" s="239" t="s">
        <v>18</v>
      </c>
      <c r="F501" s="285"/>
      <c r="G501" s="241" t="s">
        <v>333</v>
      </c>
      <c r="H501" s="247"/>
      <c r="I501" s="243"/>
      <c r="J501" s="250"/>
      <c r="K501" s="47"/>
      <c r="L501" s="47"/>
      <c r="M501" s="314"/>
      <c r="N501" s="245"/>
      <c r="O501" s="245"/>
      <c r="P501" s="246"/>
      <c r="Q501" s="247"/>
      <c r="R501" s="243"/>
      <c r="S501" s="251"/>
      <c r="T501" s="76"/>
      <c r="U501" s="73"/>
      <c r="V501" s="68"/>
    </row>
    <row r="502" spans="1:22" x14ac:dyDescent="0.35">
      <c r="A502" s="132"/>
      <c r="B502" s="308"/>
      <c r="C502" s="309"/>
      <c r="D502" s="310"/>
      <c r="E502" s="239" t="s">
        <v>20</v>
      </c>
      <c r="F502" s="285"/>
      <c r="G502" s="241">
        <v>36</v>
      </c>
      <c r="H502" s="247">
        <v>70</v>
      </c>
      <c r="I502" s="243">
        <v>57</v>
      </c>
      <c r="J502" s="250">
        <v>22</v>
      </c>
      <c r="K502" s="47"/>
      <c r="L502" s="47"/>
      <c r="M502" s="314"/>
      <c r="N502" s="245"/>
      <c r="O502" s="245"/>
      <c r="P502" s="246"/>
      <c r="Q502" s="247"/>
      <c r="R502" s="243"/>
      <c r="S502" s="251"/>
      <c r="T502" s="76"/>
      <c r="U502" s="73"/>
      <c r="V502" s="68"/>
    </row>
    <row r="503" spans="1:22" x14ac:dyDescent="0.35">
      <c r="A503" s="132"/>
      <c r="B503" s="308"/>
      <c r="C503" s="309"/>
      <c r="D503" s="310"/>
      <c r="E503" s="239" t="s">
        <v>22</v>
      </c>
      <c r="F503" s="285"/>
      <c r="G503" s="241" t="s">
        <v>333</v>
      </c>
      <c r="H503" s="247"/>
      <c r="I503" s="243"/>
      <c r="J503" s="250"/>
      <c r="K503" s="47"/>
      <c r="L503" s="47"/>
      <c r="M503" s="314"/>
      <c r="N503" s="245"/>
      <c r="O503" s="245"/>
      <c r="P503" s="246"/>
      <c r="Q503" s="247"/>
      <c r="R503" s="243"/>
      <c r="S503" s="251"/>
      <c r="T503" s="76"/>
      <c r="U503" s="73"/>
      <c r="V503" s="68"/>
    </row>
    <row r="504" spans="1:22" x14ac:dyDescent="0.35">
      <c r="A504" s="132"/>
      <c r="B504" s="308"/>
      <c r="C504" s="309"/>
      <c r="D504" s="310"/>
      <c r="E504" s="239" t="s">
        <v>24</v>
      </c>
      <c r="F504" s="285"/>
      <c r="G504" s="241">
        <v>33</v>
      </c>
      <c r="H504" s="247">
        <v>36</v>
      </c>
      <c r="I504" s="243">
        <v>47</v>
      </c>
      <c r="J504" s="250">
        <v>9</v>
      </c>
      <c r="K504" s="47"/>
      <c r="L504" s="47"/>
      <c r="M504" s="314"/>
      <c r="N504" s="245"/>
      <c r="O504" s="245"/>
      <c r="P504" s="246"/>
      <c r="Q504" s="247"/>
      <c r="R504" s="243"/>
      <c r="S504" s="251"/>
      <c r="T504" s="76"/>
      <c r="U504" s="73"/>
      <c r="V504" s="68"/>
    </row>
    <row r="505" spans="1:22" x14ac:dyDescent="0.35">
      <c r="A505" s="132"/>
      <c r="B505" s="308"/>
      <c r="C505" s="309"/>
      <c r="D505" s="310"/>
      <c r="E505" s="239" t="s">
        <v>28</v>
      </c>
      <c r="F505" s="285"/>
      <c r="G505" s="241" t="s">
        <v>333</v>
      </c>
      <c r="H505" s="247"/>
      <c r="I505" s="243"/>
      <c r="J505" s="250"/>
      <c r="K505" s="47"/>
      <c r="L505" s="47"/>
      <c r="M505" s="314"/>
      <c r="N505" s="245"/>
      <c r="O505" s="245"/>
      <c r="P505" s="246"/>
      <c r="Q505" s="247"/>
      <c r="R505" s="243"/>
      <c r="S505" s="251"/>
      <c r="T505" s="76"/>
      <c r="U505" s="73"/>
      <c r="V505" s="68"/>
    </row>
    <row r="506" spans="1:22" x14ac:dyDescent="0.35">
      <c r="A506" s="132"/>
      <c r="B506" s="308"/>
      <c r="C506" s="309"/>
      <c r="D506" s="310"/>
      <c r="E506" s="239" t="s">
        <v>30</v>
      </c>
      <c r="F506" s="285"/>
      <c r="G506" s="241">
        <v>52</v>
      </c>
      <c r="H506" s="247">
        <v>54</v>
      </c>
      <c r="I506" s="243">
        <v>57</v>
      </c>
      <c r="J506" s="250">
        <v>8</v>
      </c>
      <c r="K506" s="47"/>
      <c r="L506" s="47"/>
      <c r="M506" s="314"/>
      <c r="N506" s="245"/>
      <c r="O506" s="245"/>
      <c r="P506" s="246"/>
      <c r="Q506" s="247"/>
      <c r="R506" s="243"/>
      <c r="S506" s="251"/>
      <c r="T506" s="76"/>
      <c r="U506" s="73"/>
      <c r="V506" s="68"/>
    </row>
    <row r="507" spans="1:22" x14ac:dyDescent="0.35">
      <c r="A507" s="132"/>
      <c r="B507" s="308"/>
      <c r="C507" s="309"/>
      <c r="D507" s="310"/>
      <c r="E507" s="239" t="s">
        <v>32</v>
      </c>
      <c r="F507" s="285"/>
      <c r="G507" s="241">
        <v>0</v>
      </c>
      <c r="H507" s="247">
        <v>0</v>
      </c>
      <c r="I507" s="243">
        <v>0</v>
      </c>
      <c r="J507" s="250">
        <v>0</v>
      </c>
      <c r="K507" s="47"/>
      <c r="L507" s="47"/>
      <c r="M507" s="314"/>
      <c r="N507" s="245"/>
      <c r="O507" s="245"/>
      <c r="P507" s="246"/>
      <c r="Q507" s="247"/>
      <c r="R507" s="243"/>
      <c r="S507" s="251"/>
      <c r="T507" s="76"/>
      <c r="U507" s="73"/>
      <c r="V507" s="68"/>
    </row>
    <row r="508" spans="1:22" x14ac:dyDescent="0.35">
      <c r="A508" s="132"/>
      <c r="B508" s="348"/>
      <c r="C508" s="349"/>
      <c r="D508" s="350"/>
      <c r="E508" s="264" t="s">
        <v>34</v>
      </c>
      <c r="F508" s="339"/>
      <c r="G508" s="266">
        <v>134</v>
      </c>
      <c r="H508" s="267">
        <v>99</v>
      </c>
      <c r="I508" s="268">
        <v>94</v>
      </c>
      <c r="J508" s="267">
        <v>24</v>
      </c>
      <c r="K508" s="47"/>
      <c r="L508" s="47"/>
      <c r="M508" s="314"/>
      <c r="N508" s="254"/>
      <c r="O508" s="254"/>
      <c r="P508" s="255"/>
      <c r="Q508" s="256"/>
      <c r="R508" s="257"/>
      <c r="S508" s="258"/>
      <c r="T508" s="76"/>
      <c r="U508" s="73"/>
      <c r="V508" s="68"/>
    </row>
    <row r="509" spans="1:22" x14ac:dyDescent="0.35">
      <c r="A509" s="132"/>
      <c r="B509" s="314"/>
      <c r="C509" s="315"/>
      <c r="D509" s="314"/>
      <c r="E509" s="74"/>
      <c r="F509" s="75"/>
      <c r="G509" s="47"/>
      <c r="H509" s="47"/>
      <c r="I509" s="47"/>
      <c r="J509" s="47"/>
      <c r="K509" s="47"/>
      <c r="L509" s="47"/>
      <c r="M509" s="314"/>
      <c r="N509" s="77"/>
      <c r="O509" s="75"/>
      <c r="P509" s="47"/>
      <c r="Q509" s="47"/>
      <c r="R509" s="47"/>
      <c r="S509" s="47"/>
      <c r="T509" s="76"/>
      <c r="U509" s="73"/>
      <c r="V509" s="68"/>
    </row>
    <row r="510" spans="1:22" x14ac:dyDescent="0.35">
      <c r="A510" s="132"/>
      <c r="B510" s="314"/>
      <c r="C510" s="315"/>
      <c r="D510" s="314"/>
      <c r="E510" s="74"/>
      <c r="F510" s="75"/>
      <c r="G510" s="47"/>
      <c r="H510" s="47"/>
      <c r="I510" s="47"/>
      <c r="J510" s="47"/>
      <c r="K510" s="47"/>
      <c r="L510" s="47"/>
      <c r="M510" s="314"/>
      <c r="N510" s="77"/>
      <c r="O510" s="75"/>
      <c r="P510" s="47"/>
      <c r="Q510" s="47"/>
      <c r="R510" s="47"/>
      <c r="S510" s="47"/>
      <c r="T510" s="76"/>
      <c r="U510" s="73"/>
      <c r="V510" s="68"/>
    </row>
    <row r="511" spans="1:22" x14ac:dyDescent="0.35">
      <c r="A511" s="132"/>
      <c r="B511" s="314"/>
      <c r="C511" s="315"/>
      <c r="D511" s="314"/>
      <c r="E511" s="74"/>
      <c r="F511" s="75"/>
      <c r="G511" s="47"/>
      <c r="H511" s="47"/>
      <c r="I511" s="47"/>
      <c r="J511" s="47"/>
      <c r="K511" s="47"/>
      <c r="L511" s="47"/>
      <c r="M511" s="314"/>
      <c r="N511" s="77"/>
      <c r="O511" s="75"/>
      <c r="P511" s="47"/>
      <c r="Q511" s="47"/>
      <c r="R511" s="47"/>
      <c r="S511" s="47"/>
      <c r="T511" s="76"/>
      <c r="U511" s="73"/>
      <c r="V511" s="68"/>
    </row>
    <row r="512" spans="1:22" x14ac:dyDescent="0.35">
      <c r="A512" s="132"/>
      <c r="B512" s="316"/>
      <c r="C512" s="317"/>
      <c r="D512" s="316"/>
      <c r="E512" s="74"/>
      <c r="F512" s="75"/>
      <c r="G512" s="47"/>
      <c r="H512" s="47"/>
      <c r="I512" s="47"/>
      <c r="J512" s="47"/>
      <c r="K512" s="47"/>
      <c r="L512" s="47"/>
      <c r="M512" s="316"/>
      <c r="N512" s="87"/>
      <c r="O512" s="75"/>
      <c r="P512" s="47"/>
      <c r="Q512" s="47"/>
      <c r="R512" s="47"/>
      <c r="S512" s="47"/>
      <c r="T512" s="88"/>
      <c r="U512" s="73"/>
      <c r="V512" s="68"/>
    </row>
    <row r="514" spans="1:22" x14ac:dyDescent="0.35">
      <c r="A514" s="177" t="s">
        <v>0</v>
      </c>
      <c r="B514" s="179" t="s">
        <v>1</v>
      </c>
      <c r="C514" s="181" t="s">
        <v>2</v>
      </c>
      <c r="D514" s="183" t="s">
        <v>3</v>
      </c>
      <c r="E514" s="184"/>
      <c r="F514" s="185"/>
      <c r="G514" s="185"/>
      <c r="H514" s="185"/>
      <c r="I514" s="185"/>
      <c r="J514" s="185"/>
      <c r="K514" s="186" t="s">
        <v>4</v>
      </c>
      <c r="L514" s="48"/>
      <c r="M514" s="183" t="s">
        <v>5</v>
      </c>
      <c r="N514" s="184"/>
      <c r="O514" s="185"/>
      <c r="P514" s="185"/>
      <c r="Q514" s="185"/>
      <c r="R514" s="185"/>
      <c r="S514" s="185"/>
      <c r="T514" s="159" t="s">
        <v>6</v>
      </c>
      <c r="U514" s="161" t="s">
        <v>7</v>
      </c>
      <c r="V514" s="234"/>
    </row>
    <row r="515" spans="1:22" ht="25" x14ac:dyDescent="0.35">
      <c r="A515" s="177"/>
      <c r="B515" s="179"/>
      <c r="C515" s="181"/>
      <c r="D515" s="163" t="s">
        <v>8</v>
      </c>
      <c r="E515" s="165" t="s">
        <v>9</v>
      </c>
      <c r="F515" s="167" t="s">
        <v>10</v>
      </c>
      <c r="G515" s="169" t="s">
        <v>310</v>
      </c>
      <c r="H515" s="170"/>
      <c r="I515" s="170"/>
      <c r="J515" s="171"/>
      <c r="K515" s="187"/>
      <c r="L515" s="49" t="s">
        <v>11</v>
      </c>
      <c r="M515" s="172" t="s">
        <v>8</v>
      </c>
      <c r="N515" s="174" t="s">
        <v>12</v>
      </c>
      <c r="O515" s="167" t="s">
        <v>10</v>
      </c>
      <c r="P515" s="169" t="s">
        <v>310</v>
      </c>
      <c r="Q515" s="170"/>
      <c r="R515" s="170"/>
      <c r="S515" s="171"/>
      <c r="T515" s="159"/>
      <c r="U515" s="161"/>
      <c r="V515" s="235"/>
    </row>
    <row r="516" spans="1:22" ht="15" thickBot="1" x14ac:dyDescent="0.4">
      <c r="A516" s="178"/>
      <c r="B516" s="180"/>
      <c r="C516" s="182"/>
      <c r="D516" s="164"/>
      <c r="E516" s="166"/>
      <c r="F516" s="168"/>
      <c r="G516" s="50" t="s">
        <v>13</v>
      </c>
      <c r="H516" s="51" t="s">
        <v>14</v>
      </c>
      <c r="I516" s="52" t="s">
        <v>15</v>
      </c>
      <c r="J516" s="53">
        <v>0</v>
      </c>
      <c r="K516" s="188"/>
      <c r="L516" s="54"/>
      <c r="M516" s="173"/>
      <c r="N516" s="175"/>
      <c r="O516" s="176"/>
      <c r="P516" s="50" t="s">
        <v>13</v>
      </c>
      <c r="Q516" s="51" t="s">
        <v>14</v>
      </c>
      <c r="R516" s="52" t="s">
        <v>15</v>
      </c>
      <c r="S516" s="53">
        <v>0</v>
      </c>
      <c r="T516" s="160"/>
      <c r="U516" s="162"/>
      <c r="V516" s="236"/>
    </row>
    <row r="517" spans="1:22" x14ac:dyDescent="0.35">
      <c r="A517" s="56"/>
      <c r="B517" s="57"/>
      <c r="C517" s="58"/>
      <c r="D517" s="59"/>
      <c r="E517" s="60"/>
      <c r="F517" s="60"/>
      <c r="G517" s="61"/>
      <c r="H517" s="62"/>
      <c r="I517" s="63"/>
      <c r="J517" s="64"/>
      <c r="K517" s="65"/>
      <c r="L517" s="65"/>
      <c r="M517" s="59"/>
      <c r="N517" s="60"/>
      <c r="O517" s="60"/>
      <c r="P517" s="61"/>
      <c r="Q517" s="62"/>
      <c r="R517" s="63"/>
      <c r="S517" s="64"/>
      <c r="T517" s="14"/>
      <c r="U517" s="15"/>
      <c r="V517" s="237"/>
    </row>
    <row r="518" spans="1:22" x14ac:dyDescent="0.35">
      <c r="A518" s="131">
        <v>1</v>
      </c>
      <c r="B518" s="328" t="s">
        <v>362</v>
      </c>
      <c r="C518" s="329" t="s">
        <v>361</v>
      </c>
      <c r="D518" s="330">
        <v>400</v>
      </c>
      <c r="E518" s="269">
        <v>57503</v>
      </c>
      <c r="F518" s="291"/>
      <c r="G518" s="357">
        <v>107</v>
      </c>
      <c r="H518" s="244">
        <v>153</v>
      </c>
      <c r="I518" s="272">
        <v>126</v>
      </c>
      <c r="J518" s="244">
        <v>28</v>
      </c>
      <c r="K518" s="47">
        <f>((SUM(H520:H531)*H519)+(SUM(G520:G531)*G519)+(SUM(I520:I531)*I519))/1000</f>
        <v>81.86</v>
      </c>
      <c r="L518" s="47">
        <f>K518*100/D518</f>
        <v>20.465</v>
      </c>
      <c r="M518" s="331">
        <v>400</v>
      </c>
      <c r="N518" s="273">
        <v>58191</v>
      </c>
      <c r="O518" s="273"/>
      <c r="P518" s="274">
        <v>82</v>
      </c>
      <c r="Q518" s="244">
        <v>44</v>
      </c>
      <c r="R518" s="272">
        <v>43</v>
      </c>
      <c r="S518" s="305">
        <v>21</v>
      </c>
      <c r="T518" s="47">
        <f>((SUM(Q520:Q531)*Q519)+(SUM(P520:P531)*P519)+(SUM(R520:R531)*R519))/1000</f>
        <v>35.661999999999999</v>
      </c>
      <c r="U518" s="47">
        <f>T518*100/M518</f>
        <v>8.9154999999999998</v>
      </c>
      <c r="V518" s="68"/>
    </row>
    <row r="519" spans="1:22" x14ac:dyDescent="0.35">
      <c r="A519" s="132"/>
      <c r="B519" s="308"/>
      <c r="C519" s="309"/>
      <c r="D519" s="310"/>
      <c r="E519" s="239" t="s">
        <v>17</v>
      </c>
      <c r="F519" s="285"/>
      <c r="G519" s="351">
        <v>221</v>
      </c>
      <c r="H519" s="247">
        <v>227</v>
      </c>
      <c r="I519" s="243">
        <v>228</v>
      </c>
      <c r="J519" s="250"/>
      <c r="K519" s="47"/>
      <c r="L519" s="47"/>
      <c r="M519" s="326"/>
      <c r="N519" s="276">
        <v>218</v>
      </c>
      <c r="O519" s="276"/>
      <c r="P519" s="246">
        <v>219</v>
      </c>
      <c r="Q519" s="247">
        <v>222</v>
      </c>
      <c r="R519" s="243">
        <v>227</v>
      </c>
      <c r="S519" s="286"/>
      <c r="T519" s="76"/>
      <c r="U519" s="73"/>
      <c r="V519" s="68"/>
    </row>
    <row r="520" spans="1:22" x14ac:dyDescent="0.35">
      <c r="A520" s="132"/>
      <c r="B520" s="308"/>
      <c r="C520" s="309"/>
      <c r="D520" s="310"/>
      <c r="E520" s="239" t="s">
        <v>18</v>
      </c>
      <c r="F520" s="285"/>
      <c r="G520" s="351">
        <v>16</v>
      </c>
      <c r="H520" s="247">
        <v>11</v>
      </c>
      <c r="I520" s="243">
        <v>10</v>
      </c>
      <c r="J520" s="250">
        <v>5</v>
      </c>
      <c r="K520" s="47"/>
      <c r="L520" s="47"/>
      <c r="M520" s="326"/>
      <c r="N520" s="276" t="s">
        <v>19</v>
      </c>
      <c r="O520" s="276"/>
      <c r="P520" s="246" t="s">
        <v>333</v>
      </c>
      <c r="Q520" s="247"/>
      <c r="R520" s="243"/>
      <c r="S520" s="286"/>
      <c r="T520" s="76"/>
      <c r="U520" s="73"/>
      <c r="V520" s="68"/>
    </row>
    <row r="521" spans="1:22" x14ac:dyDescent="0.35">
      <c r="A521" s="132"/>
      <c r="B521" s="308"/>
      <c r="C521" s="309"/>
      <c r="D521" s="310"/>
      <c r="E521" s="239" t="s">
        <v>20</v>
      </c>
      <c r="F521" s="285"/>
      <c r="G521" s="351">
        <v>28</v>
      </c>
      <c r="H521" s="247">
        <v>32</v>
      </c>
      <c r="I521" s="243">
        <v>38</v>
      </c>
      <c r="J521" s="250">
        <v>14</v>
      </c>
      <c r="K521" s="47"/>
      <c r="L521" s="47"/>
      <c r="M521" s="326"/>
      <c r="N521" s="276" t="s">
        <v>21</v>
      </c>
      <c r="O521" s="276"/>
      <c r="P521" s="246">
        <v>18</v>
      </c>
      <c r="Q521" s="247">
        <v>15</v>
      </c>
      <c r="R521" s="243">
        <v>14</v>
      </c>
      <c r="S521" s="286">
        <v>5</v>
      </c>
      <c r="T521" s="76"/>
      <c r="U521" s="73"/>
      <c r="V521" s="68"/>
    </row>
    <row r="522" spans="1:22" x14ac:dyDescent="0.35">
      <c r="A522" s="132"/>
      <c r="B522" s="308"/>
      <c r="C522" s="309"/>
      <c r="D522" s="310"/>
      <c r="E522" s="239" t="s">
        <v>22</v>
      </c>
      <c r="F522" s="285"/>
      <c r="G522" s="351">
        <v>20</v>
      </c>
      <c r="H522" s="247">
        <v>45</v>
      </c>
      <c r="I522" s="243">
        <v>15</v>
      </c>
      <c r="J522" s="250">
        <v>10</v>
      </c>
      <c r="K522" s="47"/>
      <c r="L522" s="47"/>
      <c r="M522" s="326"/>
      <c r="N522" s="276" t="s">
        <v>23</v>
      </c>
      <c r="O522" s="276"/>
      <c r="P522" s="246">
        <v>46</v>
      </c>
      <c r="Q522" s="247">
        <v>9</v>
      </c>
      <c r="R522" s="243">
        <v>8</v>
      </c>
      <c r="S522" s="286">
        <v>17</v>
      </c>
      <c r="T522" s="76"/>
      <c r="U522" s="73"/>
      <c r="V522" s="68"/>
    </row>
    <row r="523" spans="1:22" x14ac:dyDescent="0.35">
      <c r="A523" s="132"/>
      <c r="B523" s="308"/>
      <c r="C523" s="309"/>
      <c r="D523" s="310"/>
      <c r="E523" s="239" t="s">
        <v>24</v>
      </c>
      <c r="F523" s="285"/>
      <c r="G523" s="351" t="s">
        <v>333</v>
      </c>
      <c r="H523" s="247"/>
      <c r="I523" s="243"/>
      <c r="J523" s="250"/>
      <c r="K523" s="47"/>
      <c r="L523" s="47"/>
      <c r="M523" s="326"/>
      <c r="N523" s="276" t="s">
        <v>42</v>
      </c>
      <c r="O523" s="276"/>
      <c r="P523" s="246" t="s">
        <v>341</v>
      </c>
      <c r="Q523" s="247"/>
      <c r="R523" s="243"/>
      <c r="S523" s="286"/>
      <c r="T523" s="76"/>
      <c r="U523" s="73"/>
      <c r="V523" s="68"/>
    </row>
    <row r="524" spans="1:22" x14ac:dyDescent="0.35">
      <c r="A524" s="132"/>
      <c r="B524" s="308"/>
      <c r="C524" s="309"/>
      <c r="D524" s="310"/>
      <c r="E524" s="239" t="s">
        <v>28</v>
      </c>
      <c r="F524" s="285"/>
      <c r="G524" s="351">
        <v>2</v>
      </c>
      <c r="H524" s="247">
        <v>5</v>
      </c>
      <c r="I524" s="243">
        <v>1</v>
      </c>
      <c r="J524" s="250">
        <v>2</v>
      </c>
      <c r="K524" s="47"/>
      <c r="L524" s="47"/>
      <c r="M524" s="326"/>
      <c r="N524" s="276" t="s">
        <v>50</v>
      </c>
      <c r="O524" s="276"/>
      <c r="P524" s="246">
        <v>21</v>
      </c>
      <c r="Q524" s="247">
        <v>17</v>
      </c>
      <c r="R524" s="243">
        <v>13</v>
      </c>
      <c r="S524" s="286">
        <v>6</v>
      </c>
      <c r="T524" s="76"/>
      <c r="U524" s="73"/>
      <c r="V524" s="68"/>
    </row>
    <row r="525" spans="1:22" x14ac:dyDescent="0.35">
      <c r="A525" s="132"/>
      <c r="B525" s="308"/>
      <c r="C525" s="309"/>
      <c r="D525" s="310"/>
      <c r="E525" s="239" t="s">
        <v>30</v>
      </c>
      <c r="F525" s="285"/>
      <c r="G525" s="351">
        <v>12</v>
      </c>
      <c r="H525" s="247">
        <v>9</v>
      </c>
      <c r="I525" s="243">
        <v>23</v>
      </c>
      <c r="J525" s="250">
        <v>4</v>
      </c>
      <c r="K525" s="47"/>
      <c r="L525" s="47"/>
      <c r="M525" s="326"/>
      <c r="N525" s="276" t="s">
        <v>25</v>
      </c>
      <c r="O525" s="276"/>
      <c r="P525" s="246" t="s">
        <v>333</v>
      </c>
      <c r="Q525" s="247"/>
      <c r="R525" s="243"/>
      <c r="S525" s="286"/>
      <c r="T525" s="76"/>
      <c r="U525" s="73"/>
      <c r="V525" s="68"/>
    </row>
    <row r="526" spans="1:22" x14ac:dyDescent="0.35">
      <c r="A526" s="132"/>
      <c r="B526" s="308"/>
      <c r="C526" s="309"/>
      <c r="D526" s="310"/>
      <c r="E526" s="239" t="s">
        <v>32</v>
      </c>
      <c r="F526" s="285"/>
      <c r="G526" s="351">
        <v>31</v>
      </c>
      <c r="H526" s="247">
        <v>39</v>
      </c>
      <c r="I526" s="243">
        <v>26</v>
      </c>
      <c r="J526" s="250">
        <v>12</v>
      </c>
      <c r="K526" s="47"/>
      <c r="L526" s="47"/>
      <c r="M526" s="326"/>
      <c r="N526" s="276" t="s">
        <v>27</v>
      </c>
      <c r="O526" s="276"/>
      <c r="P526" s="246" t="s">
        <v>333</v>
      </c>
      <c r="Q526" s="247"/>
      <c r="R526" s="243"/>
      <c r="S526" s="286"/>
      <c r="T526" s="76"/>
      <c r="U526" s="73"/>
      <c r="V526" s="68"/>
    </row>
    <row r="527" spans="1:22" x14ac:dyDescent="0.35">
      <c r="A527" s="132"/>
      <c r="B527" s="311"/>
      <c r="C527" s="312"/>
      <c r="D527" s="313"/>
      <c r="E527" s="292"/>
      <c r="F527" s="293"/>
      <c r="G527" s="294"/>
      <c r="H527" s="295"/>
      <c r="I527" s="296"/>
      <c r="J527" s="295"/>
      <c r="K527" s="47"/>
      <c r="L527" s="47"/>
      <c r="M527" s="332"/>
      <c r="N527" s="300" t="s">
        <v>29</v>
      </c>
      <c r="O527" s="300"/>
      <c r="P527" s="301">
        <v>0</v>
      </c>
      <c r="Q527" s="295">
        <v>0</v>
      </c>
      <c r="R527" s="296">
        <v>0</v>
      </c>
      <c r="S527" s="333"/>
      <c r="T527" s="76"/>
      <c r="U527" s="73"/>
      <c r="V527" s="68"/>
    </row>
    <row r="528" spans="1:22" x14ac:dyDescent="0.35">
      <c r="A528" s="132"/>
      <c r="B528" s="314"/>
      <c r="C528" s="315"/>
      <c r="D528" s="314"/>
      <c r="E528" s="74"/>
      <c r="F528" s="75"/>
      <c r="G528" s="47"/>
      <c r="H528" s="47"/>
      <c r="I528" s="47"/>
      <c r="J528" s="47"/>
      <c r="K528" s="47"/>
      <c r="L528" s="47"/>
      <c r="M528" s="314"/>
      <c r="N528" s="77"/>
      <c r="O528" s="75"/>
      <c r="P528" s="47"/>
      <c r="Q528" s="47"/>
      <c r="R528" s="47"/>
      <c r="S528" s="47"/>
      <c r="T528" s="76"/>
      <c r="U528" s="73"/>
      <c r="V528" s="68"/>
    </row>
    <row r="529" spans="1:22" x14ac:dyDescent="0.35">
      <c r="A529" s="132"/>
      <c r="B529" s="314"/>
      <c r="C529" s="315"/>
      <c r="D529" s="314"/>
      <c r="E529" s="74"/>
      <c r="F529" s="75"/>
      <c r="G529" s="47"/>
      <c r="H529" s="47"/>
      <c r="I529" s="47"/>
      <c r="J529" s="47"/>
      <c r="K529" s="47"/>
      <c r="L529" s="47"/>
      <c r="M529" s="314"/>
      <c r="N529" s="77"/>
      <c r="O529" s="75"/>
      <c r="P529" s="47"/>
      <c r="Q529" s="47"/>
      <c r="R529" s="47"/>
      <c r="S529" s="47"/>
      <c r="T529" s="76"/>
      <c r="U529" s="73"/>
      <c r="V529" s="68"/>
    </row>
    <row r="530" spans="1:22" x14ac:dyDescent="0.35">
      <c r="A530" s="132"/>
      <c r="B530" s="314"/>
      <c r="C530" s="315"/>
      <c r="D530" s="314"/>
      <c r="E530" s="74"/>
      <c r="F530" s="75"/>
      <c r="G530" s="47"/>
      <c r="H530" s="47"/>
      <c r="I530" s="47"/>
      <c r="J530" s="47"/>
      <c r="K530" s="47"/>
      <c r="L530" s="47"/>
      <c r="M530" s="314"/>
      <c r="N530" s="77"/>
      <c r="O530" s="75"/>
      <c r="P530" s="47"/>
      <c r="Q530" s="47"/>
      <c r="R530" s="47"/>
      <c r="S530" s="47"/>
      <c r="T530" s="76"/>
      <c r="U530" s="73"/>
      <c r="V530" s="68"/>
    </row>
    <row r="531" spans="1:22" x14ac:dyDescent="0.35">
      <c r="A531" s="132"/>
      <c r="B531" s="316"/>
      <c r="C531" s="317"/>
      <c r="D531" s="316"/>
      <c r="E531" s="74"/>
      <c r="F531" s="75"/>
      <c r="G531" s="47"/>
      <c r="H531" s="47"/>
      <c r="I531" s="47"/>
      <c r="J531" s="47"/>
      <c r="K531" s="47"/>
      <c r="L531" s="47"/>
      <c r="M531" s="316"/>
      <c r="N531" s="87"/>
      <c r="O531" s="75"/>
      <c r="P531" s="47"/>
      <c r="Q531" s="47"/>
      <c r="R531" s="47"/>
      <c r="S531" s="47"/>
      <c r="T531" s="88"/>
      <c r="U531" s="73"/>
      <c r="V531" s="68"/>
    </row>
    <row r="533" spans="1:22" x14ac:dyDescent="0.35">
      <c r="A533" s="177" t="s">
        <v>0</v>
      </c>
      <c r="B533" s="179" t="s">
        <v>1</v>
      </c>
      <c r="C533" s="181" t="s">
        <v>2</v>
      </c>
      <c r="D533" s="183" t="s">
        <v>3</v>
      </c>
      <c r="E533" s="184"/>
      <c r="F533" s="185"/>
      <c r="G533" s="185"/>
      <c r="H533" s="185"/>
      <c r="I533" s="185"/>
      <c r="J533" s="185"/>
      <c r="K533" s="186" t="s">
        <v>4</v>
      </c>
      <c r="L533" s="48"/>
      <c r="M533" s="183" t="s">
        <v>5</v>
      </c>
      <c r="N533" s="184"/>
      <c r="O533" s="185"/>
      <c r="P533" s="185"/>
      <c r="Q533" s="185"/>
      <c r="R533" s="185"/>
      <c r="S533" s="185"/>
      <c r="T533" s="159" t="s">
        <v>6</v>
      </c>
      <c r="U533" s="161" t="s">
        <v>7</v>
      </c>
      <c r="V533" s="234"/>
    </row>
    <row r="534" spans="1:22" ht="25" x14ac:dyDescent="0.35">
      <c r="A534" s="177"/>
      <c r="B534" s="179"/>
      <c r="C534" s="181"/>
      <c r="D534" s="163" t="s">
        <v>8</v>
      </c>
      <c r="E534" s="165" t="s">
        <v>9</v>
      </c>
      <c r="F534" s="167" t="s">
        <v>10</v>
      </c>
      <c r="G534" s="169" t="s">
        <v>310</v>
      </c>
      <c r="H534" s="170"/>
      <c r="I534" s="170"/>
      <c r="J534" s="171"/>
      <c r="K534" s="187"/>
      <c r="L534" s="49" t="s">
        <v>11</v>
      </c>
      <c r="M534" s="172" t="s">
        <v>8</v>
      </c>
      <c r="N534" s="174" t="s">
        <v>12</v>
      </c>
      <c r="O534" s="167" t="s">
        <v>10</v>
      </c>
      <c r="P534" s="169" t="s">
        <v>310</v>
      </c>
      <c r="Q534" s="170"/>
      <c r="R534" s="170"/>
      <c r="S534" s="171"/>
      <c r="T534" s="159"/>
      <c r="U534" s="161"/>
      <c r="V534" s="235"/>
    </row>
    <row r="535" spans="1:22" ht="15" thickBot="1" x14ac:dyDescent="0.4">
      <c r="A535" s="178"/>
      <c r="B535" s="180"/>
      <c r="C535" s="182"/>
      <c r="D535" s="164"/>
      <c r="E535" s="166"/>
      <c r="F535" s="168"/>
      <c r="G535" s="50" t="s">
        <v>13</v>
      </c>
      <c r="H535" s="51" t="s">
        <v>14</v>
      </c>
      <c r="I535" s="52" t="s">
        <v>15</v>
      </c>
      <c r="J535" s="53">
        <v>0</v>
      </c>
      <c r="K535" s="188"/>
      <c r="L535" s="54"/>
      <c r="M535" s="173"/>
      <c r="N535" s="175"/>
      <c r="O535" s="176"/>
      <c r="P535" s="50" t="s">
        <v>13</v>
      </c>
      <c r="Q535" s="51" t="s">
        <v>14</v>
      </c>
      <c r="R535" s="52" t="s">
        <v>15</v>
      </c>
      <c r="S535" s="53">
        <v>0</v>
      </c>
      <c r="T535" s="160"/>
      <c r="U535" s="162"/>
      <c r="V535" s="236"/>
    </row>
    <row r="536" spans="1:22" x14ac:dyDescent="0.35">
      <c r="A536" s="56"/>
      <c r="B536" s="57"/>
      <c r="C536" s="58"/>
      <c r="D536" s="59"/>
      <c r="E536" s="60"/>
      <c r="F536" s="60"/>
      <c r="G536" s="61"/>
      <c r="H536" s="62"/>
      <c r="I536" s="63"/>
      <c r="J536" s="64"/>
      <c r="K536" s="65"/>
      <c r="L536" s="65"/>
      <c r="M536" s="59"/>
      <c r="N536" s="60"/>
      <c r="O536" s="60"/>
      <c r="P536" s="61"/>
      <c r="Q536" s="62"/>
      <c r="R536" s="63"/>
      <c r="S536" s="64"/>
      <c r="T536" s="14"/>
      <c r="U536" s="15"/>
      <c r="V536" s="237"/>
    </row>
    <row r="537" spans="1:22" x14ac:dyDescent="0.35">
      <c r="A537" s="131">
        <v>1</v>
      </c>
      <c r="B537" s="308" t="s">
        <v>363</v>
      </c>
      <c r="C537" s="309" t="s">
        <v>361</v>
      </c>
      <c r="D537" s="310">
        <v>400</v>
      </c>
      <c r="E537" s="239">
        <v>2167</v>
      </c>
      <c r="F537" s="303"/>
      <c r="G537" s="241">
        <v>112</v>
      </c>
      <c r="H537" s="247">
        <v>120</v>
      </c>
      <c r="I537" s="243">
        <v>134</v>
      </c>
      <c r="J537" s="247">
        <v>24</v>
      </c>
      <c r="K537" s="47">
        <f>((SUM(H539:H550)*H538)+(SUM(G539:G550)*G538)+(SUM(I539:I550)*I538))/1000</f>
        <v>78.67</v>
      </c>
      <c r="L537" s="47">
        <f>K537*100/D537</f>
        <v>19.6675</v>
      </c>
      <c r="M537" s="326">
        <v>400</v>
      </c>
      <c r="N537" s="276">
        <v>56445</v>
      </c>
      <c r="O537" s="276"/>
      <c r="P537" s="246">
        <v>96</v>
      </c>
      <c r="Q537" s="247">
        <v>94</v>
      </c>
      <c r="R537" s="243">
        <v>93</v>
      </c>
      <c r="S537" s="297">
        <v>20</v>
      </c>
      <c r="T537" s="47">
        <f>((SUM(Q539:Q550)*Q538)+(SUM(P539:P550)*P538)+(SUM(R539:R550)*R538))/1000</f>
        <v>9.5879999999999992</v>
      </c>
      <c r="U537" s="47">
        <f>T537*100/M537</f>
        <v>2.3969999999999998</v>
      </c>
      <c r="V537" s="68"/>
    </row>
    <row r="538" spans="1:22" x14ac:dyDescent="0.35">
      <c r="A538" s="132"/>
      <c r="B538" s="308"/>
      <c r="C538" s="309"/>
      <c r="D538" s="310"/>
      <c r="E538" s="239" t="s">
        <v>17</v>
      </c>
      <c r="F538" s="285"/>
      <c r="G538" s="241">
        <v>224</v>
      </c>
      <c r="H538" s="247">
        <v>222</v>
      </c>
      <c r="I538" s="243">
        <v>221</v>
      </c>
      <c r="J538" s="250"/>
      <c r="K538" s="47"/>
      <c r="L538" s="47"/>
      <c r="M538" s="326"/>
      <c r="N538" s="276" t="s">
        <v>17</v>
      </c>
      <c r="O538" s="276"/>
      <c r="P538" s="246">
        <v>229</v>
      </c>
      <c r="Q538" s="247">
        <v>226</v>
      </c>
      <c r="R538" s="243">
        <v>229</v>
      </c>
      <c r="S538" s="286"/>
      <c r="T538" s="76"/>
      <c r="U538" s="73"/>
      <c r="V538" s="68"/>
    </row>
    <row r="539" spans="1:22" x14ac:dyDescent="0.35">
      <c r="A539" s="132"/>
      <c r="B539" s="308"/>
      <c r="C539" s="309"/>
      <c r="D539" s="310"/>
      <c r="E539" s="239" t="s">
        <v>18</v>
      </c>
      <c r="F539" s="285"/>
      <c r="G539" s="241">
        <v>37</v>
      </c>
      <c r="H539" s="247">
        <v>34</v>
      </c>
      <c r="I539" s="243">
        <v>33</v>
      </c>
      <c r="J539" s="250">
        <v>8</v>
      </c>
      <c r="K539" s="47"/>
      <c r="L539" s="47"/>
      <c r="M539" s="326"/>
      <c r="N539" s="276" t="s">
        <v>19</v>
      </c>
      <c r="O539" s="276"/>
      <c r="P539" s="246"/>
      <c r="Q539" s="247"/>
      <c r="R539" s="243"/>
      <c r="S539" s="286"/>
      <c r="T539" s="76"/>
      <c r="U539" s="73"/>
      <c r="V539" s="68"/>
    </row>
    <row r="540" spans="1:22" x14ac:dyDescent="0.35">
      <c r="A540" s="132"/>
      <c r="B540" s="308"/>
      <c r="C540" s="309"/>
      <c r="D540" s="310"/>
      <c r="E540" s="239" t="s">
        <v>20</v>
      </c>
      <c r="F540" s="285"/>
      <c r="G540" s="241">
        <v>17</v>
      </c>
      <c r="H540" s="247">
        <v>24</v>
      </c>
      <c r="I540" s="243">
        <v>31</v>
      </c>
      <c r="J540" s="250">
        <v>4</v>
      </c>
      <c r="K540" s="47"/>
      <c r="L540" s="47"/>
      <c r="M540" s="326"/>
      <c r="N540" s="276" t="s">
        <v>21</v>
      </c>
      <c r="O540" s="276"/>
      <c r="P540" s="246"/>
      <c r="Q540" s="247"/>
      <c r="R540" s="243"/>
      <c r="S540" s="286"/>
      <c r="T540" s="76"/>
      <c r="U540" s="73"/>
      <c r="V540" s="68"/>
    </row>
    <row r="541" spans="1:22" x14ac:dyDescent="0.35">
      <c r="A541" s="132"/>
      <c r="B541" s="308"/>
      <c r="C541" s="309"/>
      <c r="D541" s="310"/>
      <c r="E541" s="239" t="s">
        <v>22</v>
      </c>
      <c r="F541" s="285"/>
      <c r="G541" s="241"/>
      <c r="H541" s="247"/>
      <c r="I541" s="243">
        <v>0</v>
      </c>
      <c r="J541" s="250"/>
      <c r="K541" s="47"/>
      <c r="L541" s="47"/>
      <c r="M541" s="326"/>
      <c r="N541" s="276" t="s">
        <v>23</v>
      </c>
      <c r="O541" s="276"/>
      <c r="P541" s="246"/>
      <c r="Q541" s="247"/>
      <c r="R541" s="243"/>
      <c r="S541" s="286"/>
      <c r="T541" s="76"/>
      <c r="U541" s="73"/>
      <c r="V541" s="68"/>
    </row>
    <row r="542" spans="1:22" x14ac:dyDescent="0.35">
      <c r="A542" s="132"/>
      <c r="B542" s="308"/>
      <c r="C542" s="309"/>
      <c r="D542" s="310"/>
      <c r="E542" s="239" t="s">
        <v>24</v>
      </c>
      <c r="F542" s="285"/>
      <c r="G542" s="241">
        <v>52</v>
      </c>
      <c r="H542" s="247">
        <v>60</v>
      </c>
      <c r="I542" s="243">
        <v>66</v>
      </c>
      <c r="J542" s="250">
        <v>11</v>
      </c>
      <c r="K542" s="47"/>
      <c r="L542" s="47"/>
      <c r="M542" s="326"/>
      <c r="N542" s="276" t="s">
        <v>42</v>
      </c>
      <c r="O542" s="276"/>
      <c r="P542" s="246"/>
      <c r="Q542" s="247"/>
      <c r="R542" s="243"/>
      <c r="S542" s="286"/>
      <c r="T542" s="76"/>
      <c r="U542" s="73"/>
      <c r="V542" s="68"/>
    </row>
    <row r="543" spans="1:22" x14ac:dyDescent="0.35">
      <c r="A543" s="132"/>
      <c r="B543" s="308"/>
      <c r="C543" s="309"/>
      <c r="D543" s="310"/>
      <c r="E543" s="239" t="s">
        <v>28</v>
      </c>
      <c r="F543" s="285"/>
      <c r="G543" s="241"/>
      <c r="H543" s="247"/>
      <c r="I543" s="243"/>
      <c r="J543" s="250"/>
      <c r="K543" s="47"/>
      <c r="L543" s="47"/>
      <c r="M543" s="326"/>
      <c r="N543" s="276" t="s">
        <v>50</v>
      </c>
      <c r="O543" s="276"/>
      <c r="P543" s="246">
        <v>5</v>
      </c>
      <c r="Q543" s="247">
        <v>2</v>
      </c>
      <c r="R543" s="243">
        <v>2</v>
      </c>
      <c r="S543" s="286">
        <v>6</v>
      </c>
      <c r="T543" s="76"/>
      <c r="U543" s="73"/>
      <c r="V543" s="68"/>
    </row>
    <row r="544" spans="1:22" x14ac:dyDescent="0.35">
      <c r="A544" s="132"/>
      <c r="B544" s="308"/>
      <c r="C544" s="309"/>
      <c r="D544" s="310"/>
      <c r="E544" s="239"/>
      <c r="F544" s="285"/>
      <c r="G544" s="241"/>
      <c r="H544" s="247"/>
      <c r="I544" s="243"/>
      <c r="J544" s="250"/>
      <c r="K544" s="47"/>
      <c r="L544" s="47"/>
      <c r="M544" s="326"/>
      <c r="N544" s="276" t="s">
        <v>25</v>
      </c>
      <c r="O544" s="276"/>
      <c r="P544" s="246"/>
      <c r="Q544" s="247"/>
      <c r="R544" s="243"/>
      <c r="S544" s="286"/>
      <c r="T544" s="76"/>
      <c r="U544" s="73"/>
      <c r="V544" s="68"/>
    </row>
    <row r="545" spans="1:22" x14ac:dyDescent="0.35">
      <c r="A545" s="132"/>
      <c r="B545" s="308"/>
      <c r="C545" s="309"/>
      <c r="D545" s="310"/>
      <c r="E545" s="239"/>
      <c r="F545" s="285"/>
      <c r="G545" s="241"/>
      <c r="H545" s="247"/>
      <c r="I545" s="243"/>
      <c r="J545" s="250"/>
      <c r="K545" s="47"/>
      <c r="L545" s="47"/>
      <c r="M545" s="326"/>
      <c r="N545" s="276" t="s">
        <v>27</v>
      </c>
      <c r="O545" s="276"/>
      <c r="P545" s="246"/>
      <c r="Q545" s="247"/>
      <c r="R545" s="243"/>
      <c r="S545" s="286"/>
      <c r="T545" s="76"/>
      <c r="U545" s="73"/>
      <c r="V545" s="68"/>
    </row>
    <row r="546" spans="1:22" x14ac:dyDescent="0.35">
      <c r="A546" s="132"/>
      <c r="B546" s="311"/>
      <c r="C546" s="312"/>
      <c r="D546" s="313"/>
      <c r="E546" s="292"/>
      <c r="F546" s="293"/>
      <c r="G546" s="294"/>
      <c r="H546" s="295"/>
      <c r="I546" s="296"/>
      <c r="J546" s="295"/>
      <c r="K546" s="47"/>
      <c r="L546" s="47"/>
      <c r="M546" s="327"/>
      <c r="N546" s="288" t="s">
        <v>29</v>
      </c>
      <c r="O546" s="288"/>
      <c r="P546" s="289">
        <v>13</v>
      </c>
      <c r="Q546" s="267">
        <v>8</v>
      </c>
      <c r="R546" s="268">
        <v>12</v>
      </c>
      <c r="S546" s="290">
        <v>5</v>
      </c>
      <c r="T546" s="76"/>
      <c r="U546" s="73"/>
      <c r="V546" s="68"/>
    </row>
    <row r="547" spans="1:22" x14ac:dyDescent="0.35">
      <c r="A547" s="132"/>
      <c r="B547" s="314"/>
      <c r="C547" s="315"/>
      <c r="D547" s="314"/>
      <c r="E547" s="74"/>
      <c r="F547" s="75"/>
      <c r="G547" s="47"/>
      <c r="H547" s="47"/>
      <c r="I547" s="47"/>
      <c r="J547" s="47"/>
      <c r="K547" s="47"/>
      <c r="L547" s="47"/>
      <c r="M547" s="314"/>
      <c r="N547" s="77"/>
      <c r="O547" s="75"/>
      <c r="P547" s="47"/>
      <c r="Q547" s="47"/>
      <c r="R547" s="47"/>
      <c r="S547" s="47"/>
      <c r="T547" s="76"/>
      <c r="U547" s="73"/>
      <c r="V547" s="68"/>
    </row>
    <row r="548" spans="1:22" x14ac:dyDescent="0.35">
      <c r="A548" s="132"/>
      <c r="B548" s="314"/>
      <c r="C548" s="315"/>
      <c r="D548" s="314"/>
      <c r="E548" s="74"/>
      <c r="F548" s="75"/>
      <c r="G548" s="47"/>
      <c r="H548" s="47"/>
      <c r="I548" s="47"/>
      <c r="J548" s="47"/>
      <c r="K548" s="47"/>
      <c r="L548" s="47"/>
      <c r="M548" s="314"/>
      <c r="N548" s="77"/>
      <c r="O548" s="75"/>
      <c r="P548" s="47"/>
      <c r="Q548" s="47"/>
      <c r="R548" s="47"/>
      <c r="S548" s="47"/>
      <c r="T548" s="76"/>
      <c r="U548" s="73"/>
      <c r="V548" s="68"/>
    </row>
    <row r="549" spans="1:22" x14ac:dyDescent="0.35">
      <c r="A549" s="132"/>
      <c r="B549" s="314"/>
      <c r="C549" s="315"/>
      <c r="D549" s="314"/>
      <c r="E549" s="74"/>
      <c r="F549" s="75"/>
      <c r="G549" s="47"/>
      <c r="H549" s="47"/>
      <c r="I549" s="47"/>
      <c r="J549" s="47"/>
      <c r="K549" s="47"/>
      <c r="L549" s="47"/>
      <c r="M549" s="314"/>
      <c r="N549" s="77"/>
      <c r="O549" s="75"/>
      <c r="P549" s="47"/>
      <c r="Q549" s="47"/>
      <c r="R549" s="47"/>
      <c r="S549" s="47"/>
      <c r="T549" s="76"/>
      <c r="U549" s="73"/>
      <c r="V549" s="68"/>
    </row>
    <row r="550" spans="1:22" x14ac:dyDescent="0.35">
      <c r="A550" s="132"/>
      <c r="B550" s="316"/>
      <c r="C550" s="317"/>
      <c r="D550" s="316"/>
      <c r="E550" s="74"/>
      <c r="F550" s="75"/>
      <c r="G550" s="47"/>
      <c r="H550" s="47"/>
      <c r="I550" s="47"/>
      <c r="J550" s="47"/>
      <c r="K550" s="47"/>
      <c r="L550" s="47"/>
      <c r="M550" s="316"/>
      <c r="N550" s="87"/>
      <c r="O550" s="75"/>
      <c r="P550" s="47"/>
      <c r="Q550" s="47"/>
      <c r="R550" s="47"/>
      <c r="S550" s="47"/>
      <c r="T550" s="88"/>
      <c r="U550" s="73"/>
      <c r="V550" s="68"/>
    </row>
    <row r="552" spans="1:22" x14ac:dyDescent="0.35">
      <c r="A552" s="177" t="s">
        <v>0</v>
      </c>
      <c r="B552" s="179" t="s">
        <v>1</v>
      </c>
      <c r="C552" s="181" t="s">
        <v>2</v>
      </c>
      <c r="D552" s="183" t="s">
        <v>3</v>
      </c>
      <c r="E552" s="184"/>
      <c r="F552" s="185"/>
      <c r="G552" s="185"/>
      <c r="H552" s="185"/>
      <c r="I552" s="185"/>
      <c r="J552" s="185"/>
      <c r="K552" s="186" t="s">
        <v>4</v>
      </c>
      <c r="L552" s="48"/>
      <c r="M552" s="183" t="s">
        <v>5</v>
      </c>
      <c r="N552" s="184"/>
      <c r="O552" s="185"/>
      <c r="P552" s="185"/>
      <c r="Q552" s="185"/>
      <c r="R552" s="185"/>
      <c r="S552" s="185"/>
      <c r="T552" s="159" t="s">
        <v>6</v>
      </c>
      <c r="U552" s="161" t="s">
        <v>7</v>
      </c>
      <c r="V552" s="234"/>
    </row>
    <row r="553" spans="1:22" ht="25" x14ac:dyDescent="0.35">
      <c r="A553" s="177"/>
      <c r="B553" s="179"/>
      <c r="C553" s="181"/>
      <c r="D553" s="163" t="s">
        <v>8</v>
      </c>
      <c r="E553" s="165" t="s">
        <v>9</v>
      </c>
      <c r="F553" s="167" t="s">
        <v>10</v>
      </c>
      <c r="G553" s="169" t="s">
        <v>310</v>
      </c>
      <c r="H553" s="170"/>
      <c r="I553" s="170"/>
      <c r="J553" s="171"/>
      <c r="K553" s="187"/>
      <c r="L553" s="49" t="s">
        <v>11</v>
      </c>
      <c r="M553" s="172" t="s">
        <v>8</v>
      </c>
      <c r="N553" s="174" t="s">
        <v>12</v>
      </c>
      <c r="O553" s="167" t="s">
        <v>10</v>
      </c>
      <c r="P553" s="169" t="s">
        <v>310</v>
      </c>
      <c r="Q553" s="170"/>
      <c r="R553" s="170"/>
      <c r="S553" s="171"/>
      <c r="T553" s="159"/>
      <c r="U553" s="161"/>
      <c r="V553" s="235"/>
    </row>
    <row r="554" spans="1:22" ht="15" thickBot="1" x14ac:dyDescent="0.4">
      <c r="A554" s="178"/>
      <c r="B554" s="180"/>
      <c r="C554" s="182"/>
      <c r="D554" s="164"/>
      <c r="E554" s="166"/>
      <c r="F554" s="168"/>
      <c r="G554" s="50" t="s">
        <v>13</v>
      </c>
      <c r="H554" s="51" t="s">
        <v>14</v>
      </c>
      <c r="I554" s="52" t="s">
        <v>15</v>
      </c>
      <c r="J554" s="53">
        <v>0</v>
      </c>
      <c r="K554" s="188"/>
      <c r="L554" s="54"/>
      <c r="M554" s="173"/>
      <c r="N554" s="175"/>
      <c r="O554" s="176"/>
      <c r="P554" s="50" t="s">
        <v>13</v>
      </c>
      <c r="Q554" s="51" t="s">
        <v>14</v>
      </c>
      <c r="R554" s="52" t="s">
        <v>15</v>
      </c>
      <c r="S554" s="53">
        <v>0</v>
      </c>
      <c r="T554" s="160"/>
      <c r="U554" s="162"/>
      <c r="V554" s="236"/>
    </row>
    <row r="555" spans="1:22" x14ac:dyDescent="0.35">
      <c r="A555" s="56"/>
      <c r="B555" s="57"/>
      <c r="C555" s="58"/>
      <c r="D555" s="59"/>
      <c r="E555" s="60"/>
      <c r="F555" s="60"/>
      <c r="G555" s="61"/>
      <c r="H555" s="62"/>
      <c r="I555" s="63"/>
      <c r="J555" s="64"/>
      <c r="K555" s="65"/>
      <c r="L555" s="65"/>
      <c r="M555" s="59"/>
      <c r="N555" s="60"/>
      <c r="O555" s="60"/>
      <c r="P555" s="61"/>
      <c r="Q555" s="62"/>
      <c r="R555" s="63"/>
      <c r="S555" s="64"/>
      <c r="T555" s="14"/>
      <c r="U555" s="15"/>
      <c r="V555" s="237"/>
    </row>
    <row r="556" spans="1:22" x14ac:dyDescent="0.35">
      <c r="A556" s="131">
        <v>1</v>
      </c>
      <c r="B556" s="328" t="s">
        <v>364</v>
      </c>
      <c r="C556" s="329" t="s">
        <v>361</v>
      </c>
      <c r="D556" s="330">
        <v>400</v>
      </c>
      <c r="E556" s="269">
        <v>1969</v>
      </c>
      <c r="F556" s="291"/>
      <c r="G556" s="271">
        <v>150</v>
      </c>
      <c r="H556" s="244">
        <v>184</v>
      </c>
      <c r="I556" s="272">
        <v>173</v>
      </c>
      <c r="J556" s="244">
        <v>25</v>
      </c>
      <c r="K556" s="47">
        <f>((SUM(H558:H569)*H557)+(SUM(G558:G569)*G557)+(SUM(I558:I569)*I557))/1000</f>
        <v>111.925</v>
      </c>
      <c r="L556" s="47">
        <f>K556*100/D556</f>
        <v>27.981249999999999</v>
      </c>
      <c r="M556" s="331">
        <v>400</v>
      </c>
      <c r="N556" s="273">
        <v>17360</v>
      </c>
      <c r="O556" s="273"/>
      <c r="P556" s="274">
        <v>119</v>
      </c>
      <c r="Q556" s="244">
        <v>106</v>
      </c>
      <c r="R556" s="272">
        <v>114</v>
      </c>
      <c r="S556" s="305">
        <v>16</v>
      </c>
      <c r="T556" s="47">
        <f>((SUM(Q558:Q569)*Q557)+(SUM(P558:P569)*P557)+(SUM(R558:R569)*R557))/1000</f>
        <v>76.45</v>
      </c>
      <c r="U556" s="47">
        <f>T556*100/M556</f>
        <v>19.112500000000001</v>
      </c>
      <c r="V556" s="68"/>
    </row>
    <row r="557" spans="1:22" x14ac:dyDescent="0.35">
      <c r="A557" s="132"/>
      <c r="B557" s="308"/>
      <c r="C557" s="309"/>
      <c r="D557" s="310"/>
      <c r="E557" s="239" t="s">
        <v>17</v>
      </c>
      <c r="F557" s="285"/>
      <c r="G557" s="241">
        <v>231</v>
      </c>
      <c r="H557" s="247">
        <v>226</v>
      </c>
      <c r="I557" s="243">
        <v>227</v>
      </c>
      <c r="J557" s="250"/>
      <c r="K557" s="47"/>
      <c r="L557" s="47"/>
      <c r="M557" s="326"/>
      <c r="N557" s="276" t="s">
        <v>17</v>
      </c>
      <c r="O557" s="276"/>
      <c r="P557" s="246">
        <v>220</v>
      </c>
      <c r="Q557" s="247">
        <v>223</v>
      </c>
      <c r="R557" s="243">
        <v>222</v>
      </c>
      <c r="S557" s="286"/>
      <c r="T557" s="76"/>
      <c r="U557" s="73"/>
      <c r="V557" s="68"/>
    </row>
    <row r="558" spans="1:22" x14ac:dyDescent="0.35">
      <c r="A558" s="132"/>
      <c r="B558" s="308"/>
      <c r="C558" s="309"/>
      <c r="D558" s="310"/>
      <c r="E558" s="239" t="s">
        <v>18</v>
      </c>
      <c r="F558" s="285"/>
      <c r="G558" s="241">
        <v>15</v>
      </c>
      <c r="H558" s="247">
        <v>29</v>
      </c>
      <c r="I558" s="243">
        <v>23</v>
      </c>
      <c r="J558" s="250">
        <v>18</v>
      </c>
      <c r="K558" s="47"/>
      <c r="L558" s="47"/>
      <c r="M558" s="326"/>
      <c r="N558" s="276" t="s">
        <v>19</v>
      </c>
      <c r="O558" s="276"/>
      <c r="P558" s="246">
        <v>14</v>
      </c>
      <c r="Q558" s="247">
        <v>16</v>
      </c>
      <c r="R558" s="243">
        <v>13</v>
      </c>
      <c r="S558" s="286">
        <v>5</v>
      </c>
      <c r="T558" s="76"/>
      <c r="U558" s="73"/>
      <c r="V558" s="68"/>
    </row>
    <row r="559" spans="1:22" x14ac:dyDescent="0.35">
      <c r="A559" s="132"/>
      <c r="B559" s="308"/>
      <c r="C559" s="309"/>
      <c r="D559" s="310"/>
      <c r="E559" s="239" t="s">
        <v>20</v>
      </c>
      <c r="F559" s="285"/>
      <c r="G559" s="241">
        <v>13</v>
      </c>
      <c r="H559" s="247">
        <v>17</v>
      </c>
      <c r="I559" s="243">
        <v>17</v>
      </c>
      <c r="J559" s="250">
        <v>8</v>
      </c>
      <c r="K559" s="47"/>
      <c r="L559" s="47"/>
      <c r="M559" s="326"/>
      <c r="N559" s="276" t="s">
        <v>21</v>
      </c>
      <c r="O559" s="276"/>
      <c r="P559" s="246" t="s">
        <v>341</v>
      </c>
      <c r="Q559" s="247"/>
      <c r="R559" s="243"/>
      <c r="S559" s="286"/>
      <c r="T559" s="76"/>
      <c r="U559" s="73"/>
      <c r="V559" s="68"/>
    </row>
    <row r="560" spans="1:22" x14ac:dyDescent="0.35">
      <c r="A560" s="132"/>
      <c r="B560" s="308"/>
      <c r="C560" s="309"/>
      <c r="D560" s="310"/>
      <c r="E560" s="239" t="s">
        <v>22</v>
      </c>
      <c r="F560" s="285"/>
      <c r="G560" s="241">
        <v>18</v>
      </c>
      <c r="H560" s="247">
        <v>7</v>
      </c>
      <c r="I560" s="243">
        <v>9</v>
      </c>
      <c r="J560" s="250">
        <v>8</v>
      </c>
      <c r="K560" s="47"/>
      <c r="L560" s="47"/>
      <c r="M560" s="326"/>
      <c r="N560" s="276" t="s">
        <v>23</v>
      </c>
      <c r="O560" s="276"/>
      <c r="P560" s="246">
        <v>28</v>
      </c>
      <c r="Q560" s="247">
        <v>30</v>
      </c>
      <c r="R560" s="243">
        <v>21</v>
      </c>
      <c r="S560" s="286">
        <v>7</v>
      </c>
      <c r="T560" s="76"/>
      <c r="U560" s="73"/>
      <c r="V560" s="68"/>
    </row>
    <row r="561" spans="1:22" x14ac:dyDescent="0.35">
      <c r="A561" s="132"/>
      <c r="B561" s="308"/>
      <c r="C561" s="309"/>
      <c r="D561" s="310"/>
      <c r="E561" s="239" t="s">
        <v>24</v>
      </c>
      <c r="F561" s="285"/>
      <c r="G561" s="241" t="s">
        <v>333</v>
      </c>
      <c r="H561" s="247"/>
      <c r="I561" s="243"/>
      <c r="J561" s="250"/>
      <c r="K561" s="47"/>
      <c r="L561" s="47"/>
      <c r="M561" s="326"/>
      <c r="N561" s="276" t="s">
        <v>42</v>
      </c>
      <c r="O561" s="276"/>
      <c r="P561" s="246">
        <v>0</v>
      </c>
      <c r="Q561" s="247">
        <v>0</v>
      </c>
      <c r="R561" s="243">
        <v>0</v>
      </c>
      <c r="S561" s="286">
        <v>0</v>
      </c>
      <c r="T561" s="76"/>
      <c r="U561" s="73"/>
      <c r="V561" s="68"/>
    </row>
    <row r="562" spans="1:22" x14ac:dyDescent="0.35">
      <c r="A562" s="132"/>
      <c r="B562" s="308"/>
      <c r="C562" s="309"/>
      <c r="D562" s="310"/>
      <c r="E562" s="239" t="s">
        <v>28</v>
      </c>
      <c r="F562" s="285"/>
      <c r="G562" s="241">
        <v>16</v>
      </c>
      <c r="H562" s="247">
        <v>11</v>
      </c>
      <c r="I562" s="243">
        <v>10</v>
      </c>
      <c r="J562" s="250">
        <v>5</v>
      </c>
      <c r="K562" s="47"/>
      <c r="L562" s="47"/>
      <c r="M562" s="326"/>
      <c r="N562" s="276" t="s">
        <v>50</v>
      </c>
      <c r="O562" s="276"/>
      <c r="P562" s="246">
        <v>27</v>
      </c>
      <c r="Q562" s="247">
        <v>20</v>
      </c>
      <c r="R562" s="243">
        <v>31</v>
      </c>
      <c r="S562" s="286">
        <v>10</v>
      </c>
      <c r="T562" s="76"/>
      <c r="U562" s="73"/>
      <c r="V562" s="68"/>
    </row>
    <row r="563" spans="1:22" x14ac:dyDescent="0.35">
      <c r="A563" s="132"/>
      <c r="B563" s="308"/>
      <c r="C563" s="309"/>
      <c r="D563" s="310"/>
      <c r="E563" s="239" t="s">
        <v>30</v>
      </c>
      <c r="F563" s="285"/>
      <c r="G563" s="241">
        <v>66</v>
      </c>
      <c r="H563" s="247">
        <v>74</v>
      </c>
      <c r="I563" s="243">
        <v>68</v>
      </c>
      <c r="J563" s="250">
        <v>15</v>
      </c>
      <c r="K563" s="47"/>
      <c r="L563" s="47"/>
      <c r="M563" s="326"/>
      <c r="N563" s="276" t="s">
        <v>25</v>
      </c>
      <c r="O563" s="276"/>
      <c r="P563" s="246">
        <v>29</v>
      </c>
      <c r="Q563" s="247">
        <v>30</v>
      </c>
      <c r="R563" s="243">
        <v>25</v>
      </c>
      <c r="S563" s="286">
        <v>7</v>
      </c>
      <c r="T563" s="76"/>
      <c r="U563" s="73"/>
      <c r="V563" s="68"/>
    </row>
    <row r="564" spans="1:22" x14ac:dyDescent="0.35">
      <c r="A564" s="132"/>
      <c r="B564" s="308"/>
      <c r="C564" s="309"/>
      <c r="D564" s="310"/>
      <c r="E564" s="239" t="s">
        <v>32</v>
      </c>
      <c r="F564" s="285"/>
      <c r="G564" s="241">
        <v>32</v>
      </c>
      <c r="H564" s="247">
        <v>34</v>
      </c>
      <c r="I564" s="243">
        <v>32</v>
      </c>
      <c r="J564" s="250">
        <v>8</v>
      </c>
      <c r="K564" s="47"/>
      <c r="L564" s="47"/>
      <c r="M564" s="326"/>
      <c r="N564" s="276" t="s">
        <v>27</v>
      </c>
      <c r="O564" s="276"/>
      <c r="P564" s="246">
        <v>0</v>
      </c>
      <c r="Q564" s="247">
        <v>0</v>
      </c>
      <c r="R564" s="243">
        <v>0</v>
      </c>
      <c r="S564" s="286"/>
      <c r="T564" s="76"/>
      <c r="U564" s="73"/>
      <c r="V564" s="68"/>
    </row>
    <row r="565" spans="1:22" x14ac:dyDescent="0.35">
      <c r="A565" s="132"/>
      <c r="B565" s="311"/>
      <c r="C565" s="312"/>
      <c r="D565" s="313"/>
      <c r="E565" s="292"/>
      <c r="F565" s="293"/>
      <c r="G565" s="294"/>
      <c r="H565" s="295"/>
      <c r="I565" s="296"/>
      <c r="J565" s="295"/>
      <c r="K565" s="47"/>
      <c r="L565" s="47"/>
      <c r="M565" s="332"/>
      <c r="N565" s="300" t="s">
        <v>29</v>
      </c>
      <c r="O565" s="300"/>
      <c r="P565" s="301">
        <v>25</v>
      </c>
      <c r="Q565" s="295">
        <v>10</v>
      </c>
      <c r="R565" s="296">
        <v>26</v>
      </c>
      <c r="S565" s="333">
        <v>13</v>
      </c>
      <c r="T565" s="76"/>
      <c r="U565" s="73"/>
      <c r="V565" s="68"/>
    </row>
    <row r="566" spans="1:22" x14ac:dyDescent="0.35">
      <c r="A566" s="132"/>
      <c r="B566" s="314"/>
      <c r="C566" s="315"/>
      <c r="D566" s="314"/>
      <c r="E566" s="74"/>
      <c r="F566" s="75"/>
      <c r="G566" s="47"/>
      <c r="H566" s="47"/>
      <c r="I566" s="47"/>
      <c r="J566" s="47"/>
      <c r="K566" s="47"/>
      <c r="L566" s="47"/>
      <c r="M566" s="314"/>
      <c r="N566" s="77"/>
      <c r="O566" s="75"/>
      <c r="P566" s="47"/>
      <c r="Q566" s="47"/>
      <c r="R566" s="47"/>
      <c r="S566" s="47"/>
      <c r="T566" s="76"/>
      <c r="U566" s="73"/>
      <c r="V566" s="68"/>
    </row>
    <row r="567" spans="1:22" x14ac:dyDescent="0.35">
      <c r="A567" s="132"/>
      <c r="B567" s="314"/>
      <c r="C567" s="315"/>
      <c r="D567" s="314"/>
      <c r="E567" s="74"/>
      <c r="F567" s="75"/>
      <c r="G567" s="47"/>
      <c r="H567" s="47"/>
      <c r="I567" s="47"/>
      <c r="J567" s="47"/>
      <c r="K567" s="47"/>
      <c r="L567" s="47"/>
      <c r="M567" s="314"/>
      <c r="N567" s="77"/>
      <c r="O567" s="75"/>
      <c r="P567" s="47"/>
      <c r="Q567" s="47"/>
      <c r="R567" s="47"/>
      <c r="S567" s="47"/>
      <c r="T567" s="76"/>
      <c r="U567" s="73"/>
      <c r="V567" s="68"/>
    </row>
    <row r="568" spans="1:22" x14ac:dyDescent="0.35">
      <c r="A568" s="132"/>
      <c r="B568" s="314"/>
      <c r="C568" s="315"/>
      <c r="D568" s="314"/>
      <c r="E568" s="74"/>
      <c r="F568" s="75"/>
      <c r="G568" s="47"/>
      <c r="H568" s="47"/>
      <c r="I568" s="47"/>
      <c r="J568" s="47"/>
      <c r="K568" s="47"/>
      <c r="L568" s="47"/>
      <c r="M568" s="314"/>
      <c r="N568" s="77"/>
      <c r="O568" s="75"/>
      <c r="P568" s="47"/>
      <c r="Q568" s="47"/>
      <c r="R568" s="47"/>
      <c r="S568" s="47"/>
      <c r="T568" s="76"/>
      <c r="U568" s="73"/>
      <c r="V568" s="68"/>
    </row>
    <row r="569" spans="1:22" x14ac:dyDescent="0.35">
      <c r="A569" s="132"/>
      <c r="B569" s="316"/>
      <c r="C569" s="317"/>
      <c r="D569" s="316"/>
      <c r="E569" s="74"/>
      <c r="F569" s="75"/>
      <c r="G569" s="47"/>
      <c r="H569" s="47"/>
      <c r="I569" s="47"/>
      <c r="J569" s="47"/>
      <c r="K569" s="47"/>
      <c r="L569" s="47"/>
      <c r="M569" s="316"/>
      <c r="N569" s="87"/>
      <c r="O569" s="75"/>
      <c r="P569" s="47"/>
      <c r="Q569" s="47"/>
      <c r="R569" s="47"/>
      <c r="S569" s="47"/>
      <c r="T569" s="88"/>
      <c r="U569" s="73"/>
      <c r="V569" s="68"/>
    </row>
    <row r="571" spans="1:22" x14ac:dyDescent="0.35">
      <c r="A571" s="177" t="s">
        <v>0</v>
      </c>
      <c r="B571" s="179" t="s">
        <v>1</v>
      </c>
      <c r="C571" s="181" t="s">
        <v>2</v>
      </c>
      <c r="D571" s="183" t="s">
        <v>3</v>
      </c>
      <c r="E571" s="184"/>
      <c r="F571" s="185"/>
      <c r="G571" s="185"/>
      <c r="H571" s="185"/>
      <c r="I571" s="185"/>
      <c r="J571" s="185"/>
      <c r="K571" s="186" t="s">
        <v>4</v>
      </c>
      <c r="L571" s="48"/>
      <c r="M571" s="183" t="s">
        <v>5</v>
      </c>
      <c r="N571" s="184"/>
      <c r="O571" s="185"/>
      <c r="P571" s="185"/>
      <c r="Q571" s="185"/>
      <c r="R571" s="185"/>
      <c r="S571" s="185"/>
      <c r="T571" s="159" t="s">
        <v>6</v>
      </c>
      <c r="U571" s="161" t="s">
        <v>7</v>
      </c>
      <c r="V571" s="234"/>
    </row>
    <row r="572" spans="1:22" ht="25" x14ac:dyDescent="0.35">
      <c r="A572" s="177"/>
      <c r="B572" s="179"/>
      <c r="C572" s="181"/>
      <c r="D572" s="163" t="s">
        <v>8</v>
      </c>
      <c r="E572" s="165" t="s">
        <v>9</v>
      </c>
      <c r="F572" s="167" t="s">
        <v>10</v>
      </c>
      <c r="G572" s="169" t="s">
        <v>310</v>
      </c>
      <c r="H572" s="170"/>
      <c r="I572" s="170"/>
      <c r="J572" s="171"/>
      <c r="K572" s="187"/>
      <c r="L572" s="49" t="s">
        <v>11</v>
      </c>
      <c r="M572" s="172" t="s">
        <v>8</v>
      </c>
      <c r="N572" s="174" t="s">
        <v>12</v>
      </c>
      <c r="O572" s="167" t="s">
        <v>10</v>
      </c>
      <c r="P572" s="169" t="s">
        <v>310</v>
      </c>
      <c r="Q572" s="170"/>
      <c r="R572" s="170"/>
      <c r="S572" s="171"/>
      <c r="T572" s="159"/>
      <c r="U572" s="161"/>
      <c r="V572" s="235"/>
    </row>
    <row r="573" spans="1:22" ht="15" thickBot="1" x14ac:dyDescent="0.4">
      <c r="A573" s="178"/>
      <c r="B573" s="180"/>
      <c r="C573" s="182"/>
      <c r="D573" s="164"/>
      <c r="E573" s="166"/>
      <c r="F573" s="168"/>
      <c r="G573" s="50" t="s">
        <v>13</v>
      </c>
      <c r="H573" s="51" t="s">
        <v>14</v>
      </c>
      <c r="I573" s="52" t="s">
        <v>15</v>
      </c>
      <c r="J573" s="53">
        <v>0</v>
      </c>
      <c r="K573" s="188"/>
      <c r="L573" s="54"/>
      <c r="M573" s="173"/>
      <c r="N573" s="175"/>
      <c r="O573" s="176"/>
      <c r="P573" s="50" t="s">
        <v>13</v>
      </c>
      <c r="Q573" s="51" t="s">
        <v>14</v>
      </c>
      <c r="R573" s="52" t="s">
        <v>15</v>
      </c>
      <c r="S573" s="53">
        <v>0</v>
      </c>
      <c r="T573" s="160"/>
      <c r="U573" s="162"/>
      <c r="V573" s="236"/>
    </row>
    <row r="574" spans="1:22" x14ac:dyDescent="0.35">
      <c r="A574" s="56"/>
      <c r="B574" s="57"/>
      <c r="C574" s="58"/>
      <c r="D574" s="59"/>
      <c r="E574" s="60"/>
      <c r="F574" s="60"/>
      <c r="G574" s="61"/>
      <c r="H574" s="62"/>
      <c r="I574" s="63"/>
      <c r="J574" s="64"/>
      <c r="K574" s="65"/>
      <c r="L574" s="65"/>
      <c r="M574" s="59"/>
      <c r="N574" s="60"/>
      <c r="O574" s="60"/>
      <c r="P574" s="61"/>
      <c r="Q574" s="62"/>
      <c r="R574" s="63"/>
      <c r="S574" s="64"/>
      <c r="T574" s="14"/>
      <c r="U574" s="15"/>
      <c r="V574" s="237"/>
    </row>
    <row r="575" spans="1:22" x14ac:dyDescent="0.35">
      <c r="A575" s="131">
        <v>1</v>
      </c>
      <c r="B575" s="308" t="s">
        <v>365</v>
      </c>
      <c r="C575" s="309" t="s">
        <v>361</v>
      </c>
      <c r="D575" s="310">
        <v>250</v>
      </c>
      <c r="E575" s="239" t="s">
        <v>366</v>
      </c>
      <c r="F575" s="303"/>
      <c r="G575" s="241">
        <v>71</v>
      </c>
      <c r="H575" s="247">
        <v>100</v>
      </c>
      <c r="I575" s="243">
        <v>78</v>
      </c>
      <c r="J575" s="247">
        <v>17</v>
      </c>
      <c r="K575" s="47">
        <f>((SUM(H577:H588)*H576)+(SUM(G577:G588)*G576)+(SUM(I577:I588)*I576))/1000</f>
        <v>52.698999999999998</v>
      </c>
      <c r="L575" s="47">
        <f>K575*100/D575</f>
        <v>21.079599999999999</v>
      </c>
      <c r="M575" s="334"/>
      <c r="N575" s="245"/>
      <c r="O575" s="245"/>
      <c r="P575" s="246"/>
      <c r="Q575" s="247"/>
      <c r="R575" s="243"/>
      <c r="S575" s="248"/>
      <c r="T575" s="47">
        <f>((SUM(Q577:Q588)*Q576)+(SUM(P577:P588)*P576)+(SUM(R577:R588)*R576))/1000</f>
        <v>0</v>
      </c>
      <c r="U575" s="47" t="e">
        <f>T575*100/M575</f>
        <v>#DIV/0!</v>
      </c>
      <c r="V575" s="68"/>
    </row>
    <row r="576" spans="1:22" x14ac:dyDescent="0.35">
      <c r="A576" s="132"/>
      <c r="B576" s="308"/>
      <c r="C576" s="309"/>
      <c r="D576" s="310"/>
      <c r="E576" s="239" t="s">
        <v>17</v>
      </c>
      <c r="F576" s="285"/>
      <c r="G576" s="241">
        <v>216</v>
      </c>
      <c r="H576" s="247">
        <v>218</v>
      </c>
      <c r="I576" s="243">
        <v>219</v>
      </c>
      <c r="J576" s="250"/>
      <c r="K576" s="47"/>
      <c r="L576" s="47"/>
      <c r="M576" s="314"/>
      <c r="N576" s="245"/>
      <c r="O576" s="245"/>
      <c r="P576" s="246"/>
      <c r="Q576" s="247"/>
      <c r="R576" s="243"/>
      <c r="S576" s="251"/>
      <c r="T576" s="76"/>
      <c r="U576" s="73"/>
      <c r="V576" s="68"/>
    </row>
    <row r="577" spans="1:22" x14ac:dyDescent="0.35">
      <c r="A577" s="132"/>
      <c r="B577" s="308"/>
      <c r="C577" s="309"/>
      <c r="D577" s="310"/>
      <c r="E577" s="239" t="s">
        <v>18</v>
      </c>
      <c r="F577" s="285"/>
      <c r="G577" s="241" t="s">
        <v>333</v>
      </c>
      <c r="H577" s="247"/>
      <c r="I577" s="243"/>
      <c r="J577" s="250"/>
      <c r="K577" s="47"/>
      <c r="L577" s="47"/>
      <c r="M577" s="314"/>
      <c r="N577" s="245"/>
      <c r="O577" s="245"/>
      <c r="P577" s="246"/>
      <c r="Q577" s="247"/>
      <c r="R577" s="243"/>
      <c r="S577" s="251"/>
      <c r="T577" s="76"/>
      <c r="U577" s="73"/>
      <c r="V577" s="68"/>
    </row>
    <row r="578" spans="1:22" x14ac:dyDescent="0.35">
      <c r="A578" s="132"/>
      <c r="B578" s="308"/>
      <c r="C578" s="309"/>
      <c r="D578" s="310"/>
      <c r="E578" s="239" t="s">
        <v>20</v>
      </c>
      <c r="F578" s="285"/>
      <c r="G578" s="241" t="s">
        <v>333</v>
      </c>
      <c r="H578" s="247"/>
      <c r="I578" s="243"/>
      <c r="J578" s="250"/>
      <c r="K578" s="47"/>
      <c r="L578" s="47"/>
      <c r="M578" s="314"/>
      <c r="N578" s="245"/>
      <c r="O578" s="245"/>
      <c r="P578" s="246"/>
      <c r="Q578" s="247"/>
      <c r="R578" s="243"/>
      <c r="S578" s="251"/>
      <c r="T578" s="76"/>
      <c r="U578" s="73"/>
      <c r="V578" s="68"/>
    </row>
    <row r="579" spans="1:22" x14ac:dyDescent="0.35">
      <c r="A579" s="132"/>
      <c r="B579" s="308"/>
      <c r="C579" s="309"/>
      <c r="D579" s="310"/>
      <c r="E579" s="239" t="s">
        <v>22</v>
      </c>
      <c r="F579" s="285"/>
      <c r="G579" s="241" t="s">
        <v>333</v>
      </c>
      <c r="H579" s="247"/>
      <c r="I579" s="243"/>
      <c r="J579" s="250"/>
      <c r="K579" s="47"/>
      <c r="L579" s="47"/>
      <c r="M579" s="314"/>
      <c r="N579" s="245"/>
      <c r="O579" s="245"/>
      <c r="P579" s="246"/>
      <c r="Q579" s="247"/>
      <c r="R579" s="243"/>
      <c r="S579" s="251"/>
      <c r="T579" s="76"/>
      <c r="U579" s="73"/>
      <c r="V579" s="68"/>
    </row>
    <row r="580" spans="1:22" x14ac:dyDescent="0.35">
      <c r="A580" s="132"/>
      <c r="B580" s="308"/>
      <c r="C580" s="309"/>
      <c r="D580" s="310"/>
      <c r="E580" s="239" t="s">
        <v>24</v>
      </c>
      <c r="F580" s="285"/>
      <c r="G580" s="241" t="s">
        <v>333</v>
      </c>
      <c r="H580" s="247"/>
      <c r="I580" s="243"/>
      <c r="J580" s="250"/>
      <c r="K580" s="47"/>
      <c r="L580" s="47"/>
      <c r="M580" s="314"/>
      <c r="N580" s="245"/>
      <c r="O580" s="245"/>
      <c r="P580" s="246"/>
      <c r="Q580" s="247"/>
      <c r="R580" s="243"/>
      <c r="S580" s="251"/>
      <c r="T580" s="76"/>
      <c r="U580" s="73"/>
      <c r="V580" s="68"/>
    </row>
    <row r="581" spans="1:22" x14ac:dyDescent="0.35">
      <c r="A581" s="132"/>
      <c r="B581" s="308"/>
      <c r="C581" s="309"/>
      <c r="D581" s="310"/>
      <c r="E581" s="239" t="s">
        <v>28</v>
      </c>
      <c r="F581" s="285"/>
      <c r="G581" s="241">
        <v>69</v>
      </c>
      <c r="H581" s="247">
        <v>92</v>
      </c>
      <c r="I581" s="243">
        <v>81</v>
      </c>
      <c r="J581" s="250">
        <v>17</v>
      </c>
      <c r="K581" s="47"/>
      <c r="L581" s="47"/>
      <c r="M581" s="314"/>
      <c r="N581" s="245"/>
      <c r="O581" s="245"/>
      <c r="P581" s="246"/>
      <c r="Q581" s="247"/>
      <c r="R581" s="243"/>
      <c r="S581" s="251"/>
      <c r="T581" s="76"/>
      <c r="U581" s="73"/>
      <c r="V581" s="68"/>
    </row>
    <row r="582" spans="1:22" x14ac:dyDescent="0.35">
      <c r="A582" s="132"/>
      <c r="B582" s="308"/>
      <c r="C582" s="309"/>
      <c r="D582" s="310"/>
      <c r="E582" s="239" t="s">
        <v>30</v>
      </c>
      <c r="F582" s="285"/>
      <c r="G582" s="241" t="s">
        <v>333</v>
      </c>
      <c r="H582" s="247"/>
      <c r="I582" s="243"/>
      <c r="J582" s="250"/>
      <c r="K582" s="47"/>
      <c r="L582" s="47"/>
      <c r="M582" s="314"/>
      <c r="N582" s="245"/>
      <c r="O582" s="245"/>
      <c r="P582" s="246"/>
      <c r="Q582" s="247"/>
      <c r="R582" s="243"/>
      <c r="S582" s="251"/>
      <c r="T582" s="76"/>
      <c r="U582" s="73"/>
      <c r="V582" s="68"/>
    </row>
    <row r="583" spans="1:22" x14ac:dyDescent="0.35">
      <c r="A583" s="132"/>
      <c r="B583" s="308"/>
      <c r="C583" s="309"/>
      <c r="D583" s="310"/>
      <c r="E583" s="239" t="s">
        <v>32</v>
      </c>
      <c r="F583" s="285"/>
      <c r="G583" s="241" t="s">
        <v>333</v>
      </c>
      <c r="H583" s="247"/>
      <c r="I583" s="243"/>
      <c r="J583" s="250"/>
      <c r="K583" s="47"/>
      <c r="L583" s="47"/>
      <c r="M583" s="314"/>
      <c r="N583" s="245"/>
      <c r="O583" s="245"/>
      <c r="P583" s="246"/>
      <c r="Q583" s="247"/>
      <c r="R583" s="243"/>
      <c r="S583" s="251"/>
      <c r="T583" s="76"/>
      <c r="U583" s="73"/>
      <c r="V583" s="68"/>
    </row>
    <row r="584" spans="1:22" x14ac:dyDescent="0.35">
      <c r="A584" s="132"/>
      <c r="B584" s="311"/>
      <c r="C584" s="312"/>
      <c r="D584" s="313"/>
      <c r="E584" s="292"/>
      <c r="F584" s="293"/>
      <c r="G584" s="294"/>
      <c r="H584" s="295"/>
      <c r="I584" s="296"/>
      <c r="J584" s="295"/>
      <c r="K584" s="47"/>
      <c r="L584" s="47"/>
      <c r="M584" s="314"/>
      <c r="N584" s="254"/>
      <c r="O584" s="254"/>
      <c r="P584" s="255"/>
      <c r="Q584" s="256"/>
      <c r="R584" s="257"/>
      <c r="S584" s="258"/>
      <c r="T584" s="76"/>
      <c r="U584" s="73"/>
      <c r="V584" s="68"/>
    </row>
    <row r="585" spans="1:22" x14ac:dyDescent="0.35">
      <c r="A585" s="132"/>
      <c r="B585" s="314"/>
      <c r="C585" s="315"/>
      <c r="D585" s="314"/>
      <c r="E585" s="74"/>
      <c r="F585" s="75"/>
      <c r="G585" s="47"/>
      <c r="H585" s="47"/>
      <c r="I585" s="47"/>
      <c r="J585" s="47"/>
      <c r="K585" s="47"/>
      <c r="L585" s="47"/>
      <c r="M585" s="314"/>
      <c r="N585" s="77"/>
      <c r="O585" s="75"/>
      <c r="P585" s="47"/>
      <c r="Q585" s="47"/>
      <c r="R585" s="47"/>
      <c r="S585" s="47"/>
      <c r="T585" s="76"/>
      <c r="U585" s="73"/>
      <c r="V585" s="68"/>
    </row>
    <row r="586" spans="1:22" x14ac:dyDescent="0.35">
      <c r="A586" s="132"/>
      <c r="B586" s="314"/>
      <c r="C586" s="315"/>
      <c r="D586" s="314"/>
      <c r="E586" s="74"/>
      <c r="F586" s="75"/>
      <c r="G586" s="47"/>
      <c r="H586" s="47"/>
      <c r="I586" s="47"/>
      <c r="J586" s="47"/>
      <c r="K586" s="47"/>
      <c r="L586" s="47"/>
      <c r="M586" s="314"/>
      <c r="N586" s="77"/>
      <c r="O586" s="75"/>
      <c r="P586" s="47"/>
      <c r="Q586" s="47"/>
      <c r="R586" s="47"/>
      <c r="S586" s="47"/>
      <c r="T586" s="76"/>
      <c r="U586" s="73"/>
      <c r="V586" s="68"/>
    </row>
    <row r="587" spans="1:22" x14ac:dyDescent="0.35">
      <c r="A587" s="132"/>
      <c r="B587" s="314"/>
      <c r="C587" s="315"/>
      <c r="D587" s="314"/>
      <c r="E587" s="74"/>
      <c r="F587" s="75"/>
      <c r="G587" s="47"/>
      <c r="H587" s="47"/>
      <c r="I587" s="47"/>
      <c r="J587" s="47"/>
      <c r="K587" s="47"/>
      <c r="L587" s="47"/>
      <c r="M587" s="314"/>
      <c r="N587" s="77"/>
      <c r="O587" s="75"/>
      <c r="P587" s="47"/>
      <c r="Q587" s="47"/>
      <c r="R587" s="47"/>
      <c r="S587" s="47"/>
      <c r="T587" s="76"/>
      <c r="U587" s="73"/>
      <c r="V587" s="68"/>
    </row>
    <row r="588" spans="1:22" x14ac:dyDescent="0.35">
      <c r="A588" s="132"/>
      <c r="B588" s="316"/>
      <c r="C588" s="317"/>
      <c r="D588" s="316"/>
      <c r="E588" s="74"/>
      <c r="F588" s="75"/>
      <c r="G588" s="47"/>
      <c r="H588" s="47"/>
      <c r="I588" s="47"/>
      <c r="J588" s="47"/>
      <c r="K588" s="47"/>
      <c r="L588" s="47"/>
      <c r="M588" s="316"/>
      <c r="N588" s="87"/>
      <c r="O588" s="75"/>
      <c r="P588" s="47"/>
      <c r="Q588" s="47"/>
      <c r="R588" s="47"/>
      <c r="S588" s="47"/>
      <c r="T588" s="88"/>
      <c r="U588" s="73"/>
      <c r="V588" s="68"/>
    </row>
    <row r="590" spans="1:22" x14ac:dyDescent="0.35">
      <c r="A590" s="177" t="s">
        <v>0</v>
      </c>
      <c r="B590" s="179" t="s">
        <v>1</v>
      </c>
      <c r="C590" s="181" t="s">
        <v>2</v>
      </c>
      <c r="D590" s="183" t="s">
        <v>3</v>
      </c>
      <c r="E590" s="184"/>
      <c r="F590" s="185"/>
      <c r="G590" s="185"/>
      <c r="H590" s="185"/>
      <c r="I590" s="185"/>
      <c r="J590" s="185"/>
      <c r="K590" s="186" t="s">
        <v>4</v>
      </c>
      <c r="L590" s="48"/>
      <c r="M590" s="183" t="s">
        <v>5</v>
      </c>
      <c r="N590" s="184"/>
      <c r="O590" s="185"/>
      <c r="P590" s="185"/>
      <c r="Q590" s="185"/>
      <c r="R590" s="185"/>
      <c r="S590" s="185"/>
      <c r="T590" s="159" t="s">
        <v>6</v>
      </c>
      <c r="U590" s="161" t="s">
        <v>7</v>
      </c>
      <c r="V590" s="234"/>
    </row>
    <row r="591" spans="1:22" ht="25" x14ac:dyDescent="0.35">
      <c r="A591" s="177"/>
      <c r="B591" s="179"/>
      <c r="C591" s="181"/>
      <c r="D591" s="163" t="s">
        <v>8</v>
      </c>
      <c r="E591" s="165" t="s">
        <v>9</v>
      </c>
      <c r="F591" s="167" t="s">
        <v>10</v>
      </c>
      <c r="G591" s="169" t="s">
        <v>310</v>
      </c>
      <c r="H591" s="170"/>
      <c r="I591" s="170"/>
      <c r="J591" s="171"/>
      <c r="K591" s="187"/>
      <c r="L591" s="49" t="s">
        <v>11</v>
      </c>
      <c r="M591" s="172" t="s">
        <v>8</v>
      </c>
      <c r="N591" s="174" t="s">
        <v>12</v>
      </c>
      <c r="O591" s="167" t="s">
        <v>10</v>
      </c>
      <c r="P591" s="169" t="s">
        <v>310</v>
      </c>
      <c r="Q591" s="170"/>
      <c r="R591" s="170"/>
      <c r="S591" s="171"/>
      <c r="T591" s="159"/>
      <c r="U591" s="161"/>
      <c r="V591" s="235"/>
    </row>
    <row r="592" spans="1:22" ht="15" thickBot="1" x14ac:dyDescent="0.4">
      <c r="A592" s="178"/>
      <c r="B592" s="180"/>
      <c r="C592" s="182"/>
      <c r="D592" s="164"/>
      <c r="E592" s="166"/>
      <c r="F592" s="168"/>
      <c r="G592" s="50" t="s">
        <v>13</v>
      </c>
      <c r="H592" s="51" t="s">
        <v>14</v>
      </c>
      <c r="I592" s="52" t="s">
        <v>15</v>
      </c>
      <c r="J592" s="53">
        <v>0</v>
      </c>
      <c r="K592" s="188"/>
      <c r="L592" s="54"/>
      <c r="M592" s="173"/>
      <c r="N592" s="175"/>
      <c r="O592" s="176"/>
      <c r="P592" s="50" t="s">
        <v>13</v>
      </c>
      <c r="Q592" s="51" t="s">
        <v>14</v>
      </c>
      <c r="R592" s="52" t="s">
        <v>15</v>
      </c>
      <c r="S592" s="53">
        <v>0</v>
      </c>
      <c r="T592" s="160"/>
      <c r="U592" s="162"/>
      <c r="V592" s="236"/>
    </row>
    <row r="593" spans="1:22" x14ac:dyDescent="0.35">
      <c r="A593" s="56"/>
      <c r="B593" s="57"/>
      <c r="C593" s="58"/>
      <c r="D593" s="59"/>
      <c r="E593" s="60"/>
      <c r="F593" s="60"/>
      <c r="G593" s="61"/>
      <c r="H593" s="62"/>
      <c r="I593" s="63"/>
      <c r="J593" s="64"/>
      <c r="K593" s="65"/>
      <c r="L593" s="65"/>
      <c r="M593" s="59"/>
      <c r="N593" s="60"/>
      <c r="O593" s="60"/>
      <c r="P593" s="61"/>
      <c r="Q593" s="62"/>
      <c r="R593" s="63"/>
      <c r="S593" s="64"/>
      <c r="T593" s="14"/>
      <c r="U593" s="15"/>
      <c r="V593" s="237"/>
    </row>
    <row r="594" spans="1:22" x14ac:dyDescent="0.35">
      <c r="A594" s="131">
        <v>1</v>
      </c>
      <c r="B594" s="328" t="s">
        <v>367</v>
      </c>
      <c r="C594" s="329" t="s">
        <v>368</v>
      </c>
      <c r="D594" s="330">
        <v>400</v>
      </c>
      <c r="E594" s="269">
        <v>58121</v>
      </c>
      <c r="F594" s="358"/>
      <c r="G594" s="291">
        <v>98</v>
      </c>
      <c r="H594" s="271">
        <v>112</v>
      </c>
      <c r="I594" s="244">
        <v>188</v>
      </c>
      <c r="J594" s="272">
        <v>31</v>
      </c>
      <c r="K594" s="47">
        <f>((SUM(H596:H607)*H595)+(SUM(G596:G607)*G595)+(SUM(I596:I607)*I595))/1000</f>
        <v>100.667</v>
      </c>
      <c r="L594" s="47">
        <f>K594*100/D594</f>
        <v>25.16675</v>
      </c>
      <c r="M594" s="334"/>
      <c r="N594" s="245"/>
      <c r="O594" s="245"/>
      <c r="P594" s="246"/>
      <c r="Q594" s="247"/>
      <c r="R594" s="243"/>
      <c r="S594" s="248"/>
      <c r="T594" s="47">
        <f>((SUM(Q596:Q607)*Q595)+(SUM(P596:P607)*P595)+(SUM(R596:R607)*R595))/1000</f>
        <v>0</v>
      </c>
      <c r="U594" s="47" t="e">
        <f>T594*100/M594</f>
        <v>#DIV/0!</v>
      </c>
      <c r="V594" s="68"/>
    </row>
    <row r="595" spans="1:22" x14ac:dyDescent="0.35">
      <c r="A595" s="132"/>
      <c r="B595" s="308"/>
      <c r="C595" s="309"/>
      <c r="D595" s="310"/>
      <c r="E595" s="239" t="s">
        <v>17</v>
      </c>
      <c r="F595" s="359"/>
      <c r="G595" s="285">
        <v>226</v>
      </c>
      <c r="H595" s="241">
        <v>228</v>
      </c>
      <c r="I595" s="247">
        <v>225</v>
      </c>
      <c r="J595" s="243"/>
      <c r="K595" s="47"/>
      <c r="L595" s="47"/>
      <c r="M595" s="314"/>
      <c r="N595" s="245"/>
      <c r="O595" s="245"/>
      <c r="P595" s="246"/>
      <c r="Q595" s="247"/>
      <c r="R595" s="243"/>
      <c r="S595" s="251"/>
      <c r="T595" s="76"/>
      <c r="U595" s="73"/>
      <c r="V595" s="68"/>
    </row>
    <row r="596" spans="1:22" x14ac:dyDescent="0.35">
      <c r="A596" s="132"/>
      <c r="B596" s="308"/>
      <c r="C596" s="309"/>
      <c r="D596" s="310"/>
      <c r="E596" s="239" t="s">
        <v>20</v>
      </c>
      <c r="F596" s="359"/>
      <c r="G596" s="285">
        <v>0</v>
      </c>
      <c r="H596" s="241">
        <v>0</v>
      </c>
      <c r="I596" s="247">
        <v>0</v>
      </c>
      <c r="J596" s="243">
        <v>0</v>
      </c>
      <c r="K596" s="47"/>
      <c r="L596" s="47"/>
      <c r="M596" s="314"/>
      <c r="N596" s="245"/>
      <c r="O596" s="245"/>
      <c r="P596" s="246"/>
      <c r="Q596" s="247"/>
      <c r="R596" s="243"/>
      <c r="S596" s="251"/>
      <c r="T596" s="76"/>
      <c r="U596" s="73"/>
      <c r="V596" s="68"/>
    </row>
    <row r="597" spans="1:22" x14ac:dyDescent="0.35">
      <c r="A597" s="132"/>
      <c r="B597" s="308"/>
      <c r="C597" s="309"/>
      <c r="D597" s="310"/>
      <c r="E597" s="239" t="s">
        <v>22</v>
      </c>
      <c r="F597" s="359"/>
      <c r="G597" s="285">
        <v>61</v>
      </c>
      <c r="H597" s="241">
        <v>68</v>
      </c>
      <c r="I597" s="247">
        <v>69</v>
      </c>
      <c r="J597" s="243">
        <v>14</v>
      </c>
      <c r="K597" s="47"/>
      <c r="L597" s="47"/>
      <c r="M597" s="314"/>
      <c r="N597" s="245"/>
      <c r="O597" s="245"/>
      <c r="P597" s="246"/>
      <c r="Q597" s="247"/>
      <c r="R597" s="243"/>
      <c r="S597" s="251"/>
      <c r="T597" s="76"/>
      <c r="U597" s="73"/>
      <c r="V597" s="68"/>
    </row>
    <row r="598" spans="1:22" x14ac:dyDescent="0.35">
      <c r="A598" s="132"/>
      <c r="B598" s="308"/>
      <c r="C598" s="309"/>
      <c r="D598" s="310"/>
      <c r="E598" s="239" t="s">
        <v>24</v>
      </c>
      <c r="F598" s="359"/>
      <c r="G598" s="285"/>
      <c r="H598" s="241"/>
      <c r="I598" s="247"/>
      <c r="J598" s="243" t="s">
        <v>333</v>
      </c>
      <c r="K598" s="47"/>
      <c r="L598" s="47"/>
      <c r="M598" s="314"/>
      <c r="N598" s="245"/>
      <c r="O598" s="245"/>
      <c r="P598" s="246"/>
      <c r="Q598" s="247"/>
      <c r="R598" s="243"/>
      <c r="S598" s="251"/>
      <c r="T598" s="76"/>
      <c r="U598" s="73"/>
      <c r="V598" s="68"/>
    </row>
    <row r="599" spans="1:22" x14ac:dyDescent="0.35">
      <c r="A599" s="132"/>
      <c r="B599" s="308"/>
      <c r="C599" s="309"/>
      <c r="D599" s="310"/>
      <c r="E599" s="239" t="s">
        <v>26</v>
      </c>
      <c r="F599" s="359"/>
      <c r="G599" s="285">
        <v>39</v>
      </c>
      <c r="H599" s="241">
        <v>41</v>
      </c>
      <c r="I599" s="247">
        <v>47</v>
      </c>
      <c r="J599" s="243">
        <v>9</v>
      </c>
      <c r="K599" s="47"/>
      <c r="L599" s="47"/>
      <c r="M599" s="314"/>
      <c r="N599" s="245"/>
      <c r="O599" s="245"/>
      <c r="P599" s="246"/>
      <c r="Q599" s="247"/>
      <c r="R599" s="243"/>
      <c r="S599" s="251"/>
      <c r="T599" s="76"/>
      <c r="U599" s="73"/>
      <c r="V599" s="68"/>
    </row>
    <row r="600" spans="1:22" x14ac:dyDescent="0.35">
      <c r="A600" s="132"/>
      <c r="B600" s="308"/>
      <c r="C600" s="309"/>
      <c r="D600" s="310"/>
      <c r="E600" s="239" t="s">
        <v>28</v>
      </c>
      <c r="F600" s="359"/>
      <c r="G600" s="285" t="s">
        <v>333</v>
      </c>
      <c r="H600" s="241"/>
      <c r="I600" s="247"/>
      <c r="J600" s="243"/>
      <c r="K600" s="47"/>
      <c r="L600" s="47"/>
      <c r="M600" s="314"/>
      <c r="N600" s="245"/>
      <c r="O600" s="245"/>
      <c r="P600" s="246"/>
      <c r="Q600" s="247"/>
      <c r="R600" s="243"/>
      <c r="S600" s="251"/>
      <c r="T600" s="76"/>
      <c r="U600" s="73"/>
      <c r="V600" s="68"/>
    </row>
    <row r="601" spans="1:22" x14ac:dyDescent="0.35">
      <c r="A601" s="132"/>
      <c r="B601" s="308"/>
      <c r="C601" s="309"/>
      <c r="D601" s="310"/>
      <c r="E601" s="239" t="s">
        <v>30</v>
      </c>
      <c r="F601" s="359"/>
      <c r="G601" s="285" t="s">
        <v>333</v>
      </c>
      <c r="H601" s="241"/>
      <c r="I601" s="247"/>
      <c r="J601" s="243"/>
      <c r="K601" s="47"/>
      <c r="L601" s="47"/>
      <c r="M601" s="314"/>
      <c r="N601" s="245"/>
      <c r="O601" s="245"/>
      <c r="P601" s="246"/>
      <c r="Q601" s="247"/>
      <c r="R601" s="243"/>
      <c r="S601" s="251"/>
      <c r="T601" s="76"/>
      <c r="U601" s="73"/>
      <c r="V601" s="68"/>
    </row>
    <row r="602" spans="1:22" x14ac:dyDescent="0.35">
      <c r="A602" s="132"/>
      <c r="B602" s="308"/>
      <c r="C602" s="309"/>
      <c r="D602" s="310"/>
      <c r="E602" s="239" t="s">
        <v>32</v>
      </c>
      <c r="F602" s="359"/>
      <c r="G602" s="285" t="s">
        <v>333</v>
      </c>
      <c r="H602" s="241"/>
      <c r="I602" s="247"/>
      <c r="J602" s="243"/>
      <c r="K602" s="47"/>
      <c r="L602" s="47"/>
      <c r="M602" s="314"/>
      <c r="N602" s="245"/>
      <c r="O602" s="245"/>
      <c r="P602" s="246"/>
      <c r="Q602" s="247"/>
      <c r="R602" s="243"/>
      <c r="S602" s="251"/>
      <c r="T602" s="76"/>
      <c r="U602" s="73"/>
      <c r="V602" s="68"/>
    </row>
    <row r="603" spans="1:22" x14ac:dyDescent="0.35">
      <c r="A603" s="132"/>
      <c r="B603" s="311"/>
      <c r="C603" s="312"/>
      <c r="D603" s="313"/>
      <c r="E603" s="292" t="s">
        <v>34</v>
      </c>
      <c r="F603" s="360"/>
      <c r="G603" s="293">
        <v>31</v>
      </c>
      <c r="H603" s="294">
        <v>28</v>
      </c>
      <c r="I603" s="295">
        <v>61</v>
      </c>
      <c r="J603" s="296">
        <v>25</v>
      </c>
      <c r="K603" s="47"/>
      <c r="L603" s="47"/>
      <c r="M603" s="314"/>
      <c r="N603" s="254"/>
      <c r="O603" s="254"/>
      <c r="P603" s="255"/>
      <c r="Q603" s="256"/>
      <c r="R603" s="257"/>
      <c r="S603" s="258"/>
      <c r="T603" s="76"/>
      <c r="U603" s="73"/>
      <c r="V603" s="68"/>
    </row>
    <row r="604" spans="1:22" x14ac:dyDescent="0.35">
      <c r="A604" s="132"/>
      <c r="B604" s="314"/>
      <c r="C604" s="315"/>
      <c r="D604" s="314"/>
      <c r="E604" s="74"/>
      <c r="F604" s="75"/>
      <c r="G604" s="47"/>
      <c r="H604" s="47"/>
      <c r="I604" s="47"/>
      <c r="J604" s="47"/>
      <c r="K604" s="47"/>
      <c r="L604" s="47"/>
      <c r="M604" s="314"/>
      <c r="N604" s="77"/>
      <c r="O604" s="75"/>
      <c r="P604" s="47"/>
      <c r="Q604" s="47"/>
      <c r="R604" s="47"/>
      <c r="S604" s="47"/>
      <c r="T604" s="76"/>
      <c r="U604" s="73"/>
      <c r="V604" s="68"/>
    </row>
    <row r="605" spans="1:22" x14ac:dyDescent="0.35">
      <c r="A605" s="132"/>
      <c r="B605" s="314"/>
      <c r="C605" s="315"/>
      <c r="D605" s="314"/>
      <c r="E605" s="74"/>
      <c r="F605" s="75"/>
      <c r="G605" s="47"/>
      <c r="H605" s="47"/>
      <c r="I605" s="47"/>
      <c r="J605" s="47"/>
      <c r="K605" s="47"/>
      <c r="L605" s="47"/>
      <c r="M605" s="314"/>
      <c r="N605" s="77"/>
      <c r="O605" s="75"/>
      <c r="P605" s="47"/>
      <c r="Q605" s="47"/>
      <c r="R605" s="47"/>
      <c r="S605" s="47"/>
      <c r="T605" s="76"/>
      <c r="U605" s="73"/>
      <c r="V605" s="68"/>
    </row>
    <row r="606" spans="1:22" x14ac:dyDescent="0.35">
      <c r="A606" s="132"/>
      <c r="B606" s="314"/>
      <c r="C606" s="315"/>
      <c r="D606" s="314"/>
      <c r="E606" s="74"/>
      <c r="F606" s="75"/>
      <c r="G606" s="47"/>
      <c r="H606" s="47"/>
      <c r="I606" s="47"/>
      <c r="J606" s="47"/>
      <c r="K606" s="47"/>
      <c r="L606" s="47"/>
      <c r="M606" s="314"/>
      <c r="N606" s="77"/>
      <c r="O606" s="75"/>
      <c r="P606" s="47"/>
      <c r="Q606" s="47"/>
      <c r="R606" s="47"/>
      <c r="S606" s="47"/>
      <c r="T606" s="76"/>
      <c r="U606" s="73"/>
      <c r="V606" s="68"/>
    </row>
    <row r="607" spans="1:22" x14ac:dyDescent="0.35">
      <c r="A607" s="132"/>
      <c r="B607" s="316"/>
      <c r="C607" s="317"/>
      <c r="D607" s="316"/>
      <c r="E607" s="74"/>
      <c r="F607" s="75"/>
      <c r="G607" s="47"/>
      <c r="H607" s="47"/>
      <c r="I607" s="47"/>
      <c r="J607" s="47"/>
      <c r="K607" s="47"/>
      <c r="L607" s="47"/>
      <c r="M607" s="316"/>
      <c r="N607" s="87"/>
      <c r="O607" s="75"/>
      <c r="P607" s="47"/>
      <c r="Q607" s="47"/>
      <c r="R607" s="47"/>
      <c r="S607" s="47"/>
      <c r="T607" s="88"/>
      <c r="U607" s="73"/>
      <c r="V607" s="68"/>
    </row>
    <row r="609" spans="1:22" x14ac:dyDescent="0.35">
      <c r="A609" s="177" t="s">
        <v>0</v>
      </c>
      <c r="B609" s="179" t="s">
        <v>1</v>
      </c>
      <c r="C609" s="181" t="s">
        <v>2</v>
      </c>
      <c r="D609" s="183" t="s">
        <v>3</v>
      </c>
      <c r="E609" s="184"/>
      <c r="F609" s="185"/>
      <c r="G609" s="185"/>
      <c r="H609" s="185"/>
      <c r="I609" s="185"/>
      <c r="J609" s="185"/>
      <c r="K609" s="186" t="s">
        <v>4</v>
      </c>
      <c r="L609" s="48"/>
      <c r="M609" s="183" t="s">
        <v>5</v>
      </c>
      <c r="N609" s="184"/>
      <c r="O609" s="185"/>
      <c r="P609" s="185"/>
      <c r="Q609" s="185"/>
      <c r="R609" s="185"/>
      <c r="S609" s="185"/>
      <c r="T609" s="159" t="s">
        <v>6</v>
      </c>
      <c r="U609" s="161" t="s">
        <v>7</v>
      </c>
      <c r="V609" s="234"/>
    </row>
    <row r="610" spans="1:22" ht="25" x14ac:dyDescent="0.35">
      <c r="A610" s="177"/>
      <c r="B610" s="179"/>
      <c r="C610" s="181"/>
      <c r="D610" s="163" t="s">
        <v>8</v>
      </c>
      <c r="E610" s="165" t="s">
        <v>9</v>
      </c>
      <c r="F610" s="167" t="s">
        <v>10</v>
      </c>
      <c r="G610" s="169" t="s">
        <v>310</v>
      </c>
      <c r="H610" s="170"/>
      <c r="I610" s="170"/>
      <c r="J610" s="171"/>
      <c r="K610" s="187"/>
      <c r="L610" s="49" t="s">
        <v>11</v>
      </c>
      <c r="M610" s="172" t="s">
        <v>8</v>
      </c>
      <c r="N610" s="174" t="s">
        <v>12</v>
      </c>
      <c r="O610" s="167" t="s">
        <v>10</v>
      </c>
      <c r="P610" s="169" t="s">
        <v>310</v>
      </c>
      <c r="Q610" s="170"/>
      <c r="R610" s="170"/>
      <c r="S610" s="171"/>
      <c r="T610" s="159"/>
      <c r="U610" s="161"/>
      <c r="V610" s="235"/>
    </row>
    <row r="611" spans="1:22" ht="15" thickBot="1" x14ac:dyDescent="0.4">
      <c r="A611" s="178"/>
      <c r="B611" s="180"/>
      <c r="C611" s="182"/>
      <c r="D611" s="164"/>
      <c r="E611" s="166"/>
      <c r="F611" s="168"/>
      <c r="G611" s="50" t="s">
        <v>13</v>
      </c>
      <c r="H611" s="51" t="s">
        <v>14</v>
      </c>
      <c r="I611" s="52" t="s">
        <v>15</v>
      </c>
      <c r="J611" s="53">
        <v>0</v>
      </c>
      <c r="K611" s="188"/>
      <c r="L611" s="54"/>
      <c r="M611" s="173"/>
      <c r="N611" s="175"/>
      <c r="O611" s="176"/>
      <c r="P611" s="50" t="s">
        <v>13</v>
      </c>
      <c r="Q611" s="51" t="s">
        <v>14</v>
      </c>
      <c r="R611" s="52" t="s">
        <v>15</v>
      </c>
      <c r="S611" s="53">
        <v>0</v>
      </c>
      <c r="T611" s="160"/>
      <c r="U611" s="162"/>
      <c r="V611" s="236"/>
    </row>
    <row r="612" spans="1:22" x14ac:dyDescent="0.35">
      <c r="A612" s="56"/>
      <c r="B612" s="57"/>
      <c r="C612" s="58"/>
      <c r="D612" s="59"/>
      <c r="E612" s="60"/>
      <c r="F612" s="60"/>
      <c r="G612" s="61"/>
      <c r="H612" s="62"/>
      <c r="I612" s="63"/>
      <c r="J612" s="64"/>
      <c r="K612" s="65"/>
      <c r="L612" s="65"/>
      <c r="M612" s="59"/>
      <c r="N612" s="60"/>
      <c r="O612" s="60"/>
      <c r="P612" s="61"/>
      <c r="Q612" s="62"/>
      <c r="R612" s="63"/>
      <c r="S612" s="64"/>
      <c r="T612" s="14"/>
      <c r="U612" s="15"/>
      <c r="V612" s="237"/>
    </row>
    <row r="613" spans="1:22" x14ac:dyDescent="0.35">
      <c r="A613" s="131">
        <v>1</v>
      </c>
      <c r="B613" s="308" t="s">
        <v>369</v>
      </c>
      <c r="C613" s="309" t="s">
        <v>368</v>
      </c>
      <c r="D613" s="310">
        <v>400</v>
      </c>
      <c r="E613" s="239">
        <v>5142</v>
      </c>
      <c r="F613" s="358"/>
      <c r="G613" s="246">
        <v>60</v>
      </c>
      <c r="H613" s="246">
        <v>70</v>
      </c>
      <c r="I613" s="247">
        <v>81</v>
      </c>
      <c r="J613" s="242">
        <v>20</v>
      </c>
      <c r="K613" s="47">
        <f>((SUM(H615:H626)*H614)+(SUM(G615:G626)*G614)+(SUM(I615:I626)*I614))/1000</f>
        <v>65.251000000000005</v>
      </c>
      <c r="L613" s="47">
        <f>K613*100/D613</f>
        <v>16.312750000000001</v>
      </c>
      <c r="M613" s="326">
        <v>400</v>
      </c>
      <c r="N613" s="276">
        <v>58207</v>
      </c>
      <c r="O613" s="276"/>
      <c r="P613" s="246">
        <v>168</v>
      </c>
      <c r="Q613" s="247">
        <v>124</v>
      </c>
      <c r="R613" s="247">
        <v>134</v>
      </c>
      <c r="S613" s="297">
        <v>36</v>
      </c>
      <c r="T613" s="47">
        <f>((SUM(Q615:Q626)*Q614)+(SUM(P615:P626)*P614)+(SUM(R615:R626)*R614))/1000</f>
        <v>107.504</v>
      </c>
      <c r="U613" s="47">
        <f>T613*100/M613</f>
        <v>26.875999999999998</v>
      </c>
      <c r="V613" s="68"/>
    </row>
    <row r="614" spans="1:22" x14ac:dyDescent="0.35">
      <c r="A614" s="132"/>
      <c r="B614" s="308"/>
      <c r="C614" s="309"/>
      <c r="D614" s="310"/>
      <c r="E614" s="239" t="s">
        <v>17</v>
      </c>
      <c r="F614" s="359"/>
      <c r="G614" s="246">
        <v>220</v>
      </c>
      <c r="H614" s="246">
        <v>218</v>
      </c>
      <c r="I614" s="247">
        <v>219</v>
      </c>
      <c r="J614" s="242"/>
      <c r="K614" s="47"/>
      <c r="L614" s="47"/>
      <c r="M614" s="326"/>
      <c r="N614" s="276" t="s">
        <v>17</v>
      </c>
      <c r="O614" s="276"/>
      <c r="P614" s="246">
        <v>224</v>
      </c>
      <c r="Q614" s="247">
        <v>226</v>
      </c>
      <c r="R614" s="247">
        <v>222</v>
      </c>
      <c r="S614" s="286"/>
      <c r="T614" s="76"/>
      <c r="U614" s="73"/>
      <c r="V614" s="68"/>
    </row>
    <row r="615" spans="1:22" x14ac:dyDescent="0.35">
      <c r="A615" s="132"/>
      <c r="B615" s="308"/>
      <c r="C615" s="309"/>
      <c r="D615" s="310"/>
      <c r="E615" s="239" t="s">
        <v>20</v>
      </c>
      <c r="F615" s="359"/>
      <c r="G615" s="246">
        <v>32</v>
      </c>
      <c r="H615" s="246">
        <v>42</v>
      </c>
      <c r="I615" s="247">
        <v>60</v>
      </c>
      <c r="J615" s="242">
        <v>6</v>
      </c>
      <c r="K615" s="47"/>
      <c r="L615" s="47"/>
      <c r="M615" s="326"/>
      <c r="N615" s="276" t="s">
        <v>23</v>
      </c>
      <c r="O615" s="276"/>
      <c r="P615" s="246">
        <v>0</v>
      </c>
      <c r="Q615" s="247">
        <v>0</v>
      </c>
      <c r="R615" s="247">
        <v>0</v>
      </c>
      <c r="S615" s="286"/>
      <c r="T615" s="76"/>
      <c r="U615" s="73"/>
      <c r="V615" s="68"/>
    </row>
    <row r="616" spans="1:22" x14ac:dyDescent="0.35">
      <c r="A616" s="132"/>
      <c r="B616" s="308"/>
      <c r="C616" s="309"/>
      <c r="D616" s="310"/>
      <c r="E616" s="239" t="s">
        <v>22</v>
      </c>
      <c r="F616" s="359"/>
      <c r="G616" s="246">
        <v>2</v>
      </c>
      <c r="H616" s="246">
        <v>2</v>
      </c>
      <c r="I616" s="247">
        <v>1</v>
      </c>
      <c r="J616" s="242">
        <v>1</v>
      </c>
      <c r="K616" s="47"/>
      <c r="L616" s="47"/>
      <c r="M616" s="326"/>
      <c r="N616" s="276" t="s">
        <v>42</v>
      </c>
      <c r="O616" s="276"/>
      <c r="P616" s="246">
        <v>24</v>
      </c>
      <c r="Q616" s="247">
        <v>34</v>
      </c>
      <c r="R616" s="247">
        <v>44</v>
      </c>
      <c r="S616" s="286">
        <v>14</v>
      </c>
      <c r="T616" s="76"/>
      <c r="U616" s="73"/>
      <c r="V616" s="68"/>
    </row>
    <row r="617" spans="1:22" x14ac:dyDescent="0.35">
      <c r="A617" s="132"/>
      <c r="B617" s="308"/>
      <c r="C617" s="309"/>
      <c r="D617" s="310"/>
      <c r="E617" s="239" t="s">
        <v>24</v>
      </c>
      <c r="F617" s="359"/>
      <c r="G617" s="246">
        <v>35</v>
      </c>
      <c r="H617" s="246">
        <v>40</v>
      </c>
      <c r="I617" s="247">
        <v>60</v>
      </c>
      <c r="J617" s="242">
        <v>13</v>
      </c>
      <c r="K617" s="47"/>
      <c r="L617" s="47"/>
      <c r="M617" s="326"/>
      <c r="N617" s="276" t="s">
        <v>43</v>
      </c>
      <c r="O617" s="276"/>
      <c r="P617" s="246" t="s">
        <v>333</v>
      </c>
      <c r="Q617" s="247"/>
      <c r="R617" s="247"/>
      <c r="S617" s="286"/>
      <c r="T617" s="76"/>
      <c r="U617" s="73"/>
      <c r="V617" s="68"/>
    </row>
    <row r="618" spans="1:22" x14ac:dyDescent="0.35">
      <c r="A618" s="132"/>
      <c r="B618" s="308"/>
      <c r="C618" s="309"/>
      <c r="D618" s="310"/>
      <c r="E618" s="239" t="s">
        <v>26</v>
      </c>
      <c r="F618" s="359"/>
      <c r="G618" s="246" t="s">
        <v>333</v>
      </c>
      <c r="H618" s="246"/>
      <c r="I618" s="247"/>
      <c r="J618" s="242"/>
      <c r="K618" s="47"/>
      <c r="L618" s="47"/>
      <c r="M618" s="326"/>
      <c r="N618" s="276" t="s">
        <v>50</v>
      </c>
      <c r="O618" s="276"/>
      <c r="P618" s="246" t="s">
        <v>333</v>
      </c>
      <c r="Q618" s="247"/>
      <c r="R618" s="247"/>
      <c r="S618" s="286"/>
      <c r="T618" s="76"/>
      <c r="U618" s="73"/>
      <c r="V618" s="68"/>
    </row>
    <row r="619" spans="1:22" x14ac:dyDescent="0.35">
      <c r="A619" s="132"/>
      <c r="B619" s="308"/>
      <c r="C619" s="309"/>
      <c r="D619" s="310"/>
      <c r="E619" s="239" t="s">
        <v>28</v>
      </c>
      <c r="F619" s="359"/>
      <c r="G619" s="246" t="s">
        <v>333</v>
      </c>
      <c r="H619" s="246"/>
      <c r="I619" s="247"/>
      <c r="J619" s="242"/>
      <c r="K619" s="47"/>
      <c r="L619" s="47"/>
      <c r="M619" s="326"/>
      <c r="N619" s="276" t="s">
        <v>25</v>
      </c>
      <c r="O619" s="276"/>
      <c r="P619" s="246">
        <v>38</v>
      </c>
      <c r="Q619" s="247">
        <v>4</v>
      </c>
      <c r="R619" s="247">
        <v>17</v>
      </c>
      <c r="S619" s="286">
        <v>6</v>
      </c>
      <c r="T619" s="76"/>
      <c r="U619" s="73"/>
      <c r="V619" s="68"/>
    </row>
    <row r="620" spans="1:22" x14ac:dyDescent="0.35">
      <c r="A620" s="132"/>
      <c r="B620" s="308"/>
      <c r="C620" s="309"/>
      <c r="D620" s="310"/>
      <c r="E620" s="239" t="s">
        <v>30</v>
      </c>
      <c r="F620" s="359"/>
      <c r="G620" s="246">
        <v>10</v>
      </c>
      <c r="H620" s="246">
        <v>6</v>
      </c>
      <c r="I620" s="247">
        <v>8</v>
      </c>
      <c r="J620" s="242">
        <v>4</v>
      </c>
      <c r="K620" s="47"/>
      <c r="L620" s="47"/>
      <c r="M620" s="326"/>
      <c r="N620" s="276" t="s">
        <v>27</v>
      </c>
      <c r="O620" s="276"/>
      <c r="P620" s="246">
        <v>60</v>
      </c>
      <c r="Q620" s="247">
        <v>69</v>
      </c>
      <c r="R620" s="247">
        <v>54</v>
      </c>
      <c r="S620" s="286">
        <v>9</v>
      </c>
      <c r="T620" s="76"/>
      <c r="U620" s="73"/>
      <c r="V620" s="68"/>
    </row>
    <row r="621" spans="1:22" x14ac:dyDescent="0.35">
      <c r="A621" s="132"/>
      <c r="B621" s="308"/>
      <c r="C621" s="309"/>
      <c r="D621" s="310"/>
      <c r="E621" s="239" t="s">
        <v>32</v>
      </c>
      <c r="F621" s="359"/>
      <c r="G621" s="246" t="s">
        <v>333</v>
      </c>
      <c r="H621" s="246"/>
      <c r="I621" s="247"/>
      <c r="J621" s="242"/>
      <c r="K621" s="47"/>
      <c r="L621" s="47"/>
      <c r="M621" s="326"/>
      <c r="N621" s="276" t="s">
        <v>29</v>
      </c>
      <c r="O621" s="276"/>
      <c r="P621" s="246">
        <v>30</v>
      </c>
      <c r="Q621" s="247">
        <v>21</v>
      </c>
      <c r="R621" s="247">
        <v>25</v>
      </c>
      <c r="S621" s="286">
        <v>14</v>
      </c>
      <c r="T621" s="76"/>
      <c r="U621" s="73"/>
      <c r="V621" s="68"/>
    </row>
    <row r="622" spans="1:22" x14ac:dyDescent="0.35">
      <c r="A622" s="132"/>
      <c r="B622" s="308"/>
      <c r="C622" s="309"/>
      <c r="D622" s="310"/>
      <c r="E622" s="239" t="s">
        <v>34</v>
      </c>
      <c r="F622" s="359"/>
      <c r="G622" s="246">
        <v>0</v>
      </c>
      <c r="H622" s="246">
        <v>0</v>
      </c>
      <c r="I622" s="247">
        <v>0</v>
      </c>
      <c r="J622" s="242">
        <v>0</v>
      </c>
      <c r="K622" s="47"/>
      <c r="L622" s="47"/>
      <c r="M622" s="326"/>
      <c r="N622" s="276" t="s">
        <v>31</v>
      </c>
      <c r="O622" s="276"/>
      <c r="P622" s="246" t="s">
        <v>333</v>
      </c>
      <c r="Q622" s="247"/>
      <c r="R622" s="247"/>
      <c r="S622" s="286"/>
      <c r="T622" s="76"/>
      <c r="U622" s="73"/>
      <c r="V622" s="68"/>
    </row>
    <row r="623" spans="1:22" x14ac:dyDescent="0.35">
      <c r="A623" s="132"/>
      <c r="B623" s="314"/>
      <c r="C623" s="315"/>
      <c r="D623" s="314"/>
      <c r="E623" s="74"/>
      <c r="F623" s="75"/>
      <c r="G623" s="47"/>
      <c r="H623" s="47"/>
      <c r="I623" s="47"/>
      <c r="J623" s="47"/>
      <c r="K623" s="47"/>
      <c r="L623" s="47"/>
      <c r="M623" s="326"/>
      <c r="N623" s="276" t="s">
        <v>33</v>
      </c>
      <c r="O623" s="276"/>
      <c r="P623" s="246" t="s">
        <v>333</v>
      </c>
      <c r="Q623" s="247"/>
      <c r="R623" s="247"/>
      <c r="S623" s="286"/>
      <c r="T623" s="76"/>
      <c r="U623" s="73"/>
      <c r="V623" s="68"/>
    </row>
    <row r="624" spans="1:22" x14ac:dyDescent="0.35">
      <c r="A624" s="132"/>
      <c r="B624" s="314"/>
      <c r="C624" s="315"/>
      <c r="D624" s="314"/>
      <c r="E624" s="74"/>
      <c r="F624" s="75"/>
      <c r="G624" s="47"/>
      <c r="H624" s="47"/>
      <c r="I624" s="47"/>
      <c r="J624" s="47"/>
      <c r="K624" s="47"/>
      <c r="L624" s="47"/>
      <c r="M624" s="326"/>
      <c r="N624" s="276" t="s">
        <v>35</v>
      </c>
      <c r="O624" s="276"/>
      <c r="P624" s="246">
        <v>0</v>
      </c>
      <c r="Q624" s="247">
        <v>0</v>
      </c>
      <c r="R624" s="247">
        <v>0</v>
      </c>
      <c r="S624" s="286">
        <v>0</v>
      </c>
      <c r="T624" s="76"/>
      <c r="U624" s="73"/>
      <c r="V624" s="68"/>
    </row>
    <row r="625" spans="1:22" x14ac:dyDescent="0.35">
      <c r="A625" s="132"/>
      <c r="B625" s="314"/>
      <c r="C625" s="315"/>
      <c r="D625" s="314"/>
      <c r="E625" s="74"/>
      <c r="F625" s="75"/>
      <c r="G625" s="47"/>
      <c r="H625" s="47"/>
      <c r="I625" s="47"/>
      <c r="J625" s="47"/>
      <c r="K625" s="47"/>
      <c r="L625" s="47"/>
      <c r="M625" s="326"/>
      <c r="N625" s="276" t="s">
        <v>36</v>
      </c>
      <c r="O625" s="276"/>
      <c r="P625" s="246">
        <v>22</v>
      </c>
      <c r="Q625" s="247">
        <v>21</v>
      </c>
      <c r="R625" s="247">
        <v>17</v>
      </c>
      <c r="S625" s="286">
        <v>6</v>
      </c>
      <c r="T625" s="76"/>
      <c r="U625" s="73"/>
      <c r="V625" s="68"/>
    </row>
    <row r="626" spans="1:22" x14ac:dyDescent="0.35">
      <c r="A626" s="132"/>
      <c r="B626" s="316"/>
      <c r="C626" s="317"/>
      <c r="D626" s="316"/>
      <c r="E626" s="74"/>
      <c r="F626" s="75"/>
      <c r="G626" s="47"/>
      <c r="H626" s="47"/>
      <c r="I626" s="47"/>
      <c r="J626" s="47"/>
      <c r="K626" s="47"/>
      <c r="L626" s="47"/>
      <c r="M626" s="326"/>
      <c r="N626" s="276" t="s">
        <v>37</v>
      </c>
      <c r="O626" s="276"/>
      <c r="P626" s="246" t="s">
        <v>333</v>
      </c>
      <c r="Q626" s="247"/>
      <c r="R626" s="247"/>
      <c r="S626" s="286"/>
      <c r="T626" s="88"/>
      <c r="U626" s="73"/>
      <c r="V626" s="68"/>
    </row>
    <row r="627" spans="1:22" x14ac:dyDescent="0.35">
      <c r="M627" s="326"/>
      <c r="N627" s="276" t="s">
        <v>38</v>
      </c>
      <c r="O627" s="276"/>
      <c r="P627" s="246">
        <v>31</v>
      </c>
      <c r="Q627" s="247">
        <v>41</v>
      </c>
      <c r="R627" s="247">
        <v>35</v>
      </c>
      <c r="S627" s="286">
        <v>9</v>
      </c>
    </row>
    <row r="628" spans="1:22" x14ac:dyDescent="0.35">
      <c r="A628" s="177" t="s">
        <v>0</v>
      </c>
      <c r="B628" s="179" t="s">
        <v>1</v>
      </c>
      <c r="C628" s="181" t="s">
        <v>2</v>
      </c>
      <c r="D628" s="183" t="s">
        <v>3</v>
      </c>
      <c r="E628" s="184"/>
      <c r="F628" s="185"/>
      <c r="G628" s="185"/>
      <c r="H628" s="185"/>
      <c r="I628" s="185"/>
      <c r="J628" s="185"/>
      <c r="K628" s="186" t="s">
        <v>4</v>
      </c>
      <c r="L628" s="48"/>
      <c r="M628" s="332"/>
      <c r="N628" s="300" t="s">
        <v>370</v>
      </c>
      <c r="O628" s="300"/>
      <c r="P628" s="301">
        <v>8</v>
      </c>
      <c r="Q628" s="295">
        <v>3</v>
      </c>
      <c r="R628" s="295">
        <v>4</v>
      </c>
      <c r="S628" s="333">
        <v>1</v>
      </c>
      <c r="T628" s="159" t="s">
        <v>6</v>
      </c>
      <c r="U628" s="161" t="s">
        <v>7</v>
      </c>
      <c r="V628" s="234"/>
    </row>
    <row r="629" spans="1:22" ht="25" x14ac:dyDescent="0.35">
      <c r="A629" s="177"/>
      <c r="B629" s="179"/>
      <c r="C629" s="181"/>
      <c r="D629" s="163" t="s">
        <v>8</v>
      </c>
      <c r="E629" s="165" t="s">
        <v>9</v>
      </c>
      <c r="F629" s="167" t="s">
        <v>10</v>
      </c>
      <c r="G629" s="169" t="s">
        <v>310</v>
      </c>
      <c r="H629" s="170"/>
      <c r="I629" s="170"/>
      <c r="J629" s="171"/>
      <c r="K629" s="187"/>
      <c r="L629" s="49" t="s">
        <v>11</v>
      </c>
      <c r="M629" s="172" t="s">
        <v>8</v>
      </c>
      <c r="N629" s="174" t="s">
        <v>12</v>
      </c>
      <c r="O629" s="167" t="s">
        <v>10</v>
      </c>
      <c r="P629" s="169" t="s">
        <v>310</v>
      </c>
      <c r="Q629" s="170"/>
      <c r="R629" s="170"/>
      <c r="S629" s="171"/>
      <c r="T629" s="159"/>
      <c r="U629" s="161"/>
      <c r="V629" s="235"/>
    </row>
    <row r="630" spans="1:22" ht="15" thickBot="1" x14ac:dyDescent="0.4">
      <c r="A630" s="178"/>
      <c r="B630" s="180"/>
      <c r="C630" s="182"/>
      <c r="D630" s="164"/>
      <c r="E630" s="166"/>
      <c r="F630" s="168"/>
      <c r="G630" s="50" t="s">
        <v>13</v>
      </c>
      <c r="H630" s="51" t="s">
        <v>14</v>
      </c>
      <c r="I630" s="52" t="s">
        <v>15</v>
      </c>
      <c r="J630" s="53">
        <v>0</v>
      </c>
      <c r="K630" s="188"/>
      <c r="L630" s="54"/>
      <c r="M630" s="173"/>
      <c r="N630" s="175"/>
      <c r="O630" s="176"/>
      <c r="P630" s="50" t="s">
        <v>13</v>
      </c>
      <c r="Q630" s="51" t="s">
        <v>14</v>
      </c>
      <c r="R630" s="52" t="s">
        <v>15</v>
      </c>
      <c r="S630" s="53">
        <v>0</v>
      </c>
      <c r="T630" s="160"/>
      <c r="U630" s="162"/>
      <c r="V630" s="236"/>
    </row>
    <row r="631" spans="1:22" x14ac:dyDescent="0.35">
      <c r="A631" s="56"/>
      <c r="B631" s="57"/>
      <c r="C631" s="58"/>
      <c r="D631" s="59"/>
      <c r="E631" s="60"/>
      <c r="F631" s="60"/>
      <c r="G631" s="61"/>
      <c r="H631" s="62"/>
      <c r="I631" s="63"/>
      <c r="J631" s="64"/>
      <c r="K631" s="65"/>
      <c r="L631" s="65"/>
      <c r="M631" s="59"/>
      <c r="N631" s="60"/>
      <c r="O631" s="60"/>
      <c r="P631" s="61"/>
      <c r="Q631" s="62"/>
      <c r="R631" s="63"/>
      <c r="S631" s="64"/>
      <c r="T631" s="14"/>
      <c r="U631" s="15"/>
      <c r="V631" s="237"/>
    </row>
    <row r="632" spans="1:22" x14ac:dyDescent="0.35">
      <c r="A632" s="131">
        <v>1</v>
      </c>
      <c r="B632" s="328" t="s">
        <v>371</v>
      </c>
      <c r="C632" s="329" t="s">
        <v>368</v>
      </c>
      <c r="D632" s="330">
        <v>630</v>
      </c>
      <c r="E632" s="269"/>
      <c r="F632" s="359"/>
      <c r="G632" s="246">
        <v>27</v>
      </c>
      <c r="H632" s="246">
        <v>29</v>
      </c>
      <c r="I632" s="247">
        <v>42</v>
      </c>
      <c r="J632" s="242">
        <v>23</v>
      </c>
      <c r="K632" s="47">
        <f>((SUM(H634:H645)*H633)+(SUM(G634:G645)*G633)+(SUM(I634:I645)*I633))/1000</f>
        <v>26.588999999999999</v>
      </c>
      <c r="L632" s="47">
        <f>K632*100/D632</f>
        <v>4.22047619047619</v>
      </c>
      <c r="M632" s="326">
        <v>630</v>
      </c>
      <c r="N632" s="276"/>
      <c r="O632" s="276"/>
      <c r="P632" s="246">
        <v>62</v>
      </c>
      <c r="Q632" s="247">
        <v>62</v>
      </c>
      <c r="R632" s="247">
        <v>63</v>
      </c>
      <c r="S632" s="361">
        <v>33</v>
      </c>
      <c r="T632" s="47">
        <f>((SUM(Q634:Q645)*Q633)+(SUM(P634:P645)*P633)+(SUM(R634:R645)*R633))/1000</f>
        <v>45.238999999999997</v>
      </c>
      <c r="U632" s="47">
        <f>T632*100/M632</f>
        <v>7.1807936507936505</v>
      </c>
      <c r="V632" s="68"/>
    </row>
    <row r="633" spans="1:22" x14ac:dyDescent="0.35">
      <c r="A633" s="132"/>
      <c r="B633" s="308"/>
      <c r="C633" s="309"/>
      <c r="D633" s="310"/>
      <c r="E633" s="239" t="s">
        <v>17</v>
      </c>
      <c r="F633" s="359"/>
      <c r="G633" s="246">
        <v>227</v>
      </c>
      <c r="H633" s="246">
        <v>228</v>
      </c>
      <c r="I633" s="247">
        <v>227</v>
      </c>
      <c r="J633" s="242"/>
      <c r="K633" s="47"/>
      <c r="L633" s="47"/>
      <c r="M633" s="326"/>
      <c r="N633" s="276" t="s">
        <v>17</v>
      </c>
      <c r="O633" s="276"/>
      <c r="P633" s="246">
        <v>227</v>
      </c>
      <c r="Q633" s="247">
        <v>227</v>
      </c>
      <c r="R633" s="247">
        <v>228</v>
      </c>
      <c r="S633" s="361"/>
      <c r="T633" s="76"/>
      <c r="U633" s="73"/>
      <c r="V633" s="68"/>
    </row>
    <row r="634" spans="1:22" x14ac:dyDescent="0.35">
      <c r="A634" s="132"/>
      <c r="B634" s="308"/>
      <c r="C634" s="309"/>
      <c r="D634" s="310"/>
      <c r="E634" s="239" t="s">
        <v>28</v>
      </c>
      <c r="F634" s="359"/>
      <c r="G634" s="246" t="s">
        <v>333</v>
      </c>
      <c r="H634" s="246"/>
      <c r="I634" s="247"/>
      <c r="J634" s="242"/>
      <c r="K634" s="47"/>
      <c r="L634" s="47"/>
      <c r="M634" s="326"/>
      <c r="N634" s="276" t="s">
        <v>18</v>
      </c>
      <c r="O634" s="276"/>
      <c r="P634" s="246">
        <v>0</v>
      </c>
      <c r="Q634" s="247">
        <v>0</v>
      </c>
      <c r="R634" s="247">
        <v>0</v>
      </c>
      <c r="S634" s="361">
        <v>0</v>
      </c>
      <c r="T634" s="76"/>
      <c r="U634" s="73"/>
      <c r="V634" s="68"/>
    </row>
    <row r="635" spans="1:22" x14ac:dyDescent="0.35">
      <c r="A635" s="132"/>
      <c r="B635" s="308"/>
      <c r="C635" s="309"/>
      <c r="D635" s="310"/>
      <c r="E635" s="239" t="s">
        <v>30</v>
      </c>
      <c r="F635" s="359"/>
      <c r="G635" s="246">
        <v>0</v>
      </c>
      <c r="H635" s="246">
        <v>0</v>
      </c>
      <c r="I635" s="247">
        <v>0</v>
      </c>
      <c r="J635" s="242">
        <v>0</v>
      </c>
      <c r="K635" s="47"/>
      <c r="L635" s="47"/>
      <c r="M635" s="326"/>
      <c r="N635" s="276" t="s">
        <v>20</v>
      </c>
      <c r="O635" s="276"/>
      <c r="P635" s="246">
        <v>1</v>
      </c>
      <c r="Q635" s="247">
        <v>4</v>
      </c>
      <c r="R635" s="247">
        <v>2</v>
      </c>
      <c r="S635" s="361">
        <v>1</v>
      </c>
      <c r="T635" s="76"/>
      <c r="U635" s="73"/>
      <c r="V635" s="68"/>
    </row>
    <row r="636" spans="1:22" x14ac:dyDescent="0.35">
      <c r="A636" s="132"/>
      <c r="B636" s="308"/>
      <c r="C636" s="309"/>
      <c r="D636" s="310"/>
      <c r="E636" s="239" t="s">
        <v>32</v>
      </c>
      <c r="F636" s="359"/>
      <c r="G636" s="246">
        <v>0</v>
      </c>
      <c r="H636" s="246">
        <v>0</v>
      </c>
      <c r="I636" s="247">
        <v>0</v>
      </c>
      <c r="J636" s="242">
        <v>0</v>
      </c>
      <c r="K636" s="47"/>
      <c r="L636" s="47"/>
      <c r="M636" s="326"/>
      <c r="N636" s="276" t="s">
        <v>22</v>
      </c>
      <c r="O636" s="276"/>
      <c r="P636" s="246">
        <v>28</v>
      </c>
      <c r="Q636" s="247">
        <v>18</v>
      </c>
      <c r="R636" s="247">
        <v>25</v>
      </c>
      <c r="S636" s="361">
        <v>4</v>
      </c>
      <c r="T636" s="76"/>
      <c r="U636" s="73"/>
      <c r="V636" s="68"/>
    </row>
    <row r="637" spans="1:22" x14ac:dyDescent="0.35">
      <c r="A637" s="132"/>
      <c r="B637" s="308"/>
      <c r="C637" s="309"/>
      <c r="D637" s="310"/>
      <c r="E637" s="239" t="s">
        <v>34</v>
      </c>
      <c r="F637" s="359"/>
      <c r="G637" s="246">
        <v>6</v>
      </c>
      <c r="H637" s="246">
        <v>13</v>
      </c>
      <c r="I637" s="247">
        <v>7</v>
      </c>
      <c r="J637" s="242">
        <v>6</v>
      </c>
      <c r="K637" s="47"/>
      <c r="L637" s="47"/>
      <c r="M637" s="326"/>
      <c r="N637" s="276" t="s">
        <v>24</v>
      </c>
      <c r="O637" s="276"/>
      <c r="P637" s="246">
        <v>0</v>
      </c>
      <c r="Q637" s="247">
        <v>0</v>
      </c>
      <c r="R637" s="247">
        <v>0</v>
      </c>
      <c r="S637" s="361"/>
      <c r="T637" s="76"/>
      <c r="U637" s="73"/>
      <c r="V637" s="68"/>
    </row>
    <row r="638" spans="1:22" x14ac:dyDescent="0.35">
      <c r="A638" s="132"/>
      <c r="B638" s="308"/>
      <c r="C638" s="309"/>
      <c r="D638" s="310"/>
      <c r="E638" s="239" t="s">
        <v>19</v>
      </c>
      <c r="F638" s="359"/>
      <c r="G638" s="246" t="s">
        <v>333</v>
      </c>
      <c r="H638" s="246"/>
      <c r="I638" s="247"/>
      <c r="J638" s="242"/>
      <c r="K638" s="47"/>
      <c r="L638" s="47"/>
      <c r="M638" s="326"/>
      <c r="N638" s="276" t="s">
        <v>43</v>
      </c>
      <c r="O638" s="276"/>
      <c r="P638" s="246" t="s">
        <v>333</v>
      </c>
      <c r="Q638" s="247"/>
      <c r="R638" s="247"/>
      <c r="S638" s="361"/>
      <c r="T638" s="76"/>
      <c r="U638" s="73"/>
      <c r="V638" s="68"/>
    </row>
    <row r="639" spans="1:22" x14ac:dyDescent="0.35">
      <c r="A639" s="132"/>
      <c r="B639" s="308"/>
      <c r="C639" s="309"/>
      <c r="D639" s="310"/>
      <c r="E639" s="239" t="s">
        <v>21</v>
      </c>
      <c r="F639" s="359"/>
      <c r="G639" s="246" t="s">
        <v>333</v>
      </c>
      <c r="H639" s="246"/>
      <c r="I639" s="247"/>
      <c r="J639" s="242"/>
      <c r="K639" s="47"/>
      <c r="L639" s="47"/>
      <c r="M639" s="326"/>
      <c r="N639" s="276" t="s">
        <v>50</v>
      </c>
      <c r="O639" s="276"/>
      <c r="P639" s="246">
        <v>37</v>
      </c>
      <c r="Q639" s="247">
        <v>41</v>
      </c>
      <c r="R639" s="247">
        <v>35</v>
      </c>
      <c r="S639" s="361">
        <v>12</v>
      </c>
      <c r="T639" s="76"/>
      <c r="U639" s="73"/>
      <c r="V639" s="68"/>
    </row>
    <row r="640" spans="1:22" x14ac:dyDescent="0.35">
      <c r="A640" s="132"/>
      <c r="B640" s="308"/>
      <c r="C640" s="309"/>
      <c r="D640" s="310"/>
      <c r="E640" s="239" t="s">
        <v>372</v>
      </c>
      <c r="F640" s="359"/>
      <c r="G640" s="246" t="s">
        <v>333</v>
      </c>
      <c r="H640" s="246"/>
      <c r="I640" s="247"/>
      <c r="J640" s="242"/>
      <c r="K640" s="47"/>
      <c r="L640" s="47"/>
      <c r="M640" s="326"/>
      <c r="N640" s="276" t="s">
        <v>25</v>
      </c>
      <c r="O640" s="276"/>
      <c r="P640" s="246" t="s">
        <v>333</v>
      </c>
      <c r="Q640" s="247"/>
      <c r="R640" s="247"/>
      <c r="S640" s="361"/>
      <c r="T640" s="76"/>
      <c r="U640" s="73"/>
      <c r="V640" s="68"/>
    </row>
    <row r="641" spans="1:22" x14ac:dyDescent="0.35">
      <c r="A641" s="132"/>
      <c r="B641" s="308"/>
      <c r="C641" s="309"/>
      <c r="D641" s="362"/>
      <c r="E641" s="239" t="s">
        <v>42</v>
      </c>
      <c r="F641" s="359"/>
      <c r="G641" s="246">
        <v>11</v>
      </c>
      <c r="H641" s="246">
        <v>5</v>
      </c>
      <c r="I641" s="247">
        <v>20</v>
      </c>
      <c r="J641" s="242">
        <v>10</v>
      </c>
      <c r="K641" s="47"/>
      <c r="L641" s="47"/>
      <c r="M641" s="326"/>
      <c r="N641" s="276" t="s">
        <v>27</v>
      </c>
      <c r="O641" s="276"/>
      <c r="P641" s="246">
        <v>0</v>
      </c>
      <c r="Q641" s="247">
        <v>0</v>
      </c>
      <c r="R641" s="247">
        <v>0</v>
      </c>
      <c r="S641" s="361">
        <v>0</v>
      </c>
      <c r="T641" s="76"/>
      <c r="U641" s="73"/>
      <c r="V641" s="68"/>
    </row>
    <row r="642" spans="1:22" x14ac:dyDescent="0.35">
      <c r="A642" s="132"/>
      <c r="B642" s="308"/>
      <c r="C642" s="309"/>
      <c r="D642" s="326"/>
      <c r="E642" s="239" t="s">
        <v>373</v>
      </c>
      <c r="F642" s="359"/>
      <c r="G642" s="246">
        <v>7</v>
      </c>
      <c r="H642" s="246">
        <v>9</v>
      </c>
      <c r="I642" s="247">
        <v>16</v>
      </c>
      <c r="J642" s="242">
        <v>9</v>
      </c>
      <c r="K642" s="47"/>
      <c r="L642" s="47"/>
      <c r="M642" s="326"/>
      <c r="N642" s="276" t="s">
        <v>374</v>
      </c>
      <c r="O642" s="276"/>
      <c r="P642" s="246">
        <v>0</v>
      </c>
      <c r="Q642" s="247">
        <v>2</v>
      </c>
      <c r="R642" s="247">
        <v>3</v>
      </c>
      <c r="S642" s="361">
        <v>2</v>
      </c>
      <c r="T642" s="76"/>
      <c r="U642" s="73"/>
      <c r="V642" s="68"/>
    </row>
    <row r="643" spans="1:22" x14ac:dyDescent="0.35">
      <c r="A643" s="132"/>
      <c r="B643" s="311"/>
      <c r="C643" s="312"/>
      <c r="D643" s="332"/>
      <c r="E643" s="292" t="s">
        <v>375</v>
      </c>
      <c r="F643" s="360"/>
      <c r="G643" s="301">
        <v>17</v>
      </c>
      <c r="H643" s="301">
        <v>3</v>
      </c>
      <c r="I643" s="295">
        <v>3</v>
      </c>
      <c r="J643" s="363">
        <v>2</v>
      </c>
      <c r="K643" s="47"/>
      <c r="L643" s="47"/>
      <c r="M643" s="332"/>
      <c r="N643" s="300" t="s">
        <v>376</v>
      </c>
      <c r="O643" s="300"/>
      <c r="P643" s="301">
        <v>1</v>
      </c>
      <c r="Q643" s="295">
        <v>1</v>
      </c>
      <c r="R643" s="295">
        <v>1</v>
      </c>
      <c r="S643" s="364">
        <v>2</v>
      </c>
      <c r="T643" s="76"/>
      <c r="U643" s="73"/>
      <c r="V643" s="68"/>
    </row>
    <row r="644" spans="1:22" x14ac:dyDescent="0.35">
      <c r="A644" s="132"/>
      <c r="B644" s="314"/>
      <c r="C644" s="315"/>
      <c r="D644" s="314"/>
      <c r="E644" s="74"/>
      <c r="F644" s="75"/>
      <c r="G644" s="47"/>
      <c r="H644" s="47"/>
      <c r="I644" s="47"/>
      <c r="J644" s="47"/>
      <c r="K644" s="47"/>
      <c r="L644" s="47"/>
      <c r="M644" s="314"/>
      <c r="N644" s="77"/>
      <c r="O644" s="75"/>
      <c r="P644" s="47"/>
      <c r="Q644" s="47"/>
      <c r="R644" s="47"/>
      <c r="S644" s="47"/>
      <c r="T644" s="76"/>
      <c r="U644" s="73"/>
      <c r="V644" s="68"/>
    </row>
    <row r="645" spans="1:22" x14ac:dyDescent="0.35">
      <c r="A645" s="132"/>
      <c r="B645" s="316"/>
      <c r="C645" s="317"/>
      <c r="D645" s="316"/>
      <c r="E645" s="74"/>
      <c r="F645" s="75"/>
      <c r="G645" s="47"/>
      <c r="H645" s="47"/>
      <c r="I645" s="47"/>
      <c r="J645" s="47"/>
      <c r="K645" s="47"/>
      <c r="L645" s="47"/>
      <c r="M645" s="316"/>
      <c r="N645" s="87"/>
      <c r="O645" s="75"/>
      <c r="P645" s="47"/>
      <c r="Q645" s="47"/>
      <c r="R645" s="47"/>
      <c r="S645" s="47"/>
      <c r="T645" s="88"/>
      <c r="U645" s="73"/>
      <c r="V645" s="68"/>
    </row>
    <row r="647" spans="1:22" x14ac:dyDescent="0.35">
      <c r="A647" s="177" t="s">
        <v>0</v>
      </c>
      <c r="B647" s="179" t="s">
        <v>1</v>
      </c>
      <c r="C647" s="181" t="s">
        <v>2</v>
      </c>
      <c r="D647" s="183" t="s">
        <v>3</v>
      </c>
      <c r="E647" s="184"/>
      <c r="F647" s="185"/>
      <c r="G647" s="185"/>
      <c r="H647" s="185"/>
      <c r="I647" s="185"/>
      <c r="J647" s="185"/>
      <c r="K647" s="186" t="s">
        <v>4</v>
      </c>
      <c r="L647" s="48"/>
      <c r="M647" s="183" t="s">
        <v>5</v>
      </c>
      <c r="N647" s="184"/>
      <c r="O647" s="185"/>
      <c r="P647" s="185"/>
      <c r="Q647" s="185"/>
      <c r="R647" s="185"/>
      <c r="S647" s="185"/>
      <c r="T647" s="159" t="s">
        <v>6</v>
      </c>
      <c r="U647" s="161" t="s">
        <v>7</v>
      </c>
      <c r="V647" s="234"/>
    </row>
    <row r="648" spans="1:22" ht="25" x14ac:dyDescent="0.35">
      <c r="A648" s="177"/>
      <c r="B648" s="179"/>
      <c r="C648" s="181"/>
      <c r="D648" s="163" t="s">
        <v>8</v>
      </c>
      <c r="E648" s="165" t="s">
        <v>9</v>
      </c>
      <c r="F648" s="167" t="s">
        <v>10</v>
      </c>
      <c r="G648" s="169" t="s">
        <v>310</v>
      </c>
      <c r="H648" s="170"/>
      <c r="I648" s="170"/>
      <c r="J648" s="171"/>
      <c r="K648" s="187"/>
      <c r="L648" s="49" t="s">
        <v>11</v>
      </c>
      <c r="M648" s="172" t="s">
        <v>8</v>
      </c>
      <c r="N648" s="174" t="s">
        <v>12</v>
      </c>
      <c r="O648" s="167" t="s">
        <v>10</v>
      </c>
      <c r="P648" s="169" t="s">
        <v>310</v>
      </c>
      <c r="Q648" s="170"/>
      <c r="R648" s="170"/>
      <c r="S648" s="171"/>
      <c r="T648" s="159"/>
      <c r="U648" s="161"/>
      <c r="V648" s="235"/>
    </row>
    <row r="649" spans="1:22" ht="15" thickBot="1" x14ac:dyDescent="0.4">
      <c r="A649" s="178"/>
      <c r="B649" s="180"/>
      <c r="C649" s="182"/>
      <c r="D649" s="164"/>
      <c r="E649" s="166"/>
      <c r="F649" s="168"/>
      <c r="G649" s="50" t="s">
        <v>13</v>
      </c>
      <c r="H649" s="51" t="s">
        <v>14</v>
      </c>
      <c r="I649" s="52" t="s">
        <v>15</v>
      </c>
      <c r="J649" s="53">
        <v>0</v>
      </c>
      <c r="K649" s="188"/>
      <c r="L649" s="54"/>
      <c r="M649" s="173"/>
      <c r="N649" s="175"/>
      <c r="O649" s="176"/>
      <c r="P649" s="50" t="s">
        <v>13</v>
      </c>
      <c r="Q649" s="51" t="s">
        <v>14</v>
      </c>
      <c r="R649" s="52" t="s">
        <v>15</v>
      </c>
      <c r="S649" s="53">
        <v>0</v>
      </c>
      <c r="T649" s="160"/>
      <c r="U649" s="162"/>
      <c r="V649" s="236"/>
    </row>
    <row r="650" spans="1:22" x14ac:dyDescent="0.35">
      <c r="A650" s="56"/>
      <c r="B650" s="57"/>
      <c r="C650" s="58"/>
      <c r="D650" s="59"/>
      <c r="E650" s="60"/>
      <c r="F650" s="60"/>
      <c r="G650" s="61"/>
      <c r="H650" s="62"/>
      <c r="I650" s="63"/>
      <c r="J650" s="64"/>
      <c r="K650" s="65"/>
      <c r="L650" s="65"/>
      <c r="M650" s="59"/>
      <c r="N650" s="60"/>
      <c r="O650" s="60"/>
      <c r="P650" s="61"/>
      <c r="Q650" s="62"/>
      <c r="R650" s="63"/>
      <c r="S650" s="64"/>
      <c r="T650" s="14"/>
      <c r="U650" s="15"/>
      <c r="V650" s="237"/>
    </row>
    <row r="651" spans="1:22" x14ac:dyDescent="0.35">
      <c r="A651" s="131">
        <v>1</v>
      </c>
      <c r="B651" s="328" t="s">
        <v>377</v>
      </c>
      <c r="C651" s="329" t="s">
        <v>368</v>
      </c>
      <c r="D651" s="330">
        <v>400</v>
      </c>
      <c r="E651" s="269">
        <v>58247</v>
      </c>
      <c r="F651" s="358"/>
      <c r="G651" s="303">
        <v>188</v>
      </c>
      <c r="H651" s="241">
        <v>181</v>
      </c>
      <c r="I651" s="247">
        <v>166</v>
      </c>
      <c r="J651" s="243">
        <v>24</v>
      </c>
      <c r="K651" s="47">
        <f>((SUM(H653:H664)*H652)+(SUM(G653:G664)*G652)+(SUM(I653:I664)*I652))/1000</f>
        <v>123.77500000000001</v>
      </c>
      <c r="L651" s="47">
        <f>K651*100/D651</f>
        <v>30.943750000000001</v>
      </c>
      <c r="M651" s="334"/>
      <c r="N651" s="245"/>
      <c r="O651" s="245"/>
      <c r="P651" s="246"/>
      <c r="Q651" s="247"/>
      <c r="R651" s="243"/>
      <c r="S651" s="248"/>
      <c r="T651" s="47">
        <f>((SUM(Q653:Q664)*Q652)+(SUM(P653:P664)*P652)+(SUM(R653:R664)*R652))/1000</f>
        <v>0</v>
      </c>
      <c r="U651" s="47" t="e">
        <f>T651*100/M651</f>
        <v>#DIV/0!</v>
      </c>
      <c r="V651" s="68"/>
    </row>
    <row r="652" spans="1:22" x14ac:dyDescent="0.35">
      <c r="A652" s="132"/>
      <c r="B652" s="308"/>
      <c r="C652" s="309"/>
      <c r="D652" s="310"/>
      <c r="E652" s="239" t="s">
        <v>17</v>
      </c>
      <c r="F652" s="359"/>
      <c r="G652" s="285">
        <v>228</v>
      </c>
      <c r="H652" s="241">
        <v>227</v>
      </c>
      <c r="I652" s="247">
        <v>229</v>
      </c>
      <c r="J652" s="243"/>
      <c r="K652" s="47"/>
      <c r="L652" s="47"/>
      <c r="M652" s="314"/>
      <c r="N652" s="245"/>
      <c r="O652" s="245"/>
      <c r="P652" s="246"/>
      <c r="Q652" s="247"/>
      <c r="R652" s="243"/>
      <c r="S652" s="251"/>
      <c r="T652" s="76"/>
      <c r="U652" s="73"/>
      <c r="V652" s="68"/>
    </row>
    <row r="653" spans="1:22" x14ac:dyDescent="0.35">
      <c r="A653" s="132"/>
      <c r="B653" s="308"/>
      <c r="C653" s="309"/>
      <c r="D653" s="310"/>
      <c r="E653" s="239" t="s">
        <v>20</v>
      </c>
      <c r="F653" s="359"/>
      <c r="G653" s="285">
        <v>20</v>
      </c>
      <c r="H653" s="241">
        <v>26</v>
      </c>
      <c r="I653" s="247">
        <v>31</v>
      </c>
      <c r="J653" s="243">
        <v>9</v>
      </c>
      <c r="K653" s="47"/>
      <c r="L653" s="47"/>
      <c r="M653" s="314"/>
      <c r="N653" s="245"/>
      <c r="O653" s="245"/>
      <c r="P653" s="246"/>
      <c r="Q653" s="247"/>
      <c r="R653" s="243"/>
      <c r="S653" s="251"/>
      <c r="T653" s="76"/>
      <c r="U653" s="73"/>
      <c r="V653" s="68"/>
    </row>
    <row r="654" spans="1:22" x14ac:dyDescent="0.35">
      <c r="A654" s="132"/>
      <c r="B654" s="308"/>
      <c r="C654" s="309"/>
      <c r="D654" s="310"/>
      <c r="E654" s="239" t="s">
        <v>22</v>
      </c>
      <c r="F654" s="359"/>
      <c r="G654" s="285">
        <v>55</v>
      </c>
      <c r="H654" s="241">
        <v>52</v>
      </c>
      <c r="I654" s="247">
        <v>52</v>
      </c>
      <c r="J654" s="243">
        <v>12</v>
      </c>
      <c r="K654" s="47"/>
      <c r="L654" s="47"/>
      <c r="M654" s="314"/>
      <c r="N654" s="245"/>
      <c r="O654" s="245"/>
      <c r="P654" s="246"/>
      <c r="Q654" s="247"/>
      <c r="R654" s="243"/>
      <c r="S654" s="251"/>
      <c r="T654" s="76"/>
      <c r="U654" s="73"/>
      <c r="V654" s="68"/>
    </row>
    <row r="655" spans="1:22" x14ac:dyDescent="0.35">
      <c r="A655" s="132"/>
      <c r="B655" s="308"/>
      <c r="C655" s="309"/>
      <c r="D655" s="310"/>
      <c r="E655" s="239" t="s">
        <v>24</v>
      </c>
      <c r="F655" s="359"/>
      <c r="G655" s="285"/>
      <c r="H655" s="241">
        <v>2</v>
      </c>
      <c r="I655" s="247"/>
      <c r="J655" s="243"/>
      <c r="K655" s="47"/>
      <c r="L655" s="47"/>
      <c r="M655" s="314"/>
      <c r="N655" s="245"/>
      <c r="O655" s="245"/>
      <c r="P655" s="246"/>
      <c r="Q655" s="247"/>
      <c r="R655" s="243"/>
      <c r="S655" s="251"/>
      <c r="T655" s="76"/>
      <c r="U655" s="73"/>
      <c r="V655" s="68"/>
    </row>
    <row r="656" spans="1:22" x14ac:dyDescent="0.35">
      <c r="A656" s="132"/>
      <c r="B656" s="308"/>
      <c r="C656" s="309"/>
      <c r="D656" s="310"/>
      <c r="E656" s="239" t="s">
        <v>26</v>
      </c>
      <c r="F656" s="359"/>
      <c r="G656" s="285" t="s">
        <v>378</v>
      </c>
      <c r="H656" s="241"/>
      <c r="I656" s="247"/>
      <c r="J656" s="243"/>
      <c r="K656" s="47"/>
      <c r="L656" s="47"/>
      <c r="M656" s="314"/>
      <c r="N656" s="245"/>
      <c r="O656" s="245"/>
      <c r="P656" s="246"/>
      <c r="Q656" s="247"/>
      <c r="R656" s="243"/>
      <c r="S656" s="251"/>
      <c r="T656" s="76"/>
      <c r="U656" s="73"/>
      <c r="V656" s="68"/>
    </row>
    <row r="657" spans="1:22" x14ac:dyDescent="0.35">
      <c r="A657" s="132"/>
      <c r="B657" s="308"/>
      <c r="C657" s="309"/>
      <c r="D657" s="310"/>
      <c r="E657" s="239" t="s">
        <v>28</v>
      </c>
      <c r="F657" s="359"/>
      <c r="G657" s="285">
        <v>34</v>
      </c>
      <c r="H657" s="241">
        <v>49</v>
      </c>
      <c r="I657" s="247">
        <v>39</v>
      </c>
      <c r="J657" s="243">
        <v>12</v>
      </c>
      <c r="K657" s="47"/>
      <c r="L657" s="47"/>
      <c r="M657" s="314"/>
      <c r="N657" s="245"/>
      <c r="O657" s="245"/>
      <c r="P657" s="246"/>
      <c r="Q657" s="247"/>
      <c r="R657" s="243"/>
      <c r="S657" s="251"/>
      <c r="T657" s="76"/>
      <c r="U657" s="73"/>
      <c r="V657" s="68"/>
    </row>
    <row r="658" spans="1:22" x14ac:dyDescent="0.35">
      <c r="A658" s="132"/>
      <c r="B658" s="308"/>
      <c r="C658" s="309"/>
      <c r="D658" s="310"/>
      <c r="E658" s="239" t="s">
        <v>30</v>
      </c>
      <c r="F658" s="359"/>
      <c r="G658" s="285" t="s">
        <v>378</v>
      </c>
      <c r="H658" s="241"/>
      <c r="I658" s="247"/>
      <c r="J658" s="243"/>
      <c r="K658" s="47"/>
      <c r="L658" s="47"/>
      <c r="M658" s="314"/>
      <c r="N658" s="245"/>
      <c r="O658" s="245"/>
      <c r="P658" s="246"/>
      <c r="Q658" s="247"/>
      <c r="R658" s="243"/>
      <c r="S658" s="251"/>
      <c r="T658" s="76"/>
      <c r="U658" s="73"/>
      <c r="V658" s="68"/>
    </row>
    <row r="659" spans="1:22" x14ac:dyDescent="0.35">
      <c r="A659" s="132"/>
      <c r="B659" s="308"/>
      <c r="C659" s="309"/>
      <c r="D659" s="310"/>
      <c r="E659" s="239" t="s">
        <v>32</v>
      </c>
      <c r="F659" s="359"/>
      <c r="G659" s="285" t="s">
        <v>378</v>
      </c>
      <c r="H659" s="241"/>
      <c r="I659" s="247"/>
      <c r="J659" s="243"/>
      <c r="K659" s="47"/>
      <c r="L659" s="47"/>
      <c r="M659" s="314"/>
      <c r="N659" s="245"/>
      <c r="O659" s="245"/>
      <c r="P659" s="246"/>
      <c r="Q659" s="247"/>
      <c r="R659" s="243"/>
      <c r="S659" s="251"/>
      <c r="T659" s="76"/>
      <c r="U659" s="73"/>
      <c r="V659" s="68"/>
    </row>
    <row r="660" spans="1:22" x14ac:dyDescent="0.35">
      <c r="A660" s="132"/>
      <c r="B660" s="311"/>
      <c r="C660" s="312"/>
      <c r="D660" s="313"/>
      <c r="E660" s="292" t="s">
        <v>34</v>
      </c>
      <c r="F660" s="360"/>
      <c r="G660" s="293">
        <v>65</v>
      </c>
      <c r="H660" s="294">
        <v>70</v>
      </c>
      <c r="I660" s="295">
        <v>48</v>
      </c>
      <c r="J660" s="296">
        <v>22</v>
      </c>
      <c r="K660" s="47"/>
      <c r="L660" s="47"/>
      <c r="M660" s="314"/>
      <c r="N660" s="254"/>
      <c r="O660" s="254"/>
      <c r="P660" s="255"/>
      <c r="Q660" s="256"/>
      <c r="R660" s="257"/>
      <c r="S660" s="258"/>
      <c r="T660" s="76"/>
      <c r="U660" s="73"/>
      <c r="V660" s="68"/>
    </row>
    <row r="661" spans="1:22" x14ac:dyDescent="0.35">
      <c r="A661" s="132"/>
      <c r="B661" s="314"/>
      <c r="C661" s="315"/>
      <c r="D661" s="314"/>
      <c r="E661" s="74"/>
      <c r="F661" s="75"/>
      <c r="G661" s="47"/>
      <c r="H661" s="47"/>
      <c r="I661" s="47"/>
      <c r="J661" s="47"/>
      <c r="K661" s="47"/>
      <c r="L661" s="47"/>
      <c r="M661" s="314"/>
      <c r="N661" s="77"/>
      <c r="O661" s="75"/>
      <c r="P661" s="47"/>
      <c r="Q661" s="47"/>
      <c r="R661" s="47"/>
      <c r="S661" s="47"/>
      <c r="T661" s="76"/>
      <c r="U661" s="73"/>
      <c r="V661" s="68"/>
    </row>
    <row r="662" spans="1:22" x14ac:dyDescent="0.35">
      <c r="A662" s="132"/>
      <c r="B662" s="314"/>
      <c r="C662" s="315"/>
      <c r="D662" s="314"/>
      <c r="E662" s="74"/>
      <c r="F662" s="75"/>
      <c r="G662" s="47"/>
      <c r="H662" s="47"/>
      <c r="I662" s="47"/>
      <c r="J662" s="47"/>
      <c r="K662" s="47"/>
      <c r="L662" s="47"/>
      <c r="M662" s="314"/>
      <c r="N662" s="77"/>
      <c r="O662" s="75"/>
      <c r="P662" s="47"/>
      <c r="Q662" s="47"/>
      <c r="R662" s="47"/>
      <c r="S662" s="47"/>
      <c r="T662" s="76"/>
      <c r="U662" s="73"/>
      <c r="V662" s="68"/>
    </row>
    <row r="663" spans="1:22" x14ac:dyDescent="0.35">
      <c r="A663" s="132"/>
      <c r="B663" s="314"/>
      <c r="C663" s="315"/>
      <c r="D663" s="314"/>
      <c r="E663" s="74"/>
      <c r="F663" s="75"/>
      <c r="G663" s="47"/>
      <c r="H663" s="47"/>
      <c r="I663" s="47"/>
      <c r="J663" s="47"/>
      <c r="K663" s="47"/>
      <c r="L663" s="47"/>
      <c r="M663" s="314"/>
      <c r="N663" s="77"/>
      <c r="O663" s="75"/>
      <c r="P663" s="47"/>
      <c r="Q663" s="47"/>
      <c r="R663" s="47"/>
      <c r="S663" s="47"/>
      <c r="T663" s="76"/>
      <c r="U663" s="73"/>
      <c r="V663" s="68"/>
    </row>
    <row r="664" spans="1:22" x14ac:dyDescent="0.35">
      <c r="A664" s="132"/>
      <c r="B664" s="316"/>
      <c r="C664" s="317"/>
      <c r="D664" s="316"/>
      <c r="E664" s="74"/>
      <c r="F664" s="75"/>
      <c r="G664" s="47"/>
      <c r="H664" s="47"/>
      <c r="I664" s="47"/>
      <c r="J664" s="47"/>
      <c r="K664" s="47"/>
      <c r="L664" s="47"/>
      <c r="M664" s="316"/>
      <c r="N664" s="87"/>
      <c r="O664" s="75"/>
      <c r="P664" s="47"/>
      <c r="Q664" s="47"/>
      <c r="R664" s="47"/>
      <c r="S664" s="47"/>
      <c r="T664" s="88"/>
      <c r="U664" s="73"/>
      <c r="V664" s="68"/>
    </row>
    <row r="666" spans="1:22" x14ac:dyDescent="0.35">
      <c r="A666" s="177" t="s">
        <v>0</v>
      </c>
      <c r="B666" s="179" t="s">
        <v>1</v>
      </c>
      <c r="C666" s="181" t="s">
        <v>2</v>
      </c>
      <c r="D666" s="183" t="s">
        <v>3</v>
      </c>
      <c r="E666" s="184"/>
      <c r="F666" s="185"/>
      <c r="G666" s="185"/>
      <c r="H666" s="185"/>
      <c r="I666" s="185"/>
      <c r="J666" s="185"/>
      <c r="K666" s="186" t="s">
        <v>4</v>
      </c>
      <c r="L666" s="48"/>
      <c r="M666" s="183" t="s">
        <v>5</v>
      </c>
      <c r="N666" s="184"/>
      <c r="O666" s="185"/>
      <c r="P666" s="185"/>
      <c r="Q666" s="185"/>
      <c r="R666" s="185"/>
      <c r="S666" s="185"/>
      <c r="T666" s="159" t="s">
        <v>6</v>
      </c>
      <c r="U666" s="161" t="s">
        <v>7</v>
      </c>
      <c r="V666" s="234"/>
    </row>
    <row r="667" spans="1:22" ht="25" x14ac:dyDescent="0.35">
      <c r="A667" s="177"/>
      <c r="B667" s="179"/>
      <c r="C667" s="181"/>
      <c r="D667" s="163" t="s">
        <v>8</v>
      </c>
      <c r="E667" s="165" t="s">
        <v>9</v>
      </c>
      <c r="F667" s="167" t="s">
        <v>10</v>
      </c>
      <c r="G667" s="169" t="s">
        <v>310</v>
      </c>
      <c r="H667" s="170"/>
      <c r="I667" s="170"/>
      <c r="J667" s="171"/>
      <c r="K667" s="187"/>
      <c r="L667" s="49" t="s">
        <v>11</v>
      </c>
      <c r="M667" s="172" t="s">
        <v>8</v>
      </c>
      <c r="N667" s="174" t="s">
        <v>12</v>
      </c>
      <c r="O667" s="167" t="s">
        <v>10</v>
      </c>
      <c r="P667" s="169" t="s">
        <v>310</v>
      </c>
      <c r="Q667" s="170"/>
      <c r="R667" s="170"/>
      <c r="S667" s="171"/>
      <c r="T667" s="159"/>
      <c r="U667" s="161"/>
      <c r="V667" s="235"/>
    </row>
    <row r="668" spans="1:22" ht="15" thickBot="1" x14ac:dyDescent="0.4">
      <c r="A668" s="178"/>
      <c r="B668" s="180"/>
      <c r="C668" s="182"/>
      <c r="D668" s="164"/>
      <c r="E668" s="166"/>
      <c r="F668" s="168"/>
      <c r="G668" s="50" t="s">
        <v>13</v>
      </c>
      <c r="H668" s="51" t="s">
        <v>14</v>
      </c>
      <c r="I668" s="52" t="s">
        <v>15</v>
      </c>
      <c r="J668" s="53">
        <v>0</v>
      </c>
      <c r="K668" s="188"/>
      <c r="L668" s="54"/>
      <c r="M668" s="173"/>
      <c r="N668" s="175"/>
      <c r="O668" s="176"/>
      <c r="P668" s="50" t="s">
        <v>13</v>
      </c>
      <c r="Q668" s="51" t="s">
        <v>14</v>
      </c>
      <c r="R668" s="52" t="s">
        <v>15</v>
      </c>
      <c r="S668" s="53">
        <v>0</v>
      </c>
      <c r="T668" s="160"/>
      <c r="U668" s="162"/>
      <c r="V668" s="236"/>
    </row>
    <row r="669" spans="1:22" x14ac:dyDescent="0.35">
      <c r="A669" s="56"/>
      <c r="B669" s="57"/>
      <c r="C669" s="58"/>
      <c r="D669" s="59"/>
      <c r="E669" s="60"/>
      <c r="F669" s="60"/>
      <c r="G669" s="61"/>
      <c r="H669" s="62"/>
      <c r="I669" s="63"/>
      <c r="J669" s="64"/>
      <c r="K669" s="65"/>
      <c r="L669" s="65"/>
      <c r="M669" s="59"/>
      <c r="N669" s="60"/>
      <c r="O669" s="60"/>
      <c r="P669" s="61"/>
      <c r="Q669" s="62"/>
      <c r="R669" s="63"/>
      <c r="S669" s="64"/>
      <c r="T669" s="14"/>
      <c r="U669" s="15"/>
      <c r="V669" s="237"/>
    </row>
    <row r="670" spans="1:22" x14ac:dyDescent="0.35">
      <c r="A670" s="131">
        <v>1</v>
      </c>
      <c r="B670" s="308" t="s">
        <v>379</v>
      </c>
      <c r="C670" s="309" t="s">
        <v>368</v>
      </c>
      <c r="D670" s="310">
        <v>400</v>
      </c>
      <c r="E670" s="239">
        <v>43675</v>
      </c>
      <c r="F670" s="358"/>
      <c r="G670" s="303">
        <v>110</v>
      </c>
      <c r="H670" s="241">
        <v>100</v>
      </c>
      <c r="I670" s="247">
        <v>140</v>
      </c>
      <c r="J670" s="243">
        <v>30</v>
      </c>
      <c r="K670" s="47">
        <f>((SUM(H672:H683)*H671)+(SUM(G672:G683)*G671)+(SUM(I672:I683)*I671))/1000</f>
        <v>62.115000000000002</v>
      </c>
      <c r="L670" s="47">
        <f>K670*100/D670</f>
        <v>15.52875</v>
      </c>
      <c r="M670" s="326">
        <v>400</v>
      </c>
      <c r="N670" s="276">
        <v>58208</v>
      </c>
      <c r="O670" s="276"/>
      <c r="P670" s="246">
        <v>166</v>
      </c>
      <c r="Q670" s="247">
        <v>152</v>
      </c>
      <c r="R670" s="243">
        <v>124</v>
      </c>
      <c r="S670" s="297">
        <v>24</v>
      </c>
      <c r="T670" s="47">
        <f>((SUM(Q672:Q683)*Q671)+(SUM(P672:P683)*P671)+(SUM(R672:R683)*R671))/1000</f>
        <v>87.569000000000003</v>
      </c>
      <c r="U670" s="47">
        <f>T670*100/M670</f>
        <v>21.892250000000001</v>
      </c>
      <c r="V670" s="68"/>
    </row>
    <row r="671" spans="1:22" x14ac:dyDescent="0.35">
      <c r="A671" s="132"/>
      <c r="B671" s="308"/>
      <c r="C671" s="309"/>
      <c r="D671" s="310"/>
      <c r="E671" s="239" t="s">
        <v>17</v>
      </c>
      <c r="F671" s="359"/>
      <c r="G671" s="285">
        <v>232</v>
      </c>
      <c r="H671" s="241">
        <v>231</v>
      </c>
      <c r="I671" s="247">
        <v>227</v>
      </c>
      <c r="J671" s="243"/>
      <c r="K671" s="47"/>
      <c r="L671" s="47"/>
      <c r="M671" s="326"/>
      <c r="N671" s="276" t="s">
        <v>17</v>
      </c>
      <c r="O671" s="276"/>
      <c r="P671" s="246">
        <v>224</v>
      </c>
      <c r="Q671" s="247">
        <v>223</v>
      </c>
      <c r="R671" s="243">
        <v>225</v>
      </c>
      <c r="S671" s="286"/>
      <c r="T671" s="76"/>
      <c r="U671" s="73"/>
      <c r="V671" s="68"/>
    </row>
    <row r="672" spans="1:22" x14ac:dyDescent="0.35">
      <c r="A672" s="132"/>
      <c r="B672" s="308"/>
      <c r="C672" s="309"/>
      <c r="D672" s="310"/>
      <c r="E672" s="239" t="s">
        <v>22</v>
      </c>
      <c r="F672" s="359"/>
      <c r="G672" s="285" t="s">
        <v>333</v>
      </c>
      <c r="H672" s="241"/>
      <c r="I672" s="247"/>
      <c r="J672" s="243"/>
      <c r="K672" s="47"/>
      <c r="L672" s="47"/>
      <c r="M672" s="326"/>
      <c r="N672" s="276" t="s">
        <v>21</v>
      </c>
      <c r="O672" s="276"/>
      <c r="P672" s="246" t="s">
        <v>333</v>
      </c>
      <c r="Q672" s="247"/>
      <c r="R672" s="243"/>
      <c r="S672" s="286"/>
      <c r="T672" s="76"/>
      <c r="U672" s="73"/>
      <c r="V672" s="68"/>
    </row>
    <row r="673" spans="1:22" x14ac:dyDescent="0.35">
      <c r="A673" s="132"/>
      <c r="B673" s="308"/>
      <c r="C673" s="309"/>
      <c r="D673" s="310"/>
      <c r="E673" s="239" t="s">
        <v>24</v>
      </c>
      <c r="F673" s="359"/>
      <c r="G673" s="285">
        <v>22</v>
      </c>
      <c r="H673" s="241">
        <v>22</v>
      </c>
      <c r="I673" s="247">
        <v>32</v>
      </c>
      <c r="J673" s="243">
        <v>12</v>
      </c>
      <c r="K673" s="47"/>
      <c r="L673" s="47"/>
      <c r="M673" s="326"/>
      <c r="N673" s="276" t="s">
        <v>23</v>
      </c>
      <c r="O673" s="276"/>
      <c r="P673" s="246" t="s">
        <v>333</v>
      </c>
      <c r="Q673" s="247"/>
      <c r="R673" s="243"/>
      <c r="S673" s="286"/>
      <c r="T673" s="76"/>
      <c r="U673" s="73"/>
      <c r="V673" s="68"/>
    </row>
    <row r="674" spans="1:22" x14ac:dyDescent="0.35">
      <c r="A674" s="132"/>
      <c r="B674" s="308"/>
      <c r="C674" s="309"/>
      <c r="D674" s="310"/>
      <c r="E674" s="239" t="s">
        <v>26</v>
      </c>
      <c r="F674" s="359"/>
      <c r="G674" s="285" t="s">
        <v>333</v>
      </c>
      <c r="H674" s="241"/>
      <c r="I674" s="247"/>
      <c r="J674" s="243"/>
      <c r="K674" s="47"/>
      <c r="L674" s="47"/>
      <c r="M674" s="326"/>
      <c r="N674" s="276" t="s">
        <v>42</v>
      </c>
      <c r="O674" s="276"/>
      <c r="P674" s="246">
        <v>26</v>
      </c>
      <c r="Q674" s="247">
        <v>25</v>
      </c>
      <c r="R674" s="243">
        <v>27</v>
      </c>
      <c r="S674" s="286">
        <v>7</v>
      </c>
      <c r="T674" s="76"/>
      <c r="U674" s="73"/>
      <c r="V674" s="68"/>
    </row>
    <row r="675" spans="1:22" x14ac:dyDescent="0.35">
      <c r="A675" s="132"/>
      <c r="B675" s="308"/>
      <c r="C675" s="309"/>
      <c r="D675" s="310"/>
      <c r="E675" s="239" t="s">
        <v>28</v>
      </c>
      <c r="F675" s="359"/>
      <c r="G675" s="285">
        <v>44</v>
      </c>
      <c r="H675" s="241">
        <v>24</v>
      </c>
      <c r="I675" s="247">
        <v>14</v>
      </c>
      <c r="J675" s="243">
        <v>5</v>
      </c>
      <c r="K675" s="47"/>
      <c r="L675" s="47"/>
      <c r="M675" s="326"/>
      <c r="N675" s="276" t="s">
        <v>43</v>
      </c>
      <c r="O675" s="276"/>
      <c r="P675" s="246">
        <v>24</v>
      </c>
      <c r="Q675" s="247">
        <v>14</v>
      </c>
      <c r="R675" s="243">
        <v>17</v>
      </c>
      <c r="S675" s="286">
        <v>10</v>
      </c>
      <c r="T675" s="76"/>
      <c r="U675" s="73"/>
      <c r="V675" s="68"/>
    </row>
    <row r="676" spans="1:22" x14ac:dyDescent="0.35">
      <c r="A676" s="132"/>
      <c r="B676" s="308"/>
      <c r="C676" s="309"/>
      <c r="D676" s="310"/>
      <c r="E676" s="239" t="s">
        <v>30</v>
      </c>
      <c r="F676" s="359"/>
      <c r="G676" s="285">
        <v>15</v>
      </c>
      <c r="H676" s="241">
        <v>15</v>
      </c>
      <c r="I676" s="247">
        <v>25</v>
      </c>
      <c r="J676" s="243">
        <v>15</v>
      </c>
      <c r="K676" s="47"/>
      <c r="L676" s="47"/>
      <c r="M676" s="326"/>
      <c r="N676" s="276" t="s">
        <v>50</v>
      </c>
      <c r="O676" s="276"/>
      <c r="P676" s="246">
        <v>26</v>
      </c>
      <c r="Q676" s="247">
        <v>36</v>
      </c>
      <c r="R676" s="243">
        <v>16</v>
      </c>
      <c r="S676" s="286">
        <v>16</v>
      </c>
      <c r="T676" s="76"/>
      <c r="U676" s="73"/>
      <c r="V676" s="68"/>
    </row>
    <row r="677" spans="1:22" x14ac:dyDescent="0.35">
      <c r="A677" s="132"/>
      <c r="B677" s="308"/>
      <c r="C677" s="309"/>
      <c r="D677" s="310"/>
      <c r="E677" s="239" t="s">
        <v>32</v>
      </c>
      <c r="F677" s="359"/>
      <c r="G677" s="285">
        <v>24</v>
      </c>
      <c r="H677" s="241">
        <v>14</v>
      </c>
      <c r="I677" s="247">
        <v>19</v>
      </c>
      <c r="J677" s="243">
        <v>19</v>
      </c>
      <c r="K677" s="47"/>
      <c r="L677" s="47"/>
      <c r="M677" s="326"/>
      <c r="N677" s="276" t="s">
        <v>25</v>
      </c>
      <c r="O677" s="276"/>
      <c r="P677" s="246">
        <v>22</v>
      </c>
      <c r="Q677" s="247">
        <v>14</v>
      </c>
      <c r="R677" s="243">
        <v>30</v>
      </c>
      <c r="S677" s="286">
        <v>12</v>
      </c>
      <c r="T677" s="76"/>
      <c r="U677" s="73"/>
      <c r="V677" s="68"/>
    </row>
    <row r="678" spans="1:22" x14ac:dyDescent="0.35">
      <c r="A678" s="132"/>
      <c r="B678" s="308"/>
      <c r="C678" s="309"/>
      <c r="D678" s="310"/>
      <c r="E678" s="239" t="s">
        <v>34</v>
      </c>
      <c r="F678" s="359"/>
      <c r="G678" s="285" t="s">
        <v>333</v>
      </c>
      <c r="H678" s="241"/>
      <c r="I678" s="247"/>
      <c r="J678" s="243"/>
      <c r="K678" s="47"/>
      <c r="L678" s="47"/>
      <c r="M678" s="326"/>
      <c r="N678" s="276" t="s">
        <v>27</v>
      </c>
      <c r="O678" s="276"/>
      <c r="P678" s="246">
        <v>20</v>
      </c>
      <c r="Q678" s="247">
        <v>20</v>
      </c>
      <c r="R678" s="243">
        <v>16</v>
      </c>
      <c r="S678" s="286">
        <v>11</v>
      </c>
      <c r="T678" s="76"/>
      <c r="U678" s="73"/>
      <c r="V678" s="68"/>
    </row>
    <row r="679" spans="1:22" x14ac:dyDescent="0.35">
      <c r="A679" s="132"/>
      <c r="B679" s="311"/>
      <c r="C679" s="312"/>
      <c r="D679" s="313"/>
      <c r="E679" s="292" t="s">
        <v>19</v>
      </c>
      <c r="F679" s="360"/>
      <c r="G679" s="293" t="s">
        <v>333</v>
      </c>
      <c r="H679" s="294"/>
      <c r="I679" s="295"/>
      <c r="J679" s="296"/>
      <c r="K679" s="47"/>
      <c r="L679" s="47"/>
      <c r="M679" s="332"/>
      <c r="N679" s="300" t="s">
        <v>29</v>
      </c>
      <c r="O679" s="300"/>
      <c r="P679" s="301">
        <v>30</v>
      </c>
      <c r="Q679" s="295">
        <v>20</v>
      </c>
      <c r="R679" s="296">
        <v>8</v>
      </c>
      <c r="S679" s="333">
        <v>6</v>
      </c>
      <c r="T679" s="76"/>
      <c r="U679" s="73"/>
      <c r="V679" s="68"/>
    </row>
    <row r="680" spans="1:22" x14ac:dyDescent="0.35">
      <c r="A680" s="132"/>
      <c r="B680" s="314"/>
      <c r="C680" s="315"/>
      <c r="D680" s="314"/>
      <c r="E680" s="74"/>
      <c r="F680" s="75"/>
      <c r="G680" s="47"/>
      <c r="H680" s="47"/>
      <c r="I680" s="47"/>
      <c r="J680" s="47"/>
      <c r="K680" s="47"/>
      <c r="L680" s="47"/>
      <c r="M680" s="314"/>
      <c r="N680" s="77"/>
      <c r="O680" s="75"/>
      <c r="P680" s="47"/>
      <c r="Q680" s="47"/>
      <c r="R680" s="47"/>
      <c r="S680" s="47"/>
      <c r="T680" s="76"/>
      <c r="U680" s="73"/>
      <c r="V680" s="68"/>
    </row>
    <row r="681" spans="1:22" x14ac:dyDescent="0.35">
      <c r="A681" s="132"/>
      <c r="B681" s="314"/>
      <c r="C681" s="315"/>
      <c r="D681" s="314"/>
      <c r="E681" s="74"/>
      <c r="F681" s="75"/>
      <c r="G681" s="47"/>
      <c r="H681" s="47"/>
      <c r="I681" s="47"/>
      <c r="J681" s="47"/>
      <c r="K681" s="47"/>
      <c r="L681" s="47"/>
      <c r="M681" s="314"/>
      <c r="N681" s="77"/>
      <c r="O681" s="75"/>
      <c r="P681" s="47"/>
      <c r="Q681" s="47"/>
      <c r="R681" s="47"/>
      <c r="S681" s="47"/>
      <c r="T681" s="76"/>
      <c r="U681" s="73"/>
      <c r="V681" s="68"/>
    </row>
    <row r="682" spans="1:22" x14ac:dyDescent="0.35">
      <c r="A682" s="132"/>
      <c r="B682" s="314"/>
      <c r="C682" s="315"/>
      <c r="D682" s="314"/>
      <c r="E682" s="74"/>
      <c r="F682" s="75"/>
      <c r="G682" s="47"/>
      <c r="H682" s="47"/>
      <c r="I682" s="47"/>
      <c r="J682" s="47"/>
      <c r="K682" s="47"/>
      <c r="L682" s="47"/>
      <c r="M682" s="314"/>
      <c r="N682" s="77"/>
      <c r="O682" s="75"/>
      <c r="P682" s="47"/>
      <c r="Q682" s="47"/>
      <c r="R682" s="47"/>
      <c r="S682" s="47"/>
      <c r="T682" s="76"/>
      <c r="U682" s="73"/>
      <c r="V682" s="68"/>
    </row>
    <row r="683" spans="1:22" x14ac:dyDescent="0.35">
      <c r="A683" s="132"/>
      <c r="B683" s="316"/>
      <c r="C683" s="317"/>
      <c r="D683" s="316"/>
      <c r="E683" s="74"/>
      <c r="F683" s="75"/>
      <c r="G683" s="47"/>
      <c r="H683" s="47"/>
      <c r="I683" s="47"/>
      <c r="J683" s="47"/>
      <c r="K683" s="47"/>
      <c r="L683" s="47"/>
      <c r="M683" s="316"/>
      <c r="N683" s="87"/>
      <c r="O683" s="75"/>
      <c r="P683" s="47"/>
      <c r="Q683" s="47"/>
      <c r="R683" s="47"/>
      <c r="S683" s="47"/>
      <c r="T683" s="88"/>
      <c r="U683" s="73"/>
      <c r="V683" s="68"/>
    </row>
    <row r="685" spans="1:22" x14ac:dyDescent="0.35">
      <c r="A685" s="177" t="s">
        <v>0</v>
      </c>
      <c r="B685" s="179" t="s">
        <v>1</v>
      </c>
      <c r="C685" s="181" t="s">
        <v>2</v>
      </c>
      <c r="D685" s="183" t="s">
        <v>3</v>
      </c>
      <c r="E685" s="184"/>
      <c r="F685" s="185"/>
      <c r="G685" s="185"/>
      <c r="H685" s="185"/>
      <c r="I685" s="185"/>
      <c r="J685" s="185"/>
      <c r="K685" s="186" t="s">
        <v>4</v>
      </c>
      <c r="L685" s="48"/>
      <c r="M685" s="183" t="s">
        <v>5</v>
      </c>
      <c r="N685" s="184"/>
      <c r="O685" s="185"/>
      <c r="P685" s="185"/>
      <c r="Q685" s="185"/>
      <c r="R685" s="185"/>
      <c r="S685" s="185"/>
      <c r="T685" s="159" t="s">
        <v>6</v>
      </c>
      <c r="U685" s="161" t="s">
        <v>7</v>
      </c>
      <c r="V685" s="234"/>
    </row>
    <row r="686" spans="1:22" ht="25" x14ac:dyDescent="0.35">
      <c r="A686" s="177"/>
      <c r="B686" s="179"/>
      <c r="C686" s="181"/>
      <c r="D686" s="163" t="s">
        <v>8</v>
      </c>
      <c r="E686" s="165" t="s">
        <v>9</v>
      </c>
      <c r="F686" s="167" t="s">
        <v>10</v>
      </c>
      <c r="G686" s="169" t="s">
        <v>310</v>
      </c>
      <c r="H686" s="170"/>
      <c r="I686" s="170"/>
      <c r="J686" s="171"/>
      <c r="K686" s="187"/>
      <c r="L686" s="49" t="s">
        <v>11</v>
      </c>
      <c r="M686" s="172" t="s">
        <v>8</v>
      </c>
      <c r="N686" s="174" t="s">
        <v>12</v>
      </c>
      <c r="O686" s="167" t="s">
        <v>10</v>
      </c>
      <c r="P686" s="169" t="s">
        <v>310</v>
      </c>
      <c r="Q686" s="170"/>
      <c r="R686" s="170"/>
      <c r="S686" s="171"/>
      <c r="T686" s="159"/>
      <c r="U686" s="161"/>
      <c r="V686" s="235"/>
    </row>
    <row r="687" spans="1:22" ht="15" thickBot="1" x14ac:dyDescent="0.4">
      <c r="A687" s="178"/>
      <c r="B687" s="180"/>
      <c r="C687" s="182"/>
      <c r="D687" s="164"/>
      <c r="E687" s="166"/>
      <c r="F687" s="168"/>
      <c r="G687" s="50" t="s">
        <v>13</v>
      </c>
      <c r="H687" s="51" t="s">
        <v>14</v>
      </c>
      <c r="I687" s="52" t="s">
        <v>15</v>
      </c>
      <c r="J687" s="53">
        <v>0</v>
      </c>
      <c r="K687" s="188"/>
      <c r="L687" s="54"/>
      <c r="M687" s="173"/>
      <c r="N687" s="175"/>
      <c r="O687" s="176"/>
      <c r="P687" s="50" t="s">
        <v>13</v>
      </c>
      <c r="Q687" s="51" t="s">
        <v>14</v>
      </c>
      <c r="R687" s="52" t="s">
        <v>15</v>
      </c>
      <c r="S687" s="53">
        <v>0</v>
      </c>
      <c r="T687" s="160"/>
      <c r="U687" s="162"/>
      <c r="V687" s="236"/>
    </row>
    <row r="688" spans="1:22" x14ac:dyDescent="0.35">
      <c r="A688" s="56"/>
      <c r="B688" s="57"/>
      <c r="C688" s="58"/>
      <c r="D688" s="59"/>
      <c r="E688" s="60"/>
      <c r="F688" s="60"/>
      <c r="G688" s="61"/>
      <c r="H688" s="62"/>
      <c r="I688" s="63"/>
      <c r="J688" s="64"/>
      <c r="K688" s="65"/>
      <c r="L688" s="65"/>
      <c r="M688" s="59"/>
      <c r="N688" s="60"/>
      <c r="O688" s="60"/>
      <c r="P688" s="61"/>
      <c r="Q688" s="62"/>
      <c r="R688" s="63"/>
      <c r="S688" s="64"/>
      <c r="T688" s="14"/>
      <c r="U688" s="15"/>
      <c r="V688" s="237"/>
    </row>
    <row r="689" spans="1:22" x14ac:dyDescent="0.35">
      <c r="A689" s="131">
        <v>1</v>
      </c>
      <c r="B689" s="308" t="s">
        <v>380</v>
      </c>
      <c r="C689" s="309" t="s">
        <v>381</v>
      </c>
      <c r="D689" s="310">
        <v>400</v>
      </c>
      <c r="E689" s="239">
        <v>85078</v>
      </c>
      <c r="F689" s="303"/>
      <c r="G689" s="241">
        <v>115</v>
      </c>
      <c r="H689" s="247">
        <v>126</v>
      </c>
      <c r="I689" s="243">
        <v>117</v>
      </c>
      <c r="J689" s="247">
        <v>26</v>
      </c>
      <c r="K689" s="47">
        <f>((SUM(H691:H702)*H690)+(SUM(G691:G702)*G690)+(SUM(I691:I702)*I690))/1000</f>
        <v>17.151</v>
      </c>
      <c r="L689" s="47">
        <f>K689*100/D689</f>
        <v>4.28775</v>
      </c>
      <c r="M689" s="326">
        <v>0</v>
      </c>
      <c r="N689" s="276">
        <v>0</v>
      </c>
      <c r="O689" s="276"/>
      <c r="P689" s="246"/>
      <c r="Q689" s="247"/>
      <c r="R689" s="243"/>
      <c r="S689" s="297"/>
      <c r="T689" s="47">
        <f>((SUM(Q691:Q702)*Q690)+(SUM(P691:P702)*P690)+(SUM(R691:R702)*R690))/1000</f>
        <v>0</v>
      </c>
      <c r="U689" s="47" t="e">
        <f>T689*100/M689</f>
        <v>#DIV/0!</v>
      </c>
      <c r="V689" s="68"/>
    </row>
    <row r="690" spans="1:22" x14ac:dyDescent="0.35">
      <c r="A690" s="132"/>
      <c r="B690" s="308"/>
      <c r="C690" s="309"/>
      <c r="D690" s="310"/>
      <c r="E690" s="239" t="s">
        <v>17</v>
      </c>
      <c r="F690" s="285"/>
      <c r="G690" s="241">
        <v>225</v>
      </c>
      <c r="H690" s="247">
        <v>226</v>
      </c>
      <c r="I690" s="243">
        <v>226</v>
      </c>
      <c r="J690" s="250"/>
      <c r="K690" s="47"/>
      <c r="L690" s="47"/>
      <c r="M690" s="326"/>
      <c r="N690" s="276"/>
      <c r="O690" s="276"/>
      <c r="P690" s="246"/>
      <c r="Q690" s="247"/>
      <c r="R690" s="243"/>
      <c r="S690" s="286"/>
      <c r="T690" s="76"/>
      <c r="U690" s="73"/>
      <c r="V690" s="68"/>
    </row>
    <row r="691" spans="1:22" x14ac:dyDescent="0.35">
      <c r="A691" s="132"/>
      <c r="B691" s="308"/>
      <c r="C691" s="309"/>
      <c r="D691" s="310"/>
      <c r="E691" s="239" t="s">
        <v>25</v>
      </c>
      <c r="F691" s="285"/>
      <c r="G691" s="241">
        <v>18</v>
      </c>
      <c r="H691" s="247">
        <v>22</v>
      </c>
      <c r="I691" s="243">
        <v>15</v>
      </c>
      <c r="J691" s="250">
        <v>5</v>
      </c>
      <c r="K691" s="47"/>
      <c r="L691" s="47"/>
      <c r="M691" s="326"/>
      <c r="N691" s="276" t="s">
        <v>24</v>
      </c>
      <c r="O691" s="276"/>
      <c r="P691" s="246" t="s">
        <v>333</v>
      </c>
      <c r="Q691" s="247"/>
      <c r="R691" s="243"/>
      <c r="S691" s="286"/>
      <c r="T691" s="76"/>
      <c r="U691" s="73"/>
      <c r="V691" s="68"/>
    </row>
    <row r="692" spans="1:22" x14ac:dyDescent="0.35">
      <c r="A692" s="132"/>
      <c r="B692" s="308"/>
      <c r="C692" s="309"/>
      <c r="D692" s="310"/>
      <c r="E692" s="239" t="s">
        <v>27</v>
      </c>
      <c r="F692" s="285"/>
      <c r="G692" s="241">
        <v>7</v>
      </c>
      <c r="H692" s="247">
        <v>10</v>
      </c>
      <c r="I692" s="243">
        <v>4</v>
      </c>
      <c r="J692" s="250">
        <v>5</v>
      </c>
      <c r="K692" s="47"/>
      <c r="L692" s="47"/>
      <c r="M692" s="326"/>
      <c r="N692" s="276" t="s">
        <v>26</v>
      </c>
      <c r="O692" s="276"/>
      <c r="P692" s="246">
        <v>20</v>
      </c>
      <c r="Q692" s="247">
        <v>20</v>
      </c>
      <c r="R692" s="243">
        <v>14</v>
      </c>
      <c r="S692" s="286"/>
      <c r="T692" s="76"/>
      <c r="U692" s="73"/>
      <c r="V692" s="68"/>
    </row>
    <row r="693" spans="1:22" x14ac:dyDescent="0.35">
      <c r="A693" s="132"/>
      <c r="B693" s="308"/>
      <c r="C693" s="309"/>
      <c r="D693" s="310"/>
      <c r="E693" s="239" t="s">
        <v>29</v>
      </c>
      <c r="F693" s="285"/>
      <c r="G693" s="241"/>
      <c r="H693" s="247"/>
      <c r="I693" s="243">
        <v>0</v>
      </c>
      <c r="J693" s="250"/>
      <c r="K693" s="47"/>
      <c r="L693" s="47"/>
      <c r="M693" s="326"/>
      <c r="N693" s="276" t="s">
        <v>28</v>
      </c>
      <c r="O693" s="276"/>
      <c r="P693" s="246" t="s">
        <v>333</v>
      </c>
      <c r="Q693" s="247"/>
      <c r="R693" s="243"/>
      <c r="S693" s="286"/>
      <c r="T693" s="76"/>
      <c r="U693" s="73"/>
      <c r="V693" s="68"/>
    </row>
    <row r="694" spans="1:22" x14ac:dyDescent="0.35">
      <c r="A694" s="132"/>
      <c r="B694" s="308"/>
      <c r="C694" s="309"/>
      <c r="D694" s="310"/>
      <c r="E694" s="239" t="s">
        <v>31</v>
      </c>
      <c r="F694" s="285"/>
      <c r="G694" s="241" t="s">
        <v>314</v>
      </c>
      <c r="H694" s="247"/>
      <c r="I694" s="243"/>
      <c r="J694" s="250"/>
      <c r="K694" s="47"/>
      <c r="L694" s="47"/>
      <c r="M694" s="326"/>
      <c r="N694" s="276" t="s">
        <v>30</v>
      </c>
      <c r="O694" s="276"/>
      <c r="P694" s="246">
        <v>15</v>
      </c>
      <c r="Q694" s="247">
        <v>5</v>
      </c>
      <c r="R694" s="243">
        <v>5</v>
      </c>
      <c r="S694" s="286">
        <v>5</v>
      </c>
      <c r="T694" s="76"/>
      <c r="U694" s="73"/>
      <c r="V694" s="68"/>
    </row>
    <row r="695" spans="1:22" x14ac:dyDescent="0.35">
      <c r="A695" s="132"/>
      <c r="B695" s="308"/>
      <c r="C695" s="309"/>
      <c r="D695" s="310"/>
      <c r="E695" s="239"/>
      <c r="F695" s="285"/>
      <c r="G695" s="241"/>
      <c r="H695" s="247"/>
      <c r="I695" s="243"/>
      <c r="J695" s="250"/>
      <c r="K695" s="47"/>
      <c r="L695" s="47"/>
      <c r="M695" s="326"/>
      <c r="N695" s="276" t="s">
        <v>32</v>
      </c>
      <c r="O695" s="276"/>
      <c r="P695" s="246">
        <v>12</v>
      </c>
      <c r="Q695" s="247">
        <v>14</v>
      </c>
      <c r="R695" s="243">
        <v>16</v>
      </c>
      <c r="S695" s="286"/>
      <c r="T695" s="76"/>
      <c r="U695" s="73"/>
      <c r="V695" s="68"/>
    </row>
    <row r="696" spans="1:22" x14ac:dyDescent="0.35">
      <c r="A696" s="132"/>
      <c r="B696" s="308"/>
      <c r="C696" s="309"/>
      <c r="D696" s="310"/>
      <c r="E696" s="239"/>
      <c r="F696" s="285"/>
      <c r="G696" s="241"/>
      <c r="H696" s="247"/>
      <c r="I696" s="243"/>
      <c r="J696" s="250"/>
      <c r="K696" s="47"/>
      <c r="L696" s="47"/>
      <c r="M696" s="326"/>
      <c r="N696" s="276" t="s">
        <v>34</v>
      </c>
      <c r="O696" s="276"/>
      <c r="P696" s="246">
        <v>21</v>
      </c>
      <c r="Q696" s="247">
        <v>27</v>
      </c>
      <c r="R696" s="243">
        <v>25</v>
      </c>
      <c r="S696" s="286">
        <v>12</v>
      </c>
      <c r="T696" s="76"/>
      <c r="U696" s="73"/>
      <c r="V696" s="68"/>
    </row>
    <row r="697" spans="1:22" x14ac:dyDescent="0.35">
      <c r="A697" s="132"/>
      <c r="B697" s="308"/>
      <c r="C697" s="309"/>
      <c r="D697" s="310"/>
      <c r="E697" s="239"/>
      <c r="F697" s="285"/>
      <c r="G697" s="241"/>
      <c r="H697" s="247"/>
      <c r="I697" s="243"/>
      <c r="J697" s="250"/>
      <c r="K697" s="47"/>
      <c r="L697" s="47"/>
      <c r="M697" s="326"/>
      <c r="N697" s="276" t="s">
        <v>19</v>
      </c>
      <c r="O697" s="276"/>
      <c r="P697" s="246">
        <v>3</v>
      </c>
      <c r="Q697" s="247">
        <v>3</v>
      </c>
      <c r="R697" s="243">
        <v>7</v>
      </c>
      <c r="S697" s="286">
        <v>14</v>
      </c>
      <c r="T697" s="76"/>
      <c r="U697" s="73"/>
      <c r="V697" s="68"/>
    </row>
    <row r="698" spans="1:22" x14ac:dyDescent="0.35">
      <c r="A698" s="132"/>
      <c r="B698" s="311"/>
      <c r="C698" s="312"/>
      <c r="D698" s="313"/>
      <c r="E698" s="292"/>
      <c r="F698" s="293"/>
      <c r="G698" s="294"/>
      <c r="H698" s="295"/>
      <c r="I698" s="296"/>
      <c r="J698" s="295"/>
      <c r="K698" s="47"/>
      <c r="L698" s="47"/>
      <c r="M698" s="326"/>
      <c r="N698" s="276" t="s">
        <v>21</v>
      </c>
      <c r="O698" s="276"/>
      <c r="P698" s="246">
        <v>24</v>
      </c>
      <c r="Q698" s="247">
        <v>9</v>
      </c>
      <c r="R698" s="243">
        <v>7</v>
      </c>
      <c r="S698" s="286">
        <v>15</v>
      </c>
      <c r="T698" s="76"/>
      <c r="U698" s="73"/>
      <c r="V698" s="68"/>
    </row>
    <row r="699" spans="1:22" x14ac:dyDescent="0.35">
      <c r="A699" s="132"/>
      <c r="B699" s="314"/>
      <c r="C699" s="315"/>
      <c r="D699" s="314"/>
      <c r="E699" s="74"/>
      <c r="F699" s="75"/>
      <c r="G699" s="47"/>
      <c r="H699" s="47"/>
      <c r="I699" s="47"/>
      <c r="J699" s="47"/>
      <c r="K699" s="47"/>
      <c r="L699" s="47"/>
      <c r="M699" s="326"/>
      <c r="N699" s="276" t="s">
        <v>23</v>
      </c>
      <c r="O699" s="276"/>
      <c r="P699" s="246" t="s">
        <v>333</v>
      </c>
      <c r="Q699" s="247"/>
      <c r="R699" s="243"/>
      <c r="S699" s="286"/>
      <c r="T699" s="76"/>
      <c r="U699" s="73"/>
      <c r="V699" s="68"/>
    </row>
    <row r="700" spans="1:22" x14ac:dyDescent="0.35">
      <c r="A700" s="132"/>
      <c r="B700" s="314"/>
      <c r="C700" s="315"/>
      <c r="D700" s="314"/>
      <c r="E700" s="74"/>
      <c r="F700" s="75"/>
      <c r="G700" s="47"/>
      <c r="H700" s="47"/>
      <c r="I700" s="47"/>
      <c r="J700" s="47"/>
      <c r="K700" s="47"/>
      <c r="L700" s="47"/>
      <c r="M700" s="326"/>
      <c r="N700" s="276" t="s">
        <v>42</v>
      </c>
      <c r="O700" s="276"/>
      <c r="P700" s="246">
        <v>5</v>
      </c>
      <c r="Q700" s="247">
        <v>10</v>
      </c>
      <c r="R700" s="243">
        <v>11</v>
      </c>
      <c r="S700" s="286">
        <v>13</v>
      </c>
      <c r="T700" s="76"/>
      <c r="U700" s="73"/>
      <c r="V700" s="68"/>
    </row>
    <row r="701" spans="1:22" x14ac:dyDescent="0.35">
      <c r="A701" s="132"/>
      <c r="B701" s="314"/>
      <c r="C701" s="315"/>
      <c r="D701" s="314"/>
      <c r="E701" s="74"/>
      <c r="F701" s="75"/>
      <c r="G701" s="47"/>
      <c r="H701" s="47"/>
      <c r="I701" s="47"/>
      <c r="J701" s="47"/>
      <c r="K701" s="47"/>
      <c r="L701" s="47"/>
      <c r="M701" s="326"/>
      <c r="N701" s="276" t="s">
        <v>43</v>
      </c>
      <c r="O701" s="276"/>
      <c r="P701" s="246">
        <v>0</v>
      </c>
      <c r="Q701" s="247">
        <v>0</v>
      </c>
      <c r="R701" s="243">
        <v>0</v>
      </c>
      <c r="S701" s="286"/>
      <c r="T701" s="76"/>
      <c r="U701" s="73"/>
      <c r="V701" s="68"/>
    </row>
    <row r="702" spans="1:22" x14ac:dyDescent="0.35">
      <c r="A702" s="132"/>
      <c r="B702" s="316"/>
      <c r="C702" s="317"/>
      <c r="D702" s="316"/>
      <c r="E702" s="74"/>
      <c r="F702" s="75"/>
      <c r="G702" s="47"/>
      <c r="H702" s="47"/>
      <c r="I702" s="47"/>
      <c r="J702" s="47"/>
      <c r="K702" s="47"/>
      <c r="L702" s="47"/>
      <c r="M702" s="332"/>
      <c r="N702" s="300" t="s">
        <v>50</v>
      </c>
      <c r="O702" s="300"/>
      <c r="P702" s="301" t="s">
        <v>333</v>
      </c>
      <c r="Q702" s="295"/>
      <c r="R702" s="296"/>
      <c r="S702" s="333"/>
      <c r="T702" s="88"/>
      <c r="U702" s="73"/>
      <c r="V702" s="68"/>
    </row>
    <row r="704" spans="1:22" x14ac:dyDescent="0.35">
      <c r="A704" s="177" t="s">
        <v>0</v>
      </c>
      <c r="B704" s="179" t="s">
        <v>1</v>
      </c>
      <c r="C704" s="181" t="s">
        <v>2</v>
      </c>
      <c r="D704" s="183" t="s">
        <v>3</v>
      </c>
      <c r="E704" s="184"/>
      <c r="F704" s="185"/>
      <c r="G704" s="185"/>
      <c r="H704" s="185"/>
      <c r="I704" s="185"/>
      <c r="J704" s="185"/>
      <c r="K704" s="186" t="s">
        <v>4</v>
      </c>
      <c r="L704" s="48"/>
      <c r="M704" s="183" t="s">
        <v>5</v>
      </c>
      <c r="N704" s="184"/>
      <c r="O704" s="185"/>
      <c r="P704" s="185"/>
      <c r="Q704" s="185"/>
      <c r="R704" s="185"/>
      <c r="S704" s="185"/>
      <c r="T704" s="159" t="s">
        <v>6</v>
      </c>
      <c r="U704" s="161" t="s">
        <v>7</v>
      </c>
      <c r="V704" s="234"/>
    </row>
    <row r="705" spans="1:22" ht="25" x14ac:dyDescent="0.35">
      <c r="A705" s="177"/>
      <c r="B705" s="179"/>
      <c r="C705" s="181"/>
      <c r="D705" s="163" t="s">
        <v>8</v>
      </c>
      <c r="E705" s="165" t="s">
        <v>9</v>
      </c>
      <c r="F705" s="167" t="s">
        <v>10</v>
      </c>
      <c r="G705" s="169" t="s">
        <v>310</v>
      </c>
      <c r="H705" s="170"/>
      <c r="I705" s="170"/>
      <c r="J705" s="171"/>
      <c r="K705" s="187"/>
      <c r="L705" s="49" t="s">
        <v>11</v>
      </c>
      <c r="M705" s="172" t="s">
        <v>8</v>
      </c>
      <c r="N705" s="174" t="s">
        <v>12</v>
      </c>
      <c r="O705" s="167" t="s">
        <v>10</v>
      </c>
      <c r="P705" s="169" t="s">
        <v>310</v>
      </c>
      <c r="Q705" s="170"/>
      <c r="R705" s="170"/>
      <c r="S705" s="171"/>
      <c r="T705" s="159"/>
      <c r="U705" s="161"/>
      <c r="V705" s="235"/>
    </row>
    <row r="706" spans="1:22" ht="15" thickBot="1" x14ac:dyDescent="0.4">
      <c r="A706" s="178"/>
      <c r="B706" s="180"/>
      <c r="C706" s="182"/>
      <c r="D706" s="164"/>
      <c r="E706" s="166"/>
      <c r="F706" s="168"/>
      <c r="G706" s="50" t="s">
        <v>13</v>
      </c>
      <c r="H706" s="51" t="s">
        <v>14</v>
      </c>
      <c r="I706" s="52" t="s">
        <v>15</v>
      </c>
      <c r="J706" s="53">
        <v>0</v>
      </c>
      <c r="K706" s="188"/>
      <c r="L706" s="54"/>
      <c r="M706" s="173"/>
      <c r="N706" s="175"/>
      <c r="O706" s="176"/>
      <c r="P706" s="50" t="s">
        <v>13</v>
      </c>
      <c r="Q706" s="51" t="s">
        <v>14</v>
      </c>
      <c r="R706" s="52" t="s">
        <v>15</v>
      </c>
      <c r="S706" s="53">
        <v>0</v>
      </c>
      <c r="T706" s="160"/>
      <c r="U706" s="162"/>
      <c r="V706" s="236"/>
    </row>
    <row r="707" spans="1:22" x14ac:dyDescent="0.35">
      <c r="A707" s="56"/>
      <c r="B707" s="57"/>
      <c r="C707" s="58"/>
      <c r="D707" s="59"/>
      <c r="E707" s="60"/>
      <c r="F707" s="60"/>
      <c r="G707" s="61"/>
      <c r="H707" s="62"/>
      <c r="I707" s="63"/>
      <c r="J707" s="64"/>
      <c r="K707" s="65"/>
      <c r="L707" s="65"/>
      <c r="M707" s="59"/>
      <c r="N707" s="60"/>
      <c r="O707" s="60"/>
      <c r="P707" s="61"/>
      <c r="Q707" s="62"/>
      <c r="R707" s="63"/>
      <c r="S707" s="64"/>
      <c r="T707" s="14"/>
      <c r="U707" s="15"/>
      <c r="V707" s="237"/>
    </row>
    <row r="708" spans="1:22" x14ac:dyDescent="0.35">
      <c r="A708" s="131">
        <v>1</v>
      </c>
      <c r="B708" s="308" t="s">
        <v>382</v>
      </c>
      <c r="C708" s="309" t="s">
        <v>383</v>
      </c>
      <c r="D708" s="310">
        <v>180</v>
      </c>
      <c r="E708" s="239">
        <v>29872</v>
      </c>
      <c r="F708" s="303"/>
      <c r="G708" s="241">
        <v>65</v>
      </c>
      <c r="H708" s="247">
        <v>45</v>
      </c>
      <c r="I708" s="243">
        <v>108</v>
      </c>
      <c r="J708" s="247">
        <v>15</v>
      </c>
      <c r="K708" s="47">
        <f>((SUM(H710:H721)*H709)+(SUM(G710:G721)*G709)+(SUM(I710:I721)*I709))/1000</f>
        <v>25.268000000000001</v>
      </c>
      <c r="L708" s="47">
        <f>K708*100/D708</f>
        <v>14.037777777777778</v>
      </c>
      <c r="M708" s="326">
        <v>180</v>
      </c>
      <c r="N708" s="276">
        <v>8081</v>
      </c>
      <c r="O708" s="276"/>
      <c r="P708" s="246">
        <v>7</v>
      </c>
      <c r="Q708" s="247">
        <v>15</v>
      </c>
      <c r="R708" s="243">
        <v>25</v>
      </c>
      <c r="S708" s="283">
        <v>10</v>
      </c>
      <c r="T708" s="47">
        <f>((SUM(Q710:Q721)*Q709)+(SUM(P710:P721)*P709)+(SUM(R710:R721)*R709))/1000</f>
        <v>11.269</v>
      </c>
      <c r="U708" s="47">
        <f>T708*100/M708</f>
        <v>6.2605555555555563</v>
      </c>
      <c r="V708" s="68"/>
    </row>
    <row r="709" spans="1:22" x14ac:dyDescent="0.35">
      <c r="A709" s="132"/>
      <c r="B709" s="308"/>
      <c r="C709" s="309"/>
      <c r="D709" s="310"/>
      <c r="E709" s="239" t="s">
        <v>17</v>
      </c>
      <c r="F709" s="285"/>
      <c r="G709" s="247">
        <v>226</v>
      </c>
      <c r="H709" s="243">
        <v>239</v>
      </c>
      <c r="I709" s="250">
        <v>225</v>
      </c>
      <c r="J709" s="365"/>
      <c r="K709" s="47"/>
      <c r="L709" s="47"/>
      <c r="M709" s="326"/>
      <c r="N709" s="276" t="s">
        <v>17</v>
      </c>
      <c r="O709" s="276"/>
      <c r="P709" s="246">
        <v>229</v>
      </c>
      <c r="Q709" s="247">
        <v>234</v>
      </c>
      <c r="R709" s="243">
        <v>228</v>
      </c>
      <c r="S709" s="280"/>
      <c r="T709" s="76"/>
      <c r="U709" s="73"/>
      <c r="V709" s="68"/>
    </row>
    <row r="710" spans="1:22" x14ac:dyDescent="0.35">
      <c r="A710" s="132"/>
      <c r="B710" s="308"/>
      <c r="C710" s="309"/>
      <c r="D710" s="310"/>
      <c r="E710" s="276" t="s">
        <v>34</v>
      </c>
      <c r="F710" s="366"/>
      <c r="G710" s="241">
        <v>13</v>
      </c>
      <c r="H710" s="247">
        <v>10</v>
      </c>
      <c r="I710" s="243">
        <v>24</v>
      </c>
      <c r="J710" s="250">
        <v>6</v>
      </c>
      <c r="K710" s="47"/>
      <c r="L710" s="47"/>
      <c r="M710" s="326"/>
      <c r="N710" s="239" t="s">
        <v>18</v>
      </c>
      <c r="O710" s="276"/>
      <c r="P710" s="246">
        <v>0</v>
      </c>
      <c r="Q710" s="247">
        <v>0</v>
      </c>
      <c r="R710" s="243">
        <v>0</v>
      </c>
      <c r="S710" s="280">
        <v>0</v>
      </c>
      <c r="T710" s="76"/>
      <c r="U710" s="73"/>
      <c r="V710" s="68"/>
    </row>
    <row r="711" spans="1:22" x14ac:dyDescent="0.35">
      <c r="A711" s="132"/>
      <c r="B711" s="308"/>
      <c r="C711" s="309"/>
      <c r="D711" s="310"/>
      <c r="E711" s="276" t="s">
        <v>19</v>
      </c>
      <c r="F711" s="359"/>
      <c r="G711" s="241" t="s">
        <v>333</v>
      </c>
      <c r="H711" s="247"/>
      <c r="I711" s="243"/>
      <c r="J711" s="250"/>
      <c r="K711" s="47"/>
      <c r="L711" s="47"/>
      <c r="M711" s="326"/>
      <c r="N711" s="239" t="s">
        <v>20</v>
      </c>
      <c r="O711" s="276"/>
      <c r="P711" s="246" t="s">
        <v>333</v>
      </c>
      <c r="Q711" s="247"/>
      <c r="R711" s="243"/>
      <c r="S711" s="280"/>
      <c r="T711" s="76"/>
      <c r="U711" s="73"/>
      <c r="V711" s="68"/>
    </row>
    <row r="712" spans="1:22" x14ac:dyDescent="0.35">
      <c r="A712" s="132"/>
      <c r="B712" s="308"/>
      <c r="C712" s="309"/>
      <c r="D712" s="310"/>
      <c r="E712" s="276" t="s">
        <v>21</v>
      </c>
      <c r="F712" s="359"/>
      <c r="G712" s="241" t="s">
        <v>333</v>
      </c>
      <c r="H712" s="247"/>
      <c r="I712" s="243"/>
      <c r="J712" s="250"/>
      <c r="K712" s="47"/>
      <c r="L712" s="47"/>
      <c r="M712" s="326"/>
      <c r="N712" s="239" t="s">
        <v>22</v>
      </c>
      <c r="O712" s="276"/>
      <c r="P712" s="246" t="s">
        <v>333</v>
      </c>
      <c r="Q712" s="247"/>
      <c r="R712" s="243"/>
      <c r="S712" s="280"/>
      <c r="T712" s="76"/>
      <c r="U712" s="73"/>
      <c r="V712" s="68"/>
    </row>
    <row r="713" spans="1:22" x14ac:dyDescent="0.35">
      <c r="A713" s="132"/>
      <c r="B713" s="308"/>
      <c r="C713" s="309"/>
      <c r="D713" s="310"/>
      <c r="E713" s="276" t="s">
        <v>23</v>
      </c>
      <c r="F713" s="359"/>
      <c r="G713" s="241">
        <v>0</v>
      </c>
      <c r="H713" s="247">
        <v>0</v>
      </c>
      <c r="I713" s="243">
        <v>0</v>
      </c>
      <c r="J713" s="250"/>
      <c r="K713" s="47"/>
      <c r="L713" s="47"/>
      <c r="M713" s="326"/>
      <c r="N713" s="239" t="s">
        <v>24</v>
      </c>
      <c r="O713" s="276"/>
      <c r="P713" s="246">
        <v>0</v>
      </c>
      <c r="Q713" s="247">
        <v>0</v>
      </c>
      <c r="R713" s="243">
        <v>0</v>
      </c>
      <c r="S713" s="280">
        <v>0</v>
      </c>
      <c r="T713" s="76"/>
      <c r="U713" s="73"/>
      <c r="V713" s="68"/>
    </row>
    <row r="714" spans="1:22" x14ac:dyDescent="0.35">
      <c r="A714" s="132"/>
      <c r="B714" s="308"/>
      <c r="C714" s="309"/>
      <c r="D714" s="310"/>
      <c r="E714" s="276" t="s">
        <v>42</v>
      </c>
      <c r="F714" s="359"/>
      <c r="G714" s="241" t="s">
        <v>333</v>
      </c>
      <c r="H714" s="247"/>
      <c r="I714" s="243"/>
      <c r="J714" s="250"/>
      <c r="K714" s="47"/>
      <c r="L714" s="47"/>
      <c r="M714" s="326"/>
      <c r="N714" s="239" t="s">
        <v>26</v>
      </c>
      <c r="O714" s="276"/>
      <c r="P714" s="246"/>
      <c r="Q714" s="247"/>
      <c r="R714" s="243"/>
      <c r="S714" s="280"/>
      <c r="T714" s="76"/>
      <c r="U714" s="73"/>
      <c r="V714" s="68"/>
    </row>
    <row r="715" spans="1:22" x14ac:dyDescent="0.35">
      <c r="A715" s="132"/>
      <c r="B715" s="308"/>
      <c r="C715" s="309"/>
      <c r="D715" s="310"/>
      <c r="E715" s="276" t="s">
        <v>43</v>
      </c>
      <c r="F715" s="359"/>
      <c r="G715" s="241">
        <v>15</v>
      </c>
      <c r="H715" s="247">
        <v>25</v>
      </c>
      <c r="I715" s="243">
        <v>23</v>
      </c>
      <c r="J715" s="250">
        <v>5</v>
      </c>
      <c r="K715" s="47"/>
      <c r="L715" s="47"/>
      <c r="M715" s="326"/>
      <c r="N715" s="239" t="s">
        <v>28</v>
      </c>
      <c r="O715" s="276"/>
      <c r="P715" s="246">
        <v>2</v>
      </c>
      <c r="Q715" s="247">
        <v>5</v>
      </c>
      <c r="R715" s="243">
        <v>3</v>
      </c>
      <c r="S715" s="280">
        <v>2</v>
      </c>
      <c r="T715" s="76"/>
      <c r="U715" s="73"/>
      <c r="V715" s="68"/>
    </row>
    <row r="716" spans="1:22" x14ac:dyDescent="0.35">
      <c r="A716" s="132"/>
      <c r="B716" s="308"/>
      <c r="C716" s="309"/>
      <c r="D716" s="310"/>
      <c r="E716" s="276" t="s">
        <v>50</v>
      </c>
      <c r="F716" s="359"/>
      <c r="G716" s="241"/>
      <c r="H716" s="247"/>
      <c r="I716" s="243"/>
      <c r="J716" s="250"/>
      <c r="K716" s="47"/>
      <c r="L716" s="47"/>
      <c r="M716" s="326"/>
      <c r="N716" s="239" t="s">
        <v>30</v>
      </c>
      <c r="O716" s="276"/>
      <c r="P716" s="246">
        <v>5</v>
      </c>
      <c r="Q716" s="247">
        <v>8</v>
      </c>
      <c r="R716" s="243">
        <v>24</v>
      </c>
      <c r="S716" s="280">
        <v>6</v>
      </c>
      <c r="T716" s="76"/>
      <c r="U716" s="73"/>
      <c r="V716" s="68"/>
    </row>
    <row r="717" spans="1:22" x14ac:dyDescent="0.35">
      <c r="A717" s="132"/>
      <c r="B717" s="311"/>
      <c r="C717" s="312"/>
      <c r="D717" s="313"/>
      <c r="E717" s="292"/>
      <c r="F717" s="293"/>
      <c r="G717" s="294"/>
      <c r="H717" s="295"/>
      <c r="I717" s="296"/>
      <c r="J717" s="295"/>
      <c r="K717" s="47"/>
      <c r="L717" s="47"/>
      <c r="M717" s="326"/>
      <c r="N717" s="239" t="s">
        <v>32</v>
      </c>
      <c r="O717" s="276"/>
      <c r="P717" s="246">
        <v>0</v>
      </c>
      <c r="Q717" s="247">
        <v>2</v>
      </c>
      <c r="R717" s="243">
        <v>0</v>
      </c>
      <c r="S717" s="280">
        <v>1</v>
      </c>
      <c r="T717" s="76"/>
      <c r="U717" s="73"/>
      <c r="V717" s="68"/>
    </row>
    <row r="718" spans="1:22" x14ac:dyDescent="0.35">
      <c r="A718" s="132"/>
      <c r="B718" s="314"/>
      <c r="C718" s="315"/>
      <c r="D718" s="314"/>
      <c r="E718" s="74"/>
      <c r="F718" s="75"/>
      <c r="G718" s="47"/>
      <c r="H718" s="47"/>
      <c r="I718" s="47"/>
      <c r="J718" s="47"/>
      <c r="K718" s="47"/>
      <c r="L718" s="47"/>
      <c r="M718" s="314"/>
      <c r="N718" s="77"/>
      <c r="O718" s="75"/>
      <c r="P718" s="47"/>
      <c r="Q718" s="47"/>
      <c r="R718" s="47"/>
      <c r="S718" s="47"/>
      <c r="T718" s="76"/>
      <c r="U718" s="73"/>
      <c r="V718" s="68"/>
    </row>
    <row r="719" spans="1:22" x14ac:dyDescent="0.35">
      <c r="A719" s="132"/>
      <c r="B719" s="314"/>
      <c r="C719" s="315"/>
      <c r="D719" s="314"/>
      <c r="E719" s="74"/>
      <c r="F719" s="75"/>
      <c r="G719" s="47"/>
      <c r="H719" s="47"/>
      <c r="I719" s="47"/>
      <c r="J719" s="47"/>
      <c r="K719" s="47"/>
      <c r="L719" s="47"/>
      <c r="M719" s="314"/>
      <c r="N719" s="77"/>
      <c r="O719" s="75"/>
      <c r="P719" s="47"/>
      <c r="Q719" s="47"/>
      <c r="R719" s="47"/>
      <c r="S719" s="47"/>
      <c r="T719" s="76"/>
      <c r="U719" s="73"/>
      <c r="V719" s="68"/>
    </row>
    <row r="720" spans="1:22" x14ac:dyDescent="0.35">
      <c r="A720" s="132"/>
      <c r="B720" s="314"/>
      <c r="C720" s="315"/>
      <c r="D720" s="314"/>
      <c r="E720" s="74"/>
      <c r="F720" s="75"/>
      <c r="G720" s="47"/>
      <c r="H720" s="47"/>
      <c r="I720" s="47"/>
      <c r="J720" s="47"/>
      <c r="K720" s="47"/>
      <c r="L720" s="47"/>
      <c r="M720" s="314"/>
      <c r="N720" s="77"/>
      <c r="O720" s="75"/>
      <c r="P720" s="47"/>
      <c r="Q720" s="47"/>
      <c r="R720" s="47"/>
      <c r="S720" s="47"/>
      <c r="T720" s="76"/>
      <c r="U720" s="73"/>
      <c r="V720" s="68"/>
    </row>
    <row r="721" spans="1:22" x14ac:dyDescent="0.35">
      <c r="A721" s="132"/>
      <c r="B721" s="316"/>
      <c r="C721" s="317"/>
      <c r="D721" s="316"/>
      <c r="E721" s="74"/>
      <c r="F721" s="75"/>
      <c r="G721" s="47"/>
      <c r="H721" s="47"/>
      <c r="I721" s="47"/>
      <c r="J721" s="47"/>
      <c r="K721" s="47"/>
      <c r="L721" s="47"/>
      <c r="M721" s="316"/>
      <c r="N721" s="87"/>
      <c r="O721" s="75"/>
      <c r="P721" s="47"/>
      <c r="Q721" s="47"/>
      <c r="R721" s="47"/>
      <c r="S721" s="47"/>
      <c r="T721" s="88"/>
      <c r="U721" s="73"/>
      <c r="V721" s="68"/>
    </row>
    <row r="723" spans="1:22" x14ac:dyDescent="0.35">
      <c r="A723" s="177" t="s">
        <v>0</v>
      </c>
      <c r="B723" s="179" t="s">
        <v>1</v>
      </c>
      <c r="C723" s="181" t="s">
        <v>2</v>
      </c>
      <c r="D723" s="183" t="s">
        <v>3</v>
      </c>
      <c r="E723" s="184"/>
      <c r="F723" s="185"/>
      <c r="G723" s="185"/>
      <c r="H723" s="185"/>
      <c r="I723" s="185"/>
      <c r="J723" s="185"/>
      <c r="K723" s="186" t="s">
        <v>4</v>
      </c>
      <c r="L723" s="48"/>
      <c r="M723" s="183" t="s">
        <v>5</v>
      </c>
      <c r="N723" s="184"/>
      <c r="O723" s="185"/>
      <c r="P723" s="185"/>
      <c r="Q723" s="185"/>
      <c r="R723" s="185"/>
      <c r="S723" s="185"/>
      <c r="T723" s="159" t="s">
        <v>6</v>
      </c>
      <c r="U723" s="161" t="s">
        <v>7</v>
      </c>
      <c r="V723" s="234"/>
    </row>
    <row r="724" spans="1:22" ht="25" x14ac:dyDescent="0.35">
      <c r="A724" s="177"/>
      <c r="B724" s="179"/>
      <c r="C724" s="181"/>
      <c r="D724" s="163" t="s">
        <v>8</v>
      </c>
      <c r="E724" s="165" t="s">
        <v>9</v>
      </c>
      <c r="F724" s="167" t="s">
        <v>10</v>
      </c>
      <c r="G724" s="169" t="s">
        <v>310</v>
      </c>
      <c r="H724" s="170"/>
      <c r="I724" s="170"/>
      <c r="J724" s="171"/>
      <c r="K724" s="187"/>
      <c r="L724" s="49" t="s">
        <v>11</v>
      </c>
      <c r="M724" s="172" t="s">
        <v>8</v>
      </c>
      <c r="N724" s="174" t="s">
        <v>12</v>
      </c>
      <c r="O724" s="167" t="s">
        <v>10</v>
      </c>
      <c r="P724" s="169" t="s">
        <v>310</v>
      </c>
      <c r="Q724" s="170"/>
      <c r="R724" s="170"/>
      <c r="S724" s="171"/>
      <c r="T724" s="159"/>
      <c r="U724" s="161"/>
      <c r="V724" s="235"/>
    </row>
    <row r="725" spans="1:22" ht="15" thickBot="1" x14ac:dyDescent="0.4">
      <c r="A725" s="178"/>
      <c r="B725" s="180"/>
      <c r="C725" s="182"/>
      <c r="D725" s="164"/>
      <c r="E725" s="166"/>
      <c r="F725" s="168"/>
      <c r="G725" s="50" t="s">
        <v>13</v>
      </c>
      <c r="H725" s="51" t="s">
        <v>14</v>
      </c>
      <c r="I725" s="52" t="s">
        <v>15</v>
      </c>
      <c r="J725" s="53">
        <v>0</v>
      </c>
      <c r="K725" s="188"/>
      <c r="L725" s="54"/>
      <c r="M725" s="173"/>
      <c r="N725" s="175"/>
      <c r="O725" s="176"/>
      <c r="P725" s="50" t="s">
        <v>13</v>
      </c>
      <c r="Q725" s="51" t="s">
        <v>14</v>
      </c>
      <c r="R725" s="52" t="s">
        <v>15</v>
      </c>
      <c r="S725" s="53">
        <v>0</v>
      </c>
      <c r="T725" s="160"/>
      <c r="U725" s="162"/>
      <c r="V725" s="236"/>
    </row>
    <row r="726" spans="1:22" x14ac:dyDescent="0.35">
      <c r="A726" s="56"/>
      <c r="B726" s="57"/>
      <c r="C726" s="58"/>
      <c r="D726" s="59"/>
      <c r="E726" s="60"/>
      <c r="F726" s="60"/>
      <c r="G726" s="61"/>
      <c r="H726" s="62"/>
      <c r="I726" s="63"/>
      <c r="J726" s="64"/>
      <c r="K726" s="65"/>
      <c r="L726" s="65"/>
      <c r="M726" s="59"/>
      <c r="N726" s="60"/>
      <c r="O726" s="60"/>
      <c r="P726" s="61"/>
      <c r="Q726" s="62"/>
      <c r="R726" s="63"/>
      <c r="S726" s="64"/>
      <c r="T726" s="14"/>
      <c r="U726" s="15"/>
      <c r="V726" s="237"/>
    </row>
    <row r="727" spans="1:22" x14ac:dyDescent="0.35">
      <c r="A727" s="131">
        <v>1</v>
      </c>
      <c r="B727" s="308" t="s">
        <v>384</v>
      </c>
      <c r="C727" s="309" t="s">
        <v>385</v>
      </c>
      <c r="D727" s="310">
        <v>315</v>
      </c>
      <c r="E727" s="239">
        <v>111319</v>
      </c>
      <c r="F727" s="246">
        <v>124</v>
      </c>
      <c r="G727" s="246">
        <v>133</v>
      </c>
      <c r="H727" s="247">
        <v>128</v>
      </c>
      <c r="I727" s="243">
        <v>55</v>
      </c>
      <c r="J727" s="247"/>
      <c r="K727" s="47">
        <f>((SUM(H729:H740)*H728)+(SUM(G729:G740)*G728)+(SUM(I729:I740)*I728))/1000</f>
        <v>54.021000000000001</v>
      </c>
      <c r="L727" s="47">
        <f>K727*100/D727</f>
        <v>17.14952380952381</v>
      </c>
      <c r="M727" s="334"/>
      <c r="N727" s="245"/>
      <c r="O727" s="245"/>
      <c r="P727" s="246"/>
      <c r="Q727" s="247"/>
      <c r="R727" s="243"/>
      <c r="S727" s="248"/>
      <c r="T727" s="47">
        <f>((SUM(Q729:Q740)*Q728)+(SUM(P729:P740)*P728)+(SUM(R729:R740)*R728))/1000</f>
        <v>0</v>
      </c>
      <c r="U727" s="47" t="e">
        <f>T727*100/M727</f>
        <v>#DIV/0!</v>
      </c>
      <c r="V727" s="68"/>
    </row>
    <row r="728" spans="1:22" x14ac:dyDescent="0.35">
      <c r="A728" s="132"/>
      <c r="B728" s="308"/>
      <c r="C728" s="309"/>
      <c r="D728" s="310"/>
      <c r="E728" s="239" t="s">
        <v>17</v>
      </c>
      <c r="F728" s="246">
        <v>224</v>
      </c>
      <c r="G728" s="246">
        <v>227</v>
      </c>
      <c r="H728" s="247">
        <v>225</v>
      </c>
      <c r="I728" s="243"/>
      <c r="J728" s="250"/>
      <c r="K728" s="47"/>
      <c r="L728" s="47"/>
      <c r="M728" s="314"/>
      <c r="N728" s="245"/>
      <c r="O728" s="245"/>
      <c r="P728" s="246"/>
      <c r="Q728" s="247"/>
      <c r="R728" s="243"/>
      <c r="S728" s="251"/>
      <c r="T728" s="76"/>
      <c r="U728" s="73"/>
      <c r="V728" s="68"/>
    </row>
    <row r="729" spans="1:22" x14ac:dyDescent="0.35">
      <c r="A729" s="132"/>
      <c r="B729" s="308"/>
      <c r="C729" s="309"/>
      <c r="D729" s="310"/>
      <c r="E729" s="239" t="s">
        <v>18</v>
      </c>
      <c r="F729" s="246">
        <v>6</v>
      </c>
      <c r="G729" s="246">
        <v>9</v>
      </c>
      <c r="H729" s="247">
        <v>12</v>
      </c>
      <c r="I729" s="243">
        <v>7</v>
      </c>
      <c r="J729" s="250"/>
      <c r="K729" s="47"/>
      <c r="L729" s="47"/>
      <c r="M729" s="314"/>
      <c r="N729" s="245"/>
      <c r="O729" s="245"/>
      <c r="P729" s="246"/>
      <c r="Q729" s="247"/>
      <c r="R729" s="243"/>
      <c r="S729" s="251"/>
      <c r="T729" s="76"/>
      <c r="U729" s="73"/>
      <c r="V729" s="68"/>
    </row>
    <row r="730" spans="1:22" x14ac:dyDescent="0.35">
      <c r="A730" s="132"/>
      <c r="B730" s="308"/>
      <c r="C730" s="309"/>
      <c r="D730" s="310"/>
      <c r="E730" s="239" t="s">
        <v>20</v>
      </c>
      <c r="F730" s="246">
        <v>51</v>
      </c>
      <c r="G730" s="246">
        <v>58</v>
      </c>
      <c r="H730" s="247">
        <v>43</v>
      </c>
      <c r="I730" s="243">
        <v>1</v>
      </c>
      <c r="J730" s="250"/>
      <c r="K730" s="47"/>
      <c r="L730" s="47"/>
      <c r="M730" s="314"/>
      <c r="N730" s="245"/>
      <c r="O730" s="245"/>
      <c r="P730" s="246"/>
      <c r="Q730" s="247"/>
      <c r="R730" s="243"/>
      <c r="S730" s="251"/>
      <c r="T730" s="76"/>
      <c r="U730" s="73"/>
      <c r="V730" s="68"/>
    </row>
    <row r="731" spans="1:22" x14ac:dyDescent="0.35">
      <c r="A731" s="132"/>
      <c r="B731" s="308"/>
      <c r="C731" s="309"/>
      <c r="D731" s="310"/>
      <c r="E731" s="239" t="s">
        <v>22</v>
      </c>
      <c r="F731" s="246">
        <v>0</v>
      </c>
      <c r="G731" s="246">
        <v>0</v>
      </c>
      <c r="H731" s="247">
        <v>0</v>
      </c>
      <c r="I731" s="243">
        <v>4</v>
      </c>
      <c r="J731" s="250"/>
      <c r="K731" s="47"/>
      <c r="L731" s="47"/>
      <c r="M731" s="314"/>
      <c r="N731" s="245"/>
      <c r="O731" s="245"/>
      <c r="P731" s="246"/>
      <c r="Q731" s="247"/>
      <c r="R731" s="243"/>
      <c r="S731" s="251"/>
      <c r="T731" s="76"/>
      <c r="U731" s="73"/>
      <c r="V731" s="68"/>
    </row>
    <row r="732" spans="1:22" x14ac:dyDescent="0.35">
      <c r="A732" s="132"/>
      <c r="B732" s="308"/>
      <c r="C732" s="309"/>
      <c r="D732" s="310"/>
      <c r="E732" s="239" t="s">
        <v>24</v>
      </c>
      <c r="F732" s="246">
        <v>16</v>
      </c>
      <c r="G732" s="246">
        <v>10</v>
      </c>
      <c r="H732" s="247">
        <v>20</v>
      </c>
      <c r="I732" s="243">
        <v>8</v>
      </c>
      <c r="J732" s="250"/>
      <c r="K732" s="47"/>
      <c r="L732" s="47"/>
      <c r="M732" s="314"/>
      <c r="N732" s="245"/>
      <c r="O732" s="245"/>
      <c r="P732" s="246"/>
      <c r="Q732" s="247"/>
      <c r="R732" s="243"/>
      <c r="S732" s="251"/>
      <c r="T732" s="76"/>
      <c r="U732" s="73"/>
      <c r="V732" s="68"/>
    </row>
    <row r="733" spans="1:22" x14ac:dyDescent="0.35">
      <c r="A733" s="132"/>
      <c r="B733" s="308"/>
      <c r="C733" s="309"/>
      <c r="D733" s="310"/>
      <c r="E733" s="239" t="s">
        <v>26</v>
      </c>
      <c r="F733" s="246" t="s">
        <v>333</v>
      </c>
      <c r="G733" s="246"/>
      <c r="H733" s="247"/>
      <c r="I733" s="243"/>
      <c r="J733" s="250"/>
      <c r="K733" s="47"/>
      <c r="L733" s="47"/>
      <c r="M733" s="314"/>
      <c r="N733" s="245"/>
      <c r="O733" s="245"/>
      <c r="P733" s="246"/>
      <c r="Q733" s="247"/>
      <c r="R733" s="243"/>
      <c r="S733" s="251"/>
      <c r="T733" s="76"/>
      <c r="U733" s="73"/>
      <c r="V733" s="68"/>
    </row>
    <row r="734" spans="1:22" x14ac:dyDescent="0.35">
      <c r="A734" s="132"/>
      <c r="B734" s="308"/>
      <c r="C734" s="309"/>
      <c r="D734" s="310"/>
      <c r="E734" s="239" t="s">
        <v>30</v>
      </c>
      <c r="F734" s="246">
        <v>8</v>
      </c>
      <c r="G734" s="246">
        <v>9</v>
      </c>
      <c r="H734" s="247">
        <v>1</v>
      </c>
      <c r="I734" s="243">
        <v>2</v>
      </c>
      <c r="J734" s="250"/>
      <c r="K734" s="47"/>
      <c r="L734" s="47"/>
      <c r="M734" s="314"/>
      <c r="N734" s="245"/>
      <c r="O734" s="245"/>
      <c r="P734" s="246"/>
      <c r="Q734" s="247"/>
      <c r="R734" s="243"/>
      <c r="S734" s="251"/>
      <c r="T734" s="76"/>
      <c r="U734" s="73"/>
      <c r="V734" s="68"/>
    </row>
    <row r="735" spans="1:22" x14ac:dyDescent="0.35">
      <c r="A735" s="132"/>
      <c r="B735" s="308"/>
      <c r="C735" s="309"/>
      <c r="D735" s="310"/>
      <c r="E735" s="239" t="s">
        <v>32</v>
      </c>
      <c r="F735" s="246">
        <v>20</v>
      </c>
      <c r="G735" s="246">
        <v>8</v>
      </c>
      <c r="H735" s="247">
        <v>9</v>
      </c>
      <c r="I735" s="243">
        <v>8</v>
      </c>
      <c r="J735" s="250"/>
      <c r="K735" s="47"/>
      <c r="L735" s="47"/>
      <c r="M735" s="314"/>
      <c r="N735" s="245"/>
      <c r="O735" s="245"/>
      <c r="P735" s="246"/>
      <c r="Q735" s="247"/>
      <c r="R735" s="243"/>
      <c r="S735" s="251"/>
      <c r="T735" s="76"/>
      <c r="U735" s="73"/>
      <c r="V735" s="68"/>
    </row>
    <row r="736" spans="1:22" x14ac:dyDescent="0.35">
      <c r="A736" s="132"/>
      <c r="B736" s="308"/>
      <c r="C736" s="309"/>
      <c r="D736" s="310"/>
      <c r="E736" s="239" t="s">
        <v>34</v>
      </c>
      <c r="F736" s="246">
        <v>11</v>
      </c>
      <c r="G736" s="246">
        <v>5</v>
      </c>
      <c r="H736" s="247">
        <v>7</v>
      </c>
      <c r="I736" s="243">
        <v>5</v>
      </c>
      <c r="J736" s="295"/>
      <c r="K736" s="47"/>
      <c r="L736" s="47"/>
      <c r="M736" s="314"/>
      <c r="N736" s="254"/>
      <c r="O736" s="254"/>
      <c r="P736" s="255"/>
      <c r="Q736" s="256"/>
      <c r="R736" s="257"/>
      <c r="S736" s="258"/>
      <c r="T736" s="76"/>
      <c r="U736" s="73"/>
      <c r="V736" s="68"/>
    </row>
    <row r="737" spans="1:22" x14ac:dyDescent="0.35">
      <c r="A737" s="132"/>
      <c r="B737" s="308"/>
      <c r="C737" s="309"/>
      <c r="D737" s="310"/>
      <c r="E737" s="239" t="s">
        <v>19</v>
      </c>
      <c r="F737" s="246">
        <v>8</v>
      </c>
      <c r="G737" s="246">
        <v>10</v>
      </c>
      <c r="H737" s="247">
        <v>16</v>
      </c>
      <c r="I737" s="243">
        <v>11</v>
      </c>
      <c r="J737" s="47"/>
      <c r="K737" s="47"/>
      <c r="L737" s="47"/>
      <c r="M737" s="314"/>
      <c r="N737" s="77"/>
      <c r="O737" s="75"/>
      <c r="P737" s="47"/>
      <c r="Q737" s="47"/>
      <c r="R737" s="47"/>
      <c r="S737" s="47"/>
      <c r="T737" s="76"/>
      <c r="U737" s="73"/>
      <c r="V737" s="68"/>
    </row>
    <row r="738" spans="1:22" x14ac:dyDescent="0.35">
      <c r="A738" s="132"/>
      <c r="B738" s="311"/>
      <c r="C738" s="312"/>
      <c r="D738" s="313"/>
      <c r="E738" s="292" t="s">
        <v>21</v>
      </c>
      <c r="F738" s="301">
        <v>8</v>
      </c>
      <c r="G738" s="301">
        <v>14</v>
      </c>
      <c r="H738" s="295">
        <v>8</v>
      </c>
      <c r="I738" s="296">
        <v>6</v>
      </c>
      <c r="J738" s="47"/>
      <c r="K738" s="47"/>
      <c r="L738" s="47"/>
      <c r="M738" s="314"/>
      <c r="N738" s="77"/>
      <c r="O738" s="75"/>
      <c r="P738" s="47"/>
      <c r="Q738" s="47"/>
      <c r="R738" s="47"/>
      <c r="S738" s="47"/>
      <c r="T738" s="76"/>
      <c r="U738" s="73"/>
      <c r="V738" s="68"/>
    </row>
    <row r="739" spans="1:22" x14ac:dyDescent="0.35">
      <c r="A739" s="132"/>
      <c r="B739" s="314"/>
      <c r="C739" s="315"/>
      <c r="D739" s="314"/>
      <c r="E739" s="74"/>
      <c r="F739" s="75"/>
      <c r="G739" s="47"/>
      <c r="H739" s="47"/>
      <c r="I739" s="47"/>
      <c r="J739" s="47"/>
      <c r="K739" s="47"/>
      <c r="L739" s="47"/>
      <c r="M739" s="314"/>
      <c r="N739" s="77"/>
      <c r="O739" s="75"/>
      <c r="P739" s="47"/>
      <c r="Q739" s="47"/>
      <c r="R739" s="47"/>
      <c r="S739" s="47"/>
      <c r="T739" s="76"/>
      <c r="U739" s="73"/>
      <c r="V739" s="68"/>
    </row>
    <row r="740" spans="1:22" x14ac:dyDescent="0.35">
      <c r="A740" s="132"/>
      <c r="B740" s="316"/>
      <c r="C740" s="317"/>
      <c r="D740" s="316"/>
      <c r="E740" s="74"/>
      <c r="F740" s="75"/>
      <c r="G740" s="47"/>
      <c r="H740" s="47"/>
      <c r="I740" s="47"/>
      <c r="J740" s="47"/>
      <c r="K740" s="47"/>
      <c r="L740" s="47"/>
      <c r="M740" s="316"/>
      <c r="N740" s="87"/>
      <c r="O740" s="75"/>
      <c r="P740" s="47"/>
      <c r="Q740" s="47"/>
      <c r="R740" s="47"/>
      <c r="S740" s="47"/>
      <c r="T740" s="88"/>
      <c r="U740" s="73"/>
      <c r="V740" s="68"/>
    </row>
    <row r="742" spans="1:22" x14ac:dyDescent="0.35">
      <c r="A742" s="177" t="s">
        <v>0</v>
      </c>
      <c r="B742" s="179" t="s">
        <v>1</v>
      </c>
      <c r="C742" s="181" t="s">
        <v>2</v>
      </c>
      <c r="D742" s="183" t="s">
        <v>3</v>
      </c>
      <c r="E742" s="184"/>
      <c r="F742" s="185"/>
      <c r="G742" s="185"/>
      <c r="H742" s="185"/>
      <c r="I742" s="185"/>
      <c r="J742" s="185"/>
      <c r="K742" s="186" t="s">
        <v>4</v>
      </c>
      <c r="L742" s="48"/>
      <c r="M742" s="183" t="s">
        <v>5</v>
      </c>
      <c r="N742" s="184"/>
      <c r="O742" s="185"/>
      <c r="P742" s="185"/>
      <c r="Q742" s="185"/>
      <c r="R742" s="185"/>
      <c r="S742" s="185"/>
      <c r="T742" s="159" t="s">
        <v>6</v>
      </c>
      <c r="U742" s="161" t="s">
        <v>7</v>
      </c>
      <c r="V742" s="234"/>
    </row>
    <row r="743" spans="1:22" ht="25" x14ac:dyDescent="0.35">
      <c r="A743" s="177"/>
      <c r="B743" s="179"/>
      <c r="C743" s="181"/>
      <c r="D743" s="163" t="s">
        <v>8</v>
      </c>
      <c r="E743" s="165" t="s">
        <v>9</v>
      </c>
      <c r="F743" s="167" t="s">
        <v>10</v>
      </c>
      <c r="G743" s="169" t="s">
        <v>310</v>
      </c>
      <c r="H743" s="170"/>
      <c r="I743" s="170"/>
      <c r="J743" s="171"/>
      <c r="K743" s="187"/>
      <c r="L743" s="49" t="s">
        <v>11</v>
      </c>
      <c r="M743" s="172" t="s">
        <v>8</v>
      </c>
      <c r="N743" s="174" t="s">
        <v>12</v>
      </c>
      <c r="O743" s="167" t="s">
        <v>10</v>
      </c>
      <c r="P743" s="169" t="s">
        <v>310</v>
      </c>
      <c r="Q743" s="170"/>
      <c r="R743" s="170"/>
      <c r="S743" s="171"/>
      <c r="T743" s="159"/>
      <c r="U743" s="161"/>
      <c r="V743" s="235"/>
    </row>
    <row r="744" spans="1:22" ht="15" thickBot="1" x14ac:dyDescent="0.4">
      <c r="A744" s="178"/>
      <c r="B744" s="180"/>
      <c r="C744" s="182"/>
      <c r="D744" s="164"/>
      <c r="E744" s="166"/>
      <c r="F744" s="168"/>
      <c r="G744" s="50" t="s">
        <v>13</v>
      </c>
      <c r="H744" s="51" t="s">
        <v>14</v>
      </c>
      <c r="I744" s="52" t="s">
        <v>15</v>
      </c>
      <c r="J744" s="53">
        <v>0</v>
      </c>
      <c r="K744" s="188"/>
      <c r="L744" s="54"/>
      <c r="M744" s="173"/>
      <c r="N744" s="175"/>
      <c r="O744" s="176"/>
      <c r="P744" s="50" t="s">
        <v>13</v>
      </c>
      <c r="Q744" s="51" t="s">
        <v>14</v>
      </c>
      <c r="R744" s="52" t="s">
        <v>15</v>
      </c>
      <c r="S744" s="53">
        <v>0</v>
      </c>
      <c r="T744" s="160"/>
      <c r="U744" s="162"/>
      <c r="V744" s="236"/>
    </row>
    <row r="745" spans="1:22" x14ac:dyDescent="0.35">
      <c r="A745" s="56"/>
      <c r="B745" s="57"/>
      <c r="C745" s="58"/>
      <c r="D745" s="59"/>
      <c r="E745" s="60"/>
      <c r="F745" s="60"/>
      <c r="G745" s="61"/>
      <c r="H745" s="62"/>
      <c r="I745" s="63"/>
      <c r="J745" s="64"/>
      <c r="K745" s="65"/>
      <c r="L745" s="65"/>
      <c r="M745" s="59"/>
      <c r="N745" s="60"/>
      <c r="O745" s="60"/>
      <c r="P745" s="61"/>
      <c r="Q745" s="62"/>
      <c r="R745" s="63"/>
      <c r="S745" s="64"/>
      <c r="T745" s="14"/>
      <c r="U745" s="15"/>
      <c r="V745" s="237"/>
    </row>
    <row r="746" spans="1:22" x14ac:dyDescent="0.35">
      <c r="A746" s="131">
        <v>1</v>
      </c>
      <c r="B746" s="308" t="s">
        <v>386</v>
      </c>
      <c r="C746" s="309" t="s">
        <v>387</v>
      </c>
      <c r="D746" s="310">
        <v>630</v>
      </c>
      <c r="E746" s="239">
        <v>1872669</v>
      </c>
      <c r="F746" s="246">
        <v>130</v>
      </c>
      <c r="G746" s="246">
        <v>196</v>
      </c>
      <c r="H746" s="247">
        <v>150</v>
      </c>
      <c r="I746" s="243">
        <v>25</v>
      </c>
      <c r="J746" s="247"/>
      <c r="K746" s="47">
        <f>((SUM(H748:H759)*H747)+(SUM(G748:G759)*G747)+(SUM(I748:I759)*I747))/1000</f>
        <v>73.617000000000004</v>
      </c>
      <c r="L746" s="47">
        <f>K746*100/D746</f>
        <v>11.685238095238097</v>
      </c>
      <c r="M746" s="334"/>
      <c r="N746" s="245"/>
      <c r="O746" s="245"/>
      <c r="P746" s="246"/>
      <c r="Q746" s="247"/>
      <c r="R746" s="243"/>
      <c r="S746" s="248"/>
      <c r="T746" s="47">
        <f>((SUM(Q748:Q759)*Q747)+(SUM(P748:P759)*P747)+(SUM(R748:R759)*R747))/1000</f>
        <v>0</v>
      </c>
      <c r="U746" s="47" t="e">
        <f>T746*100/M746</f>
        <v>#DIV/0!</v>
      </c>
      <c r="V746" s="68"/>
    </row>
    <row r="747" spans="1:22" x14ac:dyDescent="0.35">
      <c r="A747" s="132"/>
      <c r="B747" s="308"/>
      <c r="C747" s="309"/>
      <c r="D747" s="310"/>
      <c r="E747" s="239" t="s">
        <v>17</v>
      </c>
      <c r="F747" s="246">
        <v>229</v>
      </c>
      <c r="G747" s="246">
        <v>227</v>
      </c>
      <c r="H747" s="247">
        <v>240</v>
      </c>
      <c r="I747" s="243"/>
      <c r="J747" s="250"/>
      <c r="K747" s="47"/>
      <c r="L747" s="47"/>
      <c r="M747" s="314"/>
      <c r="N747" s="245"/>
      <c r="O747" s="245"/>
      <c r="P747" s="246"/>
      <c r="Q747" s="247"/>
      <c r="R747" s="243"/>
      <c r="S747" s="251"/>
      <c r="T747" s="76"/>
      <c r="U747" s="73"/>
      <c r="V747" s="68"/>
    </row>
    <row r="748" spans="1:22" x14ac:dyDescent="0.35">
      <c r="A748" s="132"/>
      <c r="B748" s="308"/>
      <c r="C748" s="309"/>
      <c r="D748" s="310"/>
      <c r="E748" s="239" t="s">
        <v>18</v>
      </c>
      <c r="F748" s="246">
        <v>4</v>
      </c>
      <c r="G748" s="246">
        <v>10</v>
      </c>
      <c r="H748" s="247">
        <v>6</v>
      </c>
      <c r="I748" s="243">
        <v>2</v>
      </c>
      <c r="J748" s="250"/>
      <c r="K748" s="47"/>
      <c r="L748" s="47"/>
      <c r="M748" s="314"/>
      <c r="N748" s="245"/>
      <c r="O748" s="245"/>
      <c r="P748" s="246"/>
      <c r="Q748" s="247"/>
      <c r="R748" s="243"/>
      <c r="S748" s="251"/>
      <c r="T748" s="76"/>
      <c r="U748" s="73"/>
      <c r="V748" s="68"/>
    </row>
    <row r="749" spans="1:22" x14ac:dyDescent="0.35">
      <c r="A749" s="132"/>
      <c r="B749" s="308"/>
      <c r="C749" s="309"/>
      <c r="D749" s="310"/>
      <c r="E749" s="239" t="s">
        <v>20</v>
      </c>
      <c r="F749" s="246">
        <v>0</v>
      </c>
      <c r="G749" s="246">
        <v>0</v>
      </c>
      <c r="H749" s="247">
        <v>0</v>
      </c>
      <c r="I749" s="243">
        <v>9</v>
      </c>
      <c r="J749" s="250"/>
      <c r="K749" s="47"/>
      <c r="L749" s="47"/>
      <c r="M749" s="314"/>
      <c r="N749" s="245"/>
      <c r="O749" s="245"/>
      <c r="P749" s="246"/>
      <c r="Q749" s="247"/>
      <c r="R749" s="243"/>
      <c r="S749" s="251"/>
      <c r="T749" s="76"/>
      <c r="U749" s="73"/>
      <c r="V749" s="68"/>
    </row>
    <row r="750" spans="1:22" x14ac:dyDescent="0.35">
      <c r="A750" s="132"/>
      <c r="B750" s="308"/>
      <c r="C750" s="309"/>
      <c r="D750" s="310"/>
      <c r="E750" s="239" t="s">
        <v>22</v>
      </c>
      <c r="F750" s="246">
        <v>10</v>
      </c>
      <c r="G750" s="246">
        <v>13</v>
      </c>
      <c r="H750" s="247">
        <v>14</v>
      </c>
      <c r="I750" s="243">
        <v>6</v>
      </c>
      <c r="J750" s="250"/>
      <c r="K750" s="47"/>
      <c r="L750" s="47"/>
      <c r="M750" s="314"/>
      <c r="N750" s="245"/>
      <c r="O750" s="245"/>
      <c r="P750" s="246"/>
      <c r="Q750" s="247"/>
      <c r="R750" s="243"/>
      <c r="S750" s="251"/>
      <c r="T750" s="76"/>
      <c r="U750" s="73"/>
      <c r="V750" s="68"/>
    </row>
    <row r="751" spans="1:22" x14ac:dyDescent="0.35">
      <c r="A751" s="132"/>
      <c r="B751" s="308"/>
      <c r="C751" s="309"/>
      <c r="D751" s="310"/>
      <c r="E751" s="239" t="s">
        <v>24</v>
      </c>
      <c r="F751" s="246">
        <v>21</v>
      </c>
      <c r="G751" s="246">
        <v>17</v>
      </c>
      <c r="H751" s="247">
        <v>6</v>
      </c>
      <c r="I751" s="243">
        <v>15</v>
      </c>
      <c r="J751" s="250"/>
      <c r="K751" s="47"/>
      <c r="L751" s="47"/>
      <c r="M751" s="314"/>
      <c r="N751" s="245"/>
      <c r="O751" s="245"/>
      <c r="P751" s="246"/>
      <c r="Q751" s="247"/>
      <c r="R751" s="243"/>
      <c r="S751" s="251"/>
      <c r="T751" s="76"/>
      <c r="U751" s="73"/>
      <c r="V751" s="68"/>
    </row>
    <row r="752" spans="1:22" x14ac:dyDescent="0.35">
      <c r="A752" s="132"/>
      <c r="B752" s="308"/>
      <c r="C752" s="309"/>
      <c r="D752" s="310"/>
      <c r="E752" s="239" t="s">
        <v>26</v>
      </c>
      <c r="F752" s="246">
        <v>2</v>
      </c>
      <c r="G752" s="246">
        <v>3</v>
      </c>
      <c r="H752" s="247">
        <v>5</v>
      </c>
      <c r="I752" s="243">
        <v>6</v>
      </c>
      <c r="J752" s="250"/>
      <c r="K752" s="47"/>
      <c r="L752" s="47"/>
      <c r="M752" s="314"/>
      <c r="N752" s="245"/>
      <c r="O752" s="245"/>
      <c r="P752" s="246"/>
      <c r="Q752" s="247"/>
      <c r="R752" s="243"/>
      <c r="S752" s="251"/>
      <c r="T752" s="76"/>
      <c r="U752" s="73"/>
      <c r="V752" s="68"/>
    </row>
    <row r="753" spans="1:22" x14ac:dyDescent="0.35">
      <c r="A753" s="132"/>
      <c r="B753" s="308"/>
      <c r="C753" s="309"/>
      <c r="D753" s="310"/>
      <c r="E753" s="239" t="s">
        <v>28</v>
      </c>
      <c r="F753" s="246">
        <v>0</v>
      </c>
      <c r="G753" s="246">
        <v>0</v>
      </c>
      <c r="H753" s="247">
        <v>0</v>
      </c>
      <c r="I753" s="243">
        <v>0</v>
      </c>
      <c r="J753" s="250"/>
      <c r="K753" s="47"/>
      <c r="L753" s="47"/>
      <c r="M753" s="314"/>
      <c r="N753" s="245"/>
      <c r="O753" s="245"/>
      <c r="P753" s="246"/>
      <c r="Q753" s="247"/>
      <c r="R753" s="243"/>
      <c r="S753" s="251"/>
      <c r="T753" s="76"/>
      <c r="U753" s="73"/>
      <c r="V753" s="68"/>
    </row>
    <row r="754" spans="1:22" x14ac:dyDescent="0.35">
      <c r="A754" s="132"/>
      <c r="B754" s="308"/>
      <c r="C754" s="309"/>
      <c r="D754" s="310"/>
      <c r="E754" s="239" t="s">
        <v>32</v>
      </c>
      <c r="F754" s="246">
        <v>26</v>
      </c>
      <c r="G754" s="246">
        <v>46</v>
      </c>
      <c r="H754" s="247">
        <v>50</v>
      </c>
      <c r="I754" s="243">
        <v>20</v>
      </c>
      <c r="J754" s="250"/>
      <c r="K754" s="47"/>
      <c r="L754" s="47"/>
      <c r="M754" s="314"/>
      <c r="N754" s="245"/>
      <c r="O754" s="245"/>
      <c r="P754" s="246"/>
      <c r="Q754" s="247"/>
      <c r="R754" s="243"/>
      <c r="S754" s="251"/>
      <c r="T754" s="76"/>
      <c r="U754" s="73"/>
      <c r="V754" s="68"/>
    </row>
    <row r="755" spans="1:22" x14ac:dyDescent="0.35">
      <c r="A755" s="132"/>
      <c r="B755" s="311"/>
      <c r="C755" s="312"/>
      <c r="D755" s="313"/>
      <c r="E755" s="239" t="s">
        <v>19</v>
      </c>
      <c r="F755" s="246">
        <v>8</v>
      </c>
      <c r="G755" s="246">
        <v>14</v>
      </c>
      <c r="H755" s="247">
        <v>10</v>
      </c>
      <c r="I755" s="243">
        <v>8</v>
      </c>
      <c r="J755" s="295"/>
      <c r="K755" s="47"/>
      <c r="L755" s="47"/>
      <c r="M755" s="314"/>
      <c r="N755" s="254"/>
      <c r="O755" s="254"/>
      <c r="P755" s="255"/>
      <c r="Q755" s="256"/>
      <c r="R755" s="257"/>
      <c r="S755" s="258"/>
      <c r="T755" s="76"/>
      <c r="U755" s="73"/>
      <c r="V755" s="68"/>
    </row>
    <row r="756" spans="1:22" x14ac:dyDescent="0.35">
      <c r="A756" s="132"/>
      <c r="B756" s="314"/>
      <c r="C756" s="315"/>
      <c r="D756" s="314"/>
      <c r="E756" s="239" t="s">
        <v>21</v>
      </c>
      <c r="F756" s="246">
        <v>8</v>
      </c>
      <c r="G756" s="246">
        <v>12</v>
      </c>
      <c r="H756" s="247">
        <v>10</v>
      </c>
      <c r="I756" s="243">
        <v>1</v>
      </c>
      <c r="J756" s="47"/>
      <c r="K756" s="47"/>
      <c r="L756" s="47"/>
      <c r="M756" s="314"/>
      <c r="N756" s="77"/>
      <c r="O756" s="75"/>
      <c r="P756" s="47"/>
      <c r="Q756" s="47"/>
      <c r="R756" s="47"/>
      <c r="S756" s="47"/>
      <c r="T756" s="76"/>
      <c r="U756" s="73"/>
      <c r="V756" s="68"/>
    </row>
    <row r="757" spans="1:22" x14ac:dyDescent="0.35">
      <c r="A757" s="132"/>
      <c r="B757" s="314"/>
      <c r="C757" s="315"/>
      <c r="D757" s="314"/>
      <c r="E757" s="239" t="s">
        <v>23</v>
      </c>
      <c r="F757" s="246">
        <v>4</v>
      </c>
      <c r="G757" s="246">
        <v>2</v>
      </c>
      <c r="H757" s="247">
        <v>21</v>
      </c>
      <c r="I757" s="243">
        <v>9</v>
      </c>
      <c r="J757" s="47"/>
      <c r="K757" s="47"/>
      <c r="L757" s="47"/>
      <c r="M757" s="314"/>
      <c r="N757" s="77"/>
      <c r="O757" s="75"/>
      <c r="P757" s="47"/>
      <c r="Q757" s="47"/>
      <c r="R757" s="47"/>
      <c r="S757" s="47"/>
      <c r="T757" s="76"/>
      <c r="U757" s="73"/>
      <c r="V757" s="68"/>
    </row>
    <row r="758" spans="1:22" x14ac:dyDescent="0.35">
      <c r="A758" s="132"/>
      <c r="B758" s="314"/>
      <c r="C758" s="315"/>
      <c r="D758" s="314"/>
      <c r="E758" s="239" t="s">
        <v>42</v>
      </c>
      <c r="F758" s="246">
        <v>24</v>
      </c>
      <c r="G758" s="246">
        <v>25</v>
      </c>
      <c r="H758" s="247">
        <v>15</v>
      </c>
      <c r="I758" s="243">
        <v>7</v>
      </c>
      <c r="J758" s="47"/>
      <c r="K758" s="47"/>
      <c r="L758" s="47"/>
      <c r="M758" s="314"/>
      <c r="N758" s="77"/>
      <c r="O758" s="75"/>
      <c r="P758" s="47"/>
      <c r="Q758" s="47"/>
      <c r="R758" s="47"/>
      <c r="S758" s="47"/>
      <c r="T758" s="76"/>
      <c r="U758" s="73"/>
      <c r="V758" s="68"/>
    </row>
    <row r="759" spans="1:22" x14ac:dyDescent="0.35">
      <c r="A759" s="132"/>
      <c r="B759" s="316"/>
      <c r="C759" s="317"/>
      <c r="D759" s="316"/>
      <c r="E759" s="239" t="s">
        <v>43</v>
      </c>
      <c r="F759" s="246">
        <v>10</v>
      </c>
      <c r="G759" s="246">
        <v>29</v>
      </c>
      <c r="H759" s="247">
        <v>8</v>
      </c>
      <c r="I759" s="243">
        <v>21</v>
      </c>
      <c r="J759" s="47"/>
      <c r="K759" s="47"/>
      <c r="L759" s="47"/>
      <c r="M759" s="316"/>
      <c r="N759" s="87"/>
      <c r="O759" s="75"/>
      <c r="P759" s="47"/>
      <c r="Q759" s="47"/>
      <c r="R759" s="47"/>
      <c r="S759" s="47"/>
      <c r="T759" s="88"/>
      <c r="U759" s="73"/>
      <c r="V759" s="68"/>
    </row>
    <row r="761" spans="1:22" x14ac:dyDescent="0.35">
      <c r="A761" s="177" t="s">
        <v>0</v>
      </c>
      <c r="B761" s="179" t="s">
        <v>1</v>
      </c>
      <c r="C761" s="181" t="s">
        <v>2</v>
      </c>
      <c r="D761" s="183" t="s">
        <v>3</v>
      </c>
      <c r="E761" s="184"/>
      <c r="F761" s="185"/>
      <c r="G761" s="185"/>
      <c r="H761" s="185"/>
      <c r="I761" s="185"/>
      <c r="J761" s="185"/>
      <c r="K761" s="186" t="s">
        <v>4</v>
      </c>
      <c r="L761" s="48"/>
      <c r="M761" s="183" t="s">
        <v>5</v>
      </c>
      <c r="N761" s="184"/>
      <c r="O761" s="185"/>
      <c r="P761" s="185"/>
      <c r="Q761" s="185"/>
      <c r="R761" s="185"/>
      <c r="S761" s="185"/>
      <c r="T761" s="159" t="s">
        <v>6</v>
      </c>
      <c r="U761" s="161" t="s">
        <v>7</v>
      </c>
      <c r="V761" s="234"/>
    </row>
    <row r="762" spans="1:22" ht="25" x14ac:dyDescent="0.35">
      <c r="A762" s="177"/>
      <c r="B762" s="179"/>
      <c r="C762" s="181"/>
      <c r="D762" s="163" t="s">
        <v>8</v>
      </c>
      <c r="E762" s="165" t="s">
        <v>9</v>
      </c>
      <c r="F762" s="167" t="s">
        <v>10</v>
      </c>
      <c r="G762" s="169" t="s">
        <v>310</v>
      </c>
      <c r="H762" s="170"/>
      <c r="I762" s="170"/>
      <c r="J762" s="171"/>
      <c r="K762" s="187"/>
      <c r="L762" s="49" t="s">
        <v>11</v>
      </c>
      <c r="M762" s="172" t="s">
        <v>8</v>
      </c>
      <c r="N762" s="174" t="s">
        <v>12</v>
      </c>
      <c r="O762" s="167" t="s">
        <v>10</v>
      </c>
      <c r="P762" s="169" t="s">
        <v>310</v>
      </c>
      <c r="Q762" s="170"/>
      <c r="R762" s="170"/>
      <c r="S762" s="171"/>
      <c r="T762" s="159"/>
      <c r="U762" s="161"/>
      <c r="V762" s="235"/>
    </row>
    <row r="763" spans="1:22" ht="15" thickBot="1" x14ac:dyDescent="0.4">
      <c r="A763" s="178"/>
      <c r="B763" s="180"/>
      <c r="C763" s="182"/>
      <c r="D763" s="164"/>
      <c r="E763" s="166"/>
      <c r="F763" s="168"/>
      <c r="G763" s="50" t="s">
        <v>13</v>
      </c>
      <c r="H763" s="51" t="s">
        <v>14</v>
      </c>
      <c r="I763" s="52" t="s">
        <v>15</v>
      </c>
      <c r="J763" s="53">
        <v>0</v>
      </c>
      <c r="K763" s="188"/>
      <c r="L763" s="54"/>
      <c r="M763" s="173"/>
      <c r="N763" s="175"/>
      <c r="O763" s="176"/>
      <c r="P763" s="50" t="s">
        <v>13</v>
      </c>
      <c r="Q763" s="51" t="s">
        <v>14</v>
      </c>
      <c r="R763" s="52" t="s">
        <v>15</v>
      </c>
      <c r="S763" s="53">
        <v>0</v>
      </c>
      <c r="T763" s="160"/>
      <c r="U763" s="162"/>
      <c r="V763" s="236"/>
    </row>
    <row r="764" spans="1:22" x14ac:dyDescent="0.35">
      <c r="A764" s="56"/>
      <c r="B764" s="57"/>
      <c r="C764" s="58"/>
      <c r="D764" s="59"/>
      <c r="E764" s="60"/>
      <c r="F764" s="60"/>
      <c r="G764" s="61"/>
      <c r="H764" s="62"/>
      <c r="I764" s="63"/>
      <c r="J764" s="64"/>
      <c r="K764" s="65"/>
      <c r="L764" s="65"/>
      <c r="M764" s="59"/>
      <c r="N764" s="60"/>
      <c r="O764" s="60"/>
      <c r="P764" s="61"/>
      <c r="Q764" s="62"/>
      <c r="R764" s="63"/>
      <c r="S764" s="64"/>
      <c r="T764" s="14"/>
      <c r="U764" s="15"/>
      <c r="V764" s="237"/>
    </row>
    <row r="765" spans="1:22" x14ac:dyDescent="0.35">
      <c r="A765" s="131">
        <v>1</v>
      </c>
      <c r="B765" s="328" t="s">
        <v>388</v>
      </c>
      <c r="C765" s="309"/>
      <c r="D765" s="310"/>
      <c r="E765" s="239"/>
      <c r="F765" s="303"/>
      <c r="G765" s="241"/>
      <c r="H765" s="247"/>
      <c r="I765" s="243"/>
      <c r="J765" s="247"/>
      <c r="K765" s="47">
        <f>((SUM(H767:H778)*H766)+(SUM(G767:G778)*G766)+(SUM(I767:I778)*I766))/1000</f>
        <v>0</v>
      </c>
      <c r="L765" s="47" t="e">
        <f>K765*100/D765</f>
        <v>#DIV/0!</v>
      </c>
      <c r="M765" s="331">
        <v>100</v>
      </c>
      <c r="N765" s="273">
        <v>803190</v>
      </c>
      <c r="O765" s="273"/>
      <c r="P765" s="274">
        <v>36</v>
      </c>
      <c r="Q765" s="244">
        <v>30</v>
      </c>
      <c r="R765" s="272">
        <v>42</v>
      </c>
      <c r="S765" s="248"/>
      <c r="T765" s="47">
        <f>((SUM(Q767:Q778)*Q766)+(SUM(P767:P778)*P766)+(SUM(R767:R778)*R766))/1000</f>
        <v>0</v>
      </c>
      <c r="U765" s="47">
        <f>T765*100/M765</f>
        <v>0</v>
      </c>
      <c r="V765" s="68"/>
    </row>
    <row r="766" spans="1:22" x14ac:dyDescent="0.35">
      <c r="A766" s="132"/>
      <c r="B766" s="308"/>
      <c r="C766" s="309"/>
      <c r="D766" s="310"/>
      <c r="E766" s="239"/>
      <c r="F766" s="285"/>
      <c r="G766" s="241"/>
      <c r="H766" s="247"/>
      <c r="I766" s="243"/>
      <c r="J766" s="250"/>
      <c r="K766" s="47"/>
      <c r="L766" s="47"/>
      <c r="M766" s="346"/>
      <c r="N766" s="299"/>
      <c r="O766" s="299"/>
      <c r="P766" s="96"/>
      <c r="Q766" s="341"/>
      <c r="R766" s="342"/>
      <c r="S766" s="251"/>
      <c r="T766" s="76"/>
      <c r="U766" s="73"/>
      <c r="V766" s="68"/>
    </row>
    <row r="767" spans="1:22" x14ac:dyDescent="0.35">
      <c r="A767" s="132"/>
      <c r="B767" s="308"/>
      <c r="C767" s="309"/>
      <c r="D767" s="310"/>
      <c r="E767" s="239"/>
      <c r="F767" s="285"/>
      <c r="G767" s="241"/>
      <c r="H767" s="247"/>
      <c r="I767" s="243"/>
      <c r="J767" s="250"/>
      <c r="K767" s="47"/>
      <c r="L767" s="47"/>
      <c r="M767" s="346"/>
      <c r="N767" s="299"/>
      <c r="O767" s="299"/>
      <c r="P767" s="96"/>
      <c r="Q767" s="341"/>
      <c r="R767" s="342"/>
      <c r="S767" s="251"/>
      <c r="T767" s="76"/>
      <c r="U767" s="73"/>
      <c r="V767" s="68"/>
    </row>
    <row r="768" spans="1:22" x14ac:dyDescent="0.35">
      <c r="A768" s="132"/>
      <c r="B768" s="308"/>
      <c r="C768" s="309"/>
      <c r="D768" s="310"/>
      <c r="E768" s="239"/>
      <c r="F768" s="285"/>
      <c r="G768" s="241"/>
      <c r="H768" s="247"/>
      <c r="I768" s="243"/>
      <c r="J768" s="250"/>
      <c r="K768" s="47"/>
      <c r="L768" s="47"/>
      <c r="M768" s="332"/>
      <c r="N768" s="300" t="s">
        <v>17</v>
      </c>
      <c r="O768" s="300"/>
      <c r="P768" s="301">
        <v>208</v>
      </c>
      <c r="Q768" s="295">
        <v>210</v>
      </c>
      <c r="R768" s="296" t="s">
        <v>389</v>
      </c>
      <c r="S768" s="251"/>
      <c r="T768" s="76"/>
      <c r="U768" s="73"/>
      <c r="V768" s="68"/>
    </row>
    <row r="769" spans="1:22" x14ac:dyDescent="0.35">
      <c r="A769" s="132"/>
      <c r="B769" s="308"/>
      <c r="C769" s="309"/>
      <c r="D769" s="310"/>
      <c r="E769" s="239"/>
      <c r="F769" s="285"/>
      <c r="G769" s="241"/>
      <c r="H769" s="247"/>
      <c r="I769" s="243"/>
      <c r="J769" s="250"/>
      <c r="K769" s="47"/>
      <c r="L769" s="47"/>
      <c r="M769" s="314"/>
      <c r="N769" s="245"/>
      <c r="O769" s="245"/>
      <c r="P769" s="246"/>
      <c r="Q769" s="247"/>
      <c r="R769" s="243"/>
      <c r="S769" s="251"/>
      <c r="T769" s="76"/>
      <c r="U769" s="73"/>
      <c r="V769" s="68"/>
    </row>
    <row r="770" spans="1:22" x14ac:dyDescent="0.35">
      <c r="A770" s="132"/>
      <c r="B770" s="308"/>
      <c r="C770" s="309"/>
      <c r="D770" s="310"/>
      <c r="E770" s="239"/>
      <c r="F770" s="285"/>
      <c r="G770" s="241"/>
      <c r="H770" s="247"/>
      <c r="I770" s="243"/>
      <c r="J770" s="250"/>
      <c r="K770" s="47"/>
      <c r="L770" s="47"/>
      <c r="M770" s="314"/>
      <c r="N770" s="245"/>
      <c r="O770" s="245"/>
      <c r="P770" s="246"/>
      <c r="Q770" s="247"/>
      <c r="R770" s="243"/>
      <c r="S770" s="251"/>
      <c r="T770" s="76"/>
      <c r="U770" s="73"/>
      <c r="V770" s="68"/>
    </row>
    <row r="771" spans="1:22" x14ac:dyDescent="0.35">
      <c r="A771" s="132"/>
      <c r="B771" s="308"/>
      <c r="C771" s="309"/>
      <c r="D771" s="310"/>
      <c r="E771" s="239"/>
      <c r="F771" s="285"/>
      <c r="G771" s="241"/>
      <c r="H771" s="247"/>
      <c r="I771" s="243"/>
      <c r="J771" s="250"/>
      <c r="K771" s="47"/>
      <c r="L771" s="47"/>
      <c r="M771" s="314"/>
      <c r="N771" s="245"/>
      <c r="O771" s="245"/>
      <c r="P771" s="246"/>
      <c r="Q771" s="247"/>
      <c r="R771" s="243"/>
      <c r="S771" s="251"/>
      <c r="T771" s="76"/>
      <c r="U771" s="73"/>
      <c r="V771" s="68"/>
    </row>
    <row r="772" spans="1:22" x14ac:dyDescent="0.35">
      <c r="A772" s="132"/>
      <c r="B772" s="308"/>
      <c r="C772" s="309"/>
      <c r="D772" s="310"/>
      <c r="E772" s="239"/>
      <c r="F772" s="285"/>
      <c r="G772" s="241"/>
      <c r="H772" s="247"/>
      <c r="I772" s="243"/>
      <c r="J772" s="250"/>
      <c r="K772" s="47"/>
      <c r="L772" s="47"/>
      <c r="M772" s="314"/>
      <c r="N772" s="245"/>
      <c r="O772" s="245"/>
      <c r="P772" s="246"/>
      <c r="Q772" s="247"/>
      <c r="R772" s="243"/>
      <c r="S772" s="251"/>
      <c r="T772" s="76"/>
      <c r="U772" s="73"/>
      <c r="V772" s="68"/>
    </row>
    <row r="773" spans="1:22" x14ac:dyDescent="0.35">
      <c r="A773" s="132"/>
      <c r="B773" s="308"/>
      <c r="C773" s="309"/>
      <c r="D773" s="310"/>
      <c r="E773" s="239"/>
      <c r="F773" s="285"/>
      <c r="G773" s="241"/>
      <c r="H773" s="247"/>
      <c r="I773" s="243"/>
      <c r="J773" s="250"/>
      <c r="K773" s="47"/>
      <c r="L773" s="47"/>
      <c r="M773" s="314"/>
      <c r="N773" s="245"/>
      <c r="O773" s="245"/>
      <c r="P773" s="246"/>
      <c r="Q773" s="247"/>
      <c r="R773" s="243"/>
      <c r="S773" s="251"/>
      <c r="T773" s="76"/>
      <c r="U773" s="73"/>
      <c r="V773" s="68"/>
    </row>
    <row r="774" spans="1:22" x14ac:dyDescent="0.35">
      <c r="A774" s="132"/>
      <c r="B774" s="311"/>
      <c r="C774" s="312"/>
      <c r="D774" s="313"/>
      <c r="E774" s="292"/>
      <c r="F774" s="293"/>
      <c r="G774" s="294"/>
      <c r="H774" s="295"/>
      <c r="I774" s="296"/>
      <c r="J774" s="295"/>
      <c r="K774" s="47"/>
      <c r="L774" s="47"/>
      <c r="M774" s="314"/>
      <c r="N774" s="254"/>
      <c r="O774" s="254"/>
      <c r="P774" s="255"/>
      <c r="Q774" s="256"/>
      <c r="R774" s="257"/>
      <c r="S774" s="258"/>
      <c r="T774" s="76"/>
      <c r="U774" s="73"/>
      <c r="V774" s="68"/>
    </row>
    <row r="775" spans="1:22" x14ac:dyDescent="0.35">
      <c r="A775" s="132"/>
      <c r="B775" s="314"/>
      <c r="C775" s="315"/>
      <c r="D775" s="314"/>
      <c r="E775" s="74"/>
      <c r="F775" s="75"/>
      <c r="G775" s="47"/>
      <c r="H775" s="47"/>
      <c r="I775" s="47"/>
      <c r="J775" s="47"/>
      <c r="K775" s="47"/>
      <c r="L775" s="47"/>
      <c r="M775" s="314"/>
      <c r="N775" s="77"/>
      <c r="O775" s="75"/>
      <c r="P775" s="47"/>
      <c r="Q775" s="47"/>
      <c r="R775" s="47"/>
      <c r="S775" s="47"/>
      <c r="T775" s="76"/>
      <c r="U775" s="73"/>
      <c r="V775" s="68"/>
    </row>
    <row r="776" spans="1:22" x14ac:dyDescent="0.35">
      <c r="A776" s="132"/>
      <c r="B776" s="314"/>
      <c r="C776" s="315"/>
      <c r="D776" s="314"/>
      <c r="E776" s="74"/>
      <c r="F776" s="75"/>
      <c r="G776" s="47"/>
      <c r="H776" s="47"/>
      <c r="I776" s="47"/>
      <c r="J776" s="47"/>
      <c r="K776" s="47"/>
      <c r="L776" s="47"/>
      <c r="M776" s="314"/>
      <c r="N776" s="77"/>
      <c r="O776" s="75"/>
      <c r="P776" s="47"/>
      <c r="Q776" s="47"/>
      <c r="R776" s="47"/>
      <c r="S776" s="47"/>
      <c r="T776" s="76"/>
      <c r="U776" s="73"/>
      <c r="V776" s="68"/>
    </row>
    <row r="777" spans="1:22" x14ac:dyDescent="0.35">
      <c r="A777" s="132"/>
      <c r="B777" s="314"/>
      <c r="C777" s="315"/>
      <c r="D777" s="314"/>
      <c r="E777" s="74"/>
      <c r="F777" s="75"/>
      <c r="G777" s="47"/>
      <c r="H777" s="47"/>
      <c r="I777" s="47"/>
      <c r="J777" s="47"/>
      <c r="K777" s="47"/>
      <c r="L777" s="47"/>
      <c r="M777" s="314"/>
      <c r="N777" s="77"/>
      <c r="O777" s="75"/>
      <c r="P777" s="47"/>
      <c r="Q777" s="47"/>
      <c r="R777" s="47"/>
      <c r="S777" s="47"/>
      <c r="T777" s="76"/>
      <c r="U777" s="73"/>
      <c r="V777" s="68"/>
    </row>
    <row r="778" spans="1:22" x14ac:dyDescent="0.35">
      <c r="A778" s="132"/>
      <c r="B778" s="316"/>
      <c r="C778" s="317"/>
      <c r="D778" s="316"/>
      <c r="E778" s="74"/>
      <c r="F778" s="75"/>
      <c r="G778" s="47"/>
      <c r="H778" s="47"/>
      <c r="I778" s="47"/>
      <c r="J778" s="47"/>
      <c r="K778" s="47"/>
      <c r="L778" s="47"/>
      <c r="M778" s="316"/>
      <c r="N778" s="87"/>
      <c r="O778" s="75"/>
      <c r="P778" s="47"/>
      <c r="Q778" s="47"/>
      <c r="R778" s="47"/>
      <c r="S778" s="47"/>
      <c r="T778" s="88"/>
      <c r="U778" s="73"/>
      <c r="V778" s="68"/>
    </row>
    <row r="780" spans="1:22" x14ac:dyDescent="0.35">
      <c r="A780" s="177" t="s">
        <v>0</v>
      </c>
      <c r="B780" s="179" t="s">
        <v>1</v>
      </c>
      <c r="C780" s="181" t="s">
        <v>2</v>
      </c>
      <c r="D780" s="183" t="s">
        <v>3</v>
      </c>
      <c r="E780" s="184"/>
      <c r="F780" s="185"/>
      <c r="G780" s="185"/>
      <c r="H780" s="185"/>
      <c r="I780" s="185"/>
      <c r="J780" s="185"/>
      <c r="K780" s="186" t="s">
        <v>4</v>
      </c>
      <c r="L780" s="48"/>
      <c r="M780" s="183" t="s">
        <v>5</v>
      </c>
      <c r="N780" s="184"/>
      <c r="O780" s="185"/>
      <c r="P780" s="185"/>
      <c r="Q780" s="185"/>
      <c r="R780" s="185"/>
      <c r="S780" s="185"/>
      <c r="T780" s="159" t="s">
        <v>6</v>
      </c>
      <c r="U780" s="161" t="s">
        <v>7</v>
      </c>
      <c r="V780" s="234"/>
    </row>
    <row r="781" spans="1:22" ht="25" x14ac:dyDescent="0.35">
      <c r="A781" s="177"/>
      <c r="B781" s="179"/>
      <c r="C781" s="181"/>
      <c r="D781" s="163" t="s">
        <v>8</v>
      </c>
      <c r="E781" s="165" t="s">
        <v>9</v>
      </c>
      <c r="F781" s="167" t="s">
        <v>10</v>
      </c>
      <c r="G781" s="169" t="s">
        <v>310</v>
      </c>
      <c r="H781" s="170"/>
      <c r="I781" s="170"/>
      <c r="J781" s="171"/>
      <c r="K781" s="187"/>
      <c r="L781" s="49" t="s">
        <v>11</v>
      </c>
      <c r="M781" s="172" t="s">
        <v>8</v>
      </c>
      <c r="N781" s="174" t="s">
        <v>12</v>
      </c>
      <c r="O781" s="167" t="s">
        <v>10</v>
      </c>
      <c r="P781" s="169" t="s">
        <v>310</v>
      </c>
      <c r="Q781" s="170"/>
      <c r="R781" s="170"/>
      <c r="S781" s="171"/>
      <c r="T781" s="159"/>
      <c r="U781" s="161"/>
      <c r="V781" s="235"/>
    </row>
    <row r="782" spans="1:22" ht="15" thickBot="1" x14ac:dyDescent="0.4">
      <c r="A782" s="178"/>
      <c r="B782" s="180"/>
      <c r="C782" s="182"/>
      <c r="D782" s="164"/>
      <c r="E782" s="166"/>
      <c r="F782" s="168"/>
      <c r="G782" s="50" t="s">
        <v>13</v>
      </c>
      <c r="H782" s="51" t="s">
        <v>14</v>
      </c>
      <c r="I782" s="52" t="s">
        <v>15</v>
      </c>
      <c r="J782" s="53">
        <v>0</v>
      </c>
      <c r="K782" s="188"/>
      <c r="L782" s="54"/>
      <c r="M782" s="173"/>
      <c r="N782" s="175"/>
      <c r="O782" s="176"/>
      <c r="P782" s="50" t="s">
        <v>13</v>
      </c>
      <c r="Q782" s="51" t="s">
        <v>14</v>
      </c>
      <c r="R782" s="52" t="s">
        <v>15</v>
      </c>
      <c r="S782" s="53">
        <v>0</v>
      </c>
      <c r="T782" s="160"/>
      <c r="U782" s="162"/>
      <c r="V782" s="236"/>
    </row>
    <row r="783" spans="1:22" x14ac:dyDescent="0.35">
      <c r="A783" s="56"/>
      <c r="B783" s="57"/>
      <c r="C783" s="58"/>
      <c r="D783" s="59"/>
      <c r="E783" s="60"/>
      <c r="F783" s="60"/>
      <c r="G783" s="61"/>
      <c r="H783" s="62"/>
      <c r="I783" s="63"/>
      <c r="J783" s="64"/>
      <c r="K783" s="65"/>
      <c r="L783" s="65"/>
      <c r="M783" s="59"/>
      <c r="N783" s="60"/>
      <c r="O783" s="60"/>
      <c r="P783" s="61"/>
      <c r="Q783" s="62"/>
      <c r="R783" s="63"/>
      <c r="S783" s="64"/>
      <c r="T783" s="14"/>
      <c r="U783" s="15"/>
      <c r="V783" s="237"/>
    </row>
    <row r="784" spans="1:22" x14ac:dyDescent="0.35">
      <c r="A784" s="131">
        <v>1</v>
      </c>
      <c r="B784" s="308" t="s">
        <v>390</v>
      </c>
      <c r="C784" s="309" t="s">
        <v>391</v>
      </c>
      <c r="D784" s="310">
        <v>630</v>
      </c>
      <c r="E784" s="239">
        <v>9453</v>
      </c>
      <c r="F784" s="303"/>
      <c r="G784" s="241">
        <v>63</v>
      </c>
      <c r="H784" s="247">
        <v>62</v>
      </c>
      <c r="I784" s="243">
        <v>38</v>
      </c>
      <c r="J784" s="247">
        <v>25</v>
      </c>
      <c r="K784" s="47">
        <f>((SUM(H786:H797)*H785)+(SUM(G786:G797)*G785)+(SUM(I786:I797)*I785))/1000</f>
        <v>41.499000000000002</v>
      </c>
      <c r="L784" s="47">
        <f>K784*100/D784</f>
        <v>6.5871428571428581</v>
      </c>
      <c r="M784" s="326">
        <v>630</v>
      </c>
      <c r="N784" s="276">
        <v>8920</v>
      </c>
      <c r="O784" s="276"/>
      <c r="P784" s="246">
        <v>97</v>
      </c>
      <c r="Q784" s="247">
        <v>87</v>
      </c>
      <c r="R784" s="243">
        <v>129</v>
      </c>
      <c r="S784" s="283"/>
      <c r="T784" s="47">
        <f>((SUM(Q786:Q797)*Q785)+(SUM(P786:P797)*P785)+(SUM(R786:R797)*R785))/1000</f>
        <v>62.548999999999999</v>
      </c>
      <c r="U784" s="47">
        <f>T784*100/M784</f>
        <v>9.9284126984126981</v>
      </c>
      <c r="V784" s="68"/>
    </row>
    <row r="785" spans="1:22" x14ac:dyDescent="0.35">
      <c r="A785" s="132"/>
      <c r="B785" s="308"/>
      <c r="C785" s="309"/>
      <c r="D785" s="310"/>
      <c r="E785" s="239" t="s">
        <v>17</v>
      </c>
      <c r="F785" s="285"/>
      <c r="G785" s="241">
        <v>218</v>
      </c>
      <c r="H785" s="247">
        <v>220</v>
      </c>
      <c r="I785" s="243">
        <v>221</v>
      </c>
      <c r="J785" s="250"/>
      <c r="K785" s="47"/>
      <c r="L785" s="47"/>
      <c r="M785" s="326"/>
      <c r="N785" s="276" t="s">
        <v>17</v>
      </c>
      <c r="O785" s="276"/>
      <c r="P785" s="246">
        <v>220</v>
      </c>
      <c r="Q785" s="247">
        <v>221</v>
      </c>
      <c r="R785" s="243">
        <v>218</v>
      </c>
      <c r="S785" s="280"/>
      <c r="T785" s="76"/>
      <c r="U785" s="73"/>
      <c r="V785" s="68"/>
    </row>
    <row r="786" spans="1:22" x14ac:dyDescent="0.35">
      <c r="A786" s="132"/>
      <c r="B786" s="308"/>
      <c r="C786" s="309"/>
      <c r="D786" s="310"/>
      <c r="E786" s="239" t="s">
        <v>18</v>
      </c>
      <c r="F786" s="285"/>
      <c r="G786" s="241" t="s">
        <v>333</v>
      </c>
      <c r="H786" s="247"/>
      <c r="I786" s="243"/>
      <c r="J786" s="250"/>
      <c r="K786" s="47"/>
      <c r="L786" s="47"/>
      <c r="M786" s="326"/>
      <c r="N786" s="276" t="s">
        <v>19</v>
      </c>
      <c r="O786" s="276"/>
      <c r="P786" s="246">
        <v>44</v>
      </c>
      <c r="Q786" s="247">
        <v>31</v>
      </c>
      <c r="R786" s="243">
        <v>55</v>
      </c>
      <c r="S786" s="280">
        <v>14</v>
      </c>
      <c r="T786" s="76"/>
      <c r="U786" s="73"/>
      <c r="V786" s="68"/>
    </row>
    <row r="787" spans="1:22" x14ac:dyDescent="0.35">
      <c r="A787" s="132"/>
      <c r="B787" s="308"/>
      <c r="C787" s="309"/>
      <c r="D787" s="310"/>
      <c r="E787" s="239" t="s">
        <v>20</v>
      </c>
      <c r="F787" s="285"/>
      <c r="G787" s="241" t="s">
        <v>333</v>
      </c>
      <c r="H787" s="247"/>
      <c r="I787" s="243"/>
      <c r="J787" s="250"/>
      <c r="K787" s="47"/>
      <c r="L787" s="47"/>
      <c r="M787" s="326"/>
      <c r="N787" s="276" t="s">
        <v>21</v>
      </c>
      <c r="O787" s="276"/>
      <c r="P787" s="246">
        <v>7</v>
      </c>
      <c r="Q787" s="247">
        <v>4</v>
      </c>
      <c r="R787" s="243">
        <v>15</v>
      </c>
      <c r="S787" s="280">
        <v>9</v>
      </c>
      <c r="T787" s="76"/>
      <c r="U787" s="73"/>
      <c r="V787" s="68"/>
    </row>
    <row r="788" spans="1:22" x14ac:dyDescent="0.35">
      <c r="A788" s="132"/>
      <c r="B788" s="308"/>
      <c r="C788" s="309"/>
      <c r="D788" s="310"/>
      <c r="E788" s="239" t="s">
        <v>22</v>
      </c>
      <c r="F788" s="285"/>
      <c r="G788" s="241">
        <v>31</v>
      </c>
      <c r="H788" s="247">
        <v>17</v>
      </c>
      <c r="I788" s="243">
        <v>18</v>
      </c>
      <c r="J788" s="250">
        <v>10</v>
      </c>
      <c r="K788" s="47"/>
      <c r="L788" s="47"/>
      <c r="M788" s="326"/>
      <c r="N788" s="276" t="s">
        <v>23</v>
      </c>
      <c r="O788" s="276"/>
      <c r="P788" s="246">
        <v>6</v>
      </c>
      <c r="Q788" s="247">
        <v>9</v>
      </c>
      <c r="R788" s="243">
        <v>8</v>
      </c>
      <c r="S788" s="280">
        <v>7</v>
      </c>
      <c r="T788" s="76"/>
      <c r="U788" s="73"/>
      <c r="V788" s="68"/>
    </row>
    <row r="789" spans="1:22" x14ac:dyDescent="0.35">
      <c r="A789" s="132"/>
      <c r="B789" s="308"/>
      <c r="C789" s="309"/>
      <c r="D789" s="310"/>
      <c r="E789" s="239" t="s">
        <v>24</v>
      </c>
      <c r="F789" s="285"/>
      <c r="G789" s="241" t="s">
        <v>333</v>
      </c>
      <c r="H789" s="247"/>
      <c r="I789" s="243"/>
      <c r="J789" s="250"/>
      <c r="K789" s="47"/>
      <c r="L789" s="47"/>
      <c r="M789" s="326"/>
      <c r="N789" s="276" t="s">
        <v>42</v>
      </c>
      <c r="O789" s="276"/>
      <c r="P789" s="246">
        <v>31</v>
      </c>
      <c r="Q789" s="247">
        <v>37</v>
      </c>
      <c r="R789" s="243">
        <v>38</v>
      </c>
      <c r="S789" s="280">
        <v>13</v>
      </c>
      <c r="T789" s="76"/>
      <c r="U789" s="73"/>
      <c r="V789" s="68"/>
    </row>
    <row r="790" spans="1:22" x14ac:dyDescent="0.35">
      <c r="A790" s="132"/>
      <c r="B790" s="308"/>
      <c r="C790" s="309"/>
      <c r="D790" s="310"/>
      <c r="E790" s="239" t="s">
        <v>26</v>
      </c>
      <c r="F790" s="285"/>
      <c r="G790" s="241">
        <v>4</v>
      </c>
      <c r="H790" s="247">
        <v>14</v>
      </c>
      <c r="I790" s="243">
        <v>3</v>
      </c>
      <c r="J790" s="250">
        <v>6</v>
      </c>
      <c r="K790" s="47"/>
      <c r="L790" s="47"/>
      <c r="M790" s="314"/>
      <c r="N790" s="245"/>
      <c r="O790" s="245"/>
      <c r="P790" s="246"/>
      <c r="Q790" s="247"/>
      <c r="R790" s="243"/>
      <c r="S790" s="251"/>
      <c r="T790" s="76"/>
      <c r="U790" s="73"/>
      <c r="V790" s="68"/>
    </row>
    <row r="791" spans="1:22" x14ac:dyDescent="0.35">
      <c r="A791" s="132"/>
      <c r="B791" s="308"/>
      <c r="C791" s="309"/>
      <c r="D791" s="310"/>
      <c r="E791" s="239" t="s">
        <v>28</v>
      </c>
      <c r="F791" s="285"/>
      <c r="G791" s="241" t="s">
        <v>333</v>
      </c>
      <c r="H791" s="247"/>
      <c r="I791" s="243"/>
      <c r="J791" s="250"/>
      <c r="K791" s="47"/>
      <c r="L791" s="47"/>
      <c r="M791" s="314"/>
      <c r="N791" s="245"/>
      <c r="O791" s="245"/>
      <c r="P791" s="246"/>
      <c r="Q791" s="247"/>
      <c r="R791" s="243"/>
      <c r="S791" s="251"/>
      <c r="T791" s="76"/>
      <c r="U791" s="73"/>
      <c r="V791" s="68"/>
    </row>
    <row r="792" spans="1:22" x14ac:dyDescent="0.35">
      <c r="A792" s="132"/>
      <c r="B792" s="308"/>
      <c r="C792" s="309"/>
      <c r="D792" s="310"/>
      <c r="E792" s="239" t="s">
        <v>30</v>
      </c>
      <c r="F792" s="285"/>
      <c r="G792" s="241">
        <v>13</v>
      </c>
      <c r="H792" s="247">
        <v>28</v>
      </c>
      <c r="I792" s="243">
        <v>10</v>
      </c>
      <c r="J792" s="250">
        <v>18</v>
      </c>
      <c r="K792" s="47"/>
      <c r="L792" s="47"/>
      <c r="M792" s="314"/>
      <c r="N792" s="245"/>
      <c r="O792" s="245"/>
      <c r="P792" s="246"/>
      <c r="Q792" s="247"/>
      <c r="R792" s="243"/>
      <c r="S792" s="251"/>
      <c r="T792" s="76"/>
      <c r="U792" s="73"/>
      <c r="V792" s="68"/>
    </row>
    <row r="793" spans="1:22" x14ac:dyDescent="0.35">
      <c r="A793" s="132"/>
      <c r="B793" s="348"/>
      <c r="C793" s="349"/>
      <c r="D793" s="350"/>
      <c r="E793" s="264" t="s">
        <v>32</v>
      </c>
      <c r="F793" s="339"/>
      <c r="G793" s="266">
        <v>13</v>
      </c>
      <c r="H793" s="267">
        <v>28</v>
      </c>
      <c r="I793" s="268">
        <v>10</v>
      </c>
      <c r="J793" s="267">
        <v>18</v>
      </c>
      <c r="K793" s="47"/>
      <c r="L793" s="47"/>
      <c r="M793" s="314"/>
      <c r="N793" s="254"/>
      <c r="O793" s="254"/>
      <c r="P793" s="255"/>
      <c r="Q793" s="256"/>
      <c r="R793" s="257"/>
      <c r="S793" s="258"/>
      <c r="T793" s="76"/>
      <c r="U793" s="73"/>
      <c r="V793" s="68"/>
    </row>
    <row r="794" spans="1:22" x14ac:dyDescent="0.35">
      <c r="A794" s="132"/>
      <c r="B794" s="314"/>
      <c r="C794" s="315"/>
      <c r="D794" s="314"/>
      <c r="E794" s="74"/>
      <c r="F794" s="75"/>
      <c r="G794" s="47"/>
      <c r="H794" s="47"/>
      <c r="I794" s="47"/>
      <c r="J794" s="47"/>
      <c r="K794" s="47"/>
      <c r="L794" s="47"/>
      <c r="M794" s="314"/>
      <c r="N794" s="77"/>
      <c r="O794" s="75"/>
      <c r="P794" s="47"/>
      <c r="Q794" s="47"/>
      <c r="R794" s="47"/>
      <c r="S794" s="47"/>
      <c r="T794" s="76"/>
      <c r="U794" s="73"/>
      <c r="V794" s="68"/>
    </row>
    <row r="795" spans="1:22" x14ac:dyDescent="0.35">
      <c r="A795" s="132"/>
      <c r="B795" s="314"/>
      <c r="C795" s="315"/>
      <c r="D795" s="314"/>
      <c r="E795" s="74"/>
      <c r="F795" s="75"/>
      <c r="G795" s="47"/>
      <c r="H795" s="47"/>
      <c r="I795" s="47"/>
      <c r="J795" s="47"/>
      <c r="K795" s="47"/>
      <c r="L795" s="47"/>
      <c r="M795" s="314"/>
      <c r="N795" s="77"/>
      <c r="O795" s="75"/>
      <c r="P795" s="47"/>
      <c r="Q795" s="47"/>
      <c r="R795" s="47"/>
      <c r="S795" s="47"/>
      <c r="T795" s="76"/>
      <c r="U795" s="73"/>
      <c r="V795" s="68"/>
    </row>
    <row r="796" spans="1:22" x14ac:dyDescent="0.35">
      <c r="A796" s="132"/>
      <c r="B796" s="314"/>
      <c r="C796" s="315"/>
      <c r="D796" s="314"/>
      <c r="E796" s="74"/>
      <c r="F796" s="75"/>
      <c r="G796" s="47"/>
      <c r="H796" s="47"/>
      <c r="I796" s="47"/>
      <c r="J796" s="47"/>
      <c r="K796" s="47"/>
      <c r="L796" s="47"/>
      <c r="M796" s="314"/>
      <c r="N796" s="77"/>
      <c r="O796" s="75"/>
      <c r="P796" s="47"/>
      <c r="Q796" s="47"/>
      <c r="R796" s="47"/>
      <c r="S796" s="47"/>
      <c r="T796" s="76"/>
      <c r="U796" s="73"/>
      <c r="V796" s="68"/>
    </row>
    <row r="797" spans="1:22" x14ac:dyDescent="0.35">
      <c r="A797" s="132"/>
      <c r="B797" s="316"/>
      <c r="C797" s="317"/>
      <c r="D797" s="316"/>
      <c r="E797" s="74"/>
      <c r="F797" s="75"/>
      <c r="G797" s="47"/>
      <c r="H797" s="47"/>
      <c r="I797" s="47"/>
      <c r="J797" s="47"/>
      <c r="K797" s="47"/>
      <c r="L797" s="47"/>
      <c r="M797" s="316"/>
      <c r="N797" s="87"/>
      <c r="O797" s="75"/>
      <c r="P797" s="47"/>
      <c r="Q797" s="47"/>
      <c r="R797" s="47"/>
      <c r="S797" s="47"/>
      <c r="T797" s="88"/>
      <c r="U797" s="73"/>
      <c r="V797" s="68"/>
    </row>
    <row r="799" spans="1:22" x14ac:dyDescent="0.35">
      <c r="A799" s="177" t="s">
        <v>0</v>
      </c>
      <c r="B799" s="179" t="s">
        <v>1</v>
      </c>
      <c r="C799" s="181" t="s">
        <v>2</v>
      </c>
      <c r="D799" s="183" t="s">
        <v>3</v>
      </c>
      <c r="E799" s="184"/>
      <c r="F799" s="185"/>
      <c r="G799" s="185"/>
      <c r="H799" s="185"/>
      <c r="I799" s="185"/>
      <c r="J799" s="185"/>
      <c r="K799" s="186" t="s">
        <v>4</v>
      </c>
      <c r="L799" s="48"/>
      <c r="M799" s="183" t="s">
        <v>5</v>
      </c>
      <c r="N799" s="184"/>
      <c r="O799" s="185"/>
      <c r="P799" s="185"/>
      <c r="Q799" s="185"/>
      <c r="R799" s="185"/>
      <c r="S799" s="185"/>
      <c r="T799" s="159" t="s">
        <v>6</v>
      </c>
      <c r="U799" s="161" t="s">
        <v>7</v>
      </c>
      <c r="V799" s="234"/>
    </row>
    <row r="800" spans="1:22" ht="25" x14ac:dyDescent="0.35">
      <c r="A800" s="177"/>
      <c r="B800" s="179"/>
      <c r="C800" s="181"/>
      <c r="D800" s="163" t="s">
        <v>8</v>
      </c>
      <c r="E800" s="165" t="s">
        <v>9</v>
      </c>
      <c r="F800" s="167" t="s">
        <v>10</v>
      </c>
      <c r="G800" s="169" t="s">
        <v>310</v>
      </c>
      <c r="H800" s="170"/>
      <c r="I800" s="170"/>
      <c r="J800" s="171"/>
      <c r="K800" s="187"/>
      <c r="L800" s="49" t="s">
        <v>11</v>
      </c>
      <c r="M800" s="172" t="s">
        <v>8</v>
      </c>
      <c r="N800" s="174" t="s">
        <v>12</v>
      </c>
      <c r="O800" s="167" t="s">
        <v>10</v>
      </c>
      <c r="P800" s="169" t="s">
        <v>310</v>
      </c>
      <c r="Q800" s="170"/>
      <c r="R800" s="170"/>
      <c r="S800" s="171"/>
      <c r="T800" s="159"/>
      <c r="U800" s="161"/>
      <c r="V800" s="235"/>
    </row>
    <row r="801" spans="1:22" ht="15" thickBot="1" x14ac:dyDescent="0.4">
      <c r="A801" s="178"/>
      <c r="B801" s="180"/>
      <c r="C801" s="182"/>
      <c r="D801" s="164"/>
      <c r="E801" s="166"/>
      <c r="F801" s="168"/>
      <c r="G801" s="50" t="s">
        <v>13</v>
      </c>
      <c r="H801" s="51" t="s">
        <v>14</v>
      </c>
      <c r="I801" s="52" t="s">
        <v>15</v>
      </c>
      <c r="J801" s="53">
        <v>0</v>
      </c>
      <c r="K801" s="188"/>
      <c r="L801" s="54"/>
      <c r="M801" s="173"/>
      <c r="N801" s="175"/>
      <c r="O801" s="176"/>
      <c r="P801" s="50" t="s">
        <v>13</v>
      </c>
      <c r="Q801" s="51" t="s">
        <v>14</v>
      </c>
      <c r="R801" s="52" t="s">
        <v>15</v>
      </c>
      <c r="S801" s="53">
        <v>0</v>
      </c>
      <c r="T801" s="160"/>
      <c r="U801" s="162"/>
      <c r="V801" s="236"/>
    </row>
    <row r="802" spans="1:22" x14ac:dyDescent="0.35">
      <c r="A802" s="56"/>
      <c r="B802" s="57"/>
      <c r="C802" s="58"/>
      <c r="D802" s="59"/>
      <c r="E802" s="60"/>
      <c r="F802" s="60"/>
      <c r="G802" s="61"/>
      <c r="H802" s="62"/>
      <c r="I802" s="63"/>
      <c r="J802" s="64"/>
      <c r="K802" s="65"/>
      <c r="L802" s="65"/>
      <c r="M802" s="59"/>
      <c r="N802" s="60"/>
      <c r="O802" s="60"/>
      <c r="P802" s="61"/>
      <c r="Q802" s="62"/>
      <c r="R802" s="63"/>
      <c r="S802" s="64"/>
      <c r="T802" s="14"/>
      <c r="U802" s="15"/>
      <c r="V802" s="237"/>
    </row>
    <row r="803" spans="1:22" ht="26.5" x14ac:dyDescent="0.35">
      <c r="A803" s="131">
        <v>1</v>
      </c>
      <c r="B803" s="328" t="s">
        <v>392</v>
      </c>
      <c r="C803" s="329" t="s">
        <v>393</v>
      </c>
      <c r="D803" s="330">
        <v>315</v>
      </c>
      <c r="E803" s="269"/>
      <c r="F803" s="291"/>
      <c r="G803" s="271">
        <v>79</v>
      </c>
      <c r="H803" s="244">
        <v>50</v>
      </c>
      <c r="I803" s="272">
        <v>66</v>
      </c>
      <c r="J803" s="244"/>
      <c r="K803" s="47">
        <f>((SUM(H805:H816)*H804)+(SUM(G805:G816)*G804)+(SUM(I805:I816)*I804))/1000</f>
        <v>44.703000000000003</v>
      </c>
      <c r="L803" s="47">
        <f>K803*100/D803</f>
        <v>14.191428571428572</v>
      </c>
      <c r="M803" s="331">
        <v>630</v>
      </c>
      <c r="N803" s="273">
        <v>9923</v>
      </c>
      <c r="O803" s="273"/>
      <c r="P803" s="274">
        <v>105</v>
      </c>
      <c r="Q803" s="244">
        <v>110</v>
      </c>
      <c r="R803" s="272">
        <v>73</v>
      </c>
      <c r="S803" s="367"/>
      <c r="T803" s="47">
        <f>((SUM(Q805:Q816)*Q804)+(SUM(P805:P816)*P804)+(SUM(R805:R816)*R804))/1000</f>
        <v>71.676000000000002</v>
      </c>
      <c r="U803" s="47">
        <f>T803*100/M803</f>
        <v>11.377142857142857</v>
      </c>
      <c r="V803" s="68"/>
    </row>
    <row r="804" spans="1:22" x14ac:dyDescent="0.35">
      <c r="A804" s="132"/>
      <c r="B804" s="308"/>
      <c r="C804" s="309"/>
      <c r="D804" s="310"/>
      <c r="E804" s="239" t="s">
        <v>17</v>
      </c>
      <c r="F804" s="285"/>
      <c r="G804" s="241">
        <v>231</v>
      </c>
      <c r="H804" s="247">
        <v>235</v>
      </c>
      <c r="I804" s="243">
        <v>237</v>
      </c>
      <c r="J804" s="250"/>
      <c r="K804" s="47"/>
      <c r="L804" s="47"/>
      <c r="M804" s="326"/>
      <c r="N804" s="276" t="s">
        <v>17</v>
      </c>
      <c r="O804" s="276"/>
      <c r="P804" s="246">
        <v>220</v>
      </c>
      <c r="Q804" s="247">
        <v>219</v>
      </c>
      <c r="R804" s="243">
        <v>221</v>
      </c>
      <c r="S804" s="280"/>
      <c r="T804" s="76"/>
      <c r="U804" s="73"/>
      <c r="V804" s="68"/>
    </row>
    <row r="805" spans="1:22" x14ac:dyDescent="0.35">
      <c r="A805" s="132"/>
      <c r="B805" s="308"/>
      <c r="C805" s="309"/>
      <c r="D805" s="310"/>
      <c r="E805" s="239" t="s">
        <v>34</v>
      </c>
      <c r="F805" s="285"/>
      <c r="G805" s="241" t="s">
        <v>333</v>
      </c>
      <c r="H805" s="247"/>
      <c r="I805" s="243"/>
      <c r="J805" s="250"/>
      <c r="K805" s="47"/>
      <c r="L805" s="47"/>
      <c r="M805" s="326"/>
      <c r="N805" s="276" t="s">
        <v>18</v>
      </c>
      <c r="O805" s="276"/>
      <c r="P805" s="246">
        <v>40</v>
      </c>
      <c r="Q805" s="247">
        <v>60</v>
      </c>
      <c r="R805" s="243">
        <v>24</v>
      </c>
      <c r="S805" s="280">
        <v>23</v>
      </c>
      <c r="T805" s="76"/>
      <c r="U805" s="73"/>
      <c r="V805" s="68"/>
    </row>
    <row r="806" spans="1:22" x14ac:dyDescent="0.35">
      <c r="A806" s="132"/>
      <c r="B806" s="308"/>
      <c r="C806" s="309"/>
      <c r="D806" s="310"/>
      <c r="E806" s="239" t="s">
        <v>19</v>
      </c>
      <c r="F806" s="285"/>
      <c r="G806" s="241">
        <v>33</v>
      </c>
      <c r="H806" s="247">
        <v>23</v>
      </c>
      <c r="I806" s="243">
        <v>25</v>
      </c>
      <c r="J806" s="250">
        <v>7</v>
      </c>
      <c r="K806" s="47"/>
      <c r="L806" s="47"/>
      <c r="M806" s="326"/>
      <c r="N806" s="276" t="s">
        <v>20</v>
      </c>
      <c r="O806" s="276"/>
      <c r="P806" s="246" t="s">
        <v>333</v>
      </c>
      <c r="Q806" s="247"/>
      <c r="R806" s="243"/>
      <c r="S806" s="280"/>
      <c r="T806" s="76"/>
      <c r="U806" s="73"/>
      <c r="V806" s="68"/>
    </row>
    <row r="807" spans="1:22" x14ac:dyDescent="0.35">
      <c r="A807" s="132"/>
      <c r="B807" s="308"/>
      <c r="C807" s="309"/>
      <c r="D807" s="310"/>
      <c r="E807" s="239" t="s">
        <v>21</v>
      </c>
      <c r="F807" s="285"/>
      <c r="G807" s="241"/>
      <c r="H807" s="247"/>
      <c r="I807" s="243">
        <v>0</v>
      </c>
      <c r="J807" s="250"/>
      <c r="K807" s="47"/>
      <c r="L807" s="47"/>
      <c r="M807" s="326"/>
      <c r="N807" s="276" t="s">
        <v>22</v>
      </c>
      <c r="O807" s="276"/>
      <c r="P807" s="246">
        <v>17</v>
      </c>
      <c r="Q807" s="247">
        <v>9</v>
      </c>
      <c r="R807" s="243">
        <v>14</v>
      </c>
      <c r="S807" s="280">
        <v>9</v>
      </c>
      <c r="T807" s="76"/>
      <c r="U807" s="73"/>
      <c r="V807" s="68"/>
    </row>
    <row r="808" spans="1:22" x14ac:dyDescent="0.35">
      <c r="A808" s="132"/>
      <c r="B808" s="308"/>
      <c r="C808" s="309"/>
      <c r="D808" s="310"/>
      <c r="E808" s="239" t="s">
        <v>23</v>
      </c>
      <c r="F808" s="285"/>
      <c r="G808" s="241">
        <v>0</v>
      </c>
      <c r="H808" s="247"/>
      <c r="I808" s="243">
        <v>0</v>
      </c>
      <c r="J808" s="250"/>
      <c r="K808" s="47"/>
      <c r="L808" s="47"/>
      <c r="M808" s="326"/>
      <c r="N808" s="276" t="s">
        <v>24</v>
      </c>
      <c r="O808" s="276"/>
      <c r="P808" s="246" t="s">
        <v>333</v>
      </c>
      <c r="Q808" s="247"/>
      <c r="R808" s="243"/>
      <c r="S808" s="280"/>
      <c r="T808" s="76"/>
      <c r="U808" s="73"/>
      <c r="V808" s="68"/>
    </row>
    <row r="809" spans="1:22" x14ac:dyDescent="0.35">
      <c r="A809" s="132"/>
      <c r="B809" s="308"/>
      <c r="C809" s="309"/>
      <c r="D809" s="310"/>
      <c r="E809" s="239" t="s">
        <v>42</v>
      </c>
      <c r="F809" s="285"/>
      <c r="G809" s="241" t="s">
        <v>333</v>
      </c>
      <c r="H809" s="247"/>
      <c r="I809" s="243"/>
      <c r="J809" s="250"/>
      <c r="K809" s="47"/>
      <c r="L809" s="47"/>
      <c r="M809" s="326"/>
      <c r="N809" s="276" t="s">
        <v>26</v>
      </c>
      <c r="O809" s="276"/>
      <c r="P809" s="246" t="s">
        <v>333</v>
      </c>
      <c r="Q809" s="247"/>
      <c r="R809" s="243"/>
      <c r="S809" s="280"/>
      <c r="T809" s="76"/>
      <c r="U809" s="73"/>
      <c r="V809" s="68"/>
    </row>
    <row r="810" spans="1:22" x14ac:dyDescent="0.35">
      <c r="A810" s="132"/>
      <c r="B810" s="308"/>
      <c r="C810" s="309"/>
      <c r="D810" s="310"/>
      <c r="E810" s="239" t="s">
        <v>43</v>
      </c>
      <c r="F810" s="285"/>
      <c r="G810" s="241">
        <v>27</v>
      </c>
      <c r="H810" s="247">
        <v>19</v>
      </c>
      <c r="I810" s="243">
        <v>21</v>
      </c>
      <c r="J810" s="250">
        <v>7</v>
      </c>
      <c r="K810" s="47"/>
      <c r="L810" s="47"/>
      <c r="M810" s="326"/>
      <c r="N810" s="276" t="s">
        <v>394</v>
      </c>
      <c r="O810" s="276"/>
      <c r="P810" s="246">
        <v>20</v>
      </c>
      <c r="Q810" s="247">
        <v>19</v>
      </c>
      <c r="R810" s="243">
        <v>21</v>
      </c>
      <c r="S810" s="280">
        <v>5</v>
      </c>
      <c r="T810" s="76"/>
      <c r="U810" s="73"/>
      <c r="V810" s="68"/>
    </row>
    <row r="811" spans="1:22" x14ac:dyDescent="0.35">
      <c r="A811" s="132"/>
      <c r="B811" s="308"/>
      <c r="C811" s="309"/>
      <c r="D811" s="310"/>
      <c r="E811" s="239" t="s">
        <v>50</v>
      </c>
      <c r="F811" s="285"/>
      <c r="G811" s="241" t="s">
        <v>333</v>
      </c>
      <c r="H811" s="247"/>
      <c r="I811" s="243"/>
      <c r="J811" s="250"/>
      <c r="K811" s="47"/>
      <c r="L811" s="47"/>
      <c r="M811" s="326"/>
      <c r="N811" s="276" t="s">
        <v>30</v>
      </c>
      <c r="O811" s="276"/>
      <c r="P811" s="246">
        <v>24</v>
      </c>
      <c r="Q811" s="247">
        <v>36</v>
      </c>
      <c r="R811" s="243">
        <v>23</v>
      </c>
      <c r="S811" s="280">
        <v>10</v>
      </c>
      <c r="T811" s="76"/>
      <c r="U811" s="73"/>
      <c r="V811" s="68"/>
    </row>
    <row r="812" spans="1:22" x14ac:dyDescent="0.35">
      <c r="A812" s="132"/>
      <c r="B812" s="311"/>
      <c r="C812" s="312"/>
      <c r="D812" s="313"/>
      <c r="E812" s="292" t="s">
        <v>25</v>
      </c>
      <c r="F812" s="293"/>
      <c r="G812" s="294">
        <v>16</v>
      </c>
      <c r="H812" s="295">
        <v>12</v>
      </c>
      <c r="I812" s="296">
        <v>15</v>
      </c>
      <c r="J812" s="295">
        <v>7</v>
      </c>
      <c r="K812" s="47"/>
      <c r="L812" s="47"/>
      <c r="M812" s="332"/>
      <c r="N812" s="300" t="s">
        <v>32</v>
      </c>
      <c r="O812" s="300"/>
      <c r="P812" s="301">
        <v>13</v>
      </c>
      <c r="Q812" s="295">
        <v>4</v>
      </c>
      <c r="R812" s="296">
        <v>2</v>
      </c>
      <c r="S812" s="282">
        <v>7</v>
      </c>
      <c r="T812" s="76"/>
      <c r="U812" s="73"/>
      <c r="V812" s="68"/>
    </row>
    <row r="813" spans="1:22" x14ac:dyDescent="0.35">
      <c r="A813" s="132"/>
      <c r="B813" s="314"/>
      <c r="C813" s="315"/>
      <c r="D813" s="314"/>
      <c r="E813" s="74"/>
      <c r="F813" s="75"/>
      <c r="G813" s="47"/>
      <c r="H813" s="47"/>
      <c r="I813" s="47"/>
      <c r="J813" s="47"/>
      <c r="K813" s="47"/>
      <c r="L813" s="47"/>
      <c r="M813" s="314"/>
      <c r="N813" s="77"/>
      <c r="O813" s="75"/>
      <c r="P813" s="47"/>
      <c r="Q813" s="47"/>
      <c r="R813" s="47"/>
      <c r="S813" s="47"/>
      <c r="T813" s="76"/>
      <c r="U813" s="73"/>
      <c r="V813" s="68"/>
    </row>
    <row r="814" spans="1:22" x14ac:dyDescent="0.35">
      <c r="A814" s="132"/>
      <c r="B814" s="314"/>
      <c r="C814" s="315"/>
      <c r="D814" s="314"/>
      <c r="E814" s="74"/>
      <c r="F814" s="75"/>
      <c r="G814" s="47"/>
      <c r="H814" s="47"/>
      <c r="I814" s="47"/>
      <c r="J814" s="47"/>
      <c r="K814" s="47"/>
      <c r="L814" s="47"/>
      <c r="M814" s="314"/>
      <c r="N814" s="77"/>
      <c r="O814" s="75"/>
      <c r="P814" s="47"/>
      <c r="Q814" s="47"/>
      <c r="R814" s="47"/>
      <c r="S814" s="47"/>
      <c r="T814" s="76"/>
      <c r="U814" s="73"/>
      <c r="V814" s="68"/>
    </row>
    <row r="815" spans="1:22" x14ac:dyDescent="0.35">
      <c r="A815" s="132"/>
      <c r="B815" s="314"/>
      <c r="C815" s="315"/>
      <c r="D815" s="314"/>
      <c r="E815" s="74"/>
      <c r="F815" s="75"/>
      <c r="G815" s="47"/>
      <c r="H815" s="47"/>
      <c r="I815" s="47"/>
      <c r="J815" s="47"/>
      <c r="K815" s="47"/>
      <c r="L815" s="47"/>
      <c r="M815" s="314"/>
      <c r="N815" s="77"/>
      <c r="O815" s="75"/>
      <c r="P815" s="47"/>
      <c r="Q815" s="47"/>
      <c r="R815" s="47"/>
      <c r="S815" s="47"/>
      <c r="T815" s="76"/>
      <c r="U815" s="73"/>
      <c r="V815" s="68"/>
    </row>
    <row r="816" spans="1:22" x14ac:dyDescent="0.35">
      <c r="A816" s="132"/>
      <c r="B816" s="316"/>
      <c r="C816" s="317"/>
      <c r="D816" s="316"/>
      <c r="E816" s="74"/>
      <c r="F816" s="75"/>
      <c r="G816" s="47"/>
      <c r="H816" s="47"/>
      <c r="I816" s="47"/>
      <c r="J816" s="47"/>
      <c r="K816" s="47"/>
      <c r="L816" s="47"/>
      <c r="M816" s="316"/>
      <c r="N816" s="87"/>
      <c r="O816" s="75"/>
      <c r="P816" s="47"/>
      <c r="Q816" s="47"/>
      <c r="R816" s="47"/>
      <c r="S816" s="47"/>
      <c r="T816" s="88"/>
      <c r="U816" s="73"/>
      <c r="V816" s="68"/>
    </row>
    <row r="818" spans="1:22" x14ac:dyDescent="0.35">
      <c r="A818" s="177" t="s">
        <v>0</v>
      </c>
      <c r="B818" s="179" t="s">
        <v>1</v>
      </c>
      <c r="C818" s="181" t="s">
        <v>2</v>
      </c>
      <c r="D818" s="183" t="s">
        <v>3</v>
      </c>
      <c r="E818" s="184"/>
      <c r="F818" s="185"/>
      <c r="G818" s="185"/>
      <c r="H818" s="185"/>
      <c r="I818" s="185"/>
      <c r="J818" s="185"/>
      <c r="K818" s="186" t="s">
        <v>4</v>
      </c>
      <c r="L818" s="48"/>
      <c r="M818" s="183" t="s">
        <v>5</v>
      </c>
      <c r="N818" s="184"/>
      <c r="O818" s="185"/>
      <c r="P818" s="185"/>
      <c r="Q818" s="185"/>
      <c r="R818" s="185"/>
      <c r="S818" s="185"/>
      <c r="T818" s="159" t="s">
        <v>6</v>
      </c>
      <c r="U818" s="161" t="s">
        <v>7</v>
      </c>
      <c r="V818" s="234"/>
    </row>
    <row r="819" spans="1:22" ht="25" x14ac:dyDescent="0.35">
      <c r="A819" s="177"/>
      <c r="B819" s="179"/>
      <c r="C819" s="181"/>
      <c r="D819" s="163" t="s">
        <v>8</v>
      </c>
      <c r="E819" s="165" t="s">
        <v>9</v>
      </c>
      <c r="F819" s="167" t="s">
        <v>10</v>
      </c>
      <c r="G819" s="169" t="s">
        <v>310</v>
      </c>
      <c r="H819" s="170"/>
      <c r="I819" s="170"/>
      <c r="J819" s="171"/>
      <c r="K819" s="187"/>
      <c r="L819" s="49" t="s">
        <v>11</v>
      </c>
      <c r="M819" s="172" t="s">
        <v>8</v>
      </c>
      <c r="N819" s="174" t="s">
        <v>12</v>
      </c>
      <c r="O819" s="167" t="s">
        <v>10</v>
      </c>
      <c r="P819" s="169" t="s">
        <v>310</v>
      </c>
      <c r="Q819" s="170"/>
      <c r="R819" s="170"/>
      <c r="S819" s="171"/>
      <c r="T819" s="159"/>
      <c r="U819" s="161"/>
      <c r="V819" s="235"/>
    </row>
    <row r="820" spans="1:22" ht="15" thickBot="1" x14ac:dyDescent="0.4">
      <c r="A820" s="178"/>
      <c r="B820" s="180"/>
      <c r="C820" s="182"/>
      <c r="D820" s="164"/>
      <c r="E820" s="166"/>
      <c r="F820" s="168"/>
      <c r="G820" s="50" t="s">
        <v>13</v>
      </c>
      <c r="H820" s="51" t="s">
        <v>14</v>
      </c>
      <c r="I820" s="52" t="s">
        <v>15</v>
      </c>
      <c r="J820" s="53">
        <v>0</v>
      </c>
      <c r="K820" s="188"/>
      <c r="L820" s="54"/>
      <c r="M820" s="173"/>
      <c r="N820" s="175"/>
      <c r="O820" s="176"/>
      <c r="P820" s="50" t="s">
        <v>13</v>
      </c>
      <c r="Q820" s="51" t="s">
        <v>14</v>
      </c>
      <c r="R820" s="52" t="s">
        <v>15</v>
      </c>
      <c r="S820" s="53">
        <v>0</v>
      </c>
      <c r="T820" s="160"/>
      <c r="U820" s="162"/>
      <c r="V820" s="236"/>
    </row>
    <row r="821" spans="1:22" x14ac:dyDescent="0.35">
      <c r="A821" s="56"/>
      <c r="B821" s="57"/>
      <c r="C821" s="58"/>
      <c r="D821" s="59"/>
      <c r="E821" s="60"/>
      <c r="F821" s="60"/>
      <c r="G821" s="61"/>
      <c r="H821" s="62"/>
      <c r="I821" s="63"/>
      <c r="J821" s="64"/>
      <c r="K821" s="65"/>
      <c r="L821" s="65"/>
      <c r="M821" s="59"/>
      <c r="N821" s="60"/>
      <c r="O821" s="60"/>
      <c r="P821" s="61"/>
      <c r="Q821" s="62"/>
      <c r="R821" s="63"/>
      <c r="S821" s="64"/>
      <c r="T821" s="14"/>
      <c r="U821" s="15"/>
      <c r="V821" s="237"/>
    </row>
    <row r="822" spans="1:22" ht="26.5" x14ac:dyDescent="0.35">
      <c r="A822" s="131">
        <v>1</v>
      </c>
      <c r="B822" s="308" t="s">
        <v>395</v>
      </c>
      <c r="C822" s="309" t="s">
        <v>393</v>
      </c>
      <c r="D822" s="310">
        <v>400</v>
      </c>
      <c r="E822" s="239">
        <v>1485</v>
      </c>
      <c r="F822" s="303"/>
      <c r="G822" s="241">
        <v>58</v>
      </c>
      <c r="H822" s="247">
        <v>68</v>
      </c>
      <c r="I822" s="243">
        <v>53</v>
      </c>
      <c r="J822" s="247">
        <v>16</v>
      </c>
      <c r="K822" s="47">
        <f>((SUM(H824:H835)*H823)+(SUM(G824:G835)*G823)+(SUM(I824:I835)*I823))/1000</f>
        <v>35.968000000000004</v>
      </c>
      <c r="L822" s="47">
        <f>K822*100/D822</f>
        <v>8.9920000000000009</v>
      </c>
      <c r="M822" s="326">
        <v>400</v>
      </c>
      <c r="N822" s="276">
        <v>77102</v>
      </c>
      <c r="O822" s="276"/>
      <c r="P822" s="246">
        <v>58</v>
      </c>
      <c r="Q822" s="247">
        <v>85</v>
      </c>
      <c r="R822" s="243">
        <v>95</v>
      </c>
      <c r="S822" s="283">
        <v>20</v>
      </c>
      <c r="T822" s="47">
        <f>((SUM(Q824:Q835)*Q823)+(SUM(P824:P835)*P823)+(SUM(R824:R835)*R823))/1000</f>
        <v>51.276000000000003</v>
      </c>
      <c r="U822" s="47">
        <f>T822*100/M822</f>
        <v>12.819000000000001</v>
      </c>
      <c r="V822" s="68"/>
    </row>
    <row r="823" spans="1:22" x14ac:dyDescent="0.35">
      <c r="A823" s="132"/>
      <c r="B823" s="368"/>
      <c r="C823" s="369"/>
      <c r="D823" s="370"/>
      <c r="E823" s="261" t="s">
        <v>17</v>
      </c>
      <c r="F823" s="285"/>
      <c r="G823" s="262">
        <v>228</v>
      </c>
      <c r="H823" s="250">
        <v>224</v>
      </c>
      <c r="I823" s="263">
        <v>227</v>
      </c>
      <c r="J823" s="250"/>
      <c r="K823" s="47"/>
      <c r="L823" s="47"/>
      <c r="M823" s="362"/>
      <c r="N823" s="287" t="s">
        <v>17</v>
      </c>
      <c r="O823" s="287"/>
      <c r="P823" s="284">
        <v>230</v>
      </c>
      <c r="Q823" s="250">
        <v>228</v>
      </c>
      <c r="R823" s="263">
        <v>232</v>
      </c>
      <c r="S823" s="280"/>
      <c r="T823" s="76"/>
      <c r="U823" s="73"/>
      <c r="V823" s="68"/>
    </row>
    <row r="824" spans="1:22" x14ac:dyDescent="0.35">
      <c r="A824" s="132"/>
      <c r="B824" s="368"/>
      <c r="C824" s="369"/>
      <c r="D824" s="370"/>
      <c r="E824" s="261" t="s">
        <v>18</v>
      </c>
      <c r="F824" s="285"/>
      <c r="G824" s="262">
        <v>4</v>
      </c>
      <c r="H824" s="250">
        <v>6</v>
      </c>
      <c r="I824" s="263">
        <v>1</v>
      </c>
      <c r="J824" s="250">
        <v>6</v>
      </c>
      <c r="K824" s="47"/>
      <c r="L824" s="47"/>
      <c r="M824" s="362"/>
      <c r="N824" s="287" t="s">
        <v>34</v>
      </c>
      <c r="O824" s="287"/>
      <c r="P824" s="284" t="s">
        <v>333</v>
      </c>
      <c r="Q824" s="250"/>
      <c r="R824" s="263"/>
      <c r="S824" s="280"/>
      <c r="T824" s="76"/>
      <c r="U824" s="73"/>
      <c r="V824" s="68"/>
    </row>
    <row r="825" spans="1:22" x14ac:dyDescent="0.35">
      <c r="A825" s="132"/>
      <c r="B825" s="368"/>
      <c r="C825" s="369"/>
      <c r="D825" s="370"/>
      <c r="E825" s="261" t="s">
        <v>20</v>
      </c>
      <c r="F825" s="285"/>
      <c r="G825" s="262" t="s">
        <v>333</v>
      </c>
      <c r="H825" s="250"/>
      <c r="I825" s="263"/>
      <c r="J825" s="250"/>
      <c r="K825" s="47"/>
      <c r="L825" s="47"/>
      <c r="M825" s="362"/>
      <c r="N825" s="287" t="s">
        <v>19</v>
      </c>
      <c r="O825" s="287"/>
      <c r="P825" s="284">
        <v>22</v>
      </c>
      <c r="Q825" s="250">
        <v>31</v>
      </c>
      <c r="R825" s="263">
        <v>20</v>
      </c>
      <c r="S825" s="280">
        <v>10</v>
      </c>
      <c r="T825" s="76"/>
      <c r="U825" s="73"/>
      <c r="V825" s="68"/>
    </row>
    <row r="826" spans="1:22" x14ac:dyDescent="0.35">
      <c r="A826" s="132"/>
      <c r="B826" s="368"/>
      <c r="C826" s="369"/>
      <c r="D826" s="370"/>
      <c r="E826" s="261" t="s">
        <v>22</v>
      </c>
      <c r="F826" s="285"/>
      <c r="G826" s="262" t="s">
        <v>333</v>
      </c>
      <c r="H826" s="250"/>
      <c r="I826" s="263"/>
      <c r="J826" s="250"/>
      <c r="K826" s="47"/>
      <c r="L826" s="47"/>
      <c r="M826" s="362"/>
      <c r="N826" s="287" t="s">
        <v>21</v>
      </c>
      <c r="O826" s="287"/>
      <c r="P826" s="284" t="s">
        <v>333</v>
      </c>
      <c r="Q826" s="250"/>
      <c r="R826" s="263"/>
      <c r="S826" s="280"/>
      <c r="T826" s="76"/>
      <c r="U826" s="73"/>
      <c r="V826" s="68"/>
    </row>
    <row r="827" spans="1:22" x14ac:dyDescent="0.35">
      <c r="A827" s="132"/>
      <c r="B827" s="368"/>
      <c r="C827" s="369"/>
      <c r="D827" s="370"/>
      <c r="E827" s="261" t="s">
        <v>24</v>
      </c>
      <c r="F827" s="285"/>
      <c r="G827" s="262">
        <v>22</v>
      </c>
      <c r="H827" s="250">
        <v>25</v>
      </c>
      <c r="I827" s="263">
        <v>10</v>
      </c>
      <c r="J827" s="250">
        <v>13</v>
      </c>
      <c r="K827" s="47"/>
      <c r="L827" s="47"/>
      <c r="M827" s="362"/>
      <c r="N827" s="287" t="s">
        <v>23</v>
      </c>
      <c r="O827" s="287"/>
      <c r="P827" s="284">
        <v>24</v>
      </c>
      <c r="Q827" s="250">
        <v>30</v>
      </c>
      <c r="R827" s="263">
        <v>40</v>
      </c>
      <c r="S827" s="280">
        <v>8</v>
      </c>
      <c r="T827" s="76"/>
      <c r="U827" s="73"/>
      <c r="V827" s="68"/>
    </row>
    <row r="828" spans="1:22" x14ac:dyDescent="0.35">
      <c r="A828" s="132"/>
      <c r="B828" s="368"/>
      <c r="C828" s="369"/>
      <c r="D828" s="370"/>
      <c r="E828" s="261" t="s">
        <v>26</v>
      </c>
      <c r="F828" s="285"/>
      <c r="G828" s="262" t="s">
        <v>333</v>
      </c>
      <c r="H828" s="250"/>
      <c r="I828" s="263"/>
      <c r="J828" s="250"/>
      <c r="K828" s="47"/>
      <c r="L828" s="47"/>
      <c r="M828" s="362"/>
      <c r="N828" s="287" t="s">
        <v>42</v>
      </c>
      <c r="O828" s="287"/>
      <c r="P828" s="284" t="s">
        <v>333</v>
      </c>
      <c r="Q828" s="250"/>
      <c r="R828" s="263"/>
      <c r="S828" s="280"/>
      <c r="T828" s="76"/>
      <c r="U828" s="73"/>
      <c r="V828" s="68"/>
    </row>
    <row r="829" spans="1:22" x14ac:dyDescent="0.35">
      <c r="A829" s="132"/>
      <c r="B829" s="368"/>
      <c r="C829" s="369"/>
      <c r="D829" s="370"/>
      <c r="E829" s="261" t="s">
        <v>28</v>
      </c>
      <c r="F829" s="285"/>
      <c r="G829" s="262">
        <v>35</v>
      </c>
      <c r="H829" s="250">
        <v>31</v>
      </c>
      <c r="I829" s="263">
        <v>25</v>
      </c>
      <c r="J829" s="250">
        <v>11</v>
      </c>
      <c r="K829" s="47"/>
      <c r="L829" s="47"/>
      <c r="M829" s="362"/>
      <c r="N829" s="287" t="s">
        <v>43</v>
      </c>
      <c r="O829" s="287"/>
      <c r="P829" s="284" t="s">
        <v>333</v>
      </c>
      <c r="Q829" s="250"/>
      <c r="R829" s="263"/>
      <c r="S829" s="280"/>
      <c r="T829" s="76"/>
      <c r="U829" s="73"/>
      <c r="V829" s="68"/>
    </row>
    <row r="830" spans="1:22" x14ac:dyDescent="0.35">
      <c r="A830" s="132"/>
      <c r="B830" s="308"/>
      <c r="C830" s="309"/>
      <c r="D830" s="310"/>
      <c r="E830" s="239"/>
      <c r="F830" s="285"/>
      <c r="G830" s="241"/>
      <c r="H830" s="247"/>
      <c r="I830" s="243"/>
      <c r="J830" s="250"/>
      <c r="K830" s="47"/>
      <c r="L830" s="47"/>
      <c r="M830" s="362"/>
      <c r="N830" s="287" t="s">
        <v>50</v>
      </c>
      <c r="O830" s="287"/>
      <c r="P830" s="284" t="s">
        <v>333</v>
      </c>
      <c r="Q830" s="250"/>
      <c r="R830" s="263"/>
      <c r="S830" s="280"/>
      <c r="T830" s="76"/>
      <c r="U830" s="73"/>
      <c r="V830" s="68"/>
    </row>
    <row r="831" spans="1:22" x14ac:dyDescent="0.35">
      <c r="A831" s="132"/>
      <c r="B831" s="311"/>
      <c r="C831" s="312"/>
      <c r="D831" s="313"/>
      <c r="E831" s="292"/>
      <c r="F831" s="293"/>
      <c r="G831" s="294"/>
      <c r="H831" s="295"/>
      <c r="I831" s="296"/>
      <c r="J831" s="295"/>
      <c r="K831" s="47"/>
      <c r="L831" s="47"/>
      <c r="M831" s="327"/>
      <c r="N831" s="288" t="s">
        <v>25</v>
      </c>
      <c r="O831" s="288"/>
      <c r="P831" s="289">
        <v>14</v>
      </c>
      <c r="Q831" s="267">
        <v>24</v>
      </c>
      <c r="R831" s="268">
        <v>18</v>
      </c>
      <c r="S831" s="371">
        <v>7</v>
      </c>
      <c r="T831" s="76"/>
      <c r="U831" s="73"/>
      <c r="V831" s="68"/>
    </row>
    <row r="832" spans="1:22" x14ac:dyDescent="0.35">
      <c r="A832" s="132"/>
      <c r="B832" s="314"/>
      <c r="C832" s="315"/>
      <c r="D832" s="314"/>
      <c r="E832" s="74"/>
      <c r="F832" s="75"/>
      <c r="G832" s="47"/>
      <c r="H832" s="47"/>
      <c r="I832" s="47"/>
      <c r="J832" s="47"/>
      <c r="K832" s="47"/>
      <c r="L832" s="47"/>
      <c r="M832" s="314"/>
      <c r="N832" s="77"/>
      <c r="O832" s="75"/>
      <c r="P832" s="47"/>
      <c r="Q832" s="47"/>
      <c r="R832" s="47"/>
      <c r="S832" s="47"/>
      <c r="T832" s="76"/>
      <c r="U832" s="73"/>
      <c r="V832" s="68"/>
    </row>
    <row r="833" spans="1:22" x14ac:dyDescent="0.35">
      <c r="A833" s="132"/>
      <c r="B833" s="314"/>
      <c r="C833" s="315"/>
      <c r="D833" s="314"/>
      <c r="E833" s="74"/>
      <c r="F833" s="75"/>
      <c r="G833" s="47"/>
      <c r="H833" s="47"/>
      <c r="I833" s="47"/>
      <c r="J833" s="47"/>
      <c r="K833" s="47"/>
      <c r="L833" s="47"/>
      <c r="M833" s="314"/>
      <c r="N833" s="77"/>
      <c r="O833" s="75"/>
      <c r="P833" s="47"/>
      <c r="Q833" s="47"/>
      <c r="R833" s="47"/>
      <c r="S833" s="47"/>
      <c r="T833" s="76"/>
      <c r="U833" s="73"/>
      <c r="V833" s="68"/>
    </row>
    <row r="834" spans="1:22" x14ac:dyDescent="0.35">
      <c r="A834" s="132"/>
      <c r="B834" s="314"/>
      <c r="C834" s="315"/>
      <c r="D834" s="314"/>
      <c r="E834" s="74"/>
      <c r="F834" s="75"/>
      <c r="G834" s="47"/>
      <c r="H834" s="47"/>
      <c r="I834" s="47"/>
      <c r="J834" s="47"/>
      <c r="K834" s="47"/>
      <c r="L834" s="47"/>
      <c r="M834" s="314"/>
      <c r="N834" s="77"/>
      <c r="O834" s="75"/>
      <c r="P834" s="47"/>
      <c r="Q834" s="47"/>
      <c r="R834" s="47"/>
      <c r="S834" s="47"/>
      <c r="T834" s="76"/>
      <c r="U834" s="73"/>
      <c r="V834" s="68"/>
    </row>
    <row r="835" spans="1:22" x14ac:dyDescent="0.35">
      <c r="A835" s="132"/>
      <c r="B835" s="316"/>
      <c r="C835" s="317"/>
      <c r="D835" s="316"/>
      <c r="E835" s="74"/>
      <c r="F835" s="75"/>
      <c r="G835" s="47"/>
      <c r="H835" s="47"/>
      <c r="I835" s="47"/>
      <c r="J835" s="47"/>
      <c r="K835" s="47"/>
      <c r="L835" s="47"/>
      <c r="M835" s="316"/>
      <c r="N835" s="87"/>
      <c r="O835" s="75"/>
      <c r="P835" s="47"/>
      <c r="Q835" s="47"/>
      <c r="R835" s="47"/>
      <c r="S835" s="47"/>
      <c r="T835" s="88"/>
      <c r="U835" s="73"/>
      <c r="V835" s="68"/>
    </row>
    <row r="837" spans="1:22" x14ac:dyDescent="0.35">
      <c r="A837" s="177" t="s">
        <v>0</v>
      </c>
      <c r="B837" s="179" t="s">
        <v>1</v>
      </c>
      <c r="C837" s="181" t="s">
        <v>2</v>
      </c>
      <c r="D837" s="183" t="s">
        <v>3</v>
      </c>
      <c r="E837" s="184"/>
      <c r="F837" s="185"/>
      <c r="G837" s="185"/>
      <c r="H837" s="185"/>
      <c r="I837" s="185"/>
      <c r="J837" s="185"/>
      <c r="K837" s="186" t="s">
        <v>4</v>
      </c>
      <c r="L837" s="48"/>
      <c r="M837" s="183" t="s">
        <v>5</v>
      </c>
      <c r="N837" s="184"/>
      <c r="O837" s="185"/>
      <c r="P837" s="185"/>
      <c r="Q837" s="185"/>
      <c r="R837" s="185"/>
      <c r="S837" s="185"/>
      <c r="T837" s="159" t="s">
        <v>6</v>
      </c>
      <c r="U837" s="161" t="s">
        <v>7</v>
      </c>
      <c r="V837" s="234"/>
    </row>
    <row r="838" spans="1:22" ht="25" x14ac:dyDescent="0.35">
      <c r="A838" s="177"/>
      <c r="B838" s="179"/>
      <c r="C838" s="181"/>
      <c r="D838" s="163" t="s">
        <v>8</v>
      </c>
      <c r="E838" s="165" t="s">
        <v>9</v>
      </c>
      <c r="F838" s="167" t="s">
        <v>10</v>
      </c>
      <c r="G838" s="169" t="s">
        <v>310</v>
      </c>
      <c r="H838" s="170"/>
      <c r="I838" s="170"/>
      <c r="J838" s="171"/>
      <c r="K838" s="187"/>
      <c r="L838" s="49" t="s">
        <v>11</v>
      </c>
      <c r="M838" s="172" t="s">
        <v>8</v>
      </c>
      <c r="N838" s="174" t="s">
        <v>12</v>
      </c>
      <c r="O838" s="167" t="s">
        <v>10</v>
      </c>
      <c r="P838" s="169" t="s">
        <v>310</v>
      </c>
      <c r="Q838" s="170"/>
      <c r="R838" s="170"/>
      <c r="S838" s="171"/>
      <c r="T838" s="159"/>
      <c r="U838" s="161"/>
      <c r="V838" s="235"/>
    </row>
    <row r="839" spans="1:22" ht="15" thickBot="1" x14ac:dyDescent="0.4">
      <c r="A839" s="178"/>
      <c r="B839" s="180"/>
      <c r="C839" s="182"/>
      <c r="D839" s="164"/>
      <c r="E839" s="166"/>
      <c r="F839" s="168"/>
      <c r="G839" s="50" t="s">
        <v>13</v>
      </c>
      <c r="H839" s="51" t="s">
        <v>14</v>
      </c>
      <c r="I839" s="52" t="s">
        <v>15</v>
      </c>
      <c r="J839" s="53">
        <v>0</v>
      </c>
      <c r="K839" s="188"/>
      <c r="L839" s="54"/>
      <c r="M839" s="173"/>
      <c r="N839" s="175"/>
      <c r="O839" s="176"/>
      <c r="P839" s="50" t="s">
        <v>13</v>
      </c>
      <c r="Q839" s="51" t="s">
        <v>14</v>
      </c>
      <c r="R839" s="52" t="s">
        <v>15</v>
      </c>
      <c r="S839" s="53">
        <v>0</v>
      </c>
      <c r="T839" s="160"/>
      <c r="U839" s="162"/>
      <c r="V839" s="236"/>
    </row>
    <row r="840" spans="1:22" x14ac:dyDescent="0.35">
      <c r="A840" s="56"/>
      <c r="B840" s="57"/>
      <c r="C840" s="58"/>
      <c r="D840" s="59"/>
      <c r="E840" s="60"/>
      <c r="F840" s="60"/>
      <c r="G840" s="61"/>
      <c r="H840" s="62"/>
      <c r="I840" s="63"/>
      <c r="J840" s="64"/>
      <c r="K840" s="65"/>
      <c r="L840" s="65"/>
      <c r="M840" s="59"/>
      <c r="N840" s="60"/>
      <c r="O840" s="60"/>
      <c r="P840" s="61"/>
      <c r="Q840" s="62"/>
      <c r="R840" s="63"/>
      <c r="S840" s="64"/>
      <c r="T840" s="14"/>
      <c r="U840" s="15"/>
      <c r="V840" s="237"/>
    </row>
    <row r="841" spans="1:22" ht="26.5" x14ac:dyDescent="0.35">
      <c r="A841" s="131">
        <v>1</v>
      </c>
      <c r="B841" s="372" t="s">
        <v>396</v>
      </c>
      <c r="C841" s="373" t="s">
        <v>397</v>
      </c>
      <c r="D841" s="374">
        <v>400</v>
      </c>
      <c r="E841" s="270">
        <v>437768</v>
      </c>
      <c r="F841" s="375"/>
      <c r="G841" s="291">
        <v>68</v>
      </c>
      <c r="H841" s="271">
        <v>57</v>
      </c>
      <c r="I841" s="244">
        <v>79</v>
      </c>
      <c r="J841" s="247"/>
      <c r="K841" s="47">
        <f>((SUM(H843:H854)*H842)+(SUM(G843:G854)*G842)+(SUM(I843:I854)*I842))/1000</f>
        <v>45.368000000000002</v>
      </c>
      <c r="L841" s="47">
        <f>K841*100/D841</f>
        <v>11.342000000000001</v>
      </c>
      <c r="M841" s="334"/>
      <c r="N841" s="245"/>
      <c r="O841" s="245"/>
      <c r="P841" s="246"/>
      <c r="Q841" s="247"/>
      <c r="R841" s="243"/>
      <c r="S841" s="248"/>
      <c r="T841" s="47">
        <f>((SUM(Q843:Q854)*Q842)+(SUM(P843:P854)*P842)+(SUM(R843:R854)*R842))/1000</f>
        <v>0</v>
      </c>
      <c r="U841" s="47" t="e">
        <f>T841*100/M841</f>
        <v>#DIV/0!</v>
      </c>
      <c r="V841" s="68"/>
    </row>
    <row r="842" spans="1:22" x14ac:dyDescent="0.35">
      <c r="A842" s="132"/>
      <c r="B842" s="376"/>
      <c r="C842" s="377"/>
      <c r="D842" s="378"/>
      <c r="E842" s="260" t="s">
        <v>17</v>
      </c>
      <c r="F842" s="84"/>
      <c r="G842" s="285">
        <v>228</v>
      </c>
      <c r="H842" s="241">
        <v>226</v>
      </c>
      <c r="I842" s="247">
        <v>226</v>
      </c>
      <c r="J842" s="250"/>
      <c r="K842" s="47"/>
      <c r="L842" s="47"/>
      <c r="M842" s="314"/>
      <c r="N842" s="245"/>
      <c r="O842" s="245"/>
      <c r="P842" s="246"/>
      <c r="Q842" s="247"/>
      <c r="R842" s="243"/>
      <c r="S842" s="251"/>
      <c r="T842" s="76"/>
      <c r="U842" s="73"/>
      <c r="V842" s="68"/>
    </row>
    <row r="843" spans="1:22" x14ac:dyDescent="0.35">
      <c r="A843" s="132"/>
      <c r="B843" s="376"/>
      <c r="C843" s="377"/>
      <c r="D843" s="378"/>
      <c r="E843" s="298" t="s">
        <v>18</v>
      </c>
      <c r="F843" s="84"/>
      <c r="G843" s="285" t="s">
        <v>333</v>
      </c>
      <c r="H843" s="241"/>
      <c r="I843" s="247"/>
      <c r="J843" s="250"/>
      <c r="K843" s="47"/>
      <c r="L843" s="47"/>
      <c r="M843" s="314"/>
      <c r="N843" s="245"/>
      <c r="O843" s="245"/>
      <c r="P843" s="246"/>
      <c r="Q843" s="247"/>
      <c r="R843" s="243"/>
      <c r="S843" s="251"/>
      <c r="T843" s="76"/>
      <c r="U843" s="73"/>
      <c r="V843" s="68"/>
    </row>
    <row r="844" spans="1:22" x14ac:dyDescent="0.35">
      <c r="A844" s="132"/>
      <c r="B844" s="376"/>
      <c r="C844" s="377"/>
      <c r="D844" s="378"/>
      <c r="E844" s="298" t="s">
        <v>20</v>
      </c>
      <c r="F844" s="84"/>
      <c r="G844" s="285">
        <v>0</v>
      </c>
      <c r="H844" s="241">
        <v>0</v>
      </c>
      <c r="I844" s="247">
        <v>0</v>
      </c>
      <c r="J844" s="250"/>
      <c r="K844" s="47"/>
      <c r="L844" s="47"/>
      <c r="M844" s="314"/>
      <c r="N844" s="245"/>
      <c r="O844" s="245"/>
      <c r="P844" s="246"/>
      <c r="Q844" s="247"/>
      <c r="R844" s="243"/>
      <c r="S844" s="251"/>
      <c r="T844" s="76"/>
      <c r="U844" s="73"/>
      <c r="V844" s="68"/>
    </row>
    <row r="845" spans="1:22" x14ac:dyDescent="0.35">
      <c r="A845" s="132"/>
      <c r="B845" s="376"/>
      <c r="C845" s="377"/>
      <c r="D845" s="378"/>
      <c r="E845" s="298" t="s">
        <v>22</v>
      </c>
      <c r="F845" s="84"/>
      <c r="G845" s="285">
        <v>40</v>
      </c>
      <c r="H845" s="241">
        <v>16</v>
      </c>
      <c r="I845" s="247">
        <v>12</v>
      </c>
      <c r="J845" s="250"/>
      <c r="K845" s="47"/>
      <c r="L845" s="47"/>
      <c r="M845" s="314"/>
      <c r="N845" s="245"/>
      <c r="O845" s="245"/>
      <c r="P845" s="246"/>
      <c r="Q845" s="247"/>
      <c r="R845" s="243"/>
      <c r="S845" s="251"/>
      <c r="T845" s="76"/>
      <c r="U845" s="73"/>
      <c r="V845" s="68"/>
    </row>
    <row r="846" spans="1:22" x14ac:dyDescent="0.35">
      <c r="A846" s="132"/>
      <c r="B846" s="376"/>
      <c r="C846" s="377"/>
      <c r="D846" s="378"/>
      <c r="E846" s="298" t="s">
        <v>24</v>
      </c>
      <c r="F846" s="84"/>
      <c r="G846" s="285">
        <v>4</v>
      </c>
      <c r="H846" s="241">
        <v>3</v>
      </c>
      <c r="I846" s="247">
        <v>15</v>
      </c>
      <c r="J846" s="250"/>
      <c r="K846" s="47"/>
      <c r="L846" s="47"/>
      <c r="M846" s="314"/>
      <c r="N846" s="245"/>
      <c r="O846" s="245"/>
      <c r="P846" s="246"/>
      <c r="Q846" s="247"/>
      <c r="R846" s="243"/>
      <c r="S846" s="251"/>
      <c r="T846" s="76"/>
      <c r="U846" s="73"/>
      <c r="V846" s="68"/>
    </row>
    <row r="847" spans="1:22" x14ac:dyDescent="0.35">
      <c r="A847" s="132"/>
      <c r="B847" s="376"/>
      <c r="C847" s="377"/>
      <c r="D847" s="378"/>
      <c r="E847" s="298" t="s">
        <v>26</v>
      </c>
      <c r="F847" s="84"/>
      <c r="G847" s="285">
        <v>40</v>
      </c>
      <c r="H847" s="241">
        <v>41</v>
      </c>
      <c r="I847" s="247">
        <v>29</v>
      </c>
      <c r="J847" s="250"/>
      <c r="K847" s="47"/>
      <c r="L847" s="47"/>
      <c r="M847" s="314"/>
      <c r="N847" s="245"/>
      <c r="O847" s="245"/>
      <c r="P847" s="246"/>
      <c r="Q847" s="247"/>
      <c r="R847" s="243"/>
      <c r="S847" s="251"/>
      <c r="T847" s="76"/>
      <c r="U847" s="73"/>
      <c r="V847" s="68"/>
    </row>
    <row r="848" spans="1:22" x14ac:dyDescent="0.35">
      <c r="A848" s="132"/>
      <c r="B848" s="379"/>
      <c r="C848" s="380"/>
      <c r="D848" s="381"/>
      <c r="E848" s="382" t="s">
        <v>28</v>
      </c>
      <c r="F848" s="360"/>
      <c r="G848" s="293">
        <v>0</v>
      </c>
      <c r="H848" s="294">
        <v>0</v>
      </c>
      <c r="I848" s="295">
        <v>0</v>
      </c>
      <c r="J848" s="250"/>
      <c r="K848" s="47"/>
      <c r="L848" s="47"/>
      <c r="M848" s="314"/>
      <c r="N848" s="245"/>
      <c r="O848" s="245"/>
      <c r="P848" s="246"/>
      <c r="Q848" s="247"/>
      <c r="R848" s="243"/>
      <c r="S848" s="251"/>
      <c r="T848" s="76"/>
      <c r="U848" s="73"/>
      <c r="V848" s="68"/>
    </row>
    <row r="849" spans="1:22" x14ac:dyDescent="0.35">
      <c r="A849" s="132"/>
      <c r="B849" s="308"/>
      <c r="C849" s="309"/>
      <c r="D849" s="310"/>
      <c r="E849" s="239"/>
      <c r="F849" s="285"/>
      <c r="G849" s="241"/>
      <c r="H849" s="247"/>
      <c r="I849" s="243"/>
      <c r="J849" s="250"/>
      <c r="K849" s="47"/>
      <c r="L849" s="47"/>
      <c r="M849" s="314"/>
      <c r="N849" s="245"/>
      <c r="O849" s="245"/>
      <c r="P849" s="246"/>
      <c r="Q849" s="247"/>
      <c r="R849" s="243"/>
      <c r="S849" s="251"/>
      <c r="T849" s="76"/>
      <c r="U849" s="73"/>
      <c r="V849" s="68"/>
    </row>
    <row r="850" spans="1:22" x14ac:dyDescent="0.35">
      <c r="A850" s="132"/>
      <c r="B850" s="311"/>
      <c r="C850" s="312"/>
      <c r="D850" s="313"/>
      <c r="E850" s="292"/>
      <c r="F850" s="293"/>
      <c r="G850" s="294"/>
      <c r="H850" s="295"/>
      <c r="I850" s="296"/>
      <c r="J850" s="295"/>
      <c r="K850" s="47"/>
      <c r="L850" s="47"/>
      <c r="M850" s="314"/>
      <c r="N850" s="254"/>
      <c r="O850" s="254"/>
      <c r="P850" s="255"/>
      <c r="Q850" s="256"/>
      <c r="R850" s="257"/>
      <c r="S850" s="258"/>
      <c r="T850" s="76"/>
      <c r="U850" s="73"/>
      <c r="V850" s="68"/>
    </row>
    <row r="851" spans="1:22" x14ac:dyDescent="0.35">
      <c r="A851" s="132"/>
      <c r="B851" s="314"/>
      <c r="C851" s="315"/>
      <c r="D851" s="314"/>
      <c r="E851" s="74"/>
      <c r="F851" s="75"/>
      <c r="G851" s="47"/>
      <c r="H851" s="47"/>
      <c r="I851" s="47"/>
      <c r="J851" s="47"/>
      <c r="K851" s="47"/>
      <c r="L851" s="47"/>
      <c r="M851" s="314"/>
      <c r="N851" s="77"/>
      <c r="O851" s="75"/>
      <c r="P851" s="47"/>
      <c r="Q851" s="47"/>
      <c r="R851" s="47"/>
      <c r="S851" s="47"/>
      <c r="T851" s="76"/>
      <c r="U851" s="73"/>
      <c r="V851" s="68"/>
    </row>
    <row r="852" spans="1:22" x14ac:dyDescent="0.35">
      <c r="A852" s="132"/>
      <c r="B852" s="314"/>
      <c r="C852" s="315"/>
      <c r="D852" s="314"/>
      <c r="E852" s="74"/>
      <c r="F852" s="75"/>
      <c r="G852" s="47"/>
      <c r="H852" s="47"/>
      <c r="I852" s="47"/>
      <c r="J852" s="47"/>
      <c r="K852" s="47"/>
      <c r="L852" s="47"/>
      <c r="M852" s="314"/>
      <c r="N852" s="77"/>
      <c r="O852" s="75"/>
      <c r="P852" s="47"/>
      <c r="Q852" s="47"/>
      <c r="R852" s="47"/>
      <c r="S852" s="47"/>
      <c r="T852" s="76"/>
      <c r="U852" s="73"/>
      <c r="V852" s="68"/>
    </row>
    <row r="853" spans="1:22" x14ac:dyDescent="0.35">
      <c r="A853" s="132"/>
      <c r="B853" s="314"/>
      <c r="C853" s="315"/>
      <c r="D853" s="314"/>
      <c r="E853" s="74"/>
      <c r="F853" s="75"/>
      <c r="G853" s="47"/>
      <c r="H853" s="47"/>
      <c r="I853" s="47"/>
      <c r="J853" s="47"/>
      <c r="K853" s="47"/>
      <c r="L853" s="47"/>
      <c r="M853" s="314"/>
      <c r="N853" s="77"/>
      <c r="O853" s="75"/>
      <c r="P853" s="47"/>
      <c r="Q853" s="47"/>
      <c r="R853" s="47"/>
      <c r="S853" s="47"/>
      <c r="T853" s="76"/>
      <c r="U853" s="73"/>
      <c r="V853" s="68"/>
    </row>
    <row r="854" spans="1:22" x14ac:dyDescent="0.35">
      <c r="A854" s="132"/>
      <c r="B854" s="316"/>
      <c r="C854" s="317"/>
      <c r="D854" s="316"/>
      <c r="E854" s="74"/>
      <c r="F854" s="75"/>
      <c r="G854" s="47"/>
      <c r="H854" s="47"/>
      <c r="I854" s="47"/>
      <c r="J854" s="47"/>
      <c r="K854" s="47"/>
      <c r="L854" s="47"/>
      <c r="M854" s="316"/>
      <c r="N854" s="87"/>
      <c r="O854" s="75"/>
      <c r="P854" s="47"/>
      <c r="Q854" s="47"/>
      <c r="R854" s="47"/>
      <c r="S854" s="47"/>
      <c r="T854" s="88"/>
      <c r="U854" s="73"/>
      <c r="V854" s="68"/>
    </row>
    <row r="856" spans="1:22" x14ac:dyDescent="0.35">
      <c r="A856" s="177" t="s">
        <v>0</v>
      </c>
      <c r="B856" s="179" t="s">
        <v>1</v>
      </c>
      <c r="C856" s="181" t="s">
        <v>2</v>
      </c>
      <c r="D856" s="183" t="s">
        <v>3</v>
      </c>
      <c r="E856" s="184"/>
      <c r="F856" s="185"/>
      <c r="G856" s="185"/>
      <c r="H856" s="185"/>
      <c r="I856" s="185"/>
      <c r="J856" s="185"/>
      <c r="K856" s="186" t="s">
        <v>4</v>
      </c>
      <c r="L856" s="48"/>
      <c r="M856" s="183" t="s">
        <v>5</v>
      </c>
      <c r="N856" s="184"/>
      <c r="O856" s="185"/>
      <c r="P856" s="185"/>
      <c r="Q856" s="185"/>
      <c r="R856" s="185"/>
      <c r="S856" s="185"/>
      <c r="T856" s="159" t="s">
        <v>6</v>
      </c>
      <c r="U856" s="161" t="s">
        <v>7</v>
      </c>
      <c r="V856" s="234"/>
    </row>
    <row r="857" spans="1:22" ht="25" x14ac:dyDescent="0.35">
      <c r="A857" s="177"/>
      <c r="B857" s="179"/>
      <c r="C857" s="181"/>
      <c r="D857" s="163" t="s">
        <v>8</v>
      </c>
      <c r="E857" s="165" t="s">
        <v>9</v>
      </c>
      <c r="F857" s="167" t="s">
        <v>10</v>
      </c>
      <c r="G857" s="169" t="s">
        <v>310</v>
      </c>
      <c r="H857" s="170"/>
      <c r="I857" s="170"/>
      <c r="J857" s="171"/>
      <c r="K857" s="187"/>
      <c r="L857" s="49" t="s">
        <v>11</v>
      </c>
      <c r="M857" s="172" t="s">
        <v>8</v>
      </c>
      <c r="N857" s="174" t="s">
        <v>12</v>
      </c>
      <c r="O857" s="167" t="s">
        <v>10</v>
      </c>
      <c r="P857" s="169" t="s">
        <v>310</v>
      </c>
      <c r="Q857" s="170"/>
      <c r="R857" s="170"/>
      <c r="S857" s="171"/>
      <c r="T857" s="159"/>
      <c r="U857" s="161"/>
      <c r="V857" s="235"/>
    </row>
    <row r="858" spans="1:22" ht="15" thickBot="1" x14ac:dyDescent="0.4">
      <c r="A858" s="178"/>
      <c r="B858" s="180"/>
      <c r="C858" s="182"/>
      <c r="D858" s="164"/>
      <c r="E858" s="166"/>
      <c r="F858" s="168"/>
      <c r="G858" s="50" t="s">
        <v>13</v>
      </c>
      <c r="H858" s="51" t="s">
        <v>14</v>
      </c>
      <c r="I858" s="52" t="s">
        <v>15</v>
      </c>
      <c r="J858" s="53">
        <v>0</v>
      </c>
      <c r="K858" s="188"/>
      <c r="L858" s="54"/>
      <c r="M858" s="173"/>
      <c r="N858" s="175"/>
      <c r="O858" s="176"/>
      <c r="P858" s="50" t="s">
        <v>13</v>
      </c>
      <c r="Q858" s="51" t="s">
        <v>14</v>
      </c>
      <c r="R858" s="52" t="s">
        <v>15</v>
      </c>
      <c r="S858" s="53">
        <v>0</v>
      </c>
      <c r="T858" s="160"/>
      <c r="U858" s="162"/>
      <c r="V858" s="236"/>
    </row>
    <row r="859" spans="1:22" x14ac:dyDescent="0.35">
      <c r="A859" s="56"/>
      <c r="B859" s="57"/>
      <c r="C859" s="58"/>
      <c r="D859" s="59"/>
      <c r="E859" s="60"/>
      <c r="F859" s="60"/>
      <c r="G859" s="61"/>
      <c r="H859" s="62"/>
      <c r="I859" s="63"/>
      <c r="J859" s="64"/>
      <c r="K859" s="65"/>
      <c r="L859" s="65"/>
      <c r="M859" s="59"/>
      <c r="N859" s="60"/>
      <c r="O859" s="60"/>
      <c r="P859" s="61"/>
      <c r="Q859" s="62"/>
      <c r="R859" s="63"/>
      <c r="S859" s="64"/>
      <c r="T859" s="14"/>
      <c r="U859" s="15"/>
      <c r="V859" s="237"/>
    </row>
    <row r="860" spans="1:22" ht="26.5" x14ac:dyDescent="0.35">
      <c r="A860" s="131">
        <v>1</v>
      </c>
      <c r="B860" s="376" t="s">
        <v>398</v>
      </c>
      <c r="C860" s="377" t="s">
        <v>397</v>
      </c>
      <c r="D860" s="378">
        <v>400</v>
      </c>
      <c r="E860" s="270">
        <v>438023</v>
      </c>
      <c r="F860" s="84"/>
      <c r="G860" s="303">
        <v>100</v>
      </c>
      <c r="H860" s="241">
        <v>65</v>
      </c>
      <c r="I860" s="247">
        <v>80</v>
      </c>
      <c r="J860" s="247"/>
      <c r="K860" s="47">
        <f>((SUM(H862:H873)*H861)+(SUM(G862:G873)*G861)+(SUM(I862:I873)*I861))/1000</f>
        <v>49.436999999999998</v>
      </c>
      <c r="L860" s="47">
        <f>K860*100/D860</f>
        <v>12.359249999999999</v>
      </c>
      <c r="M860" s="334"/>
      <c r="N860" s="245"/>
      <c r="O860" s="245"/>
      <c r="P860" s="246"/>
      <c r="Q860" s="247"/>
      <c r="R860" s="243"/>
      <c r="S860" s="248"/>
      <c r="T860" s="47">
        <f>((SUM(Q862:Q873)*Q861)+(SUM(P862:P873)*P861)+(SUM(R862:R873)*R861))/1000</f>
        <v>0</v>
      </c>
      <c r="U860" s="47" t="e">
        <f>T860*100/M860</f>
        <v>#DIV/0!</v>
      </c>
      <c r="V860" s="68"/>
    </row>
    <row r="861" spans="1:22" x14ac:dyDescent="0.35">
      <c r="A861" s="132"/>
      <c r="B861" s="383"/>
      <c r="C861" s="384"/>
      <c r="D861" s="385"/>
      <c r="E861" s="386" t="s">
        <v>17</v>
      </c>
      <c r="F861" s="84"/>
      <c r="G861" s="285">
        <v>227</v>
      </c>
      <c r="H861" s="340">
        <v>228</v>
      </c>
      <c r="I861" s="341">
        <v>223</v>
      </c>
      <c r="J861" s="250"/>
      <c r="K861" s="47"/>
      <c r="L861" s="47"/>
      <c r="M861" s="314"/>
      <c r="N861" s="245"/>
      <c r="O861" s="245"/>
      <c r="P861" s="246"/>
      <c r="Q861" s="247"/>
      <c r="R861" s="243"/>
      <c r="S861" s="251"/>
      <c r="T861" s="76"/>
      <c r="U861" s="73"/>
      <c r="V861" s="68"/>
    </row>
    <row r="862" spans="1:22" x14ac:dyDescent="0.35">
      <c r="A862" s="132"/>
      <c r="B862" s="383"/>
      <c r="C862" s="384"/>
      <c r="D862" s="385"/>
      <c r="E862" s="386" t="s">
        <v>18</v>
      </c>
      <c r="F862" s="84"/>
      <c r="G862" s="285">
        <v>40</v>
      </c>
      <c r="H862" s="340">
        <v>31</v>
      </c>
      <c r="I862" s="341">
        <v>32</v>
      </c>
      <c r="J862" s="250"/>
      <c r="K862" s="47"/>
      <c r="L862" s="47"/>
      <c r="M862" s="314"/>
      <c r="N862" s="245"/>
      <c r="O862" s="245"/>
      <c r="P862" s="246"/>
      <c r="Q862" s="247"/>
      <c r="R862" s="243"/>
      <c r="S862" s="251"/>
      <c r="T862" s="76"/>
      <c r="U862" s="73"/>
      <c r="V862" s="68"/>
    </row>
    <row r="863" spans="1:22" x14ac:dyDescent="0.35">
      <c r="A863" s="132"/>
      <c r="B863" s="383"/>
      <c r="C863" s="384"/>
      <c r="D863" s="385"/>
      <c r="E863" s="386" t="s">
        <v>20</v>
      </c>
      <c r="F863" s="84"/>
      <c r="G863" s="285">
        <v>20</v>
      </c>
      <c r="H863" s="340">
        <v>41</v>
      </c>
      <c r="I863" s="341">
        <v>55</v>
      </c>
      <c r="J863" s="250"/>
      <c r="K863" s="47"/>
      <c r="L863" s="47"/>
      <c r="M863" s="314"/>
      <c r="N863" s="245"/>
      <c r="O863" s="245"/>
      <c r="P863" s="246"/>
      <c r="Q863" s="247"/>
      <c r="R863" s="243"/>
      <c r="S863" s="251"/>
      <c r="T863" s="76"/>
      <c r="U863" s="73"/>
      <c r="V863" s="68"/>
    </row>
    <row r="864" spans="1:22" x14ac:dyDescent="0.35">
      <c r="A864" s="132"/>
      <c r="B864" s="387"/>
      <c r="C864" s="388"/>
      <c r="D864" s="389"/>
      <c r="E864" s="265" t="s">
        <v>22</v>
      </c>
      <c r="F864" s="84"/>
      <c r="G864" s="293">
        <v>0</v>
      </c>
      <c r="H864" s="294">
        <v>0</v>
      </c>
      <c r="I864" s="295">
        <v>0</v>
      </c>
      <c r="J864" s="250"/>
      <c r="K864" s="47"/>
      <c r="L864" s="47"/>
      <c r="M864" s="314"/>
      <c r="N864" s="245"/>
      <c r="O864" s="245"/>
      <c r="P864" s="246"/>
      <c r="Q864" s="247"/>
      <c r="R864" s="243"/>
      <c r="S864" s="251"/>
      <c r="T864" s="76"/>
      <c r="U864" s="73"/>
      <c r="V864" s="68"/>
    </row>
    <row r="865" spans="1:22" x14ac:dyDescent="0.35">
      <c r="A865" s="132"/>
      <c r="B865" s="308"/>
      <c r="C865" s="309"/>
      <c r="D865" s="310"/>
      <c r="E865" s="239"/>
      <c r="F865" s="285"/>
      <c r="G865" s="241"/>
      <c r="H865" s="247"/>
      <c r="I865" s="243"/>
      <c r="J865" s="250"/>
      <c r="K865" s="47"/>
      <c r="L865" s="47"/>
      <c r="M865" s="314"/>
      <c r="N865" s="245"/>
      <c r="O865" s="245"/>
      <c r="P865" s="246"/>
      <c r="Q865" s="247"/>
      <c r="R865" s="243"/>
      <c r="S865" s="251"/>
      <c r="T865" s="76"/>
      <c r="U865" s="73"/>
      <c r="V865" s="68"/>
    </row>
    <row r="866" spans="1:22" x14ac:dyDescent="0.35">
      <c r="A866" s="132"/>
      <c r="B866" s="308"/>
      <c r="C866" s="309"/>
      <c r="D866" s="310"/>
      <c r="E866" s="239"/>
      <c r="F866" s="285"/>
      <c r="G866" s="241"/>
      <c r="H866" s="247"/>
      <c r="I866" s="243"/>
      <c r="J866" s="250"/>
      <c r="K866" s="47"/>
      <c r="L866" s="47"/>
      <c r="M866" s="314"/>
      <c r="N866" s="245"/>
      <c r="O866" s="245"/>
      <c r="P866" s="246"/>
      <c r="Q866" s="247"/>
      <c r="R866" s="243"/>
      <c r="S866" s="251"/>
      <c r="T866" s="76"/>
      <c r="U866" s="73"/>
      <c r="V866" s="68"/>
    </row>
    <row r="867" spans="1:22" x14ac:dyDescent="0.35">
      <c r="A867" s="132"/>
      <c r="B867" s="308"/>
      <c r="C867" s="309"/>
      <c r="D867" s="310"/>
      <c r="E867" s="239"/>
      <c r="F867" s="285"/>
      <c r="G867" s="241"/>
      <c r="H867" s="247"/>
      <c r="I867" s="243"/>
      <c r="J867" s="250"/>
      <c r="K867" s="47"/>
      <c r="L867" s="47"/>
      <c r="M867" s="314"/>
      <c r="N867" s="245"/>
      <c r="O867" s="245"/>
      <c r="P867" s="246"/>
      <c r="Q867" s="247"/>
      <c r="R867" s="243"/>
      <c r="S867" s="251"/>
      <c r="T867" s="76"/>
      <c r="U867" s="73"/>
      <c r="V867" s="68"/>
    </row>
    <row r="868" spans="1:22" x14ac:dyDescent="0.35">
      <c r="A868" s="132"/>
      <c r="B868" s="308"/>
      <c r="C868" s="309"/>
      <c r="D868" s="310"/>
      <c r="E868" s="239"/>
      <c r="F868" s="285"/>
      <c r="G868" s="241"/>
      <c r="H868" s="247"/>
      <c r="I868" s="243"/>
      <c r="J868" s="250"/>
      <c r="K868" s="47"/>
      <c r="L868" s="47"/>
      <c r="M868" s="314"/>
      <c r="N868" s="245"/>
      <c r="O868" s="245"/>
      <c r="P868" s="246"/>
      <c r="Q868" s="247"/>
      <c r="R868" s="243"/>
      <c r="S868" s="251"/>
      <c r="T868" s="76"/>
      <c r="U868" s="73"/>
      <c r="V868" s="68"/>
    </row>
    <row r="869" spans="1:22" x14ac:dyDescent="0.35">
      <c r="A869" s="132"/>
      <c r="B869" s="311"/>
      <c r="C869" s="312"/>
      <c r="D869" s="313"/>
      <c r="E869" s="292"/>
      <c r="F869" s="293"/>
      <c r="G869" s="294"/>
      <c r="H869" s="295"/>
      <c r="I869" s="296"/>
      <c r="J869" s="295"/>
      <c r="K869" s="47"/>
      <c r="L869" s="47"/>
      <c r="M869" s="314"/>
      <c r="N869" s="254"/>
      <c r="O869" s="254"/>
      <c r="P869" s="255"/>
      <c r="Q869" s="256"/>
      <c r="R869" s="257"/>
      <c r="S869" s="258"/>
      <c r="T869" s="76"/>
      <c r="U869" s="73"/>
      <c r="V869" s="68"/>
    </row>
    <row r="870" spans="1:22" x14ac:dyDescent="0.35">
      <c r="A870" s="132"/>
      <c r="B870" s="314"/>
      <c r="C870" s="315"/>
      <c r="D870" s="314"/>
      <c r="E870" s="74"/>
      <c r="F870" s="75"/>
      <c r="G870" s="47"/>
      <c r="H870" s="47"/>
      <c r="I870" s="47"/>
      <c r="J870" s="47"/>
      <c r="K870" s="47"/>
      <c r="L870" s="47"/>
      <c r="M870" s="314"/>
      <c r="N870" s="77"/>
      <c r="O870" s="75"/>
      <c r="P870" s="47"/>
      <c r="Q870" s="47"/>
      <c r="R870" s="47"/>
      <c r="S870" s="47"/>
      <c r="T870" s="76"/>
      <c r="U870" s="73"/>
      <c r="V870" s="68"/>
    </row>
    <row r="871" spans="1:22" x14ac:dyDescent="0.35">
      <c r="A871" s="132"/>
      <c r="B871" s="314"/>
      <c r="C871" s="315"/>
      <c r="D871" s="314"/>
      <c r="E871" s="74"/>
      <c r="F871" s="75"/>
      <c r="G871" s="47"/>
      <c r="H871" s="47"/>
      <c r="I871" s="47"/>
      <c r="J871" s="47"/>
      <c r="K871" s="47"/>
      <c r="L871" s="47"/>
      <c r="M871" s="314"/>
      <c r="N871" s="77"/>
      <c r="O871" s="75"/>
      <c r="P871" s="47"/>
      <c r="Q871" s="47"/>
      <c r="R871" s="47"/>
      <c r="S871" s="47"/>
      <c r="T871" s="76"/>
      <c r="U871" s="73"/>
      <c r="V871" s="68"/>
    </row>
    <row r="872" spans="1:22" x14ac:dyDescent="0.35">
      <c r="A872" s="132"/>
      <c r="B872" s="314"/>
      <c r="C872" s="315"/>
      <c r="D872" s="314"/>
      <c r="E872" s="74"/>
      <c r="F872" s="75"/>
      <c r="G872" s="47"/>
      <c r="H872" s="47"/>
      <c r="I872" s="47"/>
      <c r="J872" s="47"/>
      <c r="K872" s="47"/>
      <c r="L872" s="47"/>
      <c r="M872" s="314"/>
      <c r="N872" s="77"/>
      <c r="O872" s="75"/>
      <c r="P872" s="47"/>
      <c r="Q872" s="47"/>
      <c r="R872" s="47"/>
      <c r="S872" s="47"/>
      <c r="T872" s="76"/>
      <c r="U872" s="73"/>
      <c r="V872" s="68"/>
    </row>
    <row r="873" spans="1:22" x14ac:dyDescent="0.35">
      <c r="A873" s="132"/>
      <c r="B873" s="316"/>
      <c r="C873" s="317"/>
      <c r="D873" s="316"/>
      <c r="E873" s="74"/>
      <c r="F873" s="75"/>
      <c r="G873" s="47"/>
      <c r="H873" s="47"/>
      <c r="I873" s="47"/>
      <c r="J873" s="47"/>
      <c r="K873" s="47"/>
      <c r="L873" s="47"/>
      <c r="M873" s="316"/>
      <c r="N873" s="87"/>
      <c r="O873" s="75"/>
      <c r="P873" s="47"/>
      <c r="Q873" s="47"/>
      <c r="R873" s="47"/>
      <c r="S873" s="47"/>
      <c r="T873" s="88"/>
      <c r="U873" s="73"/>
      <c r="V873" s="68"/>
    </row>
    <row r="875" spans="1:22" x14ac:dyDescent="0.35">
      <c r="A875" s="177" t="s">
        <v>0</v>
      </c>
      <c r="B875" s="179" t="s">
        <v>1</v>
      </c>
      <c r="C875" s="181" t="s">
        <v>2</v>
      </c>
      <c r="D875" s="183" t="s">
        <v>3</v>
      </c>
      <c r="E875" s="184"/>
      <c r="F875" s="185"/>
      <c r="G875" s="185"/>
      <c r="H875" s="185"/>
      <c r="I875" s="185"/>
      <c r="J875" s="185"/>
      <c r="K875" s="186" t="s">
        <v>4</v>
      </c>
      <c r="L875" s="48"/>
      <c r="M875" s="183" t="s">
        <v>5</v>
      </c>
      <c r="N875" s="184"/>
      <c r="O875" s="185"/>
      <c r="P875" s="185"/>
      <c r="Q875" s="185"/>
      <c r="R875" s="185"/>
      <c r="S875" s="185"/>
      <c r="T875" s="159" t="s">
        <v>6</v>
      </c>
      <c r="U875" s="161" t="s">
        <v>7</v>
      </c>
      <c r="V875" s="234"/>
    </row>
    <row r="876" spans="1:22" ht="25" x14ac:dyDescent="0.35">
      <c r="A876" s="177"/>
      <c r="B876" s="179"/>
      <c r="C876" s="181"/>
      <c r="D876" s="163" t="s">
        <v>8</v>
      </c>
      <c r="E876" s="165" t="s">
        <v>9</v>
      </c>
      <c r="F876" s="167" t="s">
        <v>10</v>
      </c>
      <c r="G876" s="169" t="s">
        <v>310</v>
      </c>
      <c r="H876" s="170"/>
      <c r="I876" s="170"/>
      <c r="J876" s="171"/>
      <c r="K876" s="187"/>
      <c r="L876" s="49" t="s">
        <v>11</v>
      </c>
      <c r="M876" s="172" t="s">
        <v>8</v>
      </c>
      <c r="N876" s="174" t="s">
        <v>12</v>
      </c>
      <c r="O876" s="167" t="s">
        <v>10</v>
      </c>
      <c r="P876" s="169" t="s">
        <v>310</v>
      </c>
      <c r="Q876" s="170"/>
      <c r="R876" s="170"/>
      <c r="S876" s="171"/>
      <c r="T876" s="159"/>
      <c r="U876" s="161"/>
      <c r="V876" s="235"/>
    </row>
    <row r="877" spans="1:22" ht="15" thickBot="1" x14ac:dyDescent="0.4">
      <c r="A877" s="178"/>
      <c r="B877" s="180"/>
      <c r="C877" s="182"/>
      <c r="D877" s="164"/>
      <c r="E877" s="166"/>
      <c r="F877" s="168"/>
      <c r="G877" s="50" t="s">
        <v>13</v>
      </c>
      <c r="H877" s="51" t="s">
        <v>14</v>
      </c>
      <c r="I877" s="52" t="s">
        <v>15</v>
      </c>
      <c r="J877" s="53">
        <v>0</v>
      </c>
      <c r="K877" s="188"/>
      <c r="L877" s="54"/>
      <c r="M877" s="173"/>
      <c r="N877" s="175"/>
      <c r="O877" s="176"/>
      <c r="P877" s="50" t="s">
        <v>13</v>
      </c>
      <c r="Q877" s="51" t="s">
        <v>14</v>
      </c>
      <c r="R877" s="52" t="s">
        <v>15</v>
      </c>
      <c r="S877" s="53">
        <v>0</v>
      </c>
      <c r="T877" s="160"/>
      <c r="U877" s="162"/>
      <c r="V877" s="236"/>
    </row>
    <row r="878" spans="1:22" x14ac:dyDescent="0.35">
      <c r="A878" s="56"/>
      <c r="B878" s="57"/>
      <c r="C878" s="58"/>
      <c r="D878" s="59"/>
      <c r="E878" s="60"/>
      <c r="F878" s="60"/>
      <c r="G878" s="61"/>
      <c r="H878" s="62"/>
      <c r="I878" s="63"/>
      <c r="J878" s="64"/>
      <c r="K878" s="65"/>
      <c r="L878" s="65"/>
      <c r="M878" s="59"/>
      <c r="N878" s="60"/>
      <c r="O878" s="60"/>
      <c r="P878" s="61"/>
      <c r="Q878" s="62"/>
      <c r="R878" s="63"/>
      <c r="S878" s="64"/>
      <c r="T878" s="14"/>
      <c r="U878" s="15"/>
      <c r="V878" s="237"/>
    </row>
    <row r="879" spans="1:22" ht="26.5" x14ac:dyDescent="0.35">
      <c r="A879" s="131">
        <v>1</v>
      </c>
      <c r="B879" s="372" t="s">
        <v>399</v>
      </c>
      <c r="C879" s="373" t="s">
        <v>397</v>
      </c>
      <c r="D879" s="374">
        <v>400</v>
      </c>
      <c r="E879" s="270">
        <v>437722</v>
      </c>
      <c r="F879" s="358"/>
      <c r="G879" s="246">
        <v>93</v>
      </c>
      <c r="H879" s="246">
        <v>109</v>
      </c>
      <c r="I879" s="247">
        <v>102</v>
      </c>
      <c r="J879" s="247"/>
      <c r="K879" s="47">
        <f>((SUM(H881:H892)*H880)+(SUM(G881:G892)*G880)+(SUM(I881:I892)*I880))/1000</f>
        <v>64.126999999999995</v>
      </c>
      <c r="L879" s="47">
        <f>K879*100/D879</f>
        <v>16.031749999999999</v>
      </c>
      <c r="M879" s="334"/>
      <c r="N879" s="245"/>
      <c r="O879" s="245"/>
      <c r="P879" s="246"/>
      <c r="Q879" s="247"/>
      <c r="R879" s="243"/>
      <c r="S879" s="248"/>
      <c r="T879" s="47">
        <f>((SUM(Q881:Q892)*Q880)+(SUM(P881:P892)*P880)+(SUM(R881:R892)*R880))/1000</f>
        <v>0</v>
      </c>
      <c r="U879" s="47" t="e">
        <f>T879*100/M879</f>
        <v>#DIV/0!</v>
      </c>
      <c r="V879" s="68"/>
    </row>
    <row r="880" spans="1:22" x14ac:dyDescent="0.35">
      <c r="A880" s="132"/>
      <c r="B880" s="383"/>
      <c r="C880" s="384"/>
      <c r="D880" s="385"/>
      <c r="E880" s="386" t="s">
        <v>17</v>
      </c>
      <c r="F880" s="84"/>
      <c r="G880" s="96">
        <v>225</v>
      </c>
      <c r="H880" s="96">
        <v>223</v>
      </c>
      <c r="I880" s="341">
        <v>222</v>
      </c>
      <c r="J880" s="250"/>
      <c r="K880" s="47"/>
      <c r="L880" s="47"/>
      <c r="M880" s="314"/>
      <c r="N880" s="245"/>
      <c r="O880" s="245"/>
      <c r="P880" s="246"/>
      <c r="Q880" s="247"/>
      <c r="R880" s="243"/>
      <c r="S880" s="251"/>
      <c r="T880" s="76"/>
      <c r="U880" s="73"/>
      <c r="V880" s="68"/>
    </row>
    <row r="881" spans="1:22" x14ac:dyDescent="0.35">
      <c r="A881" s="132"/>
      <c r="B881" s="383"/>
      <c r="C881" s="384"/>
      <c r="D881" s="385"/>
      <c r="E881" s="386" t="s">
        <v>18</v>
      </c>
      <c r="F881" s="84"/>
      <c r="G881" s="96" t="s">
        <v>333</v>
      </c>
      <c r="H881" s="96"/>
      <c r="I881" s="341"/>
      <c r="J881" s="250"/>
      <c r="K881" s="47"/>
      <c r="L881" s="47"/>
      <c r="M881" s="314"/>
      <c r="N881" s="245"/>
      <c r="O881" s="245"/>
      <c r="P881" s="246"/>
      <c r="Q881" s="247"/>
      <c r="R881" s="243"/>
      <c r="S881" s="251"/>
      <c r="T881" s="76"/>
      <c r="U881" s="73"/>
      <c r="V881" s="68"/>
    </row>
    <row r="882" spans="1:22" x14ac:dyDescent="0.35">
      <c r="A882" s="132"/>
      <c r="B882" s="383"/>
      <c r="C882" s="384"/>
      <c r="D882" s="385"/>
      <c r="E882" s="386" t="s">
        <v>20</v>
      </c>
      <c r="F882" s="84"/>
      <c r="G882" s="96">
        <v>41</v>
      </c>
      <c r="H882" s="96">
        <v>36</v>
      </c>
      <c r="I882" s="341">
        <v>14</v>
      </c>
      <c r="J882" s="250"/>
      <c r="K882" s="47"/>
      <c r="L882" s="47"/>
      <c r="M882" s="314"/>
      <c r="N882" s="245"/>
      <c r="O882" s="245"/>
      <c r="P882" s="246"/>
      <c r="Q882" s="247"/>
      <c r="R882" s="243"/>
      <c r="S882" s="251"/>
      <c r="T882" s="76"/>
      <c r="U882" s="73"/>
      <c r="V882" s="68"/>
    </row>
    <row r="883" spans="1:22" x14ac:dyDescent="0.35">
      <c r="A883" s="132"/>
      <c r="B883" s="383"/>
      <c r="C883" s="384"/>
      <c r="D883" s="385"/>
      <c r="E883" s="386" t="s">
        <v>22</v>
      </c>
      <c r="F883" s="84"/>
      <c r="G883" s="96">
        <v>7</v>
      </c>
      <c r="H883" s="96">
        <v>17</v>
      </c>
      <c r="I883" s="341">
        <v>30</v>
      </c>
      <c r="J883" s="250"/>
      <c r="K883" s="47"/>
      <c r="L883" s="47"/>
      <c r="M883" s="314"/>
      <c r="N883" s="245"/>
      <c r="O883" s="245"/>
      <c r="P883" s="246"/>
      <c r="Q883" s="247"/>
      <c r="R883" s="243"/>
      <c r="S883" s="251"/>
      <c r="T883" s="76"/>
      <c r="U883" s="73"/>
      <c r="V883" s="68"/>
    </row>
    <row r="884" spans="1:22" x14ac:dyDescent="0.35">
      <c r="A884" s="132"/>
      <c r="B884" s="383"/>
      <c r="C884" s="384"/>
      <c r="D884" s="385"/>
      <c r="E884" s="386" t="s">
        <v>24</v>
      </c>
      <c r="F884" s="84"/>
      <c r="G884" s="96">
        <v>31</v>
      </c>
      <c r="H884" s="96">
        <v>17</v>
      </c>
      <c r="I884" s="341">
        <v>7</v>
      </c>
      <c r="J884" s="250"/>
      <c r="K884" s="47"/>
      <c r="L884" s="47"/>
      <c r="M884" s="314"/>
      <c r="N884" s="245"/>
      <c r="O884" s="245"/>
      <c r="P884" s="246"/>
      <c r="Q884" s="247"/>
      <c r="R884" s="243"/>
      <c r="S884" s="251"/>
      <c r="T884" s="76"/>
      <c r="U884" s="73"/>
      <c r="V884" s="68"/>
    </row>
    <row r="885" spans="1:22" x14ac:dyDescent="0.35">
      <c r="A885" s="132"/>
      <c r="B885" s="383"/>
      <c r="C885" s="384"/>
      <c r="D885" s="385"/>
      <c r="E885" s="386" t="s">
        <v>26</v>
      </c>
      <c r="F885" s="84"/>
      <c r="G885" s="96">
        <v>25</v>
      </c>
      <c r="H885" s="96">
        <v>31</v>
      </c>
      <c r="I885" s="341">
        <v>31</v>
      </c>
      <c r="J885" s="250"/>
      <c r="K885" s="47"/>
      <c r="L885" s="47"/>
      <c r="M885" s="314"/>
      <c r="N885" s="245"/>
      <c r="O885" s="245"/>
      <c r="P885" s="246"/>
      <c r="Q885" s="247"/>
      <c r="R885" s="243"/>
      <c r="S885" s="251"/>
      <c r="T885" s="76"/>
      <c r="U885" s="73"/>
      <c r="V885" s="68"/>
    </row>
    <row r="886" spans="1:22" x14ac:dyDescent="0.35">
      <c r="A886" s="132"/>
      <c r="B886" s="308"/>
      <c r="C886" s="309"/>
      <c r="D886" s="310"/>
      <c r="E886" s="239"/>
      <c r="F886" s="285"/>
      <c r="G886" s="241"/>
      <c r="H886" s="247"/>
      <c r="I886" s="243"/>
      <c r="J886" s="250"/>
      <c r="K886" s="47"/>
      <c r="L886" s="47"/>
      <c r="M886" s="314"/>
      <c r="N886" s="245"/>
      <c r="O886" s="245"/>
      <c r="P886" s="246"/>
      <c r="Q886" s="247"/>
      <c r="R886" s="243"/>
      <c r="S886" s="251"/>
      <c r="T886" s="76"/>
      <c r="U886" s="73"/>
      <c r="V886" s="68"/>
    </row>
    <row r="887" spans="1:22" x14ac:dyDescent="0.35">
      <c r="A887" s="132"/>
      <c r="B887" s="308"/>
      <c r="C887" s="309"/>
      <c r="D887" s="310"/>
      <c r="E887" s="239"/>
      <c r="F887" s="285"/>
      <c r="G887" s="241"/>
      <c r="H887" s="247"/>
      <c r="I887" s="243"/>
      <c r="J887" s="250"/>
      <c r="K887" s="47"/>
      <c r="L887" s="47"/>
      <c r="M887" s="314"/>
      <c r="N887" s="245"/>
      <c r="O887" s="245"/>
      <c r="P887" s="246"/>
      <c r="Q887" s="247"/>
      <c r="R887" s="243"/>
      <c r="S887" s="251"/>
      <c r="T887" s="76"/>
      <c r="U887" s="73"/>
      <c r="V887" s="68"/>
    </row>
    <row r="888" spans="1:22" x14ac:dyDescent="0.35">
      <c r="A888" s="132"/>
      <c r="B888" s="311"/>
      <c r="C888" s="312"/>
      <c r="D888" s="313"/>
      <c r="E888" s="292"/>
      <c r="F888" s="293"/>
      <c r="G888" s="294"/>
      <c r="H888" s="295"/>
      <c r="I888" s="296"/>
      <c r="J888" s="295"/>
      <c r="K888" s="47"/>
      <c r="L888" s="47"/>
      <c r="M888" s="314"/>
      <c r="N888" s="254"/>
      <c r="O888" s="254"/>
      <c r="P888" s="255"/>
      <c r="Q888" s="256"/>
      <c r="R888" s="257"/>
      <c r="S888" s="258"/>
      <c r="T888" s="76"/>
      <c r="U888" s="73"/>
      <c r="V888" s="68"/>
    </row>
    <row r="889" spans="1:22" x14ac:dyDescent="0.35">
      <c r="A889" s="132"/>
      <c r="B889" s="314"/>
      <c r="C889" s="315"/>
      <c r="D889" s="314"/>
      <c r="E889" s="74"/>
      <c r="F889" s="75"/>
      <c r="G889" s="47"/>
      <c r="H889" s="47"/>
      <c r="I889" s="47"/>
      <c r="J889" s="47"/>
      <c r="K889" s="47"/>
      <c r="L889" s="47"/>
      <c r="M889" s="314"/>
      <c r="N889" s="77"/>
      <c r="O889" s="75"/>
      <c r="P889" s="47"/>
      <c r="Q889" s="47"/>
      <c r="R889" s="47"/>
      <c r="S889" s="47"/>
      <c r="T889" s="76"/>
      <c r="U889" s="73"/>
      <c r="V889" s="68"/>
    </row>
    <row r="890" spans="1:22" x14ac:dyDescent="0.35">
      <c r="A890" s="132"/>
      <c r="B890" s="314"/>
      <c r="C890" s="315"/>
      <c r="D890" s="314"/>
      <c r="E890" s="74"/>
      <c r="F890" s="75"/>
      <c r="G890" s="47"/>
      <c r="H890" s="47"/>
      <c r="I890" s="47"/>
      <c r="J890" s="47"/>
      <c r="K890" s="47"/>
      <c r="L890" s="47"/>
      <c r="M890" s="314"/>
      <c r="N890" s="77"/>
      <c r="O890" s="75"/>
      <c r="P890" s="47"/>
      <c r="Q890" s="47"/>
      <c r="R890" s="47"/>
      <c r="S890" s="47"/>
      <c r="T890" s="76"/>
      <c r="U890" s="73"/>
      <c r="V890" s="68"/>
    </row>
    <row r="891" spans="1:22" x14ac:dyDescent="0.35">
      <c r="A891" s="132"/>
      <c r="B891" s="314"/>
      <c r="C891" s="315"/>
      <c r="D891" s="314"/>
      <c r="E891" s="74"/>
      <c r="F891" s="75"/>
      <c r="G891" s="47"/>
      <c r="H891" s="47"/>
      <c r="I891" s="47"/>
      <c r="J891" s="47"/>
      <c r="K891" s="47"/>
      <c r="L891" s="47"/>
      <c r="M891" s="314"/>
      <c r="N891" s="77"/>
      <c r="O891" s="75"/>
      <c r="P891" s="47"/>
      <c r="Q891" s="47"/>
      <c r="R891" s="47"/>
      <c r="S891" s="47"/>
      <c r="T891" s="76"/>
      <c r="U891" s="73"/>
      <c r="V891" s="68"/>
    </row>
    <row r="892" spans="1:22" x14ac:dyDescent="0.35">
      <c r="A892" s="132"/>
      <c r="B892" s="316"/>
      <c r="C892" s="317"/>
      <c r="D892" s="316"/>
      <c r="E892" s="74"/>
      <c r="F892" s="75"/>
      <c r="G892" s="47"/>
      <c r="H892" s="47"/>
      <c r="I892" s="47"/>
      <c r="J892" s="47"/>
      <c r="K892" s="47"/>
      <c r="L892" s="47"/>
      <c r="M892" s="316"/>
      <c r="N892" s="87"/>
      <c r="O892" s="75"/>
      <c r="P892" s="47"/>
      <c r="Q892" s="47"/>
      <c r="R892" s="47"/>
      <c r="S892" s="47"/>
      <c r="T892" s="88"/>
      <c r="U892" s="73"/>
      <c r="V892" s="68"/>
    </row>
    <row r="894" spans="1:22" x14ac:dyDescent="0.35">
      <c r="A894" s="177" t="s">
        <v>0</v>
      </c>
      <c r="B894" s="179" t="s">
        <v>1</v>
      </c>
      <c r="C894" s="181" t="s">
        <v>2</v>
      </c>
      <c r="D894" s="183" t="s">
        <v>3</v>
      </c>
      <c r="E894" s="184"/>
      <c r="F894" s="185"/>
      <c r="G894" s="185"/>
      <c r="H894" s="185"/>
      <c r="I894" s="185"/>
      <c r="J894" s="185"/>
      <c r="K894" s="186" t="s">
        <v>4</v>
      </c>
      <c r="L894" s="48"/>
      <c r="M894" s="183" t="s">
        <v>5</v>
      </c>
      <c r="N894" s="184"/>
      <c r="O894" s="185"/>
      <c r="P894" s="185"/>
      <c r="Q894" s="185"/>
      <c r="R894" s="185"/>
      <c r="S894" s="185"/>
      <c r="T894" s="159" t="s">
        <v>6</v>
      </c>
      <c r="U894" s="161" t="s">
        <v>7</v>
      </c>
      <c r="V894" s="234"/>
    </row>
    <row r="895" spans="1:22" ht="25" x14ac:dyDescent="0.35">
      <c r="A895" s="177"/>
      <c r="B895" s="179"/>
      <c r="C895" s="181"/>
      <c r="D895" s="163" t="s">
        <v>8</v>
      </c>
      <c r="E895" s="165" t="s">
        <v>9</v>
      </c>
      <c r="F895" s="167" t="s">
        <v>10</v>
      </c>
      <c r="G895" s="169" t="s">
        <v>310</v>
      </c>
      <c r="H895" s="170"/>
      <c r="I895" s="170"/>
      <c r="J895" s="171"/>
      <c r="K895" s="187"/>
      <c r="L895" s="49" t="s">
        <v>11</v>
      </c>
      <c r="M895" s="172" t="s">
        <v>8</v>
      </c>
      <c r="N895" s="174" t="s">
        <v>12</v>
      </c>
      <c r="O895" s="167" t="s">
        <v>10</v>
      </c>
      <c r="P895" s="169" t="s">
        <v>310</v>
      </c>
      <c r="Q895" s="170"/>
      <c r="R895" s="170"/>
      <c r="S895" s="171"/>
      <c r="T895" s="159"/>
      <c r="U895" s="161"/>
      <c r="V895" s="235"/>
    </row>
    <row r="896" spans="1:22" ht="15" thickBot="1" x14ac:dyDescent="0.4">
      <c r="A896" s="178"/>
      <c r="B896" s="180"/>
      <c r="C896" s="182"/>
      <c r="D896" s="164"/>
      <c r="E896" s="166"/>
      <c r="F896" s="168"/>
      <c r="G896" s="50" t="s">
        <v>13</v>
      </c>
      <c r="H896" s="51" t="s">
        <v>14</v>
      </c>
      <c r="I896" s="52" t="s">
        <v>15</v>
      </c>
      <c r="J896" s="53">
        <v>0</v>
      </c>
      <c r="K896" s="188"/>
      <c r="L896" s="54"/>
      <c r="M896" s="173"/>
      <c r="N896" s="175"/>
      <c r="O896" s="176"/>
      <c r="P896" s="50" t="s">
        <v>13</v>
      </c>
      <c r="Q896" s="51" t="s">
        <v>14</v>
      </c>
      <c r="R896" s="52" t="s">
        <v>15</v>
      </c>
      <c r="S896" s="53">
        <v>0</v>
      </c>
      <c r="T896" s="160"/>
      <c r="U896" s="162"/>
      <c r="V896" s="236"/>
    </row>
    <row r="897" spans="1:22" x14ac:dyDescent="0.35">
      <c r="A897" s="56"/>
      <c r="B897" s="57"/>
      <c r="C897" s="58"/>
      <c r="D897" s="59"/>
      <c r="E897" s="60"/>
      <c r="F897" s="60"/>
      <c r="G897" s="61"/>
      <c r="H897" s="62"/>
      <c r="I897" s="63"/>
      <c r="J897" s="64"/>
      <c r="K897" s="65"/>
      <c r="L897" s="65"/>
      <c r="M897" s="59"/>
      <c r="N897" s="60"/>
      <c r="O897" s="60"/>
      <c r="P897" s="61"/>
      <c r="Q897" s="62"/>
      <c r="R897" s="63"/>
      <c r="S897" s="64"/>
      <c r="T897" s="14"/>
      <c r="U897" s="15"/>
      <c r="V897" s="237"/>
    </row>
    <row r="898" spans="1:22" ht="26.5" x14ac:dyDescent="0.35">
      <c r="A898" s="131">
        <v>1</v>
      </c>
      <c r="B898" s="376" t="s">
        <v>400</v>
      </c>
      <c r="C898" s="377" t="s">
        <v>397</v>
      </c>
      <c r="D898" s="378">
        <v>400</v>
      </c>
      <c r="E898" s="298" t="s">
        <v>401</v>
      </c>
      <c r="F898" s="84"/>
      <c r="G898" s="303">
        <v>59</v>
      </c>
      <c r="H898" s="241">
        <v>71</v>
      </c>
      <c r="I898" s="247">
        <v>78</v>
      </c>
      <c r="J898" s="247"/>
      <c r="K898" s="47">
        <f>((SUM(H900:H911)*H899)+(SUM(G900:G911)*G899)+(SUM(I900:I911)*I899))/1000</f>
        <v>77.082999999999998</v>
      </c>
      <c r="L898" s="47">
        <f>K898*100/D898</f>
        <v>19.27075</v>
      </c>
      <c r="M898" s="334"/>
      <c r="N898" s="245"/>
      <c r="O898" s="245"/>
      <c r="P898" s="246"/>
      <c r="Q898" s="247"/>
      <c r="R898" s="243"/>
      <c r="S898" s="248"/>
      <c r="T898" s="47">
        <f>((SUM(Q900:Q911)*Q899)+(SUM(P900:P911)*P899)+(SUM(R900:R911)*R899))/1000</f>
        <v>0</v>
      </c>
      <c r="U898" s="47" t="e">
        <f>T898*100/M898</f>
        <v>#DIV/0!</v>
      </c>
      <c r="V898" s="68"/>
    </row>
    <row r="899" spans="1:22" x14ac:dyDescent="0.35">
      <c r="A899" s="132"/>
      <c r="B899" s="383"/>
      <c r="C899" s="384"/>
      <c r="D899" s="385"/>
      <c r="E899" s="386" t="s">
        <v>17</v>
      </c>
      <c r="F899" s="84"/>
      <c r="G899" s="285">
        <v>226</v>
      </c>
      <c r="H899" s="340">
        <v>227</v>
      </c>
      <c r="I899" s="341">
        <v>227</v>
      </c>
      <c r="J899" s="250"/>
      <c r="K899" s="47"/>
      <c r="L899" s="47"/>
      <c r="M899" s="314"/>
      <c r="N899" s="245"/>
      <c r="O899" s="245"/>
      <c r="P899" s="246"/>
      <c r="Q899" s="247"/>
      <c r="R899" s="243"/>
      <c r="S899" s="251"/>
      <c r="T899" s="76"/>
      <c r="U899" s="73"/>
      <c r="V899" s="68"/>
    </row>
    <row r="900" spans="1:22" x14ac:dyDescent="0.35">
      <c r="A900" s="132"/>
      <c r="B900" s="383"/>
      <c r="C900" s="384"/>
      <c r="D900" s="385"/>
      <c r="E900" s="386" t="s">
        <v>18</v>
      </c>
      <c r="F900" s="84"/>
      <c r="G900" s="285">
        <v>10</v>
      </c>
      <c r="H900" s="340">
        <v>8</v>
      </c>
      <c r="I900" s="341">
        <v>6</v>
      </c>
      <c r="J900" s="250"/>
      <c r="K900" s="47"/>
      <c r="L900" s="47"/>
      <c r="M900" s="314"/>
      <c r="N900" s="245"/>
      <c r="O900" s="245"/>
      <c r="P900" s="246"/>
      <c r="Q900" s="247"/>
      <c r="R900" s="243"/>
      <c r="S900" s="251"/>
      <c r="T900" s="76"/>
      <c r="U900" s="73"/>
      <c r="V900" s="68"/>
    </row>
    <row r="901" spans="1:22" x14ac:dyDescent="0.35">
      <c r="A901" s="132"/>
      <c r="B901" s="383"/>
      <c r="C901" s="384"/>
      <c r="D901" s="385"/>
      <c r="E901" s="386" t="s">
        <v>20</v>
      </c>
      <c r="F901" s="84"/>
      <c r="G901" s="285">
        <v>4</v>
      </c>
      <c r="H901" s="340">
        <v>2</v>
      </c>
      <c r="I901" s="341">
        <v>4</v>
      </c>
      <c r="J901" s="250"/>
      <c r="K901" s="47"/>
      <c r="L901" s="47"/>
      <c r="M901" s="314"/>
      <c r="N901" s="245"/>
      <c r="O901" s="245"/>
      <c r="P901" s="246"/>
      <c r="Q901" s="247"/>
      <c r="R901" s="243"/>
      <c r="S901" s="251"/>
      <c r="T901" s="76"/>
      <c r="U901" s="73"/>
      <c r="V901" s="68"/>
    </row>
    <row r="902" spans="1:22" x14ac:dyDescent="0.35">
      <c r="A902" s="132"/>
      <c r="B902" s="383"/>
      <c r="C902" s="384"/>
      <c r="D902" s="385"/>
      <c r="E902" s="386" t="s">
        <v>22</v>
      </c>
      <c r="F902" s="84"/>
      <c r="G902" s="285" t="s">
        <v>333</v>
      </c>
      <c r="H902" s="340"/>
      <c r="I902" s="341"/>
      <c r="J902" s="250"/>
      <c r="K902" s="47"/>
      <c r="L902" s="47"/>
      <c r="M902" s="314"/>
      <c r="N902" s="245"/>
      <c r="O902" s="245"/>
      <c r="P902" s="246"/>
      <c r="Q902" s="247"/>
      <c r="R902" s="243"/>
      <c r="S902" s="251"/>
      <c r="T902" s="76"/>
      <c r="U902" s="73"/>
      <c r="V902" s="68"/>
    </row>
    <row r="903" spans="1:22" x14ac:dyDescent="0.35">
      <c r="A903" s="132"/>
      <c r="B903" s="383"/>
      <c r="C903" s="384"/>
      <c r="D903" s="385"/>
      <c r="E903" s="386" t="s">
        <v>24</v>
      </c>
      <c r="F903" s="84"/>
      <c r="G903" s="285">
        <v>6</v>
      </c>
      <c r="H903" s="340">
        <v>12</v>
      </c>
      <c r="I903" s="341">
        <v>20</v>
      </c>
      <c r="J903" s="250"/>
      <c r="K903" s="47"/>
      <c r="L903" s="47"/>
      <c r="M903" s="314"/>
      <c r="N903" s="245"/>
      <c r="O903" s="245"/>
      <c r="P903" s="246"/>
      <c r="Q903" s="247"/>
      <c r="R903" s="243"/>
      <c r="S903" s="251"/>
      <c r="T903" s="76"/>
      <c r="U903" s="73"/>
      <c r="V903" s="68"/>
    </row>
    <row r="904" spans="1:22" x14ac:dyDescent="0.35">
      <c r="A904" s="132"/>
      <c r="B904" s="383"/>
      <c r="C904" s="384"/>
      <c r="D904" s="385"/>
      <c r="E904" s="386" t="s">
        <v>28</v>
      </c>
      <c r="F904" s="84"/>
      <c r="G904" s="285" t="s">
        <v>333</v>
      </c>
      <c r="H904" s="340"/>
      <c r="I904" s="341"/>
      <c r="J904" s="250"/>
      <c r="K904" s="47"/>
      <c r="L904" s="47"/>
      <c r="M904" s="314"/>
      <c r="N904" s="245"/>
      <c r="O904" s="245"/>
      <c r="P904" s="246"/>
      <c r="Q904" s="247"/>
      <c r="R904" s="243"/>
      <c r="S904" s="251"/>
      <c r="T904" s="76"/>
      <c r="U904" s="73"/>
      <c r="V904" s="68"/>
    </row>
    <row r="905" spans="1:22" x14ac:dyDescent="0.35">
      <c r="A905" s="132"/>
      <c r="B905" s="383"/>
      <c r="C905" s="384"/>
      <c r="D905" s="385"/>
      <c r="E905" s="386" t="s">
        <v>30</v>
      </c>
      <c r="F905" s="84"/>
      <c r="G905" s="285" t="s">
        <v>333</v>
      </c>
      <c r="H905" s="340"/>
      <c r="I905" s="341"/>
      <c r="J905" s="250"/>
      <c r="K905" s="47"/>
      <c r="L905" s="47"/>
      <c r="M905" s="314"/>
      <c r="N905" s="245"/>
      <c r="O905" s="245"/>
      <c r="P905" s="246"/>
      <c r="Q905" s="247"/>
      <c r="R905" s="243"/>
      <c r="S905" s="251"/>
      <c r="T905" s="76"/>
      <c r="U905" s="73"/>
      <c r="V905" s="68"/>
    </row>
    <row r="906" spans="1:22" x14ac:dyDescent="0.35">
      <c r="A906" s="132"/>
      <c r="B906" s="383"/>
      <c r="C906" s="384"/>
      <c r="D906" s="385"/>
      <c r="E906" s="386" t="s">
        <v>32</v>
      </c>
      <c r="F906" s="84"/>
      <c r="G906" s="285">
        <v>41</v>
      </c>
      <c r="H906" s="340">
        <v>45</v>
      </c>
      <c r="I906" s="341">
        <v>75</v>
      </c>
      <c r="J906" s="250"/>
      <c r="K906" s="47"/>
      <c r="L906" s="47"/>
      <c r="M906" s="314"/>
      <c r="N906" s="245"/>
      <c r="O906" s="245"/>
      <c r="P906" s="246"/>
      <c r="Q906" s="247"/>
      <c r="R906" s="243"/>
      <c r="S906" s="251"/>
      <c r="T906" s="76"/>
      <c r="U906" s="73"/>
      <c r="V906" s="68"/>
    </row>
    <row r="907" spans="1:22" x14ac:dyDescent="0.35">
      <c r="A907" s="132"/>
      <c r="B907" s="383"/>
      <c r="C907" s="384"/>
      <c r="D907" s="385"/>
      <c r="E907" s="386" t="s">
        <v>34</v>
      </c>
      <c r="F907" s="84"/>
      <c r="G907" s="285" t="s">
        <v>333</v>
      </c>
      <c r="H907" s="340"/>
      <c r="I907" s="341"/>
      <c r="J907" s="295"/>
      <c r="K907" s="47"/>
      <c r="L907" s="47"/>
      <c r="M907" s="314"/>
      <c r="N907" s="254"/>
      <c r="O907" s="254"/>
      <c r="P907" s="255"/>
      <c r="Q907" s="256"/>
      <c r="R907" s="257"/>
      <c r="S907" s="258"/>
      <c r="T907" s="76"/>
      <c r="U907" s="73"/>
      <c r="V907" s="68"/>
    </row>
    <row r="908" spans="1:22" x14ac:dyDescent="0.35">
      <c r="A908" s="132"/>
      <c r="B908" s="387"/>
      <c r="C908" s="388"/>
      <c r="D908" s="389"/>
      <c r="E908" s="265" t="s">
        <v>19</v>
      </c>
      <c r="F908" s="360"/>
      <c r="G908" s="339">
        <v>36</v>
      </c>
      <c r="H908" s="266">
        <v>31</v>
      </c>
      <c r="I908" s="267">
        <v>40</v>
      </c>
      <c r="J908" s="47"/>
      <c r="K908" s="47"/>
      <c r="L908" s="47"/>
      <c r="M908" s="314"/>
      <c r="N908" s="77"/>
      <c r="O908" s="75"/>
      <c r="P908" s="47"/>
      <c r="Q908" s="47"/>
      <c r="R908" s="47"/>
      <c r="S908" s="47"/>
      <c r="T908" s="76"/>
      <c r="U908" s="73"/>
      <c r="V908" s="68"/>
    </row>
    <row r="909" spans="1:22" x14ac:dyDescent="0.35">
      <c r="A909" s="132"/>
      <c r="B909" s="314"/>
      <c r="C909" s="315"/>
      <c r="D909" s="314"/>
      <c r="E909" s="74"/>
      <c r="F909" s="75"/>
      <c r="G909" s="47"/>
      <c r="H909" s="47"/>
      <c r="I909" s="47"/>
      <c r="J909" s="47"/>
      <c r="K909" s="47"/>
      <c r="L909" s="47"/>
      <c r="M909" s="314"/>
      <c r="N909" s="77"/>
      <c r="O909" s="75"/>
      <c r="P909" s="47"/>
      <c r="Q909" s="47"/>
      <c r="R909" s="47"/>
      <c r="S909" s="47"/>
      <c r="T909" s="76"/>
      <c r="U909" s="73"/>
      <c r="V909" s="68"/>
    </row>
    <row r="910" spans="1:22" x14ac:dyDescent="0.35">
      <c r="A910" s="132"/>
      <c r="B910" s="314"/>
      <c r="C910" s="315"/>
      <c r="D910" s="314"/>
      <c r="E910" s="74"/>
      <c r="F910" s="75"/>
      <c r="G910" s="47"/>
      <c r="H910" s="47"/>
      <c r="I910" s="47"/>
      <c r="J910" s="47"/>
      <c r="K910" s="47"/>
      <c r="L910" s="47"/>
      <c r="M910" s="314"/>
      <c r="N910" s="77"/>
      <c r="O910" s="75"/>
      <c r="P910" s="47"/>
      <c r="Q910" s="47"/>
      <c r="R910" s="47"/>
      <c r="S910" s="47"/>
      <c r="T910" s="76"/>
      <c r="U910" s="73"/>
      <c r="V910" s="68"/>
    </row>
    <row r="911" spans="1:22" x14ac:dyDescent="0.35">
      <c r="A911" s="132"/>
      <c r="B911" s="316"/>
      <c r="C911" s="317"/>
      <c r="D911" s="316"/>
      <c r="E911" s="74"/>
      <c r="F911" s="75"/>
      <c r="G911" s="47"/>
      <c r="H911" s="47"/>
      <c r="I911" s="47"/>
      <c r="J911" s="47"/>
      <c r="K911" s="47"/>
      <c r="L911" s="47"/>
      <c r="M911" s="316"/>
      <c r="N911" s="87"/>
      <c r="O911" s="75"/>
      <c r="P911" s="47"/>
      <c r="Q911" s="47"/>
      <c r="R911" s="47"/>
      <c r="S911" s="47"/>
      <c r="T911" s="88"/>
      <c r="U911" s="73"/>
      <c r="V911" s="68"/>
    </row>
    <row r="913" spans="1:22" x14ac:dyDescent="0.35">
      <c r="A913" s="177" t="s">
        <v>0</v>
      </c>
      <c r="B913" s="179" t="s">
        <v>1</v>
      </c>
      <c r="C913" s="181" t="s">
        <v>2</v>
      </c>
      <c r="D913" s="183" t="s">
        <v>3</v>
      </c>
      <c r="E913" s="184"/>
      <c r="F913" s="185"/>
      <c r="G913" s="185"/>
      <c r="H913" s="185"/>
      <c r="I913" s="185"/>
      <c r="J913" s="185"/>
      <c r="K913" s="186" t="s">
        <v>4</v>
      </c>
      <c r="L913" s="48"/>
      <c r="M913" s="183" t="s">
        <v>5</v>
      </c>
      <c r="N913" s="184"/>
      <c r="O913" s="185"/>
      <c r="P913" s="185"/>
      <c r="Q913" s="185"/>
      <c r="R913" s="185"/>
      <c r="S913" s="185"/>
      <c r="T913" s="159" t="s">
        <v>6</v>
      </c>
      <c r="U913" s="161" t="s">
        <v>7</v>
      </c>
      <c r="V913" s="234"/>
    </row>
    <row r="914" spans="1:22" ht="25" x14ac:dyDescent="0.35">
      <c r="A914" s="177"/>
      <c r="B914" s="179"/>
      <c r="C914" s="181"/>
      <c r="D914" s="163" t="s">
        <v>8</v>
      </c>
      <c r="E914" s="165" t="s">
        <v>9</v>
      </c>
      <c r="F914" s="167" t="s">
        <v>10</v>
      </c>
      <c r="G914" s="169" t="s">
        <v>310</v>
      </c>
      <c r="H914" s="170"/>
      <c r="I914" s="170"/>
      <c r="J914" s="171"/>
      <c r="K914" s="187"/>
      <c r="L914" s="49" t="s">
        <v>11</v>
      </c>
      <c r="M914" s="172" t="s">
        <v>8</v>
      </c>
      <c r="N914" s="174" t="s">
        <v>12</v>
      </c>
      <c r="O914" s="167" t="s">
        <v>10</v>
      </c>
      <c r="P914" s="169" t="s">
        <v>310</v>
      </c>
      <c r="Q914" s="170"/>
      <c r="R914" s="170"/>
      <c r="S914" s="171"/>
      <c r="T914" s="159"/>
      <c r="U914" s="161"/>
      <c r="V914" s="235"/>
    </row>
    <row r="915" spans="1:22" ht="15" thickBot="1" x14ac:dyDescent="0.4">
      <c r="A915" s="178"/>
      <c r="B915" s="180"/>
      <c r="C915" s="182"/>
      <c r="D915" s="164"/>
      <c r="E915" s="166"/>
      <c r="F915" s="168"/>
      <c r="G915" s="50" t="s">
        <v>13</v>
      </c>
      <c r="H915" s="51" t="s">
        <v>14</v>
      </c>
      <c r="I915" s="52" t="s">
        <v>15</v>
      </c>
      <c r="J915" s="53">
        <v>0</v>
      </c>
      <c r="K915" s="188"/>
      <c r="L915" s="54"/>
      <c r="M915" s="173"/>
      <c r="N915" s="175"/>
      <c r="O915" s="176"/>
      <c r="P915" s="50" t="s">
        <v>13</v>
      </c>
      <c r="Q915" s="51" t="s">
        <v>14</v>
      </c>
      <c r="R915" s="52" t="s">
        <v>15</v>
      </c>
      <c r="S915" s="53">
        <v>0</v>
      </c>
      <c r="T915" s="160"/>
      <c r="U915" s="162"/>
      <c r="V915" s="236"/>
    </row>
    <row r="916" spans="1:22" x14ac:dyDescent="0.35">
      <c r="A916" s="56"/>
      <c r="B916" s="57"/>
      <c r="C916" s="58"/>
      <c r="D916" s="59"/>
      <c r="E916" s="60"/>
      <c r="F916" s="60"/>
      <c r="G916" s="61"/>
      <c r="H916" s="62"/>
      <c r="I916" s="63"/>
      <c r="J916" s="64"/>
      <c r="K916" s="65"/>
      <c r="L916" s="65"/>
      <c r="M916" s="59"/>
      <c r="N916" s="60"/>
      <c r="O916" s="60"/>
      <c r="P916" s="61"/>
      <c r="Q916" s="62"/>
      <c r="R916" s="63"/>
      <c r="S916" s="64"/>
      <c r="T916" s="14"/>
      <c r="U916" s="15"/>
      <c r="V916" s="237"/>
    </row>
    <row r="917" spans="1:22" ht="26.5" x14ac:dyDescent="0.35">
      <c r="A917" s="131">
        <v>1</v>
      </c>
      <c r="B917" s="372" t="s">
        <v>402</v>
      </c>
      <c r="C917" s="373" t="s">
        <v>397</v>
      </c>
      <c r="D917" s="374">
        <v>400</v>
      </c>
      <c r="E917" s="270" t="s">
        <v>403</v>
      </c>
      <c r="F917" s="84"/>
      <c r="G917" s="291">
        <v>57</v>
      </c>
      <c r="H917" s="271">
        <v>93</v>
      </c>
      <c r="I917" s="244">
        <v>91</v>
      </c>
      <c r="J917" s="247"/>
      <c r="K917" s="47">
        <f>((SUM(H919:H930)*H918)+(SUM(G919:G930)*G918)+(SUM(I919:I930)*I918))/1000</f>
        <v>54.985999999999997</v>
      </c>
      <c r="L917" s="47">
        <f>K917*100/D917</f>
        <v>13.746499999999999</v>
      </c>
      <c r="M917" s="334"/>
      <c r="N917" s="245"/>
      <c r="O917" s="245"/>
      <c r="P917" s="246"/>
      <c r="Q917" s="247"/>
      <c r="R917" s="243"/>
      <c r="S917" s="248"/>
      <c r="T917" s="47">
        <f>((SUM(Q919:Q930)*Q918)+(SUM(P919:P930)*P918)+(SUM(R919:R930)*R918))/1000</f>
        <v>0</v>
      </c>
      <c r="U917" s="47" t="e">
        <f>T917*100/M917</f>
        <v>#DIV/0!</v>
      </c>
      <c r="V917" s="68"/>
    </row>
    <row r="918" spans="1:22" x14ac:dyDescent="0.35">
      <c r="A918" s="132"/>
      <c r="B918" s="383"/>
      <c r="C918" s="384"/>
      <c r="D918" s="385"/>
      <c r="E918" s="386" t="s">
        <v>17</v>
      </c>
      <c r="F918" s="84"/>
      <c r="G918" s="285">
        <v>227</v>
      </c>
      <c r="H918" s="340">
        <v>226</v>
      </c>
      <c r="I918" s="341">
        <v>226</v>
      </c>
      <c r="J918" s="250"/>
      <c r="K918" s="47"/>
      <c r="L918" s="47"/>
      <c r="M918" s="314"/>
      <c r="N918" s="245"/>
      <c r="O918" s="245"/>
      <c r="P918" s="246"/>
      <c r="Q918" s="247"/>
      <c r="R918" s="243"/>
      <c r="S918" s="251"/>
      <c r="T918" s="76"/>
      <c r="U918" s="73"/>
      <c r="V918" s="68"/>
    </row>
    <row r="919" spans="1:22" x14ac:dyDescent="0.35">
      <c r="A919" s="132"/>
      <c r="B919" s="383"/>
      <c r="C919" s="384"/>
      <c r="D919" s="385"/>
      <c r="E919" s="386" t="s">
        <v>20</v>
      </c>
      <c r="F919" s="84"/>
      <c r="G919" s="285">
        <v>3</v>
      </c>
      <c r="H919" s="340">
        <v>2</v>
      </c>
      <c r="I919" s="341">
        <v>5</v>
      </c>
      <c r="J919" s="250"/>
      <c r="K919" s="47"/>
      <c r="L919" s="47"/>
      <c r="M919" s="314"/>
      <c r="N919" s="245"/>
      <c r="O919" s="245"/>
      <c r="P919" s="246"/>
      <c r="Q919" s="247"/>
      <c r="R919" s="243"/>
      <c r="S919" s="251"/>
      <c r="T919" s="76"/>
      <c r="U919" s="73"/>
      <c r="V919" s="68"/>
    </row>
    <row r="920" spans="1:22" x14ac:dyDescent="0.35">
      <c r="A920" s="132"/>
      <c r="B920" s="383"/>
      <c r="C920" s="384"/>
      <c r="D920" s="385"/>
      <c r="E920" s="386" t="s">
        <v>22</v>
      </c>
      <c r="F920" s="84"/>
      <c r="G920" s="285">
        <v>16</v>
      </c>
      <c r="H920" s="340">
        <v>5</v>
      </c>
      <c r="I920" s="341">
        <v>15</v>
      </c>
      <c r="J920" s="250"/>
      <c r="K920" s="47"/>
      <c r="L920" s="47"/>
      <c r="M920" s="314"/>
      <c r="N920" s="245"/>
      <c r="O920" s="245"/>
      <c r="P920" s="246"/>
      <c r="Q920" s="247"/>
      <c r="R920" s="243"/>
      <c r="S920" s="251"/>
      <c r="T920" s="76"/>
      <c r="U920" s="73"/>
      <c r="V920" s="68"/>
    </row>
    <row r="921" spans="1:22" x14ac:dyDescent="0.35">
      <c r="A921" s="132"/>
      <c r="B921" s="383"/>
      <c r="C921" s="384"/>
      <c r="D921" s="385"/>
      <c r="E921" s="386" t="s">
        <v>24</v>
      </c>
      <c r="F921" s="84"/>
      <c r="G921" s="285">
        <v>0</v>
      </c>
      <c r="H921" s="340">
        <v>0</v>
      </c>
      <c r="I921" s="341">
        <v>0</v>
      </c>
      <c r="J921" s="250"/>
      <c r="K921" s="47"/>
      <c r="L921" s="47"/>
      <c r="M921" s="314"/>
      <c r="N921" s="245"/>
      <c r="O921" s="245"/>
      <c r="P921" s="246"/>
      <c r="Q921" s="247"/>
      <c r="R921" s="243"/>
      <c r="S921" s="251"/>
      <c r="T921" s="76"/>
      <c r="U921" s="73"/>
      <c r="V921" s="68"/>
    </row>
    <row r="922" spans="1:22" x14ac:dyDescent="0.35">
      <c r="A922" s="132"/>
      <c r="B922" s="379"/>
      <c r="C922" s="380"/>
      <c r="D922" s="381"/>
      <c r="E922" s="382" t="s">
        <v>26</v>
      </c>
      <c r="F922" s="360"/>
      <c r="G922" s="293">
        <v>49</v>
      </c>
      <c r="H922" s="294">
        <v>81</v>
      </c>
      <c r="I922" s="295">
        <v>67</v>
      </c>
      <c r="J922" s="250"/>
      <c r="K922" s="47"/>
      <c r="L922" s="47"/>
      <c r="M922" s="314"/>
      <c r="N922" s="245"/>
      <c r="O922" s="245"/>
      <c r="P922" s="246"/>
      <c r="Q922" s="247"/>
      <c r="R922" s="243"/>
      <c r="S922" s="251"/>
      <c r="T922" s="76"/>
      <c r="U922" s="73"/>
      <c r="V922" s="68"/>
    </row>
    <row r="923" spans="1:22" x14ac:dyDescent="0.35">
      <c r="A923" s="132"/>
      <c r="B923" s="308"/>
      <c r="C923" s="309"/>
      <c r="D923" s="310"/>
      <c r="E923" s="239"/>
      <c r="F923" s="285"/>
      <c r="G923" s="241"/>
      <c r="H923" s="247"/>
      <c r="I923" s="243"/>
      <c r="J923" s="250"/>
      <c r="K923" s="47"/>
      <c r="L923" s="47"/>
      <c r="M923" s="314"/>
      <c r="N923" s="245"/>
      <c r="O923" s="245"/>
      <c r="P923" s="246"/>
      <c r="Q923" s="247"/>
      <c r="R923" s="243"/>
      <c r="S923" s="251"/>
      <c r="T923" s="76"/>
      <c r="U923" s="73"/>
      <c r="V923" s="68"/>
    </row>
    <row r="924" spans="1:22" x14ac:dyDescent="0.35">
      <c r="A924" s="132"/>
      <c r="B924" s="308"/>
      <c r="C924" s="309"/>
      <c r="D924" s="310"/>
      <c r="E924" s="239"/>
      <c r="F924" s="285"/>
      <c r="G924" s="241"/>
      <c r="H924" s="247"/>
      <c r="I924" s="243"/>
      <c r="J924" s="250"/>
      <c r="K924" s="47"/>
      <c r="L924" s="47"/>
      <c r="M924" s="314"/>
      <c r="N924" s="245"/>
      <c r="O924" s="245"/>
      <c r="P924" s="246"/>
      <c r="Q924" s="247"/>
      <c r="R924" s="243"/>
      <c r="S924" s="251"/>
      <c r="T924" s="76"/>
      <c r="U924" s="73"/>
      <c r="V924" s="68"/>
    </row>
    <row r="925" spans="1:22" x14ac:dyDescent="0.35">
      <c r="A925" s="132"/>
      <c r="B925" s="308"/>
      <c r="C925" s="309"/>
      <c r="D925" s="310"/>
      <c r="E925" s="239"/>
      <c r="F925" s="285"/>
      <c r="G925" s="241"/>
      <c r="H925" s="247"/>
      <c r="I925" s="243"/>
      <c r="J925" s="250"/>
      <c r="K925" s="47"/>
      <c r="L925" s="47"/>
      <c r="M925" s="314"/>
      <c r="N925" s="245"/>
      <c r="O925" s="245"/>
      <c r="P925" s="246"/>
      <c r="Q925" s="247"/>
      <c r="R925" s="243"/>
      <c r="S925" s="251"/>
      <c r="T925" s="76"/>
      <c r="U925" s="73"/>
      <c r="V925" s="68"/>
    </row>
    <row r="926" spans="1:22" x14ac:dyDescent="0.35">
      <c r="A926" s="132"/>
      <c r="B926" s="311"/>
      <c r="C926" s="312"/>
      <c r="D926" s="313"/>
      <c r="E926" s="292"/>
      <c r="F926" s="293"/>
      <c r="G926" s="294"/>
      <c r="H926" s="295"/>
      <c r="I926" s="296"/>
      <c r="J926" s="295"/>
      <c r="K926" s="47"/>
      <c r="L926" s="47"/>
      <c r="M926" s="314"/>
      <c r="N926" s="254"/>
      <c r="O926" s="254"/>
      <c r="P926" s="255"/>
      <c r="Q926" s="256"/>
      <c r="R926" s="257"/>
      <c r="S926" s="258"/>
      <c r="T926" s="76"/>
      <c r="U926" s="73"/>
      <c r="V926" s="68"/>
    </row>
    <row r="927" spans="1:22" x14ac:dyDescent="0.35">
      <c r="A927" s="132"/>
      <c r="B927" s="314"/>
      <c r="C927" s="315"/>
      <c r="D927" s="314"/>
      <c r="E927" s="74"/>
      <c r="F927" s="75"/>
      <c r="G927" s="47"/>
      <c r="H927" s="47"/>
      <c r="I927" s="47"/>
      <c r="J927" s="47"/>
      <c r="K927" s="47"/>
      <c r="L927" s="47"/>
      <c r="M927" s="314"/>
      <c r="N927" s="77"/>
      <c r="O927" s="75"/>
      <c r="P927" s="47"/>
      <c r="Q927" s="47"/>
      <c r="R927" s="47"/>
      <c r="S927" s="47"/>
      <c r="T927" s="76"/>
      <c r="U927" s="73"/>
      <c r="V927" s="68"/>
    </row>
    <row r="928" spans="1:22" x14ac:dyDescent="0.35">
      <c r="A928" s="132"/>
      <c r="B928" s="314"/>
      <c r="C928" s="315"/>
      <c r="D928" s="314"/>
      <c r="E928" s="74"/>
      <c r="F928" s="75"/>
      <c r="G928" s="47"/>
      <c r="H928" s="47"/>
      <c r="I928" s="47"/>
      <c r="J928" s="47"/>
      <c r="K928" s="47"/>
      <c r="L928" s="47"/>
      <c r="M928" s="314"/>
      <c r="N928" s="77"/>
      <c r="O928" s="75"/>
      <c r="P928" s="47"/>
      <c r="Q928" s="47"/>
      <c r="R928" s="47"/>
      <c r="S928" s="47"/>
      <c r="T928" s="76"/>
      <c r="U928" s="73"/>
      <c r="V928" s="68"/>
    </row>
    <row r="929" spans="1:22" x14ac:dyDescent="0.35">
      <c r="A929" s="132"/>
      <c r="B929" s="314"/>
      <c r="C929" s="315"/>
      <c r="D929" s="314"/>
      <c r="E929" s="74"/>
      <c r="F929" s="75"/>
      <c r="G929" s="47"/>
      <c r="H929" s="47"/>
      <c r="I929" s="47"/>
      <c r="J929" s="47"/>
      <c r="K929" s="47"/>
      <c r="L929" s="47"/>
      <c r="M929" s="314"/>
      <c r="N929" s="77"/>
      <c r="O929" s="75"/>
      <c r="P929" s="47"/>
      <c r="Q929" s="47"/>
      <c r="R929" s="47"/>
      <c r="S929" s="47"/>
      <c r="T929" s="76"/>
      <c r="U929" s="73"/>
      <c r="V929" s="68"/>
    </row>
    <row r="930" spans="1:22" x14ac:dyDescent="0.35">
      <c r="A930" s="132"/>
      <c r="B930" s="316"/>
      <c r="C930" s="317"/>
      <c r="D930" s="316"/>
      <c r="E930" s="74"/>
      <c r="F930" s="75"/>
      <c r="G930" s="47"/>
      <c r="H930" s="47"/>
      <c r="I930" s="47"/>
      <c r="J930" s="47"/>
      <c r="K930" s="47"/>
      <c r="L930" s="47"/>
      <c r="M930" s="316"/>
      <c r="N930" s="87"/>
      <c r="O930" s="75"/>
      <c r="P930" s="47"/>
      <c r="Q930" s="47"/>
      <c r="R930" s="47"/>
      <c r="S930" s="47"/>
      <c r="T930" s="88"/>
      <c r="U930" s="73"/>
      <c r="V930" s="68"/>
    </row>
    <row r="932" spans="1:22" x14ac:dyDescent="0.35">
      <c r="A932" s="177" t="s">
        <v>0</v>
      </c>
      <c r="B932" s="179" t="s">
        <v>1</v>
      </c>
      <c r="C932" s="181" t="s">
        <v>2</v>
      </c>
      <c r="D932" s="183" t="s">
        <v>3</v>
      </c>
      <c r="E932" s="184"/>
      <c r="F932" s="185"/>
      <c r="G932" s="185"/>
      <c r="H932" s="185"/>
      <c r="I932" s="185"/>
      <c r="J932" s="185"/>
      <c r="K932" s="186" t="s">
        <v>4</v>
      </c>
      <c r="L932" s="48"/>
      <c r="M932" s="183" t="s">
        <v>5</v>
      </c>
      <c r="N932" s="184"/>
      <c r="O932" s="185"/>
      <c r="P932" s="185"/>
      <c r="Q932" s="185"/>
      <c r="R932" s="185"/>
      <c r="S932" s="185"/>
      <c r="T932" s="159" t="s">
        <v>6</v>
      </c>
      <c r="U932" s="161" t="s">
        <v>7</v>
      </c>
      <c r="V932" s="234"/>
    </row>
    <row r="933" spans="1:22" ht="25" x14ac:dyDescent="0.35">
      <c r="A933" s="177"/>
      <c r="B933" s="179"/>
      <c r="C933" s="181"/>
      <c r="D933" s="163" t="s">
        <v>8</v>
      </c>
      <c r="E933" s="165" t="s">
        <v>9</v>
      </c>
      <c r="F933" s="167" t="s">
        <v>10</v>
      </c>
      <c r="G933" s="169" t="s">
        <v>310</v>
      </c>
      <c r="H933" s="170"/>
      <c r="I933" s="170"/>
      <c r="J933" s="171"/>
      <c r="K933" s="187"/>
      <c r="L933" s="49" t="s">
        <v>11</v>
      </c>
      <c r="M933" s="172" t="s">
        <v>8</v>
      </c>
      <c r="N933" s="174" t="s">
        <v>12</v>
      </c>
      <c r="O933" s="167" t="s">
        <v>10</v>
      </c>
      <c r="P933" s="169" t="s">
        <v>310</v>
      </c>
      <c r="Q933" s="170"/>
      <c r="R933" s="170"/>
      <c r="S933" s="171"/>
      <c r="T933" s="159"/>
      <c r="U933" s="161"/>
      <c r="V933" s="235"/>
    </row>
    <row r="934" spans="1:22" ht="15" thickBot="1" x14ac:dyDescent="0.4">
      <c r="A934" s="178"/>
      <c r="B934" s="180"/>
      <c r="C934" s="182"/>
      <c r="D934" s="164"/>
      <c r="E934" s="166"/>
      <c r="F934" s="168"/>
      <c r="G934" s="50" t="s">
        <v>13</v>
      </c>
      <c r="H934" s="51" t="s">
        <v>14</v>
      </c>
      <c r="I934" s="52" t="s">
        <v>15</v>
      </c>
      <c r="J934" s="53">
        <v>0</v>
      </c>
      <c r="K934" s="188"/>
      <c r="L934" s="54"/>
      <c r="M934" s="173"/>
      <c r="N934" s="175"/>
      <c r="O934" s="176"/>
      <c r="P934" s="50" t="s">
        <v>13</v>
      </c>
      <c r="Q934" s="51" t="s">
        <v>14</v>
      </c>
      <c r="R934" s="52" t="s">
        <v>15</v>
      </c>
      <c r="S934" s="53">
        <v>0</v>
      </c>
      <c r="T934" s="160"/>
      <c r="U934" s="162"/>
      <c r="V934" s="236"/>
    </row>
    <row r="935" spans="1:22" x14ac:dyDescent="0.35">
      <c r="A935" s="56"/>
      <c r="B935" s="57"/>
      <c r="C935" s="58"/>
      <c r="D935" s="59"/>
      <c r="E935" s="60"/>
      <c r="F935" s="60"/>
      <c r="G935" s="61"/>
      <c r="H935" s="62"/>
      <c r="I935" s="63"/>
      <c r="J935" s="64"/>
      <c r="K935" s="65"/>
      <c r="L935" s="65"/>
      <c r="M935" s="59"/>
      <c r="N935" s="60"/>
      <c r="O935" s="60"/>
      <c r="P935" s="61"/>
      <c r="Q935" s="62"/>
      <c r="R935" s="63"/>
      <c r="S935" s="64"/>
      <c r="T935" s="14"/>
      <c r="U935" s="15"/>
      <c r="V935" s="237"/>
    </row>
    <row r="936" spans="1:22" ht="26.5" x14ac:dyDescent="0.35">
      <c r="A936" s="131">
        <v>1</v>
      </c>
      <c r="B936" s="376" t="s">
        <v>404</v>
      </c>
      <c r="C936" s="377" t="s">
        <v>397</v>
      </c>
      <c r="D936" s="378">
        <v>630</v>
      </c>
      <c r="E936" s="298">
        <v>47356</v>
      </c>
      <c r="F936" s="84"/>
      <c r="G936" s="303">
        <v>45</v>
      </c>
      <c r="H936" s="241">
        <v>41</v>
      </c>
      <c r="I936" s="247">
        <v>38</v>
      </c>
      <c r="J936" s="247"/>
      <c r="K936" s="47">
        <f>((SUM(H938:H949)*H937)+(SUM(G938:G949)*G937)+(SUM(I938:I949)*I937))/1000</f>
        <v>0</v>
      </c>
      <c r="L936" s="47">
        <f>K936*100/D936</f>
        <v>0</v>
      </c>
      <c r="M936" s="334"/>
      <c r="N936" s="245"/>
      <c r="O936" s="245"/>
      <c r="P936" s="246"/>
      <c r="Q936" s="247"/>
      <c r="R936" s="243"/>
      <c r="S936" s="248"/>
      <c r="T936" s="47">
        <f>((SUM(Q938:Q949)*Q937)+(SUM(P938:P949)*P937)+(SUM(R938:R949)*R937))/1000</f>
        <v>0</v>
      </c>
      <c r="U936" s="47" t="e">
        <f>T936*100/M936</f>
        <v>#DIV/0!</v>
      </c>
      <c r="V936" s="68"/>
    </row>
    <row r="937" spans="1:22" x14ac:dyDescent="0.35">
      <c r="A937" s="132"/>
      <c r="B937" s="383"/>
      <c r="C937" s="384"/>
      <c r="D937" s="385"/>
      <c r="E937" s="386" t="s">
        <v>17</v>
      </c>
      <c r="F937" s="84"/>
      <c r="G937" s="285">
        <v>226</v>
      </c>
      <c r="H937" s="340">
        <v>226</v>
      </c>
      <c r="I937" s="341">
        <v>227</v>
      </c>
      <c r="J937" s="250"/>
      <c r="K937" s="47"/>
      <c r="L937" s="47"/>
      <c r="M937" s="314"/>
      <c r="N937" s="245"/>
      <c r="O937" s="245"/>
      <c r="P937" s="246"/>
      <c r="Q937" s="247"/>
      <c r="R937" s="243"/>
      <c r="S937" s="251"/>
      <c r="T937" s="76"/>
      <c r="U937" s="73"/>
      <c r="V937" s="68"/>
    </row>
    <row r="938" spans="1:22" x14ac:dyDescent="0.35">
      <c r="A938" s="132"/>
      <c r="B938" s="383"/>
      <c r="C938" s="384"/>
      <c r="D938" s="385"/>
      <c r="E938" s="386" t="s">
        <v>405</v>
      </c>
      <c r="F938" s="84"/>
      <c r="G938" s="285"/>
      <c r="H938" s="340"/>
      <c r="I938" s="341"/>
      <c r="J938" s="250"/>
      <c r="K938" s="47"/>
      <c r="L938" s="47"/>
      <c r="M938" s="314"/>
      <c r="N938" s="245"/>
      <c r="O938" s="245"/>
      <c r="P938" s="246"/>
      <c r="Q938" s="247"/>
      <c r="R938" s="243"/>
      <c r="S938" s="251"/>
      <c r="T938" s="76"/>
      <c r="U938" s="73"/>
      <c r="V938" s="68"/>
    </row>
    <row r="939" spans="1:22" x14ac:dyDescent="0.35">
      <c r="A939" s="132"/>
      <c r="B939" s="387"/>
      <c r="C939" s="388"/>
      <c r="D939" s="389"/>
      <c r="E939" s="265" t="s">
        <v>406</v>
      </c>
      <c r="F939" s="360"/>
      <c r="G939" s="339"/>
      <c r="H939" s="266"/>
      <c r="I939" s="267"/>
      <c r="J939" s="250"/>
      <c r="K939" s="47"/>
      <c r="L939" s="47"/>
      <c r="M939" s="314"/>
      <c r="N939" s="245"/>
      <c r="O939" s="245"/>
      <c r="P939" s="246"/>
      <c r="Q939" s="247"/>
      <c r="R939" s="243"/>
      <c r="S939" s="251"/>
      <c r="T939" s="76"/>
      <c r="U939" s="73"/>
      <c r="V939" s="68"/>
    </row>
    <row r="940" spans="1:22" x14ac:dyDescent="0.35">
      <c r="A940" s="132"/>
      <c r="B940" s="308"/>
      <c r="C940" s="309"/>
      <c r="D940" s="310"/>
      <c r="E940" s="239"/>
      <c r="F940" s="285"/>
      <c r="G940" s="241"/>
      <c r="H940" s="247"/>
      <c r="I940" s="243"/>
      <c r="J940" s="250"/>
      <c r="K940" s="47"/>
      <c r="L940" s="47"/>
      <c r="M940" s="314"/>
      <c r="N940" s="245"/>
      <c r="O940" s="245"/>
      <c r="P940" s="246"/>
      <c r="Q940" s="247"/>
      <c r="R940" s="243"/>
      <c r="S940" s="251"/>
      <c r="T940" s="76"/>
      <c r="U940" s="73"/>
      <c r="V940" s="68"/>
    </row>
    <row r="941" spans="1:22" x14ac:dyDescent="0.35">
      <c r="A941" s="132"/>
      <c r="B941" s="308"/>
      <c r="C941" s="309"/>
      <c r="D941" s="310"/>
      <c r="E941" s="239"/>
      <c r="F941" s="285"/>
      <c r="G941" s="241"/>
      <c r="H941" s="247"/>
      <c r="I941" s="243"/>
      <c r="J941" s="250"/>
      <c r="K941" s="47"/>
      <c r="L941" s="47"/>
      <c r="M941" s="314"/>
      <c r="N941" s="245"/>
      <c r="O941" s="245"/>
      <c r="P941" s="246"/>
      <c r="Q941" s="247"/>
      <c r="R941" s="243"/>
      <c r="S941" s="251"/>
      <c r="T941" s="76"/>
      <c r="U941" s="73"/>
      <c r="V941" s="68"/>
    </row>
    <row r="942" spans="1:22" x14ac:dyDescent="0.35">
      <c r="A942" s="132"/>
      <c r="B942" s="308"/>
      <c r="C942" s="309"/>
      <c r="D942" s="310"/>
      <c r="E942" s="239"/>
      <c r="F942" s="285"/>
      <c r="G942" s="241"/>
      <c r="H942" s="247"/>
      <c r="I942" s="243"/>
      <c r="J942" s="250"/>
      <c r="K942" s="47"/>
      <c r="L942" s="47"/>
      <c r="M942" s="314"/>
      <c r="N942" s="245"/>
      <c r="O942" s="245"/>
      <c r="P942" s="246"/>
      <c r="Q942" s="247"/>
      <c r="R942" s="243"/>
      <c r="S942" s="251"/>
      <c r="T942" s="76"/>
      <c r="U942" s="73"/>
      <c r="V942" s="68"/>
    </row>
    <row r="943" spans="1:22" x14ac:dyDescent="0.35">
      <c r="A943" s="132"/>
      <c r="B943" s="308"/>
      <c r="C943" s="309"/>
      <c r="D943" s="310"/>
      <c r="E943" s="239"/>
      <c r="F943" s="285"/>
      <c r="G943" s="241"/>
      <c r="H943" s="247"/>
      <c r="I943" s="243"/>
      <c r="J943" s="250"/>
      <c r="K943" s="47"/>
      <c r="L943" s="47"/>
      <c r="M943" s="314"/>
      <c r="N943" s="245"/>
      <c r="O943" s="245"/>
      <c r="P943" s="246"/>
      <c r="Q943" s="247"/>
      <c r="R943" s="243"/>
      <c r="S943" s="251"/>
      <c r="T943" s="76"/>
      <c r="U943" s="73"/>
      <c r="V943" s="68"/>
    </row>
    <row r="944" spans="1:22" x14ac:dyDescent="0.35">
      <c r="A944" s="132"/>
      <c r="B944" s="308"/>
      <c r="C944" s="309"/>
      <c r="D944" s="310"/>
      <c r="E944" s="239"/>
      <c r="F944" s="285"/>
      <c r="G944" s="241"/>
      <c r="H944" s="247"/>
      <c r="I944" s="243"/>
      <c r="J944" s="250"/>
      <c r="K944" s="47"/>
      <c r="L944" s="47"/>
      <c r="M944" s="314"/>
      <c r="N944" s="245"/>
      <c r="O944" s="245"/>
      <c r="P944" s="246"/>
      <c r="Q944" s="247"/>
      <c r="R944" s="243"/>
      <c r="S944" s="251"/>
      <c r="T944" s="76"/>
      <c r="U944" s="73"/>
      <c r="V944" s="68"/>
    </row>
    <row r="945" spans="1:22" x14ac:dyDescent="0.35">
      <c r="A945" s="132"/>
      <c r="B945" s="311"/>
      <c r="C945" s="312"/>
      <c r="D945" s="313"/>
      <c r="E945" s="292"/>
      <c r="F945" s="293"/>
      <c r="G945" s="294"/>
      <c r="H945" s="295"/>
      <c r="I945" s="296"/>
      <c r="J945" s="295"/>
      <c r="K945" s="47"/>
      <c r="L945" s="47"/>
      <c r="M945" s="314"/>
      <c r="N945" s="254"/>
      <c r="O945" s="254"/>
      <c r="P945" s="255"/>
      <c r="Q945" s="256"/>
      <c r="R945" s="257"/>
      <c r="S945" s="258"/>
      <c r="T945" s="76"/>
      <c r="U945" s="73"/>
      <c r="V945" s="68"/>
    </row>
    <row r="946" spans="1:22" x14ac:dyDescent="0.35">
      <c r="A946" s="132"/>
      <c r="B946" s="314"/>
      <c r="C946" s="315"/>
      <c r="D946" s="314"/>
      <c r="E946" s="74"/>
      <c r="F946" s="75"/>
      <c r="G946" s="47"/>
      <c r="H946" s="47"/>
      <c r="I946" s="47"/>
      <c r="J946" s="47"/>
      <c r="K946" s="47"/>
      <c r="L946" s="47"/>
      <c r="M946" s="314"/>
      <c r="N946" s="77"/>
      <c r="O946" s="75"/>
      <c r="P946" s="47"/>
      <c r="Q946" s="47"/>
      <c r="R946" s="47"/>
      <c r="S946" s="47"/>
      <c r="T946" s="76"/>
      <c r="U946" s="73"/>
      <c r="V946" s="68"/>
    </row>
    <row r="947" spans="1:22" x14ac:dyDescent="0.35">
      <c r="A947" s="132"/>
      <c r="B947" s="314"/>
      <c r="C947" s="315"/>
      <c r="D947" s="314"/>
      <c r="E947" s="74"/>
      <c r="F947" s="75"/>
      <c r="G947" s="47"/>
      <c r="H947" s="47"/>
      <c r="I947" s="47"/>
      <c r="J947" s="47"/>
      <c r="K947" s="47"/>
      <c r="L947" s="47"/>
      <c r="M947" s="314"/>
      <c r="N947" s="77"/>
      <c r="O947" s="75"/>
      <c r="P947" s="47"/>
      <c r="Q947" s="47"/>
      <c r="R947" s="47"/>
      <c r="S947" s="47"/>
      <c r="T947" s="76"/>
      <c r="U947" s="73"/>
      <c r="V947" s="68"/>
    </row>
    <row r="948" spans="1:22" x14ac:dyDescent="0.35">
      <c r="A948" s="132"/>
      <c r="B948" s="314"/>
      <c r="C948" s="315"/>
      <c r="D948" s="314"/>
      <c r="E948" s="74"/>
      <c r="F948" s="75"/>
      <c r="G948" s="47"/>
      <c r="H948" s="47"/>
      <c r="I948" s="47"/>
      <c r="J948" s="47"/>
      <c r="K948" s="47"/>
      <c r="L948" s="47"/>
      <c r="M948" s="314"/>
      <c r="N948" s="77"/>
      <c r="O948" s="75"/>
      <c r="P948" s="47"/>
      <c r="Q948" s="47"/>
      <c r="R948" s="47"/>
      <c r="S948" s="47"/>
      <c r="T948" s="76"/>
      <c r="U948" s="73"/>
      <c r="V948" s="68"/>
    </row>
    <row r="949" spans="1:22" x14ac:dyDescent="0.35">
      <c r="A949" s="132"/>
      <c r="B949" s="316"/>
      <c r="C949" s="317"/>
      <c r="D949" s="316"/>
      <c r="E949" s="74"/>
      <c r="F949" s="75"/>
      <c r="G949" s="47"/>
      <c r="H949" s="47"/>
      <c r="I949" s="47"/>
      <c r="J949" s="47"/>
      <c r="K949" s="47"/>
      <c r="L949" s="47"/>
      <c r="M949" s="316"/>
      <c r="N949" s="87"/>
      <c r="O949" s="75"/>
      <c r="P949" s="47"/>
      <c r="Q949" s="47"/>
      <c r="R949" s="47"/>
      <c r="S949" s="47"/>
      <c r="T949" s="88"/>
      <c r="U949" s="73"/>
      <c r="V949" s="68"/>
    </row>
    <row r="951" spans="1:22" x14ac:dyDescent="0.35">
      <c r="A951" s="177" t="s">
        <v>0</v>
      </c>
      <c r="B951" s="179" t="s">
        <v>1</v>
      </c>
      <c r="C951" s="181" t="s">
        <v>2</v>
      </c>
      <c r="D951" s="183" t="s">
        <v>3</v>
      </c>
      <c r="E951" s="184"/>
      <c r="F951" s="185"/>
      <c r="G951" s="185"/>
      <c r="H951" s="185"/>
      <c r="I951" s="185"/>
      <c r="J951" s="185"/>
      <c r="K951" s="186" t="s">
        <v>4</v>
      </c>
      <c r="L951" s="48"/>
      <c r="M951" s="183" t="s">
        <v>5</v>
      </c>
      <c r="N951" s="184"/>
      <c r="O951" s="185"/>
      <c r="P951" s="185"/>
      <c r="Q951" s="185"/>
      <c r="R951" s="185"/>
      <c r="S951" s="185"/>
      <c r="T951" s="159" t="s">
        <v>6</v>
      </c>
      <c r="U951" s="161" t="s">
        <v>7</v>
      </c>
      <c r="V951" s="234"/>
    </row>
    <row r="952" spans="1:22" ht="25" x14ac:dyDescent="0.35">
      <c r="A952" s="177"/>
      <c r="B952" s="179"/>
      <c r="C952" s="181"/>
      <c r="D952" s="163" t="s">
        <v>8</v>
      </c>
      <c r="E952" s="165" t="s">
        <v>9</v>
      </c>
      <c r="F952" s="167" t="s">
        <v>10</v>
      </c>
      <c r="G952" s="169" t="s">
        <v>310</v>
      </c>
      <c r="H952" s="170"/>
      <c r="I952" s="170"/>
      <c r="J952" s="171"/>
      <c r="K952" s="187"/>
      <c r="L952" s="49" t="s">
        <v>11</v>
      </c>
      <c r="M952" s="172" t="s">
        <v>8</v>
      </c>
      <c r="N952" s="174" t="s">
        <v>12</v>
      </c>
      <c r="O952" s="167" t="s">
        <v>10</v>
      </c>
      <c r="P952" s="169" t="s">
        <v>310</v>
      </c>
      <c r="Q952" s="170"/>
      <c r="R952" s="170"/>
      <c r="S952" s="171"/>
      <c r="T952" s="159"/>
      <c r="U952" s="161"/>
      <c r="V952" s="235"/>
    </row>
    <row r="953" spans="1:22" ht="15" thickBot="1" x14ac:dyDescent="0.4">
      <c r="A953" s="178"/>
      <c r="B953" s="180"/>
      <c r="C953" s="182"/>
      <c r="D953" s="164"/>
      <c r="E953" s="166"/>
      <c r="F953" s="168"/>
      <c r="G953" s="50" t="s">
        <v>13</v>
      </c>
      <c r="H953" s="51" t="s">
        <v>14</v>
      </c>
      <c r="I953" s="52" t="s">
        <v>15</v>
      </c>
      <c r="J953" s="53">
        <v>0</v>
      </c>
      <c r="K953" s="188"/>
      <c r="L953" s="54"/>
      <c r="M953" s="173"/>
      <c r="N953" s="175"/>
      <c r="O953" s="176"/>
      <c r="P953" s="50" t="s">
        <v>13</v>
      </c>
      <c r="Q953" s="51" t="s">
        <v>14</v>
      </c>
      <c r="R953" s="52" t="s">
        <v>15</v>
      </c>
      <c r="S953" s="53">
        <v>0</v>
      </c>
      <c r="T953" s="160"/>
      <c r="U953" s="162"/>
      <c r="V953" s="236"/>
    </row>
    <row r="954" spans="1:22" x14ac:dyDescent="0.35">
      <c r="A954" s="56"/>
      <c r="B954" s="57"/>
      <c r="C954" s="58"/>
      <c r="D954" s="59"/>
      <c r="E954" s="60"/>
      <c r="F954" s="60"/>
      <c r="G954" s="61"/>
      <c r="H954" s="62"/>
      <c r="I954" s="63"/>
      <c r="J954" s="64"/>
      <c r="K954" s="65"/>
      <c r="L954" s="65"/>
      <c r="M954" s="59"/>
      <c r="N954" s="60"/>
      <c r="O954" s="60"/>
      <c r="P954" s="61"/>
      <c r="Q954" s="62"/>
      <c r="R954" s="63"/>
      <c r="S954" s="64"/>
      <c r="T954" s="14"/>
      <c r="U954" s="15"/>
      <c r="V954" s="237"/>
    </row>
    <row r="955" spans="1:22" ht="26.5" x14ac:dyDescent="0.35">
      <c r="A955" s="131">
        <v>1</v>
      </c>
      <c r="B955" s="372" t="s">
        <v>407</v>
      </c>
      <c r="C955" s="373" t="s">
        <v>397</v>
      </c>
      <c r="D955" s="374">
        <v>250</v>
      </c>
      <c r="E955" s="270">
        <v>46283</v>
      </c>
      <c r="F955" s="84"/>
      <c r="G955" s="291">
        <v>70</v>
      </c>
      <c r="H955" s="271">
        <v>75</v>
      </c>
      <c r="I955" s="244">
        <v>68</v>
      </c>
      <c r="J955" s="247"/>
      <c r="K955" s="47">
        <f>((SUM(H957:H968)*H956)+(SUM(G957:G968)*G956)+(SUM(I957:I968)*I956))/1000</f>
        <v>0</v>
      </c>
      <c r="L955" s="47">
        <f>K955*100/D955</f>
        <v>0</v>
      </c>
      <c r="M955" s="334"/>
      <c r="N955" s="245"/>
      <c r="O955" s="245"/>
      <c r="P955" s="246"/>
      <c r="Q955" s="247"/>
      <c r="R955" s="243"/>
      <c r="S955" s="248"/>
      <c r="T955" s="47">
        <f>((SUM(Q957:Q968)*Q956)+(SUM(P957:P968)*P956)+(SUM(R957:R968)*R956))/1000</f>
        <v>0</v>
      </c>
      <c r="U955" s="47" t="e">
        <f>T955*100/M955</f>
        <v>#DIV/0!</v>
      </c>
      <c r="V955" s="68"/>
    </row>
    <row r="956" spans="1:22" x14ac:dyDescent="0.35">
      <c r="A956" s="132"/>
      <c r="B956" s="383"/>
      <c r="C956" s="384"/>
      <c r="D956" s="385"/>
      <c r="E956" s="386" t="s">
        <v>17</v>
      </c>
      <c r="F956" s="84"/>
      <c r="G956" s="285">
        <v>229</v>
      </c>
      <c r="H956" s="340">
        <v>228</v>
      </c>
      <c r="I956" s="341">
        <v>224</v>
      </c>
      <c r="J956" s="250"/>
      <c r="K956" s="47"/>
      <c r="L956" s="47"/>
      <c r="M956" s="314"/>
      <c r="N956" s="245"/>
      <c r="O956" s="245"/>
      <c r="P956" s="246"/>
      <c r="Q956" s="247"/>
      <c r="R956" s="243"/>
      <c r="S956" s="251"/>
      <c r="T956" s="76"/>
      <c r="U956" s="73"/>
      <c r="V956" s="68"/>
    </row>
    <row r="957" spans="1:22" x14ac:dyDescent="0.35">
      <c r="A957" s="132"/>
      <c r="B957" s="308"/>
      <c r="C957" s="309"/>
      <c r="D957" s="310"/>
      <c r="E957" s="239"/>
      <c r="F957" s="285"/>
      <c r="G957" s="241"/>
      <c r="H957" s="247"/>
      <c r="I957" s="243"/>
      <c r="J957" s="250"/>
      <c r="K957" s="47"/>
      <c r="L957" s="47"/>
      <c r="M957" s="314"/>
      <c r="N957" s="245"/>
      <c r="O957" s="245"/>
      <c r="P957" s="246"/>
      <c r="Q957" s="247"/>
      <c r="R957" s="243"/>
      <c r="S957" s="251"/>
      <c r="T957" s="76"/>
      <c r="U957" s="73"/>
      <c r="V957" s="68"/>
    </row>
    <row r="958" spans="1:22" x14ac:dyDescent="0.35">
      <c r="A958" s="132"/>
      <c r="B958" s="308"/>
      <c r="C958" s="309"/>
      <c r="D958" s="310"/>
      <c r="E958" s="239"/>
      <c r="F958" s="285"/>
      <c r="G958" s="241"/>
      <c r="H958" s="247"/>
      <c r="I958" s="243"/>
      <c r="J958" s="250"/>
      <c r="K958" s="47"/>
      <c r="L958" s="47"/>
      <c r="M958" s="314"/>
      <c r="N958" s="245"/>
      <c r="O958" s="245"/>
      <c r="P958" s="246"/>
      <c r="Q958" s="247"/>
      <c r="R958" s="243"/>
      <c r="S958" s="251"/>
      <c r="T958" s="76"/>
      <c r="U958" s="73"/>
      <c r="V958" s="68"/>
    </row>
    <row r="959" spans="1:22" x14ac:dyDescent="0.35">
      <c r="A959" s="132"/>
      <c r="B959" s="308"/>
      <c r="C959" s="309"/>
      <c r="D959" s="310"/>
      <c r="E959" s="239"/>
      <c r="F959" s="285"/>
      <c r="G959" s="241"/>
      <c r="H959" s="247"/>
      <c r="I959" s="243"/>
      <c r="J959" s="250"/>
      <c r="K959" s="47"/>
      <c r="L959" s="47"/>
      <c r="M959" s="314"/>
      <c r="N959" s="245"/>
      <c r="O959" s="245"/>
      <c r="P959" s="246"/>
      <c r="Q959" s="247"/>
      <c r="R959" s="243"/>
      <c r="S959" s="251"/>
      <c r="T959" s="76"/>
      <c r="U959" s="73"/>
      <c r="V959" s="68"/>
    </row>
    <row r="960" spans="1:22" x14ac:dyDescent="0.35">
      <c r="A960" s="132"/>
      <c r="B960" s="308"/>
      <c r="C960" s="309"/>
      <c r="D960" s="310"/>
      <c r="E960" s="239"/>
      <c r="F960" s="285"/>
      <c r="G960" s="241"/>
      <c r="H960" s="247"/>
      <c r="I960" s="243"/>
      <c r="J960" s="250"/>
      <c r="K960" s="47"/>
      <c r="L960" s="47"/>
      <c r="M960" s="314"/>
      <c r="N960" s="245"/>
      <c r="O960" s="245"/>
      <c r="P960" s="246"/>
      <c r="Q960" s="247"/>
      <c r="R960" s="243"/>
      <c r="S960" s="251"/>
      <c r="T960" s="76"/>
      <c r="U960" s="73"/>
      <c r="V960" s="68"/>
    </row>
    <row r="961" spans="1:22" x14ac:dyDescent="0.35">
      <c r="A961" s="132"/>
      <c r="B961" s="308"/>
      <c r="C961" s="309"/>
      <c r="D961" s="310"/>
      <c r="E961" s="239"/>
      <c r="F961" s="285"/>
      <c r="G961" s="241"/>
      <c r="H961" s="247"/>
      <c r="I961" s="243"/>
      <c r="J961" s="250"/>
      <c r="K961" s="47"/>
      <c r="L961" s="47"/>
      <c r="M961" s="314"/>
      <c r="N961" s="245"/>
      <c r="O961" s="245"/>
      <c r="P961" s="246"/>
      <c r="Q961" s="247"/>
      <c r="R961" s="243"/>
      <c r="S961" s="251"/>
      <c r="T961" s="76"/>
      <c r="U961" s="73"/>
      <c r="V961" s="68"/>
    </row>
    <row r="962" spans="1:22" x14ac:dyDescent="0.35">
      <c r="A962" s="132"/>
      <c r="B962" s="308"/>
      <c r="C962" s="309"/>
      <c r="D962" s="310"/>
      <c r="E962" s="239"/>
      <c r="F962" s="285"/>
      <c r="G962" s="241"/>
      <c r="H962" s="247"/>
      <c r="I962" s="243"/>
      <c r="J962" s="250"/>
      <c r="K962" s="47"/>
      <c r="L962" s="47"/>
      <c r="M962" s="314"/>
      <c r="N962" s="245"/>
      <c r="O962" s="245"/>
      <c r="P962" s="246"/>
      <c r="Q962" s="247"/>
      <c r="R962" s="243"/>
      <c r="S962" s="251"/>
      <c r="T962" s="76"/>
      <c r="U962" s="73"/>
      <c r="V962" s="68"/>
    </row>
    <row r="963" spans="1:22" x14ac:dyDescent="0.35">
      <c r="A963" s="132"/>
      <c r="B963" s="308"/>
      <c r="C963" s="309"/>
      <c r="D963" s="310"/>
      <c r="E963" s="239"/>
      <c r="F963" s="285"/>
      <c r="G963" s="241"/>
      <c r="H963" s="247"/>
      <c r="I963" s="243"/>
      <c r="J963" s="250"/>
      <c r="K963" s="47"/>
      <c r="L963" s="47"/>
      <c r="M963" s="314"/>
      <c r="N963" s="245"/>
      <c r="O963" s="245"/>
      <c r="P963" s="246"/>
      <c r="Q963" s="247"/>
      <c r="R963" s="243"/>
      <c r="S963" s="251"/>
      <c r="T963" s="76"/>
      <c r="U963" s="73"/>
      <c r="V963" s="68"/>
    </row>
    <row r="964" spans="1:22" x14ac:dyDescent="0.35">
      <c r="A964" s="132"/>
      <c r="B964" s="311"/>
      <c r="C964" s="312"/>
      <c r="D964" s="313"/>
      <c r="E964" s="292"/>
      <c r="F964" s="293"/>
      <c r="G964" s="294"/>
      <c r="H964" s="295"/>
      <c r="I964" s="296"/>
      <c r="J964" s="295"/>
      <c r="K964" s="47"/>
      <c r="L964" s="47"/>
      <c r="M964" s="314"/>
      <c r="N964" s="254"/>
      <c r="O964" s="254"/>
      <c r="P964" s="255"/>
      <c r="Q964" s="256"/>
      <c r="R964" s="257"/>
      <c r="S964" s="258"/>
      <c r="T964" s="76"/>
      <c r="U964" s="73"/>
      <c r="V964" s="68"/>
    </row>
    <row r="965" spans="1:22" x14ac:dyDescent="0.35">
      <c r="A965" s="132"/>
      <c r="B965" s="314"/>
      <c r="C965" s="315"/>
      <c r="D965" s="314"/>
      <c r="E965" s="74"/>
      <c r="F965" s="75"/>
      <c r="G965" s="47"/>
      <c r="H965" s="47"/>
      <c r="I965" s="47"/>
      <c r="J965" s="47"/>
      <c r="K965" s="47"/>
      <c r="L965" s="47"/>
      <c r="M965" s="314"/>
      <c r="N965" s="77"/>
      <c r="O965" s="75"/>
      <c r="P965" s="47"/>
      <c r="Q965" s="47"/>
      <c r="R965" s="47"/>
      <c r="S965" s="47"/>
      <c r="T965" s="76"/>
      <c r="U965" s="73"/>
      <c r="V965" s="68"/>
    </row>
    <row r="966" spans="1:22" x14ac:dyDescent="0.35">
      <c r="A966" s="132"/>
      <c r="B966" s="314"/>
      <c r="C966" s="315"/>
      <c r="D966" s="314"/>
      <c r="E966" s="74"/>
      <c r="F966" s="75"/>
      <c r="G966" s="47"/>
      <c r="H966" s="47"/>
      <c r="I966" s="47"/>
      <c r="J966" s="47"/>
      <c r="K966" s="47"/>
      <c r="L966" s="47"/>
      <c r="M966" s="314"/>
      <c r="N966" s="77"/>
      <c r="O966" s="75"/>
      <c r="P966" s="47"/>
      <c r="Q966" s="47"/>
      <c r="R966" s="47"/>
      <c r="S966" s="47"/>
      <c r="T966" s="76"/>
      <c r="U966" s="73"/>
      <c r="V966" s="68"/>
    </row>
    <row r="967" spans="1:22" x14ac:dyDescent="0.35">
      <c r="A967" s="132"/>
      <c r="B967" s="314"/>
      <c r="C967" s="315"/>
      <c r="D967" s="314"/>
      <c r="E967" s="74"/>
      <c r="F967" s="75"/>
      <c r="G967" s="47"/>
      <c r="H967" s="47"/>
      <c r="I967" s="47"/>
      <c r="J967" s="47"/>
      <c r="K967" s="47"/>
      <c r="L967" s="47"/>
      <c r="M967" s="314"/>
      <c r="N967" s="77"/>
      <c r="O967" s="75"/>
      <c r="P967" s="47"/>
      <c r="Q967" s="47"/>
      <c r="R967" s="47"/>
      <c r="S967" s="47"/>
      <c r="T967" s="76"/>
      <c r="U967" s="73"/>
      <c r="V967" s="68"/>
    </row>
    <row r="968" spans="1:22" x14ac:dyDescent="0.35">
      <c r="A968" s="132"/>
      <c r="B968" s="316"/>
      <c r="C968" s="317"/>
      <c r="D968" s="316"/>
      <c r="E968" s="74"/>
      <c r="F968" s="75"/>
      <c r="G968" s="47"/>
      <c r="H968" s="47"/>
      <c r="I968" s="47"/>
      <c r="J968" s="47"/>
      <c r="K968" s="47"/>
      <c r="L968" s="47"/>
      <c r="M968" s="316"/>
      <c r="N968" s="87"/>
      <c r="O968" s="75"/>
      <c r="P968" s="47"/>
      <c r="Q968" s="47"/>
      <c r="R968" s="47"/>
      <c r="S968" s="47"/>
      <c r="T968" s="88"/>
      <c r="U968" s="73"/>
      <c r="V968" s="68"/>
    </row>
    <row r="970" spans="1:22" x14ac:dyDescent="0.35">
      <c r="A970" s="177" t="s">
        <v>0</v>
      </c>
      <c r="B970" s="179" t="s">
        <v>1</v>
      </c>
      <c r="C970" s="181" t="s">
        <v>2</v>
      </c>
      <c r="D970" s="183" t="s">
        <v>3</v>
      </c>
      <c r="E970" s="184"/>
      <c r="F970" s="185"/>
      <c r="G970" s="185"/>
      <c r="H970" s="185"/>
      <c r="I970" s="185"/>
      <c r="J970" s="185"/>
      <c r="K970" s="186" t="s">
        <v>4</v>
      </c>
      <c r="L970" s="48"/>
      <c r="M970" s="183" t="s">
        <v>5</v>
      </c>
      <c r="N970" s="184"/>
      <c r="O970" s="185"/>
      <c r="P970" s="185"/>
      <c r="Q970" s="185"/>
      <c r="R970" s="185"/>
      <c r="S970" s="185"/>
      <c r="T970" s="159" t="s">
        <v>6</v>
      </c>
      <c r="U970" s="161" t="s">
        <v>7</v>
      </c>
      <c r="V970" s="234"/>
    </row>
    <row r="971" spans="1:22" ht="25" x14ac:dyDescent="0.35">
      <c r="A971" s="177"/>
      <c r="B971" s="179"/>
      <c r="C971" s="181"/>
      <c r="D971" s="163" t="s">
        <v>8</v>
      </c>
      <c r="E971" s="165" t="s">
        <v>9</v>
      </c>
      <c r="F971" s="167" t="s">
        <v>10</v>
      </c>
      <c r="G971" s="169" t="s">
        <v>310</v>
      </c>
      <c r="H971" s="170"/>
      <c r="I971" s="170"/>
      <c r="J971" s="171"/>
      <c r="K971" s="187"/>
      <c r="L971" s="49" t="s">
        <v>11</v>
      </c>
      <c r="M971" s="172" t="s">
        <v>8</v>
      </c>
      <c r="N971" s="174" t="s">
        <v>12</v>
      </c>
      <c r="O971" s="167" t="s">
        <v>10</v>
      </c>
      <c r="P971" s="169" t="s">
        <v>310</v>
      </c>
      <c r="Q971" s="170"/>
      <c r="R971" s="170"/>
      <c r="S971" s="171"/>
      <c r="T971" s="159"/>
      <c r="U971" s="161"/>
      <c r="V971" s="235"/>
    </row>
    <row r="972" spans="1:22" ht="15" thickBot="1" x14ac:dyDescent="0.4">
      <c r="A972" s="178"/>
      <c r="B972" s="180"/>
      <c r="C972" s="182"/>
      <c r="D972" s="164"/>
      <c r="E972" s="166"/>
      <c r="F972" s="168"/>
      <c r="G972" s="50" t="s">
        <v>13</v>
      </c>
      <c r="H972" s="51" t="s">
        <v>14</v>
      </c>
      <c r="I972" s="52" t="s">
        <v>15</v>
      </c>
      <c r="J972" s="53">
        <v>0</v>
      </c>
      <c r="K972" s="188"/>
      <c r="L972" s="54"/>
      <c r="M972" s="173"/>
      <c r="N972" s="175"/>
      <c r="O972" s="176"/>
      <c r="P972" s="50" t="s">
        <v>13</v>
      </c>
      <c r="Q972" s="51" t="s">
        <v>14</v>
      </c>
      <c r="R972" s="52" t="s">
        <v>15</v>
      </c>
      <c r="S972" s="53">
        <v>0</v>
      </c>
      <c r="T972" s="160"/>
      <c r="U972" s="162"/>
      <c r="V972" s="236"/>
    </row>
    <row r="973" spans="1:22" x14ac:dyDescent="0.35">
      <c r="A973" s="56"/>
      <c r="B973" s="57"/>
      <c r="C973" s="58"/>
      <c r="D973" s="59"/>
      <c r="E973" s="60"/>
      <c r="F973" s="60"/>
      <c r="G973" s="61"/>
      <c r="H973" s="62"/>
      <c r="I973" s="63"/>
      <c r="J973" s="64"/>
      <c r="K973" s="65"/>
      <c r="L973" s="65"/>
      <c r="M973" s="59"/>
      <c r="N973" s="60"/>
      <c r="O973" s="60"/>
      <c r="P973" s="61"/>
      <c r="Q973" s="62"/>
      <c r="R973" s="63"/>
      <c r="S973" s="64"/>
      <c r="T973" s="14"/>
      <c r="U973" s="15"/>
      <c r="V973" s="237"/>
    </row>
    <row r="974" spans="1:22" ht="26.5" x14ac:dyDescent="0.35">
      <c r="A974" s="131">
        <v>1</v>
      </c>
      <c r="B974" s="376" t="s">
        <v>408</v>
      </c>
      <c r="C974" s="377" t="s">
        <v>397</v>
      </c>
      <c r="D974" s="378">
        <v>400</v>
      </c>
      <c r="E974" s="298">
        <v>50038</v>
      </c>
      <c r="F974" s="84"/>
      <c r="G974" s="303">
        <v>50</v>
      </c>
      <c r="H974" s="241">
        <v>41</v>
      </c>
      <c r="I974" s="247">
        <v>35</v>
      </c>
      <c r="J974" s="247"/>
      <c r="K974" s="47">
        <f>((SUM(H976:H987)*H975)+(SUM(G976:G987)*G975)+(SUM(I976:I987)*I975))/1000</f>
        <v>26.611000000000001</v>
      </c>
      <c r="L974" s="47">
        <f>K974*100/D974</f>
        <v>6.6527500000000002</v>
      </c>
      <c r="M974" s="334"/>
      <c r="N974" s="245"/>
      <c r="O974" s="245"/>
      <c r="P974" s="246"/>
      <c r="Q974" s="247"/>
      <c r="R974" s="243"/>
      <c r="S974" s="248"/>
      <c r="T974" s="47">
        <f>((SUM(Q976:Q987)*Q975)+(SUM(P976:P987)*P975)+(SUM(R976:R987)*R975))/1000</f>
        <v>0</v>
      </c>
      <c r="U974" s="47" t="e">
        <f>T974*100/M974</f>
        <v>#DIV/0!</v>
      </c>
      <c r="V974" s="68"/>
    </row>
    <row r="975" spans="1:22" x14ac:dyDescent="0.35">
      <c r="A975" s="132"/>
      <c r="B975" s="383"/>
      <c r="C975" s="384"/>
      <c r="D975" s="385"/>
      <c r="E975" s="386" t="s">
        <v>17</v>
      </c>
      <c r="F975" s="84"/>
      <c r="G975" s="285">
        <v>229</v>
      </c>
      <c r="H975" s="340">
        <v>229</v>
      </c>
      <c r="I975" s="341">
        <v>230</v>
      </c>
      <c r="J975" s="250"/>
      <c r="K975" s="47"/>
      <c r="L975" s="47"/>
      <c r="M975" s="314"/>
      <c r="N975" s="245"/>
      <c r="O975" s="245"/>
      <c r="P975" s="246"/>
      <c r="Q975" s="247"/>
      <c r="R975" s="243"/>
      <c r="S975" s="251"/>
      <c r="T975" s="76"/>
      <c r="U975" s="73"/>
      <c r="V975" s="68"/>
    </row>
    <row r="976" spans="1:22" x14ac:dyDescent="0.35">
      <c r="A976" s="132"/>
      <c r="B976" s="383"/>
      <c r="C976" s="384"/>
      <c r="D976" s="385"/>
      <c r="E976" s="386" t="s">
        <v>409</v>
      </c>
      <c r="F976" s="84"/>
      <c r="G976" s="285">
        <v>29</v>
      </c>
      <c r="H976" s="340">
        <v>10</v>
      </c>
      <c r="I976" s="341">
        <v>14</v>
      </c>
      <c r="J976" s="250"/>
      <c r="K976" s="47"/>
      <c r="L976" s="47"/>
      <c r="M976" s="314"/>
      <c r="N976" s="245"/>
      <c r="O976" s="245"/>
      <c r="P976" s="246"/>
      <c r="Q976" s="247"/>
      <c r="R976" s="243"/>
      <c r="S976" s="251"/>
      <c r="T976" s="76"/>
      <c r="U976" s="73"/>
      <c r="V976" s="68"/>
    </row>
    <row r="977" spans="1:22" x14ac:dyDescent="0.35">
      <c r="A977" s="132"/>
      <c r="B977" s="383"/>
      <c r="C977" s="384"/>
      <c r="D977" s="385"/>
      <c r="E977" s="386" t="s">
        <v>410</v>
      </c>
      <c r="F977" s="84"/>
      <c r="G977" s="285">
        <v>0</v>
      </c>
      <c r="H977" s="340">
        <v>0</v>
      </c>
      <c r="I977" s="341">
        <v>4</v>
      </c>
      <c r="J977" s="250"/>
      <c r="K977" s="47"/>
      <c r="L977" s="47"/>
      <c r="M977" s="314"/>
      <c r="N977" s="245"/>
      <c r="O977" s="245"/>
      <c r="P977" s="246"/>
      <c r="Q977" s="247"/>
      <c r="R977" s="243"/>
      <c r="S977" s="251"/>
      <c r="T977" s="76"/>
      <c r="U977" s="73"/>
      <c r="V977" s="68"/>
    </row>
    <row r="978" spans="1:22" x14ac:dyDescent="0.35">
      <c r="A978" s="132"/>
      <c r="B978" s="383"/>
      <c r="C978" s="384"/>
      <c r="D978" s="385"/>
      <c r="E978" s="386" t="s">
        <v>411</v>
      </c>
      <c r="F978" s="84"/>
      <c r="G978" s="285"/>
      <c r="H978" s="340"/>
      <c r="I978" s="341"/>
      <c r="J978" s="250"/>
      <c r="K978" s="47"/>
      <c r="L978" s="47"/>
      <c r="M978" s="314"/>
      <c r="N978" s="245"/>
      <c r="O978" s="245"/>
      <c r="P978" s="246"/>
      <c r="Q978" s="247"/>
      <c r="R978" s="243"/>
      <c r="S978" s="251"/>
      <c r="T978" s="76"/>
      <c r="U978" s="73"/>
      <c r="V978" s="68"/>
    </row>
    <row r="979" spans="1:22" x14ac:dyDescent="0.35">
      <c r="A979" s="132"/>
      <c r="B979" s="383"/>
      <c r="C979" s="384"/>
      <c r="D979" s="385"/>
      <c r="E979" s="386" t="s">
        <v>405</v>
      </c>
      <c r="F979" s="84"/>
      <c r="G979" s="285">
        <v>16</v>
      </c>
      <c r="H979" s="340">
        <v>14</v>
      </c>
      <c r="I979" s="341">
        <v>29</v>
      </c>
      <c r="J979" s="250"/>
      <c r="K979" s="47"/>
      <c r="L979" s="47"/>
      <c r="M979" s="314"/>
      <c r="N979" s="245"/>
      <c r="O979" s="245"/>
      <c r="P979" s="246"/>
      <c r="Q979" s="247"/>
      <c r="R979" s="243"/>
      <c r="S979" s="251"/>
      <c r="T979" s="76"/>
      <c r="U979" s="73"/>
      <c r="V979" s="68"/>
    </row>
    <row r="980" spans="1:22" x14ac:dyDescent="0.35">
      <c r="A980" s="132"/>
      <c r="B980" s="308"/>
      <c r="C980" s="309"/>
      <c r="D980" s="310"/>
      <c r="E980" s="239"/>
      <c r="F980" s="285"/>
      <c r="G980" s="241"/>
      <c r="H980" s="247"/>
      <c r="I980" s="243"/>
      <c r="J980" s="250"/>
      <c r="K980" s="47"/>
      <c r="L980" s="47"/>
      <c r="M980" s="314"/>
      <c r="N980" s="245"/>
      <c r="O980" s="245"/>
      <c r="P980" s="246"/>
      <c r="Q980" s="247"/>
      <c r="R980" s="243"/>
      <c r="S980" s="251"/>
      <c r="T980" s="76"/>
      <c r="U980" s="73"/>
      <c r="V980" s="68"/>
    </row>
    <row r="981" spans="1:22" x14ac:dyDescent="0.35">
      <c r="A981" s="132"/>
      <c r="B981" s="308"/>
      <c r="C981" s="309"/>
      <c r="D981" s="310"/>
      <c r="E981" s="239"/>
      <c r="F981" s="285"/>
      <c r="G981" s="241"/>
      <c r="H981" s="247"/>
      <c r="I981" s="243"/>
      <c r="J981" s="250"/>
      <c r="K981" s="47"/>
      <c r="L981" s="47"/>
      <c r="M981" s="314"/>
      <c r="N981" s="245"/>
      <c r="O981" s="245"/>
      <c r="P981" s="246"/>
      <c r="Q981" s="247"/>
      <c r="R981" s="243"/>
      <c r="S981" s="251"/>
      <c r="T981" s="76"/>
      <c r="U981" s="73"/>
      <c r="V981" s="68"/>
    </row>
    <row r="982" spans="1:22" x14ac:dyDescent="0.35">
      <c r="A982" s="132"/>
      <c r="B982" s="308"/>
      <c r="C982" s="309"/>
      <c r="D982" s="310"/>
      <c r="E982" s="239"/>
      <c r="F982" s="285"/>
      <c r="G982" s="241"/>
      <c r="H982" s="247"/>
      <c r="I982" s="243"/>
      <c r="J982" s="250"/>
      <c r="K982" s="47"/>
      <c r="L982" s="47"/>
      <c r="M982" s="314"/>
      <c r="N982" s="245"/>
      <c r="O982" s="245"/>
      <c r="P982" s="246"/>
      <c r="Q982" s="247"/>
      <c r="R982" s="243"/>
      <c r="S982" s="251"/>
      <c r="T982" s="76"/>
      <c r="U982" s="73"/>
      <c r="V982" s="68"/>
    </row>
    <row r="983" spans="1:22" x14ac:dyDescent="0.35">
      <c r="A983" s="132"/>
      <c r="B983" s="311"/>
      <c r="C983" s="312"/>
      <c r="D983" s="313"/>
      <c r="E983" s="292"/>
      <c r="F983" s="293"/>
      <c r="G983" s="294"/>
      <c r="H983" s="295"/>
      <c r="I983" s="296"/>
      <c r="J983" s="295"/>
      <c r="K983" s="47"/>
      <c r="L983" s="47"/>
      <c r="M983" s="314"/>
      <c r="N983" s="254"/>
      <c r="O983" s="254"/>
      <c r="P983" s="255"/>
      <c r="Q983" s="256"/>
      <c r="R983" s="257"/>
      <c r="S983" s="258"/>
      <c r="T983" s="76"/>
      <c r="U983" s="73"/>
      <c r="V983" s="68"/>
    </row>
    <row r="984" spans="1:22" x14ac:dyDescent="0.35">
      <c r="A984" s="132"/>
      <c r="B984" s="314"/>
      <c r="C984" s="315"/>
      <c r="D984" s="314"/>
      <c r="E984" s="74"/>
      <c r="F984" s="75"/>
      <c r="G984" s="47"/>
      <c r="H984" s="47"/>
      <c r="I984" s="47"/>
      <c r="J984" s="47"/>
      <c r="K984" s="47"/>
      <c r="L984" s="47"/>
      <c r="M984" s="314"/>
      <c r="N984" s="77"/>
      <c r="O984" s="75"/>
      <c r="P984" s="47"/>
      <c r="Q984" s="47"/>
      <c r="R984" s="47"/>
      <c r="S984" s="47"/>
      <c r="T984" s="76"/>
      <c r="U984" s="73"/>
      <c r="V984" s="68"/>
    </row>
    <row r="985" spans="1:22" x14ac:dyDescent="0.35">
      <c r="A985" s="132"/>
      <c r="B985" s="314"/>
      <c r="C985" s="315"/>
      <c r="D985" s="314"/>
      <c r="E985" s="74"/>
      <c r="F985" s="75"/>
      <c r="G985" s="47"/>
      <c r="H985" s="47"/>
      <c r="I985" s="47"/>
      <c r="J985" s="47"/>
      <c r="K985" s="47"/>
      <c r="L985" s="47"/>
      <c r="M985" s="314"/>
      <c r="N985" s="77"/>
      <c r="O985" s="75"/>
      <c r="P985" s="47"/>
      <c r="Q985" s="47"/>
      <c r="R985" s="47"/>
      <c r="S985" s="47"/>
      <c r="T985" s="76"/>
      <c r="U985" s="73"/>
      <c r="V985" s="68"/>
    </row>
    <row r="986" spans="1:22" x14ac:dyDescent="0.35">
      <c r="A986" s="132"/>
      <c r="B986" s="314"/>
      <c r="C986" s="315"/>
      <c r="D986" s="314"/>
      <c r="E986" s="74"/>
      <c r="F986" s="75"/>
      <c r="G986" s="47"/>
      <c r="H986" s="47"/>
      <c r="I986" s="47"/>
      <c r="J986" s="47"/>
      <c r="K986" s="47"/>
      <c r="L986" s="47"/>
      <c r="M986" s="314"/>
      <c r="N986" s="77"/>
      <c r="O986" s="75"/>
      <c r="P986" s="47"/>
      <c r="Q986" s="47"/>
      <c r="R986" s="47"/>
      <c r="S986" s="47"/>
      <c r="T986" s="76"/>
      <c r="U986" s="73"/>
      <c r="V986" s="68"/>
    </row>
    <row r="987" spans="1:22" x14ac:dyDescent="0.35">
      <c r="A987" s="132"/>
      <c r="B987" s="316"/>
      <c r="C987" s="317"/>
      <c r="D987" s="316"/>
      <c r="E987" s="74"/>
      <c r="F987" s="75"/>
      <c r="G987" s="47"/>
      <c r="H987" s="47"/>
      <c r="I987" s="47"/>
      <c r="J987" s="47"/>
      <c r="K987" s="47"/>
      <c r="L987" s="47"/>
      <c r="M987" s="316"/>
      <c r="N987" s="87"/>
      <c r="O987" s="75"/>
      <c r="P987" s="47"/>
      <c r="Q987" s="47"/>
      <c r="R987" s="47"/>
      <c r="S987" s="47"/>
      <c r="T987" s="88"/>
      <c r="U987" s="73"/>
      <c r="V987" s="68"/>
    </row>
    <row r="989" spans="1:22" x14ac:dyDescent="0.35">
      <c r="A989" s="177" t="s">
        <v>0</v>
      </c>
      <c r="B989" s="179" t="s">
        <v>1</v>
      </c>
      <c r="C989" s="181" t="s">
        <v>2</v>
      </c>
      <c r="D989" s="183" t="s">
        <v>3</v>
      </c>
      <c r="E989" s="184"/>
      <c r="F989" s="185"/>
      <c r="G989" s="185"/>
      <c r="H989" s="185"/>
      <c r="I989" s="185"/>
      <c r="J989" s="185"/>
      <c r="K989" s="186" t="s">
        <v>4</v>
      </c>
      <c r="L989" s="48"/>
      <c r="M989" s="183" t="s">
        <v>5</v>
      </c>
      <c r="N989" s="184"/>
      <c r="O989" s="185"/>
      <c r="P989" s="185"/>
      <c r="Q989" s="185"/>
      <c r="R989" s="185"/>
      <c r="S989" s="185"/>
      <c r="T989" s="159" t="s">
        <v>6</v>
      </c>
      <c r="U989" s="161" t="s">
        <v>7</v>
      </c>
      <c r="V989" s="234"/>
    </row>
    <row r="990" spans="1:22" ht="25" x14ac:dyDescent="0.35">
      <c r="A990" s="177"/>
      <c r="B990" s="179"/>
      <c r="C990" s="181"/>
      <c r="D990" s="163" t="s">
        <v>8</v>
      </c>
      <c r="E990" s="165" t="s">
        <v>9</v>
      </c>
      <c r="F990" s="167" t="s">
        <v>10</v>
      </c>
      <c r="G990" s="169" t="s">
        <v>310</v>
      </c>
      <c r="H990" s="170"/>
      <c r="I990" s="170"/>
      <c r="J990" s="171"/>
      <c r="K990" s="187"/>
      <c r="L990" s="49" t="s">
        <v>11</v>
      </c>
      <c r="M990" s="172" t="s">
        <v>8</v>
      </c>
      <c r="N990" s="174" t="s">
        <v>12</v>
      </c>
      <c r="O990" s="167" t="s">
        <v>10</v>
      </c>
      <c r="P990" s="169" t="s">
        <v>310</v>
      </c>
      <c r="Q990" s="170"/>
      <c r="R990" s="170"/>
      <c r="S990" s="171"/>
      <c r="T990" s="159"/>
      <c r="U990" s="161"/>
      <c r="V990" s="235"/>
    </row>
    <row r="991" spans="1:22" ht="15" thickBot="1" x14ac:dyDescent="0.4">
      <c r="A991" s="178"/>
      <c r="B991" s="180"/>
      <c r="C991" s="182"/>
      <c r="D991" s="164"/>
      <c r="E991" s="166"/>
      <c r="F991" s="168"/>
      <c r="G991" s="50" t="s">
        <v>13</v>
      </c>
      <c r="H991" s="51" t="s">
        <v>14</v>
      </c>
      <c r="I991" s="52" t="s">
        <v>15</v>
      </c>
      <c r="J991" s="53">
        <v>0</v>
      </c>
      <c r="K991" s="188"/>
      <c r="L991" s="54"/>
      <c r="M991" s="173"/>
      <c r="N991" s="175"/>
      <c r="O991" s="176"/>
      <c r="P991" s="50" t="s">
        <v>13</v>
      </c>
      <c r="Q991" s="51" t="s">
        <v>14</v>
      </c>
      <c r="R991" s="52" t="s">
        <v>15</v>
      </c>
      <c r="S991" s="53">
        <v>0</v>
      </c>
      <c r="T991" s="160"/>
      <c r="U991" s="162"/>
      <c r="V991" s="236"/>
    </row>
    <row r="992" spans="1:22" x14ac:dyDescent="0.35">
      <c r="A992" s="56"/>
      <c r="B992" s="57"/>
      <c r="C992" s="58"/>
      <c r="D992" s="59"/>
      <c r="E992" s="60"/>
      <c r="F992" s="60"/>
      <c r="G992" s="61"/>
      <c r="H992" s="62"/>
      <c r="I992" s="63"/>
      <c r="J992" s="64"/>
      <c r="K992" s="65"/>
      <c r="L992" s="65"/>
      <c r="M992" s="59"/>
      <c r="N992" s="60"/>
      <c r="O992" s="60"/>
      <c r="P992" s="61"/>
      <c r="Q992" s="62"/>
      <c r="R992" s="63"/>
      <c r="S992" s="64"/>
      <c r="T992" s="14"/>
      <c r="U992" s="15"/>
      <c r="V992" s="237"/>
    </row>
    <row r="993" spans="1:22" ht="26.5" x14ac:dyDescent="0.35">
      <c r="A993" s="131">
        <v>1</v>
      </c>
      <c r="B993" s="372" t="s">
        <v>412</v>
      </c>
      <c r="C993" s="373" t="s">
        <v>397</v>
      </c>
      <c r="D993" s="374">
        <v>100</v>
      </c>
      <c r="E993" s="270">
        <v>17872</v>
      </c>
      <c r="F993" s="84"/>
      <c r="G993" s="291">
        <v>14</v>
      </c>
      <c r="H993" s="271">
        <v>10</v>
      </c>
      <c r="I993" s="244">
        <v>4</v>
      </c>
      <c r="J993" s="247"/>
      <c r="K993" s="47">
        <f>((SUM(H995:H1006)*H994)+(SUM(G995:G1006)*G994)+(SUM(I995:I1006)*I994))/1000</f>
        <v>7.0389999999999997</v>
      </c>
      <c r="L993" s="47">
        <f>K993*100/D993</f>
        <v>7.0389999999999997</v>
      </c>
      <c r="M993" s="334"/>
      <c r="N993" s="245"/>
      <c r="O993" s="245"/>
      <c r="P993" s="246"/>
      <c r="Q993" s="247"/>
      <c r="R993" s="243"/>
      <c r="S993" s="248"/>
      <c r="T993" s="47">
        <f>((SUM(Q995:Q1006)*Q994)+(SUM(P995:P1006)*P994)+(SUM(R995:R1006)*R994))/1000</f>
        <v>0</v>
      </c>
      <c r="U993" s="47" t="e">
        <f>T993*100/M993</f>
        <v>#DIV/0!</v>
      </c>
      <c r="V993" s="68"/>
    </row>
    <row r="994" spans="1:22" x14ac:dyDescent="0.35">
      <c r="A994" s="132"/>
      <c r="B994" s="383" t="s">
        <v>413</v>
      </c>
      <c r="C994" s="384"/>
      <c r="D994" s="385"/>
      <c r="E994" s="386" t="s">
        <v>17</v>
      </c>
      <c r="F994" s="84"/>
      <c r="G994" s="285">
        <v>228</v>
      </c>
      <c r="H994" s="340">
        <v>227</v>
      </c>
      <c r="I994" s="341">
        <v>226</v>
      </c>
      <c r="J994" s="250"/>
      <c r="K994" s="47"/>
      <c r="L994" s="47"/>
      <c r="M994" s="314"/>
      <c r="N994" s="245"/>
      <c r="O994" s="245"/>
      <c r="P994" s="246"/>
      <c r="Q994" s="247"/>
      <c r="R994" s="243"/>
      <c r="S994" s="251"/>
      <c r="T994" s="76"/>
      <c r="U994" s="73"/>
      <c r="V994" s="68"/>
    </row>
    <row r="995" spans="1:22" x14ac:dyDescent="0.35">
      <c r="A995" s="132"/>
      <c r="B995" s="383"/>
      <c r="C995" s="384"/>
      <c r="D995" s="385"/>
      <c r="E995" s="386" t="s">
        <v>409</v>
      </c>
      <c r="F995" s="84"/>
      <c r="G995" s="285">
        <v>6</v>
      </c>
      <c r="H995" s="340">
        <v>4</v>
      </c>
      <c r="I995" s="341">
        <v>3</v>
      </c>
      <c r="J995" s="250"/>
      <c r="K995" s="47"/>
      <c r="L995" s="47"/>
      <c r="M995" s="314"/>
      <c r="N995" s="245"/>
      <c r="O995" s="245"/>
      <c r="P995" s="246"/>
      <c r="Q995" s="247"/>
      <c r="R995" s="243"/>
      <c r="S995" s="251"/>
      <c r="T995" s="76"/>
      <c r="U995" s="73"/>
      <c r="V995" s="68"/>
    </row>
    <row r="996" spans="1:22" x14ac:dyDescent="0.35">
      <c r="A996" s="132"/>
      <c r="B996" s="383"/>
      <c r="C996" s="384"/>
      <c r="D996" s="385"/>
      <c r="E996" s="386" t="s">
        <v>410</v>
      </c>
      <c r="F996" s="84"/>
      <c r="G996" s="285">
        <v>0</v>
      </c>
      <c r="H996" s="340">
        <v>0</v>
      </c>
      <c r="I996" s="341">
        <v>0</v>
      </c>
      <c r="J996" s="250"/>
      <c r="K996" s="47"/>
      <c r="L996" s="47"/>
      <c r="M996" s="314"/>
      <c r="N996" s="245"/>
      <c r="O996" s="245"/>
      <c r="P996" s="246"/>
      <c r="Q996" s="247"/>
      <c r="R996" s="243"/>
      <c r="S996" s="251"/>
      <c r="T996" s="76"/>
      <c r="U996" s="73"/>
      <c r="V996" s="68"/>
    </row>
    <row r="997" spans="1:22" x14ac:dyDescent="0.35">
      <c r="A997" s="132"/>
      <c r="B997" s="387"/>
      <c r="C997" s="388"/>
      <c r="D997" s="389"/>
      <c r="E997" s="265" t="s">
        <v>411</v>
      </c>
      <c r="F997" s="84"/>
      <c r="G997" s="339">
        <v>5</v>
      </c>
      <c r="H997" s="266">
        <v>7</v>
      </c>
      <c r="I997" s="267">
        <v>6</v>
      </c>
      <c r="J997" s="250"/>
      <c r="K997" s="47"/>
      <c r="L997" s="47"/>
      <c r="M997" s="314"/>
      <c r="N997" s="245"/>
      <c r="O997" s="245"/>
      <c r="P997" s="246"/>
      <c r="Q997" s="247"/>
      <c r="R997" s="243"/>
      <c r="S997" s="251"/>
      <c r="T997" s="76"/>
      <c r="U997" s="73"/>
      <c r="V997" s="68"/>
    </row>
    <row r="998" spans="1:22" x14ac:dyDescent="0.35">
      <c r="A998" s="132"/>
      <c r="B998" s="308"/>
      <c r="C998" s="309"/>
      <c r="D998" s="310"/>
      <c r="E998" s="239"/>
      <c r="F998" s="285"/>
      <c r="G998" s="241"/>
      <c r="H998" s="247"/>
      <c r="I998" s="243"/>
      <c r="J998" s="250"/>
      <c r="K998" s="47"/>
      <c r="L998" s="47"/>
      <c r="M998" s="314"/>
      <c r="N998" s="245"/>
      <c r="O998" s="245"/>
      <c r="P998" s="246"/>
      <c r="Q998" s="247"/>
      <c r="R998" s="243"/>
      <c r="S998" s="251"/>
      <c r="T998" s="76"/>
      <c r="U998" s="73"/>
      <c r="V998" s="68"/>
    </row>
    <row r="999" spans="1:22" x14ac:dyDescent="0.35">
      <c r="A999" s="132"/>
      <c r="B999" s="308"/>
      <c r="C999" s="309"/>
      <c r="D999" s="310"/>
      <c r="E999" s="239"/>
      <c r="F999" s="285"/>
      <c r="G999" s="241"/>
      <c r="H999" s="247"/>
      <c r="I999" s="243"/>
      <c r="J999" s="250"/>
      <c r="K999" s="47"/>
      <c r="L999" s="47"/>
      <c r="M999" s="314"/>
      <c r="N999" s="245"/>
      <c r="O999" s="245"/>
      <c r="P999" s="246"/>
      <c r="Q999" s="247"/>
      <c r="R999" s="243"/>
      <c r="S999" s="251"/>
      <c r="T999" s="76"/>
      <c r="U999" s="73"/>
      <c r="V999" s="68"/>
    </row>
    <row r="1000" spans="1:22" x14ac:dyDescent="0.35">
      <c r="A1000" s="132"/>
      <c r="B1000" s="308"/>
      <c r="C1000" s="309"/>
      <c r="D1000" s="310"/>
      <c r="E1000" s="239"/>
      <c r="F1000" s="285"/>
      <c r="G1000" s="241"/>
      <c r="H1000" s="247"/>
      <c r="I1000" s="243"/>
      <c r="J1000" s="250"/>
      <c r="K1000" s="47"/>
      <c r="L1000" s="47"/>
      <c r="M1000" s="314"/>
      <c r="N1000" s="245"/>
      <c r="O1000" s="245"/>
      <c r="P1000" s="246"/>
      <c r="Q1000" s="247"/>
      <c r="R1000" s="243"/>
      <c r="S1000" s="251"/>
      <c r="T1000" s="76"/>
      <c r="U1000" s="73"/>
      <c r="V1000" s="68"/>
    </row>
    <row r="1001" spans="1:22" x14ac:dyDescent="0.35">
      <c r="A1001" s="132"/>
      <c r="B1001" s="308"/>
      <c r="C1001" s="309"/>
      <c r="D1001" s="310"/>
      <c r="E1001" s="239"/>
      <c r="F1001" s="285"/>
      <c r="G1001" s="241"/>
      <c r="H1001" s="247"/>
      <c r="I1001" s="243"/>
      <c r="J1001" s="250"/>
      <c r="K1001" s="47"/>
      <c r="L1001" s="47"/>
      <c r="M1001" s="314"/>
      <c r="N1001" s="245"/>
      <c r="O1001" s="245"/>
      <c r="P1001" s="246"/>
      <c r="Q1001" s="247"/>
      <c r="R1001" s="243"/>
      <c r="S1001" s="251"/>
      <c r="T1001" s="76"/>
      <c r="U1001" s="73"/>
      <c r="V1001" s="68"/>
    </row>
    <row r="1002" spans="1:22" x14ac:dyDescent="0.35">
      <c r="A1002" s="132"/>
      <c r="B1002" s="311"/>
      <c r="C1002" s="312"/>
      <c r="D1002" s="313"/>
      <c r="E1002" s="292"/>
      <c r="F1002" s="293"/>
      <c r="G1002" s="294"/>
      <c r="H1002" s="295"/>
      <c r="I1002" s="296"/>
      <c r="J1002" s="295"/>
      <c r="K1002" s="47"/>
      <c r="L1002" s="47"/>
      <c r="M1002" s="314"/>
      <c r="N1002" s="254"/>
      <c r="O1002" s="254"/>
      <c r="P1002" s="255"/>
      <c r="Q1002" s="256"/>
      <c r="R1002" s="257"/>
      <c r="S1002" s="258"/>
      <c r="T1002" s="76"/>
      <c r="U1002" s="73"/>
      <c r="V1002" s="68"/>
    </row>
    <row r="1003" spans="1:22" x14ac:dyDescent="0.35">
      <c r="A1003" s="132"/>
      <c r="B1003" s="314"/>
      <c r="C1003" s="315"/>
      <c r="D1003" s="314"/>
      <c r="E1003" s="74"/>
      <c r="F1003" s="75"/>
      <c r="G1003" s="47"/>
      <c r="H1003" s="47"/>
      <c r="I1003" s="47"/>
      <c r="J1003" s="47"/>
      <c r="K1003" s="47"/>
      <c r="L1003" s="47"/>
      <c r="M1003" s="314"/>
      <c r="N1003" s="77"/>
      <c r="O1003" s="75"/>
      <c r="P1003" s="47"/>
      <c r="Q1003" s="47"/>
      <c r="R1003" s="47"/>
      <c r="S1003" s="47"/>
      <c r="T1003" s="76"/>
      <c r="U1003" s="73"/>
      <c r="V1003" s="68"/>
    </row>
    <row r="1004" spans="1:22" x14ac:dyDescent="0.35">
      <c r="A1004" s="132"/>
      <c r="B1004" s="314"/>
      <c r="C1004" s="315"/>
      <c r="D1004" s="314"/>
      <c r="E1004" s="74"/>
      <c r="F1004" s="75"/>
      <c r="G1004" s="47"/>
      <c r="H1004" s="47"/>
      <c r="I1004" s="47"/>
      <c r="J1004" s="47"/>
      <c r="K1004" s="47"/>
      <c r="L1004" s="47"/>
      <c r="M1004" s="314"/>
      <c r="N1004" s="77"/>
      <c r="O1004" s="75"/>
      <c r="P1004" s="47"/>
      <c r="Q1004" s="47"/>
      <c r="R1004" s="47"/>
      <c r="S1004" s="47"/>
      <c r="T1004" s="76"/>
      <c r="U1004" s="73"/>
      <c r="V1004" s="68"/>
    </row>
    <row r="1005" spans="1:22" x14ac:dyDescent="0.35">
      <c r="A1005" s="132"/>
      <c r="B1005" s="314"/>
      <c r="C1005" s="315"/>
      <c r="D1005" s="314"/>
      <c r="E1005" s="74"/>
      <c r="F1005" s="75"/>
      <c r="G1005" s="47"/>
      <c r="H1005" s="47"/>
      <c r="I1005" s="47"/>
      <c r="J1005" s="47"/>
      <c r="K1005" s="47"/>
      <c r="L1005" s="47"/>
      <c r="M1005" s="314"/>
      <c r="N1005" s="77"/>
      <c r="O1005" s="75"/>
      <c r="P1005" s="47"/>
      <c r="Q1005" s="47"/>
      <c r="R1005" s="47"/>
      <c r="S1005" s="47"/>
      <c r="T1005" s="76"/>
      <c r="U1005" s="73"/>
      <c r="V1005" s="68"/>
    </row>
    <row r="1006" spans="1:22" x14ac:dyDescent="0.35">
      <c r="A1006" s="132"/>
      <c r="B1006" s="316"/>
      <c r="C1006" s="317"/>
      <c r="D1006" s="316"/>
      <c r="E1006" s="74"/>
      <c r="F1006" s="75"/>
      <c r="G1006" s="47"/>
      <c r="H1006" s="47"/>
      <c r="I1006" s="47"/>
      <c r="J1006" s="47"/>
      <c r="K1006" s="47"/>
      <c r="L1006" s="47"/>
      <c r="M1006" s="316"/>
      <c r="N1006" s="87"/>
      <c r="O1006" s="75"/>
      <c r="P1006" s="47"/>
      <c r="Q1006" s="47"/>
      <c r="R1006" s="47"/>
      <c r="S1006" s="47"/>
      <c r="T1006" s="88"/>
      <c r="U1006" s="73"/>
      <c r="V1006" s="68"/>
    </row>
    <row r="1008" spans="1:22" x14ac:dyDescent="0.35">
      <c r="A1008" s="177" t="s">
        <v>0</v>
      </c>
      <c r="B1008" s="179" t="s">
        <v>1</v>
      </c>
      <c r="C1008" s="181" t="s">
        <v>2</v>
      </c>
      <c r="D1008" s="183" t="s">
        <v>3</v>
      </c>
      <c r="E1008" s="184"/>
      <c r="F1008" s="185"/>
      <c r="G1008" s="185"/>
      <c r="H1008" s="185"/>
      <c r="I1008" s="185"/>
      <c r="J1008" s="185"/>
      <c r="K1008" s="186" t="s">
        <v>4</v>
      </c>
      <c r="L1008" s="48"/>
      <c r="M1008" s="183" t="s">
        <v>5</v>
      </c>
      <c r="N1008" s="184"/>
      <c r="O1008" s="185"/>
      <c r="P1008" s="185"/>
      <c r="Q1008" s="185"/>
      <c r="R1008" s="185"/>
      <c r="S1008" s="185"/>
      <c r="T1008" s="159" t="s">
        <v>6</v>
      </c>
      <c r="U1008" s="161" t="s">
        <v>7</v>
      </c>
      <c r="V1008" s="234"/>
    </row>
    <row r="1009" spans="1:22" ht="25" x14ac:dyDescent="0.35">
      <c r="A1009" s="177"/>
      <c r="B1009" s="179"/>
      <c r="C1009" s="181"/>
      <c r="D1009" s="163" t="s">
        <v>8</v>
      </c>
      <c r="E1009" s="165" t="s">
        <v>9</v>
      </c>
      <c r="F1009" s="167" t="s">
        <v>10</v>
      </c>
      <c r="G1009" s="169" t="s">
        <v>310</v>
      </c>
      <c r="H1009" s="170"/>
      <c r="I1009" s="170"/>
      <c r="J1009" s="171"/>
      <c r="K1009" s="187"/>
      <c r="L1009" s="49" t="s">
        <v>11</v>
      </c>
      <c r="M1009" s="172" t="s">
        <v>8</v>
      </c>
      <c r="N1009" s="174" t="s">
        <v>12</v>
      </c>
      <c r="O1009" s="167" t="s">
        <v>10</v>
      </c>
      <c r="P1009" s="169" t="s">
        <v>310</v>
      </c>
      <c r="Q1009" s="170"/>
      <c r="R1009" s="170"/>
      <c r="S1009" s="171"/>
      <c r="T1009" s="159"/>
      <c r="U1009" s="161"/>
      <c r="V1009" s="235"/>
    </row>
    <row r="1010" spans="1:22" ht="15" thickBot="1" x14ac:dyDescent="0.4">
      <c r="A1010" s="178"/>
      <c r="B1010" s="180"/>
      <c r="C1010" s="182"/>
      <c r="D1010" s="164"/>
      <c r="E1010" s="166"/>
      <c r="F1010" s="168"/>
      <c r="G1010" s="50" t="s">
        <v>13</v>
      </c>
      <c r="H1010" s="51" t="s">
        <v>14</v>
      </c>
      <c r="I1010" s="52" t="s">
        <v>15</v>
      </c>
      <c r="J1010" s="53">
        <v>0</v>
      </c>
      <c r="K1010" s="188"/>
      <c r="L1010" s="54"/>
      <c r="M1010" s="173"/>
      <c r="N1010" s="175"/>
      <c r="O1010" s="176"/>
      <c r="P1010" s="50" t="s">
        <v>13</v>
      </c>
      <c r="Q1010" s="51" t="s">
        <v>14</v>
      </c>
      <c r="R1010" s="52" t="s">
        <v>15</v>
      </c>
      <c r="S1010" s="53">
        <v>0</v>
      </c>
      <c r="T1010" s="160"/>
      <c r="U1010" s="162"/>
      <c r="V1010" s="236"/>
    </row>
    <row r="1011" spans="1:22" x14ac:dyDescent="0.35">
      <c r="A1011" s="56"/>
      <c r="B1011" s="57"/>
      <c r="C1011" s="58"/>
      <c r="D1011" s="59"/>
      <c r="E1011" s="60"/>
      <c r="F1011" s="60"/>
      <c r="G1011" s="61"/>
      <c r="H1011" s="62"/>
      <c r="I1011" s="63"/>
      <c r="J1011" s="64"/>
      <c r="K1011" s="65"/>
      <c r="L1011" s="65"/>
      <c r="M1011" s="59"/>
      <c r="N1011" s="60"/>
      <c r="O1011" s="60"/>
      <c r="P1011" s="61"/>
      <c r="Q1011" s="62"/>
      <c r="R1011" s="63"/>
      <c r="S1011" s="64"/>
      <c r="T1011" s="14"/>
      <c r="U1011" s="15"/>
      <c r="V1011" s="237"/>
    </row>
    <row r="1012" spans="1:22" ht="26.5" x14ac:dyDescent="0.35">
      <c r="A1012" s="131">
        <v>1</v>
      </c>
      <c r="B1012" s="372" t="s">
        <v>414</v>
      </c>
      <c r="C1012" s="373" t="s">
        <v>397</v>
      </c>
      <c r="D1012" s="374">
        <v>100</v>
      </c>
      <c r="E1012" s="270">
        <v>17878</v>
      </c>
      <c r="F1012" s="358"/>
      <c r="G1012" s="291">
        <v>2</v>
      </c>
      <c r="H1012" s="271">
        <v>4</v>
      </c>
      <c r="I1012" s="244">
        <v>2</v>
      </c>
      <c r="J1012" s="247"/>
      <c r="K1012" s="47">
        <f>((SUM(H1014:H1025)*H1013)+(SUM(G1014:G1025)*G1013)+(SUM(I1014:I1025)*I1013))/1000</f>
        <v>0</v>
      </c>
      <c r="L1012" s="47">
        <f>K1012*100/D1012</f>
        <v>0</v>
      </c>
      <c r="M1012" s="334"/>
      <c r="N1012" s="245"/>
      <c r="O1012" s="245"/>
      <c r="P1012" s="246"/>
      <c r="Q1012" s="247"/>
      <c r="R1012" s="243"/>
      <c r="S1012" s="248"/>
      <c r="T1012" s="47">
        <f>((SUM(Q1014:Q1025)*Q1013)+(SUM(P1014:P1025)*P1013)+(SUM(R1014:R1025)*R1013))/1000</f>
        <v>0</v>
      </c>
      <c r="U1012" s="47" t="e">
        <f>T1012*100/M1012</f>
        <v>#DIV/0!</v>
      </c>
      <c r="V1012" s="68"/>
    </row>
    <row r="1013" spans="1:22" x14ac:dyDescent="0.35">
      <c r="A1013" s="132"/>
      <c r="B1013" s="383" t="s">
        <v>413</v>
      </c>
      <c r="C1013" s="384"/>
      <c r="D1013" s="385"/>
      <c r="E1013" s="386" t="s">
        <v>17</v>
      </c>
      <c r="F1013" s="84"/>
      <c r="G1013" s="285">
        <v>226</v>
      </c>
      <c r="H1013" s="340">
        <v>226</v>
      </c>
      <c r="I1013" s="341">
        <v>227</v>
      </c>
      <c r="J1013" s="250"/>
      <c r="K1013" s="47"/>
      <c r="L1013" s="47"/>
      <c r="M1013" s="314"/>
      <c r="N1013" s="245"/>
      <c r="O1013" s="245"/>
      <c r="P1013" s="246"/>
      <c r="Q1013" s="247"/>
      <c r="R1013" s="243"/>
      <c r="S1013" s="251"/>
      <c r="T1013" s="76"/>
      <c r="U1013" s="73"/>
      <c r="V1013" s="68"/>
    </row>
    <row r="1014" spans="1:22" x14ac:dyDescent="0.35">
      <c r="A1014" s="132"/>
      <c r="B1014" s="383"/>
      <c r="C1014" s="384"/>
      <c r="D1014" s="385"/>
      <c r="E1014" s="386" t="s">
        <v>409</v>
      </c>
      <c r="F1014" s="84"/>
      <c r="G1014" s="285"/>
      <c r="H1014" s="340"/>
      <c r="I1014" s="341"/>
      <c r="J1014" s="250"/>
      <c r="K1014" s="47"/>
      <c r="L1014" s="47"/>
      <c r="M1014" s="314"/>
      <c r="N1014" s="245"/>
      <c r="O1014" s="245"/>
      <c r="P1014" s="246"/>
      <c r="Q1014" s="247"/>
      <c r="R1014" s="243"/>
      <c r="S1014" s="251"/>
      <c r="T1014" s="76"/>
      <c r="U1014" s="73"/>
      <c r="V1014" s="68"/>
    </row>
    <row r="1015" spans="1:22" x14ac:dyDescent="0.35">
      <c r="A1015" s="132"/>
      <c r="B1015" s="383"/>
      <c r="C1015" s="384"/>
      <c r="D1015" s="385"/>
      <c r="E1015" s="386" t="s">
        <v>410</v>
      </c>
      <c r="F1015" s="84"/>
      <c r="G1015" s="285"/>
      <c r="H1015" s="340"/>
      <c r="I1015" s="341"/>
      <c r="J1015" s="250"/>
      <c r="K1015" s="47"/>
      <c r="L1015" s="47"/>
      <c r="M1015" s="314"/>
      <c r="N1015" s="245"/>
      <c r="O1015" s="245"/>
      <c r="P1015" s="246"/>
      <c r="Q1015" s="247"/>
      <c r="R1015" s="243"/>
      <c r="S1015" s="251"/>
      <c r="T1015" s="76"/>
      <c r="U1015" s="73"/>
      <c r="V1015" s="68"/>
    </row>
    <row r="1016" spans="1:22" x14ac:dyDescent="0.35">
      <c r="A1016" s="132"/>
      <c r="B1016" s="379"/>
      <c r="C1016" s="380"/>
      <c r="D1016" s="381"/>
      <c r="E1016" s="382" t="s">
        <v>411</v>
      </c>
      <c r="F1016" s="360"/>
      <c r="G1016" s="293"/>
      <c r="H1016" s="294"/>
      <c r="I1016" s="295"/>
      <c r="J1016" s="250"/>
      <c r="K1016" s="47"/>
      <c r="L1016" s="47"/>
      <c r="M1016" s="314"/>
      <c r="N1016" s="245"/>
      <c r="O1016" s="245"/>
      <c r="P1016" s="246"/>
      <c r="Q1016" s="247"/>
      <c r="R1016" s="243"/>
      <c r="S1016" s="251"/>
      <c r="T1016" s="76"/>
      <c r="U1016" s="73"/>
      <c r="V1016" s="68"/>
    </row>
    <row r="1017" spans="1:22" x14ac:dyDescent="0.35">
      <c r="A1017" s="132"/>
      <c r="B1017" s="308"/>
      <c r="C1017" s="309"/>
      <c r="D1017" s="310"/>
      <c r="E1017" s="239"/>
      <c r="F1017" s="285"/>
      <c r="G1017" s="241"/>
      <c r="H1017" s="247"/>
      <c r="I1017" s="243"/>
      <c r="J1017" s="250"/>
      <c r="K1017" s="47"/>
      <c r="L1017" s="47"/>
      <c r="M1017" s="314"/>
      <c r="N1017" s="245"/>
      <c r="O1017" s="245"/>
      <c r="P1017" s="246"/>
      <c r="Q1017" s="247"/>
      <c r="R1017" s="243"/>
      <c r="S1017" s="251"/>
      <c r="T1017" s="76"/>
      <c r="U1017" s="73"/>
      <c r="V1017" s="68"/>
    </row>
    <row r="1018" spans="1:22" x14ac:dyDescent="0.35">
      <c r="A1018" s="132"/>
      <c r="B1018" s="308"/>
      <c r="C1018" s="309"/>
      <c r="D1018" s="310"/>
      <c r="E1018" s="239"/>
      <c r="F1018" s="285"/>
      <c r="G1018" s="241"/>
      <c r="H1018" s="247"/>
      <c r="I1018" s="243"/>
      <c r="J1018" s="250"/>
      <c r="K1018" s="47"/>
      <c r="L1018" s="47"/>
      <c r="M1018" s="314"/>
      <c r="N1018" s="245"/>
      <c r="O1018" s="245"/>
      <c r="P1018" s="246"/>
      <c r="Q1018" s="247"/>
      <c r="R1018" s="243"/>
      <c r="S1018" s="251"/>
      <c r="T1018" s="76"/>
      <c r="U1018" s="73"/>
      <c r="V1018" s="68"/>
    </row>
    <row r="1019" spans="1:22" x14ac:dyDescent="0.35">
      <c r="A1019" s="132"/>
      <c r="B1019" s="308"/>
      <c r="C1019" s="309"/>
      <c r="D1019" s="310"/>
      <c r="E1019" s="239"/>
      <c r="F1019" s="285"/>
      <c r="G1019" s="241"/>
      <c r="H1019" s="247"/>
      <c r="I1019" s="243"/>
      <c r="J1019" s="250"/>
      <c r="K1019" s="47"/>
      <c r="L1019" s="47"/>
      <c r="M1019" s="314"/>
      <c r="N1019" s="245"/>
      <c r="O1019" s="245"/>
      <c r="P1019" s="246"/>
      <c r="Q1019" s="247"/>
      <c r="R1019" s="243"/>
      <c r="S1019" s="251"/>
      <c r="T1019" s="76"/>
      <c r="U1019" s="73"/>
      <c r="V1019" s="68"/>
    </row>
    <row r="1020" spans="1:22" x14ac:dyDescent="0.35">
      <c r="A1020" s="132"/>
      <c r="B1020" s="308"/>
      <c r="C1020" s="309"/>
      <c r="D1020" s="310"/>
      <c r="E1020" s="239"/>
      <c r="F1020" s="285"/>
      <c r="G1020" s="241"/>
      <c r="H1020" s="247"/>
      <c r="I1020" s="243"/>
      <c r="J1020" s="250"/>
      <c r="K1020" s="47"/>
      <c r="L1020" s="47"/>
      <c r="M1020" s="314"/>
      <c r="N1020" s="245"/>
      <c r="O1020" s="245"/>
      <c r="P1020" s="246"/>
      <c r="Q1020" s="247"/>
      <c r="R1020" s="243"/>
      <c r="S1020" s="251"/>
      <c r="T1020" s="76"/>
      <c r="U1020" s="73"/>
      <c r="V1020" s="68"/>
    </row>
    <row r="1021" spans="1:22" x14ac:dyDescent="0.35">
      <c r="A1021" s="132"/>
      <c r="B1021" s="311"/>
      <c r="C1021" s="312"/>
      <c r="D1021" s="313"/>
      <c r="E1021" s="292"/>
      <c r="F1021" s="293"/>
      <c r="G1021" s="294"/>
      <c r="H1021" s="295"/>
      <c r="I1021" s="296"/>
      <c r="J1021" s="295"/>
      <c r="K1021" s="47"/>
      <c r="L1021" s="47"/>
      <c r="M1021" s="314"/>
      <c r="N1021" s="254"/>
      <c r="O1021" s="254"/>
      <c r="P1021" s="255"/>
      <c r="Q1021" s="256"/>
      <c r="R1021" s="257"/>
      <c r="S1021" s="258"/>
      <c r="T1021" s="76"/>
      <c r="U1021" s="73"/>
      <c r="V1021" s="68"/>
    </row>
    <row r="1022" spans="1:22" x14ac:dyDescent="0.35">
      <c r="A1022" s="132"/>
      <c r="B1022" s="314"/>
      <c r="C1022" s="315"/>
      <c r="D1022" s="314"/>
      <c r="E1022" s="74"/>
      <c r="F1022" s="75"/>
      <c r="G1022" s="47"/>
      <c r="H1022" s="47"/>
      <c r="I1022" s="47"/>
      <c r="J1022" s="47"/>
      <c r="K1022" s="47"/>
      <c r="L1022" s="47"/>
      <c r="M1022" s="314"/>
      <c r="N1022" s="77"/>
      <c r="O1022" s="75"/>
      <c r="P1022" s="47"/>
      <c r="Q1022" s="47"/>
      <c r="R1022" s="47"/>
      <c r="S1022" s="47"/>
      <c r="T1022" s="76"/>
      <c r="U1022" s="73"/>
      <c r="V1022" s="68"/>
    </row>
    <row r="1023" spans="1:22" x14ac:dyDescent="0.35">
      <c r="A1023" s="132"/>
      <c r="B1023" s="314"/>
      <c r="C1023" s="315"/>
      <c r="D1023" s="314"/>
      <c r="E1023" s="74"/>
      <c r="F1023" s="75"/>
      <c r="G1023" s="47"/>
      <c r="H1023" s="47"/>
      <c r="I1023" s="47"/>
      <c r="J1023" s="47"/>
      <c r="K1023" s="47"/>
      <c r="L1023" s="47"/>
      <c r="M1023" s="314"/>
      <c r="N1023" s="77"/>
      <c r="O1023" s="75"/>
      <c r="P1023" s="47"/>
      <c r="Q1023" s="47"/>
      <c r="R1023" s="47"/>
      <c r="S1023" s="47"/>
      <c r="T1023" s="76"/>
      <c r="U1023" s="73"/>
      <c r="V1023" s="68"/>
    </row>
    <row r="1024" spans="1:22" x14ac:dyDescent="0.35">
      <c r="A1024" s="132"/>
      <c r="B1024" s="314"/>
      <c r="C1024" s="315"/>
      <c r="D1024" s="314"/>
      <c r="E1024" s="74"/>
      <c r="F1024" s="75"/>
      <c r="G1024" s="47"/>
      <c r="H1024" s="47"/>
      <c r="I1024" s="47"/>
      <c r="J1024" s="47"/>
      <c r="K1024" s="47"/>
      <c r="L1024" s="47"/>
      <c r="M1024" s="314"/>
      <c r="N1024" s="77"/>
      <c r="O1024" s="75"/>
      <c r="P1024" s="47"/>
      <c r="Q1024" s="47"/>
      <c r="R1024" s="47"/>
      <c r="S1024" s="47"/>
      <c r="T1024" s="76"/>
      <c r="U1024" s="73"/>
      <c r="V1024" s="68"/>
    </row>
    <row r="1025" spans="1:22" x14ac:dyDescent="0.35">
      <c r="A1025" s="132"/>
      <c r="B1025" s="316"/>
      <c r="C1025" s="317"/>
      <c r="D1025" s="316"/>
      <c r="E1025" s="74"/>
      <c r="F1025" s="75"/>
      <c r="G1025" s="47"/>
      <c r="H1025" s="47"/>
      <c r="I1025" s="47"/>
      <c r="J1025" s="47"/>
      <c r="K1025" s="47"/>
      <c r="L1025" s="47"/>
      <c r="M1025" s="316"/>
      <c r="N1025" s="87"/>
      <c r="O1025" s="75"/>
      <c r="P1025" s="47"/>
      <c r="Q1025" s="47"/>
      <c r="R1025" s="47"/>
      <c r="S1025" s="47"/>
      <c r="T1025" s="88"/>
      <c r="U1025" s="73"/>
      <c r="V1025" s="68"/>
    </row>
    <row r="1027" spans="1:22" x14ac:dyDescent="0.35">
      <c r="A1027" s="177" t="s">
        <v>0</v>
      </c>
      <c r="B1027" s="179" t="s">
        <v>1</v>
      </c>
      <c r="C1027" s="181" t="s">
        <v>2</v>
      </c>
      <c r="D1027" s="183" t="s">
        <v>3</v>
      </c>
      <c r="E1027" s="184"/>
      <c r="F1027" s="185"/>
      <c r="G1027" s="185"/>
      <c r="H1027" s="185"/>
      <c r="I1027" s="185"/>
      <c r="J1027" s="185"/>
      <c r="K1027" s="186" t="s">
        <v>4</v>
      </c>
      <c r="L1027" s="48"/>
      <c r="M1027" s="183" t="s">
        <v>5</v>
      </c>
      <c r="N1027" s="184"/>
      <c r="O1027" s="185"/>
      <c r="P1027" s="185"/>
      <c r="Q1027" s="185"/>
      <c r="R1027" s="185"/>
      <c r="S1027" s="185"/>
      <c r="T1027" s="159" t="s">
        <v>6</v>
      </c>
      <c r="U1027" s="161" t="s">
        <v>7</v>
      </c>
      <c r="V1027" s="234"/>
    </row>
    <row r="1028" spans="1:22" ht="25" x14ac:dyDescent="0.35">
      <c r="A1028" s="177"/>
      <c r="B1028" s="179"/>
      <c r="C1028" s="181"/>
      <c r="D1028" s="163" t="s">
        <v>8</v>
      </c>
      <c r="E1028" s="165" t="s">
        <v>9</v>
      </c>
      <c r="F1028" s="167" t="s">
        <v>10</v>
      </c>
      <c r="G1028" s="169" t="s">
        <v>310</v>
      </c>
      <c r="H1028" s="170"/>
      <c r="I1028" s="170"/>
      <c r="J1028" s="171"/>
      <c r="K1028" s="187"/>
      <c r="L1028" s="49" t="s">
        <v>11</v>
      </c>
      <c r="M1028" s="172" t="s">
        <v>8</v>
      </c>
      <c r="N1028" s="174" t="s">
        <v>12</v>
      </c>
      <c r="O1028" s="167" t="s">
        <v>10</v>
      </c>
      <c r="P1028" s="169" t="s">
        <v>310</v>
      </c>
      <c r="Q1028" s="170"/>
      <c r="R1028" s="170"/>
      <c r="S1028" s="171"/>
      <c r="T1028" s="159"/>
      <c r="U1028" s="161"/>
      <c r="V1028" s="235"/>
    </row>
    <row r="1029" spans="1:22" ht="15" thickBot="1" x14ac:dyDescent="0.4">
      <c r="A1029" s="178"/>
      <c r="B1029" s="180"/>
      <c r="C1029" s="182"/>
      <c r="D1029" s="164"/>
      <c r="E1029" s="166"/>
      <c r="F1029" s="168"/>
      <c r="G1029" s="50" t="s">
        <v>13</v>
      </c>
      <c r="H1029" s="51" t="s">
        <v>14</v>
      </c>
      <c r="I1029" s="52" t="s">
        <v>15</v>
      </c>
      <c r="J1029" s="53">
        <v>0</v>
      </c>
      <c r="K1029" s="188"/>
      <c r="L1029" s="54"/>
      <c r="M1029" s="173"/>
      <c r="N1029" s="175"/>
      <c r="O1029" s="176"/>
      <c r="P1029" s="50" t="s">
        <v>13</v>
      </c>
      <c r="Q1029" s="51" t="s">
        <v>14</v>
      </c>
      <c r="R1029" s="52" t="s">
        <v>15</v>
      </c>
      <c r="S1029" s="53">
        <v>0</v>
      </c>
      <c r="T1029" s="160"/>
      <c r="U1029" s="162"/>
      <c r="V1029" s="236"/>
    </row>
    <row r="1030" spans="1:22" x14ac:dyDescent="0.35">
      <c r="A1030" s="56"/>
      <c r="B1030" s="57"/>
      <c r="C1030" s="58"/>
      <c r="D1030" s="59"/>
      <c r="E1030" s="60"/>
      <c r="F1030" s="60"/>
      <c r="G1030" s="61"/>
      <c r="H1030" s="62"/>
      <c r="I1030" s="63"/>
      <c r="J1030" s="64"/>
      <c r="K1030" s="65"/>
      <c r="L1030" s="65"/>
      <c r="M1030" s="59"/>
      <c r="N1030" s="60"/>
      <c r="O1030" s="60"/>
      <c r="P1030" s="61"/>
      <c r="Q1030" s="62"/>
      <c r="R1030" s="63"/>
      <c r="S1030" s="64"/>
      <c r="T1030" s="14"/>
      <c r="U1030" s="15"/>
      <c r="V1030" s="237"/>
    </row>
    <row r="1031" spans="1:22" ht="26.5" x14ac:dyDescent="0.35">
      <c r="A1031" s="131">
        <v>1</v>
      </c>
      <c r="B1031" s="376" t="s">
        <v>415</v>
      </c>
      <c r="C1031" s="377" t="s">
        <v>397</v>
      </c>
      <c r="D1031" s="378">
        <v>100</v>
      </c>
      <c r="E1031" s="298">
        <v>17800</v>
      </c>
      <c r="F1031" s="84"/>
      <c r="G1031" s="303">
        <v>14</v>
      </c>
      <c r="H1031" s="241">
        <v>12</v>
      </c>
      <c r="I1031" s="247">
        <v>8</v>
      </c>
      <c r="J1031" s="247"/>
      <c r="K1031" s="47">
        <f>((SUM(H1033:H1044)*H1032)+(SUM(G1033:G1044)*G1032)+(SUM(I1033:I1044)*I1032))/1000</f>
        <v>0</v>
      </c>
      <c r="L1031" s="47">
        <f>K1031*100/D1031</f>
        <v>0</v>
      </c>
      <c r="M1031" s="334"/>
      <c r="N1031" s="245"/>
      <c r="O1031" s="245"/>
      <c r="P1031" s="246"/>
      <c r="Q1031" s="247"/>
      <c r="R1031" s="243"/>
      <c r="S1031" s="248"/>
      <c r="T1031" s="47">
        <f>((SUM(Q1033:Q1044)*Q1032)+(SUM(P1033:P1044)*P1032)+(SUM(R1033:R1044)*R1032))/1000</f>
        <v>0</v>
      </c>
      <c r="U1031" s="47" t="e">
        <f>T1031*100/M1031</f>
        <v>#DIV/0!</v>
      </c>
      <c r="V1031" s="68"/>
    </row>
    <row r="1032" spans="1:22" x14ac:dyDescent="0.35">
      <c r="A1032" s="132"/>
      <c r="B1032" s="383" t="s">
        <v>413</v>
      </c>
      <c r="C1032" s="384"/>
      <c r="D1032" s="385"/>
      <c r="E1032" s="386" t="s">
        <v>17</v>
      </c>
      <c r="F1032" s="84"/>
      <c r="G1032" s="285">
        <v>227</v>
      </c>
      <c r="H1032" s="340">
        <v>227</v>
      </c>
      <c r="I1032" s="341">
        <v>226</v>
      </c>
      <c r="J1032" s="250"/>
      <c r="K1032" s="47"/>
      <c r="L1032" s="47"/>
      <c r="M1032" s="314"/>
      <c r="N1032" s="245"/>
      <c r="O1032" s="245"/>
      <c r="P1032" s="246"/>
      <c r="Q1032" s="247"/>
      <c r="R1032" s="243"/>
      <c r="S1032" s="251"/>
      <c r="T1032" s="76"/>
      <c r="U1032" s="73"/>
      <c r="V1032" s="68"/>
    </row>
    <row r="1033" spans="1:22" x14ac:dyDescent="0.35">
      <c r="A1033" s="132"/>
      <c r="B1033" s="308"/>
      <c r="C1033" s="309"/>
      <c r="D1033" s="310"/>
      <c r="E1033" s="239"/>
      <c r="F1033" s="285"/>
      <c r="G1033" s="241"/>
      <c r="H1033" s="247"/>
      <c r="I1033" s="243"/>
      <c r="J1033" s="250"/>
      <c r="K1033" s="47"/>
      <c r="L1033" s="47"/>
      <c r="M1033" s="314"/>
      <c r="N1033" s="245"/>
      <c r="O1033" s="245"/>
      <c r="P1033" s="246"/>
      <c r="Q1033" s="247"/>
      <c r="R1033" s="243"/>
      <c r="S1033" s="251"/>
      <c r="T1033" s="76"/>
      <c r="U1033" s="73"/>
      <c r="V1033" s="68"/>
    </row>
    <row r="1034" spans="1:22" x14ac:dyDescent="0.35">
      <c r="A1034" s="132"/>
      <c r="B1034" s="308"/>
      <c r="C1034" s="309"/>
      <c r="D1034" s="310"/>
      <c r="E1034" s="239"/>
      <c r="F1034" s="285"/>
      <c r="G1034" s="241"/>
      <c r="H1034" s="247"/>
      <c r="I1034" s="243"/>
      <c r="J1034" s="250"/>
      <c r="K1034" s="47"/>
      <c r="L1034" s="47"/>
      <c r="M1034" s="314"/>
      <c r="N1034" s="245"/>
      <c r="O1034" s="245"/>
      <c r="P1034" s="246"/>
      <c r="Q1034" s="247"/>
      <c r="R1034" s="243"/>
      <c r="S1034" s="251"/>
      <c r="T1034" s="76"/>
      <c r="U1034" s="73"/>
      <c r="V1034" s="68"/>
    </row>
    <row r="1035" spans="1:22" x14ac:dyDescent="0.35">
      <c r="A1035" s="132"/>
      <c r="B1035" s="308"/>
      <c r="C1035" s="309"/>
      <c r="D1035" s="310"/>
      <c r="E1035" s="239"/>
      <c r="F1035" s="285"/>
      <c r="G1035" s="241"/>
      <c r="H1035" s="247"/>
      <c r="I1035" s="243"/>
      <c r="J1035" s="250"/>
      <c r="K1035" s="47"/>
      <c r="L1035" s="47"/>
      <c r="M1035" s="314"/>
      <c r="N1035" s="245"/>
      <c r="O1035" s="245"/>
      <c r="P1035" s="246"/>
      <c r="Q1035" s="247"/>
      <c r="R1035" s="243"/>
      <c r="S1035" s="251"/>
      <c r="T1035" s="76"/>
      <c r="U1035" s="73"/>
      <c r="V1035" s="68"/>
    </row>
    <row r="1036" spans="1:22" x14ac:dyDescent="0.35">
      <c r="A1036" s="132"/>
      <c r="B1036" s="308"/>
      <c r="C1036" s="309"/>
      <c r="D1036" s="310"/>
      <c r="E1036" s="239"/>
      <c r="F1036" s="285"/>
      <c r="G1036" s="241"/>
      <c r="H1036" s="247"/>
      <c r="I1036" s="243"/>
      <c r="J1036" s="250"/>
      <c r="K1036" s="47"/>
      <c r="L1036" s="47"/>
      <c r="M1036" s="314"/>
      <c r="N1036" s="245"/>
      <c r="O1036" s="245"/>
      <c r="P1036" s="246"/>
      <c r="Q1036" s="247"/>
      <c r="R1036" s="243"/>
      <c r="S1036" s="251"/>
      <c r="T1036" s="76"/>
      <c r="U1036" s="73"/>
      <c r="V1036" s="68"/>
    </row>
    <row r="1037" spans="1:22" x14ac:dyDescent="0.35">
      <c r="A1037" s="132"/>
      <c r="B1037" s="308"/>
      <c r="C1037" s="309"/>
      <c r="D1037" s="310"/>
      <c r="E1037" s="239"/>
      <c r="F1037" s="285"/>
      <c r="G1037" s="241"/>
      <c r="H1037" s="247"/>
      <c r="I1037" s="243"/>
      <c r="J1037" s="250"/>
      <c r="K1037" s="47"/>
      <c r="L1037" s="47"/>
      <c r="M1037" s="314"/>
      <c r="N1037" s="245"/>
      <c r="O1037" s="245"/>
      <c r="P1037" s="246"/>
      <c r="Q1037" s="247"/>
      <c r="R1037" s="243"/>
      <c r="S1037" s="251"/>
      <c r="T1037" s="76"/>
      <c r="U1037" s="73"/>
      <c r="V1037" s="68"/>
    </row>
    <row r="1038" spans="1:22" x14ac:dyDescent="0.35">
      <c r="A1038" s="132"/>
      <c r="B1038" s="308"/>
      <c r="C1038" s="309"/>
      <c r="D1038" s="310"/>
      <c r="E1038" s="239"/>
      <c r="F1038" s="285"/>
      <c r="G1038" s="241"/>
      <c r="H1038" s="247"/>
      <c r="I1038" s="243"/>
      <c r="J1038" s="250"/>
      <c r="K1038" s="47"/>
      <c r="L1038" s="47"/>
      <c r="M1038" s="314"/>
      <c r="N1038" s="245"/>
      <c r="O1038" s="245"/>
      <c r="P1038" s="246"/>
      <c r="Q1038" s="247"/>
      <c r="R1038" s="243"/>
      <c r="S1038" s="251"/>
      <c r="T1038" s="76"/>
      <c r="U1038" s="73"/>
      <c r="V1038" s="68"/>
    </row>
    <row r="1039" spans="1:22" x14ac:dyDescent="0.35">
      <c r="A1039" s="132"/>
      <c r="B1039" s="308"/>
      <c r="C1039" s="309"/>
      <c r="D1039" s="310"/>
      <c r="E1039" s="239"/>
      <c r="F1039" s="285"/>
      <c r="G1039" s="241"/>
      <c r="H1039" s="247"/>
      <c r="I1039" s="243"/>
      <c r="J1039" s="250"/>
      <c r="K1039" s="47"/>
      <c r="L1039" s="47"/>
      <c r="M1039" s="314"/>
      <c r="N1039" s="245"/>
      <c r="O1039" s="245"/>
      <c r="P1039" s="246"/>
      <c r="Q1039" s="247"/>
      <c r="R1039" s="243"/>
      <c r="S1039" s="251"/>
      <c r="T1039" s="76"/>
      <c r="U1039" s="73"/>
      <c r="V1039" s="68"/>
    </row>
    <row r="1040" spans="1:22" x14ac:dyDescent="0.35">
      <c r="A1040" s="132"/>
      <c r="B1040" s="311"/>
      <c r="C1040" s="312"/>
      <c r="D1040" s="313"/>
      <c r="E1040" s="292"/>
      <c r="F1040" s="293"/>
      <c r="G1040" s="294"/>
      <c r="H1040" s="295"/>
      <c r="I1040" s="296"/>
      <c r="J1040" s="295"/>
      <c r="K1040" s="47"/>
      <c r="L1040" s="47"/>
      <c r="M1040" s="314"/>
      <c r="N1040" s="254"/>
      <c r="O1040" s="254"/>
      <c r="P1040" s="255"/>
      <c r="Q1040" s="256"/>
      <c r="R1040" s="257"/>
      <c r="S1040" s="258"/>
      <c r="T1040" s="76"/>
      <c r="U1040" s="73"/>
      <c r="V1040" s="68"/>
    </row>
    <row r="1041" spans="1:22" x14ac:dyDescent="0.35">
      <c r="A1041" s="132"/>
      <c r="B1041" s="314"/>
      <c r="C1041" s="315"/>
      <c r="D1041" s="314"/>
      <c r="E1041" s="74"/>
      <c r="F1041" s="75"/>
      <c r="G1041" s="47"/>
      <c r="H1041" s="47"/>
      <c r="I1041" s="47"/>
      <c r="J1041" s="47"/>
      <c r="K1041" s="47"/>
      <c r="L1041" s="47"/>
      <c r="M1041" s="314"/>
      <c r="N1041" s="77"/>
      <c r="O1041" s="75"/>
      <c r="P1041" s="47"/>
      <c r="Q1041" s="47"/>
      <c r="R1041" s="47"/>
      <c r="S1041" s="47"/>
      <c r="T1041" s="76"/>
      <c r="U1041" s="73"/>
      <c r="V1041" s="68"/>
    </row>
    <row r="1042" spans="1:22" x14ac:dyDescent="0.35">
      <c r="A1042" s="132"/>
      <c r="B1042" s="314"/>
      <c r="C1042" s="315"/>
      <c r="D1042" s="314"/>
      <c r="E1042" s="74"/>
      <c r="F1042" s="75"/>
      <c r="G1042" s="47"/>
      <c r="H1042" s="47"/>
      <c r="I1042" s="47"/>
      <c r="J1042" s="47"/>
      <c r="K1042" s="47"/>
      <c r="L1042" s="47"/>
      <c r="M1042" s="314"/>
      <c r="N1042" s="77"/>
      <c r="O1042" s="75"/>
      <c r="P1042" s="47"/>
      <c r="Q1042" s="47"/>
      <c r="R1042" s="47"/>
      <c r="S1042" s="47"/>
      <c r="T1042" s="76"/>
      <c r="U1042" s="73"/>
      <c r="V1042" s="68"/>
    </row>
    <row r="1043" spans="1:22" x14ac:dyDescent="0.35">
      <c r="A1043" s="132"/>
      <c r="B1043" s="314"/>
      <c r="C1043" s="315"/>
      <c r="D1043" s="314"/>
      <c r="E1043" s="74"/>
      <c r="F1043" s="75"/>
      <c r="G1043" s="47"/>
      <c r="H1043" s="47"/>
      <c r="I1043" s="47"/>
      <c r="J1043" s="47"/>
      <c r="K1043" s="47"/>
      <c r="L1043" s="47"/>
      <c r="M1043" s="314"/>
      <c r="N1043" s="77"/>
      <c r="O1043" s="75"/>
      <c r="P1043" s="47"/>
      <c r="Q1043" s="47"/>
      <c r="R1043" s="47"/>
      <c r="S1043" s="47"/>
      <c r="T1043" s="76"/>
      <c r="U1043" s="73"/>
      <c r="V1043" s="68"/>
    </row>
    <row r="1044" spans="1:22" x14ac:dyDescent="0.35">
      <c r="A1044" s="132"/>
      <c r="B1044" s="316"/>
      <c r="C1044" s="317"/>
      <c r="D1044" s="316"/>
      <c r="E1044" s="74"/>
      <c r="F1044" s="75"/>
      <c r="G1044" s="47"/>
      <c r="H1044" s="47"/>
      <c r="I1044" s="47"/>
      <c r="J1044" s="47"/>
      <c r="K1044" s="47"/>
      <c r="L1044" s="47"/>
      <c r="M1044" s="316"/>
      <c r="N1044" s="87"/>
      <c r="O1044" s="75"/>
      <c r="P1044" s="47"/>
      <c r="Q1044" s="47"/>
      <c r="R1044" s="47"/>
      <c r="S1044" s="47"/>
      <c r="T1044" s="88"/>
      <c r="U1044" s="73"/>
      <c r="V1044" s="68"/>
    </row>
    <row r="1046" spans="1:22" x14ac:dyDescent="0.35">
      <c r="A1046" s="177" t="s">
        <v>0</v>
      </c>
      <c r="B1046" s="179" t="s">
        <v>1</v>
      </c>
      <c r="C1046" s="181" t="s">
        <v>2</v>
      </c>
      <c r="D1046" s="183" t="s">
        <v>3</v>
      </c>
      <c r="E1046" s="184"/>
      <c r="F1046" s="185"/>
      <c r="G1046" s="185"/>
      <c r="H1046" s="185"/>
      <c r="I1046" s="185"/>
      <c r="J1046" s="185"/>
      <c r="K1046" s="186" t="s">
        <v>4</v>
      </c>
      <c r="L1046" s="48"/>
      <c r="M1046" s="183" t="s">
        <v>5</v>
      </c>
      <c r="N1046" s="184"/>
      <c r="O1046" s="185"/>
      <c r="P1046" s="185"/>
      <c r="Q1046" s="185"/>
      <c r="R1046" s="185"/>
      <c r="S1046" s="185"/>
      <c r="T1046" s="159" t="s">
        <v>6</v>
      </c>
      <c r="U1046" s="161" t="s">
        <v>7</v>
      </c>
      <c r="V1046" s="234"/>
    </row>
    <row r="1047" spans="1:22" ht="25" x14ac:dyDescent="0.35">
      <c r="A1047" s="177"/>
      <c r="B1047" s="179"/>
      <c r="C1047" s="181"/>
      <c r="D1047" s="163" t="s">
        <v>8</v>
      </c>
      <c r="E1047" s="165" t="s">
        <v>9</v>
      </c>
      <c r="F1047" s="167" t="s">
        <v>10</v>
      </c>
      <c r="G1047" s="169" t="s">
        <v>310</v>
      </c>
      <c r="H1047" s="170"/>
      <c r="I1047" s="170"/>
      <c r="J1047" s="171"/>
      <c r="K1047" s="187"/>
      <c r="L1047" s="49" t="s">
        <v>11</v>
      </c>
      <c r="M1047" s="172" t="s">
        <v>8</v>
      </c>
      <c r="N1047" s="174" t="s">
        <v>12</v>
      </c>
      <c r="O1047" s="167" t="s">
        <v>10</v>
      </c>
      <c r="P1047" s="169" t="s">
        <v>310</v>
      </c>
      <c r="Q1047" s="170"/>
      <c r="R1047" s="170"/>
      <c r="S1047" s="171"/>
      <c r="T1047" s="159"/>
      <c r="U1047" s="161"/>
      <c r="V1047" s="235"/>
    </row>
    <row r="1048" spans="1:22" ht="15" thickBot="1" x14ac:dyDescent="0.4">
      <c r="A1048" s="178"/>
      <c r="B1048" s="180"/>
      <c r="C1048" s="182"/>
      <c r="D1048" s="164"/>
      <c r="E1048" s="166"/>
      <c r="F1048" s="168"/>
      <c r="G1048" s="50" t="s">
        <v>13</v>
      </c>
      <c r="H1048" s="51" t="s">
        <v>14</v>
      </c>
      <c r="I1048" s="52" t="s">
        <v>15</v>
      </c>
      <c r="J1048" s="53">
        <v>0</v>
      </c>
      <c r="K1048" s="188"/>
      <c r="L1048" s="54"/>
      <c r="M1048" s="173"/>
      <c r="N1048" s="175"/>
      <c r="O1048" s="176"/>
      <c r="P1048" s="50" t="s">
        <v>13</v>
      </c>
      <c r="Q1048" s="51" t="s">
        <v>14</v>
      </c>
      <c r="R1048" s="52" t="s">
        <v>15</v>
      </c>
      <c r="S1048" s="53">
        <v>0</v>
      </c>
      <c r="T1048" s="160"/>
      <c r="U1048" s="162"/>
      <c r="V1048" s="236"/>
    </row>
    <row r="1049" spans="1:22" x14ac:dyDescent="0.35">
      <c r="A1049" s="56"/>
      <c r="B1049" s="57"/>
      <c r="C1049" s="58"/>
      <c r="D1049" s="59"/>
      <c r="E1049" s="60"/>
      <c r="F1049" s="60"/>
      <c r="G1049" s="61"/>
      <c r="H1049" s="62"/>
      <c r="I1049" s="63"/>
      <c r="J1049" s="64"/>
      <c r="K1049" s="65"/>
      <c r="L1049" s="65"/>
      <c r="M1049" s="59"/>
      <c r="N1049" s="60"/>
      <c r="O1049" s="60"/>
      <c r="P1049" s="61"/>
      <c r="Q1049" s="62"/>
      <c r="R1049" s="63"/>
      <c r="S1049" s="64"/>
      <c r="T1049" s="14"/>
      <c r="U1049" s="15"/>
      <c r="V1049" s="237"/>
    </row>
    <row r="1050" spans="1:22" ht="26.5" x14ac:dyDescent="0.35">
      <c r="A1050" s="131">
        <v>1</v>
      </c>
      <c r="B1050" s="372" t="s">
        <v>416</v>
      </c>
      <c r="C1050" s="373" t="s">
        <v>397</v>
      </c>
      <c r="D1050" s="374">
        <v>100</v>
      </c>
      <c r="E1050" s="298">
        <v>17815</v>
      </c>
      <c r="F1050" s="84"/>
      <c r="G1050" s="246">
        <v>140</v>
      </c>
      <c r="H1050" s="246">
        <v>121</v>
      </c>
      <c r="I1050" s="247">
        <v>152</v>
      </c>
      <c r="J1050" s="247"/>
      <c r="K1050" s="47">
        <f>((SUM(H1052:H1063)*H1051)+(SUM(G1052:G1063)*G1051)+(SUM(I1052:I1063)*I1051))/1000</f>
        <v>113.047</v>
      </c>
      <c r="L1050" s="47">
        <f>K1050*100/D1050</f>
        <v>113.04699999999998</v>
      </c>
      <c r="M1050" s="334"/>
      <c r="N1050" s="245"/>
      <c r="O1050" s="245"/>
      <c r="P1050" s="246"/>
      <c r="Q1050" s="247"/>
      <c r="R1050" s="243"/>
      <c r="S1050" s="248"/>
      <c r="T1050" s="47">
        <f>((SUM(Q1052:Q1063)*Q1051)+(SUM(P1052:P1063)*P1051)+(SUM(R1052:R1063)*R1051))/1000</f>
        <v>0</v>
      </c>
      <c r="U1050" s="47" t="e">
        <f>T1050*100/M1050</f>
        <v>#DIV/0!</v>
      </c>
      <c r="V1050" s="68"/>
    </row>
    <row r="1051" spans="1:22" x14ac:dyDescent="0.35">
      <c r="A1051" s="132"/>
      <c r="B1051" s="383" t="s">
        <v>413</v>
      </c>
      <c r="C1051" s="384"/>
      <c r="D1051" s="385"/>
      <c r="E1051" s="386" t="s">
        <v>17</v>
      </c>
      <c r="F1051" s="84"/>
      <c r="G1051" s="96">
        <v>224</v>
      </c>
      <c r="H1051" s="96">
        <v>225</v>
      </c>
      <c r="I1051" s="341">
        <v>224</v>
      </c>
      <c r="J1051" s="250"/>
      <c r="K1051" s="47"/>
      <c r="L1051" s="47"/>
      <c r="M1051" s="314"/>
      <c r="N1051" s="245"/>
      <c r="O1051" s="245"/>
      <c r="P1051" s="246"/>
      <c r="Q1051" s="247"/>
      <c r="R1051" s="243"/>
      <c r="S1051" s="251"/>
      <c r="T1051" s="76"/>
      <c r="U1051" s="73"/>
      <c r="V1051" s="68"/>
    </row>
    <row r="1052" spans="1:22" x14ac:dyDescent="0.35">
      <c r="A1052" s="132"/>
      <c r="B1052" s="383"/>
      <c r="C1052" s="384"/>
      <c r="D1052" s="385"/>
      <c r="E1052" s="386" t="s">
        <v>409</v>
      </c>
      <c r="F1052" s="84"/>
      <c r="G1052" s="96" t="s">
        <v>333</v>
      </c>
      <c r="H1052" s="96"/>
      <c r="I1052" s="341"/>
      <c r="J1052" s="250"/>
      <c r="K1052" s="47"/>
      <c r="L1052" s="47"/>
      <c r="M1052" s="314"/>
      <c r="N1052" s="245"/>
      <c r="O1052" s="245"/>
      <c r="P1052" s="246"/>
      <c r="Q1052" s="247"/>
      <c r="R1052" s="243"/>
      <c r="S1052" s="251"/>
      <c r="T1052" s="76"/>
      <c r="U1052" s="73"/>
      <c r="V1052" s="68"/>
    </row>
    <row r="1053" spans="1:22" x14ac:dyDescent="0.35">
      <c r="A1053" s="132"/>
      <c r="B1053" s="383"/>
      <c r="C1053" s="384"/>
      <c r="D1053" s="385"/>
      <c r="E1053" s="386" t="s">
        <v>410</v>
      </c>
      <c r="F1053" s="84"/>
      <c r="G1053" s="96">
        <v>70</v>
      </c>
      <c r="H1053" s="96">
        <v>65</v>
      </c>
      <c r="I1053" s="341">
        <v>81</v>
      </c>
      <c r="J1053" s="250"/>
      <c r="K1053" s="47"/>
      <c r="L1053" s="47"/>
      <c r="M1053" s="314"/>
      <c r="N1053" s="245"/>
      <c r="O1053" s="245"/>
      <c r="P1053" s="246"/>
      <c r="Q1053" s="247"/>
      <c r="R1053" s="243"/>
      <c r="S1053" s="251"/>
      <c r="T1053" s="76"/>
      <c r="U1053" s="73"/>
      <c r="V1053" s="68"/>
    </row>
    <row r="1054" spans="1:22" x14ac:dyDescent="0.35">
      <c r="A1054" s="132"/>
      <c r="B1054" s="383"/>
      <c r="C1054" s="384"/>
      <c r="D1054" s="385"/>
      <c r="E1054" s="386" t="s">
        <v>411</v>
      </c>
      <c r="F1054" s="84"/>
      <c r="G1054" s="96">
        <v>58</v>
      </c>
      <c r="H1054" s="96">
        <v>45</v>
      </c>
      <c r="I1054" s="341">
        <v>70</v>
      </c>
      <c r="J1054" s="250"/>
      <c r="K1054" s="47"/>
      <c r="L1054" s="47"/>
      <c r="M1054" s="314"/>
      <c r="N1054" s="245"/>
      <c r="O1054" s="245"/>
      <c r="P1054" s="246"/>
      <c r="Q1054" s="247"/>
      <c r="R1054" s="243"/>
      <c r="S1054" s="251"/>
      <c r="T1054" s="76"/>
      <c r="U1054" s="73"/>
      <c r="V1054" s="68"/>
    </row>
    <row r="1055" spans="1:22" x14ac:dyDescent="0.35">
      <c r="A1055" s="132"/>
      <c r="B1055" s="390"/>
      <c r="C1055" s="391"/>
      <c r="D1055" s="392"/>
      <c r="E1055" s="393" t="s">
        <v>405</v>
      </c>
      <c r="F1055" s="360"/>
      <c r="G1055" s="255">
        <v>50</v>
      </c>
      <c r="H1055" s="255">
        <v>41</v>
      </c>
      <c r="I1055" s="256">
        <v>24</v>
      </c>
      <c r="J1055" s="250"/>
      <c r="K1055" s="47"/>
      <c r="L1055" s="47"/>
      <c r="M1055" s="314"/>
      <c r="N1055" s="245"/>
      <c r="O1055" s="245"/>
      <c r="P1055" s="246"/>
      <c r="Q1055" s="247"/>
      <c r="R1055" s="243"/>
      <c r="S1055" s="251"/>
      <c r="T1055" s="76"/>
      <c r="U1055" s="73"/>
      <c r="V1055" s="68"/>
    </row>
    <row r="1056" spans="1:22" x14ac:dyDescent="0.35">
      <c r="A1056" s="132"/>
      <c r="B1056" s="308"/>
      <c r="C1056" s="309"/>
      <c r="D1056" s="310"/>
      <c r="E1056" s="239"/>
      <c r="F1056" s="285"/>
      <c r="G1056" s="241"/>
      <c r="H1056" s="247"/>
      <c r="I1056" s="243"/>
      <c r="J1056" s="250"/>
      <c r="K1056" s="47"/>
      <c r="L1056" s="47"/>
      <c r="M1056" s="314"/>
      <c r="N1056" s="245"/>
      <c r="O1056" s="245"/>
      <c r="P1056" s="246"/>
      <c r="Q1056" s="247"/>
      <c r="R1056" s="243"/>
      <c r="S1056" s="251"/>
      <c r="T1056" s="76"/>
      <c r="U1056" s="73"/>
      <c r="V1056" s="68"/>
    </row>
    <row r="1057" spans="1:22" x14ac:dyDescent="0.35">
      <c r="A1057" s="132"/>
      <c r="B1057" s="308"/>
      <c r="C1057" s="309"/>
      <c r="D1057" s="310"/>
      <c r="E1057" s="239"/>
      <c r="F1057" s="285"/>
      <c r="G1057" s="241"/>
      <c r="H1057" s="247"/>
      <c r="I1057" s="243"/>
      <c r="J1057" s="250"/>
      <c r="K1057" s="47"/>
      <c r="L1057" s="47"/>
      <c r="M1057" s="314"/>
      <c r="N1057" s="245"/>
      <c r="O1057" s="245"/>
      <c r="P1057" s="246"/>
      <c r="Q1057" s="247"/>
      <c r="R1057" s="243"/>
      <c r="S1057" s="251"/>
      <c r="T1057" s="76"/>
      <c r="U1057" s="73"/>
      <c r="V1057" s="68"/>
    </row>
    <row r="1058" spans="1:22" x14ac:dyDescent="0.35">
      <c r="A1058" s="132"/>
      <c r="B1058" s="308"/>
      <c r="C1058" s="309"/>
      <c r="D1058" s="310"/>
      <c r="E1058" s="239"/>
      <c r="F1058" s="285"/>
      <c r="G1058" s="241"/>
      <c r="H1058" s="247"/>
      <c r="I1058" s="243"/>
      <c r="J1058" s="250"/>
      <c r="K1058" s="47"/>
      <c r="L1058" s="47"/>
      <c r="M1058" s="314"/>
      <c r="N1058" s="245"/>
      <c r="O1058" s="245"/>
      <c r="P1058" s="246"/>
      <c r="Q1058" s="247"/>
      <c r="R1058" s="243"/>
      <c r="S1058" s="251"/>
      <c r="T1058" s="76"/>
      <c r="U1058" s="73"/>
      <c r="V1058" s="68"/>
    </row>
    <row r="1059" spans="1:22" x14ac:dyDescent="0.35">
      <c r="A1059" s="132"/>
      <c r="B1059" s="311"/>
      <c r="C1059" s="312"/>
      <c r="D1059" s="313"/>
      <c r="E1059" s="292"/>
      <c r="F1059" s="293"/>
      <c r="G1059" s="294"/>
      <c r="H1059" s="295"/>
      <c r="I1059" s="296"/>
      <c r="J1059" s="295"/>
      <c r="K1059" s="47"/>
      <c r="L1059" s="47"/>
      <c r="M1059" s="314"/>
      <c r="N1059" s="254"/>
      <c r="O1059" s="254"/>
      <c r="P1059" s="255"/>
      <c r="Q1059" s="256"/>
      <c r="R1059" s="257"/>
      <c r="S1059" s="258"/>
      <c r="T1059" s="76"/>
      <c r="U1059" s="73"/>
      <c r="V1059" s="68"/>
    </row>
    <row r="1060" spans="1:22" x14ac:dyDescent="0.35">
      <c r="A1060" s="132"/>
      <c r="B1060" s="314"/>
      <c r="C1060" s="315"/>
      <c r="D1060" s="314"/>
      <c r="E1060" s="74"/>
      <c r="F1060" s="75"/>
      <c r="G1060" s="47"/>
      <c r="H1060" s="47"/>
      <c r="I1060" s="47"/>
      <c r="J1060" s="47"/>
      <c r="K1060" s="47"/>
      <c r="L1060" s="47"/>
      <c r="M1060" s="314"/>
      <c r="N1060" s="77"/>
      <c r="O1060" s="75"/>
      <c r="P1060" s="47"/>
      <c r="Q1060" s="47"/>
      <c r="R1060" s="47"/>
      <c r="S1060" s="47"/>
      <c r="T1060" s="76"/>
      <c r="U1060" s="73"/>
      <c r="V1060" s="68"/>
    </row>
    <row r="1061" spans="1:22" x14ac:dyDescent="0.35">
      <c r="A1061" s="132"/>
      <c r="B1061" s="314"/>
      <c r="C1061" s="315"/>
      <c r="D1061" s="314"/>
      <c r="E1061" s="74"/>
      <c r="F1061" s="75"/>
      <c r="G1061" s="47"/>
      <c r="H1061" s="47"/>
      <c r="I1061" s="47"/>
      <c r="J1061" s="47"/>
      <c r="K1061" s="47"/>
      <c r="L1061" s="47"/>
      <c r="M1061" s="314"/>
      <c r="N1061" s="77"/>
      <c r="O1061" s="75"/>
      <c r="P1061" s="47"/>
      <c r="Q1061" s="47"/>
      <c r="R1061" s="47"/>
      <c r="S1061" s="47"/>
      <c r="T1061" s="76"/>
      <c r="U1061" s="73"/>
      <c r="V1061" s="68"/>
    </row>
    <row r="1062" spans="1:22" x14ac:dyDescent="0.35">
      <c r="A1062" s="132"/>
      <c r="B1062" s="314"/>
      <c r="C1062" s="315"/>
      <c r="D1062" s="314"/>
      <c r="E1062" s="74"/>
      <c r="F1062" s="75"/>
      <c r="G1062" s="47"/>
      <c r="H1062" s="47"/>
      <c r="I1062" s="47"/>
      <c r="J1062" s="47"/>
      <c r="K1062" s="47"/>
      <c r="L1062" s="47"/>
      <c r="M1062" s="314"/>
      <c r="N1062" s="77"/>
      <c r="O1062" s="75"/>
      <c r="P1062" s="47"/>
      <c r="Q1062" s="47"/>
      <c r="R1062" s="47"/>
      <c r="S1062" s="47"/>
      <c r="T1062" s="76"/>
      <c r="U1062" s="73"/>
      <c r="V1062" s="68"/>
    </row>
    <row r="1063" spans="1:22" x14ac:dyDescent="0.35">
      <c r="A1063" s="132"/>
      <c r="B1063" s="316"/>
      <c r="C1063" s="317"/>
      <c r="D1063" s="316"/>
      <c r="E1063" s="74"/>
      <c r="F1063" s="75"/>
      <c r="G1063" s="47"/>
      <c r="H1063" s="47"/>
      <c r="I1063" s="47"/>
      <c r="J1063" s="47"/>
      <c r="K1063" s="47"/>
      <c r="L1063" s="47"/>
      <c r="M1063" s="316"/>
      <c r="N1063" s="87"/>
      <c r="O1063" s="75"/>
      <c r="P1063" s="47"/>
      <c r="Q1063" s="47"/>
      <c r="R1063" s="47"/>
      <c r="S1063" s="47"/>
      <c r="T1063" s="88"/>
      <c r="U1063" s="73"/>
      <c r="V1063" s="68"/>
    </row>
    <row r="1065" spans="1:22" x14ac:dyDescent="0.35">
      <c r="A1065" s="177" t="s">
        <v>0</v>
      </c>
      <c r="B1065" s="179" t="s">
        <v>1</v>
      </c>
      <c r="C1065" s="181" t="s">
        <v>2</v>
      </c>
      <c r="D1065" s="183" t="s">
        <v>3</v>
      </c>
      <c r="E1065" s="184"/>
      <c r="F1065" s="185"/>
      <c r="G1065" s="185"/>
      <c r="H1065" s="185"/>
      <c r="I1065" s="185"/>
      <c r="J1065" s="185"/>
      <c r="K1065" s="186" t="s">
        <v>4</v>
      </c>
      <c r="L1065" s="48"/>
      <c r="M1065" s="183" t="s">
        <v>5</v>
      </c>
      <c r="N1065" s="184"/>
      <c r="O1065" s="185"/>
      <c r="P1065" s="185"/>
      <c r="Q1065" s="185"/>
      <c r="R1065" s="185"/>
      <c r="S1065" s="185"/>
      <c r="T1065" s="159" t="s">
        <v>6</v>
      </c>
      <c r="U1065" s="161" t="s">
        <v>7</v>
      </c>
      <c r="V1065" s="234"/>
    </row>
    <row r="1066" spans="1:22" ht="25" x14ac:dyDescent="0.35">
      <c r="A1066" s="177"/>
      <c r="B1066" s="179"/>
      <c r="C1066" s="181"/>
      <c r="D1066" s="163" t="s">
        <v>8</v>
      </c>
      <c r="E1066" s="165" t="s">
        <v>9</v>
      </c>
      <c r="F1066" s="167" t="s">
        <v>10</v>
      </c>
      <c r="G1066" s="169" t="s">
        <v>310</v>
      </c>
      <c r="H1066" s="170"/>
      <c r="I1066" s="170"/>
      <c r="J1066" s="171"/>
      <c r="K1066" s="187"/>
      <c r="L1066" s="49" t="s">
        <v>11</v>
      </c>
      <c r="M1066" s="172" t="s">
        <v>8</v>
      </c>
      <c r="N1066" s="174" t="s">
        <v>12</v>
      </c>
      <c r="O1066" s="167" t="s">
        <v>10</v>
      </c>
      <c r="P1066" s="169" t="s">
        <v>310</v>
      </c>
      <c r="Q1066" s="170"/>
      <c r="R1066" s="170"/>
      <c r="S1066" s="171"/>
      <c r="T1066" s="159"/>
      <c r="U1066" s="161"/>
      <c r="V1066" s="235"/>
    </row>
    <row r="1067" spans="1:22" ht="15" thickBot="1" x14ac:dyDescent="0.4">
      <c r="A1067" s="178"/>
      <c r="B1067" s="180"/>
      <c r="C1067" s="182"/>
      <c r="D1067" s="164"/>
      <c r="E1067" s="166"/>
      <c r="F1067" s="168"/>
      <c r="G1067" s="50" t="s">
        <v>13</v>
      </c>
      <c r="H1067" s="51" t="s">
        <v>14</v>
      </c>
      <c r="I1067" s="52" t="s">
        <v>15</v>
      </c>
      <c r="J1067" s="53">
        <v>0</v>
      </c>
      <c r="K1067" s="188"/>
      <c r="L1067" s="54"/>
      <c r="M1067" s="173"/>
      <c r="N1067" s="175"/>
      <c r="O1067" s="176"/>
      <c r="P1067" s="50" t="s">
        <v>13</v>
      </c>
      <c r="Q1067" s="51" t="s">
        <v>14</v>
      </c>
      <c r="R1067" s="52" t="s">
        <v>15</v>
      </c>
      <c r="S1067" s="53">
        <v>0</v>
      </c>
      <c r="T1067" s="160"/>
      <c r="U1067" s="162"/>
      <c r="V1067" s="236"/>
    </row>
    <row r="1068" spans="1:22" x14ac:dyDescent="0.35">
      <c r="A1068" s="56"/>
      <c r="B1068" s="57"/>
      <c r="C1068" s="58"/>
      <c r="D1068" s="59"/>
      <c r="E1068" s="60"/>
      <c r="F1068" s="60"/>
      <c r="G1068" s="61"/>
      <c r="H1068" s="62"/>
      <c r="I1068" s="63"/>
      <c r="J1068" s="64"/>
      <c r="K1068" s="65"/>
      <c r="L1068" s="65"/>
      <c r="M1068" s="59"/>
      <c r="N1068" s="60"/>
      <c r="O1068" s="60"/>
      <c r="P1068" s="61"/>
      <c r="Q1068" s="62"/>
      <c r="R1068" s="63"/>
      <c r="S1068" s="64"/>
      <c r="T1068" s="14"/>
      <c r="U1068" s="15"/>
      <c r="V1068" s="237"/>
    </row>
    <row r="1069" spans="1:22" x14ac:dyDescent="0.35">
      <c r="A1069" s="131">
        <v>1</v>
      </c>
      <c r="B1069" s="368" t="s">
        <v>417</v>
      </c>
      <c r="C1069" s="394" t="s">
        <v>397</v>
      </c>
      <c r="D1069" s="395">
        <v>160</v>
      </c>
      <c r="E1069" s="396" t="s">
        <v>418</v>
      </c>
      <c r="F1069" s="84"/>
      <c r="G1069" s="303">
        <v>12</v>
      </c>
      <c r="H1069" s="241">
        <v>12</v>
      </c>
      <c r="I1069" s="247">
        <v>10</v>
      </c>
      <c r="J1069" s="247"/>
      <c r="K1069" s="47">
        <f>((SUM(H1071:H1082)*H1070)+(SUM(G1071:G1082)*G1070)+(SUM(I1071:I1082)*I1070))/1000</f>
        <v>3.871</v>
      </c>
      <c r="L1069" s="47">
        <f>K1069*100/D1069</f>
        <v>2.4193750000000001</v>
      </c>
      <c r="M1069" s="334"/>
      <c r="N1069" s="245"/>
      <c r="O1069" s="245"/>
      <c r="P1069" s="246"/>
      <c r="Q1069" s="247"/>
      <c r="R1069" s="243"/>
      <c r="S1069" s="248"/>
      <c r="T1069" s="47">
        <f>((SUM(Q1071:Q1082)*Q1070)+(SUM(P1071:P1082)*P1070)+(SUM(R1071:R1082)*R1070))/1000</f>
        <v>0</v>
      </c>
      <c r="U1069" s="47" t="e">
        <f>T1069*100/M1069</f>
        <v>#DIV/0!</v>
      </c>
      <c r="V1069" s="68"/>
    </row>
    <row r="1070" spans="1:22" x14ac:dyDescent="0.35">
      <c r="A1070" s="132"/>
      <c r="B1070" s="348"/>
      <c r="C1070" s="397"/>
      <c r="D1070" s="398"/>
      <c r="E1070" s="265" t="s">
        <v>17</v>
      </c>
      <c r="F1070" s="84"/>
      <c r="G1070" s="285">
        <v>229</v>
      </c>
      <c r="H1070" s="266">
        <v>227</v>
      </c>
      <c r="I1070" s="267">
        <v>226</v>
      </c>
      <c r="J1070" s="250"/>
      <c r="K1070" s="47"/>
      <c r="L1070" s="47"/>
      <c r="M1070" s="314"/>
      <c r="N1070" s="245"/>
      <c r="O1070" s="245"/>
      <c r="P1070" s="246"/>
      <c r="Q1070" s="247"/>
      <c r="R1070" s="243"/>
      <c r="S1070" s="251"/>
      <c r="T1070" s="76"/>
      <c r="U1070" s="73"/>
      <c r="V1070" s="68"/>
    </row>
    <row r="1071" spans="1:22" x14ac:dyDescent="0.35">
      <c r="A1071" s="132"/>
      <c r="B1071" s="348"/>
      <c r="C1071" s="397"/>
      <c r="D1071" s="398"/>
      <c r="E1071" s="265" t="s">
        <v>18</v>
      </c>
      <c r="F1071" s="84"/>
      <c r="G1071" s="285">
        <v>0</v>
      </c>
      <c r="H1071" s="266">
        <v>0</v>
      </c>
      <c r="I1071" s="267">
        <v>0</v>
      </c>
      <c r="J1071" s="250"/>
      <c r="K1071" s="47"/>
      <c r="L1071" s="47"/>
      <c r="M1071" s="314"/>
      <c r="N1071" s="245"/>
      <c r="O1071" s="245"/>
      <c r="P1071" s="246"/>
      <c r="Q1071" s="247"/>
      <c r="R1071" s="243"/>
      <c r="S1071" s="251"/>
      <c r="T1071" s="76"/>
      <c r="U1071" s="73"/>
      <c r="V1071" s="68"/>
    </row>
    <row r="1072" spans="1:22" x14ac:dyDescent="0.35">
      <c r="A1072" s="132"/>
      <c r="B1072" s="348"/>
      <c r="C1072" s="397"/>
      <c r="D1072" s="398"/>
      <c r="E1072" s="265" t="s">
        <v>20</v>
      </c>
      <c r="F1072" s="84"/>
      <c r="G1072" s="285">
        <v>8</v>
      </c>
      <c r="H1072" s="266">
        <v>5</v>
      </c>
      <c r="I1072" s="267">
        <v>4</v>
      </c>
      <c r="J1072" s="250"/>
      <c r="K1072" s="47"/>
      <c r="L1072" s="47"/>
      <c r="M1072" s="314"/>
      <c r="N1072" s="245"/>
      <c r="O1072" s="245"/>
      <c r="P1072" s="246"/>
      <c r="Q1072" s="247"/>
      <c r="R1072" s="243"/>
      <c r="S1072" s="251"/>
      <c r="T1072" s="76"/>
      <c r="U1072" s="73"/>
      <c r="V1072" s="68"/>
    </row>
    <row r="1073" spans="1:22" x14ac:dyDescent="0.35">
      <c r="A1073" s="132"/>
      <c r="B1073" s="311"/>
      <c r="C1073" s="399"/>
      <c r="D1073" s="400"/>
      <c r="E1073" s="382" t="s">
        <v>22</v>
      </c>
      <c r="F1073" s="84"/>
      <c r="G1073" s="293">
        <v>0</v>
      </c>
      <c r="H1073" s="294">
        <v>0</v>
      </c>
      <c r="I1073" s="295">
        <v>0</v>
      </c>
      <c r="J1073" s="250"/>
      <c r="K1073" s="47"/>
      <c r="L1073" s="47"/>
      <c r="M1073" s="314"/>
      <c r="N1073" s="245"/>
      <c r="O1073" s="245"/>
      <c r="P1073" s="246"/>
      <c r="Q1073" s="247"/>
      <c r="R1073" s="243"/>
      <c r="S1073" s="251"/>
      <c r="T1073" s="76"/>
      <c r="U1073" s="73"/>
      <c r="V1073" s="68"/>
    </row>
    <row r="1074" spans="1:22" x14ac:dyDescent="0.35">
      <c r="A1074" s="132"/>
      <c r="B1074" s="308"/>
      <c r="C1074" s="309"/>
      <c r="D1074" s="310"/>
      <c r="E1074" s="239"/>
      <c r="F1074" s="285"/>
      <c r="G1074" s="241"/>
      <c r="H1074" s="247"/>
      <c r="I1074" s="243"/>
      <c r="J1074" s="250"/>
      <c r="K1074" s="47"/>
      <c r="L1074" s="47"/>
      <c r="M1074" s="314"/>
      <c r="N1074" s="245"/>
      <c r="O1074" s="245"/>
      <c r="P1074" s="246"/>
      <c r="Q1074" s="247"/>
      <c r="R1074" s="243"/>
      <c r="S1074" s="251"/>
      <c r="T1074" s="76"/>
      <c r="U1074" s="73"/>
      <c r="V1074" s="68"/>
    </row>
    <row r="1075" spans="1:22" x14ac:dyDescent="0.35">
      <c r="A1075" s="132"/>
      <c r="B1075" s="308"/>
      <c r="C1075" s="309"/>
      <c r="D1075" s="310"/>
      <c r="E1075" s="239"/>
      <c r="F1075" s="285"/>
      <c r="G1075" s="241"/>
      <c r="H1075" s="247"/>
      <c r="I1075" s="243"/>
      <c r="J1075" s="250"/>
      <c r="K1075" s="47"/>
      <c r="L1075" s="47"/>
      <c r="M1075" s="314"/>
      <c r="N1075" s="245"/>
      <c r="O1075" s="245"/>
      <c r="P1075" s="246"/>
      <c r="Q1075" s="247"/>
      <c r="R1075" s="243"/>
      <c r="S1075" s="251"/>
      <c r="T1075" s="76"/>
      <c r="U1075" s="73"/>
      <c r="V1075" s="68"/>
    </row>
    <row r="1076" spans="1:22" x14ac:dyDescent="0.35">
      <c r="A1076" s="132"/>
      <c r="B1076" s="308"/>
      <c r="C1076" s="309"/>
      <c r="D1076" s="310"/>
      <c r="E1076" s="239"/>
      <c r="F1076" s="285"/>
      <c r="G1076" s="241"/>
      <c r="H1076" s="247"/>
      <c r="I1076" s="243"/>
      <c r="J1076" s="250"/>
      <c r="K1076" s="47"/>
      <c r="L1076" s="47"/>
      <c r="M1076" s="314"/>
      <c r="N1076" s="245"/>
      <c r="O1076" s="245"/>
      <c r="P1076" s="246"/>
      <c r="Q1076" s="247"/>
      <c r="R1076" s="243"/>
      <c r="S1076" s="251"/>
      <c r="T1076" s="76"/>
      <c r="U1076" s="73"/>
      <c r="V1076" s="68"/>
    </row>
    <row r="1077" spans="1:22" x14ac:dyDescent="0.35">
      <c r="A1077" s="132"/>
      <c r="B1077" s="308"/>
      <c r="C1077" s="309"/>
      <c r="D1077" s="310"/>
      <c r="E1077" s="239"/>
      <c r="F1077" s="285"/>
      <c r="G1077" s="241"/>
      <c r="H1077" s="247"/>
      <c r="I1077" s="243"/>
      <c r="J1077" s="250"/>
      <c r="K1077" s="47"/>
      <c r="L1077" s="47"/>
      <c r="M1077" s="314"/>
      <c r="N1077" s="245"/>
      <c r="O1077" s="245"/>
      <c r="P1077" s="246"/>
      <c r="Q1077" s="247"/>
      <c r="R1077" s="243"/>
      <c r="S1077" s="251"/>
      <c r="T1077" s="76"/>
      <c r="U1077" s="73"/>
      <c r="V1077" s="68"/>
    </row>
    <row r="1078" spans="1:22" x14ac:dyDescent="0.35">
      <c r="A1078" s="132"/>
      <c r="B1078" s="311"/>
      <c r="C1078" s="312"/>
      <c r="D1078" s="313"/>
      <c r="E1078" s="292"/>
      <c r="F1078" s="293"/>
      <c r="G1078" s="294"/>
      <c r="H1078" s="295"/>
      <c r="I1078" s="296"/>
      <c r="J1078" s="295"/>
      <c r="K1078" s="47"/>
      <c r="L1078" s="47"/>
      <c r="M1078" s="314"/>
      <c r="N1078" s="254"/>
      <c r="O1078" s="254"/>
      <c r="P1078" s="255"/>
      <c r="Q1078" s="256"/>
      <c r="R1078" s="257"/>
      <c r="S1078" s="258"/>
      <c r="T1078" s="76"/>
      <c r="U1078" s="73"/>
      <c r="V1078" s="68"/>
    </row>
    <row r="1079" spans="1:22" x14ac:dyDescent="0.35">
      <c r="A1079" s="132"/>
      <c r="B1079" s="314"/>
      <c r="C1079" s="315"/>
      <c r="D1079" s="314"/>
      <c r="E1079" s="74"/>
      <c r="F1079" s="75"/>
      <c r="G1079" s="47"/>
      <c r="H1079" s="47"/>
      <c r="I1079" s="47"/>
      <c r="J1079" s="47"/>
      <c r="K1079" s="47"/>
      <c r="L1079" s="47"/>
      <c r="M1079" s="314"/>
      <c r="N1079" s="77"/>
      <c r="O1079" s="75"/>
      <c r="P1079" s="47"/>
      <c r="Q1079" s="47"/>
      <c r="R1079" s="47"/>
      <c r="S1079" s="47"/>
      <c r="T1079" s="76"/>
      <c r="U1079" s="73"/>
      <c r="V1079" s="68"/>
    </row>
    <row r="1080" spans="1:22" x14ac:dyDescent="0.35">
      <c r="A1080" s="132"/>
      <c r="B1080" s="314"/>
      <c r="C1080" s="315"/>
      <c r="D1080" s="314"/>
      <c r="E1080" s="74"/>
      <c r="F1080" s="75"/>
      <c r="G1080" s="47"/>
      <c r="H1080" s="47"/>
      <c r="I1080" s="47"/>
      <c r="J1080" s="47"/>
      <c r="K1080" s="47"/>
      <c r="L1080" s="47"/>
      <c r="M1080" s="314"/>
      <c r="N1080" s="77"/>
      <c r="O1080" s="75"/>
      <c r="P1080" s="47"/>
      <c r="Q1080" s="47"/>
      <c r="R1080" s="47"/>
      <c r="S1080" s="47"/>
      <c r="T1080" s="76"/>
      <c r="U1080" s="73"/>
      <c r="V1080" s="68"/>
    </row>
    <row r="1081" spans="1:22" x14ac:dyDescent="0.35">
      <c r="A1081" s="132"/>
      <c r="B1081" s="314"/>
      <c r="C1081" s="315"/>
      <c r="D1081" s="314"/>
      <c r="E1081" s="74"/>
      <c r="F1081" s="75"/>
      <c r="G1081" s="47"/>
      <c r="H1081" s="47"/>
      <c r="I1081" s="47"/>
      <c r="J1081" s="47"/>
      <c r="K1081" s="47"/>
      <c r="L1081" s="47"/>
      <c r="M1081" s="314"/>
      <c r="N1081" s="77"/>
      <c r="O1081" s="75"/>
      <c r="P1081" s="47"/>
      <c r="Q1081" s="47"/>
      <c r="R1081" s="47"/>
      <c r="S1081" s="47"/>
      <c r="T1081" s="76"/>
      <c r="U1081" s="73"/>
      <c r="V1081" s="68"/>
    </row>
    <row r="1082" spans="1:22" x14ac:dyDescent="0.35">
      <c r="A1082" s="132"/>
      <c r="B1082" s="316"/>
      <c r="C1082" s="317"/>
      <c r="D1082" s="316"/>
      <c r="E1082" s="74"/>
      <c r="F1082" s="75"/>
      <c r="G1082" s="47"/>
      <c r="H1082" s="47"/>
      <c r="I1082" s="47"/>
      <c r="J1082" s="47"/>
      <c r="K1082" s="47"/>
      <c r="L1082" s="47"/>
      <c r="M1082" s="316"/>
      <c r="N1082" s="87"/>
      <c r="O1082" s="75"/>
      <c r="P1082" s="47"/>
      <c r="Q1082" s="47"/>
      <c r="R1082" s="47"/>
      <c r="S1082" s="47"/>
      <c r="T1082" s="88"/>
      <c r="U1082" s="73"/>
      <c r="V1082" s="68"/>
    </row>
    <row r="1084" spans="1:22" x14ac:dyDescent="0.35">
      <c r="A1084" s="177" t="s">
        <v>0</v>
      </c>
      <c r="B1084" s="179" t="s">
        <v>1</v>
      </c>
      <c r="C1084" s="181" t="s">
        <v>2</v>
      </c>
      <c r="D1084" s="183" t="s">
        <v>3</v>
      </c>
      <c r="E1084" s="184"/>
      <c r="F1084" s="185"/>
      <c r="G1084" s="185"/>
      <c r="H1084" s="185"/>
      <c r="I1084" s="185"/>
      <c r="J1084" s="185"/>
      <c r="K1084" s="186" t="s">
        <v>4</v>
      </c>
      <c r="L1084" s="48"/>
      <c r="M1084" s="183" t="s">
        <v>5</v>
      </c>
      <c r="N1084" s="184"/>
      <c r="O1084" s="185"/>
      <c r="P1084" s="185"/>
      <c r="Q1084" s="185"/>
      <c r="R1084" s="185"/>
      <c r="S1084" s="185"/>
      <c r="T1084" s="159" t="s">
        <v>6</v>
      </c>
      <c r="U1084" s="161" t="s">
        <v>7</v>
      </c>
      <c r="V1084" s="234"/>
    </row>
    <row r="1085" spans="1:22" ht="25" x14ac:dyDescent="0.35">
      <c r="A1085" s="177"/>
      <c r="B1085" s="179"/>
      <c r="C1085" s="181"/>
      <c r="D1085" s="163" t="s">
        <v>8</v>
      </c>
      <c r="E1085" s="165" t="s">
        <v>9</v>
      </c>
      <c r="F1085" s="167" t="s">
        <v>10</v>
      </c>
      <c r="G1085" s="169" t="s">
        <v>310</v>
      </c>
      <c r="H1085" s="170"/>
      <c r="I1085" s="170"/>
      <c r="J1085" s="171"/>
      <c r="K1085" s="187"/>
      <c r="L1085" s="49" t="s">
        <v>11</v>
      </c>
      <c r="M1085" s="172" t="s">
        <v>8</v>
      </c>
      <c r="N1085" s="174" t="s">
        <v>12</v>
      </c>
      <c r="O1085" s="167" t="s">
        <v>10</v>
      </c>
      <c r="P1085" s="169" t="s">
        <v>310</v>
      </c>
      <c r="Q1085" s="170"/>
      <c r="R1085" s="170"/>
      <c r="S1085" s="171"/>
      <c r="T1085" s="159"/>
      <c r="U1085" s="161"/>
      <c r="V1085" s="235"/>
    </row>
    <row r="1086" spans="1:22" ht="15" thickBot="1" x14ac:dyDescent="0.4">
      <c r="A1086" s="178"/>
      <c r="B1086" s="180"/>
      <c r="C1086" s="182"/>
      <c r="D1086" s="164"/>
      <c r="E1086" s="166"/>
      <c r="F1086" s="168"/>
      <c r="G1086" s="50" t="s">
        <v>13</v>
      </c>
      <c r="H1086" s="51" t="s">
        <v>14</v>
      </c>
      <c r="I1086" s="52" t="s">
        <v>15</v>
      </c>
      <c r="J1086" s="53">
        <v>0</v>
      </c>
      <c r="K1086" s="188"/>
      <c r="L1086" s="54"/>
      <c r="M1086" s="173"/>
      <c r="N1086" s="175"/>
      <c r="O1086" s="176"/>
      <c r="P1086" s="50" t="s">
        <v>13</v>
      </c>
      <c r="Q1086" s="51" t="s">
        <v>14</v>
      </c>
      <c r="R1086" s="52" t="s">
        <v>15</v>
      </c>
      <c r="S1086" s="53">
        <v>0</v>
      </c>
      <c r="T1086" s="160"/>
      <c r="U1086" s="162"/>
      <c r="V1086" s="236"/>
    </row>
    <row r="1087" spans="1:22" x14ac:dyDescent="0.35">
      <c r="A1087" s="56"/>
      <c r="B1087" s="57"/>
      <c r="C1087" s="58"/>
      <c r="D1087" s="59"/>
      <c r="E1087" s="60"/>
      <c r="F1087" s="60"/>
      <c r="G1087" s="61"/>
      <c r="H1087" s="62"/>
      <c r="I1087" s="63"/>
      <c r="J1087" s="64"/>
      <c r="K1087" s="65"/>
      <c r="L1087" s="65"/>
      <c r="M1087" s="59"/>
      <c r="N1087" s="60"/>
      <c r="O1087" s="60"/>
      <c r="P1087" s="61"/>
      <c r="Q1087" s="62"/>
      <c r="R1087" s="63"/>
      <c r="S1087" s="64"/>
      <c r="T1087" s="14"/>
      <c r="U1087" s="15"/>
      <c r="V1087" s="237"/>
    </row>
    <row r="1088" spans="1:22" ht="26.5" x14ac:dyDescent="0.35">
      <c r="A1088" s="131">
        <v>1</v>
      </c>
      <c r="B1088" s="308" t="s">
        <v>419</v>
      </c>
      <c r="C1088" s="377" t="s">
        <v>397</v>
      </c>
      <c r="D1088" s="401">
        <v>250</v>
      </c>
      <c r="E1088" s="298">
        <v>22937</v>
      </c>
      <c r="F1088" s="358"/>
      <c r="G1088" s="303">
        <v>3</v>
      </c>
      <c r="H1088" s="241">
        <v>12</v>
      </c>
      <c r="I1088" s="247">
        <v>15</v>
      </c>
      <c r="J1088" s="247"/>
      <c r="K1088" s="47">
        <f>((SUM(H1090:H1101)*H1089)+(SUM(G1090:G1101)*G1089)+(SUM(I1090:I1101)*I1089))/1000</f>
        <v>5.0940000000000003</v>
      </c>
      <c r="L1088" s="47">
        <f>K1088*100/D1088</f>
        <v>2.0376000000000003</v>
      </c>
      <c r="M1088" s="334"/>
      <c r="N1088" s="245"/>
      <c r="O1088" s="245"/>
      <c r="P1088" s="246"/>
      <c r="Q1088" s="247"/>
      <c r="R1088" s="243"/>
      <c r="S1088" s="248"/>
      <c r="T1088" s="47">
        <f>((SUM(Q1090:Q1101)*Q1089)+(SUM(P1090:P1101)*P1089)+(SUM(R1090:R1101)*R1089))/1000</f>
        <v>0</v>
      </c>
      <c r="U1088" s="47" t="e">
        <f>T1088*100/M1088</f>
        <v>#DIV/0!</v>
      </c>
      <c r="V1088" s="68"/>
    </row>
    <row r="1089" spans="1:22" x14ac:dyDescent="0.35">
      <c r="A1089" s="132"/>
      <c r="B1089" s="335"/>
      <c r="C1089" s="384"/>
      <c r="D1089" s="402"/>
      <c r="E1089" s="386" t="s">
        <v>17</v>
      </c>
      <c r="F1089" s="84"/>
      <c r="G1089" s="285">
        <v>231</v>
      </c>
      <c r="H1089" s="340">
        <v>232</v>
      </c>
      <c r="I1089" s="341">
        <v>231</v>
      </c>
      <c r="J1089" s="250"/>
      <c r="K1089" s="47"/>
      <c r="L1089" s="47"/>
      <c r="M1089" s="314"/>
      <c r="N1089" s="245"/>
      <c r="O1089" s="245"/>
      <c r="P1089" s="246"/>
      <c r="Q1089" s="247"/>
      <c r="R1089" s="243"/>
      <c r="S1089" s="251"/>
      <c r="T1089" s="76"/>
      <c r="U1089" s="73"/>
      <c r="V1089" s="68"/>
    </row>
    <row r="1090" spans="1:22" x14ac:dyDescent="0.35">
      <c r="A1090" s="132"/>
      <c r="B1090" s="335"/>
      <c r="C1090" s="384"/>
      <c r="D1090" s="402"/>
      <c r="E1090" s="386" t="s">
        <v>20</v>
      </c>
      <c r="F1090" s="84"/>
      <c r="G1090" s="285">
        <v>0</v>
      </c>
      <c r="H1090" s="340">
        <v>0</v>
      </c>
      <c r="I1090" s="341">
        <v>0</v>
      </c>
      <c r="J1090" s="250"/>
      <c r="K1090" s="47"/>
      <c r="L1090" s="47"/>
      <c r="M1090" s="314"/>
      <c r="N1090" s="245"/>
      <c r="O1090" s="245"/>
      <c r="P1090" s="246"/>
      <c r="Q1090" s="247"/>
      <c r="R1090" s="243"/>
      <c r="S1090" s="251"/>
      <c r="T1090" s="76"/>
      <c r="U1090" s="73"/>
      <c r="V1090" s="68"/>
    </row>
    <row r="1091" spans="1:22" x14ac:dyDescent="0.35">
      <c r="A1091" s="132"/>
      <c r="B1091" s="335"/>
      <c r="C1091" s="384"/>
      <c r="D1091" s="402"/>
      <c r="E1091" s="386" t="s">
        <v>22</v>
      </c>
      <c r="F1091" s="84"/>
      <c r="G1091" s="285">
        <v>7</v>
      </c>
      <c r="H1091" s="340">
        <v>12</v>
      </c>
      <c r="I1091" s="341">
        <v>3</v>
      </c>
      <c r="J1091" s="250"/>
      <c r="K1091" s="47"/>
      <c r="L1091" s="47"/>
      <c r="M1091" s="314"/>
      <c r="N1091" s="245"/>
      <c r="O1091" s="245"/>
      <c r="P1091" s="246"/>
      <c r="Q1091" s="247"/>
      <c r="R1091" s="243"/>
      <c r="S1091" s="251"/>
      <c r="T1091" s="76"/>
      <c r="U1091" s="73"/>
      <c r="V1091" s="68"/>
    </row>
    <row r="1092" spans="1:22" x14ac:dyDescent="0.35">
      <c r="A1092" s="132"/>
      <c r="B1092" s="335"/>
      <c r="C1092" s="384"/>
      <c r="D1092" s="402"/>
      <c r="E1092" s="386" t="s">
        <v>24</v>
      </c>
      <c r="F1092" s="84"/>
      <c r="G1092" s="285"/>
      <c r="H1092" s="340"/>
      <c r="I1092" s="341"/>
      <c r="J1092" s="250"/>
      <c r="K1092" s="47"/>
      <c r="L1092" s="47"/>
      <c r="M1092" s="314"/>
      <c r="N1092" s="245"/>
      <c r="O1092" s="245"/>
      <c r="P1092" s="246"/>
      <c r="Q1092" s="247"/>
      <c r="R1092" s="243"/>
      <c r="S1092" s="251"/>
      <c r="T1092" s="76"/>
      <c r="U1092" s="73"/>
      <c r="V1092" s="68"/>
    </row>
    <row r="1093" spans="1:22" x14ac:dyDescent="0.35">
      <c r="A1093" s="132"/>
      <c r="B1093" s="335"/>
      <c r="C1093" s="384"/>
      <c r="D1093" s="402"/>
      <c r="E1093" s="386" t="s">
        <v>26</v>
      </c>
      <c r="F1093" s="84"/>
      <c r="G1093" s="285"/>
      <c r="H1093" s="340"/>
      <c r="I1093" s="341"/>
      <c r="J1093" s="250"/>
      <c r="K1093" s="47"/>
      <c r="L1093" s="47"/>
      <c r="M1093" s="314"/>
      <c r="N1093" s="245"/>
      <c r="O1093" s="245"/>
      <c r="P1093" s="246"/>
      <c r="Q1093" s="247"/>
      <c r="R1093" s="243"/>
      <c r="S1093" s="251"/>
      <c r="T1093" s="76"/>
      <c r="U1093" s="73"/>
      <c r="V1093" s="68"/>
    </row>
    <row r="1094" spans="1:22" x14ac:dyDescent="0.35">
      <c r="A1094" s="132"/>
      <c r="B1094" s="308"/>
      <c r="C1094" s="309"/>
      <c r="D1094" s="310"/>
      <c r="E1094" s="239"/>
      <c r="F1094" s="285"/>
      <c r="G1094" s="241"/>
      <c r="H1094" s="247"/>
      <c r="I1094" s="243"/>
      <c r="J1094" s="250"/>
      <c r="K1094" s="47"/>
      <c r="L1094" s="47"/>
      <c r="M1094" s="314"/>
      <c r="N1094" s="245"/>
      <c r="O1094" s="245"/>
      <c r="P1094" s="246"/>
      <c r="Q1094" s="247"/>
      <c r="R1094" s="243"/>
      <c r="S1094" s="251"/>
      <c r="T1094" s="76"/>
      <c r="U1094" s="73"/>
      <c r="V1094" s="68"/>
    </row>
    <row r="1095" spans="1:22" x14ac:dyDescent="0.35">
      <c r="A1095" s="132"/>
      <c r="B1095" s="308"/>
      <c r="C1095" s="309"/>
      <c r="D1095" s="310"/>
      <c r="E1095" s="239"/>
      <c r="F1095" s="285"/>
      <c r="G1095" s="241"/>
      <c r="H1095" s="247"/>
      <c r="I1095" s="243"/>
      <c r="J1095" s="250"/>
      <c r="K1095" s="47"/>
      <c r="L1095" s="47"/>
      <c r="M1095" s="314"/>
      <c r="N1095" s="245"/>
      <c r="O1095" s="245"/>
      <c r="P1095" s="246"/>
      <c r="Q1095" s="247"/>
      <c r="R1095" s="243"/>
      <c r="S1095" s="251"/>
      <c r="T1095" s="76"/>
      <c r="U1095" s="73"/>
      <c r="V1095" s="68"/>
    </row>
    <row r="1096" spans="1:22" x14ac:dyDescent="0.35">
      <c r="A1096" s="132"/>
      <c r="B1096" s="308"/>
      <c r="C1096" s="309"/>
      <c r="D1096" s="310"/>
      <c r="E1096" s="239"/>
      <c r="F1096" s="285"/>
      <c r="G1096" s="241"/>
      <c r="H1096" s="247"/>
      <c r="I1096" s="243"/>
      <c r="J1096" s="250"/>
      <c r="K1096" s="47"/>
      <c r="L1096" s="47"/>
      <c r="M1096" s="314"/>
      <c r="N1096" s="245"/>
      <c r="O1096" s="245"/>
      <c r="P1096" s="246"/>
      <c r="Q1096" s="247"/>
      <c r="R1096" s="243"/>
      <c r="S1096" s="251"/>
      <c r="T1096" s="76"/>
      <c r="U1096" s="73"/>
      <c r="V1096" s="68"/>
    </row>
    <row r="1097" spans="1:22" x14ac:dyDescent="0.35">
      <c r="A1097" s="132"/>
      <c r="B1097" s="311"/>
      <c r="C1097" s="312"/>
      <c r="D1097" s="313"/>
      <c r="E1097" s="292"/>
      <c r="F1097" s="293"/>
      <c r="G1097" s="294"/>
      <c r="H1097" s="295"/>
      <c r="I1097" s="296"/>
      <c r="J1097" s="295"/>
      <c r="K1097" s="47"/>
      <c r="L1097" s="47"/>
      <c r="M1097" s="314"/>
      <c r="N1097" s="254"/>
      <c r="O1097" s="254"/>
      <c r="P1097" s="255"/>
      <c r="Q1097" s="256"/>
      <c r="R1097" s="257"/>
      <c r="S1097" s="258"/>
      <c r="T1097" s="76"/>
      <c r="U1097" s="73"/>
      <c r="V1097" s="68"/>
    </row>
    <row r="1098" spans="1:22" x14ac:dyDescent="0.35">
      <c r="A1098" s="132"/>
      <c r="B1098" s="314"/>
      <c r="C1098" s="315"/>
      <c r="D1098" s="314"/>
      <c r="E1098" s="74"/>
      <c r="F1098" s="75"/>
      <c r="G1098" s="47"/>
      <c r="H1098" s="47"/>
      <c r="I1098" s="47"/>
      <c r="J1098" s="47"/>
      <c r="K1098" s="47"/>
      <c r="L1098" s="47"/>
      <c r="M1098" s="314"/>
      <c r="N1098" s="77"/>
      <c r="O1098" s="75"/>
      <c r="P1098" s="47"/>
      <c r="Q1098" s="47"/>
      <c r="R1098" s="47"/>
      <c r="S1098" s="47"/>
      <c r="T1098" s="76"/>
      <c r="U1098" s="73"/>
      <c r="V1098" s="68"/>
    </row>
    <row r="1099" spans="1:22" x14ac:dyDescent="0.35">
      <c r="A1099" s="132"/>
      <c r="B1099" s="314"/>
      <c r="C1099" s="315"/>
      <c r="D1099" s="314"/>
      <c r="E1099" s="74"/>
      <c r="F1099" s="75"/>
      <c r="G1099" s="47"/>
      <c r="H1099" s="47"/>
      <c r="I1099" s="47"/>
      <c r="J1099" s="47"/>
      <c r="K1099" s="47"/>
      <c r="L1099" s="47"/>
      <c r="M1099" s="314"/>
      <c r="N1099" s="77"/>
      <c r="O1099" s="75"/>
      <c r="P1099" s="47"/>
      <c r="Q1099" s="47"/>
      <c r="R1099" s="47"/>
      <c r="S1099" s="47"/>
      <c r="T1099" s="76"/>
      <c r="U1099" s="73"/>
      <c r="V1099" s="68"/>
    </row>
    <row r="1100" spans="1:22" x14ac:dyDescent="0.35">
      <c r="A1100" s="132"/>
      <c r="B1100" s="314"/>
      <c r="C1100" s="315"/>
      <c r="D1100" s="314"/>
      <c r="E1100" s="74"/>
      <c r="F1100" s="75"/>
      <c r="G1100" s="47"/>
      <c r="H1100" s="47"/>
      <c r="I1100" s="47"/>
      <c r="J1100" s="47"/>
      <c r="K1100" s="47"/>
      <c r="L1100" s="47"/>
      <c r="M1100" s="314"/>
      <c r="N1100" s="77"/>
      <c r="O1100" s="75"/>
      <c r="P1100" s="47"/>
      <c r="Q1100" s="47"/>
      <c r="R1100" s="47"/>
      <c r="S1100" s="47"/>
      <c r="T1100" s="76"/>
      <c r="U1100" s="73"/>
      <c r="V1100" s="68"/>
    </row>
    <row r="1101" spans="1:22" x14ac:dyDescent="0.35">
      <c r="A1101" s="132"/>
      <c r="B1101" s="316"/>
      <c r="C1101" s="317"/>
      <c r="D1101" s="316"/>
      <c r="E1101" s="74"/>
      <c r="F1101" s="75"/>
      <c r="G1101" s="47"/>
      <c r="H1101" s="47"/>
      <c r="I1101" s="47"/>
      <c r="J1101" s="47"/>
      <c r="K1101" s="47"/>
      <c r="L1101" s="47"/>
      <c r="M1101" s="316"/>
      <c r="N1101" s="87"/>
      <c r="O1101" s="75"/>
      <c r="P1101" s="47"/>
      <c r="Q1101" s="47"/>
      <c r="R1101" s="47"/>
      <c r="S1101" s="47"/>
      <c r="T1101" s="88"/>
      <c r="U1101" s="73"/>
      <c r="V1101" s="68"/>
    </row>
    <row r="1103" spans="1:22" x14ac:dyDescent="0.35">
      <c r="A1103" s="177" t="s">
        <v>0</v>
      </c>
      <c r="B1103" s="179" t="s">
        <v>1</v>
      </c>
      <c r="C1103" s="181" t="s">
        <v>2</v>
      </c>
      <c r="D1103" s="183" t="s">
        <v>3</v>
      </c>
      <c r="E1103" s="184"/>
      <c r="F1103" s="185"/>
      <c r="G1103" s="185"/>
      <c r="H1103" s="185"/>
      <c r="I1103" s="185"/>
      <c r="J1103" s="185"/>
      <c r="K1103" s="186" t="s">
        <v>4</v>
      </c>
      <c r="L1103" s="48"/>
      <c r="M1103" s="183" t="s">
        <v>5</v>
      </c>
      <c r="N1103" s="184"/>
      <c r="O1103" s="185"/>
      <c r="P1103" s="185"/>
      <c r="Q1103" s="185"/>
      <c r="R1103" s="185"/>
      <c r="S1103" s="185"/>
      <c r="T1103" s="159" t="s">
        <v>6</v>
      </c>
      <c r="U1103" s="161" t="s">
        <v>7</v>
      </c>
      <c r="V1103" s="234"/>
    </row>
    <row r="1104" spans="1:22" ht="25" x14ac:dyDescent="0.35">
      <c r="A1104" s="177"/>
      <c r="B1104" s="179"/>
      <c r="C1104" s="181"/>
      <c r="D1104" s="163" t="s">
        <v>8</v>
      </c>
      <c r="E1104" s="165" t="s">
        <v>9</v>
      </c>
      <c r="F1104" s="167" t="s">
        <v>10</v>
      </c>
      <c r="G1104" s="169" t="s">
        <v>310</v>
      </c>
      <c r="H1104" s="170"/>
      <c r="I1104" s="170"/>
      <c r="J1104" s="171"/>
      <c r="K1104" s="187"/>
      <c r="L1104" s="49" t="s">
        <v>11</v>
      </c>
      <c r="M1104" s="172" t="s">
        <v>8</v>
      </c>
      <c r="N1104" s="174" t="s">
        <v>12</v>
      </c>
      <c r="O1104" s="167" t="s">
        <v>10</v>
      </c>
      <c r="P1104" s="169" t="s">
        <v>310</v>
      </c>
      <c r="Q1104" s="170"/>
      <c r="R1104" s="170"/>
      <c r="S1104" s="171"/>
      <c r="T1104" s="159"/>
      <c r="U1104" s="161"/>
      <c r="V1104" s="235"/>
    </row>
    <row r="1105" spans="1:22" ht="15" thickBot="1" x14ac:dyDescent="0.4">
      <c r="A1105" s="178"/>
      <c r="B1105" s="180"/>
      <c r="C1105" s="182"/>
      <c r="D1105" s="164"/>
      <c r="E1105" s="166"/>
      <c r="F1105" s="168"/>
      <c r="G1105" s="50" t="s">
        <v>13</v>
      </c>
      <c r="H1105" s="51" t="s">
        <v>14</v>
      </c>
      <c r="I1105" s="52" t="s">
        <v>15</v>
      </c>
      <c r="J1105" s="53">
        <v>0</v>
      </c>
      <c r="K1105" s="188"/>
      <c r="L1105" s="54"/>
      <c r="M1105" s="173"/>
      <c r="N1105" s="175"/>
      <c r="O1105" s="176"/>
      <c r="P1105" s="50" t="s">
        <v>13</v>
      </c>
      <c r="Q1105" s="51" t="s">
        <v>14</v>
      </c>
      <c r="R1105" s="52" t="s">
        <v>15</v>
      </c>
      <c r="S1105" s="53">
        <v>0</v>
      </c>
      <c r="T1105" s="160"/>
      <c r="U1105" s="162"/>
      <c r="V1105" s="236"/>
    </row>
    <row r="1106" spans="1:22" x14ac:dyDescent="0.35">
      <c r="A1106" s="56"/>
      <c r="B1106" s="57"/>
      <c r="C1106" s="58"/>
      <c r="D1106" s="59"/>
      <c r="E1106" s="60"/>
      <c r="F1106" s="60"/>
      <c r="G1106" s="61"/>
      <c r="H1106" s="62"/>
      <c r="I1106" s="63"/>
      <c r="J1106" s="64"/>
      <c r="K1106" s="65"/>
      <c r="L1106" s="65"/>
      <c r="M1106" s="59"/>
      <c r="N1106" s="60"/>
      <c r="O1106" s="60"/>
      <c r="P1106" s="61"/>
      <c r="Q1106" s="62"/>
      <c r="R1106" s="63"/>
      <c r="S1106" s="64"/>
      <c r="T1106" s="14"/>
      <c r="U1106" s="15"/>
      <c r="V1106" s="237"/>
    </row>
    <row r="1107" spans="1:22" ht="26.5" x14ac:dyDescent="0.35">
      <c r="A1107" s="131">
        <v>1</v>
      </c>
      <c r="B1107" s="328" t="s">
        <v>420</v>
      </c>
      <c r="C1107" s="373" t="s">
        <v>397</v>
      </c>
      <c r="D1107" s="403">
        <v>160</v>
      </c>
      <c r="E1107" s="270">
        <v>44046</v>
      </c>
      <c r="F1107" s="84"/>
      <c r="G1107" s="246">
        <v>35</v>
      </c>
      <c r="H1107" s="246">
        <v>41</v>
      </c>
      <c r="I1107" s="247">
        <v>34</v>
      </c>
      <c r="J1107" s="247"/>
      <c r="K1107" s="47">
        <f>((SUM(H1109:H1120)*H1108)+(SUM(G1109:G1120)*G1108)+(SUM(I1109:I1120)*I1108))/1000</f>
        <v>24.283999999999999</v>
      </c>
      <c r="L1107" s="47">
        <f>K1107*100/D1107</f>
        <v>15.1775</v>
      </c>
      <c r="M1107" s="334"/>
      <c r="N1107" s="245"/>
      <c r="O1107" s="245"/>
      <c r="P1107" s="246"/>
      <c r="Q1107" s="247"/>
      <c r="R1107" s="243"/>
      <c r="S1107" s="248"/>
      <c r="T1107" s="47">
        <f>((SUM(Q1109:Q1120)*Q1108)+(SUM(P1109:P1120)*P1108)+(SUM(R1109:R1120)*R1108))/1000</f>
        <v>0</v>
      </c>
      <c r="U1107" s="47" t="e">
        <f>T1107*100/M1107</f>
        <v>#DIV/0!</v>
      </c>
      <c r="V1107" s="68"/>
    </row>
    <row r="1108" spans="1:22" x14ac:dyDescent="0.35">
      <c r="A1108" s="132"/>
      <c r="B1108" s="335"/>
      <c r="C1108" s="384"/>
      <c r="D1108" s="402"/>
      <c r="E1108" s="386" t="s">
        <v>17</v>
      </c>
      <c r="F1108" s="84"/>
      <c r="G1108" s="96">
        <v>232</v>
      </c>
      <c r="H1108" s="96">
        <v>230</v>
      </c>
      <c r="I1108" s="341">
        <v>232</v>
      </c>
      <c r="J1108" s="250"/>
      <c r="K1108" s="47"/>
      <c r="L1108" s="47"/>
      <c r="M1108" s="314"/>
      <c r="N1108" s="245"/>
      <c r="O1108" s="245"/>
      <c r="P1108" s="246"/>
      <c r="Q1108" s="247"/>
      <c r="R1108" s="243"/>
      <c r="S1108" s="251"/>
      <c r="T1108" s="76"/>
      <c r="U1108" s="73"/>
      <c r="V1108" s="68"/>
    </row>
    <row r="1109" spans="1:22" x14ac:dyDescent="0.35">
      <c r="A1109" s="132"/>
      <c r="B1109" s="335"/>
      <c r="C1109" s="384"/>
      <c r="D1109" s="402"/>
      <c r="E1109" s="386" t="s">
        <v>18</v>
      </c>
      <c r="F1109" s="84"/>
      <c r="G1109" s="96">
        <v>10</v>
      </c>
      <c r="H1109" s="96">
        <v>9</v>
      </c>
      <c r="I1109" s="341">
        <v>1</v>
      </c>
      <c r="J1109" s="250"/>
      <c r="K1109" s="47"/>
      <c r="L1109" s="47"/>
      <c r="M1109" s="314"/>
      <c r="N1109" s="245"/>
      <c r="O1109" s="245"/>
      <c r="P1109" s="246"/>
      <c r="Q1109" s="247"/>
      <c r="R1109" s="243"/>
      <c r="S1109" s="251"/>
      <c r="T1109" s="76"/>
      <c r="U1109" s="73"/>
      <c r="V1109" s="68"/>
    </row>
    <row r="1110" spans="1:22" x14ac:dyDescent="0.35">
      <c r="A1110" s="132"/>
      <c r="B1110" s="335"/>
      <c r="C1110" s="384"/>
      <c r="D1110" s="402"/>
      <c r="E1110" s="386" t="s">
        <v>20</v>
      </c>
      <c r="F1110" s="84"/>
      <c r="G1110" s="96">
        <v>1</v>
      </c>
      <c r="H1110" s="96">
        <v>0</v>
      </c>
      <c r="I1110" s="341">
        <v>0</v>
      </c>
      <c r="J1110" s="250"/>
      <c r="K1110" s="47"/>
      <c r="L1110" s="47"/>
      <c r="M1110" s="314"/>
      <c r="N1110" s="245"/>
      <c r="O1110" s="245"/>
      <c r="P1110" s="246"/>
      <c r="Q1110" s="247"/>
      <c r="R1110" s="243"/>
      <c r="S1110" s="251"/>
      <c r="T1110" s="76"/>
      <c r="U1110" s="73"/>
      <c r="V1110" s="68"/>
    </row>
    <row r="1111" spans="1:22" x14ac:dyDescent="0.35">
      <c r="A1111" s="132"/>
      <c r="B1111" s="335"/>
      <c r="C1111" s="384"/>
      <c r="D1111" s="402"/>
      <c r="E1111" s="386" t="s">
        <v>24</v>
      </c>
      <c r="F1111" s="84"/>
      <c r="G1111" s="96">
        <v>12</v>
      </c>
      <c r="H1111" s="96">
        <v>5</v>
      </c>
      <c r="I1111" s="341">
        <v>1</v>
      </c>
      <c r="J1111" s="250"/>
      <c r="K1111" s="47"/>
      <c r="L1111" s="47"/>
      <c r="M1111" s="314"/>
      <c r="N1111" s="245"/>
      <c r="O1111" s="245"/>
      <c r="P1111" s="246"/>
      <c r="Q1111" s="247"/>
      <c r="R1111" s="243"/>
      <c r="S1111" s="251"/>
      <c r="T1111" s="76"/>
      <c r="U1111" s="73"/>
      <c r="V1111" s="68"/>
    </row>
    <row r="1112" spans="1:22" x14ac:dyDescent="0.35">
      <c r="A1112" s="132"/>
      <c r="B1112" s="335"/>
      <c r="C1112" s="384"/>
      <c r="D1112" s="402"/>
      <c r="E1112" s="386" t="s">
        <v>26</v>
      </c>
      <c r="F1112" s="84"/>
      <c r="G1112" s="96" t="s">
        <v>333</v>
      </c>
      <c r="H1112" s="96"/>
      <c r="I1112" s="341"/>
      <c r="J1112" s="250"/>
      <c r="K1112" s="47"/>
      <c r="L1112" s="47"/>
      <c r="M1112" s="314"/>
      <c r="N1112" s="245"/>
      <c r="O1112" s="245"/>
      <c r="P1112" s="246"/>
      <c r="Q1112" s="247"/>
      <c r="R1112" s="243"/>
      <c r="S1112" s="251"/>
      <c r="T1112" s="76"/>
      <c r="U1112" s="73"/>
      <c r="V1112" s="68"/>
    </row>
    <row r="1113" spans="1:22" x14ac:dyDescent="0.35">
      <c r="A1113" s="132"/>
      <c r="B1113" s="311"/>
      <c r="C1113" s="380"/>
      <c r="D1113" s="400"/>
      <c r="E1113" s="382" t="s">
        <v>28</v>
      </c>
      <c r="F1113" s="84"/>
      <c r="G1113" s="301">
        <v>16</v>
      </c>
      <c r="H1113" s="301">
        <v>24</v>
      </c>
      <c r="I1113" s="295">
        <v>26</v>
      </c>
      <c r="J1113" s="250"/>
      <c r="K1113" s="47"/>
      <c r="L1113" s="47"/>
      <c r="M1113" s="314"/>
      <c r="N1113" s="245"/>
      <c r="O1113" s="245"/>
      <c r="P1113" s="246"/>
      <c r="Q1113" s="247"/>
      <c r="R1113" s="243"/>
      <c r="S1113" s="251"/>
      <c r="T1113" s="76"/>
      <c r="U1113" s="73"/>
      <c r="V1113" s="68"/>
    </row>
    <row r="1114" spans="1:22" x14ac:dyDescent="0.35">
      <c r="A1114" s="132"/>
      <c r="B1114" s="308"/>
      <c r="C1114" s="309"/>
      <c r="D1114" s="310"/>
      <c r="E1114" s="239"/>
      <c r="F1114" s="285"/>
      <c r="G1114" s="241"/>
      <c r="H1114" s="247"/>
      <c r="I1114" s="243"/>
      <c r="J1114" s="250"/>
      <c r="K1114" s="47"/>
      <c r="L1114" s="47"/>
      <c r="M1114" s="314"/>
      <c r="N1114" s="245"/>
      <c r="O1114" s="245"/>
      <c r="P1114" s="246"/>
      <c r="Q1114" s="247"/>
      <c r="R1114" s="243"/>
      <c r="S1114" s="251"/>
      <c r="T1114" s="76"/>
      <c r="U1114" s="73"/>
      <c r="V1114" s="68"/>
    </row>
    <row r="1115" spans="1:22" x14ac:dyDescent="0.35">
      <c r="A1115" s="132"/>
      <c r="B1115" s="308"/>
      <c r="C1115" s="309"/>
      <c r="D1115" s="310"/>
      <c r="E1115" s="239"/>
      <c r="F1115" s="285"/>
      <c r="G1115" s="241"/>
      <c r="H1115" s="247"/>
      <c r="I1115" s="243"/>
      <c r="J1115" s="250"/>
      <c r="K1115" s="47"/>
      <c r="L1115" s="47"/>
      <c r="M1115" s="314"/>
      <c r="N1115" s="245"/>
      <c r="O1115" s="245"/>
      <c r="P1115" s="246"/>
      <c r="Q1115" s="247"/>
      <c r="R1115" s="243"/>
      <c r="S1115" s="251"/>
      <c r="T1115" s="76"/>
      <c r="U1115" s="73"/>
      <c r="V1115" s="68"/>
    </row>
    <row r="1116" spans="1:22" x14ac:dyDescent="0.35">
      <c r="A1116" s="132"/>
      <c r="B1116" s="311"/>
      <c r="C1116" s="312"/>
      <c r="D1116" s="313"/>
      <c r="E1116" s="292"/>
      <c r="F1116" s="293"/>
      <c r="G1116" s="294"/>
      <c r="H1116" s="295"/>
      <c r="I1116" s="296"/>
      <c r="J1116" s="295"/>
      <c r="K1116" s="47"/>
      <c r="L1116" s="47"/>
      <c r="M1116" s="314"/>
      <c r="N1116" s="254"/>
      <c r="O1116" s="254"/>
      <c r="P1116" s="255"/>
      <c r="Q1116" s="256"/>
      <c r="R1116" s="257"/>
      <c r="S1116" s="258"/>
      <c r="T1116" s="76"/>
      <c r="U1116" s="73"/>
      <c r="V1116" s="68"/>
    </row>
    <row r="1117" spans="1:22" x14ac:dyDescent="0.35">
      <c r="A1117" s="132"/>
      <c r="B1117" s="314"/>
      <c r="C1117" s="315"/>
      <c r="D1117" s="314"/>
      <c r="E1117" s="74"/>
      <c r="F1117" s="75"/>
      <c r="G1117" s="47"/>
      <c r="H1117" s="47"/>
      <c r="I1117" s="47"/>
      <c r="J1117" s="47"/>
      <c r="K1117" s="47"/>
      <c r="L1117" s="47"/>
      <c r="M1117" s="314"/>
      <c r="N1117" s="77"/>
      <c r="O1117" s="75"/>
      <c r="P1117" s="47"/>
      <c r="Q1117" s="47"/>
      <c r="R1117" s="47"/>
      <c r="S1117" s="47"/>
      <c r="T1117" s="76"/>
      <c r="U1117" s="73"/>
      <c r="V1117" s="68"/>
    </row>
    <row r="1118" spans="1:22" x14ac:dyDescent="0.35">
      <c r="A1118" s="132"/>
      <c r="B1118" s="314"/>
      <c r="C1118" s="315"/>
      <c r="D1118" s="314"/>
      <c r="E1118" s="74"/>
      <c r="F1118" s="75"/>
      <c r="G1118" s="47"/>
      <c r="H1118" s="47"/>
      <c r="I1118" s="47"/>
      <c r="J1118" s="47"/>
      <c r="K1118" s="47"/>
      <c r="L1118" s="47"/>
      <c r="M1118" s="314"/>
      <c r="N1118" s="77"/>
      <c r="O1118" s="75"/>
      <c r="P1118" s="47"/>
      <c r="Q1118" s="47"/>
      <c r="R1118" s="47"/>
      <c r="S1118" s="47"/>
      <c r="T1118" s="76"/>
      <c r="U1118" s="73"/>
      <c r="V1118" s="68"/>
    </row>
    <row r="1119" spans="1:22" x14ac:dyDescent="0.35">
      <c r="A1119" s="132"/>
      <c r="B1119" s="314"/>
      <c r="C1119" s="315"/>
      <c r="D1119" s="314"/>
      <c r="E1119" s="74"/>
      <c r="F1119" s="75"/>
      <c r="G1119" s="47"/>
      <c r="H1119" s="47"/>
      <c r="I1119" s="47"/>
      <c r="J1119" s="47"/>
      <c r="K1119" s="47"/>
      <c r="L1119" s="47"/>
      <c r="M1119" s="314"/>
      <c r="N1119" s="77"/>
      <c r="O1119" s="75"/>
      <c r="P1119" s="47"/>
      <c r="Q1119" s="47"/>
      <c r="R1119" s="47"/>
      <c r="S1119" s="47"/>
      <c r="T1119" s="76"/>
      <c r="U1119" s="73"/>
      <c r="V1119" s="68"/>
    </row>
    <row r="1120" spans="1:22" x14ac:dyDescent="0.35">
      <c r="A1120" s="132"/>
      <c r="B1120" s="316"/>
      <c r="C1120" s="317"/>
      <c r="D1120" s="316"/>
      <c r="E1120" s="74"/>
      <c r="F1120" s="75"/>
      <c r="G1120" s="47"/>
      <c r="H1120" s="47"/>
      <c r="I1120" s="47"/>
      <c r="J1120" s="47"/>
      <c r="K1120" s="47"/>
      <c r="L1120" s="47"/>
      <c r="M1120" s="316"/>
      <c r="N1120" s="87"/>
      <c r="O1120" s="75"/>
      <c r="P1120" s="47"/>
      <c r="Q1120" s="47"/>
      <c r="R1120" s="47"/>
      <c r="S1120" s="47"/>
      <c r="T1120" s="88"/>
      <c r="U1120" s="73"/>
      <c r="V1120" s="68"/>
    </row>
    <row r="1122" spans="1:22" x14ac:dyDescent="0.35">
      <c r="A1122" s="177" t="s">
        <v>0</v>
      </c>
      <c r="B1122" s="179" t="s">
        <v>1</v>
      </c>
      <c r="C1122" s="181" t="s">
        <v>2</v>
      </c>
      <c r="D1122" s="183" t="s">
        <v>3</v>
      </c>
      <c r="E1122" s="184"/>
      <c r="F1122" s="185"/>
      <c r="G1122" s="185"/>
      <c r="H1122" s="185"/>
      <c r="I1122" s="185"/>
      <c r="J1122" s="185"/>
      <c r="K1122" s="186" t="s">
        <v>4</v>
      </c>
      <c r="L1122" s="48"/>
      <c r="M1122" s="183" t="s">
        <v>5</v>
      </c>
      <c r="N1122" s="184"/>
      <c r="O1122" s="185"/>
      <c r="P1122" s="185"/>
      <c r="Q1122" s="185"/>
      <c r="R1122" s="185"/>
      <c r="S1122" s="185"/>
      <c r="T1122" s="159" t="s">
        <v>6</v>
      </c>
      <c r="U1122" s="161" t="s">
        <v>7</v>
      </c>
      <c r="V1122" s="234"/>
    </row>
    <row r="1123" spans="1:22" ht="25" x14ac:dyDescent="0.35">
      <c r="A1123" s="177"/>
      <c r="B1123" s="179"/>
      <c r="C1123" s="181"/>
      <c r="D1123" s="163" t="s">
        <v>8</v>
      </c>
      <c r="E1123" s="165" t="s">
        <v>9</v>
      </c>
      <c r="F1123" s="167" t="s">
        <v>10</v>
      </c>
      <c r="G1123" s="169" t="s">
        <v>310</v>
      </c>
      <c r="H1123" s="170"/>
      <c r="I1123" s="170"/>
      <c r="J1123" s="171"/>
      <c r="K1123" s="187"/>
      <c r="L1123" s="49" t="s">
        <v>11</v>
      </c>
      <c r="M1123" s="172" t="s">
        <v>8</v>
      </c>
      <c r="N1123" s="174" t="s">
        <v>12</v>
      </c>
      <c r="O1123" s="167" t="s">
        <v>10</v>
      </c>
      <c r="P1123" s="169" t="s">
        <v>310</v>
      </c>
      <c r="Q1123" s="170"/>
      <c r="R1123" s="170"/>
      <c r="S1123" s="171"/>
      <c r="T1123" s="159"/>
      <c r="U1123" s="161"/>
      <c r="V1123" s="235"/>
    </row>
    <row r="1124" spans="1:22" ht="15" thickBot="1" x14ac:dyDescent="0.4">
      <c r="A1124" s="178"/>
      <c r="B1124" s="180"/>
      <c r="C1124" s="182"/>
      <c r="D1124" s="164"/>
      <c r="E1124" s="166"/>
      <c r="F1124" s="168"/>
      <c r="G1124" s="50" t="s">
        <v>13</v>
      </c>
      <c r="H1124" s="51" t="s">
        <v>14</v>
      </c>
      <c r="I1124" s="52" t="s">
        <v>15</v>
      </c>
      <c r="J1124" s="53">
        <v>0</v>
      </c>
      <c r="K1124" s="188"/>
      <c r="L1124" s="54"/>
      <c r="M1124" s="173"/>
      <c r="N1124" s="175"/>
      <c r="O1124" s="176"/>
      <c r="P1124" s="50" t="s">
        <v>13</v>
      </c>
      <c r="Q1124" s="51" t="s">
        <v>14</v>
      </c>
      <c r="R1124" s="52" t="s">
        <v>15</v>
      </c>
      <c r="S1124" s="53">
        <v>0</v>
      </c>
      <c r="T1124" s="160"/>
      <c r="U1124" s="162"/>
      <c r="V1124" s="236"/>
    </row>
    <row r="1125" spans="1:22" x14ac:dyDescent="0.35">
      <c r="A1125" s="56"/>
      <c r="B1125" s="57"/>
      <c r="C1125" s="58"/>
      <c r="D1125" s="59"/>
      <c r="E1125" s="60"/>
      <c r="F1125" s="60"/>
      <c r="G1125" s="61"/>
      <c r="H1125" s="62"/>
      <c r="I1125" s="63"/>
      <c r="J1125" s="64"/>
      <c r="K1125" s="65"/>
      <c r="L1125" s="65"/>
      <c r="M1125" s="59"/>
      <c r="N1125" s="60"/>
      <c r="O1125" s="60"/>
      <c r="P1125" s="61"/>
      <c r="Q1125" s="62"/>
      <c r="R1125" s="63"/>
      <c r="S1125" s="64"/>
      <c r="T1125" s="14"/>
      <c r="U1125" s="15"/>
      <c r="V1125" s="237"/>
    </row>
    <row r="1126" spans="1:22" ht="26.5" x14ac:dyDescent="0.35">
      <c r="A1126" s="131">
        <v>1</v>
      </c>
      <c r="B1126" s="308" t="s">
        <v>421</v>
      </c>
      <c r="C1126" s="377" t="s">
        <v>397</v>
      </c>
      <c r="D1126" s="401">
        <v>250</v>
      </c>
      <c r="E1126" s="298" t="s">
        <v>422</v>
      </c>
      <c r="F1126" s="358"/>
      <c r="G1126" s="303">
        <v>2</v>
      </c>
      <c r="H1126" s="241">
        <v>1</v>
      </c>
      <c r="I1126" s="247">
        <v>8</v>
      </c>
      <c r="J1126" s="247"/>
      <c r="K1126" s="47">
        <f>((SUM(H1128:H1139)*H1127)+(SUM(G1128:G1139)*G1127)+(SUM(I1128:I1139)*I1127))/1000</f>
        <v>2.5209999999999999</v>
      </c>
      <c r="L1126" s="47">
        <f>K1126*100/D1126</f>
        <v>1.0084</v>
      </c>
      <c r="M1126" s="334"/>
      <c r="N1126" s="245"/>
      <c r="O1126" s="245"/>
      <c r="P1126" s="246"/>
      <c r="Q1126" s="247"/>
      <c r="R1126" s="243"/>
      <c r="S1126" s="248"/>
      <c r="T1126" s="47">
        <f>((SUM(Q1128:Q1139)*Q1127)+(SUM(P1128:P1139)*P1127)+(SUM(R1128:R1139)*R1127))/1000</f>
        <v>0</v>
      </c>
      <c r="U1126" s="47" t="e">
        <f>T1126*100/M1126</f>
        <v>#DIV/0!</v>
      </c>
      <c r="V1126" s="68"/>
    </row>
    <row r="1127" spans="1:22" x14ac:dyDescent="0.35">
      <c r="A1127" s="132"/>
      <c r="B1127" s="335"/>
      <c r="C1127" s="384"/>
      <c r="D1127" s="402"/>
      <c r="E1127" s="386" t="s">
        <v>17</v>
      </c>
      <c r="F1127" s="84"/>
      <c r="G1127" s="285">
        <v>230</v>
      </c>
      <c r="H1127" s="340">
        <v>229</v>
      </c>
      <c r="I1127" s="341">
        <v>229</v>
      </c>
      <c r="J1127" s="250"/>
      <c r="K1127" s="47"/>
      <c r="L1127" s="47"/>
      <c r="M1127" s="314"/>
      <c r="N1127" s="245"/>
      <c r="O1127" s="245"/>
      <c r="P1127" s="246"/>
      <c r="Q1127" s="247"/>
      <c r="R1127" s="243"/>
      <c r="S1127" s="251"/>
      <c r="T1127" s="76"/>
      <c r="U1127" s="73"/>
      <c r="V1127" s="68"/>
    </row>
    <row r="1128" spans="1:22" x14ac:dyDescent="0.35">
      <c r="A1128" s="132"/>
      <c r="B1128" s="335"/>
      <c r="C1128" s="384"/>
      <c r="D1128" s="402"/>
      <c r="E1128" s="386" t="s">
        <v>20</v>
      </c>
      <c r="F1128" s="84"/>
      <c r="G1128" s="285"/>
      <c r="H1128" s="340"/>
      <c r="I1128" s="341"/>
      <c r="J1128" s="250"/>
      <c r="K1128" s="47"/>
      <c r="L1128" s="47"/>
      <c r="M1128" s="314"/>
      <c r="N1128" s="245"/>
      <c r="O1128" s="245"/>
      <c r="P1128" s="246"/>
      <c r="Q1128" s="247"/>
      <c r="R1128" s="243"/>
      <c r="S1128" s="251"/>
      <c r="T1128" s="76"/>
      <c r="U1128" s="73"/>
      <c r="V1128" s="68"/>
    </row>
    <row r="1129" spans="1:22" x14ac:dyDescent="0.35">
      <c r="A1129" s="132"/>
      <c r="B1129" s="335"/>
      <c r="C1129" s="384"/>
      <c r="D1129" s="402"/>
      <c r="E1129" s="386" t="s">
        <v>22</v>
      </c>
      <c r="F1129" s="84"/>
      <c r="G1129" s="285">
        <v>2</v>
      </c>
      <c r="H1129" s="340">
        <v>1</v>
      </c>
      <c r="I1129" s="341">
        <v>8</v>
      </c>
      <c r="J1129" s="250"/>
      <c r="K1129" s="47"/>
      <c r="L1129" s="47"/>
      <c r="M1129" s="314"/>
      <c r="N1129" s="245"/>
      <c r="O1129" s="245"/>
      <c r="P1129" s="246"/>
      <c r="Q1129" s="247"/>
      <c r="R1129" s="243"/>
      <c r="S1129" s="251"/>
      <c r="T1129" s="76"/>
      <c r="U1129" s="73"/>
      <c r="V1129" s="68"/>
    </row>
    <row r="1130" spans="1:22" x14ac:dyDescent="0.35">
      <c r="A1130" s="132"/>
      <c r="B1130" s="335"/>
      <c r="C1130" s="384"/>
      <c r="D1130" s="402"/>
      <c r="E1130" s="386" t="s">
        <v>24</v>
      </c>
      <c r="F1130" s="84"/>
      <c r="G1130" s="285"/>
      <c r="H1130" s="340"/>
      <c r="I1130" s="341"/>
      <c r="J1130" s="250"/>
      <c r="K1130" s="47"/>
      <c r="L1130" s="47"/>
      <c r="M1130" s="314"/>
      <c r="N1130" s="245"/>
      <c r="O1130" s="245"/>
      <c r="P1130" s="246"/>
      <c r="Q1130" s="247"/>
      <c r="R1130" s="243"/>
      <c r="S1130" s="251"/>
      <c r="T1130" s="76"/>
      <c r="U1130" s="73"/>
      <c r="V1130" s="68"/>
    </row>
    <row r="1131" spans="1:22" x14ac:dyDescent="0.35">
      <c r="A1131" s="132"/>
      <c r="B1131" s="308"/>
      <c r="C1131" s="309"/>
      <c r="D1131" s="310"/>
      <c r="E1131" s="239"/>
      <c r="F1131" s="285"/>
      <c r="G1131" s="241"/>
      <c r="H1131" s="247"/>
      <c r="I1131" s="243"/>
      <c r="J1131" s="250"/>
      <c r="K1131" s="47"/>
      <c r="L1131" s="47"/>
      <c r="M1131" s="314"/>
      <c r="N1131" s="245"/>
      <c r="O1131" s="245"/>
      <c r="P1131" s="246"/>
      <c r="Q1131" s="247"/>
      <c r="R1131" s="243"/>
      <c r="S1131" s="251"/>
      <c r="T1131" s="76"/>
      <c r="U1131" s="73"/>
      <c r="V1131" s="68"/>
    </row>
    <row r="1132" spans="1:22" x14ac:dyDescent="0.35">
      <c r="A1132" s="132"/>
      <c r="B1132" s="308"/>
      <c r="C1132" s="309"/>
      <c r="D1132" s="310"/>
      <c r="E1132" s="239"/>
      <c r="F1132" s="285"/>
      <c r="G1132" s="241"/>
      <c r="H1132" s="247"/>
      <c r="I1132" s="243"/>
      <c r="J1132" s="250"/>
      <c r="K1132" s="47"/>
      <c r="L1132" s="47"/>
      <c r="M1132" s="314"/>
      <c r="N1132" s="245"/>
      <c r="O1132" s="245"/>
      <c r="P1132" s="246"/>
      <c r="Q1132" s="247"/>
      <c r="R1132" s="243"/>
      <c r="S1132" s="251"/>
      <c r="T1132" s="76"/>
      <c r="U1132" s="73"/>
      <c r="V1132" s="68"/>
    </row>
    <row r="1133" spans="1:22" x14ac:dyDescent="0.35">
      <c r="A1133" s="132"/>
      <c r="B1133" s="308"/>
      <c r="C1133" s="309"/>
      <c r="D1133" s="310"/>
      <c r="E1133" s="239"/>
      <c r="F1133" s="285"/>
      <c r="G1133" s="241"/>
      <c r="H1133" s="247"/>
      <c r="I1133" s="243"/>
      <c r="J1133" s="250"/>
      <c r="K1133" s="47"/>
      <c r="L1133" s="47"/>
      <c r="M1133" s="314"/>
      <c r="N1133" s="245"/>
      <c r="O1133" s="245"/>
      <c r="P1133" s="246"/>
      <c r="Q1133" s="247"/>
      <c r="R1133" s="243"/>
      <c r="S1133" s="251"/>
      <c r="T1133" s="76"/>
      <c r="U1133" s="73"/>
      <c r="V1133" s="68"/>
    </row>
    <row r="1134" spans="1:22" x14ac:dyDescent="0.35">
      <c r="A1134" s="132"/>
      <c r="B1134" s="308"/>
      <c r="C1134" s="309"/>
      <c r="D1134" s="310"/>
      <c r="E1134" s="239"/>
      <c r="F1134" s="285"/>
      <c r="G1134" s="241"/>
      <c r="H1134" s="247"/>
      <c r="I1134" s="243"/>
      <c r="J1134" s="250"/>
      <c r="K1134" s="47"/>
      <c r="L1134" s="47"/>
      <c r="M1134" s="314"/>
      <c r="N1134" s="245"/>
      <c r="O1134" s="245"/>
      <c r="P1134" s="246"/>
      <c r="Q1134" s="247"/>
      <c r="R1134" s="243"/>
      <c r="S1134" s="251"/>
      <c r="T1134" s="76"/>
      <c r="U1134" s="73"/>
      <c r="V1134" s="68"/>
    </row>
    <row r="1135" spans="1:22" x14ac:dyDescent="0.35">
      <c r="A1135" s="132"/>
      <c r="B1135" s="311"/>
      <c r="C1135" s="312"/>
      <c r="D1135" s="313"/>
      <c r="E1135" s="292"/>
      <c r="F1135" s="293"/>
      <c r="G1135" s="294"/>
      <c r="H1135" s="295"/>
      <c r="I1135" s="296"/>
      <c r="J1135" s="295"/>
      <c r="K1135" s="47"/>
      <c r="L1135" s="47"/>
      <c r="M1135" s="314"/>
      <c r="N1135" s="254"/>
      <c r="O1135" s="254"/>
      <c r="P1135" s="255"/>
      <c r="Q1135" s="256"/>
      <c r="R1135" s="257"/>
      <c r="S1135" s="258"/>
      <c r="T1135" s="76"/>
      <c r="U1135" s="73"/>
      <c r="V1135" s="68"/>
    </row>
    <row r="1136" spans="1:22" x14ac:dyDescent="0.35">
      <c r="A1136" s="132"/>
      <c r="B1136" s="314"/>
      <c r="C1136" s="315"/>
      <c r="D1136" s="314"/>
      <c r="E1136" s="74"/>
      <c r="F1136" s="75"/>
      <c r="G1136" s="47"/>
      <c r="H1136" s="47"/>
      <c r="I1136" s="47"/>
      <c r="J1136" s="47"/>
      <c r="K1136" s="47"/>
      <c r="L1136" s="47"/>
      <c r="M1136" s="314"/>
      <c r="N1136" s="77"/>
      <c r="O1136" s="75"/>
      <c r="P1136" s="47"/>
      <c r="Q1136" s="47"/>
      <c r="R1136" s="47"/>
      <c r="S1136" s="47"/>
      <c r="T1136" s="76"/>
      <c r="U1136" s="73"/>
      <c r="V1136" s="68"/>
    </row>
    <row r="1137" spans="1:22" x14ac:dyDescent="0.35">
      <c r="A1137" s="132"/>
      <c r="B1137" s="314"/>
      <c r="C1137" s="315"/>
      <c r="D1137" s="314"/>
      <c r="E1137" s="74"/>
      <c r="F1137" s="75"/>
      <c r="G1137" s="47"/>
      <c r="H1137" s="47"/>
      <c r="I1137" s="47"/>
      <c r="J1137" s="47"/>
      <c r="K1137" s="47"/>
      <c r="L1137" s="47"/>
      <c r="M1137" s="314"/>
      <c r="N1137" s="77"/>
      <c r="O1137" s="75"/>
      <c r="P1137" s="47"/>
      <c r="Q1137" s="47"/>
      <c r="R1137" s="47"/>
      <c r="S1137" s="47"/>
      <c r="T1137" s="76"/>
      <c r="U1137" s="73"/>
      <c r="V1137" s="68"/>
    </row>
    <row r="1138" spans="1:22" x14ac:dyDescent="0.35">
      <c r="A1138" s="132"/>
      <c r="B1138" s="314"/>
      <c r="C1138" s="315"/>
      <c r="D1138" s="314"/>
      <c r="E1138" s="74"/>
      <c r="F1138" s="75"/>
      <c r="G1138" s="47"/>
      <c r="H1138" s="47"/>
      <c r="I1138" s="47"/>
      <c r="J1138" s="47"/>
      <c r="K1138" s="47"/>
      <c r="L1138" s="47"/>
      <c r="M1138" s="314"/>
      <c r="N1138" s="77"/>
      <c r="O1138" s="75"/>
      <c r="P1138" s="47"/>
      <c r="Q1138" s="47"/>
      <c r="R1138" s="47"/>
      <c r="S1138" s="47"/>
      <c r="T1138" s="76"/>
      <c r="U1138" s="73"/>
      <c r="V1138" s="68"/>
    </row>
    <row r="1139" spans="1:22" x14ac:dyDescent="0.35">
      <c r="A1139" s="132"/>
      <c r="B1139" s="316"/>
      <c r="C1139" s="317"/>
      <c r="D1139" s="316"/>
      <c r="E1139" s="74"/>
      <c r="F1139" s="75"/>
      <c r="G1139" s="47"/>
      <c r="H1139" s="47"/>
      <c r="I1139" s="47"/>
      <c r="J1139" s="47"/>
      <c r="K1139" s="47"/>
      <c r="L1139" s="47"/>
      <c r="M1139" s="316"/>
      <c r="N1139" s="87"/>
      <c r="O1139" s="75"/>
      <c r="P1139" s="47"/>
      <c r="Q1139" s="47"/>
      <c r="R1139" s="47"/>
      <c r="S1139" s="47"/>
      <c r="T1139" s="88"/>
      <c r="U1139" s="73"/>
      <c r="V1139" s="68"/>
    </row>
    <row r="1141" spans="1:22" x14ac:dyDescent="0.35">
      <c r="A1141" s="177" t="s">
        <v>0</v>
      </c>
      <c r="B1141" s="179" t="s">
        <v>1</v>
      </c>
      <c r="C1141" s="181" t="s">
        <v>2</v>
      </c>
      <c r="D1141" s="183" t="s">
        <v>3</v>
      </c>
      <c r="E1141" s="184"/>
      <c r="F1141" s="185"/>
      <c r="G1141" s="185"/>
      <c r="H1141" s="185"/>
      <c r="I1141" s="185"/>
      <c r="J1141" s="185"/>
      <c r="K1141" s="186" t="s">
        <v>4</v>
      </c>
      <c r="L1141" s="48"/>
      <c r="M1141" s="183" t="s">
        <v>5</v>
      </c>
      <c r="N1141" s="184"/>
      <c r="O1141" s="185"/>
      <c r="P1141" s="185"/>
      <c r="Q1141" s="185"/>
      <c r="R1141" s="185"/>
      <c r="S1141" s="185"/>
      <c r="T1141" s="159" t="s">
        <v>6</v>
      </c>
      <c r="U1141" s="161" t="s">
        <v>7</v>
      </c>
      <c r="V1141" s="234"/>
    </row>
    <row r="1142" spans="1:22" ht="25" x14ac:dyDescent="0.35">
      <c r="A1142" s="177"/>
      <c r="B1142" s="179"/>
      <c r="C1142" s="181"/>
      <c r="D1142" s="163" t="s">
        <v>8</v>
      </c>
      <c r="E1142" s="165" t="s">
        <v>9</v>
      </c>
      <c r="F1142" s="167" t="s">
        <v>10</v>
      </c>
      <c r="G1142" s="169" t="s">
        <v>310</v>
      </c>
      <c r="H1142" s="170"/>
      <c r="I1142" s="170"/>
      <c r="J1142" s="171"/>
      <c r="K1142" s="187"/>
      <c r="L1142" s="49" t="s">
        <v>11</v>
      </c>
      <c r="M1142" s="172" t="s">
        <v>8</v>
      </c>
      <c r="N1142" s="174" t="s">
        <v>12</v>
      </c>
      <c r="O1142" s="167" t="s">
        <v>10</v>
      </c>
      <c r="P1142" s="169" t="s">
        <v>310</v>
      </c>
      <c r="Q1142" s="170"/>
      <c r="R1142" s="170"/>
      <c r="S1142" s="171"/>
      <c r="T1142" s="159"/>
      <c r="U1142" s="161"/>
      <c r="V1142" s="235"/>
    </row>
    <row r="1143" spans="1:22" ht="15" thickBot="1" x14ac:dyDescent="0.4">
      <c r="A1143" s="178"/>
      <c r="B1143" s="180"/>
      <c r="C1143" s="182"/>
      <c r="D1143" s="164"/>
      <c r="E1143" s="166"/>
      <c r="F1143" s="168"/>
      <c r="G1143" s="50" t="s">
        <v>13</v>
      </c>
      <c r="H1143" s="51" t="s">
        <v>14</v>
      </c>
      <c r="I1143" s="52" t="s">
        <v>15</v>
      </c>
      <c r="J1143" s="53">
        <v>0</v>
      </c>
      <c r="K1143" s="188"/>
      <c r="L1143" s="54"/>
      <c r="M1143" s="173"/>
      <c r="N1143" s="175"/>
      <c r="O1143" s="176"/>
      <c r="P1143" s="50" t="s">
        <v>13</v>
      </c>
      <c r="Q1143" s="51" t="s">
        <v>14</v>
      </c>
      <c r="R1143" s="52" t="s">
        <v>15</v>
      </c>
      <c r="S1143" s="53">
        <v>0</v>
      </c>
      <c r="T1143" s="160"/>
      <c r="U1143" s="162"/>
      <c r="V1143" s="236"/>
    </row>
    <row r="1144" spans="1:22" x14ac:dyDescent="0.35">
      <c r="A1144" s="56"/>
      <c r="B1144" s="57"/>
      <c r="C1144" s="58"/>
      <c r="D1144" s="59"/>
      <c r="E1144" s="60"/>
      <c r="F1144" s="60"/>
      <c r="G1144" s="61"/>
      <c r="H1144" s="62"/>
      <c r="I1144" s="63"/>
      <c r="J1144" s="64"/>
      <c r="K1144" s="65"/>
      <c r="L1144" s="65"/>
      <c r="M1144" s="59"/>
      <c r="N1144" s="60"/>
      <c r="O1144" s="60"/>
      <c r="P1144" s="61"/>
      <c r="Q1144" s="62"/>
      <c r="R1144" s="63"/>
      <c r="S1144" s="64"/>
      <c r="T1144" s="14"/>
      <c r="U1144" s="15"/>
      <c r="V1144" s="237"/>
    </row>
    <row r="1145" spans="1:22" ht="26.5" x14ac:dyDescent="0.35">
      <c r="A1145" s="131">
        <v>1</v>
      </c>
      <c r="B1145" s="328" t="s">
        <v>423</v>
      </c>
      <c r="C1145" s="373" t="s">
        <v>397</v>
      </c>
      <c r="D1145" s="403">
        <v>250</v>
      </c>
      <c r="E1145" s="270" t="s">
        <v>424</v>
      </c>
      <c r="F1145" s="84"/>
      <c r="G1145" s="303">
        <v>30</v>
      </c>
      <c r="H1145" s="241">
        <v>8</v>
      </c>
      <c r="I1145" s="247">
        <v>3</v>
      </c>
      <c r="J1145" s="247"/>
      <c r="K1145" s="47">
        <f>((SUM(H1147:H1158)*H1146)+(SUM(G1147:G1158)*G1146)+(SUM(I1147:I1158)*I1146))/1000</f>
        <v>8.9329999999999998</v>
      </c>
      <c r="L1145" s="47">
        <f>K1145*100/D1145</f>
        <v>3.5731999999999999</v>
      </c>
      <c r="M1145" s="334"/>
      <c r="N1145" s="245"/>
      <c r="O1145" s="245"/>
      <c r="P1145" s="246"/>
      <c r="Q1145" s="247"/>
      <c r="R1145" s="243"/>
      <c r="S1145" s="248"/>
      <c r="T1145" s="47">
        <f>((SUM(Q1147:Q1158)*Q1146)+(SUM(P1147:P1158)*P1146)+(SUM(R1147:R1158)*R1146))/1000</f>
        <v>0</v>
      </c>
      <c r="U1145" s="47" t="e">
        <f>T1145*100/M1145</f>
        <v>#DIV/0!</v>
      </c>
      <c r="V1145" s="68"/>
    </row>
    <row r="1146" spans="1:22" x14ac:dyDescent="0.35">
      <c r="A1146" s="132"/>
      <c r="B1146" s="335"/>
      <c r="C1146" s="384"/>
      <c r="D1146" s="402"/>
      <c r="E1146" s="386" t="s">
        <v>17</v>
      </c>
      <c r="F1146" s="84"/>
      <c r="G1146" s="285">
        <v>229</v>
      </c>
      <c r="H1146" s="340">
        <v>230</v>
      </c>
      <c r="I1146" s="341">
        <v>225</v>
      </c>
      <c r="J1146" s="250"/>
      <c r="K1146" s="47"/>
      <c r="L1146" s="47"/>
      <c r="M1146" s="314"/>
      <c r="N1146" s="245"/>
      <c r="O1146" s="245"/>
      <c r="P1146" s="246"/>
      <c r="Q1146" s="247"/>
      <c r="R1146" s="243"/>
      <c r="S1146" s="251"/>
      <c r="T1146" s="76"/>
      <c r="U1146" s="73"/>
      <c r="V1146" s="68"/>
    </row>
    <row r="1147" spans="1:22" x14ac:dyDescent="0.35">
      <c r="A1147" s="132"/>
      <c r="B1147" s="335"/>
      <c r="C1147" s="384"/>
      <c r="D1147" s="402"/>
      <c r="E1147" s="386" t="s">
        <v>20</v>
      </c>
      <c r="F1147" s="84"/>
      <c r="G1147" s="285">
        <v>0</v>
      </c>
      <c r="H1147" s="340">
        <v>0</v>
      </c>
      <c r="I1147" s="341">
        <v>0</v>
      </c>
      <c r="J1147" s="250"/>
      <c r="K1147" s="47"/>
      <c r="L1147" s="47"/>
      <c r="M1147" s="314"/>
      <c r="N1147" s="245"/>
      <c r="O1147" s="245"/>
      <c r="P1147" s="246"/>
      <c r="Q1147" s="247"/>
      <c r="R1147" s="243"/>
      <c r="S1147" s="251"/>
      <c r="T1147" s="76"/>
      <c r="U1147" s="73"/>
      <c r="V1147" s="68"/>
    </row>
    <row r="1148" spans="1:22" x14ac:dyDescent="0.35">
      <c r="A1148" s="132"/>
      <c r="B1148" s="335"/>
      <c r="C1148" s="384"/>
      <c r="D1148" s="402"/>
      <c r="E1148" s="386" t="s">
        <v>22</v>
      </c>
      <c r="F1148" s="84"/>
      <c r="G1148" s="285">
        <v>0</v>
      </c>
      <c r="H1148" s="340">
        <v>5</v>
      </c>
      <c r="I1148" s="341">
        <v>0</v>
      </c>
      <c r="J1148" s="250"/>
      <c r="K1148" s="47"/>
      <c r="L1148" s="47"/>
      <c r="M1148" s="314"/>
      <c r="N1148" s="245"/>
      <c r="O1148" s="245"/>
      <c r="P1148" s="246"/>
      <c r="Q1148" s="247"/>
      <c r="R1148" s="243"/>
      <c r="S1148" s="251"/>
      <c r="T1148" s="76"/>
      <c r="U1148" s="73"/>
      <c r="V1148" s="68"/>
    </row>
    <row r="1149" spans="1:22" x14ac:dyDescent="0.35">
      <c r="A1149" s="132"/>
      <c r="B1149" s="335"/>
      <c r="C1149" s="384"/>
      <c r="D1149" s="402"/>
      <c r="E1149" s="386" t="s">
        <v>24</v>
      </c>
      <c r="F1149" s="84"/>
      <c r="G1149" s="285">
        <v>32</v>
      </c>
      <c r="H1149" s="340">
        <v>1</v>
      </c>
      <c r="I1149" s="341">
        <v>1</v>
      </c>
      <c r="J1149" s="250"/>
      <c r="K1149" s="47"/>
      <c r="L1149" s="47"/>
      <c r="M1149" s="314"/>
      <c r="N1149" s="245"/>
      <c r="O1149" s="245"/>
      <c r="P1149" s="246"/>
      <c r="Q1149" s="247"/>
      <c r="R1149" s="243"/>
      <c r="S1149" s="251"/>
      <c r="T1149" s="76"/>
      <c r="U1149" s="73"/>
      <c r="V1149" s="68"/>
    </row>
    <row r="1150" spans="1:22" x14ac:dyDescent="0.35">
      <c r="A1150" s="132"/>
      <c r="B1150" s="335"/>
      <c r="C1150" s="384"/>
      <c r="D1150" s="402"/>
      <c r="E1150" s="386" t="s">
        <v>26</v>
      </c>
      <c r="F1150" s="84"/>
      <c r="G1150" s="285">
        <v>0</v>
      </c>
      <c r="H1150" s="340">
        <v>0</v>
      </c>
      <c r="I1150" s="341">
        <v>0</v>
      </c>
      <c r="J1150" s="250"/>
      <c r="K1150" s="47"/>
      <c r="L1150" s="47"/>
      <c r="M1150" s="314"/>
      <c r="N1150" s="245"/>
      <c r="O1150" s="245"/>
      <c r="P1150" s="246"/>
      <c r="Q1150" s="247"/>
      <c r="R1150" s="243"/>
      <c r="S1150" s="251"/>
      <c r="T1150" s="76"/>
      <c r="U1150" s="73"/>
      <c r="V1150" s="68"/>
    </row>
    <row r="1151" spans="1:22" x14ac:dyDescent="0.35">
      <c r="A1151" s="132"/>
      <c r="B1151" s="335"/>
      <c r="C1151" s="384"/>
      <c r="D1151" s="402"/>
      <c r="E1151" s="386" t="s">
        <v>28</v>
      </c>
      <c r="F1151" s="84"/>
      <c r="G1151" s="285">
        <v>0</v>
      </c>
      <c r="H1151" s="340">
        <v>0</v>
      </c>
      <c r="I1151" s="341">
        <v>0</v>
      </c>
      <c r="J1151" s="250"/>
      <c r="K1151" s="47"/>
      <c r="L1151" s="47"/>
      <c r="M1151" s="314"/>
      <c r="N1151" s="245"/>
      <c r="O1151" s="245"/>
      <c r="P1151" s="246"/>
      <c r="Q1151" s="247"/>
      <c r="R1151" s="243"/>
      <c r="S1151" s="251"/>
      <c r="T1151" s="76"/>
      <c r="U1151" s="73"/>
      <c r="V1151" s="68"/>
    </row>
    <row r="1152" spans="1:22" x14ac:dyDescent="0.35">
      <c r="A1152" s="132"/>
      <c r="B1152" s="308"/>
      <c r="C1152" s="309"/>
      <c r="D1152" s="310"/>
      <c r="E1152" s="239"/>
      <c r="F1152" s="285"/>
      <c r="G1152" s="241"/>
      <c r="H1152" s="247"/>
      <c r="I1152" s="243"/>
      <c r="J1152" s="250"/>
      <c r="K1152" s="47"/>
      <c r="L1152" s="47"/>
      <c r="M1152" s="314"/>
      <c r="N1152" s="245"/>
      <c r="O1152" s="245"/>
      <c r="P1152" s="246"/>
      <c r="Q1152" s="247"/>
      <c r="R1152" s="243"/>
      <c r="S1152" s="251"/>
      <c r="T1152" s="76"/>
      <c r="U1152" s="73"/>
      <c r="V1152" s="68"/>
    </row>
    <row r="1153" spans="1:22" x14ac:dyDescent="0.35">
      <c r="A1153" s="132"/>
      <c r="B1153" s="308"/>
      <c r="C1153" s="309"/>
      <c r="D1153" s="310"/>
      <c r="E1153" s="239"/>
      <c r="F1153" s="285"/>
      <c r="G1153" s="241"/>
      <c r="H1153" s="247"/>
      <c r="I1153" s="243"/>
      <c r="J1153" s="250"/>
      <c r="K1153" s="47"/>
      <c r="L1153" s="47"/>
      <c r="M1153" s="314"/>
      <c r="N1153" s="245"/>
      <c r="O1153" s="245"/>
      <c r="P1153" s="246"/>
      <c r="Q1153" s="247"/>
      <c r="R1153" s="243"/>
      <c r="S1153" s="251"/>
      <c r="T1153" s="76"/>
      <c r="U1153" s="73"/>
      <c r="V1153" s="68"/>
    </row>
    <row r="1154" spans="1:22" x14ac:dyDescent="0.35">
      <c r="A1154" s="132"/>
      <c r="B1154" s="311"/>
      <c r="C1154" s="312"/>
      <c r="D1154" s="313"/>
      <c r="E1154" s="292"/>
      <c r="F1154" s="293"/>
      <c r="G1154" s="294"/>
      <c r="H1154" s="295"/>
      <c r="I1154" s="296"/>
      <c r="J1154" s="295"/>
      <c r="K1154" s="47"/>
      <c r="L1154" s="47"/>
      <c r="M1154" s="314"/>
      <c r="N1154" s="254"/>
      <c r="O1154" s="254"/>
      <c r="P1154" s="255"/>
      <c r="Q1154" s="256"/>
      <c r="R1154" s="257"/>
      <c r="S1154" s="258"/>
      <c r="T1154" s="76"/>
      <c r="U1154" s="73"/>
      <c r="V1154" s="68"/>
    </row>
    <row r="1155" spans="1:22" x14ac:dyDescent="0.35">
      <c r="A1155" s="132"/>
      <c r="B1155" s="314"/>
      <c r="C1155" s="315"/>
      <c r="D1155" s="314"/>
      <c r="E1155" s="74"/>
      <c r="F1155" s="75"/>
      <c r="G1155" s="47"/>
      <c r="H1155" s="47"/>
      <c r="I1155" s="47"/>
      <c r="J1155" s="47"/>
      <c r="K1155" s="47"/>
      <c r="L1155" s="47"/>
      <c r="M1155" s="314"/>
      <c r="N1155" s="77"/>
      <c r="O1155" s="75"/>
      <c r="P1155" s="47"/>
      <c r="Q1155" s="47"/>
      <c r="R1155" s="47"/>
      <c r="S1155" s="47"/>
      <c r="T1155" s="76"/>
      <c r="U1155" s="73"/>
      <c r="V1155" s="68"/>
    </row>
    <row r="1156" spans="1:22" x14ac:dyDescent="0.35">
      <c r="A1156" s="132"/>
      <c r="B1156" s="314"/>
      <c r="C1156" s="315"/>
      <c r="D1156" s="314"/>
      <c r="E1156" s="74"/>
      <c r="F1156" s="75"/>
      <c r="G1156" s="47"/>
      <c r="H1156" s="47"/>
      <c r="I1156" s="47"/>
      <c r="J1156" s="47"/>
      <c r="K1156" s="47"/>
      <c r="L1156" s="47"/>
      <c r="M1156" s="314"/>
      <c r="N1156" s="77"/>
      <c r="O1156" s="75"/>
      <c r="P1156" s="47"/>
      <c r="Q1156" s="47"/>
      <c r="R1156" s="47"/>
      <c r="S1156" s="47"/>
      <c r="T1156" s="76"/>
      <c r="U1156" s="73"/>
      <c r="V1156" s="68"/>
    </row>
    <row r="1157" spans="1:22" x14ac:dyDescent="0.35">
      <c r="A1157" s="132"/>
      <c r="B1157" s="314"/>
      <c r="C1157" s="315"/>
      <c r="D1157" s="314"/>
      <c r="E1157" s="74"/>
      <c r="F1157" s="75"/>
      <c r="G1157" s="47"/>
      <c r="H1157" s="47"/>
      <c r="I1157" s="47"/>
      <c r="J1157" s="47"/>
      <c r="K1157" s="47"/>
      <c r="L1157" s="47"/>
      <c r="M1157" s="314"/>
      <c r="N1157" s="77"/>
      <c r="O1157" s="75"/>
      <c r="P1157" s="47"/>
      <c r="Q1157" s="47"/>
      <c r="R1157" s="47"/>
      <c r="S1157" s="47"/>
      <c r="T1157" s="76"/>
      <c r="U1157" s="73"/>
      <c r="V1157" s="68"/>
    </row>
    <row r="1158" spans="1:22" x14ac:dyDescent="0.35">
      <c r="A1158" s="132"/>
      <c r="B1158" s="316"/>
      <c r="C1158" s="317"/>
      <c r="D1158" s="316"/>
      <c r="E1158" s="74"/>
      <c r="F1158" s="75"/>
      <c r="G1158" s="47"/>
      <c r="H1158" s="47"/>
      <c r="I1158" s="47"/>
      <c r="J1158" s="47"/>
      <c r="K1158" s="47"/>
      <c r="L1158" s="47"/>
      <c r="M1158" s="316"/>
      <c r="N1158" s="87"/>
      <c r="O1158" s="75"/>
      <c r="P1158" s="47"/>
      <c r="Q1158" s="47"/>
      <c r="R1158" s="47"/>
      <c r="S1158" s="47"/>
      <c r="T1158" s="88"/>
      <c r="U1158" s="73"/>
      <c r="V1158" s="68"/>
    </row>
    <row r="1160" spans="1:22" x14ac:dyDescent="0.35">
      <c r="A1160" s="177" t="s">
        <v>0</v>
      </c>
      <c r="B1160" s="179" t="s">
        <v>1</v>
      </c>
      <c r="C1160" s="181" t="s">
        <v>2</v>
      </c>
      <c r="D1160" s="183" t="s">
        <v>3</v>
      </c>
      <c r="E1160" s="184"/>
      <c r="F1160" s="185"/>
      <c r="G1160" s="185"/>
      <c r="H1160" s="185"/>
      <c r="I1160" s="185"/>
      <c r="J1160" s="185"/>
      <c r="K1160" s="186" t="s">
        <v>4</v>
      </c>
      <c r="L1160" s="48"/>
      <c r="M1160" s="183" t="s">
        <v>5</v>
      </c>
      <c r="N1160" s="184"/>
      <c r="O1160" s="185"/>
      <c r="P1160" s="185"/>
      <c r="Q1160" s="185"/>
      <c r="R1160" s="185"/>
      <c r="S1160" s="185"/>
      <c r="T1160" s="159" t="s">
        <v>6</v>
      </c>
      <c r="U1160" s="161" t="s">
        <v>7</v>
      </c>
      <c r="V1160" s="234"/>
    </row>
    <row r="1161" spans="1:22" ht="25" x14ac:dyDescent="0.35">
      <c r="A1161" s="177"/>
      <c r="B1161" s="179"/>
      <c r="C1161" s="181"/>
      <c r="D1161" s="163" t="s">
        <v>8</v>
      </c>
      <c r="E1161" s="165" t="s">
        <v>9</v>
      </c>
      <c r="F1161" s="167" t="s">
        <v>10</v>
      </c>
      <c r="G1161" s="169" t="s">
        <v>310</v>
      </c>
      <c r="H1161" s="170"/>
      <c r="I1161" s="170"/>
      <c r="J1161" s="171"/>
      <c r="K1161" s="187"/>
      <c r="L1161" s="49" t="s">
        <v>11</v>
      </c>
      <c r="M1161" s="172" t="s">
        <v>8</v>
      </c>
      <c r="N1161" s="174" t="s">
        <v>12</v>
      </c>
      <c r="O1161" s="167" t="s">
        <v>10</v>
      </c>
      <c r="P1161" s="169" t="s">
        <v>310</v>
      </c>
      <c r="Q1161" s="170"/>
      <c r="R1161" s="170"/>
      <c r="S1161" s="171"/>
      <c r="T1161" s="159"/>
      <c r="U1161" s="161"/>
      <c r="V1161" s="235"/>
    </row>
    <row r="1162" spans="1:22" ht="15" thickBot="1" x14ac:dyDescent="0.4">
      <c r="A1162" s="178"/>
      <c r="B1162" s="180"/>
      <c r="C1162" s="182"/>
      <c r="D1162" s="164"/>
      <c r="E1162" s="166"/>
      <c r="F1162" s="168"/>
      <c r="G1162" s="50" t="s">
        <v>13</v>
      </c>
      <c r="H1162" s="51" t="s">
        <v>14</v>
      </c>
      <c r="I1162" s="52" t="s">
        <v>15</v>
      </c>
      <c r="J1162" s="53">
        <v>0</v>
      </c>
      <c r="K1162" s="188"/>
      <c r="L1162" s="54"/>
      <c r="M1162" s="173"/>
      <c r="N1162" s="175"/>
      <c r="O1162" s="176"/>
      <c r="P1162" s="50" t="s">
        <v>13</v>
      </c>
      <c r="Q1162" s="51" t="s">
        <v>14</v>
      </c>
      <c r="R1162" s="52" t="s">
        <v>15</v>
      </c>
      <c r="S1162" s="53">
        <v>0</v>
      </c>
      <c r="T1162" s="160"/>
      <c r="U1162" s="162"/>
      <c r="V1162" s="236"/>
    </row>
    <row r="1163" spans="1:22" x14ac:dyDescent="0.35">
      <c r="A1163" s="56"/>
      <c r="B1163" s="57"/>
      <c r="C1163" s="58"/>
      <c r="D1163" s="59"/>
      <c r="E1163" s="60"/>
      <c r="F1163" s="60"/>
      <c r="G1163" s="61"/>
      <c r="H1163" s="62"/>
      <c r="I1163" s="63"/>
      <c r="J1163" s="64"/>
      <c r="K1163" s="65"/>
      <c r="L1163" s="65"/>
      <c r="M1163" s="59"/>
      <c r="N1163" s="60"/>
      <c r="O1163" s="60"/>
      <c r="P1163" s="61"/>
      <c r="Q1163" s="62"/>
      <c r="R1163" s="63"/>
      <c r="S1163" s="64"/>
      <c r="T1163" s="14"/>
      <c r="U1163" s="15"/>
      <c r="V1163" s="237"/>
    </row>
    <row r="1164" spans="1:22" ht="26.5" x14ac:dyDescent="0.35">
      <c r="A1164" s="131">
        <v>1</v>
      </c>
      <c r="B1164" s="308" t="s">
        <v>425</v>
      </c>
      <c r="C1164" s="377" t="s">
        <v>397</v>
      </c>
      <c r="D1164" s="401">
        <v>250</v>
      </c>
      <c r="E1164" s="298" t="s">
        <v>426</v>
      </c>
      <c r="F1164" s="358"/>
      <c r="G1164" s="303">
        <v>19</v>
      </c>
      <c r="H1164" s="274">
        <v>19</v>
      </c>
      <c r="I1164" s="247">
        <v>7</v>
      </c>
      <c r="J1164" s="247"/>
      <c r="K1164" s="47">
        <f>((SUM(H1166:H1177)*H1165)+(SUM(G1166:G1177)*G1165)+(SUM(I1166:I1177)*I1165))/1000</f>
        <v>10.566000000000001</v>
      </c>
      <c r="L1164" s="47">
        <f>K1164*100/D1164</f>
        <v>4.2264000000000008</v>
      </c>
      <c r="M1164" s="334"/>
      <c r="N1164" s="245"/>
      <c r="O1164" s="245"/>
      <c r="P1164" s="246"/>
      <c r="Q1164" s="247"/>
      <c r="R1164" s="243"/>
      <c r="S1164" s="248"/>
      <c r="T1164" s="47">
        <f>((SUM(Q1166:Q1177)*Q1165)+(SUM(P1166:P1177)*P1165)+(SUM(R1166:R1177)*R1165))/1000</f>
        <v>0</v>
      </c>
      <c r="U1164" s="47" t="e">
        <f>T1164*100/M1164</f>
        <v>#DIV/0!</v>
      </c>
      <c r="V1164" s="68"/>
    </row>
    <row r="1165" spans="1:22" x14ac:dyDescent="0.35">
      <c r="A1165" s="132"/>
      <c r="B1165" s="335"/>
      <c r="C1165" s="384"/>
      <c r="D1165" s="402"/>
      <c r="E1165" s="386" t="s">
        <v>17</v>
      </c>
      <c r="F1165" s="84"/>
      <c r="G1165" s="285">
        <v>229</v>
      </c>
      <c r="H1165" s="340">
        <v>230</v>
      </c>
      <c r="I1165" s="341">
        <v>232</v>
      </c>
      <c r="J1165" s="250"/>
      <c r="K1165" s="47"/>
      <c r="L1165" s="47"/>
      <c r="M1165" s="314"/>
      <c r="N1165" s="245"/>
      <c r="O1165" s="245"/>
      <c r="P1165" s="246"/>
      <c r="Q1165" s="247"/>
      <c r="R1165" s="243"/>
      <c r="S1165" s="251"/>
      <c r="T1165" s="76"/>
      <c r="U1165" s="73"/>
      <c r="V1165" s="68"/>
    </row>
    <row r="1166" spans="1:22" x14ac:dyDescent="0.35">
      <c r="A1166" s="132"/>
      <c r="B1166" s="335"/>
      <c r="C1166" s="384"/>
      <c r="D1166" s="402"/>
      <c r="E1166" s="386" t="s">
        <v>20</v>
      </c>
      <c r="F1166" s="84"/>
      <c r="G1166" s="285">
        <v>0</v>
      </c>
      <c r="H1166" s="340">
        <v>0</v>
      </c>
      <c r="I1166" s="341">
        <v>0</v>
      </c>
      <c r="J1166" s="250"/>
      <c r="K1166" s="47"/>
      <c r="L1166" s="47"/>
      <c r="M1166" s="314"/>
      <c r="N1166" s="245"/>
      <c r="O1166" s="245"/>
      <c r="P1166" s="246"/>
      <c r="Q1166" s="247"/>
      <c r="R1166" s="243"/>
      <c r="S1166" s="251"/>
      <c r="T1166" s="76"/>
      <c r="U1166" s="73"/>
      <c r="V1166" s="68"/>
    </row>
    <row r="1167" spans="1:22" x14ac:dyDescent="0.35">
      <c r="A1167" s="132"/>
      <c r="B1167" s="335"/>
      <c r="C1167" s="384"/>
      <c r="D1167" s="402"/>
      <c r="E1167" s="386" t="s">
        <v>22</v>
      </c>
      <c r="F1167" s="84"/>
      <c r="G1167" s="285"/>
      <c r="H1167" s="340"/>
      <c r="I1167" s="341"/>
      <c r="J1167" s="250"/>
      <c r="K1167" s="47"/>
      <c r="L1167" s="47"/>
      <c r="M1167" s="314"/>
      <c r="N1167" s="245"/>
      <c r="O1167" s="245"/>
      <c r="P1167" s="246"/>
      <c r="Q1167" s="247"/>
      <c r="R1167" s="243"/>
      <c r="S1167" s="251"/>
      <c r="T1167" s="76"/>
      <c r="U1167" s="73"/>
      <c r="V1167" s="68"/>
    </row>
    <row r="1168" spans="1:22" x14ac:dyDescent="0.35">
      <c r="A1168" s="132"/>
      <c r="B1168" s="335"/>
      <c r="C1168" s="384"/>
      <c r="D1168" s="402"/>
      <c r="E1168" s="386" t="s">
        <v>24</v>
      </c>
      <c r="F1168" s="84"/>
      <c r="G1168" s="285">
        <v>9</v>
      </c>
      <c r="H1168" s="340">
        <v>17</v>
      </c>
      <c r="I1168" s="341">
        <v>1</v>
      </c>
      <c r="J1168" s="250"/>
      <c r="K1168" s="47"/>
      <c r="L1168" s="47"/>
      <c r="M1168" s="314"/>
      <c r="N1168" s="245"/>
      <c r="O1168" s="245"/>
      <c r="P1168" s="246"/>
      <c r="Q1168" s="247"/>
      <c r="R1168" s="243"/>
      <c r="S1168" s="251"/>
      <c r="T1168" s="76"/>
      <c r="U1168" s="73"/>
      <c r="V1168" s="68"/>
    </row>
    <row r="1169" spans="1:22" x14ac:dyDescent="0.35">
      <c r="A1169" s="132"/>
      <c r="B1169" s="335"/>
      <c r="C1169" s="384"/>
      <c r="D1169" s="402"/>
      <c r="E1169" s="386" t="s">
        <v>26</v>
      </c>
      <c r="F1169" s="84"/>
      <c r="G1169" s="285">
        <v>0</v>
      </c>
      <c r="H1169" s="340">
        <v>0</v>
      </c>
      <c r="I1169" s="341">
        <v>4</v>
      </c>
      <c r="J1169" s="250"/>
      <c r="K1169" s="47"/>
      <c r="L1169" s="47"/>
      <c r="M1169" s="314"/>
      <c r="N1169" s="245"/>
      <c r="O1169" s="245"/>
      <c r="P1169" s="246"/>
      <c r="Q1169" s="247"/>
      <c r="R1169" s="243"/>
      <c r="S1169" s="251"/>
      <c r="T1169" s="76"/>
      <c r="U1169" s="73"/>
      <c r="V1169" s="68"/>
    </row>
    <row r="1170" spans="1:22" x14ac:dyDescent="0.35">
      <c r="A1170" s="132"/>
      <c r="B1170" s="335"/>
      <c r="C1170" s="384"/>
      <c r="D1170" s="402"/>
      <c r="E1170" s="386" t="s">
        <v>28</v>
      </c>
      <c r="F1170" s="84"/>
      <c r="G1170" s="285">
        <v>15</v>
      </c>
      <c r="H1170" s="340">
        <v>0</v>
      </c>
      <c r="I1170" s="341">
        <v>0</v>
      </c>
      <c r="J1170" s="250"/>
      <c r="K1170" s="47"/>
      <c r="L1170" s="47"/>
      <c r="M1170" s="314"/>
      <c r="N1170" s="245"/>
      <c r="O1170" s="245"/>
      <c r="P1170" s="246"/>
      <c r="Q1170" s="247"/>
      <c r="R1170" s="243"/>
      <c r="S1170" s="251"/>
      <c r="T1170" s="76"/>
      <c r="U1170" s="73"/>
      <c r="V1170" s="68"/>
    </row>
    <row r="1171" spans="1:22" x14ac:dyDescent="0.35">
      <c r="A1171" s="132"/>
      <c r="B1171" s="348"/>
      <c r="C1171" s="388"/>
      <c r="D1171" s="398"/>
      <c r="E1171" s="265" t="s">
        <v>30</v>
      </c>
      <c r="F1171" s="360"/>
      <c r="G1171" s="339">
        <v>0</v>
      </c>
      <c r="H1171" s="266">
        <v>0</v>
      </c>
      <c r="I1171" s="267">
        <v>0</v>
      </c>
      <c r="J1171" s="250"/>
      <c r="K1171" s="47"/>
      <c r="L1171" s="47"/>
      <c r="M1171" s="314"/>
      <c r="N1171" s="245"/>
      <c r="O1171" s="245"/>
      <c r="P1171" s="246"/>
      <c r="Q1171" s="247"/>
      <c r="R1171" s="243"/>
      <c r="S1171" s="251"/>
      <c r="T1171" s="76"/>
      <c r="U1171" s="73"/>
      <c r="V1171" s="68"/>
    </row>
    <row r="1172" spans="1:22" x14ac:dyDescent="0.35">
      <c r="A1172" s="132"/>
      <c r="B1172" s="308"/>
      <c r="C1172" s="309"/>
      <c r="D1172" s="310"/>
      <c r="E1172" s="239"/>
      <c r="F1172" s="285"/>
      <c r="G1172" s="241"/>
      <c r="H1172" s="247"/>
      <c r="I1172" s="243"/>
      <c r="J1172" s="250"/>
      <c r="K1172" s="47"/>
      <c r="L1172" s="47"/>
      <c r="M1172" s="314"/>
      <c r="N1172" s="245"/>
      <c r="O1172" s="245"/>
      <c r="P1172" s="246"/>
      <c r="Q1172" s="247"/>
      <c r="R1172" s="243"/>
      <c r="S1172" s="251"/>
      <c r="T1172" s="76"/>
      <c r="U1172" s="73"/>
      <c r="V1172" s="68"/>
    </row>
    <row r="1173" spans="1:22" x14ac:dyDescent="0.35">
      <c r="A1173" s="132"/>
      <c r="B1173" s="311"/>
      <c r="C1173" s="312"/>
      <c r="D1173" s="313"/>
      <c r="E1173" s="292"/>
      <c r="F1173" s="293"/>
      <c r="G1173" s="294"/>
      <c r="H1173" s="295"/>
      <c r="I1173" s="296"/>
      <c r="J1173" s="295"/>
      <c r="K1173" s="47"/>
      <c r="L1173" s="47"/>
      <c r="M1173" s="314"/>
      <c r="N1173" s="254"/>
      <c r="O1173" s="254"/>
      <c r="P1173" s="255"/>
      <c r="Q1173" s="256"/>
      <c r="R1173" s="257"/>
      <c r="S1173" s="258"/>
      <c r="T1173" s="76"/>
      <c r="U1173" s="73"/>
      <c r="V1173" s="68"/>
    </row>
    <row r="1174" spans="1:22" x14ac:dyDescent="0.35">
      <c r="A1174" s="132"/>
      <c r="B1174" s="314"/>
      <c r="C1174" s="315"/>
      <c r="D1174" s="314"/>
      <c r="E1174" s="74"/>
      <c r="F1174" s="75"/>
      <c r="G1174" s="47"/>
      <c r="H1174" s="47"/>
      <c r="I1174" s="47"/>
      <c r="J1174" s="47"/>
      <c r="K1174" s="47"/>
      <c r="L1174" s="47"/>
      <c r="M1174" s="314"/>
      <c r="N1174" s="77"/>
      <c r="O1174" s="75"/>
      <c r="P1174" s="47"/>
      <c r="Q1174" s="47"/>
      <c r="R1174" s="47"/>
      <c r="S1174" s="47"/>
      <c r="T1174" s="76"/>
      <c r="U1174" s="73"/>
      <c r="V1174" s="68"/>
    </row>
    <row r="1175" spans="1:22" x14ac:dyDescent="0.35">
      <c r="A1175" s="132"/>
      <c r="B1175" s="314"/>
      <c r="C1175" s="315"/>
      <c r="D1175" s="314"/>
      <c r="E1175" s="74"/>
      <c r="F1175" s="75"/>
      <c r="G1175" s="47"/>
      <c r="H1175" s="47"/>
      <c r="I1175" s="47"/>
      <c r="J1175" s="47"/>
      <c r="K1175" s="47"/>
      <c r="L1175" s="47"/>
      <c r="M1175" s="314"/>
      <c r="N1175" s="77"/>
      <c r="O1175" s="75"/>
      <c r="P1175" s="47"/>
      <c r="Q1175" s="47"/>
      <c r="R1175" s="47"/>
      <c r="S1175" s="47"/>
      <c r="T1175" s="76"/>
      <c r="U1175" s="73"/>
      <c r="V1175" s="68"/>
    </row>
    <row r="1176" spans="1:22" x14ac:dyDescent="0.35">
      <c r="A1176" s="132"/>
      <c r="B1176" s="314"/>
      <c r="C1176" s="315"/>
      <c r="D1176" s="314"/>
      <c r="E1176" s="74"/>
      <c r="F1176" s="75"/>
      <c r="G1176" s="47"/>
      <c r="H1176" s="47"/>
      <c r="I1176" s="47"/>
      <c r="J1176" s="47"/>
      <c r="K1176" s="47"/>
      <c r="L1176" s="47"/>
      <c r="M1176" s="314"/>
      <c r="N1176" s="77"/>
      <c r="O1176" s="75"/>
      <c r="P1176" s="47"/>
      <c r="Q1176" s="47"/>
      <c r="R1176" s="47"/>
      <c r="S1176" s="47"/>
      <c r="T1176" s="76"/>
      <c r="U1176" s="73"/>
      <c r="V1176" s="68"/>
    </row>
    <row r="1177" spans="1:22" x14ac:dyDescent="0.35">
      <c r="A1177" s="132"/>
      <c r="B1177" s="316"/>
      <c r="C1177" s="317"/>
      <c r="D1177" s="316"/>
      <c r="E1177" s="74"/>
      <c r="F1177" s="75"/>
      <c r="G1177" s="47"/>
      <c r="H1177" s="47"/>
      <c r="I1177" s="47"/>
      <c r="J1177" s="47"/>
      <c r="K1177" s="47"/>
      <c r="L1177" s="47"/>
      <c r="M1177" s="316"/>
      <c r="N1177" s="87"/>
      <c r="O1177" s="75"/>
      <c r="P1177" s="47"/>
      <c r="Q1177" s="47"/>
      <c r="R1177" s="47"/>
      <c r="S1177" s="47"/>
      <c r="T1177" s="88"/>
      <c r="U1177" s="73"/>
      <c r="V1177" s="68"/>
    </row>
    <row r="1179" spans="1:22" x14ac:dyDescent="0.35">
      <c r="A1179" s="177" t="s">
        <v>0</v>
      </c>
      <c r="B1179" s="179" t="s">
        <v>1</v>
      </c>
      <c r="C1179" s="181" t="s">
        <v>2</v>
      </c>
      <c r="D1179" s="183" t="s">
        <v>3</v>
      </c>
      <c r="E1179" s="184"/>
      <c r="F1179" s="185"/>
      <c r="G1179" s="185"/>
      <c r="H1179" s="185"/>
      <c r="I1179" s="185"/>
      <c r="J1179" s="185"/>
      <c r="K1179" s="186" t="s">
        <v>4</v>
      </c>
      <c r="L1179" s="48"/>
      <c r="M1179" s="183" t="s">
        <v>5</v>
      </c>
      <c r="N1179" s="184"/>
      <c r="O1179" s="185"/>
      <c r="P1179" s="185"/>
      <c r="Q1179" s="185"/>
      <c r="R1179" s="185"/>
      <c r="S1179" s="185"/>
      <c r="T1179" s="159" t="s">
        <v>6</v>
      </c>
      <c r="U1179" s="161" t="s">
        <v>7</v>
      </c>
      <c r="V1179" s="234"/>
    </row>
    <row r="1180" spans="1:22" ht="25" x14ac:dyDescent="0.35">
      <c r="A1180" s="177"/>
      <c r="B1180" s="179"/>
      <c r="C1180" s="181"/>
      <c r="D1180" s="163" t="s">
        <v>8</v>
      </c>
      <c r="E1180" s="165" t="s">
        <v>9</v>
      </c>
      <c r="F1180" s="167" t="s">
        <v>10</v>
      </c>
      <c r="G1180" s="169" t="s">
        <v>310</v>
      </c>
      <c r="H1180" s="170"/>
      <c r="I1180" s="170"/>
      <c r="J1180" s="171"/>
      <c r="K1180" s="187"/>
      <c r="L1180" s="49" t="s">
        <v>11</v>
      </c>
      <c r="M1180" s="172" t="s">
        <v>8</v>
      </c>
      <c r="N1180" s="174" t="s">
        <v>12</v>
      </c>
      <c r="O1180" s="167" t="s">
        <v>10</v>
      </c>
      <c r="P1180" s="169" t="s">
        <v>310</v>
      </c>
      <c r="Q1180" s="170"/>
      <c r="R1180" s="170"/>
      <c r="S1180" s="171"/>
      <c r="T1180" s="159"/>
      <c r="U1180" s="161"/>
      <c r="V1180" s="235"/>
    </row>
    <row r="1181" spans="1:22" ht="15" thickBot="1" x14ac:dyDescent="0.4">
      <c r="A1181" s="178"/>
      <c r="B1181" s="180"/>
      <c r="C1181" s="182"/>
      <c r="D1181" s="164"/>
      <c r="E1181" s="166"/>
      <c r="F1181" s="168"/>
      <c r="G1181" s="50" t="s">
        <v>13</v>
      </c>
      <c r="H1181" s="51" t="s">
        <v>14</v>
      </c>
      <c r="I1181" s="52" t="s">
        <v>15</v>
      </c>
      <c r="J1181" s="53">
        <v>0</v>
      </c>
      <c r="K1181" s="188"/>
      <c r="L1181" s="54"/>
      <c r="M1181" s="173"/>
      <c r="N1181" s="175"/>
      <c r="O1181" s="176"/>
      <c r="P1181" s="50" t="s">
        <v>13</v>
      </c>
      <c r="Q1181" s="51" t="s">
        <v>14</v>
      </c>
      <c r="R1181" s="52" t="s">
        <v>15</v>
      </c>
      <c r="S1181" s="53">
        <v>0</v>
      </c>
      <c r="T1181" s="160"/>
      <c r="U1181" s="162"/>
      <c r="V1181" s="236"/>
    </row>
    <row r="1182" spans="1:22" x14ac:dyDescent="0.35">
      <c r="A1182" s="56"/>
      <c r="B1182" s="57"/>
      <c r="C1182" s="58"/>
      <c r="D1182" s="59"/>
      <c r="E1182" s="60"/>
      <c r="F1182" s="60"/>
      <c r="G1182" s="61"/>
      <c r="H1182" s="62"/>
      <c r="I1182" s="63"/>
      <c r="J1182" s="64"/>
      <c r="K1182" s="65"/>
      <c r="L1182" s="65"/>
      <c r="M1182" s="59"/>
      <c r="N1182" s="60"/>
      <c r="O1182" s="60"/>
      <c r="P1182" s="61"/>
      <c r="Q1182" s="62"/>
      <c r="R1182" s="63"/>
      <c r="S1182" s="64"/>
      <c r="T1182" s="14"/>
      <c r="U1182" s="15"/>
      <c r="V1182" s="237"/>
    </row>
    <row r="1183" spans="1:22" ht="26.5" x14ac:dyDescent="0.35">
      <c r="A1183" s="131">
        <v>1</v>
      </c>
      <c r="B1183" s="328" t="s">
        <v>427</v>
      </c>
      <c r="C1183" s="373" t="s">
        <v>397</v>
      </c>
      <c r="D1183" s="403">
        <v>250</v>
      </c>
      <c r="E1183" s="270" t="s">
        <v>428</v>
      </c>
      <c r="F1183" s="84"/>
      <c r="G1183" s="291">
        <v>2</v>
      </c>
      <c r="H1183" s="271">
        <v>0</v>
      </c>
      <c r="I1183" s="244">
        <v>0</v>
      </c>
      <c r="J1183" s="247"/>
      <c r="K1183" s="47">
        <f>((SUM(H1185:H1196)*H1184)+(SUM(G1185:G1196)*G1184)+(SUM(I1185:I1196)*I1184))/1000</f>
        <v>0.68300000000000005</v>
      </c>
      <c r="L1183" s="47">
        <f>K1183*100/D1183</f>
        <v>0.27320000000000005</v>
      </c>
      <c r="M1183" s="334"/>
      <c r="N1183" s="245"/>
      <c r="O1183" s="245"/>
      <c r="P1183" s="246"/>
      <c r="Q1183" s="247"/>
      <c r="R1183" s="243"/>
      <c r="S1183" s="248"/>
      <c r="T1183" s="47">
        <f>((SUM(Q1185:Q1196)*Q1184)+(SUM(P1185:P1196)*P1184)+(SUM(R1185:R1196)*R1184))/1000</f>
        <v>0</v>
      </c>
      <c r="U1183" s="47" t="e">
        <f>T1183*100/M1183</f>
        <v>#DIV/0!</v>
      </c>
      <c r="V1183" s="68"/>
    </row>
    <row r="1184" spans="1:22" x14ac:dyDescent="0.35">
      <c r="A1184" s="132"/>
      <c r="B1184" s="335"/>
      <c r="C1184" s="384"/>
      <c r="D1184" s="402"/>
      <c r="E1184" s="386" t="s">
        <v>17</v>
      </c>
      <c r="F1184" s="84"/>
      <c r="G1184" s="285">
        <v>228</v>
      </c>
      <c r="H1184" s="340">
        <v>227</v>
      </c>
      <c r="I1184" s="341">
        <v>227</v>
      </c>
      <c r="J1184" s="250"/>
      <c r="K1184" s="47"/>
      <c r="L1184" s="47"/>
      <c r="M1184" s="314"/>
      <c r="N1184" s="245"/>
      <c r="O1184" s="245"/>
      <c r="P1184" s="246"/>
      <c r="Q1184" s="247"/>
      <c r="R1184" s="243"/>
      <c r="S1184" s="251"/>
      <c r="T1184" s="76"/>
      <c r="U1184" s="73"/>
      <c r="V1184" s="68"/>
    </row>
    <row r="1185" spans="1:22" x14ac:dyDescent="0.35">
      <c r="A1185" s="132"/>
      <c r="B1185" s="335"/>
      <c r="C1185" s="384"/>
      <c r="D1185" s="402"/>
      <c r="E1185" s="386" t="s">
        <v>20</v>
      </c>
      <c r="F1185" s="84"/>
      <c r="G1185" s="285">
        <v>0</v>
      </c>
      <c r="H1185" s="340">
        <v>0</v>
      </c>
      <c r="I1185" s="341">
        <v>0</v>
      </c>
      <c r="J1185" s="250"/>
      <c r="K1185" s="47"/>
      <c r="L1185" s="47"/>
      <c r="M1185" s="314"/>
      <c r="N1185" s="245"/>
      <c r="O1185" s="245"/>
      <c r="P1185" s="246"/>
      <c r="Q1185" s="247"/>
      <c r="R1185" s="243"/>
      <c r="S1185" s="251"/>
      <c r="T1185" s="76"/>
      <c r="U1185" s="73"/>
      <c r="V1185" s="68"/>
    </row>
    <row r="1186" spans="1:22" x14ac:dyDescent="0.35">
      <c r="A1186" s="132"/>
      <c r="B1186" s="335"/>
      <c r="C1186" s="384"/>
      <c r="D1186" s="402"/>
      <c r="E1186" s="386" t="s">
        <v>22</v>
      </c>
      <c r="F1186" s="359"/>
      <c r="G1186" s="285">
        <v>2</v>
      </c>
      <c r="H1186" s="340">
        <v>0</v>
      </c>
      <c r="I1186" s="341">
        <v>1</v>
      </c>
      <c r="J1186" s="250"/>
      <c r="K1186" s="47"/>
      <c r="L1186" s="47"/>
      <c r="M1186" s="314"/>
      <c r="N1186" s="245"/>
      <c r="O1186" s="245"/>
      <c r="P1186" s="246"/>
      <c r="Q1186" s="247"/>
      <c r="R1186" s="243"/>
      <c r="S1186" s="251"/>
      <c r="T1186" s="76"/>
      <c r="U1186" s="73"/>
      <c r="V1186" s="68"/>
    </row>
    <row r="1187" spans="1:22" x14ac:dyDescent="0.35">
      <c r="A1187" s="132"/>
      <c r="B1187" s="335"/>
      <c r="C1187" s="384"/>
      <c r="D1187" s="402"/>
      <c r="E1187" s="386" t="s">
        <v>24</v>
      </c>
      <c r="F1187" s="359"/>
      <c r="G1187" s="285">
        <v>0</v>
      </c>
      <c r="H1187" s="340">
        <v>0</v>
      </c>
      <c r="I1187" s="341">
        <v>0</v>
      </c>
      <c r="J1187" s="250"/>
      <c r="K1187" s="47"/>
      <c r="L1187" s="47"/>
      <c r="M1187" s="314"/>
      <c r="N1187" s="245"/>
      <c r="O1187" s="245"/>
      <c r="P1187" s="246"/>
      <c r="Q1187" s="247"/>
      <c r="R1187" s="243"/>
      <c r="S1187" s="251"/>
      <c r="T1187" s="76"/>
      <c r="U1187" s="73"/>
      <c r="V1187" s="68"/>
    </row>
    <row r="1188" spans="1:22" x14ac:dyDescent="0.35">
      <c r="A1188" s="132"/>
      <c r="B1188" s="335"/>
      <c r="C1188" s="384"/>
      <c r="D1188" s="402"/>
      <c r="E1188" s="386" t="s">
        <v>26</v>
      </c>
      <c r="F1188" s="359"/>
      <c r="G1188" s="285"/>
      <c r="H1188" s="340"/>
      <c r="I1188" s="341"/>
      <c r="J1188" s="250"/>
      <c r="K1188" s="47"/>
      <c r="L1188" s="47"/>
      <c r="M1188" s="314"/>
      <c r="N1188" s="245"/>
      <c r="O1188" s="245"/>
      <c r="P1188" s="246"/>
      <c r="Q1188" s="247"/>
      <c r="R1188" s="243"/>
      <c r="S1188" s="251"/>
      <c r="T1188" s="76"/>
      <c r="U1188" s="73"/>
      <c r="V1188" s="68"/>
    </row>
    <row r="1189" spans="1:22" x14ac:dyDescent="0.35">
      <c r="A1189" s="132"/>
      <c r="B1189" s="308"/>
      <c r="C1189" s="309"/>
      <c r="D1189" s="310"/>
      <c r="E1189" s="239"/>
      <c r="F1189" s="285"/>
      <c r="G1189" s="241"/>
      <c r="H1189" s="247"/>
      <c r="I1189" s="243"/>
      <c r="J1189" s="250"/>
      <c r="K1189" s="47"/>
      <c r="L1189" s="47"/>
      <c r="M1189" s="314"/>
      <c r="N1189" s="245"/>
      <c r="O1189" s="245"/>
      <c r="P1189" s="246"/>
      <c r="Q1189" s="247"/>
      <c r="R1189" s="243"/>
      <c r="S1189" s="251"/>
      <c r="T1189" s="76"/>
      <c r="U1189" s="73"/>
      <c r="V1189" s="68"/>
    </row>
    <row r="1190" spans="1:22" x14ac:dyDescent="0.35">
      <c r="A1190" s="132"/>
      <c r="B1190" s="308"/>
      <c r="C1190" s="309"/>
      <c r="D1190" s="310"/>
      <c r="E1190" s="239"/>
      <c r="F1190" s="285"/>
      <c r="G1190" s="241"/>
      <c r="H1190" s="247"/>
      <c r="I1190" s="243"/>
      <c r="J1190" s="250"/>
      <c r="K1190" s="47"/>
      <c r="L1190" s="47"/>
      <c r="M1190" s="314"/>
      <c r="N1190" s="245"/>
      <c r="O1190" s="245"/>
      <c r="P1190" s="246"/>
      <c r="Q1190" s="247"/>
      <c r="R1190" s="243"/>
      <c r="S1190" s="251"/>
      <c r="T1190" s="76"/>
      <c r="U1190" s="73"/>
      <c r="V1190" s="68"/>
    </row>
    <row r="1191" spans="1:22" x14ac:dyDescent="0.35">
      <c r="A1191" s="132"/>
      <c r="B1191" s="308"/>
      <c r="C1191" s="309"/>
      <c r="D1191" s="310"/>
      <c r="E1191" s="239"/>
      <c r="F1191" s="285"/>
      <c r="G1191" s="241"/>
      <c r="H1191" s="247"/>
      <c r="I1191" s="243"/>
      <c r="J1191" s="250"/>
      <c r="K1191" s="47"/>
      <c r="L1191" s="47"/>
      <c r="M1191" s="314"/>
      <c r="N1191" s="245"/>
      <c r="O1191" s="245"/>
      <c r="P1191" s="246"/>
      <c r="Q1191" s="247"/>
      <c r="R1191" s="243"/>
      <c r="S1191" s="251"/>
      <c r="T1191" s="76"/>
      <c r="U1191" s="73"/>
      <c r="V1191" s="68"/>
    </row>
    <row r="1192" spans="1:22" x14ac:dyDescent="0.35">
      <c r="A1192" s="132"/>
      <c r="B1192" s="311"/>
      <c r="C1192" s="312"/>
      <c r="D1192" s="313"/>
      <c r="E1192" s="292"/>
      <c r="F1192" s="293"/>
      <c r="G1192" s="294"/>
      <c r="H1192" s="295"/>
      <c r="I1192" s="296"/>
      <c r="J1192" s="295"/>
      <c r="K1192" s="47"/>
      <c r="L1192" s="47"/>
      <c r="M1192" s="314"/>
      <c r="N1192" s="254"/>
      <c r="O1192" s="254"/>
      <c r="P1192" s="255"/>
      <c r="Q1192" s="256"/>
      <c r="R1192" s="257"/>
      <c r="S1192" s="258"/>
      <c r="T1192" s="76"/>
      <c r="U1192" s="73"/>
      <c r="V1192" s="68"/>
    </row>
    <row r="1193" spans="1:22" x14ac:dyDescent="0.35">
      <c r="A1193" s="132"/>
      <c r="B1193" s="314"/>
      <c r="C1193" s="315"/>
      <c r="D1193" s="314"/>
      <c r="E1193" s="74"/>
      <c r="F1193" s="75"/>
      <c r="G1193" s="47"/>
      <c r="H1193" s="47"/>
      <c r="I1193" s="47"/>
      <c r="J1193" s="47"/>
      <c r="K1193" s="47"/>
      <c r="L1193" s="47"/>
      <c r="M1193" s="314"/>
      <c r="N1193" s="77"/>
      <c r="O1193" s="75"/>
      <c r="P1193" s="47"/>
      <c r="Q1193" s="47"/>
      <c r="R1193" s="47"/>
      <c r="S1193" s="47"/>
      <c r="T1193" s="76"/>
      <c r="U1193" s="73"/>
      <c r="V1193" s="68"/>
    </row>
    <row r="1194" spans="1:22" x14ac:dyDescent="0.35">
      <c r="A1194" s="132"/>
      <c r="B1194" s="314"/>
      <c r="C1194" s="315"/>
      <c r="D1194" s="314"/>
      <c r="E1194" s="74"/>
      <c r="F1194" s="75"/>
      <c r="G1194" s="47"/>
      <c r="H1194" s="47"/>
      <c r="I1194" s="47"/>
      <c r="J1194" s="47"/>
      <c r="K1194" s="47"/>
      <c r="L1194" s="47"/>
      <c r="M1194" s="314"/>
      <c r="N1194" s="77"/>
      <c r="O1194" s="75"/>
      <c r="P1194" s="47"/>
      <c r="Q1194" s="47"/>
      <c r="R1194" s="47"/>
      <c r="S1194" s="47"/>
      <c r="T1194" s="76"/>
      <c r="U1194" s="73"/>
      <c r="V1194" s="68"/>
    </row>
    <row r="1195" spans="1:22" x14ac:dyDescent="0.35">
      <c r="A1195" s="132"/>
      <c r="B1195" s="314"/>
      <c r="C1195" s="315"/>
      <c r="D1195" s="314"/>
      <c r="E1195" s="74"/>
      <c r="F1195" s="75"/>
      <c r="G1195" s="47"/>
      <c r="H1195" s="47"/>
      <c r="I1195" s="47"/>
      <c r="J1195" s="47"/>
      <c r="K1195" s="47"/>
      <c r="L1195" s="47"/>
      <c r="M1195" s="314"/>
      <c r="N1195" s="77"/>
      <c r="O1195" s="75"/>
      <c r="P1195" s="47"/>
      <c r="Q1195" s="47"/>
      <c r="R1195" s="47"/>
      <c r="S1195" s="47"/>
      <c r="T1195" s="76"/>
      <c r="U1195" s="73"/>
      <c r="V1195" s="68"/>
    </row>
    <row r="1196" spans="1:22" x14ac:dyDescent="0.35">
      <c r="A1196" s="132"/>
      <c r="B1196" s="316"/>
      <c r="C1196" s="317"/>
      <c r="D1196" s="316"/>
      <c r="E1196" s="74"/>
      <c r="F1196" s="75"/>
      <c r="G1196" s="47"/>
      <c r="H1196" s="47"/>
      <c r="I1196" s="47"/>
      <c r="J1196" s="47"/>
      <c r="K1196" s="47"/>
      <c r="L1196" s="47"/>
      <c r="M1196" s="316"/>
      <c r="N1196" s="87"/>
      <c r="O1196" s="75"/>
      <c r="P1196" s="47"/>
      <c r="Q1196" s="47"/>
      <c r="R1196" s="47"/>
      <c r="S1196" s="47"/>
      <c r="T1196" s="88"/>
      <c r="U1196" s="73"/>
      <c r="V1196" s="68"/>
    </row>
    <row r="1198" spans="1:22" x14ac:dyDescent="0.35">
      <c r="A1198" s="177" t="s">
        <v>0</v>
      </c>
      <c r="B1198" s="179" t="s">
        <v>1</v>
      </c>
      <c r="C1198" s="181" t="s">
        <v>2</v>
      </c>
      <c r="D1198" s="183" t="s">
        <v>3</v>
      </c>
      <c r="E1198" s="184"/>
      <c r="F1198" s="185"/>
      <c r="G1198" s="185"/>
      <c r="H1198" s="185"/>
      <c r="I1198" s="185"/>
      <c r="J1198" s="185"/>
      <c r="K1198" s="186" t="s">
        <v>4</v>
      </c>
      <c r="L1198" s="48"/>
      <c r="M1198" s="183" t="s">
        <v>5</v>
      </c>
      <c r="N1198" s="184"/>
      <c r="O1198" s="185"/>
      <c r="P1198" s="185"/>
      <c r="Q1198" s="185"/>
      <c r="R1198" s="185"/>
      <c r="S1198" s="185"/>
      <c r="T1198" s="159" t="s">
        <v>6</v>
      </c>
      <c r="U1198" s="161" t="s">
        <v>7</v>
      </c>
      <c r="V1198" s="234"/>
    </row>
    <row r="1199" spans="1:22" ht="25" x14ac:dyDescent="0.35">
      <c r="A1199" s="177"/>
      <c r="B1199" s="179"/>
      <c r="C1199" s="181"/>
      <c r="D1199" s="163" t="s">
        <v>8</v>
      </c>
      <c r="E1199" s="165" t="s">
        <v>9</v>
      </c>
      <c r="F1199" s="167" t="s">
        <v>10</v>
      </c>
      <c r="G1199" s="169" t="s">
        <v>310</v>
      </c>
      <c r="H1199" s="170"/>
      <c r="I1199" s="170"/>
      <c r="J1199" s="171"/>
      <c r="K1199" s="187"/>
      <c r="L1199" s="49" t="s">
        <v>11</v>
      </c>
      <c r="M1199" s="172" t="s">
        <v>8</v>
      </c>
      <c r="N1199" s="174" t="s">
        <v>12</v>
      </c>
      <c r="O1199" s="167" t="s">
        <v>10</v>
      </c>
      <c r="P1199" s="169" t="s">
        <v>310</v>
      </c>
      <c r="Q1199" s="170"/>
      <c r="R1199" s="170"/>
      <c r="S1199" s="171"/>
      <c r="T1199" s="159"/>
      <c r="U1199" s="161"/>
      <c r="V1199" s="235"/>
    </row>
    <row r="1200" spans="1:22" ht="15" thickBot="1" x14ac:dyDescent="0.4">
      <c r="A1200" s="178"/>
      <c r="B1200" s="180"/>
      <c r="C1200" s="182"/>
      <c r="D1200" s="164"/>
      <c r="E1200" s="166"/>
      <c r="F1200" s="168"/>
      <c r="G1200" s="50" t="s">
        <v>13</v>
      </c>
      <c r="H1200" s="51" t="s">
        <v>14</v>
      </c>
      <c r="I1200" s="52" t="s">
        <v>15</v>
      </c>
      <c r="J1200" s="53">
        <v>0</v>
      </c>
      <c r="K1200" s="188"/>
      <c r="L1200" s="54"/>
      <c r="M1200" s="173"/>
      <c r="N1200" s="175"/>
      <c r="O1200" s="176"/>
      <c r="P1200" s="50" t="s">
        <v>13</v>
      </c>
      <c r="Q1200" s="51" t="s">
        <v>14</v>
      </c>
      <c r="R1200" s="52" t="s">
        <v>15</v>
      </c>
      <c r="S1200" s="53">
        <v>0</v>
      </c>
      <c r="T1200" s="160"/>
      <c r="U1200" s="162"/>
      <c r="V1200" s="236"/>
    </row>
    <row r="1201" spans="1:22" x14ac:dyDescent="0.35">
      <c r="A1201" s="56"/>
      <c r="B1201" s="57"/>
      <c r="C1201" s="58"/>
      <c r="D1201" s="59"/>
      <c r="E1201" s="60"/>
      <c r="F1201" s="60"/>
      <c r="G1201" s="61"/>
      <c r="H1201" s="62"/>
      <c r="I1201" s="63"/>
      <c r="J1201" s="64"/>
      <c r="K1201" s="65"/>
      <c r="L1201" s="65"/>
      <c r="M1201" s="59"/>
      <c r="N1201" s="60"/>
      <c r="O1201" s="60"/>
      <c r="P1201" s="61"/>
      <c r="Q1201" s="62"/>
      <c r="R1201" s="63"/>
      <c r="S1201" s="64"/>
      <c r="T1201" s="14"/>
      <c r="U1201" s="15"/>
      <c r="V1201" s="237"/>
    </row>
    <row r="1202" spans="1:22" ht="26.5" x14ac:dyDescent="0.35">
      <c r="A1202" s="131">
        <v>1</v>
      </c>
      <c r="B1202" s="308" t="s">
        <v>429</v>
      </c>
      <c r="C1202" s="404" t="s">
        <v>397</v>
      </c>
      <c r="D1202" s="405">
        <v>250</v>
      </c>
      <c r="E1202" s="298">
        <v>55860</v>
      </c>
      <c r="F1202" s="359"/>
      <c r="G1202" s="303">
        <v>45</v>
      </c>
      <c r="H1202" s="241">
        <v>25</v>
      </c>
      <c r="I1202" s="247">
        <v>26</v>
      </c>
      <c r="J1202" s="247"/>
      <c r="K1202" s="47">
        <f>((SUM(H1204:H1215)*H1203)+(SUM(G1204:G1215)*G1203)+(SUM(I1204:I1215)*I1203))/1000</f>
        <v>22.167999999999999</v>
      </c>
      <c r="L1202" s="47">
        <f>K1202*100/D1202</f>
        <v>8.8671999999999986</v>
      </c>
      <c r="M1202" s="334"/>
      <c r="N1202" s="245"/>
      <c r="O1202" s="245"/>
      <c r="P1202" s="246"/>
      <c r="Q1202" s="247"/>
      <c r="R1202" s="243"/>
      <c r="S1202" s="248"/>
      <c r="T1202" s="47">
        <f>((SUM(Q1204:Q1215)*Q1203)+(SUM(P1204:P1215)*P1203)+(SUM(R1204:R1215)*R1203))/1000</f>
        <v>0</v>
      </c>
      <c r="U1202" s="47" t="e">
        <f>T1202*100/M1202</f>
        <v>#DIV/0!</v>
      </c>
      <c r="V1202" s="68"/>
    </row>
    <row r="1203" spans="1:22" x14ac:dyDescent="0.35">
      <c r="A1203" s="132"/>
      <c r="B1203" s="368"/>
      <c r="C1203" s="406"/>
      <c r="D1203" s="407"/>
      <c r="E1203" s="260" t="s">
        <v>17</v>
      </c>
      <c r="F1203" s="359"/>
      <c r="G1203" s="285">
        <v>235</v>
      </c>
      <c r="H1203" s="262">
        <v>232</v>
      </c>
      <c r="I1203" s="250">
        <v>241</v>
      </c>
      <c r="J1203" s="250"/>
      <c r="K1203" s="47"/>
      <c r="L1203" s="47"/>
      <c r="M1203" s="314"/>
      <c r="N1203" s="245"/>
      <c r="O1203" s="245"/>
      <c r="P1203" s="246"/>
      <c r="Q1203" s="247"/>
      <c r="R1203" s="243"/>
      <c r="S1203" s="251"/>
      <c r="T1203" s="76"/>
      <c r="U1203" s="73"/>
      <c r="V1203" s="68"/>
    </row>
    <row r="1204" spans="1:22" x14ac:dyDescent="0.35">
      <c r="A1204" s="132"/>
      <c r="B1204" s="368"/>
      <c r="C1204" s="406"/>
      <c r="D1204" s="407"/>
      <c r="E1204" s="260" t="s">
        <v>20</v>
      </c>
      <c r="F1204" s="359"/>
      <c r="G1204" s="285">
        <v>41</v>
      </c>
      <c r="H1204" s="262">
        <v>26</v>
      </c>
      <c r="I1204" s="250">
        <v>26</v>
      </c>
      <c r="J1204" s="250"/>
      <c r="K1204" s="47"/>
      <c r="L1204" s="47"/>
      <c r="M1204" s="314"/>
      <c r="N1204" s="245"/>
      <c r="O1204" s="245"/>
      <c r="P1204" s="246"/>
      <c r="Q1204" s="247"/>
      <c r="R1204" s="243"/>
      <c r="S1204" s="251"/>
      <c r="T1204" s="76"/>
      <c r="U1204" s="73"/>
      <c r="V1204" s="68"/>
    </row>
    <row r="1205" spans="1:22" x14ac:dyDescent="0.35">
      <c r="A1205" s="132"/>
      <c r="B1205" s="368"/>
      <c r="C1205" s="406"/>
      <c r="D1205" s="407"/>
      <c r="E1205" s="260" t="s">
        <v>22</v>
      </c>
      <c r="F1205" s="359"/>
      <c r="G1205" s="285">
        <v>0</v>
      </c>
      <c r="H1205" s="262">
        <v>0</v>
      </c>
      <c r="I1205" s="250">
        <v>0</v>
      </c>
      <c r="J1205" s="250"/>
      <c r="K1205" s="47"/>
      <c r="L1205" s="47"/>
      <c r="M1205" s="314"/>
      <c r="N1205" s="245"/>
      <c r="O1205" s="245"/>
      <c r="P1205" s="246"/>
      <c r="Q1205" s="247"/>
      <c r="R1205" s="243"/>
      <c r="S1205" s="251"/>
      <c r="T1205" s="76"/>
      <c r="U1205" s="73"/>
      <c r="V1205" s="68"/>
    </row>
    <row r="1206" spans="1:22" x14ac:dyDescent="0.35">
      <c r="A1206" s="132"/>
      <c r="B1206" s="368"/>
      <c r="C1206" s="406"/>
      <c r="D1206" s="407"/>
      <c r="E1206" s="260" t="s">
        <v>24</v>
      </c>
      <c r="F1206" s="359"/>
      <c r="G1206" s="285">
        <v>1</v>
      </c>
      <c r="H1206" s="262">
        <v>0</v>
      </c>
      <c r="I1206" s="250">
        <v>0</v>
      </c>
      <c r="J1206" s="250"/>
      <c r="K1206" s="47"/>
      <c r="L1206" s="47"/>
      <c r="M1206" s="314"/>
      <c r="N1206" s="245"/>
      <c r="O1206" s="245"/>
      <c r="P1206" s="246"/>
      <c r="Q1206" s="247"/>
      <c r="R1206" s="243"/>
      <c r="S1206" s="251"/>
      <c r="T1206" s="76"/>
      <c r="U1206" s="73"/>
      <c r="V1206" s="68"/>
    </row>
    <row r="1207" spans="1:22" x14ac:dyDescent="0.35">
      <c r="A1207" s="132"/>
      <c r="B1207" s="308"/>
      <c r="C1207" s="309"/>
      <c r="D1207" s="310"/>
      <c r="E1207" s="239"/>
      <c r="F1207" s="285"/>
      <c r="G1207" s="241"/>
      <c r="H1207" s="247"/>
      <c r="I1207" s="243"/>
      <c r="J1207" s="250"/>
      <c r="K1207" s="47"/>
      <c r="L1207" s="47"/>
      <c r="M1207" s="314"/>
      <c r="N1207" s="245"/>
      <c r="O1207" s="245"/>
      <c r="P1207" s="246"/>
      <c r="Q1207" s="247"/>
      <c r="R1207" s="243"/>
      <c r="S1207" s="251"/>
      <c r="T1207" s="76"/>
      <c r="U1207" s="73"/>
      <c r="V1207" s="68"/>
    </row>
    <row r="1208" spans="1:22" x14ac:dyDescent="0.35">
      <c r="A1208" s="132"/>
      <c r="B1208" s="308"/>
      <c r="C1208" s="309"/>
      <c r="D1208" s="310"/>
      <c r="E1208" s="239"/>
      <c r="F1208" s="285"/>
      <c r="G1208" s="241"/>
      <c r="H1208" s="247"/>
      <c r="I1208" s="243"/>
      <c r="J1208" s="250"/>
      <c r="K1208" s="47"/>
      <c r="L1208" s="47"/>
      <c r="M1208" s="314"/>
      <c r="N1208" s="245"/>
      <c r="O1208" s="245"/>
      <c r="P1208" s="246"/>
      <c r="Q1208" s="247"/>
      <c r="R1208" s="243"/>
      <c r="S1208" s="251"/>
      <c r="T1208" s="76"/>
      <c r="U1208" s="73"/>
      <c r="V1208" s="68"/>
    </row>
    <row r="1209" spans="1:22" x14ac:dyDescent="0.35">
      <c r="A1209" s="132"/>
      <c r="B1209" s="308"/>
      <c r="C1209" s="309"/>
      <c r="D1209" s="310"/>
      <c r="E1209" s="239"/>
      <c r="F1209" s="285"/>
      <c r="G1209" s="241"/>
      <c r="H1209" s="247"/>
      <c r="I1209" s="243"/>
      <c r="J1209" s="250"/>
      <c r="K1209" s="47"/>
      <c r="L1209" s="47"/>
      <c r="M1209" s="314"/>
      <c r="N1209" s="245"/>
      <c r="O1209" s="245"/>
      <c r="P1209" s="246"/>
      <c r="Q1209" s="247"/>
      <c r="R1209" s="243"/>
      <c r="S1209" s="251"/>
      <c r="T1209" s="76"/>
      <c r="U1209" s="73"/>
      <c r="V1209" s="68"/>
    </row>
    <row r="1210" spans="1:22" x14ac:dyDescent="0.35">
      <c r="A1210" s="132"/>
      <c r="B1210" s="308"/>
      <c r="C1210" s="309"/>
      <c r="D1210" s="310"/>
      <c r="E1210" s="239"/>
      <c r="F1210" s="285"/>
      <c r="G1210" s="241"/>
      <c r="H1210" s="247"/>
      <c r="I1210" s="243"/>
      <c r="J1210" s="250"/>
      <c r="K1210" s="47"/>
      <c r="L1210" s="47"/>
      <c r="M1210" s="314"/>
      <c r="N1210" s="245"/>
      <c r="O1210" s="245"/>
      <c r="P1210" s="246"/>
      <c r="Q1210" s="247"/>
      <c r="R1210" s="243"/>
      <c r="S1210" s="251"/>
      <c r="T1210" s="76"/>
      <c r="U1210" s="73"/>
      <c r="V1210" s="68"/>
    </row>
    <row r="1211" spans="1:22" x14ac:dyDescent="0.35">
      <c r="A1211" s="132"/>
      <c r="B1211" s="311"/>
      <c r="C1211" s="312"/>
      <c r="D1211" s="313"/>
      <c r="E1211" s="292"/>
      <c r="F1211" s="293"/>
      <c r="G1211" s="294"/>
      <c r="H1211" s="295"/>
      <c r="I1211" s="296"/>
      <c r="J1211" s="295"/>
      <c r="K1211" s="47"/>
      <c r="L1211" s="47"/>
      <c r="M1211" s="314"/>
      <c r="N1211" s="254"/>
      <c r="O1211" s="254"/>
      <c r="P1211" s="255"/>
      <c r="Q1211" s="256"/>
      <c r="R1211" s="257"/>
      <c r="S1211" s="258"/>
      <c r="T1211" s="76"/>
      <c r="U1211" s="73"/>
      <c r="V1211" s="68"/>
    </row>
    <row r="1212" spans="1:22" x14ac:dyDescent="0.35">
      <c r="A1212" s="132"/>
      <c r="B1212" s="314"/>
      <c r="C1212" s="315"/>
      <c r="D1212" s="314"/>
      <c r="E1212" s="74"/>
      <c r="F1212" s="75"/>
      <c r="G1212" s="47"/>
      <c r="H1212" s="47"/>
      <c r="I1212" s="47"/>
      <c r="J1212" s="47"/>
      <c r="K1212" s="47"/>
      <c r="L1212" s="47"/>
      <c r="M1212" s="314"/>
      <c r="N1212" s="77"/>
      <c r="O1212" s="75"/>
      <c r="P1212" s="47"/>
      <c r="Q1212" s="47"/>
      <c r="R1212" s="47"/>
      <c r="S1212" s="47"/>
      <c r="T1212" s="76"/>
      <c r="U1212" s="73"/>
      <c r="V1212" s="68"/>
    </row>
    <row r="1213" spans="1:22" x14ac:dyDescent="0.35">
      <c r="A1213" s="132"/>
      <c r="B1213" s="314"/>
      <c r="C1213" s="315"/>
      <c r="D1213" s="314"/>
      <c r="E1213" s="74"/>
      <c r="F1213" s="75"/>
      <c r="G1213" s="47"/>
      <c r="H1213" s="47"/>
      <c r="I1213" s="47"/>
      <c r="J1213" s="47"/>
      <c r="K1213" s="47"/>
      <c r="L1213" s="47"/>
      <c r="M1213" s="314"/>
      <c r="N1213" s="77"/>
      <c r="O1213" s="75"/>
      <c r="P1213" s="47"/>
      <c r="Q1213" s="47"/>
      <c r="R1213" s="47"/>
      <c r="S1213" s="47"/>
      <c r="T1213" s="76"/>
      <c r="U1213" s="73"/>
      <c r="V1213" s="68"/>
    </row>
    <row r="1214" spans="1:22" x14ac:dyDescent="0.35">
      <c r="A1214" s="132"/>
      <c r="B1214" s="314"/>
      <c r="C1214" s="315"/>
      <c r="D1214" s="314"/>
      <c r="E1214" s="74"/>
      <c r="F1214" s="75"/>
      <c r="G1214" s="47"/>
      <c r="H1214" s="47"/>
      <c r="I1214" s="47"/>
      <c r="J1214" s="47"/>
      <c r="K1214" s="47"/>
      <c r="L1214" s="47"/>
      <c r="M1214" s="314"/>
      <c r="N1214" s="77"/>
      <c r="O1214" s="75"/>
      <c r="P1214" s="47"/>
      <c r="Q1214" s="47"/>
      <c r="R1214" s="47"/>
      <c r="S1214" s="47"/>
      <c r="T1214" s="76"/>
      <c r="U1214" s="73"/>
      <c r="V1214" s="68"/>
    </row>
    <row r="1215" spans="1:22" x14ac:dyDescent="0.35">
      <c r="A1215" s="132"/>
      <c r="B1215" s="316"/>
      <c r="C1215" s="317"/>
      <c r="D1215" s="316"/>
      <c r="E1215" s="74"/>
      <c r="F1215" s="75"/>
      <c r="G1215" s="47"/>
      <c r="H1215" s="47"/>
      <c r="I1215" s="47"/>
      <c r="J1215" s="47"/>
      <c r="K1215" s="47"/>
      <c r="L1215" s="47"/>
      <c r="M1215" s="316"/>
      <c r="N1215" s="87"/>
      <c r="O1215" s="75"/>
      <c r="P1215" s="47"/>
      <c r="Q1215" s="47"/>
      <c r="R1215" s="47"/>
      <c r="S1215" s="47"/>
      <c r="T1215" s="88"/>
      <c r="U1215" s="73"/>
      <c r="V1215" s="68"/>
    </row>
    <row r="1217" spans="1:22" x14ac:dyDescent="0.35">
      <c r="A1217" s="177" t="s">
        <v>0</v>
      </c>
      <c r="B1217" s="179" t="s">
        <v>1</v>
      </c>
      <c r="C1217" s="181" t="s">
        <v>2</v>
      </c>
      <c r="D1217" s="183" t="s">
        <v>3</v>
      </c>
      <c r="E1217" s="184"/>
      <c r="F1217" s="185"/>
      <c r="G1217" s="185"/>
      <c r="H1217" s="185"/>
      <c r="I1217" s="185"/>
      <c r="J1217" s="185"/>
      <c r="K1217" s="186" t="s">
        <v>4</v>
      </c>
      <c r="L1217" s="48"/>
      <c r="M1217" s="183" t="s">
        <v>5</v>
      </c>
      <c r="N1217" s="184"/>
      <c r="O1217" s="185"/>
      <c r="P1217" s="185"/>
      <c r="Q1217" s="185"/>
      <c r="R1217" s="185"/>
      <c r="S1217" s="185"/>
      <c r="T1217" s="159" t="s">
        <v>6</v>
      </c>
      <c r="U1217" s="161" t="s">
        <v>7</v>
      </c>
      <c r="V1217" s="234"/>
    </row>
    <row r="1218" spans="1:22" ht="25" x14ac:dyDescent="0.35">
      <c r="A1218" s="177"/>
      <c r="B1218" s="179"/>
      <c r="C1218" s="181"/>
      <c r="D1218" s="163" t="s">
        <v>8</v>
      </c>
      <c r="E1218" s="165" t="s">
        <v>9</v>
      </c>
      <c r="F1218" s="167" t="s">
        <v>10</v>
      </c>
      <c r="G1218" s="169" t="s">
        <v>310</v>
      </c>
      <c r="H1218" s="170"/>
      <c r="I1218" s="170"/>
      <c r="J1218" s="171"/>
      <c r="K1218" s="187"/>
      <c r="L1218" s="49" t="s">
        <v>11</v>
      </c>
      <c r="M1218" s="172" t="s">
        <v>8</v>
      </c>
      <c r="N1218" s="174" t="s">
        <v>12</v>
      </c>
      <c r="O1218" s="167" t="s">
        <v>10</v>
      </c>
      <c r="P1218" s="169" t="s">
        <v>310</v>
      </c>
      <c r="Q1218" s="170"/>
      <c r="R1218" s="170"/>
      <c r="S1218" s="171"/>
      <c r="T1218" s="159"/>
      <c r="U1218" s="161"/>
      <c r="V1218" s="235"/>
    </row>
    <row r="1219" spans="1:22" ht="15" thickBot="1" x14ac:dyDescent="0.4">
      <c r="A1219" s="178"/>
      <c r="B1219" s="180"/>
      <c r="C1219" s="182"/>
      <c r="D1219" s="164"/>
      <c r="E1219" s="166"/>
      <c r="F1219" s="168"/>
      <c r="G1219" s="50" t="s">
        <v>13</v>
      </c>
      <c r="H1219" s="51" t="s">
        <v>14</v>
      </c>
      <c r="I1219" s="52" t="s">
        <v>15</v>
      </c>
      <c r="J1219" s="53">
        <v>0</v>
      </c>
      <c r="K1219" s="188"/>
      <c r="L1219" s="54"/>
      <c r="M1219" s="173"/>
      <c r="N1219" s="175"/>
      <c r="O1219" s="176"/>
      <c r="P1219" s="50" t="s">
        <v>13</v>
      </c>
      <c r="Q1219" s="51" t="s">
        <v>14</v>
      </c>
      <c r="R1219" s="52" t="s">
        <v>15</v>
      </c>
      <c r="S1219" s="53">
        <v>0</v>
      </c>
      <c r="T1219" s="160"/>
      <c r="U1219" s="162"/>
      <c r="V1219" s="236"/>
    </row>
    <row r="1220" spans="1:22" x14ac:dyDescent="0.35">
      <c r="A1220" s="56"/>
      <c r="B1220" s="57"/>
      <c r="C1220" s="58"/>
      <c r="D1220" s="59"/>
      <c r="E1220" s="60"/>
      <c r="F1220" s="60"/>
      <c r="G1220" s="61"/>
      <c r="H1220" s="62"/>
      <c r="I1220" s="63"/>
      <c r="J1220" s="64"/>
      <c r="K1220" s="65"/>
      <c r="L1220" s="65"/>
      <c r="M1220" s="59"/>
      <c r="N1220" s="60"/>
      <c r="O1220" s="60"/>
      <c r="P1220" s="61"/>
      <c r="Q1220" s="62"/>
      <c r="R1220" s="63"/>
      <c r="S1220" s="64"/>
      <c r="T1220" s="14"/>
      <c r="U1220" s="15"/>
      <c r="V1220" s="237"/>
    </row>
    <row r="1221" spans="1:22" x14ac:dyDescent="0.35">
      <c r="A1221" s="131">
        <v>1</v>
      </c>
      <c r="B1221" s="308" t="s">
        <v>430</v>
      </c>
      <c r="C1221" s="309" t="s">
        <v>431</v>
      </c>
      <c r="D1221" s="310">
        <v>630</v>
      </c>
      <c r="E1221" s="298">
        <v>68407</v>
      </c>
      <c r="F1221" s="358"/>
      <c r="G1221" s="246">
        <v>41</v>
      </c>
      <c r="H1221" s="246">
        <v>43</v>
      </c>
      <c r="I1221" s="247">
        <v>59</v>
      </c>
      <c r="J1221" s="247"/>
      <c r="K1221" s="47">
        <f>((SUM(H1223:H1234)*H1222)+(SUM(G1223:G1234)*G1222)+(SUM(I1223:I1234)*I1222))/1000</f>
        <v>37.414000000000001</v>
      </c>
      <c r="L1221" s="47">
        <f>K1221*100/D1221</f>
        <v>5.9387301587301593</v>
      </c>
      <c r="M1221" s="334">
        <v>630</v>
      </c>
      <c r="N1221" s="276">
        <v>68434</v>
      </c>
      <c r="O1221" s="246"/>
      <c r="P1221" s="246">
        <v>58</v>
      </c>
      <c r="Q1221" s="246">
        <v>62</v>
      </c>
      <c r="R1221" s="247">
        <v>81</v>
      </c>
      <c r="S1221" s="247">
        <v>31</v>
      </c>
      <c r="T1221" s="47">
        <f>((SUM(Q1223:Q1234)*Q1222)+(SUM(P1223:P1234)*P1222)+(SUM(R1223:R1234)*R1222))/1000</f>
        <v>44.002000000000002</v>
      </c>
      <c r="U1221" s="47">
        <f>T1221*100/M1221</f>
        <v>6.9844444444444438</v>
      </c>
      <c r="V1221" s="68"/>
    </row>
    <row r="1222" spans="1:22" x14ac:dyDescent="0.35">
      <c r="A1222" s="132"/>
      <c r="B1222" s="368"/>
      <c r="C1222" s="369"/>
      <c r="D1222" s="370"/>
      <c r="E1222" s="260" t="s">
        <v>17</v>
      </c>
      <c r="F1222" s="359"/>
      <c r="G1222" s="284">
        <v>222</v>
      </c>
      <c r="H1222" s="284">
        <v>223</v>
      </c>
      <c r="I1222" s="250">
        <v>223</v>
      </c>
      <c r="J1222" s="250"/>
      <c r="K1222" s="47"/>
      <c r="L1222" s="47"/>
      <c r="M1222" s="314"/>
      <c r="N1222" s="287" t="s">
        <v>17</v>
      </c>
      <c r="O1222" s="284"/>
      <c r="P1222" s="284">
        <v>230</v>
      </c>
      <c r="Q1222" s="284">
        <v>230</v>
      </c>
      <c r="R1222" s="250">
        <v>231</v>
      </c>
      <c r="S1222" s="250"/>
      <c r="T1222" s="76"/>
      <c r="U1222" s="73"/>
      <c r="V1222" s="68"/>
    </row>
    <row r="1223" spans="1:22" x14ac:dyDescent="0.35">
      <c r="A1223" s="132"/>
      <c r="B1223" s="368"/>
      <c r="C1223" s="369"/>
      <c r="D1223" s="370"/>
      <c r="E1223" s="260" t="s">
        <v>18</v>
      </c>
      <c r="F1223" s="359"/>
      <c r="G1223" s="284" t="s">
        <v>333</v>
      </c>
      <c r="H1223" s="284"/>
      <c r="I1223" s="250"/>
      <c r="J1223" s="250"/>
      <c r="K1223" s="47"/>
      <c r="L1223" s="47"/>
      <c r="M1223" s="314"/>
      <c r="N1223" s="287" t="s">
        <v>20</v>
      </c>
      <c r="O1223" s="284"/>
      <c r="P1223" s="284" t="s">
        <v>333</v>
      </c>
      <c r="Q1223" s="284"/>
      <c r="R1223" s="250"/>
      <c r="S1223" s="250"/>
      <c r="T1223" s="76"/>
      <c r="U1223" s="73"/>
      <c r="V1223" s="68"/>
    </row>
    <row r="1224" spans="1:22" x14ac:dyDescent="0.35">
      <c r="A1224" s="132"/>
      <c r="B1224" s="368"/>
      <c r="C1224" s="369"/>
      <c r="D1224" s="370"/>
      <c r="E1224" s="260" t="s">
        <v>22</v>
      </c>
      <c r="F1224" s="359"/>
      <c r="G1224" s="284"/>
      <c r="H1224" s="284"/>
      <c r="I1224" s="250"/>
      <c r="J1224" s="250"/>
      <c r="K1224" s="47"/>
      <c r="L1224" s="47"/>
      <c r="M1224" s="314"/>
      <c r="N1224" s="287" t="s">
        <v>24</v>
      </c>
      <c r="O1224" s="284"/>
      <c r="P1224" s="284" t="s">
        <v>333</v>
      </c>
      <c r="Q1224" s="284"/>
      <c r="R1224" s="250"/>
      <c r="S1224" s="250"/>
      <c r="T1224" s="76"/>
      <c r="U1224" s="73"/>
      <c r="V1224" s="68"/>
    </row>
    <row r="1225" spans="1:22" x14ac:dyDescent="0.35">
      <c r="A1225" s="132"/>
      <c r="B1225" s="368"/>
      <c r="C1225" s="369"/>
      <c r="D1225" s="370"/>
      <c r="E1225" s="260" t="s">
        <v>26</v>
      </c>
      <c r="F1225" s="359"/>
      <c r="G1225" s="284" t="s">
        <v>333</v>
      </c>
      <c r="H1225" s="284"/>
      <c r="I1225" s="250"/>
      <c r="J1225" s="250"/>
      <c r="K1225" s="47"/>
      <c r="L1225" s="47"/>
      <c r="M1225" s="314"/>
      <c r="N1225" s="287" t="s">
        <v>28</v>
      </c>
      <c r="O1225" s="284"/>
      <c r="P1225" s="284" t="s">
        <v>333</v>
      </c>
      <c r="Q1225" s="284"/>
      <c r="R1225" s="250"/>
      <c r="S1225" s="250"/>
      <c r="T1225" s="76"/>
      <c r="U1225" s="73"/>
      <c r="V1225" s="68"/>
    </row>
    <row r="1226" spans="1:22" x14ac:dyDescent="0.35">
      <c r="A1226" s="132"/>
      <c r="B1226" s="368"/>
      <c r="C1226" s="369"/>
      <c r="D1226" s="370"/>
      <c r="E1226" s="260" t="s">
        <v>30</v>
      </c>
      <c r="F1226" s="359"/>
      <c r="G1226" s="284">
        <v>20</v>
      </c>
      <c r="H1226" s="284">
        <v>21</v>
      </c>
      <c r="I1226" s="250">
        <v>20</v>
      </c>
      <c r="J1226" s="250"/>
      <c r="K1226" s="47"/>
      <c r="L1226" s="47"/>
      <c r="M1226" s="314"/>
      <c r="N1226" s="287" t="s">
        <v>32</v>
      </c>
      <c r="O1226" s="284"/>
      <c r="P1226" s="284" t="s">
        <v>333</v>
      </c>
      <c r="Q1226" s="284"/>
      <c r="R1226" s="250"/>
      <c r="S1226" s="250"/>
      <c r="T1226" s="76"/>
      <c r="U1226" s="73"/>
      <c r="V1226" s="68"/>
    </row>
    <row r="1227" spans="1:22" x14ac:dyDescent="0.35">
      <c r="A1227" s="132"/>
      <c r="B1227" s="368"/>
      <c r="C1227" s="369"/>
      <c r="D1227" s="370"/>
      <c r="E1227" s="260" t="s">
        <v>34</v>
      </c>
      <c r="F1227" s="359"/>
      <c r="G1227" s="284" t="s">
        <v>333</v>
      </c>
      <c r="H1227" s="284"/>
      <c r="I1227" s="250"/>
      <c r="J1227" s="250"/>
      <c r="K1227" s="47"/>
      <c r="L1227" s="47"/>
      <c r="M1227" s="314"/>
      <c r="N1227" s="287" t="s">
        <v>19</v>
      </c>
      <c r="O1227" s="284"/>
      <c r="P1227" s="284">
        <v>0</v>
      </c>
      <c r="Q1227" s="284">
        <v>0</v>
      </c>
      <c r="R1227" s="250">
        <v>0</v>
      </c>
      <c r="S1227" s="250"/>
      <c r="T1227" s="76"/>
      <c r="U1227" s="73"/>
      <c r="V1227" s="68"/>
    </row>
    <row r="1228" spans="1:22" x14ac:dyDescent="0.35">
      <c r="A1228" s="132"/>
      <c r="B1228" s="368"/>
      <c r="C1228" s="369"/>
      <c r="D1228" s="370"/>
      <c r="E1228" s="260" t="s">
        <v>21</v>
      </c>
      <c r="F1228" s="359"/>
      <c r="G1228" s="284">
        <v>15</v>
      </c>
      <c r="H1228" s="284">
        <v>20</v>
      </c>
      <c r="I1228" s="250">
        <v>24</v>
      </c>
      <c r="J1228" s="250"/>
      <c r="K1228" s="47"/>
      <c r="L1228" s="47"/>
      <c r="M1228" s="314"/>
      <c r="N1228" s="287" t="s">
        <v>23</v>
      </c>
      <c r="O1228" s="284"/>
      <c r="P1228" s="284">
        <v>20</v>
      </c>
      <c r="Q1228" s="284">
        <v>18</v>
      </c>
      <c r="R1228" s="250">
        <v>31</v>
      </c>
      <c r="S1228" s="250">
        <v>5</v>
      </c>
      <c r="T1228" s="76"/>
      <c r="U1228" s="73"/>
      <c r="V1228" s="68"/>
    </row>
    <row r="1229" spans="1:22" x14ac:dyDescent="0.35">
      <c r="A1229" s="132"/>
      <c r="B1229" s="368"/>
      <c r="C1229" s="369"/>
      <c r="D1229" s="370"/>
      <c r="E1229" s="260" t="s">
        <v>42</v>
      </c>
      <c r="F1229" s="359"/>
      <c r="G1229" s="284">
        <v>0</v>
      </c>
      <c r="H1229" s="284">
        <v>0</v>
      </c>
      <c r="I1229" s="250">
        <v>0</v>
      </c>
      <c r="J1229" s="250"/>
      <c r="K1229" s="47"/>
      <c r="L1229" s="47"/>
      <c r="M1229" s="314"/>
      <c r="N1229" s="287" t="s">
        <v>43</v>
      </c>
      <c r="O1229" s="284"/>
      <c r="P1229" s="284">
        <v>24</v>
      </c>
      <c r="Q1229" s="284">
        <v>23</v>
      </c>
      <c r="R1229" s="250">
        <v>20</v>
      </c>
      <c r="S1229" s="250">
        <v>7</v>
      </c>
      <c r="T1229" s="76"/>
      <c r="U1229" s="73"/>
      <c r="V1229" s="68"/>
    </row>
    <row r="1230" spans="1:22" x14ac:dyDescent="0.35">
      <c r="A1230" s="132"/>
      <c r="B1230" s="368"/>
      <c r="C1230" s="369"/>
      <c r="D1230" s="370"/>
      <c r="E1230" s="260" t="s">
        <v>50</v>
      </c>
      <c r="F1230" s="359"/>
      <c r="G1230" s="284">
        <v>15</v>
      </c>
      <c r="H1230" s="284">
        <v>13</v>
      </c>
      <c r="I1230" s="250">
        <v>20</v>
      </c>
      <c r="J1230" s="295"/>
      <c r="K1230" s="47"/>
      <c r="L1230" s="47"/>
      <c r="M1230" s="314"/>
      <c r="N1230" s="287" t="s">
        <v>25</v>
      </c>
      <c r="O1230" s="284"/>
      <c r="P1230" s="284">
        <v>0</v>
      </c>
      <c r="Q1230" s="284">
        <v>0</v>
      </c>
      <c r="R1230" s="250">
        <v>0</v>
      </c>
      <c r="S1230" s="250">
        <v>0</v>
      </c>
      <c r="T1230" s="76"/>
      <c r="U1230" s="73"/>
      <c r="V1230" s="68"/>
    </row>
    <row r="1231" spans="1:22" x14ac:dyDescent="0.35">
      <c r="A1231" s="132"/>
      <c r="B1231" s="314"/>
      <c r="C1231" s="315"/>
      <c r="D1231" s="314"/>
      <c r="E1231" s="74"/>
      <c r="F1231" s="75"/>
      <c r="G1231" s="47"/>
      <c r="H1231" s="47"/>
      <c r="I1231" s="47"/>
      <c r="J1231" s="47"/>
      <c r="K1231" s="47"/>
      <c r="L1231" s="47"/>
      <c r="M1231" s="314"/>
      <c r="N1231" s="287" t="s">
        <v>29</v>
      </c>
      <c r="O1231" s="284"/>
      <c r="P1231" s="284">
        <v>20</v>
      </c>
      <c r="Q1231" s="284">
        <v>14</v>
      </c>
      <c r="R1231" s="250">
        <v>21</v>
      </c>
      <c r="S1231" s="250">
        <v>4</v>
      </c>
      <c r="T1231" s="76"/>
      <c r="U1231" s="73"/>
      <c r="V1231" s="68"/>
    </row>
    <row r="1232" spans="1:22" x14ac:dyDescent="0.35">
      <c r="A1232" s="132"/>
      <c r="B1232" s="314"/>
      <c r="C1232" s="315"/>
      <c r="D1232" s="314"/>
      <c r="E1232" s="74"/>
      <c r="F1232" s="75"/>
      <c r="G1232" s="47"/>
      <c r="H1232" s="47"/>
      <c r="I1232" s="47"/>
      <c r="J1232" s="47"/>
      <c r="K1232" s="47"/>
      <c r="L1232" s="47"/>
      <c r="M1232" s="314"/>
      <c r="N1232" s="77"/>
      <c r="O1232" s="75"/>
      <c r="P1232" s="47"/>
      <c r="Q1232" s="47"/>
      <c r="R1232" s="47"/>
      <c r="S1232" s="47"/>
      <c r="T1232" s="76"/>
      <c r="U1232" s="73"/>
      <c r="V1232" s="68"/>
    </row>
    <row r="1233" spans="1:22" x14ac:dyDescent="0.35">
      <c r="A1233" s="132"/>
      <c r="B1233" s="314"/>
      <c r="C1233" s="315"/>
      <c r="D1233" s="314"/>
      <c r="E1233" s="74"/>
      <c r="F1233" s="75"/>
      <c r="G1233" s="47"/>
      <c r="H1233" s="47"/>
      <c r="I1233" s="47"/>
      <c r="J1233" s="47"/>
      <c r="K1233" s="47"/>
      <c r="L1233" s="47"/>
      <c r="M1233" s="314"/>
      <c r="N1233" s="77"/>
      <c r="O1233" s="75"/>
      <c r="P1233" s="47"/>
      <c r="Q1233" s="47"/>
      <c r="R1233" s="47"/>
      <c r="S1233" s="47"/>
      <c r="T1233" s="76"/>
      <c r="U1233" s="73"/>
      <c r="V1233" s="68"/>
    </row>
    <row r="1234" spans="1:22" x14ac:dyDescent="0.35">
      <c r="A1234" s="132"/>
      <c r="B1234" s="316"/>
      <c r="C1234" s="317"/>
      <c r="D1234" s="316"/>
      <c r="E1234" s="74"/>
      <c r="F1234" s="75"/>
      <c r="G1234" s="47"/>
      <c r="H1234" s="47"/>
      <c r="I1234" s="47"/>
      <c r="J1234" s="47"/>
      <c r="K1234" s="47"/>
      <c r="L1234" s="47"/>
      <c r="M1234" s="316"/>
      <c r="N1234" s="87"/>
      <c r="O1234" s="75"/>
      <c r="P1234" s="47"/>
      <c r="Q1234" s="47"/>
      <c r="R1234" s="47"/>
      <c r="S1234" s="47"/>
      <c r="T1234" s="88"/>
      <c r="U1234" s="73"/>
      <c r="V1234" s="68"/>
    </row>
    <row r="1236" spans="1:22" x14ac:dyDescent="0.35">
      <c r="A1236" s="177" t="s">
        <v>0</v>
      </c>
      <c r="B1236" s="179" t="s">
        <v>1</v>
      </c>
      <c r="C1236" s="181" t="s">
        <v>2</v>
      </c>
      <c r="D1236" s="183" t="s">
        <v>3</v>
      </c>
      <c r="E1236" s="184"/>
      <c r="F1236" s="185"/>
      <c r="G1236" s="185"/>
      <c r="H1236" s="185"/>
      <c r="I1236" s="185"/>
      <c r="J1236" s="185"/>
      <c r="K1236" s="186" t="s">
        <v>4</v>
      </c>
      <c r="L1236" s="48"/>
      <c r="M1236" s="183" t="s">
        <v>5</v>
      </c>
      <c r="N1236" s="184"/>
      <c r="O1236" s="185"/>
      <c r="P1236" s="185"/>
      <c r="Q1236" s="185"/>
      <c r="R1236" s="185"/>
      <c r="S1236" s="185"/>
      <c r="T1236" s="159" t="s">
        <v>6</v>
      </c>
      <c r="U1236" s="161" t="s">
        <v>7</v>
      </c>
      <c r="V1236" s="234"/>
    </row>
    <row r="1237" spans="1:22" ht="25" x14ac:dyDescent="0.35">
      <c r="A1237" s="177"/>
      <c r="B1237" s="179"/>
      <c r="C1237" s="181"/>
      <c r="D1237" s="163" t="s">
        <v>8</v>
      </c>
      <c r="E1237" s="165" t="s">
        <v>9</v>
      </c>
      <c r="F1237" s="167" t="s">
        <v>10</v>
      </c>
      <c r="G1237" s="169" t="s">
        <v>310</v>
      </c>
      <c r="H1237" s="170"/>
      <c r="I1237" s="170"/>
      <c r="J1237" s="171"/>
      <c r="K1237" s="187"/>
      <c r="L1237" s="49" t="s">
        <v>11</v>
      </c>
      <c r="M1237" s="172" t="s">
        <v>8</v>
      </c>
      <c r="N1237" s="174" t="s">
        <v>12</v>
      </c>
      <c r="O1237" s="167" t="s">
        <v>10</v>
      </c>
      <c r="P1237" s="169" t="s">
        <v>310</v>
      </c>
      <c r="Q1237" s="170"/>
      <c r="R1237" s="170"/>
      <c r="S1237" s="171"/>
      <c r="T1237" s="159"/>
      <c r="U1237" s="161"/>
      <c r="V1237" s="235"/>
    </row>
    <row r="1238" spans="1:22" ht="15" thickBot="1" x14ac:dyDescent="0.4">
      <c r="A1238" s="178"/>
      <c r="B1238" s="180"/>
      <c r="C1238" s="182"/>
      <c r="D1238" s="164"/>
      <c r="E1238" s="166"/>
      <c r="F1238" s="168"/>
      <c r="G1238" s="50" t="s">
        <v>13</v>
      </c>
      <c r="H1238" s="51" t="s">
        <v>14</v>
      </c>
      <c r="I1238" s="52" t="s">
        <v>15</v>
      </c>
      <c r="J1238" s="53">
        <v>0</v>
      </c>
      <c r="K1238" s="188"/>
      <c r="L1238" s="54"/>
      <c r="M1238" s="173"/>
      <c r="N1238" s="175"/>
      <c r="O1238" s="176"/>
      <c r="P1238" s="50" t="s">
        <v>13</v>
      </c>
      <c r="Q1238" s="51" t="s">
        <v>14</v>
      </c>
      <c r="R1238" s="52" t="s">
        <v>15</v>
      </c>
      <c r="S1238" s="53">
        <v>0</v>
      </c>
      <c r="T1238" s="160"/>
      <c r="U1238" s="162"/>
      <c r="V1238" s="236"/>
    </row>
    <row r="1239" spans="1:22" x14ac:dyDescent="0.35">
      <c r="A1239" s="56"/>
      <c r="B1239" s="57"/>
      <c r="C1239" s="58"/>
      <c r="D1239" s="59"/>
      <c r="E1239" s="60"/>
      <c r="F1239" s="60"/>
      <c r="G1239" s="61"/>
      <c r="H1239" s="62"/>
      <c r="I1239" s="63"/>
      <c r="J1239" s="64"/>
      <c r="K1239" s="65"/>
      <c r="L1239" s="65"/>
      <c r="M1239" s="59"/>
      <c r="N1239" s="60"/>
      <c r="O1239" s="60"/>
      <c r="P1239" s="61"/>
      <c r="Q1239" s="62"/>
      <c r="R1239" s="63"/>
      <c r="S1239" s="64"/>
      <c r="T1239" s="14"/>
      <c r="U1239" s="15"/>
      <c r="V1239" s="237"/>
    </row>
    <row r="1240" spans="1:22" x14ac:dyDescent="0.35">
      <c r="A1240" s="131">
        <v>1</v>
      </c>
      <c r="B1240" s="408" t="s">
        <v>432</v>
      </c>
      <c r="C1240" s="409" t="s">
        <v>431</v>
      </c>
      <c r="D1240" s="346">
        <v>630</v>
      </c>
      <c r="E1240" s="386">
        <v>15712</v>
      </c>
      <c r="F1240" s="359"/>
      <c r="G1240" s="96">
        <v>165</v>
      </c>
      <c r="H1240" s="96">
        <v>134</v>
      </c>
      <c r="I1240" s="341">
        <v>161</v>
      </c>
      <c r="J1240" s="247"/>
      <c r="K1240" s="47">
        <f>((SUM(H1242:H1253)*H1241)+(SUM(G1242:G1253)*G1241)+(SUM(I1242:I1253)*I1241))/1000</f>
        <v>166.34899999999999</v>
      </c>
      <c r="L1240" s="47">
        <f>K1240*100/D1240</f>
        <v>26.404603174603171</v>
      </c>
      <c r="M1240" s="334"/>
      <c r="N1240" s="299">
        <v>15623</v>
      </c>
      <c r="O1240" s="96"/>
      <c r="P1240" s="96">
        <v>261</v>
      </c>
      <c r="Q1240" s="96">
        <v>224</v>
      </c>
      <c r="R1240" s="341">
        <v>236</v>
      </c>
      <c r="S1240" s="341">
        <v>36</v>
      </c>
      <c r="T1240" s="47" t="e">
        <f>((SUM(Q1242:Q1253)*Q1241)+(SUM(P1242:P1253)*P1241)+(SUM(R1242:R1253)*R1241))/1000</f>
        <v>#VALUE!</v>
      </c>
      <c r="U1240" s="47" t="e">
        <f>T1240*100/M1240</f>
        <v>#VALUE!</v>
      </c>
      <c r="V1240" s="68"/>
    </row>
    <row r="1241" spans="1:22" x14ac:dyDescent="0.35">
      <c r="A1241" s="132"/>
      <c r="B1241" s="408"/>
      <c r="C1241" s="409"/>
      <c r="D1241" s="346"/>
      <c r="E1241" s="386" t="s">
        <v>17</v>
      </c>
      <c r="F1241" s="359"/>
      <c r="G1241" s="96">
        <v>226</v>
      </c>
      <c r="H1241" s="96">
        <v>228</v>
      </c>
      <c r="I1241" s="341">
        <v>225</v>
      </c>
      <c r="J1241" s="250"/>
      <c r="K1241" s="47"/>
      <c r="L1241" s="47"/>
      <c r="M1241" s="314"/>
      <c r="N1241" s="299" t="s">
        <v>17</v>
      </c>
      <c r="O1241" s="96"/>
      <c r="P1241" s="96">
        <v>229</v>
      </c>
      <c r="Q1241" s="96">
        <v>229</v>
      </c>
      <c r="R1241" s="341" t="s">
        <v>433</v>
      </c>
      <c r="S1241" s="341"/>
      <c r="T1241" s="76"/>
      <c r="U1241" s="73"/>
      <c r="V1241" s="68"/>
    </row>
    <row r="1242" spans="1:22" x14ac:dyDescent="0.35">
      <c r="A1242" s="132"/>
      <c r="B1242" s="408"/>
      <c r="C1242" s="409"/>
      <c r="D1242" s="346"/>
      <c r="E1242" s="386" t="s">
        <v>18</v>
      </c>
      <c r="F1242" s="359"/>
      <c r="G1242" s="96">
        <v>37</v>
      </c>
      <c r="H1242" s="96">
        <v>51</v>
      </c>
      <c r="I1242" s="341">
        <v>32</v>
      </c>
      <c r="J1242" s="250"/>
      <c r="K1242" s="47"/>
      <c r="L1242" s="47"/>
      <c r="M1242" s="314"/>
      <c r="N1242" s="299" t="s">
        <v>19</v>
      </c>
      <c r="O1242" s="96"/>
      <c r="P1242" s="96">
        <v>21</v>
      </c>
      <c r="Q1242" s="96">
        <v>21</v>
      </c>
      <c r="R1242" s="341">
        <v>28</v>
      </c>
      <c r="S1242" s="341">
        <v>13</v>
      </c>
      <c r="T1242" s="76"/>
      <c r="U1242" s="73"/>
      <c r="V1242" s="68"/>
    </row>
    <row r="1243" spans="1:22" x14ac:dyDescent="0.35">
      <c r="A1243" s="132"/>
      <c r="B1243" s="408"/>
      <c r="C1243" s="409"/>
      <c r="D1243" s="346"/>
      <c r="E1243" s="386" t="s">
        <v>20</v>
      </c>
      <c r="F1243" s="359"/>
      <c r="G1243" s="96" t="s">
        <v>333</v>
      </c>
      <c r="H1243" s="96"/>
      <c r="I1243" s="341"/>
      <c r="J1243" s="250"/>
      <c r="K1243" s="47"/>
      <c r="L1243" s="47"/>
      <c r="M1243" s="314"/>
      <c r="N1243" s="299" t="s">
        <v>21</v>
      </c>
      <c r="O1243" s="96"/>
      <c r="P1243" s="96">
        <v>41</v>
      </c>
      <c r="Q1243" s="96">
        <v>22</v>
      </c>
      <c r="R1243" s="341">
        <v>43</v>
      </c>
      <c r="S1243" s="341">
        <v>9</v>
      </c>
      <c r="T1243" s="76"/>
      <c r="U1243" s="73"/>
      <c r="V1243" s="68"/>
    </row>
    <row r="1244" spans="1:22" x14ac:dyDescent="0.35">
      <c r="A1244" s="132"/>
      <c r="B1244" s="408"/>
      <c r="C1244" s="409"/>
      <c r="D1244" s="346"/>
      <c r="E1244" s="386" t="s">
        <v>22</v>
      </c>
      <c r="F1244" s="359"/>
      <c r="G1244" s="96">
        <v>0</v>
      </c>
      <c r="H1244" s="96">
        <v>0</v>
      </c>
      <c r="I1244" s="341">
        <v>0</v>
      </c>
      <c r="J1244" s="250"/>
      <c r="K1244" s="47"/>
      <c r="L1244" s="47"/>
      <c r="M1244" s="314"/>
      <c r="N1244" s="299" t="s">
        <v>23</v>
      </c>
      <c r="O1244" s="96"/>
      <c r="P1244" s="96">
        <v>0</v>
      </c>
      <c r="Q1244" s="96">
        <v>0</v>
      </c>
      <c r="R1244" s="341">
        <v>0</v>
      </c>
      <c r="S1244" s="341">
        <v>0</v>
      </c>
      <c r="T1244" s="76"/>
      <c r="U1244" s="73"/>
      <c r="V1244" s="68"/>
    </row>
    <row r="1245" spans="1:22" x14ac:dyDescent="0.35">
      <c r="A1245" s="132"/>
      <c r="B1245" s="408"/>
      <c r="C1245" s="409"/>
      <c r="D1245" s="346"/>
      <c r="E1245" s="386" t="s">
        <v>24</v>
      </c>
      <c r="F1245" s="359"/>
      <c r="G1245" s="96">
        <v>47</v>
      </c>
      <c r="H1245" s="96">
        <v>38</v>
      </c>
      <c r="I1245" s="341">
        <v>49</v>
      </c>
      <c r="J1245" s="250"/>
      <c r="K1245" s="47"/>
      <c r="L1245" s="47"/>
      <c r="M1245" s="314"/>
      <c r="N1245" s="299" t="s">
        <v>42</v>
      </c>
      <c r="O1245" s="96"/>
      <c r="P1245" s="96">
        <v>30</v>
      </c>
      <c r="Q1245" s="96">
        <v>11</v>
      </c>
      <c r="R1245" s="341">
        <v>25</v>
      </c>
      <c r="S1245" s="341">
        <v>13</v>
      </c>
      <c r="T1245" s="76"/>
      <c r="U1245" s="73"/>
      <c r="V1245" s="68"/>
    </row>
    <row r="1246" spans="1:22" x14ac:dyDescent="0.35">
      <c r="A1246" s="132"/>
      <c r="B1246" s="408"/>
      <c r="C1246" s="409"/>
      <c r="D1246" s="346"/>
      <c r="E1246" s="386" t="s">
        <v>26</v>
      </c>
      <c r="F1246" s="359"/>
      <c r="G1246" s="96">
        <v>45</v>
      </c>
      <c r="H1246" s="96">
        <v>56</v>
      </c>
      <c r="I1246" s="341">
        <v>68</v>
      </c>
      <c r="J1246" s="250"/>
      <c r="K1246" s="47"/>
      <c r="L1246" s="47"/>
      <c r="M1246" s="314"/>
      <c r="N1246" s="299" t="s">
        <v>43</v>
      </c>
      <c r="O1246" s="96"/>
      <c r="P1246" s="96">
        <v>2</v>
      </c>
      <c r="Q1246" s="96">
        <v>5</v>
      </c>
      <c r="R1246" s="341">
        <v>2</v>
      </c>
      <c r="S1246" s="341">
        <v>1</v>
      </c>
      <c r="T1246" s="76"/>
      <c r="U1246" s="73"/>
      <c r="V1246" s="68"/>
    </row>
    <row r="1247" spans="1:22" x14ac:dyDescent="0.35">
      <c r="A1247" s="132"/>
      <c r="B1247" s="408"/>
      <c r="C1247" s="409"/>
      <c r="D1247" s="346"/>
      <c r="E1247" s="386" t="s">
        <v>28</v>
      </c>
      <c r="F1247" s="359"/>
      <c r="G1247" s="96">
        <v>106</v>
      </c>
      <c r="H1247" s="96">
        <v>101</v>
      </c>
      <c r="I1247" s="341">
        <v>98</v>
      </c>
      <c r="J1247" s="250"/>
      <c r="K1247" s="47"/>
      <c r="L1247" s="47"/>
      <c r="M1247" s="314"/>
      <c r="N1247" s="299" t="s">
        <v>50</v>
      </c>
      <c r="O1247" s="96"/>
      <c r="P1247" s="96">
        <v>24</v>
      </c>
      <c r="Q1247" s="96">
        <v>36</v>
      </c>
      <c r="R1247" s="341">
        <v>31</v>
      </c>
      <c r="S1247" s="341">
        <v>20</v>
      </c>
      <c r="T1247" s="76"/>
      <c r="U1247" s="73"/>
      <c r="V1247" s="68"/>
    </row>
    <row r="1248" spans="1:22" x14ac:dyDescent="0.35">
      <c r="A1248" s="132"/>
      <c r="B1248" s="408"/>
      <c r="C1248" s="409"/>
      <c r="D1248" s="346"/>
      <c r="E1248" s="386" t="s">
        <v>30</v>
      </c>
      <c r="F1248" s="359"/>
      <c r="G1248" s="96">
        <v>1</v>
      </c>
      <c r="H1248" s="96">
        <v>0</v>
      </c>
      <c r="I1248" s="341">
        <v>0</v>
      </c>
      <c r="J1248" s="250"/>
      <c r="K1248" s="47"/>
      <c r="L1248" s="47"/>
      <c r="M1248" s="314"/>
      <c r="N1248" s="299" t="s">
        <v>25</v>
      </c>
      <c r="O1248" s="96"/>
      <c r="P1248" s="96">
        <v>30</v>
      </c>
      <c r="Q1248" s="96">
        <v>34</v>
      </c>
      <c r="R1248" s="341">
        <v>35</v>
      </c>
      <c r="S1248" s="341">
        <v>9</v>
      </c>
      <c r="T1248" s="76"/>
      <c r="U1248" s="73"/>
      <c r="V1248" s="68"/>
    </row>
    <row r="1249" spans="1:22" x14ac:dyDescent="0.35">
      <c r="A1249" s="132"/>
      <c r="B1249" s="408"/>
      <c r="C1249" s="409"/>
      <c r="D1249" s="346"/>
      <c r="E1249" s="386" t="s">
        <v>32</v>
      </c>
      <c r="F1249" s="359"/>
      <c r="G1249" s="96">
        <v>0</v>
      </c>
      <c r="H1249" s="96">
        <v>0</v>
      </c>
      <c r="I1249" s="341">
        <v>6</v>
      </c>
      <c r="J1249" s="295"/>
      <c r="K1249" s="47"/>
      <c r="L1249" s="47"/>
      <c r="M1249" s="314"/>
      <c r="N1249" s="299" t="s">
        <v>27</v>
      </c>
      <c r="O1249" s="96"/>
      <c r="P1249" s="96">
        <v>0</v>
      </c>
      <c r="Q1249" s="96">
        <v>0</v>
      </c>
      <c r="R1249" s="341">
        <v>0</v>
      </c>
      <c r="S1249" s="341">
        <v>0</v>
      </c>
      <c r="T1249" s="76"/>
      <c r="U1249" s="73"/>
      <c r="V1249" s="68"/>
    </row>
    <row r="1250" spans="1:22" x14ac:dyDescent="0.35">
      <c r="A1250" s="132"/>
      <c r="B1250" s="314"/>
      <c r="C1250" s="315"/>
      <c r="D1250" s="314"/>
      <c r="E1250" s="74"/>
      <c r="F1250" s="75"/>
      <c r="G1250" s="47"/>
      <c r="H1250" s="47"/>
      <c r="I1250" s="47"/>
      <c r="J1250" s="47"/>
      <c r="K1250" s="47"/>
      <c r="L1250" s="47"/>
      <c r="M1250" s="314"/>
      <c r="N1250" s="281" t="s">
        <v>29</v>
      </c>
      <c r="O1250" s="255"/>
      <c r="P1250" s="255">
        <v>5</v>
      </c>
      <c r="Q1250" s="255">
        <v>0</v>
      </c>
      <c r="R1250" s="256">
        <v>0</v>
      </c>
      <c r="S1250" s="256">
        <v>2</v>
      </c>
      <c r="T1250" s="76"/>
      <c r="U1250" s="73"/>
      <c r="V1250" s="68"/>
    </row>
    <row r="1251" spans="1:22" x14ac:dyDescent="0.35">
      <c r="A1251" s="132"/>
      <c r="B1251" s="314"/>
      <c r="C1251" s="315"/>
      <c r="D1251" s="314"/>
      <c r="E1251" s="74"/>
      <c r="F1251" s="75"/>
      <c r="G1251" s="47"/>
      <c r="H1251" s="47"/>
      <c r="I1251" s="47"/>
      <c r="J1251" s="47"/>
      <c r="K1251" s="47"/>
      <c r="L1251" s="47"/>
      <c r="M1251" s="314"/>
      <c r="N1251" s="77"/>
      <c r="O1251" s="75"/>
      <c r="P1251" s="47"/>
      <c r="Q1251" s="47"/>
      <c r="R1251" s="47"/>
      <c r="S1251" s="47"/>
      <c r="T1251" s="76"/>
      <c r="U1251" s="73"/>
      <c r="V1251" s="68"/>
    </row>
    <row r="1252" spans="1:22" x14ac:dyDescent="0.35">
      <c r="A1252" s="132"/>
      <c r="B1252" s="314"/>
      <c r="C1252" s="315"/>
      <c r="D1252" s="314"/>
      <c r="E1252" s="74"/>
      <c r="F1252" s="75"/>
      <c r="G1252" s="47"/>
      <c r="H1252" s="47"/>
      <c r="I1252" s="47"/>
      <c r="J1252" s="47"/>
      <c r="K1252" s="47"/>
      <c r="L1252" s="47"/>
      <c r="M1252" s="314"/>
      <c r="N1252" s="77"/>
      <c r="O1252" s="75"/>
      <c r="P1252" s="47"/>
      <c r="Q1252" s="47"/>
      <c r="R1252" s="47"/>
      <c r="S1252" s="47"/>
      <c r="T1252" s="76"/>
      <c r="U1252" s="73"/>
      <c r="V1252" s="68"/>
    </row>
    <row r="1253" spans="1:22" x14ac:dyDescent="0.35">
      <c r="A1253" s="132"/>
      <c r="B1253" s="316"/>
      <c r="C1253" s="317"/>
      <c r="D1253" s="316"/>
      <c r="E1253" s="74"/>
      <c r="F1253" s="75"/>
      <c r="G1253" s="47"/>
      <c r="H1253" s="47"/>
      <c r="I1253" s="47"/>
      <c r="J1253" s="47"/>
      <c r="K1253" s="47"/>
      <c r="L1253" s="47"/>
      <c r="M1253" s="316"/>
      <c r="N1253" s="87"/>
      <c r="O1253" s="75"/>
      <c r="P1253" s="47"/>
      <c r="Q1253" s="47"/>
      <c r="R1253" s="47"/>
      <c r="S1253" s="47"/>
      <c r="T1253" s="88"/>
      <c r="U1253" s="73"/>
      <c r="V1253" s="68"/>
    </row>
    <row r="1255" spans="1:22" x14ac:dyDescent="0.35">
      <c r="A1255" s="177" t="s">
        <v>0</v>
      </c>
      <c r="B1255" s="179" t="s">
        <v>1</v>
      </c>
      <c r="C1255" s="181" t="s">
        <v>2</v>
      </c>
      <c r="D1255" s="183" t="s">
        <v>3</v>
      </c>
      <c r="E1255" s="184"/>
      <c r="F1255" s="185"/>
      <c r="G1255" s="185"/>
      <c r="H1255" s="185"/>
      <c r="I1255" s="185"/>
      <c r="J1255" s="185"/>
      <c r="K1255" s="186" t="s">
        <v>4</v>
      </c>
      <c r="L1255" s="48"/>
      <c r="M1255" s="183" t="s">
        <v>5</v>
      </c>
      <c r="N1255" s="184"/>
      <c r="O1255" s="185"/>
      <c r="P1255" s="185"/>
      <c r="Q1255" s="185"/>
      <c r="R1255" s="185"/>
      <c r="S1255" s="185"/>
      <c r="T1255" s="159" t="s">
        <v>6</v>
      </c>
      <c r="U1255" s="161" t="s">
        <v>7</v>
      </c>
      <c r="V1255" s="234"/>
    </row>
    <row r="1256" spans="1:22" ht="25" x14ac:dyDescent="0.35">
      <c r="A1256" s="177"/>
      <c r="B1256" s="179"/>
      <c r="C1256" s="181"/>
      <c r="D1256" s="163" t="s">
        <v>8</v>
      </c>
      <c r="E1256" s="165" t="s">
        <v>9</v>
      </c>
      <c r="F1256" s="167" t="s">
        <v>10</v>
      </c>
      <c r="G1256" s="169" t="s">
        <v>310</v>
      </c>
      <c r="H1256" s="170"/>
      <c r="I1256" s="170"/>
      <c r="J1256" s="171"/>
      <c r="K1256" s="187"/>
      <c r="L1256" s="49" t="s">
        <v>11</v>
      </c>
      <c r="M1256" s="172" t="s">
        <v>8</v>
      </c>
      <c r="N1256" s="174" t="s">
        <v>12</v>
      </c>
      <c r="O1256" s="167" t="s">
        <v>10</v>
      </c>
      <c r="P1256" s="169" t="s">
        <v>310</v>
      </c>
      <c r="Q1256" s="170"/>
      <c r="R1256" s="170"/>
      <c r="S1256" s="171"/>
      <c r="T1256" s="159"/>
      <c r="U1256" s="161"/>
      <c r="V1256" s="235"/>
    </row>
    <row r="1257" spans="1:22" ht="15" thickBot="1" x14ac:dyDescent="0.4">
      <c r="A1257" s="178"/>
      <c r="B1257" s="180"/>
      <c r="C1257" s="182"/>
      <c r="D1257" s="164"/>
      <c r="E1257" s="166"/>
      <c r="F1257" s="168"/>
      <c r="G1257" s="50" t="s">
        <v>13</v>
      </c>
      <c r="H1257" s="51" t="s">
        <v>14</v>
      </c>
      <c r="I1257" s="52" t="s">
        <v>15</v>
      </c>
      <c r="J1257" s="53">
        <v>0</v>
      </c>
      <c r="K1257" s="188"/>
      <c r="L1257" s="54"/>
      <c r="M1257" s="173"/>
      <c r="N1257" s="175"/>
      <c r="O1257" s="176"/>
      <c r="P1257" s="50" t="s">
        <v>13</v>
      </c>
      <c r="Q1257" s="51" t="s">
        <v>14</v>
      </c>
      <c r="R1257" s="52" t="s">
        <v>15</v>
      </c>
      <c r="S1257" s="53">
        <v>0</v>
      </c>
      <c r="T1257" s="160"/>
      <c r="U1257" s="162"/>
      <c r="V1257" s="236"/>
    </row>
    <row r="1258" spans="1:22" x14ac:dyDescent="0.35">
      <c r="A1258" s="56"/>
      <c r="B1258" s="57"/>
      <c r="C1258" s="58"/>
      <c r="D1258" s="59"/>
      <c r="E1258" s="60"/>
      <c r="F1258" s="60"/>
      <c r="G1258" s="61"/>
      <c r="H1258" s="62"/>
      <c r="I1258" s="63"/>
      <c r="J1258" s="64"/>
      <c r="K1258" s="65"/>
      <c r="L1258" s="65"/>
      <c r="M1258" s="59"/>
      <c r="N1258" s="60"/>
      <c r="O1258" s="60"/>
      <c r="P1258" s="61"/>
      <c r="Q1258" s="62"/>
      <c r="R1258" s="63"/>
      <c r="S1258" s="64"/>
      <c r="T1258" s="14"/>
      <c r="U1258" s="15"/>
      <c r="V1258" s="237"/>
    </row>
    <row r="1259" spans="1:22" x14ac:dyDescent="0.35">
      <c r="A1259" s="131">
        <v>1</v>
      </c>
      <c r="B1259" s="408" t="s">
        <v>434</v>
      </c>
      <c r="C1259" s="409" t="s">
        <v>431</v>
      </c>
      <c r="D1259" s="346">
        <v>630</v>
      </c>
      <c r="E1259" s="386">
        <v>42283</v>
      </c>
      <c r="F1259" s="358"/>
      <c r="G1259" s="96">
        <v>90</v>
      </c>
      <c r="H1259" s="96">
        <v>64</v>
      </c>
      <c r="I1259" s="341">
        <v>55</v>
      </c>
      <c r="J1259" s="247"/>
      <c r="K1259" s="47">
        <f>((SUM(H1261:H1272)*H1260)+(SUM(G1261:G1272)*G1260)+(SUM(I1261:I1272)*I1260))/1000</f>
        <v>41.61</v>
      </c>
      <c r="L1259" s="47">
        <f>K1259*100/D1259</f>
        <v>6.6047619047619044</v>
      </c>
      <c r="M1259" s="334"/>
      <c r="N1259" s="299">
        <v>44382</v>
      </c>
      <c r="O1259" s="96"/>
      <c r="P1259" s="96">
        <v>112</v>
      </c>
      <c r="Q1259" s="96">
        <v>75</v>
      </c>
      <c r="R1259" s="341">
        <v>67</v>
      </c>
      <c r="S1259" s="341">
        <v>11</v>
      </c>
      <c r="T1259" s="47" t="e">
        <f>((SUM(Q1261:Q1272)*Q1260)+(SUM(P1261:P1272)*P1260)+(SUM(R1261:R1272)*R1260))/1000</f>
        <v>#VALUE!</v>
      </c>
      <c r="U1259" s="47" t="e">
        <f>T1259*100/M1259</f>
        <v>#VALUE!</v>
      </c>
      <c r="V1259" s="68"/>
    </row>
    <row r="1260" spans="1:22" x14ac:dyDescent="0.35">
      <c r="A1260" s="132"/>
      <c r="B1260" s="408"/>
      <c r="C1260" s="409"/>
      <c r="D1260" s="346"/>
      <c r="E1260" s="386" t="s">
        <v>17</v>
      </c>
      <c r="F1260" s="359"/>
      <c r="G1260" s="96">
        <v>214</v>
      </c>
      <c r="H1260" s="96">
        <v>220</v>
      </c>
      <c r="I1260" s="341">
        <v>218</v>
      </c>
      <c r="J1260" s="250"/>
      <c r="K1260" s="47"/>
      <c r="L1260" s="47"/>
      <c r="M1260" s="314"/>
      <c r="N1260" s="299" t="s">
        <v>17</v>
      </c>
      <c r="O1260" s="96"/>
      <c r="P1260" s="96">
        <v>224</v>
      </c>
      <c r="Q1260" s="96">
        <v>223</v>
      </c>
      <c r="R1260" s="341" t="s">
        <v>435</v>
      </c>
      <c r="S1260" s="341"/>
      <c r="T1260" s="76"/>
      <c r="U1260" s="73"/>
      <c r="V1260" s="68"/>
    </row>
    <row r="1261" spans="1:22" x14ac:dyDescent="0.35">
      <c r="A1261" s="132"/>
      <c r="B1261" s="408"/>
      <c r="C1261" s="409"/>
      <c r="D1261" s="346"/>
      <c r="E1261" s="386" t="s">
        <v>18</v>
      </c>
      <c r="F1261" s="359"/>
      <c r="G1261" s="96">
        <v>31</v>
      </c>
      <c r="H1261" s="96">
        <v>25</v>
      </c>
      <c r="I1261" s="341">
        <v>10</v>
      </c>
      <c r="J1261" s="250"/>
      <c r="K1261" s="47"/>
      <c r="L1261" s="47"/>
      <c r="M1261" s="314"/>
      <c r="N1261" s="299" t="s">
        <v>21</v>
      </c>
      <c r="O1261" s="96"/>
      <c r="P1261" s="96">
        <v>15</v>
      </c>
      <c r="Q1261" s="96">
        <v>26</v>
      </c>
      <c r="R1261" s="341">
        <v>14</v>
      </c>
      <c r="S1261" s="341">
        <v>12</v>
      </c>
      <c r="T1261" s="76"/>
      <c r="U1261" s="73"/>
      <c r="V1261" s="68"/>
    </row>
    <row r="1262" spans="1:22" x14ac:dyDescent="0.35">
      <c r="A1262" s="132"/>
      <c r="B1262" s="408"/>
      <c r="C1262" s="409"/>
      <c r="D1262" s="346"/>
      <c r="E1262" s="386" t="s">
        <v>20</v>
      </c>
      <c r="F1262" s="359"/>
      <c r="G1262" s="96">
        <v>5</v>
      </c>
      <c r="H1262" s="96">
        <v>6</v>
      </c>
      <c r="I1262" s="341">
        <v>9</v>
      </c>
      <c r="J1262" s="250"/>
      <c r="K1262" s="47"/>
      <c r="L1262" s="47"/>
      <c r="M1262" s="314"/>
      <c r="N1262" s="299" t="s">
        <v>23</v>
      </c>
      <c r="O1262" s="96"/>
      <c r="P1262" s="96">
        <v>28</v>
      </c>
      <c r="Q1262" s="96">
        <v>20</v>
      </c>
      <c r="R1262" s="341">
        <v>19</v>
      </c>
      <c r="S1262" s="341">
        <v>7</v>
      </c>
      <c r="T1262" s="76"/>
      <c r="U1262" s="73"/>
      <c r="V1262" s="68"/>
    </row>
    <row r="1263" spans="1:22" x14ac:dyDescent="0.35">
      <c r="A1263" s="132"/>
      <c r="B1263" s="408"/>
      <c r="C1263" s="409"/>
      <c r="D1263" s="346"/>
      <c r="E1263" s="386" t="s">
        <v>22</v>
      </c>
      <c r="F1263" s="359"/>
      <c r="G1263" s="96">
        <v>50</v>
      </c>
      <c r="H1263" s="96">
        <v>22</v>
      </c>
      <c r="I1263" s="341">
        <v>22</v>
      </c>
      <c r="J1263" s="250"/>
      <c r="K1263" s="47"/>
      <c r="L1263" s="47"/>
      <c r="M1263" s="314"/>
      <c r="N1263" s="299" t="s">
        <v>42</v>
      </c>
      <c r="O1263" s="96"/>
      <c r="P1263" s="96">
        <v>3</v>
      </c>
      <c r="Q1263" s="96">
        <v>0</v>
      </c>
      <c r="R1263" s="341">
        <v>2</v>
      </c>
      <c r="S1263" s="341">
        <v>2</v>
      </c>
      <c r="T1263" s="76"/>
      <c r="U1263" s="73"/>
      <c r="V1263" s="68"/>
    </row>
    <row r="1264" spans="1:22" x14ac:dyDescent="0.35">
      <c r="A1264" s="132"/>
      <c r="B1264" s="408"/>
      <c r="C1264" s="409"/>
      <c r="D1264" s="346"/>
      <c r="E1264" s="386" t="s">
        <v>24</v>
      </c>
      <c r="F1264" s="359"/>
      <c r="G1264" s="96">
        <v>0</v>
      </c>
      <c r="H1264" s="96">
        <v>0</v>
      </c>
      <c r="I1264" s="341">
        <v>0</v>
      </c>
      <c r="J1264" s="250"/>
      <c r="K1264" s="47"/>
      <c r="L1264" s="47"/>
      <c r="M1264" s="314"/>
      <c r="N1264" s="299" t="s">
        <v>43</v>
      </c>
      <c r="O1264" s="96"/>
      <c r="P1264" s="96"/>
      <c r="Q1264" s="96"/>
      <c r="R1264" s="341"/>
      <c r="S1264" s="341"/>
      <c r="T1264" s="76"/>
      <c r="U1264" s="73"/>
      <c r="V1264" s="68"/>
    </row>
    <row r="1265" spans="1:22" x14ac:dyDescent="0.35">
      <c r="A1265" s="132"/>
      <c r="B1265" s="408"/>
      <c r="C1265" s="409"/>
      <c r="D1265" s="346"/>
      <c r="E1265" s="386" t="s">
        <v>26</v>
      </c>
      <c r="F1265" s="359"/>
      <c r="G1265" s="96"/>
      <c r="H1265" s="96"/>
      <c r="I1265" s="341"/>
      <c r="J1265" s="250"/>
      <c r="K1265" s="47"/>
      <c r="L1265" s="47"/>
      <c r="M1265" s="314"/>
      <c r="N1265" s="299" t="s">
        <v>50</v>
      </c>
      <c r="O1265" s="96"/>
      <c r="P1265" s="96">
        <v>22</v>
      </c>
      <c r="Q1265" s="96">
        <v>13</v>
      </c>
      <c r="R1265" s="341">
        <v>27</v>
      </c>
      <c r="S1265" s="341">
        <v>10</v>
      </c>
      <c r="T1265" s="76"/>
      <c r="U1265" s="73"/>
      <c r="V1265" s="68"/>
    </row>
    <row r="1266" spans="1:22" x14ac:dyDescent="0.35">
      <c r="A1266" s="132"/>
      <c r="B1266" s="408"/>
      <c r="C1266" s="409"/>
      <c r="D1266" s="346"/>
      <c r="E1266" s="386" t="s">
        <v>28</v>
      </c>
      <c r="F1266" s="359"/>
      <c r="G1266" s="96"/>
      <c r="H1266" s="96"/>
      <c r="I1266" s="341"/>
      <c r="J1266" s="250"/>
      <c r="K1266" s="47"/>
      <c r="L1266" s="47"/>
      <c r="M1266" s="314"/>
      <c r="N1266" s="299" t="s">
        <v>25</v>
      </c>
      <c r="O1266" s="96"/>
      <c r="P1266" s="96">
        <v>0</v>
      </c>
      <c r="Q1266" s="96">
        <v>0</v>
      </c>
      <c r="R1266" s="341">
        <v>0</v>
      </c>
      <c r="S1266" s="341">
        <v>0</v>
      </c>
      <c r="T1266" s="76"/>
      <c r="U1266" s="73"/>
      <c r="V1266" s="68"/>
    </row>
    <row r="1267" spans="1:22" x14ac:dyDescent="0.35">
      <c r="A1267" s="132"/>
      <c r="B1267" s="408"/>
      <c r="C1267" s="409"/>
      <c r="D1267" s="346"/>
      <c r="E1267" s="386" t="s">
        <v>30</v>
      </c>
      <c r="F1267" s="359"/>
      <c r="G1267" s="96"/>
      <c r="H1267" s="96"/>
      <c r="I1267" s="341"/>
      <c r="J1267" s="250"/>
      <c r="K1267" s="47"/>
      <c r="L1267" s="47"/>
      <c r="M1267" s="314"/>
      <c r="N1267" s="299" t="s">
        <v>27</v>
      </c>
      <c r="O1267" s="96"/>
      <c r="P1267" s="96">
        <v>0</v>
      </c>
      <c r="Q1267" s="96">
        <v>0</v>
      </c>
      <c r="R1267" s="341">
        <v>0</v>
      </c>
      <c r="S1267" s="341">
        <v>0</v>
      </c>
      <c r="T1267" s="76"/>
      <c r="U1267" s="73"/>
      <c r="V1267" s="68"/>
    </row>
    <row r="1268" spans="1:22" x14ac:dyDescent="0.35">
      <c r="A1268" s="132"/>
      <c r="B1268" s="408"/>
      <c r="C1268" s="409"/>
      <c r="D1268" s="346"/>
      <c r="E1268" s="386" t="s">
        <v>32</v>
      </c>
      <c r="F1268" s="359"/>
      <c r="G1268" s="96"/>
      <c r="H1268" s="96"/>
      <c r="I1268" s="341"/>
      <c r="J1268" s="295"/>
      <c r="K1268" s="47"/>
      <c r="L1268" s="47"/>
      <c r="M1268" s="314"/>
      <c r="N1268" s="299" t="s">
        <v>29</v>
      </c>
      <c r="O1268" s="96"/>
      <c r="P1268" s="96">
        <v>30</v>
      </c>
      <c r="Q1268" s="96">
        <v>22</v>
      </c>
      <c r="R1268" s="341">
        <v>37</v>
      </c>
      <c r="S1268" s="341">
        <v>8</v>
      </c>
      <c r="T1268" s="76"/>
      <c r="U1268" s="73"/>
      <c r="V1268" s="68"/>
    </row>
    <row r="1269" spans="1:22" x14ac:dyDescent="0.35">
      <c r="A1269" s="132"/>
      <c r="B1269" s="410"/>
      <c r="C1269" s="411"/>
      <c r="D1269" s="347"/>
      <c r="E1269" s="393" t="s">
        <v>34</v>
      </c>
      <c r="F1269" s="360"/>
      <c r="G1269" s="255">
        <v>3</v>
      </c>
      <c r="H1269" s="255">
        <v>2</v>
      </c>
      <c r="I1269" s="256">
        <v>7</v>
      </c>
      <c r="J1269" s="47"/>
      <c r="K1269" s="47"/>
      <c r="L1269" s="47"/>
      <c r="M1269" s="314"/>
      <c r="N1269" s="281"/>
      <c r="O1269" s="255"/>
      <c r="P1269" s="255"/>
      <c r="Q1269" s="255"/>
      <c r="R1269" s="256"/>
      <c r="S1269" s="256"/>
      <c r="T1269" s="76"/>
      <c r="U1269" s="73"/>
      <c r="V1269" s="68"/>
    </row>
    <row r="1270" spans="1:22" x14ac:dyDescent="0.35">
      <c r="A1270" s="132"/>
      <c r="B1270" s="314"/>
      <c r="C1270" s="315"/>
      <c r="D1270" s="314"/>
      <c r="E1270" s="74"/>
      <c r="F1270" s="75"/>
      <c r="G1270" s="47"/>
      <c r="H1270" s="47"/>
      <c r="I1270" s="47"/>
      <c r="J1270" s="47"/>
      <c r="K1270" s="47"/>
      <c r="L1270" s="47"/>
      <c r="M1270" s="314"/>
      <c r="N1270" s="77"/>
      <c r="O1270" s="75"/>
      <c r="P1270" s="47"/>
      <c r="Q1270" s="47"/>
      <c r="R1270" s="47"/>
      <c r="S1270" s="47"/>
      <c r="T1270" s="76"/>
      <c r="U1270" s="73"/>
      <c r="V1270" s="68"/>
    </row>
    <row r="1271" spans="1:22" x14ac:dyDescent="0.35">
      <c r="A1271" s="132"/>
      <c r="B1271" s="314"/>
      <c r="C1271" s="315"/>
      <c r="D1271" s="314"/>
      <c r="E1271" s="74"/>
      <c r="F1271" s="75"/>
      <c r="G1271" s="47"/>
      <c r="H1271" s="47"/>
      <c r="I1271" s="47"/>
      <c r="J1271" s="47"/>
      <c r="K1271" s="47"/>
      <c r="L1271" s="47"/>
      <c r="M1271" s="314"/>
      <c r="N1271" s="77"/>
      <c r="O1271" s="75"/>
      <c r="P1271" s="47"/>
      <c r="Q1271" s="47"/>
      <c r="R1271" s="47"/>
      <c r="S1271" s="47"/>
      <c r="T1271" s="76"/>
      <c r="U1271" s="73"/>
      <c r="V1271" s="68"/>
    </row>
    <row r="1272" spans="1:22" x14ac:dyDescent="0.35">
      <c r="A1272" s="132"/>
      <c r="B1272" s="316"/>
      <c r="C1272" s="317"/>
      <c r="D1272" s="316"/>
      <c r="E1272" s="74"/>
      <c r="F1272" s="75"/>
      <c r="G1272" s="47"/>
      <c r="H1272" s="47"/>
      <c r="I1272" s="47"/>
      <c r="J1272" s="47"/>
      <c r="K1272" s="47"/>
      <c r="L1272" s="47"/>
      <c r="M1272" s="316"/>
      <c r="N1272" s="87"/>
      <c r="O1272" s="75"/>
      <c r="P1272" s="47"/>
      <c r="Q1272" s="47"/>
      <c r="R1272" s="47"/>
      <c r="S1272" s="47"/>
      <c r="T1272" s="88"/>
      <c r="U1272" s="73"/>
      <c r="V1272" s="68"/>
    </row>
    <row r="1274" spans="1:22" x14ac:dyDescent="0.35">
      <c r="A1274" s="177" t="s">
        <v>0</v>
      </c>
      <c r="B1274" s="179" t="s">
        <v>1</v>
      </c>
      <c r="C1274" s="181" t="s">
        <v>2</v>
      </c>
      <c r="D1274" s="183" t="s">
        <v>3</v>
      </c>
      <c r="E1274" s="184"/>
      <c r="F1274" s="185"/>
      <c r="G1274" s="185"/>
      <c r="H1274" s="185"/>
      <c r="I1274" s="185"/>
      <c r="J1274" s="185"/>
      <c r="K1274" s="186" t="s">
        <v>4</v>
      </c>
      <c r="L1274" s="48"/>
      <c r="M1274" s="183" t="s">
        <v>5</v>
      </c>
      <c r="N1274" s="184"/>
      <c r="O1274" s="185"/>
      <c r="P1274" s="185"/>
      <c r="Q1274" s="185"/>
      <c r="R1274" s="185"/>
      <c r="S1274" s="185"/>
      <c r="T1274" s="159" t="s">
        <v>6</v>
      </c>
      <c r="U1274" s="161" t="s">
        <v>7</v>
      </c>
      <c r="V1274" s="234"/>
    </row>
    <row r="1275" spans="1:22" ht="25" x14ac:dyDescent="0.35">
      <c r="A1275" s="177"/>
      <c r="B1275" s="179"/>
      <c r="C1275" s="181"/>
      <c r="D1275" s="163" t="s">
        <v>8</v>
      </c>
      <c r="E1275" s="165" t="s">
        <v>9</v>
      </c>
      <c r="F1275" s="167" t="s">
        <v>10</v>
      </c>
      <c r="G1275" s="169" t="s">
        <v>310</v>
      </c>
      <c r="H1275" s="170"/>
      <c r="I1275" s="170"/>
      <c r="J1275" s="171"/>
      <c r="K1275" s="187"/>
      <c r="L1275" s="49" t="s">
        <v>11</v>
      </c>
      <c r="M1275" s="172" t="s">
        <v>8</v>
      </c>
      <c r="N1275" s="174" t="s">
        <v>12</v>
      </c>
      <c r="O1275" s="167" t="s">
        <v>10</v>
      </c>
      <c r="P1275" s="169" t="s">
        <v>310</v>
      </c>
      <c r="Q1275" s="170"/>
      <c r="R1275" s="170"/>
      <c r="S1275" s="171"/>
      <c r="T1275" s="159"/>
      <c r="U1275" s="161"/>
      <c r="V1275" s="235"/>
    </row>
    <row r="1276" spans="1:22" ht="15" thickBot="1" x14ac:dyDescent="0.4">
      <c r="A1276" s="178"/>
      <c r="B1276" s="180"/>
      <c r="C1276" s="182"/>
      <c r="D1276" s="164"/>
      <c r="E1276" s="166"/>
      <c r="F1276" s="168"/>
      <c r="G1276" s="50" t="s">
        <v>13</v>
      </c>
      <c r="H1276" s="51" t="s">
        <v>14</v>
      </c>
      <c r="I1276" s="52" t="s">
        <v>15</v>
      </c>
      <c r="J1276" s="53">
        <v>0</v>
      </c>
      <c r="K1276" s="188"/>
      <c r="L1276" s="54"/>
      <c r="M1276" s="173"/>
      <c r="N1276" s="175"/>
      <c r="O1276" s="176"/>
      <c r="P1276" s="50" t="s">
        <v>13</v>
      </c>
      <c r="Q1276" s="51" t="s">
        <v>14</v>
      </c>
      <c r="R1276" s="52" t="s">
        <v>15</v>
      </c>
      <c r="S1276" s="53">
        <v>0</v>
      </c>
      <c r="T1276" s="160"/>
      <c r="U1276" s="162"/>
      <c r="V1276" s="236"/>
    </row>
    <row r="1277" spans="1:22" x14ac:dyDescent="0.35">
      <c r="A1277" s="56"/>
      <c r="B1277" s="57"/>
      <c r="C1277" s="58"/>
      <c r="D1277" s="59"/>
      <c r="E1277" s="60"/>
      <c r="F1277" s="60"/>
      <c r="G1277" s="61"/>
      <c r="H1277" s="62"/>
      <c r="I1277" s="63"/>
      <c r="J1277" s="64"/>
      <c r="K1277" s="65"/>
      <c r="L1277" s="65"/>
      <c r="M1277" s="59"/>
      <c r="N1277" s="60"/>
      <c r="O1277" s="60"/>
      <c r="P1277" s="61"/>
      <c r="Q1277" s="62"/>
      <c r="R1277" s="63"/>
      <c r="S1277" s="64"/>
      <c r="T1277" s="14"/>
      <c r="U1277" s="15"/>
      <c r="V1277" s="237"/>
    </row>
    <row r="1278" spans="1:22" x14ac:dyDescent="0.35">
      <c r="A1278" s="131">
        <v>1</v>
      </c>
      <c r="B1278" s="408" t="s">
        <v>436</v>
      </c>
      <c r="C1278" s="409" t="s">
        <v>431</v>
      </c>
      <c r="D1278" s="346">
        <v>630</v>
      </c>
      <c r="E1278" s="386">
        <v>0</v>
      </c>
      <c r="F1278" s="359"/>
      <c r="G1278" s="111">
        <v>52</v>
      </c>
      <c r="H1278" s="96">
        <v>54</v>
      </c>
      <c r="I1278" s="341">
        <v>48</v>
      </c>
      <c r="J1278" s="247"/>
      <c r="K1278" s="47">
        <f>((SUM(H1280:H1291)*H1279)+(SUM(G1280:G1291)*G1279)+(SUM(I1280:I1291)*I1279))/1000</f>
        <v>0</v>
      </c>
      <c r="L1278" s="47">
        <f>K1278*100/D1278</f>
        <v>0</v>
      </c>
      <c r="M1278" s="334">
        <v>630</v>
      </c>
      <c r="N1278" s="99">
        <v>709</v>
      </c>
      <c r="O1278" s="111"/>
      <c r="P1278" s="111">
        <v>231</v>
      </c>
      <c r="Q1278" s="95">
        <v>254</v>
      </c>
      <c r="R1278" s="354">
        <v>223</v>
      </c>
      <c r="S1278" s="412">
        <v>27</v>
      </c>
      <c r="T1278" s="47">
        <f>((SUM(Q1280:Q1291)*Q1279)+(SUM(P1280:P1291)*P1279)+(SUM(R1280:R1291)*R1279))/1000</f>
        <v>142.65199999999999</v>
      </c>
      <c r="U1278" s="47">
        <f>T1278*100/M1278</f>
        <v>22.6431746031746</v>
      </c>
      <c r="V1278" s="68"/>
    </row>
    <row r="1279" spans="1:22" x14ac:dyDescent="0.35">
      <c r="A1279" s="132"/>
      <c r="B1279" s="408"/>
      <c r="C1279" s="409"/>
      <c r="D1279" s="346"/>
      <c r="E1279" s="386" t="s">
        <v>17</v>
      </c>
      <c r="F1279" s="359"/>
      <c r="G1279" s="96">
        <v>228</v>
      </c>
      <c r="H1279" s="96">
        <v>229</v>
      </c>
      <c r="I1279" s="341">
        <v>229</v>
      </c>
      <c r="J1279" s="250"/>
      <c r="K1279" s="47"/>
      <c r="L1279" s="47"/>
      <c r="M1279" s="314"/>
      <c r="N1279" s="99" t="s">
        <v>17</v>
      </c>
      <c r="O1279" s="96"/>
      <c r="P1279" s="96">
        <v>215</v>
      </c>
      <c r="Q1279" s="95">
        <v>217</v>
      </c>
      <c r="R1279" s="341">
        <v>220</v>
      </c>
      <c r="S1279" s="412"/>
      <c r="T1279" s="76"/>
      <c r="U1279" s="73"/>
      <c r="V1279" s="68"/>
    </row>
    <row r="1280" spans="1:22" x14ac:dyDescent="0.35">
      <c r="A1280" s="132"/>
      <c r="B1280" s="408"/>
      <c r="C1280" s="409"/>
      <c r="D1280" s="346"/>
      <c r="E1280" s="386" t="s">
        <v>437</v>
      </c>
      <c r="F1280" s="359"/>
      <c r="G1280" s="96">
        <v>0</v>
      </c>
      <c r="H1280" s="96">
        <v>0</v>
      </c>
      <c r="I1280" s="341">
        <v>0</v>
      </c>
      <c r="J1280" s="250"/>
      <c r="K1280" s="47"/>
      <c r="L1280" s="47"/>
      <c r="M1280" s="314"/>
      <c r="N1280" s="99" t="s">
        <v>18</v>
      </c>
      <c r="O1280" s="96"/>
      <c r="P1280" s="96">
        <v>0</v>
      </c>
      <c r="Q1280" s="95">
        <v>0</v>
      </c>
      <c r="R1280" s="341">
        <v>0</v>
      </c>
      <c r="S1280" s="412">
        <v>0</v>
      </c>
      <c r="T1280" s="76"/>
      <c r="U1280" s="73"/>
      <c r="V1280" s="68"/>
    </row>
    <row r="1281" spans="1:22" x14ac:dyDescent="0.35">
      <c r="A1281" s="132"/>
      <c r="B1281" s="408"/>
      <c r="C1281" s="409"/>
      <c r="D1281" s="346"/>
      <c r="E1281" s="386" t="s">
        <v>438</v>
      </c>
      <c r="F1281" s="359"/>
      <c r="G1281" s="96">
        <v>0</v>
      </c>
      <c r="H1281" s="96">
        <v>0</v>
      </c>
      <c r="I1281" s="341">
        <v>0</v>
      </c>
      <c r="J1281" s="250"/>
      <c r="K1281" s="47"/>
      <c r="L1281" s="47"/>
      <c r="M1281" s="314"/>
      <c r="N1281" s="99" t="s">
        <v>20</v>
      </c>
      <c r="O1281" s="96"/>
      <c r="P1281" s="96"/>
      <c r="Q1281" s="95"/>
      <c r="R1281" s="341"/>
      <c r="S1281" s="412"/>
      <c r="T1281" s="76"/>
      <c r="U1281" s="73"/>
      <c r="V1281" s="68"/>
    </row>
    <row r="1282" spans="1:22" x14ac:dyDescent="0.35">
      <c r="A1282" s="132"/>
      <c r="B1282" s="308"/>
      <c r="C1282" s="309"/>
      <c r="D1282" s="310"/>
      <c r="E1282" s="239"/>
      <c r="F1282" s="285"/>
      <c r="G1282" s="241"/>
      <c r="H1282" s="247"/>
      <c r="I1282" s="243"/>
      <c r="J1282" s="250"/>
      <c r="K1282" s="47"/>
      <c r="L1282" s="47"/>
      <c r="M1282" s="314"/>
      <c r="N1282" s="99" t="s">
        <v>22</v>
      </c>
      <c r="O1282" s="96"/>
      <c r="P1282" s="96">
        <v>43</v>
      </c>
      <c r="Q1282" s="95">
        <v>32</v>
      </c>
      <c r="R1282" s="341">
        <v>22</v>
      </c>
      <c r="S1282" s="412">
        <v>12</v>
      </c>
      <c r="T1282" s="76"/>
      <c r="U1282" s="73"/>
      <c r="V1282" s="68"/>
    </row>
    <row r="1283" spans="1:22" x14ac:dyDescent="0.35">
      <c r="A1283" s="132"/>
      <c r="B1283" s="308"/>
      <c r="C1283" s="309"/>
      <c r="D1283" s="310"/>
      <c r="E1283" s="239"/>
      <c r="F1283" s="285"/>
      <c r="G1283" s="241"/>
      <c r="H1283" s="247"/>
      <c r="I1283" s="243"/>
      <c r="J1283" s="250"/>
      <c r="K1283" s="47"/>
      <c r="L1283" s="47"/>
      <c r="M1283" s="314"/>
      <c r="N1283" s="99" t="s">
        <v>26</v>
      </c>
      <c r="O1283" s="96"/>
      <c r="P1283" s="96">
        <v>46</v>
      </c>
      <c r="Q1283" s="95">
        <v>51</v>
      </c>
      <c r="R1283" s="341">
        <v>46</v>
      </c>
      <c r="S1283" s="412">
        <v>10</v>
      </c>
      <c r="T1283" s="76"/>
      <c r="U1283" s="73"/>
      <c r="V1283" s="68"/>
    </row>
    <row r="1284" spans="1:22" x14ac:dyDescent="0.35">
      <c r="A1284" s="132"/>
      <c r="B1284" s="308"/>
      <c r="C1284" s="309"/>
      <c r="D1284" s="310"/>
      <c r="E1284" s="239"/>
      <c r="F1284" s="285"/>
      <c r="G1284" s="241"/>
      <c r="H1284" s="247"/>
      <c r="I1284" s="243"/>
      <c r="J1284" s="250"/>
      <c r="K1284" s="47"/>
      <c r="L1284" s="47"/>
      <c r="M1284" s="314"/>
      <c r="N1284" s="386" t="s">
        <v>30</v>
      </c>
      <c r="O1284" s="96"/>
      <c r="P1284" s="96">
        <v>0</v>
      </c>
      <c r="Q1284" s="96">
        <v>0</v>
      </c>
      <c r="R1284" s="341">
        <v>0</v>
      </c>
      <c r="S1284" s="412">
        <v>0</v>
      </c>
      <c r="T1284" s="76"/>
      <c r="U1284" s="73"/>
      <c r="V1284" s="68"/>
    </row>
    <row r="1285" spans="1:22" x14ac:dyDescent="0.35">
      <c r="A1285" s="132"/>
      <c r="B1285" s="308"/>
      <c r="C1285" s="309"/>
      <c r="D1285" s="310"/>
      <c r="E1285" s="239"/>
      <c r="F1285" s="285"/>
      <c r="G1285" s="241"/>
      <c r="H1285" s="247"/>
      <c r="I1285" s="243"/>
      <c r="J1285" s="250"/>
      <c r="K1285" s="47"/>
      <c r="L1285" s="47"/>
      <c r="M1285" s="314"/>
      <c r="N1285" s="386" t="s">
        <v>24</v>
      </c>
      <c r="O1285" s="96"/>
      <c r="P1285" s="96">
        <v>22</v>
      </c>
      <c r="Q1285" s="96">
        <v>18</v>
      </c>
      <c r="R1285" s="341">
        <v>22</v>
      </c>
      <c r="S1285" s="412">
        <v>5</v>
      </c>
      <c r="T1285" s="76"/>
      <c r="U1285" s="73"/>
      <c r="V1285" s="68"/>
    </row>
    <row r="1286" spans="1:22" x14ac:dyDescent="0.35">
      <c r="A1286" s="132"/>
      <c r="B1286" s="308"/>
      <c r="C1286" s="309"/>
      <c r="D1286" s="310"/>
      <c r="E1286" s="239"/>
      <c r="F1286" s="285"/>
      <c r="G1286" s="241"/>
      <c r="H1286" s="247"/>
      <c r="I1286" s="243"/>
      <c r="J1286" s="250"/>
      <c r="K1286" s="47"/>
      <c r="L1286" s="47"/>
      <c r="M1286" s="314"/>
      <c r="N1286" s="386" t="s">
        <v>28</v>
      </c>
      <c r="O1286" s="413"/>
      <c r="P1286" s="413">
        <v>0</v>
      </c>
      <c r="Q1286" s="96">
        <v>0</v>
      </c>
      <c r="R1286" s="341">
        <v>0</v>
      </c>
      <c r="S1286" s="412">
        <v>0</v>
      </c>
      <c r="T1286" s="76"/>
      <c r="U1286" s="73"/>
      <c r="V1286" s="68"/>
    </row>
    <row r="1287" spans="1:22" x14ac:dyDescent="0.35">
      <c r="A1287" s="132"/>
      <c r="B1287" s="311"/>
      <c r="C1287" s="312"/>
      <c r="D1287" s="313"/>
      <c r="E1287" s="292"/>
      <c r="F1287" s="293"/>
      <c r="G1287" s="294"/>
      <c r="H1287" s="295"/>
      <c r="I1287" s="296"/>
      <c r="J1287" s="295"/>
      <c r="K1287" s="47"/>
      <c r="L1287" s="47"/>
      <c r="M1287" s="314"/>
      <c r="N1287" s="386" t="s">
        <v>32</v>
      </c>
      <c r="O1287" s="96"/>
      <c r="P1287" s="96">
        <v>0</v>
      </c>
      <c r="Q1287" s="96">
        <v>0</v>
      </c>
      <c r="R1287" s="341">
        <v>0</v>
      </c>
      <c r="S1287" s="412">
        <v>0</v>
      </c>
      <c r="T1287" s="76"/>
      <c r="U1287" s="73"/>
      <c r="V1287" s="68"/>
    </row>
    <row r="1288" spans="1:22" x14ac:dyDescent="0.35">
      <c r="A1288" s="132"/>
      <c r="B1288" s="314"/>
      <c r="C1288" s="315"/>
      <c r="D1288" s="314"/>
      <c r="E1288" s="74"/>
      <c r="F1288" s="75"/>
      <c r="G1288" s="47"/>
      <c r="H1288" s="47"/>
      <c r="I1288" s="47"/>
      <c r="J1288" s="47"/>
      <c r="K1288" s="47"/>
      <c r="L1288" s="47"/>
      <c r="M1288" s="314"/>
      <c r="N1288" s="386" t="s">
        <v>19</v>
      </c>
      <c r="O1288" s="96"/>
      <c r="P1288" s="96">
        <v>17</v>
      </c>
      <c r="Q1288" s="96">
        <v>21</v>
      </c>
      <c r="R1288" s="341">
        <v>19</v>
      </c>
      <c r="S1288" s="412">
        <v>9</v>
      </c>
      <c r="T1288" s="76"/>
      <c r="U1288" s="73"/>
      <c r="V1288" s="68"/>
    </row>
    <row r="1289" spans="1:22" x14ac:dyDescent="0.35">
      <c r="A1289" s="132"/>
      <c r="B1289" s="314"/>
      <c r="C1289" s="315"/>
      <c r="D1289" s="314"/>
      <c r="E1289" s="74"/>
      <c r="F1289" s="75"/>
      <c r="G1289" s="47"/>
      <c r="H1289" s="47"/>
      <c r="I1289" s="47"/>
      <c r="J1289" s="47"/>
      <c r="K1289" s="47"/>
      <c r="L1289" s="47"/>
      <c r="M1289" s="314"/>
      <c r="N1289" s="386" t="s">
        <v>23</v>
      </c>
      <c r="O1289" s="96"/>
      <c r="P1289" s="96">
        <v>0</v>
      </c>
      <c r="Q1289" s="96">
        <v>3</v>
      </c>
      <c r="R1289" s="341">
        <v>1</v>
      </c>
      <c r="S1289" s="412">
        <v>1</v>
      </c>
      <c r="T1289" s="76"/>
      <c r="U1289" s="73"/>
      <c r="V1289" s="68"/>
    </row>
    <row r="1290" spans="1:22" x14ac:dyDescent="0.35">
      <c r="A1290" s="132"/>
      <c r="B1290" s="314"/>
      <c r="C1290" s="315"/>
      <c r="D1290" s="314"/>
      <c r="E1290" s="74"/>
      <c r="F1290" s="75"/>
      <c r="G1290" s="47"/>
      <c r="H1290" s="47"/>
      <c r="I1290" s="47"/>
      <c r="J1290" s="47"/>
      <c r="K1290" s="47"/>
      <c r="L1290" s="47"/>
      <c r="M1290" s="314"/>
      <c r="N1290" s="386" t="s">
        <v>43</v>
      </c>
      <c r="O1290" s="96"/>
      <c r="P1290" s="96">
        <v>105</v>
      </c>
      <c r="Q1290" s="95">
        <v>116</v>
      </c>
      <c r="R1290" s="341">
        <v>73</v>
      </c>
      <c r="S1290" s="412">
        <v>12</v>
      </c>
      <c r="T1290" s="76"/>
      <c r="U1290" s="73"/>
      <c r="V1290" s="68"/>
    </row>
    <row r="1291" spans="1:22" x14ac:dyDescent="0.35">
      <c r="A1291" s="132"/>
      <c r="B1291" s="316"/>
      <c r="C1291" s="317"/>
      <c r="D1291" s="316"/>
      <c r="E1291" s="74"/>
      <c r="F1291" s="75"/>
      <c r="G1291" s="47"/>
      <c r="H1291" s="47"/>
      <c r="I1291" s="47"/>
      <c r="J1291" s="47"/>
      <c r="K1291" s="47"/>
      <c r="L1291" s="47"/>
      <c r="M1291" s="316"/>
      <c r="N1291" s="393" t="s">
        <v>25</v>
      </c>
      <c r="O1291" s="255"/>
      <c r="P1291" s="255">
        <v>0</v>
      </c>
      <c r="Q1291" s="414">
        <v>0</v>
      </c>
      <c r="R1291" s="256">
        <v>0</v>
      </c>
      <c r="S1291" s="415">
        <v>0</v>
      </c>
      <c r="T1291" s="88"/>
      <c r="U1291" s="73"/>
      <c r="V1291" s="68"/>
    </row>
    <row r="1293" spans="1:22" x14ac:dyDescent="0.35">
      <c r="A1293" s="177" t="s">
        <v>0</v>
      </c>
      <c r="B1293" s="179" t="s">
        <v>1</v>
      </c>
      <c r="C1293" s="181" t="s">
        <v>2</v>
      </c>
      <c r="D1293" s="183" t="s">
        <v>3</v>
      </c>
      <c r="E1293" s="184"/>
      <c r="F1293" s="185"/>
      <c r="G1293" s="185"/>
      <c r="H1293" s="185"/>
      <c r="I1293" s="185"/>
      <c r="J1293" s="185"/>
      <c r="K1293" s="186" t="s">
        <v>4</v>
      </c>
      <c r="L1293" s="48"/>
      <c r="M1293" s="183" t="s">
        <v>5</v>
      </c>
      <c r="N1293" s="184"/>
      <c r="O1293" s="185"/>
      <c r="P1293" s="185"/>
      <c r="Q1293" s="185"/>
      <c r="R1293" s="185"/>
      <c r="S1293" s="185"/>
      <c r="T1293" s="159" t="s">
        <v>6</v>
      </c>
      <c r="U1293" s="161" t="s">
        <v>7</v>
      </c>
      <c r="V1293" s="234"/>
    </row>
    <row r="1294" spans="1:22" ht="25" x14ac:dyDescent="0.35">
      <c r="A1294" s="177"/>
      <c r="B1294" s="179"/>
      <c r="C1294" s="181"/>
      <c r="D1294" s="163" t="s">
        <v>8</v>
      </c>
      <c r="E1294" s="165" t="s">
        <v>9</v>
      </c>
      <c r="F1294" s="167" t="s">
        <v>10</v>
      </c>
      <c r="G1294" s="169" t="s">
        <v>310</v>
      </c>
      <c r="H1294" s="170"/>
      <c r="I1294" s="170"/>
      <c r="J1294" s="171"/>
      <c r="K1294" s="187"/>
      <c r="L1294" s="49" t="s">
        <v>11</v>
      </c>
      <c r="M1294" s="172" t="s">
        <v>8</v>
      </c>
      <c r="N1294" s="174" t="s">
        <v>12</v>
      </c>
      <c r="O1294" s="167" t="s">
        <v>10</v>
      </c>
      <c r="P1294" s="169" t="s">
        <v>310</v>
      </c>
      <c r="Q1294" s="170"/>
      <c r="R1294" s="170"/>
      <c r="S1294" s="171"/>
      <c r="T1294" s="159"/>
      <c r="U1294" s="161"/>
      <c r="V1294" s="235"/>
    </row>
    <row r="1295" spans="1:22" ht="15" thickBot="1" x14ac:dyDescent="0.4">
      <c r="A1295" s="178"/>
      <c r="B1295" s="180"/>
      <c r="C1295" s="182"/>
      <c r="D1295" s="164"/>
      <c r="E1295" s="166"/>
      <c r="F1295" s="168"/>
      <c r="G1295" s="50" t="s">
        <v>13</v>
      </c>
      <c r="H1295" s="51" t="s">
        <v>14</v>
      </c>
      <c r="I1295" s="52" t="s">
        <v>15</v>
      </c>
      <c r="J1295" s="53">
        <v>0</v>
      </c>
      <c r="K1295" s="188"/>
      <c r="L1295" s="54"/>
      <c r="M1295" s="173"/>
      <c r="N1295" s="175"/>
      <c r="O1295" s="176"/>
      <c r="P1295" s="50" t="s">
        <v>13</v>
      </c>
      <c r="Q1295" s="51" t="s">
        <v>14</v>
      </c>
      <c r="R1295" s="52" t="s">
        <v>15</v>
      </c>
      <c r="S1295" s="53">
        <v>0</v>
      </c>
      <c r="T1295" s="160"/>
      <c r="U1295" s="162"/>
      <c r="V1295" s="236"/>
    </row>
    <row r="1296" spans="1:22" x14ac:dyDescent="0.35">
      <c r="A1296" s="56"/>
      <c r="B1296" s="57"/>
      <c r="C1296" s="58"/>
      <c r="D1296" s="59"/>
      <c r="E1296" s="60"/>
      <c r="F1296" s="60"/>
      <c r="G1296" s="61"/>
      <c r="H1296" s="62"/>
      <c r="I1296" s="63"/>
      <c r="J1296" s="64"/>
      <c r="K1296" s="65"/>
      <c r="L1296" s="65"/>
      <c r="M1296" s="59"/>
      <c r="N1296" s="60"/>
      <c r="O1296" s="60"/>
      <c r="P1296" s="61"/>
      <c r="Q1296" s="62"/>
      <c r="R1296" s="63"/>
      <c r="S1296" s="64"/>
      <c r="T1296" s="14"/>
      <c r="U1296" s="15"/>
      <c r="V1296" s="237"/>
    </row>
    <row r="1297" spans="1:22" x14ac:dyDescent="0.35">
      <c r="A1297" s="131">
        <v>1</v>
      </c>
      <c r="B1297" s="408" t="s">
        <v>439</v>
      </c>
      <c r="C1297" s="409" t="s">
        <v>431</v>
      </c>
      <c r="D1297" s="346">
        <v>630</v>
      </c>
      <c r="E1297" s="386">
        <v>357060</v>
      </c>
      <c r="F1297" s="359"/>
      <c r="G1297" s="96">
        <v>40</v>
      </c>
      <c r="H1297" s="96">
        <v>58</v>
      </c>
      <c r="I1297" s="341">
        <v>63</v>
      </c>
      <c r="J1297" s="247"/>
      <c r="K1297" s="47">
        <f>((SUM(H1299:H1310)*H1298)+(SUM(G1299:G1310)*G1298)+(SUM(I1299:I1310)*I1298))/1000</f>
        <v>38.86</v>
      </c>
      <c r="L1297" s="47">
        <f>K1297*100/D1297</f>
        <v>6.1682539682539685</v>
      </c>
      <c r="M1297" s="334">
        <v>630</v>
      </c>
      <c r="N1297" s="299">
        <v>361924</v>
      </c>
      <c r="O1297" s="96"/>
      <c r="P1297" s="96">
        <v>70</v>
      </c>
      <c r="Q1297" s="96">
        <v>62</v>
      </c>
      <c r="R1297" s="341">
        <v>60</v>
      </c>
      <c r="S1297" s="341">
        <v>30</v>
      </c>
      <c r="T1297" s="47">
        <f>((SUM(Q1299:Q1310)*Q1298)+(SUM(P1299:P1310)*P1298)+(SUM(R1299:R1310)*R1298))/1000</f>
        <v>45.201999999999998</v>
      </c>
      <c r="U1297" s="47">
        <f>T1297*100/M1297</f>
        <v>7.1749206349206345</v>
      </c>
      <c r="V1297" s="68"/>
    </row>
    <row r="1298" spans="1:22" x14ac:dyDescent="0.35">
      <c r="A1298" s="132"/>
      <c r="B1298" s="408"/>
      <c r="C1298" s="416"/>
      <c r="D1298" s="337"/>
      <c r="E1298" s="386" t="s">
        <v>17</v>
      </c>
      <c r="F1298" s="359"/>
      <c r="G1298" s="96">
        <v>226</v>
      </c>
      <c r="H1298" s="96">
        <v>225</v>
      </c>
      <c r="I1298" s="341">
        <v>223</v>
      </c>
      <c r="J1298" s="250"/>
      <c r="K1298" s="47"/>
      <c r="L1298" s="47"/>
      <c r="M1298" s="314"/>
      <c r="N1298" s="299" t="s">
        <v>17</v>
      </c>
      <c r="O1298" s="96"/>
      <c r="P1298" s="96">
        <v>222</v>
      </c>
      <c r="Q1298" s="96">
        <v>223</v>
      </c>
      <c r="R1298" s="417">
        <v>223</v>
      </c>
      <c r="S1298" s="341"/>
      <c r="T1298" s="76"/>
      <c r="U1298" s="73"/>
      <c r="V1298" s="68"/>
    </row>
    <row r="1299" spans="1:22" x14ac:dyDescent="0.35">
      <c r="A1299" s="132"/>
      <c r="B1299" s="408"/>
      <c r="C1299" s="416"/>
      <c r="D1299" s="337"/>
      <c r="E1299" s="386" t="s">
        <v>18</v>
      </c>
      <c r="F1299" s="359"/>
      <c r="G1299" s="96">
        <v>4</v>
      </c>
      <c r="H1299" s="96">
        <v>3</v>
      </c>
      <c r="I1299" s="341">
        <v>4</v>
      </c>
      <c r="J1299" s="250"/>
      <c r="K1299" s="47"/>
      <c r="L1299" s="47"/>
      <c r="M1299" s="314"/>
      <c r="N1299" s="299" t="s">
        <v>43</v>
      </c>
      <c r="O1299" s="96"/>
      <c r="P1299" s="96" t="s">
        <v>333</v>
      </c>
      <c r="Q1299" s="96"/>
      <c r="R1299" s="417"/>
      <c r="S1299" s="341"/>
      <c r="T1299" s="76"/>
      <c r="U1299" s="73"/>
      <c r="V1299" s="68"/>
    </row>
    <row r="1300" spans="1:22" x14ac:dyDescent="0.35">
      <c r="A1300" s="132"/>
      <c r="B1300" s="408"/>
      <c r="C1300" s="416"/>
      <c r="D1300" s="337"/>
      <c r="E1300" s="386" t="s">
        <v>20</v>
      </c>
      <c r="F1300" s="359"/>
      <c r="G1300" s="96" t="s">
        <v>333</v>
      </c>
      <c r="H1300" s="96"/>
      <c r="I1300" s="341"/>
      <c r="J1300" s="250"/>
      <c r="K1300" s="47"/>
      <c r="L1300" s="47"/>
      <c r="M1300" s="314"/>
      <c r="N1300" s="299" t="s">
        <v>50</v>
      </c>
      <c r="O1300" s="96"/>
      <c r="P1300" s="96">
        <v>21</v>
      </c>
      <c r="Q1300" s="96">
        <v>20</v>
      </c>
      <c r="R1300" s="417">
        <v>24</v>
      </c>
      <c r="S1300" s="341">
        <v>7</v>
      </c>
      <c r="T1300" s="76"/>
      <c r="U1300" s="73"/>
      <c r="V1300" s="68"/>
    </row>
    <row r="1301" spans="1:22" x14ac:dyDescent="0.35">
      <c r="A1301" s="132"/>
      <c r="B1301" s="408"/>
      <c r="C1301" s="416"/>
      <c r="D1301" s="337"/>
      <c r="E1301" s="386" t="s">
        <v>22</v>
      </c>
      <c r="F1301" s="359"/>
      <c r="G1301" s="96">
        <v>0</v>
      </c>
      <c r="H1301" s="96">
        <v>0</v>
      </c>
      <c r="I1301" s="341">
        <v>0</v>
      </c>
      <c r="J1301" s="250"/>
      <c r="K1301" s="47"/>
      <c r="L1301" s="47"/>
      <c r="M1301" s="314"/>
      <c r="N1301" s="299" t="s">
        <v>25</v>
      </c>
      <c r="O1301" s="96"/>
      <c r="P1301" s="96">
        <v>0</v>
      </c>
      <c r="Q1301" s="96">
        <v>0</v>
      </c>
      <c r="R1301" s="417">
        <v>0</v>
      </c>
      <c r="S1301" s="341">
        <v>0</v>
      </c>
      <c r="T1301" s="76"/>
      <c r="U1301" s="73"/>
      <c r="V1301" s="68"/>
    </row>
    <row r="1302" spans="1:22" x14ac:dyDescent="0.35">
      <c r="A1302" s="132"/>
      <c r="B1302" s="408"/>
      <c r="C1302" s="416"/>
      <c r="D1302" s="337"/>
      <c r="E1302" s="386" t="s">
        <v>24</v>
      </c>
      <c r="F1302" s="359"/>
      <c r="G1302" s="96">
        <v>5</v>
      </c>
      <c r="H1302" s="96">
        <v>6</v>
      </c>
      <c r="I1302" s="341">
        <v>4</v>
      </c>
      <c r="J1302" s="250"/>
      <c r="K1302" s="47"/>
      <c r="L1302" s="47"/>
      <c r="M1302" s="314"/>
      <c r="N1302" s="299" t="s">
        <v>27</v>
      </c>
      <c r="O1302" s="96"/>
      <c r="P1302" s="96">
        <v>0</v>
      </c>
      <c r="Q1302" s="96">
        <v>0</v>
      </c>
      <c r="R1302" s="417">
        <v>0</v>
      </c>
      <c r="S1302" s="341">
        <v>0</v>
      </c>
      <c r="T1302" s="76"/>
      <c r="U1302" s="73"/>
      <c r="V1302" s="68"/>
    </row>
    <row r="1303" spans="1:22" x14ac:dyDescent="0.35">
      <c r="A1303" s="132"/>
      <c r="B1303" s="408"/>
      <c r="C1303" s="416"/>
      <c r="D1303" s="337"/>
      <c r="E1303" s="386" t="s">
        <v>26</v>
      </c>
      <c r="F1303" s="359"/>
      <c r="G1303" s="96">
        <v>0</v>
      </c>
      <c r="H1303" s="96">
        <v>0</v>
      </c>
      <c r="I1303" s="341">
        <v>0</v>
      </c>
      <c r="J1303" s="250"/>
      <c r="K1303" s="47"/>
      <c r="L1303" s="47"/>
      <c r="M1303" s="314"/>
      <c r="N1303" s="299" t="s">
        <v>29</v>
      </c>
      <c r="O1303" s="96"/>
      <c r="P1303" s="96">
        <v>19</v>
      </c>
      <c r="Q1303" s="96">
        <v>34</v>
      </c>
      <c r="R1303" s="417">
        <v>25</v>
      </c>
      <c r="S1303" s="341">
        <v>12</v>
      </c>
      <c r="T1303" s="76"/>
      <c r="U1303" s="73"/>
      <c r="V1303" s="68"/>
    </row>
    <row r="1304" spans="1:22" x14ac:dyDescent="0.35">
      <c r="A1304" s="132"/>
      <c r="B1304" s="408"/>
      <c r="C1304" s="416"/>
      <c r="D1304" s="337"/>
      <c r="E1304" s="386" t="s">
        <v>28</v>
      </c>
      <c r="F1304" s="359"/>
      <c r="G1304" s="96" t="s">
        <v>333</v>
      </c>
      <c r="H1304" s="96"/>
      <c r="I1304" s="341"/>
      <c r="J1304" s="250"/>
      <c r="K1304" s="47"/>
      <c r="L1304" s="47"/>
      <c r="M1304" s="314"/>
      <c r="N1304" s="299" t="s">
        <v>31</v>
      </c>
      <c r="O1304" s="96"/>
      <c r="P1304" s="96">
        <v>27</v>
      </c>
      <c r="Q1304" s="96">
        <v>21</v>
      </c>
      <c r="R1304" s="417">
        <v>12</v>
      </c>
      <c r="S1304" s="341">
        <v>10</v>
      </c>
      <c r="T1304" s="76"/>
      <c r="U1304" s="73"/>
      <c r="V1304" s="68"/>
    </row>
    <row r="1305" spans="1:22" x14ac:dyDescent="0.35">
      <c r="A1305" s="132"/>
      <c r="B1305" s="408"/>
      <c r="C1305" s="416"/>
      <c r="D1305" s="337"/>
      <c r="E1305" s="386" t="s">
        <v>30</v>
      </c>
      <c r="F1305" s="359"/>
      <c r="G1305" s="96">
        <v>0</v>
      </c>
      <c r="H1305" s="96">
        <v>0</v>
      </c>
      <c r="I1305" s="341">
        <v>0</v>
      </c>
      <c r="J1305" s="250"/>
      <c r="K1305" s="47"/>
      <c r="L1305" s="47"/>
      <c r="M1305" s="314"/>
      <c r="N1305" s="299" t="s">
        <v>33</v>
      </c>
      <c r="O1305" s="96"/>
      <c r="P1305" s="96" t="s">
        <v>333</v>
      </c>
      <c r="Q1305" s="96"/>
      <c r="R1305" s="417"/>
      <c r="S1305" s="341"/>
      <c r="T1305" s="76"/>
      <c r="U1305" s="73"/>
      <c r="V1305" s="68"/>
    </row>
    <row r="1306" spans="1:22" x14ac:dyDescent="0.35">
      <c r="A1306" s="132"/>
      <c r="B1306" s="408"/>
      <c r="C1306" s="416"/>
      <c r="D1306" s="337"/>
      <c r="E1306" s="386" t="s">
        <v>32</v>
      </c>
      <c r="F1306" s="359"/>
      <c r="G1306" s="96">
        <v>3</v>
      </c>
      <c r="H1306" s="96">
        <v>0</v>
      </c>
      <c r="I1306" s="341">
        <v>0</v>
      </c>
      <c r="J1306" s="295"/>
      <c r="K1306" s="47"/>
      <c r="L1306" s="47"/>
      <c r="M1306" s="314"/>
      <c r="N1306" s="299" t="s">
        <v>35</v>
      </c>
      <c r="O1306" s="96"/>
      <c r="P1306" s="96">
        <v>0</v>
      </c>
      <c r="Q1306" s="96">
        <v>0</v>
      </c>
      <c r="R1306" s="417">
        <v>0</v>
      </c>
      <c r="S1306" s="341">
        <v>0</v>
      </c>
      <c r="T1306" s="76"/>
      <c r="U1306" s="73"/>
      <c r="V1306" s="68"/>
    </row>
    <row r="1307" spans="1:22" x14ac:dyDescent="0.35">
      <c r="A1307" s="132"/>
      <c r="B1307" s="408"/>
      <c r="C1307" s="416"/>
      <c r="D1307" s="337"/>
      <c r="E1307" s="386" t="s">
        <v>34</v>
      </c>
      <c r="F1307" s="359"/>
      <c r="G1307" s="96">
        <v>13</v>
      </c>
      <c r="H1307" s="96">
        <v>15</v>
      </c>
      <c r="I1307" s="341">
        <v>21</v>
      </c>
      <c r="J1307" s="47"/>
      <c r="K1307" s="47"/>
      <c r="L1307" s="47"/>
      <c r="M1307" s="314"/>
      <c r="N1307" s="299" t="s">
        <v>36</v>
      </c>
      <c r="O1307" s="96"/>
      <c r="P1307" s="96">
        <v>0</v>
      </c>
      <c r="Q1307" s="96">
        <v>0</v>
      </c>
      <c r="R1307" s="417">
        <v>0</v>
      </c>
      <c r="S1307" s="341">
        <v>0</v>
      </c>
      <c r="T1307" s="76"/>
      <c r="U1307" s="73"/>
      <c r="V1307" s="68"/>
    </row>
    <row r="1308" spans="1:22" x14ac:dyDescent="0.35">
      <c r="A1308" s="132"/>
      <c r="B1308" s="410"/>
      <c r="C1308" s="418"/>
      <c r="D1308" s="419"/>
      <c r="E1308" s="393" t="s">
        <v>19</v>
      </c>
      <c r="F1308" s="359"/>
      <c r="G1308" s="255">
        <v>22</v>
      </c>
      <c r="H1308" s="255">
        <v>46</v>
      </c>
      <c r="I1308" s="256">
        <v>27</v>
      </c>
      <c r="J1308" s="47"/>
      <c r="K1308" s="47"/>
      <c r="L1308" s="47"/>
      <c r="M1308" s="314"/>
      <c r="N1308" s="281" t="s">
        <v>37</v>
      </c>
      <c r="O1308" s="255"/>
      <c r="P1308" s="255" t="s">
        <v>333</v>
      </c>
      <c r="Q1308" s="255"/>
      <c r="R1308" s="420"/>
      <c r="S1308" s="256"/>
      <c r="T1308" s="76"/>
      <c r="U1308" s="73"/>
      <c r="V1308" s="68"/>
    </row>
    <row r="1309" spans="1:22" x14ac:dyDescent="0.35">
      <c r="A1309" s="132"/>
      <c r="B1309" s="314"/>
      <c r="C1309" s="315"/>
      <c r="D1309" s="314"/>
      <c r="E1309" s="74"/>
      <c r="F1309" s="75"/>
      <c r="G1309" s="47"/>
      <c r="H1309" s="47"/>
      <c r="I1309" s="47"/>
      <c r="J1309" s="47"/>
      <c r="K1309" s="47"/>
      <c r="L1309" s="47"/>
      <c r="M1309" s="314"/>
      <c r="N1309" s="77"/>
      <c r="O1309" s="75"/>
      <c r="P1309" s="47"/>
      <c r="Q1309" s="47"/>
      <c r="R1309" s="47"/>
      <c r="S1309" s="47"/>
      <c r="T1309" s="76"/>
      <c r="U1309" s="73"/>
      <c r="V1309" s="68"/>
    </row>
    <row r="1310" spans="1:22" x14ac:dyDescent="0.35">
      <c r="A1310" s="132"/>
      <c r="B1310" s="316"/>
      <c r="C1310" s="317"/>
      <c r="D1310" s="316"/>
      <c r="E1310" s="74"/>
      <c r="F1310" s="75"/>
      <c r="G1310" s="47"/>
      <c r="H1310" s="47"/>
      <c r="I1310" s="47"/>
      <c r="J1310" s="47"/>
      <c r="K1310" s="47"/>
      <c r="L1310" s="47"/>
      <c r="M1310" s="316"/>
      <c r="N1310" s="87"/>
      <c r="O1310" s="75"/>
      <c r="P1310" s="47"/>
      <c r="Q1310" s="47"/>
      <c r="R1310" s="47"/>
      <c r="S1310" s="47"/>
      <c r="T1310" s="88"/>
      <c r="U1310" s="73"/>
      <c r="V1310" s="68"/>
    </row>
    <row r="1312" spans="1:22" x14ac:dyDescent="0.35">
      <c r="A1312" s="177" t="s">
        <v>0</v>
      </c>
      <c r="B1312" s="179" t="s">
        <v>1</v>
      </c>
      <c r="C1312" s="181" t="s">
        <v>2</v>
      </c>
      <c r="D1312" s="183" t="s">
        <v>3</v>
      </c>
      <c r="E1312" s="184"/>
      <c r="F1312" s="185"/>
      <c r="G1312" s="185"/>
      <c r="H1312" s="185"/>
      <c r="I1312" s="185"/>
      <c r="J1312" s="185"/>
      <c r="K1312" s="186" t="s">
        <v>4</v>
      </c>
      <c r="L1312" s="48"/>
      <c r="M1312" s="183" t="s">
        <v>5</v>
      </c>
      <c r="N1312" s="184"/>
      <c r="O1312" s="185"/>
      <c r="P1312" s="185"/>
      <c r="Q1312" s="185"/>
      <c r="R1312" s="185"/>
      <c r="S1312" s="185"/>
      <c r="T1312" s="159" t="s">
        <v>6</v>
      </c>
      <c r="U1312" s="161" t="s">
        <v>7</v>
      </c>
      <c r="V1312" s="234"/>
    </row>
    <row r="1313" spans="1:22" ht="25" x14ac:dyDescent="0.35">
      <c r="A1313" s="177"/>
      <c r="B1313" s="179"/>
      <c r="C1313" s="181"/>
      <c r="D1313" s="163" t="s">
        <v>8</v>
      </c>
      <c r="E1313" s="165" t="s">
        <v>9</v>
      </c>
      <c r="F1313" s="167" t="s">
        <v>10</v>
      </c>
      <c r="G1313" s="169" t="s">
        <v>310</v>
      </c>
      <c r="H1313" s="170"/>
      <c r="I1313" s="170"/>
      <c r="J1313" s="171"/>
      <c r="K1313" s="187"/>
      <c r="L1313" s="49" t="s">
        <v>11</v>
      </c>
      <c r="M1313" s="172" t="s">
        <v>8</v>
      </c>
      <c r="N1313" s="174" t="s">
        <v>12</v>
      </c>
      <c r="O1313" s="167" t="s">
        <v>10</v>
      </c>
      <c r="P1313" s="169" t="s">
        <v>310</v>
      </c>
      <c r="Q1313" s="170"/>
      <c r="R1313" s="170"/>
      <c r="S1313" s="171"/>
      <c r="T1313" s="159"/>
      <c r="U1313" s="161"/>
      <c r="V1313" s="235"/>
    </row>
    <row r="1314" spans="1:22" ht="15" thickBot="1" x14ac:dyDescent="0.4">
      <c r="A1314" s="178"/>
      <c r="B1314" s="180"/>
      <c r="C1314" s="182"/>
      <c r="D1314" s="164"/>
      <c r="E1314" s="166"/>
      <c r="F1314" s="168"/>
      <c r="G1314" s="50" t="s">
        <v>13</v>
      </c>
      <c r="H1314" s="51" t="s">
        <v>14</v>
      </c>
      <c r="I1314" s="52" t="s">
        <v>15</v>
      </c>
      <c r="J1314" s="53">
        <v>0</v>
      </c>
      <c r="K1314" s="188"/>
      <c r="L1314" s="54"/>
      <c r="M1314" s="173"/>
      <c r="N1314" s="175"/>
      <c r="O1314" s="176"/>
      <c r="P1314" s="50" t="s">
        <v>13</v>
      </c>
      <c r="Q1314" s="51" t="s">
        <v>14</v>
      </c>
      <c r="R1314" s="52" t="s">
        <v>15</v>
      </c>
      <c r="S1314" s="53">
        <v>0</v>
      </c>
      <c r="T1314" s="160"/>
      <c r="U1314" s="162"/>
      <c r="V1314" s="236"/>
    </row>
    <row r="1315" spans="1:22" x14ac:dyDescent="0.35">
      <c r="A1315" s="56"/>
      <c r="B1315" s="57"/>
      <c r="C1315" s="58"/>
      <c r="D1315" s="59"/>
      <c r="E1315" s="60"/>
      <c r="F1315" s="60"/>
      <c r="G1315" s="61"/>
      <c r="H1315" s="62"/>
      <c r="I1315" s="63"/>
      <c r="J1315" s="64"/>
      <c r="K1315" s="65"/>
      <c r="L1315" s="65"/>
      <c r="M1315" s="59"/>
      <c r="N1315" s="60"/>
      <c r="O1315" s="60"/>
      <c r="P1315" s="61"/>
      <c r="Q1315" s="62"/>
      <c r="R1315" s="63"/>
      <c r="S1315" s="64"/>
      <c r="T1315" s="14"/>
      <c r="U1315" s="15"/>
      <c r="V1315" s="237"/>
    </row>
    <row r="1316" spans="1:22" ht="26.5" x14ac:dyDescent="0.35">
      <c r="A1316" s="131">
        <v>1</v>
      </c>
      <c r="B1316" s="408" t="s">
        <v>440</v>
      </c>
      <c r="C1316" s="416" t="s">
        <v>441</v>
      </c>
      <c r="D1316" s="337">
        <v>250</v>
      </c>
      <c r="E1316" s="386">
        <v>8938563</v>
      </c>
      <c r="F1316" s="358"/>
      <c r="G1316" s="96">
        <v>23</v>
      </c>
      <c r="H1316" s="96">
        <v>15</v>
      </c>
      <c r="I1316" s="341">
        <v>16</v>
      </c>
      <c r="J1316" s="247"/>
      <c r="K1316" s="47">
        <f>((SUM(H1318:H1329)*H1317)+(SUM(G1318:G1329)*G1317)+(SUM(I1318:I1329)*I1317))/1000</f>
        <v>14.012</v>
      </c>
      <c r="L1316" s="47">
        <f>K1316*100/D1316</f>
        <v>5.6048</v>
      </c>
      <c r="M1316" s="334">
        <v>250</v>
      </c>
      <c r="N1316" s="299">
        <v>8948181</v>
      </c>
      <c r="O1316" s="96"/>
      <c r="P1316" s="96">
        <v>165</v>
      </c>
      <c r="Q1316" s="96">
        <v>176</v>
      </c>
      <c r="R1316" s="417">
        <v>141</v>
      </c>
      <c r="S1316" s="341">
        <v>40</v>
      </c>
      <c r="T1316" s="47">
        <f>((SUM(Q1318:Q1329)*Q1317)+(SUM(P1318:P1329)*P1317)+(SUM(R1318:R1329)*R1317))/1000</f>
        <v>110.398</v>
      </c>
      <c r="U1316" s="47">
        <f>T1316*100/M1316</f>
        <v>44.159199999999998</v>
      </c>
      <c r="V1316" s="68"/>
    </row>
    <row r="1317" spans="1:22" x14ac:dyDescent="0.35">
      <c r="A1317" s="132"/>
      <c r="B1317" s="408"/>
      <c r="C1317" s="416"/>
      <c r="D1317" s="337"/>
      <c r="E1317" s="386" t="s">
        <v>17</v>
      </c>
      <c r="F1317" s="359"/>
      <c r="G1317" s="96">
        <v>225</v>
      </c>
      <c r="H1317" s="96">
        <v>227</v>
      </c>
      <c r="I1317" s="341">
        <v>226</v>
      </c>
      <c r="J1317" s="250"/>
      <c r="K1317" s="47"/>
      <c r="L1317" s="47"/>
      <c r="M1317" s="314"/>
      <c r="N1317" s="299" t="s">
        <v>17</v>
      </c>
      <c r="O1317" s="96"/>
      <c r="P1317" s="96">
        <v>222</v>
      </c>
      <c r="Q1317" s="96">
        <v>222</v>
      </c>
      <c r="R1317" s="341">
        <v>224</v>
      </c>
      <c r="S1317" s="341"/>
      <c r="T1317" s="76"/>
      <c r="U1317" s="73"/>
      <c r="V1317" s="68"/>
    </row>
    <row r="1318" spans="1:22" x14ac:dyDescent="0.35">
      <c r="A1318" s="132"/>
      <c r="B1318" s="408"/>
      <c r="C1318" s="416"/>
      <c r="D1318" s="337"/>
      <c r="E1318" s="386" t="s">
        <v>18</v>
      </c>
      <c r="F1318" s="359"/>
      <c r="G1318" s="96">
        <v>4</v>
      </c>
      <c r="H1318" s="96">
        <v>4</v>
      </c>
      <c r="I1318" s="341">
        <v>3</v>
      </c>
      <c r="J1318" s="250"/>
      <c r="K1318" s="47"/>
      <c r="L1318" s="47"/>
      <c r="M1318" s="314"/>
      <c r="N1318" s="299" t="s">
        <v>21</v>
      </c>
      <c r="O1318" s="96"/>
      <c r="P1318" s="96">
        <v>66</v>
      </c>
      <c r="Q1318" s="96">
        <v>108</v>
      </c>
      <c r="R1318" s="417">
        <v>57</v>
      </c>
      <c r="S1318" s="341">
        <v>20</v>
      </c>
      <c r="T1318" s="76"/>
      <c r="U1318" s="73"/>
      <c r="V1318" s="68"/>
    </row>
    <row r="1319" spans="1:22" x14ac:dyDescent="0.35">
      <c r="A1319" s="132"/>
      <c r="B1319" s="408"/>
      <c r="C1319" s="416"/>
      <c r="D1319" s="337"/>
      <c r="E1319" s="386" t="s">
        <v>20</v>
      </c>
      <c r="F1319" s="359"/>
      <c r="G1319" s="96">
        <v>14</v>
      </c>
      <c r="H1319" s="96">
        <v>13</v>
      </c>
      <c r="I1319" s="341">
        <v>15</v>
      </c>
      <c r="J1319" s="250"/>
      <c r="K1319" s="47"/>
      <c r="L1319" s="47"/>
      <c r="M1319" s="314"/>
      <c r="N1319" s="299" t="s">
        <v>23</v>
      </c>
      <c r="O1319" s="96"/>
      <c r="P1319" s="96">
        <v>75</v>
      </c>
      <c r="Q1319" s="96">
        <v>61</v>
      </c>
      <c r="R1319" s="417">
        <v>58</v>
      </c>
      <c r="S1319" s="341">
        <v>10</v>
      </c>
      <c r="T1319" s="76"/>
      <c r="U1319" s="73"/>
      <c r="V1319" s="68"/>
    </row>
    <row r="1320" spans="1:22" x14ac:dyDescent="0.35">
      <c r="A1320" s="132"/>
      <c r="B1320" s="408"/>
      <c r="C1320" s="416"/>
      <c r="D1320" s="337"/>
      <c r="E1320" s="386" t="s">
        <v>22</v>
      </c>
      <c r="F1320" s="359"/>
      <c r="G1320" s="96">
        <v>0</v>
      </c>
      <c r="H1320" s="96">
        <v>0</v>
      </c>
      <c r="I1320" s="341">
        <v>0</v>
      </c>
      <c r="J1320" s="250"/>
      <c r="K1320" s="47"/>
      <c r="L1320" s="47"/>
      <c r="M1320" s="314"/>
      <c r="N1320" s="299" t="s">
        <v>42</v>
      </c>
      <c r="O1320" s="96"/>
      <c r="P1320" s="96" t="s">
        <v>333</v>
      </c>
      <c r="Q1320" s="96"/>
      <c r="R1320" s="417"/>
      <c r="S1320" s="341"/>
      <c r="T1320" s="76"/>
      <c r="U1320" s="73"/>
      <c r="V1320" s="68"/>
    </row>
    <row r="1321" spans="1:22" x14ac:dyDescent="0.35">
      <c r="A1321" s="132"/>
      <c r="B1321" s="408"/>
      <c r="C1321" s="416"/>
      <c r="D1321" s="337"/>
      <c r="E1321" s="386" t="s">
        <v>24</v>
      </c>
      <c r="F1321" s="359"/>
      <c r="G1321" s="96" t="s">
        <v>333</v>
      </c>
      <c r="H1321" s="96"/>
      <c r="I1321" s="341"/>
      <c r="J1321" s="250"/>
      <c r="K1321" s="47"/>
      <c r="L1321" s="47"/>
      <c r="M1321" s="314"/>
      <c r="N1321" s="299" t="s">
        <v>43</v>
      </c>
      <c r="O1321" s="96"/>
      <c r="P1321" s="96">
        <v>1</v>
      </c>
      <c r="Q1321" s="96">
        <v>3</v>
      </c>
      <c r="R1321" s="417">
        <v>4</v>
      </c>
      <c r="S1321" s="341">
        <v>1</v>
      </c>
      <c r="T1321" s="76"/>
      <c r="U1321" s="73"/>
      <c r="V1321" s="68"/>
    </row>
    <row r="1322" spans="1:22" x14ac:dyDescent="0.35">
      <c r="A1322" s="132"/>
      <c r="B1322" s="408"/>
      <c r="C1322" s="416"/>
      <c r="D1322" s="337"/>
      <c r="E1322" s="386" t="s">
        <v>28</v>
      </c>
      <c r="F1322" s="359"/>
      <c r="G1322" s="96">
        <v>0</v>
      </c>
      <c r="H1322" s="96">
        <v>0</v>
      </c>
      <c r="I1322" s="341">
        <v>0</v>
      </c>
      <c r="J1322" s="250"/>
      <c r="K1322" s="47"/>
      <c r="L1322" s="47"/>
      <c r="M1322" s="314"/>
      <c r="N1322" s="299" t="s">
        <v>25</v>
      </c>
      <c r="O1322" s="96"/>
      <c r="P1322" s="96">
        <v>0</v>
      </c>
      <c r="Q1322" s="96">
        <v>0</v>
      </c>
      <c r="R1322" s="417">
        <v>0</v>
      </c>
      <c r="S1322" s="341">
        <v>0</v>
      </c>
      <c r="T1322" s="76"/>
      <c r="U1322" s="73"/>
      <c r="V1322" s="68"/>
    </row>
    <row r="1323" spans="1:22" x14ac:dyDescent="0.35">
      <c r="A1323" s="132"/>
      <c r="B1323" s="408"/>
      <c r="C1323" s="416"/>
      <c r="D1323" s="337"/>
      <c r="E1323" s="386" t="s">
        <v>30</v>
      </c>
      <c r="F1323" s="359"/>
      <c r="G1323" s="96">
        <v>3</v>
      </c>
      <c r="H1323" s="96">
        <v>4</v>
      </c>
      <c r="I1323" s="341">
        <v>2</v>
      </c>
      <c r="J1323" s="250"/>
      <c r="K1323" s="47"/>
      <c r="L1323" s="47"/>
      <c r="M1323" s="314"/>
      <c r="N1323" s="299" t="s">
        <v>27</v>
      </c>
      <c r="O1323" s="96"/>
      <c r="P1323" s="96">
        <v>20</v>
      </c>
      <c r="Q1323" s="96">
        <v>19</v>
      </c>
      <c r="R1323" s="417">
        <v>24</v>
      </c>
      <c r="S1323" s="341">
        <v>8</v>
      </c>
      <c r="T1323" s="76"/>
      <c r="U1323" s="73"/>
      <c r="V1323" s="68"/>
    </row>
    <row r="1324" spans="1:22" x14ac:dyDescent="0.35">
      <c r="A1324" s="132"/>
      <c r="B1324" s="408"/>
      <c r="C1324" s="416"/>
      <c r="D1324" s="337"/>
      <c r="E1324" s="386" t="s">
        <v>32</v>
      </c>
      <c r="F1324" s="359"/>
      <c r="G1324" s="96"/>
      <c r="H1324" s="96"/>
      <c r="I1324" s="341">
        <v>0</v>
      </c>
      <c r="J1324" s="250"/>
      <c r="K1324" s="47"/>
      <c r="L1324" s="47"/>
      <c r="M1324" s="314"/>
      <c r="N1324" s="299" t="s">
        <v>29</v>
      </c>
      <c r="O1324" s="96"/>
      <c r="P1324" s="96" t="s">
        <v>333</v>
      </c>
      <c r="Q1324" s="96"/>
      <c r="R1324" s="417"/>
      <c r="S1324" s="341"/>
      <c r="T1324" s="76"/>
      <c r="U1324" s="73"/>
      <c r="V1324" s="68"/>
    </row>
    <row r="1325" spans="1:22" x14ac:dyDescent="0.35">
      <c r="A1325" s="132"/>
      <c r="B1325" s="311"/>
      <c r="C1325" s="312"/>
      <c r="D1325" s="313"/>
      <c r="E1325" s="292"/>
      <c r="F1325" s="293"/>
      <c r="G1325" s="294"/>
      <c r="H1325" s="295"/>
      <c r="I1325" s="296"/>
      <c r="J1325" s="295"/>
      <c r="K1325" s="47"/>
      <c r="L1325" s="47"/>
      <c r="M1325" s="314"/>
      <c r="N1325" s="281" t="s">
        <v>31</v>
      </c>
      <c r="O1325" s="255"/>
      <c r="P1325" s="255" t="s">
        <v>333</v>
      </c>
      <c r="Q1325" s="255"/>
      <c r="R1325" s="420"/>
      <c r="S1325" s="256"/>
      <c r="T1325" s="76"/>
      <c r="U1325" s="73"/>
      <c r="V1325" s="68"/>
    </row>
    <row r="1326" spans="1:22" x14ac:dyDescent="0.35">
      <c r="A1326" s="132"/>
      <c r="B1326" s="314"/>
      <c r="C1326" s="315"/>
      <c r="D1326" s="314"/>
      <c r="E1326" s="74"/>
      <c r="F1326" s="75"/>
      <c r="G1326" s="47"/>
      <c r="H1326" s="47"/>
      <c r="I1326" s="47"/>
      <c r="J1326" s="47"/>
      <c r="K1326" s="47"/>
      <c r="L1326" s="47"/>
      <c r="M1326" s="314"/>
      <c r="N1326" s="77"/>
      <c r="O1326" s="75"/>
      <c r="P1326" s="47"/>
      <c r="Q1326" s="47"/>
      <c r="R1326" s="47"/>
      <c r="S1326" s="47"/>
      <c r="T1326" s="76"/>
      <c r="U1326" s="73"/>
      <c r="V1326" s="68"/>
    </row>
    <row r="1327" spans="1:22" x14ac:dyDescent="0.35">
      <c r="A1327" s="132"/>
      <c r="B1327" s="314"/>
      <c r="C1327" s="315"/>
      <c r="D1327" s="314"/>
      <c r="E1327" s="74"/>
      <c r="F1327" s="75"/>
      <c r="G1327" s="47"/>
      <c r="H1327" s="47"/>
      <c r="I1327" s="47"/>
      <c r="J1327" s="47"/>
      <c r="K1327" s="47"/>
      <c r="L1327" s="47"/>
      <c r="M1327" s="314"/>
      <c r="N1327" s="77"/>
      <c r="O1327" s="75"/>
      <c r="P1327" s="47"/>
      <c r="Q1327" s="47"/>
      <c r="R1327" s="47"/>
      <c r="S1327" s="47"/>
      <c r="T1327" s="76"/>
      <c r="U1327" s="73"/>
      <c r="V1327" s="68"/>
    </row>
    <row r="1328" spans="1:22" x14ac:dyDescent="0.35">
      <c r="A1328" s="132"/>
      <c r="B1328" s="314"/>
      <c r="C1328" s="315"/>
      <c r="D1328" s="314"/>
      <c r="E1328" s="74"/>
      <c r="F1328" s="75"/>
      <c r="G1328" s="47"/>
      <c r="H1328" s="47"/>
      <c r="I1328" s="47"/>
      <c r="J1328" s="47"/>
      <c r="K1328" s="47"/>
      <c r="L1328" s="47"/>
      <c r="M1328" s="314"/>
      <c r="N1328" s="77"/>
      <c r="O1328" s="75"/>
      <c r="P1328" s="47"/>
      <c r="Q1328" s="47"/>
      <c r="R1328" s="47"/>
      <c r="S1328" s="47"/>
      <c r="T1328" s="76"/>
      <c r="U1328" s="73"/>
      <c r="V1328" s="68"/>
    </row>
    <row r="1329" spans="1:22" x14ac:dyDescent="0.35">
      <c r="A1329" s="132"/>
      <c r="B1329" s="316"/>
      <c r="C1329" s="317"/>
      <c r="D1329" s="316"/>
      <c r="E1329" s="74"/>
      <c r="F1329" s="75"/>
      <c r="G1329" s="47"/>
      <c r="H1329" s="47"/>
      <c r="I1329" s="47"/>
      <c r="J1329" s="47"/>
      <c r="K1329" s="47"/>
      <c r="L1329" s="47"/>
      <c r="M1329" s="316"/>
      <c r="N1329" s="87"/>
      <c r="O1329" s="75"/>
      <c r="P1329" s="47"/>
      <c r="Q1329" s="47"/>
      <c r="R1329" s="47"/>
      <c r="S1329" s="47"/>
      <c r="T1329" s="88"/>
      <c r="U1329" s="73"/>
      <c r="V1329" s="68"/>
    </row>
    <row r="1331" spans="1:22" x14ac:dyDescent="0.35">
      <c r="A1331" s="177" t="s">
        <v>0</v>
      </c>
      <c r="B1331" s="179" t="s">
        <v>1</v>
      </c>
      <c r="C1331" s="181" t="s">
        <v>2</v>
      </c>
      <c r="D1331" s="183" t="s">
        <v>3</v>
      </c>
      <c r="E1331" s="184"/>
      <c r="F1331" s="185"/>
      <c r="G1331" s="185"/>
      <c r="H1331" s="185"/>
      <c r="I1331" s="185"/>
      <c r="J1331" s="185"/>
      <c r="K1331" s="186" t="s">
        <v>4</v>
      </c>
      <c r="L1331" s="48"/>
      <c r="M1331" s="183" t="s">
        <v>5</v>
      </c>
      <c r="N1331" s="184"/>
      <c r="O1331" s="185"/>
      <c r="P1331" s="185"/>
      <c r="Q1331" s="185"/>
      <c r="R1331" s="185"/>
      <c r="S1331" s="185"/>
      <c r="T1331" s="159" t="s">
        <v>6</v>
      </c>
      <c r="U1331" s="161" t="s">
        <v>7</v>
      </c>
      <c r="V1331" s="234"/>
    </row>
    <row r="1332" spans="1:22" ht="25" x14ac:dyDescent="0.35">
      <c r="A1332" s="177"/>
      <c r="B1332" s="179"/>
      <c r="C1332" s="181"/>
      <c r="D1332" s="163" t="s">
        <v>8</v>
      </c>
      <c r="E1332" s="165" t="s">
        <v>9</v>
      </c>
      <c r="F1332" s="167" t="s">
        <v>10</v>
      </c>
      <c r="G1332" s="169" t="s">
        <v>310</v>
      </c>
      <c r="H1332" s="170"/>
      <c r="I1332" s="170"/>
      <c r="J1332" s="171"/>
      <c r="K1332" s="187"/>
      <c r="L1332" s="49" t="s">
        <v>11</v>
      </c>
      <c r="M1332" s="172" t="s">
        <v>8</v>
      </c>
      <c r="N1332" s="174" t="s">
        <v>12</v>
      </c>
      <c r="O1332" s="167" t="s">
        <v>10</v>
      </c>
      <c r="P1332" s="169" t="s">
        <v>310</v>
      </c>
      <c r="Q1332" s="170"/>
      <c r="R1332" s="170"/>
      <c r="S1332" s="171"/>
      <c r="T1332" s="159"/>
      <c r="U1332" s="161"/>
      <c r="V1332" s="235"/>
    </row>
    <row r="1333" spans="1:22" ht="15" thickBot="1" x14ac:dyDescent="0.4">
      <c r="A1333" s="178"/>
      <c r="B1333" s="180"/>
      <c r="C1333" s="182"/>
      <c r="D1333" s="164"/>
      <c r="E1333" s="166"/>
      <c r="F1333" s="168"/>
      <c r="G1333" s="50" t="s">
        <v>13</v>
      </c>
      <c r="H1333" s="51" t="s">
        <v>14</v>
      </c>
      <c r="I1333" s="52" t="s">
        <v>15</v>
      </c>
      <c r="J1333" s="53">
        <v>0</v>
      </c>
      <c r="K1333" s="188"/>
      <c r="L1333" s="54"/>
      <c r="M1333" s="173"/>
      <c r="N1333" s="175"/>
      <c r="O1333" s="176"/>
      <c r="P1333" s="50" t="s">
        <v>13</v>
      </c>
      <c r="Q1333" s="51" t="s">
        <v>14</v>
      </c>
      <c r="R1333" s="52" t="s">
        <v>15</v>
      </c>
      <c r="S1333" s="53">
        <v>0</v>
      </c>
      <c r="T1333" s="160"/>
      <c r="U1333" s="162"/>
      <c r="V1333" s="236"/>
    </row>
    <row r="1334" spans="1:22" x14ac:dyDescent="0.35">
      <c r="A1334" s="56"/>
      <c r="B1334" s="57"/>
      <c r="C1334" s="58"/>
      <c r="D1334" s="59"/>
      <c r="E1334" s="60"/>
      <c r="F1334" s="60"/>
      <c r="G1334" s="61"/>
      <c r="H1334" s="62"/>
      <c r="I1334" s="63"/>
      <c r="J1334" s="64"/>
      <c r="K1334" s="65"/>
      <c r="L1334" s="65"/>
      <c r="M1334" s="59"/>
      <c r="N1334" s="60"/>
      <c r="O1334" s="60"/>
      <c r="P1334" s="61"/>
      <c r="Q1334" s="62"/>
      <c r="R1334" s="63"/>
      <c r="S1334" s="64"/>
      <c r="T1334" s="14"/>
      <c r="U1334" s="15"/>
      <c r="V1334" s="237"/>
    </row>
    <row r="1335" spans="1:22" x14ac:dyDescent="0.35">
      <c r="A1335" s="131">
        <v>1</v>
      </c>
      <c r="B1335" s="335" t="s">
        <v>442</v>
      </c>
      <c r="C1335" s="336" t="s">
        <v>443</v>
      </c>
      <c r="D1335" s="337">
        <v>630</v>
      </c>
      <c r="E1335" s="386">
        <v>3568</v>
      </c>
      <c r="F1335" s="358"/>
      <c r="G1335" s="96">
        <v>0</v>
      </c>
      <c r="H1335" s="96">
        <v>0</v>
      </c>
      <c r="I1335" s="341">
        <v>0</v>
      </c>
      <c r="J1335" s="247"/>
      <c r="K1335" s="47">
        <f>((SUM(H1337:H1348)*H1336)+(SUM(G1337:G1348)*G1336)+(SUM(I1337:I1348)*I1336))/1000</f>
        <v>0</v>
      </c>
      <c r="L1335" s="47">
        <f>K1335*100/D1335</f>
        <v>0</v>
      </c>
      <c r="M1335" s="334">
        <v>630</v>
      </c>
      <c r="N1335" s="299">
        <v>6035</v>
      </c>
      <c r="O1335" s="96"/>
      <c r="P1335" s="96">
        <v>3</v>
      </c>
      <c r="Q1335" s="96">
        <v>1</v>
      </c>
      <c r="R1335" s="341">
        <v>5</v>
      </c>
      <c r="S1335" s="341"/>
      <c r="T1335" s="47">
        <f>((SUM(Q1337:Q1348)*Q1336)+(SUM(P1337:P1348)*P1336)+(SUM(R1337:R1348)*R1336))/1000</f>
        <v>1.8280000000000001</v>
      </c>
      <c r="U1335" s="47">
        <f>T1335*100/M1335</f>
        <v>0.29015873015873017</v>
      </c>
      <c r="V1335" s="68"/>
    </row>
    <row r="1336" spans="1:22" x14ac:dyDescent="0.35">
      <c r="A1336" s="132"/>
      <c r="B1336" s="335" t="s">
        <v>444</v>
      </c>
      <c r="C1336" s="336"/>
      <c r="D1336" s="337"/>
      <c r="E1336" s="386" t="s">
        <v>17</v>
      </c>
      <c r="F1336" s="359"/>
      <c r="G1336" s="96">
        <v>229</v>
      </c>
      <c r="H1336" s="413">
        <v>231</v>
      </c>
      <c r="I1336" s="341">
        <v>230</v>
      </c>
      <c r="J1336" s="250"/>
      <c r="K1336" s="47"/>
      <c r="L1336" s="47"/>
      <c r="M1336" s="314"/>
      <c r="N1336" s="299" t="s">
        <v>17</v>
      </c>
      <c r="O1336" s="96"/>
      <c r="P1336" s="96">
        <v>228</v>
      </c>
      <c r="Q1336" s="95">
        <v>231</v>
      </c>
      <c r="R1336" s="342">
        <v>229</v>
      </c>
      <c r="S1336" s="341"/>
      <c r="T1336" s="76"/>
      <c r="U1336" s="73"/>
      <c r="V1336" s="68"/>
    </row>
    <row r="1337" spans="1:22" x14ac:dyDescent="0.35">
      <c r="A1337" s="132"/>
      <c r="B1337" s="335"/>
      <c r="C1337" s="336"/>
      <c r="D1337" s="337"/>
      <c r="E1337" s="386" t="s">
        <v>18</v>
      </c>
      <c r="F1337" s="359"/>
      <c r="G1337" s="96">
        <v>0</v>
      </c>
      <c r="H1337" s="413">
        <v>0</v>
      </c>
      <c r="I1337" s="341">
        <v>0</v>
      </c>
      <c r="J1337" s="250"/>
      <c r="K1337" s="47"/>
      <c r="L1337" s="47"/>
      <c r="M1337" s="314"/>
      <c r="N1337" s="299" t="s">
        <v>30</v>
      </c>
      <c r="O1337" s="96"/>
      <c r="P1337" s="96" t="s">
        <v>333</v>
      </c>
      <c r="Q1337" s="95"/>
      <c r="R1337" s="342"/>
      <c r="S1337" s="341"/>
      <c r="T1337" s="76"/>
      <c r="U1337" s="73"/>
      <c r="V1337" s="68"/>
    </row>
    <row r="1338" spans="1:22" x14ac:dyDescent="0.35">
      <c r="A1338" s="132"/>
      <c r="B1338" s="335"/>
      <c r="C1338" s="336"/>
      <c r="D1338" s="337"/>
      <c r="E1338" s="386" t="s">
        <v>20</v>
      </c>
      <c r="F1338" s="359"/>
      <c r="G1338" s="96">
        <v>0</v>
      </c>
      <c r="H1338" s="413">
        <v>0</v>
      </c>
      <c r="I1338" s="341">
        <v>0</v>
      </c>
      <c r="J1338" s="250"/>
      <c r="K1338" s="47"/>
      <c r="L1338" s="47"/>
      <c r="M1338" s="314"/>
      <c r="N1338" s="299" t="s">
        <v>32</v>
      </c>
      <c r="O1338" s="96"/>
      <c r="P1338" s="96">
        <v>0</v>
      </c>
      <c r="Q1338" s="95">
        <v>0</v>
      </c>
      <c r="R1338" s="342">
        <v>3</v>
      </c>
      <c r="S1338" s="341"/>
      <c r="T1338" s="76"/>
      <c r="U1338" s="73"/>
      <c r="V1338" s="68"/>
    </row>
    <row r="1339" spans="1:22" x14ac:dyDescent="0.35">
      <c r="A1339" s="132"/>
      <c r="B1339" s="335"/>
      <c r="C1339" s="336"/>
      <c r="D1339" s="337"/>
      <c r="E1339" s="386" t="s">
        <v>22</v>
      </c>
      <c r="F1339" s="359"/>
      <c r="G1339" s="96">
        <v>0</v>
      </c>
      <c r="H1339" s="413">
        <v>0</v>
      </c>
      <c r="I1339" s="341">
        <v>0</v>
      </c>
      <c r="J1339" s="250"/>
      <c r="K1339" s="47"/>
      <c r="L1339" s="47"/>
      <c r="M1339" s="314"/>
      <c r="N1339" s="299" t="s">
        <v>34</v>
      </c>
      <c r="O1339" s="96"/>
      <c r="P1339" s="96" t="s">
        <v>333</v>
      </c>
      <c r="Q1339" s="95"/>
      <c r="R1339" s="342"/>
      <c r="S1339" s="341"/>
      <c r="T1339" s="76"/>
      <c r="U1339" s="73"/>
      <c r="V1339" s="68"/>
    </row>
    <row r="1340" spans="1:22" x14ac:dyDescent="0.35">
      <c r="A1340" s="132"/>
      <c r="B1340" s="335"/>
      <c r="C1340" s="336"/>
      <c r="D1340" s="337"/>
      <c r="E1340" s="386" t="s">
        <v>24</v>
      </c>
      <c r="F1340" s="359"/>
      <c r="G1340" s="96" t="s">
        <v>333</v>
      </c>
      <c r="H1340" s="413"/>
      <c r="I1340" s="341"/>
      <c r="J1340" s="250"/>
      <c r="K1340" s="47"/>
      <c r="L1340" s="47"/>
      <c r="M1340" s="314"/>
      <c r="N1340" s="299" t="s">
        <v>19</v>
      </c>
      <c r="O1340" s="96"/>
      <c r="P1340" s="96">
        <v>0</v>
      </c>
      <c r="Q1340" s="95">
        <v>0</v>
      </c>
      <c r="R1340" s="342">
        <v>0</v>
      </c>
      <c r="S1340" s="341"/>
      <c r="T1340" s="76"/>
      <c r="U1340" s="73"/>
      <c r="V1340" s="68"/>
    </row>
    <row r="1341" spans="1:22" x14ac:dyDescent="0.35">
      <c r="A1341" s="132"/>
      <c r="B1341" s="410"/>
      <c r="C1341" s="421"/>
      <c r="D1341" s="419"/>
      <c r="E1341" s="393" t="s">
        <v>26</v>
      </c>
      <c r="F1341" s="359"/>
      <c r="G1341" s="255">
        <v>0</v>
      </c>
      <c r="H1341" s="422">
        <v>0</v>
      </c>
      <c r="I1341" s="256">
        <v>0</v>
      </c>
      <c r="J1341" s="250"/>
      <c r="K1341" s="47"/>
      <c r="L1341" s="47"/>
      <c r="M1341" s="314"/>
      <c r="N1341" s="281" t="s">
        <v>21</v>
      </c>
      <c r="O1341" s="255"/>
      <c r="P1341" s="255">
        <v>4</v>
      </c>
      <c r="Q1341" s="414">
        <v>0</v>
      </c>
      <c r="R1341" s="257">
        <v>1</v>
      </c>
      <c r="S1341" s="256"/>
      <c r="T1341" s="76"/>
      <c r="U1341" s="73"/>
      <c r="V1341" s="68"/>
    </row>
    <row r="1342" spans="1:22" x14ac:dyDescent="0.35">
      <c r="A1342" s="132"/>
      <c r="B1342" s="308"/>
      <c r="C1342" s="309"/>
      <c r="D1342" s="310"/>
      <c r="E1342" s="239"/>
      <c r="F1342" s="285"/>
      <c r="G1342" s="241"/>
      <c r="H1342" s="247"/>
      <c r="I1342" s="243"/>
      <c r="J1342" s="250"/>
      <c r="K1342" s="47"/>
      <c r="L1342" s="47"/>
      <c r="M1342" s="314"/>
      <c r="N1342" s="245"/>
      <c r="O1342" s="245"/>
      <c r="P1342" s="246"/>
      <c r="Q1342" s="247"/>
      <c r="R1342" s="243"/>
      <c r="S1342" s="251"/>
      <c r="T1342" s="76"/>
      <c r="U1342" s="73"/>
      <c r="V1342" s="68"/>
    </row>
    <row r="1343" spans="1:22" x14ac:dyDescent="0.35">
      <c r="A1343" s="132"/>
      <c r="B1343" s="308"/>
      <c r="C1343" s="309"/>
      <c r="D1343" s="310"/>
      <c r="E1343" s="239"/>
      <c r="F1343" s="285"/>
      <c r="G1343" s="241"/>
      <c r="H1343" s="247"/>
      <c r="I1343" s="243"/>
      <c r="J1343" s="250"/>
      <c r="K1343" s="47"/>
      <c r="L1343" s="47"/>
      <c r="M1343" s="314"/>
      <c r="N1343" s="245"/>
      <c r="O1343" s="245"/>
      <c r="P1343" s="246"/>
      <c r="Q1343" s="247"/>
      <c r="R1343" s="243"/>
      <c r="S1343" s="251"/>
      <c r="T1343" s="76"/>
      <c r="U1343" s="73"/>
      <c r="V1343" s="68"/>
    </row>
    <row r="1344" spans="1:22" x14ac:dyDescent="0.35">
      <c r="A1344" s="132"/>
      <c r="B1344" s="311"/>
      <c r="C1344" s="312"/>
      <c r="D1344" s="313"/>
      <c r="E1344" s="292"/>
      <c r="F1344" s="293"/>
      <c r="G1344" s="294"/>
      <c r="H1344" s="295"/>
      <c r="I1344" s="296"/>
      <c r="J1344" s="295"/>
      <c r="K1344" s="47"/>
      <c r="L1344" s="47"/>
      <c r="M1344" s="314"/>
      <c r="N1344" s="254"/>
      <c r="O1344" s="254"/>
      <c r="P1344" s="255"/>
      <c r="Q1344" s="256"/>
      <c r="R1344" s="257"/>
      <c r="S1344" s="258"/>
      <c r="T1344" s="76"/>
      <c r="U1344" s="73"/>
      <c r="V1344" s="68"/>
    </row>
    <row r="1345" spans="1:22" x14ac:dyDescent="0.35">
      <c r="A1345" s="132"/>
      <c r="B1345" s="314"/>
      <c r="C1345" s="315"/>
      <c r="D1345" s="314"/>
      <c r="E1345" s="74"/>
      <c r="F1345" s="75"/>
      <c r="G1345" s="47"/>
      <c r="H1345" s="47"/>
      <c r="I1345" s="47"/>
      <c r="J1345" s="47"/>
      <c r="K1345" s="47"/>
      <c r="L1345" s="47"/>
      <c r="M1345" s="314"/>
      <c r="N1345" s="77"/>
      <c r="O1345" s="75"/>
      <c r="P1345" s="47"/>
      <c r="Q1345" s="47"/>
      <c r="R1345" s="47"/>
      <c r="S1345" s="47"/>
      <c r="T1345" s="76"/>
      <c r="U1345" s="73"/>
      <c r="V1345" s="68"/>
    </row>
    <row r="1346" spans="1:22" x14ac:dyDescent="0.35">
      <c r="A1346" s="132"/>
      <c r="B1346" s="314"/>
      <c r="C1346" s="315"/>
      <c r="D1346" s="314"/>
      <c r="E1346" s="74"/>
      <c r="F1346" s="75"/>
      <c r="G1346" s="47"/>
      <c r="H1346" s="47"/>
      <c r="I1346" s="47"/>
      <c r="J1346" s="47"/>
      <c r="K1346" s="47"/>
      <c r="L1346" s="47"/>
      <c r="M1346" s="314"/>
      <c r="N1346" s="77"/>
      <c r="O1346" s="75"/>
      <c r="P1346" s="47"/>
      <c r="Q1346" s="47"/>
      <c r="R1346" s="47"/>
      <c r="S1346" s="47"/>
      <c r="T1346" s="76"/>
      <c r="U1346" s="73"/>
      <c r="V1346" s="68"/>
    </row>
    <row r="1347" spans="1:22" x14ac:dyDescent="0.35">
      <c r="A1347" s="132"/>
      <c r="B1347" s="314"/>
      <c r="C1347" s="315"/>
      <c r="D1347" s="314"/>
      <c r="E1347" s="74"/>
      <c r="F1347" s="75"/>
      <c r="G1347" s="47"/>
      <c r="H1347" s="47"/>
      <c r="I1347" s="47"/>
      <c r="J1347" s="47"/>
      <c r="K1347" s="47"/>
      <c r="L1347" s="47"/>
      <c r="M1347" s="314"/>
      <c r="N1347" s="77"/>
      <c r="O1347" s="75"/>
      <c r="P1347" s="47"/>
      <c r="Q1347" s="47"/>
      <c r="R1347" s="47"/>
      <c r="S1347" s="47"/>
      <c r="T1347" s="76"/>
      <c r="U1347" s="73"/>
      <c r="V1347" s="68"/>
    </row>
    <row r="1348" spans="1:22" x14ac:dyDescent="0.35">
      <c r="A1348" s="132"/>
      <c r="B1348" s="316"/>
      <c r="C1348" s="317"/>
      <c r="D1348" s="316"/>
      <c r="E1348" s="74"/>
      <c r="F1348" s="75"/>
      <c r="G1348" s="47"/>
      <c r="H1348" s="47"/>
      <c r="I1348" s="47"/>
      <c r="J1348" s="47"/>
      <c r="K1348" s="47"/>
      <c r="L1348" s="47"/>
      <c r="M1348" s="316"/>
      <c r="N1348" s="87"/>
      <c r="O1348" s="75"/>
      <c r="P1348" s="47"/>
      <c r="Q1348" s="47"/>
      <c r="R1348" s="47"/>
      <c r="S1348" s="47"/>
      <c r="T1348" s="88"/>
      <c r="U1348" s="73"/>
      <c r="V1348" s="68"/>
    </row>
    <row r="1350" spans="1:22" x14ac:dyDescent="0.35">
      <c r="A1350" s="177" t="s">
        <v>0</v>
      </c>
      <c r="B1350" s="179" t="s">
        <v>1</v>
      </c>
      <c r="C1350" s="181" t="s">
        <v>2</v>
      </c>
      <c r="D1350" s="183" t="s">
        <v>3</v>
      </c>
      <c r="E1350" s="184"/>
      <c r="F1350" s="185"/>
      <c r="G1350" s="185"/>
      <c r="H1350" s="185"/>
      <c r="I1350" s="185"/>
      <c r="J1350" s="185"/>
      <c r="K1350" s="186" t="s">
        <v>4</v>
      </c>
      <c r="L1350" s="48"/>
      <c r="M1350" s="183" t="s">
        <v>5</v>
      </c>
      <c r="N1350" s="184"/>
      <c r="O1350" s="185"/>
      <c r="P1350" s="185"/>
      <c r="Q1350" s="185"/>
      <c r="R1350" s="185"/>
      <c r="S1350" s="185"/>
      <c r="T1350" s="159" t="s">
        <v>6</v>
      </c>
      <c r="U1350" s="161" t="s">
        <v>7</v>
      </c>
      <c r="V1350" s="234"/>
    </row>
    <row r="1351" spans="1:22" ht="25" x14ac:dyDescent="0.35">
      <c r="A1351" s="177"/>
      <c r="B1351" s="179"/>
      <c r="C1351" s="181"/>
      <c r="D1351" s="163" t="s">
        <v>8</v>
      </c>
      <c r="E1351" s="165" t="s">
        <v>9</v>
      </c>
      <c r="F1351" s="167" t="s">
        <v>10</v>
      </c>
      <c r="G1351" s="169" t="s">
        <v>310</v>
      </c>
      <c r="H1351" s="170"/>
      <c r="I1351" s="170"/>
      <c r="J1351" s="171"/>
      <c r="K1351" s="187"/>
      <c r="L1351" s="49" t="s">
        <v>11</v>
      </c>
      <c r="M1351" s="172" t="s">
        <v>8</v>
      </c>
      <c r="N1351" s="174" t="s">
        <v>12</v>
      </c>
      <c r="O1351" s="167" t="s">
        <v>10</v>
      </c>
      <c r="P1351" s="169" t="s">
        <v>310</v>
      </c>
      <c r="Q1351" s="170"/>
      <c r="R1351" s="170"/>
      <c r="S1351" s="171"/>
      <c r="T1351" s="159"/>
      <c r="U1351" s="161"/>
      <c r="V1351" s="235"/>
    </row>
    <row r="1352" spans="1:22" ht="15" thickBot="1" x14ac:dyDescent="0.4">
      <c r="A1352" s="178"/>
      <c r="B1352" s="180"/>
      <c r="C1352" s="182"/>
      <c r="D1352" s="164"/>
      <c r="E1352" s="166"/>
      <c r="F1352" s="168"/>
      <c r="G1352" s="50" t="s">
        <v>13</v>
      </c>
      <c r="H1352" s="51" t="s">
        <v>14</v>
      </c>
      <c r="I1352" s="52" t="s">
        <v>15</v>
      </c>
      <c r="J1352" s="53">
        <v>0</v>
      </c>
      <c r="K1352" s="188"/>
      <c r="L1352" s="54"/>
      <c r="M1352" s="173"/>
      <c r="N1352" s="175"/>
      <c r="O1352" s="176"/>
      <c r="P1352" s="50" t="s">
        <v>13</v>
      </c>
      <c r="Q1352" s="51" t="s">
        <v>14</v>
      </c>
      <c r="R1352" s="52" t="s">
        <v>15</v>
      </c>
      <c r="S1352" s="53">
        <v>0</v>
      </c>
      <c r="T1352" s="160"/>
      <c r="U1352" s="162"/>
      <c r="V1352" s="236"/>
    </row>
    <row r="1353" spans="1:22" x14ac:dyDescent="0.35">
      <c r="A1353" s="56"/>
      <c r="B1353" s="57"/>
      <c r="C1353" s="58"/>
      <c r="D1353" s="59"/>
      <c r="E1353" s="60"/>
      <c r="F1353" s="60"/>
      <c r="G1353" s="61"/>
      <c r="H1353" s="62"/>
      <c r="I1353" s="63"/>
      <c r="J1353" s="64"/>
      <c r="K1353" s="65"/>
      <c r="L1353" s="65"/>
      <c r="M1353" s="59"/>
      <c r="N1353" s="60"/>
      <c r="O1353" s="60"/>
      <c r="P1353" s="61"/>
      <c r="Q1353" s="62"/>
      <c r="R1353" s="63"/>
      <c r="S1353" s="64"/>
      <c r="T1353" s="14"/>
      <c r="U1353" s="15"/>
      <c r="V1353" s="237"/>
    </row>
    <row r="1354" spans="1:22" x14ac:dyDescent="0.35">
      <c r="A1354" s="131">
        <v>1</v>
      </c>
      <c r="B1354" s="335" t="s">
        <v>445</v>
      </c>
      <c r="C1354" s="336" t="s">
        <v>443</v>
      </c>
      <c r="D1354" s="337">
        <v>160</v>
      </c>
      <c r="E1354" s="386">
        <v>3211</v>
      </c>
      <c r="F1354" s="358"/>
      <c r="G1354" s="96">
        <v>7</v>
      </c>
      <c r="H1354" s="413">
        <v>10</v>
      </c>
      <c r="I1354" s="341">
        <v>6</v>
      </c>
      <c r="J1354" s="247"/>
      <c r="K1354" s="47">
        <f>((SUM(H1356:H1367)*H1355)+(SUM(G1356:G1367)*G1355)+(SUM(I1356:I1367)*I1355))/1000</f>
        <v>5.1580000000000004</v>
      </c>
      <c r="L1354" s="47">
        <f>K1354*100/D1354</f>
        <v>3.2237500000000003</v>
      </c>
      <c r="M1354" s="334">
        <v>160</v>
      </c>
      <c r="N1354" s="299">
        <v>3215</v>
      </c>
      <c r="O1354" s="96"/>
      <c r="P1354" s="96">
        <v>4</v>
      </c>
      <c r="Q1354" s="95">
        <v>2</v>
      </c>
      <c r="R1354" s="342">
        <v>5</v>
      </c>
      <c r="S1354" s="341">
        <v>2</v>
      </c>
      <c r="T1354" s="47">
        <f>((SUM(Q1356:Q1367)*Q1355)+(SUM(P1356:P1367)*P1355)+(SUM(R1356:R1367)*R1355))/1000</f>
        <v>3.157</v>
      </c>
      <c r="U1354" s="47">
        <f>T1354*100/M1354</f>
        <v>1.973125</v>
      </c>
      <c r="V1354" s="68"/>
    </row>
    <row r="1355" spans="1:22" x14ac:dyDescent="0.35">
      <c r="A1355" s="132"/>
      <c r="B1355" s="335" t="s">
        <v>446</v>
      </c>
      <c r="C1355" s="336"/>
      <c r="D1355" s="337"/>
      <c r="E1355" s="386" t="s">
        <v>17</v>
      </c>
      <c r="F1355" s="359"/>
      <c r="G1355" s="96">
        <v>226</v>
      </c>
      <c r="H1355" s="413">
        <v>221</v>
      </c>
      <c r="I1355" s="341">
        <v>226</v>
      </c>
      <c r="J1355" s="250"/>
      <c r="K1355" s="47"/>
      <c r="L1355" s="47"/>
      <c r="M1355" s="314"/>
      <c r="N1355" s="299" t="s">
        <v>17</v>
      </c>
      <c r="O1355" s="96"/>
      <c r="P1355" s="96">
        <v>225</v>
      </c>
      <c r="Q1355" s="95">
        <v>225</v>
      </c>
      <c r="R1355" s="341">
        <v>226</v>
      </c>
      <c r="S1355" s="341"/>
      <c r="T1355" s="76"/>
      <c r="U1355" s="73"/>
      <c r="V1355" s="68"/>
    </row>
    <row r="1356" spans="1:22" x14ac:dyDescent="0.35">
      <c r="A1356" s="132"/>
      <c r="B1356" s="335"/>
      <c r="C1356" s="336"/>
      <c r="D1356" s="337"/>
      <c r="E1356" s="386" t="s">
        <v>18</v>
      </c>
      <c r="F1356" s="359"/>
      <c r="G1356" s="96" t="s">
        <v>333</v>
      </c>
      <c r="H1356" s="413"/>
      <c r="I1356" s="341"/>
      <c r="J1356" s="250"/>
      <c r="K1356" s="47"/>
      <c r="L1356" s="47"/>
      <c r="M1356" s="314"/>
      <c r="N1356" s="299" t="s">
        <v>20</v>
      </c>
      <c r="O1356" s="96"/>
      <c r="P1356" s="96">
        <v>0</v>
      </c>
      <c r="Q1356" s="95">
        <v>2</v>
      </c>
      <c r="R1356" s="341">
        <v>1</v>
      </c>
      <c r="S1356" s="341">
        <v>1</v>
      </c>
      <c r="T1356" s="76"/>
      <c r="U1356" s="73"/>
      <c r="V1356" s="68"/>
    </row>
    <row r="1357" spans="1:22" x14ac:dyDescent="0.35">
      <c r="A1357" s="132"/>
      <c r="B1357" s="335"/>
      <c r="C1357" s="336"/>
      <c r="D1357" s="337"/>
      <c r="E1357" s="386" t="s">
        <v>22</v>
      </c>
      <c r="F1357" s="359"/>
      <c r="G1357" s="96" t="s">
        <v>333</v>
      </c>
      <c r="H1357" s="413"/>
      <c r="I1357" s="341"/>
      <c r="J1357" s="250"/>
      <c r="K1357" s="47"/>
      <c r="L1357" s="47"/>
      <c r="M1357" s="314"/>
      <c r="N1357" s="299" t="s">
        <v>24</v>
      </c>
      <c r="O1357" s="96"/>
      <c r="P1357" s="96">
        <v>0</v>
      </c>
      <c r="Q1357" s="95">
        <v>0</v>
      </c>
      <c r="R1357" s="341">
        <v>0</v>
      </c>
      <c r="S1357" s="341">
        <v>0</v>
      </c>
      <c r="T1357" s="76"/>
      <c r="U1357" s="73"/>
      <c r="V1357" s="68"/>
    </row>
    <row r="1358" spans="1:22" x14ac:dyDescent="0.35">
      <c r="A1358" s="132"/>
      <c r="B1358" s="335"/>
      <c r="C1358" s="336"/>
      <c r="D1358" s="337"/>
      <c r="E1358" s="386" t="s">
        <v>26</v>
      </c>
      <c r="F1358" s="359"/>
      <c r="G1358" s="96" t="s">
        <v>333</v>
      </c>
      <c r="H1358" s="413"/>
      <c r="I1358" s="341"/>
      <c r="J1358" s="250"/>
      <c r="K1358" s="47"/>
      <c r="L1358" s="47"/>
      <c r="M1358" s="314"/>
      <c r="N1358" s="299" t="s">
        <v>28</v>
      </c>
      <c r="O1358" s="96"/>
      <c r="P1358" s="96" t="s">
        <v>333</v>
      </c>
      <c r="Q1358" s="95"/>
      <c r="R1358" s="341"/>
      <c r="S1358" s="341"/>
      <c r="T1358" s="76"/>
      <c r="U1358" s="73"/>
      <c r="V1358" s="68"/>
    </row>
    <row r="1359" spans="1:22" x14ac:dyDescent="0.35">
      <c r="A1359" s="132"/>
      <c r="B1359" s="335"/>
      <c r="C1359" s="336"/>
      <c r="D1359" s="337"/>
      <c r="E1359" s="386" t="s">
        <v>30</v>
      </c>
      <c r="F1359" s="359"/>
      <c r="G1359" s="96">
        <v>0</v>
      </c>
      <c r="H1359" s="413">
        <v>0</v>
      </c>
      <c r="I1359" s="341">
        <v>0</v>
      </c>
      <c r="J1359" s="250"/>
      <c r="K1359" s="47"/>
      <c r="L1359" s="47"/>
      <c r="M1359" s="314"/>
      <c r="N1359" s="299" t="s">
        <v>32</v>
      </c>
      <c r="O1359" s="96"/>
      <c r="P1359" s="96">
        <v>0</v>
      </c>
      <c r="Q1359" s="95">
        <v>0</v>
      </c>
      <c r="R1359" s="341">
        <v>0</v>
      </c>
      <c r="S1359" s="341"/>
      <c r="T1359" s="76"/>
      <c r="U1359" s="73"/>
      <c r="V1359" s="68"/>
    </row>
    <row r="1360" spans="1:22" x14ac:dyDescent="0.35">
      <c r="A1360" s="132"/>
      <c r="B1360" s="335"/>
      <c r="C1360" s="336"/>
      <c r="D1360" s="337"/>
      <c r="E1360" s="386" t="s">
        <v>34</v>
      </c>
      <c r="F1360" s="359"/>
      <c r="G1360" s="96" t="s">
        <v>333</v>
      </c>
      <c r="H1360" s="413"/>
      <c r="I1360" s="341"/>
      <c r="J1360" s="250"/>
      <c r="K1360" s="47"/>
      <c r="L1360" s="47"/>
      <c r="M1360" s="314"/>
      <c r="N1360" s="299" t="s">
        <v>19</v>
      </c>
      <c r="O1360" s="96"/>
      <c r="P1360" s="96" t="s">
        <v>333</v>
      </c>
      <c r="Q1360" s="95"/>
      <c r="R1360" s="341"/>
      <c r="S1360" s="341"/>
      <c r="T1360" s="76"/>
      <c r="U1360" s="73"/>
      <c r="V1360" s="68"/>
    </row>
    <row r="1361" spans="1:22" x14ac:dyDescent="0.35">
      <c r="A1361" s="132"/>
      <c r="B1361" s="335"/>
      <c r="C1361" s="336"/>
      <c r="D1361" s="337"/>
      <c r="E1361" s="386" t="s">
        <v>21</v>
      </c>
      <c r="F1361" s="359"/>
      <c r="G1361" s="96">
        <v>6</v>
      </c>
      <c r="H1361" s="413">
        <v>4</v>
      </c>
      <c r="I1361" s="341">
        <v>5</v>
      </c>
      <c r="J1361" s="250"/>
      <c r="K1361" s="47"/>
      <c r="L1361" s="47"/>
      <c r="M1361" s="314"/>
      <c r="N1361" s="299" t="s">
        <v>23</v>
      </c>
      <c r="O1361" s="96"/>
      <c r="P1361" s="96">
        <v>0</v>
      </c>
      <c r="Q1361" s="95">
        <v>0</v>
      </c>
      <c r="R1361" s="341">
        <v>2</v>
      </c>
      <c r="S1361" s="341">
        <v>1</v>
      </c>
      <c r="T1361" s="76"/>
      <c r="U1361" s="73"/>
      <c r="V1361" s="68"/>
    </row>
    <row r="1362" spans="1:22" x14ac:dyDescent="0.35">
      <c r="A1362" s="132"/>
      <c r="B1362" s="335"/>
      <c r="C1362" s="336"/>
      <c r="D1362" s="337"/>
      <c r="E1362" s="386" t="s">
        <v>447</v>
      </c>
      <c r="F1362" s="359"/>
      <c r="G1362" s="96" t="s">
        <v>333</v>
      </c>
      <c r="H1362" s="413"/>
      <c r="I1362" s="341"/>
      <c r="J1362" s="250"/>
      <c r="K1362" s="47"/>
      <c r="L1362" s="47"/>
      <c r="M1362" s="314"/>
      <c r="N1362" s="299" t="s">
        <v>43</v>
      </c>
      <c r="O1362" s="96"/>
      <c r="P1362" s="96" t="s">
        <v>333</v>
      </c>
      <c r="Q1362" s="95"/>
      <c r="R1362" s="341"/>
      <c r="S1362" s="341"/>
      <c r="T1362" s="76"/>
      <c r="U1362" s="73"/>
      <c r="V1362" s="68"/>
    </row>
    <row r="1363" spans="1:22" x14ac:dyDescent="0.35">
      <c r="A1363" s="132"/>
      <c r="B1363" s="410"/>
      <c r="C1363" s="421"/>
      <c r="D1363" s="419"/>
      <c r="E1363" s="393" t="s">
        <v>50</v>
      </c>
      <c r="F1363" s="359"/>
      <c r="G1363" s="255">
        <v>2</v>
      </c>
      <c r="H1363" s="422">
        <v>4</v>
      </c>
      <c r="I1363" s="256">
        <v>2</v>
      </c>
      <c r="J1363" s="295"/>
      <c r="K1363" s="47"/>
      <c r="L1363" s="47"/>
      <c r="M1363" s="314"/>
      <c r="N1363" s="281" t="s">
        <v>25</v>
      </c>
      <c r="O1363" s="255"/>
      <c r="P1363" s="255">
        <v>3</v>
      </c>
      <c r="Q1363" s="414">
        <v>2</v>
      </c>
      <c r="R1363" s="256">
        <v>4</v>
      </c>
      <c r="S1363" s="256">
        <v>1</v>
      </c>
      <c r="T1363" s="76"/>
      <c r="U1363" s="73"/>
      <c r="V1363" s="68"/>
    </row>
    <row r="1364" spans="1:22" x14ac:dyDescent="0.35">
      <c r="A1364" s="132"/>
      <c r="B1364" s="314"/>
      <c r="C1364" s="315"/>
      <c r="D1364" s="314"/>
      <c r="E1364" s="74"/>
      <c r="F1364" s="75"/>
      <c r="G1364" s="47"/>
      <c r="H1364" s="47"/>
      <c r="I1364" s="47"/>
      <c r="J1364" s="47"/>
      <c r="K1364" s="47"/>
      <c r="L1364" s="47"/>
      <c r="M1364" s="314"/>
      <c r="N1364" s="77"/>
      <c r="O1364" s="75"/>
      <c r="P1364" s="47"/>
      <c r="Q1364" s="47"/>
      <c r="R1364" s="47"/>
      <c r="S1364" s="47"/>
      <c r="T1364" s="76"/>
      <c r="U1364" s="73"/>
      <c r="V1364" s="68"/>
    </row>
    <row r="1365" spans="1:22" x14ac:dyDescent="0.35">
      <c r="A1365" s="132"/>
      <c r="B1365" s="314"/>
      <c r="C1365" s="315"/>
      <c r="D1365" s="314"/>
      <c r="E1365" s="74"/>
      <c r="F1365" s="75"/>
      <c r="G1365" s="47"/>
      <c r="H1365" s="47"/>
      <c r="I1365" s="47"/>
      <c r="J1365" s="47"/>
      <c r="K1365" s="47"/>
      <c r="L1365" s="47"/>
      <c r="M1365" s="314"/>
      <c r="N1365" s="77"/>
      <c r="O1365" s="75"/>
      <c r="P1365" s="47"/>
      <c r="Q1365" s="47"/>
      <c r="R1365" s="47"/>
      <c r="S1365" s="47"/>
      <c r="T1365" s="76"/>
      <c r="U1365" s="73"/>
      <c r="V1365" s="68"/>
    </row>
    <row r="1366" spans="1:22" x14ac:dyDescent="0.35">
      <c r="A1366" s="132"/>
      <c r="B1366" s="314"/>
      <c r="C1366" s="315"/>
      <c r="D1366" s="314"/>
      <c r="E1366" s="74"/>
      <c r="F1366" s="75"/>
      <c r="G1366" s="47"/>
      <c r="H1366" s="47"/>
      <c r="I1366" s="47"/>
      <c r="J1366" s="47"/>
      <c r="K1366" s="47"/>
      <c r="L1366" s="47"/>
      <c r="M1366" s="314"/>
      <c r="N1366" s="77"/>
      <c r="O1366" s="75"/>
      <c r="P1366" s="47"/>
      <c r="Q1366" s="47"/>
      <c r="R1366" s="47"/>
      <c r="S1366" s="47"/>
      <c r="T1366" s="76"/>
      <c r="U1366" s="73"/>
      <c r="V1366" s="68"/>
    </row>
    <row r="1367" spans="1:22" x14ac:dyDescent="0.35">
      <c r="A1367" s="132"/>
      <c r="B1367" s="316"/>
      <c r="C1367" s="317"/>
      <c r="D1367" s="316"/>
      <c r="E1367" s="74"/>
      <c r="F1367" s="75"/>
      <c r="G1367" s="47"/>
      <c r="H1367" s="47"/>
      <c r="I1367" s="47"/>
      <c r="J1367" s="47"/>
      <c r="K1367" s="47"/>
      <c r="L1367" s="47"/>
      <c r="M1367" s="316"/>
      <c r="N1367" s="87"/>
      <c r="O1367" s="75"/>
      <c r="P1367" s="47"/>
      <c r="Q1367" s="47"/>
      <c r="R1367" s="47"/>
      <c r="S1367" s="47"/>
      <c r="T1367" s="88"/>
      <c r="U1367" s="73"/>
      <c r="V1367" s="68"/>
    </row>
    <row r="1369" spans="1:22" x14ac:dyDescent="0.35">
      <c r="A1369" s="177" t="s">
        <v>0</v>
      </c>
      <c r="B1369" s="179" t="s">
        <v>1</v>
      </c>
      <c r="C1369" s="181" t="s">
        <v>2</v>
      </c>
      <c r="D1369" s="183" t="s">
        <v>3</v>
      </c>
      <c r="E1369" s="184"/>
      <c r="F1369" s="185"/>
      <c r="G1369" s="185"/>
      <c r="H1369" s="185"/>
      <c r="I1369" s="185"/>
      <c r="J1369" s="185"/>
      <c r="K1369" s="186" t="s">
        <v>4</v>
      </c>
      <c r="L1369" s="48"/>
      <c r="M1369" s="183" t="s">
        <v>5</v>
      </c>
      <c r="N1369" s="184"/>
      <c r="O1369" s="185"/>
      <c r="P1369" s="185"/>
      <c r="Q1369" s="185"/>
      <c r="R1369" s="185"/>
      <c r="S1369" s="185"/>
      <c r="T1369" s="159" t="s">
        <v>6</v>
      </c>
      <c r="U1369" s="161" t="s">
        <v>7</v>
      </c>
      <c r="V1369" s="234"/>
    </row>
    <row r="1370" spans="1:22" ht="25" x14ac:dyDescent="0.35">
      <c r="A1370" s="177"/>
      <c r="B1370" s="179"/>
      <c r="C1370" s="181"/>
      <c r="D1370" s="163" t="s">
        <v>8</v>
      </c>
      <c r="E1370" s="165" t="s">
        <v>9</v>
      </c>
      <c r="F1370" s="167" t="s">
        <v>10</v>
      </c>
      <c r="G1370" s="169" t="s">
        <v>310</v>
      </c>
      <c r="H1370" s="170"/>
      <c r="I1370" s="170"/>
      <c r="J1370" s="171"/>
      <c r="K1370" s="187"/>
      <c r="L1370" s="49" t="s">
        <v>11</v>
      </c>
      <c r="M1370" s="172" t="s">
        <v>8</v>
      </c>
      <c r="N1370" s="174" t="s">
        <v>12</v>
      </c>
      <c r="O1370" s="167" t="s">
        <v>10</v>
      </c>
      <c r="P1370" s="169" t="s">
        <v>310</v>
      </c>
      <c r="Q1370" s="170"/>
      <c r="R1370" s="170"/>
      <c r="S1370" s="171"/>
      <c r="T1370" s="159"/>
      <c r="U1370" s="161"/>
      <c r="V1370" s="235"/>
    </row>
    <row r="1371" spans="1:22" ht="15" thickBot="1" x14ac:dyDescent="0.4">
      <c r="A1371" s="178"/>
      <c r="B1371" s="180"/>
      <c r="C1371" s="182"/>
      <c r="D1371" s="164"/>
      <c r="E1371" s="166"/>
      <c r="F1371" s="168"/>
      <c r="G1371" s="50" t="s">
        <v>13</v>
      </c>
      <c r="H1371" s="51" t="s">
        <v>14</v>
      </c>
      <c r="I1371" s="52" t="s">
        <v>15</v>
      </c>
      <c r="J1371" s="53">
        <v>0</v>
      </c>
      <c r="K1371" s="188"/>
      <c r="L1371" s="54"/>
      <c r="M1371" s="173"/>
      <c r="N1371" s="175"/>
      <c r="O1371" s="176"/>
      <c r="P1371" s="50" t="s">
        <v>13</v>
      </c>
      <c r="Q1371" s="51" t="s">
        <v>14</v>
      </c>
      <c r="R1371" s="52" t="s">
        <v>15</v>
      </c>
      <c r="S1371" s="53">
        <v>0</v>
      </c>
      <c r="T1371" s="160"/>
      <c r="U1371" s="162"/>
      <c r="V1371" s="236"/>
    </row>
    <row r="1372" spans="1:22" x14ac:dyDescent="0.35">
      <c r="A1372" s="56"/>
      <c r="B1372" s="57"/>
      <c r="C1372" s="58"/>
      <c r="D1372" s="59"/>
      <c r="E1372" s="60"/>
      <c r="F1372" s="60"/>
      <c r="G1372" s="61"/>
      <c r="H1372" s="62"/>
      <c r="I1372" s="63"/>
      <c r="J1372" s="64"/>
      <c r="K1372" s="65"/>
      <c r="L1372" s="65"/>
      <c r="M1372" s="59"/>
      <c r="N1372" s="60"/>
      <c r="O1372" s="60"/>
      <c r="P1372" s="61"/>
      <c r="Q1372" s="62"/>
      <c r="R1372" s="63"/>
      <c r="S1372" s="64"/>
      <c r="T1372" s="14"/>
      <c r="U1372" s="15"/>
      <c r="V1372" s="237"/>
    </row>
    <row r="1373" spans="1:22" x14ac:dyDescent="0.35">
      <c r="A1373" s="131">
        <v>1</v>
      </c>
      <c r="B1373" s="335" t="s">
        <v>448</v>
      </c>
      <c r="C1373" s="336" t="s">
        <v>443</v>
      </c>
      <c r="D1373" s="337">
        <v>630</v>
      </c>
      <c r="E1373" s="386">
        <v>88060</v>
      </c>
      <c r="F1373" s="358"/>
      <c r="G1373" s="96">
        <v>166</v>
      </c>
      <c r="H1373" s="96">
        <v>140</v>
      </c>
      <c r="I1373" s="341">
        <v>167</v>
      </c>
      <c r="J1373" s="247"/>
      <c r="K1373" s="47">
        <f>((SUM(H1375:H1386)*H1374)+(SUM(G1375:G1386)*G1374)+(SUM(I1375:I1386)*I1374))/1000</f>
        <v>102.438</v>
      </c>
      <c r="L1373" s="47">
        <f>K1373*100/D1373</f>
        <v>16.260000000000002</v>
      </c>
      <c r="M1373" s="334">
        <v>630</v>
      </c>
      <c r="N1373" s="299">
        <v>68407</v>
      </c>
      <c r="O1373" s="96"/>
      <c r="P1373" s="96">
        <v>112</v>
      </c>
      <c r="Q1373" s="96">
        <v>82</v>
      </c>
      <c r="R1373" s="341">
        <v>83</v>
      </c>
      <c r="S1373" s="341">
        <v>26</v>
      </c>
      <c r="T1373" s="47">
        <f>((SUM(Q1375:Q1386)*Q1374)+(SUM(P1375:P1386)*P1374)+(SUM(R1375:R1386)*R1374))/1000</f>
        <v>66.549000000000007</v>
      </c>
      <c r="U1373" s="47">
        <f>T1373*100/M1373</f>
        <v>10.563333333333334</v>
      </c>
      <c r="V1373" s="68"/>
    </row>
    <row r="1374" spans="1:22" x14ac:dyDescent="0.35">
      <c r="A1374" s="132"/>
      <c r="B1374" s="335"/>
      <c r="C1374" s="336"/>
      <c r="D1374" s="337"/>
      <c r="E1374" s="386" t="s">
        <v>17</v>
      </c>
      <c r="F1374" s="84"/>
      <c r="G1374" s="96">
        <v>222</v>
      </c>
      <c r="H1374" s="96">
        <v>228</v>
      </c>
      <c r="I1374" s="341">
        <v>226</v>
      </c>
      <c r="J1374" s="250"/>
      <c r="K1374" s="47"/>
      <c r="L1374" s="47"/>
      <c r="M1374" s="314"/>
      <c r="N1374" s="299" t="s">
        <v>17</v>
      </c>
      <c r="O1374" s="96"/>
      <c r="P1374" s="96">
        <v>227</v>
      </c>
      <c r="Q1374" s="96">
        <v>229</v>
      </c>
      <c r="R1374" s="341">
        <v>231</v>
      </c>
      <c r="S1374" s="341"/>
      <c r="T1374" s="76"/>
      <c r="U1374" s="73"/>
      <c r="V1374" s="68"/>
    </row>
    <row r="1375" spans="1:22" x14ac:dyDescent="0.35">
      <c r="A1375" s="132"/>
      <c r="B1375" s="335"/>
      <c r="C1375" s="336"/>
      <c r="D1375" s="337"/>
      <c r="E1375" s="386" t="s">
        <v>18</v>
      </c>
      <c r="F1375" s="84"/>
      <c r="G1375" s="96">
        <v>23</v>
      </c>
      <c r="H1375" s="96">
        <v>16</v>
      </c>
      <c r="I1375" s="341">
        <v>16</v>
      </c>
      <c r="J1375" s="250"/>
      <c r="K1375" s="47"/>
      <c r="L1375" s="47"/>
      <c r="M1375" s="314"/>
      <c r="N1375" s="299" t="s">
        <v>19</v>
      </c>
      <c r="O1375" s="96"/>
      <c r="P1375" s="96">
        <v>0</v>
      </c>
      <c r="Q1375" s="96">
        <v>0</v>
      </c>
      <c r="R1375" s="341">
        <v>0</v>
      </c>
      <c r="S1375" s="341"/>
      <c r="T1375" s="76"/>
      <c r="U1375" s="73"/>
      <c r="V1375" s="68"/>
    </row>
    <row r="1376" spans="1:22" x14ac:dyDescent="0.35">
      <c r="A1376" s="132"/>
      <c r="B1376" s="335"/>
      <c r="C1376" s="336"/>
      <c r="D1376" s="337"/>
      <c r="E1376" s="386" t="s">
        <v>20</v>
      </c>
      <c r="F1376" s="84"/>
      <c r="G1376" s="96">
        <v>14</v>
      </c>
      <c r="H1376" s="96">
        <v>7</v>
      </c>
      <c r="I1376" s="341">
        <v>9</v>
      </c>
      <c r="J1376" s="250"/>
      <c r="K1376" s="47"/>
      <c r="L1376" s="47"/>
      <c r="M1376" s="314"/>
      <c r="N1376" s="299" t="s">
        <v>21</v>
      </c>
      <c r="O1376" s="96"/>
      <c r="P1376" s="96">
        <v>4</v>
      </c>
      <c r="Q1376" s="96">
        <v>3</v>
      </c>
      <c r="R1376" s="341">
        <v>3</v>
      </c>
      <c r="S1376" s="341">
        <v>8</v>
      </c>
      <c r="T1376" s="76"/>
      <c r="U1376" s="73"/>
      <c r="V1376" s="68"/>
    </row>
    <row r="1377" spans="1:22" x14ac:dyDescent="0.35">
      <c r="A1377" s="132"/>
      <c r="B1377" s="335"/>
      <c r="C1377" s="336"/>
      <c r="D1377" s="337"/>
      <c r="E1377" s="386" t="s">
        <v>22</v>
      </c>
      <c r="F1377" s="84"/>
      <c r="G1377" s="96">
        <v>0</v>
      </c>
      <c r="H1377" s="96">
        <v>1</v>
      </c>
      <c r="I1377" s="341">
        <v>1</v>
      </c>
      <c r="J1377" s="250"/>
      <c r="K1377" s="47"/>
      <c r="L1377" s="47"/>
      <c r="M1377" s="314"/>
      <c r="N1377" s="299" t="s">
        <v>23</v>
      </c>
      <c r="O1377" s="96"/>
      <c r="P1377" s="96">
        <v>0</v>
      </c>
      <c r="Q1377" s="96">
        <v>0</v>
      </c>
      <c r="R1377" s="341">
        <v>0</v>
      </c>
      <c r="S1377" s="341">
        <v>0</v>
      </c>
      <c r="T1377" s="76"/>
      <c r="U1377" s="73"/>
      <c r="V1377" s="68"/>
    </row>
    <row r="1378" spans="1:22" x14ac:dyDescent="0.35">
      <c r="A1378" s="132"/>
      <c r="B1378" s="335"/>
      <c r="C1378" s="336"/>
      <c r="D1378" s="337"/>
      <c r="E1378" s="386" t="s">
        <v>24</v>
      </c>
      <c r="F1378" s="84"/>
      <c r="G1378" s="96">
        <v>75</v>
      </c>
      <c r="H1378" s="96">
        <v>68</v>
      </c>
      <c r="I1378" s="341">
        <v>82</v>
      </c>
      <c r="J1378" s="250"/>
      <c r="K1378" s="47"/>
      <c r="L1378" s="47"/>
      <c r="M1378" s="314"/>
      <c r="N1378" s="299" t="s">
        <v>42</v>
      </c>
      <c r="O1378" s="96"/>
      <c r="P1378" s="96">
        <v>55</v>
      </c>
      <c r="Q1378" s="96">
        <v>30</v>
      </c>
      <c r="R1378" s="341">
        <v>45</v>
      </c>
      <c r="S1378" s="341">
        <v>12</v>
      </c>
      <c r="T1378" s="76"/>
      <c r="U1378" s="73"/>
      <c r="V1378" s="68"/>
    </row>
    <row r="1379" spans="1:22" x14ac:dyDescent="0.35">
      <c r="A1379" s="132"/>
      <c r="B1379" s="335"/>
      <c r="C1379" s="336"/>
      <c r="D1379" s="337"/>
      <c r="E1379" s="386" t="s">
        <v>26</v>
      </c>
      <c r="F1379" s="84"/>
      <c r="G1379" s="96">
        <v>0</v>
      </c>
      <c r="H1379" s="96">
        <v>0</v>
      </c>
      <c r="I1379" s="341">
        <v>0</v>
      </c>
      <c r="J1379" s="250"/>
      <c r="K1379" s="47"/>
      <c r="L1379" s="47"/>
      <c r="M1379" s="314"/>
      <c r="N1379" s="299" t="s">
        <v>43</v>
      </c>
      <c r="O1379" s="96"/>
      <c r="P1379" s="96">
        <v>33</v>
      </c>
      <c r="Q1379" s="96">
        <v>47</v>
      </c>
      <c r="R1379" s="341">
        <v>16</v>
      </c>
      <c r="S1379" s="341">
        <v>18</v>
      </c>
      <c r="T1379" s="76"/>
      <c r="U1379" s="73"/>
      <c r="V1379" s="68"/>
    </row>
    <row r="1380" spans="1:22" x14ac:dyDescent="0.35">
      <c r="A1380" s="132"/>
      <c r="B1380" s="335"/>
      <c r="C1380" s="336"/>
      <c r="D1380" s="337"/>
      <c r="E1380" s="386" t="s">
        <v>28</v>
      </c>
      <c r="F1380" s="84"/>
      <c r="G1380" s="96">
        <v>1</v>
      </c>
      <c r="H1380" s="96">
        <v>0</v>
      </c>
      <c r="I1380" s="341">
        <v>0</v>
      </c>
      <c r="J1380" s="250"/>
      <c r="K1380" s="47"/>
      <c r="L1380" s="47"/>
      <c r="M1380" s="314"/>
      <c r="N1380" s="299" t="s">
        <v>50</v>
      </c>
      <c r="O1380" s="96"/>
      <c r="P1380" s="96">
        <v>6</v>
      </c>
      <c r="Q1380" s="96">
        <v>0</v>
      </c>
      <c r="R1380" s="341">
        <v>0</v>
      </c>
      <c r="S1380" s="341">
        <v>0</v>
      </c>
      <c r="T1380" s="76"/>
      <c r="U1380" s="73"/>
      <c r="V1380" s="68"/>
    </row>
    <row r="1381" spans="1:22" x14ac:dyDescent="0.35">
      <c r="A1381" s="132"/>
      <c r="B1381" s="335"/>
      <c r="C1381" s="336"/>
      <c r="D1381" s="337"/>
      <c r="E1381" s="386" t="s">
        <v>30</v>
      </c>
      <c r="F1381" s="84"/>
      <c r="G1381" s="96">
        <v>4</v>
      </c>
      <c r="H1381" s="96">
        <v>0</v>
      </c>
      <c r="I1381" s="341">
        <v>5</v>
      </c>
      <c r="J1381" s="250"/>
      <c r="K1381" s="47"/>
      <c r="L1381" s="47"/>
      <c r="M1381" s="314"/>
      <c r="N1381" s="299" t="s">
        <v>25</v>
      </c>
      <c r="O1381" s="96"/>
      <c r="P1381" s="96" t="s">
        <v>333</v>
      </c>
      <c r="Q1381" s="96"/>
      <c r="R1381" s="341"/>
      <c r="S1381" s="341"/>
      <c r="T1381" s="76"/>
      <c r="U1381" s="73"/>
      <c r="V1381" s="68"/>
    </row>
    <row r="1382" spans="1:22" x14ac:dyDescent="0.35">
      <c r="A1382" s="132"/>
      <c r="B1382" s="335"/>
      <c r="C1382" s="336"/>
      <c r="D1382" s="337"/>
      <c r="E1382" s="386" t="s">
        <v>32</v>
      </c>
      <c r="F1382" s="84"/>
      <c r="G1382" s="96">
        <v>47</v>
      </c>
      <c r="H1382" s="96">
        <v>40</v>
      </c>
      <c r="I1382" s="341">
        <v>46</v>
      </c>
      <c r="J1382" s="295"/>
      <c r="K1382" s="47"/>
      <c r="L1382" s="47"/>
      <c r="M1382" s="314"/>
      <c r="N1382" s="299" t="s">
        <v>27</v>
      </c>
      <c r="O1382" s="96"/>
      <c r="P1382" s="96" t="s">
        <v>333</v>
      </c>
      <c r="Q1382" s="96"/>
      <c r="R1382" s="341"/>
      <c r="S1382" s="341"/>
      <c r="T1382" s="76"/>
      <c r="U1382" s="73"/>
      <c r="V1382" s="68"/>
    </row>
    <row r="1383" spans="1:22" x14ac:dyDescent="0.35">
      <c r="A1383" s="132"/>
      <c r="B1383" s="314"/>
      <c r="C1383" s="315"/>
      <c r="D1383" s="314"/>
      <c r="E1383" s="74"/>
      <c r="F1383" s="75"/>
      <c r="G1383" s="47"/>
      <c r="H1383" s="47"/>
      <c r="I1383" s="47"/>
      <c r="J1383" s="47"/>
      <c r="K1383" s="47"/>
      <c r="L1383" s="47"/>
      <c r="M1383" s="314"/>
      <c r="N1383" s="299" t="s">
        <v>29</v>
      </c>
      <c r="O1383" s="96"/>
      <c r="P1383" s="96" t="s">
        <v>333</v>
      </c>
      <c r="Q1383" s="96"/>
      <c r="R1383" s="341"/>
      <c r="S1383" s="341"/>
      <c r="T1383" s="76"/>
      <c r="U1383" s="73"/>
      <c r="V1383" s="68"/>
    </row>
    <row r="1384" spans="1:22" x14ac:dyDescent="0.35">
      <c r="A1384" s="132"/>
      <c r="B1384" s="314"/>
      <c r="C1384" s="315"/>
      <c r="D1384" s="314"/>
      <c r="E1384" s="74"/>
      <c r="F1384" s="75"/>
      <c r="G1384" s="47"/>
      <c r="H1384" s="47"/>
      <c r="I1384" s="47"/>
      <c r="J1384" s="47"/>
      <c r="K1384" s="47"/>
      <c r="L1384" s="47"/>
      <c r="M1384" s="314"/>
      <c r="N1384" s="299" t="s">
        <v>31</v>
      </c>
      <c r="O1384" s="96"/>
      <c r="P1384" s="96"/>
      <c r="Q1384" s="96"/>
      <c r="R1384" s="341">
        <v>0</v>
      </c>
      <c r="S1384" s="341"/>
      <c r="T1384" s="76"/>
      <c r="U1384" s="73"/>
      <c r="V1384" s="68"/>
    </row>
    <row r="1385" spans="1:22" x14ac:dyDescent="0.35">
      <c r="A1385" s="132"/>
      <c r="B1385" s="314"/>
      <c r="C1385" s="315"/>
      <c r="D1385" s="314"/>
      <c r="E1385" s="74"/>
      <c r="F1385" s="75"/>
      <c r="G1385" s="47"/>
      <c r="H1385" s="47"/>
      <c r="I1385" s="47"/>
      <c r="J1385" s="47"/>
      <c r="K1385" s="47"/>
      <c r="L1385" s="47"/>
      <c r="M1385" s="314"/>
      <c r="N1385" s="299" t="s">
        <v>33</v>
      </c>
      <c r="O1385" s="96"/>
      <c r="P1385" s="96" t="s">
        <v>333</v>
      </c>
      <c r="Q1385" s="96"/>
      <c r="R1385" s="341"/>
      <c r="S1385" s="341"/>
      <c r="T1385" s="76"/>
      <c r="U1385" s="73"/>
      <c r="V1385" s="68"/>
    </row>
    <row r="1386" spans="1:22" x14ac:dyDescent="0.35">
      <c r="A1386" s="132"/>
      <c r="B1386" s="316"/>
      <c r="C1386" s="317"/>
      <c r="D1386" s="316"/>
      <c r="E1386" s="74"/>
      <c r="F1386" s="75"/>
      <c r="G1386" s="47"/>
      <c r="H1386" s="47"/>
      <c r="I1386" s="47"/>
      <c r="J1386" s="47"/>
      <c r="K1386" s="47"/>
      <c r="L1386" s="47"/>
      <c r="M1386" s="316"/>
      <c r="N1386" s="281" t="s">
        <v>35</v>
      </c>
      <c r="O1386" s="255"/>
      <c r="P1386" s="255">
        <v>26</v>
      </c>
      <c r="Q1386" s="255">
        <v>8</v>
      </c>
      <c r="R1386" s="256">
        <v>15</v>
      </c>
      <c r="S1386" s="256">
        <v>3</v>
      </c>
      <c r="T1386" s="88"/>
      <c r="U1386" s="73"/>
      <c r="V1386" s="68"/>
    </row>
    <row r="1388" spans="1:22" x14ac:dyDescent="0.35">
      <c r="A1388" s="177" t="s">
        <v>0</v>
      </c>
      <c r="B1388" s="179" t="s">
        <v>1</v>
      </c>
      <c r="C1388" s="181" t="s">
        <v>2</v>
      </c>
      <c r="D1388" s="183" t="s">
        <v>3</v>
      </c>
      <c r="E1388" s="184"/>
      <c r="F1388" s="185"/>
      <c r="G1388" s="185"/>
      <c r="H1388" s="185"/>
      <c r="I1388" s="185"/>
      <c r="J1388" s="185"/>
      <c r="K1388" s="186" t="s">
        <v>4</v>
      </c>
      <c r="L1388" s="48"/>
      <c r="M1388" s="183" t="s">
        <v>5</v>
      </c>
      <c r="N1388" s="184"/>
      <c r="O1388" s="185"/>
      <c r="P1388" s="185"/>
      <c r="Q1388" s="185"/>
      <c r="R1388" s="185"/>
      <c r="S1388" s="185"/>
      <c r="T1388" s="159" t="s">
        <v>6</v>
      </c>
      <c r="U1388" s="161" t="s">
        <v>7</v>
      </c>
      <c r="V1388" s="234"/>
    </row>
    <row r="1389" spans="1:22" ht="25" x14ac:dyDescent="0.35">
      <c r="A1389" s="177"/>
      <c r="B1389" s="179"/>
      <c r="C1389" s="181"/>
      <c r="D1389" s="163" t="s">
        <v>8</v>
      </c>
      <c r="E1389" s="165" t="s">
        <v>9</v>
      </c>
      <c r="F1389" s="167" t="s">
        <v>10</v>
      </c>
      <c r="G1389" s="169" t="s">
        <v>310</v>
      </c>
      <c r="H1389" s="170"/>
      <c r="I1389" s="170"/>
      <c r="J1389" s="171"/>
      <c r="K1389" s="187"/>
      <c r="L1389" s="49" t="s">
        <v>11</v>
      </c>
      <c r="M1389" s="172" t="s">
        <v>8</v>
      </c>
      <c r="N1389" s="174" t="s">
        <v>12</v>
      </c>
      <c r="O1389" s="167" t="s">
        <v>10</v>
      </c>
      <c r="P1389" s="169" t="s">
        <v>310</v>
      </c>
      <c r="Q1389" s="170"/>
      <c r="R1389" s="170"/>
      <c r="S1389" s="171"/>
      <c r="T1389" s="159"/>
      <c r="U1389" s="161"/>
      <c r="V1389" s="235"/>
    </row>
    <row r="1390" spans="1:22" ht="15" thickBot="1" x14ac:dyDescent="0.4">
      <c r="A1390" s="178"/>
      <c r="B1390" s="180"/>
      <c r="C1390" s="182"/>
      <c r="D1390" s="164"/>
      <c r="E1390" s="166"/>
      <c r="F1390" s="168"/>
      <c r="G1390" s="50" t="s">
        <v>13</v>
      </c>
      <c r="H1390" s="51" t="s">
        <v>14</v>
      </c>
      <c r="I1390" s="52" t="s">
        <v>15</v>
      </c>
      <c r="J1390" s="53">
        <v>0</v>
      </c>
      <c r="K1390" s="188"/>
      <c r="L1390" s="54"/>
      <c r="M1390" s="173"/>
      <c r="N1390" s="175"/>
      <c r="O1390" s="176"/>
      <c r="P1390" s="50" t="s">
        <v>13</v>
      </c>
      <c r="Q1390" s="51" t="s">
        <v>14</v>
      </c>
      <c r="R1390" s="52" t="s">
        <v>15</v>
      </c>
      <c r="S1390" s="53">
        <v>0</v>
      </c>
      <c r="T1390" s="160"/>
      <c r="U1390" s="162"/>
      <c r="V1390" s="236"/>
    </row>
    <row r="1391" spans="1:22" x14ac:dyDescent="0.35">
      <c r="A1391" s="56"/>
      <c r="B1391" s="57"/>
      <c r="C1391" s="58"/>
      <c r="D1391" s="59"/>
      <c r="E1391" s="60"/>
      <c r="F1391" s="60"/>
      <c r="G1391" s="61"/>
      <c r="H1391" s="62"/>
      <c r="I1391" s="63"/>
      <c r="J1391" s="64"/>
      <c r="K1391" s="65"/>
      <c r="L1391" s="65"/>
      <c r="M1391" s="59"/>
      <c r="N1391" s="60"/>
      <c r="O1391" s="60"/>
      <c r="P1391" s="61"/>
      <c r="Q1391" s="62"/>
      <c r="R1391" s="63"/>
      <c r="S1391" s="64"/>
      <c r="T1391" s="14"/>
      <c r="U1391" s="15"/>
      <c r="V1391" s="237"/>
    </row>
    <row r="1392" spans="1:22" x14ac:dyDescent="0.35">
      <c r="A1392" s="131">
        <v>1</v>
      </c>
      <c r="B1392" s="308" t="s">
        <v>449</v>
      </c>
      <c r="C1392" s="309" t="s">
        <v>450</v>
      </c>
      <c r="D1392" s="310">
        <v>250</v>
      </c>
      <c r="E1392" s="298">
        <v>598</v>
      </c>
      <c r="F1392" s="358"/>
      <c r="G1392" s="246">
        <v>0</v>
      </c>
      <c r="H1392" s="246">
        <v>0</v>
      </c>
      <c r="I1392" s="247">
        <v>0</v>
      </c>
      <c r="J1392" s="247"/>
      <c r="K1392" s="47">
        <f>((SUM(H1394:H1405)*H1393)+(SUM(G1394:G1405)*G1393)+(SUM(I1394:I1405)*I1393))/1000</f>
        <v>0</v>
      </c>
      <c r="L1392" s="47">
        <f>K1392*100/D1392</f>
        <v>0</v>
      </c>
      <c r="M1392" s="334"/>
      <c r="N1392" s="245"/>
      <c r="O1392" s="245"/>
      <c r="P1392" s="246"/>
      <c r="Q1392" s="247"/>
      <c r="R1392" s="243"/>
      <c r="S1392" s="248"/>
      <c r="T1392" s="47">
        <f>((SUM(Q1394:Q1405)*Q1393)+(SUM(P1394:P1405)*P1393)+(SUM(R1394:R1405)*R1393))/1000</f>
        <v>0</v>
      </c>
      <c r="U1392" s="47" t="e">
        <f>T1392*100/M1392</f>
        <v>#DIV/0!</v>
      </c>
      <c r="V1392" s="68"/>
    </row>
    <row r="1393" spans="1:22" x14ac:dyDescent="0.35">
      <c r="A1393" s="132"/>
      <c r="B1393" s="308"/>
      <c r="C1393" s="309"/>
      <c r="D1393" s="310"/>
      <c r="E1393" s="298" t="s">
        <v>17</v>
      </c>
      <c r="F1393" s="84"/>
      <c r="G1393" s="246">
        <v>227</v>
      </c>
      <c r="H1393" s="246">
        <v>227</v>
      </c>
      <c r="I1393" s="247">
        <v>227</v>
      </c>
      <c r="J1393" s="250"/>
      <c r="K1393" s="47"/>
      <c r="L1393" s="47"/>
      <c r="M1393" s="314"/>
      <c r="N1393" s="245"/>
      <c r="O1393" s="245"/>
      <c r="P1393" s="246"/>
      <c r="Q1393" s="247"/>
      <c r="R1393" s="243"/>
      <c r="S1393" s="251"/>
      <c r="T1393" s="76"/>
      <c r="U1393" s="73"/>
      <c r="V1393" s="68"/>
    </row>
    <row r="1394" spans="1:22" x14ac:dyDescent="0.35">
      <c r="A1394" s="132"/>
      <c r="B1394" s="308"/>
      <c r="C1394" s="309"/>
      <c r="D1394" s="310"/>
      <c r="E1394" s="298" t="s">
        <v>22</v>
      </c>
      <c r="F1394" s="84"/>
      <c r="G1394" s="246">
        <v>0</v>
      </c>
      <c r="H1394" s="246">
        <v>0</v>
      </c>
      <c r="I1394" s="247">
        <v>0</v>
      </c>
      <c r="J1394" s="250"/>
      <c r="K1394" s="47"/>
      <c r="L1394" s="47"/>
      <c r="M1394" s="314"/>
      <c r="N1394" s="245"/>
      <c r="O1394" s="245"/>
      <c r="P1394" s="246"/>
      <c r="Q1394" s="247"/>
      <c r="R1394" s="243"/>
      <c r="S1394" s="251"/>
      <c r="T1394" s="76"/>
      <c r="U1394" s="73"/>
      <c r="V1394" s="68"/>
    </row>
    <row r="1395" spans="1:22" x14ac:dyDescent="0.35">
      <c r="A1395" s="132"/>
      <c r="B1395" s="308"/>
      <c r="C1395" s="309"/>
      <c r="D1395" s="310"/>
      <c r="E1395" s="239"/>
      <c r="F1395" s="285"/>
      <c r="G1395" s="241"/>
      <c r="H1395" s="247"/>
      <c r="I1395" s="243"/>
      <c r="J1395" s="250"/>
      <c r="K1395" s="47"/>
      <c r="L1395" s="47"/>
      <c r="M1395" s="314"/>
      <c r="N1395" s="245"/>
      <c r="O1395" s="245"/>
      <c r="P1395" s="246"/>
      <c r="Q1395" s="247"/>
      <c r="R1395" s="243"/>
      <c r="S1395" s="251"/>
      <c r="T1395" s="76"/>
      <c r="U1395" s="73"/>
      <c r="V1395" s="68"/>
    </row>
    <row r="1396" spans="1:22" x14ac:dyDescent="0.35">
      <c r="A1396" s="132"/>
      <c r="B1396" s="308"/>
      <c r="C1396" s="309"/>
      <c r="D1396" s="310"/>
      <c r="E1396" s="239"/>
      <c r="F1396" s="285"/>
      <c r="G1396" s="241"/>
      <c r="H1396" s="247"/>
      <c r="I1396" s="243"/>
      <c r="J1396" s="250"/>
      <c r="K1396" s="47"/>
      <c r="L1396" s="47"/>
      <c r="M1396" s="314"/>
      <c r="N1396" s="245"/>
      <c r="O1396" s="245"/>
      <c r="P1396" s="246"/>
      <c r="Q1396" s="247"/>
      <c r="R1396" s="243"/>
      <c r="S1396" s="251"/>
      <c r="T1396" s="76"/>
      <c r="U1396" s="73"/>
      <c r="V1396" s="68"/>
    </row>
    <row r="1397" spans="1:22" x14ac:dyDescent="0.35">
      <c r="A1397" s="132"/>
      <c r="B1397" s="308"/>
      <c r="C1397" s="309"/>
      <c r="D1397" s="310"/>
      <c r="E1397" s="239"/>
      <c r="F1397" s="285"/>
      <c r="G1397" s="241"/>
      <c r="H1397" s="247"/>
      <c r="I1397" s="243"/>
      <c r="J1397" s="250"/>
      <c r="K1397" s="47"/>
      <c r="L1397" s="47"/>
      <c r="M1397" s="314"/>
      <c r="N1397" s="245"/>
      <c r="O1397" s="245"/>
      <c r="P1397" s="246"/>
      <c r="Q1397" s="247"/>
      <c r="R1397" s="243"/>
      <c r="S1397" s="251"/>
      <c r="T1397" s="76"/>
      <c r="U1397" s="73"/>
      <c r="V1397" s="68"/>
    </row>
    <row r="1398" spans="1:22" x14ac:dyDescent="0.35">
      <c r="A1398" s="132"/>
      <c r="B1398" s="308"/>
      <c r="C1398" s="309"/>
      <c r="D1398" s="310"/>
      <c r="E1398" s="239"/>
      <c r="F1398" s="285"/>
      <c r="G1398" s="241"/>
      <c r="H1398" s="247"/>
      <c r="I1398" s="243"/>
      <c r="J1398" s="250"/>
      <c r="K1398" s="47"/>
      <c r="L1398" s="47"/>
      <c r="M1398" s="314"/>
      <c r="N1398" s="245"/>
      <c r="O1398" s="245"/>
      <c r="P1398" s="246"/>
      <c r="Q1398" s="247"/>
      <c r="R1398" s="243"/>
      <c r="S1398" s="251"/>
      <c r="T1398" s="76"/>
      <c r="U1398" s="73"/>
      <c r="V1398" s="68"/>
    </row>
    <row r="1399" spans="1:22" x14ac:dyDescent="0.35">
      <c r="A1399" s="132"/>
      <c r="B1399" s="308"/>
      <c r="C1399" s="309"/>
      <c r="D1399" s="310"/>
      <c r="E1399" s="239"/>
      <c r="F1399" s="285"/>
      <c r="G1399" s="241"/>
      <c r="H1399" s="247"/>
      <c r="I1399" s="243"/>
      <c r="J1399" s="250"/>
      <c r="K1399" s="47"/>
      <c r="L1399" s="47"/>
      <c r="M1399" s="314"/>
      <c r="N1399" s="245"/>
      <c r="O1399" s="245"/>
      <c r="P1399" s="246"/>
      <c r="Q1399" s="247"/>
      <c r="R1399" s="243"/>
      <c r="S1399" s="251"/>
      <c r="T1399" s="76"/>
      <c r="U1399" s="73"/>
      <c r="V1399" s="68"/>
    </row>
    <row r="1400" spans="1:22" x14ac:dyDescent="0.35">
      <c r="A1400" s="132"/>
      <c r="B1400" s="308"/>
      <c r="C1400" s="309"/>
      <c r="D1400" s="310"/>
      <c r="E1400" s="239"/>
      <c r="F1400" s="285"/>
      <c r="G1400" s="241"/>
      <c r="H1400" s="247"/>
      <c r="I1400" s="243"/>
      <c r="J1400" s="250"/>
      <c r="K1400" s="47"/>
      <c r="L1400" s="47"/>
      <c r="M1400" s="314"/>
      <c r="N1400" s="245"/>
      <c r="O1400" s="245"/>
      <c r="P1400" s="246"/>
      <c r="Q1400" s="247"/>
      <c r="R1400" s="243"/>
      <c r="S1400" s="251"/>
      <c r="T1400" s="76"/>
      <c r="U1400" s="73"/>
      <c r="V1400" s="68"/>
    </row>
    <row r="1401" spans="1:22" x14ac:dyDescent="0.35">
      <c r="A1401" s="132"/>
      <c r="B1401" s="311"/>
      <c r="C1401" s="312"/>
      <c r="D1401" s="313"/>
      <c r="E1401" s="292"/>
      <c r="F1401" s="293"/>
      <c r="G1401" s="294"/>
      <c r="H1401" s="295"/>
      <c r="I1401" s="296"/>
      <c r="J1401" s="295"/>
      <c r="K1401" s="47"/>
      <c r="L1401" s="47"/>
      <c r="M1401" s="314"/>
      <c r="N1401" s="254"/>
      <c r="O1401" s="254"/>
      <c r="P1401" s="255"/>
      <c r="Q1401" s="256"/>
      <c r="R1401" s="257"/>
      <c r="S1401" s="258"/>
      <c r="T1401" s="76"/>
      <c r="U1401" s="73"/>
      <c r="V1401" s="68"/>
    </row>
    <row r="1402" spans="1:22" x14ac:dyDescent="0.35">
      <c r="A1402" s="132"/>
      <c r="B1402" s="314"/>
      <c r="C1402" s="315"/>
      <c r="D1402" s="314"/>
      <c r="E1402" s="74"/>
      <c r="F1402" s="75"/>
      <c r="G1402" s="47"/>
      <c r="H1402" s="47"/>
      <c r="I1402" s="47"/>
      <c r="J1402" s="47"/>
      <c r="K1402" s="47"/>
      <c r="L1402" s="47"/>
      <c r="M1402" s="314"/>
      <c r="N1402" s="77"/>
      <c r="O1402" s="75"/>
      <c r="P1402" s="47"/>
      <c r="Q1402" s="47"/>
      <c r="R1402" s="47"/>
      <c r="S1402" s="47"/>
      <c r="T1402" s="76"/>
      <c r="U1402" s="73"/>
      <c r="V1402" s="68"/>
    </row>
    <row r="1403" spans="1:22" x14ac:dyDescent="0.35">
      <c r="A1403" s="132"/>
      <c r="B1403" s="314"/>
      <c r="C1403" s="315"/>
      <c r="D1403" s="314"/>
      <c r="E1403" s="74"/>
      <c r="F1403" s="75"/>
      <c r="G1403" s="47"/>
      <c r="H1403" s="47"/>
      <c r="I1403" s="47"/>
      <c r="J1403" s="47"/>
      <c r="K1403" s="47"/>
      <c r="L1403" s="47"/>
      <c r="M1403" s="314"/>
      <c r="N1403" s="77"/>
      <c r="O1403" s="75"/>
      <c r="P1403" s="47"/>
      <c r="Q1403" s="47"/>
      <c r="R1403" s="47"/>
      <c r="S1403" s="47"/>
      <c r="T1403" s="76"/>
      <c r="U1403" s="73"/>
      <c r="V1403" s="68"/>
    </row>
    <row r="1404" spans="1:22" x14ac:dyDescent="0.35">
      <c r="A1404" s="132"/>
      <c r="B1404" s="314"/>
      <c r="C1404" s="315"/>
      <c r="D1404" s="314"/>
      <c r="E1404" s="74"/>
      <c r="F1404" s="75"/>
      <c r="G1404" s="47"/>
      <c r="H1404" s="47"/>
      <c r="I1404" s="47"/>
      <c r="J1404" s="47"/>
      <c r="K1404" s="47"/>
      <c r="L1404" s="47"/>
      <c r="M1404" s="314"/>
      <c r="N1404" s="77"/>
      <c r="O1404" s="75"/>
      <c r="P1404" s="47"/>
      <c r="Q1404" s="47"/>
      <c r="R1404" s="47"/>
      <c r="S1404" s="47"/>
      <c r="T1404" s="76"/>
      <c r="U1404" s="73"/>
      <c r="V1404" s="68"/>
    </row>
    <row r="1405" spans="1:22" x14ac:dyDescent="0.35">
      <c r="A1405" s="132"/>
      <c r="B1405" s="316"/>
      <c r="C1405" s="317"/>
      <c r="D1405" s="316"/>
      <c r="E1405" s="74"/>
      <c r="F1405" s="75"/>
      <c r="G1405" s="47"/>
      <c r="H1405" s="47"/>
      <c r="I1405" s="47"/>
      <c r="J1405" s="47"/>
      <c r="K1405" s="47"/>
      <c r="L1405" s="47"/>
      <c r="M1405" s="316"/>
      <c r="N1405" s="87"/>
      <c r="O1405" s="75"/>
      <c r="P1405" s="47"/>
      <c r="Q1405" s="47"/>
      <c r="R1405" s="47"/>
      <c r="S1405" s="47"/>
      <c r="T1405" s="88"/>
      <c r="U1405" s="73"/>
      <c r="V1405" s="68"/>
    </row>
    <row r="1407" spans="1:22" x14ac:dyDescent="0.35">
      <c r="A1407" s="177" t="s">
        <v>0</v>
      </c>
      <c r="B1407" s="179" t="s">
        <v>1</v>
      </c>
      <c r="C1407" s="181" t="s">
        <v>2</v>
      </c>
      <c r="D1407" s="183" t="s">
        <v>3</v>
      </c>
      <c r="E1407" s="184"/>
      <c r="F1407" s="185"/>
      <c r="G1407" s="185"/>
      <c r="H1407" s="185"/>
      <c r="I1407" s="185"/>
      <c r="J1407" s="185"/>
      <c r="K1407" s="186" t="s">
        <v>4</v>
      </c>
      <c r="L1407" s="48"/>
      <c r="M1407" s="183" t="s">
        <v>5</v>
      </c>
      <c r="N1407" s="184"/>
      <c r="O1407" s="185"/>
      <c r="P1407" s="185"/>
      <c r="Q1407" s="185"/>
      <c r="R1407" s="185"/>
      <c r="S1407" s="185"/>
      <c r="T1407" s="159" t="s">
        <v>6</v>
      </c>
      <c r="U1407" s="161" t="s">
        <v>7</v>
      </c>
      <c r="V1407" s="234"/>
    </row>
    <row r="1408" spans="1:22" ht="25" x14ac:dyDescent="0.35">
      <c r="A1408" s="177"/>
      <c r="B1408" s="179"/>
      <c r="C1408" s="181"/>
      <c r="D1408" s="163" t="s">
        <v>8</v>
      </c>
      <c r="E1408" s="165" t="s">
        <v>9</v>
      </c>
      <c r="F1408" s="167" t="s">
        <v>10</v>
      </c>
      <c r="G1408" s="169" t="s">
        <v>310</v>
      </c>
      <c r="H1408" s="170"/>
      <c r="I1408" s="170"/>
      <c r="J1408" s="171"/>
      <c r="K1408" s="187"/>
      <c r="L1408" s="49" t="s">
        <v>11</v>
      </c>
      <c r="M1408" s="172" t="s">
        <v>8</v>
      </c>
      <c r="N1408" s="174" t="s">
        <v>12</v>
      </c>
      <c r="O1408" s="167" t="s">
        <v>10</v>
      </c>
      <c r="P1408" s="169" t="s">
        <v>310</v>
      </c>
      <c r="Q1408" s="170"/>
      <c r="R1408" s="170"/>
      <c r="S1408" s="171"/>
      <c r="T1408" s="159"/>
      <c r="U1408" s="161"/>
      <c r="V1408" s="235"/>
    </row>
    <row r="1409" spans="1:22" ht="15" thickBot="1" x14ac:dyDescent="0.4">
      <c r="A1409" s="178"/>
      <c r="B1409" s="180"/>
      <c r="C1409" s="182"/>
      <c r="D1409" s="164"/>
      <c r="E1409" s="166"/>
      <c r="F1409" s="168"/>
      <c r="G1409" s="50" t="s">
        <v>13</v>
      </c>
      <c r="H1409" s="51" t="s">
        <v>14</v>
      </c>
      <c r="I1409" s="52" t="s">
        <v>15</v>
      </c>
      <c r="J1409" s="53">
        <v>0</v>
      </c>
      <c r="K1409" s="188"/>
      <c r="L1409" s="54"/>
      <c r="M1409" s="173"/>
      <c r="N1409" s="175"/>
      <c r="O1409" s="176"/>
      <c r="P1409" s="50" t="s">
        <v>13</v>
      </c>
      <c r="Q1409" s="51" t="s">
        <v>14</v>
      </c>
      <c r="R1409" s="52" t="s">
        <v>15</v>
      </c>
      <c r="S1409" s="53">
        <v>0</v>
      </c>
      <c r="T1409" s="160"/>
      <c r="U1409" s="162"/>
      <c r="V1409" s="236"/>
    </row>
    <row r="1410" spans="1:22" x14ac:dyDescent="0.35">
      <c r="A1410" s="56"/>
      <c r="B1410" s="57"/>
      <c r="C1410" s="58"/>
      <c r="D1410" s="59"/>
      <c r="E1410" s="60"/>
      <c r="F1410" s="60"/>
      <c r="G1410" s="61"/>
      <c r="H1410" s="62"/>
      <c r="I1410" s="63"/>
      <c r="J1410" s="64"/>
      <c r="K1410" s="65"/>
      <c r="L1410" s="65"/>
      <c r="M1410" s="59"/>
      <c r="N1410" s="60"/>
      <c r="O1410" s="60"/>
      <c r="P1410" s="61"/>
      <c r="Q1410" s="62"/>
      <c r="R1410" s="63"/>
      <c r="S1410" s="64"/>
      <c r="T1410" s="14"/>
      <c r="U1410" s="15"/>
      <c r="V1410" s="237"/>
    </row>
    <row r="1411" spans="1:22" x14ac:dyDescent="0.35">
      <c r="A1411" s="131">
        <v>1</v>
      </c>
      <c r="B1411" s="308" t="s">
        <v>451</v>
      </c>
      <c r="C1411" s="309" t="s">
        <v>450</v>
      </c>
      <c r="D1411" s="310">
        <v>250</v>
      </c>
      <c r="E1411" s="298"/>
      <c r="F1411" s="358"/>
      <c r="G1411" s="246">
        <v>0</v>
      </c>
      <c r="H1411" s="246">
        <v>0</v>
      </c>
      <c r="I1411" s="247">
        <v>0</v>
      </c>
      <c r="J1411" s="247"/>
      <c r="K1411" s="47" t="e">
        <f>((SUM(H1413:H1424)*H1412)+(SUM(G1413:G1424)*G1412)+(SUM(I1413:I1424)*I1412))/1000</f>
        <v>#VALUE!</v>
      </c>
      <c r="L1411" s="47" t="e">
        <f>K1411*100/D1411</f>
        <v>#VALUE!</v>
      </c>
      <c r="M1411" s="334"/>
      <c r="N1411" s="245"/>
      <c r="O1411" s="245"/>
      <c r="P1411" s="246"/>
      <c r="Q1411" s="247"/>
      <c r="R1411" s="243"/>
      <c r="S1411" s="248"/>
      <c r="T1411" s="47">
        <f>((SUM(Q1413:Q1424)*Q1412)+(SUM(P1413:P1424)*P1412)+(SUM(R1413:R1424)*R1412))/1000</f>
        <v>0</v>
      </c>
      <c r="U1411" s="47" t="e">
        <f>T1411*100/M1411</f>
        <v>#DIV/0!</v>
      </c>
      <c r="V1411" s="68"/>
    </row>
    <row r="1412" spans="1:22" x14ac:dyDescent="0.35">
      <c r="A1412" s="132"/>
      <c r="B1412" s="335"/>
      <c r="C1412" s="336"/>
      <c r="D1412" s="337"/>
      <c r="E1412" s="386" t="s">
        <v>17</v>
      </c>
      <c r="F1412" s="84"/>
      <c r="G1412" s="289">
        <v>226</v>
      </c>
      <c r="H1412" s="96">
        <v>226</v>
      </c>
      <c r="I1412" s="341" t="s">
        <v>452</v>
      </c>
      <c r="J1412" s="250"/>
      <c r="K1412" s="47"/>
      <c r="L1412" s="47"/>
      <c r="M1412" s="314"/>
      <c r="N1412" s="245"/>
      <c r="O1412" s="245"/>
      <c r="P1412" s="246"/>
      <c r="Q1412" s="247"/>
      <c r="R1412" s="243"/>
      <c r="S1412" s="251"/>
      <c r="T1412" s="76"/>
      <c r="U1412" s="73"/>
      <c r="V1412" s="68"/>
    </row>
    <row r="1413" spans="1:22" x14ac:dyDescent="0.35">
      <c r="A1413" s="132"/>
      <c r="B1413" s="335"/>
      <c r="C1413" s="336"/>
      <c r="D1413" s="337"/>
      <c r="E1413" s="386" t="s">
        <v>22</v>
      </c>
      <c r="F1413" s="84"/>
      <c r="G1413" s="96">
        <v>0</v>
      </c>
      <c r="H1413" s="96">
        <v>0</v>
      </c>
      <c r="I1413" s="341">
        <v>0</v>
      </c>
      <c r="J1413" s="250"/>
      <c r="K1413" s="47"/>
      <c r="L1413" s="47"/>
      <c r="M1413" s="314"/>
      <c r="N1413" s="245"/>
      <c r="O1413" s="245"/>
      <c r="P1413" s="246"/>
      <c r="Q1413" s="247"/>
      <c r="R1413" s="243"/>
      <c r="S1413" s="251"/>
      <c r="T1413" s="76"/>
      <c r="U1413" s="73"/>
      <c r="V1413" s="68"/>
    </row>
    <row r="1414" spans="1:22" x14ac:dyDescent="0.35">
      <c r="A1414" s="132"/>
      <c r="B1414" s="308"/>
      <c r="C1414" s="309"/>
      <c r="D1414" s="310"/>
      <c r="E1414" s="239"/>
      <c r="F1414" s="285"/>
      <c r="G1414" s="241"/>
      <c r="H1414" s="247"/>
      <c r="I1414" s="243"/>
      <c r="J1414" s="250"/>
      <c r="K1414" s="47"/>
      <c r="L1414" s="47"/>
      <c r="M1414" s="314"/>
      <c r="N1414" s="245"/>
      <c r="O1414" s="245"/>
      <c r="P1414" s="246"/>
      <c r="Q1414" s="247"/>
      <c r="R1414" s="243"/>
      <c r="S1414" s="251"/>
      <c r="T1414" s="76"/>
      <c r="U1414" s="73"/>
      <c r="V1414" s="68"/>
    </row>
    <row r="1415" spans="1:22" x14ac:dyDescent="0.35">
      <c r="A1415" s="132"/>
      <c r="B1415" s="308"/>
      <c r="C1415" s="309"/>
      <c r="D1415" s="310"/>
      <c r="E1415" s="239"/>
      <c r="F1415" s="285"/>
      <c r="G1415" s="241"/>
      <c r="H1415" s="247"/>
      <c r="I1415" s="243"/>
      <c r="J1415" s="250"/>
      <c r="K1415" s="47"/>
      <c r="L1415" s="47"/>
      <c r="M1415" s="314"/>
      <c r="N1415" s="245"/>
      <c r="O1415" s="245"/>
      <c r="P1415" s="246"/>
      <c r="Q1415" s="247"/>
      <c r="R1415" s="243"/>
      <c r="S1415" s="251"/>
      <c r="T1415" s="76"/>
      <c r="U1415" s="73"/>
      <c r="V1415" s="68"/>
    </row>
    <row r="1416" spans="1:22" x14ac:dyDescent="0.35">
      <c r="A1416" s="132"/>
      <c r="B1416" s="308"/>
      <c r="C1416" s="309"/>
      <c r="D1416" s="310"/>
      <c r="E1416" s="239"/>
      <c r="F1416" s="285"/>
      <c r="G1416" s="241"/>
      <c r="H1416" s="247"/>
      <c r="I1416" s="243"/>
      <c r="J1416" s="250"/>
      <c r="K1416" s="47"/>
      <c r="L1416" s="47"/>
      <c r="M1416" s="314"/>
      <c r="N1416" s="245"/>
      <c r="O1416" s="245"/>
      <c r="P1416" s="246"/>
      <c r="Q1416" s="247"/>
      <c r="R1416" s="243"/>
      <c r="S1416" s="251"/>
      <c r="T1416" s="76"/>
      <c r="U1416" s="73"/>
      <c r="V1416" s="68"/>
    </row>
    <row r="1417" spans="1:22" x14ac:dyDescent="0.35">
      <c r="A1417" s="132"/>
      <c r="B1417" s="308"/>
      <c r="C1417" s="309"/>
      <c r="D1417" s="310"/>
      <c r="E1417" s="239"/>
      <c r="F1417" s="285"/>
      <c r="G1417" s="241"/>
      <c r="H1417" s="247"/>
      <c r="I1417" s="243"/>
      <c r="J1417" s="250"/>
      <c r="K1417" s="47"/>
      <c r="L1417" s="47"/>
      <c r="M1417" s="314"/>
      <c r="N1417" s="245"/>
      <c r="O1417" s="245"/>
      <c r="P1417" s="246"/>
      <c r="Q1417" s="247"/>
      <c r="R1417" s="243"/>
      <c r="S1417" s="251"/>
      <c r="T1417" s="76"/>
      <c r="U1417" s="73"/>
      <c r="V1417" s="68"/>
    </row>
    <row r="1418" spans="1:22" x14ac:dyDescent="0.35">
      <c r="A1418" s="132"/>
      <c r="B1418" s="308"/>
      <c r="C1418" s="309"/>
      <c r="D1418" s="310"/>
      <c r="E1418" s="239"/>
      <c r="F1418" s="285"/>
      <c r="G1418" s="241"/>
      <c r="H1418" s="247"/>
      <c r="I1418" s="243"/>
      <c r="J1418" s="250"/>
      <c r="K1418" s="47"/>
      <c r="L1418" s="47"/>
      <c r="M1418" s="314"/>
      <c r="N1418" s="245"/>
      <c r="O1418" s="245"/>
      <c r="P1418" s="246"/>
      <c r="Q1418" s="247"/>
      <c r="R1418" s="243"/>
      <c r="S1418" s="251"/>
      <c r="T1418" s="76"/>
      <c r="U1418" s="73"/>
      <c r="V1418" s="68"/>
    </row>
    <row r="1419" spans="1:22" x14ac:dyDescent="0.35">
      <c r="A1419" s="132"/>
      <c r="B1419" s="308"/>
      <c r="C1419" s="309"/>
      <c r="D1419" s="310"/>
      <c r="E1419" s="239"/>
      <c r="F1419" s="285"/>
      <c r="G1419" s="241"/>
      <c r="H1419" s="247"/>
      <c r="I1419" s="243"/>
      <c r="J1419" s="250"/>
      <c r="K1419" s="47"/>
      <c r="L1419" s="47"/>
      <c r="M1419" s="314"/>
      <c r="N1419" s="245"/>
      <c r="O1419" s="245"/>
      <c r="P1419" s="246"/>
      <c r="Q1419" s="247"/>
      <c r="R1419" s="243"/>
      <c r="S1419" s="251"/>
      <c r="T1419" s="76"/>
      <c r="U1419" s="73"/>
      <c r="V1419" s="68"/>
    </row>
    <row r="1420" spans="1:22" x14ac:dyDescent="0.35">
      <c r="A1420" s="132"/>
      <c r="B1420" s="311"/>
      <c r="C1420" s="312"/>
      <c r="D1420" s="313"/>
      <c r="E1420" s="292"/>
      <c r="F1420" s="293"/>
      <c r="G1420" s="294"/>
      <c r="H1420" s="295"/>
      <c r="I1420" s="296"/>
      <c r="J1420" s="295"/>
      <c r="K1420" s="47"/>
      <c r="L1420" s="47"/>
      <c r="M1420" s="314"/>
      <c r="N1420" s="254"/>
      <c r="O1420" s="254"/>
      <c r="P1420" s="255"/>
      <c r="Q1420" s="256"/>
      <c r="R1420" s="257"/>
      <c r="S1420" s="258"/>
      <c r="T1420" s="76"/>
      <c r="U1420" s="73"/>
      <c r="V1420" s="68"/>
    </row>
    <row r="1421" spans="1:22" x14ac:dyDescent="0.35">
      <c r="A1421" s="132"/>
      <c r="B1421" s="314"/>
      <c r="C1421" s="315"/>
      <c r="D1421" s="314"/>
      <c r="E1421" s="74"/>
      <c r="F1421" s="75"/>
      <c r="G1421" s="47"/>
      <c r="H1421" s="47"/>
      <c r="I1421" s="47"/>
      <c r="J1421" s="47"/>
      <c r="K1421" s="47"/>
      <c r="L1421" s="47"/>
      <c r="M1421" s="314"/>
      <c r="N1421" s="77"/>
      <c r="O1421" s="75"/>
      <c r="P1421" s="47"/>
      <c r="Q1421" s="47"/>
      <c r="R1421" s="47"/>
      <c r="S1421" s="47"/>
      <c r="T1421" s="76"/>
      <c r="U1421" s="73"/>
      <c r="V1421" s="68"/>
    </row>
    <row r="1422" spans="1:22" x14ac:dyDescent="0.35">
      <c r="A1422" s="132"/>
      <c r="B1422" s="314"/>
      <c r="C1422" s="315"/>
      <c r="D1422" s="314"/>
      <c r="E1422" s="74"/>
      <c r="F1422" s="75"/>
      <c r="G1422" s="47"/>
      <c r="H1422" s="47"/>
      <c r="I1422" s="47"/>
      <c r="J1422" s="47"/>
      <c r="K1422" s="47"/>
      <c r="L1422" s="47"/>
      <c r="M1422" s="314"/>
      <c r="N1422" s="77"/>
      <c r="O1422" s="75"/>
      <c r="P1422" s="47"/>
      <c r="Q1422" s="47"/>
      <c r="R1422" s="47"/>
      <c r="S1422" s="47"/>
      <c r="T1422" s="76"/>
      <c r="U1422" s="73"/>
      <c r="V1422" s="68"/>
    </row>
    <row r="1423" spans="1:22" x14ac:dyDescent="0.35">
      <c r="A1423" s="132"/>
      <c r="B1423" s="314"/>
      <c r="C1423" s="315"/>
      <c r="D1423" s="314"/>
      <c r="E1423" s="74"/>
      <c r="F1423" s="75"/>
      <c r="G1423" s="47"/>
      <c r="H1423" s="47"/>
      <c r="I1423" s="47"/>
      <c r="J1423" s="47"/>
      <c r="K1423" s="47"/>
      <c r="L1423" s="47"/>
      <c r="M1423" s="314"/>
      <c r="N1423" s="77"/>
      <c r="O1423" s="75"/>
      <c r="P1423" s="47"/>
      <c r="Q1423" s="47"/>
      <c r="R1423" s="47"/>
      <c r="S1423" s="47"/>
      <c r="T1423" s="76"/>
      <c r="U1423" s="73"/>
      <c r="V1423" s="68"/>
    </row>
    <row r="1424" spans="1:22" x14ac:dyDescent="0.35">
      <c r="A1424" s="132"/>
      <c r="B1424" s="316"/>
      <c r="C1424" s="317"/>
      <c r="D1424" s="316"/>
      <c r="E1424" s="74"/>
      <c r="F1424" s="75"/>
      <c r="G1424" s="47"/>
      <c r="H1424" s="47"/>
      <c r="I1424" s="47"/>
      <c r="J1424" s="47"/>
      <c r="K1424" s="47"/>
      <c r="L1424" s="47"/>
      <c r="M1424" s="316"/>
      <c r="N1424" s="87"/>
      <c r="O1424" s="75"/>
      <c r="P1424" s="47"/>
      <c r="Q1424" s="47"/>
      <c r="R1424" s="47"/>
      <c r="S1424" s="47"/>
      <c r="T1424" s="88"/>
      <c r="U1424" s="73"/>
      <c r="V1424" s="68"/>
    </row>
    <row r="1426" spans="1:22" x14ac:dyDescent="0.35">
      <c r="A1426" s="177" t="s">
        <v>0</v>
      </c>
      <c r="B1426" s="179" t="s">
        <v>1</v>
      </c>
      <c r="C1426" s="181" t="s">
        <v>2</v>
      </c>
      <c r="D1426" s="183" t="s">
        <v>3</v>
      </c>
      <c r="E1426" s="184"/>
      <c r="F1426" s="185"/>
      <c r="G1426" s="185"/>
      <c r="H1426" s="185"/>
      <c r="I1426" s="185"/>
      <c r="J1426" s="185"/>
      <c r="K1426" s="186" t="s">
        <v>4</v>
      </c>
      <c r="L1426" s="48"/>
      <c r="M1426" s="183" t="s">
        <v>5</v>
      </c>
      <c r="N1426" s="184"/>
      <c r="O1426" s="185"/>
      <c r="P1426" s="185"/>
      <c r="Q1426" s="185"/>
      <c r="R1426" s="185"/>
      <c r="S1426" s="185"/>
      <c r="T1426" s="159" t="s">
        <v>6</v>
      </c>
      <c r="U1426" s="161" t="s">
        <v>7</v>
      </c>
      <c r="V1426" s="234"/>
    </row>
    <row r="1427" spans="1:22" ht="25" x14ac:dyDescent="0.35">
      <c r="A1427" s="177"/>
      <c r="B1427" s="179"/>
      <c r="C1427" s="181"/>
      <c r="D1427" s="163" t="s">
        <v>8</v>
      </c>
      <c r="E1427" s="165" t="s">
        <v>9</v>
      </c>
      <c r="F1427" s="167" t="s">
        <v>10</v>
      </c>
      <c r="G1427" s="169" t="s">
        <v>310</v>
      </c>
      <c r="H1427" s="170"/>
      <c r="I1427" s="170"/>
      <c r="J1427" s="171"/>
      <c r="K1427" s="187"/>
      <c r="L1427" s="49" t="s">
        <v>11</v>
      </c>
      <c r="M1427" s="172" t="s">
        <v>8</v>
      </c>
      <c r="N1427" s="174" t="s">
        <v>12</v>
      </c>
      <c r="O1427" s="167" t="s">
        <v>10</v>
      </c>
      <c r="P1427" s="169" t="s">
        <v>310</v>
      </c>
      <c r="Q1427" s="170"/>
      <c r="R1427" s="170"/>
      <c r="S1427" s="171"/>
      <c r="T1427" s="159"/>
      <c r="U1427" s="161"/>
      <c r="V1427" s="235"/>
    </row>
    <row r="1428" spans="1:22" ht="15" thickBot="1" x14ac:dyDescent="0.4">
      <c r="A1428" s="178"/>
      <c r="B1428" s="180"/>
      <c r="C1428" s="182"/>
      <c r="D1428" s="164"/>
      <c r="E1428" s="166"/>
      <c r="F1428" s="168"/>
      <c r="G1428" s="50" t="s">
        <v>13</v>
      </c>
      <c r="H1428" s="51" t="s">
        <v>14</v>
      </c>
      <c r="I1428" s="52" t="s">
        <v>15</v>
      </c>
      <c r="J1428" s="53">
        <v>0</v>
      </c>
      <c r="K1428" s="188"/>
      <c r="L1428" s="54"/>
      <c r="M1428" s="173"/>
      <c r="N1428" s="175"/>
      <c r="O1428" s="176"/>
      <c r="P1428" s="50" t="s">
        <v>13</v>
      </c>
      <c r="Q1428" s="51" t="s">
        <v>14</v>
      </c>
      <c r="R1428" s="52" t="s">
        <v>15</v>
      </c>
      <c r="S1428" s="53">
        <v>0</v>
      </c>
      <c r="T1428" s="160"/>
      <c r="U1428" s="162"/>
      <c r="V1428" s="236"/>
    </row>
    <row r="1429" spans="1:22" x14ac:dyDescent="0.35">
      <c r="A1429" s="56"/>
      <c r="B1429" s="57"/>
      <c r="C1429" s="58"/>
      <c r="D1429" s="59"/>
      <c r="E1429" s="60"/>
      <c r="F1429" s="60"/>
      <c r="G1429" s="61"/>
      <c r="H1429" s="62"/>
      <c r="I1429" s="63"/>
      <c r="J1429" s="64"/>
      <c r="K1429" s="65"/>
      <c r="L1429" s="65"/>
      <c r="M1429" s="59"/>
      <c r="N1429" s="60"/>
      <c r="O1429" s="60"/>
      <c r="P1429" s="61"/>
      <c r="Q1429" s="62"/>
      <c r="R1429" s="63"/>
      <c r="S1429" s="64"/>
      <c r="T1429" s="14"/>
      <c r="U1429" s="15"/>
      <c r="V1429" s="237"/>
    </row>
    <row r="1430" spans="1:22" ht="52.5" x14ac:dyDescent="0.35">
      <c r="A1430" s="131">
        <v>1</v>
      </c>
      <c r="B1430" s="308" t="s">
        <v>453</v>
      </c>
      <c r="C1430" s="309" t="s">
        <v>454</v>
      </c>
      <c r="D1430" s="310">
        <v>100</v>
      </c>
      <c r="E1430" s="298" t="s">
        <v>455</v>
      </c>
      <c r="F1430" s="84"/>
      <c r="G1430" s="246">
        <v>18</v>
      </c>
      <c r="H1430" s="246">
        <v>30</v>
      </c>
      <c r="I1430" s="247">
        <v>25</v>
      </c>
      <c r="J1430" s="247"/>
      <c r="K1430" s="47">
        <f>((SUM(H1432:H1443)*H1431)+(SUM(G1432:G1443)*G1431)+(SUM(I1432:I1443)*I1431))/1000</f>
        <v>19.131</v>
      </c>
      <c r="L1430" s="47">
        <f>K1430*100/D1430</f>
        <v>19.131</v>
      </c>
      <c r="M1430" s="334">
        <v>100</v>
      </c>
      <c r="N1430" s="276">
        <v>3493</v>
      </c>
      <c r="O1430" s="246"/>
      <c r="P1430" s="246">
        <v>0</v>
      </c>
      <c r="Q1430" s="246">
        <v>0</v>
      </c>
      <c r="R1430" s="247">
        <v>13</v>
      </c>
      <c r="S1430" s="247">
        <v>1</v>
      </c>
      <c r="T1430" s="47">
        <f>((SUM(Q1432:Q1443)*Q1431)+(SUM(P1432:P1443)*P1431)+(SUM(R1432:R1443)*R1431))/1000</f>
        <v>2.9119999999999999</v>
      </c>
      <c r="U1430" s="47">
        <f>T1430*100/M1430</f>
        <v>2.9119999999999999</v>
      </c>
      <c r="V1430" s="68"/>
    </row>
    <row r="1431" spans="1:22" x14ac:dyDescent="0.35">
      <c r="A1431" s="132"/>
      <c r="B1431" s="308"/>
      <c r="C1431" s="309"/>
      <c r="D1431" s="310"/>
      <c r="E1431" s="298" t="s">
        <v>17</v>
      </c>
      <c r="F1431" s="84"/>
      <c r="G1431" s="246">
        <v>225</v>
      </c>
      <c r="H1431" s="246">
        <v>226</v>
      </c>
      <c r="I1431" s="247">
        <v>224</v>
      </c>
      <c r="J1431" s="250"/>
      <c r="K1431" s="47"/>
      <c r="L1431" s="47"/>
      <c r="M1431" s="314"/>
      <c r="N1431" s="276" t="s">
        <v>17</v>
      </c>
      <c r="O1431" s="246"/>
      <c r="P1431" s="246">
        <v>226</v>
      </c>
      <c r="Q1431" s="246">
        <v>227</v>
      </c>
      <c r="R1431" s="247">
        <v>224</v>
      </c>
      <c r="S1431" s="247"/>
      <c r="T1431" s="76"/>
      <c r="U1431" s="73"/>
      <c r="V1431" s="68"/>
    </row>
    <row r="1432" spans="1:22" x14ac:dyDescent="0.35">
      <c r="A1432" s="132"/>
      <c r="B1432" s="308"/>
      <c r="C1432" s="309"/>
      <c r="D1432" s="310"/>
      <c r="E1432" s="298" t="s">
        <v>20</v>
      </c>
      <c r="F1432" s="84"/>
      <c r="G1432" s="246">
        <v>0</v>
      </c>
      <c r="H1432" s="246">
        <v>0</v>
      </c>
      <c r="I1432" s="247">
        <v>0</v>
      </c>
      <c r="J1432" s="250"/>
      <c r="K1432" s="47"/>
      <c r="L1432" s="47"/>
      <c r="M1432" s="314"/>
      <c r="N1432" s="276" t="s">
        <v>30</v>
      </c>
      <c r="O1432" s="246"/>
      <c r="P1432" s="246">
        <v>0</v>
      </c>
      <c r="Q1432" s="246">
        <v>0</v>
      </c>
      <c r="R1432" s="247">
        <v>0</v>
      </c>
      <c r="S1432" s="247"/>
      <c r="T1432" s="76"/>
      <c r="U1432" s="73"/>
      <c r="V1432" s="68"/>
    </row>
    <row r="1433" spans="1:22" x14ac:dyDescent="0.35">
      <c r="A1433" s="132"/>
      <c r="B1433" s="308"/>
      <c r="C1433" s="309"/>
      <c r="D1433" s="310"/>
      <c r="E1433" s="298" t="s">
        <v>22</v>
      </c>
      <c r="F1433" s="84"/>
      <c r="G1433" s="246">
        <v>0</v>
      </c>
      <c r="H1433" s="246">
        <v>0</v>
      </c>
      <c r="I1433" s="247">
        <v>0</v>
      </c>
      <c r="J1433" s="250"/>
      <c r="K1433" s="47"/>
      <c r="L1433" s="47"/>
      <c r="M1433" s="314"/>
      <c r="N1433" s="276" t="s">
        <v>32</v>
      </c>
      <c r="O1433" s="246"/>
      <c r="P1433" s="246">
        <v>0</v>
      </c>
      <c r="Q1433" s="246">
        <v>0</v>
      </c>
      <c r="R1433" s="247">
        <v>0</v>
      </c>
      <c r="S1433" s="247"/>
      <c r="T1433" s="76"/>
      <c r="U1433" s="73"/>
      <c r="V1433" s="68"/>
    </row>
    <row r="1434" spans="1:22" x14ac:dyDescent="0.35">
      <c r="A1434" s="132"/>
      <c r="B1434" s="308"/>
      <c r="C1434" s="309"/>
      <c r="D1434" s="310"/>
      <c r="E1434" s="298" t="s">
        <v>24</v>
      </c>
      <c r="F1434" s="84"/>
      <c r="G1434" s="246">
        <v>4</v>
      </c>
      <c r="H1434" s="246">
        <v>5</v>
      </c>
      <c r="I1434" s="247">
        <v>4</v>
      </c>
      <c r="J1434" s="250"/>
      <c r="K1434" s="47"/>
      <c r="L1434" s="47"/>
      <c r="M1434" s="314"/>
      <c r="N1434" s="276" t="s">
        <v>34</v>
      </c>
      <c r="O1434" s="246"/>
      <c r="P1434" s="246">
        <v>0</v>
      </c>
      <c r="Q1434" s="246">
        <v>0</v>
      </c>
      <c r="R1434" s="247">
        <v>0</v>
      </c>
      <c r="S1434" s="247"/>
      <c r="T1434" s="76"/>
      <c r="U1434" s="73"/>
      <c r="V1434" s="68"/>
    </row>
    <row r="1435" spans="1:22" x14ac:dyDescent="0.35">
      <c r="A1435" s="132"/>
      <c r="B1435" s="368"/>
      <c r="C1435" s="369"/>
      <c r="D1435" s="370"/>
      <c r="E1435" s="260" t="s">
        <v>26</v>
      </c>
      <c r="F1435" s="84"/>
      <c r="G1435" s="284">
        <v>17</v>
      </c>
      <c r="H1435" s="284">
        <v>30</v>
      </c>
      <c r="I1435" s="250">
        <v>25</v>
      </c>
      <c r="J1435" s="250"/>
      <c r="K1435" s="47"/>
      <c r="L1435" s="47"/>
      <c r="M1435" s="314"/>
      <c r="N1435" s="287" t="s">
        <v>19</v>
      </c>
      <c r="O1435" s="284"/>
      <c r="P1435" s="284">
        <v>0</v>
      </c>
      <c r="Q1435" s="284">
        <v>0</v>
      </c>
      <c r="R1435" s="250">
        <v>0</v>
      </c>
      <c r="S1435" s="250"/>
      <c r="T1435" s="76"/>
      <c r="U1435" s="73"/>
      <c r="V1435" s="68"/>
    </row>
    <row r="1436" spans="1:22" x14ac:dyDescent="0.35">
      <c r="A1436" s="132"/>
      <c r="B1436" s="311"/>
      <c r="C1436" s="336"/>
      <c r="D1436" s="337"/>
      <c r="E1436" s="386"/>
      <c r="F1436" s="360"/>
      <c r="G1436" s="96"/>
      <c r="H1436" s="96"/>
      <c r="I1436" s="341"/>
      <c r="J1436" s="250"/>
      <c r="K1436" s="47"/>
      <c r="L1436" s="47"/>
      <c r="M1436" s="314"/>
      <c r="N1436" s="299" t="s">
        <v>335</v>
      </c>
      <c r="O1436" s="96"/>
      <c r="P1436" s="96">
        <v>0</v>
      </c>
      <c r="Q1436" s="96">
        <v>0</v>
      </c>
      <c r="R1436" s="341">
        <v>13</v>
      </c>
      <c r="S1436" s="341"/>
      <c r="T1436" s="76"/>
      <c r="U1436" s="73"/>
      <c r="V1436" s="68"/>
    </row>
    <row r="1437" spans="1:22" x14ac:dyDescent="0.35">
      <c r="A1437" s="132"/>
      <c r="B1437" s="308"/>
      <c r="C1437" s="309"/>
      <c r="D1437" s="310"/>
      <c r="E1437" s="239"/>
      <c r="F1437" s="285"/>
      <c r="G1437" s="241"/>
      <c r="H1437" s="247"/>
      <c r="I1437" s="243"/>
      <c r="J1437" s="250"/>
      <c r="K1437" s="47"/>
      <c r="L1437" s="47"/>
      <c r="M1437" s="314"/>
      <c r="N1437" s="245"/>
      <c r="O1437" s="245"/>
      <c r="P1437" s="246"/>
      <c r="Q1437" s="247"/>
      <c r="R1437" s="243"/>
      <c r="S1437" s="251"/>
      <c r="T1437" s="76"/>
      <c r="U1437" s="73"/>
      <c r="V1437" s="68"/>
    </row>
    <row r="1438" spans="1:22" x14ac:dyDescent="0.35">
      <c r="A1438" s="132"/>
      <c r="B1438" s="308"/>
      <c r="C1438" s="309"/>
      <c r="D1438" s="310"/>
      <c r="E1438" s="239"/>
      <c r="F1438" s="285"/>
      <c r="G1438" s="241"/>
      <c r="H1438" s="247"/>
      <c r="I1438" s="243"/>
      <c r="J1438" s="250"/>
      <c r="K1438" s="47"/>
      <c r="L1438" s="47"/>
      <c r="M1438" s="314"/>
      <c r="N1438" s="245"/>
      <c r="O1438" s="245"/>
      <c r="P1438" s="246"/>
      <c r="Q1438" s="247"/>
      <c r="R1438" s="243"/>
      <c r="S1438" s="251"/>
      <c r="T1438" s="76"/>
      <c r="U1438" s="73"/>
      <c r="V1438" s="68"/>
    </row>
    <row r="1439" spans="1:22" x14ac:dyDescent="0.35">
      <c r="A1439" s="132"/>
      <c r="B1439" s="311"/>
      <c r="C1439" s="312"/>
      <c r="D1439" s="313"/>
      <c r="E1439" s="292"/>
      <c r="F1439" s="293"/>
      <c r="G1439" s="294"/>
      <c r="H1439" s="295"/>
      <c r="I1439" s="296"/>
      <c r="J1439" s="295"/>
      <c r="K1439" s="47"/>
      <c r="L1439" s="47"/>
      <c r="M1439" s="314"/>
      <c r="N1439" s="254"/>
      <c r="O1439" s="254"/>
      <c r="P1439" s="255"/>
      <c r="Q1439" s="256"/>
      <c r="R1439" s="257"/>
      <c r="S1439" s="258"/>
      <c r="T1439" s="76"/>
      <c r="U1439" s="73"/>
      <c r="V1439" s="68"/>
    </row>
    <row r="1440" spans="1:22" x14ac:dyDescent="0.35">
      <c r="A1440" s="132"/>
      <c r="B1440" s="314"/>
      <c r="C1440" s="315"/>
      <c r="D1440" s="314"/>
      <c r="E1440" s="74"/>
      <c r="F1440" s="75"/>
      <c r="G1440" s="47"/>
      <c r="H1440" s="47"/>
      <c r="I1440" s="47"/>
      <c r="J1440" s="47"/>
      <c r="K1440" s="47"/>
      <c r="L1440" s="47"/>
      <c r="M1440" s="314"/>
      <c r="N1440" s="77"/>
      <c r="O1440" s="75"/>
      <c r="P1440" s="47"/>
      <c r="Q1440" s="47"/>
      <c r="R1440" s="47"/>
      <c r="S1440" s="47"/>
      <c r="T1440" s="76"/>
      <c r="U1440" s="73"/>
      <c r="V1440" s="68"/>
    </row>
    <row r="1441" spans="1:22" x14ac:dyDescent="0.35">
      <c r="A1441" s="132"/>
      <c r="B1441" s="314"/>
      <c r="C1441" s="315"/>
      <c r="D1441" s="314"/>
      <c r="E1441" s="74"/>
      <c r="F1441" s="75"/>
      <c r="G1441" s="47"/>
      <c r="H1441" s="47"/>
      <c r="I1441" s="47"/>
      <c r="J1441" s="47"/>
      <c r="K1441" s="47"/>
      <c r="L1441" s="47"/>
      <c r="M1441" s="314"/>
      <c r="N1441" s="77"/>
      <c r="O1441" s="75"/>
      <c r="P1441" s="47"/>
      <c r="Q1441" s="47"/>
      <c r="R1441" s="47"/>
      <c r="S1441" s="47"/>
      <c r="T1441" s="76"/>
      <c r="U1441" s="73"/>
      <c r="V1441" s="68"/>
    </row>
    <row r="1442" spans="1:22" x14ac:dyDescent="0.35">
      <c r="A1442" s="132"/>
      <c r="B1442" s="314"/>
      <c r="C1442" s="315"/>
      <c r="D1442" s="314"/>
      <c r="E1442" s="74"/>
      <c r="F1442" s="75"/>
      <c r="G1442" s="47"/>
      <c r="H1442" s="47"/>
      <c r="I1442" s="47"/>
      <c r="J1442" s="47"/>
      <c r="K1442" s="47"/>
      <c r="L1442" s="47"/>
      <c r="M1442" s="314"/>
      <c r="N1442" s="77"/>
      <c r="O1442" s="75"/>
      <c r="P1442" s="47"/>
      <c r="Q1442" s="47"/>
      <c r="R1442" s="47"/>
      <c r="S1442" s="47"/>
      <c r="T1442" s="76"/>
      <c r="U1442" s="73"/>
      <c r="V1442" s="68"/>
    </row>
    <row r="1443" spans="1:22" x14ac:dyDescent="0.35">
      <c r="A1443" s="132"/>
      <c r="B1443" s="316"/>
      <c r="C1443" s="317"/>
      <c r="D1443" s="316"/>
      <c r="E1443" s="74"/>
      <c r="F1443" s="75"/>
      <c r="G1443" s="47"/>
      <c r="H1443" s="47"/>
      <c r="I1443" s="47"/>
      <c r="J1443" s="47"/>
      <c r="K1443" s="47"/>
      <c r="L1443" s="47"/>
      <c r="M1443" s="316"/>
      <c r="N1443" s="87"/>
      <c r="O1443" s="75"/>
      <c r="P1443" s="47"/>
      <c r="Q1443" s="47"/>
      <c r="R1443" s="47"/>
      <c r="S1443" s="47"/>
      <c r="T1443" s="88"/>
      <c r="U1443" s="73"/>
      <c r="V1443" s="68"/>
    </row>
    <row r="1445" spans="1:22" x14ac:dyDescent="0.35">
      <c r="A1445" s="177" t="s">
        <v>0</v>
      </c>
      <c r="B1445" s="179" t="s">
        <v>1</v>
      </c>
      <c r="C1445" s="181" t="s">
        <v>2</v>
      </c>
      <c r="D1445" s="183" t="s">
        <v>3</v>
      </c>
      <c r="E1445" s="184"/>
      <c r="F1445" s="185"/>
      <c r="G1445" s="185"/>
      <c r="H1445" s="185"/>
      <c r="I1445" s="185"/>
      <c r="J1445" s="185"/>
      <c r="K1445" s="186" t="s">
        <v>4</v>
      </c>
      <c r="L1445" s="48"/>
      <c r="M1445" s="183" t="s">
        <v>5</v>
      </c>
      <c r="N1445" s="184"/>
      <c r="O1445" s="185"/>
      <c r="P1445" s="185"/>
      <c r="Q1445" s="185"/>
      <c r="R1445" s="185"/>
      <c r="S1445" s="185"/>
      <c r="T1445" s="159" t="s">
        <v>6</v>
      </c>
      <c r="U1445" s="161" t="s">
        <v>7</v>
      </c>
      <c r="V1445" s="234"/>
    </row>
    <row r="1446" spans="1:22" ht="25" x14ac:dyDescent="0.35">
      <c r="A1446" s="177"/>
      <c r="B1446" s="179"/>
      <c r="C1446" s="181"/>
      <c r="D1446" s="163" t="s">
        <v>8</v>
      </c>
      <c r="E1446" s="165" t="s">
        <v>9</v>
      </c>
      <c r="F1446" s="167" t="s">
        <v>10</v>
      </c>
      <c r="G1446" s="169" t="s">
        <v>310</v>
      </c>
      <c r="H1446" s="170"/>
      <c r="I1446" s="170"/>
      <c r="J1446" s="171"/>
      <c r="K1446" s="187"/>
      <c r="L1446" s="49" t="s">
        <v>11</v>
      </c>
      <c r="M1446" s="172" t="s">
        <v>8</v>
      </c>
      <c r="N1446" s="174" t="s">
        <v>12</v>
      </c>
      <c r="O1446" s="167" t="s">
        <v>10</v>
      </c>
      <c r="P1446" s="169" t="s">
        <v>310</v>
      </c>
      <c r="Q1446" s="170"/>
      <c r="R1446" s="170"/>
      <c r="S1446" s="171"/>
      <c r="T1446" s="159"/>
      <c r="U1446" s="161"/>
      <c r="V1446" s="235"/>
    </row>
    <row r="1447" spans="1:22" ht="15" thickBot="1" x14ac:dyDescent="0.4">
      <c r="A1447" s="178"/>
      <c r="B1447" s="180"/>
      <c r="C1447" s="182"/>
      <c r="D1447" s="164"/>
      <c r="E1447" s="166"/>
      <c r="F1447" s="168"/>
      <c r="G1447" s="50" t="s">
        <v>13</v>
      </c>
      <c r="H1447" s="51" t="s">
        <v>14</v>
      </c>
      <c r="I1447" s="52" t="s">
        <v>15</v>
      </c>
      <c r="J1447" s="53">
        <v>0</v>
      </c>
      <c r="K1447" s="188"/>
      <c r="L1447" s="54"/>
      <c r="M1447" s="173"/>
      <c r="N1447" s="175"/>
      <c r="O1447" s="176"/>
      <c r="P1447" s="50" t="s">
        <v>13</v>
      </c>
      <c r="Q1447" s="51" t="s">
        <v>14</v>
      </c>
      <c r="R1447" s="52" t="s">
        <v>15</v>
      </c>
      <c r="S1447" s="53">
        <v>0</v>
      </c>
      <c r="T1447" s="160"/>
      <c r="U1447" s="162"/>
      <c r="V1447" s="236"/>
    </row>
    <row r="1448" spans="1:22" x14ac:dyDescent="0.35">
      <c r="A1448" s="56"/>
      <c r="B1448" s="57"/>
      <c r="C1448" s="58"/>
      <c r="D1448" s="59"/>
      <c r="E1448" s="60"/>
      <c r="F1448" s="60"/>
      <c r="G1448" s="61"/>
      <c r="H1448" s="62"/>
      <c r="I1448" s="63"/>
      <c r="J1448" s="64"/>
      <c r="K1448" s="65"/>
      <c r="L1448" s="65"/>
      <c r="M1448" s="59"/>
      <c r="N1448" s="60"/>
      <c r="O1448" s="60"/>
      <c r="P1448" s="61"/>
      <c r="Q1448" s="62"/>
      <c r="R1448" s="63"/>
      <c r="S1448" s="64"/>
      <c r="T1448" s="14"/>
      <c r="U1448" s="15"/>
      <c r="V1448" s="237"/>
    </row>
    <row r="1449" spans="1:22" x14ac:dyDescent="0.35">
      <c r="A1449" s="131">
        <v>1</v>
      </c>
      <c r="B1449" s="308" t="s">
        <v>456</v>
      </c>
      <c r="C1449" s="423" t="s">
        <v>457</v>
      </c>
      <c r="D1449" s="310">
        <v>250</v>
      </c>
      <c r="E1449" s="298"/>
      <c r="F1449" s="358"/>
      <c r="G1449" s="246">
        <v>44</v>
      </c>
      <c r="H1449" s="246">
        <v>54</v>
      </c>
      <c r="I1449" s="247">
        <v>24</v>
      </c>
      <c r="J1449" s="247"/>
      <c r="K1449" s="47">
        <f>((SUM(H1451:H1462)*H1450)+(SUM(G1451:G1462)*G1450)+(SUM(I1451:I1462)*I1450))/1000</f>
        <v>28.184000000000001</v>
      </c>
      <c r="L1449" s="47">
        <f>K1449*100/D1449</f>
        <v>11.2736</v>
      </c>
      <c r="M1449" s="334"/>
      <c r="N1449" s="245"/>
      <c r="O1449" s="245"/>
      <c r="P1449" s="246"/>
      <c r="Q1449" s="247"/>
      <c r="R1449" s="243"/>
      <c r="S1449" s="248"/>
      <c r="T1449" s="47">
        <f>((SUM(Q1451:Q1462)*Q1450)+(SUM(P1451:P1462)*P1450)+(SUM(R1451:R1462)*R1450))/1000</f>
        <v>0</v>
      </c>
      <c r="U1449" s="47" t="e">
        <f>T1449*100/M1449</f>
        <v>#DIV/0!</v>
      </c>
      <c r="V1449" s="68"/>
    </row>
    <row r="1450" spans="1:22" x14ac:dyDescent="0.35">
      <c r="A1450" s="132"/>
      <c r="B1450" s="335"/>
      <c r="C1450" s="424"/>
      <c r="D1450" s="337"/>
      <c r="E1450" s="386" t="s">
        <v>17</v>
      </c>
      <c r="F1450" s="84"/>
      <c r="G1450" s="96">
        <v>232</v>
      </c>
      <c r="H1450" s="96">
        <v>230</v>
      </c>
      <c r="I1450" s="341">
        <v>231</v>
      </c>
      <c r="J1450" s="250"/>
      <c r="K1450" s="47"/>
      <c r="L1450" s="47"/>
      <c r="M1450" s="314"/>
      <c r="N1450" s="245"/>
      <c r="O1450" s="245"/>
      <c r="P1450" s="246"/>
      <c r="Q1450" s="247"/>
      <c r="R1450" s="243"/>
      <c r="S1450" s="251"/>
      <c r="T1450" s="76"/>
      <c r="U1450" s="73"/>
      <c r="V1450" s="68"/>
    </row>
    <row r="1451" spans="1:22" x14ac:dyDescent="0.35">
      <c r="A1451" s="132"/>
      <c r="B1451" s="335"/>
      <c r="C1451" s="424"/>
      <c r="D1451" s="337"/>
      <c r="E1451" s="386" t="s">
        <v>320</v>
      </c>
      <c r="F1451" s="84"/>
      <c r="G1451" s="96">
        <v>0</v>
      </c>
      <c r="H1451" s="96">
        <v>0</v>
      </c>
      <c r="I1451" s="341">
        <v>0</v>
      </c>
      <c r="J1451" s="250"/>
      <c r="K1451" s="47"/>
      <c r="L1451" s="47"/>
      <c r="M1451" s="314"/>
      <c r="N1451" s="245"/>
      <c r="O1451" s="245"/>
      <c r="P1451" s="246"/>
      <c r="Q1451" s="247"/>
      <c r="R1451" s="243"/>
      <c r="S1451" s="251"/>
      <c r="T1451" s="76"/>
      <c r="U1451" s="73"/>
      <c r="V1451" s="68"/>
    </row>
    <row r="1452" spans="1:22" x14ac:dyDescent="0.35">
      <c r="A1452" s="132"/>
      <c r="B1452" s="335"/>
      <c r="C1452" s="424"/>
      <c r="D1452" s="337"/>
      <c r="E1452" s="386" t="s">
        <v>322</v>
      </c>
      <c r="F1452" s="84"/>
      <c r="G1452" s="96">
        <v>2</v>
      </c>
      <c r="H1452" s="96">
        <v>0</v>
      </c>
      <c r="I1452" s="341">
        <v>2</v>
      </c>
      <c r="J1452" s="250"/>
      <c r="K1452" s="47"/>
      <c r="L1452" s="47"/>
      <c r="M1452" s="314"/>
      <c r="N1452" s="245"/>
      <c r="O1452" s="245"/>
      <c r="P1452" s="246"/>
      <c r="Q1452" s="247"/>
      <c r="R1452" s="243"/>
      <c r="S1452" s="251"/>
      <c r="T1452" s="76"/>
      <c r="U1452" s="73"/>
      <c r="V1452" s="68"/>
    </row>
    <row r="1453" spans="1:22" x14ac:dyDescent="0.35">
      <c r="A1453" s="132"/>
      <c r="B1453" s="335"/>
      <c r="C1453" s="424"/>
      <c r="D1453" s="337"/>
      <c r="E1453" s="386" t="s">
        <v>331</v>
      </c>
      <c r="F1453" s="84"/>
      <c r="G1453" s="96">
        <v>0</v>
      </c>
      <c r="H1453" s="96">
        <v>0</v>
      </c>
      <c r="I1453" s="341">
        <v>0</v>
      </c>
      <c r="J1453" s="250"/>
      <c r="K1453" s="47"/>
      <c r="L1453" s="47"/>
      <c r="M1453" s="314"/>
      <c r="N1453" s="245"/>
      <c r="O1453" s="245"/>
      <c r="P1453" s="246"/>
      <c r="Q1453" s="247"/>
      <c r="R1453" s="243"/>
      <c r="S1453" s="251"/>
      <c r="T1453" s="76"/>
      <c r="U1453" s="73"/>
      <c r="V1453" s="68"/>
    </row>
    <row r="1454" spans="1:22" x14ac:dyDescent="0.35">
      <c r="A1454" s="132"/>
      <c r="B1454" s="335"/>
      <c r="C1454" s="424"/>
      <c r="D1454" s="337"/>
      <c r="E1454" s="386" t="s">
        <v>332</v>
      </c>
      <c r="F1454" s="84"/>
      <c r="G1454" s="96">
        <v>0</v>
      </c>
      <c r="H1454" s="96">
        <v>0</v>
      </c>
      <c r="I1454" s="341">
        <v>5</v>
      </c>
      <c r="J1454" s="250"/>
      <c r="K1454" s="47"/>
      <c r="L1454" s="47"/>
      <c r="M1454" s="314"/>
      <c r="N1454" s="245"/>
      <c r="O1454" s="245"/>
      <c r="P1454" s="246"/>
      <c r="Q1454" s="247"/>
      <c r="R1454" s="243"/>
      <c r="S1454" s="251"/>
      <c r="T1454" s="76"/>
      <c r="U1454" s="73"/>
      <c r="V1454" s="68"/>
    </row>
    <row r="1455" spans="1:22" x14ac:dyDescent="0.35">
      <c r="A1455" s="132"/>
      <c r="B1455" s="335"/>
      <c r="C1455" s="424"/>
      <c r="D1455" s="337"/>
      <c r="E1455" s="386" t="s">
        <v>334</v>
      </c>
      <c r="F1455" s="84"/>
      <c r="G1455" s="96">
        <v>22</v>
      </c>
      <c r="H1455" s="96">
        <v>22</v>
      </c>
      <c r="I1455" s="341">
        <v>12</v>
      </c>
      <c r="J1455" s="250"/>
      <c r="K1455" s="47"/>
      <c r="L1455" s="47"/>
      <c r="M1455" s="314"/>
      <c r="N1455" s="245"/>
      <c r="O1455" s="245"/>
      <c r="P1455" s="246"/>
      <c r="Q1455" s="247"/>
      <c r="R1455" s="243"/>
      <c r="S1455" s="251"/>
      <c r="T1455" s="76"/>
      <c r="U1455" s="73"/>
      <c r="V1455" s="68"/>
    </row>
    <row r="1456" spans="1:22" x14ac:dyDescent="0.35">
      <c r="A1456" s="132"/>
      <c r="B1456" s="335"/>
      <c r="C1456" s="424"/>
      <c r="D1456" s="337"/>
      <c r="E1456" s="386" t="s">
        <v>319</v>
      </c>
      <c r="F1456" s="84"/>
      <c r="G1456" s="96">
        <v>0</v>
      </c>
      <c r="H1456" s="96">
        <v>0</v>
      </c>
      <c r="I1456" s="341">
        <v>0</v>
      </c>
      <c r="J1456" s="250"/>
      <c r="K1456" s="47"/>
      <c r="L1456" s="47"/>
      <c r="M1456" s="314"/>
      <c r="N1456" s="245"/>
      <c r="O1456" s="245"/>
      <c r="P1456" s="246"/>
      <c r="Q1456" s="247"/>
      <c r="R1456" s="243"/>
      <c r="S1456" s="251"/>
      <c r="T1456" s="76"/>
      <c r="U1456" s="73"/>
      <c r="V1456" s="68"/>
    </row>
    <row r="1457" spans="1:22" x14ac:dyDescent="0.35">
      <c r="A1457" s="132"/>
      <c r="B1457" s="335"/>
      <c r="C1457" s="424"/>
      <c r="D1457" s="337"/>
      <c r="E1457" s="386" t="s">
        <v>321</v>
      </c>
      <c r="F1457" s="84"/>
      <c r="G1457" s="96">
        <v>2</v>
      </c>
      <c r="H1457" s="96">
        <v>2</v>
      </c>
      <c r="I1457" s="341">
        <v>3</v>
      </c>
      <c r="J1457" s="250"/>
      <c r="K1457" s="47"/>
      <c r="L1457" s="47"/>
      <c r="M1457" s="314"/>
      <c r="N1457" s="245"/>
      <c r="O1457" s="245"/>
      <c r="P1457" s="246"/>
      <c r="Q1457" s="247"/>
      <c r="R1457" s="243"/>
      <c r="S1457" s="251"/>
      <c r="T1457" s="76"/>
      <c r="U1457" s="73"/>
      <c r="V1457" s="68"/>
    </row>
    <row r="1458" spans="1:22" x14ac:dyDescent="0.35">
      <c r="A1458" s="132"/>
      <c r="B1458" s="311"/>
      <c r="C1458" s="425"/>
      <c r="D1458" s="313"/>
      <c r="E1458" s="382" t="s">
        <v>325</v>
      </c>
      <c r="F1458" s="84"/>
      <c r="G1458" s="301">
        <v>20</v>
      </c>
      <c r="H1458" s="301">
        <v>20</v>
      </c>
      <c r="I1458" s="295">
        <v>10</v>
      </c>
      <c r="J1458" s="295"/>
      <c r="K1458" s="47"/>
      <c r="L1458" s="47"/>
      <c r="M1458" s="314"/>
      <c r="N1458" s="254"/>
      <c r="O1458" s="254"/>
      <c r="P1458" s="255"/>
      <c r="Q1458" s="256"/>
      <c r="R1458" s="257"/>
      <c r="S1458" s="258"/>
      <c r="T1458" s="76"/>
      <c r="U1458" s="73"/>
      <c r="V1458" s="68"/>
    </row>
    <row r="1459" spans="1:22" x14ac:dyDescent="0.35">
      <c r="A1459" s="132"/>
      <c r="B1459" s="314"/>
      <c r="C1459" s="315"/>
      <c r="D1459" s="314"/>
      <c r="E1459" s="74"/>
      <c r="F1459" s="75"/>
      <c r="G1459" s="47"/>
      <c r="H1459" s="47"/>
      <c r="I1459" s="47"/>
      <c r="J1459" s="47"/>
      <c r="K1459" s="47"/>
      <c r="L1459" s="47"/>
      <c r="M1459" s="314"/>
      <c r="N1459" s="77"/>
      <c r="O1459" s="75"/>
      <c r="P1459" s="47"/>
      <c r="Q1459" s="47"/>
      <c r="R1459" s="47"/>
      <c r="S1459" s="47"/>
      <c r="T1459" s="76"/>
      <c r="U1459" s="73"/>
      <c r="V1459" s="68"/>
    </row>
    <row r="1460" spans="1:22" x14ac:dyDescent="0.35">
      <c r="A1460" s="132"/>
      <c r="B1460" s="314"/>
      <c r="C1460" s="315"/>
      <c r="D1460" s="314"/>
      <c r="E1460" s="74"/>
      <c r="F1460" s="75"/>
      <c r="G1460" s="47"/>
      <c r="H1460" s="47"/>
      <c r="I1460" s="47"/>
      <c r="J1460" s="47"/>
      <c r="K1460" s="47"/>
      <c r="L1460" s="47"/>
      <c r="M1460" s="314"/>
      <c r="N1460" s="77"/>
      <c r="O1460" s="75"/>
      <c r="P1460" s="47"/>
      <c r="Q1460" s="47"/>
      <c r="R1460" s="47"/>
      <c r="S1460" s="47"/>
      <c r="T1460" s="76"/>
      <c r="U1460" s="73"/>
      <c r="V1460" s="68"/>
    </row>
    <row r="1461" spans="1:22" x14ac:dyDescent="0.35">
      <c r="A1461" s="132"/>
      <c r="B1461" s="314"/>
      <c r="C1461" s="315"/>
      <c r="D1461" s="314"/>
      <c r="E1461" s="74"/>
      <c r="F1461" s="75"/>
      <c r="G1461" s="47"/>
      <c r="H1461" s="47"/>
      <c r="I1461" s="47"/>
      <c r="J1461" s="47"/>
      <c r="K1461" s="47"/>
      <c r="L1461" s="47"/>
      <c r="M1461" s="314"/>
      <c r="N1461" s="77"/>
      <c r="O1461" s="75"/>
      <c r="P1461" s="47"/>
      <c r="Q1461" s="47"/>
      <c r="R1461" s="47"/>
      <c r="S1461" s="47"/>
      <c r="T1461" s="76"/>
      <c r="U1461" s="73"/>
      <c r="V1461" s="68"/>
    </row>
    <row r="1462" spans="1:22" x14ac:dyDescent="0.35">
      <c r="A1462" s="132"/>
      <c r="B1462" s="316"/>
      <c r="C1462" s="317"/>
      <c r="D1462" s="316"/>
      <c r="E1462" s="74"/>
      <c r="F1462" s="75"/>
      <c r="G1462" s="47"/>
      <c r="H1462" s="47"/>
      <c r="I1462" s="47"/>
      <c r="J1462" s="47"/>
      <c r="K1462" s="47"/>
      <c r="L1462" s="47"/>
      <c r="M1462" s="316"/>
      <c r="N1462" s="87"/>
      <c r="O1462" s="75"/>
      <c r="P1462" s="47"/>
      <c r="Q1462" s="47"/>
      <c r="R1462" s="47"/>
      <c r="S1462" s="47"/>
      <c r="T1462" s="88"/>
      <c r="U1462" s="73"/>
      <c r="V1462" s="68"/>
    </row>
    <row r="1464" spans="1:22" x14ac:dyDescent="0.35">
      <c r="A1464" s="177" t="s">
        <v>0</v>
      </c>
      <c r="B1464" s="179" t="s">
        <v>1</v>
      </c>
      <c r="C1464" s="181" t="s">
        <v>2</v>
      </c>
      <c r="D1464" s="183" t="s">
        <v>3</v>
      </c>
      <c r="E1464" s="184"/>
      <c r="F1464" s="185"/>
      <c r="G1464" s="185"/>
      <c r="H1464" s="185"/>
      <c r="I1464" s="185"/>
      <c r="J1464" s="185"/>
      <c r="K1464" s="186" t="s">
        <v>4</v>
      </c>
      <c r="L1464" s="48"/>
      <c r="M1464" s="183" t="s">
        <v>5</v>
      </c>
      <c r="N1464" s="184"/>
      <c r="O1464" s="185"/>
      <c r="P1464" s="185"/>
      <c r="Q1464" s="185"/>
      <c r="R1464" s="185"/>
      <c r="S1464" s="185"/>
      <c r="T1464" s="159" t="s">
        <v>6</v>
      </c>
      <c r="U1464" s="161" t="s">
        <v>7</v>
      </c>
      <c r="V1464" s="234"/>
    </row>
    <row r="1465" spans="1:22" ht="25" x14ac:dyDescent="0.35">
      <c r="A1465" s="177"/>
      <c r="B1465" s="179"/>
      <c r="C1465" s="181"/>
      <c r="D1465" s="163" t="s">
        <v>8</v>
      </c>
      <c r="E1465" s="165" t="s">
        <v>9</v>
      </c>
      <c r="F1465" s="167" t="s">
        <v>10</v>
      </c>
      <c r="G1465" s="169" t="s">
        <v>310</v>
      </c>
      <c r="H1465" s="170"/>
      <c r="I1465" s="170"/>
      <c r="J1465" s="171"/>
      <c r="K1465" s="187"/>
      <c r="L1465" s="49" t="s">
        <v>11</v>
      </c>
      <c r="M1465" s="172" t="s">
        <v>8</v>
      </c>
      <c r="N1465" s="174" t="s">
        <v>12</v>
      </c>
      <c r="O1465" s="167" t="s">
        <v>10</v>
      </c>
      <c r="P1465" s="169" t="s">
        <v>310</v>
      </c>
      <c r="Q1465" s="170"/>
      <c r="R1465" s="170"/>
      <c r="S1465" s="171"/>
      <c r="T1465" s="159"/>
      <c r="U1465" s="161"/>
      <c r="V1465" s="235"/>
    </row>
    <row r="1466" spans="1:22" ht="15" thickBot="1" x14ac:dyDescent="0.4">
      <c r="A1466" s="178"/>
      <c r="B1466" s="180"/>
      <c r="C1466" s="182"/>
      <c r="D1466" s="164"/>
      <c r="E1466" s="166"/>
      <c r="F1466" s="168"/>
      <c r="G1466" s="50" t="s">
        <v>13</v>
      </c>
      <c r="H1466" s="51" t="s">
        <v>14</v>
      </c>
      <c r="I1466" s="52" t="s">
        <v>15</v>
      </c>
      <c r="J1466" s="53">
        <v>0</v>
      </c>
      <c r="K1466" s="188"/>
      <c r="L1466" s="54"/>
      <c r="M1466" s="173"/>
      <c r="N1466" s="175"/>
      <c r="O1466" s="176"/>
      <c r="P1466" s="50" t="s">
        <v>13</v>
      </c>
      <c r="Q1466" s="51" t="s">
        <v>14</v>
      </c>
      <c r="R1466" s="52" t="s">
        <v>15</v>
      </c>
      <c r="S1466" s="53">
        <v>0</v>
      </c>
      <c r="T1466" s="160"/>
      <c r="U1466" s="162"/>
      <c r="V1466" s="236"/>
    </row>
    <row r="1467" spans="1:22" x14ac:dyDescent="0.35">
      <c r="A1467" s="56"/>
      <c r="B1467" s="57"/>
      <c r="C1467" s="58"/>
      <c r="D1467" s="59"/>
      <c r="E1467" s="60"/>
      <c r="F1467" s="60"/>
      <c r="G1467" s="61"/>
      <c r="H1467" s="62"/>
      <c r="I1467" s="63"/>
      <c r="J1467" s="64"/>
      <c r="K1467" s="65"/>
      <c r="L1467" s="65"/>
      <c r="M1467" s="59"/>
      <c r="N1467" s="60"/>
      <c r="O1467" s="60"/>
      <c r="P1467" s="61"/>
      <c r="Q1467" s="62"/>
      <c r="R1467" s="63"/>
      <c r="S1467" s="64"/>
      <c r="T1467" s="14"/>
      <c r="U1467" s="15"/>
      <c r="V1467" s="237"/>
    </row>
    <row r="1468" spans="1:22" x14ac:dyDescent="0.35">
      <c r="A1468" s="131">
        <v>1</v>
      </c>
      <c r="B1468" s="335" t="s">
        <v>458</v>
      </c>
      <c r="C1468" s="409" t="s">
        <v>459</v>
      </c>
      <c r="D1468" s="346">
        <v>630</v>
      </c>
      <c r="E1468" s="386">
        <v>16190</v>
      </c>
      <c r="F1468" s="358"/>
      <c r="G1468" s="96">
        <v>98</v>
      </c>
      <c r="H1468" s="96">
        <v>80</v>
      </c>
      <c r="I1468" s="341">
        <v>88</v>
      </c>
      <c r="J1468" s="247"/>
      <c r="K1468" s="47">
        <f>((SUM(H1470:H1481)*H1469)+(SUM(G1470:G1481)*G1469)+(SUM(I1470:I1481)*I1469))/1000</f>
        <v>31.29</v>
      </c>
      <c r="L1468" s="47">
        <f>K1468*100/D1468</f>
        <v>4.9666666666666668</v>
      </c>
      <c r="M1468" s="334"/>
      <c r="N1468" s="299">
        <v>3557</v>
      </c>
      <c r="O1468" s="96"/>
      <c r="P1468" s="96" t="s">
        <v>333</v>
      </c>
      <c r="Q1468" s="96"/>
      <c r="R1468" s="341"/>
      <c r="S1468" s="341"/>
      <c r="T1468" s="47">
        <f>((SUM(Q1470:Q1481)*Q1469)+(SUM(P1470:P1481)*P1469)+(SUM(R1470:R1481)*R1469))/1000</f>
        <v>0</v>
      </c>
      <c r="U1468" s="47" t="e">
        <f>T1468*100/M1468</f>
        <v>#DIV/0!</v>
      </c>
      <c r="V1468" s="68"/>
    </row>
    <row r="1469" spans="1:22" x14ac:dyDescent="0.35">
      <c r="A1469" s="132"/>
      <c r="B1469" s="335"/>
      <c r="C1469" s="409"/>
      <c r="D1469" s="346"/>
      <c r="E1469" s="386" t="s">
        <v>17</v>
      </c>
      <c r="F1469" s="84"/>
      <c r="G1469" s="96">
        <v>227</v>
      </c>
      <c r="H1469" s="96">
        <v>226</v>
      </c>
      <c r="I1469" s="341">
        <v>227</v>
      </c>
      <c r="J1469" s="250"/>
      <c r="K1469" s="47"/>
      <c r="L1469" s="47"/>
      <c r="M1469" s="314"/>
      <c r="N1469" s="299"/>
      <c r="O1469" s="96"/>
      <c r="P1469" s="96"/>
      <c r="Q1469" s="96"/>
      <c r="R1469" s="341"/>
      <c r="S1469" s="341"/>
      <c r="T1469" s="76"/>
      <c r="U1469" s="73"/>
      <c r="V1469" s="68"/>
    </row>
    <row r="1470" spans="1:22" x14ac:dyDescent="0.35">
      <c r="A1470" s="132"/>
      <c r="B1470" s="335"/>
      <c r="C1470" s="409"/>
      <c r="D1470" s="346"/>
      <c r="E1470" s="386" t="s">
        <v>20</v>
      </c>
      <c r="F1470" s="84"/>
      <c r="G1470" s="96">
        <v>1</v>
      </c>
      <c r="H1470" s="96"/>
      <c r="I1470" s="341"/>
      <c r="J1470" s="250"/>
      <c r="K1470" s="47"/>
      <c r="L1470" s="47"/>
      <c r="M1470" s="314"/>
      <c r="N1470" s="299" t="s">
        <v>28</v>
      </c>
      <c r="O1470" s="96"/>
      <c r="P1470" s="96">
        <v>2</v>
      </c>
      <c r="Q1470" s="96">
        <v>1</v>
      </c>
      <c r="R1470" s="341">
        <v>0</v>
      </c>
      <c r="S1470" s="341">
        <v>2</v>
      </c>
      <c r="T1470" s="76"/>
      <c r="U1470" s="73"/>
      <c r="V1470" s="68"/>
    </row>
    <row r="1471" spans="1:22" x14ac:dyDescent="0.35">
      <c r="A1471" s="132"/>
      <c r="B1471" s="335"/>
      <c r="C1471" s="409"/>
      <c r="D1471" s="346"/>
      <c r="E1471" s="386" t="s">
        <v>22</v>
      </c>
      <c r="F1471" s="84"/>
      <c r="G1471" s="96" t="s">
        <v>333</v>
      </c>
      <c r="H1471" s="96"/>
      <c r="I1471" s="341"/>
      <c r="J1471" s="250"/>
      <c r="K1471" s="47"/>
      <c r="L1471" s="47"/>
      <c r="M1471" s="314"/>
      <c r="N1471" s="299" t="s">
        <v>30</v>
      </c>
      <c r="O1471" s="96"/>
      <c r="P1471" s="96">
        <v>3</v>
      </c>
      <c r="Q1471" s="96">
        <v>5</v>
      </c>
      <c r="R1471" s="341">
        <v>4</v>
      </c>
      <c r="S1471" s="341">
        <v>4</v>
      </c>
      <c r="T1471" s="76"/>
      <c r="U1471" s="73"/>
      <c r="V1471" s="68"/>
    </row>
    <row r="1472" spans="1:22" x14ac:dyDescent="0.35">
      <c r="A1472" s="132"/>
      <c r="B1472" s="335"/>
      <c r="C1472" s="409"/>
      <c r="D1472" s="346"/>
      <c r="E1472" s="386" t="s">
        <v>24</v>
      </c>
      <c r="F1472" s="84"/>
      <c r="G1472" s="96">
        <v>15</v>
      </c>
      <c r="H1472" s="96">
        <v>12</v>
      </c>
      <c r="I1472" s="341">
        <v>21</v>
      </c>
      <c r="J1472" s="250"/>
      <c r="K1472" s="47"/>
      <c r="L1472" s="47"/>
      <c r="M1472" s="314"/>
      <c r="N1472" s="299" t="s">
        <v>32</v>
      </c>
      <c r="O1472" s="96"/>
      <c r="P1472" s="96" t="s">
        <v>333</v>
      </c>
      <c r="Q1472" s="96"/>
      <c r="R1472" s="341"/>
      <c r="S1472" s="341"/>
      <c r="T1472" s="76"/>
      <c r="U1472" s="73"/>
      <c r="V1472" s="68"/>
    </row>
    <row r="1473" spans="1:22" x14ac:dyDescent="0.35">
      <c r="A1473" s="132"/>
      <c r="B1473" s="410"/>
      <c r="C1473" s="411"/>
      <c r="D1473" s="347"/>
      <c r="E1473" s="393" t="s">
        <v>26</v>
      </c>
      <c r="F1473" s="360"/>
      <c r="G1473" s="255">
        <v>44</v>
      </c>
      <c r="H1473" s="255">
        <v>24</v>
      </c>
      <c r="I1473" s="256">
        <v>21</v>
      </c>
      <c r="J1473" s="250"/>
      <c r="K1473" s="47"/>
      <c r="L1473" s="47"/>
      <c r="M1473" s="314"/>
      <c r="N1473" s="281" t="s">
        <v>34</v>
      </c>
      <c r="O1473" s="255"/>
      <c r="P1473" s="255">
        <v>12</v>
      </c>
      <c r="Q1473" s="255">
        <v>17</v>
      </c>
      <c r="R1473" s="256">
        <v>21</v>
      </c>
      <c r="S1473" s="256">
        <v>14</v>
      </c>
      <c r="T1473" s="76"/>
      <c r="U1473" s="73"/>
      <c r="V1473" s="68"/>
    </row>
    <row r="1474" spans="1:22" x14ac:dyDescent="0.35">
      <c r="A1474" s="132"/>
      <c r="B1474" s="308"/>
      <c r="C1474" s="309"/>
      <c r="D1474" s="310"/>
      <c r="E1474" s="239"/>
      <c r="F1474" s="285"/>
      <c r="G1474" s="241"/>
      <c r="H1474" s="247"/>
      <c r="I1474" s="243"/>
      <c r="J1474" s="250"/>
      <c r="K1474" s="47"/>
      <c r="L1474" s="47"/>
      <c r="M1474" s="314"/>
      <c r="N1474" s="245"/>
      <c r="O1474" s="245"/>
      <c r="P1474" s="246"/>
      <c r="Q1474" s="247"/>
      <c r="R1474" s="243"/>
      <c r="S1474" s="251"/>
      <c r="T1474" s="76"/>
      <c r="U1474" s="73"/>
      <c r="V1474" s="68"/>
    </row>
    <row r="1475" spans="1:22" x14ac:dyDescent="0.35">
      <c r="A1475" s="132"/>
      <c r="B1475" s="308"/>
      <c r="C1475" s="309"/>
      <c r="D1475" s="310"/>
      <c r="E1475" s="239"/>
      <c r="F1475" s="285"/>
      <c r="G1475" s="241"/>
      <c r="H1475" s="247"/>
      <c r="I1475" s="243"/>
      <c r="J1475" s="250"/>
      <c r="K1475" s="47"/>
      <c r="L1475" s="47"/>
      <c r="M1475" s="314"/>
      <c r="N1475" s="245"/>
      <c r="O1475" s="245"/>
      <c r="P1475" s="246"/>
      <c r="Q1475" s="247"/>
      <c r="R1475" s="243"/>
      <c r="S1475" s="251"/>
      <c r="T1475" s="76"/>
      <c r="U1475" s="73"/>
      <c r="V1475" s="68"/>
    </row>
    <row r="1476" spans="1:22" x14ac:dyDescent="0.35">
      <c r="A1476" s="132"/>
      <c r="B1476" s="308"/>
      <c r="C1476" s="309"/>
      <c r="D1476" s="310"/>
      <c r="E1476" s="239"/>
      <c r="F1476" s="285"/>
      <c r="G1476" s="241"/>
      <c r="H1476" s="247"/>
      <c r="I1476" s="243"/>
      <c r="J1476" s="250"/>
      <c r="K1476" s="47"/>
      <c r="L1476" s="47"/>
      <c r="M1476" s="314"/>
      <c r="N1476" s="245"/>
      <c r="O1476" s="245"/>
      <c r="P1476" s="246"/>
      <c r="Q1476" s="247"/>
      <c r="R1476" s="243"/>
      <c r="S1476" s="251"/>
      <c r="T1476" s="76"/>
      <c r="U1476" s="73"/>
      <c r="V1476" s="68"/>
    </row>
    <row r="1477" spans="1:22" x14ac:dyDescent="0.35">
      <c r="A1477" s="132"/>
      <c r="B1477" s="311"/>
      <c r="C1477" s="312"/>
      <c r="D1477" s="313"/>
      <c r="E1477" s="292"/>
      <c r="F1477" s="293"/>
      <c r="G1477" s="294"/>
      <c r="H1477" s="295"/>
      <c r="I1477" s="296"/>
      <c r="J1477" s="295"/>
      <c r="K1477" s="47"/>
      <c r="L1477" s="47"/>
      <c r="M1477" s="314"/>
      <c r="N1477" s="254"/>
      <c r="O1477" s="254"/>
      <c r="P1477" s="255"/>
      <c r="Q1477" s="256"/>
      <c r="R1477" s="257"/>
      <c r="S1477" s="258"/>
      <c r="T1477" s="76"/>
      <c r="U1477" s="73"/>
      <c r="V1477" s="68"/>
    </row>
    <row r="1478" spans="1:22" x14ac:dyDescent="0.35">
      <c r="A1478" s="132"/>
      <c r="B1478" s="314"/>
      <c r="C1478" s="315"/>
      <c r="D1478" s="314"/>
      <c r="E1478" s="74"/>
      <c r="F1478" s="75"/>
      <c r="G1478" s="47"/>
      <c r="H1478" s="47"/>
      <c r="I1478" s="47"/>
      <c r="J1478" s="47"/>
      <c r="K1478" s="47"/>
      <c r="L1478" s="47"/>
      <c r="M1478" s="314"/>
      <c r="N1478" s="77"/>
      <c r="O1478" s="75"/>
      <c r="P1478" s="47"/>
      <c r="Q1478" s="47"/>
      <c r="R1478" s="47"/>
      <c r="S1478" s="47"/>
      <c r="T1478" s="76"/>
      <c r="U1478" s="73"/>
      <c r="V1478" s="68"/>
    </row>
    <row r="1479" spans="1:22" x14ac:dyDescent="0.35">
      <c r="A1479" s="132"/>
      <c r="B1479" s="314"/>
      <c r="C1479" s="315"/>
      <c r="D1479" s="314"/>
      <c r="E1479" s="74"/>
      <c r="F1479" s="75"/>
      <c r="G1479" s="47"/>
      <c r="H1479" s="47"/>
      <c r="I1479" s="47"/>
      <c r="J1479" s="47"/>
      <c r="K1479" s="47"/>
      <c r="L1479" s="47"/>
      <c r="M1479" s="314"/>
      <c r="N1479" s="77"/>
      <c r="O1479" s="75"/>
      <c r="P1479" s="47"/>
      <c r="Q1479" s="47"/>
      <c r="R1479" s="47"/>
      <c r="S1479" s="47"/>
      <c r="T1479" s="76"/>
      <c r="U1479" s="73"/>
      <c r="V1479" s="68"/>
    </row>
    <row r="1480" spans="1:22" x14ac:dyDescent="0.35">
      <c r="A1480" s="132"/>
      <c r="B1480" s="314"/>
      <c r="C1480" s="315"/>
      <c r="D1480" s="314"/>
      <c r="E1480" s="74"/>
      <c r="F1480" s="75"/>
      <c r="G1480" s="47"/>
      <c r="H1480" s="47"/>
      <c r="I1480" s="47"/>
      <c r="J1480" s="47"/>
      <c r="K1480" s="47"/>
      <c r="L1480" s="47"/>
      <c r="M1480" s="314"/>
      <c r="N1480" s="77"/>
      <c r="O1480" s="75"/>
      <c r="P1480" s="47"/>
      <c r="Q1480" s="47"/>
      <c r="R1480" s="47"/>
      <c r="S1480" s="47"/>
      <c r="T1480" s="76"/>
      <c r="U1480" s="73"/>
      <c r="V1480" s="68"/>
    </row>
    <row r="1481" spans="1:22" x14ac:dyDescent="0.35">
      <c r="A1481" s="132"/>
      <c r="B1481" s="316"/>
      <c r="C1481" s="317"/>
      <c r="D1481" s="316"/>
      <c r="E1481" s="74"/>
      <c r="F1481" s="75"/>
      <c r="G1481" s="47"/>
      <c r="H1481" s="47"/>
      <c r="I1481" s="47"/>
      <c r="J1481" s="47"/>
      <c r="K1481" s="47"/>
      <c r="L1481" s="47"/>
      <c r="M1481" s="316"/>
      <c r="N1481" s="87"/>
      <c r="O1481" s="75"/>
      <c r="P1481" s="47"/>
      <c r="Q1481" s="47"/>
      <c r="R1481" s="47"/>
      <c r="S1481" s="47"/>
      <c r="T1481" s="88"/>
      <c r="U1481" s="73"/>
      <c r="V1481" s="68"/>
    </row>
    <row r="1483" spans="1:22" x14ac:dyDescent="0.35">
      <c r="A1483" s="177" t="s">
        <v>0</v>
      </c>
      <c r="B1483" s="179" t="s">
        <v>1</v>
      </c>
      <c r="C1483" s="181" t="s">
        <v>2</v>
      </c>
      <c r="D1483" s="183" t="s">
        <v>3</v>
      </c>
      <c r="E1483" s="184"/>
      <c r="F1483" s="185"/>
      <c r="G1483" s="185"/>
      <c r="H1483" s="185"/>
      <c r="I1483" s="185"/>
      <c r="J1483" s="185"/>
      <c r="K1483" s="186" t="s">
        <v>4</v>
      </c>
      <c r="L1483" s="48"/>
      <c r="M1483" s="183" t="s">
        <v>5</v>
      </c>
      <c r="N1483" s="184"/>
      <c r="O1483" s="185"/>
      <c r="P1483" s="185"/>
      <c r="Q1483" s="185"/>
      <c r="R1483" s="185"/>
      <c r="S1483" s="185"/>
      <c r="T1483" s="159" t="s">
        <v>6</v>
      </c>
      <c r="U1483" s="161" t="s">
        <v>7</v>
      </c>
      <c r="V1483" s="234"/>
    </row>
    <row r="1484" spans="1:22" ht="25" x14ac:dyDescent="0.35">
      <c r="A1484" s="177"/>
      <c r="B1484" s="179"/>
      <c r="C1484" s="181"/>
      <c r="D1484" s="163" t="s">
        <v>8</v>
      </c>
      <c r="E1484" s="165" t="s">
        <v>9</v>
      </c>
      <c r="F1484" s="167" t="s">
        <v>10</v>
      </c>
      <c r="G1484" s="169" t="s">
        <v>310</v>
      </c>
      <c r="H1484" s="170"/>
      <c r="I1484" s="170"/>
      <c r="J1484" s="171"/>
      <c r="K1484" s="187"/>
      <c r="L1484" s="49" t="s">
        <v>11</v>
      </c>
      <c r="M1484" s="172" t="s">
        <v>8</v>
      </c>
      <c r="N1484" s="174" t="s">
        <v>12</v>
      </c>
      <c r="O1484" s="167" t="s">
        <v>10</v>
      </c>
      <c r="P1484" s="169" t="s">
        <v>310</v>
      </c>
      <c r="Q1484" s="170"/>
      <c r="R1484" s="170"/>
      <c r="S1484" s="171"/>
      <c r="T1484" s="159"/>
      <c r="U1484" s="161"/>
      <c r="V1484" s="235"/>
    </row>
    <row r="1485" spans="1:22" ht="15" thickBot="1" x14ac:dyDescent="0.4">
      <c r="A1485" s="178"/>
      <c r="B1485" s="180"/>
      <c r="C1485" s="182"/>
      <c r="D1485" s="164"/>
      <c r="E1485" s="166"/>
      <c r="F1485" s="168"/>
      <c r="G1485" s="50" t="s">
        <v>13</v>
      </c>
      <c r="H1485" s="51" t="s">
        <v>14</v>
      </c>
      <c r="I1485" s="52" t="s">
        <v>15</v>
      </c>
      <c r="J1485" s="53">
        <v>0</v>
      </c>
      <c r="K1485" s="188"/>
      <c r="L1485" s="54"/>
      <c r="M1485" s="173"/>
      <c r="N1485" s="175"/>
      <c r="O1485" s="176"/>
      <c r="P1485" s="50" t="s">
        <v>13</v>
      </c>
      <c r="Q1485" s="51" t="s">
        <v>14</v>
      </c>
      <c r="R1485" s="52" t="s">
        <v>15</v>
      </c>
      <c r="S1485" s="53">
        <v>0</v>
      </c>
      <c r="T1485" s="160"/>
      <c r="U1485" s="162"/>
      <c r="V1485" s="236"/>
    </row>
    <row r="1486" spans="1:22" x14ac:dyDescent="0.35">
      <c r="A1486" s="56"/>
      <c r="B1486" s="57"/>
      <c r="C1486" s="58"/>
      <c r="D1486" s="59"/>
      <c r="E1486" s="60"/>
      <c r="F1486" s="60"/>
      <c r="G1486" s="61"/>
      <c r="H1486" s="62"/>
      <c r="I1486" s="63"/>
      <c r="J1486" s="64"/>
      <c r="K1486" s="65"/>
      <c r="L1486" s="65"/>
      <c r="M1486" s="59"/>
      <c r="N1486" s="60"/>
      <c r="O1486" s="60"/>
      <c r="P1486" s="61"/>
      <c r="Q1486" s="62"/>
      <c r="R1486" s="63"/>
      <c r="S1486" s="64"/>
      <c r="T1486" s="14"/>
      <c r="U1486" s="15"/>
      <c r="V1486" s="237"/>
    </row>
    <row r="1487" spans="1:22" x14ac:dyDescent="0.35">
      <c r="A1487" s="131">
        <v>1</v>
      </c>
      <c r="B1487" s="335" t="s">
        <v>460</v>
      </c>
      <c r="C1487" s="409" t="s">
        <v>459</v>
      </c>
      <c r="D1487" s="346">
        <v>630</v>
      </c>
      <c r="E1487" s="386"/>
      <c r="F1487" s="84"/>
      <c r="G1487" s="96">
        <v>20</v>
      </c>
      <c r="H1487" s="96">
        <v>18</v>
      </c>
      <c r="I1487" s="341">
        <v>4</v>
      </c>
      <c r="J1487" s="247"/>
      <c r="K1487" s="47">
        <f>((SUM(H1489:H1500)*H1488)+(SUM(G1489:G1500)*G1488)+(SUM(I1489:I1500)*I1488))/1000</f>
        <v>7.718</v>
      </c>
      <c r="L1487" s="47">
        <f>K1487*100/D1487</f>
        <v>1.225079365079365</v>
      </c>
      <c r="M1487" s="334"/>
      <c r="N1487" s="299"/>
      <c r="O1487" s="96"/>
      <c r="P1487" s="96">
        <v>12</v>
      </c>
      <c r="Q1487" s="96">
        <v>11</v>
      </c>
      <c r="R1487" s="341">
        <v>26</v>
      </c>
      <c r="S1487" s="248"/>
      <c r="T1487" s="47" t="e">
        <f>((SUM(Q1489:Q1500)*Q1488)+(SUM(P1489:P1500)*P1488)+(SUM(R1489:R1500)*R1488))/1000</f>
        <v>#VALUE!</v>
      </c>
      <c r="U1487" s="47" t="e">
        <f>T1487*100/M1487</f>
        <v>#VALUE!</v>
      </c>
      <c r="V1487" s="68"/>
    </row>
    <row r="1488" spans="1:22" x14ac:dyDescent="0.35">
      <c r="A1488" s="132"/>
      <c r="B1488" s="335"/>
      <c r="C1488" s="409"/>
      <c r="D1488" s="346"/>
      <c r="E1488" s="386" t="s">
        <v>17</v>
      </c>
      <c r="F1488" s="84"/>
      <c r="G1488" s="96">
        <v>227</v>
      </c>
      <c r="H1488" s="96">
        <v>228</v>
      </c>
      <c r="I1488" s="341">
        <v>227</v>
      </c>
      <c r="J1488" s="250"/>
      <c r="K1488" s="47"/>
      <c r="L1488" s="47"/>
      <c r="M1488" s="314"/>
      <c r="N1488" s="299" t="s">
        <v>17</v>
      </c>
      <c r="O1488" s="96"/>
      <c r="P1488" s="96">
        <v>228</v>
      </c>
      <c r="Q1488" s="96">
        <v>227</v>
      </c>
      <c r="R1488" s="341" t="s">
        <v>461</v>
      </c>
      <c r="S1488" s="251"/>
      <c r="T1488" s="76"/>
      <c r="U1488" s="73"/>
      <c r="V1488" s="68"/>
    </row>
    <row r="1489" spans="1:22" x14ac:dyDescent="0.35">
      <c r="A1489" s="132"/>
      <c r="B1489" s="335"/>
      <c r="C1489" s="409"/>
      <c r="D1489" s="346"/>
      <c r="E1489" s="386" t="s">
        <v>18</v>
      </c>
      <c r="F1489" s="84"/>
      <c r="G1489" s="96"/>
      <c r="H1489" s="96"/>
      <c r="I1489" s="341"/>
      <c r="J1489" s="250"/>
      <c r="K1489" s="47"/>
      <c r="L1489" s="47"/>
      <c r="M1489" s="314"/>
      <c r="N1489" s="299" t="s">
        <v>21</v>
      </c>
      <c r="O1489" s="96"/>
      <c r="P1489" s="96"/>
      <c r="Q1489" s="96"/>
      <c r="R1489" s="341"/>
      <c r="S1489" s="251"/>
      <c r="T1489" s="76"/>
      <c r="U1489" s="73"/>
      <c r="V1489" s="68"/>
    </row>
    <row r="1490" spans="1:22" x14ac:dyDescent="0.35">
      <c r="A1490" s="132"/>
      <c r="B1490" s="335"/>
      <c r="C1490" s="409"/>
      <c r="D1490" s="346"/>
      <c r="E1490" s="386" t="s">
        <v>20</v>
      </c>
      <c r="F1490" s="84"/>
      <c r="G1490" s="96">
        <v>24</v>
      </c>
      <c r="H1490" s="96">
        <v>0</v>
      </c>
      <c r="I1490" s="341">
        <v>9</v>
      </c>
      <c r="J1490" s="250"/>
      <c r="K1490" s="47"/>
      <c r="L1490" s="47"/>
      <c r="M1490" s="314"/>
      <c r="N1490" s="299" t="s">
        <v>23</v>
      </c>
      <c r="O1490" s="96"/>
      <c r="P1490" s="96"/>
      <c r="Q1490" s="96"/>
      <c r="R1490" s="341"/>
      <c r="S1490" s="251"/>
      <c r="T1490" s="76"/>
      <c r="U1490" s="73"/>
      <c r="V1490" s="68"/>
    </row>
    <row r="1491" spans="1:22" x14ac:dyDescent="0.35">
      <c r="A1491" s="132"/>
      <c r="B1491" s="335"/>
      <c r="C1491" s="409"/>
      <c r="D1491" s="346"/>
      <c r="E1491" s="386" t="s">
        <v>22</v>
      </c>
      <c r="F1491" s="84"/>
      <c r="G1491" s="96">
        <v>0</v>
      </c>
      <c r="H1491" s="96">
        <v>0</v>
      </c>
      <c r="I1491" s="341">
        <v>0</v>
      </c>
      <c r="J1491" s="250"/>
      <c r="K1491" s="47"/>
      <c r="L1491" s="47"/>
      <c r="M1491" s="314"/>
      <c r="N1491" s="299" t="s">
        <v>42</v>
      </c>
      <c r="O1491" s="96"/>
      <c r="P1491" s="96">
        <v>0</v>
      </c>
      <c r="Q1491" s="96">
        <v>0</v>
      </c>
      <c r="R1491" s="341">
        <v>1</v>
      </c>
      <c r="S1491" s="251"/>
      <c r="T1491" s="76"/>
      <c r="U1491" s="73"/>
      <c r="V1491" s="68"/>
    </row>
    <row r="1492" spans="1:22" x14ac:dyDescent="0.35">
      <c r="A1492" s="132"/>
      <c r="B1492" s="335"/>
      <c r="C1492" s="409"/>
      <c r="D1492" s="346"/>
      <c r="E1492" s="386" t="s">
        <v>24</v>
      </c>
      <c r="F1492" s="84"/>
      <c r="G1492" s="96"/>
      <c r="H1492" s="96"/>
      <c r="I1492" s="341"/>
      <c r="J1492" s="250"/>
      <c r="K1492" s="47"/>
      <c r="L1492" s="47"/>
      <c r="M1492" s="314"/>
      <c r="N1492" s="299" t="s">
        <v>43</v>
      </c>
      <c r="O1492" s="96"/>
      <c r="P1492" s="96"/>
      <c r="Q1492" s="96"/>
      <c r="R1492" s="341"/>
      <c r="S1492" s="251"/>
      <c r="T1492" s="76"/>
      <c r="U1492" s="73"/>
      <c r="V1492" s="68"/>
    </row>
    <row r="1493" spans="1:22" x14ac:dyDescent="0.35">
      <c r="A1493" s="132"/>
      <c r="B1493" s="335"/>
      <c r="C1493" s="409"/>
      <c r="D1493" s="346"/>
      <c r="E1493" s="386" t="s">
        <v>26</v>
      </c>
      <c r="F1493" s="84"/>
      <c r="G1493" s="96"/>
      <c r="H1493" s="96"/>
      <c r="I1493" s="341"/>
      <c r="J1493" s="250"/>
      <c r="K1493" s="47"/>
      <c r="L1493" s="47"/>
      <c r="M1493" s="314"/>
      <c r="N1493" s="299" t="s">
        <v>50</v>
      </c>
      <c r="O1493" s="96"/>
      <c r="P1493" s="96"/>
      <c r="Q1493" s="96"/>
      <c r="R1493" s="341"/>
      <c r="S1493" s="251"/>
      <c r="T1493" s="76"/>
      <c r="U1493" s="73"/>
      <c r="V1493" s="68"/>
    </row>
    <row r="1494" spans="1:22" x14ac:dyDescent="0.35">
      <c r="A1494" s="132"/>
      <c r="B1494" s="335"/>
      <c r="C1494" s="409"/>
      <c r="D1494" s="346"/>
      <c r="E1494" s="386" t="s">
        <v>28</v>
      </c>
      <c r="F1494" s="84"/>
      <c r="G1494" s="96"/>
      <c r="H1494" s="96"/>
      <c r="I1494" s="341"/>
      <c r="J1494" s="250"/>
      <c r="K1494" s="47"/>
      <c r="L1494" s="47"/>
      <c r="M1494" s="314"/>
      <c r="N1494" s="299" t="s">
        <v>25</v>
      </c>
      <c r="O1494" s="96"/>
      <c r="P1494" s="96">
        <v>5</v>
      </c>
      <c r="Q1494" s="96">
        <v>32</v>
      </c>
      <c r="R1494" s="341">
        <v>12</v>
      </c>
      <c r="S1494" s="251"/>
      <c r="T1494" s="76"/>
      <c r="U1494" s="73"/>
      <c r="V1494" s="68"/>
    </row>
    <row r="1495" spans="1:22" x14ac:dyDescent="0.35">
      <c r="A1495" s="132"/>
      <c r="B1495" s="335"/>
      <c r="C1495" s="409"/>
      <c r="D1495" s="346"/>
      <c r="E1495" s="386" t="s">
        <v>30</v>
      </c>
      <c r="F1495" s="84"/>
      <c r="G1495" s="96"/>
      <c r="H1495" s="96"/>
      <c r="I1495" s="341"/>
      <c r="J1495" s="250"/>
      <c r="K1495" s="47"/>
      <c r="L1495" s="47"/>
      <c r="M1495" s="314"/>
      <c r="N1495" s="299" t="s">
        <v>27</v>
      </c>
      <c r="O1495" s="96"/>
      <c r="P1495" s="96"/>
      <c r="Q1495" s="96"/>
      <c r="R1495" s="341"/>
      <c r="S1495" s="251"/>
      <c r="T1495" s="76"/>
      <c r="U1495" s="73"/>
      <c r="V1495" s="68"/>
    </row>
    <row r="1496" spans="1:22" x14ac:dyDescent="0.35">
      <c r="A1496" s="132"/>
      <c r="B1496" s="335"/>
      <c r="C1496" s="409"/>
      <c r="D1496" s="346"/>
      <c r="E1496" s="386" t="s">
        <v>32</v>
      </c>
      <c r="F1496" s="84"/>
      <c r="G1496" s="96"/>
      <c r="H1496" s="96"/>
      <c r="I1496" s="341"/>
      <c r="J1496" s="295"/>
      <c r="K1496" s="47"/>
      <c r="L1496" s="47"/>
      <c r="M1496" s="314"/>
      <c r="N1496" s="299" t="s">
        <v>29</v>
      </c>
      <c r="O1496" s="96"/>
      <c r="P1496" s="96"/>
      <c r="Q1496" s="96"/>
      <c r="R1496" s="341"/>
      <c r="S1496" s="258"/>
      <c r="T1496" s="76"/>
      <c r="U1496" s="73"/>
      <c r="V1496" s="68"/>
    </row>
    <row r="1497" spans="1:22" x14ac:dyDescent="0.35">
      <c r="A1497" s="132"/>
      <c r="B1497" s="335"/>
      <c r="C1497" s="409"/>
      <c r="D1497" s="346"/>
      <c r="E1497" s="386" t="s">
        <v>34</v>
      </c>
      <c r="F1497" s="84"/>
      <c r="G1497" s="96"/>
      <c r="H1497" s="96"/>
      <c r="I1497" s="341"/>
      <c r="J1497" s="47"/>
      <c r="K1497" s="47"/>
      <c r="L1497" s="47"/>
      <c r="M1497" s="314"/>
      <c r="N1497" s="299" t="s">
        <v>31</v>
      </c>
      <c r="O1497" s="96"/>
      <c r="P1497" s="96"/>
      <c r="Q1497" s="96"/>
      <c r="R1497" s="341"/>
      <c r="S1497" s="47"/>
      <c r="T1497" s="76"/>
      <c r="U1497" s="73"/>
      <c r="V1497" s="68"/>
    </row>
    <row r="1498" spans="1:22" x14ac:dyDescent="0.35">
      <c r="A1498" s="132"/>
      <c r="B1498" s="335"/>
      <c r="C1498" s="409"/>
      <c r="D1498" s="346"/>
      <c r="E1498" s="386" t="s">
        <v>19</v>
      </c>
      <c r="F1498" s="360"/>
      <c r="G1498" s="96">
        <v>1</v>
      </c>
      <c r="H1498" s="96">
        <v>0</v>
      </c>
      <c r="I1498" s="341">
        <v>0</v>
      </c>
      <c r="J1498" s="47"/>
      <c r="K1498" s="47"/>
      <c r="L1498" s="47"/>
      <c r="M1498" s="314"/>
      <c r="N1498" s="299" t="s">
        <v>33</v>
      </c>
      <c r="O1498" s="96"/>
      <c r="P1498" s="96"/>
      <c r="Q1498" s="96"/>
      <c r="R1498" s="341"/>
      <c r="S1498" s="47"/>
      <c r="T1498" s="76"/>
      <c r="U1498" s="73"/>
      <c r="V1498" s="68"/>
    </row>
    <row r="1499" spans="1:22" x14ac:dyDescent="0.35">
      <c r="A1499" s="132"/>
      <c r="B1499" s="314"/>
      <c r="C1499" s="315"/>
      <c r="D1499" s="314"/>
      <c r="E1499" s="74"/>
      <c r="F1499" s="75"/>
      <c r="G1499" s="47"/>
      <c r="H1499" s="47"/>
      <c r="I1499" s="47"/>
      <c r="J1499" s="47"/>
      <c r="K1499" s="47"/>
      <c r="L1499" s="47"/>
      <c r="M1499" s="314"/>
      <c r="N1499" s="77"/>
      <c r="O1499" s="75"/>
      <c r="P1499" s="47"/>
      <c r="Q1499" s="47"/>
      <c r="R1499" s="47"/>
      <c r="S1499" s="47"/>
      <c r="T1499" s="76"/>
      <c r="U1499" s="73"/>
      <c r="V1499" s="68"/>
    </row>
    <row r="1500" spans="1:22" x14ac:dyDescent="0.35">
      <c r="A1500" s="132"/>
      <c r="B1500" s="316"/>
      <c r="C1500" s="317"/>
      <c r="D1500" s="316"/>
      <c r="E1500" s="74"/>
      <c r="F1500" s="75"/>
      <c r="G1500" s="47"/>
      <c r="H1500" s="47"/>
      <c r="I1500" s="47"/>
      <c r="J1500" s="47"/>
      <c r="K1500" s="47"/>
      <c r="L1500" s="47"/>
      <c r="M1500" s="316"/>
      <c r="N1500" s="87"/>
      <c r="O1500" s="75"/>
      <c r="P1500" s="47"/>
      <c r="Q1500" s="47"/>
      <c r="R1500" s="47"/>
      <c r="S1500" s="47"/>
      <c r="T1500" s="88"/>
      <c r="U1500" s="73"/>
      <c r="V1500" s="68"/>
    </row>
    <row r="1502" spans="1:22" x14ac:dyDescent="0.35">
      <c r="A1502" s="177" t="s">
        <v>0</v>
      </c>
      <c r="B1502" s="179" t="s">
        <v>1</v>
      </c>
      <c r="C1502" s="181" t="s">
        <v>2</v>
      </c>
      <c r="D1502" s="183" t="s">
        <v>3</v>
      </c>
      <c r="E1502" s="184"/>
      <c r="F1502" s="185"/>
      <c r="G1502" s="185"/>
      <c r="H1502" s="185"/>
      <c r="I1502" s="185"/>
      <c r="J1502" s="185"/>
      <c r="K1502" s="186" t="s">
        <v>4</v>
      </c>
      <c r="L1502" s="48"/>
      <c r="M1502" s="183" t="s">
        <v>5</v>
      </c>
      <c r="N1502" s="184"/>
      <c r="O1502" s="185"/>
      <c r="P1502" s="185"/>
      <c r="Q1502" s="185"/>
      <c r="R1502" s="185"/>
      <c r="S1502" s="185"/>
      <c r="T1502" s="159" t="s">
        <v>6</v>
      </c>
      <c r="U1502" s="161" t="s">
        <v>7</v>
      </c>
      <c r="V1502" s="234"/>
    </row>
    <row r="1503" spans="1:22" ht="25" x14ac:dyDescent="0.35">
      <c r="A1503" s="177"/>
      <c r="B1503" s="179"/>
      <c r="C1503" s="181"/>
      <c r="D1503" s="163" t="s">
        <v>8</v>
      </c>
      <c r="E1503" s="165" t="s">
        <v>9</v>
      </c>
      <c r="F1503" s="167" t="s">
        <v>10</v>
      </c>
      <c r="G1503" s="169" t="s">
        <v>310</v>
      </c>
      <c r="H1503" s="170"/>
      <c r="I1503" s="170"/>
      <c r="J1503" s="171"/>
      <c r="K1503" s="187"/>
      <c r="L1503" s="49" t="s">
        <v>11</v>
      </c>
      <c r="M1503" s="172" t="s">
        <v>8</v>
      </c>
      <c r="N1503" s="174" t="s">
        <v>12</v>
      </c>
      <c r="O1503" s="167" t="s">
        <v>10</v>
      </c>
      <c r="P1503" s="169" t="s">
        <v>310</v>
      </c>
      <c r="Q1503" s="170"/>
      <c r="R1503" s="170"/>
      <c r="S1503" s="171"/>
      <c r="T1503" s="159"/>
      <c r="U1503" s="161"/>
      <c r="V1503" s="235"/>
    </row>
    <row r="1504" spans="1:22" ht="15" thickBot="1" x14ac:dyDescent="0.4">
      <c r="A1504" s="178"/>
      <c r="B1504" s="180"/>
      <c r="C1504" s="182"/>
      <c r="D1504" s="164"/>
      <c r="E1504" s="166"/>
      <c r="F1504" s="168"/>
      <c r="G1504" s="50" t="s">
        <v>13</v>
      </c>
      <c r="H1504" s="51" t="s">
        <v>14</v>
      </c>
      <c r="I1504" s="52" t="s">
        <v>15</v>
      </c>
      <c r="J1504" s="53">
        <v>0</v>
      </c>
      <c r="K1504" s="188"/>
      <c r="L1504" s="54"/>
      <c r="M1504" s="173"/>
      <c r="N1504" s="175"/>
      <c r="O1504" s="176"/>
      <c r="P1504" s="50" t="s">
        <v>13</v>
      </c>
      <c r="Q1504" s="51" t="s">
        <v>14</v>
      </c>
      <c r="R1504" s="52" t="s">
        <v>15</v>
      </c>
      <c r="S1504" s="53">
        <v>0</v>
      </c>
      <c r="T1504" s="160"/>
      <c r="U1504" s="162"/>
      <c r="V1504" s="236"/>
    </row>
    <row r="1505" spans="1:22" x14ac:dyDescent="0.35">
      <c r="A1505" s="56"/>
      <c r="B1505" s="57"/>
      <c r="C1505" s="58"/>
      <c r="D1505" s="59"/>
      <c r="E1505" s="60"/>
      <c r="F1505" s="60"/>
      <c r="G1505" s="61"/>
      <c r="H1505" s="62"/>
      <c r="I1505" s="63"/>
      <c r="J1505" s="64"/>
      <c r="K1505" s="65"/>
      <c r="L1505" s="65"/>
      <c r="M1505" s="59"/>
      <c r="N1505" s="60"/>
      <c r="O1505" s="60"/>
      <c r="P1505" s="61"/>
      <c r="Q1505" s="62"/>
      <c r="R1505" s="63"/>
      <c r="S1505" s="64"/>
      <c r="T1505" s="14"/>
      <c r="U1505" s="15"/>
      <c r="V1505" s="237"/>
    </row>
    <row r="1506" spans="1:22" x14ac:dyDescent="0.35">
      <c r="A1506" s="131">
        <v>1</v>
      </c>
      <c r="B1506" s="426" t="s">
        <v>462</v>
      </c>
      <c r="C1506" s="344" t="s">
        <v>463</v>
      </c>
      <c r="D1506" s="345">
        <v>400</v>
      </c>
      <c r="E1506" s="427">
        <v>57808</v>
      </c>
      <c r="F1506" s="84"/>
      <c r="G1506" s="111">
        <v>0</v>
      </c>
      <c r="H1506" s="111">
        <v>0</v>
      </c>
      <c r="I1506" s="354">
        <v>0</v>
      </c>
      <c r="J1506" s="247"/>
      <c r="K1506" s="47">
        <f>((SUM(H1508:H1519)*H1507)+(SUM(G1508:G1519)*G1507)+(SUM(I1508:I1519)*I1507))/1000</f>
        <v>0</v>
      </c>
      <c r="L1506" s="47">
        <f>K1506*100/D1506</f>
        <v>0</v>
      </c>
      <c r="M1506" s="334"/>
      <c r="N1506" s="110">
        <v>58147</v>
      </c>
      <c r="O1506" s="111"/>
      <c r="P1506" s="111">
        <v>40</v>
      </c>
      <c r="Q1506" s="111">
        <v>40</v>
      </c>
      <c r="R1506" s="354">
        <v>38</v>
      </c>
      <c r="S1506" s="354">
        <v>38</v>
      </c>
      <c r="T1506" s="47" t="e">
        <f>((SUM(Q1508:Q1519)*Q1507)+(SUM(P1508:P1519)*P1507)+(SUM(R1508:R1519)*R1507))/1000</f>
        <v>#VALUE!</v>
      </c>
      <c r="U1506" s="47" t="e">
        <f>T1506*100/M1506</f>
        <v>#VALUE!</v>
      </c>
      <c r="V1506" s="68"/>
    </row>
    <row r="1507" spans="1:22" x14ac:dyDescent="0.35">
      <c r="A1507" s="132"/>
      <c r="B1507" s="428"/>
      <c r="C1507" s="411"/>
      <c r="D1507" s="347"/>
      <c r="E1507" s="393" t="s">
        <v>17</v>
      </c>
      <c r="F1507" s="84"/>
      <c r="G1507" s="255">
        <v>220</v>
      </c>
      <c r="H1507" s="255">
        <v>220</v>
      </c>
      <c r="I1507" s="256">
        <v>219</v>
      </c>
      <c r="J1507" s="250"/>
      <c r="K1507" s="47"/>
      <c r="L1507" s="47"/>
      <c r="M1507" s="314"/>
      <c r="N1507" s="281" t="s">
        <v>17</v>
      </c>
      <c r="O1507" s="255"/>
      <c r="P1507" s="255">
        <v>229</v>
      </c>
      <c r="Q1507" s="255">
        <v>230</v>
      </c>
      <c r="R1507" s="256" t="s">
        <v>464</v>
      </c>
      <c r="S1507" s="256"/>
      <c r="T1507" s="76"/>
      <c r="U1507" s="73"/>
      <c r="V1507" s="68"/>
    </row>
    <row r="1508" spans="1:22" x14ac:dyDescent="0.35">
      <c r="A1508" s="132"/>
      <c r="B1508" s="308"/>
      <c r="C1508" s="309"/>
      <c r="D1508" s="310"/>
      <c r="E1508" s="239"/>
      <c r="F1508" s="285"/>
      <c r="G1508" s="241"/>
      <c r="H1508" s="247"/>
      <c r="I1508" s="243"/>
      <c r="J1508" s="250"/>
      <c r="K1508" s="47"/>
      <c r="L1508" s="47"/>
      <c r="M1508" s="314"/>
      <c r="N1508" s="245"/>
      <c r="O1508" s="245"/>
      <c r="P1508" s="246"/>
      <c r="Q1508" s="247"/>
      <c r="R1508" s="243"/>
      <c r="S1508" s="251"/>
      <c r="T1508" s="76"/>
      <c r="U1508" s="73"/>
      <c r="V1508" s="68"/>
    </row>
    <row r="1509" spans="1:22" x14ac:dyDescent="0.35">
      <c r="A1509" s="132"/>
      <c r="B1509" s="308"/>
      <c r="C1509" s="309"/>
      <c r="D1509" s="310"/>
      <c r="E1509" s="239"/>
      <c r="F1509" s="285"/>
      <c r="G1509" s="241"/>
      <c r="H1509" s="247"/>
      <c r="I1509" s="243"/>
      <c r="J1509" s="250"/>
      <c r="K1509" s="47"/>
      <c r="L1509" s="47"/>
      <c r="M1509" s="314"/>
      <c r="N1509" s="245"/>
      <c r="O1509" s="245"/>
      <c r="P1509" s="246"/>
      <c r="Q1509" s="247"/>
      <c r="R1509" s="243"/>
      <c r="S1509" s="251"/>
      <c r="T1509" s="76"/>
      <c r="U1509" s="73"/>
      <c r="V1509" s="68"/>
    </row>
    <row r="1510" spans="1:22" x14ac:dyDescent="0.35">
      <c r="A1510" s="132"/>
      <c r="B1510" s="308"/>
      <c r="C1510" s="309"/>
      <c r="D1510" s="310"/>
      <c r="E1510" s="239"/>
      <c r="F1510" s="285"/>
      <c r="G1510" s="241"/>
      <c r="H1510" s="247"/>
      <c r="I1510" s="243"/>
      <c r="J1510" s="250"/>
      <c r="K1510" s="47"/>
      <c r="L1510" s="47"/>
      <c r="M1510" s="314"/>
      <c r="N1510" s="245"/>
      <c r="O1510" s="245"/>
      <c r="P1510" s="246"/>
      <c r="Q1510" s="247"/>
      <c r="R1510" s="243"/>
      <c r="S1510" s="251"/>
      <c r="T1510" s="76"/>
      <c r="U1510" s="73"/>
      <c r="V1510" s="68"/>
    </row>
    <row r="1511" spans="1:22" x14ac:dyDescent="0.35">
      <c r="A1511" s="132"/>
      <c r="B1511" s="308"/>
      <c r="C1511" s="309"/>
      <c r="D1511" s="310"/>
      <c r="E1511" s="239"/>
      <c r="F1511" s="285"/>
      <c r="G1511" s="241"/>
      <c r="H1511" s="247"/>
      <c r="I1511" s="243"/>
      <c r="J1511" s="250"/>
      <c r="K1511" s="47"/>
      <c r="L1511" s="47"/>
      <c r="M1511" s="314"/>
      <c r="N1511" s="245"/>
      <c r="O1511" s="245"/>
      <c r="P1511" s="246"/>
      <c r="Q1511" s="247"/>
      <c r="R1511" s="243"/>
      <c r="S1511" s="251"/>
      <c r="T1511" s="76"/>
      <c r="U1511" s="73"/>
      <c r="V1511" s="68"/>
    </row>
    <row r="1512" spans="1:22" x14ac:dyDescent="0.35">
      <c r="A1512" s="132"/>
      <c r="B1512" s="308"/>
      <c r="C1512" s="309"/>
      <c r="D1512" s="310"/>
      <c r="E1512" s="239"/>
      <c r="F1512" s="285"/>
      <c r="G1512" s="241"/>
      <c r="H1512" s="247"/>
      <c r="I1512" s="243"/>
      <c r="J1512" s="250"/>
      <c r="K1512" s="47"/>
      <c r="L1512" s="47"/>
      <c r="M1512" s="314"/>
      <c r="N1512" s="245"/>
      <c r="O1512" s="245"/>
      <c r="P1512" s="246"/>
      <c r="Q1512" s="247"/>
      <c r="R1512" s="243"/>
      <c r="S1512" s="251"/>
      <c r="T1512" s="76"/>
      <c r="U1512" s="73"/>
      <c r="V1512" s="68"/>
    </row>
    <row r="1513" spans="1:22" x14ac:dyDescent="0.35">
      <c r="A1513" s="132"/>
      <c r="B1513" s="308"/>
      <c r="C1513" s="309"/>
      <c r="D1513" s="310"/>
      <c r="E1513" s="239"/>
      <c r="F1513" s="285"/>
      <c r="G1513" s="241"/>
      <c r="H1513" s="247"/>
      <c r="I1513" s="243"/>
      <c r="J1513" s="250"/>
      <c r="K1513" s="47"/>
      <c r="L1513" s="47"/>
      <c r="M1513" s="314"/>
      <c r="N1513" s="245"/>
      <c r="O1513" s="245"/>
      <c r="P1513" s="246"/>
      <c r="Q1513" s="247"/>
      <c r="R1513" s="243"/>
      <c r="S1513" s="251"/>
      <c r="T1513" s="76"/>
      <c r="U1513" s="73"/>
      <c r="V1513" s="68"/>
    </row>
    <row r="1514" spans="1:22" x14ac:dyDescent="0.35">
      <c r="A1514" s="132"/>
      <c r="B1514" s="308"/>
      <c r="C1514" s="309"/>
      <c r="D1514" s="310"/>
      <c r="E1514" s="239"/>
      <c r="F1514" s="285"/>
      <c r="G1514" s="241"/>
      <c r="H1514" s="247"/>
      <c r="I1514" s="243"/>
      <c r="J1514" s="250"/>
      <c r="K1514" s="47"/>
      <c r="L1514" s="47"/>
      <c r="M1514" s="314"/>
      <c r="N1514" s="245"/>
      <c r="O1514" s="245"/>
      <c r="P1514" s="246"/>
      <c r="Q1514" s="247"/>
      <c r="R1514" s="243"/>
      <c r="S1514" s="251"/>
      <c r="T1514" s="76"/>
      <c r="U1514" s="73"/>
      <c r="V1514" s="68"/>
    </row>
    <row r="1515" spans="1:22" x14ac:dyDescent="0.35">
      <c r="A1515" s="132"/>
      <c r="B1515" s="311"/>
      <c r="C1515" s="312"/>
      <c r="D1515" s="313"/>
      <c r="E1515" s="292"/>
      <c r="F1515" s="293"/>
      <c r="G1515" s="294"/>
      <c r="H1515" s="295"/>
      <c r="I1515" s="296"/>
      <c r="J1515" s="295"/>
      <c r="K1515" s="47"/>
      <c r="L1515" s="47"/>
      <c r="M1515" s="314"/>
      <c r="N1515" s="254"/>
      <c r="O1515" s="254"/>
      <c r="P1515" s="255"/>
      <c r="Q1515" s="256"/>
      <c r="R1515" s="257"/>
      <c r="S1515" s="258"/>
      <c r="T1515" s="76"/>
      <c r="U1515" s="73"/>
      <c r="V1515" s="68"/>
    </row>
    <row r="1516" spans="1:22" x14ac:dyDescent="0.35">
      <c r="A1516" s="132"/>
      <c r="B1516" s="314"/>
      <c r="C1516" s="315"/>
      <c r="D1516" s="314"/>
      <c r="E1516" s="74"/>
      <c r="F1516" s="75"/>
      <c r="G1516" s="47"/>
      <c r="H1516" s="47"/>
      <c r="I1516" s="47"/>
      <c r="J1516" s="47"/>
      <c r="K1516" s="47"/>
      <c r="L1516" s="47"/>
      <c r="M1516" s="314"/>
      <c r="N1516" s="77"/>
      <c r="O1516" s="75"/>
      <c r="P1516" s="47"/>
      <c r="Q1516" s="47"/>
      <c r="R1516" s="47"/>
      <c r="S1516" s="47"/>
      <c r="T1516" s="76"/>
      <c r="U1516" s="73"/>
      <c r="V1516" s="68"/>
    </row>
    <row r="1517" spans="1:22" x14ac:dyDescent="0.35">
      <c r="A1517" s="132"/>
      <c r="B1517" s="314"/>
      <c r="C1517" s="315"/>
      <c r="D1517" s="314"/>
      <c r="E1517" s="74"/>
      <c r="F1517" s="75"/>
      <c r="G1517" s="47"/>
      <c r="H1517" s="47"/>
      <c r="I1517" s="47"/>
      <c r="J1517" s="47"/>
      <c r="K1517" s="47"/>
      <c r="L1517" s="47"/>
      <c r="M1517" s="314"/>
      <c r="N1517" s="77"/>
      <c r="O1517" s="75"/>
      <c r="P1517" s="47"/>
      <c r="Q1517" s="47"/>
      <c r="R1517" s="47"/>
      <c r="S1517" s="47"/>
      <c r="T1517" s="76"/>
      <c r="U1517" s="73"/>
      <c r="V1517" s="68"/>
    </row>
    <row r="1518" spans="1:22" x14ac:dyDescent="0.35">
      <c r="A1518" s="132"/>
      <c r="B1518" s="314"/>
      <c r="C1518" s="315"/>
      <c r="D1518" s="314"/>
      <c r="E1518" s="74"/>
      <c r="F1518" s="75"/>
      <c r="G1518" s="47"/>
      <c r="H1518" s="47"/>
      <c r="I1518" s="47"/>
      <c r="J1518" s="47"/>
      <c r="K1518" s="47"/>
      <c r="L1518" s="47"/>
      <c r="M1518" s="314"/>
      <c r="N1518" s="77"/>
      <c r="O1518" s="75"/>
      <c r="P1518" s="47"/>
      <c r="Q1518" s="47"/>
      <c r="R1518" s="47"/>
      <c r="S1518" s="47"/>
      <c r="T1518" s="76"/>
      <c r="U1518" s="73"/>
      <c r="V1518" s="68"/>
    </row>
    <row r="1519" spans="1:22" x14ac:dyDescent="0.35">
      <c r="A1519" s="132"/>
      <c r="B1519" s="316"/>
      <c r="C1519" s="317"/>
      <c r="D1519" s="316"/>
      <c r="E1519" s="74"/>
      <c r="F1519" s="75"/>
      <c r="G1519" s="47"/>
      <c r="H1519" s="47"/>
      <c r="I1519" s="47"/>
      <c r="J1519" s="47"/>
      <c r="K1519" s="47"/>
      <c r="L1519" s="47"/>
      <c r="M1519" s="316"/>
      <c r="N1519" s="87"/>
      <c r="O1519" s="75"/>
      <c r="P1519" s="47"/>
      <c r="Q1519" s="47"/>
      <c r="R1519" s="47"/>
      <c r="S1519" s="47"/>
      <c r="T1519" s="88"/>
      <c r="U1519" s="73"/>
      <c r="V1519" s="68"/>
    </row>
    <row r="1521" spans="1:22" x14ac:dyDescent="0.35">
      <c r="A1521" s="177" t="s">
        <v>0</v>
      </c>
      <c r="B1521" s="179" t="s">
        <v>1</v>
      </c>
      <c r="C1521" s="181" t="s">
        <v>2</v>
      </c>
      <c r="D1521" s="183" t="s">
        <v>3</v>
      </c>
      <c r="E1521" s="184"/>
      <c r="F1521" s="185"/>
      <c r="G1521" s="185"/>
      <c r="H1521" s="185"/>
      <c r="I1521" s="185"/>
      <c r="J1521" s="185"/>
      <c r="K1521" s="186" t="s">
        <v>4</v>
      </c>
      <c r="L1521" s="48"/>
      <c r="M1521" s="183" t="s">
        <v>5</v>
      </c>
      <c r="N1521" s="184"/>
      <c r="O1521" s="185"/>
      <c r="P1521" s="185"/>
      <c r="Q1521" s="185"/>
      <c r="R1521" s="185"/>
      <c r="S1521" s="185"/>
      <c r="T1521" s="159" t="s">
        <v>6</v>
      </c>
      <c r="U1521" s="161" t="s">
        <v>7</v>
      </c>
      <c r="V1521" s="234"/>
    </row>
    <row r="1522" spans="1:22" ht="25" x14ac:dyDescent="0.35">
      <c r="A1522" s="177"/>
      <c r="B1522" s="179"/>
      <c r="C1522" s="181"/>
      <c r="D1522" s="163" t="s">
        <v>8</v>
      </c>
      <c r="E1522" s="165" t="s">
        <v>9</v>
      </c>
      <c r="F1522" s="167" t="s">
        <v>10</v>
      </c>
      <c r="G1522" s="169" t="s">
        <v>310</v>
      </c>
      <c r="H1522" s="170"/>
      <c r="I1522" s="170"/>
      <c r="J1522" s="171"/>
      <c r="K1522" s="187"/>
      <c r="L1522" s="49" t="s">
        <v>11</v>
      </c>
      <c r="M1522" s="172" t="s">
        <v>8</v>
      </c>
      <c r="N1522" s="174" t="s">
        <v>12</v>
      </c>
      <c r="O1522" s="167" t="s">
        <v>10</v>
      </c>
      <c r="P1522" s="169" t="s">
        <v>310</v>
      </c>
      <c r="Q1522" s="170"/>
      <c r="R1522" s="170"/>
      <c r="S1522" s="171"/>
      <c r="T1522" s="159"/>
      <c r="U1522" s="161"/>
      <c r="V1522" s="235"/>
    </row>
    <row r="1523" spans="1:22" ht="15" thickBot="1" x14ac:dyDescent="0.4">
      <c r="A1523" s="178"/>
      <c r="B1523" s="180"/>
      <c r="C1523" s="182"/>
      <c r="D1523" s="164"/>
      <c r="E1523" s="166"/>
      <c r="F1523" s="168"/>
      <c r="G1523" s="50" t="s">
        <v>13</v>
      </c>
      <c r="H1523" s="51" t="s">
        <v>14</v>
      </c>
      <c r="I1523" s="52" t="s">
        <v>15</v>
      </c>
      <c r="J1523" s="53">
        <v>0</v>
      </c>
      <c r="K1523" s="188"/>
      <c r="L1523" s="54"/>
      <c r="M1523" s="173"/>
      <c r="N1523" s="175"/>
      <c r="O1523" s="176"/>
      <c r="P1523" s="50" t="s">
        <v>13</v>
      </c>
      <c r="Q1523" s="51" t="s">
        <v>14</v>
      </c>
      <c r="R1523" s="52" t="s">
        <v>15</v>
      </c>
      <c r="S1523" s="53">
        <v>0</v>
      </c>
      <c r="T1523" s="160"/>
      <c r="U1523" s="162"/>
      <c r="V1523" s="236"/>
    </row>
    <row r="1524" spans="1:22" ht="15" thickBot="1" x14ac:dyDescent="0.4">
      <c r="A1524" s="56"/>
      <c r="B1524" s="57"/>
      <c r="C1524" s="58"/>
      <c r="D1524" s="59"/>
      <c r="E1524" s="60"/>
      <c r="F1524" s="60"/>
      <c r="G1524" s="61"/>
      <c r="H1524" s="62"/>
      <c r="I1524" s="63"/>
      <c r="J1524" s="64"/>
      <c r="K1524" s="65"/>
      <c r="L1524" s="65"/>
      <c r="M1524" s="59"/>
      <c r="N1524" s="60"/>
      <c r="O1524" s="60"/>
      <c r="P1524" s="61"/>
      <c r="Q1524" s="62"/>
      <c r="R1524" s="63"/>
      <c r="S1524" s="64"/>
      <c r="T1524" s="14"/>
      <c r="U1524" s="15"/>
      <c r="V1524" s="237"/>
    </row>
    <row r="1525" spans="1:22" x14ac:dyDescent="0.35">
      <c r="A1525" s="131">
        <v>1</v>
      </c>
      <c r="B1525" s="429" t="s">
        <v>465</v>
      </c>
      <c r="C1525" s="430" t="s">
        <v>466</v>
      </c>
      <c r="D1525" s="431">
        <v>630</v>
      </c>
      <c r="E1525" s="432">
        <v>1146</v>
      </c>
      <c r="F1525" s="433"/>
      <c r="G1525" s="433">
        <v>40</v>
      </c>
      <c r="H1525" s="433">
        <v>41</v>
      </c>
      <c r="I1525" s="434">
        <v>47</v>
      </c>
      <c r="J1525" s="435">
        <v>26</v>
      </c>
      <c r="K1525" s="47">
        <f>((SUM(H1527:H1538)*H1526)+(SUM(G1527:G1538)*G1526)+(SUM(I1527:I1538)*I1526))/1000</f>
        <v>35.701000000000001</v>
      </c>
      <c r="L1525" s="47">
        <f>K1525*100/D1525</f>
        <v>5.6668253968253968</v>
      </c>
      <c r="M1525" s="431">
        <v>560</v>
      </c>
      <c r="N1525" s="436">
        <v>0</v>
      </c>
      <c r="O1525" s="435"/>
      <c r="P1525" s="435">
        <v>64</v>
      </c>
      <c r="Q1525" s="435">
        <v>117</v>
      </c>
      <c r="R1525" s="437">
        <v>69</v>
      </c>
      <c r="S1525" s="437">
        <v>44</v>
      </c>
      <c r="T1525" s="47">
        <f>((SUM(Q1527:Q1538)*Q1526)+(SUM(P1527:P1538)*P1526)+(SUM(R1527:R1538)*R1526))/1000</f>
        <v>32.28</v>
      </c>
      <c r="U1525" s="47">
        <f>T1525*100/M1525</f>
        <v>5.7642857142857142</v>
      </c>
      <c r="V1525" s="68"/>
    </row>
    <row r="1526" spans="1:22" ht="15" thickBot="1" x14ac:dyDescent="0.4">
      <c r="A1526" s="132"/>
      <c r="B1526" s="368"/>
      <c r="C1526" s="438"/>
      <c r="D1526" s="362"/>
      <c r="E1526" s="439" t="s">
        <v>17</v>
      </c>
      <c r="F1526" s="284">
        <v>3</v>
      </c>
      <c r="G1526" s="284">
        <v>232</v>
      </c>
      <c r="H1526" s="284">
        <v>233</v>
      </c>
      <c r="I1526" s="440">
        <v>230</v>
      </c>
      <c r="J1526" s="284">
        <v>405</v>
      </c>
      <c r="K1526" s="47"/>
      <c r="L1526" s="47"/>
      <c r="M1526" s="362"/>
      <c r="N1526" s="439" t="s">
        <v>17</v>
      </c>
      <c r="O1526" s="284">
        <v>3</v>
      </c>
      <c r="P1526" s="284">
        <v>234</v>
      </c>
      <c r="Q1526" s="284">
        <v>229</v>
      </c>
      <c r="R1526" s="441">
        <v>227</v>
      </c>
      <c r="S1526" s="441">
        <v>407</v>
      </c>
      <c r="T1526" s="76"/>
      <c r="U1526" s="73"/>
      <c r="V1526" s="68"/>
    </row>
    <row r="1527" spans="1:22" x14ac:dyDescent="0.35">
      <c r="A1527" s="132"/>
      <c r="B1527" s="368"/>
      <c r="C1527" s="438"/>
      <c r="D1527" s="362"/>
      <c r="E1527" s="432" t="s">
        <v>18</v>
      </c>
      <c r="F1527" s="284"/>
      <c r="G1527" s="284">
        <v>0</v>
      </c>
      <c r="H1527" s="284">
        <v>0</v>
      </c>
      <c r="I1527" s="440">
        <v>0</v>
      </c>
      <c r="J1527" s="284">
        <v>0</v>
      </c>
      <c r="K1527" s="47"/>
      <c r="L1527" s="47"/>
      <c r="M1527" s="362"/>
      <c r="N1527" s="442" t="s">
        <v>21</v>
      </c>
      <c r="O1527" s="284"/>
      <c r="P1527" s="284" t="s">
        <v>467</v>
      </c>
      <c r="Q1527" s="284"/>
      <c r="R1527" s="441"/>
      <c r="S1527" s="441"/>
      <c r="T1527" s="76"/>
      <c r="U1527" s="73"/>
      <c r="V1527" s="68"/>
    </row>
    <row r="1528" spans="1:22" x14ac:dyDescent="0.35">
      <c r="A1528" s="132"/>
      <c r="B1528" s="368"/>
      <c r="C1528" s="438"/>
      <c r="D1528" s="362"/>
      <c r="E1528" s="443" t="s">
        <v>20</v>
      </c>
      <c r="F1528" s="284"/>
      <c r="G1528" s="284">
        <v>47</v>
      </c>
      <c r="H1528" s="284">
        <v>40</v>
      </c>
      <c r="I1528" s="440">
        <v>21</v>
      </c>
      <c r="J1528" s="284">
        <v>19</v>
      </c>
      <c r="K1528" s="47"/>
      <c r="L1528" s="47"/>
      <c r="M1528" s="362"/>
      <c r="N1528" s="260" t="s">
        <v>23</v>
      </c>
      <c r="O1528" s="284"/>
      <c r="P1528" s="284" t="s">
        <v>468</v>
      </c>
      <c r="Q1528" s="284"/>
      <c r="R1528" s="441"/>
      <c r="S1528" s="441"/>
      <c r="T1528" s="76"/>
      <c r="U1528" s="73"/>
      <c r="V1528" s="68"/>
    </row>
    <row r="1529" spans="1:22" x14ac:dyDescent="0.35">
      <c r="A1529" s="132"/>
      <c r="B1529" s="368"/>
      <c r="C1529" s="438"/>
      <c r="D1529" s="362"/>
      <c r="E1529" s="278" t="s">
        <v>22</v>
      </c>
      <c r="F1529" s="284"/>
      <c r="G1529" s="284">
        <v>0</v>
      </c>
      <c r="H1529" s="284">
        <v>0</v>
      </c>
      <c r="I1529" s="440">
        <v>0</v>
      </c>
      <c r="J1529" s="284">
        <v>0</v>
      </c>
      <c r="K1529" s="47"/>
      <c r="L1529" s="47"/>
      <c r="M1529" s="362"/>
      <c r="N1529" s="260" t="s">
        <v>42</v>
      </c>
      <c r="O1529" s="284"/>
      <c r="P1529" s="284">
        <v>24</v>
      </c>
      <c r="Q1529" s="284">
        <v>25</v>
      </c>
      <c r="R1529" s="441">
        <v>13</v>
      </c>
      <c r="S1529" s="441">
        <v>8</v>
      </c>
      <c r="T1529" s="76"/>
      <c r="U1529" s="73"/>
      <c r="V1529" s="68"/>
    </row>
    <row r="1530" spans="1:22" x14ac:dyDescent="0.35">
      <c r="A1530" s="132"/>
      <c r="B1530" s="368"/>
      <c r="C1530" s="438"/>
      <c r="D1530" s="362"/>
      <c r="E1530" s="278" t="s">
        <v>24</v>
      </c>
      <c r="F1530" s="284"/>
      <c r="G1530" s="284">
        <v>1</v>
      </c>
      <c r="H1530" s="284">
        <v>0</v>
      </c>
      <c r="I1530" s="440">
        <v>0</v>
      </c>
      <c r="J1530" s="284">
        <v>1</v>
      </c>
      <c r="K1530" s="47"/>
      <c r="L1530" s="47"/>
      <c r="M1530" s="362"/>
      <c r="N1530" s="260" t="s">
        <v>43</v>
      </c>
      <c r="O1530" s="284"/>
      <c r="P1530" s="284" t="s">
        <v>468</v>
      </c>
      <c r="Q1530" s="284"/>
      <c r="R1530" s="441"/>
      <c r="S1530" s="441"/>
      <c r="T1530" s="76"/>
      <c r="U1530" s="73"/>
      <c r="V1530" s="68"/>
    </row>
    <row r="1531" spans="1:22" x14ac:dyDescent="0.35">
      <c r="A1531" s="132"/>
      <c r="B1531" s="368"/>
      <c r="C1531" s="438"/>
      <c r="D1531" s="362"/>
      <c r="E1531" s="278" t="s">
        <v>26</v>
      </c>
      <c r="F1531" s="284"/>
      <c r="G1531" s="284">
        <v>0</v>
      </c>
      <c r="H1531" s="284">
        <v>0</v>
      </c>
      <c r="I1531" s="440">
        <v>0</v>
      </c>
      <c r="J1531" s="284">
        <v>0</v>
      </c>
      <c r="K1531" s="47"/>
      <c r="L1531" s="47"/>
      <c r="M1531" s="362"/>
      <c r="N1531" s="260" t="s">
        <v>50</v>
      </c>
      <c r="O1531" s="284"/>
      <c r="P1531" s="284">
        <v>4</v>
      </c>
      <c r="Q1531" s="284">
        <v>17</v>
      </c>
      <c r="R1531" s="441">
        <v>7</v>
      </c>
      <c r="S1531" s="441">
        <v>3</v>
      </c>
      <c r="T1531" s="76"/>
      <c r="U1531" s="73"/>
      <c r="V1531" s="68"/>
    </row>
    <row r="1532" spans="1:22" x14ac:dyDescent="0.35">
      <c r="A1532" s="132"/>
      <c r="B1532" s="368"/>
      <c r="C1532" s="438"/>
      <c r="D1532" s="362"/>
      <c r="E1532" s="278" t="s">
        <v>28</v>
      </c>
      <c r="F1532" s="284"/>
      <c r="G1532" s="284">
        <v>0</v>
      </c>
      <c r="H1532" s="284">
        <v>0</v>
      </c>
      <c r="I1532" s="440">
        <v>0</v>
      </c>
      <c r="J1532" s="284">
        <v>0</v>
      </c>
      <c r="K1532" s="47"/>
      <c r="L1532" s="47"/>
      <c r="M1532" s="362"/>
      <c r="N1532" s="260" t="s">
        <v>25</v>
      </c>
      <c r="O1532" s="284"/>
      <c r="P1532" s="284">
        <v>4</v>
      </c>
      <c r="Q1532" s="284">
        <v>1</v>
      </c>
      <c r="R1532" s="441">
        <v>0</v>
      </c>
      <c r="S1532" s="441">
        <v>1</v>
      </c>
      <c r="T1532" s="76"/>
      <c r="U1532" s="73"/>
      <c r="V1532" s="68"/>
    </row>
    <row r="1533" spans="1:22" x14ac:dyDescent="0.35">
      <c r="A1533" s="132"/>
      <c r="B1533" s="368"/>
      <c r="C1533" s="438"/>
      <c r="D1533" s="362"/>
      <c r="E1533" s="278" t="s">
        <v>30</v>
      </c>
      <c r="F1533" s="284"/>
      <c r="G1533" s="284">
        <v>0</v>
      </c>
      <c r="H1533" s="284">
        <v>0</v>
      </c>
      <c r="I1533" s="440">
        <v>0</v>
      </c>
      <c r="J1533" s="284">
        <v>0</v>
      </c>
      <c r="K1533" s="47"/>
      <c r="L1533" s="47"/>
      <c r="M1533" s="362"/>
      <c r="N1533" s="260" t="s">
        <v>27</v>
      </c>
      <c r="O1533" s="284"/>
      <c r="P1533" s="284">
        <v>22</v>
      </c>
      <c r="Q1533" s="284">
        <v>18</v>
      </c>
      <c r="R1533" s="441">
        <v>5</v>
      </c>
      <c r="S1533" s="441">
        <v>8</v>
      </c>
      <c r="T1533" s="76"/>
      <c r="U1533" s="73"/>
      <c r="V1533" s="68"/>
    </row>
    <row r="1534" spans="1:22" x14ac:dyDescent="0.35">
      <c r="A1534" s="132"/>
      <c r="B1534" s="368"/>
      <c r="C1534" s="438"/>
      <c r="D1534" s="362"/>
      <c r="E1534" s="278" t="s">
        <v>32</v>
      </c>
      <c r="F1534" s="284"/>
      <c r="G1534" s="284">
        <v>10</v>
      </c>
      <c r="H1534" s="284">
        <v>15</v>
      </c>
      <c r="I1534" s="440">
        <v>20</v>
      </c>
      <c r="J1534" s="284">
        <v>7</v>
      </c>
      <c r="K1534" s="47"/>
      <c r="L1534" s="47"/>
      <c r="M1534" s="362"/>
      <c r="N1534" s="260" t="s">
        <v>29</v>
      </c>
      <c r="O1534" s="284"/>
      <c r="P1534" s="284" t="s">
        <v>314</v>
      </c>
      <c r="Q1534" s="284"/>
      <c r="R1534" s="441"/>
      <c r="S1534" s="441"/>
      <c r="T1534" s="76"/>
      <c r="U1534" s="73"/>
      <c r="V1534" s="68"/>
    </row>
    <row r="1535" spans="1:22" x14ac:dyDescent="0.35">
      <c r="A1535" s="132"/>
      <c r="B1535" s="368"/>
      <c r="C1535" s="438"/>
      <c r="D1535" s="362"/>
      <c r="E1535" s="278" t="s">
        <v>34</v>
      </c>
      <c r="F1535" s="284"/>
      <c r="G1535" s="284">
        <v>0</v>
      </c>
      <c r="H1535" s="284">
        <v>0</v>
      </c>
      <c r="I1535" s="440">
        <v>0</v>
      </c>
      <c r="J1535" s="284">
        <v>0</v>
      </c>
      <c r="K1535" s="47"/>
      <c r="L1535" s="47"/>
      <c r="M1535" s="362"/>
      <c r="N1535" s="260" t="s">
        <v>31</v>
      </c>
      <c r="O1535" s="284"/>
      <c r="P1535" s="284">
        <v>0</v>
      </c>
      <c r="Q1535" s="284">
        <v>0</v>
      </c>
      <c r="R1535" s="441">
        <v>0</v>
      </c>
      <c r="S1535" s="441">
        <v>0</v>
      </c>
      <c r="T1535" s="76"/>
      <c r="U1535" s="73"/>
      <c r="V1535" s="68"/>
    </row>
    <row r="1536" spans="1:22" x14ac:dyDescent="0.35">
      <c r="A1536" s="132"/>
      <c r="B1536" s="314"/>
      <c r="C1536" s="315"/>
      <c r="D1536" s="314"/>
      <c r="E1536" s="74"/>
      <c r="F1536" s="75"/>
      <c r="G1536" s="47"/>
      <c r="H1536" s="47"/>
      <c r="I1536" s="47"/>
      <c r="J1536" s="47"/>
      <c r="K1536" s="47"/>
      <c r="L1536" s="47"/>
      <c r="M1536" s="314"/>
      <c r="N1536" s="77"/>
      <c r="O1536" s="75"/>
      <c r="P1536" s="47"/>
      <c r="Q1536" s="47"/>
      <c r="R1536" s="47"/>
      <c r="S1536" s="47"/>
      <c r="T1536" s="76"/>
      <c r="U1536" s="73"/>
      <c r="V1536" s="68"/>
    </row>
    <row r="1537" spans="1:22" x14ac:dyDescent="0.35">
      <c r="A1537" s="132"/>
      <c r="B1537" s="314"/>
      <c r="C1537" s="315"/>
      <c r="D1537" s="314"/>
      <c r="E1537" s="74"/>
      <c r="F1537" s="75"/>
      <c r="G1537" s="47"/>
      <c r="H1537" s="47"/>
      <c r="I1537" s="47"/>
      <c r="J1537" s="47"/>
      <c r="K1537" s="47"/>
      <c r="L1537" s="47"/>
      <c r="M1537" s="314"/>
      <c r="N1537" s="77"/>
      <c r="O1537" s="75"/>
      <c r="P1537" s="47"/>
      <c r="Q1537" s="47"/>
      <c r="R1537" s="47"/>
      <c r="S1537" s="47"/>
      <c r="T1537" s="76"/>
      <c r="U1537" s="73"/>
      <c r="V1537" s="68"/>
    </row>
    <row r="1538" spans="1:22" x14ac:dyDescent="0.35">
      <c r="A1538" s="132"/>
      <c r="B1538" s="316"/>
      <c r="C1538" s="317"/>
      <c r="D1538" s="316"/>
      <c r="E1538" s="74"/>
      <c r="F1538" s="75"/>
      <c r="G1538" s="47"/>
      <c r="H1538" s="47"/>
      <c r="I1538" s="47"/>
      <c r="J1538" s="47"/>
      <c r="K1538" s="47"/>
      <c r="L1538" s="47"/>
      <c r="M1538" s="316"/>
      <c r="N1538" s="87"/>
      <c r="O1538" s="75"/>
      <c r="P1538" s="47"/>
      <c r="Q1538" s="47"/>
      <c r="R1538" s="47"/>
      <c r="S1538" s="47"/>
      <c r="T1538" s="88"/>
      <c r="U1538" s="73"/>
      <c r="V1538" s="68"/>
    </row>
    <row r="1540" spans="1:22" x14ac:dyDescent="0.35">
      <c r="A1540" s="177" t="s">
        <v>0</v>
      </c>
      <c r="B1540" s="179" t="s">
        <v>1</v>
      </c>
      <c r="C1540" s="181" t="s">
        <v>2</v>
      </c>
      <c r="D1540" s="183" t="s">
        <v>3</v>
      </c>
      <c r="E1540" s="184"/>
      <c r="F1540" s="185"/>
      <c r="G1540" s="185"/>
      <c r="H1540" s="185"/>
      <c r="I1540" s="185"/>
      <c r="J1540" s="185"/>
      <c r="K1540" s="186" t="s">
        <v>4</v>
      </c>
      <c r="L1540" s="48"/>
      <c r="M1540" s="183" t="s">
        <v>5</v>
      </c>
      <c r="N1540" s="184"/>
      <c r="O1540" s="185"/>
      <c r="P1540" s="185"/>
      <c r="Q1540" s="185"/>
      <c r="R1540" s="185"/>
      <c r="S1540" s="185"/>
      <c r="T1540" s="159" t="s">
        <v>6</v>
      </c>
      <c r="U1540" s="161" t="s">
        <v>7</v>
      </c>
      <c r="V1540" s="234"/>
    </row>
    <row r="1541" spans="1:22" ht="25" x14ac:dyDescent="0.35">
      <c r="A1541" s="177"/>
      <c r="B1541" s="179"/>
      <c r="C1541" s="181"/>
      <c r="D1541" s="163" t="s">
        <v>8</v>
      </c>
      <c r="E1541" s="165" t="s">
        <v>9</v>
      </c>
      <c r="F1541" s="167" t="s">
        <v>10</v>
      </c>
      <c r="G1541" s="169" t="s">
        <v>310</v>
      </c>
      <c r="H1541" s="170"/>
      <c r="I1541" s="170"/>
      <c r="J1541" s="171"/>
      <c r="K1541" s="187"/>
      <c r="L1541" s="49" t="s">
        <v>11</v>
      </c>
      <c r="M1541" s="172" t="s">
        <v>8</v>
      </c>
      <c r="N1541" s="174" t="s">
        <v>12</v>
      </c>
      <c r="O1541" s="167" t="s">
        <v>10</v>
      </c>
      <c r="P1541" s="169" t="s">
        <v>310</v>
      </c>
      <c r="Q1541" s="170"/>
      <c r="R1541" s="170"/>
      <c r="S1541" s="171"/>
      <c r="T1541" s="159"/>
      <c r="U1541" s="161"/>
      <c r="V1541" s="235"/>
    </row>
    <row r="1542" spans="1:22" ht="15" thickBot="1" x14ac:dyDescent="0.4">
      <c r="A1542" s="178"/>
      <c r="B1542" s="180"/>
      <c r="C1542" s="182"/>
      <c r="D1542" s="164"/>
      <c r="E1542" s="166"/>
      <c r="F1542" s="168"/>
      <c r="G1542" s="50" t="s">
        <v>13</v>
      </c>
      <c r="H1542" s="51" t="s">
        <v>14</v>
      </c>
      <c r="I1542" s="52" t="s">
        <v>15</v>
      </c>
      <c r="J1542" s="53">
        <v>0</v>
      </c>
      <c r="K1542" s="188"/>
      <c r="L1542" s="54"/>
      <c r="M1542" s="173"/>
      <c r="N1542" s="175"/>
      <c r="O1542" s="176"/>
      <c r="P1542" s="50" t="s">
        <v>13</v>
      </c>
      <c r="Q1542" s="51" t="s">
        <v>14</v>
      </c>
      <c r="R1542" s="52" t="s">
        <v>15</v>
      </c>
      <c r="S1542" s="53">
        <v>0</v>
      </c>
      <c r="T1542" s="160"/>
      <c r="U1542" s="162"/>
      <c r="V1542" s="236"/>
    </row>
    <row r="1543" spans="1:22" ht="15" thickBot="1" x14ac:dyDescent="0.4">
      <c r="A1543" s="56"/>
      <c r="B1543" s="57"/>
      <c r="C1543" s="58"/>
      <c r="D1543" s="59"/>
      <c r="E1543" s="60"/>
      <c r="F1543" s="60"/>
      <c r="G1543" s="61"/>
      <c r="H1543" s="62"/>
      <c r="I1543" s="63"/>
      <c r="J1543" s="64"/>
      <c r="K1543" s="65"/>
      <c r="L1543" s="65"/>
      <c r="M1543" s="59"/>
      <c r="N1543" s="60"/>
      <c r="O1543" s="60"/>
      <c r="P1543" s="61"/>
      <c r="Q1543" s="62"/>
      <c r="R1543" s="63"/>
      <c r="S1543" s="64"/>
      <c r="T1543" s="14"/>
      <c r="U1543" s="15"/>
      <c r="V1543" s="237"/>
    </row>
    <row r="1544" spans="1:22" x14ac:dyDescent="0.35">
      <c r="A1544" s="131">
        <v>1</v>
      </c>
      <c r="B1544" s="429" t="s">
        <v>469</v>
      </c>
      <c r="C1544" s="430" t="s">
        <v>466</v>
      </c>
      <c r="D1544" s="431">
        <v>630</v>
      </c>
      <c r="E1544" s="442">
        <v>6240043</v>
      </c>
      <c r="F1544" s="435"/>
      <c r="G1544" s="435">
        <v>41</v>
      </c>
      <c r="H1544" s="435">
        <v>37</v>
      </c>
      <c r="I1544" s="444">
        <v>38</v>
      </c>
      <c r="J1544" s="435">
        <v>25</v>
      </c>
      <c r="K1544" s="47">
        <f>((SUM(H1546:H1557)*H1545)+(SUM(G1546:G1557)*G1545)+(SUM(I1546:I1557)*I1545))/1000</f>
        <v>26.37</v>
      </c>
      <c r="L1544" s="47">
        <f>K1544*100/D1544</f>
        <v>4.1857142857142859</v>
      </c>
      <c r="M1544" s="431">
        <v>630</v>
      </c>
      <c r="N1544" s="436">
        <v>49608</v>
      </c>
      <c r="O1544" s="435"/>
      <c r="P1544" s="435">
        <v>78</v>
      </c>
      <c r="Q1544" s="435">
        <v>58</v>
      </c>
      <c r="R1544" s="437">
        <v>55</v>
      </c>
      <c r="S1544" s="437">
        <v>20</v>
      </c>
      <c r="T1544" s="47">
        <f>((SUM(Q1546:Q1557)*Q1545)+(SUM(P1546:P1557)*P1545)+(SUM(R1546:R1557)*R1545))/1000</f>
        <v>40.512999999999998</v>
      </c>
      <c r="U1544" s="47">
        <f>T1544*100/M1544</f>
        <v>6.4306349206349198</v>
      </c>
      <c r="V1544" s="68"/>
    </row>
    <row r="1545" spans="1:22" ht="15" thickBot="1" x14ac:dyDescent="0.4">
      <c r="A1545" s="132"/>
      <c r="B1545" s="368"/>
      <c r="C1545" s="438"/>
      <c r="D1545" s="362"/>
      <c r="E1545" s="265" t="s">
        <v>17</v>
      </c>
      <c r="F1545" s="284">
        <v>3</v>
      </c>
      <c r="G1545" s="284">
        <v>227</v>
      </c>
      <c r="H1545" s="284">
        <v>227</v>
      </c>
      <c r="I1545" s="250">
        <v>228</v>
      </c>
      <c r="J1545" s="284">
        <v>380</v>
      </c>
      <c r="K1545" s="47"/>
      <c r="L1545" s="47"/>
      <c r="M1545" s="362"/>
      <c r="N1545" s="265" t="s">
        <v>17</v>
      </c>
      <c r="O1545" s="284">
        <v>3</v>
      </c>
      <c r="P1545" s="284">
        <v>227</v>
      </c>
      <c r="Q1545" s="284">
        <v>226</v>
      </c>
      <c r="R1545" s="441">
        <v>230</v>
      </c>
      <c r="S1545" s="441">
        <v>399</v>
      </c>
      <c r="T1545" s="76"/>
      <c r="U1545" s="73"/>
      <c r="V1545" s="68"/>
    </row>
    <row r="1546" spans="1:22" x14ac:dyDescent="0.35">
      <c r="A1546" s="132"/>
      <c r="B1546" s="368"/>
      <c r="C1546" s="438"/>
      <c r="D1546" s="362"/>
      <c r="E1546" s="442" t="s">
        <v>20</v>
      </c>
      <c r="F1546" s="284"/>
      <c r="G1546" s="284">
        <v>0</v>
      </c>
      <c r="H1546" s="284">
        <v>0</v>
      </c>
      <c r="I1546" s="250">
        <v>0</v>
      </c>
      <c r="J1546" s="284">
        <v>0</v>
      </c>
      <c r="K1546" s="47"/>
      <c r="L1546" s="47"/>
      <c r="M1546" s="362"/>
      <c r="N1546" s="442" t="s">
        <v>26</v>
      </c>
      <c r="O1546" s="284"/>
      <c r="P1546" s="284" t="s">
        <v>468</v>
      </c>
      <c r="Q1546" s="284"/>
      <c r="R1546" s="441"/>
      <c r="S1546" s="441"/>
      <c r="T1546" s="76"/>
      <c r="U1546" s="73"/>
      <c r="V1546" s="68"/>
    </row>
    <row r="1547" spans="1:22" x14ac:dyDescent="0.35">
      <c r="A1547" s="132"/>
      <c r="B1547" s="368"/>
      <c r="C1547" s="438"/>
      <c r="D1547" s="362"/>
      <c r="E1547" s="260" t="s">
        <v>22</v>
      </c>
      <c r="F1547" s="284"/>
      <c r="G1547" s="284">
        <v>0</v>
      </c>
      <c r="H1547" s="284">
        <v>0</v>
      </c>
      <c r="I1547" s="250">
        <v>0</v>
      </c>
      <c r="J1547" s="284">
        <v>0</v>
      </c>
      <c r="K1547" s="47"/>
      <c r="L1547" s="47"/>
      <c r="M1547" s="362"/>
      <c r="N1547" s="260" t="s">
        <v>28</v>
      </c>
      <c r="O1547" s="284"/>
      <c r="P1547" s="284">
        <v>0</v>
      </c>
      <c r="Q1547" s="284">
        <v>0</v>
      </c>
      <c r="R1547" s="441">
        <v>0</v>
      </c>
      <c r="S1547" s="441">
        <v>0</v>
      </c>
      <c r="T1547" s="76"/>
      <c r="U1547" s="73"/>
      <c r="V1547" s="68"/>
    </row>
    <row r="1548" spans="1:22" x14ac:dyDescent="0.35">
      <c r="A1548" s="132"/>
      <c r="B1548" s="368"/>
      <c r="C1548" s="438"/>
      <c r="D1548" s="362"/>
      <c r="E1548" s="260" t="s">
        <v>24</v>
      </c>
      <c r="F1548" s="284"/>
      <c r="G1548" s="284">
        <v>5</v>
      </c>
      <c r="H1548" s="284">
        <v>0</v>
      </c>
      <c r="I1548" s="250">
        <v>0</v>
      </c>
      <c r="J1548" s="284">
        <v>4</v>
      </c>
      <c r="K1548" s="47"/>
      <c r="L1548" s="47"/>
      <c r="M1548" s="362"/>
      <c r="N1548" s="260" t="s">
        <v>30</v>
      </c>
      <c r="O1548" s="284"/>
      <c r="P1548" s="284" t="s">
        <v>468</v>
      </c>
      <c r="Q1548" s="284"/>
      <c r="R1548" s="441"/>
      <c r="S1548" s="441"/>
      <c r="T1548" s="76"/>
      <c r="U1548" s="73"/>
      <c r="V1548" s="68"/>
    </row>
    <row r="1549" spans="1:22" x14ac:dyDescent="0.35">
      <c r="A1549" s="132"/>
      <c r="B1549" s="368"/>
      <c r="C1549" s="438"/>
      <c r="D1549" s="362"/>
      <c r="E1549" s="260" t="s">
        <v>409</v>
      </c>
      <c r="F1549" s="284"/>
      <c r="G1549" s="284">
        <v>21</v>
      </c>
      <c r="H1549" s="284">
        <v>22</v>
      </c>
      <c r="I1549" s="250">
        <v>25</v>
      </c>
      <c r="J1549" s="284">
        <v>15</v>
      </c>
      <c r="K1549" s="47"/>
      <c r="L1549" s="47"/>
      <c r="M1549" s="362"/>
      <c r="N1549" s="260" t="s">
        <v>32</v>
      </c>
      <c r="O1549" s="284"/>
      <c r="P1549" s="284">
        <v>0</v>
      </c>
      <c r="Q1549" s="284">
        <v>0</v>
      </c>
      <c r="R1549" s="441">
        <v>0</v>
      </c>
      <c r="S1549" s="441">
        <v>0</v>
      </c>
      <c r="T1549" s="76"/>
      <c r="U1549" s="73"/>
      <c r="V1549" s="68"/>
    </row>
    <row r="1550" spans="1:22" x14ac:dyDescent="0.35">
      <c r="A1550" s="132"/>
      <c r="B1550" s="368"/>
      <c r="C1550" s="438"/>
      <c r="D1550" s="362"/>
      <c r="E1550" s="260" t="s">
        <v>410</v>
      </c>
      <c r="F1550" s="284"/>
      <c r="G1550" s="284">
        <v>15</v>
      </c>
      <c r="H1550" s="284">
        <v>15</v>
      </c>
      <c r="I1550" s="250">
        <v>13</v>
      </c>
      <c r="J1550" s="284">
        <v>6</v>
      </c>
      <c r="K1550" s="47"/>
      <c r="L1550" s="47"/>
      <c r="M1550" s="362"/>
      <c r="N1550" s="260" t="s">
        <v>34</v>
      </c>
      <c r="O1550" s="284"/>
      <c r="P1550" s="284">
        <v>31</v>
      </c>
      <c r="Q1550" s="284">
        <v>30</v>
      </c>
      <c r="R1550" s="441">
        <v>18</v>
      </c>
      <c r="S1550" s="441">
        <v>5</v>
      </c>
      <c r="T1550" s="76"/>
      <c r="U1550" s="73"/>
      <c r="V1550" s="68"/>
    </row>
    <row r="1551" spans="1:22" x14ac:dyDescent="0.35">
      <c r="A1551" s="132"/>
      <c r="B1551" s="308"/>
      <c r="C1551" s="309"/>
      <c r="D1551" s="310"/>
      <c r="E1551" s="239"/>
      <c r="F1551" s="285"/>
      <c r="G1551" s="241"/>
      <c r="H1551" s="247"/>
      <c r="I1551" s="243"/>
      <c r="J1551" s="250"/>
      <c r="K1551" s="47"/>
      <c r="L1551" s="47"/>
      <c r="M1551" s="362"/>
      <c r="N1551" s="260" t="s">
        <v>19</v>
      </c>
      <c r="O1551" s="284"/>
      <c r="P1551" s="284">
        <v>22</v>
      </c>
      <c r="Q1551" s="284">
        <v>15</v>
      </c>
      <c r="R1551" s="441">
        <v>25</v>
      </c>
      <c r="S1551" s="441">
        <v>6</v>
      </c>
      <c r="T1551" s="76"/>
      <c r="U1551" s="73"/>
      <c r="V1551" s="68"/>
    </row>
    <row r="1552" spans="1:22" x14ac:dyDescent="0.35">
      <c r="A1552" s="132"/>
      <c r="B1552" s="308"/>
      <c r="C1552" s="309"/>
      <c r="D1552" s="310"/>
      <c r="E1552" s="239"/>
      <c r="F1552" s="285"/>
      <c r="G1552" s="241"/>
      <c r="H1552" s="247"/>
      <c r="I1552" s="243"/>
      <c r="J1552" s="250"/>
      <c r="K1552" s="47"/>
      <c r="L1552" s="47"/>
      <c r="M1552" s="362"/>
      <c r="N1552" s="260" t="s">
        <v>21</v>
      </c>
      <c r="O1552" s="284"/>
      <c r="P1552" s="284" t="s">
        <v>468</v>
      </c>
      <c r="Q1552" s="284"/>
      <c r="R1552" s="441"/>
      <c r="S1552" s="441"/>
      <c r="T1552" s="76"/>
      <c r="U1552" s="73"/>
      <c r="V1552" s="68"/>
    </row>
    <row r="1553" spans="1:22" x14ac:dyDescent="0.35">
      <c r="A1553" s="132"/>
      <c r="B1553" s="311"/>
      <c r="C1553" s="312"/>
      <c r="D1553" s="313"/>
      <c r="E1553" s="292"/>
      <c r="F1553" s="293"/>
      <c r="G1553" s="294"/>
      <c r="H1553" s="295"/>
      <c r="I1553" s="296"/>
      <c r="J1553" s="295"/>
      <c r="K1553" s="47"/>
      <c r="L1553" s="47"/>
      <c r="M1553" s="362"/>
      <c r="N1553" s="260" t="s">
        <v>23</v>
      </c>
      <c r="O1553" s="284"/>
      <c r="P1553" s="284" t="s">
        <v>468</v>
      </c>
      <c r="Q1553" s="284"/>
      <c r="R1553" s="441"/>
      <c r="S1553" s="441"/>
      <c r="T1553" s="76"/>
      <c r="U1553" s="73"/>
      <c r="V1553" s="68"/>
    </row>
    <row r="1554" spans="1:22" x14ac:dyDescent="0.35">
      <c r="A1554" s="132"/>
      <c r="B1554" s="314"/>
      <c r="C1554" s="315"/>
      <c r="D1554" s="314"/>
      <c r="E1554" s="74"/>
      <c r="F1554" s="75"/>
      <c r="G1554" s="47"/>
      <c r="H1554" s="47"/>
      <c r="I1554" s="47"/>
      <c r="J1554" s="47"/>
      <c r="K1554" s="47"/>
      <c r="L1554" s="47"/>
      <c r="M1554" s="362"/>
      <c r="N1554" s="260" t="s">
        <v>411</v>
      </c>
      <c r="O1554" s="284"/>
      <c r="P1554" s="284">
        <v>3</v>
      </c>
      <c r="Q1554" s="284">
        <v>0</v>
      </c>
      <c r="R1554" s="441">
        <v>3</v>
      </c>
      <c r="S1554" s="441">
        <v>2</v>
      </c>
      <c r="T1554" s="76"/>
      <c r="U1554" s="73"/>
      <c r="V1554" s="68"/>
    </row>
    <row r="1555" spans="1:22" x14ac:dyDescent="0.35">
      <c r="A1555" s="132"/>
      <c r="B1555" s="314"/>
      <c r="C1555" s="315"/>
      <c r="D1555" s="314"/>
      <c r="E1555" s="74"/>
      <c r="F1555" s="75"/>
      <c r="G1555" s="47"/>
      <c r="H1555" s="47"/>
      <c r="I1555" s="47"/>
      <c r="J1555" s="47"/>
      <c r="K1555" s="47"/>
      <c r="L1555" s="47"/>
      <c r="M1555" s="362"/>
      <c r="N1555" s="260" t="s">
        <v>405</v>
      </c>
      <c r="O1555" s="284"/>
      <c r="P1555" s="284">
        <v>9</v>
      </c>
      <c r="Q1555" s="284">
        <v>13</v>
      </c>
      <c r="R1555" s="441">
        <v>9</v>
      </c>
      <c r="S1555" s="441">
        <v>8</v>
      </c>
      <c r="T1555" s="76"/>
      <c r="U1555" s="73"/>
      <c r="V1555" s="68"/>
    </row>
    <row r="1556" spans="1:22" x14ac:dyDescent="0.35">
      <c r="A1556" s="132"/>
      <c r="B1556" s="314"/>
      <c r="C1556" s="315"/>
      <c r="D1556" s="314"/>
      <c r="E1556" s="74"/>
      <c r="F1556" s="75"/>
      <c r="G1556" s="47"/>
      <c r="H1556" s="47"/>
      <c r="I1556" s="47"/>
      <c r="J1556" s="47"/>
      <c r="K1556" s="47"/>
      <c r="L1556" s="47"/>
      <c r="M1556" s="314"/>
      <c r="N1556" s="77"/>
      <c r="O1556" s="75"/>
      <c r="P1556" s="47"/>
      <c r="Q1556" s="47"/>
      <c r="R1556" s="47"/>
      <c r="S1556" s="47"/>
      <c r="T1556" s="76"/>
      <c r="U1556" s="73"/>
      <c r="V1556" s="68"/>
    </row>
    <row r="1557" spans="1:22" x14ac:dyDescent="0.35">
      <c r="A1557" s="132"/>
      <c r="B1557" s="316"/>
      <c r="C1557" s="317"/>
      <c r="D1557" s="316"/>
      <c r="E1557" s="74"/>
      <c r="F1557" s="75"/>
      <c r="G1557" s="47"/>
      <c r="H1557" s="47"/>
      <c r="I1557" s="47"/>
      <c r="J1557" s="47"/>
      <c r="K1557" s="47"/>
      <c r="L1557" s="47"/>
      <c r="M1557" s="316"/>
      <c r="N1557" s="87"/>
      <c r="O1557" s="75"/>
      <c r="P1557" s="47"/>
      <c r="Q1557" s="47"/>
      <c r="R1557" s="47"/>
      <c r="S1557" s="47"/>
      <c r="T1557" s="88"/>
      <c r="U1557" s="73"/>
      <c r="V1557" s="68"/>
    </row>
    <row r="1559" spans="1:22" x14ac:dyDescent="0.35">
      <c r="A1559" s="177" t="s">
        <v>0</v>
      </c>
      <c r="B1559" s="179" t="s">
        <v>1</v>
      </c>
      <c r="C1559" s="181" t="s">
        <v>2</v>
      </c>
      <c r="D1559" s="183" t="s">
        <v>3</v>
      </c>
      <c r="E1559" s="184"/>
      <c r="F1559" s="185"/>
      <c r="G1559" s="185"/>
      <c r="H1559" s="185"/>
      <c r="I1559" s="185"/>
      <c r="J1559" s="185"/>
      <c r="K1559" s="186" t="s">
        <v>4</v>
      </c>
      <c r="L1559" s="48"/>
      <c r="M1559" s="183" t="s">
        <v>5</v>
      </c>
      <c r="N1559" s="184"/>
      <c r="O1559" s="185"/>
      <c r="P1559" s="185"/>
      <c r="Q1559" s="185"/>
      <c r="R1559" s="185"/>
      <c r="S1559" s="185"/>
      <c r="T1559" s="159" t="s">
        <v>6</v>
      </c>
      <c r="U1559" s="161" t="s">
        <v>7</v>
      </c>
      <c r="V1559" s="234"/>
    </row>
    <row r="1560" spans="1:22" ht="25" x14ac:dyDescent="0.35">
      <c r="A1560" s="177"/>
      <c r="B1560" s="179"/>
      <c r="C1560" s="181"/>
      <c r="D1560" s="163" t="s">
        <v>8</v>
      </c>
      <c r="E1560" s="165" t="s">
        <v>9</v>
      </c>
      <c r="F1560" s="167" t="s">
        <v>10</v>
      </c>
      <c r="G1560" s="169" t="s">
        <v>310</v>
      </c>
      <c r="H1560" s="170"/>
      <c r="I1560" s="170"/>
      <c r="J1560" s="171"/>
      <c r="K1560" s="187"/>
      <c r="L1560" s="49" t="s">
        <v>11</v>
      </c>
      <c r="M1560" s="172" t="s">
        <v>8</v>
      </c>
      <c r="N1560" s="174" t="s">
        <v>12</v>
      </c>
      <c r="O1560" s="167" t="s">
        <v>10</v>
      </c>
      <c r="P1560" s="169" t="s">
        <v>310</v>
      </c>
      <c r="Q1560" s="170"/>
      <c r="R1560" s="170"/>
      <c r="S1560" s="171"/>
      <c r="T1560" s="159"/>
      <c r="U1560" s="161"/>
      <c r="V1560" s="235"/>
    </row>
    <row r="1561" spans="1:22" ht="15" thickBot="1" x14ac:dyDescent="0.4">
      <c r="A1561" s="178"/>
      <c r="B1561" s="180"/>
      <c r="C1561" s="182"/>
      <c r="D1561" s="164"/>
      <c r="E1561" s="166"/>
      <c r="F1561" s="168"/>
      <c r="G1561" s="50" t="s">
        <v>13</v>
      </c>
      <c r="H1561" s="51" t="s">
        <v>14</v>
      </c>
      <c r="I1561" s="52" t="s">
        <v>15</v>
      </c>
      <c r="J1561" s="53">
        <v>0</v>
      </c>
      <c r="K1561" s="188"/>
      <c r="L1561" s="54"/>
      <c r="M1561" s="173"/>
      <c r="N1561" s="175"/>
      <c r="O1561" s="176"/>
      <c r="P1561" s="50" t="s">
        <v>13</v>
      </c>
      <c r="Q1561" s="51" t="s">
        <v>14</v>
      </c>
      <c r="R1561" s="52" t="s">
        <v>15</v>
      </c>
      <c r="S1561" s="53">
        <v>0</v>
      </c>
      <c r="T1561" s="160"/>
      <c r="U1561" s="162"/>
      <c r="V1561" s="236"/>
    </row>
    <row r="1562" spans="1:22" ht="15" thickBot="1" x14ac:dyDescent="0.4">
      <c r="A1562" s="56"/>
      <c r="B1562" s="57"/>
      <c r="C1562" s="58"/>
      <c r="D1562" s="59"/>
      <c r="E1562" s="60"/>
      <c r="F1562" s="60"/>
      <c r="G1562" s="61"/>
      <c r="H1562" s="62"/>
      <c r="I1562" s="63"/>
      <c r="J1562" s="64"/>
      <c r="K1562" s="65"/>
      <c r="L1562" s="65"/>
      <c r="M1562" s="59"/>
      <c r="N1562" s="60"/>
      <c r="O1562" s="60"/>
      <c r="P1562" s="61"/>
      <c r="Q1562" s="62"/>
      <c r="R1562" s="63"/>
      <c r="S1562" s="64"/>
      <c r="T1562" s="14"/>
      <c r="U1562" s="15"/>
      <c r="V1562" s="237"/>
    </row>
    <row r="1563" spans="1:22" x14ac:dyDescent="0.35">
      <c r="A1563" s="131">
        <v>1</v>
      </c>
      <c r="B1563" s="429" t="s">
        <v>470</v>
      </c>
      <c r="C1563" s="430" t="s">
        <v>466</v>
      </c>
      <c r="D1563" s="431">
        <v>630</v>
      </c>
      <c r="E1563" s="442" t="s">
        <v>471</v>
      </c>
      <c r="F1563" s="435"/>
      <c r="G1563" s="435">
        <v>286</v>
      </c>
      <c r="H1563" s="435">
        <v>203</v>
      </c>
      <c r="I1563" s="444">
        <v>212</v>
      </c>
      <c r="J1563" s="435">
        <v>42</v>
      </c>
      <c r="K1563" s="47">
        <f>((SUM(H1565:H1576)*H1564)+(SUM(G1565:G1576)*G1564)+(SUM(I1565:I1576)*I1564))/1000</f>
        <v>135.63200000000001</v>
      </c>
      <c r="L1563" s="47">
        <f>K1563*100/D1563</f>
        <v>21.52888888888889</v>
      </c>
      <c r="M1563" s="431">
        <v>630</v>
      </c>
      <c r="N1563" s="436" t="s">
        <v>472</v>
      </c>
      <c r="O1563" s="435"/>
      <c r="P1563" s="435">
        <v>128</v>
      </c>
      <c r="Q1563" s="435">
        <v>114</v>
      </c>
      <c r="R1563" s="437">
        <v>100</v>
      </c>
      <c r="S1563" s="437">
        <v>30</v>
      </c>
      <c r="T1563" s="47">
        <f>((SUM(Q1565:Q1576)*Q1564)+(SUM(P1565:P1576)*P1564)+(SUM(R1565:R1576)*R1564))/1000</f>
        <v>64.727999999999994</v>
      </c>
      <c r="U1563" s="47">
        <f>T1563*100/M1563</f>
        <v>10.274285714285712</v>
      </c>
      <c r="V1563" s="68"/>
    </row>
    <row r="1564" spans="1:22" ht="15" thickBot="1" x14ac:dyDescent="0.4">
      <c r="A1564" s="132"/>
      <c r="B1564" s="368"/>
      <c r="C1564" s="438"/>
      <c r="D1564" s="362"/>
      <c r="E1564" s="265" t="s">
        <v>17</v>
      </c>
      <c r="F1564" s="284">
        <v>3</v>
      </c>
      <c r="G1564" s="284">
        <v>224</v>
      </c>
      <c r="H1564" s="284">
        <v>234</v>
      </c>
      <c r="I1564" s="250">
        <v>225</v>
      </c>
      <c r="J1564" s="284">
        <v>398</v>
      </c>
      <c r="K1564" s="47"/>
      <c r="L1564" s="47"/>
      <c r="M1564" s="362"/>
      <c r="N1564" s="288" t="s">
        <v>17</v>
      </c>
      <c r="O1564" s="284">
        <v>3</v>
      </c>
      <c r="P1564" s="284">
        <v>226</v>
      </c>
      <c r="Q1564" s="284">
        <v>232</v>
      </c>
      <c r="R1564" s="441">
        <v>228</v>
      </c>
      <c r="S1564" s="441">
        <v>401</v>
      </c>
      <c r="T1564" s="76"/>
      <c r="U1564" s="73"/>
      <c r="V1564" s="68"/>
    </row>
    <row r="1565" spans="1:22" x14ac:dyDescent="0.35">
      <c r="A1565" s="132"/>
      <c r="B1565" s="368"/>
      <c r="C1565" s="438"/>
      <c r="D1565" s="362"/>
      <c r="E1565" s="442" t="s">
        <v>18</v>
      </c>
      <c r="F1565" s="284"/>
      <c r="G1565" s="284">
        <v>13</v>
      </c>
      <c r="H1565" s="284">
        <v>15</v>
      </c>
      <c r="I1565" s="250">
        <v>17</v>
      </c>
      <c r="J1565" s="284">
        <v>3</v>
      </c>
      <c r="K1565" s="47"/>
      <c r="L1565" s="47"/>
      <c r="M1565" s="362"/>
      <c r="N1565" s="436" t="s">
        <v>42</v>
      </c>
      <c r="O1565" s="284"/>
      <c r="P1565" s="284">
        <v>0</v>
      </c>
      <c r="Q1565" s="284">
        <v>0</v>
      </c>
      <c r="R1565" s="441">
        <v>0</v>
      </c>
      <c r="S1565" s="441">
        <v>0</v>
      </c>
      <c r="T1565" s="76"/>
      <c r="U1565" s="73"/>
      <c r="V1565" s="68"/>
    </row>
    <row r="1566" spans="1:22" x14ac:dyDescent="0.35">
      <c r="A1566" s="132"/>
      <c r="B1566" s="368"/>
      <c r="C1566" s="438"/>
      <c r="D1566" s="362"/>
      <c r="E1566" s="260" t="s">
        <v>20</v>
      </c>
      <c r="F1566" s="284"/>
      <c r="G1566" s="284">
        <v>16</v>
      </c>
      <c r="H1566" s="284">
        <v>16</v>
      </c>
      <c r="I1566" s="250">
        <v>8</v>
      </c>
      <c r="J1566" s="284">
        <v>6</v>
      </c>
      <c r="K1566" s="47"/>
      <c r="L1566" s="47"/>
      <c r="M1566" s="362"/>
      <c r="N1566" s="287" t="s">
        <v>43</v>
      </c>
      <c r="O1566" s="284"/>
      <c r="P1566" s="284">
        <v>0</v>
      </c>
      <c r="Q1566" s="284">
        <v>0</v>
      </c>
      <c r="R1566" s="441">
        <v>0</v>
      </c>
      <c r="S1566" s="441">
        <v>0</v>
      </c>
      <c r="T1566" s="76"/>
      <c r="U1566" s="73"/>
      <c r="V1566" s="68"/>
    </row>
    <row r="1567" spans="1:22" x14ac:dyDescent="0.35">
      <c r="A1567" s="132"/>
      <c r="B1567" s="368"/>
      <c r="C1567" s="438"/>
      <c r="D1567" s="362"/>
      <c r="E1567" s="260" t="s">
        <v>22</v>
      </c>
      <c r="F1567" s="284"/>
      <c r="G1567" s="284">
        <v>120</v>
      </c>
      <c r="H1567" s="284">
        <v>72</v>
      </c>
      <c r="I1567" s="250">
        <v>67</v>
      </c>
      <c r="J1567" s="284">
        <v>23</v>
      </c>
      <c r="K1567" s="47"/>
      <c r="L1567" s="47"/>
      <c r="M1567" s="362"/>
      <c r="N1567" s="287" t="s">
        <v>50</v>
      </c>
      <c r="O1567" s="284"/>
      <c r="P1567" s="284">
        <v>26</v>
      </c>
      <c r="Q1567" s="284">
        <v>39</v>
      </c>
      <c r="R1567" s="441">
        <v>8</v>
      </c>
      <c r="S1567" s="441">
        <v>4</v>
      </c>
      <c r="T1567" s="76"/>
      <c r="U1567" s="73"/>
      <c r="V1567" s="68"/>
    </row>
    <row r="1568" spans="1:22" x14ac:dyDescent="0.35">
      <c r="A1568" s="132"/>
      <c r="B1568" s="368"/>
      <c r="C1568" s="438"/>
      <c r="D1568" s="362"/>
      <c r="E1568" s="260" t="s">
        <v>24</v>
      </c>
      <c r="F1568" s="284"/>
      <c r="G1568" s="284" t="s">
        <v>468</v>
      </c>
      <c r="H1568" s="284"/>
      <c r="I1568" s="250"/>
      <c r="J1568" s="284"/>
      <c r="K1568" s="47"/>
      <c r="L1568" s="47"/>
      <c r="M1568" s="362"/>
      <c r="N1568" s="287" t="s">
        <v>25</v>
      </c>
      <c r="O1568" s="284"/>
      <c r="P1568" s="284">
        <v>41</v>
      </c>
      <c r="Q1568" s="284">
        <v>12</v>
      </c>
      <c r="R1568" s="441">
        <v>14</v>
      </c>
      <c r="S1568" s="441">
        <v>19</v>
      </c>
      <c r="T1568" s="76"/>
      <c r="U1568" s="73"/>
      <c r="V1568" s="68"/>
    </row>
    <row r="1569" spans="1:22" x14ac:dyDescent="0.35">
      <c r="A1569" s="132"/>
      <c r="B1569" s="368"/>
      <c r="C1569" s="438"/>
      <c r="D1569" s="362"/>
      <c r="E1569" s="260" t="s">
        <v>26</v>
      </c>
      <c r="F1569" s="284"/>
      <c r="G1569" s="284">
        <v>25</v>
      </c>
      <c r="H1569" s="284">
        <v>7</v>
      </c>
      <c r="I1569" s="250">
        <v>36</v>
      </c>
      <c r="J1569" s="284">
        <v>9</v>
      </c>
      <c r="K1569" s="47"/>
      <c r="L1569" s="47"/>
      <c r="M1569" s="362"/>
      <c r="N1569" s="287" t="s">
        <v>27</v>
      </c>
      <c r="O1569" s="284"/>
      <c r="P1569" s="284">
        <v>19</v>
      </c>
      <c r="Q1569" s="284">
        <v>15</v>
      </c>
      <c r="R1569" s="441">
        <v>28</v>
      </c>
      <c r="S1569" s="441">
        <v>4</v>
      </c>
      <c r="T1569" s="76"/>
      <c r="U1569" s="73"/>
      <c r="V1569" s="68"/>
    </row>
    <row r="1570" spans="1:22" x14ac:dyDescent="0.35">
      <c r="A1570" s="132"/>
      <c r="B1570" s="368"/>
      <c r="C1570" s="438"/>
      <c r="D1570" s="362"/>
      <c r="E1570" s="260" t="s">
        <v>28</v>
      </c>
      <c r="F1570" s="284"/>
      <c r="G1570" s="284">
        <v>28</v>
      </c>
      <c r="H1570" s="284">
        <v>15</v>
      </c>
      <c r="I1570" s="250">
        <v>24</v>
      </c>
      <c r="J1570" s="284">
        <v>4</v>
      </c>
      <c r="K1570" s="47"/>
      <c r="L1570" s="47"/>
      <c r="M1570" s="362"/>
      <c r="N1570" s="287" t="s">
        <v>29</v>
      </c>
      <c r="O1570" s="284"/>
      <c r="P1570" s="284">
        <v>0</v>
      </c>
      <c r="Q1570" s="284">
        <v>0</v>
      </c>
      <c r="R1570" s="441">
        <v>0</v>
      </c>
      <c r="S1570" s="441">
        <v>0</v>
      </c>
      <c r="T1570" s="76"/>
      <c r="U1570" s="73"/>
      <c r="V1570" s="68"/>
    </row>
    <row r="1571" spans="1:22" x14ac:dyDescent="0.35">
      <c r="A1571" s="132"/>
      <c r="B1571" s="368"/>
      <c r="C1571" s="438"/>
      <c r="D1571" s="362"/>
      <c r="E1571" s="260" t="s">
        <v>30</v>
      </c>
      <c r="F1571" s="284"/>
      <c r="G1571" s="284">
        <v>0</v>
      </c>
      <c r="H1571" s="284">
        <v>0</v>
      </c>
      <c r="I1571" s="250">
        <v>0</v>
      </c>
      <c r="J1571" s="284">
        <v>0</v>
      </c>
      <c r="K1571" s="47"/>
      <c r="L1571" s="47"/>
      <c r="M1571" s="362"/>
      <c r="N1571" s="287" t="s">
        <v>31</v>
      </c>
      <c r="O1571" s="284"/>
      <c r="P1571" s="284">
        <v>0</v>
      </c>
      <c r="Q1571" s="284">
        <v>4</v>
      </c>
      <c r="R1571" s="441">
        <v>0</v>
      </c>
      <c r="S1571" s="441">
        <v>7</v>
      </c>
      <c r="T1571" s="76"/>
      <c r="U1571" s="73"/>
      <c r="V1571" s="68"/>
    </row>
    <row r="1572" spans="1:22" x14ac:dyDescent="0.35">
      <c r="A1572" s="132"/>
      <c r="B1572" s="368"/>
      <c r="C1572" s="438"/>
      <c r="D1572" s="362"/>
      <c r="E1572" s="260" t="s">
        <v>473</v>
      </c>
      <c r="F1572" s="284"/>
      <c r="G1572" s="284" t="s">
        <v>468</v>
      </c>
      <c r="H1572" s="284"/>
      <c r="I1572" s="250"/>
      <c r="J1572" s="284"/>
      <c r="K1572" s="47"/>
      <c r="L1572" s="47"/>
      <c r="M1572" s="362"/>
      <c r="N1572" s="287" t="s">
        <v>33</v>
      </c>
      <c r="O1572" s="284"/>
      <c r="P1572" s="284">
        <v>0</v>
      </c>
      <c r="Q1572" s="284">
        <v>0</v>
      </c>
      <c r="R1572" s="441">
        <v>0</v>
      </c>
      <c r="S1572" s="441">
        <v>0</v>
      </c>
      <c r="T1572" s="76"/>
      <c r="U1572" s="73"/>
      <c r="V1572" s="68"/>
    </row>
    <row r="1573" spans="1:22" x14ac:dyDescent="0.35">
      <c r="A1573" s="132"/>
      <c r="B1573" s="368"/>
      <c r="C1573" s="438"/>
      <c r="D1573" s="362"/>
      <c r="E1573" s="260" t="s">
        <v>19</v>
      </c>
      <c r="F1573" s="284"/>
      <c r="G1573" s="284">
        <v>12</v>
      </c>
      <c r="H1573" s="284">
        <v>19</v>
      </c>
      <c r="I1573" s="250">
        <v>13</v>
      </c>
      <c r="J1573" s="284">
        <v>6</v>
      </c>
      <c r="K1573" s="47"/>
      <c r="L1573" s="47"/>
      <c r="M1573" s="362"/>
      <c r="N1573" s="287" t="s">
        <v>35</v>
      </c>
      <c r="O1573" s="284"/>
      <c r="P1573" s="284" t="s">
        <v>468</v>
      </c>
      <c r="Q1573" s="284"/>
      <c r="R1573" s="441"/>
      <c r="S1573" s="441"/>
      <c r="T1573" s="76"/>
      <c r="U1573" s="73"/>
      <c r="V1573" s="68"/>
    </row>
    <row r="1574" spans="1:22" x14ac:dyDescent="0.35">
      <c r="A1574" s="132"/>
      <c r="B1574" s="368"/>
      <c r="C1574" s="438"/>
      <c r="D1574" s="362"/>
      <c r="E1574" s="260" t="s">
        <v>21</v>
      </c>
      <c r="F1574" s="284"/>
      <c r="G1574" s="284">
        <v>0</v>
      </c>
      <c r="H1574" s="284">
        <v>0</v>
      </c>
      <c r="I1574" s="250">
        <v>0</v>
      </c>
      <c r="J1574" s="284">
        <v>0</v>
      </c>
      <c r="K1574" s="47"/>
      <c r="L1574" s="47"/>
      <c r="M1574" s="362"/>
      <c r="N1574" s="287" t="s">
        <v>36</v>
      </c>
      <c r="O1574" s="284"/>
      <c r="P1574" s="284">
        <v>16</v>
      </c>
      <c r="Q1574" s="284">
        <v>32</v>
      </c>
      <c r="R1574" s="441">
        <v>29</v>
      </c>
      <c r="S1574" s="441">
        <v>8</v>
      </c>
      <c r="T1574" s="76"/>
      <c r="U1574" s="73"/>
      <c r="V1574" s="68"/>
    </row>
    <row r="1575" spans="1:22" x14ac:dyDescent="0.35">
      <c r="A1575" s="132"/>
      <c r="B1575" s="368"/>
      <c r="C1575" s="438"/>
      <c r="D1575" s="362"/>
      <c r="E1575" s="260" t="s">
        <v>23</v>
      </c>
      <c r="F1575" s="284"/>
      <c r="G1575" s="284">
        <v>18</v>
      </c>
      <c r="H1575" s="284">
        <v>27</v>
      </c>
      <c r="I1575" s="250">
        <v>29</v>
      </c>
      <c r="J1575" s="284">
        <v>7</v>
      </c>
      <c r="K1575" s="47"/>
      <c r="L1575" s="47"/>
      <c r="M1575" s="362"/>
      <c r="N1575" s="287" t="s">
        <v>37</v>
      </c>
      <c r="O1575" s="284"/>
      <c r="P1575" s="284">
        <v>0</v>
      </c>
      <c r="Q1575" s="284">
        <v>0</v>
      </c>
      <c r="R1575" s="441">
        <v>0</v>
      </c>
      <c r="S1575" s="441">
        <v>0</v>
      </c>
      <c r="T1575" s="76"/>
      <c r="U1575" s="73"/>
      <c r="V1575" s="68"/>
    </row>
    <row r="1576" spans="1:22" x14ac:dyDescent="0.35">
      <c r="A1576" s="132"/>
      <c r="B1576" s="316"/>
      <c r="C1576" s="317"/>
      <c r="D1576" s="316"/>
      <c r="E1576" s="74"/>
      <c r="F1576" s="75"/>
      <c r="G1576" s="47"/>
      <c r="H1576" s="47"/>
      <c r="I1576" s="47"/>
      <c r="J1576" s="47"/>
      <c r="K1576" s="47"/>
      <c r="L1576" s="47"/>
      <c r="M1576" s="316"/>
      <c r="N1576" s="87"/>
      <c r="O1576" s="75"/>
      <c r="P1576" s="47"/>
      <c r="Q1576" s="47"/>
      <c r="R1576" s="47"/>
      <c r="S1576" s="47"/>
      <c r="T1576" s="88"/>
      <c r="U1576" s="73"/>
      <c r="V1576" s="68"/>
    </row>
    <row r="1578" spans="1:22" x14ac:dyDescent="0.35">
      <c r="A1578" s="177" t="s">
        <v>0</v>
      </c>
      <c r="B1578" s="179" t="s">
        <v>1</v>
      </c>
      <c r="C1578" s="181" t="s">
        <v>2</v>
      </c>
      <c r="D1578" s="183" t="s">
        <v>3</v>
      </c>
      <c r="E1578" s="184"/>
      <c r="F1578" s="185"/>
      <c r="G1578" s="185"/>
      <c r="H1578" s="185"/>
      <c r="I1578" s="185"/>
      <c r="J1578" s="185"/>
      <c r="K1578" s="186" t="s">
        <v>4</v>
      </c>
      <c r="L1578" s="48"/>
      <c r="M1578" s="183" t="s">
        <v>5</v>
      </c>
      <c r="N1578" s="184"/>
      <c r="O1578" s="185"/>
      <c r="P1578" s="185"/>
      <c r="Q1578" s="185"/>
      <c r="R1578" s="185"/>
      <c r="S1578" s="185"/>
      <c r="T1578" s="159" t="s">
        <v>6</v>
      </c>
      <c r="U1578" s="161" t="s">
        <v>7</v>
      </c>
      <c r="V1578" s="234"/>
    </row>
    <row r="1579" spans="1:22" ht="25" x14ac:dyDescent="0.35">
      <c r="A1579" s="177"/>
      <c r="B1579" s="179"/>
      <c r="C1579" s="181"/>
      <c r="D1579" s="163" t="s">
        <v>8</v>
      </c>
      <c r="E1579" s="165" t="s">
        <v>9</v>
      </c>
      <c r="F1579" s="167" t="s">
        <v>10</v>
      </c>
      <c r="G1579" s="169" t="s">
        <v>310</v>
      </c>
      <c r="H1579" s="170"/>
      <c r="I1579" s="170"/>
      <c r="J1579" s="171"/>
      <c r="K1579" s="187"/>
      <c r="L1579" s="49" t="s">
        <v>11</v>
      </c>
      <c r="M1579" s="172" t="s">
        <v>8</v>
      </c>
      <c r="N1579" s="174" t="s">
        <v>12</v>
      </c>
      <c r="O1579" s="167" t="s">
        <v>10</v>
      </c>
      <c r="P1579" s="169" t="s">
        <v>310</v>
      </c>
      <c r="Q1579" s="170"/>
      <c r="R1579" s="170"/>
      <c r="S1579" s="171"/>
      <c r="T1579" s="159"/>
      <c r="U1579" s="161"/>
      <c r="V1579" s="235"/>
    </row>
    <row r="1580" spans="1:22" ht="15" thickBot="1" x14ac:dyDescent="0.4">
      <c r="A1580" s="178"/>
      <c r="B1580" s="180"/>
      <c r="C1580" s="182"/>
      <c r="D1580" s="164"/>
      <c r="E1580" s="166"/>
      <c r="F1580" s="168"/>
      <c r="G1580" s="50" t="s">
        <v>13</v>
      </c>
      <c r="H1580" s="51" t="s">
        <v>14</v>
      </c>
      <c r="I1580" s="52" t="s">
        <v>15</v>
      </c>
      <c r="J1580" s="53">
        <v>0</v>
      </c>
      <c r="K1580" s="188"/>
      <c r="L1580" s="54"/>
      <c r="M1580" s="173"/>
      <c r="N1580" s="175"/>
      <c r="O1580" s="176"/>
      <c r="P1580" s="50" t="s">
        <v>13</v>
      </c>
      <c r="Q1580" s="51" t="s">
        <v>14</v>
      </c>
      <c r="R1580" s="52" t="s">
        <v>15</v>
      </c>
      <c r="S1580" s="53">
        <v>0</v>
      </c>
      <c r="T1580" s="160"/>
      <c r="U1580" s="162"/>
      <c r="V1580" s="236"/>
    </row>
    <row r="1581" spans="1:22" ht="15" thickBot="1" x14ac:dyDescent="0.4">
      <c r="A1581" s="56"/>
      <c r="B1581" s="57"/>
      <c r="C1581" s="58"/>
      <c r="D1581" s="59"/>
      <c r="E1581" s="60"/>
      <c r="F1581" s="60"/>
      <c r="G1581" s="61"/>
      <c r="H1581" s="62"/>
      <c r="I1581" s="63"/>
      <c r="J1581" s="64"/>
      <c r="K1581" s="65"/>
      <c r="L1581" s="65"/>
      <c r="M1581" s="59"/>
      <c r="N1581" s="60"/>
      <c r="O1581" s="60"/>
      <c r="P1581" s="61"/>
      <c r="Q1581" s="62"/>
      <c r="R1581" s="63"/>
      <c r="S1581" s="64"/>
      <c r="T1581" s="14"/>
      <c r="U1581" s="15"/>
      <c r="V1581" s="237"/>
    </row>
    <row r="1582" spans="1:22" ht="26.5" x14ac:dyDescent="0.35">
      <c r="A1582" s="131">
        <v>1</v>
      </c>
      <c r="B1582" s="429" t="s">
        <v>474</v>
      </c>
      <c r="C1582" s="430" t="s">
        <v>475</v>
      </c>
      <c r="D1582" s="431">
        <v>630</v>
      </c>
      <c r="E1582" s="442">
        <v>16470</v>
      </c>
      <c r="F1582" s="435"/>
      <c r="G1582" s="435">
        <v>45</v>
      </c>
      <c r="H1582" s="435">
        <v>34</v>
      </c>
      <c r="I1582" s="444">
        <v>104</v>
      </c>
      <c r="J1582" s="435">
        <v>9</v>
      </c>
      <c r="K1582" s="47">
        <f>((SUM(H1584:H1595)*H1583)+(SUM(G1584:G1595)*G1583)+(SUM(I1584:I1595)*I1583))/1000</f>
        <v>40.442999999999998</v>
      </c>
      <c r="L1582" s="47">
        <f>K1582*100/D1582</f>
        <v>6.4195238095238087</v>
      </c>
      <c r="M1582" s="431">
        <v>630</v>
      </c>
      <c r="N1582" s="436">
        <v>16312</v>
      </c>
      <c r="O1582" s="435"/>
      <c r="P1582" s="435">
        <v>100</v>
      </c>
      <c r="Q1582" s="435">
        <v>120</v>
      </c>
      <c r="R1582" s="437">
        <v>105</v>
      </c>
      <c r="S1582" s="437">
        <v>17</v>
      </c>
      <c r="T1582" s="47">
        <f>((SUM(Q1584:Q1595)*Q1583)+(SUM(P1584:P1595)*P1583)+(SUM(R1584:R1595)*R1583))/1000</f>
        <v>74.305000000000007</v>
      </c>
      <c r="U1582" s="47">
        <f>T1582*100/M1582</f>
        <v>11.794444444444446</v>
      </c>
      <c r="V1582" s="68"/>
    </row>
    <row r="1583" spans="1:22" ht="15" thickBot="1" x14ac:dyDescent="0.4">
      <c r="A1583" s="132"/>
      <c r="B1583" s="368"/>
      <c r="C1583" s="438"/>
      <c r="D1583" s="362"/>
      <c r="E1583" s="265" t="s">
        <v>17</v>
      </c>
      <c r="F1583" s="284">
        <v>3</v>
      </c>
      <c r="G1583" s="284">
        <v>221</v>
      </c>
      <c r="H1583" s="284">
        <v>221</v>
      </c>
      <c r="I1583" s="250">
        <v>221</v>
      </c>
      <c r="J1583" s="284">
        <v>389</v>
      </c>
      <c r="K1583" s="47"/>
      <c r="L1583" s="47"/>
      <c r="M1583" s="362"/>
      <c r="N1583" s="288" t="s">
        <v>17</v>
      </c>
      <c r="O1583" s="284">
        <v>3</v>
      </c>
      <c r="P1583" s="284">
        <v>229</v>
      </c>
      <c r="Q1583" s="284">
        <v>228</v>
      </c>
      <c r="R1583" s="441">
        <v>229</v>
      </c>
      <c r="S1583" s="441">
        <v>401</v>
      </c>
      <c r="T1583" s="76"/>
      <c r="U1583" s="73"/>
      <c r="V1583" s="68"/>
    </row>
    <row r="1584" spans="1:22" x14ac:dyDescent="0.35">
      <c r="A1584" s="132"/>
      <c r="B1584" s="368"/>
      <c r="C1584" s="438"/>
      <c r="D1584" s="362"/>
      <c r="E1584" s="442" t="s">
        <v>318</v>
      </c>
      <c r="F1584" s="284"/>
      <c r="G1584" s="284" t="s">
        <v>476</v>
      </c>
      <c r="H1584" s="284"/>
      <c r="I1584" s="250"/>
      <c r="J1584" s="284"/>
      <c r="K1584" s="47"/>
      <c r="L1584" s="47"/>
      <c r="M1584" s="362"/>
      <c r="N1584" s="436" t="s">
        <v>21</v>
      </c>
      <c r="O1584" s="284"/>
      <c r="P1584" s="284">
        <v>100</v>
      </c>
      <c r="Q1584" s="284">
        <v>120</v>
      </c>
      <c r="R1584" s="441">
        <v>105</v>
      </c>
      <c r="S1584" s="441">
        <v>17</v>
      </c>
      <c r="T1584" s="76"/>
      <c r="U1584" s="73"/>
      <c r="V1584" s="68"/>
    </row>
    <row r="1585" spans="1:22" x14ac:dyDescent="0.35">
      <c r="A1585" s="132"/>
      <c r="B1585" s="368"/>
      <c r="C1585" s="438"/>
      <c r="D1585" s="362"/>
      <c r="E1585" s="260" t="s">
        <v>320</v>
      </c>
      <c r="F1585" s="284"/>
      <c r="G1585" s="284">
        <v>0</v>
      </c>
      <c r="H1585" s="284">
        <v>0</v>
      </c>
      <c r="I1585" s="250">
        <v>0</v>
      </c>
      <c r="J1585" s="284">
        <v>0</v>
      </c>
      <c r="K1585" s="47"/>
      <c r="L1585" s="47"/>
      <c r="M1585" s="362"/>
      <c r="N1585" s="287" t="s">
        <v>23</v>
      </c>
      <c r="O1585" s="284"/>
      <c r="P1585" s="284" t="s">
        <v>468</v>
      </c>
      <c r="Q1585" s="284"/>
      <c r="R1585" s="441"/>
      <c r="S1585" s="441"/>
      <c r="T1585" s="76"/>
      <c r="U1585" s="73"/>
      <c r="V1585" s="68"/>
    </row>
    <row r="1586" spans="1:22" x14ac:dyDescent="0.35">
      <c r="A1586" s="132"/>
      <c r="B1586" s="368"/>
      <c r="C1586" s="438"/>
      <c r="D1586" s="362"/>
      <c r="E1586" s="260" t="s">
        <v>322</v>
      </c>
      <c r="F1586" s="284"/>
      <c r="G1586" s="284" t="s">
        <v>476</v>
      </c>
      <c r="H1586" s="284"/>
      <c r="I1586" s="250"/>
      <c r="J1586" s="284"/>
      <c r="K1586" s="47"/>
      <c r="L1586" s="47"/>
      <c r="M1586" s="362"/>
      <c r="N1586" s="287" t="s">
        <v>42</v>
      </c>
      <c r="O1586" s="284"/>
      <c r="P1586" s="284" t="s">
        <v>468</v>
      </c>
      <c r="Q1586" s="284"/>
      <c r="R1586" s="441"/>
      <c r="S1586" s="441"/>
      <c r="T1586" s="76"/>
      <c r="U1586" s="73"/>
      <c r="V1586" s="68"/>
    </row>
    <row r="1587" spans="1:22" x14ac:dyDescent="0.35">
      <c r="A1587" s="132"/>
      <c r="B1587" s="368"/>
      <c r="C1587" s="438"/>
      <c r="D1587" s="362"/>
      <c r="E1587" s="260" t="s">
        <v>331</v>
      </c>
      <c r="F1587" s="284"/>
      <c r="G1587" s="284">
        <v>0</v>
      </c>
      <c r="H1587" s="284">
        <v>0</v>
      </c>
      <c r="I1587" s="250">
        <v>0</v>
      </c>
      <c r="J1587" s="284">
        <v>0</v>
      </c>
      <c r="K1587" s="47"/>
      <c r="L1587" s="47"/>
      <c r="M1587" s="362"/>
      <c r="N1587" s="287" t="s">
        <v>43</v>
      </c>
      <c r="O1587" s="284"/>
      <c r="P1587" s="284" t="s">
        <v>468</v>
      </c>
      <c r="Q1587" s="284"/>
      <c r="R1587" s="441"/>
      <c r="S1587" s="441"/>
      <c r="T1587" s="76"/>
      <c r="U1587" s="73"/>
      <c r="V1587" s="68"/>
    </row>
    <row r="1588" spans="1:22" x14ac:dyDescent="0.35">
      <c r="A1588" s="132"/>
      <c r="B1588" s="368"/>
      <c r="C1588" s="438"/>
      <c r="D1588" s="362"/>
      <c r="E1588" s="260" t="s">
        <v>26</v>
      </c>
      <c r="F1588" s="284"/>
      <c r="G1588" s="284">
        <v>45</v>
      </c>
      <c r="H1588" s="284">
        <v>34</v>
      </c>
      <c r="I1588" s="250">
        <v>104</v>
      </c>
      <c r="J1588" s="284">
        <v>9</v>
      </c>
      <c r="K1588" s="47"/>
      <c r="L1588" s="47"/>
      <c r="M1588" s="362"/>
      <c r="N1588" s="287" t="s">
        <v>50</v>
      </c>
      <c r="O1588" s="284"/>
      <c r="P1588" s="284" t="s">
        <v>468</v>
      </c>
      <c r="Q1588" s="284"/>
      <c r="R1588" s="441"/>
      <c r="S1588" s="441"/>
      <c r="T1588" s="76"/>
      <c r="U1588" s="73"/>
      <c r="V1588" s="68"/>
    </row>
    <row r="1589" spans="1:22" x14ac:dyDescent="0.35">
      <c r="A1589" s="132"/>
      <c r="B1589" s="308"/>
      <c r="C1589" s="309"/>
      <c r="D1589" s="310"/>
      <c r="E1589" s="239"/>
      <c r="F1589" s="285"/>
      <c r="G1589" s="241"/>
      <c r="H1589" s="247"/>
      <c r="I1589" s="243"/>
      <c r="J1589" s="250"/>
      <c r="K1589" s="47"/>
      <c r="L1589" s="47"/>
      <c r="M1589" s="362"/>
      <c r="N1589" s="287" t="s">
        <v>25</v>
      </c>
      <c r="O1589" s="284"/>
      <c r="P1589" s="284" t="s">
        <v>468</v>
      </c>
      <c r="Q1589" s="284"/>
      <c r="R1589" s="441"/>
      <c r="S1589" s="441"/>
      <c r="T1589" s="76"/>
      <c r="U1589" s="73"/>
      <c r="V1589" s="68"/>
    </row>
    <row r="1590" spans="1:22" x14ac:dyDescent="0.35">
      <c r="A1590" s="132"/>
      <c r="B1590" s="308"/>
      <c r="C1590" s="309"/>
      <c r="D1590" s="310"/>
      <c r="E1590" s="239"/>
      <c r="F1590" s="285"/>
      <c r="G1590" s="241"/>
      <c r="H1590" s="247"/>
      <c r="I1590" s="243"/>
      <c r="J1590" s="250"/>
      <c r="K1590" s="47"/>
      <c r="L1590" s="47"/>
      <c r="M1590" s="362"/>
      <c r="N1590" s="287" t="s">
        <v>27</v>
      </c>
      <c r="O1590" s="284"/>
      <c r="P1590" s="284">
        <v>0</v>
      </c>
      <c r="Q1590" s="284">
        <v>0</v>
      </c>
      <c r="R1590" s="441">
        <v>0</v>
      </c>
      <c r="S1590" s="441">
        <v>0</v>
      </c>
      <c r="T1590" s="76"/>
      <c r="U1590" s="73"/>
      <c r="V1590" s="68"/>
    </row>
    <row r="1591" spans="1:22" x14ac:dyDescent="0.35">
      <c r="A1591" s="132"/>
      <c r="B1591" s="311"/>
      <c r="C1591" s="312"/>
      <c r="D1591" s="313"/>
      <c r="E1591" s="292"/>
      <c r="F1591" s="293"/>
      <c r="G1591" s="294"/>
      <c r="H1591" s="295"/>
      <c r="I1591" s="296"/>
      <c r="J1591" s="295"/>
      <c r="K1591" s="47"/>
      <c r="L1591" s="47"/>
      <c r="M1591" s="362"/>
      <c r="N1591" s="287" t="s">
        <v>29</v>
      </c>
      <c r="O1591" s="284"/>
      <c r="P1591" s="284" t="s">
        <v>477</v>
      </c>
      <c r="Q1591" s="284"/>
      <c r="R1591" s="441"/>
      <c r="S1591" s="441"/>
      <c r="T1591" s="76"/>
      <c r="U1591" s="73"/>
      <c r="V1591" s="68"/>
    </row>
    <row r="1592" spans="1:22" x14ac:dyDescent="0.35">
      <c r="A1592" s="132"/>
      <c r="B1592" s="314"/>
      <c r="C1592" s="315"/>
      <c r="D1592" s="314"/>
      <c r="E1592" s="74"/>
      <c r="F1592" s="75"/>
      <c r="G1592" s="47"/>
      <c r="H1592" s="47"/>
      <c r="I1592" s="47"/>
      <c r="J1592" s="47"/>
      <c r="K1592" s="47"/>
      <c r="L1592" s="47"/>
      <c r="M1592" s="362"/>
      <c r="N1592" s="287" t="s">
        <v>31</v>
      </c>
      <c r="O1592" s="284"/>
      <c r="P1592" s="284">
        <v>0</v>
      </c>
      <c r="Q1592" s="284">
        <v>0</v>
      </c>
      <c r="R1592" s="441">
        <v>0</v>
      </c>
      <c r="S1592" s="441">
        <v>0</v>
      </c>
      <c r="T1592" s="76"/>
      <c r="U1592" s="73"/>
      <c r="V1592" s="68"/>
    </row>
    <row r="1593" spans="1:22" x14ac:dyDescent="0.35">
      <c r="A1593" s="132"/>
      <c r="B1593" s="314"/>
      <c r="C1593" s="315"/>
      <c r="D1593" s="314"/>
      <c r="E1593" s="74"/>
      <c r="F1593" s="75"/>
      <c r="G1593" s="47"/>
      <c r="H1593" s="47"/>
      <c r="I1593" s="47"/>
      <c r="J1593" s="47"/>
      <c r="K1593" s="47"/>
      <c r="L1593" s="47"/>
      <c r="M1593" s="314"/>
      <c r="N1593" s="77"/>
      <c r="O1593" s="75"/>
      <c r="P1593" s="47"/>
      <c r="Q1593" s="47"/>
      <c r="R1593" s="47"/>
      <c r="S1593" s="47"/>
      <c r="T1593" s="76"/>
      <c r="U1593" s="73"/>
      <c r="V1593" s="68"/>
    </row>
    <row r="1594" spans="1:22" x14ac:dyDescent="0.35">
      <c r="A1594" s="132"/>
      <c r="B1594" s="314"/>
      <c r="C1594" s="315"/>
      <c r="D1594" s="314"/>
      <c r="E1594" s="74"/>
      <c r="F1594" s="75"/>
      <c r="G1594" s="47"/>
      <c r="H1594" s="47"/>
      <c r="I1594" s="47"/>
      <c r="J1594" s="47"/>
      <c r="K1594" s="47"/>
      <c r="L1594" s="47"/>
      <c r="M1594" s="314"/>
      <c r="N1594" s="77"/>
      <c r="O1594" s="75"/>
      <c r="P1594" s="47"/>
      <c r="Q1594" s="47"/>
      <c r="R1594" s="47"/>
      <c r="S1594" s="47"/>
      <c r="T1594" s="76"/>
      <c r="U1594" s="73"/>
      <c r="V1594" s="68"/>
    </row>
    <row r="1595" spans="1:22" x14ac:dyDescent="0.35">
      <c r="A1595" s="132"/>
      <c r="B1595" s="316"/>
      <c r="C1595" s="317"/>
      <c r="D1595" s="316"/>
      <c r="E1595" s="74"/>
      <c r="F1595" s="75"/>
      <c r="G1595" s="47"/>
      <c r="H1595" s="47"/>
      <c r="I1595" s="47"/>
      <c r="J1595" s="47"/>
      <c r="K1595" s="47"/>
      <c r="L1595" s="47"/>
      <c r="M1595" s="316"/>
      <c r="N1595" s="87"/>
      <c r="O1595" s="75"/>
      <c r="P1595" s="47"/>
      <c r="Q1595" s="47"/>
      <c r="R1595" s="47"/>
      <c r="S1595" s="47"/>
      <c r="T1595" s="88"/>
      <c r="U1595" s="73"/>
      <c r="V1595" s="68"/>
    </row>
    <row r="1597" spans="1:22" x14ac:dyDescent="0.35">
      <c r="A1597" s="177" t="s">
        <v>0</v>
      </c>
      <c r="B1597" s="179" t="s">
        <v>1</v>
      </c>
      <c r="C1597" s="181" t="s">
        <v>2</v>
      </c>
      <c r="D1597" s="183" t="s">
        <v>3</v>
      </c>
      <c r="E1597" s="184"/>
      <c r="F1597" s="185"/>
      <c r="G1597" s="185"/>
      <c r="H1597" s="185"/>
      <c r="I1597" s="185"/>
      <c r="J1597" s="185"/>
      <c r="K1597" s="186" t="s">
        <v>4</v>
      </c>
      <c r="L1597" s="48"/>
      <c r="M1597" s="183" t="s">
        <v>5</v>
      </c>
      <c r="N1597" s="184"/>
      <c r="O1597" s="185"/>
      <c r="P1597" s="185"/>
      <c r="Q1597" s="185"/>
      <c r="R1597" s="185"/>
      <c r="S1597" s="185"/>
      <c r="T1597" s="159" t="s">
        <v>6</v>
      </c>
      <c r="U1597" s="161" t="s">
        <v>7</v>
      </c>
      <c r="V1597" s="234"/>
    </row>
    <row r="1598" spans="1:22" ht="25" x14ac:dyDescent="0.35">
      <c r="A1598" s="177"/>
      <c r="B1598" s="179"/>
      <c r="C1598" s="181"/>
      <c r="D1598" s="163" t="s">
        <v>8</v>
      </c>
      <c r="E1598" s="165" t="s">
        <v>9</v>
      </c>
      <c r="F1598" s="167" t="s">
        <v>10</v>
      </c>
      <c r="G1598" s="169" t="s">
        <v>310</v>
      </c>
      <c r="H1598" s="170"/>
      <c r="I1598" s="170"/>
      <c r="J1598" s="171"/>
      <c r="K1598" s="187"/>
      <c r="L1598" s="49" t="s">
        <v>11</v>
      </c>
      <c r="M1598" s="172" t="s">
        <v>8</v>
      </c>
      <c r="N1598" s="174" t="s">
        <v>12</v>
      </c>
      <c r="O1598" s="167" t="s">
        <v>10</v>
      </c>
      <c r="P1598" s="169" t="s">
        <v>310</v>
      </c>
      <c r="Q1598" s="170"/>
      <c r="R1598" s="170"/>
      <c r="S1598" s="171"/>
      <c r="T1598" s="159"/>
      <c r="U1598" s="161"/>
      <c r="V1598" s="235"/>
    </row>
    <row r="1599" spans="1:22" ht="15" thickBot="1" x14ac:dyDescent="0.4">
      <c r="A1599" s="178"/>
      <c r="B1599" s="180"/>
      <c r="C1599" s="182"/>
      <c r="D1599" s="164"/>
      <c r="E1599" s="166"/>
      <c r="F1599" s="168"/>
      <c r="G1599" s="50" t="s">
        <v>13</v>
      </c>
      <c r="H1599" s="51" t="s">
        <v>14</v>
      </c>
      <c r="I1599" s="52" t="s">
        <v>15</v>
      </c>
      <c r="J1599" s="53">
        <v>0</v>
      </c>
      <c r="K1599" s="188"/>
      <c r="L1599" s="54"/>
      <c r="M1599" s="173"/>
      <c r="N1599" s="175"/>
      <c r="O1599" s="176"/>
      <c r="P1599" s="50" t="s">
        <v>13</v>
      </c>
      <c r="Q1599" s="51" t="s">
        <v>14</v>
      </c>
      <c r="R1599" s="52" t="s">
        <v>15</v>
      </c>
      <c r="S1599" s="53">
        <v>0</v>
      </c>
      <c r="T1599" s="160"/>
      <c r="U1599" s="162"/>
      <c r="V1599" s="236"/>
    </row>
    <row r="1600" spans="1:22" ht="15" thickBot="1" x14ac:dyDescent="0.4">
      <c r="A1600" s="56"/>
      <c r="B1600" s="57"/>
      <c r="C1600" s="58"/>
      <c r="D1600" s="59"/>
      <c r="E1600" s="60"/>
      <c r="F1600" s="60"/>
      <c r="G1600" s="61"/>
      <c r="H1600" s="62"/>
      <c r="I1600" s="63"/>
      <c r="J1600" s="64"/>
      <c r="K1600" s="65"/>
      <c r="L1600" s="65"/>
      <c r="M1600" s="59"/>
      <c r="N1600" s="60"/>
      <c r="O1600" s="60"/>
      <c r="P1600" s="61"/>
      <c r="Q1600" s="62"/>
      <c r="R1600" s="63"/>
      <c r="S1600" s="64"/>
      <c r="T1600" s="14"/>
      <c r="U1600" s="15"/>
      <c r="V1600" s="237"/>
    </row>
    <row r="1601" spans="1:22" ht="26.5" x14ac:dyDescent="0.35">
      <c r="A1601" s="131">
        <v>1</v>
      </c>
      <c r="B1601" s="445" t="s">
        <v>478</v>
      </c>
      <c r="C1601" s="446" t="s">
        <v>479</v>
      </c>
      <c r="D1601" s="447">
        <v>250</v>
      </c>
      <c r="E1601" s="448">
        <v>701</v>
      </c>
      <c r="F1601" s="449"/>
      <c r="G1601" s="449">
        <v>7</v>
      </c>
      <c r="H1601" s="449">
        <v>34</v>
      </c>
      <c r="I1601" s="450">
        <v>27</v>
      </c>
      <c r="J1601" s="449">
        <v>4</v>
      </c>
      <c r="K1601" s="47">
        <f>((SUM(H1603:H1614)*H1602)+(SUM(G1603:G1614)*G1602)+(SUM(I1603:I1614)*I1602))/1000</f>
        <v>10.925000000000001</v>
      </c>
      <c r="L1601" s="47">
        <f>K1601*100/D1601</f>
        <v>4.37</v>
      </c>
      <c r="M1601" s="334"/>
      <c r="N1601" s="245"/>
      <c r="O1601" s="245"/>
      <c r="P1601" s="246"/>
      <c r="Q1601" s="247"/>
      <c r="R1601" s="243"/>
      <c r="S1601" s="248"/>
      <c r="T1601" s="47">
        <f>((SUM(Q1603:Q1614)*Q1602)+(SUM(P1603:P1614)*P1602)+(SUM(R1603:R1614)*R1602))/1000</f>
        <v>0</v>
      </c>
      <c r="U1601" s="47" t="e">
        <f>T1601*100/M1601</f>
        <v>#DIV/0!</v>
      </c>
      <c r="V1601" s="68"/>
    </row>
    <row r="1602" spans="1:22" ht="15" thickBot="1" x14ac:dyDescent="0.4">
      <c r="A1602" s="132"/>
      <c r="B1602" s="451"/>
      <c r="C1602" s="452"/>
      <c r="D1602" s="453"/>
      <c r="E1602" s="454" t="s">
        <v>17</v>
      </c>
      <c r="F1602" s="455">
        <v>3</v>
      </c>
      <c r="G1602" s="455">
        <v>230</v>
      </c>
      <c r="H1602" s="455">
        <v>229</v>
      </c>
      <c r="I1602" s="456">
        <v>225</v>
      </c>
      <c r="J1602" s="455">
        <v>403</v>
      </c>
      <c r="K1602" s="47"/>
      <c r="L1602" s="47"/>
      <c r="M1602" s="314"/>
      <c r="N1602" s="245"/>
      <c r="O1602" s="245"/>
      <c r="P1602" s="246"/>
      <c r="Q1602" s="247"/>
      <c r="R1602" s="243"/>
      <c r="S1602" s="251"/>
      <c r="T1602" s="76"/>
      <c r="U1602" s="73"/>
      <c r="V1602" s="68"/>
    </row>
    <row r="1603" spans="1:22" x14ac:dyDescent="0.35">
      <c r="A1603" s="132"/>
      <c r="B1603" s="451"/>
      <c r="C1603" s="452"/>
      <c r="D1603" s="453"/>
      <c r="E1603" s="448" t="s">
        <v>18</v>
      </c>
      <c r="F1603" s="455"/>
      <c r="G1603" s="455">
        <v>3</v>
      </c>
      <c r="H1603" s="455">
        <v>18</v>
      </c>
      <c r="I1603" s="456">
        <v>17</v>
      </c>
      <c r="J1603" s="455">
        <v>14</v>
      </c>
      <c r="K1603" s="47"/>
      <c r="L1603" s="47"/>
      <c r="M1603" s="314"/>
      <c r="N1603" s="245"/>
      <c r="O1603" s="245"/>
      <c r="P1603" s="246"/>
      <c r="Q1603" s="247"/>
      <c r="R1603" s="243"/>
      <c r="S1603" s="251"/>
      <c r="T1603" s="76"/>
      <c r="U1603" s="73"/>
      <c r="V1603" s="68"/>
    </row>
    <row r="1604" spans="1:22" x14ac:dyDescent="0.35">
      <c r="A1604" s="132"/>
      <c r="B1604" s="451"/>
      <c r="C1604" s="452"/>
      <c r="D1604" s="453"/>
      <c r="E1604" s="457" t="s">
        <v>20</v>
      </c>
      <c r="F1604" s="455"/>
      <c r="G1604" s="455" t="s">
        <v>477</v>
      </c>
      <c r="H1604" s="455"/>
      <c r="I1604" s="456"/>
      <c r="J1604" s="455"/>
      <c r="K1604" s="47"/>
      <c r="L1604" s="47"/>
      <c r="M1604" s="314"/>
      <c r="N1604" s="245"/>
      <c r="O1604" s="245"/>
      <c r="P1604" s="246"/>
      <c r="Q1604" s="247"/>
      <c r="R1604" s="243"/>
      <c r="S1604" s="251"/>
      <c r="T1604" s="76"/>
      <c r="U1604" s="73"/>
      <c r="V1604" s="68"/>
    </row>
    <row r="1605" spans="1:22" x14ac:dyDescent="0.35">
      <c r="A1605" s="132"/>
      <c r="B1605" s="451"/>
      <c r="C1605" s="452"/>
      <c r="D1605" s="453"/>
      <c r="E1605" s="457" t="s">
        <v>22</v>
      </c>
      <c r="F1605" s="455"/>
      <c r="G1605" s="455">
        <v>0</v>
      </c>
      <c r="H1605" s="455">
        <v>0</v>
      </c>
      <c r="I1605" s="456">
        <v>0</v>
      </c>
      <c r="J1605" s="455">
        <v>0</v>
      </c>
      <c r="K1605" s="47"/>
      <c r="L1605" s="47"/>
      <c r="M1605" s="314"/>
      <c r="N1605" s="245"/>
      <c r="O1605" s="245"/>
      <c r="P1605" s="246"/>
      <c r="Q1605" s="247"/>
      <c r="R1605" s="243"/>
      <c r="S1605" s="251"/>
      <c r="T1605" s="76"/>
      <c r="U1605" s="73"/>
      <c r="V1605" s="68"/>
    </row>
    <row r="1606" spans="1:22" x14ac:dyDescent="0.35">
      <c r="A1606" s="132"/>
      <c r="B1606" s="451"/>
      <c r="C1606" s="452"/>
      <c r="D1606" s="453"/>
      <c r="E1606" s="457" t="s">
        <v>24</v>
      </c>
      <c r="F1606" s="455"/>
      <c r="G1606" s="455">
        <v>2</v>
      </c>
      <c r="H1606" s="455">
        <v>7</v>
      </c>
      <c r="I1606" s="456">
        <v>1</v>
      </c>
      <c r="J1606" s="455">
        <v>3</v>
      </c>
      <c r="K1606" s="47"/>
      <c r="L1606" s="47"/>
      <c r="M1606" s="314"/>
      <c r="N1606" s="245"/>
      <c r="O1606" s="245"/>
      <c r="P1606" s="246"/>
      <c r="Q1606" s="247"/>
      <c r="R1606" s="243"/>
      <c r="S1606" s="251"/>
      <c r="T1606" s="76"/>
      <c r="U1606" s="73"/>
      <c r="V1606" s="68"/>
    </row>
    <row r="1607" spans="1:22" x14ac:dyDescent="0.35">
      <c r="A1607" s="132"/>
      <c r="B1607" s="451"/>
      <c r="C1607" s="452"/>
      <c r="D1607" s="453"/>
      <c r="E1607" s="457" t="s">
        <v>26</v>
      </c>
      <c r="F1607" s="455"/>
      <c r="G1607" s="455">
        <v>0</v>
      </c>
      <c r="H1607" s="455">
        <v>0</v>
      </c>
      <c r="I1607" s="456">
        <v>0</v>
      </c>
      <c r="J1607" s="455">
        <v>0</v>
      </c>
      <c r="K1607" s="47"/>
      <c r="L1607" s="47"/>
      <c r="M1607" s="314"/>
      <c r="N1607" s="245"/>
      <c r="O1607" s="245"/>
      <c r="P1607" s="246"/>
      <c r="Q1607" s="247"/>
      <c r="R1607" s="243"/>
      <c r="S1607" s="251"/>
      <c r="T1607" s="76"/>
      <c r="U1607" s="73"/>
      <c r="V1607" s="68"/>
    </row>
    <row r="1608" spans="1:22" x14ac:dyDescent="0.35">
      <c r="A1608" s="132"/>
      <c r="B1608" s="451"/>
      <c r="C1608" s="452"/>
      <c r="D1608" s="453"/>
      <c r="E1608" s="457" t="s">
        <v>28</v>
      </c>
      <c r="F1608" s="455"/>
      <c r="G1608" s="455">
        <v>0</v>
      </c>
      <c r="H1608" s="455">
        <v>0</v>
      </c>
      <c r="I1608" s="456">
        <v>0</v>
      </c>
      <c r="J1608" s="455">
        <v>0</v>
      </c>
      <c r="K1608" s="47"/>
      <c r="L1608" s="47"/>
      <c r="M1608" s="314"/>
      <c r="N1608" s="245"/>
      <c r="O1608" s="245"/>
      <c r="P1608" s="246"/>
      <c r="Q1608" s="247"/>
      <c r="R1608" s="243"/>
      <c r="S1608" s="251"/>
      <c r="T1608" s="76"/>
      <c r="U1608" s="73"/>
      <c r="V1608" s="68"/>
    </row>
    <row r="1609" spans="1:22" x14ac:dyDescent="0.35">
      <c r="A1609" s="132"/>
      <c r="B1609" s="458"/>
      <c r="C1609" s="459"/>
      <c r="D1609" s="460"/>
      <c r="E1609" s="454" t="s">
        <v>370</v>
      </c>
      <c r="F1609" s="461"/>
      <c r="G1609" s="461">
        <v>0</v>
      </c>
      <c r="H1609" s="461">
        <v>0</v>
      </c>
      <c r="I1609" s="462">
        <v>0</v>
      </c>
      <c r="J1609" s="461">
        <v>0</v>
      </c>
      <c r="K1609" s="47"/>
      <c r="L1609" s="47"/>
      <c r="M1609" s="314"/>
      <c r="N1609" s="245"/>
      <c r="O1609" s="245"/>
      <c r="P1609" s="246"/>
      <c r="Q1609" s="247"/>
      <c r="R1609" s="243"/>
      <c r="S1609" s="251"/>
      <c r="T1609" s="76"/>
      <c r="U1609" s="73"/>
      <c r="V1609" s="68"/>
    </row>
    <row r="1610" spans="1:22" x14ac:dyDescent="0.35">
      <c r="A1610" s="132"/>
      <c r="B1610" s="311"/>
      <c r="C1610" s="312"/>
      <c r="D1610" s="313"/>
      <c r="E1610" s="292"/>
      <c r="F1610" s="293"/>
      <c r="G1610" s="294"/>
      <c r="H1610" s="295"/>
      <c r="I1610" s="296"/>
      <c r="J1610" s="295"/>
      <c r="K1610" s="47"/>
      <c r="L1610" s="47"/>
      <c r="M1610" s="314"/>
      <c r="N1610" s="254"/>
      <c r="O1610" s="254"/>
      <c r="P1610" s="255"/>
      <c r="Q1610" s="256"/>
      <c r="R1610" s="257"/>
      <c r="S1610" s="258"/>
      <c r="T1610" s="76"/>
      <c r="U1610" s="73"/>
      <c r="V1610" s="68"/>
    </row>
    <row r="1611" spans="1:22" x14ac:dyDescent="0.35">
      <c r="A1611" s="132"/>
      <c r="B1611" s="314"/>
      <c r="C1611" s="315"/>
      <c r="D1611" s="314"/>
      <c r="E1611" s="74"/>
      <c r="F1611" s="75"/>
      <c r="G1611" s="47"/>
      <c r="H1611" s="47"/>
      <c r="I1611" s="47"/>
      <c r="J1611" s="47"/>
      <c r="K1611" s="47"/>
      <c r="L1611" s="47"/>
      <c r="M1611" s="314"/>
      <c r="N1611" s="77"/>
      <c r="O1611" s="75"/>
      <c r="P1611" s="47"/>
      <c r="Q1611" s="47"/>
      <c r="R1611" s="47"/>
      <c r="S1611" s="47"/>
      <c r="T1611" s="76"/>
      <c r="U1611" s="73"/>
      <c r="V1611" s="68"/>
    </row>
    <row r="1612" spans="1:22" x14ac:dyDescent="0.35">
      <c r="A1612" s="132"/>
      <c r="B1612" s="314"/>
      <c r="C1612" s="315"/>
      <c r="D1612" s="314"/>
      <c r="E1612" s="74"/>
      <c r="F1612" s="75"/>
      <c r="G1612" s="47"/>
      <c r="H1612" s="47"/>
      <c r="I1612" s="47"/>
      <c r="J1612" s="47"/>
      <c r="K1612" s="47"/>
      <c r="L1612" s="47"/>
      <c r="M1612" s="314"/>
      <c r="N1612" s="77"/>
      <c r="O1612" s="75"/>
      <c r="P1612" s="47"/>
      <c r="Q1612" s="47"/>
      <c r="R1612" s="47"/>
      <c r="S1612" s="47"/>
      <c r="T1612" s="76"/>
      <c r="U1612" s="73"/>
      <c r="V1612" s="68"/>
    </row>
    <row r="1613" spans="1:22" x14ac:dyDescent="0.35">
      <c r="A1613" s="132"/>
      <c r="B1613" s="314"/>
      <c r="C1613" s="315"/>
      <c r="D1613" s="314"/>
      <c r="E1613" s="74"/>
      <c r="F1613" s="75"/>
      <c r="G1613" s="47"/>
      <c r="H1613" s="47"/>
      <c r="I1613" s="47"/>
      <c r="J1613" s="47"/>
      <c r="K1613" s="47"/>
      <c r="L1613" s="47"/>
      <c r="M1613" s="314"/>
      <c r="N1613" s="77"/>
      <c r="O1613" s="75"/>
      <c r="P1613" s="47"/>
      <c r="Q1613" s="47"/>
      <c r="R1613" s="47"/>
      <c r="S1613" s="47"/>
      <c r="T1613" s="76"/>
      <c r="U1613" s="73"/>
      <c r="V1613" s="68"/>
    </row>
    <row r="1614" spans="1:22" x14ac:dyDescent="0.35">
      <c r="A1614" s="132"/>
      <c r="B1614" s="316"/>
      <c r="C1614" s="317"/>
      <c r="D1614" s="316"/>
      <c r="E1614" s="74"/>
      <c r="F1614" s="75"/>
      <c r="G1614" s="47"/>
      <c r="H1614" s="47"/>
      <c r="I1614" s="47"/>
      <c r="J1614" s="47"/>
      <c r="K1614" s="47"/>
      <c r="L1614" s="47"/>
      <c r="M1614" s="316"/>
      <c r="N1614" s="87"/>
      <c r="O1614" s="75"/>
      <c r="P1614" s="47"/>
      <c r="Q1614" s="47"/>
      <c r="R1614" s="47"/>
      <c r="S1614" s="47"/>
      <c r="T1614" s="88"/>
      <c r="U1614" s="73"/>
      <c r="V1614" s="68"/>
    </row>
    <row r="1616" spans="1:22" x14ac:dyDescent="0.35">
      <c r="A1616" s="177" t="s">
        <v>0</v>
      </c>
      <c r="B1616" s="179" t="s">
        <v>1</v>
      </c>
      <c r="C1616" s="181" t="s">
        <v>2</v>
      </c>
      <c r="D1616" s="183" t="s">
        <v>3</v>
      </c>
      <c r="E1616" s="184"/>
      <c r="F1616" s="185"/>
      <c r="G1616" s="185"/>
      <c r="H1616" s="185"/>
      <c r="I1616" s="185"/>
      <c r="J1616" s="185"/>
      <c r="K1616" s="186" t="s">
        <v>4</v>
      </c>
      <c r="L1616" s="48"/>
      <c r="M1616" s="183" t="s">
        <v>5</v>
      </c>
      <c r="N1616" s="184"/>
      <c r="O1616" s="185"/>
      <c r="P1616" s="185"/>
      <c r="Q1616" s="185"/>
      <c r="R1616" s="185"/>
      <c r="S1616" s="185"/>
      <c r="T1616" s="159" t="s">
        <v>6</v>
      </c>
      <c r="U1616" s="161" t="s">
        <v>7</v>
      </c>
      <c r="V1616" s="234"/>
    </row>
    <row r="1617" spans="1:22" ht="25" x14ac:dyDescent="0.35">
      <c r="A1617" s="177"/>
      <c r="B1617" s="179"/>
      <c r="C1617" s="181"/>
      <c r="D1617" s="163" t="s">
        <v>8</v>
      </c>
      <c r="E1617" s="165" t="s">
        <v>9</v>
      </c>
      <c r="F1617" s="167" t="s">
        <v>10</v>
      </c>
      <c r="G1617" s="169" t="s">
        <v>310</v>
      </c>
      <c r="H1617" s="170"/>
      <c r="I1617" s="170"/>
      <c r="J1617" s="171"/>
      <c r="K1617" s="187"/>
      <c r="L1617" s="49" t="s">
        <v>11</v>
      </c>
      <c r="M1617" s="172" t="s">
        <v>8</v>
      </c>
      <c r="N1617" s="174" t="s">
        <v>12</v>
      </c>
      <c r="O1617" s="167" t="s">
        <v>10</v>
      </c>
      <c r="P1617" s="169" t="s">
        <v>310</v>
      </c>
      <c r="Q1617" s="170"/>
      <c r="R1617" s="170"/>
      <c r="S1617" s="171"/>
      <c r="T1617" s="159"/>
      <c r="U1617" s="161"/>
      <c r="V1617" s="235"/>
    </row>
    <row r="1618" spans="1:22" ht="15" thickBot="1" x14ac:dyDescent="0.4">
      <c r="A1618" s="178"/>
      <c r="B1618" s="180"/>
      <c r="C1618" s="182"/>
      <c r="D1618" s="164"/>
      <c r="E1618" s="166"/>
      <c r="F1618" s="168"/>
      <c r="G1618" s="50" t="s">
        <v>13</v>
      </c>
      <c r="H1618" s="51" t="s">
        <v>14</v>
      </c>
      <c r="I1618" s="52" t="s">
        <v>15</v>
      </c>
      <c r="J1618" s="53">
        <v>0</v>
      </c>
      <c r="K1618" s="188"/>
      <c r="L1618" s="54"/>
      <c r="M1618" s="173"/>
      <c r="N1618" s="175"/>
      <c r="O1618" s="176"/>
      <c r="P1618" s="50" t="s">
        <v>13</v>
      </c>
      <c r="Q1618" s="51" t="s">
        <v>14</v>
      </c>
      <c r="R1618" s="52" t="s">
        <v>15</v>
      </c>
      <c r="S1618" s="53">
        <v>0</v>
      </c>
      <c r="T1618" s="160"/>
      <c r="U1618" s="162"/>
      <c r="V1618" s="236"/>
    </row>
    <row r="1619" spans="1:22" ht="15" thickBot="1" x14ac:dyDescent="0.4">
      <c r="A1619" s="56"/>
      <c r="B1619" s="57"/>
      <c r="C1619" s="58"/>
      <c r="D1619" s="59"/>
      <c r="E1619" s="60"/>
      <c r="F1619" s="60"/>
      <c r="G1619" s="61"/>
      <c r="H1619" s="62"/>
      <c r="I1619" s="63"/>
      <c r="J1619" s="64"/>
      <c r="K1619" s="65"/>
      <c r="L1619" s="65"/>
      <c r="M1619" s="59"/>
      <c r="N1619" s="60"/>
      <c r="O1619" s="60"/>
      <c r="P1619" s="61"/>
      <c r="Q1619" s="62"/>
      <c r="R1619" s="63"/>
      <c r="S1619" s="64"/>
      <c r="T1619" s="14"/>
      <c r="U1619" s="15"/>
      <c r="V1619" s="237"/>
    </row>
    <row r="1620" spans="1:22" ht="26.5" x14ac:dyDescent="0.35">
      <c r="A1620" s="131">
        <v>1</v>
      </c>
      <c r="B1620" s="429" t="s">
        <v>480</v>
      </c>
      <c r="C1620" s="430" t="s">
        <v>479</v>
      </c>
      <c r="D1620" s="463">
        <v>250</v>
      </c>
      <c r="E1620" s="442">
        <v>914233</v>
      </c>
      <c r="F1620" s="435"/>
      <c r="G1620" s="435">
        <v>43</v>
      </c>
      <c r="H1620" s="435">
        <v>86</v>
      </c>
      <c r="I1620" s="444">
        <v>52</v>
      </c>
      <c r="J1620" s="435">
        <v>28</v>
      </c>
      <c r="K1620" s="47">
        <f>((SUM(H1622:H1633)*H1621)+(SUM(G1622:G1633)*G1621)+(SUM(I1622:I1633)*I1621))/1000</f>
        <v>42.89</v>
      </c>
      <c r="L1620" s="47">
        <f>K1620*100/D1620</f>
        <v>17.155999999999999</v>
      </c>
      <c r="M1620" s="334"/>
      <c r="N1620" s="245"/>
      <c r="O1620" s="245"/>
      <c r="P1620" s="246"/>
      <c r="Q1620" s="247"/>
      <c r="R1620" s="243"/>
      <c r="S1620" s="248"/>
      <c r="T1620" s="47">
        <f>((SUM(Q1622:Q1633)*Q1621)+(SUM(P1622:P1633)*P1621)+(SUM(R1622:R1633)*R1621))/1000</f>
        <v>0</v>
      </c>
      <c r="U1620" s="47" t="e">
        <f>T1620*100/M1620</f>
        <v>#DIV/0!</v>
      </c>
      <c r="V1620" s="68"/>
    </row>
    <row r="1621" spans="1:22" ht="15" thickBot="1" x14ac:dyDescent="0.4">
      <c r="A1621" s="132"/>
      <c r="B1621" s="368"/>
      <c r="C1621" s="438"/>
      <c r="D1621" s="464"/>
      <c r="E1621" s="265" t="s">
        <v>17</v>
      </c>
      <c r="F1621" s="284">
        <v>3</v>
      </c>
      <c r="G1621" s="284">
        <v>230</v>
      </c>
      <c r="H1621" s="284">
        <v>222</v>
      </c>
      <c r="I1621" s="250">
        <v>216</v>
      </c>
      <c r="J1621" s="284">
        <v>390</v>
      </c>
      <c r="K1621" s="47"/>
      <c r="L1621" s="47"/>
      <c r="M1621" s="314"/>
      <c r="N1621" s="245"/>
      <c r="O1621" s="245"/>
      <c r="P1621" s="246"/>
      <c r="Q1621" s="247"/>
      <c r="R1621" s="243"/>
      <c r="S1621" s="251"/>
      <c r="T1621" s="76"/>
      <c r="U1621" s="73"/>
      <c r="V1621" s="68"/>
    </row>
    <row r="1622" spans="1:22" x14ac:dyDescent="0.35">
      <c r="A1622" s="132"/>
      <c r="B1622" s="368"/>
      <c r="C1622" s="438"/>
      <c r="D1622" s="464"/>
      <c r="E1622" s="442" t="s">
        <v>18</v>
      </c>
      <c r="F1622" s="284"/>
      <c r="G1622" s="284">
        <v>0</v>
      </c>
      <c r="H1622" s="284">
        <v>0</v>
      </c>
      <c r="I1622" s="250">
        <v>0</v>
      </c>
      <c r="J1622" s="284"/>
      <c r="K1622" s="47"/>
      <c r="L1622" s="47"/>
      <c r="M1622" s="314"/>
      <c r="N1622" s="245"/>
      <c r="O1622" s="245"/>
      <c r="P1622" s="246"/>
      <c r="Q1622" s="247"/>
      <c r="R1622" s="243"/>
      <c r="S1622" s="251"/>
      <c r="T1622" s="76"/>
      <c r="U1622" s="73"/>
      <c r="V1622" s="68"/>
    </row>
    <row r="1623" spans="1:22" x14ac:dyDescent="0.35">
      <c r="A1623" s="132"/>
      <c r="B1623" s="368"/>
      <c r="C1623" s="438"/>
      <c r="D1623" s="464"/>
      <c r="E1623" s="260" t="s">
        <v>20</v>
      </c>
      <c r="F1623" s="260"/>
      <c r="G1623" s="284" t="s">
        <v>477</v>
      </c>
      <c r="H1623" s="284"/>
      <c r="I1623" s="250"/>
      <c r="J1623" s="284"/>
      <c r="K1623" s="47"/>
      <c r="L1623" s="47"/>
      <c r="M1623" s="314"/>
      <c r="N1623" s="245"/>
      <c r="O1623" s="245"/>
      <c r="P1623" s="246"/>
      <c r="Q1623" s="247"/>
      <c r="R1623" s="243"/>
      <c r="S1623" s="251"/>
      <c r="T1623" s="76"/>
      <c r="U1623" s="73"/>
      <c r="V1623" s="68"/>
    </row>
    <row r="1624" spans="1:22" x14ac:dyDescent="0.35">
      <c r="A1624" s="132"/>
      <c r="B1624" s="368"/>
      <c r="C1624" s="438"/>
      <c r="D1624" s="464"/>
      <c r="E1624" s="260" t="s">
        <v>22</v>
      </c>
      <c r="F1624" s="284"/>
      <c r="G1624" s="284">
        <v>8</v>
      </c>
      <c r="H1624" s="284">
        <v>10</v>
      </c>
      <c r="I1624" s="250">
        <v>5</v>
      </c>
      <c r="J1624" s="284">
        <v>3</v>
      </c>
      <c r="K1624" s="47"/>
      <c r="L1624" s="47"/>
      <c r="M1624" s="314"/>
      <c r="N1624" s="245"/>
      <c r="O1624" s="245"/>
      <c r="P1624" s="246"/>
      <c r="Q1624" s="247"/>
      <c r="R1624" s="243"/>
      <c r="S1624" s="251"/>
      <c r="T1624" s="76"/>
      <c r="U1624" s="73"/>
      <c r="V1624" s="68"/>
    </row>
    <row r="1625" spans="1:22" x14ac:dyDescent="0.35">
      <c r="A1625" s="132"/>
      <c r="B1625" s="368"/>
      <c r="C1625" s="438"/>
      <c r="D1625" s="464"/>
      <c r="E1625" s="260" t="s">
        <v>24</v>
      </c>
      <c r="F1625" s="284"/>
      <c r="G1625" s="284">
        <v>20</v>
      </c>
      <c r="H1625" s="284">
        <v>14</v>
      </c>
      <c r="I1625" s="250">
        <v>13</v>
      </c>
      <c r="J1625" s="284">
        <v>3</v>
      </c>
      <c r="K1625" s="47"/>
      <c r="L1625" s="47"/>
      <c r="M1625" s="314"/>
      <c r="N1625" s="245"/>
      <c r="O1625" s="245"/>
      <c r="P1625" s="246"/>
      <c r="Q1625" s="247"/>
      <c r="R1625" s="243"/>
      <c r="S1625" s="251"/>
      <c r="T1625" s="76"/>
      <c r="U1625" s="73"/>
      <c r="V1625" s="68"/>
    </row>
    <row r="1626" spans="1:22" x14ac:dyDescent="0.35">
      <c r="A1626" s="132"/>
      <c r="B1626" s="368"/>
      <c r="C1626" s="438"/>
      <c r="D1626" s="464"/>
      <c r="E1626" s="260" t="s">
        <v>26</v>
      </c>
      <c r="F1626" s="284"/>
      <c r="G1626" s="284">
        <v>27</v>
      </c>
      <c r="H1626" s="284">
        <v>54</v>
      </c>
      <c r="I1626" s="250">
        <v>20</v>
      </c>
      <c r="J1626" s="284">
        <v>26</v>
      </c>
      <c r="K1626" s="47"/>
      <c r="L1626" s="47"/>
      <c r="M1626" s="314"/>
      <c r="N1626" s="245"/>
      <c r="O1626" s="245"/>
      <c r="P1626" s="246"/>
      <c r="Q1626" s="247"/>
      <c r="R1626" s="243"/>
      <c r="S1626" s="251"/>
      <c r="T1626" s="76"/>
      <c r="U1626" s="73"/>
      <c r="V1626" s="68"/>
    </row>
    <row r="1627" spans="1:22" ht="15" thickBot="1" x14ac:dyDescent="0.4">
      <c r="A1627" s="132"/>
      <c r="B1627" s="465"/>
      <c r="C1627" s="466"/>
      <c r="D1627" s="467"/>
      <c r="E1627" s="468" t="s">
        <v>28</v>
      </c>
      <c r="F1627" s="469"/>
      <c r="G1627" s="469">
        <v>9</v>
      </c>
      <c r="H1627" s="469">
        <v>9</v>
      </c>
      <c r="I1627" s="470">
        <v>3</v>
      </c>
      <c r="J1627" s="469">
        <v>6</v>
      </c>
      <c r="K1627" s="47"/>
      <c r="L1627" s="47"/>
      <c r="M1627" s="314"/>
      <c r="N1627" s="245"/>
      <c r="O1627" s="245"/>
      <c r="P1627" s="246"/>
      <c r="Q1627" s="247"/>
      <c r="R1627" s="243"/>
      <c r="S1627" s="251"/>
      <c r="T1627" s="76"/>
      <c r="U1627" s="73"/>
      <c r="V1627" s="68"/>
    </row>
    <row r="1628" spans="1:22" x14ac:dyDescent="0.35">
      <c r="A1628" s="132"/>
      <c r="B1628" s="308"/>
      <c r="C1628" s="309"/>
      <c r="D1628" s="310"/>
      <c r="E1628" s="239"/>
      <c r="F1628" s="285"/>
      <c r="G1628" s="241"/>
      <c r="H1628" s="247"/>
      <c r="I1628" s="243"/>
      <c r="J1628" s="250"/>
      <c r="K1628" s="47"/>
      <c r="L1628" s="47"/>
      <c r="M1628" s="314"/>
      <c r="N1628" s="245"/>
      <c r="O1628" s="245"/>
      <c r="P1628" s="246"/>
      <c r="Q1628" s="247"/>
      <c r="R1628" s="243"/>
      <c r="S1628" s="251"/>
      <c r="T1628" s="76"/>
      <c r="U1628" s="73"/>
      <c r="V1628" s="68"/>
    </row>
    <row r="1629" spans="1:22" x14ac:dyDescent="0.35">
      <c r="A1629" s="132"/>
      <c r="B1629" s="311"/>
      <c r="C1629" s="312"/>
      <c r="D1629" s="313"/>
      <c r="E1629" s="292"/>
      <c r="F1629" s="293"/>
      <c r="G1629" s="294"/>
      <c r="H1629" s="295"/>
      <c r="I1629" s="296"/>
      <c r="J1629" s="295"/>
      <c r="K1629" s="47"/>
      <c r="L1629" s="47"/>
      <c r="M1629" s="314"/>
      <c r="N1629" s="254"/>
      <c r="O1629" s="254"/>
      <c r="P1629" s="255"/>
      <c r="Q1629" s="256"/>
      <c r="R1629" s="257"/>
      <c r="S1629" s="258"/>
      <c r="T1629" s="76"/>
      <c r="U1629" s="73"/>
      <c r="V1629" s="68"/>
    </row>
    <row r="1630" spans="1:22" x14ac:dyDescent="0.35">
      <c r="A1630" s="132"/>
      <c r="B1630" s="314"/>
      <c r="C1630" s="315"/>
      <c r="D1630" s="314"/>
      <c r="E1630" s="74"/>
      <c r="F1630" s="75"/>
      <c r="G1630" s="47"/>
      <c r="H1630" s="47"/>
      <c r="I1630" s="47"/>
      <c r="J1630" s="47"/>
      <c r="K1630" s="47"/>
      <c r="L1630" s="47"/>
      <c r="M1630" s="314"/>
      <c r="N1630" s="77"/>
      <c r="O1630" s="75"/>
      <c r="P1630" s="47"/>
      <c r="Q1630" s="47"/>
      <c r="R1630" s="47"/>
      <c r="S1630" s="47"/>
      <c r="T1630" s="76"/>
      <c r="U1630" s="73"/>
      <c r="V1630" s="68"/>
    </row>
    <row r="1631" spans="1:22" x14ac:dyDescent="0.35">
      <c r="A1631" s="132"/>
      <c r="B1631" s="314"/>
      <c r="C1631" s="315"/>
      <c r="D1631" s="314"/>
      <c r="E1631" s="74"/>
      <c r="F1631" s="75"/>
      <c r="G1631" s="47"/>
      <c r="H1631" s="47"/>
      <c r="I1631" s="47"/>
      <c r="J1631" s="47"/>
      <c r="K1631" s="47"/>
      <c r="L1631" s="47"/>
      <c r="M1631" s="314"/>
      <c r="N1631" s="77"/>
      <c r="O1631" s="75"/>
      <c r="P1631" s="47"/>
      <c r="Q1631" s="47"/>
      <c r="R1631" s="47"/>
      <c r="S1631" s="47"/>
      <c r="T1631" s="76"/>
      <c r="U1631" s="73"/>
      <c r="V1631" s="68"/>
    </row>
    <row r="1632" spans="1:22" x14ac:dyDescent="0.35">
      <c r="A1632" s="132"/>
      <c r="B1632" s="314"/>
      <c r="C1632" s="315"/>
      <c r="D1632" s="314"/>
      <c r="E1632" s="74"/>
      <c r="F1632" s="75"/>
      <c r="G1632" s="47"/>
      <c r="H1632" s="47"/>
      <c r="I1632" s="47"/>
      <c r="J1632" s="47"/>
      <c r="K1632" s="47"/>
      <c r="L1632" s="47"/>
      <c r="M1632" s="314"/>
      <c r="N1632" s="77"/>
      <c r="O1632" s="75"/>
      <c r="P1632" s="47"/>
      <c r="Q1632" s="47"/>
      <c r="R1632" s="47"/>
      <c r="S1632" s="47"/>
      <c r="T1632" s="76"/>
      <c r="U1632" s="73"/>
      <c r="V1632" s="68"/>
    </row>
    <row r="1633" spans="1:22" x14ac:dyDescent="0.35">
      <c r="A1633" s="132"/>
      <c r="B1633" s="316"/>
      <c r="C1633" s="317"/>
      <c r="D1633" s="316"/>
      <c r="E1633" s="74"/>
      <c r="F1633" s="75"/>
      <c r="G1633" s="47"/>
      <c r="H1633" s="47"/>
      <c r="I1633" s="47"/>
      <c r="J1633" s="47"/>
      <c r="K1633" s="47"/>
      <c r="L1633" s="47"/>
      <c r="M1633" s="316"/>
      <c r="N1633" s="87"/>
      <c r="O1633" s="75"/>
      <c r="P1633" s="47"/>
      <c r="Q1633" s="47"/>
      <c r="R1633" s="47"/>
      <c r="S1633" s="47"/>
      <c r="T1633" s="88"/>
      <c r="U1633" s="73"/>
      <c r="V1633" s="68"/>
    </row>
    <row r="1635" spans="1:22" x14ac:dyDescent="0.35">
      <c r="A1635" s="177" t="s">
        <v>0</v>
      </c>
      <c r="B1635" s="179" t="s">
        <v>1</v>
      </c>
      <c r="C1635" s="181" t="s">
        <v>2</v>
      </c>
      <c r="D1635" s="183" t="s">
        <v>3</v>
      </c>
      <c r="E1635" s="184"/>
      <c r="F1635" s="185"/>
      <c r="G1635" s="185"/>
      <c r="H1635" s="185"/>
      <c r="I1635" s="185"/>
      <c r="J1635" s="185"/>
      <c r="K1635" s="186" t="s">
        <v>4</v>
      </c>
      <c r="L1635" s="48"/>
      <c r="M1635" s="183" t="s">
        <v>5</v>
      </c>
      <c r="N1635" s="184"/>
      <c r="O1635" s="185"/>
      <c r="P1635" s="185"/>
      <c r="Q1635" s="185"/>
      <c r="R1635" s="185"/>
      <c r="S1635" s="185"/>
      <c r="T1635" s="159" t="s">
        <v>6</v>
      </c>
      <c r="U1635" s="161" t="s">
        <v>7</v>
      </c>
      <c r="V1635" s="234"/>
    </row>
    <row r="1636" spans="1:22" ht="25" x14ac:dyDescent="0.35">
      <c r="A1636" s="177"/>
      <c r="B1636" s="179"/>
      <c r="C1636" s="181"/>
      <c r="D1636" s="163" t="s">
        <v>8</v>
      </c>
      <c r="E1636" s="165" t="s">
        <v>9</v>
      </c>
      <c r="F1636" s="167" t="s">
        <v>10</v>
      </c>
      <c r="G1636" s="169" t="s">
        <v>310</v>
      </c>
      <c r="H1636" s="170"/>
      <c r="I1636" s="170"/>
      <c r="J1636" s="171"/>
      <c r="K1636" s="187"/>
      <c r="L1636" s="49" t="s">
        <v>11</v>
      </c>
      <c r="M1636" s="172" t="s">
        <v>8</v>
      </c>
      <c r="N1636" s="174" t="s">
        <v>12</v>
      </c>
      <c r="O1636" s="167" t="s">
        <v>10</v>
      </c>
      <c r="P1636" s="169" t="s">
        <v>310</v>
      </c>
      <c r="Q1636" s="170"/>
      <c r="R1636" s="170"/>
      <c r="S1636" s="171"/>
      <c r="T1636" s="159"/>
      <c r="U1636" s="161"/>
      <c r="V1636" s="235"/>
    </row>
    <row r="1637" spans="1:22" ht="15" thickBot="1" x14ac:dyDescent="0.4">
      <c r="A1637" s="178"/>
      <c r="B1637" s="180"/>
      <c r="C1637" s="182"/>
      <c r="D1637" s="164"/>
      <c r="E1637" s="166"/>
      <c r="F1637" s="168"/>
      <c r="G1637" s="50" t="s">
        <v>13</v>
      </c>
      <c r="H1637" s="51" t="s">
        <v>14</v>
      </c>
      <c r="I1637" s="52" t="s">
        <v>15</v>
      </c>
      <c r="J1637" s="53">
        <v>0</v>
      </c>
      <c r="K1637" s="188"/>
      <c r="L1637" s="54"/>
      <c r="M1637" s="173"/>
      <c r="N1637" s="175"/>
      <c r="O1637" s="176"/>
      <c r="P1637" s="50" t="s">
        <v>13</v>
      </c>
      <c r="Q1637" s="51" t="s">
        <v>14</v>
      </c>
      <c r="R1637" s="52" t="s">
        <v>15</v>
      </c>
      <c r="S1637" s="53">
        <v>0</v>
      </c>
      <c r="T1637" s="160"/>
      <c r="U1637" s="162"/>
      <c r="V1637" s="236"/>
    </row>
    <row r="1638" spans="1:22" ht="15" thickBot="1" x14ac:dyDescent="0.4">
      <c r="A1638" s="56"/>
      <c r="B1638" s="57"/>
      <c r="C1638" s="58"/>
      <c r="D1638" s="59"/>
      <c r="E1638" s="60"/>
      <c r="F1638" s="60"/>
      <c r="G1638" s="61"/>
      <c r="H1638" s="62"/>
      <c r="I1638" s="63"/>
      <c r="J1638" s="64"/>
      <c r="K1638" s="65"/>
      <c r="L1638" s="65"/>
      <c r="M1638" s="59"/>
      <c r="N1638" s="60"/>
      <c r="O1638" s="60"/>
      <c r="P1638" s="61"/>
      <c r="Q1638" s="62"/>
      <c r="R1638" s="63"/>
      <c r="S1638" s="64"/>
      <c r="T1638" s="14"/>
      <c r="U1638" s="15"/>
      <c r="V1638" s="237"/>
    </row>
    <row r="1639" spans="1:22" ht="26.5" x14ac:dyDescent="0.35">
      <c r="A1639" s="131">
        <v>1</v>
      </c>
      <c r="B1639" s="429" t="s">
        <v>481</v>
      </c>
      <c r="C1639" s="430" t="s">
        <v>482</v>
      </c>
      <c r="D1639" s="431">
        <v>400</v>
      </c>
      <c r="E1639" s="442"/>
      <c r="F1639" s="435"/>
      <c r="G1639" s="435">
        <v>22</v>
      </c>
      <c r="H1639" s="435">
        <v>3</v>
      </c>
      <c r="I1639" s="444">
        <v>20</v>
      </c>
      <c r="J1639" s="435">
        <v>15</v>
      </c>
      <c r="K1639" s="47">
        <f>((SUM(H1641:H1652)*H1640)+(SUM(G1641:G1652)*G1640)+(SUM(I1641:I1652)*I1640))/1000</f>
        <v>9.3439999999999994</v>
      </c>
      <c r="L1639" s="47">
        <f>K1639*100/D1639</f>
        <v>2.3359999999999999</v>
      </c>
      <c r="M1639" s="431">
        <v>400</v>
      </c>
      <c r="N1639" s="436">
        <v>226</v>
      </c>
      <c r="O1639" s="435"/>
      <c r="P1639" s="435">
        <v>70</v>
      </c>
      <c r="Q1639" s="435">
        <v>42</v>
      </c>
      <c r="R1639" s="435">
        <v>40</v>
      </c>
      <c r="S1639" s="437">
        <v>6</v>
      </c>
      <c r="T1639" s="47">
        <f>((SUM(Q1641:Q1652)*Q1640)+(SUM(P1641:P1652)*P1640)+(SUM(R1641:R1652)*R1640))/1000</f>
        <v>34.097999999999999</v>
      </c>
      <c r="U1639" s="47">
        <f>T1639*100/M1639</f>
        <v>8.5244999999999997</v>
      </c>
      <c r="V1639" s="68"/>
    </row>
    <row r="1640" spans="1:22" ht="15" thickBot="1" x14ac:dyDescent="0.4">
      <c r="A1640" s="132"/>
      <c r="B1640" s="368"/>
      <c r="C1640" s="438"/>
      <c r="D1640" s="362"/>
      <c r="E1640" s="265" t="s">
        <v>17</v>
      </c>
      <c r="F1640" s="284">
        <v>3</v>
      </c>
      <c r="G1640" s="284">
        <v>222</v>
      </c>
      <c r="H1640" s="284">
        <v>222</v>
      </c>
      <c r="I1640" s="250">
        <v>223</v>
      </c>
      <c r="J1640" s="284">
        <v>385</v>
      </c>
      <c r="K1640" s="47"/>
      <c r="L1640" s="47"/>
      <c r="M1640" s="362"/>
      <c r="N1640" s="288" t="s">
        <v>17</v>
      </c>
      <c r="O1640" s="284">
        <v>3</v>
      </c>
      <c r="P1640" s="284">
        <v>223</v>
      </c>
      <c r="Q1640" s="284">
        <v>224</v>
      </c>
      <c r="R1640" s="284">
        <v>227</v>
      </c>
      <c r="S1640" s="441">
        <v>400</v>
      </c>
      <c r="T1640" s="76"/>
      <c r="U1640" s="73"/>
      <c r="V1640" s="68"/>
    </row>
    <row r="1641" spans="1:22" x14ac:dyDescent="0.35">
      <c r="A1641" s="132"/>
      <c r="B1641" s="368"/>
      <c r="C1641" s="438"/>
      <c r="D1641" s="362"/>
      <c r="E1641" s="442" t="s">
        <v>22</v>
      </c>
      <c r="F1641" s="284"/>
      <c r="G1641" s="284">
        <v>0</v>
      </c>
      <c r="H1641" s="284">
        <v>0</v>
      </c>
      <c r="I1641" s="250">
        <v>3</v>
      </c>
      <c r="J1641" s="284">
        <v>0</v>
      </c>
      <c r="K1641" s="47"/>
      <c r="L1641" s="47"/>
      <c r="M1641" s="362"/>
      <c r="N1641" s="436" t="s">
        <v>23</v>
      </c>
      <c r="O1641" s="284"/>
      <c r="P1641" s="284">
        <v>0</v>
      </c>
      <c r="Q1641" s="284">
        <v>0</v>
      </c>
      <c r="R1641" s="284">
        <v>0</v>
      </c>
      <c r="S1641" s="441">
        <v>0</v>
      </c>
      <c r="T1641" s="76"/>
      <c r="U1641" s="73"/>
      <c r="V1641" s="68"/>
    </row>
    <row r="1642" spans="1:22" x14ac:dyDescent="0.35">
      <c r="A1642" s="132"/>
      <c r="B1642" s="368"/>
      <c r="C1642" s="438"/>
      <c r="D1642" s="362"/>
      <c r="E1642" s="260" t="s">
        <v>24</v>
      </c>
      <c r="F1642" s="284"/>
      <c r="G1642" s="284">
        <v>0</v>
      </c>
      <c r="H1642" s="284">
        <v>0</v>
      </c>
      <c r="I1642" s="250">
        <v>0</v>
      </c>
      <c r="J1642" s="284">
        <v>0</v>
      </c>
      <c r="K1642" s="47"/>
      <c r="L1642" s="47"/>
      <c r="M1642" s="362"/>
      <c r="N1642" s="287" t="s">
        <v>42</v>
      </c>
      <c r="O1642" s="284"/>
      <c r="P1642" s="284">
        <v>7</v>
      </c>
      <c r="Q1642" s="284">
        <v>10</v>
      </c>
      <c r="R1642" s="284">
        <v>20</v>
      </c>
      <c r="S1642" s="441">
        <v>3</v>
      </c>
      <c r="T1642" s="76"/>
      <c r="U1642" s="73"/>
      <c r="V1642" s="68"/>
    </row>
    <row r="1643" spans="1:22" x14ac:dyDescent="0.35">
      <c r="A1643" s="132"/>
      <c r="B1643" s="368"/>
      <c r="C1643" s="438"/>
      <c r="D1643" s="362"/>
      <c r="E1643" s="260" t="s">
        <v>26</v>
      </c>
      <c r="F1643" s="284"/>
      <c r="G1643" s="284">
        <v>15</v>
      </c>
      <c r="H1643" s="284">
        <v>0</v>
      </c>
      <c r="I1643" s="250">
        <v>10</v>
      </c>
      <c r="J1643" s="284">
        <v>9</v>
      </c>
      <c r="K1643" s="47"/>
      <c r="L1643" s="47"/>
      <c r="M1643" s="362"/>
      <c r="N1643" s="287" t="s">
        <v>43</v>
      </c>
      <c r="O1643" s="284"/>
      <c r="P1643" s="284">
        <v>0</v>
      </c>
      <c r="Q1643" s="284">
        <v>0</v>
      </c>
      <c r="R1643" s="284">
        <v>0</v>
      </c>
      <c r="S1643" s="441">
        <v>0</v>
      </c>
      <c r="T1643" s="76"/>
      <c r="U1643" s="73"/>
      <c r="V1643" s="68"/>
    </row>
    <row r="1644" spans="1:22" x14ac:dyDescent="0.35">
      <c r="A1644" s="132"/>
      <c r="B1644" s="368"/>
      <c r="C1644" s="438"/>
      <c r="D1644" s="362"/>
      <c r="E1644" s="260" t="s">
        <v>28</v>
      </c>
      <c r="F1644" s="284"/>
      <c r="G1644" s="284">
        <v>0</v>
      </c>
      <c r="H1644" s="284">
        <v>0</v>
      </c>
      <c r="I1644" s="250">
        <v>0</v>
      </c>
      <c r="J1644" s="284">
        <v>0</v>
      </c>
      <c r="K1644" s="47"/>
      <c r="L1644" s="47"/>
      <c r="M1644" s="362"/>
      <c r="N1644" s="287" t="s">
        <v>50</v>
      </c>
      <c r="O1644" s="284"/>
      <c r="P1644" s="284">
        <v>0</v>
      </c>
      <c r="Q1644" s="284">
        <v>0</v>
      </c>
      <c r="R1644" s="284">
        <v>0</v>
      </c>
      <c r="S1644" s="441">
        <v>0</v>
      </c>
      <c r="T1644" s="76"/>
      <c r="U1644" s="73"/>
      <c r="V1644" s="68"/>
    </row>
    <row r="1645" spans="1:22" x14ac:dyDescent="0.35">
      <c r="A1645" s="132"/>
      <c r="B1645" s="368"/>
      <c r="C1645" s="438"/>
      <c r="D1645" s="362"/>
      <c r="E1645" s="260" t="s">
        <v>30</v>
      </c>
      <c r="F1645" s="284"/>
      <c r="G1645" s="284">
        <v>0</v>
      </c>
      <c r="H1645" s="284">
        <v>0</v>
      </c>
      <c r="I1645" s="250">
        <v>2</v>
      </c>
      <c r="J1645" s="284">
        <v>0</v>
      </c>
      <c r="K1645" s="47"/>
      <c r="L1645" s="47"/>
      <c r="M1645" s="362"/>
      <c r="N1645" s="287" t="s">
        <v>25</v>
      </c>
      <c r="O1645" s="284"/>
      <c r="P1645" s="284">
        <v>0</v>
      </c>
      <c r="Q1645" s="284">
        <v>0</v>
      </c>
      <c r="R1645" s="284">
        <v>0</v>
      </c>
      <c r="S1645" s="441">
        <v>0</v>
      </c>
      <c r="T1645" s="76"/>
      <c r="U1645" s="73"/>
      <c r="V1645" s="68"/>
    </row>
    <row r="1646" spans="1:22" x14ac:dyDescent="0.35">
      <c r="A1646" s="132"/>
      <c r="B1646" s="368"/>
      <c r="C1646" s="438"/>
      <c r="D1646" s="362"/>
      <c r="E1646" s="260" t="s">
        <v>32</v>
      </c>
      <c r="F1646" s="284"/>
      <c r="G1646" s="284">
        <v>4</v>
      </c>
      <c r="H1646" s="284">
        <v>0</v>
      </c>
      <c r="I1646" s="250">
        <v>5</v>
      </c>
      <c r="J1646" s="284">
        <v>5</v>
      </c>
      <c r="K1646" s="47"/>
      <c r="L1646" s="47"/>
      <c r="M1646" s="362"/>
      <c r="N1646" s="287" t="s">
        <v>27</v>
      </c>
      <c r="O1646" s="284"/>
      <c r="P1646" s="284">
        <v>0</v>
      </c>
      <c r="Q1646" s="284">
        <v>0</v>
      </c>
      <c r="R1646" s="284">
        <v>0</v>
      </c>
      <c r="S1646" s="441">
        <v>0</v>
      </c>
      <c r="T1646" s="76"/>
      <c r="U1646" s="73"/>
      <c r="V1646" s="68"/>
    </row>
    <row r="1647" spans="1:22" x14ac:dyDescent="0.35">
      <c r="A1647" s="132"/>
      <c r="B1647" s="368"/>
      <c r="C1647" s="438"/>
      <c r="D1647" s="362"/>
      <c r="E1647" s="260" t="s">
        <v>34</v>
      </c>
      <c r="F1647" s="284"/>
      <c r="G1647" s="284">
        <v>3</v>
      </c>
      <c r="H1647" s="284">
        <v>0</v>
      </c>
      <c r="I1647" s="250">
        <v>0</v>
      </c>
      <c r="J1647" s="284">
        <v>2</v>
      </c>
      <c r="K1647" s="47"/>
      <c r="L1647" s="47"/>
      <c r="M1647" s="362"/>
      <c r="N1647" s="287" t="s">
        <v>29</v>
      </c>
      <c r="O1647" s="284"/>
      <c r="P1647" s="284">
        <v>0</v>
      </c>
      <c r="Q1647" s="284">
        <v>0</v>
      </c>
      <c r="R1647" s="284">
        <v>0</v>
      </c>
      <c r="S1647" s="441">
        <v>0</v>
      </c>
      <c r="T1647" s="76"/>
      <c r="U1647" s="73"/>
      <c r="V1647" s="68"/>
    </row>
    <row r="1648" spans="1:22" x14ac:dyDescent="0.35">
      <c r="A1648" s="132"/>
      <c r="B1648" s="311"/>
      <c r="C1648" s="312"/>
      <c r="D1648" s="313"/>
      <c r="E1648" s="292"/>
      <c r="F1648" s="293"/>
      <c r="G1648" s="294"/>
      <c r="H1648" s="295"/>
      <c r="I1648" s="296"/>
      <c r="J1648" s="295"/>
      <c r="K1648" s="47"/>
      <c r="L1648" s="47"/>
      <c r="M1648" s="362"/>
      <c r="N1648" s="287" t="s">
        <v>36</v>
      </c>
      <c r="O1648" s="284"/>
      <c r="P1648" s="284">
        <v>60</v>
      </c>
      <c r="Q1648" s="284">
        <v>30</v>
      </c>
      <c r="R1648" s="284">
        <v>20</v>
      </c>
      <c r="S1648" s="441">
        <v>29</v>
      </c>
      <c r="T1648" s="76"/>
      <c r="U1648" s="73"/>
      <c r="V1648" s="68"/>
    </row>
    <row r="1649" spans="1:22" ht="15" thickBot="1" x14ac:dyDescent="0.4">
      <c r="A1649" s="132"/>
      <c r="B1649" s="314"/>
      <c r="C1649" s="315"/>
      <c r="D1649" s="314"/>
      <c r="E1649" s="74"/>
      <c r="F1649" s="75"/>
      <c r="G1649" s="47"/>
      <c r="H1649" s="47"/>
      <c r="I1649" s="47"/>
      <c r="J1649" s="47"/>
      <c r="K1649" s="47"/>
      <c r="L1649" s="47"/>
      <c r="M1649" s="467"/>
      <c r="N1649" s="471" t="s">
        <v>38</v>
      </c>
      <c r="O1649" s="469"/>
      <c r="P1649" s="469">
        <v>3</v>
      </c>
      <c r="Q1649" s="469">
        <v>2</v>
      </c>
      <c r="R1649" s="469">
        <v>0</v>
      </c>
      <c r="S1649" s="472">
        <v>1</v>
      </c>
      <c r="T1649" s="76"/>
      <c r="U1649" s="73"/>
      <c r="V1649" s="68"/>
    </row>
    <row r="1650" spans="1:22" x14ac:dyDescent="0.35">
      <c r="A1650" s="132"/>
      <c r="B1650" s="314"/>
      <c r="C1650" s="315"/>
      <c r="D1650" s="314"/>
      <c r="E1650" s="74"/>
      <c r="F1650" s="75"/>
      <c r="G1650" s="47"/>
      <c r="H1650" s="47"/>
      <c r="I1650" s="47"/>
      <c r="J1650" s="47"/>
      <c r="K1650" s="47"/>
      <c r="L1650" s="47"/>
      <c r="M1650" s="314"/>
      <c r="N1650" s="77"/>
      <c r="O1650" s="75"/>
      <c r="P1650" s="47"/>
      <c r="Q1650" s="47"/>
      <c r="R1650" s="47"/>
      <c r="S1650" s="47"/>
      <c r="T1650" s="76"/>
      <c r="U1650" s="73"/>
      <c r="V1650" s="68"/>
    </row>
    <row r="1651" spans="1:22" x14ac:dyDescent="0.35">
      <c r="A1651" s="132"/>
      <c r="B1651" s="314"/>
      <c r="C1651" s="315"/>
      <c r="D1651" s="314"/>
      <c r="E1651" s="74"/>
      <c r="F1651" s="75"/>
      <c r="G1651" s="47"/>
      <c r="H1651" s="47"/>
      <c r="I1651" s="47"/>
      <c r="J1651" s="47"/>
      <c r="K1651" s="47"/>
      <c r="L1651" s="47"/>
      <c r="M1651" s="314"/>
      <c r="N1651" s="77"/>
      <c r="O1651" s="75"/>
      <c r="P1651" s="47"/>
      <c r="Q1651" s="47"/>
      <c r="R1651" s="47"/>
      <c r="S1651" s="47"/>
      <c r="T1651" s="76"/>
      <c r="U1651" s="73"/>
      <c r="V1651" s="68"/>
    </row>
    <row r="1652" spans="1:22" x14ac:dyDescent="0.35">
      <c r="A1652" s="132"/>
      <c r="B1652" s="316"/>
      <c r="C1652" s="317"/>
      <c r="D1652" s="316"/>
      <c r="E1652" s="74"/>
      <c r="F1652" s="75"/>
      <c r="G1652" s="47"/>
      <c r="H1652" s="47"/>
      <c r="I1652" s="47"/>
      <c r="J1652" s="47"/>
      <c r="K1652" s="47"/>
      <c r="L1652" s="47"/>
      <c r="M1652" s="316"/>
      <c r="N1652" s="87"/>
      <c r="O1652" s="75"/>
      <c r="P1652" s="47"/>
      <c r="Q1652" s="47"/>
      <c r="R1652" s="47"/>
      <c r="S1652" s="47"/>
      <c r="T1652" s="88"/>
      <c r="U1652" s="73"/>
      <c r="V1652" s="68"/>
    </row>
    <row r="1654" spans="1:22" x14ac:dyDescent="0.35">
      <c r="A1654" s="177" t="s">
        <v>0</v>
      </c>
      <c r="B1654" s="179" t="s">
        <v>1</v>
      </c>
      <c r="C1654" s="181" t="s">
        <v>2</v>
      </c>
      <c r="D1654" s="183" t="s">
        <v>3</v>
      </c>
      <c r="E1654" s="184"/>
      <c r="F1654" s="185"/>
      <c r="G1654" s="185"/>
      <c r="H1654" s="185"/>
      <c r="I1654" s="185"/>
      <c r="J1654" s="185"/>
      <c r="K1654" s="186" t="s">
        <v>4</v>
      </c>
      <c r="L1654" s="48"/>
      <c r="M1654" s="183" t="s">
        <v>5</v>
      </c>
      <c r="N1654" s="184"/>
      <c r="O1654" s="185"/>
      <c r="P1654" s="185"/>
      <c r="Q1654" s="185"/>
      <c r="R1654" s="185"/>
      <c r="S1654" s="185"/>
      <c r="T1654" s="159" t="s">
        <v>6</v>
      </c>
      <c r="U1654" s="161" t="s">
        <v>7</v>
      </c>
      <c r="V1654" s="234"/>
    </row>
    <row r="1655" spans="1:22" ht="25" x14ac:dyDescent="0.35">
      <c r="A1655" s="177"/>
      <c r="B1655" s="179"/>
      <c r="C1655" s="181"/>
      <c r="D1655" s="163" t="s">
        <v>8</v>
      </c>
      <c r="E1655" s="165" t="s">
        <v>9</v>
      </c>
      <c r="F1655" s="167" t="s">
        <v>10</v>
      </c>
      <c r="G1655" s="169" t="s">
        <v>310</v>
      </c>
      <c r="H1655" s="170"/>
      <c r="I1655" s="170"/>
      <c r="J1655" s="171"/>
      <c r="K1655" s="187"/>
      <c r="L1655" s="49" t="s">
        <v>11</v>
      </c>
      <c r="M1655" s="172" t="s">
        <v>8</v>
      </c>
      <c r="N1655" s="174" t="s">
        <v>12</v>
      </c>
      <c r="O1655" s="167" t="s">
        <v>10</v>
      </c>
      <c r="P1655" s="169" t="s">
        <v>310</v>
      </c>
      <c r="Q1655" s="170"/>
      <c r="R1655" s="170"/>
      <c r="S1655" s="171"/>
      <c r="T1655" s="159"/>
      <c r="U1655" s="161"/>
      <c r="V1655" s="235"/>
    </row>
    <row r="1656" spans="1:22" ht="15" thickBot="1" x14ac:dyDescent="0.4">
      <c r="A1656" s="178"/>
      <c r="B1656" s="180"/>
      <c r="C1656" s="182"/>
      <c r="D1656" s="164"/>
      <c r="E1656" s="166"/>
      <c r="F1656" s="168"/>
      <c r="G1656" s="50" t="s">
        <v>13</v>
      </c>
      <c r="H1656" s="51" t="s">
        <v>14</v>
      </c>
      <c r="I1656" s="52" t="s">
        <v>15</v>
      </c>
      <c r="J1656" s="53">
        <v>0</v>
      </c>
      <c r="K1656" s="188"/>
      <c r="L1656" s="54"/>
      <c r="M1656" s="173"/>
      <c r="N1656" s="175"/>
      <c r="O1656" s="176"/>
      <c r="P1656" s="50" t="s">
        <v>13</v>
      </c>
      <c r="Q1656" s="51" t="s">
        <v>14</v>
      </c>
      <c r="R1656" s="52" t="s">
        <v>15</v>
      </c>
      <c r="S1656" s="53">
        <v>0</v>
      </c>
      <c r="T1656" s="160"/>
      <c r="U1656" s="162"/>
      <c r="V1656" s="236"/>
    </row>
    <row r="1657" spans="1:22" ht="15" thickBot="1" x14ac:dyDescent="0.4">
      <c r="A1657" s="56"/>
      <c r="B1657" s="57"/>
      <c r="C1657" s="58"/>
      <c r="D1657" s="59"/>
      <c r="E1657" s="60"/>
      <c r="F1657" s="60"/>
      <c r="G1657" s="61"/>
      <c r="H1657" s="62"/>
      <c r="I1657" s="63"/>
      <c r="J1657" s="64"/>
      <c r="K1657" s="65"/>
      <c r="L1657" s="65"/>
      <c r="M1657" s="59"/>
      <c r="N1657" s="60"/>
      <c r="O1657" s="60"/>
      <c r="P1657" s="61"/>
      <c r="Q1657" s="62"/>
      <c r="R1657" s="63"/>
      <c r="S1657" s="64"/>
      <c r="T1657" s="14"/>
      <c r="U1657" s="15"/>
      <c r="V1657" s="237"/>
    </row>
    <row r="1658" spans="1:22" ht="26.5" x14ac:dyDescent="0.35">
      <c r="A1658" s="131">
        <v>1</v>
      </c>
      <c r="B1658" s="429" t="s">
        <v>483</v>
      </c>
      <c r="C1658" s="430" t="s">
        <v>484</v>
      </c>
      <c r="D1658" s="431">
        <v>630</v>
      </c>
      <c r="E1658" s="442">
        <v>542854</v>
      </c>
      <c r="F1658" s="435"/>
      <c r="G1658" s="435">
        <v>58</v>
      </c>
      <c r="H1658" s="435">
        <v>21</v>
      </c>
      <c r="I1658" s="444">
        <v>19</v>
      </c>
      <c r="J1658" s="435">
        <v>16</v>
      </c>
      <c r="K1658" s="47">
        <f>((SUM(H1660:H1671)*H1659)+(SUM(G1660:G1671)*G1659)+(SUM(I1660:I1671)*I1659))/1000</f>
        <v>23.779</v>
      </c>
      <c r="L1658" s="47">
        <f>K1658*100/D1658</f>
        <v>3.7744444444444447</v>
      </c>
      <c r="M1658" s="431">
        <v>630</v>
      </c>
      <c r="N1658" s="436">
        <v>542853</v>
      </c>
      <c r="O1658" s="435"/>
      <c r="P1658" s="435">
        <v>17</v>
      </c>
      <c r="Q1658" s="435">
        <v>28</v>
      </c>
      <c r="R1658" s="435">
        <v>35</v>
      </c>
      <c r="S1658" s="437">
        <v>12</v>
      </c>
      <c r="T1658" s="47">
        <f>((SUM(Q1660:Q1671)*Q1659)+(SUM(P1660:P1671)*P1659)+(SUM(R1660:R1671)*R1659))/1000</f>
        <v>9.4740000000000002</v>
      </c>
      <c r="U1658" s="47">
        <f>T1658*100/M1658</f>
        <v>1.5038095238095237</v>
      </c>
      <c r="V1658" s="68"/>
    </row>
    <row r="1659" spans="1:22" ht="15" thickBot="1" x14ac:dyDescent="0.4">
      <c r="A1659" s="132"/>
      <c r="B1659" s="368"/>
      <c r="C1659" s="438"/>
      <c r="D1659" s="362"/>
      <c r="E1659" s="265" t="s">
        <v>17</v>
      </c>
      <c r="F1659" s="284">
        <v>3</v>
      </c>
      <c r="G1659" s="284">
        <v>227</v>
      </c>
      <c r="H1659" s="284">
        <v>226</v>
      </c>
      <c r="I1659" s="250">
        <v>226</v>
      </c>
      <c r="J1659" s="284">
        <v>392</v>
      </c>
      <c r="K1659" s="47"/>
      <c r="L1659" s="47"/>
      <c r="M1659" s="362"/>
      <c r="N1659" s="288" t="s">
        <v>17</v>
      </c>
      <c r="O1659" s="284">
        <v>3</v>
      </c>
      <c r="P1659" s="284">
        <v>223</v>
      </c>
      <c r="Q1659" s="284">
        <v>226</v>
      </c>
      <c r="R1659" s="284">
        <v>226</v>
      </c>
      <c r="S1659" s="441">
        <v>394</v>
      </c>
      <c r="T1659" s="76"/>
      <c r="U1659" s="73"/>
      <c r="V1659" s="68"/>
    </row>
    <row r="1660" spans="1:22" x14ac:dyDescent="0.35">
      <c r="A1660" s="132"/>
      <c r="B1660" s="368"/>
      <c r="C1660" s="438"/>
      <c r="D1660" s="362"/>
      <c r="E1660" s="442" t="s">
        <v>18</v>
      </c>
      <c r="F1660" s="284"/>
      <c r="G1660" s="284" t="s">
        <v>477</v>
      </c>
      <c r="H1660" s="284"/>
      <c r="I1660" s="250"/>
      <c r="J1660" s="284"/>
      <c r="K1660" s="47"/>
      <c r="L1660" s="47"/>
      <c r="M1660" s="362"/>
      <c r="N1660" s="436" t="s">
        <v>23</v>
      </c>
      <c r="O1660" s="284"/>
      <c r="P1660" s="284">
        <v>0</v>
      </c>
      <c r="Q1660" s="284">
        <v>0</v>
      </c>
      <c r="R1660" s="284">
        <v>0</v>
      </c>
      <c r="S1660" s="441">
        <v>0</v>
      </c>
      <c r="T1660" s="76"/>
      <c r="U1660" s="73"/>
      <c r="V1660" s="68"/>
    </row>
    <row r="1661" spans="1:22" x14ac:dyDescent="0.35">
      <c r="A1661" s="132"/>
      <c r="B1661" s="368"/>
      <c r="C1661" s="438"/>
      <c r="D1661" s="362"/>
      <c r="E1661" s="260" t="s">
        <v>20</v>
      </c>
      <c r="F1661" s="284"/>
      <c r="G1661" s="284" t="s">
        <v>477</v>
      </c>
      <c r="H1661" s="284"/>
      <c r="I1661" s="250"/>
      <c r="J1661" s="284"/>
      <c r="K1661" s="47"/>
      <c r="L1661" s="47"/>
      <c r="M1661" s="362"/>
      <c r="N1661" s="287" t="s">
        <v>42</v>
      </c>
      <c r="O1661" s="284"/>
      <c r="P1661" s="284">
        <v>0</v>
      </c>
      <c r="Q1661" s="284">
        <v>0</v>
      </c>
      <c r="R1661" s="284">
        <v>0</v>
      </c>
      <c r="S1661" s="441">
        <v>0</v>
      </c>
      <c r="T1661" s="76"/>
      <c r="U1661" s="73"/>
      <c r="V1661" s="68"/>
    </row>
    <row r="1662" spans="1:22" x14ac:dyDescent="0.35">
      <c r="A1662" s="132"/>
      <c r="B1662" s="368"/>
      <c r="C1662" s="438"/>
      <c r="D1662" s="362"/>
      <c r="E1662" s="260" t="s">
        <v>22</v>
      </c>
      <c r="F1662" s="284"/>
      <c r="G1662" s="284">
        <v>8</v>
      </c>
      <c r="H1662" s="284">
        <v>5</v>
      </c>
      <c r="I1662" s="250">
        <v>3</v>
      </c>
      <c r="J1662" s="284">
        <v>3</v>
      </c>
      <c r="K1662" s="47"/>
      <c r="L1662" s="47"/>
      <c r="M1662" s="362"/>
      <c r="N1662" s="287" t="s">
        <v>43</v>
      </c>
      <c r="O1662" s="284"/>
      <c r="P1662" s="284" t="s">
        <v>477</v>
      </c>
      <c r="Q1662" s="284"/>
      <c r="R1662" s="284"/>
      <c r="S1662" s="441"/>
      <c r="T1662" s="76"/>
      <c r="U1662" s="73"/>
      <c r="V1662" s="68"/>
    </row>
    <row r="1663" spans="1:22" x14ac:dyDescent="0.35">
      <c r="A1663" s="132"/>
      <c r="B1663" s="368"/>
      <c r="C1663" s="438"/>
      <c r="D1663" s="362"/>
      <c r="E1663" s="260" t="s">
        <v>24</v>
      </c>
      <c r="F1663" s="284"/>
      <c r="G1663" s="284">
        <v>0</v>
      </c>
      <c r="H1663" s="284">
        <v>0</v>
      </c>
      <c r="I1663" s="250">
        <v>0</v>
      </c>
      <c r="J1663" s="284">
        <v>0</v>
      </c>
      <c r="K1663" s="47"/>
      <c r="L1663" s="47"/>
      <c r="M1663" s="362"/>
      <c r="N1663" s="287" t="s">
        <v>50</v>
      </c>
      <c r="O1663" s="284"/>
      <c r="P1663" s="284">
        <v>0</v>
      </c>
      <c r="Q1663" s="284">
        <v>0</v>
      </c>
      <c r="R1663" s="284">
        <v>0</v>
      </c>
      <c r="S1663" s="441">
        <v>0</v>
      </c>
      <c r="T1663" s="76"/>
      <c r="U1663" s="73"/>
      <c r="V1663" s="68"/>
    </row>
    <row r="1664" spans="1:22" x14ac:dyDescent="0.35">
      <c r="A1664" s="132"/>
      <c r="B1664" s="368"/>
      <c r="C1664" s="438"/>
      <c r="D1664" s="362"/>
      <c r="E1664" s="260" t="s">
        <v>28</v>
      </c>
      <c r="F1664" s="284"/>
      <c r="G1664" s="284" t="s">
        <v>477</v>
      </c>
      <c r="H1664" s="284"/>
      <c r="I1664" s="250"/>
      <c r="J1664" s="284"/>
      <c r="K1664" s="47"/>
      <c r="L1664" s="47"/>
      <c r="M1664" s="362"/>
      <c r="N1664" s="287" t="s">
        <v>25</v>
      </c>
      <c r="O1664" s="284"/>
      <c r="P1664" s="284" t="s">
        <v>477</v>
      </c>
      <c r="Q1664" s="284"/>
      <c r="R1664" s="284"/>
      <c r="S1664" s="441"/>
      <c r="T1664" s="76"/>
      <c r="U1664" s="73"/>
      <c r="V1664" s="68"/>
    </row>
    <row r="1665" spans="1:22" x14ac:dyDescent="0.35">
      <c r="A1665" s="132"/>
      <c r="B1665" s="368"/>
      <c r="C1665" s="438"/>
      <c r="D1665" s="362"/>
      <c r="E1665" s="260" t="s">
        <v>30</v>
      </c>
      <c r="F1665" s="284"/>
      <c r="G1665" s="284">
        <v>2</v>
      </c>
      <c r="H1665" s="284">
        <v>0</v>
      </c>
      <c r="I1665" s="250">
        <v>0</v>
      </c>
      <c r="J1665" s="284">
        <v>1</v>
      </c>
      <c r="K1665" s="47"/>
      <c r="L1665" s="47"/>
      <c r="M1665" s="362"/>
      <c r="N1665" s="287" t="s">
        <v>27</v>
      </c>
      <c r="O1665" s="284"/>
      <c r="P1665" s="284">
        <v>0</v>
      </c>
      <c r="Q1665" s="284">
        <v>1</v>
      </c>
      <c r="R1665" s="284">
        <v>3</v>
      </c>
      <c r="S1665" s="441">
        <v>3</v>
      </c>
      <c r="T1665" s="76"/>
      <c r="U1665" s="73"/>
      <c r="V1665" s="68"/>
    </row>
    <row r="1666" spans="1:22" x14ac:dyDescent="0.35">
      <c r="A1666" s="132"/>
      <c r="B1666" s="368"/>
      <c r="C1666" s="438"/>
      <c r="D1666" s="362"/>
      <c r="E1666" s="260" t="s">
        <v>32</v>
      </c>
      <c r="F1666" s="284"/>
      <c r="G1666" s="284">
        <v>18</v>
      </c>
      <c r="H1666" s="284">
        <v>5</v>
      </c>
      <c r="I1666" s="250">
        <v>4</v>
      </c>
      <c r="J1666" s="284">
        <v>10</v>
      </c>
      <c r="K1666" s="47"/>
      <c r="L1666" s="47"/>
      <c r="M1666" s="362"/>
      <c r="N1666" s="287" t="s">
        <v>29</v>
      </c>
      <c r="O1666" s="284"/>
      <c r="P1666" s="284" t="s">
        <v>477</v>
      </c>
      <c r="Q1666" s="284"/>
      <c r="R1666" s="284"/>
      <c r="S1666" s="441"/>
      <c r="T1666" s="76"/>
      <c r="U1666" s="73"/>
      <c r="V1666" s="68"/>
    </row>
    <row r="1667" spans="1:22" x14ac:dyDescent="0.35">
      <c r="A1667" s="132"/>
      <c r="B1667" s="368"/>
      <c r="C1667" s="438"/>
      <c r="D1667" s="362"/>
      <c r="E1667" s="260" t="s">
        <v>34</v>
      </c>
      <c r="F1667" s="284"/>
      <c r="G1667" s="284">
        <v>21</v>
      </c>
      <c r="H1667" s="284">
        <v>22</v>
      </c>
      <c r="I1667" s="250">
        <v>17</v>
      </c>
      <c r="J1667" s="284">
        <v>5</v>
      </c>
      <c r="K1667" s="47"/>
      <c r="L1667" s="47"/>
      <c r="M1667" s="362"/>
      <c r="N1667" s="287" t="s">
        <v>31</v>
      </c>
      <c r="O1667" s="284"/>
      <c r="P1667" s="284">
        <v>0</v>
      </c>
      <c r="Q1667" s="284">
        <v>0</v>
      </c>
      <c r="R1667" s="284">
        <v>0</v>
      </c>
      <c r="S1667" s="441">
        <v>0</v>
      </c>
      <c r="T1667" s="76"/>
      <c r="U1667" s="73"/>
      <c r="V1667" s="68"/>
    </row>
    <row r="1668" spans="1:22" x14ac:dyDescent="0.35">
      <c r="A1668" s="132"/>
      <c r="B1668" s="314"/>
      <c r="C1668" s="315"/>
      <c r="D1668" s="314"/>
      <c r="E1668" s="74"/>
      <c r="F1668" s="75"/>
      <c r="G1668" s="47"/>
      <c r="H1668" s="47"/>
      <c r="I1668" s="47"/>
      <c r="J1668" s="47"/>
      <c r="K1668" s="47"/>
      <c r="L1668" s="47"/>
      <c r="M1668" s="362"/>
      <c r="N1668" s="287" t="s">
        <v>33</v>
      </c>
      <c r="O1668" s="284"/>
      <c r="P1668" s="284">
        <v>2</v>
      </c>
      <c r="Q1668" s="284">
        <v>2</v>
      </c>
      <c r="R1668" s="284">
        <v>17</v>
      </c>
      <c r="S1668" s="441">
        <v>15</v>
      </c>
      <c r="T1668" s="76"/>
      <c r="U1668" s="73"/>
      <c r="V1668" s="68"/>
    </row>
    <row r="1669" spans="1:22" x14ac:dyDescent="0.35">
      <c r="A1669" s="132"/>
      <c r="B1669" s="314"/>
      <c r="C1669" s="315"/>
      <c r="D1669" s="314"/>
      <c r="E1669" s="74"/>
      <c r="F1669" s="75"/>
      <c r="G1669" s="47"/>
      <c r="H1669" s="47"/>
      <c r="I1669" s="47"/>
      <c r="J1669" s="47"/>
      <c r="K1669" s="47"/>
      <c r="L1669" s="47"/>
      <c r="M1669" s="362"/>
      <c r="N1669" s="287" t="s">
        <v>35</v>
      </c>
      <c r="O1669" s="284"/>
      <c r="P1669" s="284">
        <v>0</v>
      </c>
      <c r="Q1669" s="284">
        <v>0</v>
      </c>
      <c r="R1669" s="284">
        <v>0</v>
      </c>
      <c r="S1669" s="441">
        <v>0</v>
      </c>
      <c r="T1669" s="76"/>
      <c r="U1669" s="73"/>
      <c r="V1669" s="68"/>
    </row>
    <row r="1670" spans="1:22" x14ac:dyDescent="0.35">
      <c r="A1670" s="132"/>
      <c r="B1670" s="314"/>
      <c r="C1670" s="315"/>
      <c r="D1670" s="314"/>
      <c r="E1670" s="74"/>
      <c r="F1670" s="75"/>
      <c r="G1670" s="47"/>
      <c r="H1670" s="47"/>
      <c r="I1670" s="47"/>
      <c r="J1670" s="47"/>
      <c r="K1670" s="47"/>
      <c r="L1670" s="47"/>
      <c r="M1670" s="362"/>
      <c r="N1670" s="287" t="s">
        <v>36</v>
      </c>
      <c r="O1670" s="284"/>
      <c r="P1670" s="284">
        <v>4</v>
      </c>
      <c r="Q1670" s="284">
        <v>3</v>
      </c>
      <c r="R1670" s="284">
        <v>0</v>
      </c>
      <c r="S1670" s="441">
        <v>2</v>
      </c>
      <c r="T1670" s="76"/>
      <c r="U1670" s="73"/>
      <c r="V1670" s="68"/>
    </row>
    <row r="1671" spans="1:22" x14ac:dyDescent="0.35">
      <c r="A1671" s="132"/>
      <c r="B1671" s="316"/>
      <c r="C1671" s="317"/>
      <c r="D1671" s="316"/>
      <c r="E1671" s="74"/>
      <c r="F1671" s="75"/>
      <c r="G1671" s="47"/>
      <c r="H1671" s="47"/>
      <c r="I1671" s="47"/>
      <c r="J1671" s="47"/>
      <c r="K1671" s="47"/>
      <c r="L1671" s="47"/>
      <c r="M1671" s="362"/>
      <c r="N1671" s="287" t="s">
        <v>37</v>
      </c>
      <c r="O1671" s="284"/>
      <c r="P1671" s="284">
        <v>0</v>
      </c>
      <c r="Q1671" s="284">
        <v>2</v>
      </c>
      <c r="R1671" s="284">
        <v>8</v>
      </c>
      <c r="S1671" s="441">
        <v>8</v>
      </c>
      <c r="T1671" s="88"/>
      <c r="U1671" s="73"/>
      <c r="V1671" s="68"/>
    </row>
    <row r="1673" spans="1:22" x14ac:dyDescent="0.35">
      <c r="A1673" s="177" t="s">
        <v>0</v>
      </c>
      <c r="B1673" s="179" t="s">
        <v>1</v>
      </c>
      <c r="C1673" s="181" t="s">
        <v>2</v>
      </c>
      <c r="D1673" s="183" t="s">
        <v>3</v>
      </c>
      <c r="E1673" s="184"/>
      <c r="F1673" s="185"/>
      <c r="G1673" s="185"/>
      <c r="H1673" s="185"/>
      <c r="I1673" s="185"/>
      <c r="J1673" s="185"/>
      <c r="K1673" s="186" t="s">
        <v>4</v>
      </c>
      <c r="L1673" s="48"/>
      <c r="M1673" s="183" t="s">
        <v>5</v>
      </c>
      <c r="N1673" s="184"/>
      <c r="O1673" s="185"/>
      <c r="P1673" s="185"/>
      <c r="Q1673" s="185"/>
      <c r="R1673" s="185"/>
      <c r="S1673" s="185"/>
      <c r="T1673" s="159" t="s">
        <v>6</v>
      </c>
      <c r="U1673" s="161" t="s">
        <v>7</v>
      </c>
      <c r="V1673" s="234"/>
    </row>
    <row r="1674" spans="1:22" ht="25" x14ac:dyDescent="0.35">
      <c r="A1674" s="177"/>
      <c r="B1674" s="179"/>
      <c r="C1674" s="181"/>
      <c r="D1674" s="163" t="s">
        <v>8</v>
      </c>
      <c r="E1674" s="165" t="s">
        <v>9</v>
      </c>
      <c r="F1674" s="167" t="s">
        <v>10</v>
      </c>
      <c r="G1674" s="169" t="s">
        <v>310</v>
      </c>
      <c r="H1674" s="170"/>
      <c r="I1674" s="170"/>
      <c r="J1674" s="171"/>
      <c r="K1674" s="187"/>
      <c r="L1674" s="49" t="s">
        <v>11</v>
      </c>
      <c r="M1674" s="172" t="s">
        <v>8</v>
      </c>
      <c r="N1674" s="174" t="s">
        <v>12</v>
      </c>
      <c r="O1674" s="167" t="s">
        <v>10</v>
      </c>
      <c r="P1674" s="169" t="s">
        <v>310</v>
      </c>
      <c r="Q1674" s="170"/>
      <c r="R1674" s="170"/>
      <c r="S1674" s="171"/>
      <c r="T1674" s="159"/>
      <c r="U1674" s="161"/>
      <c r="V1674" s="235"/>
    </row>
    <row r="1675" spans="1:22" ht="15" thickBot="1" x14ac:dyDescent="0.4">
      <c r="A1675" s="178"/>
      <c r="B1675" s="180"/>
      <c r="C1675" s="182"/>
      <c r="D1675" s="164"/>
      <c r="E1675" s="166"/>
      <c r="F1675" s="168"/>
      <c r="G1675" s="50" t="s">
        <v>13</v>
      </c>
      <c r="H1675" s="51" t="s">
        <v>14</v>
      </c>
      <c r="I1675" s="52" t="s">
        <v>15</v>
      </c>
      <c r="J1675" s="53">
        <v>0</v>
      </c>
      <c r="K1675" s="188"/>
      <c r="L1675" s="54"/>
      <c r="M1675" s="173"/>
      <c r="N1675" s="175"/>
      <c r="O1675" s="176"/>
      <c r="P1675" s="50" t="s">
        <v>13</v>
      </c>
      <c r="Q1675" s="51" t="s">
        <v>14</v>
      </c>
      <c r="R1675" s="52" t="s">
        <v>15</v>
      </c>
      <c r="S1675" s="53">
        <v>0</v>
      </c>
      <c r="T1675" s="160"/>
      <c r="U1675" s="162"/>
      <c r="V1675" s="236"/>
    </row>
    <row r="1676" spans="1:22" ht="15" thickBot="1" x14ac:dyDescent="0.4">
      <c r="A1676" s="56"/>
      <c r="B1676" s="57"/>
      <c r="C1676" s="58"/>
      <c r="D1676" s="59"/>
      <c r="E1676" s="60"/>
      <c r="F1676" s="60"/>
      <c r="G1676" s="61"/>
      <c r="H1676" s="62"/>
      <c r="I1676" s="63"/>
      <c r="J1676" s="64"/>
      <c r="K1676" s="65"/>
      <c r="L1676" s="65"/>
      <c r="M1676" s="59"/>
      <c r="N1676" s="60"/>
      <c r="O1676" s="60"/>
      <c r="P1676" s="61"/>
      <c r="Q1676" s="62"/>
      <c r="R1676" s="63"/>
      <c r="S1676" s="64"/>
      <c r="T1676" s="14"/>
      <c r="U1676" s="15"/>
      <c r="V1676" s="237"/>
    </row>
    <row r="1677" spans="1:22" ht="26.5" x14ac:dyDescent="0.35">
      <c r="A1677" s="131">
        <v>1</v>
      </c>
      <c r="B1677" s="429" t="s">
        <v>485</v>
      </c>
      <c r="C1677" s="430" t="s">
        <v>484</v>
      </c>
      <c r="D1677" s="431">
        <v>250</v>
      </c>
      <c r="E1677" s="442">
        <v>178024</v>
      </c>
      <c r="F1677" s="435"/>
      <c r="G1677" s="435">
        <v>10</v>
      </c>
      <c r="H1677" s="435">
        <v>5</v>
      </c>
      <c r="I1677" s="444">
        <v>7</v>
      </c>
      <c r="J1677" s="435">
        <v>7</v>
      </c>
      <c r="K1677" s="47">
        <f>((SUM(H1679:H1690)*H1678)+(SUM(G1679:G1690)*G1678)+(SUM(I1679:I1690)*I1678))/1000</f>
        <v>2.0270000000000001</v>
      </c>
      <c r="L1677" s="47">
        <f>K1677*100/D1677</f>
        <v>0.81080000000000008</v>
      </c>
      <c r="M1677" s="334"/>
      <c r="N1677" s="245"/>
      <c r="O1677" s="245"/>
      <c r="P1677" s="246"/>
      <c r="Q1677" s="247"/>
      <c r="R1677" s="243"/>
      <c r="S1677" s="248"/>
      <c r="T1677" s="47">
        <f>((SUM(Q1679:Q1690)*Q1678)+(SUM(P1679:P1690)*P1678)+(SUM(R1679:R1690)*R1678))/1000</f>
        <v>0</v>
      </c>
      <c r="U1677" s="47" t="e">
        <f>T1677*100/M1677</f>
        <v>#DIV/0!</v>
      </c>
      <c r="V1677" s="68"/>
    </row>
    <row r="1678" spans="1:22" ht="15" thickBot="1" x14ac:dyDescent="0.4">
      <c r="A1678" s="132"/>
      <c r="B1678" s="368"/>
      <c r="C1678" s="438"/>
      <c r="D1678" s="362"/>
      <c r="E1678" s="265" t="s">
        <v>17</v>
      </c>
      <c r="F1678" s="284">
        <v>3</v>
      </c>
      <c r="G1678" s="284">
        <v>226</v>
      </c>
      <c r="H1678" s="284">
        <v>225</v>
      </c>
      <c r="I1678" s="250">
        <v>225</v>
      </c>
      <c r="J1678" s="284">
        <v>388</v>
      </c>
      <c r="K1678" s="47"/>
      <c r="L1678" s="47"/>
      <c r="M1678" s="314"/>
      <c r="N1678" s="245"/>
      <c r="O1678" s="245"/>
      <c r="P1678" s="246"/>
      <c r="Q1678" s="247"/>
      <c r="R1678" s="243"/>
      <c r="S1678" s="251"/>
      <c r="T1678" s="76"/>
      <c r="U1678" s="73"/>
      <c r="V1678" s="68"/>
    </row>
    <row r="1679" spans="1:22" x14ac:dyDescent="0.35">
      <c r="A1679" s="132"/>
      <c r="B1679" s="368"/>
      <c r="C1679" s="438"/>
      <c r="D1679" s="362"/>
      <c r="E1679" s="442" t="s">
        <v>318</v>
      </c>
      <c r="F1679" s="284"/>
      <c r="G1679" s="284">
        <v>0</v>
      </c>
      <c r="H1679" s="284">
        <v>0</v>
      </c>
      <c r="I1679" s="250">
        <v>0</v>
      </c>
      <c r="J1679" s="284">
        <v>0</v>
      </c>
      <c r="K1679" s="47"/>
      <c r="L1679" s="47"/>
      <c r="M1679" s="314"/>
      <c r="N1679" s="245"/>
      <c r="O1679" s="245"/>
      <c r="P1679" s="246"/>
      <c r="Q1679" s="247"/>
      <c r="R1679" s="243"/>
      <c r="S1679" s="251"/>
      <c r="T1679" s="76"/>
      <c r="U1679" s="73"/>
      <c r="V1679" s="68"/>
    </row>
    <row r="1680" spans="1:22" x14ac:dyDescent="0.35">
      <c r="A1680" s="132"/>
      <c r="B1680" s="368"/>
      <c r="C1680" s="438"/>
      <c r="D1680" s="362"/>
      <c r="E1680" s="260" t="s">
        <v>320</v>
      </c>
      <c r="F1680" s="284"/>
      <c r="G1680" s="284">
        <v>1</v>
      </c>
      <c r="H1680" s="284">
        <v>0</v>
      </c>
      <c r="I1680" s="250">
        <v>0</v>
      </c>
      <c r="J1680" s="284">
        <v>0</v>
      </c>
      <c r="K1680" s="47"/>
      <c r="L1680" s="47"/>
      <c r="M1680" s="314"/>
      <c r="N1680" s="245"/>
      <c r="O1680" s="245"/>
      <c r="P1680" s="246"/>
      <c r="Q1680" s="247"/>
      <c r="R1680" s="243"/>
      <c r="S1680" s="251"/>
      <c r="T1680" s="76"/>
      <c r="U1680" s="73"/>
      <c r="V1680" s="68"/>
    </row>
    <row r="1681" spans="1:22" x14ac:dyDescent="0.35">
      <c r="A1681" s="132"/>
      <c r="B1681" s="368"/>
      <c r="C1681" s="438"/>
      <c r="D1681" s="362"/>
      <c r="E1681" s="260" t="s">
        <v>322</v>
      </c>
      <c r="F1681" s="284"/>
      <c r="G1681" s="284">
        <v>1</v>
      </c>
      <c r="H1681" s="284">
        <v>0</v>
      </c>
      <c r="I1681" s="250">
        <v>4</v>
      </c>
      <c r="J1681" s="284">
        <v>3</v>
      </c>
      <c r="K1681" s="47"/>
      <c r="L1681" s="47"/>
      <c r="M1681" s="314"/>
      <c r="N1681" s="245"/>
      <c r="O1681" s="245"/>
      <c r="P1681" s="246"/>
      <c r="Q1681" s="247"/>
      <c r="R1681" s="243"/>
      <c r="S1681" s="251"/>
      <c r="T1681" s="76"/>
      <c r="U1681" s="73"/>
      <c r="V1681" s="68"/>
    </row>
    <row r="1682" spans="1:22" x14ac:dyDescent="0.35">
      <c r="A1682" s="132"/>
      <c r="B1682" s="368"/>
      <c r="C1682" s="438"/>
      <c r="D1682" s="362"/>
      <c r="E1682" s="260" t="s">
        <v>331</v>
      </c>
      <c r="F1682" s="284"/>
      <c r="G1682" s="284">
        <v>0</v>
      </c>
      <c r="H1682" s="284">
        <v>0</v>
      </c>
      <c r="I1682" s="250">
        <v>0</v>
      </c>
      <c r="J1682" s="284">
        <v>0</v>
      </c>
      <c r="K1682" s="47"/>
      <c r="L1682" s="47"/>
      <c r="M1682" s="314"/>
      <c r="N1682" s="245"/>
      <c r="O1682" s="245"/>
      <c r="P1682" s="246"/>
      <c r="Q1682" s="247"/>
      <c r="R1682" s="243"/>
      <c r="S1682" s="251"/>
      <c r="T1682" s="76"/>
      <c r="U1682" s="73"/>
      <c r="V1682" s="68"/>
    </row>
    <row r="1683" spans="1:22" ht="15" thickBot="1" x14ac:dyDescent="0.4">
      <c r="A1683" s="132"/>
      <c r="B1683" s="465"/>
      <c r="C1683" s="466"/>
      <c r="D1683" s="467"/>
      <c r="E1683" s="468" t="s">
        <v>26</v>
      </c>
      <c r="F1683" s="469"/>
      <c r="G1683" s="469">
        <v>0</v>
      </c>
      <c r="H1683" s="469">
        <v>3</v>
      </c>
      <c r="I1683" s="470">
        <v>0</v>
      </c>
      <c r="J1683" s="469">
        <v>3</v>
      </c>
      <c r="K1683" s="47"/>
      <c r="L1683" s="47"/>
      <c r="M1683" s="314"/>
      <c r="N1683" s="245"/>
      <c r="O1683" s="245"/>
      <c r="P1683" s="246"/>
      <c r="Q1683" s="247"/>
      <c r="R1683" s="243"/>
      <c r="S1683" s="251"/>
      <c r="T1683" s="76"/>
      <c r="U1683" s="73"/>
      <c r="V1683" s="68"/>
    </row>
    <row r="1684" spans="1:22" x14ac:dyDescent="0.35">
      <c r="A1684" s="132"/>
      <c r="B1684" s="308"/>
      <c r="C1684" s="309"/>
      <c r="D1684" s="310"/>
      <c r="E1684" s="239"/>
      <c r="F1684" s="285"/>
      <c r="G1684" s="241"/>
      <c r="H1684" s="247"/>
      <c r="I1684" s="243"/>
      <c r="J1684" s="250"/>
      <c r="K1684" s="47"/>
      <c r="L1684" s="47"/>
      <c r="M1684" s="314"/>
      <c r="N1684" s="245"/>
      <c r="O1684" s="245"/>
      <c r="P1684" s="246"/>
      <c r="Q1684" s="247"/>
      <c r="R1684" s="243"/>
      <c r="S1684" s="251"/>
      <c r="T1684" s="76"/>
      <c r="U1684" s="73"/>
      <c r="V1684" s="68"/>
    </row>
    <row r="1685" spans="1:22" x14ac:dyDescent="0.35">
      <c r="A1685" s="132"/>
      <c r="B1685" s="308"/>
      <c r="C1685" s="309"/>
      <c r="D1685" s="310"/>
      <c r="E1685" s="239"/>
      <c r="F1685" s="285"/>
      <c r="G1685" s="241"/>
      <c r="H1685" s="247"/>
      <c r="I1685" s="243"/>
      <c r="J1685" s="250"/>
      <c r="K1685" s="47"/>
      <c r="L1685" s="47"/>
      <c r="M1685" s="314"/>
      <c r="N1685" s="245"/>
      <c r="O1685" s="245"/>
      <c r="P1685" s="246"/>
      <c r="Q1685" s="247"/>
      <c r="R1685" s="243"/>
      <c r="S1685" s="251"/>
      <c r="T1685" s="76"/>
      <c r="U1685" s="73"/>
      <c r="V1685" s="68"/>
    </row>
    <row r="1686" spans="1:22" x14ac:dyDescent="0.35">
      <c r="A1686" s="132"/>
      <c r="B1686" s="311"/>
      <c r="C1686" s="312"/>
      <c r="D1686" s="313"/>
      <c r="E1686" s="292"/>
      <c r="F1686" s="293"/>
      <c r="G1686" s="294"/>
      <c r="H1686" s="295"/>
      <c r="I1686" s="296"/>
      <c r="J1686" s="295"/>
      <c r="K1686" s="47"/>
      <c r="L1686" s="47"/>
      <c r="M1686" s="314"/>
      <c r="N1686" s="254"/>
      <c r="O1686" s="254"/>
      <c r="P1686" s="255"/>
      <c r="Q1686" s="256"/>
      <c r="R1686" s="257"/>
      <c r="S1686" s="258"/>
      <c r="T1686" s="76"/>
      <c r="U1686" s="73"/>
      <c r="V1686" s="68"/>
    </row>
    <row r="1687" spans="1:22" x14ac:dyDescent="0.35">
      <c r="A1687" s="132"/>
      <c r="B1687" s="314"/>
      <c r="C1687" s="315"/>
      <c r="D1687" s="314"/>
      <c r="E1687" s="74"/>
      <c r="F1687" s="75"/>
      <c r="G1687" s="47"/>
      <c r="H1687" s="47"/>
      <c r="I1687" s="47"/>
      <c r="J1687" s="47"/>
      <c r="K1687" s="47"/>
      <c r="L1687" s="47"/>
      <c r="M1687" s="314"/>
      <c r="N1687" s="77"/>
      <c r="O1687" s="75"/>
      <c r="P1687" s="47"/>
      <c r="Q1687" s="47"/>
      <c r="R1687" s="47"/>
      <c r="S1687" s="47"/>
      <c r="T1687" s="76"/>
      <c r="U1687" s="73"/>
      <c r="V1687" s="68"/>
    </row>
    <row r="1688" spans="1:22" x14ac:dyDescent="0.35">
      <c r="A1688" s="132"/>
      <c r="B1688" s="314"/>
      <c r="C1688" s="315"/>
      <c r="D1688" s="314"/>
      <c r="E1688" s="74"/>
      <c r="F1688" s="75"/>
      <c r="G1688" s="47"/>
      <c r="H1688" s="47"/>
      <c r="I1688" s="47"/>
      <c r="J1688" s="47"/>
      <c r="K1688" s="47"/>
      <c r="L1688" s="47"/>
      <c r="M1688" s="314"/>
      <c r="N1688" s="77"/>
      <c r="O1688" s="75"/>
      <c r="P1688" s="47"/>
      <c r="Q1688" s="47"/>
      <c r="R1688" s="47"/>
      <c r="S1688" s="47"/>
      <c r="T1688" s="76"/>
      <c r="U1688" s="73"/>
      <c r="V1688" s="68"/>
    </row>
    <row r="1689" spans="1:22" x14ac:dyDescent="0.35">
      <c r="A1689" s="132"/>
      <c r="B1689" s="314"/>
      <c r="C1689" s="315"/>
      <c r="D1689" s="314"/>
      <c r="E1689" s="74"/>
      <c r="F1689" s="75"/>
      <c r="G1689" s="47"/>
      <c r="H1689" s="47"/>
      <c r="I1689" s="47"/>
      <c r="J1689" s="47"/>
      <c r="K1689" s="47"/>
      <c r="L1689" s="47"/>
      <c r="M1689" s="314"/>
      <c r="N1689" s="77"/>
      <c r="O1689" s="75"/>
      <c r="P1689" s="47"/>
      <c r="Q1689" s="47"/>
      <c r="R1689" s="47"/>
      <c r="S1689" s="47"/>
      <c r="T1689" s="76"/>
      <c r="U1689" s="73"/>
      <c r="V1689" s="68"/>
    </row>
    <row r="1690" spans="1:22" x14ac:dyDescent="0.35">
      <c r="A1690" s="132"/>
      <c r="B1690" s="316"/>
      <c r="C1690" s="317"/>
      <c r="D1690" s="316"/>
      <c r="E1690" s="74"/>
      <c r="F1690" s="75"/>
      <c r="G1690" s="47"/>
      <c r="H1690" s="47"/>
      <c r="I1690" s="47"/>
      <c r="J1690" s="47"/>
      <c r="K1690" s="47"/>
      <c r="L1690" s="47"/>
      <c r="M1690" s="316"/>
      <c r="N1690" s="87"/>
      <c r="O1690" s="75"/>
      <c r="P1690" s="47"/>
      <c r="Q1690" s="47"/>
      <c r="R1690" s="47"/>
      <c r="S1690" s="47"/>
      <c r="T1690" s="88"/>
      <c r="U1690" s="73"/>
      <c r="V1690" s="68"/>
    </row>
    <row r="1692" spans="1:22" x14ac:dyDescent="0.35">
      <c r="A1692" s="177" t="s">
        <v>0</v>
      </c>
      <c r="B1692" s="179" t="s">
        <v>1</v>
      </c>
      <c r="C1692" s="181" t="s">
        <v>2</v>
      </c>
      <c r="D1692" s="183" t="s">
        <v>3</v>
      </c>
      <c r="E1692" s="184"/>
      <c r="F1692" s="185"/>
      <c r="G1692" s="185"/>
      <c r="H1692" s="185"/>
      <c r="I1692" s="185"/>
      <c r="J1692" s="185"/>
      <c r="K1692" s="186" t="s">
        <v>4</v>
      </c>
      <c r="L1692" s="48"/>
      <c r="M1692" s="183" t="s">
        <v>5</v>
      </c>
      <c r="N1692" s="184"/>
      <c r="O1692" s="185"/>
      <c r="P1692" s="185"/>
      <c r="Q1692" s="185"/>
      <c r="R1692" s="185"/>
      <c r="S1692" s="185"/>
      <c r="T1692" s="159" t="s">
        <v>6</v>
      </c>
      <c r="U1692" s="161" t="s">
        <v>7</v>
      </c>
      <c r="V1692" s="234"/>
    </row>
    <row r="1693" spans="1:22" ht="25" x14ac:dyDescent="0.35">
      <c r="A1693" s="177"/>
      <c r="B1693" s="179"/>
      <c r="C1693" s="181"/>
      <c r="D1693" s="163" t="s">
        <v>8</v>
      </c>
      <c r="E1693" s="165" t="s">
        <v>9</v>
      </c>
      <c r="F1693" s="167" t="s">
        <v>10</v>
      </c>
      <c r="G1693" s="169" t="s">
        <v>310</v>
      </c>
      <c r="H1693" s="170"/>
      <c r="I1693" s="170"/>
      <c r="J1693" s="171"/>
      <c r="K1693" s="187"/>
      <c r="L1693" s="49" t="s">
        <v>11</v>
      </c>
      <c r="M1693" s="172" t="s">
        <v>8</v>
      </c>
      <c r="N1693" s="174" t="s">
        <v>12</v>
      </c>
      <c r="O1693" s="167" t="s">
        <v>10</v>
      </c>
      <c r="P1693" s="169" t="s">
        <v>310</v>
      </c>
      <c r="Q1693" s="170"/>
      <c r="R1693" s="170"/>
      <c r="S1693" s="171"/>
      <c r="T1693" s="159"/>
      <c r="U1693" s="161"/>
      <c r="V1693" s="235"/>
    </row>
    <row r="1694" spans="1:22" ht="15" thickBot="1" x14ac:dyDescent="0.4">
      <c r="A1694" s="178"/>
      <c r="B1694" s="180"/>
      <c r="C1694" s="182"/>
      <c r="D1694" s="164"/>
      <c r="E1694" s="166"/>
      <c r="F1694" s="168"/>
      <c r="G1694" s="50" t="s">
        <v>13</v>
      </c>
      <c r="H1694" s="51" t="s">
        <v>14</v>
      </c>
      <c r="I1694" s="52" t="s">
        <v>15</v>
      </c>
      <c r="J1694" s="53">
        <v>0</v>
      </c>
      <c r="K1694" s="188"/>
      <c r="L1694" s="54"/>
      <c r="M1694" s="173"/>
      <c r="N1694" s="175"/>
      <c r="O1694" s="176"/>
      <c r="P1694" s="50" t="s">
        <v>13</v>
      </c>
      <c r="Q1694" s="51" t="s">
        <v>14</v>
      </c>
      <c r="R1694" s="52" t="s">
        <v>15</v>
      </c>
      <c r="S1694" s="53">
        <v>0</v>
      </c>
      <c r="T1694" s="160"/>
      <c r="U1694" s="162"/>
      <c r="V1694" s="236"/>
    </row>
    <row r="1695" spans="1:22" ht="15" thickBot="1" x14ac:dyDescent="0.4">
      <c r="A1695" s="56"/>
      <c r="B1695" s="57"/>
      <c r="C1695" s="58"/>
      <c r="D1695" s="59"/>
      <c r="E1695" s="60"/>
      <c r="F1695" s="60"/>
      <c r="G1695" s="61"/>
      <c r="H1695" s="62"/>
      <c r="I1695" s="63"/>
      <c r="J1695" s="64"/>
      <c r="K1695" s="65"/>
      <c r="L1695" s="65"/>
      <c r="M1695" s="59"/>
      <c r="N1695" s="60"/>
      <c r="O1695" s="60"/>
      <c r="P1695" s="61"/>
      <c r="Q1695" s="62"/>
      <c r="R1695" s="63"/>
      <c r="S1695" s="64"/>
      <c r="T1695" s="14"/>
      <c r="U1695" s="15"/>
      <c r="V1695" s="237"/>
    </row>
    <row r="1696" spans="1:22" ht="26.5" x14ac:dyDescent="0.35">
      <c r="A1696" s="131">
        <v>1</v>
      </c>
      <c r="B1696" s="429" t="s">
        <v>486</v>
      </c>
      <c r="C1696" s="430" t="s">
        <v>482</v>
      </c>
      <c r="D1696" s="431">
        <v>400</v>
      </c>
      <c r="E1696" s="442">
        <v>0</v>
      </c>
      <c r="F1696" s="435"/>
      <c r="G1696" s="435">
        <v>56</v>
      </c>
      <c r="H1696" s="435">
        <v>23</v>
      </c>
      <c r="I1696" s="444">
        <v>60</v>
      </c>
      <c r="J1696" s="435">
        <v>32</v>
      </c>
      <c r="K1696" s="47">
        <f>((SUM(H1698:H1709)*H1697)+(SUM(G1698:G1709)*G1697)+(SUM(I1698:I1709)*I1697))/1000</f>
        <v>25.13</v>
      </c>
      <c r="L1696" s="47">
        <f>K1696*100/D1696</f>
        <v>6.2824999999999998</v>
      </c>
      <c r="M1696" s="334"/>
      <c r="N1696" s="245"/>
      <c r="O1696" s="245"/>
      <c r="P1696" s="246"/>
      <c r="Q1696" s="247"/>
      <c r="R1696" s="243"/>
      <c r="S1696" s="248"/>
      <c r="T1696" s="47">
        <f>((SUM(Q1698:Q1709)*Q1697)+(SUM(P1698:P1709)*P1697)+(SUM(R1698:R1709)*R1697))/1000</f>
        <v>0</v>
      </c>
      <c r="U1696" s="47" t="e">
        <f>T1696*100/M1696</f>
        <v>#DIV/0!</v>
      </c>
      <c r="V1696" s="68"/>
    </row>
    <row r="1697" spans="1:22" ht="15" thickBot="1" x14ac:dyDescent="0.4">
      <c r="A1697" s="132"/>
      <c r="B1697" s="368"/>
      <c r="C1697" s="438"/>
      <c r="D1697" s="362"/>
      <c r="E1697" s="265" t="s">
        <v>17</v>
      </c>
      <c r="F1697" s="284">
        <v>3</v>
      </c>
      <c r="G1697" s="284">
        <v>231</v>
      </c>
      <c r="H1697" s="284">
        <v>230</v>
      </c>
      <c r="I1697" s="250">
        <v>226</v>
      </c>
      <c r="J1697" s="284">
        <v>402</v>
      </c>
      <c r="K1697" s="47"/>
      <c r="L1697" s="47"/>
      <c r="M1697" s="314"/>
      <c r="N1697" s="245"/>
      <c r="O1697" s="245"/>
      <c r="P1697" s="246"/>
      <c r="Q1697" s="247"/>
      <c r="R1697" s="243"/>
      <c r="S1697" s="251"/>
      <c r="T1697" s="76"/>
      <c r="U1697" s="73"/>
      <c r="V1697" s="68"/>
    </row>
    <row r="1698" spans="1:22" x14ac:dyDescent="0.35">
      <c r="A1698" s="132"/>
      <c r="B1698" s="368"/>
      <c r="C1698" s="438"/>
      <c r="D1698" s="362"/>
      <c r="E1698" s="442" t="s">
        <v>20</v>
      </c>
      <c r="F1698" s="284"/>
      <c r="G1698" s="284">
        <v>12</v>
      </c>
      <c r="H1698" s="284">
        <v>9</v>
      </c>
      <c r="I1698" s="250">
        <v>37</v>
      </c>
      <c r="J1698" s="284">
        <v>13</v>
      </c>
      <c r="K1698" s="47"/>
      <c r="L1698" s="47"/>
      <c r="M1698" s="314"/>
      <c r="N1698" s="245"/>
      <c r="O1698" s="245"/>
      <c r="P1698" s="246"/>
      <c r="Q1698" s="247"/>
      <c r="R1698" s="243"/>
      <c r="S1698" s="251"/>
      <c r="T1698" s="76"/>
      <c r="U1698" s="73"/>
      <c r="V1698" s="68"/>
    </row>
    <row r="1699" spans="1:22" x14ac:dyDescent="0.35">
      <c r="A1699" s="132"/>
      <c r="B1699" s="368"/>
      <c r="C1699" s="438"/>
      <c r="D1699" s="362"/>
      <c r="E1699" s="260" t="s">
        <v>22</v>
      </c>
      <c r="F1699" s="284"/>
      <c r="G1699" s="284">
        <v>5</v>
      </c>
      <c r="H1699" s="284">
        <v>1</v>
      </c>
      <c r="I1699" s="250">
        <v>4</v>
      </c>
      <c r="J1699" s="284">
        <v>6</v>
      </c>
      <c r="K1699" s="47"/>
      <c r="L1699" s="47"/>
      <c r="M1699" s="314"/>
      <c r="N1699" s="245"/>
      <c r="O1699" s="245"/>
      <c r="P1699" s="246"/>
      <c r="Q1699" s="247"/>
      <c r="R1699" s="243"/>
      <c r="S1699" s="251"/>
      <c r="T1699" s="76"/>
      <c r="U1699" s="73"/>
      <c r="V1699" s="68"/>
    </row>
    <row r="1700" spans="1:22" x14ac:dyDescent="0.35">
      <c r="A1700" s="132"/>
      <c r="B1700" s="368"/>
      <c r="C1700" s="438"/>
      <c r="D1700" s="362"/>
      <c r="E1700" s="260" t="s">
        <v>24</v>
      </c>
      <c r="F1700" s="284"/>
      <c r="G1700" s="284">
        <v>13</v>
      </c>
      <c r="H1700" s="284">
        <v>0</v>
      </c>
      <c r="I1700" s="250">
        <v>0</v>
      </c>
      <c r="J1700" s="284">
        <v>7</v>
      </c>
      <c r="K1700" s="47"/>
      <c r="L1700" s="47"/>
      <c r="M1700" s="314"/>
      <c r="N1700" s="245"/>
      <c r="O1700" s="245"/>
      <c r="P1700" s="246"/>
      <c r="Q1700" s="247"/>
      <c r="R1700" s="243"/>
      <c r="S1700" s="251"/>
      <c r="T1700" s="76"/>
      <c r="U1700" s="73"/>
      <c r="V1700" s="68"/>
    </row>
    <row r="1701" spans="1:22" ht="15" thickBot="1" x14ac:dyDescent="0.4">
      <c r="A1701" s="132"/>
      <c r="B1701" s="465"/>
      <c r="C1701" s="466"/>
      <c r="D1701" s="467"/>
      <c r="E1701" s="468" t="s">
        <v>26</v>
      </c>
      <c r="F1701" s="469"/>
      <c r="G1701" s="469">
        <v>12</v>
      </c>
      <c r="H1701" s="469">
        <v>5</v>
      </c>
      <c r="I1701" s="470">
        <v>12</v>
      </c>
      <c r="J1701" s="469">
        <v>4</v>
      </c>
      <c r="K1701" s="47"/>
      <c r="L1701" s="47"/>
      <c r="M1701" s="314"/>
      <c r="N1701" s="245"/>
      <c r="O1701" s="245"/>
      <c r="P1701" s="246"/>
      <c r="Q1701" s="247"/>
      <c r="R1701" s="243"/>
      <c r="S1701" s="251"/>
      <c r="T1701" s="76"/>
      <c r="U1701" s="73"/>
      <c r="V1701" s="68"/>
    </row>
    <row r="1702" spans="1:22" x14ac:dyDescent="0.35">
      <c r="A1702" s="132"/>
      <c r="B1702" s="308"/>
      <c r="C1702" s="309"/>
      <c r="D1702" s="310"/>
      <c r="E1702" s="239"/>
      <c r="F1702" s="285"/>
      <c r="G1702" s="241"/>
      <c r="H1702" s="247"/>
      <c r="I1702" s="243"/>
      <c r="J1702" s="250"/>
      <c r="K1702" s="47"/>
      <c r="L1702" s="47"/>
      <c r="M1702" s="314"/>
      <c r="N1702" s="245"/>
      <c r="O1702" s="245"/>
      <c r="P1702" s="246"/>
      <c r="Q1702" s="247"/>
      <c r="R1702" s="243"/>
      <c r="S1702" s="251"/>
      <c r="T1702" s="76"/>
      <c r="U1702" s="73"/>
      <c r="V1702" s="68"/>
    </row>
    <row r="1703" spans="1:22" x14ac:dyDescent="0.35">
      <c r="A1703" s="132"/>
      <c r="B1703" s="308"/>
      <c r="C1703" s="309"/>
      <c r="D1703" s="310"/>
      <c r="E1703" s="239"/>
      <c r="F1703" s="285"/>
      <c r="G1703" s="241"/>
      <c r="H1703" s="247"/>
      <c r="I1703" s="243"/>
      <c r="J1703" s="250"/>
      <c r="K1703" s="47"/>
      <c r="L1703" s="47"/>
      <c r="M1703" s="314"/>
      <c r="N1703" s="245"/>
      <c r="O1703" s="245"/>
      <c r="P1703" s="246"/>
      <c r="Q1703" s="247"/>
      <c r="R1703" s="243"/>
      <c r="S1703" s="251"/>
      <c r="T1703" s="76"/>
      <c r="U1703" s="73"/>
      <c r="V1703" s="68"/>
    </row>
    <row r="1704" spans="1:22" x14ac:dyDescent="0.35">
      <c r="A1704" s="132"/>
      <c r="B1704" s="308"/>
      <c r="C1704" s="309"/>
      <c r="D1704" s="310"/>
      <c r="E1704" s="239"/>
      <c r="F1704" s="285"/>
      <c r="G1704" s="241"/>
      <c r="H1704" s="247"/>
      <c r="I1704" s="243"/>
      <c r="J1704" s="250"/>
      <c r="K1704" s="47"/>
      <c r="L1704" s="47"/>
      <c r="M1704" s="314"/>
      <c r="N1704" s="245"/>
      <c r="O1704" s="245"/>
      <c r="P1704" s="246"/>
      <c r="Q1704" s="247"/>
      <c r="R1704" s="243"/>
      <c r="S1704" s="251"/>
      <c r="T1704" s="76"/>
      <c r="U1704" s="73"/>
      <c r="V1704" s="68"/>
    </row>
    <row r="1705" spans="1:22" x14ac:dyDescent="0.35">
      <c r="A1705" s="132"/>
      <c r="B1705" s="311"/>
      <c r="C1705" s="312"/>
      <c r="D1705" s="313"/>
      <c r="E1705" s="292"/>
      <c r="F1705" s="293"/>
      <c r="G1705" s="294"/>
      <c r="H1705" s="295"/>
      <c r="I1705" s="296"/>
      <c r="J1705" s="295"/>
      <c r="K1705" s="47"/>
      <c r="L1705" s="47"/>
      <c r="M1705" s="314"/>
      <c r="N1705" s="254"/>
      <c r="O1705" s="254"/>
      <c r="P1705" s="255"/>
      <c r="Q1705" s="256"/>
      <c r="R1705" s="257"/>
      <c r="S1705" s="258"/>
      <c r="T1705" s="76"/>
      <c r="U1705" s="73"/>
      <c r="V1705" s="68"/>
    </row>
    <row r="1706" spans="1:22" x14ac:dyDescent="0.35">
      <c r="A1706" s="132"/>
      <c r="B1706" s="314"/>
      <c r="C1706" s="315"/>
      <c r="D1706" s="314"/>
      <c r="E1706" s="74"/>
      <c r="F1706" s="75"/>
      <c r="G1706" s="47"/>
      <c r="H1706" s="47"/>
      <c r="I1706" s="47"/>
      <c r="J1706" s="47"/>
      <c r="K1706" s="47"/>
      <c r="L1706" s="47"/>
      <c r="M1706" s="314"/>
      <c r="N1706" s="77"/>
      <c r="O1706" s="75"/>
      <c r="P1706" s="47"/>
      <c r="Q1706" s="47"/>
      <c r="R1706" s="47"/>
      <c r="S1706" s="47"/>
      <c r="T1706" s="76"/>
      <c r="U1706" s="73"/>
      <c r="V1706" s="68"/>
    </row>
    <row r="1707" spans="1:22" x14ac:dyDescent="0.35">
      <c r="A1707" s="132"/>
      <c r="B1707" s="314"/>
      <c r="C1707" s="315"/>
      <c r="D1707" s="314"/>
      <c r="E1707" s="74"/>
      <c r="F1707" s="75"/>
      <c r="G1707" s="47"/>
      <c r="H1707" s="47"/>
      <c r="I1707" s="47"/>
      <c r="J1707" s="47"/>
      <c r="K1707" s="47"/>
      <c r="L1707" s="47"/>
      <c r="M1707" s="314"/>
      <c r="N1707" s="77"/>
      <c r="O1707" s="75"/>
      <c r="P1707" s="47"/>
      <c r="Q1707" s="47"/>
      <c r="R1707" s="47"/>
      <c r="S1707" s="47"/>
      <c r="T1707" s="76"/>
      <c r="U1707" s="73"/>
      <c r="V1707" s="68"/>
    </row>
    <row r="1708" spans="1:22" x14ac:dyDescent="0.35">
      <c r="A1708" s="132"/>
      <c r="B1708" s="314"/>
      <c r="C1708" s="315"/>
      <c r="D1708" s="314"/>
      <c r="E1708" s="74"/>
      <c r="F1708" s="75"/>
      <c r="G1708" s="47"/>
      <c r="H1708" s="47"/>
      <c r="I1708" s="47"/>
      <c r="J1708" s="47"/>
      <c r="K1708" s="47"/>
      <c r="L1708" s="47"/>
      <c r="M1708" s="314"/>
      <c r="N1708" s="77"/>
      <c r="O1708" s="75"/>
      <c r="P1708" s="47"/>
      <c r="Q1708" s="47"/>
      <c r="R1708" s="47"/>
      <c r="S1708" s="47"/>
      <c r="T1708" s="76"/>
      <c r="U1708" s="73"/>
      <c r="V1708" s="68"/>
    </row>
    <row r="1709" spans="1:22" x14ac:dyDescent="0.35">
      <c r="A1709" s="132"/>
      <c r="B1709" s="316"/>
      <c r="C1709" s="317"/>
      <c r="D1709" s="316"/>
      <c r="E1709" s="74"/>
      <c r="F1709" s="75"/>
      <c r="G1709" s="47"/>
      <c r="H1709" s="47"/>
      <c r="I1709" s="47"/>
      <c r="J1709" s="47"/>
      <c r="K1709" s="47"/>
      <c r="L1709" s="47"/>
      <c r="M1709" s="316"/>
      <c r="N1709" s="87"/>
      <c r="O1709" s="75"/>
      <c r="P1709" s="47"/>
      <c r="Q1709" s="47"/>
      <c r="R1709" s="47"/>
      <c r="S1709" s="47"/>
      <c r="T1709" s="88"/>
      <c r="U1709" s="73"/>
      <c r="V1709" s="68"/>
    </row>
    <row r="1711" spans="1:22" x14ac:dyDescent="0.35">
      <c r="A1711" s="177" t="s">
        <v>0</v>
      </c>
      <c r="B1711" s="179" t="s">
        <v>1</v>
      </c>
      <c r="C1711" s="181" t="s">
        <v>2</v>
      </c>
      <c r="D1711" s="183" t="s">
        <v>3</v>
      </c>
      <c r="E1711" s="184"/>
      <c r="F1711" s="185"/>
      <c r="G1711" s="185"/>
      <c r="H1711" s="185"/>
      <c r="I1711" s="185"/>
      <c r="J1711" s="185"/>
      <c r="K1711" s="186" t="s">
        <v>4</v>
      </c>
      <c r="L1711" s="48"/>
      <c r="M1711" s="183" t="s">
        <v>5</v>
      </c>
      <c r="N1711" s="184"/>
      <c r="O1711" s="185"/>
      <c r="P1711" s="185"/>
      <c r="Q1711" s="185"/>
      <c r="R1711" s="185"/>
      <c r="S1711" s="185"/>
      <c r="T1711" s="159" t="s">
        <v>6</v>
      </c>
      <c r="U1711" s="161" t="s">
        <v>7</v>
      </c>
      <c r="V1711" s="234"/>
    </row>
    <row r="1712" spans="1:22" ht="25" x14ac:dyDescent="0.35">
      <c r="A1712" s="177"/>
      <c r="B1712" s="179"/>
      <c r="C1712" s="181"/>
      <c r="D1712" s="163" t="s">
        <v>8</v>
      </c>
      <c r="E1712" s="165" t="s">
        <v>9</v>
      </c>
      <c r="F1712" s="167" t="s">
        <v>10</v>
      </c>
      <c r="G1712" s="169" t="s">
        <v>310</v>
      </c>
      <c r="H1712" s="170"/>
      <c r="I1712" s="170"/>
      <c r="J1712" s="171"/>
      <c r="K1712" s="187"/>
      <c r="L1712" s="49" t="s">
        <v>11</v>
      </c>
      <c r="M1712" s="172" t="s">
        <v>8</v>
      </c>
      <c r="N1712" s="174" t="s">
        <v>12</v>
      </c>
      <c r="O1712" s="167" t="s">
        <v>10</v>
      </c>
      <c r="P1712" s="169" t="s">
        <v>310</v>
      </c>
      <c r="Q1712" s="170"/>
      <c r="R1712" s="170"/>
      <c r="S1712" s="171"/>
      <c r="T1712" s="159"/>
      <c r="U1712" s="161"/>
      <c r="V1712" s="235"/>
    </row>
    <row r="1713" spans="1:22" ht="15" thickBot="1" x14ac:dyDescent="0.4">
      <c r="A1713" s="178"/>
      <c r="B1713" s="180"/>
      <c r="C1713" s="182"/>
      <c r="D1713" s="164"/>
      <c r="E1713" s="166"/>
      <c r="F1713" s="168"/>
      <c r="G1713" s="50" t="s">
        <v>13</v>
      </c>
      <c r="H1713" s="51" t="s">
        <v>14</v>
      </c>
      <c r="I1713" s="52" t="s">
        <v>15</v>
      </c>
      <c r="J1713" s="53">
        <v>0</v>
      </c>
      <c r="K1713" s="188"/>
      <c r="L1713" s="54"/>
      <c r="M1713" s="173"/>
      <c r="N1713" s="175"/>
      <c r="O1713" s="176"/>
      <c r="P1713" s="50" t="s">
        <v>13</v>
      </c>
      <c r="Q1713" s="51" t="s">
        <v>14</v>
      </c>
      <c r="R1713" s="52" t="s">
        <v>15</v>
      </c>
      <c r="S1713" s="53">
        <v>0</v>
      </c>
      <c r="T1713" s="160"/>
      <c r="U1713" s="162"/>
      <c r="V1713" s="236"/>
    </row>
    <row r="1714" spans="1:22" ht="15" thickBot="1" x14ac:dyDescent="0.4">
      <c r="A1714" s="56"/>
      <c r="B1714" s="57"/>
      <c r="C1714" s="58"/>
      <c r="D1714" s="59"/>
      <c r="E1714" s="60"/>
      <c r="F1714" s="60"/>
      <c r="G1714" s="61"/>
      <c r="H1714" s="62"/>
      <c r="I1714" s="63"/>
      <c r="J1714" s="64"/>
      <c r="K1714" s="65"/>
      <c r="L1714" s="65"/>
      <c r="M1714" s="59"/>
      <c r="N1714" s="60"/>
      <c r="O1714" s="60"/>
      <c r="P1714" s="61"/>
      <c r="Q1714" s="62"/>
      <c r="R1714" s="63"/>
      <c r="S1714" s="64"/>
      <c r="T1714" s="14"/>
      <c r="U1714" s="15"/>
      <c r="V1714" s="237"/>
    </row>
    <row r="1715" spans="1:22" ht="26.5" x14ac:dyDescent="0.35">
      <c r="A1715" s="131">
        <v>1</v>
      </c>
      <c r="B1715" s="429" t="s">
        <v>487</v>
      </c>
      <c r="C1715" s="430" t="s">
        <v>484</v>
      </c>
      <c r="D1715" s="431">
        <v>250</v>
      </c>
      <c r="E1715" s="442">
        <v>29756</v>
      </c>
      <c r="F1715" s="435"/>
      <c r="G1715" s="435">
        <v>74</v>
      </c>
      <c r="H1715" s="435">
        <v>88</v>
      </c>
      <c r="I1715" s="444">
        <v>74</v>
      </c>
      <c r="J1715" s="435">
        <v>15</v>
      </c>
      <c r="K1715" s="47">
        <f>((SUM(H1717:H1728)*H1716)+(SUM(G1717:G1728)*G1716)+(SUM(I1717:I1728)*I1716))/1000</f>
        <v>54.530999999999999</v>
      </c>
      <c r="L1715" s="47">
        <f>K1715*100/D1715</f>
        <v>21.812399999999997</v>
      </c>
      <c r="M1715" s="334"/>
      <c r="N1715" s="245"/>
      <c r="O1715" s="245"/>
      <c r="P1715" s="246"/>
      <c r="Q1715" s="247"/>
      <c r="R1715" s="243"/>
      <c r="S1715" s="248"/>
      <c r="T1715" s="47">
        <f>((SUM(Q1717:Q1728)*Q1716)+(SUM(P1717:P1728)*P1716)+(SUM(R1717:R1728)*R1716))/1000</f>
        <v>0</v>
      </c>
      <c r="U1715" s="47" t="e">
        <f>T1715*100/M1715</f>
        <v>#DIV/0!</v>
      </c>
      <c r="V1715" s="68"/>
    </row>
    <row r="1716" spans="1:22" ht="15" thickBot="1" x14ac:dyDescent="0.4">
      <c r="A1716" s="132"/>
      <c r="B1716" s="368"/>
      <c r="C1716" s="438"/>
      <c r="D1716" s="362"/>
      <c r="E1716" s="265" t="s">
        <v>17</v>
      </c>
      <c r="F1716" s="284">
        <v>3</v>
      </c>
      <c r="G1716" s="284">
        <v>231</v>
      </c>
      <c r="H1716" s="284">
        <v>226</v>
      </c>
      <c r="I1716" s="250">
        <v>225</v>
      </c>
      <c r="J1716" s="284">
        <v>400</v>
      </c>
      <c r="K1716" s="47"/>
      <c r="L1716" s="47"/>
      <c r="M1716" s="314"/>
      <c r="N1716" s="245"/>
      <c r="O1716" s="245"/>
      <c r="P1716" s="246"/>
      <c r="Q1716" s="247"/>
      <c r="R1716" s="243"/>
      <c r="S1716" s="251"/>
      <c r="T1716" s="76"/>
      <c r="U1716" s="73"/>
      <c r="V1716" s="68"/>
    </row>
    <row r="1717" spans="1:22" x14ac:dyDescent="0.35">
      <c r="A1717" s="132"/>
      <c r="B1717" s="368"/>
      <c r="C1717" s="438"/>
      <c r="D1717" s="362"/>
      <c r="E1717" s="442" t="s">
        <v>20</v>
      </c>
      <c r="F1717" s="284"/>
      <c r="G1717" s="284">
        <v>70</v>
      </c>
      <c r="H1717" s="284">
        <v>93</v>
      </c>
      <c r="I1717" s="250">
        <v>61</v>
      </c>
      <c r="J1717" s="284">
        <v>34</v>
      </c>
      <c r="K1717" s="47"/>
      <c r="L1717" s="47"/>
      <c r="M1717" s="314"/>
      <c r="N1717" s="245"/>
      <c r="O1717" s="245"/>
      <c r="P1717" s="246"/>
      <c r="Q1717" s="247"/>
      <c r="R1717" s="243"/>
      <c r="S1717" s="251"/>
      <c r="T1717" s="76"/>
      <c r="U1717" s="73"/>
      <c r="V1717" s="68"/>
    </row>
    <row r="1718" spans="1:22" x14ac:dyDescent="0.35">
      <c r="A1718" s="132"/>
      <c r="B1718" s="368"/>
      <c r="C1718" s="438"/>
      <c r="D1718" s="362"/>
      <c r="E1718" s="260" t="s">
        <v>22</v>
      </c>
      <c r="F1718" s="284"/>
      <c r="G1718" s="284">
        <v>1</v>
      </c>
      <c r="H1718" s="284">
        <v>0</v>
      </c>
      <c r="I1718" s="250">
        <v>2</v>
      </c>
      <c r="J1718" s="284">
        <v>1</v>
      </c>
      <c r="K1718" s="47"/>
      <c r="L1718" s="47"/>
      <c r="M1718" s="314"/>
      <c r="N1718" s="245"/>
      <c r="O1718" s="245"/>
      <c r="P1718" s="246"/>
      <c r="Q1718" s="247"/>
      <c r="R1718" s="243"/>
      <c r="S1718" s="251"/>
      <c r="T1718" s="76"/>
      <c r="U1718" s="73"/>
      <c r="V1718" s="68"/>
    </row>
    <row r="1719" spans="1:22" x14ac:dyDescent="0.35">
      <c r="A1719" s="132"/>
      <c r="B1719" s="368"/>
      <c r="C1719" s="438"/>
      <c r="D1719" s="362"/>
      <c r="E1719" s="260" t="s">
        <v>24</v>
      </c>
      <c r="F1719" s="284"/>
      <c r="G1719" s="284">
        <v>2</v>
      </c>
      <c r="H1719" s="284">
        <v>0</v>
      </c>
      <c r="I1719" s="250">
        <v>8</v>
      </c>
      <c r="J1719" s="284">
        <v>4</v>
      </c>
      <c r="K1719" s="47"/>
      <c r="L1719" s="47"/>
      <c r="M1719" s="314"/>
      <c r="N1719" s="245"/>
      <c r="O1719" s="245"/>
      <c r="P1719" s="246"/>
      <c r="Q1719" s="247"/>
      <c r="R1719" s="243"/>
      <c r="S1719" s="251"/>
      <c r="T1719" s="76"/>
      <c r="U1719" s="73"/>
      <c r="V1719" s="68"/>
    </row>
    <row r="1720" spans="1:22" x14ac:dyDescent="0.35">
      <c r="A1720" s="132"/>
      <c r="B1720" s="348"/>
      <c r="C1720" s="473"/>
      <c r="D1720" s="327"/>
      <c r="E1720" s="265" t="s">
        <v>28</v>
      </c>
      <c r="F1720" s="289"/>
      <c r="G1720" s="289">
        <v>0</v>
      </c>
      <c r="H1720" s="289">
        <v>0</v>
      </c>
      <c r="I1720" s="267">
        <v>3</v>
      </c>
      <c r="J1720" s="289">
        <v>3</v>
      </c>
      <c r="K1720" s="47"/>
      <c r="L1720" s="47"/>
      <c r="M1720" s="314"/>
      <c r="N1720" s="245"/>
      <c r="O1720" s="245"/>
      <c r="P1720" s="246"/>
      <c r="Q1720" s="247"/>
      <c r="R1720" s="243"/>
      <c r="S1720" s="251"/>
      <c r="T1720" s="76"/>
      <c r="U1720" s="73"/>
      <c r="V1720" s="68"/>
    </row>
    <row r="1721" spans="1:22" x14ac:dyDescent="0.35">
      <c r="A1721" s="132"/>
      <c r="B1721" s="308"/>
      <c r="C1721" s="309"/>
      <c r="D1721" s="310"/>
      <c r="E1721" s="239"/>
      <c r="F1721" s="285"/>
      <c r="G1721" s="241"/>
      <c r="H1721" s="247"/>
      <c r="I1721" s="243"/>
      <c r="J1721" s="250"/>
      <c r="K1721" s="47"/>
      <c r="L1721" s="47"/>
      <c r="M1721" s="314"/>
      <c r="N1721" s="245"/>
      <c r="O1721" s="245"/>
      <c r="P1721" s="246"/>
      <c r="Q1721" s="247"/>
      <c r="R1721" s="243"/>
      <c r="S1721" s="251"/>
      <c r="T1721" s="76"/>
      <c r="U1721" s="73"/>
      <c r="V1721" s="68"/>
    </row>
    <row r="1722" spans="1:22" x14ac:dyDescent="0.35">
      <c r="A1722" s="132"/>
      <c r="B1722" s="308"/>
      <c r="C1722" s="309"/>
      <c r="D1722" s="310"/>
      <c r="E1722" s="239"/>
      <c r="F1722" s="285"/>
      <c r="G1722" s="241"/>
      <c r="H1722" s="247"/>
      <c r="I1722" s="243"/>
      <c r="J1722" s="250"/>
      <c r="K1722" s="47"/>
      <c r="L1722" s="47"/>
      <c r="M1722" s="314"/>
      <c r="N1722" s="245"/>
      <c r="O1722" s="245"/>
      <c r="P1722" s="246"/>
      <c r="Q1722" s="247"/>
      <c r="R1722" s="243"/>
      <c r="S1722" s="251"/>
      <c r="T1722" s="76"/>
      <c r="U1722" s="73"/>
      <c r="V1722" s="68"/>
    </row>
    <row r="1723" spans="1:22" x14ac:dyDescent="0.35">
      <c r="A1723" s="132"/>
      <c r="B1723" s="308"/>
      <c r="C1723" s="309"/>
      <c r="D1723" s="310"/>
      <c r="E1723" s="239"/>
      <c r="F1723" s="285"/>
      <c r="G1723" s="241"/>
      <c r="H1723" s="247"/>
      <c r="I1723" s="243"/>
      <c r="J1723" s="250"/>
      <c r="K1723" s="47"/>
      <c r="L1723" s="47"/>
      <c r="M1723" s="314"/>
      <c r="N1723" s="245"/>
      <c r="O1723" s="245"/>
      <c r="P1723" s="246"/>
      <c r="Q1723" s="247"/>
      <c r="R1723" s="243"/>
      <c r="S1723" s="251"/>
      <c r="T1723" s="76"/>
      <c r="U1723" s="73"/>
      <c r="V1723" s="68"/>
    </row>
    <row r="1724" spans="1:22" x14ac:dyDescent="0.35">
      <c r="A1724" s="132"/>
      <c r="B1724" s="311"/>
      <c r="C1724" s="312"/>
      <c r="D1724" s="313"/>
      <c r="E1724" s="292"/>
      <c r="F1724" s="293"/>
      <c r="G1724" s="294"/>
      <c r="H1724" s="295"/>
      <c r="I1724" s="296"/>
      <c r="J1724" s="295"/>
      <c r="K1724" s="47"/>
      <c r="L1724" s="47"/>
      <c r="M1724" s="314"/>
      <c r="N1724" s="254"/>
      <c r="O1724" s="254"/>
      <c r="P1724" s="255"/>
      <c r="Q1724" s="256"/>
      <c r="R1724" s="257"/>
      <c r="S1724" s="258"/>
      <c r="T1724" s="76"/>
      <c r="U1724" s="73"/>
      <c r="V1724" s="68"/>
    </row>
    <row r="1725" spans="1:22" x14ac:dyDescent="0.35">
      <c r="A1725" s="132"/>
      <c r="B1725" s="314"/>
      <c r="C1725" s="315"/>
      <c r="D1725" s="314"/>
      <c r="E1725" s="74"/>
      <c r="F1725" s="75"/>
      <c r="G1725" s="47"/>
      <c r="H1725" s="47"/>
      <c r="I1725" s="47"/>
      <c r="J1725" s="47"/>
      <c r="K1725" s="47"/>
      <c r="L1725" s="47"/>
      <c r="M1725" s="314"/>
      <c r="N1725" s="77"/>
      <c r="O1725" s="75"/>
      <c r="P1725" s="47"/>
      <c r="Q1725" s="47"/>
      <c r="R1725" s="47"/>
      <c r="S1725" s="47"/>
      <c r="T1725" s="76"/>
      <c r="U1725" s="73"/>
      <c r="V1725" s="68"/>
    </row>
    <row r="1726" spans="1:22" x14ac:dyDescent="0.35">
      <c r="A1726" s="132"/>
      <c r="B1726" s="314"/>
      <c r="C1726" s="315"/>
      <c r="D1726" s="314"/>
      <c r="E1726" s="74"/>
      <c r="F1726" s="75"/>
      <c r="G1726" s="47"/>
      <c r="H1726" s="47"/>
      <c r="I1726" s="47"/>
      <c r="J1726" s="47"/>
      <c r="K1726" s="47"/>
      <c r="L1726" s="47"/>
      <c r="M1726" s="314"/>
      <c r="N1726" s="77"/>
      <c r="O1726" s="75"/>
      <c r="P1726" s="47"/>
      <c r="Q1726" s="47"/>
      <c r="R1726" s="47"/>
      <c r="S1726" s="47"/>
      <c r="T1726" s="76"/>
      <c r="U1726" s="73"/>
      <c r="V1726" s="68"/>
    </row>
    <row r="1727" spans="1:22" x14ac:dyDescent="0.35">
      <c r="A1727" s="132"/>
      <c r="B1727" s="314"/>
      <c r="C1727" s="315"/>
      <c r="D1727" s="314"/>
      <c r="E1727" s="74"/>
      <c r="F1727" s="75"/>
      <c r="G1727" s="47"/>
      <c r="H1727" s="47"/>
      <c r="I1727" s="47"/>
      <c r="J1727" s="47"/>
      <c r="K1727" s="47"/>
      <c r="L1727" s="47"/>
      <c r="M1727" s="314"/>
      <c r="N1727" s="77"/>
      <c r="O1727" s="75"/>
      <c r="P1727" s="47"/>
      <c r="Q1727" s="47"/>
      <c r="R1727" s="47"/>
      <c r="S1727" s="47"/>
      <c r="T1727" s="76"/>
      <c r="U1727" s="73"/>
      <c r="V1727" s="68"/>
    </row>
    <row r="1728" spans="1:22" x14ac:dyDescent="0.35">
      <c r="A1728" s="132"/>
      <c r="B1728" s="316"/>
      <c r="C1728" s="317"/>
      <c r="D1728" s="316"/>
      <c r="E1728" s="74"/>
      <c r="F1728" s="75"/>
      <c r="G1728" s="47"/>
      <c r="H1728" s="47"/>
      <c r="I1728" s="47"/>
      <c r="J1728" s="47"/>
      <c r="K1728" s="47"/>
      <c r="L1728" s="47"/>
      <c r="M1728" s="316"/>
      <c r="N1728" s="87"/>
      <c r="O1728" s="75"/>
      <c r="P1728" s="47"/>
      <c r="Q1728" s="47"/>
      <c r="R1728" s="47"/>
      <c r="S1728" s="47"/>
      <c r="T1728" s="88"/>
      <c r="U1728" s="73"/>
      <c r="V1728" s="68"/>
    </row>
    <row r="1730" spans="1:22" x14ac:dyDescent="0.35">
      <c r="A1730" s="177" t="s">
        <v>0</v>
      </c>
      <c r="B1730" s="179" t="s">
        <v>1</v>
      </c>
      <c r="C1730" s="181" t="s">
        <v>2</v>
      </c>
      <c r="D1730" s="183" t="s">
        <v>3</v>
      </c>
      <c r="E1730" s="184"/>
      <c r="F1730" s="185"/>
      <c r="G1730" s="185"/>
      <c r="H1730" s="185"/>
      <c r="I1730" s="185"/>
      <c r="J1730" s="185"/>
      <c r="K1730" s="186" t="s">
        <v>4</v>
      </c>
      <c r="L1730" s="48"/>
      <c r="M1730" s="183" t="s">
        <v>5</v>
      </c>
      <c r="N1730" s="184"/>
      <c r="O1730" s="185"/>
      <c r="P1730" s="185"/>
      <c r="Q1730" s="185"/>
      <c r="R1730" s="185"/>
      <c r="S1730" s="185"/>
      <c r="T1730" s="159" t="s">
        <v>6</v>
      </c>
      <c r="U1730" s="161" t="s">
        <v>7</v>
      </c>
      <c r="V1730" s="234"/>
    </row>
    <row r="1731" spans="1:22" ht="25" x14ac:dyDescent="0.35">
      <c r="A1731" s="177"/>
      <c r="B1731" s="179"/>
      <c r="C1731" s="181"/>
      <c r="D1731" s="163" t="s">
        <v>8</v>
      </c>
      <c r="E1731" s="165" t="s">
        <v>9</v>
      </c>
      <c r="F1731" s="167" t="s">
        <v>10</v>
      </c>
      <c r="G1731" s="169" t="s">
        <v>310</v>
      </c>
      <c r="H1731" s="170"/>
      <c r="I1731" s="170"/>
      <c r="J1731" s="171"/>
      <c r="K1731" s="187"/>
      <c r="L1731" s="49" t="s">
        <v>11</v>
      </c>
      <c r="M1731" s="172" t="s">
        <v>8</v>
      </c>
      <c r="N1731" s="174" t="s">
        <v>12</v>
      </c>
      <c r="O1731" s="167" t="s">
        <v>10</v>
      </c>
      <c r="P1731" s="169" t="s">
        <v>310</v>
      </c>
      <c r="Q1731" s="170"/>
      <c r="R1731" s="170"/>
      <c r="S1731" s="171"/>
      <c r="T1731" s="159"/>
      <c r="U1731" s="161"/>
      <c r="V1731" s="235"/>
    </row>
    <row r="1732" spans="1:22" ht="15" thickBot="1" x14ac:dyDescent="0.4">
      <c r="A1732" s="178"/>
      <c r="B1732" s="180"/>
      <c r="C1732" s="182"/>
      <c r="D1732" s="164"/>
      <c r="E1732" s="166"/>
      <c r="F1732" s="168"/>
      <c r="G1732" s="50" t="s">
        <v>13</v>
      </c>
      <c r="H1732" s="51" t="s">
        <v>14</v>
      </c>
      <c r="I1732" s="52" t="s">
        <v>15</v>
      </c>
      <c r="J1732" s="53">
        <v>0</v>
      </c>
      <c r="K1732" s="188"/>
      <c r="L1732" s="54"/>
      <c r="M1732" s="173"/>
      <c r="N1732" s="175"/>
      <c r="O1732" s="176"/>
      <c r="P1732" s="50" t="s">
        <v>13</v>
      </c>
      <c r="Q1732" s="51" t="s">
        <v>14</v>
      </c>
      <c r="R1732" s="52" t="s">
        <v>15</v>
      </c>
      <c r="S1732" s="53">
        <v>0</v>
      </c>
      <c r="T1732" s="160"/>
      <c r="U1732" s="162"/>
      <c r="V1732" s="236"/>
    </row>
    <row r="1733" spans="1:22" ht="15" thickBot="1" x14ac:dyDescent="0.4">
      <c r="A1733" s="56"/>
      <c r="B1733" s="57"/>
      <c r="C1733" s="58"/>
      <c r="D1733" s="59"/>
      <c r="E1733" s="60"/>
      <c r="F1733" s="60"/>
      <c r="G1733" s="61"/>
      <c r="H1733" s="62"/>
      <c r="I1733" s="63"/>
      <c r="J1733" s="64"/>
      <c r="K1733" s="65"/>
      <c r="L1733" s="65"/>
      <c r="M1733" s="59"/>
      <c r="N1733" s="60"/>
      <c r="O1733" s="60"/>
      <c r="P1733" s="61"/>
      <c r="Q1733" s="62"/>
      <c r="R1733" s="63"/>
      <c r="S1733" s="64"/>
      <c r="T1733" s="14"/>
      <c r="U1733" s="15"/>
      <c r="V1733" s="237"/>
    </row>
    <row r="1734" spans="1:22" ht="26.5" x14ac:dyDescent="0.35">
      <c r="A1734" s="131">
        <v>1</v>
      </c>
      <c r="B1734" s="429" t="s">
        <v>488</v>
      </c>
      <c r="C1734" s="430" t="s">
        <v>484</v>
      </c>
      <c r="D1734" s="431">
        <v>250</v>
      </c>
      <c r="E1734" s="442">
        <v>1786864</v>
      </c>
      <c r="F1734" s="435"/>
      <c r="G1734" s="435">
        <v>22</v>
      </c>
      <c r="H1734" s="435">
        <v>9</v>
      </c>
      <c r="I1734" s="444">
        <v>4</v>
      </c>
      <c r="J1734" s="435">
        <v>24</v>
      </c>
      <c r="K1734" s="47">
        <f>((SUM(H1736:H1747)*H1735)+(SUM(G1736:G1747)*G1735)+(SUM(I1736:I1747)*I1735))/1000</f>
        <v>8.5299999999999994</v>
      </c>
      <c r="L1734" s="47">
        <f>K1734*100/D1734</f>
        <v>3.4119999999999995</v>
      </c>
      <c r="M1734" s="334"/>
      <c r="N1734" s="245"/>
      <c r="O1734" s="245"/>
      <c r="P1734" s="246"/>
      <c r="Q1734" s="247"/>
      <c r="R1734" s="243"/>
      <c r="S1734" s="248"/>
      <c r="T1734" s="47">
        <f>((SUM(Q1736:Q1747)*Q1735)+(SUM(P1736:P1747)*P1735)+(SUM(R1736:R1747)*R1735))/1000</f>
        <v>0</v>
      </c>
      <c r="U1734" s="47" t="e">
        <f>T1734*100/M1734</f>
        <v>#DIV/0!</v>
      </c>
      <c r="V1734" s="68"/>
    </row>
    <row r="1735" spans="1:22" x14ac:dyDescent="0.35">
      <c r="A1735" s="132"/>
      <c r="B1735" s="368"/>
      <c r="C1735" s="438"/>
      <c r="D1735" s="474"/>
      <c r="E1735" s="264" t="s">
        <v>17</v>
      </c>
      <c r="F1735" s="284">
        <v>3</v>
      </c>
      <c r="G1735" s="284">
        <v>231</v>
      </c>
      <c r="H1735" s="284">
        <v>230</v>
      </c>
      <c r="I1735" s="475">
        <v>230</v>
      </c>
      <c r="J1735" s="284">
        <v>398</v>
      </c>
      <c r="K1735" s="47"/>
      <c r="L1735" s="47"/>
      <c r="M1735" s="314"/>
      <c r="N1735" s="245"/>
      <c r="O1735" s="245"/>
      <c r="P1735" s="246"/>
      <c r="Q1735" s="247"/>
      <c r="R1735" s="243"/>
      <c r="S1735" s="251"/>
      <c r="T1735" s="76"/>
      <c r="U1735" s="73"/>
      <c r="V1735" s="68"/>
    </row>
    <row r="1736" spans="1:22" ht="15" thickBot="1" x14ac:dyDescent="0.4">
      <c r="A1736" s="132"/>
      <c r="B1736" s="348"/>
      <c r="C1736" s="473"/>
      <c r="D1736" s="476"/>
      <c r="E1736" s="338" t="s">
        <v>28</v>
      </c>
      <c r="F1736" s="289"/>
      <c r="G1736" s="289">
        <v>1</v>
      </c>
      <c r="H1736" s="289">
        <v>3</v>
      </c>
      <c r="I1736" s="477">
        <v>9</v>
      </c>
      <c r="J1736" s="289">
        <v>5</v>
      </c>
      <c r="K1736" s="47"/>
      <c r="L1736" s="47"/>
      <c r="M1736" s="314"/>
      <c r="N1736" s="245"/>
      <c r="O1736" s="245"/>
      <c r="P1736" s="246"/>
      <c r="Q1736" s="247"/>
      <c r="R1736" s="243"/>
      <c r="S1736" s="251"/>
      <c r="T1736" s="76"/>
      <c r="U1736" s="73"/>
      <c r="V1736" s="68"/>
    </row>
    <row r="1737" spans="1:22" ht="15" thickBot="1" x14ac:dyDescent="0.4">
      <c r="A1737" s="132"/>
      <c r="B1737" s="348"/>
      <c r="C1737" s="473"/>
      <c r="D1737" s="476"/>
      <c r="E1737" s="478" t="s">
        <v>320</v>
      </c>
      <c r="F1737" s="289"/>
      <c r="G1737" s="289">
        <v>19</v>
      </c>
      <c r="H1737" s="289">
        <v>4</v>
      </c>
      <c r="I1737" s="477">
        <v>1</v>
      </c>
      <c r="J1737" s="289">
        <v>18</v>
      </c>
      <c r="K1737" s="47"/>
      <c r="L1737" s="47"/>
      <c r="M1737" s="314"/>
      <c r="N1737" s="245"/>
      <c r="O1737" s="245"/>
      <c r="P1737" s="246"/>
      <c r="Q1737" s="247"/>
      <c r="R1737" s="243"/>
      <c r="S1737" s="251"/>
      <c r="T1737" s="76"/>
      <c r="U1737" s="73"/>
      <c r="V1737" s="68"/>
    </row>
    <row r="1738" spans="1:22" x14ac:dyDescent="0.35">
      <c r="A1738" s="132"/>
      <c r="B1738" s="308"/>
      <c r="C1738" s="309"/>
      <c r="D1738" s="310"/>
      <c r="E1738" s="239"/>
      <c r="F1738" s="285"/>
      <c r="G1738" s="241"/>
      <c r="H1738" s="247"/>
      <c r="I1738" s="243"/>
      <c r="J1738" s="250"/>
      <c r="K1738" s="47"/>
      <c r="L1738" s="47"/>
      <c r="M1738" s="314"/>
      <c r="N1738" s="245"/>
      <c r="O1738" s="245"/>
      <c r="P1738" s="246"/>
      <c r="Q1738" s="247"/>
      <c r="R1738" s="243"/>
      <c r="S1738" s="251"/>
      <c r="T1738" s="76"/>
      <c r="U1738" s="73"/>
      <c r="V1738" s="68"/>
    </row>
    <row r="1739" spans="1:22" x14ac:dyDescent="0.35">
      <c r="A1739" s="132"/>
      <c r="B1739" s="308"/>
      <c r="C1739" s="309"/>
      <c r="D1739" s="310"/>
      <c r="E1739" s="239"/>
      <c r="F1739" s="285"/>
      <c r="G1739" s="241"/>
      <c r="H1739" s="247"/>
      <c r="I1739" s="243"/>
      <c r="J1739" s="250"/>
      <c r="K1739" s="47"/>
      <c r="L1739" s="47"/>
      <c r="M1739" s="314"/>
      <c r="N1739" s="245"/>
      <c r="O1739" s="245"/>
      <c r="P1739" s="246"/>
      <c r="Q1739" s="247"/>
      <c r="R1739" s="243"/>
      <c r="S1739" s="251"/>
      <c r="T1739" s="76"/>
      <c r="U1739" s="73"/>
      <c r="V1739" s="68"/>
    </row>
    <row r="1740" spans="1:22" x14ac:dyDescent="0.35">
      <c r="A1740" s="132"/>
      <c r="B1740" s="308"/>
      <c r="C1740" s="309"/>
      <c r="D1740" s="310"/>
      <c r="E1740" s="239"/>
      <c r="F1740" s="285"/>
      <c r="G1740" s="241"/>
      <c r="H1740" s="247"/>
      <c r="I1740" s="243"/>
      <c r="J1740" s="250"/>
      <c r="K1740" s="47"/>
      <c r="L1740" s="47"/>
      <c r="M1740" s="314"/>
      <c r="N1740" s="245"/>
      <c r="O1740" s="245"/>
      <c r="P1740" s="246"/>
      <c r="Q1740" s="247"/>
      <c r="R1740" s="243"/>
      <c r="S1740" s="251"/>
      <c r="T1740" s="76"/>
      <c r="U1740" s="73"/>
      <c r="V1740" s="68"/>
    </row>
    <row r="1741" spans="1:22" x14ac:dyDescent="0.35">
      <c r="A1741" s="132"/>
      <c r="B1741" s="308"/>
      <c r="C1741" s="309"/>
      <c r="D1741" s="310"/>
      <c r="E1741" s="239"/>
      <c r="F1741" s="285"/>
      <c r="G1741" s="241"/>
      <c r="H1741" s="247"/>
      <c r="I1741" s="243"/>
      <c r="J1741" s="250"/>
      <c r="K1741" s="47"/>
      <c r="L1741" s="47"/>
      <c r="M1741" s="314"/>
      <c r="N1741" s="245"/>
      <c r="O1741" s="245"/>
      <c r="P1741" s="246"/>
      <c r="Q1741" s="247"/>
      <c r="R1741" s="243"/>
      <c r="S1741" s="251"/>
      <c r="T1741" s="76"/>
      <c r="U1741" s="73"/>
      <c r="V1741" s="68"/>
    </row>
    <row r="1742" spans="1:22" x14ac:dyDescent="0.35">
      <c r="A1742" s="132"/>
      <c r="B1742" s="308"/>
      <c r="C1742" s="309"/>
      <c r="D1742" s="310"/>
      <c r="E1742" s="239"/>
      <c r="F1742" s="285"/>
      <c r="G1742" s="241"/>
      <c r="H1742" s="247"/>
      <c r="I1742" s="243"/>
      <c r="J1742" s="250"/>
      <c r="K1742" s="47"/>
      <c r="L1742" s="47"/>
      <c r="M1742" s="314"/>
      <c r="N1742" s="245"/>
      <c r="O1742" s="245"/>
      <c r="P1742" s="246"/>
      <c r="Q1742" s="247"/>
      <c r="R1742" s="243"/>
      <c r="S1742" s="251"/>
      <c r="T1742" s="76"/>
      <c r="U1742" s="73"/>
      <c r="V1742" s="68"/>
    </row>
    <row r="1743" spans="1:22" x14ac:dyDescent="0.35">
      <c r="A1743" s="132"/>
      <c r="B1743" s="311"/>
      <c r="C1743" s="312"/>
      <c r="D1743" s="313"/>
      <c r="E1743" s="292"/>
      <c r="F1743" s="293"/>
      <c r="G1743" s="294"/>
      <c r="H1743" s="295"/>
      <c r="I1743" s="296"/>
      <c r="J1743" s="295"/>
      <c r="K1743" s="47"/>
      <c r="L1743" s="47"/>
      <c r="M1743" s="314"/>
      <c r="N1743" s="254"/>
      <c r="O1743" s="254"/>
      <c r="P1743" s="255"/>
      <c r="Q1743" s="256"/>
      <c r="R1743" s="257"/>
      <c r="S1743" s="258"/>
      <c r="T1743" s="76"/>
      <c r="U1743" s="73"/>
      <c r="V1743" s="68"/>
    </row>
    <row r="1744" spans="1:22" x14ac:dyDescent="0.35">
      <c r="A1744" s="132"/>
      <c r="B1744" s="314"/>
      <c r="C1744" s="315"/>
      <c r="D1744" s="314"/>
      <c r="E1744" s="74"/>
      <c r="F1744" s="75"/>
      <c r="G1744" s="47"/>
      <c r="H1744" s="47"/>
      <c r="I1744" s="47"/>
      <c r="J1744" s="47"/>
      <c r="K1744" s="47"/>
      <c r="L1744" s="47"/>
      <c r="M1744" s="314"/>
      <c r="N1744" s="77"/>
      <c r="O1744" s="75"/>
      <c r="P1744" s="47"/>
      <c r="Q1744" s="47"/>
      <c r="R1744" s="47"/>
      <c r="S1744" s="47"/>
      <c r="T1744" s="76"/>
      <c r="U1744" s="73"/>
      <c r="V1744" s="68"/>
    </row>
    <row r="1745" spans="1:22" x14ac:dyDescent="0.35">
      <c r="A1745" s="132"/>
      <c r="B1745" s="314"/>
      <c r="C1745" s="315"/>
      <c r="D1745" s="314"/>
      <c r="E1745" s="74"/>
      <c r="F1745" s="75"/>
      <c r="G1745" s="47"/>
      <c r="H1745" s="47"/>
      <c r="I1745" s="47"/>
      <c r="J1745" s="47"/>
      <c r="K1745" s="47"/>
      <c r="L1745" s="47"/>
      <c r="M1745" s="314"/>
      <c r="N1745" s="77"/>
      <c r="O1745" s="75"/>
      <c r="P1745" s="47"/>
      <c r="Q1745" s="47"/>
      <c r="R1745" s="47"/>
      <c r="S1745" s="47"/>
      <c r="T1745" s="76"/>
      <c r="U1745" s="73"/>
      <c r="V1745" s="68"/>
    </row>
    <row r="1746" spans="1:22" x14ac:dyDescent="0.35">
      <c r="A1746" s="132"/>
      <c r="B1746" s="314"/>
      <c r="C1746" s="315"/>
      <c r="D1746" s="314"/>
      <c r="E1746" s="74"/>
      <c r="F1746" s="75"/>
      <c r="G1746" s="47"/>
      <c r="H1746" s="47"/>
      <c r="I1746" s="47"/>
      <c r="J1746" s="47"/>
      <c r="K1746" s="47"/>
      <c r="L1746" s="47"/>
      <c r="M1746" s="314"/>
      <c r="N1746" s="77"/>
      <c r="O1746" s="75"/>
      <c r="P1746" s="47"/>
      <c r="Q1746" s="47"/>
      <c r="R1746" s="47"/>
      <c r="S1746" s="47"/>
      <c r="T1746" s="76"/>
      <c r="U1746" s="73"/>
      <c r="V1746" s="68"/>
    </row>
    <row r="1747" spans="1:22" x14ac:dyDescent="0.35">
      <c r="A1747" s="132"/>
      <c r="B1747" s="316"/>
      <c r="C1747" s="317"/>
      <c r="D1747" s="316"/>
      <c r="E1747" s="74"/>
      <c r="F1747" s="75"/>
      <c r="G1747" s="47"/>
      <c r="H1747" s="47"/>
      <c r="I1747" s="47"/>
      <c r="J1747" s="47"/>
      <c r="K1747" s="47"/>
      <c r="L1747" s="47"/>
      <c r="M1747" s="316"/>
      <c r="N1747" s="87"/>
      <c r="O1747" s="75"/>
      <c r="P1747" s="47"/>
      <c r="Q1747" s="47"/>
      <c r="R1747" s="47"/>
      <c r="S1747" s="47"/>
      <c r="T1747" s="88"/>
      <c r="U1747" s="73"/>
      <c r="V1747" s="68"/>
    </row>
    <row r="1749" spans="1:22" x14ac:dyDescent="0.35">
      <c r="A1749" s="177" t="s">
        <v>0</v>
      </c>
      <c r="B1749" s="179" t="s">
        <v>1</v>
      </c>
      <c r="C1749" s="181" t="s">
        <v>2</v>
      </c>
      <c r="D1749" s="183" t="s">
        <v>3</v>
      </c>
      <c r="E1749" s="184"/>
      <c r="F1749" s="185"/>
      <c r="G1749" s="185"/>
      <c r="H1749" s="185"/>
      <c r="I1749" s="185"/>
      <c r="J1749" s="185"/>
      <c r="K1749" s="186" t="s">
        <v>4</v>
      </c>
      <c r="L1749" s="48"/>
      <c r="M1749" s="183" t="s">
        <v>5</v>
      </c>
      <c r="N1749" s="184"/>
      <c r="O1749" s="185"/>
      <c r="P1749" s="185"/>
      <c r="Q1749" s="185"/>
      <c r="R1749" s="185"/>
      <c r="S1749" s="185"/>
      <c r="T1749" s="159" t="s">
        <v>6</v>
      </c>
      <c r="U1749" s="161" t="s">
        <v>7</v>
      </c>
      <c r="V1749" s="234"/>
    </row>
    <row r="1750" spans="1:22" ht="25" x14ac:dyDescent="0.35">
      <c r="A1750" s="177"/>
      <c r="B1750" s="179"/>
      <c r="C1750" s="181"/>
      <c r="D1750" s="163" t="s">
        <v>8</v>
      </c>
      <c r="E1750" s="165" t="s">
        <v>9</v>
      </c>
      <c r="F1750" s="167" t="s">
        <v>10</v>
      </c>
      <c r="G1750" s="169" t="s">
        <v>310</v>
      </c>
      <c r="H1750" s="170"/>
      <c r="I1750" s="170"/>
      <c r="J1750" s="171"/>
      <c r="K1750" s="187"/>
      <c r="L1750" s="49" t="s">
        <v>11</v>
      </c>
      <c r="M1750" s="172" t="s">
        <v>8</v>
      </c>
      <c r="N1750" s="174" t="s">
        <v>12</v>
      </c>
      <c r="O1750" s="167" t="s">
        <v>10</v>
      </c>
      <c r="P1750" s="169" t="s">
        <v>310</v>
      </c>
      <c r="Q1750" s="170"/>
      <c r="R1750" s="170"/>
      <c r="S1750" s="171"/>
      <c r="T1750" s="159"/>
      <c r="U1750" s="161"/>
      <c r="V1750" s="235"/>
    </row>
    <row r="1751" spans="1:22" ht="15" thickBot="1" x14ac:dyDescent="0.4">
      <c r="A1751" s="178"/>
      <c r="B1751" s="180"/>
      <c r="C1751" s="182"/>
      <c r="D1751" s="164"/>
      <c r="E1751" s="166"/>
      <c r="F1751" s="168"/>
      <c r="G1751" s="50" t="s">
        <v>13</v>
      </c>
      <c r="H1751" s="51" t="s">
        <v>14</v>
      </c>
      <c r="I1751" s="52" t="s">
        <v>15</v>
      </c>
      <c r="J1751" s="53">
        <v>0</v>
      </c>
      <c r="K1751" s="188"/>
      <c r="L1751" s="54"/>
      <c r="M1751" s="173"/>
      <c r="N1751" s="175"/>
      <c r="O1751" s="176"/>
      <c r="P1751" s="50" t="s">
        <v>13</v>
      </c>
      <c r="Q1751" s="51" t="s">
        <v>14</v>
      </c>
      <c r="R1751" s="52" t="s">
        <v>15</v>
      </c>
      <c r="S1751" s="53">
        <v>0</v>
      </c>
      <c r="T1751" s="160"/>
      <c r="U1751" s="162"/>
      <c r="V1751" s="236"/>
    </row>
    <row r="1752" spans="1:22" ht="15" thickBot="1" x14ac:dyDescent="0.4">
      <c r="A1752" s="56"/>
      <c r="B1752" s="57"/>
      <c r="C1752" s="58"/>
      <c r="D1752" s="59"/>
      <c r="E1752" s="60"/>
      <c r="F1752" s="60"/>
      <c r="G1752" s="61"/>
      <c r="H1752" s="62"/>
      <c r="I1752" s="63"/>
      <c r="J1752" s="64"/>
      <c r="K1752" s="65"/>
      <c r="L1752" s="65"/>
      <c r="M1752" s="59"/>
      <c r="N1752" s="60"/>
      <c r="O1752" s="60"/>
      <c r="P1752" s="61"/>
      <c r="Q1752" s="62"/>
      <c r="R1752" s="63"/>
      <c r="S1752" s="64"/>
      <c r="T1752" s="14"/>
      <c r="U1752" s="15"/>
      <c r="V1752" s="237"/>
    </row>
    <row r="1753" spans="1:22" x14ac:dyDescent="0.35">
      <c r="A1753" s="131">
        <v>1</v>
      </c>
      <c r="B1753" s="429" t="s">
        <v>489</v>
      </c>
      <c r="C1753" s="430" t="s">
        <v>490</v>
      </c>
      <c r="D1753" s="431">
        <v>160</v>
      </c>
      <c r="E1753" s="442">
        <v>1531</v>
      </c>
      <c r="F1753" s="435"/>
      <c r="G1753" s="435">
        <v>13</v>
      </c>
      <c r="H1753" s="435">
        <v>13</v>
      </c>
      <c r="I1753" s="444">
        <v>15</v>
      </c>
      <c r="J1753" s="435">
        <v>16</v>
      </c>
      <c r="K1753" s="47">
        <f>((SUM(H1755:H1766)*H1754)+(SUM(G1755:G1766)*G1754)+(SUM(I1755:I1766)*I1754))/1000</f>
        <v>8.4459999999999997</v>
      </c>
      <c r="L1753" s="47">
        <f>K1753*100/D1753</f>
        <v>5.2787500000000005</v>
      </c>
      <c r="M1753" s="334"/>
      <c r="N1753" s="245"/>
      <c r="O1753" s="245"/>
      <c r="P1753" s="246"/>
      <c r="Q1753" s="247"/>
      <c r="R1753" s="243"/>
      <c r="S1753" s="248"/>
      <c r="T1753" s="47">
        <f>((SUM(Q1755:Q1766)*Q1754)+(SUM(P1755:P1766)*P1754)+(SUM(R1755:R1766)*R1754))/1000</f>
        <v>0</v>
      </c>
      <c r="U1753" s="47" t="e">
        <f>T1753*100/M1753</f>
        <v>#DIV/0!</v>
      </c>
      <c r="V1753" s="68"/>
    </row>
    <row r="1754" spans="1:22" x14ac:dyDescent="0.35">
      <c r="A1754" s="132"/>
      <c r="B1754" s="368"/>
      <c r="C1754" s="438"/>
      <c r="D1754" s="362"/>
      <c r="E1754" s="260" t="s">
        <v>17</v>
      </c>
      <c r="F1754" s="284">
        <v>2</v>
      </c>
      <c r="G1754" s="284">
        <v>228</v>
      </c>
      <c r="H1754" s="284">
        <v>229</v>
      </c>
      <c r="I1754" s="250">
        <v>228</v>
      </c>
      <c r="J1754" s="284">
        <v>399</v>
      </c>
      <c r="K1754" s="47"/>
      <c r="L1754" s="47"/>
      <c r="M1754" s="314"/>
      <c r="N1754" s="245"/>
      <c r="O1754" s="245"/>
      <c r="P1754" s="246"/>
      <c r="Q1754" s="247"/>
      <c r="R1754" s="243"/>
      <c r="S1754" s="251"/>
      <c r="T1754" s="76"/>
      <c r="U1754" s="73"/>
      <c r="V1754" s="68"/>
    </row>
    <row r="1755" spans="1:22" x14ac:dyDescent="0.35">
      <c r="A1755" s="132"/>
      <c r="B1755" s="368"/>
      <c r="C1755" s="438"/>
      <c r="D1755" s="362"/>
      <c r="E1755" s="260" t="s">
        <v>20</v>
      </c>
      <c r="F1755" s="284"/>
      <c r="G1755" s="284">
        <v>3</v>
      </c>
      <c r="H1755" s="284">
        <v>6</v>
      </c>
      <c r="I1755" s="250">
        <v>15</v>
      </c>
      <c r="J1755" s="284">
        <v>9</v>
      </c>
      <c r="K1755" s="47"/>
      <c r="L1755" s="47"/>
      <c r="M1755" s="314"/>
      <c r="N1755" s="245"/>
      <c r="O1755" s="245"/>
      <c r="P1755" s="246"/>
      <c r="Q1755" s="247"/>
      <c r="R1755" s="243"/>
      <c r="S1755" s="251"/>
      <c r="T1755" s="76"/>
      <c r="U1755" s="73"/>
      <c r="V1755" s="68"/>
    </row>
    <row r="1756" spans="1:22" ht="15" thickBot="1" x14ac:dyDescent="0.4">
      <c r="A1756" s="132"/>
      <c r="B1756" s="465"/>
      <c r="C1756" s="466"/>
      <c r="D1756" s="467"/>
      <c r="E1756" s="468" t="s">
        <v>22</v>
      </c>
      <c r="F1756" s="469"/>
      <c r="G1756" s="469">
        <v>9</v>
      </c>
      <c r="H1756" s="469">
        <v>4</v>
      </c>
      <c r="I1756" s="470">
        <v>0</v>
      </c>
      <c r="J1756" s="469">
        <v>7</v>
      </c>
      <c r="K1756" s="47"/>
      <c r="L1756" s="47"/>
      <c r="M1756" s="314"/>
      <c r="N1756" s="245"/>
      <c r="O1756" s="245"/>
      <c r="P1756" s="246"/>
      <c r="Q1756" s="247"/>
      <c r="R1756" s="243"/>
      <c r="S1756" s="251"/>
      <c r="T1756" s="76"/>
      <c r="U1756" s="73"/>
      <c r="V1756" s="68"/>
    </row>
    <row r="1757" spans="1:22" x14ac:dyDescent="0.35">
      <c r="A1757" s="132"/>
      <c r="B1757" s="308"/>
      <c r="C1757" s="309"/>
      <c r="D1757" s="310"/>
      <c r="E1757" s="239"/>
      <c r="F1757" s="285"/>
      <c r="G1757" s="241"/>
      <c r="H1757" s="247"/>
      <c r="I1757" s="243"/>
      <c r="J1757" s="250"/>
      <c r="K1757" s="47"/>
      <c r="L1757" s="47"/>
      <c r="M1757" s="314"/>
      <c r="N1757" s="245"/>
      <c r="O1757" s="245"/>
      <c r="P1757" s="246"/>
      <c r="Q1757" s="247"/>
      <c r="R1757" s="243"/>
      <c r="S1757" s="251"/>
      <c r="T1757" s="76"/>
      <c r="U1757" s="73"/>
      <c r="V1757" s="68"/>
    </row>
    <row r="1758" spans="1:22" x14ac:dyDescent="0.35">
      <c r="A1758" s="132"/>
      <c r="B1758" s="308"/>
      <c r="C1758" s="309"/>
      <c r="D1758" s="310"/>
      <c r="E1758" s="239"/>
      <c r="F1758" s="285"/>
      <c r="G1758" s="241"/>
      <c r="H1758" s="247"/>
      <c r="I1758" s="243"/>
      <c r="J1758" s="250"/>
      <c r="K1758" s="47"/>
      <c r="L1758" s="47"/>
      <c r="M1758" s="314"/>
      <c r="N1758" s="245"/>
      <c r="O1758" s="245"/>
      <c r="P1758" s="246"/>
      <c r="Q1758" s="247"/>
      <c r="R1758" s="243"/>
      <c r="S1758" s="251"/>
      <c r="T1758" s="76"/>
      <c r="U1758" s="73"/>
      <c r="V1758" s="68"/>
    </row>
    <row r="1759" spans="1:22" x14ac:dyDescent="0.35">
      <c r="A1759" s="132"/>
      <c r="B1759" s="308"/>
      <c r="C1759" s="309"/>
      <c r="D1759" s="310"/>
      <c r="E1759" s="239"/>
      <c r="F1759" s="285"/>
      <c r="G1759" s="241"/>
      <c r="H1759" s="247"/>
      <c r="I1759" s="243"/>
      <c r="J1759" s="250"/>
      <c r="K1759" s="47"/>
      <c r="L1759" s="47"/>
      <c r="M1759" s="314"/>
      <c r="N1759" s="245"/>
      <c r="O1759" s="245"/>
      <c r="P1759" s="246"/>
      <c r="Q1759" s="247"/>
      <c r="R1759" s="243"/>
      <c r="S1759" s="251"/>
      <c r="T1759" s="76"/>
      <c r="U1759" s="73"/>
      <c r="V1759" s="68"/>
    </row>
    <row r="1760" spans="1:22" x14ac:dyDescent="0.35">
      <c r="A1760" s="132"/>
      <c r="B1760" s="308"/>
      <c r="C1760" s="309"/>
      <c r="D1760" s="310"/>
      <c r="E1760" s="239"/>
      <c r="F1760" s="285"/>
      <c r="G1760" s="241"/>
      <c r="H1760" s="247"/>
      <c r="I1760" s="243"/>
      <c r="J1760" s="250"/>
      <c r="K1760" s="47"/>
      <c r="L1760" s="47"/>
      <c r="M1760" s="314"/>
      <c r="N1760" s="245"/>
      <c r="O1760" s="245"/>
      <c r="P1760" s="246"/>
      <c r="Q1760" s="247"/>
      <c r="R1760" s="243"/>
      <c r="S1760" s="251"/>
      <c r="T1760" s="76"/>
      <c r="U1760" s="73"/>
      <c r="V1760" s="68"/>
    </row>
    <row r="1761" spans="1:22" x14ac:dyDescent="0.35">
      <c r="A1761" s="132"/>
      <c r="B1761" s="308"/>
      <c r="C1761" s="309"/>
      <c r="D1761" s="310"/>
      <c r="E1761" s="239"/>
      <c r="F1761" s="285"/>
      <c r="G1761" s="241"/>
      <c r="H1761" s="247"/>
      <c r="I1761" s="243"/>
      <c r="J1761" s="250"/>
      <c r="K1761" s="47"/>
      <c r="L1761" s="47"/>
      <c r="M1761" s="314"/>
      <c r="N1761" s="245"/>
      <c r="O1761" s="245"/>
      <c r="P1761" s="246"/>
      <c r="Q1761" s="247"/>
      <c r="R1761" s="243"/>
      <c r="S1761" s="251"/>
      <c r="T1761" s="76"/>
      <c r="U1761" s="73"/>
      <c r="V1761" s="68"/>
    </row>
    <row r="1762" spans="1:22" x14ac:dyDescent="0.35">
      <c r="A1762" s="132"/>
      <c r="B1762" s="311"/>
      <c r="C1762" s="312"/>
      <c r="D1762" s="313"/>
      <c r="E1762" s="292"/>
      <c r="F1762" s="293"/>
      <c r="G1762" s="294"/>
      <c r="H1762" s="295"/>
      <c r="I1762" s="296"/>
      <c r="J1762" s="295"/>
      <c r="K1762" s="47"/>
      <c r="L1762" s="47"/>
      <c r="M1762" s="314"/>
      <c r="N1762" s="254"/>
      <c r="O1762" s="254"/>
      <c r="P1762" s="255"/>
      <c r="Q1762" s="256"/>
      <c r="R1762" s="257"/>
      <c r="S1762" s="258"/>
      <c r="T1762" s="76"/>
      <c r="U1762" s="73"/>
      <c r="V1762" s="68"/>
    </row>
    <row r="1763" spans="1:22" x14ac:dyDescent="0.35">
      <c r="A1763" s="132"/>
      <c r="B1763" s="314"/>
      <c r="C1763" s="315"/>
      <c r="D1763" s="314"/>
      <c r="E1763" s="74"/>
      <c r="F1763" s="75"/>
      <c r="G1763" s="47"/>
      <c r="H1763" s="47"/>
      <c r="I1763" s="47"/>
      <c r="J1763" s="47"/>
      <c r="K1763" s="47"/>
      <c r="L1763" s="47"/>
      <c r="M1763" s="314"/>
      <c r="N1763" s="77"/>
      <c r="O1763" s="75"/>
      <c r="P1763" s="47"/>
      <c r="Q1763" s="47"/>
      <c r="R1763" s="47"/>
      <c r="S1763" s="47"/>
      <c r="T1763" s="76"/>
      <c r="U1763" s="73"/>
      <c r="V1763" s="68"/>
    </row>
    <row r="1764" spans="1:22" x14ac:dyDescent="0.35">
      <c r="A1764" s="132"/>
      <c r="B1764" s="314"/>
      <c r="C1764" s="315"/>
      <c r="D1764" s="314"/>
      <c r="E1764" s="74"/>
      <c r="F1764" s="75"/>
      <c r="G1764" s="47"/>
      <c r="H1764" s="47"/>
      <c r="I1764" s="47"/>
      <c r="J1764" s="47"/>
      <c r="K1764" s="47"/>
      <c r="L1764" s="47"/>
      <c r="M1764" s="314"/>
      <c r="N1764" s="77"/>
      <c r="O1764" s="75"/>
      <c r="P1764" s="47"/>
      <c r="Q1764" s="47"/>
      <c r="R1764" s="47"/>
      <c r="S1764" s="47"/>
      <c r="T1764" s="76"/>
      <c r="U1764" s="73"/>
      <c r="V1764" s="68"/>
    </row>
    <row r="1765" spans="1:22" x14ac:dyDescent="0.35">
      <c r="A1765" s="132"/>
      <c r="B1765" s="314"/>
      <c r="C1765" s="315"/>
      <c r="D1765" s="314"/>
      <c r="E1765" s="74"/>
      <c r="F1765" s="75"/>
      <c r="G1765" s="47"/>
      <c r="H1765" s="47"/>
      <c r="I1765" s="47"/>
      <c r="J1765" s="47"/>
      <c r="K1765" s="47"/>
      <c r="L1765" s="47"/>
      <c r="M1765" s="314"/>
      <c r="N1765" s="77"/>
      <c r="O1765" s="75"/>
      <c r="P1765" s="47"/>
      <c r="Q1765" s="47"/>
      <c r="R1765" s="47"/>
      <c r="S1765" s="47"/>
      <c r="T1765" s="76"/>
      <c r="U1765" s="73"/>
      <c r="V1765" s="68"/>
    </row>
    <row r="1766" spans="1:22" x14ac:dyDescent="0.35">
      <c r="A1766" s="132"/>
      <c r="B1766" s="316"/>
      <c r="C1766" s="317"/>
      <c r="D1766" s="316"/>
      <c r="E1766" s="74"/>
      <c r="F1766" s="75"/>
      <c r="G1766" s="47"/>
      <c r="H1766" s="47"/>
      <c r="I1766" s="47"/>
      <c r="J1766" s="47"/>
      <c r="K1766" s="47"/>
      <c r="L1766" s="47"/>
      <c r="M1766" s="316"/>
      <c r="N1766" s="87"/>
      <c r="O1766" s="75"/>
      <c r="P1766" s="47"/>
      <c r="Q1766" s="47"/>
      <c r="R1766" s="47"/>
      <c r="S1766" s="47"/>
      <c r="T1766" s="88"/>
      <c r="U1766" s="73"/>
      <c r="V1766" s="68"/>
    </row>
    <row r="1768" spans="1:22" x14ac:dyDescent="0.35">
      <c r="A1768" s="177" t="s">
        <v>0</v>
      </c>
      <c r="B1768" s="179" t="s">
        <v>1</v>
      </c>
      <c r="C1768" s="181" t="s">
        <v>2</v>
      </c>
      <c r="D1768" s="183" t="s">
        <v>3</v>
      </c>
      <c r="E1768" s="184"/>
      <c r="F1768" s="185"/>
      <c r="G1768" s="185"/>
      <c r="H1768" s="185"/>
      <c r="I1768" s="185"/>
      <c r="J1768" s="185"/>
      <c r="K1768" s="186" t="s">
        <v>4</v>
      </c>
      <c r="L1768" s="48"/>
      <c r="M1768" s="183" t="s">
        <v>5</v>
      </c>
      <c r="N1768" s="184"/>
      <c r="O1768" s="185"/>
      <c r="P1768" s="185"/>
      <c r="Q1768" s="185"/>
      <c r="R1768" s="185"/>
      <c r="S1768" s="185"/>
      <c r="T1768" s="159" t="s">
        <v>6</v>
      </c>
      <c r="U1768" s="161" t="s">
        <v>7</v>
      </c>
      <c r="V1768" s="234"/>
    </row>
    <row r="1769" spans="1:22" ht="25" x14ac:dyDescent="0.35">
      <c r="A1769" s="177"/>
      <c r="B1769" s="179"/>
      <c r="C1769" s="181"/>
      <c r="D1769" s="163" t="s">
        <v>8</v>
      </c>
      <c r="E1769" s="165" t="s">
        <v>9</v>
      </c>
      <c r="F1769" s="167" t="s">
        <v>10</v>
      </c>
      <c r="G1769" s="169" t="s">
        <v>310</v>
      </c>
      <c r="H1769" s="170"/>
      <c r="I1769" s="170"/>
      <c r="J1769" s="171"/>
      <c r="K1769" s="187"/>
      <c r="L1769" s="49" t="s">
        <v>11</v>
      </c>
      <c r="M1769" s="172" t="s">
        <v>8</v>
      </c>
      <c r="N1769" s="174" t="s">
        <v>12</v>
      </c>
      <c r="O1769" s="167" t="s">
        <v>10</v>
      </c>
      <c r="P1769" s="169" t="s">
        <v>310</v>
      </c>
      <c r="Q1769" s="170"/>
      <c r="R1769" s="170"/>
      <c r="S1769" s="171"/>
      <c r="T1769" s="159"/>
      <c r="U1769" s="161"/>
      <c r="V1769" s="235"/>
    </row>
    <row r="1770" spans="1:22" ht="15" thickBot="1" x14ac:dyDescent="0.4">
      <c r="A1770" s="178"/>
      <c r="B1770" s="180"/>
      <c r="C1770" s="182"/>
      <c r="D1770" s="164"/>
      <c r="E1770" s="166"/>
      <c r="F1770" s="168"/>
      <c r="G1770" s="50" t="s">
        <v>13</v>
      </c>
      <c r="H1770" s="51" t="s">
        <v>14</v>
      </c>
      <c r="I1770" s="52" t="s">
        <v>15</v>
      </c>
      <c r="J1770" s="53">
        <v>0</v>
      </c>
      <c r="K1770" s="188"/>
      <c r="L1770" s="54"/>
      <c r="M1770" s="173"/>
      <c r="N1770" s="175"/>
      <c r="O1770" s="176"/>
      <c r="P1770" s="50" t="s">
        <v>13</v>
      </c>
      <c r="Q1770" s="51" t="s">
        <v>14</v>
      </c>
      <c r="R1770" s="52" t="s">
        <v>15</v>
      </c>
      <c r="S1770" s="53">
        <v>0</v>
      </c>
      <c r="T1770" s="160"/>
      <c r="U1770" s="162"/>
      <c r="V1770" s="236"/>
    </row>
    <row r="1771" spans="1:22" x14ac:dyDescent="0.35">
      <c r="A1771" s="56"/>
      <c r="B1771" s="57"/>
      <c r="C1771" s="58"/>
      <c r="D1771" s="59"/>
      <c r="E1771" s="60"/>
      <c r="F1771" s="60"/>
      <c r="G1771" s="61"/>
      <c r="H1771" s="62"/>
      <c r="I1771" s="63"/>
      <c r="J1771" s="64"/>
      <c r="K1771" s="65"/>
      <c r="L1771" s="65"/>
      <c r="M1771" s="59"/>
      <c r="N1771" s="60"/>
      <c r="O1771" s="60"/>
      <c r="P1771" s="61"/>
      <c r="Q1771" s="62"/>
      <c r="R1771" s="63"/>
      <c r="S1771" s="64"/>
      <c r="T1771" s="14"/>
      <c r="U1771" s="15"/>
      <c r="V1771" s="237"/>
    </row>
    <row r="1772" spans="1:22" x14ac:dyDescent="0.35">
      <c r="A1772" s="131">
        <v>1</v>
      </c>
      <c r="B1772" s="368" t="s">
        <v>491</v>
      </c>
      <c r="C1772" s="369" t="s">
        <v>492</v>
      </c>
      <c r="D1772" s="370">
        <v>630</v>
      </c>
      <c r="E1772" s="261">
        <v>1927471</v>
      </c>
      <c r="F1772" s="284"/>
      <c r="G1772" s="284">
        <v>18</v>
      </c>
      <c r="H1772" s="284">
        <v>30</v>
      </c>
      <c r="I1772" s="475">
        <v>20</v>
      </c>
      <c r="J1772" s="284">
        <v>17</v>
      </c>
      <c r="K1772" s="47">
        <f>((SUM(H1774:H1785)*H1773)+(SUM(G1774:G1785)*G1773)+(SUM(I1774:I1785)*I1773))/1000</f>
        <v>15.646000000000001</v>
      </c>
      <c r="L1772" s="47">
        <f>K1772*100/D1772</f>
        <v>2.4834920634920636</v>
      </c>
      <c r="M1772" s="362">
        <v>630</v>
      </c>
      <c r="N1772" s="287">
        <v>1926891</v>
      </c>
      <c r="O1772" s="284"/>
      <c r="P1772" s="284">
        <v>0</v>
      </c>
      <c r="Q1772" s="284">
        <v>0</v>
      </c>
      <c r="R1772" s="284">
        <v>0</v>
      </c>
      <c r="S1772" s="284">
        <v>0</v>
      </c>
      <c r="T1772" s="47">
        <f>((SUM(Q1774:Q1785)*Q1773)+(SUM(P1774:P1785)*P1773)+(SUM(R1774:R1785)*R1773))/1000</f>
        <v>0</v>
      </c>
      <c r="U1772" s="47">
        <f>T1772*100/M1772</f>
        <v>0</v>
      </c>
      <c r="V1772" s="68"/>
    </row>
    <row r="1773" spans="1:22" ht="15" thickBot="1" x14ac:dyDescent="0.4">
      <c r="A1773" s="132"/>
      <c r="B1773" s="348"/>
      <c r="C1773" s="349"/>
      <c r="D1773" s="350"/>
      <c r="E1773" s="479" t="s">
        <v>17</v>
      </c>
      <c r="F1773" s="289">
        <v>3</v>
      </c>
      <c r="G1773" s="289">
        <v>232</v>
      </c>
      <c r="H1773" s="289">
        <v>229</v>
      </c>
      <c r="I1773" s="477">
        <v>230</v>
      </c>
      <c r="J1773" s="289">
        <v>404</v>
      </c>
      <c r="K1773" s="47"/>
      <c r="L1773" s="47"/>
      <c r="M1773" s="327"/>
      <c r="N1773" s="471" t="s">
        <v>17</v>
      </c>
      <c r="O1773" s="289">
        <v>3</v>
      </c>
      <c r="P1773" s="289">
        <v>233</v>
      </c>
      <c r="Q1773" s="289">
        <v>233</v>
      </c>
      <c r="R1773" s="289">
        <v>233</v>
      </c>
      <c r="S1773" s="289">
        <v>410</v>
      </c>
      <c r="T1773" s="76"/>
      <c r="U1773" s="73"/>
      <c r="V1773" s="68"/>
    </row>
    <row r="1774" spans="1:22" x14ac:dyDescent="0.35">
      <c r="A1774" s="132"/>
      <c r="B1774" s="348"/>
      <c r="C1774" s="349"/>
      <c r="D1774" s="350"/>
      <c r="E1774" s="264" t="s">
        <v>18</v>
      </c>
      <c r="F1774" s="289"/>
      <c r="G1774" s="289">
        <v>7</v>
      </c>
      <c r="H1774" s="289">
        <v>6</v>
      </c>
      <c r="I1774" s="477">
        <v>8</v>
      </c>
      <c r="J1774" s="289">
        <v>2</v>
      </c>
      <c r="K1774" s="47"/>
      <c r="L1774" s="47"/>
      <c r="M1774" s="327"/>
      <c r="N1774" s="288" t="s">
        <v>21</v>
      </c>
      <c r="O1774" s="289"/>
      <c r="P1774" s="289">
        <v>0</v>
      </c>
      <c r="Q1774" s="289">
        <v>0</v>
      </c>
      <c r="R1774" s="289">
        <v>0</v>
      </c>
      <c r="S1774" s="289">
        <v>0</v>
      </c>
      <c r="T1774" s="76"/>
      <c r="U1774" s="73"/>
      <c r="V1774" s="68"/>
    </row>
    <row r="1775" spans="1:22" x14ac:dyDescent="0.35">
      <c r="A1775" s="132"/>
      <c r="B1775" s="348"/>
      <c r="C1775" s="349"/>
      <c r="D1775" s="350"/>
      <c r="E1775" s="265" t="s">
        <v>20</v>
      </c>
      <c r="F1775" s="289"/>
      <c r="G1775" s="289">
        <v>11</v>
      </c>
      <c r="H1775" s="289">
        <v>24</v>
      </c>
      <c r="I1775" s="477">
        <v>12</v>
      </c>
      <c r="J1775" s="289">
        <v>15</v>
      </c>
      <c r="K1775" s="47"/>
      <c r="L1775" s="47"/>
      <c r="M1775" s="327"/>
      <c r="N1775" s="288" t="s">
        <v>23</v>
      </c>
      <c r="O1775" s="289"/>
      <c r="P1775" s="289">
        <v>0</v>
      </c>
      <c r="Q1775" s="289">
        <v>0</v>
      </c>
      <c r="R1775" s="289">
        <v>0</v>
      </c>
      <c r="S1775" s="289">
        <v>0</v>
      </c>
      <c r="T1775" s="76"/>
      <c r="U1775" s="73"/>
      <c r="V1775" s="68"/>
    </row>
    <row r="1776" spans="1:22" ht="15" thickBot="1" x14ac:dyDescent="0.4">
      <c r="A1776" s="132"/>
      <c r="B1776" s="465"/>
      <c r="C1776" s="480"/>
      <c r="D1776" s="481"/>
      <c r="E1776" s="468" t="s">
        <v>19</v>
      </c>
      <c r="F1776" s="469"/>
      <c r="G1776" s="469">
        <v>0</v>
      </c>
      <c r="H1776" s="469">
        <v>0</v>
      </c>
      <c r="I1776" s="482">
        <v>0</v>
      </c>
      <c r="J1776" s="469">
        <v>0</v>
      </c>
      <c r="K1776" s="47"/>
      <c r="L1776" s="47"/>
      <c r="M1776" s="467"/>
      <c r="N1776" s="471"/>
      <c r="O1776" s="469"/>
      <c r="P1776" s="469"/>
      <c r="Q1776" s="469"/>
      <c r="R1776" s="469"/>
      <c r="S1776" s="483"/>
      <c r="T1776" s="76"/>
      <c r="U1776" s="73"/>
      <c r="V1776" s="68"/>
    </row>
    <row r="1777" spans="1:22" x14ac:dyDescent="0.35">
      <c r="A1777" s="132"/>
      <c r="B1777" s="308"/>
      <c r="C1777" s="309"/>
      <c r="D1777" s="310"/>
      <c r="E1777" s="239"/>
      <c r="F1777" s="285"/>
      <c r="G1777" s="241"/>
      <c r="H1777" s="247"/>
      <c r="I1777" s="243"/>
      <c r="J1777" s="250"/>
      <c r="K1777" s="47"/>
      <c r="L1777" s="47"/>
      <c r="M1777" s="314"/>
      <c r="N1777" s="245"/>
      <c r="O1777" s="245"/>
      <c r="P1777" s="246"/>
      <c r="Q1777" s="247"/>
      <c r="R1777" s="243"/>
      <c r="S1777" s="251"/>
      <c r="T1777" s="76"/>
      <c r="U1777" s="73"/>
      <c r="V1777" s="68"/>
    </row>
    <row r="1778" spans="1:22" x14ac:dyDescent="0.35">
      <c r="A1778" s="132"/>
      <c r="B1778" s="308"/>
      <c r="C1778" s="309"/>
      <c r="D1778" s="310"/>
      <c r="E1778" s="239"/>
      <c r="F1778" s="285"/>
      <c r="G1778" s="241"/>
      <c r="H1778" s="247"/>
      <c r="I1778" s="243"/>
      <c r="J1778" s="250"/>
      <c r="K1778" s="47"/>
      <c r="L1778" s="47"/>
      <c r="M1778" s="314"/>
      <c r="N1778" s="245"/>
      <c r="O1778" s="245"/>
      <c r="P1778" s="246"/>
      <c r="Q1778" s="247"/>
      <c r="R1778" s="243"/>
      <c r="S1778" s="251"/>
      <c r="T1778" s="76"/>
      <c r="U1778" s="73"/>
      <c r="V1778" s="68"/>
    </row>
    <row r="1779" spans="1:22" x14ac:dyDescent="0.35">
      <c r="A1779" s="132"/>
      <c r="B1779" s="308"/>
      <c r="C1779" s="309"/>
      <c r="D1779" s="310"/>
      <c r="E1779" s="239"/>
      <c r="F1779" s="285"/>
      <c r="G1779" s="241"/>
      <c r="H1779" s="247"/>
      <c r="I1779" s="243"/>
      <c r="J1779" s="250"/>
      <c r="K1779" s="47"/>
      <c r="L1779" s="47"/>
      <c r="M1779" s="314"/>
      <c r="N1779" s="245"/>
      <c r="O1779" s="245"/>
      <c r="P1779" s="246"/>
      <c r="Q1779" s="247"/>
      <c r="R1779" s="243"/>
      <c r="S1779" s="251"/>
      <c r="T1779" s="76"/>
      <c r="U1779" s="73"/>
      <c r="V1779" s="68"/>
    </row>
    <row r="1780" spans="1:22" x14ac:dyDescent="0.35">
      <c r="A1780" s="132"/>
      <c r="B1780" s="308"/>
      <c r="C1780" s="309"/>
      <c r="D1780" s="310"/>
      <c r="E1780" s="239"/>
      <c r="F1780" s="285"/>
      <c r="G1780" s="241"/>
      <c r="H1780" s="247"/>
      <c r="I1780" s="243"/>
      <c r="J1780" s="250"/>
      <c r="K1780" s="47"/>
      <c r="L1780" s="47"/>
      <c r="M1780" s="314"/>
      <c r="N1780" s="245"/>
      <c r="O1780" s="245"/>
      <c r="P1780" s="246"/>
      <c r="Q1780" s="247"/>
      <c r="R1780" s="243"/>
      <c r="S1780" s="251"/>
      <c r="T1780" s="76"/>
      <c r="U1780" s="73"/>
      <c r="V1780" s="68"/>
    </row>
    <row r="1781" spans="1:22" x14ac:dyDescent="0.35">
      <c r="A1781" s="132"/>
      <c r="B1781" s="311"/>
      <c r="C1781" s="312"/>
      <c r="D1781" s="313"/>
      <c r="E1781" s="292"/>
      <c r="F1781" s="293"/>
      <c r="G1781" s="294"/>
      <c r="H1781" s="295"/>
      <c r="I1781" s="296"/>
      <c r="J1781" s="295"/>
      <c r="K1781" s="47"/>
      <c r="L1781" s="47"/>
      <c r="M1781" s="314"/>
      <c r="N1781" s="254"/>
      <c r="O1781" s="254"/>
      <c r="P1781" s="255"/>
      <c r="Q1781" s="256"/>
      <c r="R1781" s="257"/>
      <c r="S1781" s="258"/>
      <c r="T1781" s="76"/>
      <c r="U1781" s="73"/>
      <c r="V1781" s="68"/>
    </row>
    <row r="1782" spans="1:22" x14ac:dyDescent="0.35">
      <c r="A1782" s="132"/>
      <c r="B1782" s="314"/>
      <c r="C1782" s="315"/>
      <c r="D1782" s="314"/>
      <c r="E1782" s="74"/>
      <c r="F1782" s="75"/>
      <c r="G1782" s="47"/>
      <c r="H1782" s="47"/>
      <c r="I1782" s="47"/>
      <c r="J1782" s="47"/>
      <c r="K1782" s="47"/>
      <c r="L1782" s="47"/>
      <c r="M1782" s="314"/>
      <c r="N1782" s="77"/>
      <c r="O1782" s="75"/>
      <c r="P1782" s="47"/>
      <c r="Q1782" s="47"/>
      <c r="R1782" s="47"/>
      <c r="S1782" s="47"/>
      <c r="T1782" s="76"/>
      <c r="U1782" s="73"/>
      <c r="V1782" s="68"/>
    </row>
    <row r="1783" spans="1:22" x14ac:dyDescent="0.35">
      <c r="A1783" s="132"/>
      <c r="B1783" s="314"/>
      <c r="C1783" s="315"/>
      <c r="D1783" s="314"/>
      <c r="E1783" s="74"/>
      <c r="F1783" s="75"/>
      <c r="G1783" s="47"/>
      <c r="H1783" s="47"/>
      <c r="I1783" s="47"/>
      <c r="J1783" s="47"/>
      <c r="K1783" s="47"/>
      <c r="L1783" s="47"/>
      <c r="M1783" s="314"/>
      <c r="N1783" s="77"/>
      <c r="O1783" s="75"/>
      <c r="P1783" s="47"/>
      <c r="Q1783" s="47"/>
      <c r="R1783" s="47"/>
      <c r="S1783" s="47"/>
      <c r="T1783" s="76"/>
      <c r="U1783" s="73"/>
      <c r="V1783" s="68"/>
    </row>
    <row r="1784" spans="1:22" x14ac:dyDescent="0.35">
      <c r="A1784" s="132"/>
      <c r="B1784" s="314"/>
      <c r="C1784" s="315"/>
      <c r="D1784" s="314"/>
      <c r="E1784" s="74"/>
      <c r="F1784" s="75"/>
      <c r="G1784" s="47"/>
      <c r="H1784" s="47"/>
      <c r="I1784" s="47"/>
      <c r="J1784" s="47"/>
      <c r="K1784" s="47"/>
      <c r="L1784" s="47"/>
      <c r="M1784" s="314"/>
      <c r="N1784" s="77"/>
      <c r="O1784" s="75"/>
      <c r="P1784" s="47"/>
      <c r="Q1784" s="47"/>
      <c r="R1784" s="47"/>
      <c r="S1784" s="47"/>
      <c r="T1784" s="76"/>
      <c r="U1784" s="73"/>
      <c r="V1784" s="68"/>
    </row>
    <row r="1785" spans="1:22" x14ac:dyDescent="0.35">
      <c r="A1785" s="132"/>
      <c r="B1785" s="316"/>
      <c r="C1785" s="317"/>
      <c r="D1785" s="316"/>
      <c r="E1785" s="74"/>
      <c r="F1785" s="75"/>
      <c r="G1785" s="47"/>
      <c r="H1785" s="47"/>
      <c r="I1785" s="47"/>
      <c r="J1785" s="47"/>
      <c r="K1785" s="47"/>
      <c r="L1785" s="47"/>
      <c r="M1785" s="316"/>
      <c r="N1785" s="87"/>
      <c r="O1785" s="75"/>
      <c r="P1785" s="47"/>
      <c r="Q1785" s="47"/>
      <c r="R1785" s="47"/>
      <c r="S1785" s="47"/>
      <c r="T1785" s="88"/>
      <c r="U1785" s="73"/>
      <c r="V1785" s="68"/>
    </row>
    <row r="1787" spans="1:22" x14ac:dyDescent="0.35">
      <c r="A1787" s="177" t="s">
        <v>0</v>
      </c>
      <c r="B1787" s="179" t="s">
        <v>1</v>
      </c>
      <c r="C1787" s="181" t="s">
        <v>2</v>
      </c>
      <c r="D1787" s="183" t="s">
        <v>3</v>
      </c>
      <c r="E1787" s="184"/>
      <c r="F1787" s="185"/>
      <c r="G1787" s="185"/>
      <c r="H1787" s="185"/>
      <c r="I1787" s="185"/>
      <c r="J1787" s="185"/>
      <c r="K1787" s="186" t="s">
        <v>4</v>
      </c>
      <c r="L1787" s="48"/>
      <c r="M1787" s="183" t="s">
        <v>5</v>
      </c>
      <c r="N1787" s="184"/>
      <c r="O1787" s="185"/>
      <c r="P1787" s="185"/>
      <c r="Q1787" s="185"/>
      <c r="R1787" s="185"/>
      <c r="S1787" s="185"/>
      <c r="T1787" s="159" t="s">
        <v>6</v>
      </c>
      <c r="U1787" s="161" t="s">
        <v>7</v>
      </c>
      <c r="V1787" s="234"/>
    </row>
    <row r="1788" spans="1:22" ht="25" x14ac:dyDescent="0.35">
      <c r="A1788" s="177"/>
      <c r="B1788" s="179"/>
      <c r="C1788" s="181"/>
      <c r="D1788" s="163" t="s">
        <v>8</v>
      </c>
      <c r="E1788" s="165" t="s">
        <v>9</v>
      </c>
      <c r="F1788" s="167" t="s">
        <v>10</v>
      </c>
      <c r="G1788" s="169" t="s">
        <v>310</v>
      </c>
      <c r="H1788" s="170"/>
      <c r="I1788" s="170"/>
      <c r="J1788" s="171"/>
      <c r="K1788" s="187"/>
      <c r="L1788" s="49" t="s">
        <v>11</v>
      </c>
      <c r="M1788" s="172" t="s">
        <v>8</v>
      </c>
      <c r="N1788" s="174" t="s">
        <v>12</v>
      </c>
      <c r="O1788" s="167" t="s">
        <v>10</v>
      </c>
      <c r="P1788" s="169" t="s">
        <v>310</v>
      </c>
      <c r="Q1788" s="170"/>
      <c r="R1788" s="170"/>
      <c r="S1788" s="171"/>
      <c r="T1788" s="159"/>
      <c r="U1788" s="161"/>
      <c r="V1788" s="235"/>
    </row>
    <row r="1789" spans="1:22" ht="15" thickBot="1" x14ac:dyDescent="0.4">
      <c r="A1789" s="178"/>
      <c r="B1789" s="180"/>
      <c r="C1789" s="182"/>
      <c r="D1789" s="164"/>
      <c r="E1789" s="166"/>
      <c r="F1789" s="168"/>
      <c r="G1789" s="50" t="s">
        <v>13</v>
      </c>
      <c r="H1789" s="51" t="s">
        <v>14</v>
      </c>
      <c r="I1789" s="52" t="s">
        <v>15</v>
      </c>
      <c r="J1789" s="53">
        <v>0</v>
      </c>
      <c r="K1789" s="188"/>
      <c r="L1789" s="54"/>
      <c r="M1789" s="173"/>
      <c r="N1789" s="175"/>
      <c r="O1789" s="176"/>
      <c r="P1789" s="50" t="s">
        <v>13</v>
      </c>
      <c r="Q1789" s="51" t="s">
        <v>14</v>
      </c>
      <c r="R1789" s="52" t="s">
        <v>15</v>
      </c>
      <c r="S1789" s="53">
        <v>0</v>
      </c>
      <c r="T1789" s="160"/>
      <c r="U1789" s="162"/>
      <c r="V1789" s="236"/>
    </row>
    <row r="1790" spans="1:22" x14ac:dyDescent="0.35">
      <c r="A1790" s="56"/>
      <c r="B1790" s="57"/>
      <c r="C1790" s="58"/>
      <c r="D1790" s="59"/>
      <c r="E1790" s="60"/>
      <c r="F1790" s="60"/>
      <c r="G1790" s="61"/>
      <c r="H1790" s="62"/>
      <c r="I1790" s="63"/>
      <c r="J1790" s="64"/>
      <c r="K1790" s="65"/>
      <c r="L1790" s="65"/>
      <c r="M1790" s="59"/>
      <c r="N1790" s="60"/>
      <c r="O1790" s="60"/>
      <c r="P1790" s="61"/>
      <c r="Q1790" s="62"/>
      <c r="R1790" s="63"/>
      <c r="S1790" s="64"/>
      <c r="T1790" s="14"/>
      <c r="U1790" s="15"/>
      <c r="V1790" s="237"/>
    </row>
    <row r="1791" spans="1:22" x14ac:dyDescent="0.35">
      <c r="A1791" s="131">
        <v>1</v>
      </c>
      <c r="B1791" s="308" t="s">
        <v>493</v>
      </c>
      <c r="C1791" s="309" t="s">
        <v>492</v>
      </c>
      <c r="D1791" s="310">
        <v>630</v>
      </c>
      <c r="E1791" s="239">
        <v>1888653</v>
      </c>
      <c r="F1791" s="246"/>
      <c r="G1791" s="246">
        <v>55</v>
      </c>
      <c r="H1791" s="246">
        <v>75</v>
      </c>
      <c r="I1791" s="242">
        <v>90</v>
      </c>
      <c r="J1791" s="246">
        <v>23</v>
      </c>
      <c r="K1791" s="47">
        <f>((SUM(H1793:H1804)*H1792)+(SUM(G1793:G1804)*G1792)+(SUM(I1793:I1804)*I1792))/1000</f>
        <v>51.055</v>
      </c>
      <c r="L1791" s="47">
        <f>K1791*100/D1791</f>
        <v>8.1039682539682545</v>
      </c>
      <c r="M1791" s="326">
        <v>630</v>
      </c>
      <c r="N1791" s="276">
        <v>1889898</v>
      </c>
      <c r="O1791" s="246"/>
      <c r="P1791" s="246">
        <v>6</v>
      </c>
      <c r="Q1791" s="246">
        <v>4</v>
      </c>
      <c r="R1791" s="246">
        <v>5</v>
      </c>
      <c r="S1791" s="246">
        <v>4</v>
      </c>
      <c r="T1791" s="47">
        <f>((SUM(Q1793:Q1804)*Q1792)+(SUM(P1793:P1804)*P1792)+(SUM(R1793:R1804)*R1792))/1000</f>
        <v>3.4849999999999999</v>
      </c>
      <c r="U1791" s="47">
        <f>T1791*100/M1791</f>
        <v>0.55317460317460321</v>
      </c>
      <c r="V1791" s="68"/>
    </row>
    <row r="1792" spans="1:22" ht="15" thickBot="1" x14ac:dyDescent="0.4">
      <c r="A1792" s="132"/>
      <c r="B1792" s="335"/>
      <c r="C1792" s="336"/>
      <c r="D1792" s="337"/>
      <c r="E1792" s="479" t="s">
        <v>17</v>
      </c>
      <c r="F1792" s="96">
        <v>3</v>
      </c>
      <c r="G1792" s="96">
        <v>232</v>
      </c>
      <c r="H1792" s="96">
        <v>231</v>
      </c>
      <c r="I1792" s="417">
        <v>233</v>
      </c>
      <c r="J1792" s="96">
        <v>407</v>
      </c>
      <c r="K1792" s="47"/>
      <c r="L1792" s="47"/>
      <c r="M1792" s="346"/>
      <c r="N1792" s="471" t="s">
        <v>17</v>
      </c>
      <c r="O1792" s="96"/>
      <c r="P1792" s="96">
        <v>232</v>
      </c>
      <c r="Q1792" s="96">
        <v>232</v>
      </c>
      <c r="R1792" s="96">
        <v>233</v>
      </c>
      <c r="S1792" s="96">
        <v>407</v>
      </c>
      <c r="T1792" s="76"/>
      <c r="U1792" s="73"/>
      <c r="V1792" s="68"/>
    </row>
    <row r="1793" spans="1:22" ht="15" thickBot="1" x14ac:dyDescent="0.4">
      <c r="A1793" s="132"/>
      <c r="B1793" s="465"/>
      <c r="C1793" s="480"/>
      <c r="D1793" s="481"/>
      <c r="E1793" s="479" t="s">
        <v>18</v>
      </c>
      <c r="F1793" s="469"/>
      <c r="G1793" s="469">
        <v>55</v>
      </c>
      <c r="H1793" s="469">
        <v>75</v>
      </c>
      <c r="I1793" s="482">
        <v>90</v>
      </c>
      <c r="J1793" s="469">
        <v>22</v>
      </c>
      <c r="K1793" s="47"/>
      <c r="L1793" s="47"/>
      <c r="M1793" s="467"/>
      <c r="N1793" s="471"/>
      <c r="O1793" s="469"/>
      <c r="P1793" s="469">
        <v>6</v>
      </c>
      <c r="Q1793" s="469">
        <v>4</v>
      </c>
      <c r="R1793" s="469">
        <v>5</v>
      </c>
      <c r="S1793" s="469">
        <v>3</v>
      </c>
      <c r="T1793" s="76"/>
      <c r="U1793" s="73"/>
      <c r="V1793" s="68"/>
    </row>
    <row r="1794" spans="1:22" x14ac:dyDescent="0.35">
      <c r="A1794" s="132"/>
      <c r="B1794" s="308"/>
      <c r="C1794" s="309"/>
      <c r="D1794" s="310"/>
      <c r="E1794" s="239"/>
      <c r="F1794" s="285"/>
      <c r="G1794" s="241"/>
      <c r="H1794" s="247"/>
      <c r="I1794" s="243"/>
      <c r="J1794" s="250"/>
      <c r="K1794" s="47"/>
      <c r="L1794" s="47"/>
      <c r="M1794" s="314"/>
      <c r="N1794" s="245"/>
      <c r="O1794" s="245"/>
      <c r="P1794" s="246"/>
      <c r="Q1794" s="247"/>
      <c r="R1794" s="243"/>
      <c r="S1794" s="251"/>
      <c r="T1794" s="76"/>
      <c r="U1794" s="73"/>
      <c r="V1794" s="68"/>
    </row>
    <row r="1795" spans="1:22" x14ac:dyDescent="0.35">
      <c r="A1795" s="132"/>
      <c r="B1795" s="308"/>
      <c r="C1795" s="309"/>
      <c r="D1795" s="310"/>
      <c r="E1795" s="239"/>
      <c r="F1795" s="285"/>
      <c r="G1795" s="241"/>
      <c r="H1795" s="247"/>
      <c r="I1795" s="243"/>
      <c r="J1795" s="250"/>
      <c r="K1795" s="47"/>
      <c r="L1795" s="47"/>
      <c r="M1795" s="314"/>
      <c r="N1795" s="245"/>
      <c r="O1795" s="245"/>
      <c r="P1795" s="246"/>
      <c r="Q1795" s="247"/>
      <c r="R1795" s="243"/>
      <c r="S1795" s="251"/>
      <c r="T1795" s="76"/>
      <c r="U1795" s="73"/>
      <c r="V1795" s="68"/>
    </row>
    <row r="1796" spans="1:22" x14ac:dyDescent="0.35">
      <c r="A1796" s="132"/>
      <c r="B1796" s="308"/>
      <c r="C1796" s="309"/>
      <c r="D1796" s="310"/>
      <c r="E1796" s="239"/>
      <c r="F1796" s="285"/>
      <c r="G1796" s="241"/>
      <c r="H1796" s="247"/>
      <c r="I1796" s="243"/>
      <c r="J1796" s="250"/>
      <c r="K1796" s="47"/>
      <c r="L1796" s="47"/>
      <c r="M1796" s="314"/>
      <c r="N1796" s="245"/>
      <c r="O1796" s="245"/>
      <c r="P1796" s="246"/>
      <c r="Q1796" s="247"/>
      <c r="R1796" s="243"/>
      <c r="S1796" s="251"/>
      <c r="T1796" s="76"/>
      <c r="U1796" s="73"/>
      <c r="V1796" s="68"/>
    </row>
    <row r="1797" spans="1:22" x14ac:dyDescent="0.35">
      <c r="A1797" s="132"/>
      <c r="B1797" s="308"/>
      <c r="C1797" s="309"/>
      <c r="D1797" s="310"/>
      <c r="E1797" s="239"/>
      <c r="F1797" s="285"/>
      <c r="G1797" s="241"/>
      <c r="H1797" s="247"/>
      <c r="I1797" s="243"/>
      <c r="J1797" s="250"/>
      <c r="K1797" s="47"/>
      <c r="L1797" s="47"/>
      <c r="M1797" s="314"/>
      <c r="N1797" s="245"/>
      <c r="O1797" s="245"/>
      <c r="P1797" s="246"/>
      <c r="Q1797" s="247"/>
      <c r="R1797" s="243"/>
      <c r="S1797" s="251"/>
      <c r="T1797" s="76"/>
      <c r="U1797" s="73"/>
      <c r="V1797" s="68"/>
    </row>
    <row r="1798" spans="1:22" x14ac:dyDescent="0.35">
      <c r="A1798" s="132"/>
      <c r="B1798" s="308"/>
      <c r="C1798" s="309"/>
      <c r="D1798" s="310"/>
      <c r="E1798" s="239"/>
      <c r="F1798" s="285"/>
      <c r="G1798" s="241"/>
      <c r="H1798" s="247"/>
      <c r="I1798" s="243"/>
      <c r="J1798" s="250"/>
      <c r="K1798" s="47"/>
      <c r="L1798" s="47"/>
      <c r="M1798" s="314"/>
      <c r="N1798" s="245"/>
      <c r="O1798" s="245"/>
      <c r="P1798" s="246"/>
      <c r="Q1798" s="247"/>
      <c r="R1798" s="243"/>
      <c r="S1798" s="251"/>
      <c r="T1798" s="76"/>
      <c r="U1798" s="73"/>
      <c r="V1798" s="68"/>
    </row>
    <row r="1799" spans="1:22" x14ac:dyDescent="0.35">
      <c r="A1799" s="132"/>
      <c r="B1799" s="308"/>
      <c r="C1799" s="309"/>
      <c r="D1799" s="310"/>
      <c r="E1799" s="239"/>
      <c r="F1799" s="285"/>
      <c r="G1799" s="241"/>
      <c r="H1799" s="247"/>
      <c r="I1799" s="243"/>
      <c r="J1799" s="250"/>
      <c r="K1799" s="47"/>
      <c r="L1799" s="47"/>
      <c r="M1799" s="314"/>
      <c r="N1799" s="245"/>
      <c r="O1799" s="245"/>
      <c r="P1799" s="246"/>
      <c r="Q1799" s="247"/>
      <c r="R1799" s="243"/>
      <c r="S1799" s="251"/>
      <c r="T1799" s="76"/>
      <c r="U1799" s="73"/>
      <c r="V1799" s="68"/>
    </row>
    <row r="1800" spans="1:22" x14ac:dyDescent="0.35">
      <c r="A1800" s="132"/>
      <c r="B1800" s="311"/>
      <c r="C1800" s="312"/>
      <c r="D1800" s="313"/>
      <c r="E1800" s="292"/>
      <c r="F1800" s="293"/>
      <c r="G1800" s="294"/>
      <c r="H1800" s="295"/>
      <c r="I1800" s="296"/>
      <c r="J1800" s="295"/>
      <c r="K1800" s="47"/>
      <c r="L1800" s="47"/>
      <c r="M1800" s="314"/>
      <c r="N1800" s="254"/>
      <c r="O1800" s="254"/>
      <c r="P1800" s="255"/>
      <c r="Q1800" s="256"/>
      <c r="R1800" s="257"/>
      <c r="S1800" s="258"/>
      <c r="T1800" s="76"/>
      <c r="U1800" s="73"/>
      <c r="V1800" s="68"/>
    </row>
    <row r="1801" spans="1:22" x14ac:dyDescent="0.35">
      <c r="A1801" s="132"/>
      <c r="B1801" s="314"/>
      <c r="C1801" s="315"/>
      <c r="D1801" s="314"/>
      <c r="E1801" s="74"/>
      <c r="F1801" s="75"/>
      <c r="G1801" s="47"/>
      <c r="H1801" s="47"/>
      <c r="I1801" s="47"/>
      <c r="J1801" s="47"/>
      <c r="K1801" s="47"/>
      <c r="L1801" s="47"/>
      <c r="M1801" s="314"/>
      <c r="N1801" s="77"/>
      <c r="O1801" s="75"/>
      <c r="P1801" s="47"/>
      <c r="Q1801" s="47"/>
      <c r="R1801" s="47"/>
      <c r="S1801" s="47"/>
      <c r="T1801" s="76"/>
      <c r="U1801" s="73"/>
      <c r="V1801" s="68"/>
    </row>
    <row r="1802" spans="1:22" x14ac:dyDescent="0.35">
      <c r="A1802" s="132"/>
      <c r="B1802" s="314"/>
      <c r="C1802" s="315"/>
      <c r="D1802" s="314"/>
      <c r="E1802" s="74"/>
      <c r="F1802" s="75"/>
      <c r="G1802" s="47"/>
      <c r="H1802" s="47"/>
      <c r="I1802" s="47"/>
      <c r="J1802" s="47"/>
      <c r="K1802" s="47"/>
      <c r="L1802" s="47"/>
      <c r="M1802" s="314"/>
      <c r="N1802" s="77"/>
      <c r="O1802" s="75"/>
      <c r="P1802" s="47"/>
      <c r="Q1802" s="47"/>
      <c r="R1802" s="47"/>
      <c r="S1802" s="47"/>
      <c r="T1802" s="76"/>
      <c r="U1802" s="73"/>
      <c r="V1802" s="68"/>
    </row>
    <row r="1803" spans="1:22" x14ac:dyDescent="0.35">
      <c r="A1803" s="132"/>
      <c r="B1803" s="314"/>
      <c r="C1803" s="315"/>
      <c r="D1803" s="314"/>
      <c r="E1803" s="74"/>
      <c r="F1803" s="75"/>
      <c r="G1803" s="47"/>
      <c r="H1803" s="47"/>
      <c r="I1803" s="47"/>
      <c r="J1803" s="47"/>
      <c r="K1803" s="47"/>
      <c r="L1803" s="47"/>
      <c r="M1803" s="314"/>
      <c r="N1803" s="77"/>
      <c r="O1803" s="75"/>
      <c r="P1803" s="47"/>
      <c r="Q1803" s="47"/>
      <c r="R1803" s="47"/>
      <c r="S1803" s="47"/>
      <c r="T1803" s="76"/>
      <c r="U1803" s="73"/>
      <c r="V1803" s="68"/>
    </row>
    <row r="1804" spans="1:22" x14ac:dyDescent="0.35">
      <c r="A1804" s="132"/>
      <c r="B1804" s="316"/>
      <c r="C1804" s="317"/>
      <c r="D1804" s="316"/>
      <c r="E1804" s="74"/>
      <c r="F1804" s="75"/>
      <c r="G1804" s="47"/>
      <c r="H1804" s="47"/>
      <c r="I1804" s="47"/>
      <c r="J1804" s="47"/>
      <c r="K1804" s="47"/>
      <c r="L1804" s="47"/>
      <c r="M1804" s="316"/>
      <c r="N1804" s="87"/>
      <c r="O1804" s="75"/>
      <c r="P1804" s="47"/>
      <c r="Q1804" s="47"/>
      <c r="R1804" s="47"/>
      <c r="S1804" s="47"/>
      <c r="T1804" s="88"/>
      <c r="U1804" s="73"/>
      <c r="V1804" s="68"/>
    </row>
    <row r="1806" spans="1:22" x14ac:dyDescent="0.35">
      <c r="A1806" s="177" t="s">
        <v>0</v>
      </c>
      <c r="B1806" s="179" t="s">
        <v>1</v>
      </c>
      <c r="C1806" s="181" t="s">
        <v>2</v>
      </c>
      <c r="D1806" s="183" t="s">
        <v>3</v>
      </c>
      <c r="E1806" s="184"/>
      <c r="F1806" s="185"/>
      <c r="G1806" s="185"/>
      <c r="H1806" s="185"/>
      <c r="I1806" s="185"/>
      <c r="J1806" s="185"/>
      <c r="K1806" s="186" t="s">
        <v>4</v>
      </c>
      <c r="L1806" s="48"/>
      <c r="M1806" s="183" t="s">
        <v>5</v>
      </c>
      <c r="N1806" s="184"/>
      <c r="O1806" s="185"/>
      <c r="P1806" s="185"/>
      <c r="Q1806" s="185"/>
      <c r="R1806" s="185"/>
      <c r="S1806" s="185"/>
      <c r="T1806" s="159" t="s">
        <v>6</v>
      </c>
      <c r="U1806" s="161" t="s">
        <v>7</v>
      </c>
      <c r="V1806" s="234"/>
    </row>
    <row r="1807" spans="1:22" ht="25" x14ac:dyDescent="0.35">
      <c r="A1807" s="177"/>
      <c r="B1807" s="179"/>
      <c r="C1807" s="181"/>
      <c r="D1807" s="163" t="s">
        <v>8</v>
      </c>
      <c r="E1807" s="165" t="s">
        <v>9</v>
      </c>
      <c r="F1807" s="167" t="s">
        <v>10</v>
      </c>
      <c r="G1807" s="169" t="s">
        <v>310</v>
      </c>
      <c r="H1807" s="170"/>
      <c r="I1807" s="170"/>
      <c r="J1807" s="171"/>
      <c r="K1807" s="187"/>
      <c r="L1807" s="49" t="s">
        <v>11</v>
      </c>
      <c r="M1807" s="172" t="s">
        <v>8</v>
      </c>
      <c r="N1807" s="174" t="s">
        <v>12</v>
      </c>
      <c r="O1807" s="167" t="s">
        <v>10</v>
      </c>
      <c r="P1807" s="169" t="s">
        <v>310</v>
      </c>
      <c r="Q1807" s="170"/>
      <c r="R1807" s="170"/>
      <c r="S1807" s="171"/>
      <c r="T1807" s="159"/>
      <c r="U1807" s="161"/>
      <c r="V1807" s="235"/>
    </row>
    <row r="1808" spans="1:22" ht="15" thickBot="1" x14ac:dyDescent="0.4">
      <c r="A1808" s="178"/>
      <c r="B1808" s="180"/>
      <c r="C1808" s="182"/>
      <c r="D1808" s="164"/>
      <c r="E1808" s="166"/>
      <c r="F1808" s="168"/>
      <c r="G1808" s="50" t="s">
        <v>13</v>
      </c>
      <c r="H1808" s="51" t="s">
        <v>14</v>
      </c>
      <c r="I1808" s="52" t="s">
        <v>15</v>
      </c>
      <c r="J1808" s="53">
        <v>0</v>
      </c>
      <c r="K1808" s="188"/>
      <c r="L1808" s="54"/>
      <c r="M1808" s="173"/>
      <c r="N1808" s="175"/>
      <c r="O1808" s="176"/>
      <c r="P1808" s="50" t="s">
        <v>13</v>
      </c>
      <c r="Q1808" s="51" t="s">
        <v>14</v>
      </c>
      <c r="R1808" s="52" t="s">
        <v>15</v>
      </c>
      <c r="S1808" s="53">
        <v>0</v>
      </c>
      <c r="T1808" s="160"/>
      <c r="U1808" s="162"/>
      <c r="V1808" s="236"/>
    </row>
    <row r="1809" spans="1:22" ht="15" thickBot="1" x14ac:dyDescent="0.4">
      <c r="A1809" s="56"/>
      <c r="B1809" s="57"/>
      <c r="C1809" s="58"/>
      <c r="D1809" s="59"/>
      <c r="E1809" s="60"/>
      <c r="F1809" s="60"/>
      <c r="G1809" s="61"/>
      <c r="H1809" s="62"/>
      <c r="I1809" s="63"/>
      <c r="J1809" s="64"/>
      <c r="K1809" s="65"/>
      <c r="L1809" s="65"/>
      <c r="M1809" s="59"/>
      <c r="N1809" s="60"/>
      <c r="O1809" s="60"/>
      <c r="P1809" s="61"/>
      <c r="Q1809" s="62"/>
      <c r="R1809" s="63"/>
      <c r="S1809" s="64"/>
      <c r="T1809" s="14"/>
      <c r="U1809" s="15"/>
      <c r="V1809" s="237"/>
    </row>
    <row r="1810" spans="1:22" x14ac:dyDescent="0.35">
      <c r="A1810" s="131">
        <v>1</v>
      </c>
      <c r="B1810" s="308" t="s">
        <v>494</v>
      </c>
      <c r="C1810" s="309" t="s">
        <v>495</v>
      </c>
      <c r="D1810" s="310">
        <v>630</v>
      </c>
      <c r="E1810" s="239">
        <v>506834</v>
      </c>
      <c r="F1810" s="435"/>
      <c r="G1810" s="484">
        <v>202</v>
      </c>
      <c r="H1810" s="246">
        <v>123</v>
      </c>
      <c r="I1810" s="241">
        <v>176</v>
      </c>
      <c r="J1810" s="246">
        <v>34</v>
      </c>
      <c r="K1810" s="47">
        <f>((SUM(H1812:H1823)*H1811)+(SUM(G1812:G1823)*G1811)+(SUM(I1812:I1823)*I1811))/1000</f>
        <v>101.511</v>
      </c>
      <c r="L1810" s="47">
        <f>K1810*100/D1810</f>
        <v>16.112857142857145</v>
      </c>
      <c r="M1810" s="326">
        <v>630</v>
      </c>
      <c r="N1810" s="245">
        <v>710726</v>
      </c>
      <c r="O1810" s="246"/>
      <c r="P1810" s="246">
        <v>15</v>
      </c>
      <c r="Q1810" s="241">
        <v>7</v>
      </c>
      <c r="R1810" s="361">
        <v>10</v>
      </c>
      <c r="S1810" s="361">
        <v>9</v>
      </c>
      <c r="T1810" s="47">
        <f>((SUM(Q1812:Q1823)*Q1811)+(SUM(P1812:P1823)*P1811)+(SUM(R1812:R1823)*R1811))/1000</f>
        <v>6.383</v>
      </c>
      <c r="U1810" s="47">
        <f>T1810*100/M1810</f>
        <v>1.0131746031746032</v>
      </c>
      <c r="V1810" s="68"/>
    </row>
    <row r="1811" spans="1:22" ht="15" thickBot="1" x14ac:dyDescent="0.4">
      <c r="A1811" s="132"/>
      <c r="B1811" s="368"/>
      <c r="C1811" s="369"/>
      <c r="D1811" s="370"/>
      <c r="E1811" s="264" t="s">
        <v>17</v>
      </c>
      <c r="F1811" s="284">
        <v>3</v>
      </c>
      <c r="G1811" s="485">
        <v>225</v>
      </c>
      <c r="H1811" s="284">
        <v>230</v>
      </c>
      <c r="I1811" s="262">
        <v>231</v>
      </c>
      <c r="J1811" s="262">
        <v>405</v>
      </c>
      <c r="K1811" s="47"/>
      <c r="L1811" s="47"/>
      <c r="M1811" s="362"/>
      <c r="N1811" s="486" t="s">
        <v>17</v>
      </c>
      <c r="O1811" s="284">
        <v>3</v>
      </c>
      <c r="P1811" s="284">
        <v>228</v>
      </c>
      <c r="Q1811" s="262">
        <v>229</v>
      </c>
      <c r="R1811" s="441">
        <v>227</v>
      </c>
      <c r="S1811" s="441">
        <v>402</v>
      </c>
      <c r="T1811" s="76"/>
      <c r="U1811" s="73"/>
      <c r="V1811" s="68"/>
    </row>
    <row r="1812" spans="1:22" x14ac:dyDescent="0.35">
      <c r="A1812" s="132"/>
      <c r="B1812" s="368"/>
      <c r="C1812" s="369"/>
      <c r="D1812" s="370"/>
      <c r="E1812" s="442" t="s">
        <v>18</v>
      </c>
      <c r="F1812" s="284"/>
      <c r="G1812" s="485" t="s">
        <v>333</v>
      </c>
      <c r="H1812" s="284"/>
      <c r="I1812" s="262"/>
      <c r="J1812" s="262"/>
      <c r="K1812" s="47"/>
      <c r="L1812" s="47"/>
      <c r="M1812" s="362"/>
      <c r="N1812" s="436" t="s">
        <v>34</v>
      </c>
      <c r="O1812" s="284"/>
      <c r="P1812" s="284">
        <v>0</v>
      </c>
      <c r="Q1812" s="262">
        <v>0</v>
      </c>
      <c r="R1812" s="441">
        <v>0</v>
      </c>
      <c r="S1812" s="441">
        <v>0</v>
      </c>
      <c r="T1812" s="76"/>
      <c r="U1812" s="73"/>
      <c r="V1812" s="68"/>
    </row>
    <row r="1813" spans="1:22" x14ac:dyDescent="0.35">
      <c r="A1813" s="132"/>
      <c r="B1813" s="368"/>
      <c r="C1813" s="369"/>
      <c r="D1813" s="370"/>
      <c r="E1813" s="261" t="s">
        <v>20</v>
      </c>
      <c r="F1813" s="284"/>
      <c r="G1813" s="485">
        <v>23</v>
      </c>
      <c r="H1813" s="284">
        <v>6</v>
      </c>
      <c r="I1813" s="262">
        <v>12</v>
      </c>
      <c r="J1813" s="262">
        <v>11</v>
      </c>
      <c r="K1813" s="47"/>
      <c r="L1813" s="47"/>
      <c r="M1813" s="362"/>
      <c r="N1813" s="487" t="s">
        <v>19</v>
      </c>
      <c r="O1813" s="284"/>
      <c r="P1813" s="284" t="s">
        <v>333</v>
      </c>
      <c r="Q1813" s="262"/>
      <c r="R1813" s="441"/>
      <c r="S1813" s="441"/>
      <c r="T1813" s="76"/>
      <c r="U1813" s="73"/>
      <c r="V1813" s="68"/>
    </row>
    <row r="1814" spans="1:22" x14ac:dyDescent="0.35">
      <c r="A1814" s="132"/>
      <c r="B1814" s="368"/>
      <c r="C1814" s="369"/>
      <c r="D1814" s="370"/>
      <c r="E1814" s="261" t="s">
        <v>22</v>
      </c>
      <c r="F1814" s="284"/>
      <c r="G1814" s="485">
        <v>0</v>
      </c>
      <c r="H1814" s="284">
        <v>0</v>
      </c>
      <c r="I1814" s="262">
        <v>0</v>
      </c>
      <c r="J1814" s="262">
        <v>0</v>
      </c>
      <c r="K1814" s="47"/>
      <c r="L1814" s="47"/>
      <c r="M1814" s="362"/>
      <c r="N1814" s="487" t="s">
        <v>21</v>
      </c>
      <c r="O1814" s="284"/>
      <c r="P1814" s="284" t="s">
        <v>333</v>
      </c>
      <c r="Q1814" s="262"/>
      <c r="R1814" s="441"/>
      <c r="S1814" s="441"/>
      <c r="T1814" s="76"/>
      <c r="U1814" s="73"/>
      <c r="V1814" s="68"/>
    </row>
    <row r="1815" spans="1:22" x14ac:dyDescent="0.35">
      <c r="A1815" s="132"/>
      <c r="B1815" s="368"/>
      <c r="C1815" s="369"/>
      <c r="D1815" s="370"/>
      <c r="E1815" s="261" t="s">
        <v>24</v>
      </c>
      <c r="F1815" s="284"/>
      <c r="G1815" s="485">
        <v>22</v>
      </c>
      <c r="H1815" s="284">
        <v>10</v>
      </c>
      <c r="I1815" s="262">
        <v>11</v>
      </c>
      <c r="J1815" s="262">
        <v>5</v>
      </c>
      <c r="K1815" s="47"/>
      <c r="L1815" s="47"/>
      <c r="M1815" s="362"/>
      <c r="N1815" s="487" t="s">
        <v>23</v>
      </c>
      <c r="O1815" s="284"/>
      <c r="P1815" s="284" t="s">
        <v>333</v>
      </c>
      <c r="Q1815" s="262"/>
      <c r="R1815" s="441"/>
      <c r="S1815" s="441"/>
      <c r="T1815" s="76"/>
      <c r="U1815" s="73"/>
      <c r="V1815" s="68"/>
    </row>
    <row r="1816" spans="1:22" x14ac:dyDescent="0.35">
      <c r="A1816" s="132"/>
      <c r="B1816" s="368"/>
      <c r="C1816" s="369"/>
      <c r="D1816" s="370"/>
      <c r="E1816" s="261" t="s">
        <v>26</v>
      </c>
      <c r="F1816" s="284"/>
      <c r="G1816" s="485">
        <v>45</v>
      </c>
      <c r="H1816" s="284">
        <v>19</v>
      </c>
      <c r="I1816" s="262">
        <v>48</v>
      </c>
      <c r="J1816" s="262">
        <v>1</v>
      </c>
      <c r="K1816" s="47"/>
      <c r="L1816" s="47"/>
      <c r="M1816" s="362"/>
      <c r="N1816" s="487" t="s">
        <v>42</v>
      </c>
      <c r="O1816" s="284"/>
      <c r="P1816" s="284" t="s">
        <v>477</v>
      </c>
      <c r="Q1816" s="262"/>
      <c r="R1816" s="441"/>
      <c r="S1816" s="441"/>
      <c r="T1816" s="76"/>
      <c r="U1816" s="73"/>
      <c r="V1816" s="68"/>
    </row>
    <row r="1817" spans="1:22" x14ac:dyDescent="0.35">
      <c r="A1817" s="132"/>
      <c r="B1817" s="368"/>
      <c r="C1817" s="369"/>
      <c r="D1817" s="370"/>
      <c r="E1817" s="261" t="s">
        <v>28</v>
      </c>
      <c r="F1817" s="284"/>
      <c r="G1817" s="485">
        <v>25</v>
      </c>
      <c r="H1817" s="284">
        <v>11</v>
      </c>
      <c r="I1817" s="262">
        <v>21</v>
      </c>
      <c r="J1817" s="262">
        <v>8</v>
      </c>
      <c r="K1817" s="47"/>
      <c r="L1817" s="47"/>
      <c r="M1817" s="362"/>
      <c r="N1817" s="487" t="s">
        <v>43</v>
      </c>
      <c r="O1817" s="284"/>
      <c r="P1817" s="284">
        <v>0</v>
      </c>
      <c r="Q1817" s="262">
        <v>0</v>
      </c>
      <c r="R1817" s="441">
        <v>0</v>
      </c>
      <c r="S1817" s="441">
        <v>0</v>
      </c>
      <c r="T1817" s="76"/>
      <c r="U1817" s="73"/>
      <c r="V1817" s="68"/>
    </row>
    <row r="1818" spans="1:22" x14ac:dyDescent="0.35">
      <c r="A1818" s="132"/>
      <c r="B1818" s="368"/>
      <c r="C1818" s="369"/>
      <c r="D1818" s="370"/>
      <c r="E1818" s="261" t="s">
        <v>30</v>
      </c>
      <c r="F1818" s="284"/>
      <c r="G1818" s="485">
        <v>56</v>
      </c>
      <c r="H1818" s="284">
        <v>35</v>
      </c>
      <c r="I1818" s="262">
        <v>27</v>
      </c>
      <c r="J1818" s="262">
        <v>23</v>
      </c>
      <c r="K1818" s="47"/>
      <c r="L1818" s="47"/>
      <c r="M1818" s="362"/>
      <c r="N1818" s="487" t="s">
        <v>50</v>
      </c>
      <c r="O1818" s="284"/>
      <c r="P1818" s="284">
        <v>0</v>
      </c>
      <c r="Q1818" s="262">
        <v>0</v>
      </c>
      <c r="R1818" s="441">
        <v>0</v>
      </c>
      <c r="S1818" s="441">
        <v>0</v>
      </c>
      <c r="T1818" s="76"/>
      <c r="U1818" s="73"/>
      <c r="V1818" s="68"/>
    </row>
    <row r="1819" spans="1:22" ht="15" thickBot="1" x14ac:dyDescent="0.4">
      <c r="A1819" s="132"/>
      <c r="B1819" s="465"/>
      <c r="C1819" s="480"/>
      <c r="D1819" s="481"/>
      <c r="E1819" s="479" t="s">
        <v>32</v>
      </c>
      <c r="F1819" s="488"/>
      <c r="G1819" s="489">
        <v>25</v>
      </c>
      <c r="H1819" s="488">
        <v>27</v>
      </c>
      <c r="I1819" s="490">
        <v>22</v>
      </c>
      <c r="J1819" s="490">
        <v>6</v>
      </c>
      <c r="K1819" s="47"/>
      <c r="L1819" s="47"/>
      <c r="M1819" s="467"/>
      <c r="N1819" s="491" t="s">
        <v>25</v>
      </c>
      <c r="O1819" s="488"/>
      <c r="P1819" s="492">
        <v>15</v>
      </c>
      <c r="Q1819" s="488">
        <v>6</v>
      </c>
      <c r="R1819" s="472">
        <v>7</v>
      </c>
      <c r="S1819" s="472">
        <v>9</v>
      </c>
      <c r="T1819" s="76"/>
      <c r="U1819" s="73"/>
      <c r="V1819" s="68"/>
    </row>
    <row r="1820" spans="1:22" x14ac:dyDescent="0.35">
      <c r="A1820" s="132"/>
      <c r="B1820" s="314"/>
      <c r="C1820" s="315"/>
      <c r="D1820" s="314"/>
      <c r="E1820" s="74"/>
      <c r="F1820" s="75"/>
      <c r="G1820" s="47"/>
      <c r="H1820" s="47"/>
      <c r="I1820" s="47"/>
      <c r="J1820" s="47"/>
      <c r="K1820" s="47"/>
      <c r="L1820" s="47"/>
      <c r="M1820" s="314"/>
      <c r="N1820" s="77"/>
      <c r="O1820" s="75"/>
      <c r="P1820" s="47"/>
      <c r="Q1820" s="47"/>
      <c r="R1820" s="47"/>
      <c r="S1820" s="47"/>
      <c r="T1820" s="76"/>
      <c r="U1820" s="73"/>
      <c r="V1820" s="68"/>
    </row>
    <row r="1821" spans="1:22" x14ac:dyDescent="0.35">
      <c r="A1821" s="132"/>
      <c r="B1821" s="314"/>
      <c r="C1821" s="315"/>
      <c r="D1821" s="314"/>
      <c r="E1821" s="74"/>
      <c r="F1821" s="75"/>
      <c r="G1821" s="47"/>
      <c r="H1821" s="47"/>
      <c r="I1821" s="47"/>
      <c r="J1821" s="47"/>
      <c r="K1821" s="47"/>
      <c r="L1821" s="47"/>
      <c r="M1821" s="314"/>
      <c r="N1821" s="77"/>
      <c r="O1821" s="75"/>
      <c r="P1821" s="47"/>
      <c r="Q1821" s="47"/>
      <c r="R1821" s="47"/>
      <c r="S1821" s="47"/>
      <c r="T1821" s="76"/>
      <c r="U1821" s="73"/>
      <c r="V1821" s="68"/>
    </row>
    <row r="1822" spans="1:22" x14ac:dyDescent="0.35">
      <c r="A1822" s="132"/>
      <c r="B1822" s="314"/>
      <c r="C1822" s="315"/>
      <c r="D1822" s="314"/>
      <c r="E1822" s="74"/>
      <c r="F1822" s="75"/>
      <c r="G1822" s="47"/>
      <c r="H1822" s="47"/>
      <c r="I1822" s="47"/>
      <c r="J1822" s="47"/>
      <c r="K1822" s="47"/>
      <c r="L1822" s="47"/>
      <c r="M1822" s="314"/>
      <c r="N1822" s="77"/>
      <c r="O1822" s="75"/>
      <c r="P1822" s="47"/>
      <c r="Q1822" s="47"/>
      <c r="R1822" s="47"/>
      <c r="S1822" s="47"/>
      <c r="T1822" s="76"/>
      <c r="U1822" s="73"/>
      <c r="V1822" s="68"/>
    </row>
    <row r="1823" spans="1:22" x14ac:dyDescent="0.35">
      <c r="A1823" s="132"/>
      <c r="B1823" s="316"/>
      <c r="C1823" s="317"/>
      <c r="D1823" s="316"/>
      <c r="E1823" s="74"/>
      <c r="F1823" s="75"/>
      <c r="G1823" s="47"/>
      <c r="H1823" s="47"/>
      <c r="I1823" s="47"/>
      <c r="J1823" s="47"/>
      <c r="K1823" s="47"/>
      <c r="L1823" s="47"/>
      <c r="M1823" s="316"/>
      <c r="N1823" s="87"/>
      <c r="O1823" s="75"/>
      <c r="P1823" s="47"/>
      <c r="Q1823" s="47"/>
      <c r="R1823" s="47"/>
      <c r="S1823" s="47"/>
      <c r="T1823" s="88"/>
      <c r="U1823" s="73"/>
      <c r="V1823" s="68"/>
    </row>
    <row r="1825" spans="1:22" x14ac:dyDescent="0.35">
      <c r="A1825" s="177" t="s">
        <v>0</v>
      </c>
      <c r="B1825" s="179" t="s">
        <v>1</v>
      </c>
      <c r="C1825" s="181" t="s">
        <v>2</v>
      </c>
      <c r="D1825" s="183" t="s">
        <v>3</v>
      </c>
      <c r="E1825" s="184"/>
      <c r="F1825" s="185"/>
      <c r="G1825" s="185"/>
      <c r="H1825" s="185"/>
      <c r="I1825" s="185"/>
      <c r="J1825" s="185"/>
      <c r="K1825" s="186" t="s">
        <v>4</v>
      </c>
      <c r="L1825" s="48"/>
      <c r="M1825" s="183" t="s">
        <v>5</v>
      </c>
      <c r="N1825" s="184"/>
      <c r="O1825" s="185"/>
      <c r="P1825" s="185"/>
      <c r="Q1825" s="185"/>
      <c r="R1825" s="185"/>
      <c r="S1825" s="185"/>
      <c r="T1825" s="159" t="s">
        <v>6</v>
      </c>
      <c r="U1825" s="161" t="s">
        <v>7</v>
      </c>
      <c r="V1825" s="234"/>
    </row>
    <row r="1826" spans="1:22" ht="25" x14ac:dyDescent="0.35">
      <c r="A1826" s="177"/>
      <c r="B1826" s="179"/>
      <c r="C1826" s="181"/>
      <c r="D1826" s="163" t="s">
        <v>8</v>
      </c>
      <c r="E1826" s="165" t="s">
        <v>9</v>
      </c>
      <c r="F1826" s="167" t="s">
        <v>10</v>
      </c>
      <c r="G1826" s="169" t="s">
        <v>310</v>
      </c>
      <c r="H1826" s="170"/>
      <c r="I1826" s="170"/>
      <c r="J1826" s="171"/>
      <c r="K1826" s="187"/>
      <c r="L1826" s="49" t="s">
        <v>11</v>
      </c>
      <c r="M1826" s="172" t="s">
        <v>8</v>
      </c>
      <c r="N1826" s="174" t="s">
        <v>12</v>
      </c>
      <c r="O1826" s="167" t="s">
        <v>10</v>
      </c>
      <c r="P1826" s="169" t="s">
        <v>310</v>
      </c>
      <c r="Q1826" s="170"/>
      <c r="R1826" s="170"/>
      <c r="S1826" s="171"/>
      <c r="T1826" s="159"/>
      <c r="U1826" s="161"/>
      <c r="V1826" s="235"/>
    </row>
    <row r="1827" spans="1:22" ht="15" thickBot="1" x14ac:dyDescent="0.4">
      <c r="A1827" s="178"/>
      <c r="B1827" s="180"/>
      <c r="C1827" s="182"/>
      <c r="D1827" s="164"/>
      <c r="E1827" s="166"/>
      <c r="F1827" s="168"/>
      <c r="G1827" s="50" t="s">
        <v>13</v>
      </c>
      <c r="H1827" s="51" t="s">
        <v>14</v>
      </c>
      <c r="I1827" s="52" t="s">
        <v>15</v>
      </c>
      <c r="J1827" s="53">
        <v>0</v>
      </c>
      <c r="K1827" s="188"/>
      <c r="L1827" s="54"/>
      <c r="M1827" s="173"/>
      <c r="N1827" s="175"/>
      <c r="O1827" s="176"/>
      <c r="P1827" s="50" t="s">
        <v>13</v>
      </c>
      <c r="Q1827" s="51" t="s">
        <v>14</v>
      </c>
      <c r="R1827" s="52" t="s">
        <v>15</v>
      </c>
      <c r="S1827" s="53">
        <v>0</v>
      </c>
      <c r="T1827" s="160"/>
      <c r="U1827" s="162"/>
      <c r="V1827" s="236"/>
    </row>
    <row r="1828" spans="1:22" ht="15" thickBot="1" x14ac:dyDescent="0.4">
      <c r="A1828" s="56"/>
      <c r="B1828" s="57"/>
      <c r="C1828" s="58"/>
      <c r="D1828" s="59"/>
      <c r="E1828" s="60"/>
      <c r="F1828" s="60"/>
      <c r="G1828" s="61"/>
      <c r="H1828" s="62"/>
      <c r="I1828" s="63"/>
      <c r="J1828" s="64"/>
      <c r="K1828" s="65"/>
      <c r="L1828" s="65"/>
      <c r="M1828" s="59"/>
      <c r="N1828" s="60"/>
      <c r="O1828" s="60"/>
      <c r="P1828" s="61"/>
      <c r="Q1828" s="62"/>
      <c r="R1828" s="63"/>
      <c r="S1828" s="64"/>
      <c r="T1828" s="14"/>
      <c r="U1828" s="15"/>
      <c r="V1828" s="237"/>
    </row>
    <row r="1829" spans="1:22" x14ac:dyDescent="0.35">
      <c r="A1829" s="131">
        <v>1</v>
      </c>
      <c r="B1829" s="308" t="s">
        <v>496</v>
      </c>
      <c r="C1829" s="309" t="s">
        <v>495</v>
      </c>
      <c r="D1829" s="310">
        <v>630</v>
      </c>
      <c r="E1829" s="239">
        <v>18042</v>
      </c>
      <c r="F1829" s="435"/>
      <c r="G1829" s="484">
        <v>192</v>
      </c>
      <c r="H1829" s="246">
        <v>234</v>
      </c>
      <c r="I1829" s="241">
        <v>159</v>
      </c>
      <c r="J1829" s="241">
        <v>36</v>
      </c>
      <c r="K1829" s="47">
        <f>((SUM(H1831:H1842)*H1830)+(SUM(G1831:G1842)*G1830)+(SUM(I1831:I1842)*I1830))/1000</f>
        <v>80.3</v>
      </c>
      <c r="L1829" s="47">
        <f>K1829*100/D1829</f>
        <v>12.746031746031745</v>
      </c>
      <c r="M1829" s="326">
        <v>630</v>
      </c>
      <c r="N1829" s="245">
        <v>18044</v>
      </c>
      <c r="O1829" s="246"/>
      <c r="P1829" s="246" t="s">
        <v>333</v>
      </c>
      <c r="Q1829" s="241"/>
      <c r="R1829" s="437"/>
      <c r="S1829" s="361"/>
      <c r="T1829" s="47">
        <f>((SUM(Q1831:Q1842)*Q1830)+(SUM(P1831:P1842)*P1830)+(SUM(R1831:R1842)*R1830))/1000</f>
        <v>0</v>
      </c>
      <c r="U1829" s="47">
        <f>T1829*100/M1829</f>
        <v>0</v>
      </c>
      <c r="V1829" s="68"/>
    </row>
    <row r="1830" spans="1:22" ht="15" thickBot="1" x14ac:dyDescent="0.4">
      <c r="A1830" s="132"/>
      <c r="B1830" s="335"/>
      <c r="C1830" s="336"/>
      <c r="D1830" s="337"/>
      <c r="E1830" s="479" t="s">
        <v>17</v>
      </c>
      <c r="F1830" s="284">
        <v>3</v>
      </c>
      <c r="G1830" s="485">
        <v>225</v>
      </c>
      <c r="H1830" s="284">
        <v>226</v>
      </c>
      <c r="I1830" s="262">
        <v>232</v>
      </c>
      <c r="J1830" s="262">
        <v>403</v>
      </c>
      <c r="K1830" s="47"/>
      <c r="L1830" s="47"/>
      <c r="M1830" s="362"/>
      <c r="N1830" s="486" t="s">
        <v>17</v>
      </c>
      <c r="O1830" s="284">
        <v>3</v>
      </c>
      <c r="P1830" s="284"/>
      <c r="Q1830" s="262"/>
      <c r="R1830" s="441"/>
      <c r="S1830" s="441"/>
      <c r="T1830" s="76"/>
      <c r="U1830" s="73"/>
      <c r="V1830" s="68"/>
    </row>
    <row r="1831" spans="1:22" x14ac:dyDescent="0.35">
      <c r="A1831" s="132"/>
      <c r="B1831" s="335"/>
      <c r="C1831" s="336"/>
      <c r="D1831" s="337"/>
      <c r="E1831" s="442" t="s">
        <v>20</v>
      </c>
      <c r="F1831" s="284"/>
      <c r="G1831" s="485">
        <v>60</v>
      </c>
      <c r="H1831" s="284">
        <v>88</v>
      </c>
      <c r="I1831" s="262">
        <v>67</v>
      </c>
      <c r="J1831" s="262">
        <v>19</v>
      </c>
      <c r="K1831" s="47"/>
      <c r="L1831" s="47"/>
      <c r="M1831" s="362"/>
      <c r="N1831" s="436" t="s">
        <v>30</v>
      </c>
      <c r="O1831" s="284"/>
      <c r="P1831" s="284">
        <v>23</v>
      </c>
      <c r="Q1831" s="262">
        <v>32</v>
      </c>
      <c r="R1831" s="441">
        <v>9</v>
      </c>
      <c r="S1831" s="441">
        <v>6</v>
      </c>
      <c r="T1831" s="76"/>
      <c r="U1831" s="73"/>
      <c r="V1831" s="68"/>
    </row>
    <row r="1832" spans="1:22" x14ac:dyDescent="0.35">
      <c r="A1832" s="132"/>
      <c r="B1832" s="335"/>
      <c r="C1832" s="336"/>
      <c r="D1832" s="337"/>
      <c r="E1832" s="298" t="s">
        <v>22</v>
      </c>
      <c r="F1832" s="284"/>
      <c r="G1832" s="485">
        <v>17</v>
      </c>
      <c r="H1832" s="284">
        <v>23</v>
      </c>
      <c r="I1832" s="262">
        <v>24</v>
      </c>
      <c r="J1832" s="262">
        <v>2</v>
      </c>
      <c r="K1832" s="47"/>
      <c r="L1832" s="47"/>
      <c r="M1832" s="362"/>
      <c r="N1832" s="487" t="s">
        <v>32</v>
      </c>
      <c r="O1832" s="284"/>
      <c r="P1832" s="284">
        <v>34</v>
      </c>
      <c r="Q1832" s="262">
        <v>38</v>
      </c>
      <c r="R1832" s="441">
        <v>14</v>
      </c>
      <c r="S1832" s="441">
        <v>9</v>
      </c>
      <c r="T1832" s="76"/>
      <c r="U1832" s="73"/>
      <c r="V1832" s="68"/>
    </row>
    <row r="1833" spans="1:22" x14ac:dyDescent="0.35">
      <c r="A1833" s="132"/>
      <c r="B1833" s="335"/>
      <c r="C1833" s="336"/>
      <c r="D1833" s="337"/>
      <c r="E1833" s="260" t="s">
        <v>24</v>
      </c>
      <c r="F1833" s="284"/>
      <c r="G1833" s="485">
        <v>0</v>
      </c>
      <c r="H1833" s="284">
        <v>0</v>
      </c>
      <c r="I1833" s="262">
        <v>0</v>
      </c>
      <c r="J1833" s="262">
        <v>0</v>
      </c>
      <c r="K1833" s="47"/>
      <c r="L1833" s="47"/>
      <c r="M1833" s="362"/>
      <c r="N1833" s="487" t="s">
        <v>34</v>
      </c>
      <c r="O1833" s="284"/>
      <c r="P1833" s="284">
        <v>0</v>
      </c>
      <c r="Q1833" s="262">
        <v>0</v>
      </c>
      <c r="R1833" s="441">
        <v>0</v>
      </c>
      <c r="S1833" s="441">
        <v>0</v>
      </c>
      <c r="T1833" s="76"/>
      <c r="U1833" s="73"/>
      <c r="V1833" s="68"/>
    </row>
    <row r="1834" spans="1:22" ht="15" thickBot="1" x14ac:dyDescent="0.4">
      <c r="A1834" s="132"/>
      <c r="B1834" s="465"/>
      <c r="C1834" s="480"/>
      <c r="D1834" s="481"/>
      <c r="E1834" s="479" t="s">
        <v>26</v>
      </c>
      <c r="F1834" s="488"/>
      <c r="G1834" s="493">
        <v>25</v>
      </c>
      <c r="H1834" s="488">
        <v>36</v>
      </c>
      <c r="I1834" s="490">
        <v>13</v>
      </c>
      <c r="J1834" s="490">
        <v>13</v>
      </c>
      <c r="K1834" s="47"/>
      <c r="L1834" s="47"/>
      <c r="M1834" s="314"/>
      <c r="N1834" s="245"/>
      <c r="O1834" s="245"/>
      <c r="P1834" s="246"/>
      <c r="Q1834" s="247"/>
      <c r="R1834" s="243"/>
      <c r="S1834" s="251"/>
      <c r="T1834" s="76"/>
      <c r="U1834" s="73"/>
      <c r="V1834" s="68"/>
    </row>
    <row r="1835" spans="1:22" x14ac:dyDescent="0.35">
      <c r="A1835" s="132"/>
      <c r="B1835" s="308"/>
      <c r="C1835" s="309"/>
      <c r="D1835" s="310"/>
      <c r="E1835" s="239"/>
      <c r="F1835" s="285"/>
      <c r="G1835" s="241"/>
      <c r="H1835" s="247"/>
      <c r="I1835" s="243"/>
      <c r="J1835" s="250"/>
      <c r="K1835" s="47"/>
      <c r="L1835" s="47"/>
      <c r="M1835" s="314"/>
      <c r="N1835" s="245"/>
      <c r="O1835" s="245"/>
      <c r="P1835" s="246"/>
      <c r="Q1835" s="247"/>
      <c r="R1835" s="243"/>
      <c r="S1835" s="251"/>
      <c r="T1835" s="76"/>
      <c r="U1835" s="73"/>
      <c r="V1835" s="68"/>
    </row>
    <row r="1836" spans="1:22" x14ac:dyDescent="0.35">
      <c r="A1836" s="132"/>
      <c r="B1836" s="308"/>
      <c r="C1836" s="309"/>
      <c r="D1836" s="310"/>
      <c r="E1836" s="239"/>
      <c r="F1836" s="285"/>
      <c r="G1836" s="241"/>
      <c r="H1836" s="247"/>
      <c r="I1836" s="243"/>
      <c r="J1836" s="250"/>
      <c r="K1836" s="47"/>
      <c r="L1836" s="47"/>
      <c r="M1836" s="314"/>
      <c r="N1836" s="245"/>
      <c r="O1836" s="245"/>
      <c r="P1836" s="246"/>
      <c r="Q1836" s="247"/>
      <c r="R1836" s="243"/>
      <c r="S1836" s="251"/>
      <c r="T1836" s="76"/>
      <c r="U1836" s="73"/>
      <c r="V1836" s="68"/>
    </row>
    <row r="1837" spans="1:22" x14ac:dyDescent="0.35">
      <c r="A1837" s="132"/>
      <c r="B1837" s="308"/>
      <c r="C1837" s="309"/>
      <c r="D1837" s="310"/>
      <c r="E1837" s="239"/>
      <c r="F1837" s="285"/>
      <c r="G1837" s="241"/>
      <c r="H1837" s="247"/>
      <c r="I1837" s="243"/>
      <c r="J1837" s="250"/>
      <c r="K1837" s="47"/>
      <c r="L1837" s="47"/>
      <c r="M1837" s="314"/>
      <c r="N1837" s="245"/>
      <c r="O1837" s="245"/>
      <c r="P1837" s="246"/>
      <c r="Q1837" s="247"/>
      <c r="R1837" s="243"/>
      <c r="S1837" s="251"/>
      <c r="T1837" s="76"/>
      <c r="U1837" s="73"/>
      <c r="V1837" s="68"/>
    </row>
    <row r="1838" spans="1:22" x14ac:dyDescent="0.35">
      <c r="A1838" s="132"/>
      <c r="B1838" s="311"/>
      <c r="C1838" s="312"/>
      <c r="D1838" s="313"/>
      <c r="E1838" s="292"/>
      <c r="F1838" s="293"/>
      <c r="G1838" s="294"/>
      <c r="H1838" s="295"/>
      <c r="I1838" s="296"/>
      <c r="J1838" s="295"/>
      <c r="K1838" s="47"/>
      <c r="L1838" s="47"/>
      <c r="M1838" s="314"/>
      <c r="N1838" s="254"/>
      <c r="O1838" s="254"/>
      <c r="P1838" s="255"/>
      <c r="Q1838" s="256"/>
      <c r="R1838" s="257"/>
      <c r="S1838" s="258"/>
      <c r="T1838" s="76"/>
      <c r="U1838" s="73"/>
      <c r="V1838" s="68"/>
    </row>
    <row r="1839" spans="1:22" x14ac:dyDescent="0.35">
      <c r="A1839" s="132"/>
      <c r="B1839" s="314"/>
      <c r="C1839" s="315"/>
      <c r="D1839" s="314"/>
      <c r="E1839" s="74"/>
      <c r="F1839" s="75"/>
      <c r="G1839" s="47"/>
      <c r="H1839" s="47"/>
      <c r="I1839" s="47"/>
      <c r="J1839" s="47"/>
      <c r="K1839" s="47"/>
      <c r="L1839" s="47"/>
      <c r="M1839" s="314"/>
      <c r="N1839" s="77"/>
      <c r="O1839" s="75"/>
      <c r="P1839" s="47"/>
      <c r="Q1839" s="47"/>
      <c r="R1839" s="47"/>
      <c r="S1839" s="47"/>
      <c r="T1839" s="76"/>
      <c r="U1839" s="73"/>
      <c r="V1839" s="68"/>
    </row>
    <row r="1840" spans="1:22" x14ac:dyDescent="0.35">
      <c r="A1840" s="132"/>
      <c r="B1840" s="314"/>
      <c r="C1840" s="315"/>
      <c r="D1840" s="314"/>
      <c r="E1840" s="74"/>
      <c r="F1840" s="75"/>
      <c r="G1840" s="47"/>
      <c r="H1840" s="47"/>
      <c r="I1840" s="47"/>
      <c r="J1840" s="47"/>
      <c r="K1840" s="47"/>
      <c r="L1840" s="47"/>
      <c r="M1840" s="314"/>
      <c r="N1840" s="77"/>
      <c r="O1840" s="75"/>
      <c r="P1840" s="47"/>
      <c r="Q1840" s="47"/>
      <c r="R1840" s="47"/>
      <c r="S1840" s="47"/>
      <c r="T1840" s="76"/>
      <c r="U1840" s="73"/>
      <c r="V1840" s="68"/>
    </row>
    <row r="1841" spans="1:22" x14ac:dyDescent="0.35">
      <c r="A1841" s="132"/>
      <c r="B1841" s="314"/>
      <c r="C1841" s="315"/>
      <c r="D1841" s="314"/>
      <c r="E1841" s="74"/>
      <c r="F1841" s="75"/>
      <c r="G1841" s="47"/>
      <c r="H1841" s="47"/>
      <c r="I1841" s="47"/>
      <c r="J1841" s="47"/>
      <c r="K1841" s="47"/>
      <c r="L1841" s="47"/>
      <c r="M1841" s="314"/>
      <c r="N1841" s="77"/>
      <c r="O1841" s="75"/>
      <c r="P1841" s="47"/>
      <c r="Q1841" s="47"/>
      <c r="R1841" s="47"/>
      <c r="S1841" s="47"/>
      <c r="T1841" s="76"/>
      <c r="U1841" s="73"/>
      <c r="V1841" s="68"/>
    </row>
    <row r="1842" spans="1:22" x14ac:dyDescent="0.35">
      <c r="A1842" s="132"/>
      <c r="B1842" s="316"/>
      <c r="C1842" s="317"/>
      <c r="D1842" s="316"/>
      <c r="E1842" s="74"/>
      <c r="F1842" s="75"/>
      <c r="G1842" s="47"/>
      <c r="H1842" s="47"/>
      <c r="I1842" s="47"/>
      <c r="J1842" s="47"/>
      <c r="K1842" s="47"/>
      <c r="L1842" s="47"/>
      <c r="M1842" s="316"/>
      <c r="N1842" s="87"/>
      <c r="O1842" s="75"/>
      <c r="P1842" s="47"/>
      <c r="Q1842" s="47"/>
      <c r="R1842" s="47"/>
      <c r="S1842" s="47"/>
      <c r="T1842" s="88"/>
      <c r="U1842" s="73"/>
      <c r="V1842" s="68"/>
    </row>
    <row r="1844" spans="1:22" x14ac:dyDescent="0.35">
      <c r="A1844" s="177" t="s">
        <v>0</v>
      </c>
      <c r="B1844" s="179" t="s">
        <v>1</v>
      </c>
      <c r="C1844" s="181" t="s">
        <v>2</v>
      </c>
      <c r="D1844" s="183" t="s">
        <v>3</v>
      </c>
      <c r="E1844" s="184"/>
      <c r="F1844" s="185"/>
      <c r="G1844" s="185"/>
      <c r="H1844" s="185"/>
      <c r="I1844" s="185"/>
      <c r="J1844" s="185"/>
      <c r="K1844" s="186" t="s">
        <v>4</v>
      </c>
      <c r="L1844" s="48"/>
      <c r="M1844" s="183" t="s">
        <v>5</v>
      </c>
      <c r="N1844" s="184"/>
      <c r="O1844" s="185"/>
      <c r="P1844" s="185"/>
      <c r="Q1844" s="185"/>
      <c r="R1844" s="185"/>
      <c r="S1844" s="185"/>
      <c r="T1844" s="159" t="s">
        <v>6</v>
      </c>
      <c r="U1844" s="161" t="s">
        <v>7</v>
      </c>
      <c r="V1844" s="234"/>
    </row>
    <row r="1845" spans="1:22" ht="25" x14ac:dyDescent="0.35">
      <c r="A1845" s="177"/>
      <c r="B1845" s="179"/>
      <c r="C1845" s="181"/>
      <c r="D1845" s="163" t="s">
        <v>8</v>
      </c>
      <c r="E1845" s="165" t="s">
        <v>9</v>
      </c>
      <c r="F1845" s="167" t="s">
        <v>10</v>
      </c>
      <c r="G1845" s="169" t="s">
        <v>310</v>
      </c>
      <c r="H1845" s="170"/>
      <c r="I1845" s="170"/>
      <c r="J1845" s="171"/>
      <c r="K1845" s="187"/>
      <c r="L1845" s="49" t="s">
        <v>11</v>
      </c>
      <c r="M1845" s="172" t="s">
        <v>8</v>
      </c>
      <c r="N1845" s="174" t="s">
        <v>12</v>
      </c>
      <c r="O1845" s="167" t="s">
        <v>10</v>
      </c>
      <c r="P1845" s="169" t="s">
        <v>310</v>
      </c>
      <c r="Q1845" s="170"/>
      <c r="R1845" s="170"/>
      <c r="S1845" s="171"/>
      <c r="T1845" s="159"/>
      <c r="U1845" s="161"/>
      <c r="V1845" s="235"/>
    </row>
    <row r="1846" spans="1:22" ht="15" thickBot="1" x14ac:dyDescent="0.4">
      <c r="A1846" s="178"/>
      <c r="B1846" s="180"/>
      <c r="C1846" s="182"/>
      <c r="D1846" s="164"/>
      <c r="E1846" s="166"/>
      <c r="F1846" s="168"/>
      <c r="G1846" s="50" t="s">
        <v>13</v>
      </c>
      <c r="H1846" s="51" t="s">
        <v>14</v>
      </c>
      <c r="I1846" s="52" t="s">
        <v>15</v>
      </c>
      <c r="J1846" s="53">
        <v>0</v>
      </c>
      <c r="K1846" s="188"/>
      <c r="L1846" s="54"/>
      <c r="M1846" s="173"/>
      <c r="N1846" s="175"/>
      <c r="O1846" s="176"/>
      <c r="P1846" s="50" t="s">
        <v>13</v>
      </c>
      <c r="Q1846" s="51" t="s">
        <v>14</v>
      </c>
      <c r="R1846" s="52" t="s">
        <v>15</v>
      </c>
      <c r="S1846" s="53">
        <v>0</v>
      </c>
      <c r="T1846" s="160"/>
      <c r="U1846" s="162"/>
      <c r="V1846" s="236"/>
    </row>
    <row r="1847" spans="1:22" x14ac:dyDescent="0.35">
      <c r="A1847" s="56"/>
      <c r="B1847" s="57"/>
      <c r="C1847" s="58"/>
      <c r="D1847" s="59"/>
      <c r="E1847" s="60"/>
      <c r="F1847" s="60"/>
      <c r="G1847" s="61"/>
      <c r="H1847" s="62"/>
      <c r="I1847" s="63"/>
      <c r="J1847" s="64"/>
      <c r="K1847" s="65"/>
      <c r="L1847" s="65"/>
      <c r="M1847" s="59"/>
      <c r="N1847" s="60"/>
      <c r="O1847" s="60"/>
      <c r="P1847" s="61"/>
      <c r="Q1847" s="62"/>
      <c r="R1847" s="63"/>
      <c r="S1847" s="64"/>
      <c r="T1847" s="14"/>
      <c r="U1847" s="15"/>
      <c r="V1847" s="237"/>
    </row>
    <row r="1848" spans="1:22" x14ac:dyDescent="0.35">
      <c r="A1848" s="131">
        <v>1</v>
      </c>
      <c r="B1848" s="308" t="s">
        <v>497</v>
      </c>
      <c r="C1848" s="309" t="s">
        <v>495</v>
      </c>
      <c r="D1848" s="310">
        <v>630</v>
      </c>
      <c r="E1848" s="239">
        <v>1934</v>
      </c>
      <c r="F1848" s="246"/>
      <c r="G1848" s="484" t="s">
        <v>333</v>
      </c>
      <c r="H1848" s="246"/>
      <c r="I1848" s="241"/>
      <c r="J1848" s="241"/>
      <c r="K1848" s="47">
        <f>((SUM(H1850:H1861)*H1849)+(SUM(G1850:G1861)*G1849)+(SUM(I1850:I1861)*I1849))/1000</f>
        <v>0</v>
      </c>
      <c r="L1848" s="47">
        <f>K1848*100/D1848</f>
        <v>0</v>
      </c>
      <c r="M1848" s="326">
        <v>630</v>
      </c>
      <c r="N1848" s="245">
        <v>57773</v>
      </c>
      <c r="O1848" s="246"/>
      <c r="P1848" s="246">
        <v>135</v>
      </c>
      <c r="Q1848" s="241">
        <v>146</v>
      </c>
      <c r="R1848" s="361">
        <v>140</v>
      </c>
      <c r="S1848" s="361">
        <v>23</v>
      </c>
      <c r="T1848" s="47">
        <f>((SUM(Q1850:Q1861)*Q1849)+(SUM(P1850:P1861)*P1849)+(SUM(R1850:R1861)*R1849))/1000</f>
        <v>41.802</v>
      </c>
      <c r="U1848" s="47">
        <f>T1848*100/M1848</f>
        <v>6.6352380952380949</v>
      </c>
      <c r="V1848" s="68"/>
    </row>
    <row r="1849" spans="1:22" ht="15" thickBot="1" x14ac:dyDescent="0.4">
      <c r="A1849" s="132"/>
      <c r="B1849" s="368"/>
      <c r="C1849" s="369"/>
      <c r="D1849" s="370"/>
      <c r="E1849" s="264" t="s">
        <v>17</v>
      </c>
      <c r="F1849" s="284">
        <v>3</v>
      </c>
      <c r="G1849" s="485"/>
      <c r="H1849" s="284"/>
      <c r="I1849" s="262"/>
      <c r="J1849" s="262"/>
      <c r="K1849" s="47"/>
      <c r="L1849" s="47"/>
      <c r="M1849" s="362"/>
      <c r="N1849" s="486" t="s">
        <v>17</v>
      </c>
      <c r="O1849" s="284">
        <v>3</v>
      </c>
      <c r="P1849" s="262">
        <v>230</v>
      </c>
      <c r="Q1849" s="262">
        <v>228</v>
      </c>
      <c r="R1849" s="441">
        <v>226</v>
      </c>
      <c r="S1849" s="441">
        <v>402</v>
      </c>
      <c r="T1849" s="76"/>
      <c r="U1849" s="73"/>
      <c r="V1849" s="68"/>
    </row>
    <row r="1850" spans="1:22" x14ac:dyDescent="0.35">
      <c r="A1850" s="132"/>
      <c r="B1850" s="368"/>
      <c r="C1850" s="369"/>
      <c r="D1850" s="370"/>
      <c r="E1850" s="442" t="s">
        <v>18</v>
      </c>
      <c r="F1850" s="284"/>
      <c r="G1850" s="485" t="s">
        <v>477</v>
      </c>
      <c r="H1850" s="284"/>
      <c r="I1850" s="262"/>
      <c r="J1850" s="262"/>
      <c r="K1850" s="47"/>
      <c r="L1850" s="47"/>
      <c r="M1850" s="362"/>
      <c r="N1850" s="436" t="s">
        <v>34</v>
      </c>
      <c r="O1850" s="284"/>
      <c r="P1850" s="262">
        <v>0</v>
      </c>
      <c r="Q1850" s="262">
        <v>0</v>
      </c>
      <c r="R1850" s="441">
        <v>0</v>
      </c>
      <c r="S1850" s="441">
        <v>0</v>
      </c>
      <c r="T1850" s="76"/>
      <c r="U1850" s="73"/>
      <c r="V1850" s="68"/>
    </row>
    <row r="1851" spans="1:22" x14ac:dyDescent="0.35">
      <c r="A1851" s="132"/>
      <c r="B1851" s="368"/>
      <c r="C1851" s="369"/>
      <c r="D1851" s="370"/>
      <c r="E1851" s="261" t="s">
        <v>20</v>
      </c>
      <c r="F1851" s="284"/>
      <c r="G1851" s="485">
        <v>0</v>
      </c>
      <c r="H1851" s="284">
        <v>0</v>
      </c>
      <c r="I1851" s="262">
        <v>0</v>
      </c>
      <c r="J1851" s="262">
        <v>0</v>
      </c>
      <c r="K1851" s="47"/>
      <c r="L1851" s="47"/>
      <c r="M1851" s="362"/>
      <c r="N1851" s="487" t="s">
        <v>19</v>
      </c>
      <c r="O1851" s="284"/>
      <c r="P1851" s="262">
        <v>1</v>
      </c>
      <c r="Q1851" s="262">
        <v>1</v>
      </c>
      <c r="R1851" s="441">
        <v>1</v>
      </c>
      <c r="S1851" s="441">
        <v>0</v>
      </c>
      <c r="T1851" s="76"/>
      <c r="U1851" s="73"/>
      <c r="V1851" s="68"/>
    </row>
    <row r="1852" spans="1:22" x14ac:dyDescent="0.35">
      <c r="A1852" s="132"/>
      <c r="B1852" s="368"/>
      <c r="C1852" s="369"/>
      <c r="D1852" s="370"/>
      <c r="E1852" s="261" t="s">
        <v>22</v>
      </c>
      <c r="F1852" s="284"/>
      <c r="G1852" s="485">
        <v>0</v>
      </c>
      <c r="H1852" s="284">
        <v>0</v>
      </c>
      <c r="I1852" s="262">
        <v>0</v>
      </c>
      <c r="J1852" s="262">
        <v>0</v>
      </c>
      <c r="K1852" s="47"/>
      <c r="L1852" s="47"/>
      <c r="M1852" s="362"/>
      <c r="N1852" s="487" t="s">
        <v>21</v>
      </c>
      <c r="O1852" s="284"/>
      <c r="P1852" s="262">
        <v>0</v>
      </c>
      <c r="Q1852" s="262">
        <v>0</v>
      </c>
      <c r="R1852" s="441">
        <v>0</v>
      </c>
      <c r="S1852" s="441">
        <v>0</v>
      </c>
      <c r="T1852" s="76"/>
      <c r="U1852" s="73"/>
      <c r="V1852" s="68"/>
    </row>
    <row r="1853" spans="1:22" x14ac:dyDescent="0.35">
      <c r="A1853" s="132"/>
      <c r="B1853" s="368"/>
      <c r="C1853" s="369"/>
      <c r="D1853" s="370"/>
      <c r="E1853" s="261" t="s">
        <v>24</v>
      </c>
      <c r="F1853" s="284"/>
      <c r="G1853" s="485">
        <v>0</v>
      </c>
      <c r="H1853" s="284">
        <v>0</v>
      </c>
      <c r="I1853" s="262">
        <v>0</v>
      </c>
      <c r="J1853" s="262">
        <v>0</v>
      </c>
      <c r="K1853" s="47"/>
      <c r="L1853" s="47"/>
      <c r="M1853" s="362"/>
      <c r="N1853" s="487" t="s">
        <v>23</v>
      </c>
      <c r="O1853" s="284"/>
      <c r="P1853" s="262">
        <v>0</v>
      </c>
      <c r="Q1853" s="262">
        <v>0</v>
      </c>
      <c r="R1853" s="441">
        <v>0</v>
      </c>
      <c r="S1853" s="441">
        <v>0</v>
      </c>
      <c r="T1853" s="76"/>
      <c r="U1853" s="73"/>
      <c r="V1853" s="68"/>
    </row>
    <row r="1854" spans="1:22" x14ac:dyDescent="0.35">
      <c r="A1854" s="132"/>
      <c r="B1854" s="368"/>
      <c r="C1854" s="369"/>
      <c r="D1854" s="370"/>
      <c r="E1854" s="261" t="s">
        <v>26</v>
      </c>
      <c r="F1854" s="284"/>
      <c r="G1854" s="485" t="s">
        <v>333</v>
      </c>
      <c r="H1854" s="284"/>
      <c r="I1854" s="262"/>
      <c r="J1854" s="262"/>
      <c r="K1854" s="47"/>
      <c r="L1854" s="47"/>
      <c r="M1854" s="362"/>
      <c r="N1854" s="487" t="s">
        <v>42</v>
      </c>
      <c r="O1854" s="284"/>
      <c r="P1854" s="262">
        <v>10</v>
      </c>
      <c r="Q1854" s="262">
        <v>3</v>
      </c>
      <c r="R1854" s="441">
        <v>6</v>
      </c>
      <c r="S1854" s="441">
        <v>0</v>
      </c>
      <c r="T1854" s="76"/>
      <c r="U1854" s="73"/>
      <c r="V1854" s="68"/>
    </row>
    <row r="1855" spans="1:22" x14ac:dyDescent="0.35">
      <c r="A1855" s="132"/>
      <c r="B1855" s="368"/>
      <c r="C1855" s="369"/>
      <c r="D1855" s="370"/>
      <c r="E1855" s="261" t="s">
        <v>28</v>
      </c>
      <c r="F1855" s="284"/>
      <c r="G1855" s="485">
        <v>30</v>
      </c>
      <c r="H1855" s="284">
        <v>34</v>
      </c>
      <c r="I1855" s="262">
        <v>52</v>
      </c>
      <c r="J1855" s="262">
        <v>13</v>
      </c>
      <c r="K1855" s="47"/>
      <c r="L1855" s="47"/>
      <c r="M1855" s="362"/>
      <c r="N1855" s="487" t="s">
        <v>43</v>
      </c>
      <c r="O1855" s="284"/>
      <c r="P1855" s="262">
        <v>50</v>
      </c>
      <c r="Q1855" s="262">
        <v>24</v>
      </c>
      <c r="R1855" s="441">
        <v>12</v>
      </c>
      <c r="S1855" s="441">
        <v>24</v>
      </c>
      <c r="T1855" s="76"/>
      <c r="U1855" s="73"/>
      <c r="V1855" s="68"/>
    </row>
    <row r="1856" spans="1:22" x14ac:dyDescent="0.35">
      <c r="A1856" s="132"/>
      <c r="B1856" s="368"/>
      <c r="C1856" s="369"/>
      <c r="D1856" s="370"/>
      <c r="E1856" s="261" t="s">
        <v>30</v>
      </c>
      <c r="F1856" s="284"/>
      <c r="G1856" s="485" t="s">
        <v>333</v>
      </c>
      <c r="H1856" s="284"/>
      <c r="I1856" s="262"/>
      <c r="J1856" s="262"/>
      <c r="K1856" s="47"/>
      <c r="L1856" s="47"/>
      <c r="M1856" s="362"/>
      <c r="N1856" s="487" t="s">
        <v>50</v>
      </c>
      <c r="O1856" s="284"/>
      <c r="P1856" s="262" t="s">
        <v>333</v>
      </c>
      <c r="Q1856" s="262"/>
      <c r="R1856" s="441"/>
      <c r="S1856" s="441"/>
      <c r="T1856" s="76"/>
      <c r="U1856" s="73"/>
      <c r="V1856" s="68"/>
    </row>
    <row r="1857" spans="1:22" ht="15" thickBot="1" x14ac:dyDescent="0.4">
      <c r="A1857" s="132"/>
      <c r="B1857" s="465"/>
      <c r="C1857" s="480"/>
      <c r="D1857" s="481"/>
      <c r="E1857" s="479" t="s">
        <v>32</v>
      </c>
      <c r="F1857" s="488"/>
      <c r="G1857" s="493">
        <v>55</v>
      </c>
      <c r="H1857" s="488">
        <v>49</v>
      </c>
      <c r="I1857" s="490">
        <v>30</v>
      </c>
      <c r="J1857" s="490">
        <v>15</v>
      </c>
      <c r="K1857" s="47"/>
      <c r="L1857" s="47"/>
      <c r="M1857" s="467"/>
      <c r="N1857" s="491" t="s">
        <v>25</v>
      </c>
      <c r="O1857" s="488"/>
      <c r="P1857" s="493">
        <v>21</v>
      </c>
      <c r="Q1857" s="488">
        <v>30</v>
      </c>
      <c r="R1857" s="472">
        <v>24</v>
      </c>
      <c r="S1857" s="472">
        <v>7</v>
      </c>
      <c r="T1857" s="76"/>
      <c r="U1857" s="73"/>
      <c r="V1857" s="68"/>
    </row>
    <row r="1858" spans="1:22" x14ac:dyDescent="0.35">
      <c r="A1858" s="132"/>
      <c r="B1858" s="314"/>
      <c r="C1858" s="315"/>
      <c r="D1858" s="314"/>
      <c r="E1858" s="74"/>
      <c r="F1858" s="75"/>
      <c r="G1858" s="47"/>
      <c r="H1858" s="47"/>
      <c r="I1858" s="47"/>
      <c r="J1858" s="47"/>
      <c r="K1858" s="47"/>
      <c r="L1858" s="47"/>
      <c r="M1858" s="314"/>
      <c r="N1858" s="77"/>
      <c r="O1858" s="75"/>
      <c r="P1858" s="47"/>
      <c r="Q1858" s="47"/>
      <c r="R1858" s="47"/>
      <c r="S1858" s="47"/>
      <c r="T1858" s="76"/>
      <c r="U1858" s="73"/>
      <c r="V1858" s="68"/>
    </row>
    <row r="1859" spans="1:22" x14ac:dyDescent="0.35">
      <c r="A1859" s="132"/>
      <c r="B1859" s="314"/>
      <c r="C1859" s="315"/>
      <c r="D1859" s="314"/>
      <c r="E1859" s="74"/>
      <c r="F1859" s="75"/>
      <c r="G1859" s="47"/>
      <c r="H1859" s="47"/>
      <c r="I1859" s="47"/>
      <c r="J1859" s="47"/>
      <c r="K1859" s="47"/>
      <c r="L1859" s="47"/>
      <c r="M1859" s="314"/>
      <c r="N1859" s="77"/>
      <c r="O1859" s="75"/>
      <c r="P1859" s="47"/>
      <c r="Q1859" s="47"/>
      <c r="R1859" s="47"/>
      <c r="S1859" s="47"/>
      <c r="T1859" s="76"/>
      <c r="U1859" s="73"/>
      <c r="V1859" s="68"/>
    </row>
    <row r="1860" spans="1:22" x14ac:dyDescent="0.35">
      <c r="A1860" s="132"/>
      <c r="B1860" s="314"/>
      <c r="C1860" s="315"/>
      <c r="D1860" s="314"/>
      <c r="E1860" s="74"/>
      <c r="F1860" s="75"/>
      <c r="G1860" s="47"/>
      <c r="H1860" s="47"/>
      <c r="I1860" s="47"/>
      <c r="J1860" s="47"/>
      <c r="K1860" s="47"/>
      <c r="L1860" s="47"/>
      <c r="M1860" s="314"/>
      <c r="N1860" s="77"/>
      <c r="O1860" s="75"/>
      <c r="P1860" s="47"/>
      <c r="Q1860" s="47"/>
      <c r="R1860" s="47"/>
      <c r="S1860" s="47"/>
      <c r="T1860" s="76"/>
      <c r="U1860" s="73"/>
      <c r="V1860" s="68"/>
    </row>
    <row r="1861" spans="1:22" x14ac:dyDescent="0.35">
      <c r="A1861" s="132"/>
      <c r="B1861" s="316"/>
      <c r="C1861" s="317"/>
      <c r="D1861" s="316"/>
      <c r="E1861" s="74"/>
      <c r="F1861" s="75"/>
      <c r="G1861" s="47"/>
      <c r="H1861" s="47"/>
      <c r="I1861" s="47"/>
      <c r="J1861" s="47"/>
      <c r="K1861" s="47"/>
      <c r="L1861" s="47"/>
      <c r="M1861" s="316"/>
      <c r="N1861" s="87"/>
      <c r="O1861" s="75"/>
      <c r="P1861" s="47"/>
      <c r="Q1861" s="47"/>
      <c r="R1861" s="47"/>
      <c r="S1861" s="47"/>
      <c r="T1861" s="88"/>
      <c r="U1861" s="73"/>
      <c r="V1861" s="68"/>
    </row>
    <row r="1863" spans="1:22" x14ac:dyDescent="0.35">
      <c r="A1863" s="177" t="s">
        <v>0</v>
      </c>
      <c r="B1863" s="179" t="s">
        <v>1</v>
      </c>
      <c r="C1863" s="181" t="s">
        <v>2</v>
      </c>
      <c r="D1863" s="183" t="s">
        <v>3</v>
      </c>
      <c r="E1863" s="184"/>
      <c r="F1863" s="185"/>
      <c r="G1863" s="185"/>
      <c r="H1863" s="185"/>
      <c r="I1863" s="185"/>
      <c r="J1863" s="185"/>
      <c r="K1863" s="186" t="s">
        <v>4</v>
      </c>
      <c r="L1863" s="48"/>
      <c r="M1863" s="183" t="s">
        <v>5</v>
      </c>
      <c r="N1863" s="184"/>
      <c r="O1863" s="185"/>
      <c r="P1863" s="185"/>
      <c r="Q1863" s="185"/>
      <c r="R1863" s="185"/>
      <c r="S1863" s="185"/>
      <c r="T1863" s="159" t="s">
        <v>6</v>
      </c>
      <c r="U1863" s="161" t="s">
        <v>7</v>
      </c>
      <c r="V1863" s="234"/>
    </row>
    <row r="1864" spans="1:22" ht="25" x14ac:dyDescent="0.35">
      <c r="A1864" s="177"/>
      <c r="B1864" s="179"/>
      <c r="C1864" s="181"/>
      <c r="D1864" s="163" t="s">
        <v>8</v>
      </c>
      <c r="E1864" s="165" t="s">
        <v>9</v>
      </c>
      <c r="F1864" s="167" t="s">
        <v>10</v>
      </c>
      <c r="G1864" s="169" t="s">
        <v>310</v>
      </c>
      <c r="H1864" s="170"/>
      <c r="I1864" s="170"/>
      <c r="J1864" s="171"/>
      <c r="K1864" s="187"/>
      <c r="L1864" s="49" t="s">
        <v>11</v>
      </c>
      <c r="M1864" s="172" t="s">
        <v>8</v>
      </c>
      <c r="N1864" s="174" t="s">
        <v>12</v>
      </c>
      <c r="O1864" s="167" t="s">
        <v>10</v>
      </c>
      <c r="P1864" s="169" t="s">
        <v>310</v>
      </c>
      <c r="Q1864" s="170"/>
      <c r="R1864" s="170"/>
      <c r="S1864" s="171"/>
      <c r="T1864" s="159"/>
      <c r="U1864" s="161"/>
      <c r="V1864" s="235"/>
    </row>
    <row r="1865" spans="1:22" ht="15" thickBot="1" x14ac:dyDescent="0.4">
      <c r="A1865" s="178"/>
      <c r="B1865" s="180"/>
      <c r="C1865" s="182"/>
      <c r="D1865" s="164"/>
      <c r="E1865" s="166"/>
      <c r="F1865" s="168"/>
      <c r="G1865" s="50" t="s">
        <v>13</v>
      </c>
      <c r="H1865" s="51" t="s">
        <v>14</v>
      </c>
      <c r="I1865" s="52" t="s">
        <v>15</v>
      </c>
      <c r="J1865" s="53">
        <v>0</v>
      </c>
      <c r="K1865" s="188"/>
      <c r="L1865" s="54"/>
      <c r="M1865" s="173"/>
      <c r="N1865" s="175"/>
      <c r="O1865" s="176"/>
      <c r="P1865" s="50" t="s">
        <v>13</v>
      </c>
      <c r="Q1865" s="51" t="s">
        <v>14</v>
      </c>
      <c r="R1865" s="52" t="s">
        <v>15</v>
      </c>
      <c r="S1865" s="53">
        <v>0</v>
      </c>
      <c r="T1865" s="160"/>
      <c r="U1865" s="162"/>
      <c r="V1865" s="236"/>
    </row>
    <row r="1866" spans="1:22" x14ac:dyDescent="0.35">
      <c r="A1866" s="56"/>
      <c r="B1866" s="57"/>
      <c r="C1866" s="58"/>
      <c r="D1866" s="59"/>
      <c r="E1866" s="60"/>
      <c r="F1866" s="60"/>
      <c r="G1866" s="61"/>
      <c r="H1866" s="62"/>
      <c r="I1866" s="63"/>
      <c r="J1866" s="64"/>
      <c r="K1866" s="65"/>
      <c r="L1866" s="65"/>
      <c r="M1866" s="59"/>
      <c r="N1866" s="60"/>
      <c r="O1866" s="60"/>
      <c r="P1866" s="61"/>
      <c r="Q1866" s="62"/>
      <c r="R1866" s="63"/>
      <c r="S1866" s="64"/>
      <c r="T1866" s="14"/>
      <c r="U1866" s="15"/>
      <c r="V1866" s="237"/>
    </row>
    <row r="1867" spans="1:22" x14ac:dyDescent="0.35">
      <c r="A1867" s="131">
        <v>1</v>
      </c>
      <c r="B1867" s="308" t="s">
        <v>498</v>
      </c>
      <c r="C1867" s="309" t="s">
        <v>495</v>
      </c>
      <c r="D1867" s="310">
        <v>630</v>
      </c>
      <c r="E1867" s="239">
        <v>1820862</v>
      </c>
      <c r="F1867" s="246"/>
      <c r="G1867" s="484">
        <v>19</v>
      </c>
      <c r="H1867" s="246">
        <v>98</v>
      </c>
      <c r="I1867" s="241">
        <v>57</v>
      </c>
      <c r="J1867" s="241">
        <v>401</v>
      </c>
      <c r="K1867" s="47">
        <f>((SUM(H1869:H1880)*H1868)+(SUM(G1869:G1880)*G1868)+(SUM(I1869:I1880)*I1868))/1000</f>
        <v>40.098999999999997</v>
      </c>
      <c r="L1867" s="47">
        <f>K1867*100/D1867</f>
        <v>6.364920634920634</v>
      </c>
      <c r="M1867" s="326">
        <v>630</v>
      </c>
      <c r="N1867" s="245">
        <v>1820862</v>
      </c>
      <c r="O1867" s="246"/>
      <c r="P1867" s="246">
        <v>30</v>
      </c>
      <c r="Q1867" s="241">
        <v>10</v>
      </c>
      <c r="R1867" s="361">
        <v>51</v>
      </c>
      <c r="S1867" s="361">
        <v>21</v>
      </c>
      <c r="T1867" s="47">
        <f>((SUM(Q1869:Q1880)*Q1868)+(SUM(P1869:P1880)*P1868)+(SUM(R1869:R1880)*R1868))/1000</f>
        <v>21.634</v>
      </c>
      <c r="U1867" s="47">
        <f>T1867*100/M1867</f>
        <v>3.4339682539682541</v>
      </c>
      <c r="V1867" s="68"/>
    </row>
    <row r="1868" spans="1:22" ht="15" thickBot="1" x14ac:dyDescent="0.4">
      <c r="A1868" s="132"/>
      <c r="B1868" s="368"/>
      <c r="C1868" s="369"/>
      <c r="D1868" s="370"/>
      <c r="E1868" s="264" t="s">
        <v>17</v>
      </c>
      <c r="F1868" s="284">
        <v>3</v>
      </c>
      <c r="G1868" s="485">
        <v>229</v>
      </c>
      <c r="H1868" s="284">
        <v>231</v>
      </c>
      <c r="I1868" s="262">
        <v>230</v>
      </c>
      <c r="J1868" s="262">
        <v>401</v>
      </c>
      <c r="K1868" s="47"/>
      <c r="L1868" s="47"/>
      <c r="M1868" s="362"/>
      <c r="N1868" s="486" t="s">
        <v>17</v>
      </c>
      <c r="O1868" s="284">
        <v>3</v>
      </c>
      <c r="P1868" s="284">
        <v>228</v>
      </c>
      <c r="Q1868" s="262">
        <v>230</v>
      </c>
      <c r="R1868" s="441">
        <v>227</v>
      </c>
      <c r="S1868" s="441">
        <v>400</v>
      </c>
      <c r="T1868" s="76"/>
      <c r="U1868" s="73"/>
      <c r="V1868" s="68"/>
    </row>
    <row r="1869" spans="1:22" x14ac:dyDescent="0.35">
      <c r="A1869" s="132"/>
      <c r="B1869" s="368"/>
      <c r="C1869" s="369"/>
      <c r="D1869" s="370"/>
      <c r="E1869" s="442" t="s">
        <v>18</v>
      </c>
      <c r="F1869" s="284"/>
      <c r="G1869" s="485">
        <v>6</v>
      </c>
      <c r="H1869" s="284">
        <v>26</v>
      </c>
      <c r="I1869" s="262">
        <v>30</v>
      </c>
      <c r="J1869" s="262">
        <v>20</v>
      </c>
      <c r="K1869" s="47"/>
      <c r="L1869" s="47"/>
      <c r="M1869" s="362"/>
      <c r="N1869" s="436" t="s">
        <v>21</v>
      </c>
      <c r="O1869" s="284"/>
      <c r="P1869" s="284">
        <v>0</v>
      </c>
      <c r="Q1869" s="262">
        <v>0</v>
      </c>
      <c r="R1869" s="441">
        <v>0</v>
      </c>
      <c r="S1869" s="441">
        <v>0</v>
      </c>
      <c r="T1869" s="76"/>
      <c r="U1869" s="73"/>
      <c r="V1869" s="68"/>
    </row>
    <row r="1870" spans="1:22" x14ac:dyDescent="0.35">
      <c r="A1870" s="132"/>
      <c r="B1870" s="368"/>
      <c r="C1870" s="369"/>
      <c r="D1870" s="370"/>
      <c r="E1870" s="261" t="s">
        <v>20</v>
      </c>
      <c r="F1870" s="284"/>
      <c r="G1870" s="485" t="s">
        <v>477</v>
      </c>
      <c r="H1870" s="284"/>
      <c r="I1870" s="262"/>
      <c r="J1870" s="262"/>
      <c r="K1870" s="47"/>
      <c r="L1870" s="47"/>
      <c r="M1870" s="362"/>
      <c r="N1870" s="487" t="s">
        <v>23</v>
      </c>
      <c r="O1870" s="284"/>
      <c r="P1870" s="284" t="s">
        <v>477</v>
      </c>
      <c r="Q1870" s="262"/>
      <c r="R1870" s="441"/>
      <c r="S1870" s="441"/>
      <c r="T1870" s="76"/>
      <c r="U1870" s="73"/>
      <c r="V1870" s="68"/>
    </row>
    <row r="1871" spans="1:22" x14ac:dyDescent="0.35">
      <c r="A1871" s="132"/>
      <c r="B1871" s="368"/>
      <c r="C1871" s="369"/>
      <c r="D1871" s="370"/>
      <c r="E1871" s="261" t="s">
        <v>22</v>
      </c>
      <c r="F1871" s="284"/>
      <c r="G1871" s="485">
        <v>0</v>
      </c>
      <c r="H1871" s="284">
        <v>0</v>
      </c>
      <c r="I1871" s="262">
        <v>0</v>
      </c>
      <c r="J1871" s="262">
        <v>2</v>
      </c>
      <c r="K1871" s="47"/>
      <c r="L1871" s="47"/>
      <c r="M1871" s="362"/>
      <c r="N1871" s="487" t="s">
        <v>42</v>
      </c>
      <c r="O1871" s="284"/>
      <c r="P1871" s="284" t="s">
        <v>477</v>
      </c>
      <c r="Q1871" s="262"/>
      <c r="R1871" s="441"/>
      <c r="S1871" s="441"/>
      <c r="T1871" s="76"/>
      <c r="U1871" s="73"/>
      <c r="V1871" s="68"/>
    </row>
    <row r="1872" spans="1:22" x14ac:dyDescent="0.35">
      <c r="A1872" s="132"/>
      <c r="B1872" s="368"/>
      <c r="C1872" s="369"/>
      <c r="D1872" s="370"/>
      <c r="E1872" s="261" t="s">
        <v>24</v>
      </c>
      <c r="F1872" s="284"/>
      <c r="G1872" s="485">
        <v>13</v>
      </c>
      <c r="H1872" s="284">
        <v>72</v>
      </c>
      <c r="I1872" s="262">
        <v>27</v>
      </c>
      <c r="J1872" s="262">
        <v>34</v>
      </c>
      <c r="K1872" s="47"/>
      <c r="L1872" s="47"/>
      <c r="M1872" s="362"/>
      <c r="N1872" s="487" t="s">
        <v>43</v>
      </c>
      <c r="O1872" s="284"/>
      <c r="P1872" s="284" t="s">
        <v>477</v>
      </c>
      <c r="Q1872" s="262"/>
      <c r="R1872" s="441"/>
      <c r="S1872" s="441"/>
      <c r="T1872" s="76"/>
      <c r="U1872" s="73"/>
      <c r="V1872" s="68"/>
    </row>
    <row r="1873" spans="1:22" x14ac:dyDescent="0.35">
      <c r="A1873" s="132"/>
      <c r="B1873" s="308"/>
      <c r="C1873" s="309"/>
      <c r="D1873" s="310"/>
      <c r="E1873" s="239"/>
      <c r="F1873" s="285"/>
      <c r="G1873" s="241"/>
      <c r="H1873" s="247"/>
      <c r="I1873" s="243"/>
      <c r="J1873" s="250"/>
      <c r="K1873" s="47"/>
      <c r="L1873" s="47"/>
      <c r="M1873" s="362"/>
      <c r="N1873" s="487" t="s">
        <v>50</v>
      </c>
      <c r="O1873" s="284"/>
      <c r="P1873" s="284">
        <v>1</v>
      </c>
      <c r="Q1873" s="262">
        <v>0</v>
      </c>
      <c r="R1873" s="441">
        <v>0</v>
      </c>
      <c r="S1873" s="441">
        <v>3</v>
      </c>
      <c r="T1873" s="76"/>
      <c r="U1873" s="73"/>
      <c r="V1873" s="68"/>
    </row>
    <row r="1874" spans="1:22" x14ac:dyDescent="0.35">
      <c r="A1874" s="132"/>
      <c r="B1874" s="308"/>
      <c r="C1874" s="309"/>
      <c r="D1874" s="310"/>
      <c r="E1874" s="239"/>
      <c r="F1874" s="285"/>
      <c r="G1874" s="241"/>
      <c r="H1874" s="247"/>
      <c r="I1874" s="243"/>
      <c r="J1874" s="250"/>
      <c r="K1874" s="47"/>
      <c r="L1874" s="47"/>
      <c r="M1874" s="362"/>
      <c r="N1874" s="487" t="s">
        <v>25</v>
      </c>
      <c r="O1874" s="284"/>
      <c r="P1874" s="284">
        <v>28</v>
      </c>
      <c r="Q1874" s="262">
        <v>10</v>
      </c>
      <c r="R1874" s="441">
        <v>51</v>
      </c>
      <c r="S1874" s="441">
        <v>18</v>
      </c>
      <c r="T1874" s="76"/>
      <c r="U1874" s="73"/>
      <c r="V1874" s="68"/>
    </row>
    <row r="1875" spans="1:22" x14ac:dyDescent="0.35">
      <c r="A1875" s="132"/>
      <c r="B1875" s="308"/>
      <c r="C1875" s="309"/>
      <c r="D1875" s="310"/>
      <c r="E1875" s="239"/>
      <c r="F1875" s="285"/>
      <c r="G1875" s="241"/>
      <c r="H1875" s="247"/>
      <c r="I1875" s="243"/>
      <c r="J1875" s="250"/>
      <c r="K1875" s="47"/>
      <c r="L1875" s="47"/>
      <c r="M1875" s="362"/>
      <c r="N1875" s="487" t="s">
        <v>27</v>
      </c>
      <c r="O1875" s="284"/>
      <c r="P1875" s="284">
        <v>0</v>
      </c>
      <c r="Q1875" s="262">
        <v>0</v>
      </c>
      <c r="R1875" s="441">
        <v>0</v>
      </c>
      <c r="S1875" s="441">
        <v>0</v>
      </c>
      <c r="T1875" s="76"/>
      <c r="U1875" s="73"/>
      <c r="V1875" s="68"/>
    </row>
    <row r="1876" spans="1:22" x14ac:dyDescent="0.35">
      <c r="A1876" s="132"/>
      <c r="B1876" s="311"/>
      <c r="C1876" s="312"/>
      <c r="D1876" s="313"/>
      <c r="E1876" s="292"/>
      <c r="F1876" s="293"/>
      <c r="G1876" s="294"/>
      <c r="H1876" s="295"/>
      <c r="I1876" s="296"/>
      <c r="J1876" s="295"/>
      <c r="K1876" s="47"/>
      <c r="L1876" s="47"/>
      <c r="M1876" s="362"/>
      <c r="N1876" s="487" t="s">
        <v>29</v>
      </c>
      <c r="O1876" s="284"/>
      <c r="P1876" s="284">
        <v>0</v>
      </c>
      <c r="Q1876" s="262">
        <v>0</v>
      </c>
      <c r="R1876" s="441">
        <v>0</v>
      </c>
      <c r="S1876" s="441">
        <v>0</v>
      </c>
      <c r="T1876" s="76"/>
      <c r="U1876" s="73"/>
      <c r="V1876" s="68"/>
    </row>
    <row r="1877" spans="1:22" x14ac:dyDescent="0.35">
      <c r="A1877" s="132"/>
      <c r="B1877" s="314"/>
      <c r="C1877" s="315"/>
      <c r="D1877" s="314"/>
      <c r="E1877" s="74"/>
      <c r="F1877" s="75"/>
      <c r="G1877" s="47"/>
      <c r="H1877" s="47"/>
      <c r="I1877" s="47"/>
      <c r="J1877" s="47"/>
      <c r="K1877" s="47"/>
      <c r="L1877" s="47"/>
      <c r="M1877" s="362"/>
      <c r="N1877" s="487" t="s">
        <v>31</v>
      </c>
      <c r="O1877" s="284"/>
      <c r="P1877" s="284">
        <v>1</v>
      </c>
      <c r="Q1877" s="262">
        <v>3</v>
      </c>
      <c r="R1877" s="441">
        <v>1</v>
      </c>
      <c r="S1877" s="441">
        <v>2</v>
      </c>
      <c r="T1877" s="76"/>
      <c r="U1877" s="73"/>
      <c r="V1877" s="68"/>
    </row>
    <row r="1878" spans="1:22" x14ac:dyDescent="0.35">
      <c r="A1878" s="132"/>
      <c r="B1878" s="314"/>
      <c r="C1878" s="315"/>
      <c r="D1878" s="314"/>
      <c r="E1878" s="74"/>
      <c r="F1878" s="75"/>
      <c r="G1878" s="47"/>
      <c r="H1878" s="47"/>
      <c r="I1878" s="47"/>
      <c r="J1878" s="47"/>
      <c r="K1878" s="47"/>
      <c r="L1878" s="47"/>
      <c r="M1878" s="314"/>
      <c r="N1878" s="77"/>
      <c r="O1878" s="75"/>
      <c r="P1878" s="47"/>
      <c r="Q1878" s="47"/>
      <c r="R1878" s="47"/>
      <c r="S1878" s="47"/>
      <c r="T1878" s="76"/>
      <c r="U1878" s="73"/>
      <c r="V1878" s="68"/>
    </row>
    <row r="1879" spans="1:22" x14ac:dyDescent="0.35">
      <c r="A1879" s="132"/>
      <c r="B1879" s="314"/>
      <c r="C1879" s="315"/>
      <c r="D1879" s="314"/>
      <c r="E1879" s="74"/>
      <c r="F1879" s="75"/>
      <c r="G1879" s="47"/>
      <c r="H1879" s="47"/>
      <c r="I1879" s="47"/>
      <c r="J1879" s="47"/>
      <c r="K1879" s="47"/>
      <c r="L1879" s="47"/>
      <c r="M1879" s="314"/>
      <c r="N1879" s="77"/>
      <c r="O1879" s="75"/>
      <c r="P1879" s="47"/>
      <c r="Q1879" s="47"/>
      <c r="R1879" s="47"/>
      <c r="S1879" s="47"/>
      <c r="T1879" s="76"/>
      <c r="U1879" s="73"/>
      <c r="V1879" s="68"/>
    </row>
    <row r="1880" spans="1:22" x14ac:dyDescent="0.35">
      <c r="A1880" s="132"/>
      <c r="B1880" s="316"/>
      <c r="C1880" s="317"/>
      <c r="D1880" s="316"/>
      <c r="E1880" s="74"/>
      <c r="F1880" s="75"/>
      <c r="G1880" s="47"/>
      <c r="H1880" s="47"/>
      <c r="I1880" s="47"/>
      <c r="J1880" s="47"/>
      <c r="K1880" s="47"/>
      <c r="L1880" s="47"/>
      <c r="M1880" s="316"/>
      <c r="N1880" s="87"/>
      <c r="O1880" s="75"/>
      <c r="P1880" s="47"/>
      <c r="Q1880" s="47"/>
      <c r="R1880" s="47"/>
      <c r="S1880" s="47"/>
      <c r="T1880" s="88"/>
      <c r="U1880" s="73"/>
      <c r="V1880" s="68"/>
    </row>
    <row r="1882" spans="1:22" x14ac:dyDescent="0.35">
      <c r="A1882" s="177" t="s">
        <v>0</v>
      </c>
      <c r="B1882" s="179" t="s">
        <v>1</v>
      </c>
      <c r="C1882" s="181" t="s">
        <v>2</v>
      </c>
      <c r="D1882" s="183" t="s">
        <v>3</v>
      </c>
      <c r="E1882" s="184"/>
      <c r="F1882" s="185"/>
      <c r="G1882" s="185"/>
      <c r="H1882" s="185"/>
      <c r="I1882" s="185"/>
      <c r="J1882" s="185"/>
      <c r="K1882" s="186" t="s">
        <v>4</v>
      </c>
      <c r="L1882" s="48"/>
      <c r="M1882" s="183" t="s">
        <v>5</v>
      </c>
      <c r="N1882" s="184"/>
      <c r="O1882" s="185"/>
      <c r="P1882" s="185"/>
      <c r="Q1882" s="185"/>
      <c r="R1882" s="185"/>
      <c r="S1882" s="185"/>
      <c r="T1882" s="159" t="s">
        <v>6</v>
      </c>
      <c r="U1882" s="161" t="s">
        <v>7</v>
      </c>
      <c r="V1882" s="234"/>
    </row>
    <row r="1883" spans="1:22" ht="25" x14ac:dyDescent="0.35">
      <c r="A1883" s="177"/>
      <c r="B1883" s="179"/>
      <c r="C1883" s="181"/>
      <c r="D1883" s="163" t="s">
        <v>8</v>
      </c>
      <c r="E1883" s="165" t="s">
        <v>9</v>
      </c>
      <c r="F1883" s="167" t="s">
        <v>10</v>
      </c>
      <c r="G1883" s="169" t="s">
        <v>310</v>
      </c>
      <c r="H1883" s="170"/>
      <c r="I1883" s="170"/>
      <c r="J1883" s="171"/>
      <c r="K1883" s="187"/>
      <c r="L1883" s="49" t="s">
        <v>11</v>
      </c>
      <c r="M1883" s="172" t="s">
        <v>8</v>
      </c>
      <c r="N1883" s="174" t="s">
        <v>12</v>
      </c>
      <c r="O1883" s="167" t="s">
        <v>10</v>
      </c>
      <c r="P1883" s="169" t="s">
        <v>310</v>
      </c>
      <c r="Q1883" s="170"/>
      <c r="R1883" s="170"/>
      <c r="S1883" s="171"/>
      <c r="T1883" s="159"/>
      <c r="U1883" s="161"/>
      <c r="V1883" s="235"/>
    </row>
    <row r="1884" spans="1:22" ht="15" thickBot="1" x14ac:dyDescent="0.4">
      <c r="A1884" s="178"/>
      <c r="B1884" s="180"/>
      <c r="C1884" s="182"/>
      <c r="D1884" s="164"/>
      <c r="E1884" s="166"/>
      <c r="F1884" s="168"/>
      <c r="G1884" s="50" t="s">
        <v>13</v>
      </c>
      <c r="H1884" s="51" t="s">
        <v>14</v>
      </c>
      <c r="I1884" s="52" t="s">
        <v>15</v>
      </c>
      <c r="J1884" s="53">
        <v>0</v>
      </c>
      <c r="K1884" s="188"/>
      <c r="L1884" s="54"/>
      <c r="M1884" s="173"/>
      <c r="N1884" s="175"/>
      <c r="O1884" s="176"/>
      <c r="P1884" s="50" t="s">
        <v>13</v>
      </c>
      <c r="Q1884" s="51" t="s">
        <v>14</v>
      </c>
      <c r="R1884" s="52" t="s">
        <v>15</v>
      </c>
      <c r="S1884" s="53">
        <v>0</v>
      </c>
      <c r="T1884" s="160"/>
      <c r="U1884" s="162"/>
      <c r="V1884" s="236"/>
    </row>
    <row r="1885" spans="1:22" x14ac:dyDescent="0.35">
      <c r="A1885" s="56"/>
      <c r="B1885" s="57"/>
      <c r="C1885" s="58"/>
      <c r="D1885" s="59"/>
      <c r="E1885" s="60"/>
      <c r="F1885" s="60"/>
      <c r="G1885" s="61"/>
      <c r="H1885" s="62"/>
      <c r="I1885" s="63"/>
      <c r="J1885" s="64"/>
      <c r="K1885" s="65"/>
      <c r="L1885" s="65"/>
      <c r="M1885" s="59"/>
      <c r="N1885" s="60"/>
      <c r="O1885" s="60"/>
      <c r="P1885" s="61"/>
      <c r="Q1885" s="62"/>
      <c r="R1885" s="63"/>
      <c r="S1885" s="64"/>
      <c r="T1885" s="14"/>
      <c r="U1885" s="15"/>
      <c r="V1885" s="237"/>
    </row>
    <row r="1886" spans="1:22" x14ac:dyDescent="0.35">
      <c r="A1886" s="131">
        <v>1</v>
      </c>
      <c r="B1886" s="308" t="s">
        <v>499</v>
      </c>
      <c r="C1886" s="309" t="s">
        <v>495</v>
      </c>
      <c r="D1886" s="310">
        <v>630</v>
      </c>
      <c r="E1886" s="239">
        <v>21206</v>
      </c>
      <c r="F1886" s="246"/>
      <c r="G1886" s="484">
        <v>78</v>
      </c>
      <c r="H1886" s="246">
        <v>110</v>
      </c>
      <c r="I1886" s="241">
        <v>58</v>
      </c>
      <c r="J1886" s="241">
        <v>32</v>
      </c>
      <c r="K1886" s="47">
        <f>((SUM(H1888:H1899)*H1887)+(SUM(G1888:G1899)*G1887)+(SUM(I1888:I1899)*I1887))/1000</f>
        <v>3.6320000000000001</v>
      </c>
      <c r="L1886" s="47">
        <f>K1886*100/D1886</f>
        <v>0.57650793650793652</v>
      </c>
      <c r="M1886" s="326">
        <v>630</v>
      </c>
      <c r="N1886" s="245">
        <v>15465</v>
      </c>
      <c r="O1886" s="246"/>
      <c r="P1886" s="484" t="s">
        <v>333</v>
      </c>
      <c r="Q1886" s="246"/>
      <c r="R1886" s="361"/>
      <c r="S1886" s="361"/>
      <c r="T1886" s="47">
        <f>((SUM(Q1888:Q1899)*Q1887)+(SUM(P1888:P1899)*P1887)+(SUM(R1888:R1899)*R1887))/1000</f>
        <v>0</v>
      </c>
      <c r="U1886" s="47">
        <f>T1886*100/M1886</f>
        <v>0</v>
      </c>
      <c r="V1886" s="68"/>
    </row>
    <row r="1887" spans="1:22" ht="15" thickBot="1" x14ac:dyDescent="0.4">
      <c r="A1887" s="132"/>
      <c r="B1887" s="368"/>
      <c r="C1887" s="369"/>
      <c r="D1887" s="370"/>
      <c r="E1887" s="264" t="s">
        <v>17</v>
      </c>
      <c r="F1887" s="284">
        <v>3</v>
      </c>
      <c r="G1887" s="485">
        <v>227</v>
      </c>
      <c r="H1887" s="284">
        <v>227</v>
      </c>
      <c r="I1887" s="262">
        <v>231</v>
      </c>
      <c r="J1887" s="262">
        <v>403</v>
      </c>
      <c r="K1887" s="47"/>
      <c r="L1887" s="47"/>
      <c r="M1887" s="362"/>
      <c r="N1887" s="486" t="s">
        <v>17</v>
      </c>
      <c r="O1887" s="284">
        <v>3</v>
      </c>
      <c r="P1887" s="284"/>
      <c r="Q1887" s="262"/>
      <c r="R1887" s="441"/>
      <c r="S1887" s="441"/>
      <c r="T1887" s="76"/>
      <c r="U1887" s="73"/>
      <c r="V1887" s="68"/>
    </row>
    <row r="1888" spans="1:22" x14ac:dyDescent="0.35">
      <c r="A1888" s="132"/>
      <c r="B1888" s="368"/>
      <c r="C1888" s="369"/>
      <c r="D1888" s="370"/>
      <c r="E1888" s="442" t="s">
        <v>20</v>
      </c>
      <c r="F1888" s="284"/>
      <c r="G1888" s="485">
        <v>0</v>
      </c>
      <c r="H1888" s="284">
        <v>0</v>
      </c>
      <c r="I1888" s="262">
        <v>0</v>
      </c>
      <c r="J1888" s="262">
        <v>0</v>
      </c>
      <c r="K1888" s="47"/>
      <c r="L1888" s="47"/>
      <c r="M1888" s="362"/>
      <c r="N1888" s="436" t="s">
        <v>21</v>
      </c>
      <c r="O1888" s="284"/>
      <c r="P1888" s="284" t="s">
        <v>333</v>
      </c>
      <c r="Q1888" s="262"/>
      <c r="R1888" s="441"/>
      <c r="S1888" s="441"/>
      <c r="T1888" s="76"/>
      <c r="U1888" s="73"/>
      <c r="V1888" s="68"/>
    </row>
    <row r="1889" spans="1:22" x14ac:dyDescent="0.35">
      <c r="A1889" s="132"/>
      <c r="B1889" s="368"/>
      <c r="C1889" s="369"/>
      <c r="D1889" s="370"/>
      <c r="E1889" s="261" t="s">
        <v>22</v>
      </c>
      <c r="F1889" s="284"/>
      <c r="G1889" s="485">
        <v>0</v>
      </c>
      <c r="H1889" s="284">
        <v>9</v>
      </c>
      <c r="I1889" s="262">
        <v>0</v>
      </c>
      <c r="J1889" s="262">
        <v>8</v>
      </c>
      <c r="K1889" s="47"/>
      <c r="L1889" s="47"/>
      <c r="M1889" s="362"/>
      <c r="N1889" s="487" t="s">
        <v>23</v>
      </c>
      <c r="O1889" s="284"/>
      <c r="P1889" s="284">
        <v>37</v>
      </c>
      <c r="Q1889" s="262">
        <v>24</v>
      </c>
      <c r="R1889" s="441">
        <v>29</v>
      </c>
      <c r="S1889" s="441">
        <v>7</v>
      </c>
      <c r="T1889" s="76"/>
      <c r="U1889" s="73"/>
      <c r="V1889" s="68"/>
    </row>
    <row r="1890" spans="1:22" x14ac:dyDescent="0.35">
      <c r="A1890" s="132"/>
      <c r="B1890" s="368"/>
      <c r="C1890" s="369"/>
      <c r="D1890" s="370"/>
      <c r="E1890" s="261" t="s">
        <v>24</v>
      </c>
      <c r="F1890" s="284"/>
      <c r="G1890" s="485">
        <v>0</v>
      </c>
      <c r="H1890" s="284">
        <v>0</v>
      </c>
      <c r="I1890" s="262">
        <v>0</v>
      </c>
      <c r="J1890" s="262">
        <v>0</v>
      </c>
      <c r="K1890" s="47"/>
      <c r="L1890" s="47"/>
      <c r="M1890" s="362"/>
      <c r="N1890" s="487" t="s">
        <v>42</v>
      </c>
      <c r="O1890" s="284"/>
      <c r="P1890" s="284">
        <v>0</v>
      </c>
      <c r="Q1890" s="262">
        <v>15</v>
      </c>
      <c r="R1890" s="441">
        <v>3</v>
      </c>
      <c r="S1890" s="441">
        <v>7</v>
      </c>
      <c r="T1890" s="76"/>
      <c r="U1890" s="73"/>
      <c r="V1890" s="68"/>
    </row>
    <row r="1891" spans="1:22" x14ac:dyDescent="0.35">
      <c r="A1891" s="132"/>
      <c r="B1891" s="368"/>
      <c r="C1891" s="369"/>
      <c r="D1891" s="370"/>
      <c r="E1891" s="261" t="s">
        <v>26</v>
      </c>
      <c r="F1891" s="284"/>
      <c r="G1891" s="485">
        <v>3</v>
      </c>
      <c r="H1891" s="284">
        <v>0</v>
      </c>
      <c r="I1891" s="262">
        <v>0</v>
      </c>
      <c r="J1891" s="262">
        <v>3</v>
      </c>
      <c r="K1891" s="47"/>
      <c r="L1891" s="47"/>
      <c r="M1891" s="362"/>
      <c r="N1891" s="487" t="s">
        <v>43</v>
      </c>
      <c r="O1891" s="284"/>
      <c r="P1891" s="284" t="s">
        <v>477</v>
      </c>
      <c r="Q1891" s="262"/>
      <c r="R1891" s="441"/>
      <c r="S1891" s="441"/>
      <c r="T1891" s="76"/>
      <c r="U1891" s="73"/>
      <c r="V1891" s="68"/>
    </row>
    <row r="1892" spans="1:22" x14ac:dyDescent="0.35">
      <c r="A1892" s="132"/>
      <c r="B1892" s="368"/>
      <c r="C1892" s="369"/>
      <c r="D1892" s="370"/>
      <c r="E1892" s="261" t="s">
        <v>28</v>
      </c>
      <c r="F1892" s="284"/>
      <c r="G1892" s="485">
        <v>0</v>
      </c>
      <c r="H1892" s="284">
        <v>3</v>
      </c>
      <c r="I1892" s="262">
        <v>0</v>
      </c>
      <c r="J1892" s="262">
        <v>2</v>
      </c>
      <c r="K1892" s="47"/>
      <c r="L1892" s="47"/>
      <c r="M1892" s="362"/>
      <c r="N1892" s="487" t="s">
        <v>50</v>
      </c>
      <c r="O1892" s="284"/>
      <c r="P1892" s="284">
        <v>19</v>
      </c>
      <c r="Q1892" s="262">
        <v>24</v>
      </c>
      <c r="R1892" s="441">
        <v>2</v>
      </c>
      <c r="S1892" s="441">
        <v>21</v>
      </c>
      <c r="T1892" s="76"/>
      <c r="U1892" s="73"/>
      <c r="V1892" s="68"/>
    </row>
    <row r="1893" spans="1:22" x14ac:dyDescent="0.35">
      <c r="A1893" s="132"/>
      <c r="B1893" s="368"/>
      <c r="C1893" s="369"/>
      <c r="D1893" s="370"/>
      <c r="E1893" s="261" t="s">
        <v>30</v>
      </c>
      <c r="F1893" s="284"/>
      <c r="G1893" s="485" t="s">
        <v>333</v>
      </c>
      <c r="H1893" s="284"/>
      <c r="I1893" s="262"/>
      <c r="J1893" s="262"/>
      <c r="K1893" s="47"/>
      <c r="L1893" s="47"/>
      <c r="M1893" s="362"/>
      <c r="N1893" s="487" t="s">
        <v>25</v>
      </c>
      <c r="O1893" s="284"/>
      <c r="P1893" s="284">
        <v>0</v>
      </c>
      <c r="Q1893" s="262">
        <v>0</v>
      </c>
      <c r="R1893" s="441">
        <v>0</v>
      </c>
      <c r="S1893" s="441">
        <v>0</v>
      </c>
      <c r="T1893" s="76"/>
      <c r="U1893" s="73"/>
      <c r="V1893" s="68"/>
    </row>
    <row r="1894" spans="1:22" x14ac:dyDescent="0.35">
      <c r="A1894" s="132"/>
      <c r="B1894" s="368"/>
      <c r="C1894" s="369"/>
      <c r="D1894" s="370"/>
      <c r="E1894" s="261" t="s">
        <v>32</v>
      </c>
      <c r="F1894" s="284"/>
      <c r="G1894" s="485" t="s">
        <v>333</v>
      </c>
      <c r="H1894" s="284"/>
      <c r="I1894" s="262"/>
      <c r="J1894" s="262"/>
      <c r="K1894" s="47"/>
      <c r="L1894" s="47"/>
      <c r="M1894" s="362"/>
      <c r="N1894" s="487" t="s">
        <v>27</v>
      </c>
      <c r="O1894" s="284"/>
      <c r="P1894" s="284">
        <v>0</v>
      </c>
      <c r="Q1894" s="262">
        <v>0</v>
      </c>
      <c r="R1894" s="441">
        <v>0</v>
      </c>
      <c r="S1894" s="441">
        <v>0</v>
      </c>
      <c r="T1894" s="76"/>
      <c r="U1894" s="73"/>
      <c r="V1894" s="68"/>
    </row>
    <row r="1895" spans="1:22" ht="15" thickBot="1" x14ac:dyDescent="0.4">
      <c r="A1895" s="132"/>
      <c r="B1895" s="465"/>
      <c r="C1895" s="480"/>
      <c r="D1895" s="481"/>
      <c r="E1895" s="479" t="s">
        <v>34</v>
      </c>
      <c r="F1895" s="469"/>
      <c r="G1895" s="494">
        <v>1</v>
      </c>
      <c r="H1895" s="469">
        <v>0</v>
      </c>
      <c r="I1895" s="469">
        <v>0</v>
      </c>
      <c r="J1895" s="490">
        <v>0</v>
      </c>
      <c r="K1895" s="47"/>
      <c r="L1895" s="47"/>
      <c r="M1895" s="467"/>
      <c r="N1895" s="491" t="s">
        <v>29</v>
      </c>
      <c r="O1895" s="469"/>
      <c r="P1895" s="469">
        <v>0</v>
      </c>
      <c r="Q1895" s="490">
        <v>5</v>
      </c>
      <c r="R1895" s="472">
        <v>0</v>
      </c>
      <c r="S1895" s="472">
        <v>4</v>
      </c>
      <c r="T1895" s="76"/>
      <c r="U1895" s="73"/>
      <c r="V1895" s="68"/>
    </row>
    <row r="1896" spans="1:22" x14ac:dyDescent="0.35">
      <c r="A1896" s="132"/>
      <c r="B1896" s="314"/>
      <c r="C1896" s="315"/>
      <c r="D1896" s="314"/>
      <c r="E1896" s="74"/>
      <c r="F1896" s="75"/>
      <c r="G1896" s="47"/>
      <c r="H1896" s="47"/>
      <c r="I1896" s="47"/>
      <c r="J1896" s="47"/>
      <c r="K1896" s="47"/>
      <c r="L1896" s="47"/>
      <c r="M1896" s="314"/>
      <c r="N1896" s="77"/>
      <c r="O1896" s="75"/>
      <c r="P1896" s="47"/>
      <c r="Q1896" s="47"/>
      <c r="R1896" s="47"/>
      <c r="S1896" s="47"/>
      <c r="T1896" s="76"/>
      <c r="U1896" s="73"/>
      <c r="V1896" s="68"/>
    </row>
    <row r="1897" spans="1:22" x14ac:dyDescent="0.35">
      <c r="A1897" s="132"/>
      <c r="B1897" s="314"/>
      <c r="C1897" s="315"/>
      <c r="D1897" s="314"/>
      <c r="E1897" s="74"/>
      <c r="F1897" s="75"/>
      <c r="G1897" s="47"/>
      <c r="H1897" s="47"/>
      <c r="I1897" s="47"/>
      <c r="J1897" s="47"/>
      <c r="K1897" s="47"/>
      <c r="L1897" s="47"/>
      <c r="M1897" s="314"/>
      <c r="N1897" s="77"/>
      <c r="O1897" s="75"/>
      <c r="P1897" s="47"/>
      <c r="Q1897" s="47"/>
      <c r="R1897" s="47"/>
      <c r="S1897" s="47"/>
      <c r="T1897" s="76"/>
      <c r="U1897" s="73"/>
      <c r="V1897" s="68"/>
    </row>
    <row r="1898" spans="1:22" x14ac:dyDescent="0.35">
      <c r="A1898" s="132"/>
      <c r="B1898" s="314"/>
      <c r="C1898" s="315"/>
      <c r="D1898" s="314"/>
      <c r="E1898" s="74"/>
      <c r="F1898" s="75"/>
      <c r="G1898" s="47"/>
      <c r="H1898" s="47"/>
      <c r="I1898" s="47"/>
      <c r="J1898" s="47"/>
      <c r="K1898" s="47"/>
      <c r="L1898" s="47"/>
      <c r="M1898" s="314"/>
      <c r="N1898" s="77"/>
      <c r="O1898" s="75"/>
      <c r="P1898" s="47"/>
      <c r="Q1898" s="47"/>
      <c r="R1898" s="47"/>
      <c r="S1898" s="47"/>
      <c r="T1898" s="76"/>
      <c r="U1898" s="73"/>
      <c r="V1898" s="68"/>
    </row>
    <row r="1899" spans="1:22" x14ac:dyDescent="0.35">
      <c r="A1899" s="132"/>
      <c r="B1899" s="316"/>
      <c r="C1899" s="317"/>
      <c r="D1899" s="316"/>
      <c r="E1899" s="74"/>
      <c r="F1899" s="75"/>
      <c r="G1899" s="47"/>
      <c r="H1899" s="47"/>
      <c r="I1899" s="47"/>
      <c r="J1899" s="47"/>
      <c r="K1899" s="47"/>
      <c r="L1899" s="47"/>
      <c r="M1899" s="316"/>
      <c r="N1899" s="87"/>
      <c r="O1899" s="75"/>
      <c r="P1899" s="47"/>
      <c r="Q1899" s="47"/>
      <c r="R1899" s="47"/>
      <c r="S1899" s="47"/>
      <c r="T1899" s="88"/>
      <c r="U1899" s="73"/>
      <c r="V1899" s="68"/>
    </row>
    <row r="1901" spans="1:22" x14ac:dyDescent="0.35">
      <c r="A1901" s="177" t="s">
        <v>0</v>
      </c>
      <c r="B1901" s="179" t="s">
        <v>1</v>
      </c>
      <c r="C1901" s="181" t="s">
        <v>2</v>
      </c>
      <c r="D1901" s="183" t="s">
        <v>3</v>
      </c>
      <c r="E1901" s="184"/>
      <c r="F1901" s="185"/>
      <c r="G1901" s="185"/>
      <c r="H1901" s="185"/>
      <c r="I1901" s="185"/>
      <c r="J1901" s="185"/>
      <c r="K1901" s="186" t="s">
        <v>4</v>
      </c>
      <c r="L1901" s="48"/>
      <c r="M1901" s="183" t="s">
        <v>5</v>
      </c>
      <c r="N1901" s="184"/>
      <c r="O1901" s="185"/>
      <c r="P1901" s="185"/>
      <c r="Q1901" s="185"/>
      <c r="R1901" s="185"/>
      <c r="S1901" s="185"/>
      <c r="T1901" s="159" t="s">
        <v>6</v>
      </c>
      <c r="U1901" s="161" t="s">
        <v>7</v>
      </c>
      <c r="V1901" s="234"/>
    </row>
    <row r="1902" spans="1:22" ht="25" x14ac:dyDescent="0.35">
      <c r="A1902" s="177"/>
      <c r="B1902" s="179"/>
      <c r="C1902" s="181"/>
      <c r="D1902" s="163" t="s">
        <v>8</v>
      </c>
      <c r="E1902" s="165" t="s">
        <v>9</v>
      </c>
      <c r="F1902" s="167" t="s">
        <v>10</v>
      </c>
      <c r="G1902" s="169" t="s">
        <v>310</v>
      </c>
      <c r="H1902" s="170"/>
      <c r="I1902" s="170"/>
      <c r="J1902" s="171"/>
      <c r="K1902" s="187"/>
      <c r="L1902" s="49" t="s">
        <v>11</v>
      </c>
      <c r="M1902" s="172" t="s">
        <v>8</v>
      </c>
      <c r="N1902" s="174" t="s">
        <v>12</v>
      </c>
      <c r="O1902" s="167" t="s">
        <v>10</v>
      </c>
      <c r="P1902" s="169" t="s">
        <v>310</v>
      </c>
      <c r="Q1902" s="170"/>
      <c r="R1902" s="170"/>
      <c r="S1902" s="171"/>
      <c r="T1902" s="159"/>
      <c r="U1902" s="161"/>
      <c r="V1902" s="235"/>
    </row>
    <row r="1903" spans="1:22" ht="15" thickBot="1" x14ac:dyDescent="0.4">
      <c r="A1903" s="178"/>
      <c r="B1903" s="180"/>
      <c r="C1903" s="182"/>
      <c r="D1903" s="164"/>
      <c r="E1903" s="166"/>
      <c r="F1903" s="168"/>
      <c r="G1903" s="50" t="s">
        <v>13</v>
      </c>
      <c r="H1903" s="51" t="s">
        <v>14</v>
      </c>
      <c r="I1903" s="52" t="s">
        <v>15</v>
      </c>
      <c r="J1903" s="53">
        <v>0</v>
      </c>
      <c r="K1903" s="188"/>
      <c r="L1903" s="54"/>
      <c r="M1903" s="173"/>
      <c r="N1903" s="175"/>
      <c r="O1903" s="176"/>
      <c r="P1903" s="50" t="s">
        <v>13</v>
      </c>
      <c r="Q1903" s="51" t="s">
        <v>14</v>
      </c>
      <c r="R1903" s="52" t="s">
        <v>15</v>
      </c>
      <c r="S1903" s="53">
        <v>0</v>
      </c>
      <c r="T1903" s="160"/>
      <c r="U1903" s="162"/>
      <c r="V1903" s="236"/>
    </row>
    <row r="1904" spans="1:22" x14ac:dyDescent="0.35">
      <c r="A1904" s="56"/>
      <c r="B1904" s="57"/>
      <c r="C1904" s="58"/>
      <c r="D1904" s="59"/>
      <c r="E1904" s="60"/>
      <c r="F1904" s="60"/>
      <c r="G1904" s="61"/>
      <c r="H1904" s="62"/>
      <c r="I1904" s="63"/>
      <c r="J1904" s="64"/>
      <c r="K1904" s="65"/>
      <c r="L1904" s="65"/>
      <c r="M1904" s="59"/>
      <c r="N1904" s="60"/>
      <c r="O1904" s="60"/>
      <c r="P1904" s="61"/>
      <c r="Q1904" s="62"/>
      <c r="R1904" s="63"/>
      <c r="S1904" s="64"/>
      <c r="T1904" s="14"/>
      <c r="U1904" s="15"/>
      <c r="V1904" s="237"/>
    </row>
    <row r="1905" spans="1:22" x14ac:dyDescent="0.35">
      <c r="A1905" s="131">
        <v>1</v>
      </c>
      <c r="B1905" s="308" t="s">
        <v>500</v>
      </c>
      <c r="C1905" s="309" t="s">
        <v>501</v>
      </c>
      <c r="D1905" s="310">
        <v>400</v>
      </c>
      <c r="E1905" s="239">
        <v>1780</v>
      </c>
      <c r="F1905" s="246"/>
      <c r="G1905" s="484">
        <v>31</v>
      </c>
      <c r="H1905" s="246">
        <v>38</v>
      </c>
      <c r="I1905" s="241">
        <v>20</v>
      </c>
      <c r="J1905" s="241">
        <v>20</v>
      </c>
      <c r="K1905" s="47">
        <f>((SUM(H1907:H1918)*H1906)+(SUM(G1907:G1918)*G1906)+(SUM(I1907:I1918)*I1906))/1000</f>
        <v>17.859000000000002</v>
      </c>
      <c r="L1905" s="47">
        <f>K1905*100/D1905</f>
        <v>4.4647500000000004</v>
      </c>
      <c r="M1905" s="334"/>
      <c r="N1905" s="245"/>
      <c r="O1905" s="245"/>
      <c r="P1905" s="246"/>
      <c r="Q1905" s="247"/>
      <c r="R1905" s="243"/>
      <c r="S1905" s="248"/>
      <c r="T1905" s="47">
        <f>((SUM(Q1907:Q1918)*Q1906)+(SUM(P1907:P1918)*P1906)+(SUM(R1907:R1918)*R1906))/1000</f>
        <v>0</v>
      </c>
      <c r="U1905" s="47" t="e">
        <f>T1905*100/M1905</f>
        <v>#DIV/0!</v>
      </c>
      <c r="V1905" s="68"/>
    </row>
    <row r="1906" spans="1:22" ht="15" thickBot="1" x14ac:dyDescent="0.4">
      <c r="A1906" s="132"/>
      <c r="B1906" s="368"/>
      <c r="C1906" s="369"/>
      <c r="D1906" s="370"/>
      <c r="E1906" s="264" t="s">
        <v>17</v>
      </c>
      <c r="F1906" s="284">
        <v>3</v>
      </c>
      <c r="G1906" s="284">
        <v>230</v>
      </c>
      <c r="H1906" s="262">
        <v>229</v>
      </c>
      <c r="I1906" s="262">
        <v>227</v>
      </c>
      <c r="J1906" s="262">
        <v>402</v>
      </c>
      <c r="K1906" s="47"/>
      <c r="L1906" s="47"/>
      <c r="M1906" s="314"/>
      <c r="N1906" s="245"/>
      <c r="O1906" s="245"/>
      <c r="P1906" s="246"/>
      <c r="Q1906" s="247"/>
      <c r="R1906" s="243"/>
      <c r="S1906" s="251"/>
      <c r="T1906" s="76"/>
      <c r="U1906" s="73"/>
      <c r="V1906" s="68"/>
    </row>
    <row r="1907" spans="1:22" x14ac:dyDescent="0.35">
      <c r="A1907" s="132"/>
      <c r="B1907" s="368"/>
      <c r="C1907" s="369"/>
      <c r="D1907" s="370"/>
      <c r="E1907" s="442" t="s">
        <v>409</v>
      </c>
      <c r="F1907" s="284"/>
      <c r="G1907" s="284">
        <v>5</v>
      </c>
      <c r="H1907" s="262">
        <v>14</v>
      </c>
      <c r="I1907" s="262">
        <v>15</v>
      </c>
      <c r="J1907" s="262">
        <v>7</v>
      </c>
      <c r="K1907" s="47"/>
      <c r="L1907" s="47"/>
      <c r="M1907" s="314"/>
      <c r="N1907" s="245"/>
      <c r="O1907" s="245"/>
      <c r="P1907" s="246"/>
      <c r="Q1907" s="247"/>
      <c r="R1907" s="243"/>
      <c r="S1907" s="251"/>
      <c r="T1907" s="76"/>
      <c r="U1907" s="73"/>
      <c r="V1907" s="68"/>
    </row>
    <row r="1908" spans="1:22" x14ac:dyDescent="0.35">
      <c r="A1908" s="132"/>
      <c r="B1908" s="368"/>
      <c r="C1908" s="369"/>
      <c r="D1908" s="370"/>
      <c r="E1908" s="261" t="s">
        <v>410</v>
      </c>
      <c r="F1908" s="284"/>
      <c r="G1908" s="284">
        <v>6</v>
      </c>
      <c r="H1908" s="262">
        <v>16</v>
      </c>
      <c r="I1908" s="262">
        <v>1</v>
      </c>
      <c r="J1908" s="262">
        <v>11</v>
      </c>
      <c r="K1908" s="47"/>
      <c r="L1908" s="47"/>
      <c r="M1908" s="314"/>
      <c r="N1908" s="245"/>
      <c r="O1908" s="245"/>
      <c r="P1908" s="246"/>
      <c r="Q1908" s="247"/>
      <c r="R1908" s="243"/>
      <c r="S1908" s="251"/>
      <c r="T1908" s="76"/>
      <c r="U1908" s="73"/>
      <c r="V1908" s="68"/>
    </row>
    <row r="1909" spans="1:22" x14ac:dyDescent="0.35">
      <c r="A1909" s="132"/>
      <c r="B1909" s="368"/>
      <c r="C1909" s="369"/>
      <c r="D1909" s="370"/>
      <c r="E1909" s="261" t="s">
        <v>411</v>
      </c>
      <c r="F1909" s="284"/>
      <c r="G1909" s="284">
        <v>17</v>
      </c>
      <c r="H1909" s="262">
        <v>0</v>
      </c>
      <c r="I1909" s="262">
        <v>0</v>
      </c>
      <c r="J1909" s="262">
        <v>1</v>
      </c>
      <c r="K1909" s="47"/>
      <c r="L1909" s="47"/>
      <c r="M1909" s="314"/>
      <c r="N1909" s="245"/>
      <c r="O1909" s="245"/>
      <c r="P1909" s="246"/>
      <c r="Q1909" s="247"/>
      <c r="R1909" s="243"/>
      <c r="S1909" s="251"/>
      <c r="T1909" s="76"/>
      <c r="U1909" s="73"/>
      <c r="V1909" s="68"/>
    </row>
    <row r="1910" spans="1:22" x14ac:dyDescent="0.35">
      <c r="A1910" s="132"/>
      <c r="B1910" s="368"/>
      <c r="C1910" s="369"/>
      <c r="D1910" s="370"/>
      <c r="E1910" s="261" t="s">
        <v>405</v>
      </c>
      <c r="F1910" s="284"/>
      <c r="G1910" s="284">
        <v>1</v>
      </c>
      <c r="H1910" s="262">
        <v>0</v>
      </c>
      <c r="I1910" s="262">
        <v>0</v>
      </c>
      <c r="J1910" s="262">
        <v>1</v>
      </c>
      <c r="K1910" s="47"/>
      <c r="L1910" s="47"/>
      <c r="M1910" s="314"/>
      <c r="N1910" s="245"/>
      <c r="O1910" s="245"/>
      <c r="P1910" s="246"/>
      <c r="Q1910" s="247"/>
      <c r="R1910" s="243"/>
      <c r="S1910" s="251"/>
      <c r="T1910" s="76"/>
      <c r="U1910" s="73"/>
      <c r="V1910" s="68"/>
    </row>
    <row r="1911" spans="1:22" x14ac:dyDescent="0.35">
      <c r="A1911" s="132"/>
      <c r="B1911" s="368"/>
      <c r="C1911" s="369"/>
      <c r="D1911" s="370"/>
      <c r="E1911" s="261" t="s">
        <v>406</v>
      </c>
      <c r="F1911" s="284"/>
      <c r="G1911" s="284" t="s">
        <v>477</v>
      </c>
      <c r="H1911" s="262"/>
      <c r="I1911" s="262"/>
      <c r="J1911" s="262"/>
      <c r="K1911" s="47"/>
      <c r="L1911" s="47"/>
      <c r="M1911" s="314"/>
      <c r="N1911" s="245"/>
      <c r="O1911" s="245"/>
      <c r="P1911" s="246"/>
      <c r="Q1911" s="247"/>
      <c r="R1911" s="243"/>
      <c r="S1911" s="251"/>
      <c r="T1911" s="76"/>
      <c r="U1911" s="73"/>
      <c r="V1911" s="68"/>
    </row>
    <row r="1912" spans="1:22" x14ac:dyDescent="0.35">
      <c r="A1912" s="132"/>
      <c r="B1912" s="368"/>
      <c r="C1912" s="369"/>
      <c r="D1912" s="370"/>
      <c r="E1912" s="261" t="s">
        <v>502</v>
      </c>
      <c r="F1912" s="284"/>
      <c r="G1912" s="284">
        <v>0</v>
      </c>
      <c r="H1912" s="262">
        <v>3</v>
      </c>
      <c r="I1912" s="262">
        <v>0</v>
      </c>
      <c r="J1912" s="262">
        <v>3</v>
      </c>
      <c r="K1912" s="47"/>
      <c r="L1912" s="47"/>
      <c r="M1912" s="314"/>
      <c r="N1912" s="245"/>
      <c r="O1912" s="245"/>
      <c r="P1912" s="246"/>
      <c r="Q1912" s="247"/>
      <c r="R1912" s="243"/>
      <c r="S1912" s="251"/>
      <c r="T1912" s="76"/>
      <c r="U1912" s="73"/>
      <c r="V1912" s="68"/>
    </row>
    <row r="1913" spans="1:22" x14ac:dyDescent="0.35">
      <c r="A1913" s="132"/>
      <c r="B1913" s="308"/>
      <c r="C1913" s="309"/>
      <c r="D1913" s="310"/>
      <c r="E1913" s="239"/>
      <c r="F1913" s="285"/>
      <c r="G1913" s="241"/>
      <c r="H1913" s="247"/>
      <c r="I1913" s="243"/>
      <c r="J1913" s="250"/>
      <c r="K1913" s="47"/>
      <c r="L1913" s="47"/>
      <c r="M1913" s="314"/>
      <c r="N1913" s="245"/>
      <c r="O1913" s="245"/>
      <c r="P1913" s="246"/>
      <c r="Q1913" s="247"/>
      <c r="R1913" s="243"/>
      <c r="S1913" s="251"/>
      <c r="T1913" s="76"/>
      <c r="U1913" s="73"/>
      <c r="V1913" s="68"/>
    </row>
    <row r="1914" spans="1:22" x14ac:dyDescent="0.35">
      <c r="A1914" s="132"/>
      <c r="B1914" s="311"/>
      <c r="C1914" s="312"/>
      <c r="D1914" s="313"/>
      <c r="E1914" s="292"/>
      <c r="F1914" s="293"/>
      <c r="G1914" s="294"/>
      <c r="H1914" s="295"/>
      <c r="I1914" s="296"/>
      <c r="J1914" s="295"/>
      <c r="K1914" s="47"/>
      <c r="L1914" s="47"/>
      <c r="M1914" s="314"/>
      <c r="N1914" s="254"/>
      <c r="O1914" s="254"/>
      <c r="P1914" s="255"/>
      <c r="Q1914" s="256"/>
      <c r="R1914" s="257"/>
      <c r="S1914" s="258"/>
      <c r="T1914" s="76"/>
      <c r="U1914" s="73"/>
      <c r="V1914" s="68"/>
    </row>
    <row r="1915" spans="1:22" x14ac:dyDescent="0.35">
      <c r="A1915" s="132"/>
      <c r="B1915" s="314"/>
      <c r="C1915" s="315"/>
      <c r="D1915" s="314"/>
      <c r="E1915" s="74"/>
      <c r="F1915" s="75"/>
      <c r="G1915" s="47"/>
      <c r="H1915" s="47"/>
      <c r="I1915" s="47"/>
      <c r="J1915" s="47"/>
      <c r="K1915" s="47"/>
      <c r="L1915" s="47"/>
      <c r="M1915" s="314"/>
      <c r="N1915" s="77"/>
      <c r="O1915" s="75"/>
      <c r="P1915" s="47"/>
      <c r="Q1915" s="47"/>
      <c r="R1915" s="47"/>
      <c r="S1915" s="47"/>
      <c r="T1915" s="76"/>
      <c r="U1915" s="73"/>
      <c r="V1915" s="68"/>
    </row>
    <row r="1916" spans="1:22" x14ac:dyDescent="0.35">
      <c r="A1916" s="132"/>
      <c r="B1916" s="314"/>
      <c r="C1916" s="315"/>
      <c r="D1916" s="314"/>
      <c r="E1916" s="74"/>
      <c r="F1916" s="75"/>
      <c r="G1916" s="47"/>
      <c r="H1916" s="47"/>
      <c r="I1916" s="47"/>
      <c r="J1916" s="47"/>
      <c r="K1916" s="47"/>
      <c r="L1916" s="47"/>
      <c r="M1916" s="314"/>
      <c r="N1916" s="77"/>
      <c r="O1916" s="75"/>
      <c r="P1916" s="47"/>
      <c r="Q1916" s="47"/>
      <c r="R1916" s="47"/>
      <c r="S1916" s="47"/>
      <c r="T1916" s="76"/>
      <c r="U1916" s="73"/>
      <c r="V1916" s="68"/>
    </row>
    <row r="1917" spans="1:22" x14ac:dyDescent="0.35">
      <c r="A1917" s="132"/>
      <c r="B1917" s="314"/>
      <c r="C1917" s="315"/>
      <c r="D1917" s="314"/>
      <c r="E1917" s="74"/>
      <c r="F1917" s="75"/>
      <c r="G1917" s="47"/>
      <c r="H1917" s="47"/>
      <c r="I1917" s="47"/>
      <c r="J1917" s="47"/>
      <c r="K1917" s="47"/>
      <c r="L1917" s="47"/>
      <c r="M1917" s="314"/>
      <c r="N1917" s="77"/>
      <c r="O1917" s="75"/>
      <c r="P1917" s="47"/>
      <c r="Q1917" s="47"/>
      <c r="R1917" s="47"/>
      <c r="S1917" s="47"/>
      <c r="T1917" s="76"/>
      <c r="U1917" s="73"/>
      <c r="V1917" s="68"/>
    </row>
    <row r="1918" spans="1:22" x14ac:dyDescent="0.35">
      <c r="A1918" s="132"/>
      <c r="B1918" s="316"/>
      <c r="C1918" s="317"/>
      <c r="D1918" s="316"/>
      <c r="E1918" s="74"/>
      <c r="F1918" s="75"/>
      <c r="G1918" s="47"/>
      <c r="H1918" s="47"/>
      <c r="I1918" s="47"/>
      <c r="J1918" s="47"/>
      <c r="K1918" s="47"/>
      <c r="L1918" s="47"/>
      <c r="M1918" s="316"/>
      <c r="N1918" s="87"/>
      <c r="O1918" s="75"/>
      <c r="P1918" s="47"/>
      <c r="Q1918" s="47"/>
      <c r="R1918" s="47"/>
      <c r="S1918" s="47"/>
      <c r="T1918" s="88"/>
      <c r="U1918" s="73"/>
      <c r="V1918" s="68"/>
    </row>
    <row r="1920" spans="1:22" x14ac:dyDescent="0.35">
      <c r="A1920" s="177" t="s">
        <v>0</v>
      </c>
      <c r="B1920" s="179" t="s">
        <v>1</v>
      </c>
      <c r="C1920" s="181" t="s">
        <v>2</v>
      </c>
      <c r="D1920" s="183" t="s">
        <v>3</v>
      </c>
      <c r="E1920" s="184"/>
      <c r="F1920" s="185"/>
      <c r="G1920" s="185"/>
      <c r="H1920" s="185"/>
      <c r="I1920" s="185"/>
      <c r="J1920" s="185"/>
      <c r="K1920" s="186" t="s">
        <v>4</v>
      </c>
      <c r="L1920" s="48"/>
      <c r="M1920" s="183" t="s">
        <v>5</v>
      </c>
      <c r="N1920" s="184"/>
      <c r="O1920" s="185"/>
      <c r="P1920" s="185"/>
      <c r="Q1920" s="185"/>
      <c r="R1920" s="185"/>
      <c r="S1920" s="185"/>
      <c r="T1920" s="159" t="s">
        <v>6</v>
      </c>
      <c r="U1920" s="161" t="s">
        <v>7</v>
      </c>
      <c r="V1920" s="234"/>
    </row>
    <row r="1921" spans="1:22" ht="25" x14ac:dyDescent="0.35">
      <c r="A1921" s="177"/>
      <c r="B1921" s="179"/>
      <c r="C1921" s="181"/>
      <c r="D1921" s="163" t="s">
        <v>8</v>
      </c>
      <c r="E1921" s="165" t="s">
        <v>9</v>
      </c>
      <c r="F1921" s="167" t="s">
        <v>10</v>
      </c>
      <c r="G1921" s="169" t="s">
        <v>310</v>
      </c>
      <c r="H1921" s="170"/>
      <c r="I1921" s="170"/>
      <c r="J1921" s="171"/>
      <c r="K1921" s="187"/>
      <c r="L1921" s="49" t="s">
        <v>11</v>
      </c>
      <c r="M1921" s="172" t="s">
        <v>8</v>
      </c>
      <c r="N1921" s="174" t="s">
        <v>12</v>
      </c>
      <c r="O1921" s="167" t="s">
        <v>10</v>
      </c>
      <c r="P1921" s="169" t="s">
        <v>310</v>
      </c>
      <c r="Q1921" s="170"/>
      <c r="R1921" s="170"/>
      <c r="S1921" s="171"/>
      <c r="T1921" s="159"/>
      <c r="U1921" s="161"/>
      <c r="V1921" s="235"/>
    </row>
    <row r="1922" spans="1:22" ht="15" thickBot="1" x14ac:dyDescent="0.4">
      <c r="A1922" s="178"/>
      <c r="B1922" s="180"/>
      <c r="C1922" s="182"/>
      <c r="D1922" s="164"/>
      <c r="E1922" s="166"/>
      <c r="F1922" s="168"/>
      <c r="G1922" s="50" t="s">
        <v>13</v>
      </c>
      <c r="H1922" s="51" t="s">
        <v>14</v>
      </c>
      <c r="I1922" s="52" t="s">
        <v>15</v>
      </c>
      <c r="J1922" s="53">
        <v>0</v>
      </c>
      <c r="K1922" s="188"/>
      <c r="L1922" s="54"/>
      <c r="M1922" s="173"/>
      <c r="N1922" s="175"/>
      <c r="O1922" s="176"/>
      <c r="P1922" s="50" t="s">
        <v>13</v>
      </c>
      <c r="Q1922" s="51" t="s">
        <v>14</v>
      </c>
      <c r="R1922" s="52" t="s">
        <v>15</v>
      </c>
      <c r="S1922" s="53">
        <v>0</v>
      </c>
      <c r="T1922" s="160"/>
      <c r="U1922" s="162"/>
      <c r="V1922" s="236"/>
    </row>
    <row r="1923" spans="1:22" ht="15" thickBot="1" x14ac:dyDescent="0.4">
      <c r="A1923" s="56"/>
      <c r="B1923" s="57"/>
      <c r="C1923" s="58"/>
      <c r="D1923" s="59"/>
      <c r="E1923" s="60"/>
      <c r="F1923" s="60"/>
      <c r="G1923" s="61"/>
      <c r="H1923" s="62"/>
      <c r="I1923" s="63"/>
      <c r="J1923" s="64"/>
      <c r="K1923" s="65"/>
      <c r="L1923" s="65"/>
      <c r="M1923" s="59"/>
      <c r="N1923" s="60"/>
      <c r="O1923" s="60"/>
      <c r="P1923" s="61"/>
      <c r="Q1923" s="62"/>
      <c r="R1923" s="63"/>
      <c r="S1923" s="64"/>
      <c r="T1923" s="14"/>
      <c r="U1923" s="15"/>
      <c r="V1923" s="237"/>
    </row>
    <row r="1924" spans="1:22" x14ac:dyDescent="0.35">
      <c r="A1924" s="131">
        <v>1</v>
      </c>
      <c r="B1924" s="429" t="s">
        <v>503</v>
      </c>
      <c r="C1924" s="430" t="s">
        <v>501</v>
      </c>
      <c r="D1924" s="431">
        <v>400</v>
      </c>
      <c r="E1924" s="442">
        <v>6079</v>
      </c>
      <c r="F1924" s="435"/>
      <c r="G1924" s="435">
        <v>59</v>
      </c>
      <c r="H1924" s="435">
        <v>50</v>
      </c>
      <c r="I1924" s="435">
        <v>51</v>
      </c>
      <c r="J1924" s="435">
        <v>25</v>
      </c>
      <c r="K1924" s="47">
        <f>((SUM(H1926:H1937)*H1925)+(SUM(G1926:G1937)*G1925)+(SUM(I1926:I1937)*I1925))/1000</f>
        <v>32.206000000000003</v>
      </c>
      <c r="L1924" s="47">
        <f>K1924*100/D1924</f>
        <v>8.0515000000000008</v>
      </c>
      <c r="M1924" s="334"/>
      <c r="N1924" s="245"/>
      <c r="O1924" s="245"/>
      <c r="P1924" s="246"/>
      <c r="Q1924" s="247"/>
      <c r="R1924" s="243"/>
      <c r="S1924" s="248"/>
      <c r="T1924" s="47">
        <f>((SUM(Q1926:Q1937)*Q1925)+(SUM(P1926:P1937)*P1925)+(SUM(R1926:R1937)*R1925))/1000</f>
        <v>0</v>
      </c>
      <c r="U1924" s="47" t="e">
        <f>T1924*100/M1924</f>
        <v>#DIV/0!</v>
      </c>
      <c r="V1924" s="68"/>
    </row>
    <row r="1925" spans="1:22" ht="15" thickBot="1" x14ac:dyDescent="0.4">
      <c r="A1925" s="132"/>
      <c r="B1925" s="348"/>
      <c r="C1925" s="473"/>
      <c r="D1925" s="327"/>
      <c r="E1925" s="265" t="s">
        <v>17</v>
      </c>
      <c r="F1925" s="284">
        <v>3</v>
      </c>
      <c r="G1925" s="284">
        <v>232</v>
      </c>
      <c r="H1925" s="284">
        <v>235</v>
      </c>
      <c r="I1925" s="289">
        <v>229</v>
      </c>
      <c r="J1925" s="289">
        <v>406</v>
      </c>
      <c r="K1925" s="47"/>
      <c r="L1925" s="47"/>
      <c r="M1925" s="314"/>
      <c r="N1925" s="245"/>
      <c r="O1925" s="245"/>
      <c r="P1925" s="246"/>
      <c r="Q1925" s="247"/>
      <c r="R1925" s="243"/>
      <c r="S1925" s="251"/>
      <c r="T1925" s="76"/>
      <c r="U1925" s="73"/>
      <c r="V1925" s="68"/>
    </row>
    <row r="1926" spans="1:22" x14ac:dyDescent="0.35">
      <c r="A1926" s="132"/>
      <c r="B1926" s="348"/>
      <c r="C1926" s="473"/>
      <c r="D1926" s="327"/>
      <c r="E1926" s="442" t="s">
        <v>409</v>
      </c>
      <c r="F1926" s="284"/>
      <c r="G1926" s="284">
        <v>11</v>
      </c>
      <c r="H1926" s="284">
        <v>7</v>
      </c>
      <c r="I1926" s="289">
        <v>15</v>
      </c>
      <c r="J1926" s="289">
        <v>9</v>
      </c>
      <c r="K1926" s="47"/>
      <c r="L1926" s="47"/>
      <c r="M1926" s="314"/>
      <c r="N1926" s="245"/>
      <c r="O1926" s="245"/>
      <c r="P1926" s="246"/>
      <c r="Q1926" s="247"/>
      <c r="R1926" s="243"/>
      <c r="S1926" s="251"/>
      <c r="T1926" s="76"/>
      <c r="U1926" s="73"/>
      <c r="V1926" s="68"/>
    </row>
    <row r="1927" spans="1:22" x14ac:dyDescent="0.35">
      <c r="A1927" s="132"/>
      <c r="B1927" s="348"/>
      <c r="C1927" s="473"/>
      <c r="D1927" s="327"/>
      <c r="E1927" s="265" t="s">
        <v>410</v>
      </c>
      <c r="F1927" s="284"/>
      <c r="G1927" s="284">
        <v>9</v>
      </c>
      <c r="H1927" s="284">
        <v>4</v>
      </c>
      <c r="I1927" s="289">
        <v>1</v>
      </c>
      <c r="J1927" s="289">
        <v>11</v>
      </c>
      <c r="K1927" s="47"/>
      <c r="L1927" s="47"/>
      <c r="M1927" s="314"/>
      <c r="N1927" s="245"/>
      <c r="O1927" s="245"/>
      <c r="P1927" s="246"/>
      <c r="Q1927" s="247"/>
      <c r="R1927" s="243"/>
      <c r="S1927" s="251"/>
      <c r="T1927" s="76"/>
      <c r="U1927" s="73"/>
      <c r="V1927" s="68"/>
    </row>
    <row r="1928" spans="1:22" x14ac:dyDescent="0.35">
      <c r="A1928" s="132"/>
      <c r="B1928" s="348"/>
      <c r="C1928" s="473"/>
      <c r="D1928" s="327"/>
      <c r="E1928" s="265" t="s">
        <v>411</v>
      </c>
      <c r="F1928" s="284"/>
      <c r="G1928" s="284">
        <v>14</v>
      </c>
      <c r="H1928" s="284">
        <v>12</v>
      </c>
      <c r="I1928" s="289">
        <v>18</v>
      </c>
      <c r="J1928" s="289">
        <v>3</v>
      </c>
      <c r="K1928" s="47"/>
      <c r="L1928" s="47"/>
      <c r="M1928" s="314"/>
      <c r="N1928" s="245"/>
      <c r="O1928" s="245"/>
      <c r="P1928" s="246"/>
      <c r="Q1928" s="247"/>
      <c r="R1928" s="243"/>
      <c r="S1928" s="251"/>
      <c r="T1928" s="76"/>
      <c r="U1928" s="73"/>
      <c r="V1928" s="68"/>
    </row>
    <row r="1929" spans="1:22" x14ac:dyDescent="0.35">
      <c r="A1929" s="132"/>
      <c r="B1929" s="348"/>
      <c r="C1929" s="473"/>
      <c r="D1929" s="327"/>
      <c r="E1929" s="265" t="s">
        <v>405</v>
      </c>
      <c r="F1929" s="284"/>
      <c r="G1929" s="284" t="s">
        <v>477</v>
      </c>
      <c r="H1929" s="284"/>
      <c r="I1929" s="289"/>
      <c r="J1929" s="289"/>
      <c r="K1929" s="47"/>
      <c r="L1929" s="47"/>
      <c r="M1929" s="314"/>
      <c r="N1929" s="245"/>
      <c r="O1929" s="245"/>
      <c r="P1929" s="246"/>
      <c r="Q1929" s="247"/>
      <c r="R1929" s="243"/>
      <c r="S1929" s="251"/>
      <c r="T1929" s="76"/>
      <c r="U1929" s="73"/>
      <c r="V1929" s="68"/>
    </row>
    <row r="1930" spans="1:22" x14ac:dyDescent="0.35">
      <c r="A1930" s="132"/>
      <c r="B1930" s="368"/>
      <c r="C1930" s="438"/>
      <c r="D1930" s="362"/>
      <c r="E1930" s="260" t="s">
        <v>406</v>
      </c>
      <c r="F1930" s="284"/>
      <c r="G1930" s="284">
        <v>1</v>
      </c>
      <c r="H1930" s="284">
        <v>9</v>
      </c>
      <c r="I1930" s="284">
        <v>12</v>
      </c>
      <c r="J1930" s="284">
        <v>7</v>
      </c>
      <c r="K1930" s="47"/>
      <c r="L1930" s="47"/>
      <c r="M1930" s="314"/>
      <c r="N1930" s="245"/>
      <c r="O1930" s="245"/>
      <c r="P1930" s="246"/>
      <c r="Q1930" s="247"/>
      <c r="R1930" s="243"/>
      <c r="S1930" s="251"/>
      <c r="T1930" s="76"/>
      <c r="U1930" s="73"/>
      <c r="V1930" s="68"/>
    </row>
    <row r="1931" spans="1:22" ht="15" thickBot="1" x14ac:dyDescent="0.4">
      <c r="A1931" s="132"/>
      <c r="B1931" s="465"/>
      <c r="C1931" s="466"/>
      <c r="D1931" s="467"/>
      <c r="E1931" s="468" t="s">
        <v>502</v>
      </c>
      <c r="F1931" s="469"/>
      <c r="G1931" s="469">
        <v>6</v>
      </c>
      <c r="H1931" s="469">
        <v>10</v>
      </c>
      <c r="I1931" s="469">
        <v>10</v>
      </c>
      <c r="J1931" s="469">
        <v>4</v>
      </c>
      <c r="K1931" s="47"/>
      <c r="L1931" s="47"/>
      <c r="M1931" s="314"/>
      <c r="N1931" s="245"/>
      <c r="O1931" s="245"/>
      <c r="P1931" s="246"/>
      <c r="Q1931" s="247"/>
      <c r="R1931" s="243"/>
      <c r="S1931" s="251"/>
      <c r="T1931" s="76"/>
      <c r="U1931" s="73"/>
      <c r="V1931" s="68"/>
    </row>
    <row r="1932" spans="1:22" x14ac:dyDescent="0.35">
      <c r="A1932" s="132"/>
      <c r="B1932" s="308"/>
      <c r="C1932" s="309"/>
      <c r="D1932" s="310"/>
      <c r="E1932" s="239"/>
      <c r="F1932" s="285"/>
      <c r="G1932" s="241"/>
      <c r="H1932" s="247"/>
      <c r="I1932" s="243"/>
      <c r="J1932" s="250"/>
      <c r="K1932" s="47"/>
      <c r="L1932" s="47"/>
      <c r="M1932" s="314"/>
      <c r="N1932" s="245"/>
      <c r="O1932" s="245"/>
      <c r="P1932" s="246"/>
      <c r="Q1932" s="247"/>
      <c r="R1932" s="243"/>
      <c r="S1932" s="251"/>
      <c r="T1932" s="76"/>
      <c r="U1932" s="73"/>
      <c r="V1932" s="68"/>
    </row>
    <row r="1933" spans="1:22" x14ac:dyDescent="0.35">
      <c r="A1933" s="132"/>
      <c r="B1933" s="311"/>
      <c r="C1933" s="312"/>
      <c r="D1933" s="313"/>
      <c r="E1933" s="292"/>
      <c r="F1933" s="293"/>
      <c r="G1933" s="294"/>
      <c r="H1933" s="295"/>
      <c r="I1933" s="296"/>
      <c r="J1933" s="295"/>
      <c r="K1933" s="47"/>
      <c r="L1933" s="47"/>
      <c r="M1933" s="314"/>
      <c r="N1933" s="254"/>
      <c r="O1933" s="254"/>
      <c r="P1933" s="255"/>
      <c r="Q1933" s="256"/>
      <c r="R1933" s="257"/>
      <c r="S1933" s="258"/>
      <c r="T1933" s="76"/>
      <c r="U1933" s="73"/>
      <c r="V1933" s="68"/>
    </row>
    <row r="1934" spans="1:22" x14ac:dyDescent="0.35">
      <c r="A1934" s="132"/>
      <c r="B1934" s="314"/>
      <c r="C1934" s="315"/>
      <c r="D1934" s="314"/>
      <c r="E1934" s="74"/>
      <c r="F1934" s="75"/>
      <c r="G1934" s="47"/>
      <c r="H1934" s="47"/>
      <c r="I1934" s="47"/>
      <c r="J1934" s="47"/>
      <c r="K1934" s="47"/>
      <c r="L1934" s="47"/>
      <c r="M1934" s="314"/>
      <c r="N1934" s="77"/>
      <c r="O1934" s="75"/>
      <c r="P1934" s="47"/>
      <c r="Q1934" s="47"/>
      <c r="R1934" s="47"/>
      <c r="S1934" s="47"/>
      <c r="T1934" s="76"/>
      <c r="U1934" s="73"/>
      <c r="V1934" s="68"/>
    </row>
    <row r="1935" spans="1:22" x14ac:dyDescent="0.35">
      <c r="A1935" s="132"/>
      <c r="B1935" s="314"/>
      <c r="C1935" s="315"/>
      <c r="D1935" s="314"/>
      <c r="E1935" s="74"/>
      <c r="F1935" s="75"/>
      <c r="G1935" s="47"/>
      <c r="H1935" s="47"/>
      <c r="I1935" s="47"/>
      <c r="J1935" s="47"/>
      <c r="K1935" s="47"/>
      <c r="L1935" s="47"/>
      <c r="M1935" s="314"/>
      <c r="N1935" s="77"/>
      <c r="O1935" s="75"/>
      <c r="P1935" s="47"/>
      <c r="Q1935" s="47"/>
      <c r="R1935" s="47"/>
      <c r="S1935" s="47"/>
      <c r="T1935" s="76"/>
      <c r="U1935" s="73"/>
      <c r="V1935" s="68"/>
    </row>
    <row r="1936" spans="1:22" x14ac:dyDescent="0.35">
      <c r="A1936" s="132"/>
      <c r="B1936" s="314"/>
      <c r="C1936" s="315"/>
      <c r="D1936" s="314"/>
      <c r="E1936" s="74"/>
      <c r="F1936" s="75"/>
      <c r="G1936" s="47"/>
      <c r="H1936" s="47"/>
      <c r="I1936" s="47"/>
      <c r="J1936" s="47"/>
      <c r="K1936" s="47"/>
      <c r="L1936" s="47"/>
      <c r="M1936" s="314"/>
      <c r="N1936" s="77"/>
      <c r="O1936" s="75"/>
      <c r="P1936" s="47"/>
      <c r="Q1936" s="47"/>
      <c r="R1936" s="47"/>
      <c r="S1936" s="47"/>
      <c r="T1936" s="76"/>
      <c r="U1936" s="73"/>
      <c r="V1936" s="68"/>
    </row>
    <row r="1937" spans="1:22" x14ac:dyDescent="0.35">
      <c r="A1937" s="132"/>
      <c r="B1937" s="316"/>
      <c r="C1937" s="317"/>
      <c r="D1937" s="316"/>
      <c r="E1937" s="74"/>
      <c r="F1937" s="75"/>
      <c r="G1937" s="47"/>
      <c r="H1937" s="47"/>
      <c r="I1937" s="47"/>
      <c r="J1937" s="47"/>
      <c r="K1937" s="47"/>
      <c r="L1937" s="47"/>
      <c r="M1937" s="316"/>
      <c r="N1937" s="87"/>
      <c r="O1937" s="75"/>
      <c r="P1937" s="47"/>
      <c r="Q1937" s="47"/>
      <c r="R1937" s="47"/>
      <c r="S1937" s="47"/>
      <c r="T1937" s="88"/>
      <c r="U1937" s="73"/>
      <c r="V1937" s="68"/>
    </row>
    <row r="1939" spans="1:22" x14ac:dyDescent="0.35">
      <c r="A1939" s="177" t="s">
        <v>0</v>
      </c>
      <c r="B1939" s="179" t="s">
        <v>1</v>
      </c>
      <c r="C1939" s="181" t="s">
        <v>2</v>
      </c>
      <c r="D1939" s="183" t="s">
        <v>3</v>
      </c>
      <c r="E1939" s="184"/>
      <c r="F1939" s="185"/>
      <c r="G1939" s="185"/>
      <c r="H1939" s="185"/>
      <c r="I1939" s="185"/>
      <c r="J1939" s="185"/>
      <c r="K1939" s="186" t="s">
        <v>4</v>
      </c>
      <c r="L1939" s="48"/>
      <c r="M1939" s="183" t="s">
        <v>5</v>
      </c>
      <c r="N1939" s="184"/>
      <c r="O1939" s="185"/>
      <c r="P1939" s="185"/>
      <c r="Q1939" s="185"/>
      <c r="R1939" s="185"/>
      <c r="S1939" s="185"/>
      <c r="T1939" s="159" t="s">
        <v>6</v>
      </c>
      <c r="U1939" s="161" t="s">
        <v>7</v>
      </c>
      <c r="V1939" s="234"/>
    </row>
    <row r="1940" spans="1:22" ht="25" x14ac:dyDescent="0.35">
      <c r="A1940" s="177"/>
      <c r="B1940" s="179"/>
      <c r="C1940" s="181"/>
      <c r="D1940" s="163" t="s">
        <v>8</v>
      </c>
      <c r="E1940" s="165" t="s">
        <v>9</v>
      </c>
      <c r="F1940" s="167" t="s">
        <v>10</v>
      </c>
      <c r="G1940" s="169" t="s">
        <v>310</v>
      </c>
      <c r="H1940" s="170"/>
      <c r="I1940" s="170"/>
      <c r="J1940" s="171"/>
      <c r="K1940" s="187"/>
      <c r="L1940" s="49" t="s">
        <v>11</v>
      </c>
      <c r="M1940" s="172" t="s">
        <v>8</v>
      </c>
      <c r="N1940" s="174" t="s">
        <v>12</v>
      </c>
      <c r="O1940" s="167" t="s">
        <v>10</v>
      </c>
      <c r="P1940" s="169" t="s">
        <v>310</v>
      </c>
      <c r="Q1940" s="170"/>
      <c r="R1940" s="170"/>
      <c r="S1940" s="171"/>
      <c r="T1940" s="159"/>
      <c r="U1940" s="161"/>
      <c r="V1940" s="235"/>
    </row>
    <row r="1941" spans="1:22" ht="15" thickBot="1" x14ac:dyDescent="0.4">
      <c r="A1941" s="178"/>
      <c r="B1941" s="180"/>
      <c r="C1941" s="182"/>
      <c r="D1941" s="164"/>
      <c r="E1941" s="166"/>
      <c r="F1941" s="168"/>
      <c r="G1941" s="50" t="s">
        <v>13</v>
      </c>
      <c r="H1941" s="51" t="s">
        <v>14</v>
      </c>
      <c r="I1941" s="52" t="s">
        <v>15</v>
      </c>
      <c r="J1941" s="53">
        <v>0</v>
      </c>
      <c r="K1941" s="188"/>
      <c r="L1941" s="54"/>
      <c r="M1941" s="173"/>
      <c r="N1941" s="175"/>
      <c r="O1941" s="176"/>
      <c r="P1941" s="50" t="s">
        <v>13</v>
      </c>
      <c r="Q1941" s="51" t="s">
        <v>14</v>
      </c>
      <c r="R1941" s="52" t="s">
        <v>15</v>
      </c>
      <c r="S1941" s="53">
        <v>0</v>
      </c>
      <c r="T1941" s="160"/>
      <c r="U1941" s="162"/>
      <c r="V1941" s="236"/>
    </row>
    <row r="1942" spans="1:22" x14ac:dyDescent="0.35">
      <c r="A1942" s="56"/>
      <c r="B1942" s="57"/>
      <c r="C1942" s="58"/>
      <c r="D1942" s="59"/>
      <c r="E1942" s="60"/>
      <c r="F1942" s="60"/>
      <c r="G1942" s="61"/>
      <c r="H1942" s="62"/>
      <c r="I1942" s="63"/>
      <c r="J1942" s="64"/>
      <c r="K1942" s="65"/>
      <c r="L1942" s="65"/>
      <c r="M1942" s="59"/>
      <c r="N1942" s="60"/>
      <c r="O1942" s="60"/>
      <c r="P1942" s="61"/>
      <c r="Q1942" s="62"/>
      <c r="R1942" s="63"/>
      <c r="S1942" s="64"/>
      <c r="T1942" s="14"/>
      <c r="U1942" s="15"/>
      <c r="V1942" s="237"/>
    </row>
    <row r="1943" spans="1:22" ht="26.5" x14ac:dyDescent="0.35">
      <c r="A1943" s="131">
        <v>1</v>
      </c>
      <c r="B1943" s="308" t="s">
        <v>504</v>
      </c>
      <c r="C1943" s="309" t="s">
        <v>505</v>
      </c>
      <c r="D1943" s="310">
        <v>100</v>
      </c>
      <c r="E1943" s="239"/>
      <c r="F1943" s="246"/>
      <c r="G1943" s="246">
        <v>45</v>
      </c>
      <c r="H1943" s="246">
        <v>58</v>
      </c>
      <c r="I1943" s="241">
        <v>67</v>
      </c>
      <c r="J1943" s="246">
        <v>22</v>
      </c>
      <c r="K1943" s="47">
        <f>((SUM(H1945:H1956)*H1944)+(SUM(G1945:G1956)*G1944)+(SUM(I1945:I1956)*I1944))/1000</f>
        <v>41.795999999999999</v>
      </c>
      <c r="L1943" s="47">
        <f>K1943*100/D1943</f>
        <v>41.796000000000006</v>
      </c>
      <c r="M1943" s="326">
        <v>100</v>
      </c>
      <c r="N1943" s="276">
        <v>35590</v>
      </c>
      <c r="O1943" s="246"/>
      <c r="P1943" s="246">
        <v>170</v>
      </c>
      <c r="Q1943" s="246">
        <v>128</v>
      </c>
      <c r="R1943" s="361">
        <v>149</v>
      </c>
      <c r="S1943" s="361">
        <v>25</v>
      </c>
      <c r="T1943" s="47">
        <f>((SUM(Q1945:Q1956)*Q1944)+(SUM(P1945:P1956)*P1944)+(SUM(R1945:R1956)*R1944))/1000</f>
        <v>104.794</v>
      </c>
      <c r="U1943" s="47">
        <f>T1943*100/M1943</f>
        <v>104.794</v>
      </c>
      <c r="V1943" s="68"/>
    </row>
    <row r="1944" spans="1:22" ht="15" thickBot="1" x14ac:dyDescent="0.4">
      <c r="A1944" s="132"/>
      <c r="B1944" s="368"/>
      <c r="C1944" s="369"/>
      <c r="D1944" s="370"/>
      <c r="E1944" s="264" t="s">
        <v>17</v>
      </c>
      <c r="F1944" s="284">
        <v>3</v>
      </c>
      <c r="G1944" s="284">
        <v>230</v>
      </c>
      <c r="H1944" s="284">
        <v>230</v>
      </c>
      <c r="I1944" s="262">
        <v>229</v>
      </c>
      <c r="J1944" s="284">
        <v>405</v>
      </c>
      <c r="K1944" s="47"/>
      <c r="L1944" s="47"/>
      <c r="M1944" s="362"/>
      <c r="N1944" s="288" t="s">
        <v>17</v>
      </c>
      <c r="O1944" s="284">
        <v>3</v>
      </c>
      <c r="P1944" s="284">
        <v>226</v>
      </c>
      <c r="Q1944" s="284">
        <v>229</v>
      </c>
      <c r="R1944" s="441">
        <v>230</v>
      </c>
      <c r="S1944" s="441">
        <v>401</v>
      </c>
      <c r="T1944" s="76"/>
      <c r="U1944" s="73"/>
      <c r="V1944" s="68"/>
    </row>
    <row r="1945" spans="1:22" x14ac:dyDescent="0.35">
      <c r="A1945" s="132"/>
      <c r="B1945" s="368"/>
      <c r="C1945" s="369"/>
      <c r="D1945" s="370"/>
      <c r="E1945" s="442" t="s">
        <v>318</v>
      </c>
      <c r="F1945" s="284"/>
      <c r="G1945" s="284">
        <v>0</v>
      </c>
      <c r="H1945" s="284">
        <v>6</v>
      </c>
      <c r="I1945" s="262">
        <v>0</v>
      </c>
      <c r="J1945" s="284">
        <v>1</v>
      </c>
      <c r="K1945" s="47"/>
      <c r="L1945" s="47"/>
      <c r="M1945" s="362"/>
      <c r="N1945" s="436" t="s">
        <v>23</v>
      </c>
      <c r="O1945" s="284"/>
      <c r="P1945" s="284">
        <v>56</v>
      </c>
      <c r="Q1945" s="284">
        <v>28</v>
      </c>
      <c r="R1945" s="441">
        <v>40</v>
      </c>
      <c r="S1945" s="441">
        <v>13</v>
      </c>
      <c r="T1945" s="76"/>
      <c r="U1945" s="73"/>
      <c r="V1945" s="68"/>
    </row>
    <row r="1946" spans="1:22" x14ac:dyDescent="0.35">
      <c r="A1946" s="132"/>
      <c r="B1946" s="368"/>
      <c r="C1946" s="369"/>
      <c r="D1946" s="370"/>
      <c r="E1946" s="261" t="s">
        <v>320</v>
      </c>
      <c r="F1946" s="284"/>
      <c r="G1946" s="284">
        <v>0</v>
      </c>
      <c r="H1946" s="284">
        <v>0</v>
      </c>
      <c r="I1946" s="262">
        <v>0</v>
      </c>
      <c r="J1946" s="284">
        <v>0</v>
      </c>
      <c r="K1946" s="47"/>
      <c r="L1946" s="47"/>
      <c r="M1946" s="362"/>
      <c r="N1946" s="287" t="s">
        <v>50</v>
      </c>
      <c r="O1946" s="284"/>
      <c r="P1946" s="284">
        <v>20</v>
      </c>
      <c r="Q1946" s="284">
        <v>19</v>
      </c>
      <c r="R1946" s="441">
        <v>34</v>
      </c>
      <c r="S1946" s="441">
        <v>10</v>
      </c>
      <c r="T1946" s="76"/>
      <c r="U1946" s="73"/>
      <c r="V1946" s="68"/>
    </row>
    <row r="1947" spans="1:22" x14ac:dyDescent="0.35">
      <c r="A1947" s="132"/>
      <c r="B1947" s="368"/>
      <c r="C1947" s="369"/>
      <c r="D1947" s="370"/>
      <c r="E1947" s="261" t="s">
        <v>22</v>
      </c>
      <c r="F1947" s="284"/>
      <c r="G1947" s="284">
        <v>7</v>
      </c>
      <c r="H1947" s="284">
        <v>1</v>
      </c>
      <c r="I1947" s="262">
        <v>0</v>
      </c>
      <c r="J1947" s="284">
        <v>7</v>
      </c>
      <c r="K1947" s="47"/>
      <c r="L1947" s="47"/>
      <c r="M1947" s="362"/>
      <c r="N1947" s="287" t="s">
        <v>25</v>
      </c>
      <c r="O1947" s="284"/>
      <c r="P1947" s="284">
        <v>53</v>
      </c>
      <c r="Q1947" s="284">
        <v>53</v>
      </c>
      <c r="R1947" s="441">
        <v>68</v>
      </c>
      <c r="S1947" s="441">
        <v>20</v>
      </c>
      <c r="T1947" s="76"/>
      <c r="U1947" s="73"/>
      <c r="V1947" s="68"/>
    </row>
    <row r="1948" spans="1:22" ht="15" thickBot="1" x14ac:dyDescent="0.4">
      <c r="A1948" s="132"/>
      <c r="B1948" s="465"/>
      <c r="C1948" s="480"/>
      <c r="D1948" s="481"/>
      <c r="E1948" s="479" t="s">
        <v>30</v>
      </c>
      <c r="F1948" s="469"/>
      <c r="G1948" s="469">
        <v>53</v>
      </c>
      <c r="H1948" s="469">
        <v>51</v>
      </c>
      <c r="I1948" s="490">
        <v>64</v>
      </c>
      <c r="J1948" s="469">
        <v>20</v>
      </c>
      <c r="K1948" s="47"/>
      <c r="L1948" s="47"/>
      <c r="M1948" s="467"/>
      <c r="N1948" s="471" t="s">
        <v>29</v>
      </c>
      <c r="O1948" s="469"/>
      <c r="P1948" s="469">
        <v>33</v>
      </c>
      <c r="Q1948" s="469">
        <v>28</v>
      </c>
      <c r="R1948" s="472">
        <v>27</v>
      </c>
      <c r="S1948" s="472">
        <v>6</v>
      </c>
      <c r="T1948" s="76"/>
      <c r="U1948" s="73"/>
      <c r="V1948" s="68"/>
    </row>
    <row r="1949" spans="1:22" x14ac:dyDescent="0.35">
      <c r="A1949" s="132"/>
      <c r="B1949" s="308"/>
      <c r="C1949" s="309"/>
      <c r="D1949" s="310"/>
      <c r="E1949" s="239"/>
      <c r="F1949" s="285"/>
      <c r="G1949" s="241"/>
      <c r="H1949" s="247"/>
      <c r="I1949" s="243"/>
      <c r="J1949" s="250"/>
      <c r="K1949" s="47"/>
      <c r="L1949" s="47"/>
      <c r="M1949" s="314"/>
      <c r="N1949" s="245"/>
      <c r="O1949" s="245"/>
      <c r="P1949" s="246"/>
      <c r="Q1949" s="247"/>
      <c r="R1949" s="243"/>
      <c r="S1949" s="251"/>
      <c r="T1949" s="76"/>
      <c r="U1949" s="73"/>
      <c r="V1949" s="68"/>
    </row>
    <row r="1950" spans="1:22" x14ac:dyDescent="0.35">
      <c r="A1950" s="132"/>
      <c r="B1950" s="308"/>
      <c r="C1950" s="309"/>
      <c r="D1950" s="310"/>
      <c r="E1950" s="239"/>
      <c r="F1950" s="285"/>
      <c r="G1950" s="241"/>
      <c r="H1950" s="247"/>
      <c r="I1950" s="243"/>
      <c r="J1950" s="250"/>
      <c r="K1950" s="47"/>
      <c r="L1950" s="47"/>
      <c r="M1950" s="314"/>
      <c r="N1950" s="245"/>
      <c r="O1950" s="245"/>
      <c r="P1950" s="246"/>
      <c r="Q1950" s="247"/>
      <c r="R1950" s="243"/>
      <c r="S1950" s="251"/>
      <c r="T1950" s="76"/>
      <c r="U1950" s="73"/>
      <c r="V1950" s="68"/>
    </row>
    <row r="1951" spans="1:22" x14ac:dyDescent="0.35">
      <c r="A1951" s="132"/>
      <c r="B1951" s="308"/>
      <c r="C1951" s="309"/>
      <c r="D1951" s="310"/>
      <c r="E1951" s="239"/>
      <c r="F1951" s="285"/>
      <c r="G1951" s="241"/>
      <c r="H1951" s="247"/>
      <c r="I1951" s="243"/>
      <c r="J1951" s="250"/>
      <c r="K1951" s="47"/>
      <c r="L1951" s="47"/>
      <c r="M1951" s="314"/>
      <c r="N1951" s="245"/>
      <c r="O1951" s="245"/>
      <c r="P1951" s="246"/>
      <c r="Q1951" s="247"/>
      <c r="R1951" s="243"/>
      <c r="S1951" s="251"/>
      <c r="T1951" s="76"/>
      <c r="U1951" s="73"/>
      <c r="V1951" s="68"/>
    </row>
    <row r="1952" spans="1:22" x14ac:dyDescent="0.35">
      <c r="A1952" s="132"/>
      <c r="B1952" s="311"/>
      <c r="C1952" s="312"/>
      <c r="D1952" s="313"/>
      <c r="E1952" s="292"/>
      <c r="F1952" s="293"/>
      <c r="G1952" s="294"/>
      <c r="H1952" s="295"/>
      <c r="I1952" s="296"/>
      <c r="J1952" s="295"/>
      <c r="K1952" s="47"/>
      <c r="L1952" s="47"/>
      <c r="M1952" s="314"/>
      <c r="N1952" s="254"/>
      <c r="O1952" s="254"/>
      <c r="P1952" s="255"/>
      <c r="Q1952" s="256"/>
      <c r="R1952" s="257"/>
      <c r="S1952" s="258"/>
      <c r="T1952" s="76"/>
      <c r="U1952" s="73"/>
      <c r="V1952" s="68"/>
    </row>
    <row r="1953" spans="1:22" x14ac:dyDescent="0.35">
      <c r="A1953" s="132"/>
      <c r="B1953" s="314"/>
      <c r="C1953" s="315"/>
      <c r="D1953" s="314"/>
      <c r="E1953" s="74"/>
      <c r="F1953" s="75"/>
      <c r="G1953" s="47"/>
      <c r="H1953" s="47"/>
      <c r="I1953" s="47"/>
      <c r="J1953" s="47"/>
      <c r="K1953" s="47"/>
      <c r="L1953" s="47"/>
      <c r="M1953" s="314"/>
      <c r="N1953" s="77"/>
      <c r="O1953" s="75"/>
      <c r="P1953" s="47"/>
      <c r="Q1953" s="47"/>
      <c r="R1953" s="47"/>
      <c r="S1953" s="47"/>
      <c r="T1953" s="76"/>
      <c r="U1953" s="73"/>
      <c r="V1953" s="68"/>
    </row>
    <row r="1954" spans="1:22" x14ac:dyDescent="0.35">
      <c r="A1954" s="132"/>
      <c r="B1954" s="314"/>
      <c r="C1954" s="315"/>
      <c r="D1954" s="314"/>
      <c r="E1954" s="74"/>
      <c r="F1954" s="75"/>
      <c r="G1954" s="47"/>
      <c r="H1954" s="47"/>
      <c r="I1954" s="47"/>
      <c r="J1954" s="47"/>
      <c r="K1954" s="47"/>
      <c r="L1954" s="47"/>
      <c r="M1954" s="314"/>
      <c r="N1954" s="77"/>
      <c r="O1954" s="75"/>
      <c r="P1954" s="47"/>
      <c r="Q1954" s="47"/>
      <c r="R1954" s="47"/>
      <c r="S1954" s="47"/>
      <c r="T1954" s="76"/>
      <c r="U1954" s="73"/>
      <c r="V1954" s="68"/>
    </row>
    <row r="1955" spans="1:22" x14ac:dyDescent="0.35">
      <c r="A1955" s="132"/>
      <c r="B1955" s="314"/>
      <c r="C1955" s="315"/>
      <c r="D1955" s="314"/>
      <c r="E1955" s="74"/>
      <c r="F1955" s="75"/>
      <c r="G1955" s="47"/>
      <c r="H1955" s="47"/>
      <c r="I1955" s="47"/>
      <c r="J1955" s="47"/>
      <c r="K1955" s="47"/>
      <c r="L1955" s="47"/>
      <c r="M1955" s="314"/>
      <c r="N1955" s="77"/>
      <c r="O1955" s="75"/>
      <c r="P1955" s="47"/>
      <c r="Q1955" s="47"/>
      <c r="R1955" s="47"/>
      <c r="S1955" s="47"/>
      <c r="T1955" s="76"/>
      <c r="U1955" s="73"/>
      <c r="V1955" s="68"/>
    </row>
    <row r="1956" spans="1:22" x14ac:dyDescent="0.35">
      <c r="A1956" s="132"/>
      <c r="B1956" s="316"/>
      <c r="C1956" s="317"/>
      <c r="D1956" s="316"/>
      <c r="E1956" s="74"/>
      <c r="F1956" s="75"/>
      <c r="G1956" s="47"/>
      <c r="H1956" s="47"/>
      <c r="I1956" s="47"/>
      <c r="J1956" s="47"/>
      <c r="K1956" s="47"/>
      <c r="L1956" s="47"/>
      <c r="M1956" s="316"/>
      <c r="N1956" s="87"/>
      <c r="O1956" s="75"/>
      <c r="P1956" s="47"/>
      <c r="Q1956" s="47"/>
      <c r="R1956" s="47"/>
      <c r="S1956" s="47"/>
      <c r="T1956" s="88"/>
      <c r="U1956" s="73"/>
      <c r="V1956" s="68"/>
    </row>
    <row r="1958" spans="1:22" x14ac:dyDescent="0.35">
      <c r="A1958" s="177" t="s">
        <v>0</v>
      </c>
      <c r="B1958" s="179" t="s">
        <v>1</v>
      </c>
      <c r="C1958" s="181" t="s">
        <v>2</v>
      </c>
      <c r="D1958" s="183" t="s">
        <v>3</v>
      </c>
      <c r="E1958" s="184"/>
      <c r="F1958" s="185"/>
      <c r="G1958" s="185"/>
      <c r="H1958" s="185"/>
      <c r="I1958" s="185"/>
      <c r="J1958" s="185"/>
      <c r="K1958" s="186" t="s">
        <v>4</v>
      </c>
      <c r="L1958" s="48"/>
      <c r="M1958" s="183" t="s">
        <v>5</v>
      </c>
      <c r="N1958" s="184"/>
      <c r="O1958" s="185"/>
      <c r="P1958" s="185"/>
      <c r="Q1958" s="185"/>
      <c r="R1958" s="185"/>
      <c r="S1958" s="185"/>
      <c r="T1958" s="159" t="s">
        <v>6</v>
      </c>
      <c r="U1958" s="161" t="s">
        <v>7</v>
      </c>
      <c r="V1958" s="234"/>
    </row>
    <row r="1959" spans="1:22" ht="25" x14ac:dyDescent="0.35">
      <c r="A1959" s="177"/>
      <c r="B1959" s="179"/>
      <c r="C1959" s="181"/>
      <c r="D1959" s="163" t="s">
        <v>8</v>
      </c>
      <c r="E1959" s="165" t="s">
        <v>9</v>
      </c>
      <c r="F1959" s="167" t="s">
        <v>10</v>
      </c>
      <c r="G1959" s="169" t="s">
        <v>310</v>
      </c>
      <c r="H1959" s="170"/>
      <c r="I1959" s="170"/>
      <c r="J1959" s="171"/>
      <c r="K1959" s="187"/>
      <c r="L1959" s="49" t="s">
        <v>11</v>
      </c>
      <c r="M1959" s="172" t="s">
        <v>8</v>
      </c>
      <c r="N1959" s="174" t="s">
        <v>12</v>
      </c>
      <c r="O1959" s="167" t="s">
        <v>10</v>
      </c>
      <c r="P1959" s="169" t="s">
        <v>310</v>
      </c>
      <c r="Q1959" s="170"/>
      <c r="R1959" s="170"/>
      <c r="S1959" s="171"/>
      <c r="T1959" s="159"/>
      <c r="U1959" s="161"/>
      <c r="V1959" s="235"/>
    </row>
    <row r="1960" spans="1:22" ht="15" thickBot="1" x14ac:dyDescent="0.4">
      <c r="A1960" s="178"/>
      <c r="B1960" s="180"/>
      <c r="C1960" s="182"/>
      <c r="D1960" s="164"/>
      <c r="E1960" s="166"/>
      <c r="F1960" s="168"/>
      <c r="G1960" s="50" t="s">
        <v>13</v>
      </c>
      <c r="H1960" s="51" t="s">
        <v>14</v>
      </c>
      <c r="I1960" s="52" t="s">
        <v>15</v>
      </c>
      <c r="J1960" s="53">
        <v>0</v>
      </c>
      <c r="K1960" s="188"/>
      <c r="L1960" s="54"/>
      <c r="M1960" s="173"/>
      <c r="N1960" s="175"/>
      <c r="O1960" s="176"/>
      <c r="P1960" s="50" t="s">
        <v>13</v>
      </c>
      <c r="Q1960" s="51" t="s">
        <v>14</v>
      </c>
      <c r="R1960" s="52" t="s">
        <v>15</v>
      </c>
      <c r="S1960" s="53">
        <v>0</v>
      </c>
      <c r="T1960" s="160"/>
      <c r="U1960" s="162"/>
      <c r="V1960" s="236"/>
    </row>
    <row r="1961" spans="1:22" ht="15" thickBot="1" x14ac:dyDescent="0.4">
      <c r="A1961" s="56"/>
      <c r="B1961" s="57"/>
      <c r="C1961" s="58"/>
      <c r="D1961" s="59"/>
      <c r="E1961" s="60"/>
      <c r="F1961" s="60"/>
      <c r="G1961" s="61"/>
      <c r="H1961" s="62"/>
      <c r="I1961" s="63"/>
      <c r="J1961" s="64"/>
      <c r="K1961" s="65"/>
      <c r="L1961" s="65"/>
      <c r="M1961" s="59"/>
      <c r="N1961" s="60"/>
      <c r="O1961" s="60"/>
      <c r="P1961" s="61"/>
      <c r="Q1961" s="62"/>
      <c r="R1961" s="63"/>
      <c r="S1961" s="64"/>
      <c r="T1961" s="14"/>
      <c r="U1961" s="15"/>
      <c r="V1961" s="237"/>
    </row>
    <row r="1962" spans="1:22" x14ac:dyDescent="0.35">
      <c r="A1962" s="131">
        <v>1</v>
      </c>
      <c r="B1962" s="308" t="s">
        <v>506</v>
      </c>
      <c r="C1962" s="309" t="s">
        <v>507</v>
      </c>
      <c r="D1962" s="310">
        <v>400</v>
      </c>
      <c r="E1962" s="239">
        <v>4478</v>
      </c>
      <c r="F1962" s="435"/>
      <c r="G1962" s="246">
        <v>59</v>
      </c>
      <c r="H1962" s="246">
        <v>42</v>
      </c>
      <c r="I1962" s="241">
        <v>28</v>
      </c>
      <c r="J1962" s="246">
        <v>14</v>
      </c>
      <c r="K1962" s="47">
        <f>((SUM(H1964:H1975)*H1963)+(SUM(G1964:G1975)*G1963)+(SUM(I1964:I1975)*I1963))/1000</f>
        <v>0</v>
      </c>
      <c r="L1962" s="47">
        <f>K1962*100/D1962</f>
        <v>0</v>
      </c>
      <c r="M1962" s="326">
        <v>400</v>
      </c>
      <c r="N1962" s="276">
        <v>4961</v>
      </c>
      <c r="O1962" s="246"/>
      <c r="P1962" s="246">
        <v>50</v>
      </c>
      <c r="Q1962" s="246">
        <v>36</v>
      </c>
      <c r="R1962" s="246">
        <v>45</v>
      </c>
      <c r="S1962" s="246">
        <v>12</v>
      </c>
      <c r="T1962" s="47">
        <f>((SUM(Q1964:Q1975)*Q1963)+(SUM(P1964:P1975)*P1963)+(SUM(R1964:R1975)*R1963))/1000</f>
        <v>26.404</v>
      </c>
      <c r="U1962" s="47">
        <f>T1962*100/M1962</f>
        <v>6.601</v>
      </c>
      <c r="V1962" s="68"/>
    </row>
    <row r="1963" spans="1:22" ht="15" thickBot="1" x14ac:dyDescent="0.4">
      <c r="A1963" s="132"/>
      <c r="B1963" s="368"/>
      <c r="C1963" s="369"/>
      <c r="D1963" s="370"/>
      <c r="E1963" s="264" t="s">
        <v>17</v>
      </c>
      <c r="F1963" s="284">
        <v>3</v>
      </c>
      <c r="G1963" s="284">
        <v>221</v>
      </c>
      <c r="H1963" s="284">
        <v>223</v>
      </c>
      <c r="I1963" s="262">
        <v>223</v>
      </c>
      <c r="J1963" s="284">
        <v>392</v>
      </c>
      <c r="K1963" s="47"/>
      <c r="L1963" s="47"/>
      <c r="M1963" s="362"/>
      <c r="N1963" s="288" t="s">
        <v>17</v>
      </c>
      <c r="O1963" s="284">
        <v>3</v>
      </c>
      <c r="P1963" s="284">
        <v>229</v>
      </c>
      <c r="Q1963" s="284">
        <v>230</v>
      </c>
      <c r="R1963" s="284">
        <v>230</v>
      </c>
      <c r="S1963" s="284">
        <v>405</v>
      </c>
      <c r="T1963" s="76"/>
      <c r="U1963" s="73"/>
      <c r="V1963" s="68"/>
    </row>
    <row r="1964" spans="1:22" x14ac:dyDescent="0.35">
      <c r="A1964" s="132"/>
      <c r="B1964" s="368"/>
      <c r="C1964" s="369"/>
      <c r="D1964" s="370"/>
      <c r="E1964" s="442" t="s">
        <v>318</v>
      </c>
      <c r="F1964" s="284"/>
      <c r="G1964" s="284" t="s">
        <v>468</v>
      </c>
      <c r="H1964" s="284"/>
      <c r="I1964" s="262"/>
      <c r="J1964" s="284"/>
      <c r="K1964" s="47"/>
      <c r="L1964" s="47"/>
      <c r="M1964" s="362"/>
      <c r="N1964" s="436" t="s">
        <v>19</v>
      </c>
      <c r="O1964" s="284"/>
      <c r="P1964" s="284" t="s">
        <v>477</v>
      </c>
      <c r="Q1964" s="284"/>
      <c r="R1964" s="284"/>
      <c r="S1964" s="284"/>
      <c r="T1964" s="76"/>
      <c r="U1964" s="73"/>
      <c r="V1964" s="68"/>
    </row>
    <row r="1965" spans="1:22" x14ac:dyDescent="0.35">
      <c r="A1965" s="132"/>
      <c r="B1965" s="368"/>
      <c r="C1965" s="369"/>
      <c r="D1965" s="370"/>
      <c r="E1965" s="261" t="s">
        <v>320</v>
      </c>
      <c r="F1965" s="284"/>
      <c r="G1965" s="284">
        <v>0</v>
      </c>
      <c r="H1965" s="284">
        <v>0</v>
      </c>
      <c r="I1965" s="262">
        <v>0</v>
      </c>
      <c r="J1965" s="284">
        <v>0</v>
      </c>
      <c r="K1965" s="47"/>
      <c r="L1965" s="47"/>
      <c r="M1965" s="362"/>
      <c r="N1965" s="287" t="s">
        <v>21</v>
      </c>
      <c r="O1965" s="284"/>
      <c r="P1965" s="284" t="s">
        <v>468</v>
      </c>
      <c r="Q1965" s="284"/>
      <c r="R1965" s="284"/>
      <c r="S1965" s="284"/>
      <c r="T1965" s="76"/>
      <c r="U1965" s="73"/>
      <c r="V1965" s="68"/>
    </row>
    <row r="1966" spans="1:22" x14ac:dyDescent="0.35">
      <c r="A1966" s="132"/>
      <c r="B1966" s="368"/>
      <c r="C1966" s="369"/>
      <c r="D1966" s="370"/>
      <c r="E1966" s="261" t="s">
        <v>22</v>
      </c>
      <c r="F1966" s="284"/>
      <c r="G1966" s="284">
        <v>0</v>
      </c>
      <c r="H1966" s="284">
        <v>0</v>
      </c>
      <c r="I1966" s="262">
        <v>0</v>
      </c>
      <c r="J1966" s="284">
        <v>0</v>
      </c>
      <c r="K1966" s="47"/>
      <c r="L1966" s="47"/>
      <c r="M1966" s="362"/>
      <c r="N1966" s="287" t="s">
        <v>23</v>
      </c>
      <c r="O1966" s="284"/>
      <c r="P1966" s="284" t="s">
        <v>468</v>
      </c>
      <c r="Q1966" s="284"/>
      <c r="R1966" s="284"/>
      <c r="S1966" s="284"/>
      <c r="T1966" s="76"/>
      <c r="U1966" s="73"/>
      <c r="V1966" s="68"/>
    </row>
    <row r="1967" spans="1:22" x14ac:dyDescent="0.35">
      <c r="A1967" s="132"/>
      <c r="B1967" s="368"/>
      <c r="C1967" s="369"/>
      <c r="D1967" s="370"/>
      <c r="E1967" s="261" t="s">
        <v>28</v>
      </c>
      <c r="F1967" s="284"/>
      <c r="G1967" s="284" t="s">
        <v>477</v>
      </c>
      <c r="H1967" s="284"/>
      <c r="I1967" s="262"/>
      <c r="J1967" s="284"/>
      <c r="K1967" s="47"/>
      <c r="L1967" s="47"/>
      <c r="M1967" s="362"/>
      <c r="N1967" s="287" t="s">
        <v>42</v>
      </c>
      <c r="O1967" s="284"/>
      <c r="P1967" s="284">
        <v>37</v>
      </c>
      <c r="Q1967" s="284">
        <v>31</v>
      </c>
      <c r="R1967" s="284">
        <v>36</v>
      </c>
      <c r="S1967" s="284">
        <v>7</v>
      </c>
      <c r="T1967" s="76"/>
      <c r="U1967" s="73"/>
      <c r="V1967" s="68"/>
    </row>
    <row r="1968" spans="1:22" x14ac:dyDescent="0.35">
      <c r="A1968" s="132"/>
      <c r="B1968" s="368"/>
      <c r="C1968" s="369"/>
      <c r="D1968" s="370"/>
      <c r="E1968" s="261" t="s">
        <v>508</v>
      </c>
      <c r="F1968" s="284"/>
      <c r="G1968" s="284">
        <v>0</v>
      </c>
      <c r="H1968" s="284">
        <v>0</v>
      </c>
      <c r="I1968" s="262">
        <v>0</v>
      </c>
      <c r="J1968" s="284">
        <v>0</v>
      </c>
      <c r="K1968" s="47"/>
      <c r="L1968" s="47"/>
      <c r="M1968" s="362"/>
      <c r="N1968" s="287" t="s">
        <v>25</v>
      </c>
      <c r="O1968" s="284"/>
      <c r="P1968" s="284">
        <v>9</v>
      </c>
      <c r="Q1968" s="284">
        <v>0</v>
      </c>
      <c r="R1968" s="284">
        <v>2</v>
      </c>
      <c r="S1968" s="284">
        <v>5</v>
      </c>
      <c r="T1968" s="76"/>
      <c r="U1968" s="73"/>
      <c r="V1968" s="68"/>
    </row>
    <row r="1969" spans="1:22" ht="15" thickBot="1" x14ac:dyDescent="0.4">
      <c r="A1969" s="132"/>
      <c r="B1969" s="465"/>
      <c r="C1969" s="480"/>
      <c r="D1969" s="481"/>
      <c r="E1969" s="479" t="s">
        <v>319</v>
      </c>
      <c r="F1969" s="469"/>
      <c r="G1969" s="469">
        <v>0</v>
      </c>
      <c r="H1969" s="469">
        <v>0</v>
      </c>
      <c r="I1969" s="490">
        <v>0</v>
      </c>
      <c r="J1969" s="469">
        <v>0</v>
      </c>
      <c r="K1969" s="47"/>
      <c r="L1969" s="47"/>
      <c r="M1969" s="467"/>
      <c r="N1969" s="471" t="s">
        <v>29</v>
      </c>
      <c r="O1969" s="469"/>
      <c r="P1969" s="469">
        <v>0</v>
      </c>
      <c r="Q1969" s="469">
        <v>0</v>
      </c>
      <c r="R1969" s="469">
        <v>0</v>
      </c>
      <c r="S1969" s="469">
        <v>0</v>
      </c>
      <c r="T1969" s="76"/>
      <c r="U1969" s="73"/>
      <c r="V1969" s="68"/>
    </row>
    <row r="1970" spans="1:22" x14ac:dyDescent="0.35">
      <c r="A1970" s="132"/>
      <c r="B1970" s="308"/>
      <c r="C1970" s="309"/>
      <c r="D1970" s="310"/>
      <c r="E1970" s="239"/>
      <c r="F1970" s="285"/>
      <c r="G1970" s="241"/>
      <c r="H1970" s="247"/>
      <c r="I1970" s="243"/>
      <c r="J1970" s="250"/>
      <c r="K1970" s="47"/>
      <c r="L1970" s="47"/>
      <c r="M1970" s="314"/>
      <c r="N1970" s="245"/>
      <c r="O1970" s="245"/>
      <c r="P1970" s="246"/>
      <c r="Q1970" s="247"/>
      <c r="R1970" s="243"/>
      <c r="S1970" s="251"/>
      <c r="T1970" s="76"/>
      <c r="U1970" s="73"/>
      <c r="V1970" s="68"/>
    </row>
    <row r="1971" spans="1:22" x14ac:dyDescent="0.35">
      <c r="A1971" s="132"/>
      <c r="B1971" s="311"/>
      <c r="C1971" s="312"/>
      <c r="D1971" s="313"/>
      <c r="E1971" s="292"/>
      <c r="F1971" s="293"/>
      <c r="G1971" s="294"/>
      <c r="H1971" s="295"/>
      <c r="I1971" s="296"/>
      <c r="J1971" s="295"/>
      <c r="K1971" s="47"/>
      <c r="L1971" s="47"/>
      <c r="M1971" s="314"/>
      <c r="N1971" s="254"/>
      <c r="O1971" s="254"/>
      <c r="P1971" s="255"/>
      <c r="Q1971" s="256"/>
      <c r="R1971" s="257"/>
      <c r="S1971" s="258"/>
      <c r="T1971" s="76"/>
      <c r="U1971" s="73"/>
      <c r="V1971" s="68"/>
    </row>
    <row r="1972" spans="1:22" x14ac:dyDescent="0.35">
      <c r="A1972" s="132"/>
      <c r="B1972" s="314"/>
      <c r="C1972" s="315"/>
      <c r="D1972" s="314"/>
      <c r="E1972" s="74"/>
      <c r="F1972" s="75"/>
      <c r="G1972" s="47"/>
      <c r="H1972" s="47"/>
      <c r="I1972" s="47"/>
      <c r="J1972" s="47"/>
      <c r="K1972" s="47"/>
      <c r="L1972" s="47"/>
      <c r="M1972" s="314"/>
      <c r="N1972" s="77"/>
      <c r="O1972" s="75"/>
      <c r="P1972" s="47"/>
      <c r="Q1972" s="47"/>
      <c r="R1972" s="47"/>
      <c r="S1972" s="47"/>
      <c r="T1972" s="76"/>
      <c r="U1972" s="73"/>
      <c r="V1972" s="68"/>
    </row>
    <row r="1973" spans="1:22" x14ac:dyDescent="0.35">
      <c r="A1973" s="132"/>
      <c r="B1973" s="314"/>
      <c r="C1973" s="315"/>
      <c r="D1973" s="314"/>
      <c r="E1973" s="74"/>
      <c r="F1973" s="75"/>
      <c r="G1973" s="47"/>
      <c r="H1973" s="47"/>
      <c r="I1973" s="47"/>
      <c r="J1973" s="47"/>
      <c r="K1973" s="47"/>
      <c r="L1973" s="47"/>
      <c r="M1973" s="314"/>
      <c r="N1973" s="77"/>
      <c r="O1973" s="75"/>
      <c r="P1973" s="47"/>
      <c r="Q1973" s="47"/>
      <c r="R1973" s="47"/>
      <c r="S1973" s="47"/>
      <c r="T1973" s="76"/>
      <c r="U1973" s="73"/>
      <c r="V1973" s="68"/>
    </row>
    <row r="1974" spans="1:22" x14ac:dyDescent="0.35">
      <c r="A1974" s="132"/>
      <c r="B1974" s="314"/>
      <c r="C1974" s="315"/>
      <c r="D1974" s="314"/>
      <c r="E1974" s="74"/>
      <c r="F1974" s="75"/>
      <c r="G1974" s="47"/>
      <c r="H1974" s="47"/>
      <c r="I1974" s="47"/>
      <c r="J1974" s="47"/>
      <c r="K1974" s="47"/>
      <c r="L1974" s="47"/>
      <c r="M1974" s="314"/>
      <c r="N1974" s="77"/>
      <c r="O1974" s="75"/>
      <c r="P1974" s="47"/>
      <c r="Q1974" s="47"/>
      <c r="R1974" s="47"/>
      <c r="S1974" s="47"/>
      <c r="T1974" s="76"/>
      <c r="U1974" s="73"/>
      <c r="V1974" s="68"/>
    </row>
    <row r="1975" spans="1:22" x14ac:dyDescent="0.35">
      <c r="A1975" s="132"/>
      <c r="B1975" s="316"/>
      <c r="C1975" s="317"/>
      <c r="D1975" s="316"/>
      <c r="E1975" s="74"/>
      <c r="F1975" s="75"/>
      <c r="G1975" s="47"/>
      <c r="H1975" s="47"/>
      <c r="I1975" s="47"/>
      <c r="J1975" s="47"/>
      <c r="K1975" s="47"/>
      <c r="L1975" s="47"/>
      <c r="M1975" s="316"/>
      <c r="N1975" s="87"/>
      <c r="O1975" s="75"/>
      <c r="P1975" s="47"/>
      <c r="Q1975" s="47"/>
      <c r="R1975" s="47"/>
      <c r="S1975" s="47"/>
      <c r="T1975" s="88"/>
      <c r="U1975" s="73"/>
      <c r="V1975" s="68"/>
    </row>
    <row r="1977" spans="1:22" x14ac:dyDescent="0.35">
      <c r="A1977" s="177" t="s">
        <v>0</v>
      </c>
      <c r="B1977" s="179" t="s">
        <v>1</v>
      </c>
      <c r="C1977" s="181" t="s">
        <v>2</v>
      </c>
      <c r="D1977" s="183" t="s">
        <v>3</v>
      </c>
      <c r="E1977" s="184"/>
      <c r="F1977" s="185"/>
      <c r="G1977" s="185"/>
      <c r="H1977" s="185"/>
      <c r="I1977" s="185"/>
      <c r="J1977" s="185"/>
      <c r="K1977" s="186" t="s">
        <v>4</v>
      </c>
      <c r="L1977" s="48"/>
      <c r="M1977" s="183" t="s">
        <v>5</v>
      </c>
      <c r="N1977" s="184"/>
      <c r="O1977" s="185"/>
      <c r="P1977" s="185"/>
      <c r="Q1977" s="185"/>
      <c r="R1977" s="185"/>
      <c r="S1977" s="185"/>
      <c r="T1977" s="159" t="s">
        <v>6</v>
      </c>
      <c r="U1977" s="161" t="s">
        <v>7</v>
      </c>
      <c r="V1977" s="234"/>
    </row>
    <row r="1978" spans="1:22" ht="25" x14ac:dyDescent="0.35">
      <c r="A1978" s="177"/>
      <c r="B1978" s="179"/>
      <c r="C1978" s="181"/>
      <c r="D1978" s="163" t="s">
        <v>8</v>
      </c>
      <c r="E1978" s="165" t="s">
        <v>9</v>
      </c>
      <c r="F1978" s="167" t="s">
        <v>10</v>
      </c>
      <c r="G1978" s="169" t="s">
        <v>310</v>
      </c>
      <c r="H1978" s="170"/>
      <c r="I1978" s="170"/>
      <c r="J1978" s="171"/>
      <c r="K1978" s="187"/>
      <c r="L1978" s="49" t="s">
        <v>11</v>
      </c>
      <c r="M1978" s="172" t="s">
        <v>8</v>
      </c>
      <c r="N1978" s="174" t="s">
        <v>12</v>
      </c>
      <c r="O1978" s="167" t="s">
        <v>10</v>
      </c>
      <c r="P1978" s="169" t="s">
        <v>310</v>
      </c>
      <c r="Q1978" s="170"/>
      <c r="R1978" s="170"/>
      <c r="S1978" s="171"/>
      <c r="T1978" s="159"/>
      <c r="U1978" s="161"/>
      <c r="V1978" s="235"/>
    </row>
    <row r="1979" spans="1:22" ht="15" thickBot="1" x14ac:dyDescent="0.4">
      <c r="A1979" s="178"/>
      <c r="B1979" s="180"/>
      <c r="C1979" s="182"/>
      <c r="D1979" s="164"/>
      <c r="E1979" s="166"/>
      <c r="F1979" s="168"/>
      <c r="G1979" s="50" t="s">
        <v>13</v>
      </c>
      <c r="H1979" s="51" t="s">
        <v>14</v>
      </c>
      <c r="I1979" s="52" t="s">
        <v>15</v>
      </c>
      <c r="J1979" s="53">
        <v>0</v>
      </c>
      <c r="K1979" s="188"/>
      <c r="L1979" s="54"/>
      <c r="M1979" s="173"/>
      <c r="N1979" s="175"/>
      <c r="O1979" s="176"/>
      <c r="P1979" s="50" t="s">
        <v>13</v>
      </c>
      <c r="Q1979" s="51" t="s">
        <v>14</v>
      </c>
      <c r="R1979" s="52" t="s">
        <v>15</v>
      </c>
      <c r="S1979" s="53">
        <v>0</v>
      </c>
      <c r="T1979" s="160"/>
      <c r="U1979" s="162"/>
      <c r="V1979" s="236"/>
    </row>
    <row r="1980" spans="1:22" x14ac:dyDescent="0.35">
      <c r="A1980" s="56"/>
      <c r="B1980" s="57"/>
      <c r="C1980" s="58"/>
      <c r="D1980" s="59"/>
      <c r="E1980" s="60"/>
      <c r="F1980" s="60"/>
      <c r="G1980" s="61"/>
      <c r="H1980" s="62"/>
      <c r="I1980" s="63"/>
      <c r="J1980" s="64"/>
      <c r="K1980" s="65"/>
      <c r="L1980" s="65"/>
      <c r="M1980" s="59"/>
      <c r="N1980" s="60"/>
      <c r="O1980" s="60"/>
      <c r="P1980" s="61"/>
      <c r="Q1980" s="62"/>
      <c r="R1980" s="63"/>
      <c r="S1980" s="64"/>
      <c r="T1980" s="14"/>
      <c r="U1980" s="15"/>
      <c r="V1980" s="237"/>
    </row>
    <row r="1981" spans="1:22" x14ac:dyDescent="0.35">
      <c r="A1981" s="131">
        <v>1</v>
      </c>
      <c r="B1981" s="308" t="s">
        <v>509</v>
      </c>
      <c r="C1981" s="309" t="s">
        <v>507</v>
      </c>
      <c r="D1981" s="310">
        <v>250</v>
      </c>
      <c r="E1981" s="239">
        <v>1391</v>
      </c>
      <c r="F1981" s="246"/>
      <c r="G1981" s="246">
        <v>139</v>
      </c>
      <c r="H1981" s="246">
        <v>124</v>
      </c>
      <c r="I1981" s="241">
        <v>128</v>
      </c>
      <c r="J1981" s="246">
        <v>16</v>
      </c>
      <c r="K1981" s="47">
        <f>((SUM(H1983:H1994)*H1982)+(SUM(G1983:G1994)*G1982)+(SUM(I1983:I1994)*I1982))/1000</f>
        <v>75.704999999999998</v>
      </c>
      <c r="L1981" s="47">
        <f>K1981*100/D1981</f>
        <v>30.282</v>
      </c>
      <c r="M1981" s="326">
        <v>400</v>
      </c>
      <c r="N1981" s="276">
        <v>56776</v>
      </c>
      <c r="O1981" s="246" t="s">
        <v>510</v>
      </c>
      <c r="P1981" s="246"/>
      <c r="Q1981" s="246"/>
      <c r="R1981" s="361"/>
      <c r="S1981" s="361"/>
      <c r="T1981" s="47">
        <f>((SUM(Q1983:Q1994)*Q1982)+(SUM(P1983:P1994)*P1982)+(SUM(R1983:R1994)*R1982))/1000</f>
        <v>0</v>
      </c>
      <c r="U1981" s="47">
        <f>T1981*100/M1981</f>
        <v>0</v>
      </c>
      <c r="V1981" s="68"/>
    </row>
    <row r="1982" spans="1:22" ht="15" thickBot="1" x14ac:dyDescent="0.4">
      <c r="A1982" s="132"/>
      <c r="B1982" s="368"/>
      <c r="C1982" s="438"/>
      <c r="D1982" s="362"/>
      <c r="E1982" s="265" t="s">
        <v>17</v>
      </c>
      <c r="F1982" s="284">
        <v>3</v>
      </c>
      <c r="G1982" s="284">
        <v>226</v>
      </c>
      <c r="H1982" s="284">
        <v>223</v>
      </c>
      <c r="I1982" s="284">
        <v>221</v>
      </c>
      <c r="J1982" s="284">
        <v>389</v>
      </c>
      <c r="K1982" s="47"/>
      <c r="L1982" s="47"/>
      <c r="M1982" s="362"/>
      <c r="N1982" s="288" t="s">
        <v>17</v>
      </c>
      <c r="O1982" s="284"/>
      <c r="P1982" s="284"/>
      <c r="Q1982" s="284"/>
      <c r="R1982" s="441"/>
      <c r="S1982" s="441"/>
      <c r="T1982" s="76"/>
      <c r="U1982" s="73"/>
      <c r="V1982" s="68"/>
    </row>
    <row r="1983" spans="1:22" x14ac:dyDescent="0.35">
      <c r="A1983" s="132"/>
      <c r="B1983" s="368"/>
      <c r="C1983" s="438"/>
      <c r="D1983" s="362"/>
      <c r="E1983" s="442" t="s">
        <v>318</v>
      </c>
      <c r="F1983" s="284"/>
      <c r="G1983" s="284">
        <v>25</v>
      </c>
      <c r="H1983" s="284">
        <v>7</v>
      </c>
      <c r="I1983" s="284">
        <v>16</v>
      </c>
      <c r="J1983" s="284">
        <v>3</v>
      </c>
      <c r="K1983" s="47"/>
      <c r="L1983" s="47"/>
      <c r="M1983" s="362"/>
      <c r="N1983" s="436" t="s">
        <v>323</v>
      </c>
      <c r="O1983" s="284"/>
      <c r="P1983" s="284" t="s">
        <v>477</v>
      </c>
      <c r="Q1983" s="284"/>
      <c r="R1983" s="441"/>
      <c r="S1983" s="441"/>
      <c r="T1983" s="76"/>
      <c r="U1983" s="73"/>
      <c r="V1983" s="68"/>
    </row>
    <row r="1984" spans="1:22" x14ac:dyDescent="0.35">
      <c r="A1984" s="132"/>
      <c r="B1984" s="368"/>
      <c r="C1984" s="438"/>
      <c r="D1984" s="362"/>
      <c r="E1984" s="260" t="s">
        <v>320</v>
      </c>
      <c r="F1984" s="284"/>
      <c r="G1984" s="284">
        <v>0</v>
      </c>
      <c r="H1984" s="284">
        <v>0</v>
      </c>
      <c r="I1984" s="284">
        <v>0</v>
      </c>
      <c r="J1984" s="284">
        <v>0</v>
      </c>
      <c r="K1984" s="47"/>
      <c r="L1984" s="47"/>
      <c r="M1984" s="362"/>
      <c r="N1984" s="287" t="s">
        <v>328</v>
      </c>
      <c r="O1984" s="284"/>
      <c r="P1984" s="284">
        <v>0</v>
      </c>
      <c r="Q1984" s="284">
        <v>0</v>
      </c>
      <c r="R1984" s="441">
        <v>2</v>
      </c>
      <c r="S1984" s="441">
        <v>1</v>
      </c>
      <c r="T1984" s="76"/>
      <c r="U1984" s="73"/>
      <c r="V1984" s="68"/>
    </row>
    <row r="1985" spans="1:22" x14ac:dyDescent="0.35">
      <c r="A1985" s="132"/>
      <c r="B1985" s="368"/>
      <c r="C1985" s="438"/>
      <c r="D1985" s="362"/>
      <c r="E1985" s="260" t="s">
        <v>322</v>
      </c>
      <c r="F1985" s="284"/>
      <c r="G1985" s="284" t="s">
        <v>477</v>
      </c>
      <c r="H1985" s="284"/>
      <c r="I1985" s="284"/>
      <c r="J1985" s="284"/>
      <c r="K1985" s="47"/>
      <c r="L1985" s="47"/>
      <c r="M1985" s="362"/>
      <c r="N1985" s="287" t="s">
        <v>511</v>
      </c>
      <c r="O1985" s="284"/>
      <c r="P1985" s="284">
        <v>11</v>
      </c>
      <c r="Q1985" s="284">
        <v>1</v>
      </c>
      <c r="R1985" s="441">
        <v>5</v>
      </c>
      <c r="S1985" s="441">
        <v>2</v>
      </c>
      <c r="T1985" s="76"/>
      <c r="U1985" s="73"/>
      <c r="V1985" s="68"/>
    </row>
    <row r="1986" spans="1:22" x14ac:dyDescent="0.35">
      <c r="A1986" s="132"/>
      <c r="B1986" s="368"/>
      <c r="C1986" s="438"/>
      <c r="D1986" s="362"/>
      <c r="E1986" s="260" t="s">
        <v>331</v>
      </c>
      <c r="F1986" s="284"/>
      <c r="G1986" s="284">
        <v>3</v>
      </c>
      <c r="H1986" s="284">
        <v>28</v>
      </c>
      <c r="I1986" s="284">
        <v>3</v>
      </c>
      <c r="J1986" s="284">
        <v>10</v>
      </c>
      <c r="K1986" s="47"/>
      <c r="L1986" s="47"/>
      <c r="M1986" s="362"/>
      <c r="N1986" s="287" t="s">
        <v>512</v>
      </c>
      <c r="O1986" s="284"/>
      <c r="P1986" s="284">
        <v>2</v>
      </c>
      <c r="Q1986" s="284">
        <v>0</v>
      </c>
      <c r="R1986" s="441">
        <v>0</v>
      </c>
      <c r="S1986" s="441">
        <v>1</v>
      </c>
      <c r="T1986" s="76"/>
      <c r="U1986" s="73"/>
      <c r="V1986" s="68"/>
    </row>
    <row r="1987" spans="1:22" x14ac:dyDescent="0.35">
      <c r="A1987" s="132"/>
      <c r="B1987" s="368"/>
      <c r="C1987" s="438"/>
      <c r="D1987" s="362"/>
      <c r="E1987" s="260" t="s">
        <v>334</v>
      </c>
      <c r="F1987" s="284"/>
      <c r="G1987" s="284" t="s">
        <v>477</v>
      </c>
      <c r="H1987" s="284"/>
      <c r="I1987" s="284"/>
      <c r="J1987" s="284"/>
      <c r="K1987" s="47"/>
      <c r="L1987" s="47"/>
      <c r="M1987" s="362"/>
      <c r="N1987" s="287" t="s">
        <v>513</v>
      </c>
      <c r="O1987" s="284"/>
      <c r="P1987" s="284">
        <v>0</v>
      </c>
      <c r="Q1987" s="284">
        <v>0</v>
      </c>
      <c r="R1987" s="441">
        <v>0</v>
      </c>
      <c r="S1987" s="441">
        <v>0</v>
      </c>
      <c r="T1987" s="76"/>
      <c r="U1987" s="73"/>
      <c r="V1987" s="68"/>
    </row>
    <row r="1988" spans="1:22" x14ac:dyDescent="0.35">
      <c r="A1988" s="132"/>
      <c r="B1988" s="368"/>
      <c r="C1988" s="438"/>
      <c r="D1988" s="362"/>
      <c r="E1988" s="260" t="s">
        <v>508</v>
      </c>
      <c r="F1988" s="284"/>
      <c r="G1988" s="284">
        <v>80</v>
      </c>
      <c r="H1988" s="284">
        <v>88</v>
      </c>
      <c r="I1988" s="284">
        <v>89</v>
      </c>
      <c r="J1988" s="284">
        <v>23</v>
      </c>
      <c r="K1988" s="47"/>
      <c r="L1988" s="47"/>
      <c r="M1988" s="314"/>
      <c r="N1988" s="245"/>
      <c r="O1988" s="245"/>
      <c r="P1988" s="246"/>
      <c r="Q1988" s="247"/>
      <c r="R1988" s="243"/>
      <c r="S1988" s="251"/>
      <c r="T1988" s="76"/>
      <c r="U1988" s="73"/>
      <c r="V1988" s="68"/>
    </row>
    <row r="1989" spans="1:22" x14ac:dyDescent="0.35">
      <c r="A1989" s="132"/>
      <c r="B1989" s="308"/>
      <c r="C1989" s="309"/>
      <c r="D1989" s="310"/>
      <c r="E1989" s="239"/>
      <c r="F1989" s="285"/>
      <c r="G1989" s="241"/>
      <c r="H1989" s="247"/>
      <c r="I1989" s="243"/>
      <c r="J1989" s="250"/>
      <c r="K1989" s="47"/>
      <c r="L1989" s="47"/>
      <c r="M1989" s="314"/>
      <c r="N1989" s="245"/>
      <c r="O1989" s="245"/>
      <c r="P1989" s="246"/>
      <c r="Q1989" s="247"/>
      <c r="R1989" s="243"/>
      <c r="S1989" s="251"/>
      <c r="T1989" s="76"/>
      <c r="U1989" s="73"/>
      <c r="V1989" s="68"/>
    </row>
    <row r="1990" spans="1:22" x14ac:dyDescent="0.35">
      <c r="A1990" s="132"/>
      <c r="B1990" s="311"/>
      <c r="C1990" s="312"/>
      <c r="D1990" s="313"/>
      <c r="E1990" s="292"/>
      <c r="F1990" s="293"/>
      <c r="G1990" s="294"/>
      <c r="H1990" s="295"/>
      <c r="I1990" s="296"/>
      <c r="J1990" s="295"/>
      <c r="K1990" s="47"/>
      <c r="L1990" s="47"/>
      <c r="M1990" s="314"/>
      <c r="N1990" s="254"/>
      <c r="O1990" s="254"/>
      <c r="P1990" s="255"/>
      <c r="Q1990" s="256"/>
      <c r="R1990" s="257"/>
      <c r="S1990" s="258"/>
      <c r="T1990" s="76"/>
      <c r="U1990" s="73"/>
      <c r="V1990" s="68"/>
    </row>
    <row r="1991" spans="1:22" x14ac:dyDescent="0.35">
      <c r="A1991" s="132"/>
      <c r="B1991" s="314"/>
      <c r="C1991" s="315"/>
      <c r="D1991" s="314"/>
      <c r="E1991" s="74"/>
      <c r="F1991" s="75"/>
      <c r="G1991" s="47"/>
      <c r="H1991" s="47"/>
      <c r="I1991" s="47"/>
      <c r="J1991" s="47"/>
      <c r="K1991" s="47"/>
      <c r="L1991" s="47"/>
      <c r="M1991" s="314"/>
      <c r="N1991" s="77"/>
      <c r="O1991" s="75"/>
      <c r="P1991" s="47"/>
      <c r="Q1991" s="47"/>
      <c r="R1991" s="47"/>
      <c r="S1991" s="47"/>
      <c r="T1991" s="76"/>
      <c r="U1991" s="73"/>
      <c r="V1991" s="68"/>
    </row>
    <row r="1992" spans="1:22" x14ac:dyDescent="0.35">
      <c r="A1992" s="132"/>
      <c r="B1992" s="314"/>
      <c r="C1992" s="315"/>
      <c r="D1992" s="314"/>
      <c r="E1992" s="74"/>
      <c r="F1992" s="75"/>
      <c r="G1992" s="47"/>
      <c r="H1992" s="47"/>
      <c r="I1992" s="47"/>
      <c r="J1992" s="47"/>
      <c r="K1992" s="47"/>
      <c r="L1992" s="47"/>
      <c r="M1992" s="314"/>
      <c r="N1992" s="77"/>
      <c r="O1992" s="75"/>
      <c r="P1992" s="47"/>
      <c r="Q1992" s="47"/>
      <c r="R1992" s="47"/>
      <c r="S1992" s="47"/>
      <c r="T1992" s="76"/>
      <c r="U1992" s="73"/>
      <c r="V1992" s="68"/>
    </row>
    <row r="1993" spans="1:22" x14ac:dyDescent="0.35">
      <c r="A1993" s="132"/>
      <c r="B1993" s="314"/>
      <c r="C1993" s="315"/>
      <c r="D1993" s="314"/>
      <c r="E1993" s="74"/>
      <c r="F1993" s="75"/>
      <c r="G1993" s="47"/>
      <c r="H1993" s="47"/>
      <c r="I1993" s="47"/>
      <c r="J1993" s="47"/>
      <c r="K1993" s="47"/>
      <c r="L1993" s="47"/>
      <c r="M1993" s="314"/>
      <c r="N1993" s="77"/>
      <c r="O1993" s="75"/>
      <c r="P1993" s="47"/>
      <c r="Q1993" s="47"/>
      <c r="R1993" s="47"/>
      <c r="S1993" s="47"/>
      <c r="T1993" s="76"/>
      <c r="U1993" s="73"/>
      <c r="V1993" s="68"/>
    </row>
    <row r="1994" spans="1:22" x14ac:dyDescent="0.35">
      <c r="A1994" s="132"/>
      <c r="B1994" s="316"/>
      <c r="C1994" s="317"/>
      <c r="D1994" s="316"/>
      <c r="E1994" s="74"/>
      <c r="F1994" s="75"/>
      <c r="G1994" s="47"/>
      <c r="H1994" s="47"/>
      <c r="I1994" s="47"/>
      <c r="J1994" s="47"/>
      <c r="K1994" s="47"/>
      <c r="L1994" s="47"/>
      <c r="M1994" s="316"/>
      <c r="N1994" s="87"/>
      <c r="O1994" s="75"/>
      <c r="P1994" s="47"/>
      <c r="Q1994" s="47"/>
      <c r="R1994" s="47"/>
      <c r="S1994" s="47"/>
      <c r="T1994" s="88"/>
      <c r="U1994" s="73"/>
      <c r="V1994" s="68"/>
    </row>
    <row r="1996" spans="1:22" x14ac:dyDescent="0.35">
      <c r="A1996" s="177" t="s">
        <v>0</v>
      </c>
      <c r="B1996" s="179" t="s">
        <v>1</v>
      </c>
      <c r="C1996" s="181" t="s">
        <v>2</v>
      </c>
      <c r="D1996" s="183" t="s">
        <v>3</v>
      </c>
      <c r="E1996" s="184"/>
      <c r="F1996" s="185"/>
      <c r="G1996" s="185"/>
      <c r="H1996" s="185"/>
      <c r="I1996" s="185"/>
      <c r="J1996" s="185"/>
      <c r="K1996" s="186" t="s">
        <v>4</v>
      </c>
      <c r="L1996" s="48"/>
      <c r="M1996" s="183" t="s">
        <v>5</v>
      </c>
      <c r="N1996" s="184"/>
      <c r="O1996" s="185"/>
      <c r="P1996" s="185"/>
      <c r="Q1996" s="185"/>
      <c r="R1996" s="185"/>
      <c r="S1996" s="185"/>
      <c r="T1996" s="159" t="s">
        <v>6</v>
      </c>
      <c r="U1996" s="161" t="s">
        <v>7</v>
      </c>
      <c r="V1996" s="234"/>
    </row>
    <row r="1997" spans="1:22" ht="25" x14ac:dyDescent="0.35">
      <c r="A1997" s="177"/>
      <c r="B1997" s="179"/>
      <c r="C1997" s="181"/>
      <c r="D1997" s="163" t="s">
        <v>8</v>
      </c>
      <c r="E1997" s="165" t="s">
        <v>9</v>
      </c>
      <c r="F1997" s="167" t="s">
        <v>10</v>
      </c>
      <c r="G1997" s="169" t="s">
        <v>310</v>
      </c>
      <c r="H1997" s="170"/>
      <c r="I1997" s="170"/>
      <c r="J1997" s="171"/>
      <c r="K1997" s="187"/>
      <c r="L1997" s="49" t="s">
        <v>11</v>
      </c>
      <c r="M1997" s="172" t="s">
        <v>8</v>
      </c>
      <c r="N1997" s="174" t="s">
        <v>12</v>
      </c>
      <c r="O1997" s="167" t="s">
        <v>10</v>
      </c>
      <c r="P1997" s="169" t="s">
        <v>310</v>
      </c>
      <c r="Q1997" s="170"/>
      <c r="R1997" s="170"/>
      <c r="S1997" s="171"/>
      <c r="T1997" s="159"/>
      <c r="U1997" s="161"/>
      <c r="V1997" s="235"/>
    </row>
    <row r="1998" spans="1:22" ht="15" thickBot="1" x14ac:dyDescent="0.4">
      <c r="A1998" s="178"/>
      <c r="B1998" s="180"/>
      <c r="C1998" s="182"/>
      <c r="D1998" s="164"/>
      <c r="E1998" s="166"/>
      <c r="F1998" s="168"/>
      <c r="G1998" s="50" t="s">
        <v>13</v>
      </c>
      <c r="H1998" s="51" t="s">
        <v>14</v>
      </c>
      <c r="I1998" s="52" t="s">
        <v>15</v>
      </c>
      <c r="J1998" s="53">
        <v>0</v>
      </c>
      <c r="K1998" s="188"/>
      <c r="L1998" s="54"/>
      <c r="M1998" s="173"/>
      <c r="N1998" s="175"/>
      <c r="O1998" s="176"/>
      <c r="P1998" s="50" t="s">
        <v>13</v>
      </c>
      <c r="Q1998" s="51" t="s">
        <v>14</v>
      </c>
      <c r="R1998" s="52" t="s">
        <v>15</v>
      </c>
      <c r="S1998" s="53">
        <v>0</v>
      </c>
      <c r="T1998" s="160"/>
      <c r="U1998" s="162"/>
      <c r="V1998" s="236"/>
    </row>
    <row r="1999" spans="1:22" x14ac:dyDescent="0.35">
      <c r="A1999" s="56"/>
      <c r="B1999" s="57"/>
      <c r="C1999" s="58"/>
      <c r="D1999" s="59"/>
      <c r="E1999" s="60"/>
      <c r="F1999" s="60"/>
      <c r="G1999" s="61"/>
      <c r="H1999" s="62"/>
      <c r="I1999" s="63"/>
      <c r="J1999" s="64"/>
      <c r="K1999" s="65"/>
      <c r="L1999" s="65"/>
      <c r="M1999" s="59"/>
      <c r="N1999" s="60"/>
      <c r="O1999" s="60"/>
      <c r="P1999" s="61"/>
      <c r="Q1999" s="62"/>
      <c r="R1999" s="63"/>
      <c r="S1999" s="64"/>
      <c r="T1999" s="14"/>
      <c r="U1999" s="15"/>
      <c r="V1999" s="237"/>
    </row>
    <row r="2000" spans="1:22" x14ac:dyDescent="0.35">
      <c r="A2000" s="131">
        <v>1</v>
      </c>
      <c r="B2000" s="308" t="s">
        <v>514</v>
      </c>
      <c r="C2000" s="309" t="s">
        <v>507</v>
      </c>
      <c r="D2000" s="310">
        <v>250</v>
      </c>
      <c r="E2000" s="239">
        <v>30</v>
      </c>
      <c r="F2000" s="246"/>
      <c r="G2000" s="246">
        <v>207</v>
      </c>
      <c r="H2000" s="246">
        <v>198</v>
      </c>
      <c r="I2000" s="241">
        <v>216</v>
      </c>
      <c r="J2000" s="246">
        <v>25</v>
      </c>
      <c r="K2000" s="47">
        <f>((SUM(H2002:H2013)*H2001)+(SUM(G2002:G2013)*G2001)+(SUM(I2002:I2013)*I2001))/1000</f>
        <v>130.703</v>
      </c>
      <c r="L2000" s="47">
        <f>K2000*100/D2000</f>
        <v>52.281200000000005</v>
      </c>
      <c r="M2000" s="326">
        <v>250</v>
      </c>
      <c r="N2000" s="276">
        <v>736509</v>
      </c>
      <c r="O2000" s="246"/>
      <c r="P2000" s="246">
        <v>107</v>
      </c>
      <c r="Q2000" s="246">
        <v>74</v>
      </c>
      <c r="R2000" s="246">
        <v>139</v>
      </c>
      <c r="S2000" s="246">
        <v>28</v>
      </c>
      <c r="T2000" s="47">
        <f>((SUM(Q2002:Q2013)*Q2001)+(SUM(P2002:P2013)*P2001)+(SUM(R2002:R2013)*R2001))/1000</f>
        <v>64.731999999999999</v>
      </c>
      <c r="U2000" s="47">
        <f>T2000*100/M2000</f>
        <v>25.892799999999998</v>
      </c>
      <c r="V2000" s="68"/>
    </row>
    <row r="2001" spans="1:22" ht="15" thickBot="1" x14ac:dyDescent="0.4">
      <c r="A2001" s="132"/>
      <c r="B2001" s="348"/>
      <c r="C2001" s="349"/>
      <c r="D2001" s="350"/>
      <c r="E2001" s="264" t="s">
        <v>17</v>
      </c>
      <c r="F2001" s="289">
        <v>3</v>
      </c>
      <c r="G2001" s="289">
        <v>225</v>
      </c>
      <c r="H2001" s="289">
        <v>230</v>
      </c>
      <c r="I2001" s="266">
        <v>226</v>
      </c>
      <c r="J2001" s="289">
        <v>395</v>
      </c>
      <c r="K2001" s="47"/>
      <c r="L2001" s="47"/>
      <c r="M2001" s="327"/>
      <c r="N2001" s="288" t="s">
        <v>17</v>
      </c>
      <c r="O2001" s="289">
        <v>3</v>
      </c>
      <c r="P2001" s="289">
        <v>214</v>
      </c>
      <c r="Q2001" s="289">
        <v>221</v>
      </c>
      <c r="R2001" s="289">
        <v>214</v>
      </c>
      <c r="S2001" s="289">
        <v>377</v>
      </c>
      <c r="T2001" s="76"/>
      <c r="U2001" s="73"/>
      <c r="V2001" s="68"/>
    </row>
    <row r="2002" spans="1:22" x14ac:dyDescent="0.35">
      <c r="A2002" s="132"/>
      <c r="B2002" s="348"/>
      <c r="C2002" s="349"/>
      <c r="D2002" s="350"/>
      <c r="E2002" s="442" t="s">
        <v>318</v>
      </c>
      <c r="F2002" s="289"/>
      <c r="G2002" s="289">
        <v>25</v>
      </c>
      <c r="H2002" s="289">
        <v>15</v>
      </c>
      <c r="I2002" s="266">
        <v>25</v>
      </c>
      <c r="J2002" s="289">
        <v>2</v>
      </c>
      <c r="K2002" s="47"/>
      <c r="L2002" s="47"/>
      <c r="M2002" s="327"/>
      <c r="N2002" s="436" t="s">
        <v>326</v>
      </c>
      <c r="O2002" s="289"/>
      <c r="P2002" s="289">
        <v>21</v>
      </c>
      <c r="Q2002" s="289">
        <v>18</v>
      </c>
      <c r="R2002" s="289">
        <v>13</v>
      </c>
      <c r="S2002" s="289">
        <v>5</v>
      </c>
      <c r="T2002" s="76"/>
      <c r="U2002" s="73"/>
      <c r="V2002" s="68"/>
    </row>
    <row r="2003" spans="1:22" x14ac:dyDescent="0.35">
      <c r="A2003" s="132"/>
      <c r="B2003" s="348"/>
      <c r="C2003" s="349"/>
      <c r="D2003" s="350"/>
      <c r="E2003" s="264" t="s">
        <v>320</v>
      </c>
      <c r="F2003" s="289"/>
      <c r="G2003" s="289">
        <v>40</v>
      </c>
      <c r="H2003" s="289">
        <v>46</v>
      </c>
      <c r="I2003" s="266">
        <v>48</v>
      </c>
      <c r="J2003" s="289">
        <v>7</v>
      </c>
      <c r="K2003" s="47"/>
      <c r="L2003" s="47"/>
      <c r="M2003" s="327"/>
      <c r="N2003" s="288" t="s">
        <v>513</v>
      </c>
      <c r="O2003" s="289"/>
      <c r="P2003" s="289">
        <v>75</v>
      </c>
      <c r="Q2003" s="289">
        <v>58</v>
      </c>
      <c r="R2003" s="289">
        <v>115</v>
      </c>
      <c r="S2003" s="289">
        <v>24</v>
      </c>
      <c r="T2003" s="76"/>
      <c r="U2003" s="73"/>
      <c r="V2003" s="68"/>
    </row>
    <row r="2004" spans="1:22" x14ac:dyDescent="0.35">
      <c r="A2004" s="132"/>
      <c r="B2004" s="348"/>
      <c r="C2004" s="349"/>
      <c r="D2004" s="350"/>
      <c r="E2004" s="264" t="s">
        <v>331</v>
      </c>
      <c r="F2004" s="289"/>
      <c r="G2004" s="289">
        <v>18</v>
      </c>
      <c r="H2004" s="289">
        <v>39</v>
      </c>
      <c r="I2004" s="266">
        <v>36</v>
      </c>
      <c r="J2004" s="289">
        <v>8</v>
      </c>
      <c r="K2004" s="47"/>
      <c r="L2004" s="47"/>
      <c r="M2004" s="314"/>
      <c r="N2004" s="245"/>
      <c r="O2004" s="245"/>
      <c r="P2004" s="246"/>
      <c r="Q2004" s="247"/>
      <c r="R2004" s="243"/>
      <c r="S2004" s="251"/>
      <c r="T2004" s="76"/>
      <c r="U2004" s="73"/>
      <c r="V2004" s="68"/>
    </row>
    <row r="2005" spans="1:22" x14ac:dyDescent="0.35">
      <c r="A2005" s="132"/>
      <c r="B2005" s="348"/>
      <c r="C2005" s="349"/>
      <c r="D2005" s="350"/>
      <c r="E2005" s="264" t="s">
        <v>334</v>
      </c>
      <c r="F2005" s="289"/>
      <c r="G2005" s="289"/>
      <c r="H2005" s="289">
        <v>0</v>
      </c>
      <c r="I2005" s="266"/>
      <c r="J2005" s="289">
        <v>0</v>
      </c>
      <c r="K2005" s="47"/>
      <c r="L2005" s="47"/>
      <c r="M2005" s="314"/>
      <c r="N2005" s="245"/>
      <c r="O2005" s="245"/>
      <c r="P2005" s="246"/>
      <c r="Q2005" s="247"/>
      <c r="R2005" s="243"/>
      <c r="S2005" s="251"/>
      <c r="T2005" s="76"/>
      <c r="U2005" s="73"/>
      <c r="V2005" s="68"/>
    </row>
    <row r="2006" spans="1:22" ht="15" thickBot="1" x14ac:dyDescent="0.4">
      <c r="A2006" s="132"/>
      <c r="B2006" s="465"/>
      <c r="C2006" s="480"/>
      <c r="D2006" s="481"/>
      <c r="E2006" s="479" t="s">
        <v>508</v>
      </c>
      <c r="F2006" s="469"/>
      <c r="G2006" s="469">
        <v>106</v>
      </c>
      <c r="H2006" s="469">
        <v>79</v>
      </c>
      <c r="I2006" s="490">
        <v>99</v>
      </c>
      <c r="J2006" s="469">
        <v>18</v>
      </c>
      <c r="K2006" s="47"/>
      <c r="L2006" s="47"/>
      <c r="M2006" s="314"/>
      <c r="N2006" s="245"/>
      <c r="O2006" s="245"/>
      <c r="P2006" s="246"/>
      <c r="Q2006" s="247"/>
      <c r="R2006" s="243"/>
      <c r="S2006" s="251"/>
      <c r="T2006" s="76"/>
      <c r="U2006" s="73"/>
      <c r="V2006" s="68"/>
    </row>
    <row r="2007" spans="1:22" x14ac:dyDescent="0.35">
      <c r="A2007" s="132"/>
      <c r="B2007" s="308"/>
      <c r="C2007" s="309"/>
      <c r="D2007" s="310"/>
      <c r="E2007" s="239"/>
      <c r="F2007" s="285"/>
      <c r="G2007" s="241"/>
      <c r="H2007" s="247"/>
      <c r="I2007" s="243"/>
      <c r="J2007" s="250"/>
      <c r="K2007" s="47"/>
      <c r="L2007" s="47"/>
      <c r="M2007" s="314"/>
      <c r="N2007" s="245"/>
      <c r="O2007" s="245"/>
      <c r="P2007" s="246"/>
      <c r="Q2007" s="247"/>
      <c r="R2007" s="243"/>
      <c r="S2007" s="251"/>
      <c r="T2007" s="76"/>
      <c r="U2007" s="73"/>
      <c r="V2007" s="68"/>
    </row>
    <row r="2008" spans="1:22" x14ac:dyDescent="0.35">
      <c r="A2008" s="132"/>
      <c r="B2008" s="308"/>
      <c r="C2008" s="309"/>
      <c r="D2008" s="310"/>
      <c r="E2008" s="239"/>
      <c r="F2008" s="285"/>
      <c r="G2008" s="241"/>
      <c r="H2008" s="247"/>
      <c r="I2008" s="243"/>
      <c r="J2008" s="250"/>
      <c r="K2008" s="47"/>
      <c r="L2008" s="47"/>
      <c r="M2008" s="314"/>
      <c r="N2008" s="245"/>
      <c r="O2008" s="245"/>
      <c r="P2008" s="246"/>
      <c r="Q2008" s="247"/>
      <c r="R2008" s="243"/>
      <c r="S2008" s="251"/>
      <c r="T2008" s="76"/>
      <c r="U2008" s="73"/>
      <c r="V2008" s="68"/>
    </row>
    <row r="2009" spans="1:22" x14ac:dyDescent="0.35">
      <c r="A2009" s="132"/>
      <c r="B2009" s="311"/>
      <c r="C2009" s="312"/>
      <c r="D2009" s="313"/>
      <c r="E2009" s="292"/>
      <c r="F2009" s="293"/>
      <c r="G2009" s="294"/>
      <c r="H2009" s="295"/>
      <c r="I2009" s="296"/>
      <c r="J2009" s="295"/>
      <c r="K2009" s="47"/>
      <c r="L2009" s="47"/>
      <c r="M2009" s="314"/>
      <c r="N2009" s="254"/>
      <c r="O2009" s="254"/>
      <c r="P2009" s="255"/>
      <c r="Q2009" s="256"/>
      <c r="R2009" s="257"/>
      <c r="S2009" s="258"/>
      <c r="T2009" s="76"/>
      <c r="U2009" s="73"/>
      <c r="V2009" s="68"/>
    </row>
    <row r="2010" spans="1:22" x14ac:dyDescent="0.35">
      <c r="A2010" s="132"/>
      <c r="B2010" s="314"/>
      <c r="C2010" s="315"/>
      <c r="D2010" s="314"/>
      <c r="E2010" s="74"/>
      <c r="F2010" s="75"/>
      <c r="G2010" s="47"/>
      <c r="H2010" s="47"/>
      <c r="I2010" s="47"/>
      <c r="J2010" s="47"/>
      <c r="K2010" s="47"/>
      <c r="L2010" s="47"/>
      <c r="M2010" s="314"/>
      <c r="N2010" s="77"/>
      <c r="O2010" s="75"/>
      <c r="P2010" s="47"/>
      <c r="Q2010" s="47"/>
      <c r="R2010" s="47"/>
      <c r="S2010" s="47"/>
      <c r="T2010" s="76"/>
      <c r="U2010" s="73"/>
      <c r="V2010" s="68"/>
    </row>
    <row r="2011" spans="1:22" x14ac:dyDescent="0.35">
      <c r="A2011" s="132"/>
      <c r="B2011" s="314"/>
      <c r="C2011" s="315"/>
      <c r="D2011" s="314"/>
      <c r="E2011" s="74"/>
      <c r="F2011" s="75"/>
      <c r="G2011" s="47"/>
      <c r="H2011" s="47"/>
      <c r="I2011" s="47"/>
      <c r="J2011" s="47"/>
      <c r="K2011" s="47"/>
      <c r="L2011" s="47"/>
      <c r="M2011" s="314"/>
      <c r="N2011" s="77"/>
      <c r="O2011" s="75"/>
      <c r="P2011" s="47"/>
      <c r="Q2011" s="47"/>
      <c r="R2011" s="47"/>
      <c r="S2011" s="47"/>
      <c r="T2011" s="76"/>
      <c r="U2011" s="73"/>
      <c r="V2011" s="68"/>
    </row>
    <row r="2012" spans="1:22" x14ac:dyDescent="0.35">
      <c r="A2012" s="132"/>
      <c r="B2012" s="314"/>
      <c r="C2012" s="315"/>
      <c r="D2012" s="314"/>
      <c r="E2012" s="74"/>
      <c r="F2012" s="75"/>
      <c r="G2012" s="47"/>
      <c r="H2012" s="47"/>
      <c r="I2012" s="47"/>
      <c r="J2012" s="47"/>
      <c r="K2012" s="47"/>
      <c r="L2012" s="47"/>
      <c r="M2012" s="314"/>
      <c r="N2012" s="77"/>
      <c r="O2012" s="75"/>
      <c r="P2012" s="47"/>
      <c r="Q2012" s="47"/>
      <c r="R2012" s="47"/>
      <c r="S2012" s="47"/>
      <c r="T2012" s="76"/>
      <c r="U2012" s="73"/>
      <c r="V2012" s="68"/>
    </row>
    <row r="2013" spans="1:22" x14ac:dyDescent="0.35">
      <c r="A2013" s="132"/>
      <c r="B2013" s="316"/>
      <c r="C2013" s="317"/>
      <c r="D2013" s="316"/>
      <c r="E2013" s="74"/>
      <c r="F2013" s="75"/>
      <c r="G2013" s="47"/>
      <c r="H2013" s="47"/>
      <c r="I2013" s="47"/>
      <c r="J2013" s="47"/>
      <c r="K2013" s="47"/>
      <c r="L2013" s="47"/>
      <c r="M2013" s="316"/>
      <c r="N2013" s="87"/>
      <c r="O2013" s="75"/>
      <c r="P2013" s="47"/>
      <c r="Q2013" s="47"/>
      <c r="R2013" s="47"/>
      <c r="S2013" s="47"/>
      <c r="T2013" s="88"/>
      <c r="U2013" s="73"/>
      <c r="V2013" s="68"/>
    </row>
    <row r="2015" spans="1:22" x14ac:dyDescent="0.35">
      <c r="A2015" s="177" t="s">
        <v>0</v>
      </c>
      <c r="B2015" s="179" t="s">
        <v>1</v>
      </c>
      <c r="C2015" s="181" t="s">
        <v>2</v>
      </c>
      <c r="D2015" s="183" t="s">
        <v>3</v>
      </c>
      <c r="E2015" s="184"/>
      <c r="F2015" s="185"/>
      <c r="G2015" s="185"/>
      <c r="H2015" s="185"/>
      <c r="I2015" s="185"/>
      <c r="J2015" s="185"/>
      <c r="K2015" s="186" t="s">
        <v>4</v>
      </c>
      <c r="L2015" s="48"/>
      <c r="M2015" s="183" t="s">
        <v>5</v>
      </c>
      <c r="N2015" s="184"/>
      <c r="O2015" s="185"/>
      <c r="P2015" s="185"/>
      <c r="Q2015" s="185"/>
      <c r="R2015" s="185"/>
      <c r="S2015" s="185"/>
      <c r="T2015" s="159" t="s">
        <v>6</v>
      </c>
      <c r="U2015" s="161" t="s">
        <v>7</v>
      </c>
      <c r="V2015" s="234"/>
    </row>
    <row r="2016" spans="1:22" ht="25" x14ac:dyDescent="0.35">
      <c r="A2016" s="177"/>
      <c r="B2016" s="179"/>
      <c r="C2016" s="181"/>
      <c r="D2016" s="163" t="s">
        <v>8</v>
      </c>
      <c r="E2016" s="165" t="s">
        <v>9</v>
      </c>
      <c r="F2016" s="167" t="s">
        <v>10</v>
      </c>
      <c r="G2016" s="169" t="s">
        <v>310</v>
      </c>
      <c r="H2016" s="170"/>
      <c r="I2016" s="170"/>
      <c r="J2016" s="171"/>
      <c r="K2016" s="187"/>
      <c r="L2016" s="49" t="s">
        <v>11</v>
      </c>
      <c r="M2016" s="172" t="s">
        <v>8</v>
      </c>
      <c r="N2016" s="174" t="s">
        <v>12</v>
      </c>
      <c r="O2016" s="167" t="s">
        <v>10</v>
      </c>
      <c r="P2016" s="169" t="s">
        <v>310</v>
      </c>
      <c r="Q2016" s="170"/>
      <c r="R2016" s="170"/>
      <c r="S2016" s="171"/>
      <c r="T2016" s="159"/>
      <c r="U2016" s="161"/>
      <c r="V2016" s="235"/>
    </row>
    <row r="2017" spans="1:22" ht="15" thickBot="1" x14ac:dyDescent="0.4">
      <c r="A2017" s="178"/>
      <c r="B2017" s="180"/>
      <c r="C2017" s="182"/>
      <c r="D2017" s="164"/>
      <c r="E2017" s="166"/>
      <c r="F2017" s="168"/>
      <c r="G2017" s="50" t="s">
        <v>13</v>
      </c>
      <c r="H2017" s="51" t="s">
        <v>14</v>
      </c>
      <c r="I2017" s="52" t="s">
        <v>15</v>
      </c>
      <c r="J2017" s="53">
        <v>0</v>
      </c>
      <c r="K2017" s="188"/>
      <c r="L2017" s="54"/>
      <c r="M2017" s="173"/>
      <c r="N2017" s="175"/>
      <c r="O2017" s="176"/>
      <c r="P2017" s="50" t="s">
        <v>13</v>
      </c>
      <c r="Q2017" s="51" t="s">
        <v>14</v>
      </c>
      <c r="R2017" s="52" t="s">
        <v>15</v>
      </c>
      <c r="S2017" s="53">
        <v>0</v>
      </c>
      <c r="T2017" s="160"/>
      <c r="U2017" s="162"/>
      <c r="V2017" s="236"/>
    </row>
    <row r="2018" spans="1:22" ht="15" thickBot="1" x14ac:dyDescent="0.4">
      <c r="A2018" s="56"/>
      <c r="B2018" s="57"/>
      <c r="C2018" s="58"/>
      <c r="D2018" s="59"/>
      <c r="E2018" s="60"/>
      <c r="F2018" s="60"/>
      <c r="G2018" s="61"/>
      <c r="H2018" s="62"/>
      <c r="I2018" s="63"/>
      <c r="J2018" s="64"/>
      <c r="K2018" s="65"/>
      <c r="L2018" s="65"/>
      <c r="M2018" s="59"/>
      <c r="N2018" s="60"/>
      <c r="O2018" s="60"/>
      <c r="P2018" s="61"/>
      <c r="Q2018" s="62"/>
      <c r="R2018" s="63"/>
      <c r="S2018" s="64"/>
      <c r="T2018" s="14"/>
      <c r="U2018" s="15"/>
      <c r="V2018" s="237"/>
    </row>
    <row r="2019" spans="1:22" x14ac:dyDescent="0.35">
      <c r="A2019" s="131">
        <v>1</v>
      </c>
      <c r="B2019" s="429" t="s">
        <v>515</v>
      </c>
      <c r="C2019" s="309" t="s">
        <v>507</v>
      </c>
      <c r="D2019" s="310">
        <v>400</v>
      </c>
      <c r="E2019" s="239">
        <v>5810</v>
      </c>
      <c r="F2019" s="246"/>
      <c r="G2019" s="246">
        <v>332</v>
      </c>
      <c r="H2019" s="246">
        <v>250</v>
      </c>
      <c r="I2019" s="241">
        <v>234</v>
      </c>
      <c r="J2019" s="246">
        <v>44</v>
      </c>
      <c r="K2019" s="47">
        <f>((SUM(H2021:H2032)*H2020)+(SUM(G2021:G2032)*G2020)+(SUM(I2021:I2032)*I2020))/1000</f>
        <v>225.102</v>
      </c>
      <c r="L2019" s="47">
        <f>K2019*100/D2019</f>
        <v>56.275500000000001</v>
      </c>
      <c r="M2019" s="326">
        <v>400</v>
      </c>
      <c r="N2019" s="276" t="s">
        <v>516</v>
      </c>
      <c r="O2019" s="435"/>
      <c r="P2019" s="246">
        <v>107</v>
      </c>
      <c r="Q2019" s="246">
        <v>105</v>
      </c>
      <c r="R2019" s="246">
        <v>169</v>
      </c>
      <c r="S2019" s="246">
        <v>33</v>
      </c>
      <c r="T2019" s="47">
        <f>((SUM(Q2021:Q2032)*Q2020)+(SUM(P2021:P2032)*P2020)+(SUM(R2021:R2032)*R2020))/1000</f>
        <v>79.686999999999998</v>
      </c>
      <c r="U2019" s="47">
        <f>T2019*100/M2019</f>
        <v>19.921749999999999</v>
      </c>
      <c r="V2019" s="68"/>
    </row>
    <row r="2020" spans="1:22" ht="15" thickBot="1" x14ac:dyDescent="0.4">
      <c r="A2020" s="132"/>
      <c r="B2020" s="308"/>
      <c r="C2020" s="309"/>
      <c r="D2020" s="310"/>
      <c r="E2020" s="338" t="s">
        <v>17</v>
      </c>
      <c r="F2020" s="246">
        <v>3</v>
      </c>
      <c r="G2020" s="246">
        <v>208</v>
      </c>
      <c r="H2020" s="246">
        <v>223</v>
      </c>
      <c r="I2020" s="241">
        <v>217</v>
      </c>
      <c r="J2020" s="246">
        <v>377</v>
      </c>
      <c r="K2020" s="47"/>
      <c r="L2020" s="47"/>
      <c r="M2020" s="326"/>
      <c r="N2020" s="299" t="s">
        <v>17</v>
      </c>
      <c r="O2020" s="246">
        <v>3</v>
      </c>
      <c r="P2020" s="246">
        <v>227</v>
      </c>
      <c r="Q2020" s="246">
        <v>229</v>
      </c>
      <c r="R2020" s="246">
        <v>223</v>
      </c>
      <c r="S2020" s="246">
        <v>398</v>
      </c>
      <c r="T2020" s="76"/>
      <c r="U2020" s="73"/>
      <c r="V2020" s="68"/>
    </row>
    <row r="2021" spans="1:22" x14ac:dyDescent="0.35">
      <c r="A2021" s="132"/>
      <c r="B2021" s="308"/>
      <c r="C2021" s="309"/>
      <c r="D2021" s="310"/>
      <c r="E2021" s="442" t="s">
        <v>318</v>
      </c>
      <c r="F2021" s="246"/>
      <c r="G2021" s="246">
        <v>0</v>
      </c>
      <c r="H2021" s="246">
        <v>20</v>
      </c>
      <c r="I2021" s="241">
        <v>4</v>
      </c>
      <c r="J2021" s="246">
        <v>2</v>
      </c>
      <c r="K2021" s="47"/>
      <c r="L2021" s="47"/>
      <c r="M2021" s="326"/>
      <c r="N2021" s="436" t="s">
        <v>325</v>
      </c>
      <c r="O2021" s="246"/>
      <c r="P2021" s="246">
        <v>0</v>
      </c>
      <c r="Q2021" s="246">
        <v>0</v>
      </c>
      <c r="R2021" s="246">
        <v>0</v>
      </c>
      <c r="S2021" s="246">
        <v>0</v>
      </c>
      <c r="T2021" s="76"/>
      <c r="U2021" s="73"/>
      <c r="V2021" s="68"/>
    </row>
    <row r="2022" spans="1:22" x14ac:dyDescent="0.35">
      <c r="A2022" s="132"/>
      <c r="B2022" s="308"/>
      <c r="C2022" s="309"/>
      <c r="D2022" s="310"/>
      <c r="E2022" s="239" t="s">
        <v>320</v>
      </c>
      <c r="F2022" s="246"/>
      <c r="G2022" s="246">
        <v>91</v>
      </c>
      <c r="H2022" s="246">
        <v>57</v>
      </c>
      <c r="I2022" s="241">
        <v>59</v>
      </c>
      <c r="J2022" s="246">
        <v>20</v>
      </c>
      <c r="K2022" s="47"/>
      <c r="L2022" s="47"/>
      <c r="M2022" s="326"/>
      <c r="N2022" s="276" t="s">
        <v>326</v>
      </c>
      <c r="O2022" s="246"/>
      <c r="P2022" s="246">
        <v>55</v>
      </c>
      <c r="Q2022" s="246">
        <v>65</v>
      </c>
      <c r="R2022" s="246">
        <v>93</v>
      </c>
      <c r="S2022" s="246">
        <v>13</v>
      </c>
      <c r="T2022" s="76"/>
      <c r="U2022" s="73"/>
      <c r="V2022" s="68"/>
    </row>
    <row r="2023" spans="1:22" x14ac:dyDescent="0.35">
      <c r="A2023" s="132"/>
      <c r="B2023" s="308"/>
      <c r="C2023" s="309"/>
      <c r="D2023" s="310"/>
      <c r="E2023" s="239" t="s">
        <v>322</v>
      </c>
      <c r="F2023" s="246"/>
      <c r="G2023" s="246">
        <v>11</v>
      </c>
      <c r="H2023" s="246">
        <v>3</v>
      </c>
      <c r="I2023" s="241">
        <v>8</v>
      </c>
      <c r="J2023" s="246">
        <v>2</v>
      </c>
      <c r="K2023" s="47"/>
      <c r="L2023" s="47"/>
      <c r="M2023" s="326"/>
      <c r="N2023" s="276" t="s">
        <v>328</v>
      </c>
      <c r="O2023" s="246"/>
      <c r="P2023" s="246">
        <v>0</v>
      </c>
      <c r="Q2023" s="246">
        <v>0</v>
      </c>
      <c r="R2023" s="246">
        <v>0</v>
      </c>
      <c r="S2023" s="246">
        <v>0</v>
      </c>
      <c r="T2023" s="76"/>
      <c r="U2023" s="73"/>
      <c r="V2023" s="68"/>
    </row>
    <row r="2024" spans="1:22" x14ac:dyDescent="0.35">
      <c r="A2024" s="132"/>
      <c r="B2024" s="308"/>
      <c r="C2024" s="309"/>
      <c r="D2024" s="310"/>
      <c r="E2024" s="239" t="s">
        <v>331</v>
      </c>
      <c r="F2024" s="246"/>
      <c r="G2024" s="246">
        <v>85</v>
      </c>
      <c r="H2024" s="246">
        <v>78</v>
      </c>
      <c r="I2024" s="241">
        <v>22</v>
      </c>
      <c r="J2024" s="246">
        <v>47</v>
      </c>
      <c r="K2024" s="47"/>
      <c r="L2024" s="47"/>
      <c r="M2024" s="326"/>
      <c r="N2024" s="276" t="s">
        <v>511</v>
      </c>
      <c r="O2024" s="246"/>
      <c r="P2024" s="246">
        <v>34</v>
      </c>
      <c r="Q2024" s="246">
        <v>30</v>
      </c>
      <c r="R2024" s="246">
        <v>63</v>
      </c>
      <c r="S2024" s="246">
        <v>26</v>
      </c>
      <c r="T2024" s="76"/>
      <c r="U2024" s="73"/>
      <c r="V2024" s="68"/>
    </row>
    <row r="2025" spans="1:22" x14ac:dyDescent="0.35">
      <c r="A2025" s="132"/>
      <c r="B2025" s="308"/>
      <c r="C2025" s="309"/>
      <c r="D2025" s="310"/>
      <c r="E2025" s="239" t="s">
        <v>334</v>
      </c>
      <c r="F2025" s="246"/>
      <c r="G2025" s="246">
        <v>38</v>
      </c>
      <c r="H2025" s="246">
        <v>52</v>
      </c>
      <c r="I2025" s="241">
        <v>48</v>
      </c>
      <c r="J2025" s="246">
        <v>3</v>
      </c>
      <c r="K2025" s="47"/>
      <c r="L2025" s="47"/>
      <c r="M2025" s="326"/>
      <c r="N2025" s="276" t="s">
        <v>512</v>
      </c>
      <c r="O2025" s="246"/>
      <c r="P2025" s="246">
        <v>6</v>
      </c>
      <c r="Q2025" s="246">
        <v>3</v>
      </c>
      <c r="R2025" s="246">
        <v>4</v>
      </c>
      <c r="S2025" s="246">
        <v>1</v>
      </c>
      <c r="T2025" s="76"/>
      <c r="U2025" s="73"/>
      <c r="V2025" s="68"/>
    </row>
    <row r="2026" spans="1:22" x14ac:dyDescent="0.35">
      <c r="A2026" s="132"/>
      <c r="B2026" s="308"/>
      <c r="C2026" s="309"/>
      <c r="D2026" s="310"/>
      <c r="E2026" s="239" t="s">
        <v>508</v>
      </c>
      <c r="F2026" s="246"/>
      <c r="G2026" s="246">
        <v>361</v>
      </c>
      <c r="H2026" s="246">
        <v>3</v>
      </c>
      <c r="I2026" s="241">
        <v>3</v>
      </c>
      <c r="J2026" s="246">
        <v>4</v>
      </c>
      <c r="K2026" s="47"/>
      <c r="L2026" s="47"/>
      <c r="M2026" s="326"/>
      <c r="N2026" s="276" t="s">
        <v>513</v>
      </c>
      <c r="O2026" s="246"/>
      <c r="P2026" s="246">
        <v>0</v>
      </c>
      <c r="Q2026" s="246">
        <v>0</v>
      </c>
      <c r="R2026" s="246">
        <v>0</v>
      </c>
      <c r="S2026" s="246">
        <v>0</v>
      </c>
      <c r="T2026" s="76"/>
      <c r="U2026" s="73"/>
      <c r="V2026" s="68"/>
    </row>
    <row r="2027" spans="1:22" x14ac:dyDescent="0.35">
      <c r="A2027" s="132"/>
      <c r="B2027" s="308"/>
      <c r="C2027" s="309"/>
      <c r="D2027" s="310"/>
      <c r="E2027" s="239" t="s">
        <v>319</v>
      </c>
      <c r="F2027" s="246"/>
      <c r="G2027" s="246">
        <v>36</v>
      </c>
      <c r="H2027" s="246">
        <v>45</v>
      </c>
      <c r="I2027" s="241">
        <v>32</v>
      </c>
      <c r="J2027" s="246">
        <v>5</v>
      </c>
      <c r="K2027" s="47"/>
      <c r="L2027" s="47"/>
      <c r="M2027" s="314"/>
      <c r="N2027" s="245"/>
      <c r="O2027" s="245"/>
      <c r="P2027" s="246"/>
      <c r="Q2027" s="247"/>
      <c r="R2027" s="243"/>
      <c r="S2027" s="251"/>
      <c r="T2027" s="76"/>
      <c r="U2027" s="73"/>
      <c r="V2027" s="68"/>
    </row>
    <row r="2028" spans="1:22" ht="15" thickBot="1" x14ac:dyDescent="0.4">
      <c r="A2028" s="132"/>
      <c r="B2028" s="465"/>
      <c r="C2028" s="480"/>
      <c r="D2028" s="481"/>
      <c r="E2028" s="479" t="s">
        <v>323</v>
      </c>
      <c r="F2028" s="469"/>
      <c r="G2028" s="469">
        <v>0</v>
      </c>
      <c r="H2028" s="469">
        <v>0</v>
      </c>
      <c r="I2028" s="490">
        <v>0</v>
      </c>
      <c r="J2028" s="469">
        <v>0</v>
      </c>
      <c r="K2028" s="47"/>
      <c r="L2028" s="47"/>
      <c r="M2028" s="314"/>
      <c r="N2028" s="254"/>
      <c r="O2028" s="254"/>
      <c r="P2028" s="255"/>
      <c r="Q2028" s="256"/>
      <c r="R2028" s="257"/>
      <c r="S2028" s="258"/>
      <c r="T2028" s="76"/>
      <c r="U2028" s="73"/>
      <c r="V2028" s="68"/>
    </row>
    <row r="2029" spans="1:22" x14ac:dyDescent="0.35">
      <c r="A2029" s="132"/>
      <c r="B2029" s="314"/>
      <c r="C2029" s="315"/>
      <c r="D2029" s="314"/>
      <c r="E2029" s="74"/>
      <c r="F2029" s="75"/>
      <c r="G2029" s="47"/>
      <c r="H2029" s="47"/>
      <c r="I2029" s="47"/>
      <c r="J2029" s="47"/>
      <c r="K2029" s="47"/>
      <c r="L2029" s="47"/>
      <c r="M2029" s="314"/>
      <c r="N2029" s="77"/>
      <c r="O2029" s="75"/>
      <c r="P2029" s="47"/>
      <c r="Q2029" s="47"/>
      <c r="R2029" s="47"/>
      <c r="S2029" s="47"/>
      <c r="T2029" s="76"/>
      <c r="U2029" s="73"/>
      <c r="V2029" s="68"/>
    </row>
    <row r="2030" spans="1:22" x14ac:dyDescent="0.35">
      <c r="A2030" s="132"/>
      <c r="B2030" s="314"/>
      <c r="C2030" s="315"/>
      <c r="D2030" s="314"/>
      <c r="E2030" s="74"/>
      <c r="F2030" s="75"/>
      <c r="G2030" s="47"/>
      <c r="H2030" s="47"/>
      <c r="I2030" s="47"/>
      <c r="J2030" s="47"/>
      <c r="K2030" s="47"/>
      <c r="L2030" s="47"/>
      <c r="M2030" s="314"/>
      <c r="N2030" s="77"/>
      <c r="O2030" s="75"/>
      <c r="P2030" s="47"/>
      <c r="Q2030" s="47"/>
      <c r="R2030" s="47"/>
      <c r="S2030" s="47"/>
      <c r="T2030" s="76"/>
      <c r="U2030" s="73"/>
      <c r="V2030" s="68"/>
    </row>
    <row r="2031" spans="1:22" x14ac:dyDescent="0.35">
      <c r="A2031" s="132"/>
      <c r="B2031" s="314"/>
      <c r="C2031" s="315"/>
      <c r="D2031" s="314"/>
      <c r="E2031" s="74"/>
      <c r="F2031" s="75"/>
      <c r="G2031" s="47"/>
      <c r="H2031" s="47"/>
      <c r="I2031" s="47"/>
      <c r="J2031" s="47"/>
      <c r="K2031" s="47"/>
      <c r="L2031" s="47"/>
      <c r="M2031" s="314"/>
      <c r="N2031" s="77"/>
      <c r="O2031" s="75"/>
      <c r="P2031" s="47"/>
      <c r="Q2031" s="47"/>
      <c r="R2031" s="47"/>
      <c r="S2031" s="47"/>
      <c r="T2031" s="76"/>
      <c r="U2031" s="73"/>
      <c r="V2031" s="68"/>
    </row>
    <row r="2032" spans="1:22" x14ac:dyDescent="0.35">
      <c r="A2032" s="132"/>
      <c r="B2032" s="316"/>
      <c r="C2032" s="317"/>
      <c r="D2032" s="316"/>
      <c r="E2032" s="74"/>
      <c r="F2032" s="75"/>
      <c r="G2032" s="47"/>
      <c r="H2032" s="47"/>
      <c r="I2032" s="47"/>
      <c r="J2032" s="47"/>
      <c r="K2032" s="47"/>
      <c r="L2032" s="47"/>
      <c r="M2032" s="316"/>
      <c r="N2032" s="87"/>
      <c r="O2032" s="75"/>
      <c r="P2032" s="47"/>
      <c r="Q2032" s="47"/>
      <c r="R2032" s="47"/>
      <c r="S2032" s="47"/>
      <c r="T2032" s="88"/>
      <c r="U2032" s="73"/>
      <c r="V2032" s="68"/>
    </row>
    <row r="2034" spans="1:22" x14ac:dyDescent="0.35">
      <c r="A2034" s="177" t="s">
        <v>0</v>
      </c>
      <c r="B2034" s="179" t="s">
        <v>1</v>
      </c>
      <c r="C2034" s="181" t="s">
        <v>2</v>
      </c>
      <c r="D2034" s="183" t="s">
        <v>3</v>
      </c>
      <c r="E2034" s="184"/>
      <c r="F2034" s="185"/>
      <c r="G2034" s="185"/>
      <c r="H2034" s="185"/>
      <c r="I2034" s="185"/>
      <c r="J2034" s="185"/>
      <c r="K2034" s="186" t="s">
        <v>4</v>
      </c>
      <c r="L2034" s="48"/>
      <c r="M2034" s="183" t="s">
        <v>5</v>
      </c>
      <c r="N2034" s="184"/>
      <c r="O2034" s="185"/>
      <c r="P2034" s="185"/>
      <c r="Q2034" s="185"/>
      <c r="R2034" s="185"/>
      <c r="S2034" s="185"/>
      <c r="T2034" s="159" t="s">
        <v>6</v>
      </c>
      <c r="U2034" s="161" t="s">
        <v>7</v>
      </c>
      <c r="V2034" s="234"/>
    </row>
    <row r="2035" spans="1:22" ht="25" x14ac:dyDescent="0.35">
      <c r="A2035" s="177"/>
      <c r="B2035" s="179"/>
      <c r="C2035" s="181"/>
      <c r="D2035" s="163" t="s">
        <v>8</v>
      </c>
      <c r="E2035" s="165" t="s">
        <v>9</v>
      </c>
      <c r="F2035" s="167" t="s">
        <v>10</v>
      </c>
      <c r="G2035" s="169" t="s">
        <v>310</v>
      </c>
      <c r="H2035" s="170"/>
      <c r="I2035" s="170"/>
      <c r="J2035" s="171"/>
      <c r="K2035" s="187"/>
      <c r="L2035" s="49" t="s">
        <v>11</v>
      </c>
      <c r="M2035" s="172" t="s">
        <v>8</v>
      </c>
      <c r="N2035" s="174" t="s">
        <v>12</v>
      </c>
      <c r="O2035" s="167" t="s">
        <v>10</v>
      </c>
      <c r="P2035" s="169" t="s">
        <v>310</v>
      </c>
      <c r="Q2035" s="170"/>
      <c r="R2035" s="170"/>
      <c r="S2035" s="171"/>
      <c r="T2035" s="159"/>
      <c r="U2035" s="161"/>
      <c r="V2035" s="235"/>
    </row>
    <row r="2036" spans="1:22" ht="15" thickBot="1" x14ac:dyDescent="0.4">
      <c r="A2036" s="178"/>
      <c r="B2036" s="180"/>
      <c r="C2036" s="182"/>
      <c r="D2036" s="164"/>
      <c r="E2036" s="166"/>
      <c r="F2036" s="168"/>
      <c r="G2036" s="50" t="s">
        <v>13</v>
      </c>
      <c r="H2036" s="51" t="s">
        <v>14</v>
      </c>
      <c r="I2036" s="52" t="s">
        <v>15</v>
      </c>
      <c r="J2036" s="53">
        <v>0</v>
      </c>
      <c r="K2036" s="188"/>
      <c r="L2036" s="54"/>
      <c r="M2036" s="173"/>
      <c r="N2036" s="175"/>
      <c r="O2036" s="176"/>
      <c r="P2036" s="50" t="s">
        <v>13</v>
      </c>
      <c r="Q2036" s="51" t="s">
        <v>14</v>
      </c>
      <c r="R2036" s="52" t="s">
        <v>15</v>
      </c>
      <c r="S2036" s="53">
        <v>0</v>
      </c>
      <c r="T2036" s="160"/>
      <c r="U2036" s="162"/>
      <c r="V2036" s="236"/>
    </row>
    <row r="2037" spans="1:22" x14ac:dyDescent="0.35">
      <c r="A2037" s="56"/>
      <c r="B2037" s="57"/>
      <c r="C2037" s="58"/>
      <c r="D2037" s="59"/>
      <c r="E2037" s="60"/>
      <c r="F2037" s="60"/>
      <c r="G2037" s="61"/>
      <c r="H2037" s="62"/>
      <c r="I2037" s="63"/>
      <c r="J2037" s="64"/>
      <c r="K2037" s="65"/>
      <c r="L2037" s="65"/>
      <c r="M2037" s="59"/>
      <c r="N2037" s="60"/>
      <c r="O2037" s="60"/>
      <c r="P2037" s="61"/>
      <c r="Q2037" s="62"/>
      <c r="R2037" s="63"/>
      <c r="S2037" s="64"/>
      <c r="T2037" s="14"/>
      <c r="U2037" s="15"/>
      <c r="V2037" s="237"/>
    </row>
    <row r="2038" spans="1:22" x14ac:dyDescent="0.35">
      <c r="A2038" s="131">
        <v>1</v>
      </c>
      <c r="B2038" s="308" t="s">
        <v>517</v>
      </c>
      <c r="C2038" s="309" t="s">
        <v>507</v>
      </c>
      <c r="D2038" s="310">
        <v>250</v>
      </c>
      <c r="E2038" s="239">
        <v>14151</v>
      </c>
      <c r="F2038" s="246"/>
      <c r="G2038" s="246">
        <v>199</v>
      </c>
      <c r="H2038" s="246">
        <v>189</v>
      </c>
      <c r="I2038" s="241">
        <v>248</v>
      </c>
      <c r="J2038" s="246">
        <v>37</v>
      </c>
      <c r="K2038" s="47">
        <f>((SUM(H2040:H2051)*H2039)+(SUM(G2040:G2051)*G2039)+(SUM(I2040:I2051)*I2039))/1000</f>
        <v>145.215</v>
      </c>
      <c r="L2038" s="47">
        <f>K2038*100/D2038</f>
        <v>58.085999999999999</v>
      </c>
      <c r="M2038" s="334"/>
      <c r="N2038" s="245"/>
      <c r="O2038" s="245"/>
      <c r="P2038" s="246"/>
      <c r="Q2038" s="247"/>
      <c r="R2038" s="243"/>
      <c r="S2038" s="248"/>
      <c r="T2038" s="47">
        <f>((SUM(Q2040:Q2051)*Q2039)+(SUM(P2040:P2051)*P2039)+(SUM(R2040:R2051)*R2039))/1000</f>
        <v>0</v>
      </c>
      <c r="U2038" s="47" t="e">
        <f>T2038*100/M2038</f>
        <v>#DIV/0!</v>
      </c>
      <c r="V2038" s="68"/>
    </row>
    <row r="2039" spans="1:22" ht="15" thickBot="1" x14ac:dyDescent="0.4">
      <c r="A2039" s="132"/>
      <c r="B2039" s="368"/>
      <c r="C2039" s="438"/>
      <c r="D2039" s="362"/>
      <c r="E2039" s="265" t="s">
        <v>17</v>
      </c>
      <c r="F2039" s="284">
        <v>3</v>
      </c>
      <c r="G2039" s="284">
        <v>230</v>
      </c>
      <c r="H2039" s="284">
        <v>236</v>
      </c>
      <c r="I2039" s="284">
        <v>229</v>
      </c>
      <c r="J2039" s="284">
        <v>411</v>
      </c>
      <c r="K2039" s="47"/>
      <c r="L2039" s="47"/>
      <c r="M2039" s="314"/>
      <c r="N2039" s="245"/>
      <c r="O2039" s="245"/>
      <c r="P2039" s="246"/>
      <c r="Q2039" s="247"/>
      <c r="R2039" s="243"/>
      <c r="S2039" s="251"/>
      <c r="T2039" s="76"/>
      <c r="U2039" s="73"/>
      <c r="V2039" s="68"/>
    </row>
    <row r="2040" spans="1:22" x14ac:dyDescent="0.35">
      <c r="A2040" s="132"/>
      <c r="B2040" s="368"/>
      <c r="C2040" s="438"/>
      <c r="D2040" s="362"/>
      <c r="E2040" s="442" t="s">
        <v>318</v>
      </c>
      <c r="F2040" s="284"/>
      <c r="G2040" s="284">
        <v>0</v>
      </c>
      <c r="H2040" s="284">
        <v>0</v>
      </c>
      <c r="I2040" s="284">
        <v>0</v>
      </c>
      <c r="J2040" s="284">
        <v>0</v>
      </c>
      <c r="K2040" s="47"/>
      <c r="L2040" s="47"/>
      <c r="M2040" s="314"/>
      <c r="N2040" s="245"/>
      <c r="O2040" s="245"/>
      <c r="P2040" s="246"/>
      <c r="Q2040" s="247"/>
      <c r="R2040" s="243"/>
      <c r="S2040" s="251"/>
      <c r="T2040" s="76"/>
      <c r="U2040" s="73"/>
      <c r="V2040" s="68"/>
    </row>
    <row r="2041" spans="1:22" x14ac:dyDescent="0.35">
      <c r="A2041" s="132"/>
      <c r="B2041" s="368"/>
      <c r="C2041" s="438"/>
      <c r="D2041" s="362"/>
      <c r="E2041" s="260" t="s">
        <v>320</v>
      </c>
      <c r="F2041" s="284"/>
      <c r="G2041" s="284">
        <v>83</v>
      </c>
      <c r="H2041" s="284">
        <v>93</v>
      </c>
      <c r="I2041" s="284">
        <v>110</v>
      </c>
      <c r="J2041" s="284">
        <v>17</v>
      </c>
      <c r="K2041" s="47"/>
      <c r="L2041" s="47"/>
      <c r="M2041" s="314"/>
      <c r="N2041" s="245"/>
      <c r="O2041" s="245"/>
      <c r="P2041" s="246"/>
      <c r="Q2041" s="247"/>
      <c r="R2041" s="243"/>
      <c r="S2041" s="251"/>
      <c r="T2041" s="76"/>
      <c r="U2041" s="73"/>
      <c r="V2041" s="68"/>
    </row>
    <row r="2042" spans="1:22" x14ac:dyDescent="0.35">
      <c r="A2042" s="132"/>
      <c r="B2042" s="368"/>
      <c r="C2042" s="438"/>
      <c r="D2042" s="362"/>
      <c r="E2042" s="260" t="s">
        <v>322</v>
      </c>
      <c r="F2042" s="284"/>
      <c r="G2042" s="284"/>
      <c r="H2042" s="284"/>
      <c r="I2042" s="284">
        <v>0</v>
      </c>
      <c r="J2042" s="284">
        <v>0</v>
      </c>
      <c r="K2042" s="47"/>
      <c r="L2042" s="47"/>
      <c r="M2042" s="314"/>
      <c r="N2042" s="245"/>
      <c r="O2042" s="245"/>
      <c r="P2042" s="246"/>
      <c r="Q2042" s="247"/>
      <c r="R2042" s="243"/>
      <c r="S2042" s="251"/>
      <c r="T2042" s="76"/>
      <c r="U2042" s="73"/>
      <c r="V2042" s="68"/>
    </row>
    <row r="2043" spans="1:22" x14ac:dyDescent="0.35">
      <c r="A2043" s="132"/>
      <c r="B2043" s="368"/>
      <c r="C2043" s="438"/>
      <c r="D2043" s="362"/>
      <c r="E2043" s="260" t="s">
        <v>331</v>
      </c>
      <c r="F2043" s="284"/>
      <c r="G2043" s="284">
        <v>78</v>
      </c>
      <c r="H2043" s="284">
        <v>97</v>
      </c>
      <c r="I2043" s="284">
        <v>115</v>
      </c>
      <c r="J2043" s="284">
        <v>20</v>
      </c>
      <c r="K2043" s="47"/>
      <c r="L2043" s="47"/>
      <c r="M2043" s="314"/>
      <c r="N2043" s="245"/>
      <c r="O2043" s="245"/>
      <c r="P2043" s="246"/>
      <c r="Q2043" s="247"/>
      <c r="R2043" s="243"/>
      <c r="S2043" s="251"/>
      <c r="T2043" s="76"/>
      <c r="U2043" s="73"/>
      <c r="V2043" s="68"/>
    </row>
    <row r="2044" spans="1:22" x14ac:dyDescent="0.35">
      <c r="A2044" s="132"/>
      <c r="B2044" s="368"/>
      <c r="C2044" s="438"/>
      <c r="D2044" s="362"/>
      <c r="E2044" s="260" t="s">
        <v>334</v>
      </c>
      <c r="F2044" s="284"/>
      <c r="G2044" s="284"/>
      <c r="H2044" s="284">
        <v>0</v>
      </c>
      <c r="I2044" s="284"/>
      <c r="J2044" s="284">
        <v>0</v>
      </c>
      <c r="K2044" s="47"/>
      <c r="L2044" s="47"/>
      <c r="M2044" s="314"/>
      <c r="N2044" s="245"/>
      <c r="O2044" s="245"/>
      <c r="P2044" s="246"/>
      <c r="Q2044" s="247"/>
      <c r="R2044" s="243"/>
      <c r="S2044" s="251"/>
      <c r="T2044" s="76"/>
      <c r="U2044" s="73"/>
      <c r="V2044" s="68"/>
    </row>
    <row r="2045" spans="1:22" x14ac:dyDescent="0.35">
      <c r="A2045" s="132"/>
      <c r="B2045" s="368"/>
      <c r="C2045" s="438"/>
      <c r="D2045" s="362"/>
      <c r="E2045" s="260" t="s">
        <v>508</v>
      </c>
      <c r="F2045" s="284"/>
      <c r="G2045" s="284">
        <v>15</v>
      </c>
      <c r="H2045" s="284">
        <v>18</v>
      </c>
      <c r="I2045" s="284">
        <v>18</v>
      </c>
      <c r="J2045" s="284">
        <v>3</v>
      </c>
      <c r="K2045" s="47"/>
      <c r="L2045" s="47"/>
      <c r="M2045" s="314"/>
      <c r="N2045" s="245"/>
      <c r="O2045" s="245"/>
      <c r="P2045" s="246"/>
      <c r="Q2045" s="247"/>
      <c r="R2045" s="243"/>
      <c r="S2045" s="251"/>
      <c r="T2045" s="76"/>
      <c r="U2045" s="73"/>
      <c r="V2045" s="68"/>
    </row>
    <row r="2046" spans="1:22" x14ac:dyDescent="0.35">
      <c r="A2046" s="132"/>
      <c r="B2046" s="368"/>
      <c r="C2046" s="438"/>
      <c r="D2046" s="362"/>
      <c r="E2046" s="260" t="s">
        <v>32</v>
      </c>
      <c r="F2046" s="284"/>
      <c r="G2046" s="284">
        <v>0</v>
      </c>
      <c r="H2046" s="284">
        <v>0</v>
      </c>
      <c r="I2046" s="284">
        <v>0</v>
      </c>
      <c r="J2046" s="284">
        <v>0</v>
      </c>
      <c r="K2046" s="47"/>
      <c r="L2046" s="47"/>
      <c r="M2046" s="314"/>
      <c r="N2046" s="245"/>
      <c r="O2046" s="245"/>
      <c r="P2046" s="246"/>
      <c r="Q2046" s="247"/>
      <c r="R2046" s="243"/>
      <c r="S2046" s="251"/>
      <c r="T2046" s="76"/>
      <c r="U2046" s="73"/>
      <c r="V2046" s="68"/>
    </row>
    <row r="2047" spans="1:22" x14ac:dyDescent="0.35">
      <c r="A2047" s="132"/>
      <c r="B2047" s="311"/>
      <c r="C2047" s="312"/>
      <c r="D2047" s="313"/>
      <c r="E2047" s="292"/>
      <c r="F2047" s="293"/>
      <c r="G2047" s="294"/>
      <c r="H2047" s="295"/>
      <c r="I2047" s="296"/>
      <c r="J2047" s="295"/>
      <c r="K2047" s="47"/>
      <c r="L2047" s="47"/>
      <c r="M2047" s="314"/>
      <c r="N2047" s="254"/>
      <c r="O2047" s="254"/>
      <c r="P2047" s="255"/>
      <c r="Q2047" s="256"/>
      <c r="R2047" s="257"/>
      <c r="S2047" s="258"/>
      <c r="T2047" s="76"/>
      <c r="U2047" s="73"/>
      <c r="V2047" s="68"/>
    </row>
    <row r="2048" spans="1:22" x14ac:dyDescent="0.35">
      <c r="A2048" s="132"/>
      <c r="B2048" s="314"/>
      <c r="C2048" s="315"/>
      <c r="D2048" s="314"/>
      <c r="E2048" s="74"/>
      <c r="F2048" s="75"/>
      <c r="G2048" s="47"/>
      <c r="H2048" s="47"/>
      <c r="I2048" s="47"/>
      <c r="J2048" s="47"/>
      <c r="K2048" s="47"/>
      <c r="L2048" s="47"/>
      <c r="M2048" s="314"/>
      <c r="N2048" s="77"/>
      <c r="O2048" s="75"/>
      <c r="P2048" s="47"/>
      <c r="Q2048" s="47"/>
      <c r="R2048" s="47"/>
      <c r="S2048" s="47"/>
      <c r="T2048" s="76"/>
      <c r="U2048" s="73"/>
      <c r="V2048" s="68"/>
    </row>
    <row r="2049" spans="1:22" x14ac:dyDescent="0.35">
      <c r="A2049" s="132"/>
      <c r="B2049" s="314"/>
      <c r="C2049" s="315"/>
      <c r="D2049" s="314"/>
      <c r="E2049" s="74"/>
      <c r="F2049" s="75"/>
      <c r="G2049" s="47"/>
      <c r="H2049" s="47"/>
      <c r="I2049" s="47"/>
      <c r="J2049" s="47"/>
      <c r="K2049" s="47"/>
      <c r="L2049" s="47"/>
      <c r="M2049" s="314"/>
      <c r="N2049" s="77"/>
      <c r="O2049" s="75"/>
      <c r="P2049" s="47"/>
      <c r="Q2049" s="47"/>
      <c r="R2049" s="47"/>
      <c r="S2049" s="47"/>
      <c r="T2049" s="76"/>
      <c r="U2049" s="73"/>
      <c r="V2049" s="68"/>
    </row>
    <row r="2050" spans="1:22" x14ac:dyDescent="0.35">
      <c r="A2050" s="132"/>
      <c r="B2050" s="314"/>
      <c r="C2050" s="315"/>
      <c r="D2050" s="314"/>
      <c r="E2050" s="74"/>
      <c r="F2050" s="75"/>
      <c r="G2050" s="47"/>
      <c r="H2050" s="47"/>
      <c r="I2050" s="47"/>
      <c r="J2050" s="47"/>
      <c r="K2050" s="47"/>
      <c r="L2050" s="47"/>
      <c r="M2050" s="314"/>
      <c r="N2050" s="77"/>
      <c r="O2050" s="75"/>
      <c r="P2050" s="47"/>
      <c r="Q2050" s="47"/>
      <c r="R2050" s="47"/>
      <c r="S2050" s="47"/>
      <c r="T2050" s="76"/>
      <c r="U2050" s="73"/>
      <c r="V2050" s="68"/>
    </row>
    <row r="2051" spans="1:22" x14ac:dyDescent="0.35">
      <c r="A2051" s="132"/>
      <c r="B2051" s="316"/>
      <c r="C2051" s="317"/>
      <c r="D2051" s="316"/>
      <c r="E2051" s="74"/>
      <c r="F2051" s="75"/>
      <c r="G2051" s="47"/>
      <c r="H2051" s="47"/>
      <c r="I2051" s="47"/>
      <c r="J2051" s="47"/>
      <c r="K2051" s="47"/>
      <c r="L2051" s="47"/>
      <c r="M2051" s="316"/>
      <c r="N2051" s="87"/>
      <c r="O2051" s="75"/>
      <c r="P2051" s="47"/>
      <c r="Q2051" s="47"/>
      <c r="R2051" s="47"/>
      <c r="S2051" s="47"/>
      <c r="T2051" s="88"/>
      <c r="U2051" s="73"/>
      <c r="V2051" s="68"/>
    </row>
    <row r="2053" spans="1:22" x14ac:dyDescent="0.35">
      <c r="A2053" s="177" t="s">
        <v>0</v>
      </c>
      <c r="B2053" s="179" t="s">
        <v>1</v>
      </c>
      <c r="C2053" s="181" t="s">
        <v>2</v>
      </c>
      <c r="D2053" s="183" t="s">
        <v>3</v>
      </c>
      <c r="E2053" s="184"/>
      <c r="F2053" s="185"/>
      <c r="G2053" s="185"/>
      <c r="H2053" s="185"/>
      <c r="I2053" s="185"/>
      <c r="J2053" s="185"/>
      <c r="K2053" s="186" t="s">
        <v>4</v>
      </c>
      <c r="L2053" s="48"/>
      <c r="M2053" s="183" t="s">
        <v>5</v>
      </c>
      <c r="N2053" s="184"/>
      <c r="O2053" s="185"/>
      <c r="P2053" s="185"/>
      <c r="Q2053" s="185"/>
      <c r="R2053" s="185"/>
      <c r="S2053" s="185"/>
      <c r="T2053" s="159" t="s">
        <v>6</v>
      </c>
      <c r="U2053" s="161" t="s">
        <v>7</v>
      </c>
      <c r="V2053" s="234"/>
    </row>
    <row r="2054" spans="1:22" ht="25" x14ac:dyDescent="0.35">
      <c r="A2054" s="177"/>
      <c r="B2054" s="179"/>
      <c r="C2054" s="181"/>
      <c r="D2054" s="163" t="s">
        <v>8</v>
      </c>
      <c r="E2054" s="165" t="s">
        <v>9</v>
      </c>
      <c r="F2054" s="167" t="s">
        <v>10</v>
      </c>
      <c r="G2054" s="169" t="s">
        <v>310</v>
      </c>
      <c r="H2054" s="170"/>
      <c r="I2054" s="170"/>
      <c r="J2054" s="171"/>
      <c r="K2054" s="187"/>
      <c r="L2054" s="49" t="s">
        <v>11</v>
      </c>
      <c r="M2054" s="172" t="s">
        <v>8</v>
      </c>
      <c r="N2054" s="174" t="s">
        <v>12</v>
      </c>
      <c r="O2054" s="167" t="s">
        <v>10</v>
      </c>
      <c r="P2054" s="169" t="s">
        <v>310</v>
      </c>
      <c r="Q2054" s="170"/>
      <c r="R2054" s="170"/>
      <c r="S2054" s="171"/>
      <c r="T2054" s="159"/>
      <c r="U2054" s="161"/>
      <c r="V2054" s="235"/>
    </row>
    <row r="2055" spans="1:22" ht="15" thickBot="1" x14ac:dyDescent="0.4">
      <c r="A2055" s="178"/>
      <c r="B2055" s="180"/>
      <c r="C2055" s="182"/>
      <c r="D2055" s="164"/>
      <c r="E2055" s="166"/>
      <c r="F2055" s="168"/>
      <c r="G2055" s="50" t="s">
        <v>13</v>
      </c>
      <c r="H2055" s="51" t="s">
        <v>14</v>
      </c>
      <c r="I2055" s="52" t="s">
        <v>15</v>
      </c>
      <c r="J2055" s="53">
        <v>0</v>
      </c>
      <c r="K2055" s="188"/>
      <c r="L2055" s="54"/>
      <c r="M2055" s="173"/>
      <c r="N2055" s="175"/>
      <c r="O2055" s="176"/>
      <c r="P2055" s="50" t="s">
        <v>13</v>
      </c>
      <c r="Q2055" s="51" t="s">
        <v>14</v>
      </c>
      <c r="R2055" s="52" t="s">
        <v>15</v>
      </c>
      <c r="S2055" s="53">
        <v>0</v>
      </c>
      <c r="T2055" s="160"/>
      <c r="U2055" s="162"/>
      <c r="V2055" s="236"/>
    </row>
    <row r="2056" spans="1:22" ht="15" thickBot="1" x14ac:dyDescent="0.4">
      <c r="A2056" s="56"/>
      <c r="B2056" s="57"/>
      <c r="C2056" s="58"/>
      <c r="D2056" s="59"/>
      <c r="E2056" s="60"/>
      <c r="F2056" s="60"/>
      <c r="G2056" s="61"/>
      <c r="H2056" s="62"/>
      <c r="I2056" s="63"/>
      <c r="J2056" s="64"/>
      <c r="K2056" s="65"/>
      <c r="L2056" s="65"/>
      <c r="M2056" s="59"/>
      <c r="N2056" s="60"/>
      <c r="O2056" s="60"/>
      <c r="P2056" s="61"/>
      <c r="Q2056" s="62"/>
      <c r="R2056" s="63"/>
      <c r="S2056" s="64"/>
      <c r="T2056" s="14"/>
      <c r="U2056" s="15"/>
      <c r="V2056" s="237"/>
    </row>
    <row r="2057" spans="1:22" x14ac:dyDescent="0.35">
      <c r="A2057" s="131">
        <v>1</v>
      </c>
      <c r="B2057" s="308" t="s">
        <v>518</v>
      </c>
      <c r="C2057" s="309" t="s">
        <v>507</v>
      </c>
      <c r="D2057" s="310">
        <v>630</v>
      </c>
      <c r="E2057" s="239">
        <v>62443</v>
      </c>
      <c r="F2057" s="246"/>
      <c r="G2057" s="246">
        <v>120</v>
      </c>
      <c r="H2057" s="246">
        <v>149</v>
      </c>
      <c r="I2057" s="241">
        <v>97</v>
      </c>
      <c r="J2057" s="246">
        <v>42</v>
      </c>
      <c r="K2057" s="47">
        <f>((SUM(H2059:H2070)*H2058)+(SUM(G2059:G2070)*G2058)+(SUM(I2059:I2070)*I2058))/1000</f>
        <v>79.62</v>
      </c>
      <c r="L2057" s="47">
        <f>K2057*100/D2057</f>
        <v>12.638095238095238</v>
      </c>
      <c r="M2057" s="326">
        <v>630</v>
      </c>
      <c r="N2057" s="276">
        <v>17109</v>
      </c>
      <c r="O2057" s="435"/>
      <c r="P2057" s="246">
        <v>272</v>
      </c>
      <c r="Q2057" s="246">
        <v>306</v>
      </c>
      <c r="R2057" s="246">
        <v>271</v>
      </c>
      <c r="S2057" s="246">
        <v>28</v>
      </c>
      <c r="T2057" s="47">
        <f>((SUM(Q2059:Q2070)*Q2058)+(SUM(P2059:P2070)*P2058)+(SUM(R2059:R2070)*R2058))/1000</f>
        <v>176.03</v>
      </c>
      <c r="U2057" s="47">
        <f>T2057*100/M2057</f>
        <v>27.94126984126984</v>
      </c>
      <c r="V2057" s="68"/>
    </row>
    <row r="2058" spans="1:22" ht="15" thickBot="1" x14ac:dyDescent="0.4">
      <c r="A2058" s="132"/>
      <c r="B2058" s="308"/>
      <c r="C2058" s="309"/>
      <c r="D2058" s="310"/>
      <c r="E2058" s="338" t="s">
        <v>17</v>
      </c>
      <c r="F2058" s="246">
        <v>3</v>
      </c>
      <c r="G2058" s="246">
        <v>230</v>
      </c>
      <c r="H2058" s="246">
        <v>224</v>
      </c>
      <c r="I2058" s="241">
        <v>227</v>
      </c>
      <c r="J2058" s="246">
        <v>402</v>
      </c>
      <c r="K2058" s="47"/>
      <c r="L2058" s="47"/>
      <c r="M2058" s="326"/>
      <c r="N2058" s="299" t="s">
        <v>17</v>
      </c>
      <c r="O2058" s="246">
        <v>3</v>
      </c>
      <c r="P2058" s="246">
        <v>229</v>
      </c>
      <c r="Q2058" s="246">
        <v>223</v>
      </c>
      <c r="R2058" s="246">
        <v>227</v>
      </c>
      <c r="S2058" s="246">
        <v>405</v>
      </c>
      <c r="T2058" s="76"/>
      <c r="U2058" s="73"/>
      <c r="V2058" s="68"/>
    </row>
    <row r="2059" spans="1:22" x14ac:dyDescent="0.35">
      <c r="A2059" s="132"/>
      <c r="B2059" s="308"/>
      <c r="C2059" s="309"/>
      <c r="D2059" s="310"/>
      <c r="E2059" s="442" t="s">
        <v>318</v>
      </c>
      <c r="F2059" s="246"/>
      <c r="G2059" s="246">
        <v>0</v>
      </c>
      <c r="H2059" s="246">
        <v>0</v>
      </c>
      <c r="I2059" s="241">
        <v>0</v>
      </c>
      <c r="J2059" s="246">
        <v>0</v>
      </c>
      <c r="K2059" s="47"/>
      <c r="L2059" s="47"/>
      <c r="M2059" s="326"/>
      <c r="N2059" s="436" t="s">
        <v>325</v>
      </c>
      <c r="O2059" s="246"/>
      <c r="P2059" s="246">
        <v>80</v>
      </c>
      <c r="Q2059" s="246">
        <v>60</v>
      </c>
      <c r="R2059" s="246">
        <v>77</v>
      </c>
      <c r="S2059" s="246">
        <v>18</v>
      </c>
      <c r="T2059" s="76"/>
      <c r="U2059" s="73"/>
      <c r="V2059" s="68"/>
    </row>
    <row r="2060" spans="1:22" x14ac:dyDescent="0.35">
      <c r="A2060" s="132"/>
      <c r="B2060" s="308"/>
      <c r="C2060" s="309"/>
      <c r="D2060" s="310"/>
      <c r="E2060" s="239" t="s">
        <v>320</v>
      </c>
      <c r="F2060" s="246"/>
      <c r="G2060" s="246">
        <v>0</v>
      </c>
      <c r="H2060" s="246">
        <v>0</v>
      </c>
      <c r="I2060" s="241">
        <v>0</v>
      </c>
      <c r="J2060" s="246">
        <v>0</v>
      </c>
      <c r="K2060" s="47"/>
      <c r="L2060" s="47"/>
      <c r="M2060" s="326"/>
      <c r="N2060" s="276" t="s">
        <v>328</v>
      </c>
      <c r="O2060" s="246"/>
      <c r="P2060" s="246">
        <v>24</v>
      </c>
      <c r="Q2060" s="246">
        <v>33</v>
      </c>
      <c r="R2060" s="246">
        <v>33</v>
      </c>
      <c r="S2060" s="246">
        <v>3</v>
      </c>
      <c r="T2060" s="76"/>
      <c r="U2060" s="73"/>
      <c r="V2060" s="68"/>
    </row>
    <row r="2061" spans="1:22" x14ac:dyDescent="0.35">
      <c r="A2061" s="132"/>
      <c r="B2061" s="308"/>
      <c r="C2061" s="309"/>
      <c r="D2061" s="310"/>
      <c r="E2061" s="239" t="s">
        <v>322</v>
      </c>
      <c r="F2061" s="246"/>
      <c r="G2061" s="246">
        <v>0</v>
      </c>
      <c r="H2061" s="246">
        <v>0</v>
      </c>
      <c r="I2061" s="241">
        <v>0</v>
      </c>
      <c r="J2061" s="246">
        <v>0</v>
      </c>
      <c r="K2061" s="47"/>
      <c r="L2061" s="47"/>
      <c r="M2061" s="326"/>
      <c r="N2061" s="276" t="s">
        <v>511</v>
      </c>
      <c r="O2061" s="246"/>
      <c r="P2061" s="246">
        <v>104</v>
      </c>
      <c r="Q2061" s="246">
        <v>128</v>
      </c>
      <c r="R2061" s="246">
        <v>83</v>
      </c>
      <c r="S2061" s="246">
        <v>26</v>
      </c>
      <c r="T2061" s="76"/>
      <c r="U2061" s="73"/>
      <c r="V2061" s="68"/>
    </row>
    <row r="2062" spans="1:22" x14ac:dyDescent="0.35">
      <c r="A2062" s="132"/>
      <c r="B2062" s="308"/>
      <c r="C2062" s="309"/>
      <c r="D2062" s="310"/>
      <c r="E2062" s="239" t="s">
        <v>334</v>
      </c>
      <c r="F2062" s="246"/>
      <c r="G2062" s="246">
        <v>0</v>
      </c>
      <c r="H2062" s="246">
        <v>0</v>
      </c>
      <c r="I2062" s="241">
        <v>0</v>
      </c>
      <c r="J2062" s="246">
        <v>0</v>
      </c>
      <c r="K2062" s="47"/>
      <c r="L2062" s="47"/>
      <c r="M2062" s="326"/>
      <c r="N2062" s="287" t="s">
        <v>513</v>
      </c>
      <c r="O2062" s="246"/>
      <c r="P2062" s="246">
        <v>48</v>
      </c>
      <c r="Q2062" s="246">
        <v>51</v>
      </c>
      <c r="R2062" s="246">
        <v>57</v>
      </c>
      <c r="S2062" s="246">
        <v>11</v>
      </c>
      <c r="T2062" s="76"/>
      <c r="U2062" s="73"/>
      <c r="V2062" s="68"/>
    </row>
    <row r="2063" spans="1:22" x14ac:dyDescent="0.35">
      <c r="A2063" s="132"/>
      <c r="B2063" s="308"/>
      <c r="C2063" s="309"/>
      <c r="D2063" s="310"/>
      <c r="E2063" s="239" t="s">
        <v>508</v>
      </c>
      <c r="F2063" s="246"/>
      <c r="G2063" s="246">
        <v>87</v>
      </c>
      <c r="H2063" s="246">
        <v>116</v>
      </c>
      <c r="I2063" s="241">
        <v>68</v>
      </c>
      <c r="J2063" s="246">
        <v>31</v>
      </c>
      <c r="K2063" s="47"/>
      <c r="L2063" s="47"/>
      <c r="M2063" s="314"/>
      <c r="N2063" s="245"/>
      <c r="O2063" s="245"/>
      <c r="P2063" s="246"/>
      <c r="Q2063" s="247"/>
      <c r="R2063" s="243"/>
      <c r="S2063" s="251"/>
      <c r="T2063" s="76"/>
      <c r="U2063" s="73"/>
      <c r="V2063" s="68"/>
    </row>
    <row r="2064" spans="1:22" ht="15" thickBot="1" x14ac:dyDescent="0.4">
      <c r="A2064" s="132"/>
      <c r="B2064" s="465"/>
      <c r="C2064" s="480"/>
      <c r="D2064" s="481"/>
      <c r="E2064" s="479" t="s">
        <v>319</v>
      </c>
      <c r="F2064" s="469"/>
      <c r="G2064" s="469">
        <v>34</v>
      </c>
      <c r="H2064" s="469">
        <v>24</v>
      </c>
      <c r="I2064" s="490">
        <v>22</v>
      </c>
      <c r="J2064" s="469">
        <v>10</v>
      </c>
      <c r="K2064" s="47"/>
      <c r="L2064" s="47"/>
      <c r="M2064" s="314"/>
      <c r="N2064" s="245"/>
      <c r="O2064" s="245"/>
      <c r="P2064" s="246"/>
      <c r="Q2064" s="247"/>
      <c r="R2064" s="243"/>
      <c r="S2064" s="251"/>
      <c r="T2064" s="76"/>
      <c r="U2064" s="73"/>
      <c r="V2064" s="68"/>
    </row>
    <row r="2065" spans="1:22" x14ac:dyDescent="0.35">
      <c r="A2065" s="132"/>
      <c r="B2065" s="308"/>
      <c r="C2065" s="309"/>
      <c r="D2065" s="310"/>
      <c r="E2065" s="239"/>
      <c r="F2065" s="285"/>
      <c r="G2065" s="241"/>
      <c r="H2065" s="247"/>
      <c r="I2065" s="243"/>
      <c r="J2065" s="250"/>
      <c r="K2065" s="47"/>
      <c r="L2065" s="47"/>
      <c r="M2065" s="314"/>
      <c r="N2065" s="245"/>
      <c r="O2065" s="245"/>
      <c r="P2065" s="246"/>
      <c r="Q2065" s="247"/>
      <c r="R2065" s="243"/>
      <c r="S2065" s="251"/>
      <c r="T2065" s="76"/>
      <c r="U2065" s="73"/>
      <c r="V2065" s="68"/>
    </row>
    <row r="2066" spans="1:22" x14ac:dyDescent="0.35">
      <c r="A2066" s="132"/>
      <c r="B2066" s="311"/>
      <c r="C2066" s="312"/>
      <c r="D2066" s="313"/>
      <c r="E2066" s="292"/>
      <c r="F2066" s="293"/>
      <c r="G2066" s="294"/>
      <c r="H2066" s="295"/>
      <c r="I2066" s="296"/>
      <c r="J2066" s="295"/>
      <c r="K2066" s="47"/>
      <c r="L2066" s="47"/>
      <c r="M2066" s="314"/>
      <c r="N2066" s="254"/>
      <c r="O2066" s="254"/>
      <c r="P2066" s="255"/>
      <c r="Q2066" s="256"/>
      <c r="R2066" s="257"/>
      <c r="S2066" s="258"/>
      <c r="T2066" s="76"/>
      <c r="U2066" s="73"/>
      <c r="V2066" s="68"/>
    </row>
    <row r="2067" spans="1:22" x14ac:dyDescent="0.35">
      <c r="A2067" s="132"/>
      <c r="B2067" s="314"/>
      <c r="C2067" s="315"/>
      <c r="D2067" s="314"/>
      <c r="E2067" s="74"/>
      <c r="F2067" s="75"/>
      <c r="G2067" s="47"/>
      <c r="H2067" s="47"/>
      <c r="I2067" s="47"/>
      <c r="J2067" s="47"/>
      <c r="K2067" s="47"/>
      <c r="L2067" s="47"/>
      <c r="M2067" s="314"/>
      <c r="N2067" s="77"/>
      <c r="O2067" s="75"/>
      <c r="P2067" s="47"/>
      <c r="Q2067" s="47"/>
      <c r="R2067" s="47"/>
      <c r="S2067" s="47"/>
      <c r="T2067" s="76"/>
      <c r="U2067" s="73"/>
      <c r="V2067" s="68"/>
    </row>
    <row r="2068" spans="1:22" x14ac:dyDescent="0.35">
      <c r="A2068" s="132"/>
      <c r="B2068" s="314"/>
      <c r="C2068" s="315"/>
      <c r="D2068" s="314"/>
      <c r="E2068" s="74"/>
      <c r="F2068" s="75"/>
      <c r="G2068" s="47"/>
      <c r="H2068" s="47"/>
      <c r="I2068" s="47"/>
      <c r="J2068" s="47"/>
      <c r="K2068" s="47"/>
      <c r="L2068" s="47"/>
      <c r="M2068" s="314"/>
      <c r="N2068" s="77"/>
      <c r="O2068" s="75"/>
      <c r="P2068" s="47"/>
      <c r="Q2068" s="47"/>
      <c r="R2068" s="47"/>
      <c r="S2068" s="47"/>
      <c r="T2068" s="76"/>
      <c r="U2068" s="73"/>
      <c r="V2068" s="68"/>
    </row>
    <row r="2069" spans="1:22" x14ac:dyDescent="0.35">
      <c r="A2069" s="132"/>
      <c r="B2069" s="314"/>
      <c r="C2069" s="315"/>
      <c r="D2069" s="314"/>
      <c r="E2069" s="74"/>
      <c r="F2069" s="75"/>
      <c r="G2069" s="47"/>
      <c r="H2069" s="47"/>
      <c r="I2069" s="47"/>
      <c r="J2069" s="47"/>
      <c r="K2069" s="47"/>
      <c r="L2069" s="47"/>
      <c r="M2069" s="314"/>
      <c r="N2069" s="77"/>
      <c r="O2069" s="75"/>
      <c r="P2069" s="47"/>
      <c r="Q2069" s="47"/>
      <c r="R2069" s="47"/>
      <c r="S2069" s="47"/>
      <c r="T2069" s="76"/>
      <c r="U2069" s="73"/>
      <c r="V2069" s="68"/>
    </row>
    <row r="2070" spans="1:22" x14ac:dyDescent="0.35">
      <c r="A2070" s="132"/>
      <c r="B2070" s="316"/>
      <c r="C2070" s="317"/>
      <c r="D2070" s="316"/>
      <c r="E2070" s="74"/>
      <c r="F2070" s="75"/>
      <c r="G2070" s="47"/>
      <c r="H2070" s="47"/>
      <c r="I2070" s="47"/>
      <c r="J2070" s="47"/>
      <c r="K2070" s="47"/>
      <c r="L2070" s="47"/>
      <c r="M2070" s="316"/>
      <c r="N2070" s="87"/>
      <c r="O2070" s="75"/>
      <c r="P2070" s="47"/>
      <c r="Q2070" s="47"/>
      <c r="R2070" s="47"/>
      <c r="S2070" s="47"/>
      <c r="T2070" s="88"/>
      <c r="U2070" s="73"/>
      <c r="V2070" s="68"/>
    </row>
    <row r="2072" spans="1:22" x14ac:dyDescent="0.35">
      <c r="A2072" s="177" t="s">
        <v>0</v>
      </c>
      <c r="B2072" s="179" t="s">
        <v>1</v>
      </c>
      <c r="C2072" s="181" t="s">
        <v>2</v>
      </c>
      <c r="D2072" s="183" t="s">
        <v>3</v>
      </c>
      <c r="E2072" s="184"/>
      <c r="F2072" s="185"/>
      <c r="G2072" s="185"/>
      <c r="H2072" s="185"/>
      <c r="I2072" s="185"/>
      <c r="J2072" s="185"/>
      <c r="K2072" s="186" t="s">
        <v>4</v>
      </c>
      <c r="L2072" s="48"/>
      <c r="M2072" s="183" t="s">
        <v>5</v>
      </c>
      <c r="N2072" s="184"/>
      <c r="O2072" s="185"/>
      <c r="P2072" s="185"/>
      <c r="Q2072" s="185"/>
      <c r="R2072" s="185"/>
      <c r="S2072" s="185"/>
      <c r="T2072" s="159" t="s">
        <v>6</v>
      </c>
      <c r="U2072" s="161" t="s">
        <v>7</v>
      </c>
      <c r="V2072" s="234"/>
    </row>
    <row r="2073" spans="1:22" ht="25" x14ac:dyDescent="0.35">
      <c r="A2073" s="177"/>
      <c r="B2073" s="179"/>
      <c r="C2073" s="181"/>
      <c r="D2073" s="163" t="s">
        <v>8</v>
      </c>
      <c r="E2073" s="165" t="s">
        <v>9</v>
      </c>
      <c r="F2073" s="167" t="s">
        <v>10</v>
      </c>
      <c r="G2073" s="169" t="s">
        <v>310</v>
      </c>
      <c r="H2073" s="170"/>
      <c r="I2073" s="170"/>
      <c r="J2073" s="171"/>
      <c r="K2073" s="187"/>
      <c r="L2073" s="49" t="s">
        <v>11</v>
      </c>
      <c r="M2073" s="172" t="s">
        <v>8</v>
      </c>
      <c r="N2073" s="174" t="s">
        <v>12</v>
      </c>
      <c r="O2073" s="167" t="s">
        <v>10</v>
      </c>
      <c r="P2073" s="169" t="s">
        <v>310</v>
      </c>
      <c r="Q2073" s="170"/>
      <c r="R2073" s="170"/>
      <c r="S2073" s="171"/>
      <c r="T2073" s="159"/>
      <c r="U2073" s="161"/>
      <c r="V2073" s="235"/>
    </row>
    <row r="2074" spans="1:22" ht="15" thickBot="1" x14ac:dyDescent="0.4">
      <c r="A2074" s="178"/>
      <c r="B2074" s="180"/>
      <c r="C2074" s="182"/>
      <c r="D2074" s="164"/>
      <c r="E2074" s="166"/>
      <c r="F2074" s="168"/>
      <c r="G2074" s="50" t="s">
        <v>13</v>
      </c>
      <c r="H2074" s="51" t="s">
        <v>14</v>
      </c>
      <c r="I2074" s="52" t="s">
        <v>15</v>
      </c>
      <c r="J2074" s="53">
        <v>0</v>
      </c>
      <c r="K2074" s="188"/>
      <c r="L2074" s="54"/>
      <c r="M2074" s="173"/>
      <c r="N2074" s="175"/>
      <c r="O2074" s="176"/>
      <c r="P2074" s="50" t="s">
        <v>13</v>
      </c>
      <c r="Q2074" s="51" t="s">
        <v>14</v>
      </c>
      <c r="R2074" s="52" t="s">
        <v>15</v>
      </c>
      <c r="S2074" s="53">
        <v>0</v>
      </c>
      <c r="T2074" s="160"/>
      <c r="U2074" s="162"/>
      <c r="V2074" s="236"/>
    </row>
    <row r="2075" spans="1:22" ht="15" thickBot="1" x14ac:dyDescent="0.4">
      <c r="A2075" s="56"/>
      <c r="B2075" s="57"/>
      <c r="C2075" s="58"/>
      <c r="D2075" s="59"/>
      <c r="E2075" s="60"/>
      <c r="F2075" s="60"/>
      <c r="G2075" s="61"/>
      <c r="H2075" s="62"/>
      <c r="I2075" s="63"/>
      <c r="J2075" s="64"/>
      <c r="K2075" s="65"/>
      <c r="L2075" s="65"/>
      <c r="M2075" s="59"/>
      <c r="N2075" s="60"/>
      <c r="O2075" s="60"/>
      <c r="P2075" s="61"/>
      <c r="Q2075" s="62"/>
      <c r="R2075" s="63"/>
      <c r="S2075" s="64"/>
      <c r="T2075" s="14"/>
      <c r="U2075" s="15"/>
      <c r="V2075" s="237"/>
    </row>
    <row r="2076" spans="1:22" x14ac:dyDescent="0.35">
      <c r="A2076" s="131">
        <v>1</v>
      </c>
      <c r="B2076" s="308" t="s">
        <v>519</v>
      </c>
      <c r="C2076" s="309" t="s">
        <v>507</v>
      </c>
      <c r="D2076" s="310">
        <v>400</v>
      </c>
      <c r="E2076" s="239">
        <v>17684</v>
      </c>
      <c r="F2076" s="246"/>
      <c r="G2076" s="435">
        <v>160</v>
      </c>
      <c r="H2076" s="246">
        <v>125</v>
      </c>
      <c r="I2076" s="241">
        <v>154</v>
      </c>
      <c r="J2076" s="246">
        <v>49</v>
      </c>
      <c r="K2076" s="47">
        <f>((SUM(H2078:H2089)*H2077)+(SUM(G2078:G2089)*G2077)+(SUM(I2078:I2089)*I2077))/1000</f>
        <v>74.349999999999994</v>
      </c>
      <c r="L2076" s="47">
        <f>K2076*100/D2076</f>
        <v>18.587499999999999</v>
      </c>
      <c r="M2076" s="334"/>
      <c r="N2076" s="245"/>
      <c r="O2076" s="245"/>
      <c r="P2076" s="246"/>
      <c r="Q2076" s="247"/>
      <c r="R2076" s="243"/>
      <c r="S2076" s="248"/>
      <c r="T2076" s="47">
        <f>((SUM(Q2078:Q2089)*Q2077)+(SUM(P2078:P2089)*P2077)+(SUM(R2078:R2089)*R2077))/1000</f>
        <v>0</v>
      </c>
      <c r="U2076" s="47" t="e">
        <f>T2076*100/M2076</f>
        <v>#DIV/0!</v>
      </c>
      <c r="V2076" s="68"/>
    </row>
    <row r="2077" spans="1:22" ht="15" thickBot="1" x14ac:dyDescent="0.4">
      <c r="A2077" s="132"/>
      <c r="B2077" s="368"/>
      <c r="C2077" s="369"/>
      <c r="D2077" s="370"/>
      <c r="E2077" s="264" t="s">
        <v>17</v>
      </c>
      <c r="F2077" s="284">
        <v>3</v>
      </c>
      <c r="G2077" s="262">
        <v>230</v>
      </c>
      <c r="H2077" s="284">
        <v>234</v>
      </c>
      <c r="I2077" s="262">
        <v>225</v>
      </c>
      <c r="J2077" s="284">
        <v>404</v>
      </c>
      <c r="K2077" s="47"/>
      <c r="L2077" s="47"/>
      <c r="M2077" s="314"/>
      <c r="N2077" s="245"/>
      <c r="O2077" s="245"/>
      <c r="P2077" s="246"/>
      <c r="Q2077" s="247"/>
      <c r="R2077" s="243"/>
      <c r="S2077" s="251"/>
      <c r="T2077" s="76"/>
      <c r="U2077" s="73"/>
      <c r="V2077" s="68"/>
    </row>
    <row r="2078" spans="1:22" x14ac:dyDescent="0.35">
      <c r="A2078" s="132"/>
      <c r="B2078" s="368"/>
      <c r="C2078" s="369"/>
      <c r="D2078" s="370"/>
      <c r="E2078" s="442" t="s">
        <v>318</v>
      </c>
      <c r="F2078" s="284"/>
      <c r="G2078" s="262">
        <v>23</v>
      </c>
      <c r="H2078" s="284">
        <v>12</v>
      </c>
      <c r="I2078" s="262">
        <v>16</v>
      </c>
      <c r="J2078" s="284">
        <v>8</v>
      </c>
      <c r="K2078" s="47"/>
      <c r="L2078" s="47"/>
      <c r="M2078" s="314"/>
      <c r="N2078" s="245"/>
      <c r="O2078" s="245"/>
      <c r="P2078" s="246"/>
      <c r="Q2078" s="247"/>
      <c r="R2078" s="243"/>
      <c r="S2078" s="251"/>
      <c r="T2078" s="76"/>
      <c r="U2078" s="73"/>
      <c r="V2078" s="68"/>
    </row>
    <row r="2079" spans="1:22" x14ac:dyDescent="0.35">
      <c r="A2079" s="132"/>
      <c r="B2079" s="368"/>
      <c r="C2079" s="369"/>
      <c r="D2079" s="370"/>
      <c r="E2079" s="261" t="s">
        <v>320</v>
      </c>
      <c r="F2079" s="284"/>
      <c r="G2079" s="262">
        <v>12</v>
      </c>
      <c r="H2079" s="284">
        <v>8</v>
      </c>
      <c r="I2079" s="262">
        <v>16</v>
      </c>
      <c r="J2079" s="284">
        <v>11</v>
      </c>
      <c r="K2079" s="47"/>
      <c r="L2079" s="47"/>
      <c r="M2079" s="314"/>
      <c r="N2079" s="245"/>
      <c r="O2079" s="245"/>
      <c r="P2079" s="246"/>
      <c r="Q2079" s="247"/>
      <c r="R2079" s="243"/>
      <c r="S2079" s="251"/>
      <c r="T2079" s="76"/>
      <c r="U2079" s="73"/>
      <c r="V2079" s="68"/>
    </row>
    <row r="2080" spans="1:22" x14ac:dyDescent="0.35">
      <c r="A2080" s="132"/>
      <c r="B2080" s="368"/>
      <c r="C2080" s="369"/>
      <c r="D2080" s="370"/>
      <c r="E2080" s="261" t="s">
        <v>331</v>
      </c>
      <c r="F2080" s="284"/>
      <c r="G2080" s="262">
        <v>62</v>
      </c>
      <c r="H2080" s="284">
        <v>30</v>
      </c>
      <c r="I2080" s="262">
        <v>35</v>
      </c>
      <c r="J2080" s="284">
        <v>12</v>
      </c>
      <c r="K2080" s="47"/>
      <c r="L2080" s="47"/>
      <c r="M2080" s="314"/>
      <c r="N2080" s="245"/>
      <c r="O2080" s="245"/>
      <c r="P2080" s="246"/>
      <c r="Q2080" s="247"/>
      <c r="R2080" s="243"/>
      <c r="S2080" s="251"/>
      <c r="T2080" s="76"/>
      <c r="U2080" s="73"/>
      <c r="V2080" s="68"/>
    </row>
    <row r="2081" spans="1:22" x14ac:dyDescent="0.35">
      <c r="A2081" s="132"/>
      <c r="B2081" s="368"/>
      <c r="C2081" s="369"/>
      <c r="D2081" s="370"/>
      <c r="E2081" s="261" t="s">
        <v>334</v>
      </c>
      <c r="F2081" s="284"/>
      <c r="G2081" s="262">
        <v>9</v>
      </c>
      <c r="H2081" s="284">
        <v>0</v>
      </c>
      <c r="I2081" s="262">
        <v>0</v>
      </c>
      <c r="J2081" s="284">
        <v>0</v>
      </c>
      <c r="K2081" s="47"/>
      <c r="L2081" s="47"/>
      <c r="M2081" s="314"/>
      <c r="N2081" s="245"/>
      <c r="O2081" s="245"/>
      <c r="P2081" s="246"/>
      <c r="Q2081" s="247"/>
      <c r="R2081" s="243"/>
      <c r="S2081" s="251"/>
      <c r="T2081" s="76"/>
      <c r="U2081" s="73"/>
      <c r="V2081" s="68"/>
    </row>
    <row r="2082" spans="1:22" x14ac:dyDescent="0.35">
      <c r="A2082" s="132"/>
      <c r="B2082" s="368"/>
      <c r="C2082" s="369"/>
      <c r="D2082" s="370"/>
      <c r="E2082" s="261" t="s">
        <v>508</v>
      </c>
      <c r="F2082" s="284"/>
      <c r="G2082" s="262">
        <v>2</v>
      </c>
      <c r="H2082" s="284">
        <v>0</v>
      </c>
      <c r="I2082" s="262">
        <v>1</v>
      </c>
      <c r="J2082" s="284">
        <v>2</v>
      </c>
      <c r="K2082" s="47"/>
      <c r="L2082" s="47"/>
      <c r="M2082" s="314"/>
      <c r="N2082" s="245"/>
      <c r="O2082" s="245"/>
      <c r="P2082" s="246"/>
      <c r="Q2082" s="247"/>
      <c r="R2082" s="243"/>
      <c r="S2082" s="251"/>
      <c r="T2082" s="76"/>
      <c r="U2082" s="73"/>
      <c r="V2082" s="68"/>
    </row>
    <row r="2083" spans="1:22" x14ac:dyDescent="0.35">
      <c r="A2083" s="132"/>
      <c r="B2083" s="368"/>
      <c r="C2083" s="369"/>
      <c r="D2083" s="370"/>
      <c r="E2083" s="261" t="s">
        <v>319</v>
      </c>
      <c r="F2083" s="284"/>
      <c r="G2083" s="262">
        <v>0</v>
      </c>
      <c r="H2083" s="284">
        <v>0</v>
      </c>
      <c r="I2083" s="262">
        <v>0</v>
      </c>
      <c r="J2083" s="284">
        <v>0</v>
      </c>
      <c r="K2083" s="47"/>
      <c r="L2083" s="47"/>
      <c r="M2083" s="314"/>
      <c r="N2083" s="245"/>
      <c r="O2083" s="245"/>
      <c r="P2083" s="246"/>
      <c r="Q2083" s="247"/>
      <c r="R2083" s="243"/>
      <c r="S2083" s="251"/>
      <c r="T2083" s="76"/>
      <c r="U2083" s="73"/>
      <c r="V2083" s="68"/>
    </row>
    <row r="2084" spans="1:22" ht="15" thickBot="1" x14ac:dyDescent="0.4">
      <c r="A2084" s="132"/>
      <c r="B2084" s="465"/>
      <c r="C2084" s="480"/>
      <c r="D2084" s="481"/>
      <c r="E2084" s="479" t="s">
        <v>321</v>
      </c>
      <c r="F2084" s="469"/>
      <c r="G2084" s="490">
        <v>38</v>
      </c>
      <c r="H2084" s="469">
        <v>30</v>
      </c>
      <c r="I2084" s="490">
        <v>30</v>
      </c>
      <c r="J2084" s="469">
        <v>6</v>
      </c>
      <c r="K2084" s="47"/>
      <c r="L2084" s="47"/>
      <c r="M2084" s="314"/>
      <c r="N2084" s="245"/>
      <c r="O2084" s="245"/>
      <c r="P2084" s="246"/>
      <c r="Q2084" s="247"/>
      <c r="R2084" s="243"/>
      <c r="S2084" s="251"/>
      <c r="T2084" s="76"/>
      <c r="U2084" s="73"/>
      <c r="V2084" s="68"/>
    </row>
    <row r="2085" spans="1:22" x14ac:dyDescent="0.35">
      <c r="A2085" s="132"/>
      <c r="B2085" s="311"/>
      <c r="C2085" s="312"/>
      <c r="D2085" s="313"/>
      <c r="E2085" s="292"/>
      <c r="F2085" s="293"/>
      <c r="G2085" s="294"/>
      <c r="H2085" s="295"/>
      <c r="I2085" s="296"/>
      <c r="J2085" s="295"/>
      <c r="K2085" s="47"/>
      <c r="L2085" s="47"/>
      <c r="M2085" s="314"/>
      <c r="N2085" s="254"/>
      <c r="O2085" s="254"/>
      <c r="P2085" s="255"/>
      <c r="Q2085" s="256"/>
      <c r="R2085" s="257"/>
      <c r="S2085" s="258"/>
      <c r="T2085" s="76"/>
      <c r="U2085" s="73"/>
      <c r="V2085" s="68"/>
    </row>
    <row r="2086" spans="1:22" x14ac:dyDescent="0.35">
      <c r="A2086" s="132"/>
      <c r="B2086" s="314"/>
      <c r="C2086" s="315"/>
      <c r="D2086" s="314"/>
      <c r="E2086" s="74"/>
      <c r="F2086" s="75"/>
      <c r="G2086" s="47"/>
      <c r="H2086" s="47"/>
      <c r="I2086" s="47"/>
      <c r="J2086" s="47"/>
      <c r="K2086" s="47"/>
      <c r="L2086" s="47"/>
      <c r="M2086" s="314"/>
      <c r="N2086" s="77"/>
      <c r="O2086" s="75"/>
      <c r="P2086" s="47"/>
      <c r="Q2086" s="47"/>
      <c r="R2086" s="47"/>
      <c r="S2086" s="47"/>
      <c r="T2086" s="76"/>
      <c r="U2086" s="73"/>
      <c r="V2086" s="68"/>
    </row>
    <row r="2087" spans="1:22" x14ac:dyDescent="0.35">
      <c r="A2087" s="132"/>
      <c r="B2087" s="314"/>
      <c r="C2087" s="315"/>
      <c r="D2087" s="314"/>
      <c r="E2087" s="74"/>
      <c r="F2087" s="75"/>
      <c r="G2087" s="47"/>
      <c r="H2087" s="47"/>
      <c r="I2087" s="47"/>
      <c r="J2087" s="47"/>
      <c r="K2087" s="47"/>
      <c r="L2087" s="47"/>
      <c r="M2087" s="314"/>
      <c r="N2087" s="77"/>
      <c r="O2087" s="75"/>
      <c r="P2087" s="47"/>
      <c r="Q2087" s="47"/>
      <c r="R2087" s="47"/>
      <c r="S2087" s="47"/>
      <c r="T2087" s="76"/>
      <c r="U2087" s="73"/>
      <c r="V2087" s="68"/>
    </row>
    <row r="2088" spans="1:22" x14ac:dyDescent="0.35">
      <c r="A2088" s="132"/>
      <c r="B2088" s="314"/>
      <c r="C2088" s="315"/>
      <c r="D2088" s="314"/>
      <c r="E2088" s="74"/>
      <c r="F2088" s="75"/>
      <c r="G2088" s="47"/>
      <c r="H2088" s="47"/>
      <c r="I2088" s="47"/>
      <c r="J2088" s="47"/>
      <c r="K2088" s="47"/>
      <c r="L2088" s="47"/>
      <c r="M2088" s="314"/>
      <c r="N2088" s="77"/>
      <c r="O2088" s="75"/>
      <c r="P2088" s="47"/>
      <c r="Q2088" s="47"/>
      <c r="R2088" s="47"/>
      <c r="S2088" s="47"/>
      <c r="T2088" s="76"/>
      <c r="U2088" s="73"/>
      <c r="V2088" s="68"/>
    </row>
    <row r="2089" spans="1:22" x14ac:dyDescent="0.35">
      <c r="A2089" s="132"/>
      <c r="B2089" s="316"/>
      <c r="C2089" s="317"/>
      <c r="D2089" s="316"/>
      <c r="E2089" s="74"/>
      <c r="F2089" s="75"/>
      <c r="G2089" s="47"/>
      <c r="H2089" s="47"/>
      <c r="I2089" s="47"/>
      <c r="J2089" s="47"/>
      <c r="K2089" s="47"/>
      <c r="L2089" s="47"/>
      <c r="M2089" s="316"/>
      <c r="N2089" s="87"/>
      <c r="O2089" s="75"/>
      <c r="P2089" s="47"/>
      <c r="Q2089" s="47"/>
      <c r="R2089" s="47"/>
      <c r="S2089" s="47"/>
      <c r="T2089" s="88"/>
      <c r="U2089" s="73"/>
      <c r="V2089" s="68"/>
    </row>
    <row r="2091" spans="1:22" x14ac:dyDescent="0.35">
      <c r="A2091" s="177" t="s">
        <v>0</v>
      </c>
      <c r="B2091" s="179" t="s">
        <v>1</v>
      </c>
      <c r="C2091" s="181" t="s">
        <v>2</v>
      </c>
      <c r="D2091" s="183" t="s">
        <v>3</v>
      </c>
      <c r="E2091" s="184"/>
      <c r="F2091" s="185"/>
      <c r="G2091" s="185"/>
      <c r="H2091" s="185"/>
      <c r="I2091" s="185"/>
      <c r="J2091" s="185"/>
      <c r="K2091" s="186" t="s">
        <v>4</v>
      </c>
      <c r="L2091" s="48"/>
      <c r="M2091" s="183" t="s">
        <v>5</v>
      </c>
      <c r="N2091" s="184"/>
      <c r="O2091" s="185"/>
      <c r="P2091" s="185"/>
      <c r="Q2091" s="185"/>
      <c r="R2091" s="185"/>
      <c r="S2091" s="185"/>
      <c r="T2091" s="159" t="s">
        <v>6</v>
      </c>
      <c r="U2091" s="161" t="s">
        <v>7</v>
      </c>
      <c r="V2091" s="234"/>
    </row>
    <row r="2092" spans="1:22" ht="25" x14ac:dyDescent="0.35">
      <c r="A2092" s="177"/>
      <c r="B2092" s="179"/>
      <c r="C2092" s="181"/>
      <c r="D2092" s="163" t="s">
        <v>8</v>
      </c>
      <c r="E2092" s="165" t="s">
        <v>9</v>
      </c>
      <c r="F2092" s="167" t="s">
        <v>10</v>
      </c>
      <c r="G2092" s="169" t="s">
        <v>310</v>
      </c>
      <c r="H2092" s="170"/>
      <c r="I2092" s="170"/>
      <c r="J2092" s="171"/>
      <c r="K2092" s="187"/>
      <c r="L2092" s="49" t="s">
        <v>11</v>
      </c>
      <c r="M2092" s="172" t="s">
        <v>8</v>
      </c>
      <c r="N2092" s="174" t="s">
        <v>12</v>
      </c>
      <c r="O2092" s="167" t="s">
        <v>10</v>
      </c>
      <c r="P2092" s="169" t="s">
        <v>310</v>
      </c>
      <c r="Q2092" s="170"/>
      <c r="R2092" s="170"/>
      <c r="S2092" s="171"/>
      <c r="T2092" s="159"/>
      <c r="U2092" s="161"/>
      <c r="V2092" s="235"/>
    </row>
    <row r="2093" spans="1:22" ht="15" thickBot="1" x14ac:dyDescent="0.4">
      <c r="A2093" s="178"/>
      <c r="B2093" s="180"/>
      <c r="C2093" s="182"/>
      <c r="D2093" s="164"/>
      <c r="E2093" s="166"/>
      <c r="F2093" s="168"/>
      <c r="G2093" s="50" t="s">
        <v>13</v>
      </c>
      <c r="H2093" s="51" t="s">
        <v>14</v>
      </c>
      <c r="I2093" s="52" t="s">
        <v>15</v>
      </c>
      <c r="J2093" s="53">
        <v>0</v>
      </c>
      <c r="K2093" s="188"/>
      <c r="L2093" s="54"/>
      <c r="M2093" s="173"/>
      <c r="N2093" s="175"/>
      <c r="O2093" s="176"/>
      <c r="P2093" s="50" t="s">
        <v>13</v>
      </c>
      <c r="Q2093" s="51" t="s">
        <v>14</v>
      </c>
      <c r="R2093" s="52" t="s">
        <v>15</v>
      </c>
      <c r="S2093" s="53">
        <v>0</v>
      </c>
      <c r="T2093" s="160"/>
      <c r="U2093" s="162"/>
      <c r="V2093" s="236"/>
    </row>
    <row r="2094" spans="1:22" x14ac:dyDescent="0.35">
      <c r="A2094" s="56"/>
      <c r="B2094" s="57"/>
      <c r="C2094" s="58"/>
      <c r="D2094" s="59"/>
      <c r="E2094" s="60"/>
      <c r="F2094" s="60"/>
      <c r="G2094" s="61"/>
      <c r="H2094" s="62"/>
      <c r="I2094" s="63"/>
      <c r="J2094" s="64"/>
      <c r="K2094" s="65"/>
      <c r="L2094" s="65"/>
      <c r="M2094" s="59"/>
      <c r="N2094" s="60"/>
      <c r="O2094" s="60"/>
      <c r="P2094" s="61"/>
      <c r="Q2094" s="62"/>
      <c r="R2094" s="63"/>
      <c r="S2094" s="64"/>
      <c r="T2094" s="14"/>
      <c r="U2094" s="15"/>
      <c r="V2094" s="237"/>
    </row>
    <row r="2095" spans="1:22" x14ac:dyDescent="0.35">
      <c r="A2095" s="131">
        <v>1</v>
      </c>
      <c r="B2095" s="308" t="s">
        <v>520</v>
      </c>
      <c r="C2095" s="309" t="s">
        <v>507</v>
      </c>
      <c r="D2095" s="310">
        <v>400</v>
      </c>
      <c r="E2095" s="239">
        <v>43675</v>
      </c>
      <c r="F2095" s="246"/>
      <c r="G2095" s="246">
        <v>94</v>
      </c>
      <c r="H2095" s="246">
        <v>129</v>
      </c>
      <c r="I2095" s="241">
        <v>100</v>
      </c>
      <c r="J2095" s="246">
        <v>34</v>
      </c>
      <c r="K2095" s="47">
        <f>((SUM(H2097:H2108)*H2096)+(SUM(G2097:G2108)*G2096)+(SUM(I2097:I2108)*I2096))/1000</f>
        <v>93.372</v>
      </c>
      <c r="L2095" s="47">
        <f>K2095*100/D2095</f>
        <v>23.343000000000004</v>
      </c>
      <c r="M2095" s="334"/>
      <c r="N2095" s="245"/>
      <c r="O2095" s="245"/>
      <c r="P2095" s="246"/>
      <c r="Q2095" s="247"/>
      <c r="R2095" s="243"/>
      <c r="S2095" s="248"/>
      <c r="T2095" s="47">
        <f>((SUM(Q2097:Q2108)*Q2096)+(SUM(P2097:P2108)*P2096)+(SUM(R2097:R2108)*R2096))/1000</f>
        <v>0</v>
      </c>
      <c r="U2095" s="47" t="e">
        <f>T2095*100/M2095</f>
        <v>#DIV/0!</v>
      </c>
      <c r="V2095" s="68"/>
    </row>
    <row r="2096" spans="1:22" ht="15" thickBot="1" x14ac:dyDescent="0.4">
      <c r="A2096" s="132"/>
      <c r="B2096" s="368"/>
      <c r="C2096" s="369"/>
      <c r="D2096" s="370"/>
      <c r="E2096" s="264" t="s">
        <v>17</v>
      </c>
      <c r="F2096" s="284">
        <v>1</v>
      </c>
      <c r="G2096" s="284">
        <v>233</v>
      </c>
      <c r="H2096" s="284">
        <v>227</v>
      </c>
      <c r="I2096" s="262">
        <v>237</v>
      </c>
      <c r="J2096" s="284">
        <v>406</v>
      </c>
      <c r="K2096" s="47"/>
      <c r="L2096" s="47"/>
      <c r="M2096" s="314"/>
      <c r="N2096" s="245"/>
      <c r="O2096" s="245"/>
      <c r="P2096" s="246"/>
      <c r="Q2096" s="247"/>
      <c r="R2096" s="243"/>
      <c r="S2096" s="251"/>
      <c r="T2096" s="76"/>
      <c r="U2096" s="73"/>
      <c r="V2096" s="68"/>
    </row>
    <row r="2097" spans="1:22" x14ac:dyDescent="0.35">
      <c r="A2097" s="132"/>
      <c r="B2097" s="368"/>
      <c r="C2097" s="369"/>
      <c r="D2097" s="370"/>
      <c r="E2097" s="442" t="s">
        <v>318</v>
      </c>
      <c r="F2097" s="284"/>
      <c r="G2097" s="284">
        <v>0</v>
      </c>
      <c r="H2097" s="284">
        <v>0</v>
      </c>
      <c r="I2097" s="262">
        <v>0</v>
      </c>
      <c r="J2097" s="284">
        <v>0</v>
      </c>
      <c r="K2097" s="47"/>
      <c r="L2097" s="47"/>
      <c r="M2097" s="314"/>
      <c r="N2097" s="245"/>
      <c r="O2097" s="245"/>
      <c r="P2097" s="246"/>
      <c r="Q2097" s="247"/>
      <c r="R2097" s="243"/>
      <c r="S2097" s="251"/>
      <c r="T2097" s="76"/>
      <c r="U2097" s="73"/>
      <c r="V2097" s="68"/>
    </row>
    <row r="2098" spans="1:22" x14ac:dyDescent="0.35">
      <c r="A2098" s="132"/>
      <c r="B2098" s="368"/>
      <c r="C2098" s="369"/>
      <c r="D2098" s="370"/>
      <c r="E2098" s="261" t="s">
        <v>320</v>
      </c>
      <c r="F2098" s="284"/>
      <c r="G2098" s="284">
        <v>27</v>
      </c>
      <c r="H2098" s="284">
        <v>49</v>
      </c>
      <c r="I2098" s="262">
        <v>55</v>
      </c>
      <c r="J2098" s="284">
        <v>15</v>
      </c>
      <c r="K2098" s="47"/>
      <c r="L2098" s="47"/>
      <c r="M2098" s="314"/>
      <c r="N2098" s="245"/>
      <c r="O2098" s="245"/>
      <c r="P2098" s="246"/>
      <c r="Q2098" s="247"/>
      <c r="R2098" s="243"/>
      <c r="S2098" s="251"/>
      <c r="T2098" s="76"/>
      <c r="U2098" s="73"/>
      <c r="V2098" s="68"/>
    </row>
    <row r="2099" spans="1:22" x14ac:dyDescent="0.35">
      <c r="A2099" s="132"/>
      <c r="B2099" s="368"/>
      <c r="C2099" s="369"/>
      <c r="D2099" s="370"/>
      <c r="E2099" s="261" t="s">
        <v>322</v>
      </c>
      <c r="F2099" s="284"/>
      <c r="G2099" s="284">
        <v>27</v>
      </c>
      <c r="H2099" s="284">
        <v>49</v>
      </c>
      <c r="I2099" s="262">
        <v>55</v>
      </c>
      <c r="J2099" s="284">
        <v>6</v>
      </c>
      <c r="K2099" s="47"/>
      <c r="L2099" s="47"/>
      <c r="M2099" s="314"/>
      <c r="N2099" s="245"/>
      <c r="O2099" s="245"/>
      <c r="P2099" s="246"/>
      <c r="Q2099" s="247"/>
      <c r="R2099" s="243"/>
      <c r="S2099" s="251"/>
      <c r="T2099" s="76"/>
      <c r="U2099" s="73"/>
      <c r="V2099" s="68"/>
    </row>
    <row r="2100" spans="1:22" x14ac:dyDescent="0.35">
      <c r="A2100" s="132"/>
      <c r="B2100" s="368"/>
      <c r="C2100" s="369"/>
      <c r="D2100" s="370"/>
      <c r="E2100" s="261" t="s">
        <v>331</v>
      </c>
      <c r="F2100" s="284"/>
      <c r="G2100" s="284">
        <v>46</v>
      </c>
      <c r="H2100" s="284">
        <v>49</v>
      </c>
      <c r="I2100" s="262">
        <v>39</v>
      </c>
      <c r="J2100" s="284">
        <v>10</v>
      </c>
      <c r="K2100" s="47"/>
      <c r="L2100" s="47"/>
      <c r="M2100" s="314"/>
      <c r="N2100" s="245"/>
      <c r="O2100" s="245"/>
      <c r="P2100" s="246"/>
      <c r="Q2100" s="247"/>
      <c r="R2100" s="243"/>
      <c r="S2100" s="251"/>
      <c r="T2100" s="76"/>
      <c r="U2100" s="73"/>
      <c r="V2100" s="68"/>
    </row>
    <row r="2101" spans="1:22" x14ac:dyDescent="0.35">
      <c r="A2101" s="132"/>
      <c r="B2101" s="368"/>
      <c r="C2101" s="369"/>
      <c r="D2101" s="370"/>
      <c r="E2101" s="261" t="s">
        <v>334</v>
      </c>
      <c r="F2101" s="284"/>
      <c r="G2101" s="284">
        <v>0</v>
      </c>
      <c r="H2101" s="284">
        <v>0</v>
      </c>
      <c r="I2101" s="262">
        <v>0</v>
      </c>
      <c r="J2101" s="284">
        <v>0</v>
      </c>
      <c r="K2101" s="47"/>
      <c r="L2101" s="47"/>
      <c r="M2101" s="314"/>
      <c r="N2101" s="245"/>
      <c r="O2101" s="245"/>
      <c r="P2101" s="246"/>
      <c r="Q2101" s="247"/>
      <c r="R2101" s="243"/>
      <c r="S2101" s="251"/>
      <c r="T2101" s="76"/>
      <c r="U2101" s="73"/>
      <c r="V2101" s="68"/>
    </row>
    <row r="2102" spans="1:22" x14ac:dyDescent="0.35">
      <c r="A2102" s="132"/>
      <c r="B2102" s="348"/>
      <c r="C2102" s="349"/>
      <c r="D2102" s="350"/>
      <c r="E2102" s="264" t="s">
        <v>30</v>
      </c>
      <c r="F2102" s="289"/>
      <c r="G2102" s="289" t="s">
        <v>521</v>
      </c>
      <c r="H2102" s="289"/>
      <c r="I2102" s="266"/>
      <c r="J2102" s="289"/>
      <c r="K2102" s="47"/>
      <c r="L2102" s="47"/>
      <c r="M2102" s="314"/>
      <c r="N2102" s="245"/>
      <c r="O2102" s="245"/>
      <c r="P2102" s="246"/>
      <c r="Q2102" s="247"/>
      <c r="R2102" s="243"/>
      <c r="S2102" s="251"/>
      <c r="T2102" s="76"/>
      <c r="U2102" s="73"/>
      <c r="V2102" s="68"/>
    </row>
    <row r="2103" spans="1:22" x14ac:dyDescent="0.35">
      <c r="A2103" s="132"/>
      <c r="B2103" s="348"/>
      <c r="C2103" s="349"/>
      <c r="D2103" s="350"/>
      <c r="E2103" s="264" t="s">
        <v>32</v>
      </c>
      <c r="F2103" s="289"/>
      <c r="G2103" s="289">
        <v>0</v>
      </c>
      <c r="H2103" s="289">
        <v>0</v>
      </c>
      <c r="I2103" s="266">
        <v>0</v>
      </c>
      <c r="J2103" s="289">
        <v>0</v>
      </c>
      <c r="K2103" s="47"/>
      <c r="L2103" s="47"/>
      <c r="M2103" s="314"/>
      <c r="N2103" s="245"/>
      <c r="O2103" s="245"/>
      <c r="P2103" s="246"/>
      <c r="Q2103" s="247"/>
      <c r="R2103" s="243"/>
      <c r="S2103" s="251"/>
      <c r="T2103" s="76"/>
      <c r="U2103" s="73"/>
      <c r="V2103" s="68"/>
    </row>
    <row r="2104" spans="1:22" ht="15" thickBot="1" x14ac:dyDescent="0.4">
      <c r="A2104" s="132"/>
      <c r="B2104" s="465"/>
      <c r="C2104" s="480"/>
      <c r="D2104" s="481"/>
      <c r="E2104" s="479" t="s">
        <v>321</v>
      </c>
      <c r="F2104" s="469"/>
      <c r="G2104" s="469">
        <v>3</v>
      </c>
      <c r="H2104" s="469">
        <v>2</v>
      </c>
      <c r="I2104" s="490">
        <v>1</v>
      </c>
      <c r="J2104" s="469">
        <v>1</v>
      </c>
      <c r="K2104" s="47"/>
      <c r="L2104" s="47"/>
      <c r="M2104" s="314"/>
      <c r="N2104" s="254"/>
      <c r="O2104" s="254"/>
      <c r="P2104" s="255"/>
      <c r="Q2104" s="256"/>
      <c r="R2104" s="257"/>
      <c r="S2104" s="258"/>
      <c r="T2104" s="76"/>
      <c r="U2104" s="73"/>
      <c r="V2104" s="68"/>
    </row>
    <row r="2105" spans="1:22" x14ac:dyDescent="0.35">
      <c r="A2105" s="132"/>
      <c r="B2105" s="314"/>
      <c r="C2105" s="315"/>
      <c r="D2105" s="314"/>
      <c r="E2105" s="74"/>
      <c r="F2105" s="75"/>
      <c r="G2105" s="47"/>
      <c r="H2105" s="47"/>
      <c r="I2105" s="47"/>
      <c r="J2105" s="47"/>
      <c r="K2105" s="47"/>
      <c r="L2105" s="47"/>
      <c r="M2105" s="314"/>
      <c r="N2105" s="77"/>
      <c r="O2105" s="75"/>
      <c r="P2105" s="47"/>
      <c r="Q2105" s="47"/>
      <c r="R2105" s="47"/>
      <c r="S2105" s="47"/>
      <c r="T2105" s="76"/>
      <c r="U2105" s="73"/>
      <c r="V2105" s="68"/>
    </row>
    <row r="2106" spans="1:22" x14ac:dyDescent="0.35">
      <c r="A2106" s="132"/>
      <c r="B2106" s="314"/>
      <c r="C2106" s="315"/>
      <c r="D2106" s="314"/>
      <c r="E2106" s="74"/>
      <c r="F2106" s="75"/>
      <c r="G2106" s="47"/>
      <c r="H2106" s="47"/>
      <c r="I2106" s="47"/>
      <c r="J2106" s="47"/>
      <c r="K2106" s="47"/>
      <c r="L2106" s="47"/>
      <c r="M2106" s="314"/>
      <c r="N2106" s="77"/>
      <c r="O2106" s="75"/>
      <c r="P2106" s="47"/>
      <c r="Q2106" s="47"/>
      <c r="R2106" s="47"/>
      <c r="S2106" s="47"/>
      <c r="T2106" s="76"/>
      <c r="U2106" s="73"/>
      <c r="V2106" s="68"/>
    </row>
    <row r="2107" spans="1:22" x14ac:dyDescent="0.35">
      <c r="A2107" s="132"/>
      <c r="B2107" s="314"/>
      <c r="C2107" s="315"/>
      <c r="D2107" s="314"/>
      <c r="E2107" s="74"/>
      <c r="F2107" s="75"/>
      <c r="G2107" s="47"/>
      <c r="H2107" s="47"/>
      <c r="I2107" s="47"/>
      <c r="J2107" s="47"/>
      <c r="K2107" s="47"/>
      <c r="L2107" s="47"/>
      <c r="M2107" s="314"/>
      <c r="N2107" s="77"/>
      <c r="O2107" s="75"/>
      <c r="P2107" s="47"/>
      <c r="Q2107" s="47"/>
      <c r="R2107" s="47"/>
      <c r="S2107" s="47"/>
      <c r="T2107" s="76"/>
      <c r="U2107" s="73"/>
      <c r="V2107" s="68"/>
    </row>
    <row r="2108" spans="1:22" x14ac:dyDescent="0.35">
      <c r="A2108" s="132"/>
      <c r="B2108" s="316"/>
      <c r="C2108" s="317"/>
      <c r="D2108" s="316"/>
      <c r="E2108" s="74"/>
      <c r="F2108" s="75"/>
      <c r="G2108" s="47"/>
      <c r="H2108" s="47"/>
      <c r="I2108" s="47"/>
      <c r="J2108" s="47"/>
      <c r="K2108" s="47"/>
      <c r="L2108" s="47"/>
      <c r="M2108" s="316"/>
      <c r="N2108" s="87"/>
      <c r="O2108" s="75"/>
      <c r="P2108" s="47"/>
      <c r="Q2108" s="47"/>
      <c r="R2108" s="47"/>
      <c r="S2108" s="47"/>
      <c r="T2108" s="88"/>
      <c r="U2108" s="73"/>
      <c r="V2108" s="68"/>
    </row>
    <row r="2110" spans="1:22" x14ac:dyDescent="0.35">
      <c r="A2110" s="177" t="s">
        <v>0</v>
      </c>
      <c r="B2110" s="179" t="s">
        <v>1</v>
      </c>
      <c r="C2110" s="181" t="s">
        <v>2</v>
      </c>
      <c r="D2110" s="183" t="s">
        <v>3</v>
      </c>
      <c r="E2110" s="184"/>
      <c r="F2110" s="185"/>
      <c r="G2110" s="185"/>
      <c r="H2110" s="185"/>
      <c r="I2110" s="185"/>
      <c r="J2110" s="185"/>
      <c r="K2110" s="186" t="s">
        <v>4</v>
      </c>
      <c r="L2110" s="48"/>
      <c r="M2110" s="183" t="s">
        <v>5</v>
      </c>
      <c r="N2110" s="184"/>
      <c r="O2110" s="185"/>
      <c r="P2110" s="185"/>
      <c r="Q2110" s="185"/>
      <c r="R2110" s="185"/>
      <c r="S2110" s="185"/>
      <c r="T2110" s="159" t="s">
        <v>6</v>
      </c>
      <c r="U2110" s="161" t="s">
        <v>7</v>
      </c>
      <c r="V2110" s="234"/>
    </row>
    <row r="2111" spans="1:22" ht="25" x14ac:dyDescent="0.35">
      <c r="A2111" s="177"/>
      <c r="B2111" s="179"/>
      <c r="C2111" s="181"/>
      <c r="D2111" s="163" t="s">
        <v>8</v>
      </c>
      <c r="E2111" s="165" t="s">
        <v>9</v>
      </c>
      <c r="F2111" s="167" t="s">
        <v>10</v>
      </c>
      <c r="G2111" s="169" t="s">
        <v>310</v>
      </c>
      <c r="H2111" s="170"/>
      <c r="I2111" s="170"/>
      <c r="J2111" s="171"/>
      <c r="K2111" s="187"/>
      <c r="L2111" s="49" t="s">
        <v>11</v>
      </c>
      <c r="M2111" s="172" t="s">
        <v>8</v>
      </c>
      <c r="N2111" s="174" t="s">
        <v>12</v>
      </c>
      <c r="O2111" s="167" t="s">
        <v>10</v>
      </c>
      <c r="P2111" s="169" t="s">
        <v>310</v>
      </c>
      <c r="Q2111" s="170"/>
      <c r="R2111" s="170"/>
      <c r="S2111" s="171"/>
      <c r="T2111" s="159"/>
      <c r="U2111" s="161"/>
      <c r="V2111" s="235"/>
    </row>
    <row r="2112" spans="1:22" ht="15" thickBot="1" x14ac:dyDescent="0.4">
      <c r="A2112" s="178"/>
      <c r="B2112" s="180"/>
      <c r="C2112" s="182"/>
      <c r="D2112" s="164"/>
      <c r="E2112" s="166"/>
      <c r="F2112" s="168"/>
      <c r="G2112" s="50" t="s">
        <v>13</v>
      </c>
      <c r="H2112" s="51" t="s">
        <v>14</v>
      </c>
      <c r="I2112" s="52" t="s">
        <v>15</v>
      </c>
      <c r="J2112" s="53">
        <v>0</v>
      </c>
      <c r="K2112" s="188"/>
      <c r="L2112" s="54"/>
      <c r="M2112" s="173"/>
      <c r="N2112" s="175"/>
      <c r="O2112" s="176"/>
      <c r="P2112" s="50" t="s">
        <v>13</v>
      </c>
      <c r="Q2112" s="51" t="s">
        <v>14</v>
      </c>
      <c r="R2112" s="52" t="s">
        <v>15</v>
      </c>
      <c r="S2112" s="53">
        <v>0</v>
      </c>
      <c r="T2112" s="160"/>
      <c r="U2112" s="162"/>
      <c r="V2112" s="236"/>
    </row>
    <row r="2113" spans="1:22" x14ac:dyDescent="0.35">
      <c r="A2113" s="56"/>
      <c r="B2113" s="57"/>
      <c r="C2113" s="58"/>
      <c r="D2113" s="59"/>
      <c r="E2113" s="60"/>
      <c r="F2113" s="60"/>
      <c r="G2113" s="61"/>
      <c r="H2113" s="62"/>
      <c r="I2113" s="63"/>
      <c r="J2113" s="64"/>
      <c r="K2113" s="65"/>
      <c r="L2113" s="65"/>
      <c r="M2113" s="59"/>
      <c r="N2113" s="60"/>
      <c r="O2113" s="60"/>
      <c r="P2113" s="61"/>
      <c r="Q2113" s="62"/>
      <c r="R2113" s="63"/>
      <c r="S2113" s="64"/>
      <c r="T2113" s="14"/>
      <c r="U2113" s="15"/>
      <c r="V2113" s="237"/>
    </row>
    <row r="2114" spans="1:22" x14ac:dyDescent="0.35">
      <c r="A2114" s="131">
        <v>1</v>
      </c>
      <c r="B2114" s="308" t="s">
        <v>522</v>
      </c>
      <c r="C2114" s="309" t="s">
        <v>507</v>
      </c>
      <c r="D2114" s="310">
        <v>400</v>
      </c>
      <c r="E2114" s="239">
        <v>1373</v>
      </c>
      <c r="F2114" s="246"/>
      <c r="G2114" s="246">
        <v>158</v>
      </c>
      <c r="H2114" s="246">
        <v>113</v>
      </c>
      <c r="I2114" s="241">
        <v>143</v>
      </c>
      <c r="J2114" s="246">
        <v>13</v>
      </c>
      <c r="K2114" s="47">
        <f>((SUM(H2116:H2127)*H2115)+(SUM(G2116:G2127)*G2115)+(SUM(I2116:I2127)*I2115))/1000</f>
        <v>92.186000000000007</v>
      </c>
      <c r="L2114" s="47">
        <f>K2114*100/D2114</f>
        <v>23.046500000000002</v>
      </c>
      <c r="M2114" s="326">
        <v>400</v>
      </c>
      <c r="N2114" s="276">
        <v>70541</v>
      </c>
      <c r="O2114" s="246"/>
      <c r="P2114" s="246">
        <v>159</v>
      </c>
      <c r="Q2114" s="246">
        <v>147</v>
      </c>
      <c r="R2114" s="246">
        <v>112</v>
      </c>
      <c r="S2114" s="246">
        <v>25</v>
      </c>
      <c r="T2114" s="47">
        <f>((SUM(Q2116:Q2127)*Q2115)+(SUM(P2116:P2127)*P2115)+(SUM(R2116:R2127)*R2115))/1000</f>
        <v>81.94</v>
      </c>
      <c r="U2114" s="47">
        <f>T2114*100/M2114</f>
        <v>20.484999999999999</v>
      </c>
      <c r="V2114" s="68"/>
    </row>
    <row r="2115" spans="1:22" ht="15" thickBot="1" x14ac:dyDescent="0.4">
      <c r="A2115" s="132"/>
      <c r="B2115" s="308"/>
      <c r="C2115" s="309"/>
      <c r="D2115" s="310"/>
      <c r="E2115" s="338" t="s">
        <v>17</v>
      </c>
      <c r="F2115" s="246">
        <v>2</v>
      </c>
      <c r="G2115" s="246">
        <v>229</v>
      </c>
      <c r="H2115" s="246">
        <v>238</v>
      </c>
      <c r="I2115" s="241">
        <v>227</v>
      </c>
      <c r="J2115" s="246">
        <v>400</v>
      </c>
      <c r="K2115" s="47"/>
      <c r="L2115" s="47"/>
      <c r="M2115" s="326"/>
      <c r="N2115" s="299" t="s">
        <v>17</v>
      </c>
      <c r="O2115" s="246">
        <v>1</v>
      </c>
      <c r="P2115" s="246">
        <v>216</v>
      </c>
      <c r="Q2115" s="246">
        <v>220</v>
      </c>
      <c r="R2115" s="246">
        <v>221</v>
      </c>
      <c r="S2115" s="246">
        <v>382</v>
      </c>
      <c r="T2115" s="76"/>
      <c r="U2115" s="73"/>
      <c r="V2115" s="68"/>
    </row>
    <row r="2116" spans="1:22" x14ac:dyDescent="0.35">
      <c r="A2116" s="132"/>
      <c r="B2116" s="308"/>
      <c r="C2116" s="309"/>
      <c r="D2116" s="310"/>
      <c r="E2116" s="442" t="s">
        <v>320</v>
      </c>
      <c r="F2116" s="246"/>
      <c r="G2116" s="246">
        <v>18</v>
      </c>
      <c r="H2116" s="246">
        <v>18</v>
      </c>
      <c r="I2116" s="241">
        <v>25</v>
      </c>
      <c r="J2116" s="246">
        <v>7</v>
      </c>
      <c r="K2116" s="47"/>
      <c r="L2116" s="47"/>
      <c r="M2116" s="326"/>
      <c r="N2116" s="436" t="s">
        <v>323</v>
      </c>
      <c r="O2116" s="246"/>
      <c r="P2116" s="246">
        <v>1</v>
      </c>
      <c r="Q2116" s="246">
        <v>1</v>
      </c>
      <c r="R2116" s="246">
        <v>2</v>
      </c>
      <c r="S2116" s="246">
        <v>0</v>
      </c>
      <c r="T2116" s="76"/>
      <c r="U2116" s="73"/>
      <c r="V2116" s="68"/>
    </row>
    <row r="2117" spans="1:22" x14ac:dyDescent="0.35">
      <c r="A2117" s="132"/>
      <c r="B2117" s="308"/>
      <c r="C2117" s="309"/>
      <c r="D2117" s="310"/>
      <c r="E2117" s="239" t="s">
        <v>22</v>
      </c>
      <c r="F2117" s="246"/>
      <c r="G2117" s="246" t="s">
        <v>477</v>
      </c>
      <c r="H2117" s="246"/>
      <c r="I2117" s="241"/>
      <c r="J2117" s="246"/>
      <c r="K2117" s="47"/>
      <c r="L2117" s="47"/>
      <c r="M2117" s="326"/>
      <c r="N2117" s="276" t="s">
        <v>325</v>
      </c>
      <c r="O2117" s="246"/>
      <c r="P2117" s="246" t="s">
        <v>477</v>
      </c>
      <c r="Q2117" s="246"/>
      <c r="R2117" s="246"/>
      <c r="S2117" s="246"/>
      <c r="T2117" s="76"/>
      <c r="U2117" s="73"/>
      <c r="V2117" s="68"/>
    </row>
    <row r="2118" spans="1:22" x14ac:dyDescent="0.35">
      <c r="A2118" s="132"/>
      <c r="B2118" s="308"/>
      <c r="C2118" s="309"/>
      <c r="D2118" s="310"/>
      <c r="E2118" s="239" t="s">
        <v>24</v>
      </c>
      <c r="F2118" s="246"/>
      <c r="G2118" s="246" t="s">
        <v>468</v>
      </c>
      <c r="H2118" s="246"/>
      <c r="I2118" s="241"/>
      <c r="J2118" s="246"/>
      <c r="K2118" s="47"/>
      <c r="L2118" s="47"/>
      <c r="M2118" s="326"/>
      <c r="N2118" s="276" t="s">
        <v>326</v>
      </c>
      <c r="O2118" s="246"/>
      <c r="P2118" s="246">
        <v>0</v>
      </c>
      <c r="Q2118" s="246">
        <v>0</v>
      </c>
      <c r="R2118" s="246">
        <v>0</v>
      </c>
      <c r="S2118" s="246">
        <v>0</v>
      </c>
      <c r="T2118" s="76"/>
      <c r="U2118" s="73"/>
      <c r="V2118" s="68"/>
    </row>
    <row r="2119" spans="1:22" x14ac:dyDescent="0.35">
      <c r="A2119" s="132"/>
      <c r="B2119" s="368"/>
      <c r="C2119" s="369"/>
      <c r="D2119" s="370"/>
      <c r="E2119" s="261" t="s">
        <v>28</v>
      </c>
      <c r="F2119" s="284"/>
      <c r="G2119" s="284" t="s">
        <v>477</v>
      </c>
      <c r="H2119" s="284"/>
      <c r="I2119" s="262"/>
      <c r="J2119" s="284"/>
      <c r="K2119" s="47"/>
      <c r="L2119" s="47"/>
      <c r="M2119" s="362"/>
      <c r="N2119" s="287" t="s">
        <v>328</v>
      </c>
      <c r="O2119" s="284"/>
      <c r="P2119" s="284" t="s">
        <v>477</v>
      </c>
      <c r="Q2119" s="284"/>
      <c r="R2119" s="284"/>
      <c r="S2119" s="284"/>
      <c r="T2119" s="76"/>
      <c r="U2119" s="73"/>
      <c r="V2119" s="68"/>
    </row>
    <row r="2120" spans="1:22" x14ac:dyDescent="0.35">
      <c r="A2120" s="132"/>
      <c r="B2120" s="348"/>
      <c r="C2120" s="349"/>
      <c r="D2120" s="350"/>
      <c r="E2120" s="264" t="s">
        <v>28</v>
      </c>
      <c r="F2120" s="289"/>
      <c r="G2120" s="289" t="s">
        <v>477</v>
      </c>
      <c r="H2120" s="289"/>
      <c r="I2120" s="266"/>
      <c r="J2120" s="289"/>
      <c r="K2120" s="47"/>
      <c r="L2120" s="47"/>
      <c r="M2120" s="327"/>
      <c r="N2120" s="288" t="s">
        <v>25</v>
      </c>
      <c r="O2120" s="289"/>
      <c r="P2120" s="289">
        <v>95</v>
      </c>
      <c r="Q2120" s="289">
        <v>104</v>
      </c>
      <c r="R2120" s="289">
        <v>106</v>
      </c>
      <c r="S2120" s="289">
        <v>27</v>
      </c>
      <c r="T2120" s="76"/>
      <c r="U2120" s="73"/>
      <c r="V2120" s="68"/>
    </row>
    <row r="2121" spans="1:22" x14ac:dyDescent="0.35">
      <c r="A2121" s="132"/>
      <c r="B2121" s="348"/>
      <c r="C2121" s="349"/>
      <c r="D2121" s="350"/>
      <c r="E2121" s="264" t="s">
        <v>30</v>
      </c>
      <c r="F2121" s="289"/>
      <c r="G2121" s="289">
        <v>139</v>
      </c>
      <c r="H2121" s="289">
        <v>78</v>
      </c>
      <c r="I2121" s="266">
        <v>114</v>
      </c>
      <c r="J2121" s="289">
        <v>8</v>
      </c>
      <c r="K2121" s="47"/>
      <c r="L2121" s="47"/>
      <c r="M2121" s="327"/>
      <c r="N2121" s="288" t="s">
        <v>27</v>
      </c>
      <c r="O2121" s="289"/>
      <c r="P2121" s="289">
        <v>19</v>
      </c>
      <c r="Q2121" s="289">
        <v>34</v>
      </c>
      <c r="R2121" s="289">
        <v>12</v>
      </c>
      <c r="S2121" s="289">
        <v>8</v>
      </c>
      <c r="T2121" s="76"/>
      <c r="U2121" s="73"/>
      <c r="V2121" s="68"/>
    </row>
    <row r="2122" spans="1:22" ht="15" thickBot="1" x14ac:dyDescent="0.4">
      <c r="A2122" s="132"/>
      <c r="B2122" s="465"/>
      <c r="C2122" s="495"/>
      <c r="D2122" s="481"/>
      <c r="E2122" s="479" t="s">
        <v>32</v>
      </c>
      <c r="F2122" s="469"/>
      <c r="G2122" s="469">
        <v>8</v>
      </c>
      <c r="H2122" s="469">
        <v>0</v>
      </c>
      <c r="I2122" s="490">
        <v>0</v>
      </c>
      <c r="J2122" s="469">
        <v>0</v>
      </c>
      <c r="K2122" s="47"/>
      <c r="L2122" s="47"/>
      <c r="M2122" s="467"/>
      <c r="N2122" s="471" t="s">
        <v>513</v>
      </c>
      <c r="O2122" s="469"/>
      <c r="P2122" s="469">
        <v>0</v>
      </c>
      <c r="Q2122" s="469">
        <v>0</v>
      </c>
      <c r="R2122" s="469">
        <v>0</v>
      </c>
      <c r="S2122" s="469">
        <v>0</v>
      </c>
      <c r="T2122" s="76"/>
      <c r="U2122" s="73"/>
      <c r="V2122" s="68"/>
    </row>
    <row r="2123" spans="1:22" x14ac:dyDescent="0.35">
      <c r="A2123" s="132"/>
      <c r="B2123" s="311"/>
      <c r="C2123" s="312"/>
      <c r="D2123" s="313"/>
      <c r="E2123" s="292"/>
      <c r="F2123" s="293"/>
      <c r="G2123" s="294"/>
      <c r="H2123" s="295"/>
      <c r="I2123" s="296"/>
      <c r="J2123" s="295"/>
      <c r="K2123" s="47"/>
      <c r="L2123" s="47"/>
      <c r="M2123" s="314"/>
      <c r="N2123" s="254"/>
      <c r="O2123" s="254"/>
      <c r="P2123" s="255"/>
      <c r="Q2123" s="256"/>
      <c r="R2123" s="257"/>
      <c r="S2123" s="258"/>
      <c r="T2123" s="76"/>
      <c r="U2123" s="73"/>
      <c r="V2123" s="68"/>
    </row>
    <row r="2124" spans="1:22" x14ac:dyDescent="0.35">
      <c r="A2124" s="132"/>
      <c r="B2124" s="314"/>
      <c r="C2124" s="315"/>
      <c r="D2124" s="314"/>
      <c r="E2124" s="74"/>
      <c r="F2124" s="75"/>
      <c r="G2124" s="47"/>
      <c r="H2124" s="47"/>
      <c r="I2124" s="47"/>
      <c r="J2124" s="47"/>
      <c r="K2124" s="47"/>
      <c r="L2124" s="47"/>
      <c r="M2124" s="314"/>
      <c r="N2124" s="77"/>
      <c r="O2124" s="75"/>
      <c r="P2124" s="47"/>
      <c r="Q2124" s="47"/>
      <c r="R2124" s="47"/>
      <c r="S2124" s="47"/>
      <c r="T2124" s="76"/>
      <c r="U2124" s="73"/>
      <c r="V2124" s="68"/>
    </row>
    <row r="2125" spans="1:22" x14ac:dyDescent="0.35">
      <c r="A2125" s="132"/>
      <c r="B2125" s="314"/>
      <c r="C2125" s="315"/>
      <c r="D2125" s="314"/>
      <c r="E2125" s="74"/>
      <c r="F2125" s="75"/>
      <c r="G2125" s="47"/>
      <c r="H2125" s="47"/>
      <c r="I2125" s="47"/>
      <c r="J2125" s="47"/>
      <c r="K2125" s="47"/>
      <c r="L2125" s="47"/>
      <c r="M2125" s="314"/>
      <c r="N2125" s="77"/>
      <c r="O2125" s="75"/>
      <c r="P2125" s="47"/>
      <c r="Q2125" s="47"/>
      <c r="R2125" s="47"/>
      <c r="S2125" s="47"/>
      <c r="T2125" s="76"/>
      <c r="U2125" s="73"/>
      <c r="V2125" s="68"/>
    </row>
    <row r="2126" spans="1:22" x14ac:dyDescent="0.35">
      <c r="A2126" s="132"/>
      <c r="B2126" s="314"/>
      <c r="C2126" s="315"/>
      <c r="D2126" s="314"/>
      <c r="E2126" s="74"/>
      <c r="F2126" s="75"/>
      <c r="G2126" s="47"/>
      <c r="H2126" s="47"/>
      <c r="I2126" s="47"/>
      <c r="J2126" s="47"/>
      <c r="K2126" s="47"/>
      <c r="L2126" s="47"/>
      <c r="M2126" s="314"/>
      <c r="N2126" s="77"/>
      <c r="O2126" s="75"/>
      <c r="P2126" s="47"/>
      <c r="Q2126" s="47"/>
      <c r="R2126" s="47"/>
      <c r="S2126" s="47"/>
      <c r="T2126" s="76"/>
      <c r="U2126" s="73"/>
      <c r="V2126" s="68"/>
    </row>
    <row r="2127" spans="1:22" x14ac:dyDescent="0.35">
      <c r="A2127" s="132"/>
      <c r="B2127" s="316"/>
      <c r="C2127" s="317"/>
      <c r="D2127" s="316"/>
      <c r="E2127" s="74"/>
      <c r="F2127" s="75"/>
      <c r="G2127" s="47"/>
      <c r="H2127" s="47"/>
      <c r="I2127" s="47"/>
      <c r="J2127" s="47"/>
      <c r="K2127" s="47"/>
      <c r="L2127" s="47"/>
      <c r="M2127" s="316"/>
      <c r="N2127" s="87"/>
      <c r="O2127" s="75"/>
      <c r="P2127" s="47"/>
      <c r="Q2127" s="47"/>
      <c r="R2127" s="47"/>
      <c r="S2127" s="47"/>
      <c r="T2127" s="88"/>
      <c r="U2127" s="73"/>
      <c r="V2127" s="68"/>
    </row>
    <row r="2129" spans="1:22" x14ac:dyDescent="0.35">
      <c r="A2129" s="177" t="s">
        <v>0</v>
      </c>
      <c r="B2129" s="179" t="s">
        <v>1</v>
      </c>
      <c r="C2129" s="181" t="s">
        <v>2</v>
      </c>
      <c r="D2129" s="183" t="s">
        <v>3</v>
      </c>
      <c r="E2129" s="184"/>
      <c r="F2129" s="185"/>
      <c r="G2129" s="185"/>
      <c r="H2129" s="185"/>
      <c r="I2129" s="185"/>
      <c r="J2129" s="185"/>
      <c r="K2129" s="186" t="s">
        <v>4</v>
      </c>
      <c r="L2129" s="48"/>
      <c r="M2129" s="183" t="s">
        <v>5</v>
      </c>
      <c r="N2129" s="184"/>
      <c r="O2129" s="185"/>
      <c r="P2129" s="185"/>
      <c r="Q2129" s="185"/>
      <c r="R2129" s="185"/>
      <c r="S2129" s="185"/>
      <c r="T2129" s="159" t="s">
        <v>6</v>
      </c>
      <c r="U2129" s="161" t="s">
        <v>7</v>
      </c>
      <c r="V2129" s="234"/>
    </row>
    <row r="2130" spans="1:22" ht="25" x14ac:dyDescent="0.35">
      <c r="A2130" s="177"/>
      <c r="B2130" s="179"/>
      <c r="C2130" s="181"/>
      <c r="D2130" s="163" t="s">
        <v>8</v>
      </c>
      <c r="E2130" s="165" t="s">
        <v>9</v>
      </c>
      <c r="F2130" s="167" t="s">
        <v>10</v>
      </c>
      <c r="G2130" s="169" t="s">
        <v>310</v>
      </c>
      <c r="H2130" s="170"/>
      <c r="I2130" s="170"/>
      <c r="J2130" s="171"/>
      <c r="K2130" s="187"/>
      <c r="L2130" s="49" t="s">
        <v>11</v>
      </c>
      <c r="M2130" s="172" t="s">
        <v>8</v>
      </c>
      <c r="N2130" s="174" t="s">
        <v>12</v>
      </c>
      <c r="O2130" s="167" t="s">
        <v>10</v>
      </c>
      <c r="P2130" s="169" t="s">
        <v>310</v>
      </c>
      <c r="Q2130" s="170"/>
      <c r="R2130" s="170"/>
      <c r="S2130" s="171"/>
      <c r="T2130" s="159"/>
      <c r="U2130" s="161"/>
      <c r="V2130" s="235"/>
    </row>
    <row r="2131" spans="1:22" ht="15" thickBot="1" x14ac:dyDescent="0.4">
      <c r="A2131" s="178"/>
      <c r="B2131" s="180"/>
      <c r="C2131" s="182"/>
      <c r="D2131" s="164"/>
      <c r="E2131" s="166"/>
      <c r="F2131" s="168"/>
      <c r="G2131" s="50" t="s">
        <v>13</v>
      </c>
      <c r="H2131" s="51" t="s">
        <v>14</v>
      </c>
      <c r="I2131" s="52" t="s">
        <v>15</v>
      </c>
      <c r="J2131" s="53">
        <v>0</v>
      </c>
      <c r="K2131" s="188"/>
      <c r="L2131" s="54"/>
      <c r="M2131" s="173"/>
      <c r="N2131" s="175"/>
      <c r="O2131" s="176"/>
      <c r="P2131" s="50" t="s">
        <v>13</v>
      </c>
      <c r="Q2131" s="51" t="s">
        <v>14</v>
      </c>
      <c r="R2131" s="52" t="s">
        <v>15</v>
      </c>
      <c r="S2131" s="53">
        <v>0</v>
      </c>
      <c r="T2131" s="160"/>
      <c r="U2131" s="162"/>
      <c r="V2131" s="236"/>
    </row>
    <row r="2132" spans="1:22" x14ac:dyDescent="0.35">
      <c r="A2132" s="56"/>
      <c r="B2132" s="57"/>
      <c r="C2132" s="58"/>
      <c r="D2132" s="59"/>
      <c r="E2132" s="60"/>
      <c r="F2132" s="60"/>
      <c r="G2132" s="61"/>
      <c r="H2132" s="62"/>
      <c r="I2132" s="63"/>
      <c r="J2132" s="64"/>
      <c r="K2132" s="65"/>
      <c r="L2132" s="65"/>
      <c r="M2132" s="59"/>
      <c r="N2132" s="60"/>
      <c r="O2132" s="60"/>
      <c r="P2132" s="61"/>
      <c r="Q2132" s="62"/>
      <c r="R2132" s="63"/>
      <c r="S2132" s="64"/>
      <c r="T2132" s="14"/>
      <c r="U2132" s="15"/>
      <c r="V2132" s="237"/>
    </row>
    <row r="2133" spans="1:22" x14ac:dyDescent="0.35">
      <c r="A2133" s="131">
        <v>1</v>
      </c>
      <c r="B2133" s="308" t="s">
        <v>523</v>
      </c>
      <c r="C2133" s="309" t="s">
        <v>507</v>
      </c>
      <c r="D2133" s="310">
        <v>180</v>
      </c>
      <c r="E2133" s="239">
        <v>1018</v>
      </c>
      <c r="F2133" s="246"/>
      <c r="G2133" s="246">
        <v>40</v>
      </c>
      <c r="H2133" s="246">
        <v>35</v>
      </c>
      <c r="I2133" s="241">
        <v>48</v>
      </c>
      <c r="J2133" s="246">
        <v>10</v>
      </c>
      <c r="K2133" s="47">
        <f>((SUM(H2135:H2146)*H2134)+(SUM(G2135:G2146)*G2134)+(SUM(I2135:I2146)*I2134))/1000</f>
        <v>28.385000000000002</v>
      </c>
      <c r="L2133" s="47">
        <f>K2133*100/D2133</f>
        <v>15.769444444444444</v>
      </c>
      <c r="M2133" s="334"/>
      <c r="N2133" s="245"/>
      <c r="O2133" s="245"/>
      <c r="P2133" s="246"/>
      <c r="Q2133" s="247"/>
      <c r="R2133" s="243"/>
      <c r="S2133" s="248"/>
      <c r="T2133" s="47">
        <f>((SUM(Q2135:Q2146)*Q2134)+(SUM(P2135:P2146)*P2134)+(SUM(R2135:R2146)*R2134))/1000</f>
        <v>0</v>
      </c>
      <c r="U2133" s="47" t="e">
        <f>T2133*100/M2133</f>
        <v>#DIV/0!</v>
      </c>
      <c r="V2133" s="68"/>
    </row>
    <row r="2134" spans="1:22" ht="15" thickBot="1" x14ac:dyDescent="0.4">
      <c r="A2134" s="132"/>
      <c r="B2134" s="348"/>
      <c r="C2134" s="349"/>
      <c r="D2134" s="350"/>
      <c r="E2134" s="264" t="s">
        <v>17</v>
      </c>
      <c r="F2134" s="289">
        <v>1</v>
      </c>
      <c r="G2134" s="289">
        <v>220</v>
      </c>
      <c r="H2134" s="289">
        <v>222</v>
      </c>
      <c r="I2134" s="266">
        <v>223</v>
      </c>
      <c r="J2134" s="289">
        <v>401</v>
      </c>
      <c r="K2134" s="47"/>
      <c r="L2134" s="47"/>
      <c r="M2134" s="314"/>
      <c r="N2134" s="245"/>
      <c r="O2134" s="245"/>
      <c r="P2134" s="246"/>
      <c r="Q2134" s="247"/>
      <c r="R2134" s="243"/>
      <c r="S2134" s="251"/>
      <c r="T2134" s="76"/>
      <c r="U2134" s="73"/>
      <c r="V2134" s="68"/>
    </row>
    <row r="2135" spans="1:22" x14ac:dyDescent="0.35">
      <c r="A2135" s="132"/>
      <c r="B2135" s="348"/>
      <c r="C2135" s="349"/>
      <c r="D2135" s="350"/>
      <c r="E2135" s="442" t="s">
        <v>320</v>
      </c>
      <c r="F2135" s="289"/>
      <c r="G2135" s="289">
        <v>36</v>
      </c>
      <c r="H2135" s="289">
        <v>45</v>
      </c>
      <c r="I2135" s="266">
        <v>43</v>
      </c>
      <c r="J2135" s="289">
        <v>6</v>
      </c>
      <c r="K2135" s="47"/>
      <c r="L2135" s="47"/>
      <c r="M2135" s="314"/>
      <c r="N2135" s="245"/>
      <c r="O2135" s="245"/>
      <c r="P2135" s="246"/>
      <c r="Q2135" s="247"/>
      <c r="R2135" s="243"/>
      <c r="S2135" s="251"/>
      <c r="T2135" s="76"/>
      <c r="U2135" s="73"/>
      <c r="V2135" s="68"/>
    </row>
    <row r="2136" spans="1:22" x14ac:dyDescent="0.35">
      <c r="A2136" s="132"/>
      <c r="B2136" s="348"/>
      <c r="C2136" s="349"/>
      <c r="D2136" s="350"/>
      <c r="E2136" s="264" t="s">
        <v>322</v>
      </c>
      <c r="F2136" s="289"/>
      <c r="G2136" s="289" t="s">
        <v>477</v>
      </c>
      <c r="H2136" s="289"/>
      <c r="I2136" s="266"/>
      <c r="J2136" s="289"/>
      <c r="K2136" s="47"/>
      <c r="L2136" s="47"/>
      <c r="M2136" s="314"/>
      <c r="N2136" s="245"/>
      <c r="O2136" s="245"/>
      <c r="P2136" s="246"/>
      <c r="Q2136" s="247"/>
      <c r="R2136" s="243"/>
      <c r="S2136" s="251"/>
      <c r="T2136" s="76"/>
      <c r="U2136" s="73"/>
      <c r="V2136" s="68"/>
    </row>
    <row r="2137" spans="1:22" x14ac:dyDescent="0.35">
      <c r="A2137" s="132"/>
      <c r="B2137" s="348"/>
      <c r="C2137" s="349"/>
      <c r="D2137" s="350"/>
      <c r="E2137" s="264" t="s">
        <v>24</v>
      </c>
      <c r="F2137" s="289"/>
      <c r="G2137" s="289">
        <v>1</v>
      </c>
      <c r="H2137" s="289">
        <v>3</v>
      </c>
      <c r="I2137" s="266">
        <v>0</v>
      </c>
      <c r="J2137" s="289">
        <v>0</v>
      </c>
      <c r="K2137" s="47"/>
      <c r="L2137" s="47"/>
      <c r="M2137" s="314"/>
      <c r="N2137" s="245"/>
      <c r="O2137" s="245"/>
      <c r="P2137" s="246"/>
      <c r="Q2137" s="247"/>
      <c r="R2137" s="243"/>
      <c r="S2137" s="251"/>
      <c r="T2137" s="76"/>
      <c r="U2137" s="73"/>
      <c r="V2137" s="68"/>
    </row>
    <row r="2138" spans="1:22" x14ac:dyDescent="0.35">
      <c r="A2138" s="132"/>
      <c r="B2138" s="348"/>
      <c r="C2138" s="349"/>
      <c r="D2138" s="350"/>
      <c r="E2138" s="264" t="s">
        <v>28</v>
      </c>
      <c r="F2138" s="289"/>
      <c r="G2138" s="289" t="s">
        <v>477</v>
      </c>
      <c r="H2138" s="289"/>
      <c r="I2138" s="266"/>
      <c r="J2138" s="289"/>
      <c r="K2138" s="47"/>
      <c r="L2138" s="47"/>
      <c r="M2138" s="314"/>
      <c r="N2138" s="245"/>
      <c r="O2138" s="245"/>
      <c r="P2138" s="246"/>
      <c r="Q2138" s="247"/>
      <c r="R2138" s="243"/>
      <c r="S2138" s="251"/>
      <c r="T2138" s="76"/>
      <c r="U2138" s="73"/>
      <c r="V2138" s="68"/>
    </row>
    <row r="2139" spans="1:22" x14ac:dyDescent="0.35">
      <c r="A2139" s="132"/>
      <c r="B2139" s="348"/>
      <c r="C2139" s="349"/>
      <c r="D2139" s="350"/>
      <c r="E2139" s="264" t="s">
        <v>30</v>
      </c>
      <c r="F2139" s="289"/>
      <c r="G2139" s="289" t="s">
        <v>477</v>
      </c>
      <c r="H2139" s="289"/>
      <c r="I2139" s="266"/>
      <c r="J2139" s="289"/>
      <c r="K2139" s="47"/>
      <c r="L2139" s="47"/>
      <c r="M2139" s="314"/>
      <c r="N2139" s="245"/>
      <c r="O2139" s="245"/>
      <c r="P2139" s="246"/>
      <c r="Q2139" s="247"/>
      <c r="R2139" s="243"/>
      <c r="S2139" s="251"/>
      <c r="T2139" s="76"/>
      <c r="U2139" s="73"/>
      <c r="V2139" s="68"/>
    </row>
    <row r="2140" spans="1:22" x14ac:dyDescent="0.35">
      <c r="A2140" s="132"/>
      <c r="B2140" s="348"/>
      <c r="C2140" s="349"/>
      <c r="D2140" s="350"/>
      <c r="E2140" s="264" t="s">
        <v>32</v>
      </c>
      <c r="F2140" s="289"/>
      <c r="G2140" s="289">
        <v>0</v>
      </c>
      <c r="H2140" s="289">
        <v>0</v>
      </c>
      <c r="I2140" s="266">
        <v>0</v>
      </c>
      <c r="J2140" s="289">
        <v>0</v>
      </c>
      <c r="K2140" s="47"/>
      <c r="L2140" s="47"/>
      <c r="M2140" s="314"/>
      <c r="N2140" s="245"/>
      <c r="O2140" s="245"/>
      <c r="P2140" s="246"/>
      <c r="Q2140" s="247"/>
      <c r="R2140" s="243"/>
      <c r="S2140" s="251"/>
      <c r="T2140" s="76"/>
      <c r="U2140" s="73"/>
      <c r="V2140" s="68"/>
    </row>
    <row r="2141" spans="1:22" ht="15" thickBot="1" x14ac:dyDescent="0.4">
      <c r="A2141" s="132"/>
      <c r="B2141" s="465"/>
      <c r="C2141" s="480"/>
      <c r="D2141" s="481"/>
      <c r="E2141" s="479" t="s">
        <v>321</v>
      </c>
      <c r="F2141" s="469"/>
      <c r="G2141" s="469">
        <v>0</v>
      </c>
      <c r="H2141" s="469">
        <v>0</v>
      </c>
      <c r="I2141" s="490">
        <v>0</v>
      </c>
      <c r="J2141" s="469">
        <v>0</v>
      </c>
      <c r="K2141" s="47"/>
      <c r="L2141" s="47"/>
      <c r="M2141" s="314"/>
      <c r="N2141" s="245"/>
      <c r="O2141" s="245"/>
      <c r="P2141" s="246"/>
      <c r="Q2141" s="247"/>
      <c r="R2141" s="243"/>
      <c r="S2141" s="251"/>
      <c r="T2141" s="76"/>
      <c r="U2141" s="73"/>
      <c r="V2141" s="68"/>
    </row>
    <row r="2142" spans="1:22" x14ac:dyDescent="0.35">
      <c r="A2142" s="132"/>
      <c r="B2142" s="311"/>
      <c r="C2142" s="312"/>
      <c r="D2142" s="313"/>
      <c r="E2142" s="292"/>
      <c r="F2142" s="293"/>
      <c r="G2142" s="294"/>
      <c r="H2142" s="295"/>
      <c r="I2142" s="296"/>
      <c r="J2142" s="295"/>
      <c r="K2142" s="47"/>
      <c r="L2142" s="47"/>
      <c r="M2142" s="314"/>
      <c r="N2142" s="254"/>
      <c r="O2142" s="254"/>
      <c r="P2142" s="255"/>
      <c r="Q2142" s="256"/>
      <c r="R2142" s="257"/>
      <c r="S2142" s="258"/>
      <c r="T2142" s="76"/>
      <c r="U2142" s="73"/>
      <c r="V2142" s="68"/>
    </row>
    <row r="2143" spans="1:22" x14ac:dyDescent="0.35">
      <c r="A2143" s="132"/>
      <c r="B2143" s="314"/>
      <c r="C2143" s="315"/>
      <c r="D2143" s="314"/>
      <c r="E2143" s="74"/>
      <c r="F2143" s="75"/>
      <c r="G2143" s="47"/>
      <c r="H2143" s="47"/>
      <c r="I2143" s="47"/>
      <c r="J2143" s="47"/>
      <c r="K2143" s="47"/>
      <c r="L2143" s="47"/>
      <c r="M2143" s="314"/>
      <c r="N2143" s="77"/>
      <c r="O2143" s="75"/>
      <c r="P2143" s="47"/>
      <c r="Q2143" s="47"/>
      <c r="R2143" s="47"/>
      <c r="S2143" s="47"/>
      <c r="T2143" s="76"/>
      <c r="U2143" s="73"/>
      <c r="V2143" s="68"/>
    </row>
    <row r="2144" spans="1:22" x14ac:dyDescent="0.35">
      <c r="A2144" s="132"/>
      <c r="B2144" s="314"/>
      <c r="C2144" s="315"/>
      <c r="D2144" s="314"/>
      <c r="E2144" s="74"/>
      <c r="F2144" s="75"/>
      <c r="G2144" s="47"/>
      <c r="H2144" s="47"/>
      <c r="I2144" s="47"/>
      <c r="J2144" s="47"/>
      <c r="K2144" s="47"/>
      <c r="L2144" s="47"/>
      <c r="M2144" s="314"/>
      <c r="N2144" s="77"/>
      <c r="O2144" s="75"/>
      <c r="P2144" s="47"/>
      <c r="Q2144" s="47"/>
      <c r="R2144" s="47"/>
      <c r="S2144" s="47"/>
      <c r="T2144" s="76"/>
      <c r="U2144" s="73"/>
      <c r="V2144" s="68"/>
    </row>
    <row r="2145" spans="1:22" x14ac:dyDescent="0.35">
      <c r="A2145" s="132"/>
      <c r="B2145" s="314"/>
      <c r="C2145" s="315"/>
      <c r="D2145" s="314"/>
      <c r="E2145" s="74"/>
      <c r="F2145" s="75"/>
      <c r="G2145" s="47"/>
      <c r="H2145" s="47"/>
      <c r="I2145" s="47"/>
      <c r="J2145" s="47"/>
      <c r="K2145" s="47"/>
      <c r="L2145" s="47"/>
      <c r="M2145" s="314"/>
      <c r="N2145" s="77"/>
      <c r="O2145" s="75"/>
      <c r="P2145" s="47"/>
      <c r="Q2145" s="47"/>
      <c r="R2145" s="47"/>
      <c r="S2145" s="47"/>
      <c r="T2145" s="76"/>
      <c r="U2145" s="73"/>
      <c r="V2145" s="68"/>
    </row>
    <row r="2146" spans="1:22" x14ac:dyDescent="0.35">
      <c r="A2146" s="132"/>
      <c r="B2146" s="316"/>
      <c r="C2146" s="317"/>
      <c r="D2146" s="316"/>
      <c r="E2146" s="74"/>
      <c r="F2146" s="75"/>
      <c r="G2146" s="47"/>
      <c r="H2146" s="47"/>
      <c r="I2146" s="47"/>
      <c r="J2146" s="47"/>
      <c r="K2146" s="47"/>
      <c r="L2146" s="47"/>
      <c r="M2146" s="316"/>
      <c r="N2146" s="87"/>
      <c r="O2146" s="75"/>
      <c r="P2146" s="47"/>
      <c r="Q2146" s="47"/>
      <c r="R2146" s="47"/>
      <c r="S2146" s="47"/>
      <c r="T2146" s="88"/>
      <c r="U2146" s="73"/>
      <c r="V2146" s="68"/>
    </row>
    <row r="2148" spans="1:22" x14ac:dyDescent="0.35">
      <c r="A2148" s="177" t="s">
        <v>0</v>
      </c>
      <c r="B2148" s="179" t="s">
        <v>1</v>
      </c>
      <c r="C2148" s="181" t="s">
        <v>2</v>
      </c>
      <c r="D2148" s="183" t="s">
        <v>3</v>
      </c>
      <c r="E2148" s="184"/>
      <c r="F2148" s="185"/>
      <c r="G2148" s="185"/>
      <c r="H2148" s="185"/>
      <c r="I2148" s="185"/>
      <c r="J2148" s="185"/>
      <c r="K2148" s="186" t="s">
        <v>4</v>
      </c>
      <c r="L2148" s="48"/>
      <c r="M2148" s="183" t="s">
        <v>5</v>
      </c>
      <c r="N2148" s="184"/>
      <c r="O2148" s="185"/>
      <c r="P2148" s="185"/>
      <c r="Q2148" s="185"/>
      <c r="R2148" s="185"/>
      <c r="S2148" s="185"/>
      <c r="T2148" s="159" t="s">
        <v>6</v>
      </c>
      <c r="U2148" s="161" t="s">
        <v>7</v>
      </c>
      <c r="V2148" s="234"/>
    </row>
    <row r="2149" spans="1:22" ht="25" x14ac:dyDescent="0.35">
      <c r="A2149" s="177"/>
      <c r="B2149" s="179"/>
      <c r="C2149" s="181"/>
      <c r="D2149" s="163" t="s">
        <v>8</v>
      </c>
      <c r="E2149" s="165" t="s">
        <v>9</v>
      </c>
      <c r="F2149" s="167" t="s">
        <v>10</v>
      </c>
      <c r="G2149" s="169" t="s">
        <v>310</v>
      </c>
      <c r="H2149" s="170"/>
      <c r="I2149" s="170"/>
      <c r="J2149" s="171"/>
      <c r="K2149" s="187"/>
      <c r="L2149" s="49" t="s">
        <v>11</v>
      </c>
      <c r="M2149" s="172" t="s">
        <v>8</v>
      </c>
      <c r="N2149" s="174" t="s">
        <v>12</v>
      </c>
      <c r="O2149" s="167" t="s">
        <v>10</v>
      </c>
      <c r="P2149" s="169" t="s">
        <v>310</v>
      </c>
      <c r="Q2149" s="170"/>
      <c r="R2149" s="170"/>
      <c r="S2149" s="171"/>
      <c r="T2149" s="159"/>
      <c r="U2149" s="161"/>
      <c r="V2149" s="235"/>
    </row>
    <row r="2150" spans="1:22" ht="15" thickBot="1" x14ac:dyDescent="0.4">
      <c r="A2150" s="178"/>
      <c r="B2150" s="180"/>
      <c r="C2150" s="182"/>
      <c r="D2150" s="164"/>
      <c r="E2150" s="166"/>
      <c r="F2150" s="168"/>
      <c r="G2150" s="50" t="s">
        <v>13</v>
      </c>
      <c r="H2150" s="51" t="s">
        <v>14</v>
      </c>
      <c r="I2150" s="52" t="s">
        <v>15</v>
      </c>
      <c r="J2150" s="53">
        <v>0</v>
      </c>
      <c r="K2150" s="188"/>
      <c r="L2150" s="54"/>
      <c r="M2150" s="173"/>
      <c r="N2150" s="175"/>
      <c r="O2150" s="176"/>
      <c r="P2150" s="50" t="s">
        <v>13</v>
      </c>
      <c r="Q2150" s="51" t="s">
        <v>14</v>
      </c>
      <c r="R2150" s="52" t="s">
        <v>15</v>
      </c>
      <c r="S2150" s="53">
        <v>0</v>
      </c>
      <c r="T2150" s="160"/>
      <c r="U2150" s="162"/>
      <c r="V2150" s="236"/>
    </row>
    <row r="2151" spans="1:22" x14ac:dyDescent="0.35">
      <c r="A2151" s="56"/>
      <c r="B2151" s="57"/>
      <c r="C2151" s="58"/>
      <c r="D2151" s="59"/>
      <c r="E2151" s="60"/>
      <c r="F2151" s="60"/>
      <c r="G2151" s="61"/>
      <c r="H2151" s="62"/>
      <c r="I2151" s="63"/>
      <c r="J2151" s="64"/>
      <c r="K2151" s="65"/>
      <c r="L2151" s="65"/>
      <c r="M2151" s="59"/>
      <c r="N2151" s="60"/>
      <c r="O2151" s="60"/>
      <c r="P2151" s="61"/>
      <c r="Q2151" s="62"/>
      <c r="R2151" s="63"/>
      <c r="S2151" s="64"/>
      <c r="T2151" s="14"/>
      <c r="U2151" s="15"/>
      <c r="V2151" s="237"/>
    </row>
    <row r="2152" spans="1:22" x14ac:dyDescent="0.35">
      <c r="A2152" s="131">
        <v>1</v>
      </c>
      <c r="B2152" s="308" t="s">
        <v>524</v>
      </c>
      <c r="C2152" s="309" t="s">
        <v>507</v>
      </c>
      <c r="D2152" s="310">
        <v>400</v>
      </c>
      <c r="E2152" s="239">
        <v>788529</v>
      </c>
      <c r="F2152" s="246"/>
      <c r="G2152" s="246">
        <v>18</v>
      </c>
      <c r="H2152" s="246">
        <v>8</v>
      </c>
      <c r="I2152" s="241">
        <v>24</v>
      </c>
      <c r="J2152" s="246">
        <v>5</v>
      </c>
      <c r="K2152" s="47">
        <f>((SUM(H2154:H2165)*H2153)+(SUM(G2154:G2165)*G2153)+(SUM(I2154:I2165)*I2153))/1000</f>
        <v>10.215999999999999</v>
      </c>
      <c r="L2152" s="47">
        <f>K2152*100/D2152</f>
        <v>2.5539999999999998</v>
      </c>
      <c r="M2152" s="326">
        <v>400</v>
      </c>
      <c r="N2152" s="276">
        <v>407412</v>
      </c>
      <c r="O2152" s="246"/>
      <c r="P2152" s="246">
        <v>0</v>
      </c>
      <c r="Q2152" s="246">
        <v>0</v>
      </c>
      <c r="R2152" s="246">
        <v>0</v>
      </c>
      <c r="S2152" s="246">
        <v>0</v>
      </c>
      <c r="T2152" s="47">
        <f>((SUM(Q2154:Q2165)*Q2153)+(SUM(P2154:P2165)*P2153)+(SUM(R2154:R2165)*R2153))/1000</f>
        <v>0</v>
      </c>
      <c r="U2152" s="47">
        <f>T2152*100/M2152</f>
        <v>0</v>
      </c>
      <c r="V2152" s="68"/>
    </row>
    <row r="2153" spans="1:22" ht="15" thickBot="1" x14ac:dyDescent="0.4">
      <c r="A2153" s="132"/>
      <c r="B2153" s="308"/>
      <c r="C2153" s="309"/>
      <c r="D2153" s="310"/>
      <c r="E2153" s="338" t="s">
        <v>17</v>
      </c>
      <c r="F2153" s="246">
        <v>3</v>
      </c>
      <c r="G2153" s="246">
        <v>228</v>
      </c>
      <c r="H2153" s="246">
        <v>228</v>
      </c>
      <c r="I2153" s="241">
        <v>226</v>
      </c>
      <c r="J2153" s="246">
        <v>399</v>
      </c>
      <c r="K2153" s="47"/>
      <c r="L2153" s="47"/>
      <c r="M2153" s="326"/>
      <c r="N2153" s="338" t="s">
        <v>17</v>
      </c>
      <c r="O2153" s="246">
        <v>3</v>
      </c>
      <c r="P2153" s="246">
        <v>230</v>
      </c>
      <c r="Q2153" s="246">
        <v>230</v>
      </c>
      <c r="R2153" s="246">
        <v>230</v>
      </c>
      <c r="S2153" s="246">
        <v>403</v>
      </c>
      <c r="T2153" s="76"/>
      <c r="U2153" s="73"/>
      <c r="V2153" s="68"/>
    </row>
    <row r="2154" spans="1:22" x14ac:dyDescent="0.35">
      <c r="A2154" s="132"/>
      <c r="B2154" s="308"/>
      <c r="C2154" s="309"/>
      <c r="D2154" s="310"/>
      <c r="E2154" s="442" t="s">
        <v>320</v>
      </c>
      <c r="F2154" s="246"/>
      <c r="G2154" s="246">
        <v>0</v>
      </c>
      <c r="H2154" s="246">
        <v>0</v>
      </c>
      <c r="I2154" s="241">
        <v>0</v>
      </c>
      <c r="J2154" s="246">
        <v>0</v>
      </c>
      <c r="K2154" s="47"/>
      <c r="L2154" s="47"/>
      <c r="M2154" s="326"/>
      <c r="N2154" s="496" t="s">
        <v>325</v>
      </c>
      <c r="O2154" s="246"/>
      <c r="P2154" s="246" t="s">
        <v>314</v>
      </c>
      <c r="Q2154" s="246"/>
      <c r="R2154" s="246"/>
      <c r="S2154" s="246"/>
      <c r="T2154" s="76"/>
      <c r="U2154" s="73"/>
      <c r="V2154" s="68"/>
    </row>
    <row r="2155" spans="1:22" x14ac:dyDescent="0.35">
      <c r="A2155" s="132"/>
      <c r="B2155" s="308"/>
      <c r="C2155" s="309"/>
      <c r="D2155" s="310"/>
      <c r="E2155" s="239" t="s">
        <v>322</v>
      </c>
      <c r="F2155" s="246"/>
      <c r="G2155" s="246">
        <v>0</v>
      </c>
      <c r="H2155" s="246">
        <v>0</v>
      </c>
      <c r="I2155" s="241">
        <v>0</v>
      </c>
      <c r="J2155" s="246">
        <v>0</v>
      </c>
      <c r="K2155" s="47"/>
      <c r="L2155" s="47"/>
      <c r="M2155" s="326"/>
      <c r="N2155" s="287" t="s">
        <v>42</v>
      </c>
      <c r="O2155" s="246"/>
      <c r="P2155" s="246" t="s">
        <v>314</v>
      </c>
      <c r="Q2155" s="246"/>
      <c r="R2155" s="246"/>
      <c r="S2155" s="246"/>
      <c r="T2155" s="76"/>
      <c r="U2155" s="73"/>
      <c r="V2155" s="68"/>
    </row>
    <row r="2156" spans="1:22" x14ac:dyDescent="0.35">
      <c r="A2156" s="132"/>
      <c r="B2156" s="308"/>
      <c r="C2156" s="309"/>
      <c r="D2156" s="310"/>
      <c r="E2156" s="239" t="s">
        <v>331</v>
      </c>
      <c r="F2156" s="246"/>
      <c r="G2156" s="246">
        <v>0</v>
      </c>
      <c r="H2156" s="246">
        <v>0</v>
      </c>
      <c r="I2156" s="241">
        <v>0</v>
      </c>
      <c r="J2156" s="246">
        <v>0</v>
      </c>
      <c r="K2156" s="47"/>
      <c r="L2156" s="47"/>
      <c r="M2156" s="326"/>
      <c r="N2156" s="276" t="s">
        <v>43</v>
      </c>
      <c r="O2156" s="246"/>
      <c r="P2156" s="246" t="s">
        <v>314</v>
      </c>
      <c r="Q2156" s="246"/>
      <c r="R2156" s="246"/>
      <c r="S2156" s="246"/>
      <c r="T2156" s="76"/>
      <c r="U2156" s="73"/>
      <c r="V2156" s="68"/>
    </row>
    <row r="2157" spans="1:22" x14ac:dyDescent="0.35">
      <c r="A2157" s="132"/>
      <c r="B2157" s="308"/>
      <c r="C2157" s="309"/>
      <c r="D2157" s="310"/>
      <c r="E2157" s="239" t="s">
        <v>334</v>
      </c>
      <c r="F2157" s="246"/>
      <c r="G2157" s="246" t="s">
        <v>314</v>
      </c>
      <c r="H2157" s="246"/>
      <c r="I2157" s="241"/>
      <c r="J2157" s="246"/>
      <c r="K2157" s="47"/>
      <c r="L2157" s="47"/>
      <c r="M2157" s="326"/>
      <c r="N2157" s="276" t="s">
        <v>50</v>
      </c>
      <c r="O2157" s="246"/>
      <c r="P2157" s="246" t="s">
        <v>314</v>
      </c>
      <c r="Q2157" s="246"/>
      <c r="R2157" s="246"/>
      <c r="S2157" s="246"/>
      <c r="T2157" s="76"/>
      <c r="U2157" s="73"/>
      <c r="V2157" s="68"/>
    </row>
    <row r="2158" spans="1:22" x14ac:dyDescent="0.35">
      <c r="A2158" s="132"/>
      <c r="B2158" s="308"/>
      <c r="C2158" s="309"/>
      <c r="D2158" s="310"/>
      <c r="E2158" s="239" t="s">
        <v>508</v>
      </c>
      <c r="F2158" s="246"/>
      <c r="G2158" s="246" t="s">
        <v>314</v>
      </c>
      <c r="H2158" s="246"/>
      <c r="I2158" s="241"/>
      <c r="J2158" s="246"/>
      <c r="K2158" s="47"/>
      <c r="L2158" s="47"/>
      <c r="M2158" s="326"/>
      <c r="N2158" s="276" t="s">
        <v>25</v>
      </c>
      <c r="O2158" s="246"/>
      <c r="P2158" s="246">
        <v>0</v>
      </c>
      <c r="Q2158" s="246">
        <v>0</v>
      </c>
      <c r="R2158" s="246">
        <v>0</v>
      </c>
      <c r="S2158" s="246">
        <v>0</v>
      </c>
      <c r="T2158" s="76"/>
      <c r="U2158" s="73"/>
      <c r="V2158" s="68"/>
    </row>
    <row r="2159" spans="1:22" x14ac:dyDescent="0.35">
      <c r="A2159" s="132"/>
      <c r="B2159" s="308"/>
      <c r="C2159" s="309"/>
      <c r="D2159" s="310"/>
      <c r="E2159" s="239" t="s">
        <v>32</v>
      </c>
      <c r="F2159" s="246"/>
      <c r="G2159" s="246">
        <v>21</v>
      </c>
      <c r="H2159" s="246">
        <v>2</v>
      </c>
      <c r="I2159" s="241">
        <v>22</v>
      </c>
      <c r="J2159" s="246">
        <v>6</v>
      </c>
      <c r="K2159" s="47"/>
      <c r="L2159" s="47"/>
      <c r="M2159" s="326"/>
      <c r="N2159" s="276" t="s">
        <v>29</v>
      </c>
      <c r="O2159" s="246"/>
      <c r="P2159" s="246" t="s">
        <v>314</v>
      </c>
      <c r="Q2159" s="246"/>
      <c r="R2159" s="246"/>
      <c r="S2159" s="246"/>
      <c r="T2159" s="76"/>
      <c r="U2159" s="73"/>
      <c r="V2159" s="68"/>
    </row>
    <row r="2160" spans="1:22" ht="15" thickBot="1" x14ac:dyDescent="0.4">
      <c r="A2160" s="132"/>
      <c r="B2160" s="465"/>
      <c r="C2160" s="480"/>
      <c r="D2160" s="481"/>
      <c r="E2160" s="479" t="s">
        <v>34</v>
      </c>
      <c r="F2160" s="469"/>
      <c r="G2160" s="469">
        <v>0</v>
      </c>
      <c r="H2160" s="469">
        <v>0</v>
      </c>
      <c r="I2160" s="490">
        <v>0</v>
      </c>
      <c r="J2160" s="469">
        <v>0</v>
      </c>
      <c r="K2160" s="47"/>
      <c r="L2160" s="47"/>
      <c r="M2160" s="467"/>
      <c r="N2160" s="471" t="s">
        <v>31</v>
      </c>
      <c r="O2160" s="469"/>
      <c r="P2160" s="469">
        <v>0</v>
      </c>
      <c r="Q2160" s="469">
        <v>0</v>
      </c>
      <c r="R2160" s="469">
        <v>0</v>
      </c>
      <c r="S2160" s="469">
        <v>0</v>
      </c>
      <c r="T2160" s="76"/>
      <c r="U2160" s="73"/>
      <c r="V2160" s="68"/>
    </row>
    <row r="2161" spans="1:22" x14ac:dyDescent="0.35">
      <c r="A2161" s="132"/>
      <c r="B2161" s="311"/>
      <c r="C2161" s="312"/>
      <c r="D2161" s="313"/>
      <c r="E2161" s="292"/>
      <c r="F2161" s="293"/>
      <c r="G2161" s="294"/>
      <c r="H2161" s="295"/>
      <c r="I2161" s="296"/>
      <c r="J2161" s="295"/>
      <c r="K2161" s="47"/>
      <c r="L2161" s="47"/>
      <c r="M2161" s="314"/>
      <c r="N2161" s="254"/>
      <c r="O2161" s="254"/>
      <c r="P2161" s="255"/>
      <c r="Q2161" s="256"/>
      <c r="R2161" s="257"/>
      <c r="S2161" s="258"/>
      <c r="T2161" s="76"/>
      <c r="U2161" s="73"/>
      <c r="V2161" s="68"/>
    </row>
    <row r="2162" spans="1:22" x14ac:dyDescent="0.35">
      <c r="A2162" s="132"/>
      <c r="B2162" s="314"/>
      <c r="C2162" s="315"/>
      <c r="D2162" s="314"/>
      <c r="E2162" s="74"/>
      <c r="F2162" s="75"/>
      <c r="G2162" s="47"/>
      <c r="H2162" s="47"/>
      <c r="I2162" s="47"/>
      <c r="J2162" s="47"/>
      <c r="K2162" s="47"/>
      <c r="L2162" s="47"/>
      <c r="M2162" s="314"/>
      <c r="N2162" s="77"/>
      <c r="O2162" s="75"/>
      <c r="P2162" s="47"/>
      <c r="Q2162" s="47"/>
      <c r="R2162" s="47"/>
      <c r="S2162" s="47"/>
      <c r="T2162" s="76"/>
      <c r="U2162" s="73"/>
      <c r="V2162" s="68"/>
    </row>
    <row r="2163" spans="1:22" x14ac:dyDescent="0.35">
      <c r="A2163" s="132"/>
      <c r="B2163" s="314"/>
      <c r="C2163" s="315"/>
      <c r="D2163" s="314"/>
      <c r="E2163" s="74"/>
      <c r="F2163" s="75"/>
      <c r="G2163" s="47"/>
      <c r="H2163" s="47"/>
      <c r="I2163" s="47"/>
      <c r="J2163" s="47"/>
      <c r="K2163" s="47"/>
      <c r="L2163" s="47"/>
      <c r="M2163" s="314"/>
      <c r="N2163" s="77"/>
      <c r="O2163" s="75"/>
      <c r="P2163" s="47"/>
      <c r="Q2163" s="47"/>
      <c r="R2163" s="47"/>
      <c r="S2163" s="47"/>
      <c r="T2163" s="76"/>
      <c r="U2163" s="73"/>
      <c r="V2163" s="68"/>
    </row>
    <row r="2164" spans="1:22" x14ac:dyDescent="0.35">
      <c r="A2164" s="132"/>
      <c r="B2164" s="314"/>
      <c r="C2164" s="315"/>
      <c r="D2164" s="314"/>
      <c r="E2164" s="74"/>
      <c r="F2164" s="75"/>
      <c r="G2164" s="47"/>
      <c r="H2164" s="47"/>
      <c r="I2164" s="47"/>
      <c r="J2164" s="47"/>
      <c r="K2164" s="47"/>
      <c r="L2164" s="47"/>
      <c r="M2164" s="314"/>
      <c r="N2164" s="77"/>
      <c r="O2164" s="75"/>
      <c r="P2164" s="47"/>
      <c r="Q2164" s="47"/>
      <c r="R2164" s="47"/>
      <c r="S2164" s="47"/>
      <c r="T2164" s="76"/>
      <c r="U2164" s="73"/>
      <c r="V2164" s="68"/>
    </row>
    <row r="2165" spans="1:22" x14ac:dyDescent="0.35">
      <c r="A2165" s="132"/>
      <c r="B2165" s="316"/>
      <c r="C2165" s="317"/>
      <c r="D2165" s="316"/>
      <c r="E2165" s="74"/>
      <c r="F2165" s="75"/>
      <c r="G2165" s="47"/>
      <c r="H2165" s="47"/>
      <c r="I2165" s="47"/>
      <c r="J2165" s="47"/>
      <c r="K2165" s="47"/>
      <c r="L2165" s="47"/>
      <c r="M2165" s="316"/>
      <c r="N2165" s="87"/>
      <c r="O2165" s="75"/>
      <c r="P2165" s="47"/>
      <c r="Q2165" s="47"/>
      <c r="R2165" s="47"/>
      <c r="S2165" s="47"/>
      <c r="T2165" s="88"/>
      <c r="U2165" s="73"/>
      <c r="V2165" s="68"/>
    </row>
    <row r="2167" spans="1:22" x14ac:dyDescent="0.35">
      <c r="A2167" s="177" t="s">
        <v>0</v>
      </c>
      <c r="B2167" s="179" t="s">
        <v>1</v>
      </c>
      <c r="C2167" s="181" t="s">
        <v>2</v>
      </c>
      <c r="D2167" s="183" t="s">
        <v>3</v>
      </c>
      <c r="E2167" s="184"/>
      <c r="F2167" s="185"/>
      <c r="G2167" s="185"/>
      <c r="H2167" s="185"/>
      <c r="I2167" s="185"/>
      <c r="J2167" s="185"/>
      <c r="K2167" s="186" t="s">
        <v>4</v>
      </c>
      <c r="L2167" s="48"/>
      <c r="M2167" s="183" t="s">
        <v>5</v>
      </c>
      <c r="N2167" s="184"/>
      <c r="O2167" s="185"/>
      <c r="P2167" s="185"/>
      <c r="Q2167" s="185"/>
      <c r="R2167" s="185"/>
      <c r="S2167" s="185"/>
      <c r="T2167" s="159" t="s">
        <v>6</v>
      </c>
      <c r="U2167" s="161" t="s">
        <v>7</v>
      </c>
      <c r="V2167" s="234"/>
    </row>
    <row r="2168" spans="1:22" ht="25" x14ac:dyDescent="0.35">
      <c r="A2168" s="177"/>
      <c r="B2168" s="179"/>
      <c r="C2168" s="181"/>
      <c r="D2168" s="163" t="s">
        <v>8</v>
      </c>
      <c r="E2168" s="165" t="s">
        <v>9</v>
      </c>
      <c r="F2168" s="167" t="s">
        <v>10</v>
      </c>
      <c r="G2168" s="169" t="s">
        <v>310</v>
      </c>
      <c r="H2168" s="170"/>
      <c r="I2168" s="170"/>
      <c r="J2168" s="171"/>
      <c r="K2168" s="187"/>
      <c r="L2168" s="49" t="s">
        <v>11</v>
      </c>
      <c r="M2168" s="172" t="s">
        <v>8</v>
      </c>
      <c r="N2168" s="174" t="s">
        <v>12</v>
      </c>
      <c r="O2168" s="167" t="s">
        <v>10</v>
      </c>
      <c r="P2168" s="169" t="s">
        <v>310</v>
      </c>
      <c r="Q2168" s="170"/>
      <c r="R2168" s="170"/>
      <c r="S2168" s="171"/>
      <c r="T2168" s="159"/>
      <c r="U2168" s="161"/>
      <c r="V2168" s="235"/>
    </row>
    <row r="2169" spans="1:22" ht="15" thickBot="1" x14ac:dyDescent="0.4">
      <c r="A2169" s="178"/>
      <c r="B2169" s="180"/>
      <c r="C2169" s="182"/>
      <c r="D2169" s="164"/>
      <c r="E2169" s="166"/>
      <c r="F2169" s="168"/>
      <c r="G2169" s="50" t="s">
        <v>13</v>
      </c>
      <c r="H2169" s="51" t="s">
        <v>14</v>
      </c>
      <c r="I2169" s="52" t="s">
        <v>15</v>
      </c>
      <c r="J2169" s="53">
        <v>0</v>
      </c>
      <c r="K2169" s="188"/>
      <c r="L2169" s="54"/>
      <c r="M2169" s="173"/>
      <c r="N2169" s="175"/>
      <c r="O2169" s="176"/>
      <c r="P2169" s="50" t="s">
        <v>13</v>
      </c>
      <c r="Q2169" s="51" t="s">
        <v>14</v>
      </c>
      <c r="R2169" s="52" t="s">
        <v>15</v>
      </c>
      <c r="S2169" s="53">
        <v>0</v>
      </c>
      <c r="T2169" s="160"/>
      <c r="U2169" s="162"/>
      <c r="V2169" s="236"/>
    </row>
    <row r="2170" spans="1:22" ht="15" thickBot="1" x14ac:dyDescent="0.4">
      <c r="A2170" s="56"/>
      <c r="B2170" s="57"/>
      <c r="C2170" s="58"/>
      <c r="D2170" s="59"/>
      <c r="E2170" s="60"/>
      <c r="F2170" s="60"/>
      <c r="G2170" s="61"/>
      <c r="H2170" s="62"/>
      <c r="I2170" s="63"/>
      <c r="J2170" s="64"/>
      <c r="K2170" s="65"/>
      <c r="L2170" s="65"/>
      <c r="M2170" s="59"/>
      <c r="N2170" s="60"/>
      <c r="O2170" s="60"/>
      <c r="P2170" s="61"/>
      <c r="Q2170" s="62"/>
      <c r="R2170" s="63"/>
      <c r="S2170" s="64"/>
      <c r="T2170" s="14"/>
      <c r="U2170" s="15"/>
      <c r="V2170" s="237"/>
    </row>
    <row r="2171" spans="1:22" x14ac:dyDescent="0.35">
      <c r="A2171" s="131">
        <v>1</v>
      </c>
      <c r="B2171" s="308" t="s">
        <v>525</v>
      </c>
      <c r="C2171" s="309" t="s">
        <v>526</v>
      </c>
      <c r="D2171" s="310">
        <v>630</v>
      </c>
      <c r="E2171" s="239">
        <v>308040</v>
      </c>
      <c r="F2171" s="246"/>
      <c r="G2171" s="246">
        <v>101</v>
      </c>
      <c r="H2171" s="246">
        <v>75</v>
      </c>
      <c r="I2171" s="241">
        <v>52</v>
      </c>
      <c r="J2171" s="246">
        <v>10</v>
      </c>
      <c r="K2171" s="47">
        <f>((SUM(H2173:H2184)*H2172)+(SUM(G2173:G2184)*G2172)+(SUM(I2173:I2184)*I2172))/1000</f>
        <v>53.603000000000002</v>
      </c>
      <c r="L2171" s="47">
        <f>K2171*100/D2171</f>
        <v>8.5084126984126982</v>
      </c>
      <c r="M2171" s="326">
        <v>630</v>
      </c>
      <c r="N2171" s="276">
        <v>189307</v>
      </c>
      <c r="O2171" s="435"/>
      <c r="P2171" s="246">
        <v>141</v>
      </c>
      <c r="Q2171" s="246">
        <v>91</v>
      </c>
      <c r="R2171" s="246">
        <v>133</v>
      </c>
      <c r="S2171" s="246">
        <v>26</v>
      </c>
      <c r="T2171" s="47">
        <f>((SUM(Q2173:Q2184)*Q2172)+(SUM(P2173:P2184)*P2172)+(SUM(R2173:R2184)*R2172))/1000</f>
        <v>86.147999999999996</v>
      </c>
      <c r="U2171" s="47">
        <f>T2171*100/M2171</f>
        <v>13.674285714285713</v>
      </c>
      <c r="V2171" s="68"/>
    </row>
    <row r="2172" spans="1:22" ht="15" thickBot="1" x14ac:dyDescent="0.4">
      <c r="A2172" s="132"/>
      <c r="B2172" s="308"/>
      <c r="C2172" s="309"/>
      <c r="D2172" s="310"/>
      <c r="E2172" s="338" t="s">
        <v>17</v>
      </c>
      <c r="F2172" s="246">
        <v>3</v>
      </c>
      <c r="G2172" s="246">
        <v>235</v>
      </c>
      <c r="H2172" s="246">
        <v>236</v>
      </c>
      <c r="I2172" s="241">
        <v>234</v>
      </c>
      <c r="J2172" s="246">
        <v>404</v>
      </c>
      <c r="K2172" s="47"/>
      <c r="L2172" s="47"/>
      <c r="M2172" s="326"/>
      <c r="N2172" s="299" t="s">
        <v>17</v>
      </c>
      <c r="O2172" s="246">
        <v>3</v>
      </c>
      <c r="P2172" s="246">
        <v>237</v>
      </c>
      <c r="Q2172" s="246">
        <v>236</v>
      </c>
      <c r="R2172" s="246">
        <v>235</v>
      </c>
      <c r="S2172" s="246">
        <v>405</v>
      </c>
      <c r="T2172" s="76"/>
      <c r="U2172" s="73"/>
      <c r="V2172" s="68"/>
    </row>
    <row r="2173" spans="1:22" x14ac:dyDescent="0.35">
      <c r="A2173" s="132"/>
      <c r="B2173" s="308"/>
      <c r="C2173" s="309"/>
      <c r="D2173" s="310"/>
      <c r="E2173" s="442" t="s">
        <v>28</v>
      </c>
      <c r="F2173" s="246"/>
      <c r="G2173" s="246" t="s">
        <v>314</v>
      </c>
      <c r="H2173" s="246"/>
      <c r="I2173" s="241"/>
      <c r="J2173" s="246"/>
      <c r="K2173" s="47"/>
      <c r="L2173" s="47"/>
      <c r="M2173" s="326"/>
      <c r="N2173" s="436" t="s">
        <v>20</v>
      </c>
      <c r="O2173" s="246"/>
      <c r="P2173" s="246">
        <v>2</v>
      </c>
      <c r="Q2173" s="246">
        <v>2</v>
      </c>
      <c r="R2173" s="246">
        <v>3</v>
      </c>
      <c r="S2173" s="246">
        <v>0</v>
      </c>
      <c r="T2173" s="76"/>
      <c r="U2173" s="73"/>
      <c r="V2173" s="68"/>
    </row>
    <row r="2174" spans="1:22" x14ac:dyDescent="0.35">
      <c r="A2174" s="132"/>
      <c r="B2174" s="308"/>
      <c r="C2174" s="309"/>
      <c r="D2174" s="310"/>
      <c r="E2174" s="239" t="s">
        <v>30</v>
      </c>
      <c r="F2174" s="246"/>
      <c r="G2174" s="246">
        <v>71</v>
      </c>
      <c r="H2174" s="246">
        <v>66</v>
      </c>
      <c r="I2174" s="241">
        <v>43</v>
      </c>
      <c r="J2174" s="246">
        <v>10</v>
      </c>
      <c r="K2174" s="47"/>
      <c r="L2174" s="47"/>
      <c r="M2174" s="326"/>
      <c r="N2174" s="276" t="s">
        <v>22</v>
      </c>
      <c r="O2174" s="246"/>
      <c r="P2174" s="246">
        <v>139</v>
      </c>
      <c r="Q2174" s="246">
        <v>89</v>
      </c>
      <c r="R2174" s="246">
        <v>130</v>
      </c>
      <c r="S2174" s="246">
        <v>26</v>
      </c>
      <c r="T2174" s="76"/>
      <c r="U2174" s="73"/>
      <c r="V2174" s="68"/>
    </row>
    <row r="2175" spans="1:22" x14ac:dyDescent="0.35">
      <c r="A2175" s="132"/>
      <c r="B2175" s="308"/>
      <c r="C2175" s="309"/>
      <c r="D2175" s="310"/>
      <c r="E2175" s="239" t="s">
        <v>32</v>
      </c>
      <c r="F2175" s="246"/>
      <c r="G2175" s="246" t="s">
        <v>314</v>
      </c>
      <c r="H2175" s="246"/>
      <c r="I2175" s="241"/>
      <c r="J2175" s="246"/>
      <c r="K2175" s="47"/>
      <c r="L2175" s="47"/>
      <c r="M2175" s="314"/>
      <c r="N2175" s="245"/>
      <c r="O2175" s="245"/>
      <c r="P2175" s="246"/>
      <c r="Q2175" s="247"/>
      <c r="R2175" s="243"/>
      <c r="S2175" s="251"/>
      <c r="T2175" s="76"/>
      <c r="U2175" s="73"/>
      <c r="V2175" s="68"/>
    </row>
    <row r="2176" spans="1:22" x14ac:dyDescent="0.35">
      <c r="A2176" s="132"/>
      <c r="B2176" s="308"/>
      <c r="C2176" s="309"/>
      <c r="D2176" s="310"/>
      <c r="E2176" s="239" t="s">
        <v>34</v>
      </c>
      <c r="F2176" s="246"/>
      <c r="G2176" s="246">
        <v>13</v>
      </c>
      <c r="H2176" s="246">
        <v>6</v>
      </c>
      <c r="I2176" s="241">
        <v>9</v>
      </c>
      <c r="J2176" s="246">
        <v>0</v>
      </c>
      <c r="K2176" s="47"/>
      <c r="L2176" s="47"/>
      <c r="M2176" s="314"/>
      <c r="N2176" s="245"/>
      <c r="O2176" s="245"/>
      <c r="P2176" s="246"/>
      <c r="Q2176" s="247"/>
      <c r="R2176" s="243"/>
      <c r="S2176" s="251"/>
      <c r="T2176" s="76"/>
      <c r="U2176" s="73"/>
      <c r="V2176" s="68"/>
    </row>
    <row r="2177" spans="1:22" x14ac:dyDescent="0.35">
      <c r="A2177" s="132"/>
      <c r="B2177" s="335"/>
      <c r="C2177" s="336"/>
      <c r="D2177" s="337"/>
      <c r="E2177" s="338" t="s">
        <v>527</v>
      </c>
      <c r="F2177" s="96"/>
      <c r="G2177" s="96">
        <v>17</v>
      </c>
      <c r="H2177" s="96">
        <v>3</v>
      </c>
      <c r="I2177" s="340">
        <v>0</v>
      </c>
      <c r="J2177" s="96">
        <v>0</v>
      </c>
      <c r="K2177" s="47"/>
      <c r="L2177" s="47"/>
      <c r="M2177" s="314"/>
      <c r="N2177" s="245"/>
      <c r="O2177" s="245"/>
      <c r="P2177" s="246"/>
      <c r="Q2177" s="247"/>
      <c r="R2177" s="243"/>
      <c r="S2177" s="251"/>
      <c r="T2177" s="76"/>
      <c r="U2177" s="73"/>
      <c r="V2177" s="68"/>
    </row>
    <row r="2178" spans="1:22" ht="15" thickBot="1" x14ac:dyDescent="0.4">
      <c r="A2178" s="132"/>
      <c r="B2178" s="465"/>
      <c r="C2178" s="480"/>
      <c r="D2178" s="481"/>
      <c r="E2178" s="479" t="s">
        <v>528</v>
      </c>
      <c r="F2178" s="469"/>
      <c r="G2178" s="469">
        <v>0</v>
      </c>
      <c r="H2178" s="469">
        <v>0</v>
      </c>
      <c r="I2178" s="490">
        <v>0</v>
      </c>
      <c r="J2178" s="469">
        <v>0</v>
      </c>
      <c r="K2178" s="47"/>
      <c r="L2178" s="47"/>
      <c r="M2178" s="314"/>
      <c r="N2178" s="245"/>
      <c r="O2178" s="245"/>
      <c r="P2178" s="246"/>
      <c r="Q2178" s="247"/>
      <c r="R2178" s="243"/>
      <c r="S2178" s="251"/>
      <c r="T2178" s="76"/>
      <c r="U2178" s="73"/>
      <c r="V2178" s="68"/>
    </row>
    <row r="2179" spans="1:22" x14ac:dyDescent="0.35">
      <c r="A2179" s="132"/>
      <c r="B2179" s="308"/>
      <c r="C2179" s="309"/>
      <c r="D2179" s="310"/>
      <c r="E2179" s="239"/>
      <c r="F2179" s="285"/>
      <c r="G2179" s="241"/>
      <c r="H2179" s="247"/>
      <c r="I2179" s="243"/>
      <c r="J2179" s="250"/>
      <c r="K2179" s="47"/>
      <c r="L2179" s="47"/>
      <c r="M2179" s="314"/>
      <c r="N2179" s="245"/>
      <c r="O2179" s="245"/>
      <c r="P2179" s="246"/>
      <c r="Q2179" s="247"/>
      <c r="R2179" s="243"/>
      <c r="S2179" s="251"/>
      <c r="T2179" s="76"/>
      <c r="U2179" s="73"/>
      <c r="V2179" s="68"/>
    </row>
    <row r="2180" spans="1:22" x14ac:dyDescent="0.35">
      <c r="A2180" s="132"/>
      <c r="B2180" s="311"/>
      <c r="C2180" s="312"/>
      <c r="D2180" s="313"/>
      <c r="E2180" s="292"/>
      <c r="F2180" s="293"/>
      <c r="G2180" s="294"/>
      <c r="H2180" s="295"/>
      <c r="I2180" s="296"/>
      <c r="J2180" s="295"/>
      <c r="K2180" s="47"/>
      <c r="L2180" s="47"/>
      <c r="M2180" s="314"/>
      <c r="N2180" s="254"/>
      <c r="O2180" s="254"/>
      <c r="P2180" s="255"/>
      <c r="Q2180" s="256"/>
      <c r="R2180" s="257"/>
      <c r="S2180" s="258"/>
      <c r="T2180" s="76"/>
      <c r="U2180" s="73"/>
      <c r="V2180" s="68"/>
    </row>
    <row r="2181" spans="1:22" x14ac:dyDescent="0.35">
      <c r="A2181" s="132"/>
      <c r="B2181" s="314"/>
      <c r="C2181" s="315"/>
      <c r="D2181" s="314"/>
      <c r="E2181" s="74"/>
      <c r="F2181" s="75"/>
      <c r="G2181" s="47"/>
      <c r="H2181" s="47"/>
      <c r="I2181" s="47"/>
      <c r="J2181" s="47"/>
      <c r="K2181" s="47"/>
      <c r="L2181" s="47"/>
      <c r="M2181" s="314"/>
      <c r="N2181" s="77"/>
      <c r="O2181" s="75"/>
      <c r="P2181" s="47"/>
      <c r="Q2181" s="47"/>
      <c r="R2181" s="47"/>
      <c r="S2181" s="47"/>
      <c r="T2181" s="76"/>
      <c r="U2181" s="73"/>
      <c r="V2181" s="68"/>
    </row>
    <row r="2182" spans="1:22" x14ac:dyDescent="0.35">
      <c r="A2182" s="132"/>
      <c r="B2182" s="314"/>
      <c r="C2182" s="315"/>
      <c r="D2182" s="314"/>
      <c r="E2182" s="74"/>
      <c r="F2182" s="75"/>
      <c r="G2182" s="47"/>
      <c r="H2182" s="47"/>
      <c r="I2182" s="47"/>
      <c r="J2182" s="47"/>
      <c r="K2182" s="47"/>
      <c r="L2182" s="47"/>
      <c r="M2182" s="314"/>
      <c r="N2182" s="77"/>
      <c r="O2182" s="75"/>
      <c r="P2182" s="47"/>
      <c r="Q2182" s="47"/>
      <c r="R2182" s="47"/>
      <c r="S2182" s="47"/>
      <c r="T2182" s="76"/>
      <c r="U2182" s="73"/>
      <c r="V2182" s="68"/>
    </row>
    <row r="2183" spans="1:22" x14ac:dyDescent="0.35">
      <c r="A2183" s="132"/>
      <c r="B2183" s="314"/>
      <c r="C2183" s="315"/>
      <c r="D2183" s="314"/>
      <c r="E2183" s="74"/>
      <c r="F2183" s="75"/>
      <c r="G2183" s="47"/>
      <c r="H2183" s="47"/>
      <c r="I2183" s="47"/>
      <c r="J2183" s="47"/>
      <c r="K2183" s="47"/>
      <c r="L2183" s="47"/>
      <c r="M2183" s="314"/>
      <c r="N2183" s="77"/>
      <c r="O2183" s="75"/>
      <c r="P2183" s="47"/>
      <c r="Q2183" s="47"/>
      <c r="R2183" s="47"/>
      <c r="S2183" s="47"/>
      <c r="T2183" s="76"/>
      <c r="U2183" s="73"/>
      <c r="V2183" s="68"/>
    </row>
    <row r="2184" spans="1:22" x14ac:dyDescent="0.35">
      <c r="A2184" s="132"/>
      <c r="B2184" s="316"/>
      <c r="C2184" s="317"/>
      <c r="D2184" s="316"/>
      <c r="E2184" s="74"/>
      <c r="F2184" s="75"/>
      <c r="G2184" s="47"/>
      <c r="H2184" s="47"/>
      <c r="I2184" s="47"/>
      <c r="J2184" s="47"/>
      <c r="K2184" s="47"/>
      <c r="L2184" s="47"/>
      <c r="M2184" s="316"/>
      <c r="N2184" s="87"/>
      <c r="O2184" s="75"/>
      <c r="P2184" s="47"/>
      <c r="Q2184" s="47"/>
      <c r="R2184" s="47"/>
      <c r="S2184" s="47"/>
      <c r="T2184" s="88"/>
      <c r="U2184" s="73"/>
      <c r="V2184" s="68"/>
    </row>
    <row r="2186" spans="1:22" x14ac:dyDescent="0.35">
      <c r="A2186" s="177" t="s">
        <v>0</v>
      </c>
      <c r="B2186" s="179" t="s">
        <v>1</v>
      </c>
      <c r="C2186" s="181" t="s">
        <v>2</v>
      </c>
      <c r="D2186" s="183" t="s">
        <v>3</v>
      </c>
      <c r="E2186" s="184"/>
      <c r="F2186" s="185"/>
      <c r="G2186" s="185"/>
      <c r="H2186" s="185"/>
      <c r="I2186" s="185"/>
      <c r="J2186" s="185"/>
      <c r="K2186" s="186" t="s">
        <v>4</v>
      </c>
      <c r="L2186" s="48"/>
      <c r="M2186" s="183" t="s">
        <v>5</v>
      </c>
      <c r="N2186" s="184"/>
      <c r="O2186" s="185"/>
      <c r="P2186" s="185"/>
      <c r="Q2186" s="185"/>
      <c r="R2186" s="185"/>
      <c r="S2186" s="185"/>
      <c r="T2186" s="159" t="s">
        <v>6</v>
      </c>
      <c r="U2186" s="161" t="s">
        <v>7</v>
      </c>
      <c r="V2186" s="234"/>
    </row>
    <row r="2187" spans="1:22" ht="25" x14ac:dyDescent="0.35">
      <c r="A2187" s="177"/>
      <c r="B2187" s="179"/>
      <c r="C2187" s="181"/>
      <c r="D2187" s="163" t="s">
        <v>8</v>
      </c>
      <c r="E2187" s="165" t="s">
        <v>9</v>
      </c>
      <c r="F2187" s="167" t="s">
        <v>10</v>
      </c>
      <c r="G2187" s="169" t="s">
        <v>310</v>
      </c>
      <c r="H2187" s="170"/>
      <c r="I2187" s="170"/>
      <c r="J2187" s="171"/>
      <c r="K2187" s="187"/>
      <c r="L2187" s="49" t="s">
        <v>11</v>
      </c>
      <c r="M2187" s="172" t="s">
        <v>8</v>
      </c>
      <c r="N2187" s="174" t="s">
        <v>12</v>
      </c>
      <c r="O2187" s="167" t="s">
        <v>10</v>
      </c>
      <c r="P2187" s="169" t="s">
        <v>310</v>
      </c>
      <c r="Q2187" s="170"/>
      <c r="R2187" s="170"/>
      <c r="S2187" s="171"/>
      <c r="T2187" s="159"/>
      <c r="U2187" s="161"/>
      <c r="V2187" s="235"/>
    </row>
    <row r="2188" spans="1:22" ht="15" thickBot="1" x14ac:dyDescent="0.4">
      <c r="A2188" s="178"/>
      <c r="B2188" s="180"/>
      <c r="C2188" s="182"/>
      <c r="D2188" s="164"/>
      <c r="E2188" s="166"/>
      <c r="F2188" s="168"/>
      <c r="G2188" s="50" t="s">
        <v>13</v>
      </c>
      <c r="H2188" s="51" t="s">
        <v>14</v>
      </c>
      <c r="I2188" s="52" t="s">
        <v>15</v>
      </c>
      <c r="J2188" s="53">
        <v>0</v>
      </c>
      <c r="K2188" s="188"/>
      <c r="L2188" s="54"/>
      <c r="M2188" s="173"/>
      <c r="N2188" s="175"/>
      <c r="O2188" s="176"/>
      <c r="P2188" s="50" t="s">
        <v>13</v>
      </c>
      <c r="Q2188" s="51" t="s">
        <v>14</v>
      </c>
      <c r="R2188" s="52" t="s">
        <v>15</v>
      </c>
      <c r="S2188" s="53">
        <v>0</v>
      </c>
      <c r="T2188" s="160"/>
      <c r="U2188" s="162"/>
      <c r="V2188" s="236"/>
    </row>
    <row r="2189" spans="1:22" ht="15" thickBot="1" x14ac:dyDescent="0.4">
      <c r="A2189" s="56"/>
      <c r="B2189" s="57"/>
      <c r="C2189" s="58"/>
      <c r="D2189" s="59"/>
      <c r="E2189" s="60"/>
      <c r="F2189" s="60"/>
      <c r="G2189" s="61"/>
      <c r="H2189" s="62"/>
      <c r="I2189" s="63"/>
      <c r="J2189" s="64"/>
      <c r="K2189" s="65"/>
      <c r="L2189" s="65"/>
      <c r="M2189" s="59"/>
      <c r="N2189" s="60"/>
      <c r="O2189" s="60"/>
      <c r="P2189" s="61"/>
      <c r="Q2189" s="62"/>
      <c r="R2189" s="63"/>
      <c r="S2189" s="64"/>
      <c r="T2189" s="14"/>
      <c r="U2189" s="15"/>
      <c r="V2189" s="237"/>
    </row>
    <row r="2190" spans="1:22" ht="39.5" x14ac:dyDescent="0.35">
      <c r="A2190" s="131">
        <v>1</v>
      </c>
      <c r="B2190" s="308" t="s">
        <v>529</v>
      </c>
      <c r="C2190" s="309" t="s">
        <v>530</v>
      </c>
      <c r="D2190" s="310">
        <v>160</v>
      </c>
      <c r="E2190" s="239">
        <v>165686</v>
      </c>
      <c r="F2190" s="435"/>
      <c r="G2190" s="246">
        <v>31</v>
      </c>
      <c r="H2190" s="246">
        <v>47</v>
      </c>
      <c r="I2190" s="241">
        <v>38</v>
      </c>
      <c r="J2190" s="246">
        <v>3</v>
      </c>
      <c r="K2190" s="47">
        <f>((SUM(H2192:H2203)*H2191)+(SUM(G2192:G2203)*G2191)+(SUM(I2192:I2203)*I2191))/1000</f>
        <v>23.696999999999999</v>
      </c>
      <c r="L2190" s="47">
        <f>K2190*100/D2190</f>
        <v>14.810624999999998</v>
      </c>
      <c r="M2190" s="326">
        <v>400</v>
      </c>
      <c r="N2190" s="276"/>
      <c r="O2190" s="246"/>
      <c r="P2190" s="246">
        <v>16</v>
      </c>
      <c r="Q2190" s="246">
        <v>16</v>
      </c>
      <c r="R2190" s="246">
        <v>3</v>
      </c>
      <c r="S2190" s="246">
        <v>6</v>
      </c>
      <c r="T2190" s="47">
        <f>((SUM(Q2192:Q2203)*Q2191)+(SUM(P2192:P2203)*P2191)+(SUM(R2192:R2203)*R2191))/1000</f>
        <v>3.9180000000000001</v>
      </c>
      <c r="U2190" s="47">
        <f>T2190*100/M2190</f>
        <v>0.97950000000000004</v>
      </c>
      <c r="V2190" s="68"/>
    </row>
    <row r="2191" spans="1:22" ht="15" thickBot="1" x14ac:dyDescent="0.4">
      <c r="A2191" s="132"/>
      <c r="B2191" s="308"/>
      <c r="C2191" s="309"/>
      <c r="D2191" s="310"/>
      <c r="E2191" s="338" t="s">
        <v>17</v>
      </c>
      <c r="F2191" s="246">
        <v>3</v>
      </c>
      <c r="G2191" s="246">
        <v>231</v>
      </c>
      <c r="H2191" s="246">
        <v>229</v>
      </c>
      <c r="I2191" s="241">
        <v>230</v>
      </c>
      <c r="J2191" s="246">
        <v>401</v>
      </c>
      <c r="K2191" s="47"/>
      <c r="L2191" s="47"/>
      <c r="M2191" s="326"/>
      <c r="N2191" s="299" t="s">
        <v>17</v>
      </c>
      <c r="O2191" s="246">
        <v>5</v>
      </c>
      <c r="P2191" s="246">
        <v>229</v>
      </c>
      <c r="Q2191" s="246">
        <v>231</v>
      </c>
      <c r="R2191" s="246">
        <v>230</v>
      </c>
      <c r="S2191" s="246">
        <v>402</v>
      </c>
      <c r="T2191" s="76"/>
      <c r="U2191" s="73"/>
      <c r="V2191" s="68"/>
    </row>
    <row r="2192" spans="1:22" x14ac:dyDescent="0.35">
      <c r="A2192" s="132"/>
      <c r="B2192" s="308"/>
      <c r="C2192" s="309"/>
      <c r="D2192" s="310"/>
      <c r="E2192" s="442" t="s">
        <v>320</v>
      </c>
      <c r="F2192" s="246"/>
      <c r="G2192" s="246" t="s">
        <v>468</v>
      </c>
      <c r="H2192" s="246"/>
      <c r="I2192" s="241"/>
      <c r="J2192" s="246"/>
      <c r="K2192" s="47"/>
      <c r="L2192" s="47"/>
      <c r="M2192" s="326"/>
      <c r="N2192" s="436" t="s">
        <v>319</v>
      </c>
      <c r="O2192" s="246"/>
      <c r="P2192" s="246">
        <v>3</v>
      </c>
      <c r="Q2192" s="246">
        <v>11</v>
      </c>
      <c r="R2192" s="246">
        <v>1</v>
      </c>
      <c r="S2192" s="246">
        <v>6</v>
      </c>
      <c r="T2192" s="76"/>
      <c r="U2192" s="73"/>
      <c r="V2192" s="68"/>
    </row>
    <row r="2193" spans="1:22" x14ac:dyDescent="0.35">
      <c r="A2193" s="132"/>
      <c r="B2193" s="308"/>
      <c r="C2193" s="309"/>
      <c r="D2193" s="310"/>
      <c r="E2193" s="239" t="s">
        <v>322</v>
      </c>
      <c r="F2193" s="246"/>
      <c r="G2193" s="246" t="s">
        <v>468</v>
      </c>
      <c r="H2193" s="246"/>
      <c r="I2193" s="241"/>
      <c r="J2193" s="246"/>
      <c r="K2193" s="47"/>
      <c r="L2193" s="47"/>
      <c r="M2193" s="326"/>
      <c r="N2193" s="276" t="s">
        <v>321</v>
      </c>
      <c r="O2193" s="246"/>
      <c r="P2193" s="246">
        <v>0</v>
      </c>
      <c r="Q2193" s="246">
        <v>0</v>
      </c>
      <c r="R2193" s="246">
        <v>2</v>
      </c>
      <c r="S2193" s="246">
        <v>0</v>
      </c>
      <c r="T2193" s="76"/>
      <c r="U2193" s="73"/>
      <c r="V2193" s="68"/>
    </row>
    <row r="2194" spans="1:22" x14ac:dyDescent="0.35">
      <c r="A2194" s="132"/>
      <c r="B2194" s="308"/>
      <c r="C2194" s="309"/>
      <c r="D2194" s="310"/>
      <c r="E2194" s="239" t="s">
        <v>24</v>
      </c>
      <c r="F2194" s="246"/>
      <c r="G2194" s="246">
        <v>3</v>
      </c>
      <c r="H2194" s="246">
        <v>0</v>
      </c>
      <c r="I2194" s="241">
        <v>3</v>
      </c>
      <c r="J2194" s="246">
        <v>0</v>
      </c>
      <c r="K2194" s="47"/>
      <c r="L2194" s="47"/>
      <c r="M2194" s="326"/>
      <c r="N2194" s="276" t="s">
        <v>323</v>
      </c>
      <c r="O2194" s="246"/>
      <c r="P2194" s="246">
        <v>0</v>
      </c>
      <c r="Q2194" s="246">
        <v>0</v>
      </c>
      <c r="R2194" s="246">
        <v>0</v>
      </c>
      <c r="S2194" s="246">
        <v>0</v>
      </c>
      <c r="T2194" s="76"/>
      <c r="U2194" s="73"/>
      <c r="V2194" s="68"/>
    </row>
    <row r="2195" spans="1:22" x14ac:dyDescent="0.35">
      <c r="A2195" s="132"/>
      <c r="B2195" s="308"/>
      <c r="C2195" s="309"/>
      <c r="D2195" s="310"/>
      <c r="E2195" s="276" t="s">
        <v>332</v>
      </c>
      <c r="F2195" s="246"/>
      <c r="G2195" s="246">
        <v>4</v>
      </c>
      <c r="H2195" s="246">
        <v>4</v>
      </c>
      <c r="I2195" s="241">
        <v>7</v>
      </c>
      <c r="J2195" s="246">
        <v>2</v>
      </c>
      <c r="K2195" s="47"/>
      <c r="L2195" s="47"/>
      <c r="M2195" s="326"/>
      <c r="N2195" s="276" t="s">
        <v>324</v>
      </c>
      <c r="O2195" s="246"/>
      <c r="P2195" s="246">
        <v>0</v>
      </c>
      <c r="Q2195" s="246">
        <v>0</v>
      </c>
      <c r="R2195" s="246">
        <v>0</v>
      </c>
      <c r="S2195" s="246">
        <v>0</v>
      </c>
      <c r="T2195" s="76"/>
      <c r="U2195" s="73"/>
      <c r="V2195" s="68"/>
    </row>
    <row r="2196" spans="1:22" x14ac:dyDescent="0.35">
      <c r="A2196" s="132"/>
      <c r="B2196" s="308"/>
      <c r="C2196" s="309"/>
      <c r="D2196" s="310"/>
      <c r="E2196" s="239" t="s">
        <v>325</v>
      </c>
      <c r="F2196" s="246"/>
      <c r="G2196" s="246">
        <v>0</v>
      </c>
      <c r="H2196" s="246">
        <v>0</v>
      </c>
      <c r="I2196" s="241">
        <v>0</v>
      </c>
      <c r="J2196" s="246">
        <v>0</v>
      </c>
      <c r="K2196" s="47"/>
      <c r="L2196" s="47"/>
      <c r="M2196" s="314"/>
      <c r="N2196" s="245"/>
      <c r="O2196" s="245"/>
      <c r="P2196" s="246"/>
      <c r="Q2196" s="247"/>
      <c r="R2196" s="243"/>
      <c r="S2196" s="251"/>
      <c r="T2196" s="76"/>
      <c r="U2196" s="73"/>
      <c r="V2196" s="68"/>
    </row>
    <row r="2197" spans="1:22" x14ac:dyDescent="0.35">
      <c r="A2197" s="132"/>
      <c r="B2197" s="335"/>
      <c r="C2197" s="336"/>
      <c r="D2197" s="337"/>
      <c r="E2197" s="338" t="s">
        <v>42</v>
      </c>
      <c r="F2197" s="96"/>
      <c r="G2197" s="96">
        <v>0</v>
      </c>
      <c r="H2197" s="96">
        <v>0</v>
      </c>
      <c r="I2197" s="340">
        <v>0</v>
      </c>
      <c r="J2197" s="96">
        <v>0</v>
      </c>
      <c r="K2197" s="47"/>
      <c r="L2197" s="47"/>
      <c r="M2197" s="314"/>
      <c r="N2197" s="245"/>
      <c r="O2197" s="245"/>
      <c r="P2197" s="246"/>
      <c r="Q2197" s="247"/>
      <c r="R2197" s="243"/>
      <c r="S2197" s="251"/>
      <c r="T2197" s="76"/>
      <c r="U2197" s="73"/>
      <c r="V2197" s="68"/>
    </row>
    <row r="2198" spans="1:22" x14ac:dyDescent="0.35">
      <c r="A2198" s="132"/>
      <c r="B2198" s="335"/>
      <c r="C2198" s="336"/>
      <c r="D2198" s="337"/>
      <c r="E2198" s="338" t="s">
        <v>43</v>
      </c>
      <c r="F2198" s="96"/>
      <c r="G2198" s="96">
        <v>27</v>
      </c>
      <c r="H2198" s="96">
        <v>23</v>
      </c>
      <c r="I2198" s="340">
        <v>32</v>
      </c>
      <c r="J2198" s="96">
        <v>3</v>
      </c>
      <c r="K2198" s="47"/>
      <c r="L2198" s="47"/>
      <c r="M2198" s="314"/>
      <c r="N2198" s="245"/>
      <c r="O2198" s="245"/>
      <c r="P2198" s="246"/>
      <c r="Q2198" s="247"/>
      <c r="R2198" s="243"/>
      <c r="S2198" s="251"/>
      <c r="T2198" s="76"/>
      <c r="U2198" s="73"/>
      <c r="V2198" s="68"/>
    </row>
    <row r="2199" spans="1:22" ht="15" thickBot="1" x14ac:dyDescent="0.4">
      <c r="A2199" s="132"/>
      <c r="B2199" s="465"/>
      <c r="C2199" s="480"/>
      <c r="D2199" s="481"/>
      <c r="E2199" s="479" t="s">
        <v>50</v>
      </c>
      <c r="F2199" s="469"/>
      <c r="G2199" s="469">
        <v>0</v>
      </c>
      <c r="H2199" s="469">
        <v>0</v>
      </c>
      <c r="I2199" s="490">
        <v>0</v>
      </c>
      <c r="J2199" s="469">
        <v>0</v>
      </c>
      <c r="K2199" s="47"/>
      <c r="L2199" s="47"/>
      <c r="M2199" s="314"/>
      <c r="N2199" s="254"/>
      <c r="O2199" s="254"/>
      <c r="P2199" s="255"/>
      <c r="Q2199" s="256"/>
      <c r="R2199" s="257"/>
      <c r="S2199" s="258"/>
      <c r="T2199" s="76"/>
      <c r="U2199" s="73"/>
      <c r="V2199" s="68"/>
    </row>
    <row r="2200" spans="1:22" x14ac:dyDescent="0.35">
      <c r="A2200" s="132"/>
      <c r="B2200" s="314"/>
      <c r="C2200" s="315"/>
      <c r="D2200" s="314"/>
      <c r="E2200" s="74"/>
      <c r="F2200" s="75"/>
      <c r="G2200" s="47"/>
      <c r="H2200" s="47"/>
      <c r="I2200" s="47"/>
      <c r="J2200" s="47"/>
      <c r="K2200" s="47"/>
      <c r="L2200" s="47"/>
      <c r="M2200" s="314"/>
      <c r="N2200" s="77"/>
      <c r="O2200" s="75"/>
      <c r="P2200" s="47"/>
      <c r="Q2200" s="47"/>
      <c r="R2200" s="47"/>
      <c r="S2200" s="47"/>
      <c r="T2200" s="76"/>
      <c r="U2200" s="73"/>
      <c r="V2200" s="68"/>
    </row>
    <row r="2201" spans="1:22" x14ac:dyDescent="0.35">
      <c r="A2201" s="132"/>
      <c r="B2201" s="314"/>
      <c r="C2201" s="315"/>
      <c r="D2201" s="314"/>
      <c r="E2201" s="74"/>
      <c r="F2201" s="75"/>
      <c r="G2201" s="47"/>
      <c r="H2201" s="47"/>
      <c r="I2201" s="47"/>
      <c r="J2201" s="47"/>
      <c r="K2201" s="47"/>
      <c r="L2201" s="47"/>
      <c r="M2201" s="314"/>
      <c r="N2201" s="77"/>
      <c r="O2201" s="75"/>
      <c r="P2201" s="47"/>
      <c r="Q2201" s="47"/>
      <c r="R2201" s="47"/>
      <c r="S2201" s="47"/>
      <c r="T2201" s="76"/>
      <c r="U2201" s="73"/>
      <c r="V2201" s="68"/>
    </row>
    <row r="2202" spans="1:22" x14ac:dyDescent="0.35">
      <c r="A2202" s="132"/>
      <c r="B2202" s="314"/>
      <c r="C2202" s="315"/>
      <c r="D2202" s="314"/>
      <c r="E2202" s="74"/>
      <c r="F2202" s="75"/>
      <c r="G2202" s="47"/>
      <c r="H2202" s="47"/>
      <c r="I2202" s="47"/>
      <c r="J2202" s="47"/>
      <c r="K2202" s="47"/>
      <c r="L2202" s="47"/>
      <c r="M2202" s="314"/>
      <c r="N2202" s="77"/>
      <c r="O2202" s="75"/>
      <c r="P2202" s="47"/>
      <c r="Q2202" s="47"/>
      <c r="R2202" s="47"/>
      <c r="S2202" s="47"/>
      <c r="T2202" s="76"/>
      <c r="U2202" s="73"/>
      <c r="V2202" s="68"/>
    </row>
    <row r="2203" spans="1:22" x14ac:dyDescent="0.35">
      <c r="A2203" s="132"/>
      <c r="B2203" s="316"/>
      <c r="C2203" s="317"/>
      <c r="D2203" s="316"/>
      <c r="E2203" s="74"/>
      <c r="F2203" s="75"/>
      <c r="G2203" s="47"/>
      <c r="H2203" s="47"/>
      <c r="I2203" s="47"/>
      <c r="J2203" s="47"/>
      <c r="K2203" s="47"/>
      <c r="L2203" s="47"/>
      <c r="M2203" s="316"/>
      <c r="N2203" s="87"/>
      <c r="O2203" s="75"/>
      <c r="P2203" s="47"/>
      <c r="Q2203" s="47"/>
      <c r="R2203" s="47"/>
      <c r="S2203" s="47"/>
      <c r="T2203" s="88"/>
      <c r="U2203" s="73"/>
      <c r="V2203" s="68"/>
    </row>
    <row r="2205" spans="1:22" x14ac:dyDescent="0.35">
      <c r="A2205" s="177" t="s">
        <v>0</v>
      </c>
      <c r="B2205" s="179" t="s">
        <v>1</v>
      </c>
      <c r="C2205" s="181" t="s">
        <v>2</v>
      </c>
      <c r="D2205" s="183" t="s">
        <v>3</v>
      </c>
      <c r="E2205" s="184"/>
      <c r="F2205" s="185"/>
      <c r="G2205" s="185"/>
      <c r="H2205" s="185"/>
      <c r="I2205" s="185"/>
      <c r="J2205" s="185"/>
      <c r="K2205" s="186" t="s">
        <v>4</v>
      </c>
      <c r="L2205" s="48"/>
      <c r="M2205" s="183" t="s">
        <v>5</v>
      </c>
      <c r="N2205" s="184"/>
      <c r="O2205" s="185"/>
      <c r="P2205" s="185"/>
      <c r="Q2205" s="185"/>
      <c r="R2205" s="185"/>
      <c r="S2205" s="185"/>
      <c r="T2205" s="159" t="s">
        <v>6</v>
      </c>
      <c r="U2205" s="161" t="s">
        <v>7</v>
      </c>
      <c r="V2205" s="234"/>
    </row>
    <row r="2206" spans="1:22" ht="25" x14ac:dyDescent="0.35">
      <c r="A2206" s="177"/>
      <c r="B2206" s="179"/>
      <c r="C2206" s="181"/>
      <c r="D2206" s="163" t="s">
        <v>8</v>
      </c>
      <c r="E2206" s="165" t="s">
        <v>9</v>
      </c>
      <c r="F2206" s="167" t="s">
        <v>10</v>
      </c>
      <c r="G2206" s="169" t="s">
        <v>310</v>
      </c>
      <c r="H2206" s="170"/>
      <c r="I2206" s="170"/>
      <c r="J2206" s="171"/>
      <c r="K2206" s="187"/>
      <c r="L2206" s="49" t="s">
        <v>11</v>
      </c>
      <c r="M2206" s="172" t="s">
        <v>8</v>
      </c>
      <c r="N2206" s="174" t="s">
        <v>12</v>
      </c>
      <c r="O2206" s="167" t="s">
        <v>10</v>
      </c>
      <c r="P2206" s="169" t="s">
        <v>310</v>
      </c>
      <c r="Q2206" s="170"/>
      <c r="R2206" s="170"/>
      <c r="S2206" s="171"/>
      <c r="T2206" s="159"/>
      <c r="U2206" s="161"/>
      <c r="V2206" s="235"/>
    </row>
    <row r="2207" spans="1:22" ht="15" thickBot="1" x14ac:dyDescent="0.4">
      <c r="A2207" s="178"/>
      <c r="B2207" s="180"/>
      <c r="C2207" s="182"/>
      <c r="D2207" s="164"/>
      <c r="E2207" s="166"/>
      <c r="F2207" s="168"/>
      <c r="G2207" s="50" t="s">
        <v>13</v>
      </c>
      <c r="H2207" s="51" t="s">
        <v>14</v>
      </c>
      <c r="I2207" s="52" t="s">
        <v>15</v>
      </c>
      <c r="J2207" s="53">
        <v>0</v>
      </c>
      <c r="K2207" s="188"/>
      <c r="L2207" s="54"/>
      <c r="M2207" s="173"/>
      <c r="N2207" s="175"/>
      <c r="O2207" s="176"/>
      <c r="P2207" s="50" t="s">
        <v>13</v>
      </c>
      <c r="Q2207" s="51" t="s">
        <v>14</v>
      </c>
      <c r="R2207" s="52" t="s">
        <v>15</v>
      </c>
      <c r="S2207" s="53">
        <v>0</v>
      </c>
      <c r="T2207" s="160"/>
      <c r="U2207" s="162"/>
      <c r="V2207" s="236"/>
    </row>
    <row r="2208" spans="1:22" ht="15" thickBot="1" x14ac:dyDescent="0.4">
      <c r="A2208" s="56"/>
      <c r="B2208" s="57"/>
      <c r="C2208" s="58"/>
      <c r="D2208" s="59"/>
      <c r="E2208" s="60"/>
      <c r="F2208" s="60"/>
      <c r="G2208" s="61"/>
      <c r="H2208" s="62"/>
      <c r="I2208" s="63"/>
      <c r="J2208" s="64"/>
      <c r="K2208" s="65"/>
      <c r="L2208" s="65"/>
      <c r="M2208" s="59"/>
      <c r="N2208" s="60"/>
      <c r="O2208" s="60"/>
      <c r="P2208" s="61"/>
      <c r="Q2208" s="62"/>
      <c r="R2208" s="63"/>
      <c r="S2208" s="64"/>
      <c r="T2208" s="14"/>
      <c r="U2208" s="15"/>
      <c r="V2208" s="237"/>
    </row>
    <row r="2209" spans="1:22" x14ac:dyDescent="0.35">
      <c r="A2209" s="131">
        <v>1</v>
      </c>
      <c r="B2209" s="429" t="s">
        <v>531</v>
      </c>
      <c r="C2209" s="497" t="s">
        <v>450</v>
      </c>
      <c r="D2209" s="498">
        <v>630</v>
      </c>
      <c r="E2209" s="499">
        <v>18042</v>
      </c>
      <c r="F2209" s="435"/>
      <c r="G2209" s="435">
        <v>177</v>
      </c>
      <c r="H2209" s="435">
        <v>205</v>
      </c>
      <c r="I2209" s="500">
        <v>202</v>
      </c>
      <c r="J2209" s="435">
        <v>5</v>
      </c>
      <c r="K2209" s="47">
        <f>((SUM(H2211:H2222)*H2210)+(SUM(G2211:G2222)*G2210)+(SUM(I2211:I2222)*I2210))/1000</f>
        <v>113.85</v>
      </c>
      <c r="L2209" s="47">
        <f>K2209*100/D2209</f>
        <v>18.071428571428573</v>
      </c>
      <c r="M2209" s="431">
        <v>630</v>
      </c>
      <c r="N2209" s="436">
        <v>18044</v>
      </c>
      <c r="O2209" s="435"/>
      <c r="P2209" s="435">
        <v>195</v>
      </c>
      <c r="Q2209" s="435">
        <v>197</v>
      </c>
      <c r="R2209" s="437">
        <v>177</v>
      </c>
      <c r="S2209" s="437">
        <v>1</v>
      </c>
      <c r="T2209" s="47">
        <f>((SUM(Q2211:Q2222)*Q2210)+(SUM(P2211:P2222)*P2210)+(SUM(R2211:R2222)*R2210))/1000</f>
        <v>135.47</v>
      </c>
      <c r="U2209" s="47">
        <f>T2209*100/M2209</f>
        <v>21.503174603174603</v>
      </c>
      <c r="V2209" s="68"/>
    </row>
    <row r="2210" spans="1:22" ht="15" thickBot="1" x14ac:dyDescent="0.4">
      <c r="A2210" s="132"/>
      <c r="B2210" s="368"/>
      <c r="C2210" s="369"/>
      <c r="D2210" s="370"/>
      <c r="E2210" s="264" t="s">
        <v>17</v>
      </c>
      <c r="F2210" s="284">
        <v>3</v>
      </c>
      <c r="G2210" s="284">
        <v>230</v>
      </c>
      <c r="H2210" s="284">
        <v>230</v>
      </c>
      <c r="I2210" s="262">
        <v>230</v>
      </c>
      <c r="J2210" s="284">
        <v>399</v>
      </c>
      <c r="K2210" s="47"/>
      <c r="L2210" s="47"/>
      <c r="M2210" s="362"/>
      <c r="N2210" s="288" t="s">
        <v>17</v>
      </c>
      <c r="O2210" s="284">
        <v>3</v>
      </c>
      <c r="P2210" s="284">
        <v>230</v>
      </c>
      <c r="Q2210" s="284">
        <v>230</v>
      </c>
      <c r="R2210" s="441">
        <v>230</v>
      </c>
      <c r="S2210" s="441">
        <v>400</v>
      </c>
      <c r="T2210" s="76"/>
      <c r="U2210" s="73"/>
      <c r="V2210" s="68"/>
    </row>
    <row r="2211" spans="1:22" x14ac:dyDescent="0.35">
      <c r="A2211" s="132"/>
      <c r="B2211" s="368"/>
      <c r="C2211" s="369"/>
      <c r="D2211" s="370"/>
      <c r="E2211" s="499" t="s">
        <v>318</v>
      </c>
      <c r="F2211" s="284"/>
      <c r="G2211" s="284">
        <v>25</v>
      </c>
      <c r="H2211" s="284">
        <v>37</v>
      </c>
      <c r="I2211" s="262">
        <v>28</v>
      </c>
      <c r="J2211" s="284">
        <v>5</v>
      </c>
      <c r="K2211" s="47"/>
      <c r="L2211" s="47"/>
      <c r="M2211" s="362"/>
      <c r="N2211" s="436" t="s">
        <v>325</v>
      </c>
      <c r="O2211" s="284"/>
      <c r="P2211" s="284">
        <v>41</v>
      </c>
      <c r="Q2211" s="284">
        <v>45</v>
      </c>
      <c r="R2211" s="441">
        <v>30</v>
      </c>
      <c r="S2211" s="441">
        <v>7</v>
      </c>
      <c r="T2211" s="76"/>
      <c r="U2211" s="73"/>
      <c r="V2211" s="68"/>
    </row>
    <row r="2212" spans="1:22" x14ac:dyDescent="0.35">
      <c r="A2212" s="132"/>
      <c r="B2212" s="368"/>
      <c r="C2212" s="369"/>
      <c r="D2212" s="370"/>
      <c r="E2212" s="261" t="s">
        <v>320</v>
      </c>
      <c r="F2212" s="284"/>
      <c r="G2212" s="284">
        <v>0</v>
      </c>
      <c r="H2212" s="284">
        <v>0</v>
      </c>
      <c r="I2212" s="262">
        <v>0</v>
      </c>
      <c r="J2212" s="284">
        <v>0</v>
      </c>
      <c r="K2212" s="47"/>
      <c r="L2212" s="47"/>
      <c r="M2212" s="362"/>
      <c r="N2212" s="287" t="s">
        <v>511</v>
      </c>
      <c r="O2212" s="284"/>
      <c r="P2212" s="284">
        <v>9</v>
      </c>
      <c r="Q2212" s="284">
        <v>18</v>
      </c>
      <c r="R2212" s="441">
        <v>31</v>
      </c>
      <c r="S2212" s="441">
        <v>8</v>
      </c>
      <c r="T2212" s="76"/>
      <c r="U2212" s="73"/>
      <c r="V2212" s="68"/>
    </row>
    <row r="2213" spans="1:22" x14ac:dyDescent="0.35">
      <c r="A2213" s="132"/>
      <c r="B2213" s="368"/>
      <c r="C2213" s="369"/>
      <c r="D2213" s="370"/>
      <c r="E2213" s="261" t="s">
        <v>322</v>
      </c>
      <c r="F2213" s="284"/>
      <c r="G2213" s="284">
        <v>0</v>
      </c>
      <c r="H2213" s="284">
        <v>0</v>
      </c>
      <c r="I2213" s="262">
        <v>0</v>
      </c>
      <c r="J2213" s="284">
        <v>0</v>
      </c>
      <c r="K2213" s="47"/>
      <c r="L2213" s="47"/>
      <c r="M2213" s="362"/>
      <c r="N2213" s="287" t="s">
        <v>512</v>
      </c>
      <c r="O2213" s="284"/>
      <c r="P2213" s="284">
        <v>20</v>
      </c>
      <c r="Q2213" s="284">
        <v>22</v>
      </c>
      <c r="R2213" s="441">
        <v>50</v>
      </c>
      <c r="S2213" s="441">
        <v>15</v>
      </c>
      <c r="T2213" s="76"/>
      <c r="U2213" s="73"/>
      <c r="V2213" s="68"/>
    </row>
    <row r="2214" spans="1:22" x14ac:dyDescent="0.35">
      <c r="A2214" s="132"/>
      <c r="B2214" s="368"/>
      <c r="C2214" s="369"/>
      <c r="D2214" s="370"/>
      <c r="E2214" s="261" t="s">
        <v>331</v>
      </c>
      <c r="F2214" s="284"/>
      <c r="G2214" s="284">
        <v>0</v>
      </c>
      <c r="H2214" s="284">
        <v>0</v>
      </c>
      <c r="I2214" s="262">
        <v>0</v>
      </c>
      <c r="J2214" s="284">
        <v>0</v>
      </c>
      <c r="K2214" s="47"/>
      <c r="L2214" s="47"/>
      <c r="M2214" s="362"/>
      <c r="N2214" s="287" t="s">
        <v>513</v>
      </c>
      <c r="O2214" s="284"/>
      <c r="P2214" s="284">
        <v>47</v>
      </c>
      <c r="Q2214" s="284">
        <v>28</v>
      </c>
      <c r="R2214" s="441">
        <v>23</v>
      </c>
      <c r="S2214" s="441">
        <v>14</v>
      </c>
      <c r="T2214" s="76"/>
      <c r="U2214" s="73"/>
      <c r="V2214" s="68"/>
    </row>
    <row r="2215" spans="1:22" x14ac:dyDescent="0.35">
      <c r="A2215" s="132"/>
      <c r="B2215" s="368"/>
      <c r="C2215" s="369"/>
      <c r="D2215" s="370"/>
      <c r="E2215" s="261" t="s">
        <v>334</v>
      </c>
      <c r="F2215" s="284"/>
      <c r="G2215" s="284">
        <v>0</v>
      </c>
      <c r="H2215" s="284">
        <v>0</v>
      </c>
      <c r="I2215" s="262">
        <v>0</v>
      </c>
      <c r="J2215" s="284">
        <v>0</v>
      </c>
      <c r="K2215" s="47"/>
      <c r="L2215" s="47"/>
      <c r="M2215" s="362"/>
      <c r="N2215" s="287" t="s">
        <v>532</v>
      </c>
      <c r="O2215" s="284"/>
      <c r="P2215" s="284">
        <v>29</v>
      </c>
      <c r="Q2215" s="284">
        <v>10</v>
      </c>
      <c r="R2215" s="441">
        <v>43</v>
      </c>
      <c r="S2215" s="441">
        <v>19</v>
      </c>
      <c r="T2215" s="76"/>
      <c r="U2215" s="73"/>
      <c r="V2215" s="68"/>
    </row>
    <row r="2216" spans="1:22" x14ac:dyDescent="0.35">
      <c r="A2216" s="132"/>
      <c r="B2216" s="368"/>
      <c r="C2216" s="369"/>
      <c r="D2216" s="370"/>
      <c r="E2216" s="261" t="s">
        <v>508</v>
      </c>
      <c r="F2216" s="284"/>
      <c r="G2216" s="284">
        <v>16</v>
      </c>
      <c r="H2216" s="284">
        <v>28</v>
      </c>
      <c r="I2216" s="262">
        <v>12</v>
      </c>
      <c r="J2216" s="284">
        <v>11</v>
      </c>
      <c r="K2216" s="47"/>
      <c r="L2216" s="47"/>
      <c r="M2216" s="362"/>
      <c r="N2216" s="287" t="s">
        <v>533</v>
      </c>
      <c r="O2216" s="284"/>
      <c r="P2216" s="284">
        <v>3</v>
      </c>
      <c r="Q2216" s="284">
        <v>3</v>
      </c>
      <c r="R2216" s="441">
        <v>2</v>
      </c>
      <c r="S2216" s="441">
        <v>0</v>
      </c>
      <c r="T2216" s="76"/>
      <c r="U2216" s="73"/>
      <c r="V2216" s="68"/>
    </row>
    <row r="2217" spans="1:22" x14ac:dyDescent="0.35">
      <c r="A2217" s="132"/>
      <c r="B2217" s="368"/>
      <c r="C2217" s="369"/>
      <c r="D2217" s="370"/>
      <c r="E2217" s="261" t="s">
        <v>319</v>
      </c>
      <c r="F2217" s="284"/>
      <c r="G2217" s="284">
        <v>20</v>
      </c>
      <c r="H2217" s="284">
        <v>30</v>
      </c>
      <c r="I2217" s="262">
        <v>40</v>
      </c>
      <c r="J2217" s="284">
        <v>14</v>
      </c>
      <c r="K2217" s="47"/>
      <c r="L2217" s="47"/>
      <c r="M2217" s="362"/>
      <c r="N2217" s="287" t="s">
        <v>534</v>
      </c>
      <c r="O2217" s="284"/>
      <c r="P2217" s="284">
        <v>0</v>
      </c>
      <c r="Q2217" s="284">
        <v>0</v>
      </c>
      <c r="R2217" s="441">
        <v>0</v>
      </c>
      <c r="S2217" s="441">
        <v>0</v>
      </c>
      <c r="T2217" s="76"/>
      <c r="U2217" s="73"/>
      <c r="V2217" s="68"/>
    </row>
    <row r="2218" spans="1:22" x14ac:dyDescent="0.35">
      <c r="A2218" s="132"/>
      <c r="B2218" s="368"/>
      <c r="C2218" s="369"/>
      <c r="D2218" s="370"/>
      <c r="E2218" s="261" t="s">
        <v>34</v>
      </c>
      <c r="F2218" s="284"/>
      <c r="G2218" s="284">
        <v>93</v>
      </c>
      <c r="H2218" s="284">
        <v>70</v>
      </c>
      <c r="I2218" s="262">
        <v>96</v>
      </c>
      <c r="J2218" s="284">
        <v>18</v>
      </c>
      <c r="K2218" s="47"/>
      <c r="L2218" s="47"/>
      <c r="M2218" s="501"/>
      <c r="N2218" s="287" t="s">
        <v>535</v>
      </c>
      <c r="O2218" s="502"/>
      <c r="P2218" s="284">
        <v>44</v>
      </c>
      <c r="Q2218" s="284">
        <v>32</v>
      </c>
      <c r="R2218" s="441">
        <v>18</v>
      </c>
      <c r="S2218" s="441">
        <v>10</v>
      </c>
      <c r="T2218" s="76"/>
      <c r="U2218" s="73"/>
      <c r="V2218" s="68"/>
    </row>
    <row r="2219" spans="1:22" ht="15" thickBot="1" x14ac:dyDescent="0.4">
      <c r="A2219" s="132"/>
      <c r="B2219" s="314"/>
      <c r="C2219" s="315"/>
      <c r="D2219" s="314"/>
      <c r="E2219" s="74"/>
      <c r="F2219" s="75"/>
      <c r="G2219" s="47"/>
      <c r="H2219" s="47"/>
      <c r="I2219" s="47"/>
      <c r="J2219" s="47"/>
      <c r="K2219" s="47"/>
      <c r="L2219" s="47"/>
      <c r="M2219" s="503"/>
      <c r="N2219" s="471" t="s">
        <v>536</v>
      </c>
      <c r="O2219" s="504"/>
      <c r="P2219" s="469">
        <v>15</v>
      </c>
      <c r="Q2219" s="469">
        <v>22</v>
      </c>
      <c r="R2219" s="472">
        <v>4</v>
      </c>
      <c r="S2219" s="472">
        <v>12</v>
      </c>
      <c r="T2219" s="76"/>
      <c r="U2219" s="73"/>
      <c r="V2219" s="68"/>
    </row>
    <row r="2220" spans="1:22" x14ac:dyDescent="0.35">
      <c r="A2220" s="132"/>
      <c r="B2220" s="314"/>
      <c r="C2220" s="315"/>
      <c r="D2220" s="314"/>
      <c r="E2220" s="74"/>
      <c r="F2220" s="75"/>
      <c r="G2220" s="47"/>
      <c r="H2220" s="47"/>
      <c r="I2220" s="47"/>
      <c r="J2220" s="47"/>
      <c r="K2220" s="47"/>
      <c r="L2220" s="47"/>
      <c r="M2220" s="314"/>
      <c r="N2220" s="77"/>
      <c r="O2220" s="75"/>
      <c r="P2220" s="47"/>
      <c r="Q2220" s="47"/>
      <c r="R2220" s="47"/>
      <c r="S2220" s="47"/>
      <c r="T2220" s="76"/>
      <c r="U2220" s="73"/>
      <c r="V2220" s="68"/>
    </row>
    <row r="2221" spans="1:22" x14ac:dyDescent="0.35">
      <c r="A2221" s="132"/>
      <c r="B2221" s="314"/>
      <c r="C2221" s="315"/>
      <c r="D2221" s="314"/>
      <c r="E2221" s="74"/>
      <c r="F2221" s="75"/>
      <c r="G2221" s="47"/>
      <c r="H2221" s="47"/>
      <c r="I2221" s="47"/>
      <c r="J2221" s="47"/>
      <c r="K2221" s="47"/>
      <c r="L2221" s="47"/>
      <c r="M2221" s="314"/>
      <c r="N2221" s="77"/>
      <c r="O2221" s="75"/>
      <c r="P2221" s="47"/>
      <c r="Q2221" s="47"/>
      <c r="R2221" s="47"/>
      <c r="S2221" s="47"/>
      <c r="T2221" s="76"/>
      <c r="U2221" s="73"/>
      <c r="V2221" s="68"/>
    </row>
    <row r="2222" spans="1:22" x14ac:dyDescent="0.35">
      <c r="A2222" s="132"/>
      <c r="B2222" s="316"/>
      <c r="C2222" s="317"/>
      <c r="D2222" s="316"/>
      <c r="E2222" s="74"/>
      <c r="F2222" s="75"/>
      <c r="G2222" s="47"/>
      <c r="H2222" s="47"/>
      <c r="I2222" s="47"/>
      <c r="J2222" s="47"/>
      <c r="K2222" s="47"/>
      <c r="L2222" s="47"/>
      <c r="M2222" s="316"/>
      <c r="N2222" s="87"/>
      <c r="O2222" s="75"/>
      <c r="P2222" s="47"/>
      <c r="Q2222" s="47"/>
      <c r="R2222" s="47"/>
      <c r="S2222" s="47"/>
      <c r="T2222" s="88"/>
      <c r="U2222" s="73"/>
      <c r="V2222" s="68"/>
    </row>
    <row r="2224" spans="1:22" x14ac:dyDescent="0.35">
      <c r="A2224" s="177" t="s">
        <v>0</v>
      </c>
      <c r="B2224" s="179" t="s">
        <v>1</v>
      </c>
      <c r="C2224" s="181" t="s">
        <v>2</v>
      </c>
      <c r="D2224" s="183" t="s">
        <v>3</v>
      </c>
      <c r="E2224" s="184"/>
      <c r="F2224" s="185"/>
      <c r="G2224" s="185"/>
      <c r="H2224" s="185"/>
      <c r="I2224" s="185"/>
      <c r="J2224" s="185"/>
      <c r="K2224" s="186" t="s">
        <v>4</v>
      </c>
      <c r="L2224" s="48"/>
      <c r="M2224" s="183" t="s">
        <v>5</v>
      </c>
      <c r="N2224" s="184"/>
      <c r="O2224" s="185"/>
      <c r="P2224" s="185"/>
      <c r="Q2224" s="185"/>
      <c r="R2224" s="185"/>
      <c r="S2224" s="185"/>
      <c r="T2224" s="159" t="s">
        <v>6</v>
      </c>
      <c r="U2224" s="161" t="s">
        <v>7</v>
      </c>
      <c r="V2224" s="234"/>
    </row>
    <row r="2225" spans="1:22" ht="25" x14ac:dyDescent="0.35">
      <c r="A2225" s="177"/>
      <c r="B2225" s="179"/>
      <c r="C2225" s="181"/>
      <c r="D2225" s="163" t="s">
        <v>8</v>
      </c>
      <c r="E2225" s="165" t="s">
        <v>9</v>
      </c>
      <c r="F2225" s="167" t="s">
        <v>10</v>
      </c>
      <c r="G2225" s="169" t="s">
        <v>310</v>
      </c>
      <c r="H2225" s="170"/>
      <c r="I2225" s="170"/>
      <c r="J2225" s="171"/>
      <c r="K2225" s="187"/>
      <c r="L2225" s="49" t="s">
        <v>11</v>
      </c>
      <c r="M2225" s="172" t="s">
        <v>8</v>
      </c>
      <c r="N2225" s="174" t="s">
        <v>12</v>
      </c>
      <c r="O2225" s="167" t="s">
        <v>10</v>
      </c>
      <c r="P2225" s="169" t="s">
        <v>310</v>
      </c>
      <c r="Q2225" s="170"/>
      <c r="R2225" s="170"/>
      <c r="S2225" s="171"/>
      <c r="T2225" s="159"/>
      <c r="U2225" s="161"/>
      <c r="V2225" s="235"/>
    </row>
    <row r="2226" spans="1:22" ht="15" thickBot="1" x14ac:dyDescent="0.4">
      <c r="A2226" s="178"/>
      <c r="B2226" s="180"/>
      <c r="C2226" s="182"/>
      <c r="D2226" s="164"/>
      <c r="E2226" s="166"/>
      <c r="F2226" s="168"/>
      <c r="G2226" s="50" t="s">
        <v>13</v>
      </c>
      <c r="H2226" s="51" t="s">
        <v>14</v>
      </c>
      <c r="I2226" s="52" t="s">
        <v>15</v>
      </c>
      <c r="J2226" s="53">
        <v>0</v>
      </c>
      <c r="K2226" s="188"/>
      <c r="L2226" s="54"/>
      <c r="M2226" s="173"/>
      <c r="N2226" s="175"/>
      <c r="O2226" s="176"/>
      <c r="P2226" s="50" t="s">
        <v>13</v>
      </c>
      <c r="Q2226" s="51" t="s">
        <v>14</v>
      </c>
      <c r="R2226" s="52" t="s">
        <v>15</v>
      </c>
      <c r="S2226" s="53">
        <v>0</v>
      </c>
      <c r="T2226" s="160"/>
      <c r="U2226" s="162"/>
      <c r="V2226" s="236"/>
    </row>
    <row r="2227" spans="1:22" ht="15" thickBot="1" x14ac:dyDescent="0.4">
      <c r="A2227" s="56"/>
      <c r="B2227" s="57"/>
      <c r="C2227" s="58"/>
      <c r="D2227" s="59"/>
      <c r="E2227" s="60"/>
      <c r="F2227" s="60"/>
      <c r="G2227" s="61"/>
      <c r="H2227" s="62"/>
      <c r="I2227" s="63"/>
      <c r="J2227" s="64"/>
      <c r="K2227" s="65"/>
      <c r="L2227" s="65"/>
      <c r="M2227" s="59"/>
      <c r="N2227" s="60"/>
      <c r="O2227" s="60"/>
      <c r="P2227" s="61"/>
      <c r="Q2227" s="62"/>
      <c r="R2227" s="63"/>
      <c r="S2227" s="64"/>
      <c r="T2227" s="14"/>
      <c r="U2227" s="15"/>
      <c r="V2227" s="237"/>
    </row>
    <row r="2228" spans="1:22" x14ac:dyDescent="0.35">
      <c r="A2228" s="131">
        <v>1</v>
      </c>
      <c r="B2228" s="308" t="s">
        <v>537</v>
      </c>
      <c r="C2228" s="309" t="s">
        <v>450</v>
      </c>
      <c r="D2228" s="310">
        <v>400</v>
      </c>
      <c r="E2228" s="239">
        <v>3593</v>
      </c>
      <c r="F2228" s="435"/>
      <c r="G2228" s="246">
        <v>220</v>
      </c>
      <c r="H2228" s="246">
        <v>260</v>
      </c>
      <c r="I2228" s="241">
        <v>283</v>
      </c>
      <c r="J2228" s="246">
        <v>40</v>
      </c>
      <c r="K2228" s="47">
        <f>((SUM(H2230:H2241)*H2229)+(SUM(G2230:G2241)*G2229)+(SUM(I2230:I2241)*I2229))/1000</f>
        <v>160.05600000000001</v>
      </c>
      <c r="L2228" s="47">
        <f>K2228*100/D2228</f>
        <v>40.014000000000003</v>
      </c>
      <c r="M2228" s="431">
        <v>630</v>
      </c>
      <c r="N2228" s="276">
        <v>9345</v>
      </c>
      <c r="O2228" s="246"/>
      <c r="P2228" s="246">
        <v>120</v>
      </c>
      <c r="Q2228" s="246">
        <v>107</v>
      </c>
      <c r="R2228" s="361">
        <v>183</v>
      </c>
      <c r="S2228" s="361">
        <v>31</v>
      </c>
      <c r="T2228" s="47">
        <f>((SUM(Q2230:Q2241)*Q2229)+(SUM(P2230:P2241)*P2229)+(SUM(R2230:R2241)*R2229))/1000</f>
        <v>90.59</v>
      </c>
      <c r="U2228" s="47">
        <f>T2228*100/M2228</f>
        <v>14.37936507936508</v>
      </c>
      <c r="V2228" s="68"/>
    </row>
    <row r="2229" spans="1:22" ht="15" thickBot="1" x14ac:dyDescent="0.4">
      <c r="A2229" s="132"/>
      <c r="B2229" s="308"/>
      <c r="C2229" s="309"/>
      <c r="D2229" s="310"/>
      <c r="E2229" s="338" t="s">
        <v>17</v>
      </c>
      <c r="F2229" s="246">
        <v>2</v>
      </c>
      <c r="G2229" s="246">
        <v>230</v>
      </c>
      <c r="H2229" s="246">
        <v>230</v>
      </c>
      <c r="I2229" s="241">
        <v>219</v>
      </c>
      <c r="J2229" s="246">
        <v>394</v>
      </c>
      <c r="K2229" s="47"/>
      <c r="L2229" s="47"/>
      <c r="M2229" s="326"/>
      <c r="N2229" s="299" t="s">
        <v>17</v>
      </c>
      <c r="O2229" s="246">
        <v>3</v>
      </c>
      <c r="P2229" s="246">
        <v>232</v>
      </c>
      <c r="Q2229" s="246">
        <v>234</v>
      </c>
      <c r="R2229" s="361">
        <v>228</v>
      </c>
      <c r="S2229" s="361">
        <v>409</v>
      </c>
      <c r="T2229" s="76"/>
      <c r="U2229" s="73"/>
      <c r="V2229" s="68"/>
    </row>
    <row r="2230" spans="1:22" x14ac:dyDescent="0.35">
      <c r="A2230" s="132"/>
      <c r="B2230" s="308"/>
      <c r="C2230" s="309"/>
      <c r="D2230" s="310"/>
      <c r="E2230" s="499" t="s">
        <v>324</v>
      </c>
      <c r="F2230" s="246"/>
      <c r="G2230" s="246">
        <v>70</v>
      </c>
      <c r="H2230" s="246">
        <v>82</v>
      </c>
      <c r="I2230" s="241">
        <v>64</v>
      </c>
      <c r="J2230" s="246">
        <v>6</v>
      </c>
      <c r="K2230" s="47"/>
      <c r="L2230" s="47"/>
      <c r="M2230" s="326"/>
      <c r="N2230" s="436" t="s">
        <v>318</v>
      </c>
      <c r="O2230" s="246"/>
      <c r="P2230" s="246">
        <v>33</v>
      </c>
      <c r="Q2230" s="246">
        <v>33</v>
      </c>
      <c r="R2230" s="361">
        <v>44</v>
      </c>
      <c r="S2230" s="361">
        <v>7</v>
      </c>
      <c r="T2230" s="76"/>
      <c r="U2230" s="73"/>
      <c r="V2230" s="68"/>
    </row>
    <row r="2231" spans="1:22" x14ac:dyDescent="0.35">
      <c r="A2231" s="132"/>
      <c r="B2231" s="308"/>
      <c r="C2231" s="309"/>
      <c r="D2231" s="310"/>
      <c r="E2231" s="239" t="s">
        <v>325</v>
      </c>
      <c r="F2231" s="246"/>
      <c r="G2231" s="246">
        <v>42</v>
      </c>
      <c r="H2231" s="246">
        <v>35</v>
      </c>
      <c r="I2231" s="241">
        <v>29</v>
      </c>
      <c r="J2231" s="246">
        <v>1</v>
      </c>
      <c r="K2231" s="47"/>
      <c r="L2231" s="47"/>
      <c r="M2231" s="326"/>
      <c r="N2231" s="276" t="s">
        <v>320</v>
      </c>
      <c r="O2231" s="246"/>
      <c r="P2231" s="246">
        <v>3</v>
      </c>
      <c r="Q2231" s="246">
        <v>0</v>
      </c>
      <c r="R2231" s="361">
        <v>1</v>
      </c>
      <c r="S2231" s="361">
        <v>13</v>
      </c>
      <c r="T2231" s="76"/>
      <c r="U2231" s="73"/>
      <c r="V2231" s="68"/>
    </row>
    <row r="2232" spans="1:22" x14ac:dyDescent="0.35">
      <c r="A2232" s="132"/>
      <c r="B2232" s="308"/>
      <c r="C2232" s="309"/>
      <c r="D2232" s="310"/>
      <c r="E2232" s="239" t="s">
        <v>326</v>
      </c>
      <c r="F2232" s="246"/>
      <c r="G2232" s="246">
        <v>0</v>
      </c>
      <c r="H2232" s="246">
        <v>0</v>
      </c>
      <c r="I2232" s="241">
        <v>0</v>
      </c>
      <c r="J2232" s="246">
        <v>0</v>
      </c>
      <c r="K2232" s="47"/>
      <c r="L2232" s="47"/>
      <c r="M2232" s="326"/>
      <c r="N2232" s="276" t="s">
        <v>331</v>
      </c>
      <c r="O2232" s="246"/>
      <c r="P2232" s="246">
        <v>50</v>
      </c>
      <c r="Q2232" s="246">
        <v>52</v>
      </c>
      <c r="R2232" s="361">
        <v>38</v>
      </c>
      <c r="S2232" s="361">
        <v>9</v>
      </c>
      <c r="T2232" s="76"/>
      <c r="U2232" s="73"/>
      <c r="V2232" s="68"/>
    </row>
    <row r="2233" spans="1:22" x14ac:dyDescent="0.35">
      <c r="A2233" s="132"/>
      <c r="B2233" s="308"/>
      <c r="C2233" s="309"/>
      <c r="D2233" s="310"/>
      <c r="E2233" s="239" t="s">
        <v>328</v>
      </c>
      <c r="F2233" s="246"/>
      <c r="G2233" s="246">
        <v>53</v>
      </c>
      <c r="H2233" s="246">
        <v>38</v>
      </c>
      <c r="I2233" s="241">
        <v>92</v>
      </c>
      <c r="J2233" s="246">
        <v>34</v>
      </c>
      <c r="K2233" s="47"/>
      <c r="L2233" s="47"/>
      <c r="M2233" s="326"/>
      <c r="N2233" s="276" t="s">
        <v>332</v>
      </c>
      <c r="O2233" s="246"/>
      <c r="P2233" s="246">
        <v>15</v>
      </c>
      <c r="Q2233" s="246">
        <v>50</v>
      </c>
      <c r="R2233" s="361">
        <v>51</v>
      </c>
      <c r="S2233" s="361">
        <v>13</v>
      </c>
      <c r="T2233" s="76"/>
      <c r="U2233" s="73"/>
      <c r="V2233" s="68"/>
    </row>
    <row r="2234" spans="1:22" x14ac:dyDescent="0.35">
      <c r="A2234" s="132"/>
      <c r="B2234" s="308"/>
      <c r="C2234" s="309"/>
      <c r="D2234" s="310"/>
      <c r="E2234" s="239" t="s">
        <v>25</v>
      </c>
      <c r="F2234" s="246"/>
      <c r="G2234" s="246"/>
      <c r="H2234" s="246">
        <v>0</v>
      </c>
      <c r="I2234" s="241">
        <v>0</v>
      </c>
      <c r="J2234" s="246">
        <v>0</v>
      </c>
      <c r="K2234" s="47"/>
      <c r="L2234" s="47"/>
      <c r="M2234" s="326"/>
      <c r="N2234" s="276" t="s">
        <v>28</v>
      </c>
      <c r="O2234" s="246"/>
      <c r="P2234" s="246">
        <v>0</v>
      </c>
      <c r="Q2234" s="246">
        <v>0</v>
      </c>
      <c r="R2234" s="361">
        <v>0</v>
      </c>
      <c r="S2234" s="361">
        <v>0</v>
      </c>
      <c r="T2234" s="76"/>
      <c r="U2234" s="73"/>
      <c r="V2234" s="68"/>
    </row>
    <row r="2235" spans="1:22" x14ac:dyDescent="0.35">
      <c r="A2235" s="132"/>
      <c r="B2235" s="308"/>
      <c r="C2235" s="309"/>
      <c r="D2235" s="310"/>
      <c r="E2235" s="239" t="s">
        <v>512</v>
      </c>
      <c r="F2235" s="246"/>
      <c r="G2235" s="246">
        <v>46</v>
      </c>
      <c r="H2235" s="246">
        <v>69</v>
      </c>
      <c r="I2235" s="241">
        <v>89</v>
      </c>
      <c r="J2235" s="246">
        <v>19</v>
      </c>
      <c r="K2235" s="47"/>
      <c r="L2235" s="47"/>
      <c r="M2235" s="326"/>
      <c r="N2235" s="276" t="s">
        <v>508</v>
      </c>
      <c r="O2235" s="246"/>
      <c r="P2235" s="246" t="s">
        <v>477</v>
      </c>
      <c r="Q2235" s="246"/>
      <c r="R2235" s="361"/>
      <c r="S2235" s="361"/>
      <c r="T2235" s="76"/>
      <c r="U2235" s="73"/>
      <c r="V2235" s="68"/>
    </row>
    <row r="2236" spans="1:22" ht="15" thickBot="1" x14ac:dyDescent="0.4">
      <c r="A2236" s="132"/>
      <c r="B2236" s="465"/>
      <c r="C2236" s="480"/>
      <c r="D2236" s="481"/>
      <c r="E2236" s="479" t="s">
        <v>513</v>
      </c>
      <c r="F2236" s="469"/>
      <c r="G2236" s="469">
        <v>0</v>
      </c>
      <c r="H2236" s="469">
        <v>0</v>
      </c>
      <c r="I2236" s="490">
        <v>0</v>
      </c>
      <c r="J2236" s="469">
        <v>0</v>
      </c>
      <c r="K2236" s="47"/>
      <c r="L2236" s="47"/>
      <c r="M2236" s="467"/>
      <c r="N2236" s="471" t="s">
        <v>319</v>
      </c>
      <c r="O2236" s="469"/>
      <c r="P2236" s="469">
        <v>0</v>
      </c>
      <c r="Q2236" s="469">
        <v>0</v>
      </c>
      <c r="R2236" s="472">
        <v>22</v>
      </c>
      <c r="S2236" s="472">
        <v>10</v>
      </c>
      <c r="T2236" s="76"/>
      <c r="U2236" s="73"/>
      <c r="V2236" s="68"/>
    </row>
    <row r="2237" spans="1:22" x14ac:dyDescent="0.35">
      <c r="A2237" s="132"/>
      <c r="B2237" s="311"/>
      <c r="C2237" s="312"/>
      <c r="D2237" s="313"/>
      <c r="E2237" s="292"/>
      <c r="F2237" s="293"/>
      <c r="G2237" s="294"/>
      <c r="H2237" s="295"/>
      <c r="I2237" s="296"/>
      <c r="J2237" s="295"/>
      <c r="K2237" s="47"/>
      <c r="L2237" s="47"/>
      <c r="M2237" s="314"/>
      <c r="N2237" s="254"/>
      <c r="O2237" s="254"/>
      <c r="P2237" s="255"/>
      <c r="Q2237" s="256"/>
      <c r="R2237" s="257"/>
      <c r="S2237" s="258"/>
      <c r="T2237" s="76"/>
      <c r="U2237" s="73"/>
      <c r="V2237" s="68"/>
    </row>
    <row r="2238" spans="1:22" x14ac:dyDescent="0.35">
      <c r="A2238" s="132"/>
      <c r="B2238" s="314"/>
      <c r="C2238" s="315"/>
      <c r="D2238" s="314"/>
      <c r="E2238" s="74"/>
      <c r="F2238" s="75"/>
      <c r="G2238" s="47"/>
      <c r="H2238" s="47"/>
      <c r="I2238" s="47"/>
      <c r="J2238" s="47"/>
      <c r="K2238" s="47"/>
      <c r="L2238" s="47"/>
      <c r="M2238" s="314"/>
      <c r="N2238" s="77"/>
      <c r="O2238" s="75"/>
      <c r="P2238" s="47"/>
      <c r="Q2238" s="47"/>
      <c r="R2238" s="47"/>
      <c r="S2238" s="47"/>
      <c r="T2238" s="76"/>
      <c r="U2238" s="73"/>
      <c r="V2238" s="68"/>
    </row>
    <row r="2239" spans="1:22" x14ac:dyDescent="0.35">
      <c r="A2239" s="132"/>
      <c r="B2239" s="314"/>
      <c r="C2239" s="315"/>
      <c r="D2239" s="314"/>
      <c r="E2239" s="74"/>
      <c r="F2239" s="75"/>
      <c r="G2239" s="47"/>
      <c r="H2239" s="47"/>
      <c r="I2239" s="47"/>
      <c r="J2239" s="47"/>
      <c r="K2239" s="47"/>
      <c r="L2239" s="47"/>
      <c r="M2239" s="314"/>
      <c r="N2239" s="77"/>
      <c r="O2239" s="75"/>
      <c r="P2239" s="47"/>
      <c r="Q2239" s="47"/>
      <c r="R2239" s="47"/>
      <c r="S2239" s="47"/>
      <c r="T2239" s="76"/>
      <c r="U2239" s="73"/>
      <c r="V2239" s="68"/>
    </row>
    <row r="2240" spans="1:22" x14ac:dyDescent="0.35">
      <c r="A2240" s="132"/>
      <c r="B2240" s="314"/>
      <c r="C2240" s="315"/>
      <c r="D2240" s="314"/>
      <c r="E2240" s="74"/>
      <c r="F2240" s="75"/>
      <c r="G2240" s="47"/>
      <c r="H2240" s="47"/>
      <c r="I2240" s="47"/>
      <c r="J2240" s="47"/>
      <c r="K2240" s="47"/>
      <c r="L2240" s="47"/>
      <c r="M2240" s="314"/>
      <c r="N2240" s="77"/>
      <c r="O2240" s="75"/>
      <c r="P2240" s="47"/>
      <c r="Q2240" s="47"/>
      <c r="R2240" s="47"/>
      <c r="S2240" s="47"/>
      <c r="T2240" s="76"/>
      <c r="U2240" s="73"/>
      <c r="V2240" s="68"/>
    </row>
    <row r="2241" spans="1:22" x14ac:dyDescent="0.35">
      <c r="A2241" s="132"/>
      <c r="B2241" s="316"/>
      <c r="C2241" s="317"/>
      <c r="D2241" s="316"/>
      <c r="E2241" s="74"/>
      <c r="F2241" s="75"/>
      <c r="G2241" s="47"/>
      <c r="H2241" s="47"/>
      <c r="I2241" s="47"/>
      <c r="J2241" s="47"/>
      <c r="K2241" s="47"/>
      <c r="L2241" s="47"/>
      <c r="M2241" s="316"/>
      <c r="N2241" s="87"/>
      <c r="O2241" s="75"/>
      <c r="P2241" s="47"/>
      <c r="Q2241" s="47"/>
      <c r="R2241" s="47"/>
      <c r="S2241" s="47"/>
      <c r="T2241" s="88"/>
      <c r="U2241" s="73"/>
      <c r="V2241" s="68"/>
    </row>
    <row r="2243" spans="1:22" x14ac:dyDescent="0.35">
      <c r="A2243" s="177" t="s">
        <v>0</v>
      </c>
      <c r="B2243" s="179" t="s">
        <v>1</v>
      </c>
      <c r="C2243" s="181" t="s">
        <v>2</v>
      </c>
      <c r="D2243" s="183" t="s">
        <v>3</v>
      </c>
      <c r="E2243" s="184"/>
      <c r="F2243" s="185"/>
      <c r="G2243" s="185"/>
      <c r="H2243" s="185"/>
      <c r="I2243" s="185"/>
      <c r="J2243" s="185"/>
      <c r="K2243" s="186" t="s">
        <v>4</v>
      </c>
      <c r="L2243" s="48"/>
      <c r="M2243" s="183" t="s">
        <v>5</v>
      </c>
      <c r="N2243" s="184"/>
      <c r="O2243" s="185"/>
      <c r="P2243" s="185"/>
      <c r="Q2243" s="185"/>
      <c r="R2243" s="185"/>
      <c r="S2243" s="185"/>
      <c r="T2243" s="159" t="s">
        <v>6</v>
      </c>
      <c r="U2243" s="161" t="s">
        <v>7</v>
      </c>
      <c r="V2243" s="234"/>
    </row>
    <row r="2244" spans="1:22" ht="25" x14ac:dyDescent="0.35">
      <c r="A2244" s="177"/>
      <c r="B2244" s="179"/>
      <c r="C2244" s="181"/>
      <c r="D2244" s="163" t="s">
        <v>8</v>
      </c>
      <c r="E2244" s="165" t="s">
        <v>9</v>
      </c>
      <c r="F2244" s="167" t="s">
        <v>10</v>
      </c>
      <c r="G2244" s="169" t="s">
        <v>310</v>
      </c>
      <c r="H2244" s="170"/>
      <c r="I2244" s="170"/>
      <c r="J2244" s="171"/>
      <c r="K2244" s="187"/>
      <c r="L2244" s="49" t="s">
        <v>11</v>
      </c>
      <c r="M2244" s="172" t="s">
        <v>8</v>
      </c>
      <c r="N2244" s="174" t="s">
        <v>12</v>
      </c>
      <c r="O2244" s="167" t="s">
        <v>10</v>
      </c>
      <c r="P2244" s="169" t="s">
        <v>310</v>
      </c>
      <c r="Q2244" s="170"/>
      <c r="R2244" s="170"/>
      <c r="S2244" s="171"/>
      <c r="T2244" s="159"/>
      <c r="U2244" s="161"/>
      <c r="V2244" s="235"/>
    </row>
    <row r="2245" spans="1:22" ht="15" thickBot="1" x14ac:dyDescent="0.4">
      <c r="A2245" s="178"/>
      <c r="B2245" s="180"/>
      <c r="C2245" s="182"/>
      <c r="D2245" s="164"/>
      <c r="E2245" s="166"/>
      <c r="F2245" s="168"/>
      <c r="G2245" s="50" t="s">
        <v>13</v>
      </c>
      <c r="H2245" s="51" t="s">
        <v>14</v>
      </c>
      <c r="I2245" s="52" t="s">
        <v>15</v>
      </c>
      <c r="J2245" s="53">
        <v>0</v>
      </c>
      <c r="K2245" s="188"/>
      <c r="L2245" s="54"/>
      <c r="M2245" s="173"/>
      <c r="N2245" s="175"/>
      <c r="O2245" s="176"/>
      <c r="P2245" s="50" t="s">
        <v>13</v>
      </c>
      <c r="Q2245" s="51" t="s">
        <v>14</v>
      </c>
      <c r="R2245" s="52" t="s">
        <v>15</v>
      </c>
      <c r="S2245" s="53">
        <v>0</v>
      </c>
      <c r="T2245" s="160"/>
      <c r="U2245" s="162"/>
      <c r="V2245" s="236"/>
    </row>
    <row r="2246" spans="1:22" x14ac:dyDescent="0.35">
      <c r="A2246" s="56"/>
      <c r="B2246" s="57"/>
      <c r="C2246" s="58"/>
      <c r="D2246" s="59"/>
      <c r="E2246" s="60"/>
      <c r="F2246" s="60"/>
      <c r="G2246" s="61"/>
      <c r="H2246" s="62"/>
      <c r="I2246" s="63"/>
      <c r="J2246" s="64"/>
      <c r="K2246" s="65"/>
      <c r="L2246" s="65"/>
      <c r="M2246" s="59"/>
      <c r="N2246" s="60"/>
      <c r="O2246" s="60"/>
      <c r="P2246" s="61"/>
      <c r="Q2246" s="62"/>
      <c r="R2246" s="63"/>
      <c r="S2246" s="64"/>
      <c r="T2246" s="14"/>
      <c r="U2246" s="15"/>
      <c r="V2246" s="237"/>
    </row>
    <row r="2247" spans="1:22" x14ac:dyDescent="0.35">
      <c r="A2247" s="131">
        <v>1</v>
      </c>
      <c r="B2247" s="308" t="s">
        <v>538</v>
      </c>
      <c r="C2247" s="309" t="s">
        <v>450</v>
      </c>
      <c r="D2247" s="310">
        <v>630</v>
      </c>
      <c r="E2247" s="239">
        <v>83335</v>
      </c>
      <c r="F2247" s="246"/>
      <c r="G2247" s="246">
        <v>196</v>
      </c>
      <c r="H2247" s="246">
        <v>238</v>
      </c>
      <c r="I2247" s="241">
        <v>210</v>
      </c>
      <c r="J2247" s="246">
        <v>38</v>
      </c>
      <c r="K2247" s="47">
        <f>((SUM(H2249:H2260)*H2248)+(SUM(G2249:G2260)*G2248)+(SUM(I2249:I2260)*I2248))/1000</f>
        <v>139.58799999999999</v>
      </c>
      <c r="L2247" s="47">
        <f>K2247*100/D2247</f>
        <v>22.156825396825397</v>
      </c>
      <c r="M2247" s="326">
        <v>630</v>
      </c>
      <c r="N2247" s="276">
        <v>54195</v>
      </c>
      <c r="O2247" s="246"/>
      <c r="P2247" s="246">
        <v>403</v>
      </c>
      <c r="Q2247" s="246">
        <v>447</v>
      </c>
      <c r="R2247" s="361">
        <v>460</v>
      </c>
      <c r="S2247" s="361">
        <v>42</v>
      </c>
      <c r="T2247" s="47">
        <f>((SUM(Q2249:Q2260)*Q2248)+(SUM(P2249:P2260)*P2248)+(SUM(R2249:R2260)*R2248))/1000</f>
        <v>277.30399999999997</v>
      </c>
      <c r="U2247" s="47">
        <f>T2247*100/M2247</f>
        <v>44.016507936507935</v>
      </c>
      <c r="V2247" s="68"/>
    </row>
    <row r="2248" spans="1:22" ht="15" thickBot="1" x14ac:dyDescent="0.4">
      <c r="A2248" s="132"/>
      <c r="B2248" s="368"/>
      <c r="C2248" s="369"/>
      <c r="D2248" s="370"/>
      <c r="E2248" s="264" t="s">
        <v>17</v>
      </c>
      <c r="F2248" s="284">
        <v>3</v>
      </c>
      <c r="G2248" s="284">
        <v>225</v>
      </c>
      <c r="H2248" s="284">
        <v>223</v>
      </c>
      <c r="I2248" s="262">
        <v>221</v>
      </c>
      <c r="J2248" s="284">
        <v>391</v>
      </c>
      <c r="K2248" s="47"/>
      <c r="L2248" s="47"/>
      <c r="M2248" s="362"/>
      <c r="N2248" s="288" t="s">
        <v>17</v>
      </c>
      <c r="O2248" s="284">
        <v>1</v>
      </c>
      <c r="P2248" s="284">
        <v>226</v>
      </c>
      <c r="Q2248" s="284">
        <v>222</v>
      </c>
      <c r="R2248" s="441">
        <v>220</v>
      </c>
      <c r="S2248" s="441">
        <v>391</v>
      </c>
      <c r="T2248" s="76"/>
      <c r="U2248" s="73"/>
      <c r="V2248" s="68"/>
    </row>
    <row r="2249" spans="1:22" x14ac:dyDescent="0.35">
      <c r="A2249" s="132"/>
      <c r="B2249" s="368"/>
      <c r="C2249" s="369"/>
      <c r="D2249" s="370"/>
      <c r="E2249" s="436" t="s">
        <v>323</v>
      </c>
      <c r="F2249" s="284"/>
      <c r="G2249" s="284">
        <v>0</v>
      </c>
      <c r="H2249" s="284">
        <v>0</v>
      </c>
      <c r="I2249" s="262">
        <v>0</v>
      </c>
      <c r="J2249" s="284">
        <v>0</v>
      </c>
      <c r="K2249" s="47"/>
      <c r="L2249" s="47"/>
      <c r="M2249" s="362"/>
      <c r="N2249" s="499" t="s">
        <v>318</v>
      </c>
      <c r="O2249" s="284"/>
      <c r="P2249" s="284">
        <v>0</v>
      </c>
      <c r="Q2249" s="284">
        <v>0</v>
      </c>
      <c r="R2249" s="441">
        <v>0</v>
      </c>
      <c r="S2249" s="441">
        <v>0</v>
      </c>
      <c r="T2249" s="76"/>
      <c r="U2249" s="73"/>
      <c r="V2249" s="68"/>
    </row>
    <row r="2250" spans="1:22" x14ac:dyDescent="0.35">
      <c r="A2250" s="132"/>
      <c r="B2250" s="368"/>
      <c r="C2250" s="369"/>
      <c r="D2250" s="370"/>
      <c r="E2250" s="287" t="s">
        <v>324</v>
      </c>
      <c r="F2250" s="284"/>
      <c r="G2250" s="284">
        <v>0</v>
      </c>
      <c r="H2250" s="284">
        <v>0</v>
      </c>
      <c r="I2250" s="262">
        <v>0</v>
      </c>
      <c r="J2250" s="284">
        <v>0</v>
      </c>
      <c r="K2250" s="47"/>
      <c r="L2250" s="47"/>
      <c r="M2250" s="362"/>
      <c r="N2250" s="261" t="s">
        <v>320</v>
      </c>
      <c r="O2250" s="284"/>
      <c r="P2250" s="284">
        <v>0</v>
      </c>
      <c r="Q2250" s="284">
        <v>0</v>
      </c>
      <c r="R2250" s="441">
        <v>0</v>
      </c>
      <c r="S2250" s="441">
        <v>0</v>
      </c>
      <c r="T2250" s="76"/>
      <c r="U2250" s="73"/>
      <c r="V2250" s="68"/>
    </row>
    <row r="2251" spans="1:22" x14ac:dyDescent="0.35">
      <c r="A2251" s="132"/>
      <c r="B2251" s="368"/>
      <c r="C2251" s="369"/>
      <c r="D2251" s="370"/>
      <c r="E2251" s="287" t="s">
        <v>325</v>
      </c>
      <c r="F2251" s="284"/>
      <c r="G2251" s="284">
        <v>33</v>
      </c>
      <c r="H2251" s="284">
        <v>45</v>
      </c>
      <c r="I2251" s="262">
        <v>30</v>
      </c>
      <c r="J2251" s="284">
        <v>15</v>
      </c>
      <c r="K2251" s="47"/>
      <c r="L2251" s="47"/>
      <c r="M2251" s="362"/>
      <c r="N2251" s="261" t="s">
        <v>322</v>
      </c>
      <c r="O2251" s="284"/>
      <c r="P2251" s="284">
        <v>117</v>
      </c>
      <c r="Q2251" s="284">
        <v>122</v>
      </c>
      <c r="R2251" s="441">
        <v>110</v>
      </c>
      <c r="S2251" s="441">
        <v>14</v>
      </c>
      <c r="T2251" s="76"/>
      <c r="U2251" s="73"/>
      <c r="V2251" s="68"/>
    </row>
    <row r="2252" spans="1:22" x14ac:dyDescent="0.35">
      <c r="A2252" s="132"/>
      <c r="B2252" s="368"/>
      <c r="C2252" s="369"/>
      <c r="D2252" s="370"/>
      <c r="E2252" s="287" t="s">
        <v>326</v>
      </c>
      <c r="F2252" s="284"/>
      <c r="G2252" s="284">
        <v>0</v>
      </c>
      <c r="H2252" s="284">
        <v>0</v>
      </c>
      <c r="I2252" s="262">
        <v>0</v>
      </c>
      <c r="J2252" s="284">
        <v>0</v>
      </c>
      <c r="K2252" s="47"/>
      <c r="L2252" s="47"/>
      <c r="M2252" s="362"/>
      <c r="N2252" s="261" t="s">
        <v>331</v>
      </c>
      <c r="O2252" s="284"/>
      <c r="P2252" s="284">
        <v>0</v>
      </c>
      <c r="Q2252" s="284">
        <v>0</v>
      </c>
      <c r="R2252" s="441">
        <v>0</v>
      </c>
      <c r="S2252" s="441">
        <v>0</v>
      </c>
      <c r="T2252" s="76"/>
      <c r="U2252" s="73"/>
      <c r="V2252" s="68"/>
    </row>
    <row r="2253" spans="1:22" x14ac:dyDescent="0.35">
      <c r="A2253" s="132"/>
      <c r="B2253" s="368"/>
      <c r="C2253" s="369"/>
      <c r="D2253" s="370"/>
      <c r="E2253" s="287" t="s">
        <v>327</v>
      </c>
      <c r="F2253" s="284"/>
      <c r="G2253" s="284">
        <v>101</v>
      </c>
      <c r="H2253" s="284">
        <v>115</v>
      </c>
      <c r="I2253" s="262">
        <v>76</v>
      </c>
      <c r="J2253" s="284">
        <v>31</v>
      </c>
      <c r="K2253" s="47"/>
      <c r="L2253" s="47"/>
      <c r="M2253" s="362"/>
      <c r="N2253" s="261" t="s">
        <v>332</v>
      </c>
      <c r="O2253" s="284"/>
      <c r="P2253" s="284">
        <v>53</v>
      </c>
      <c r="Q2253" s="284">
        <v>67</v>
      </c>
      <c r="R2253" s="441">
        <v>76</v>
      </c>
      <c r="S2253" s="441">
        <v>14</v>
      </c>
      <c r="T2253" s="76"/>
      <c r="U2253" s="73"/>
      <c r="V2253" s="68"/>
    </row>
    <row r="2254" spans="1:22" x14ac:dyDescent="0.35">
      <c r="A2254" s="132"/>
      <c r="B2254" s="368"/>
      <c r="C2254" s="369"/>
      <c r="D2254" s="370"/>
      <c r="E2254" s="287" t="s">
        <v>328</v>
      </c>
      <c r="F2254" s="284"/>
      <c r="G2254" s="284">
        <v>55</v>
      </c>
      <c r="H2254" s="284">
        <v>70</v>
      </c>
      <c r="I2254" s="262">
        <v>75</v>
      </c>
      <c r="J2254" s="284">
        <v>9</v>
      </c>
      <c r="K2254" s="47"/>
      <c r="L2254" s="47"/>
      <c r="M2254" s="362"/>
      <c r="N2254" s="261" t="s">
        <v>334</v>
      </c>
      <c r="O2254" s="284"/>
      <c r="P2254" s="284">
        <v>54</v>
      </c>
      <c r="Q2254" s="284">
        <v>12</v>
      </c>
      <c r="R2254" s="441">
        <v>27</v>
      </c>
      <c r="S2254" s="441">
        <v>16</v>
      </c>
      <c r="T2254" s="76"/>
      <c r="U2254" s="73"/>
      <c r="V2254" s="68"/>
    </row>
    <row r="2255" spans="1:22" x14ac:dyDescent="0.35">
      <c r="A2255" s="132"/>
      <c r="B2255" s="368"/>
      <c r="C2255" s="369"/>
      <c r="D2255" s="370"/>
      <c r="E2255" s="287" t="s">
        <v>511</v>
      </c>
      <c r="F2255" s="284"/>
      <c r="G2255" s="284">
        <v>0</v>
      </c>
      <c r="H2255" s="284">
        <v>0</v>
      </c>
      <c r="I2255" s="262">
        <v>0</v>
      </c>
      <c r="J2255" s="284">
        <v>0</v>
      </c>
      <c r="K2255" s="47"/>
      <c r="L2255" s="47"/>
      <c r="M2255" s="362"/>
      <c r="N2255" s="261" t="s">
        <v>508</v>
      </c>
      <c r="O2255" s="284"/>
      <c r="P2255" s="284">
        <v>109</v>
      </c>
      <c r="Q2255" s="284">
        <v>137</v>
      </c>
      <c r="R2255" s="441">
        <v>140</v>
      </c>
      <c r="S2255" s="441">
        <v>20</v>
      </c>
      <c r="T2255" s="76"/>
      <c r="U2255" s="73"/>
      <c r="V2255" s="68"/>
    </row>
    <row r="2256" spans="1:22" ht="15" thickBot="1" x14ac:dyDescent="0.4">
      <c r="A2256" s="132"/>
      <c r="B2256" s="465"/>
      <c r="C2256" s="480"/>
      <c r="D2256" s="481"/>
      <c r="E2256" s="471" t="s">
        <v>27</v>
      </c>
      <c r="F2256" s="469"/>
      <c r="G2256" s="469">
        <v>0</v>
      </c>
      <c r="H2256" s="469">
        <v>13</v>
      </c>
      <c r="I2256" s="490">
        <v>13</v>
      </c>
      <c r="J2256" s="469">
        <v>7</v>
      </c>
      <c r="K2256" s="47"/>
      <c r="L2256" s="47"/>
      <c r="M2256" s="467"/>
      <c r="N2256" s="479" t="s">
        <v>319</v>
      </c>
      <c r="O2256" s="469"/>
      <c r="P2256" s="469">
        <v>61</v>
      </c>
      <c r="Q2256" s="469">
        <v>72</v>
      </c>
      <c r="R2256" s="472">
        <v>89</v>
      </c>
      <c r="S2256" s="472">
        <v>12</v>
      </c>
      <c r="T2256" s="76"/>
      <c r="U2256" s="73"/>
      <c r="V2256" s="68"/>
    </row>
    <row r="2257" spans="1:22" x14ac:dyDescent="0.35">
      <c r="A2257" s="132"/>
      <c r="B2257" s="314"/>
      <c r="C2257" s="315"/>
      <c r="D2257" s="314"/>
      <c r="E2257" s="74"/>
      <c r="F2257" s="75"/>
      <c r="G2257" s="47"/>
      <c r="H2257" s="47"/>
      <c r="I2257" s="47"/>
      <c r="J2257" s="47"/>
      <c r="K2257" s="47"/>
      <c r="L2257" s="47"/>
      <c r="M2257" s="314"/>
      <c r="N2257" s="77"/>
      <c r="O2257" s="75"/>
      <c r="P2257" s="47"/>
      <c r="Q2257" s="47"/>
      <c r="R2257" s="47"/>
      <c r="S2257" s="47"/>
      <c r="T2257" s="76"/>
      <c r="U2257" s="73"/>
      <c r="V2257" s="68"/>
    </row>
    <row r="2258" spans="1:22" x14ac:dyDescent="0.35">
      <c r="A2258" s="132"/>
      <c r="B2258" s="314"/>
      <c r="C2258" s="315"/>
      <c r="D2258" s="314"/>
      <c r="E2258" s="74"/>
      <c r="F2258" s="75"/>
      <c r="G2258" s="47"/>
      <c r="H2258" s="47"/>
      <c r="I2258" s="47"/>
      <c r="J2258" s="47"/>
      <c r="K2258" s="47"/>
      <c r="L2258" s="47"/>
      <c r="M2258" s="314"/>
      <c r="N2258" s="77"/>
      <c r="O2258" s="75"/>
      <c r="P2258" s="47"/>
      <c r="Q2258" s="47"/>
      <c r="R2258" s="47"/>
      <c r="S2258" s="47"/>
      <c r="T2258" s="76"/>
      <c r="U2258" s="73"/>
      <c r="V2258" s="68"/>
    </row>
    <row r="2259" spans="1:22" x14ac:dyDescent="0.35">
      <c r="A2259" s="132"/>
      <c r="B2259" s="314"/>
      <c r="C2259" s="315"/>
      <c r="D2259" s="314"/>
      <c r="E2259" s="74"/>
      <c r="F2259" s="75"/>
      <c r="G2259" s="47"/>
      <c r="H2259" s="47"/>
      <c r="I2259" s="47"/>
      <c r="J2259" s="47"/>
      <c r="K2259" s="47"/>
      <c r="L2259" s="47"/>
      <c r="M2259" s="314"/>
      <c r="N2259" s="77"/>
      <c r="O2259" s="75"/>
      <c r="P2259" s="47"/>
      <c r="Q2259" s="47"/>
      <c r="R2259" s="47"/>
      <c r="S2259" s="47"/>
      <c r="T2259" s="76"/>
      <c r="U2259" s="73"/>
      <c r="V2259" s="68"/>
    </row>
    <row r="2260" spans="1:22" x14ac:dyDescent="0.35">
      <c r="A2260" s="132"/>
      <c r="B2260" s="316"/>
      <c r="C2260" s="317"/>
      <c r="D2260" s="316"/>
      <c r="E2260" s="74"/>
      <c r="F2260" s="75"/>
      <c r="G2260" s="47"/>
      <c r="H2260" s="47"/>
      <c r="I2260" s="47"/>
      <c r="J2260" s="47"/>
      <c r="K2260" s="47"/>
      <c r="L2260" s="47"/>
      <c r="M2260" s="316"/>
      <c r="N2260" s="87"/>
      <c r="O2260" s="75"/>
      <c r="P2260" s="47"/>
      <c r="Q2260" s="47"/>
      <c r="R2260" s="47"/>
      <c r="S2260" s="47"/>
      <c r="T2260" s="88"/>
      <c r="U2260" s="73"/>
      <c r="V2260" s="68"/>
    </row>
    <row r="2262" spans="1:22" x14ac:dyDescent="0.35">
      <c r="A2262" s="177" t="s">
        <v>0</v>
      </c>
      <c r="B2262" s="179" t="s">
        <v>1</v>
      </c>
      <c r="C2262" s="181" t="s">
        <v>2</v>
      </c>
      <c r="D2262" s="183" t="s">
        <v>3</v>
      </c>
      <c r="E2262" s="184"/>
      <c r="F2262" s="185"/>
      <c r="G2262" s="185"/>
      <c r="H2262" s="185"/>
      <c r="I2262" s="185"/>
      <c r="J2262" s="185"/>
      <c r="K2262" s="186" t="s">
        <v>4</v>
      </c>
      <c r="L2262" s="48"/>
      <c r="M2262" s="183" t="s">
        <v>5</v>
      </c>
      <c r="N2262" s="184"/>
      <c r="O2262" s="185"/>
      <c r="P2262" s="185"/>
      <c r="Q2262" s="185"/>
      <c r="R2262" s="185"/>
      <c r="S2262" s="185"/>
      <c r="T2262" s="159" t="s">
        <v>6</v>
      </c>
      <c r="U2262" s="161" t="s">
        <v>7</v>
      </c>
      <c r="V2262" s="234"/>
    </row>
    <row r="2263" spans="1:22" ht="25" x14ac:dyDescent="0.35">
      <c r="A2263" s="177"/>
      <c r="B2263" s="179"/>
      <c r="C2263" s="181"/>
      <c r="D2263" s="163" t="s">
        <v>8</v>
      </c>
      <c r="E2263" s="165" t="s">
        <v>9</v>
      </c>
      <c r="F2263" s="167" t="s">
        <v>10</v>
      </c>
      <c r="G2263" s="169" t="s">
        <v>310</v>
      </c>
      <c r="H2263" s="170"/>
      <c r="I2263" s="170"/>
      <c r="J2263" s="171"/>
      <c r="K2263" s="187"/>
      <c r="L2263" s="49" t="s">
        <v>11</v>
      </c>
      <c r="M2263" s="172" t="s">
        <v>8</v>
      </c>
      <c r="N2263" s="174" t="s">
        <v>12</v>
      </c>
      <c r="O2263" s="167" t="s">
        <v>10</v>
      </c>
      <c r="P2263" s="169" t="s">
        <v>310</v>
      </c>
      <c r="Q2263" s="170"/>
      <c r="R2263" s="170"/>
      <c r="S2263" s="171"/>
      <c r="T2263" s="159"/>
      <c r="U2263" s="161"/>
      <c r="V2263" s="235"/>
    </row>
    <row r="2264" spans="1:22" ht="15" thickBot="1" x14ac:dyDescent="0.4">
      <c r="A2264" s="178"/>
      <c r="B2264" s="180"/>
      <c r="C2264" s="182"/>
      <c r="D2264" s="164"/>
      <c r="E2264" s="166"/>
      <c r="F2264" s="168"/>
      <c r="G2264" s="50" t="s">
        <v>13</v>
      </c>
      <c r="H2264" s="51" t="s">
        <v>14</v>
      </c>
      <c r="I2264" s="52" t="s">
        <v>15</v>
      </c>
      <c r="J2264" s="53">
        <v>0</v>
      </c>
      <c r="K2264" s="188"/>
      <c r="L2264" s="54"/>
      <c r="M2264" s="173"/>
      <c r="N2264" s="175"/>
      <c r="O2264" s="176"/>
      <c r="P2264" s="50" t="s">
        <v>13</v>
      </c>
      <c r="Q2264" s="51" t="s">
        <v>14</v>
      </c>
      <c r="R2264" s="52" t="s">
        <v>15</v>
      </c>
      <c r="S2264" s="53">
        <v>0</v>
      </c>
      <c r="T2264" s="160"/>
      <c r="U2264" s="162"/>
      <c r="V2264" s="236"/>
    </row>
    <row r="2265" spans="1:22" ht="15" thickBot="1" x14ac:dyDescent="0.4">
      <c r="A2265" s="56"/>
      <c r="B2265" s="57"/>
      <c r="C2265" s="58"/>
      <c r="D2265" s="59"/>
      <c r="E2265" s="60"/>
      <c r="F2265" s="60"/>
      <c r="G2265" s="61"/>
      <c r="H2265" s="62"/>
      <c r="I2265" s="63"/>
      <c r="J2265" s="64"/>
      <c r="K2265" s="65"/>
      <c r="L2265" s="65"/>
      <c r="M2265" s="59"/>
      <c r="N2265" s="60"/>
      <c r="O2265" s="60"/>
      <c r="P2265" s="61"/>
      <c r="Q2265" s="62"/>
      <c r="R2265" s="63"/>
      <c r="S2265" s="64"/>
      <c r="T2265" s="14"/>
      <c r="U2265" s="15"/>
      <c r="V2265" s="237"/>
    </row>
    <row r="2266" spans="1:22" x14ac:dyDescent="0.35">
      <c r="A2266" s="131">
        <v>1</v>
      </c>
      <c r="B2266" s="308" t="s">
        <v>539</v>
      </c>
      <c r="C2266" s="309" t="s">
        <v>450</v>
      </c>
      <c r="D2266" s="310">
        <v>400</v>
      </c>
      <c r="E2266" s="239">
        <v>598</v>
      </c>
      <c r="F2266" s="435"/>
      <c r="G2266" s="246">
        <v>119</v>
      </c>
      <c r="H2266" s="246">
        <v>165</v>
      </c>
      <c r="I2266" s="241">
        <v>140</v>
      </c>
      <c r="J2266" s="246">
        <v>24</v>
      </c>
      <c r="K2266" s="47">
        <f>((SUM(H2268:H2279)*H2267)+(SUM(G2268:G2279)*G2267)+(SUM(I2268:I2279)*I2267))/1000</f>
        <v>102.261</v>
      </c>
      <c r="L2266" s="47">
        <f>K2266*100/D2266</f>
        <v>25.565250000000002</v>
      </c>
      <c r="M2266" s="326">
        <v>400</v>
      </c>
      <c r="N2266" s="276">
        <v>3991</v>
      </c>
      <c r="O2266" s="246"/>
      <c r="P2266" s="246">
        <v>150</v>
      </c>
      <c r="Q2266" s="246">
        <v>158</v>
      </c>
      <c r="R2266" s="361">
        <v>128</v>
      </c>
      <c r="S2266" s="361">
        <v>20</v>
      </c>
      <c r="T2266" s="47">
        <f>((SUM(Q2268:Q2279)*Q2267)+(SUM(P2268:P2279)*P2267)+(SUM(R2268:R2279)*R2267))/1000</f>
        <v>91.316000000000003</v>
      </c>
      <c r="U2266" s="47">
        <f>T2266*100/M2266</f>
        <v>22.829000000000001</v>
      </c>
      <c r="V2266" s="68"/>
    </row>
    <row r="2267" spans="1:22" ht="15" thickBot="1" x14ac:dyDescent="0.4">
      <c r="A2267" s="132"/>
      <c r="B2267" s="308"/>
      <c r="C2267" s="309"/>
      <c r="D2267" s="310"/>
      <c r="E2267" s="338" t="s">
        <v>17</v>
      </c>
      <c r="F2267" s="246">
        <v>1</v>
      </c>
      <c r="G2267" s="246">
        <v>220</v>
      </c>
      <c r="H2267" s="246">
        <v>214</v>
      </c>
      <c r="I2267" s="241">
        <v>221</v>
      </c>
      <c r="J2267" s="246">
        <v>386</v>
      </c>
      <c r="K2267" s="47"/>
      <c r="L2267" s="47"/>
      <c r="M2267" s="326"/>
      <c r="N2267" s="299" t="s">
        <v>17</v>
      </c>
      <c r="O2267" s="246">
        <v>1</v>
      </c>
      <c r="P2267" s="246">
        <v>223</v>
      </c>
      <c r="Q2267" s="246">
        <v>222</v>
      </c>
      <c r="R2267" s="361">
        <v>225</v>
      </c>
      <c r="S2267" s="361">
        <v>396</v>
      </c>
      <c r="T2267" s="76"/>
      <c r="U2267" s="73"/>
      <c r="V2267" s="68"/>
    </row>
    <row r="2268" spans="1:22" x14ac:dyDescent="0.35">
      <c r="A2268" s="132"/>
      <c r="B2268" s="308"/>
      <c r="C2268" s="309"/>
      <c r="D2268" s="310"/>
      <c r="E2268" s="499" t="s">
        <v>321</v>
      </c>
      <c r="F2268" s="246"/>
      <c r="G2268" s="246">
        <v>15</v>
      </c>
      <c r="H2268" s="246">
        <v>20</v>
      </c>
      <c r="I2268" s="241">
        <v>14</v>
      </c>
      <c r="J2268" s="246">
        <v>2</v>
      </c>
      <c r="K2268" s="47"/>
      <c r="L2268" s="47"/>
      <c r="M2268" s="326"/>
      <c r="N2268" s="436" t="s">
        <v>318</v>
      </c>
      <c r="O2268" s="246"/>
      <c r="P2268" s="246">
        <v>43</v>
      </c>
      <c r="Q2268" s="246">
        <v>33</v>
      </c>
      <c r="R2268" s="361">
        <v>43</v>
      </c>
      <c r="S2268" s="361">
        <v>2</v>
      </c>
      <c r="T2268" s="76"/>
      <c r="U2268" s="73"/>
      <c r="V2268" s="68"/>
    </row>
    <row r="2269" spans="1:22" x14ac:dyDescent="0.35">
      <c r="A2269" s="132"/>
      <c r="B2269" s="308"/>
      <c r="C2269" s="309"/>
      <c r="D2269" s="310"/>
      <c r="E2269" s="239" t="s">
        <v>323</v>
      </c>
      <c r="F2269" s="246"/>
      <c r="G2269" s="246">
        <v>0</v>
      </c>
      <c r="H2269" s="246">
        <v>0</v>
      </c>
      <c r="I2269" s="241">
        <v>0</v>
      </c>
      <c r="J2269" s="246">
        <v>0</v>
      </c>
      <c r="K2269" s="47"/>
      <c r="L2269" s="47"/>
      <c r="M2269" s="326"/>
      <c r="N2269" s="276" t="s">
        <v>320</v>
      </c>
      <c r="O2269" s="246"/>
      <c r="P2269" s="246">
        <v>0</v>
      </c>
      <c r="Q2269" s="246">
        <v>0</v>
      </c>
      <c r="R2269" s="361">
        <v>0</v>
      </c>
      <c r="S2269" s="361">
        <v>0</v>
      </c>
      <c r="T2269" s="76"/>
      <c r="U2269" s="73"/>
      <c r="V2269" s="68"/>
    </row>
    <row r="2270" spans="1:22" x14ac:dyDescent="0.35">
      <c r="A2270" s="132"/>
      <c r="B2270" s="308"/>
      <c r="C2270" s="309"/>
      <c r="D2270" s="310"/>
      <c r="E2270" s="239" t="s">
        <v>325</v>
      </c>
      <c r="F2270" s="246"/>
      <c r="G2270" s="246">
        <v>49</v>
      </c>
      <c r="H2270" s="246">
        <v>62</v>
      </c>
      <c r="I2270" s="241">
        <v>81</v>
      </c>
      <c r="J2270" s="246">
        <v>21</v>
      </c>
      <c r="K2270" s="47"/>
      <c r="L2270" s="47"/>
      <c r="M2270" s="326"/>
      <c r="N2270" s="276" t="s">
        <v>331</v>
      </c>
      <c r="O2270" s="246"/>
      <c r="P2270" s="246">
        <v>24</v>
      </c>
      <c r="Q2270" s="246">
        <v>38</v>
      </c>
      <c r="R2270" s="361">
        <v>16</v>
      </c>
      <c r="S2270" s="361">
        <v>7</v>
      </c>
      <c r="T2270" s="76"/>
      <c r="U2270" s="73"/>
      <c r="V2270" s="68"/>
    </row>
    <row r="2271" spans="1:22" x14ac:dyDescent="0.35">
      <c r="A2271" s="132"/>
      <c r="B2271" s="308"/>
      <c r="C2271" s="309"/>
      <c r="D2271" s="310"/>
      <c r="E2271" s="239" t="s">
        <v>540</v>
      </c>
      <c r="F2271" s="246"/>
      <c r="G2271" s="246" t="s">
        <v>468</v>
      </c>
      <c r="H2271" s="246"/>
      <c r="I2271" s="241"/>
      <c r="J2271" s="246"/>
      <c r="K2271" s="47"/>
      <c r="L2271" s="47"/>
      <c r="M2271" s="326"/>
      <c r="N2271" s="276" t="s">
        <v>334</v>
      </c>
      <c r="O2271" s="246"/>
      <c r="P2271" s="246">
        <v>20</v>
      </c>
      <c r="Q2271" s="246">
        <v>30</v>
      </c>
      <c r="R2271" s="361">
        <v>13</v>
      </c>
      <c r="S2271" s="361">
        <v>8</v>
      </c>
      <c r="T2271" s="76"/>
      <c r="U2271" s="73"/>
      <c r="V2271" s="68"/>
    </row>
    <row r="2272" spans="1:22" x14ac:dyDescent="0.35">
      <c r="A2272" s="132"/>
      <c r="B2272" s="335"/>
      <c r="C2272" s="336"/>
      <c r="D2272" s="337"/>
      <c r="E2272" s="264" t="s">
        <v>328</v>
      </c>
      <c r="F2272" s="96"/>
      <c r="G2272" s="96">
        <v>0</v>
      </c>
      <c r="H2272" s="96">
        <v>0</v>
      </c>
      <c r="I2272" s="340">
        <v>0</v>
      </c>
      <c r="J2272" s="96">
        <v>0</v>
      </c>
      <c r="K2272" s="47"/>
      <c r="L2272" s="47"/>
      <c r="M2272" s="346"/>
      <c r="N2272" s="299" t="s">
        <v>30</v>
      </c>
      <c r="O2272" s="96"/>
      <c r="P2272" s="96">
        <v>0</v>
      </c>
      <c r="Q2272" s="96">
        <v>0</v>
      </c>
      <c r="R2272" s="505">
        <v>0</v>
      </c>
      <c r="S2272" s="505">
        <v>0</v>
      </c>
      <c r="T2272" s="76"/>
      <c r="U2272" s="73"/>
      <c r="V2272" s="68"/>
    </row>
    <row r="2273" spans="1:22" ht="15" thickBot="1" x14ac:dyDescent="0.4">
      <c r="A2273" s="132"/>
      <c r="B2273" s="465"/>
      <c r="C2273" s="480"/>
      <c r="D2273" s="481"/>
      <c r="E2273" s="468" t="s">
        <v>25</v>
      </c>
      <c r="F2273" s="469"/>
      <c r="G2273" s="469">
        <v>50</v>
      </c>
      <c r="H2273" s="469">
        <v>100</v>
      </c>
      <c r="I2273" s="490">
        <v>78</v>
      </c>
      <c r="J2273" s="469">
        <v>12</v>
      </c>
      <c r="K2273" s="47"/>
      <c r="L2273" s="47"/>
      <c r="M2273" s="467"/>
      <c r="N2273" s="471" t="s">
        <v>319</v>
      </c>
      <c r="O2273" s="469"/>
      <c r="P2273" s="469">
        <v>53</v>
      </c>
      <c r="Q2273" s="469">
        <v>42</v>
      </c>
      <c r="R2273" s="472">
        <v>54</v>
      </c>
      <c r="S2273" s="472">
        <v>8</v>
      </c>
      <c r="T2273" s="76"/>
      <c r="U2273" s="73"/>
      <c r="V2273" s="68"/>
    </row>
    <row r="2274" spans="1:22" x14ac:dyDescent="0.35">
      <c r="A2274" s="132"/>
      <c r="B2274" s="308"/>
      <c r="C2274" s="309"/>
      <c r="D2274" s="310"/>
      <c r="E2274" s="239"/>
      <c r="F2274" s="285"/>
      <c r="G2274" s="241"/>
      <c r="H2274" s="247"/>
      <c r="I2274" s="243"/>
      <c r="J2274" s="250"/>
      <c r="K2274" s="47"/>
      <c r="L2274" s="47"/>
      <c r="M2274" s="314"/>
      <c r="N2274" s="245"/>
      <c r="O2274" s="245"/>
      <c r="P2274" s="246"/>
      <c r="Q2274" s="247"/>
      <c r="R2274" s="243"/>
      <c r="S2274" s="251"/>
      <c r="T2274" s="76"/>
      <c r="U2274" s="73"/>
      <c r="V2274" s="68"/>
    </row>
    <row r="2275" spans="1:22" x14ac:dyDescent="0.35">
      <c r="A2275" s="132"/>
      <c r="B2275" s="311"/>
      <c r="C2275" s="312"/>
      <c r="D2275" s="313"/>
      <c r="E2275" s="292"/>
      <c r="F2275" s="293"/>
      <c r="G2275" s="294"/>
      <c r="H2275" s="295"/>
      <c r="I2275" s="296"/>
      <c r="J2275" s="295"/>
      <c r="K2275" s="47"/>
      <c r="L2275" s="47"/>
      <c r="M2275" s="314"/>
      <c r="N2275" s="254"/>
      <c r="O2275" s="254"/>
      <c r="P2275" s="255"/>
      <c r="Q2275" s="256"/>
      <c r="R2275" s="257"/>
      <c r="S2275" s="258"/>
      <c r="T2275" s="76"/>
      <c r="U2275" s="73"/>
      <c r="V2275" s="68"/>
    </row>
    <row r="2276" spans="1:22" x14ac:dyDescent="0.35">
      <c r="A2276" s="132"/>
      <c r="B2276" s="314"/>
      <c r="C2276" s="315"/>
      <c r="D2276" s="314"/>
      <c r="E2276" s="74"/>
      <c r="F2276" s="75"/>
      <c r="G2276" s="47"/>
      <c r="H2276" s="47"/>
      <c r="I2276" s="47"/>
      <c r="J2276" s="47"/>
      <c r="K2276" s="47"/>
      <c r="L2276" s="47"/>
      <c r="M2276" s="314"/>
      <c r="N2276" s="77"/>
      <c r="O2276" s="75"/>
      <c r="P2276" s="47"/>
      <c r="Q2276" s="47"/>
      <c r="R2276" s="47"/>
      <c r="S2276" s="47"/>
      <c r="T2276" s="76"/>
      <c r="U2276" s="73"/>
      <c r="V2276" s="68"/>
    </row>
    <row r="2277" spans="1:22" x14ac:dyDescent="0.35">
      <c r="A2277" s="132"/>
      <c r="B2277" s="314"/>
      <c r="C2277" s="315"/>
      <c r="D2277" s="314"/>
      <c r="E2277" s="74"/>
      <c r="F2277" s="75"/>
      <c r="G2277" s="47"/>
      <c r="H2277" s="47"/>
      <c r="I2277" s="47"/>
      <c r="J2277" s="47"/>
      <c r="K2277" s="47"/>
      <c r="L2277" s="47"/>
      <c r="M2277" s="314"/>
      <c r="N2277" s="77"/>
      <c r="O2277" s="75"/>
      <c r="P2277" s="47"/>
      <c r="Q2277" s="47"/>
      <c r="R2277" s="47"/>
      <c r="S2277" s="47"/>
      <c r="T2277" s="76"/>
      <c r="U2277" s="73"/>
      <c r="V2277" s="68"/>
    </row>
    <row r="2278" spans="1:22" x14ac:dyDescent="0.35">
      <c r="A2278" s="132"/>
      <c r="B2278" s="314"/>
      <c r="C2278" s="315"/>
      <c r="D2278" s="314"/>
      <c r="E2278" s="74"/>
      <c r="F2278" s="75"/>
      <c r="G2278" s="47"/>
      <c r="H2278" s="47"/>
      <c r="I2278" s="47"/>
      <c r="J2278" s="47"/>
      <c r="K2278" s="47"/>
      <c r="L2278" s="47"/>
      <c r="M2278" s="314"/>
      <c r="N2278" s="77"/>
      <c r="O2278" s="75"/>
      <c r="P2278" s="47"/>
      <c r="Q2278" s="47"/>
      <c r="R2278" s="47"/>
      <c r="S2278" s="47"/>
      <c r="T2278" s="76"/>
      <c r="U2278" s="73"/>
      <c r="V2278" s="68"/>
    </row>
    <row r="2279" spans="1:22" x14ac:dyDescent="0.35">
      <c r="A2279" s="132"/>
      <c r="B2279" s="316"/>
      <c r="C2279" s="317"/>
      <c r="D2279" s="316"/>
      <c r="E2279" s="74"/>
      <c r="F2279" s="75"/>
      <c r="G2279" s="47"/>
      <c r="H2279" s="47"/>
      <c r="I2279" s="47"/>
      <c r="J2279" s="47"/>
      <c r="K2279" s="47"/>
      <c r="L2279" s="47"/>
      <c r="M2279" s="316"/>
      <c r="N2279" s="87"/>
      <c r="O2279" s="75"/>
      <c r="P2279" s="47"/>
      <c r="Q2279" s="47"/>
      <c r="R2279" s="47"/>
      <c r="S2279" s="47"/>
      <c r="T2279" s="88"/>
      <c r="U2279" s="73"/>
      <c r="V2279" s="68"/>
    </row>
    <row r="2281" spans="1:22" x14ac:dyDescent="0.35">
      <c r="A2281" s="177" t="s">
        <v>0</v>
      </c>
      <c r="B2281" s="179" t="s">
        <v>1</v>
      </c>
      <c r="C2281" s="181" t="s">
        <v>2</v>
      </c>
      <c r="D2281" s="183" t="s">
        <v>3</v>
      </c>
      <c r="E2281" s="184"/>
      <c r="F2281" s="185"/>
      <c r="G2281" s="185"/>
      <c r="H2281" s="185"/>
      <c r="I2281" s="185"/>
      <c r="J2281" s="185"/>
      <c r="K2281" s="186" t="s">
        <v>4</v>
      </c>
      <c r="L2281" s="48"/>
      <c r="M2281" s="183" t="s">
        <v>5</v>
      </c>
      <c r="N2281" s="184"/>
      <c r="O2281" s="185"/>
      <c r="P2281" s="185"/>
      <c r="Q2281" s="185"/>
      <c r="R2281" s="185"/>
      <c r="S2281" s="185"/>
      <c r="T2281" s="159" t="s">
        <v>6</v>
      </c>
      <c r="U2281" s="161" t="s">
        <v>7</v>
      </c>
      <c r="V2281" s="234"/>
    </row>
    <row r="2282" spans="1:22" ht="25" x14ac:dyDescent="0.35">
      <c r="A2282" s="177"/>
      <c r="B2282" s="179"/>
      <c r="C2282" s="181"/>
      <c r="D2282" s="163" t="s">
        <v>8</v>
      </c>
      <c r="E2282" s="165" t="s">
        <v>9</v>
      </c>
      <c r="F2282" s="167" t="s">
        <v>10</v>
      </c>
      <c r="G2282" s="169" t="s">
        <v>310</v>
      </c>
      <c r="H2282" s="170"/>
      <c r="I2282" s="170"/>
      <c r="J2282" s="171"/>
      <c r="K2282" s="187"/>
      <c r="L2282" s="49" t="s">
        <v>11</v>
      </c>
      <c r="M2282" s="172" t="s">
        <v>8</v>
      </c>
      <c r="N2282" s="174" t="s">
        <v>12</v>
      </c>
      <c r="O2282" s="167" t="s">
        <v>10</v>
      </c>
      <c r="P2282" s="169" t="s">
        <v>310</v>
      </c>
      <c r="Q2282" s="170"/>
      <c r="R2282" s="170"/>
      <c r="S2282" s="171"/>
      <c r="T2282" s="159"/>
      <c r="U2282" s="161"/>
      <c r="V2282" s="235"/>
    </row>
    <row r="2283" spans="1:22" ht="15" thickBot="1" x14ac:dyDescent="0.4">
      <c r="A2283" s="178"/>
      <c r="B2283" s="180"/>
      <c r="C2283" s="182"/>
      <c r="D2283" s="164"/>
      <c r="E2283" s="166"/>
      <c r="F2283" s="168"/>
      <c r="G2283" s="50" t="s">
        <v>13</v>
      </c>
      <c r="H2283" s="51" t="s">
        <v>14</v>
      </c>
      <c r="I2283" s="52" t="s">
        <v>15</v>
      </c>
      <c r="J2283" s="53">
        <v>0</v>
      </c>
      <c r="K2283" s="188"/>
      <c r="L2283" s="54"/>
      <c r="M2283" s="173"/>
      <c r="N2283" s="175"/>
      <c r="O2283" s="176"/>
      <c r="P2283" s="50" t="s">
        <v>13</v>
      </c>
      <c r="Q2283" s="51" t="s">
        <v>14</v>
      </c>
      <c r="R2283" s="52" t="s">
        <v>15</v>
      </c>
      <c r="S2283" s="53">
        <v>0</v>
      </c>
      <c r="T2283" s="160"/>
      <c r="U2283" s="162"/>
      <c r="V2283" s="236"/>
    </row>
    <row r="2284" spans="1:22" ht="15" thickBot="1" x14ac:dyDescent="0.4">
      <c r="A2284" s="56"/>
      <c r="B2284" s="57"/>
      <c r="C2284" s="58"/>
      <c r="D2284" s="59"/>
      <c r="E2284" s="60"/>
      <c r="F2284" s="60"/>
      <c r="G2284" s="61"/>
      <c r="H2284" s="62"/>
      <c r="I2284" s="63"/>
      <c r="J2284" s="64"/>
      <c r="K2284" s="65"/>
      <c r="L2284" s="65"/>
      <c r="M2284" s="59"/>
      <c r="N2284" s="60"/>
      <c r="O2284" s="60"/>
      <c r="P2284" s="61"/>
      <c r="Q2284" s="62"/>
      <c r="R2284" s="63"/>
      <c r="S2284" s="64"/>
      <c r="T2284" s="14"/>
      <c r="U2284" s="15"/>
      <c r="V2284" s="237"/>
    </row>
    <row r="2285" spans="1:22" x14ac:dyDescent="0.35">
      <c r="A2285" s="131">
        <v>1</v>
      </c>
      <c r="B2285" s="308" t="s">
        <v>541</v>
      </c>
      <c r="C2285" s="309" t="s">
        <v>450</v>
      </c>
      <c r="D2285" s="310">
        <v>250</v>
      </c>
      <c r="E2285" s="442"/>
      <c r="F2285" s="500"/>
      <c r="G2285" s="246">
        <v>68</v>
      </c>
      <c r="H2285" s="246">
        <v>122</v>
      </c>
      <c r="I2285" s="241">
        <v>67</v>
      </c>
      <c r="J2285" s="246">
        <v>34</v>
      </c>
      <c r="K2285" s="47">
        <f>((SUM(H2287:H2298)*H2286)+(SUM(G2287:G2298)*G2286)+(SUM(I2287:I2298)*I2286))/1000</f>
        <v>57.341000000000001</v>
      </c>
      <c r="L2285" s="47">
        <f>K2285*100/D2285</f>
        <v>22.936400000000003</v>
      </c>
      <c r="M2285" s="326">
        <v>250</v>
      </c>
      <c r="N2285" s="276"/>
      <c r="O2285" s="246"/>
      <c r="P2285" s="246">
        <v>10</v>
      </c>
      <c r="Q2285" s="246">
        <v>0</v>
      </c>
      <c r="R2285" s="361">
        <v>15</v>
      </c>
      <c r="S2285" s="361">
        <v>3</v>
      </c>
      <c r="T2285" s="47">
        <f>((SUM(Q2287:Q2298)*Q2286)+(SUM(P2287:P2298)*P2286)+(SUM(R2287:R2298)*R2286))/1000</f>
        <v>4.4880000000000004</v>
      </c>
      <c r="U2285" s="47">
        <f>T2285*100/M2285</f>
        <v>1.7952000000000004</v>
      </c>
      <c r="V2285" s="68"/>
    </row>
    <row r="2286" spans="1:22" ht="15" thickBot="1" x14ac:dyDescent="0.4">
      <c r="A2286" s="132"/>
      <c r="B2286" s="368"/>
      <c r="C2286" s="438"/>
      <c r="D2286" s="362"/>
      <c r="E2286" s="265" t="s">
        <v>17</v>
      </c>
      <c r="F2286" s="284">
        <v>1</v>
      </c>
      <c r="G2286" s="284">
        <v>231</v>
      </c>
      <c r="H2286" s="284">
        <v>226</v>
      </c>
      <c r="I2286" s="284">
        <v>240</v>
      </c>
      <c r="J2286" s="284">
        <v>409</v>
      </c>
      <c r="K2286" s="47"/>
      <c r="L2286" s="47"/>
      <c r="M2286" s="362"/>
      <c r="N2286" s="288" t="s">
        <v>17</v>
      </c>
      <c r="O2286" s="284">
        <v>3</v>
      </c>
      <c r="P2286" s="284">
        <v>227</v>
      </c>
      <c r="Q2286" s="284">
        <v>227</v>
      </c>
      <c r="R2286" s="441">
        <v>223</v>
      </c>
      <c r="S2286" s="441">
        <v>399</v>
      </c>
      <c r="T2286" s="76"/>
      <c r="U2286" s="73"/>
      <c r="V2286" s="68"/>
    </row>
    <row r="2287" spans="1:22" x14ac:dyDescent="0.35">
      <c r="A2287" s="132"/>
      <c r="B2287" s="368"/>
      <c r="C2287" s="438"/>
      <c r="D2287" s="362"/>
      <c r="E2287" s="442" t="s">
        <v>318</v>
      </c>
      <c r="F2287" s="284"/>
      <c r="G2287" s="284">
        <v>9</v>
      </c>
      <c r="H2287" s="284">
        <v>17</v>
      </c>
      <c r="I2287" s="284">
        <v>24</v>
      </c>
      <c r="J2287" s="284">
        <v>1</v>
      </c>
      <c r="K2287" s="47"/>
      <c r="L2287" s="47"/>
      <c r="M2287" s="362"/>
      <c r="N2287" s="436" t="s">
        <v>323</v>
      </c>
      <c r="O2287" s="284"/>
      <c r="P2287" s="284">
        <v>0</v>
      </c>
      <c r="Q2287" s="284">
        <v>0</v>
      </c>
      <c r="R2287" s="441">
        <v>0</v>
      </c>
      <c r="S2287" s="441">
        <v>0</v>
      </c>
      <c r="T2287" s="76"/>
      <c r="U2287" s="73"/>
      <c r="V2287" s="68"/>
    </row>
    <row r="2288" spans="1:22" x14ac:dyDescent="0.35">
      <c r="A2288" s="132"/>
      <c r="B2288" s="368"/>
      <c r="C2288" s="438"/>
      <c r="D2288" s="362"/>
      <c r="E2288" s="260" t="s">
        <v>320</v>
      </c>
      <c r="F2288" s="284"/>
      <c r="G2288" s="284">
        <v>0</v>
      </c>
      <c r="H2288" s="284">
        <v>0</v>
      </c>
      <c r="I2288" s="284">
        <v>0</v>
      </c>
      <c r="J2288" s="284">
        <v>0</v>
      </c>
      <c r="K2288" s="47"/>
      <c r="L2288" s="47"/>
      <c r="M2288" s="362"/>
      <c r="N2288" s="287" t="s">
        <v>324</v>
      </c>
      <c r="O2288" s="284"/>
      <c r="P2288" s="284">
        <v>0</v>
      </c>
      <c r="Q2288" s="284">
        <v>0</v>
      </c>
      <c r="R2288" s="441">
        <v>0</v>
      </c>
      <c r="S2288" s="441">
        <v>0</v>
      </c>
      <c r="T2288" s="76"/>
      <c r="U2288" s="73"/>
      <c r="V2288" s="68"/>
    </row>
    <row r="2289" spans="1:22" x14ac:dyDescent="0.35">
      <c r="A2289" s="132"/>
      <c r="B2289" s="368"/>
      <c r="C2289" s="438"/>
      <c r="D2289" s="362"/>
      <c r="E2289" s="260" t="s">
        <v>322</v>
      </c>
      <c r="F2289" s="284"/>
      <c r="G2289" s="284"/>
      <c r="H2289" s="284">
        <v>0</v>
      </c>
      <c r="I2289" s="284"/>
      <c r="J2289" s="284"/>
      <c r="K2289" s="47"/>
      <c r="L2289" s="47"/>
      <c r="M2289" s="362"/>
      <c r="N2289" s="287" t="s">
        <v>326</v>
      </c>
      <c r="O2289" s="284"/>
      <c r="P2289" s="284">
        <v>1</v>
      </c>
      <c r="Q2289" s="284">
        <v>0</v>
      </c>
      <c r="R2289" s="441">
        <v>0</v>
      </c>
      <c r="S2289" s="441">
        <v>0</v>
      </c>
      <c r="T2289" s="76"/>
      <c r="U2289" s="73"/>
      <c r="V2289" s="68"/>
    </row>
    <row r="2290" spans="1:22" x14ac:dyDescent="0.35">
      <c r="A2290" s="132"/>
      <c r="B2290" s="368"/>
      <c r="C2290" s="438"/>
      <c r="D2290" s="362"/>
      <c r="E2290" s="260" t="s">
        <v>332</v>
      </c>
      <c r="F2290" s="284"/>
      <c r="G2290" s="284"/>
      <c r="H2290" s="284">
        <v>0</v>
      </c>
      <c r="I2290" s="284"/>
      <c r="J2290" s="284"/>
      <c r="K2290" s="47"/>
      <c r="L2290" s="47"/>
      <c r="M2290" s="362"/>
      <c r="N2290" s="287" t="s">
        <v>512</v>
      </c>
      <c r="O2290" s="284"/>
      <c r="P2290" s="284">
        <v>6</v>
      </c>
      <c r="Q2290" s="284">
        <v>0</v>
      </c>
      <c r="R2290" s="441">
        <v>13</v>
      </c>
      <c r="S2290" s="441">
        <v>3</v>
      </c>
      <c r="T2290" s="76"/>
      <c r="U2290" s="73"/>
      <c r="V2290" s="68"/>
    </row>
    <row r="2291" spans="1:22" x14ac:dyDescent="0.35">
      <c r="A2291" s="132"/>
      <c r="B2291" s="368"/>
      <c r="C2291" s="438"/>
      <c r="D2291" s="362"/>
      <c r="E2291" s="260" t="s">
        <v>334</v>
      </c>
      <c r="F2291" s="284"/>
      <c r="G2291" s="284">
        <v>27</v>
      </c>
      <c r="H2291" s="284">
        <v>28</v>
      </c>
      <c r="I2291" s="284">
        <v>40</v>
      </c>
      <c r="J2291" s="284">
        <v>14</v>
      </c>
      <c r="K2291" s="47"/>
      <c r="L2291" s="47"/>
      <c r="M2291" s="314"/>
      <c r="N2291" s="245"/>
      <c r="O2291" s="245"/>
      <c r="P2291" s="246"/>
      <c r="Q2291" s="247"/>
      <c r="R2291" s="243"/>
      <c r="S2291" s="251"/>
      <c r="T2291" s="76"/>
      <c r="U2291" s="73"/>
      <c r="V2291" s="68"/>
    </row>
    <row r="2292" spans="1:22" ht="15" thickBot="1" x14ac:dyDescent="0.4">
      <c r="A2292" s="132"/>
      <c r="B2292" s="465"/>
      <c r="C2292" s="480"/>
      <c r="D2292" s="481"/>
      <c r="E2292" s="479" t="s">
        <v>319</v>
      </c>
      <c r="F2292" s="469"/>
      <c r="G2292" s="469">
        <v>25</v>
      </c>
      <c r="H2292" s="469">
        <v>20</v>
      </c>
      <c r="I2292" s="490">
        <v>55</v>
      </c>
      <c r="J2292" s="469">
        <v>15</v>
      </c>
      <c r="K2292" s="47"/>
      <c r="L2292" s="47"/>
      <c r="M2292" s="314"/>
      <c r="N2292" s="245"/>
      <c r="O2292" s="245"/>
      <c r="P2292" s="246"/>
      <c r="Q2292" s="247"/>
      <c r="R2292" s="243"/>
      <c r="S2292" s="251"/>
      <c r="T2292" s="76"/>
      <c r="U2292" s="73"/>
      <c r="V2292" s="68"/>
    </row>
    <row r="2293" spans="1:22" x14ac:dyDescent="0.35">
      <c r="A2293" s="132"/>
      <c r="B2293" s="308"/>
      <c r="C2293" s="309"/>
      <c r="D2293" s="310"/>
      <c r="E2293" s="239"/>
      <c r="F2293" s="285"/>
      <c r="G2293" s="241"/>
      <c r="H2293" s="247"/>
      <c r="I2293" s="243"/>
      <c r="J2293" s="250"/>
      <c r="K2293" s="47"/>
      <c r="L2293" s="47"/>
      <c r="M2293" s="314"/>
      <c r="N2293" s="245"/>
      <c r="O2293" s="245"/>
      <c r="P2293" s="246"/>
      <c r="Q2293" s="247"/>
      <c r="R2293" s="243"/>
      <c r="S2293" s="251"/>
      <c r="T2293" s="76"/>
      <c r="U2293" s="73"/>
      <c r="V2293" s="68"/>
    </row>
    <row r="2294" spans="1:22" x14ac:dyDescent="0.35">
      <c r="A2294" s="132"/>
      <c r="B2294" s="311"/>
      <c r="C2294" s="312"/>
      <c r="D2294" s="313"/>
      <c r="E2294" s="292"/>
      <c r="F2294" s="293"/>
      <c r="G2294" s="294"/>
      <c r="H2294" s="295"/>
      <c r="I2294" s="296"/>
      <c r="J2294" s="295"/>
      <c r="K2294" s="47"/>
      <c r="L2294" s="47"/>
      <c r="M2294" s="314"/>
      <c r="N2294" s="254"/>
      <c r="O2294" s="254"/>
      <c r="P2294" s="255"/>
      <c r="Q2294" s="256"/>
      <c r="R2294" s="257"/>
      <c r="S2294" s="258"/>
      <c r="T2294" s="76"/>
      <c r="U2294" s="73"/>
      <c r="V2294" s="68"/>
    </row>
    <row r="2295" spans="1:22" x14ac:dyDescent="0.35">
      <c r="A2295" s="132"/>
      <c r="B2295" s="314"/>
      <c r="C2295" s="315"/>
      <c r="D2295" s="314"/>
      <c r="E2295" s="74"/>
      <c r="F2295" s="75"/>
      <c r="G2295" s="47"/>
      <c r="H2295" s="47"/>
      <c r="I2295" s="47"/>
      <c r="J2295" s="47"/>
      <c r="K2295" s="47"/>
      <c r="L2295" s="47"/>
      <c r="M2295" s="314"/>
      <c r="N2295" s="77"/>
      <c r="O2295" s="75"/>
      <c r="P2295" s="47"/>
      <c r="Q2295" s="47"/>
      <c r="R2295" s="47"/>
      <c r="S2295" s="47"/>
      <c r="T2295" s="76"/>
      <c r="U2295" s="73"/>
      <c r="V2295" s="68"/>
    </row>
    <row r="2296" spans="1:22" x14ac:dyDescent="0.35">
      <c r="A2296" s="132"/>
      <c r="B2296" s="314"/>
      <c r="C2296" s="315"/>
      <c r="D2296" s="314"/>
      <c r="E2296" s="74"/>
      <c r="F2296" s="75"/>
      <c r="G2296" s="47"/>
      <c r="H2296" s="47"/>
      <c r="I2296" s="47"/>
      <c r="J2296" s="47"/>
      <c r="K2296" s="47"/>
      <c r="L2296" s="47"/>
      <c r="M2296" s="314"/>
      <c r="N2296" s="77"/>
      <c r="O2296" s="75"/>
      <c r="P2296" s="47"/>
      <c r="Q2296" s="47"/>
      <c r="R2296" s="47"/>
      <c r="S2296" s="47"/>
      <c r="T2296" s="76"/>
      <c r="U2296" s="73"/>
      <c r="V2296" s="68"/>
    </row>
    <row r="2297" spans="1:22" x14ac:dyDescent="0.35">
      <c r="A2297" s="132"/>
      <c r="B2297" s="314"/>
      <c r="C2297" s="315"/>
      <c r="D2297" s="314"/>
      <c r="E2297" s="74"/>
      <c r="F2297" s="75"/>
      <c r="G2297" s="47"/>
      <c r="H2297" s="47"/>
      <c r="I2297" s="47"/>
      <c r="J2297" s="47"/>
      <c r="K2297" s="47"/>
      <c r="L2297" s="47"/>
      <c r="M2297" s="314"/>
      <c r="N2297" s="77"/>
      <c r="O2297" s="75"/>
      <c r="P2297" s="47"/>
      <c r="Q2297" s="47"/>
      <c r="R2297" s="47"/>
      <c r="S2297" s="47"/>
      <c r="T2297" s="76"/>
      <c r="U2297" s="73"/>
      <c r="V2297" s="68"/>
    </row>
    <row r="2298" spans="1:22" x14ac:dyDescent="0.35">
      <c r="A2298" s="132"/>
      <c r="B2298" s="316"/>
      <c r="C2298" s="317"/>
      <c r="D2298" s="316"/>
      <c r="E2298" s="74"/>
      <c r="F2298" s="75"/>
      <c r="G2298" s="47"/>
      <c r="H2298" s="47"/>
      <c r="I2298" s="47"/>
      <c r="J2298" s="47"/>
      <c r="K2298" s="47"/>
      <c r="L2298" s="47"/>
      <c r="M2298" s="316"/>
      <c r="N2298" s="87"/>
      <c r="O2298" s="75"/>
      <c r="P2298" s="47"/>
      <c r="Q2298" s="47"/>
      <c r="R2298" s="47"/>
      <c r="S2298" s="47"/>
      <c r="T2298" s="88"/>
      <c r="U2298" s="73"/>
      <c r="V2298" s="68"/>
    </row>
    <row r="2300" spans="1:22" x14ac:dyDescent="0.35">
      <c r="A2300" s="177" t="s">
        <v>0</v>
      </c>
      <c r="B2300" s="179" t="s">
        <v>1</v>
      </c>
      <c r="C2300" s="181" t="s">
        <v>2</v>
      </c>
      <c r="D2300" s="183" t="s">
        <v>3</v>
      </c>
      <c r="E2300" s="184"/>
      <c r="F2300" s="185"/>
      <c r="G2300" s="185"/>
      <c r="H2300" s="185"/>
      <c r="I2300" s="185"/>
      <c r="J2300" s="185"/>
      <c r="K2300" s="186" t="s">
        <v>4</v>
      </c>
      <c r="L2300" s="48"/>
      <c r="M2300" s="183" t="s">
        <v>5</v>
      </c>
      <c r="N2300" s="184"/>
      <c r="O2300" s="185"/>
      <c r="P2300" s="185"/>
      <c r="Q2300" s="185"/>
      <c r="R2300" s="185"/>
      <c r="S2300" s="185"/>
      <c r="T2300" s="159" t="s">
        <v>6</v>
      </c>
      <c r="U2300" s="161" t="s">
        <v>7</v>
      </c>
      <c r="V2300" s="234"/>
    </row>
    <row r="2301" spans="1:22" ht="25" x14ac:dyDescent="0.35">
      <c r="A2301" s="177"/>
      <c r="B2301" s="179"/>
      <c r="C2301" s="181"/>
      <c r="D2301" s="163" t="s">
        <v>8</v>
      </c>
      <c r="E2301" s="165" t="s">
        <v>9</v>
      </c>
      <c r="F2301" s="167" t="s">
        <v>10</v>
      </c>
      <c r="G2301" s="169" t="s">
        <v>310</v>
      </c>
      <c r="H2301" s="170"/>
      <c r="I2301" s="170"/>
      <c r="J2301" s="171"/>
      <c r="K2301" s="187"/>
      <c r="L2301" s="49" t="s">
        <v>11</v>
      </c>
      <c r="M2301" s="172" t="s">
        <v>8</v>
      </c>
      <c r="N2301" s="174" t="s">
        <v>12</v>
      </c>
      <c r="O2301" s="167" t="s">
        <v>10</v>
      </c>
      <c r="P2301" s="169" t="s">
        <v>310</v>
      </c>
      <c r="Q2301" s="170"/>
      <c r="R2301" s="170"/>
      <c r="S2301" s="171"/>
      <c r="T2301" s="159"/>
      <c r="U2301" s="161"/>
      <c r="V2301" s="235"/>
    </row>
    <row r="2302" spans="1:22" ht="15" thickBot="1" x14ac:dyDescent="0.4">
      <c r="A2302" s="178"/>
      <c r="B2302" s="180"/>
      <c r="C2302" s="182"/>
      <c r="D2302" s="164"/>
      <c r="E2302" s="166"/>
      <c r="F2302" s="168"/>
      <c r="G2302" s="50" t="s">
        <v>13</v>
      </c>
      <c r="H2302" s="51" t="s">
        <v>14</v>
      </c>
      <c r="I2302" s="52" t="s">
        <v>15</v>
      </c>
      <c r="J2302" s="53">
        <v>0</v>
      </c>
      <c r="K2302" s="188"/>
      <c r="L2302" s="54"/>
      <c r="M2302" s="173"/>
      <c r="N2302" s="175"/>
      <c r="O2302" s="176"/>
      <c r="P2302" s="50" t="s">
        <v>13</v>
      </c>
      <c r="Q2302" s="51" t="s">
        <v>14</v>
      </c>
      <c r="R2302" s="52" t="s">
        <v>15</v>
      </c>
      <c r="S2302" s="53">
        <v>0</v>
      </c>
      <c r="T2302" s="160"/>
      <c r="U2302" s="162"/>
      <c r="V2302" s="236"/>
    </row>
    <row r="2303" spans="1:22" ht="15" thickBot="1" x14ac:dyDescent="0.4">
      <c r="A2303" s="56"/>
      <c r="B2303" s="57"/>
      <c r="C2303" s="58"/>
      <c r="D2303" s="59"/>
      <c r="E2303" s="60"/>
      <c r="F2303" s="60"/>
      <c r="G2303" s="61"/>
      <c r="H2303" s="62"/>
      <c r="I2303" s="63"/>
      <c r="J2303" s="64"/>
      <c r="K2303" s="65"/>
      <c r="L2303" s="65"/>
      <c r="M2303" s="59"/>
      <c r="N2303" s="60"/>
      <c r="O2303" s="60"/>
      <c r="P2303" s="61"/>
      <c r="Q2303" s="62"/>
      <c r="R2303" s="63"/>
      <c r="S2303" s="64"/>
      <c r="T2303" s="14"/>
      <c r="U2303" s="15"/>
      <c r="V2303" s="237"/>
    </row>
    <row r="2304" spans="1:22" x14ac:dyDescent="0.35">
      <c r="A2304" s="131">
        <v>1</v>
      </c>
      <c r="B2304" s="429" t="s">
        <v>542</v>
      </c>
      <c r="C2304" s="497" t="s">
        <v>450</v>
      </c>
      <c r="D2304" s="498">
        <v>400</v>
      </c>
      <c r="E2304" s="442">
        <v>4736</v>
      </c>
      <c r="F2304" s="435"/>
      <c r="G2304" s="435">
        <v>206</v>
      </c>
      <c r="H2304" s="435">
        <v>222</v>
      </c>
      <c r="I2304" s="500">
        <v>194</v>
      </c>
      <c r="J2304" s="435">
        <v>26</v>
      </c>
      <c r="K2304" s="47">
        <f>((SUM(H2306:H2317)*H2305)+(SUM(G2306:G2317)*G2305)+(SUM(I2306:I2317)*I2305))/1000</f>
        <v>136.16999999999999</v>
      </c>
      <c r="L2304" s="47">
        <f>K2304*100/D2304</f>
        <v>34.042499999999997</v>
      </c>
      <c r="M2304" s="431">
        <v>630</v>
      </c>
      <c r="N2304" s="436">
        <v>62811</v>
      </c>
      <c r="O2304" s="435"/>
      <c r="P2304" s="435">
        <v>109</v>
      </c>
      <c r="Q2304" s="435">
        <v>131</v>
      </c>
      <c r="R2304" s="437">
        <v>134</v>
      </c>
      <c r="S2304" s="437">
        <v>37</v>
      </c>
      <c r="T2304" s="47">
        <f>((SUM(Q2306:Q2317)*Q2305)+(SUM(P2306:P2317)*P2305)+(SUM(R2306:R2317)*R2305))/1000</f>
        <v>77.100999999999999</v>
      </c>
      <c r="U2304" s="47">
        <f>T2304*100/M2304</f>
        <v>12.23825396825397</v>
      </c>
      <c r="V2304" s="68"/>
    </row>
    <row r="2305" spans="1:22" ht="15" thickBot="1" x14ac:dyDescent="0.4">
      <c r="A2305" s="132"/>
      <c r="B2305" s="368"/>
      <c r="C2305" s="369"/>
      <c r="D2305" s="370"/>
      <c r="E2305" s="265" t="s">
        <v>17</v>
      </c>
      <c r="F2305" s="262">
        <v>3</v>
      </c>
      <c r="G2305" s="284">
        <v>228</v>
      </c>
      <c r="H2305" s="284">
        <v>231</v>
      </c>
      <c r="I2305" s="262">
        <v>222</v>
      </c>
      <c r="J2305" s="284">
        <v>395</v>
      </c>
      <c r="K2305" s="47"/>
      <c r="L2305" s="47"/>
      <c r="M2305" s="362"/>
      <c r="N2305" s="288" t="s">
        <v>17</v>
      </c>
      <c r="O2305" s="284">
        <v>3</v>
      </c>
      <c r="P2305" s="284">
        <v>221</v>
      </c>
      <c r="Q2305" s="284">
        <v>222</v>
      </c>
      <c r="R2305" s="441">
        <v>217</v>
      </c>
      <c r="S2305" s="441">
        <v>385</v>
      </c>
      <c r="T2305" s="76"/>
      <c r="U2305" s="73"/>
      <c r="V2305" s="68"/>
    </row>
    <row r="2306" spans="1:22" x14ac:dyDescent="0.35">
      <c r="A2306" s="132"/>
      <c r="B2306" s="368"/>
      <c r="C2306" s="369"/>
      <c r="D2306" s="370"/>
      <c r="E2306" s="442" t="s">
        <v>318</v>
      </c>
      <c r="F2306" s="262"/>
      <c r="G2306" s="284">
        <v>0</v>
      </c>
      <c r="H2306" s="284">
        <v>0</v>
      </c>
      <c r="I2306" s="262">
        <v>0</v>
      </c>
      <c r="J2306" s="284">
        <v>0</v>
      </c>
      <c r="K2306" s="47"/>
      <c r="L2306" s="47"/>
      <c r="M2306" s="362"/>
      <c r="N2306" s="436" t="s">
        <v>331</v>
      </c>
      <c r="O2306" s="284"/>
      <c r="P2306" s="284">
        <v>1</v>
      </c>
      <c r="Q2306" s="284">
        <v>1</v>
      </c>
      <c r="R2306" s="441">
        <v>2</v>
      </c>
      <c r="S2306" s="441">
        <v>1</v>
      </c>
      <c r="T2306" s="76"/>
      <c r="U2306" s="73"/>
      <c r="V2306" s="68"/>
    </row>
    <row r="2307" spans="1:22" x14ac:dyDescent="0.35">
      <c r="A2307" s="132"/>
      <c r="B2307" s="368"/>
      <c r="C2307" s="369"/>
      <c r="D2307" s="370"/>
      <c r="E2307" s="260" t="s">
        <v>322</v>
      </c>
      <c r="F2307" s="262"/>
      <c r="G2307" s="284">
        <v>90</v>
      </c>
      <c r="H2307" s="284">
        <v>96</v>
      </c>
      <c r="I2307" s="262">
        <v>103</v>
      </c>
      <c r="J2307" s="284">
        <v>8</v>
      </c>
      <c r="K2307" s="47"/>
      <c r="L2307" s="47"/>
      <c r="M2307" s="362"/>
      <c r="N2307" s="287" t="s">
        <v>319</v>
      </c>
      <c r="O2307" s="284"/>
      <c r="P2307" s="284">
        <v>40</v>
      </c>
      <c r="Q2307" s="284">
        <v>9</v>
      </c>
      <c r="R2307" s="441">
        <v>40</v>
      </c>
      <c r="S2307" s="441">
        <v>22</v>
      </c>
      <c r="T2307" s="76"/>
      <c r="U2307" s="73"/>
      <c r="V2307" s="68"/>
    </row>
    <row r="2308" spans="1:22" x14ac:dyDescent="0.35">
      <c r="A2308" s="132"/>
      <c r="B2308" s="368"/>
      <c r="C2308" s="369"/>
      <c r="D2308" s="370"/>
      <c r="E2308" s="260" t="s">
        <v>332</v>
      </c>
      <c r="F2308" s="262"/>
      <c r="G2308" s="284">
        <v>0</v>
      </c>
      <c r="H2308" s="284">
        <v>0</v>
      </c>
      <c r="I2308" s="262">
        <v>0</v>
      </c>
      <c r="J2308" s="284">
        <v>0</v>
      </c>
      <c r="K2308" s="47"/>
      <c r="L2308" s="47"/>
      <c r="M2308" s="362"/>
      <c r="N2308" s="287" t="s">
        <v>323</v>
      </c>
      <c r="O2308" s="284"/>
      <c r="P2308" s="284">
        <v>5</v>
      </c>
      <c r="Q2308" s="284">
        <v>26</v>
      </c>
      <c r="R2308" s="441">
        <v>12</v>
      </c>
      <c r="S2308" s="441">
        <v>15</v>
      </c>
      <c r="T2308" s="76"/>
      <c r="U2308" s="73"/>
      <c r="V2308" s="68"/>
    </row>
    <row r="2309" spans="1:22" x14ac:dyDescent="0.35">
      <c r="A2309" s="132"/>
      <c r="B2309" s="368"/>
      <c r="C2309" s="369"/>
      <c r="D2309" s="370"/>
      <c r="E2309" s="260" t="s">
        <v>508</v>
      </c>
      <c r="F2309" s="262"/>
      <c r="G2309" s="284">
        <v>40</v>
      </c>
      <c r="H2309" s="284">
        <v>22</v>
      </c>
      <c r="I2309" s="262">
        <v>19</v>
      </c>
      <c r="J2309" s="284">
        <v>7</v>
      </c>
      <c r="K2309" s="47"/>
      <c r="L2309" s="47"/>
      <c r="M2309" s="362"/>
      <c r="N2309" s="287" t="s">
        <v>325</v>
      </c>
      <c r="O2309" s="284"/>
      <c r="P2309" s="284">
        <v>11</v>
      </c>
      <c r="Q2309" s="284">
        <v>52</v>
      </c>
      <c r="R2309" s="441">
        <v>41</v>
      </c>
      <c r="S2309" s="441">
        <v>14</v>
      </c>
      <c r="T2309" s="76"/>
      <c r="U2309" s="73"/>
      <c r="V2309" s="68"/>
    </row>
    <row r="2310" spans="1:22" x14ac:dyDescent="0.35">
      <c r="A2310" s="132"/>
      <c r="B2310" s="368"/>
      <c r="C2310" s="369"/>
      <c r="D2310" s="370"/>
      <c r="E2310" s="260" t="s">
        <v>21</v>
      </c>
      <c r="F2310" s="262"/>
      <c r="G2310" s="284">
        <v>0</v>
      </c>
      <c r="H2310" s="284">
        <v>0</v>
      </c>
      <c r="I2310" s="262">
        <v>0</v>
      </c>
      <c r="J2310" s="284">
        <v>0</v>
      </c>
      <c r="K2310" s="47"/>
      <c r="L2310" s="47"/>
      <c r="M2310" s="362"/>
      <c r="N2310" s="287" t="s">
        <v>43</v>
      </c>
      <c r="O2310" s="284"/>
      <c r="P2310" s="284">
        <v>29</v>
      </c>
      <c r="Q2310" s="284">
        <v>30</v>
      </c>
      <c r="R2310" s="441">
        <v>52</v>
      </c>
      <c r="S2310" s="441">
        <v>22</v>
      </c>
      <c r="T2310" s="76"/>
      <c r="U2310" s="73"/>
      <c r="V2310" s="68"/>
    </row>
    <row r="2311" spans="1:22" ht="15" thickBot="1" x14ac:dyDescent="0.4">
      <c r="A2311" s="132"/>
      <c r="B2311" s="465"/>
      <c r="C2311" s="480"/>
      <c r="D2311" s="481"/>
      <c r="E2311" s="468" t="s">
        <v>326</v>
      </c>
      <c r="F2311" s="490"/>
      <c r="G2311" s="469">
        <v>50</v>
      </c>
      <c r="H2311" s="469">
        <v>92</v>
      </c>
      <c r="I2311" s="490">
        <v>88</v>
      </c>
      <c r="J2311" s="469">
        <v>32</v>
      </c>
      <c r="K2311" s="47"/>
      <c r="L2311" s="47"/>
      <c r="M2311" s="314"/>
      <c r="N2311" s="245"/>
      <c r="O2311" s="245"/>
      <c r="P2311" s="246"/>
      <c r="Q2311" s="247"/>
      <c r="R2311" s="243"/>
      <c r="S2311" s="251"/>
      <c r="T2311" s="76"/>
      <c r="U2311" s="73"/>
      <c r="V2311" s="68"/>
    </row>
    <row r="2312" spans="1:22" x14ac:dyDescent="0.35">
      <c r="A2312" s="132"/>
      <c r="B2312" s="308"/>
      <c r="C2312" s="309"/>
      <c r="D2312" s="310"/>
      <c r="E2312" s="239"/>
      <c r="F2312" s="285"/>
      <c r="G2312" s="241"/>
      <c r="H2312" s="247"/>
      <c r="I2312" s="243"/>
      <c r="J2312" s="250"/>
      <c r="K2312" s="47"/>
      <c r="L2312" s="47"/>
      <c r="M2312" s="314"/>
      <c r="N2312" s="245"/>
      <c r="O2312" s="245"/>
      <c r="P2312" s="246"/>
      <c r="Q2312" s="247"/>
      <c r="R2312" s="243"/>
      <c r="S2312" s="251"/>
      <c r="T2312" s="76"/>
      <c r="U2312" s="73"/>
      <c r="V2312" s="68"/>
    </row>
    <row r="2313" spans="1:22" x14ac:dyDescent="0.35">
      <c r="A2313" s="132"/>
      <c r="B2313" s="311"/>
      <c r="C2313" s="312"/>
      <c r="D2313" s="313"/>
      <c r="E2313" s="292"/>
      <c r="F2313" s="293"/>
      <c r="G2313" s="294"/>
      <c r="H2313" s="295"/>
      <c r="I2313" s="296"/>
      <c r="J2313" s="295"/>
      <c r="K2313" s="47"/>
      <c r="L2313" s="47"/>
      <c r="M2313" s="314"/>
      <c r="N2313" s="254"/>
      <c r="O2313" s="254"/>
      <c r="P2313" s="255"/>
      <c r="Q2313" s="256"/>
      <c r="R2313" s="257"/>
      <c r="S2313" s="258"/>
      <c r="T2313" s="76"/>
      <c r="U2313" s="73"/>
      <c r="V2313" s="68"/>
    </row>
    <row r="2314" spans="1:22" x14ac:dyDescent="0.35">
      <c r="A2314" s="132"/>
      <c r="B2314" s="314"/>
      <c r="C2314" s="315"/>
      <c r="D2314" s="314"/>
      <c r="E2314" s="74"/>
      <c r="F2314" s="75"/>
      <c r="G2314" s="47"/>
      <c r="H2314" s="47"/>
      <c r="I2314" s="47"/>
      <c r="J2314" s="47"/>
      <c r="K2314" s="47"/>
      <c r="L2314" s="47"/>
      <c r="M2314" s="314"/>
      <c r="N2314" s="77"/>
      <c r="O2314" s="75"/>
      <c r="P2314" s="47"/>
      <c r="Q2314" s="47"/>
      <c r="R2314" s="47"/>
      <c r="S2314" s="47"/>
      <c r="T2314" s="76"/>
      <c r="U2314" s="73"/>
      <c r="V2314" s="68"/>
    </row>
    <row r="2315" spans="1:22" x14ac:dyDescent="0.35">
      <c r="A2315" s="132"/>
      <c r="B2315" s="314"/>
      <c r="C2315" s="315"/>
      <c r="D2315" s="314"/>
      <c r="E2315" s="74"/>
      <c r="F2315" s="75"/>
      <c r="G2315" s="47"/>
      <c r="H2315" s="47"/>
      <c r="I2315" s="47"/>
      <c r="J2315" s="47"/>
      <c r="K2315" s="47"/>
      <c r="L2315" s="47"/>
      <c r="M2315" s="314"/>
      <c r="N2315" s="77"/>
      <c r="O2315" s="75"/>
      <c r="P2315" s="47"/>
      <c r="Q2315" s="47"/>
      <c r="R2315" s="47"/>
      <c r="S2315" s="47"/>
      <c r="T2315" s="76"/>
      <c r="U2315" s="73"/>
      <c r="V2315" s="68"/>
    </row>
    <row r="2316" spans="1:22" x14ac:dyDescent="0.35">
      <c r="A2316" s="132"/>
      <c r="B2316" s="314"/>
      <c r="C2316" s="315"/>
      <c r="D2316" s="314"/>
      <c r="E2316" s="74"/>
      <c r="F2316" s="75"/>
      <c r="G2316" s="47"/>
      <c r="H2316" s="47"/>
      <c r="I2316" s="47"/>
      <c r="J2316" s="47"/>
      <c r="K2316" s="47"/>
      <c r="L2316" s="47"/>
      <c r="M2316" s="314"/>
      <c r="N2316" s="77"/>
      <c r="O2316" s="75"/>
      <c r="P2316" s="47"/>
      <c r="Q2316" s="47"/>
      <c r="R2316" s="47"/>
      <c r="S2316" s="47"/>
      <c r="T2316" s="76"/>
      <c r="U2316" s="73"/>
      <c r="V2316" s="68"/>
    </row>
    <row r="2317" spans="1:22" x14ac:dyDescent="0.35">
      <c r="A2317" s="132"/>
      <c r="B2317" s="316"/>
      <c r="C2317" s="317"/>
      <c r="D2317" s="316"/>
      <c r="E2317" s="74"/>
      <c r="F2317" s="75"/>
      <c r="G2317" s="47"/>
      <c r="H2317" s="47"/>
      <c r="I2317" s="47"/>
      <c r="J2317" s="47"/>
      <c r="K2317" s="47"/>
      <c r="L2317" s="47"/>
      <c r="M2317" s="316"/>
      <c r="N2317" s="87"/>
      <c r="O2317" s="75"/>
      <c r="P2317" s="47"/>
      <c r="Q2317" s="47"/>
      <c r="R2317" s="47"/>
      <c r="S2317" s="47"/>
      <c r="T2317" s="88"/>
      <c r="U2317" s="73"/>
      <c r="V2317" s="68"/>
    </row>
    <row r="2319" spans="1:22" x14ac:dyDescent="0.35">
      <c r="A2319" s="177" t="s">
        <v>0</v>
      </c>
      <c r="B2319" s="179" t="s">
        <v>1</v>
      </c>
      <c r="C2319" s="181" t="s">
        <v>2</v>
      </c>
      <c r="D2319" s="183" t="s">
        <v>3</v>
      </c>
      <c r="E2319" s="184"/>
      <c r="F2319" s="185"/>
      <c r="G2319" s="185"/>
      <c r="H2319" s="185"/>
      <c r="I2319" s="185"/>
      <c r="J2319" s="185"/>
      <c r="K2319" s="186" t="s">
        <v>4</v>
      </c>
      <c r="L2319" s="48"/>
      <c r="M2319" s="183" t="s">
        <v>5</v>
      </c>
      <c r="N2319" s="184"/>
      <c r="O2319" s="185"/>
      <c r="P2319" s="185"/>
      <c r="Q2319" s="185"/>
      <c r="R2319" s="185"/>
      <c r="S2319" s="185"/>
      <c r="T2319" s="159" t="s">
        <v>6</v>
      </c>
      <c r="U2319" s="161" t="s">
        <v>7</v>
      </c>
      <c r="V2319" s="234"/>
    </row>
    <row r="2320" spans="1:22" ht="25" x14ac:dyDescent="0.35">
      <c r="A2320" s="177"/>
      <c r="B2320" s="179"/>
      <c r="C2320" s="181"/>
      <c r="D2320" s="163" t="s">
        <v>8</v>
      </c>
      <c r="E2320" s="165" t="s">
        <v>9</v>
      </c>
      <c r="F2320" s="167" t="s">
        <v>10</v>
      </c>
      <c r="G2320" s="169" t="s">
        <v>310</v>
      </c>
      <c r="H2320" s="170"/>
      <c r="I2320" s="170"/>
      <c r="J2320" s="171"/>
      <c r="K2320" s="187"/>
      <c r="L2320" s="49" t="s">
        <v>11</v>
      </c>
      <c r="M2320" s="172" t="s">
        <v>8</v>
      </c>
      <c r="N2320" s="174" t="s">
        <v>12</v>
      </c>
      <c r="O2320" s="167" t="s">
        <v>10</v>
      </c>
      <c r="P2320" s="169" t="s">
        <v>310</v>
      </c>
      <c r="Q2320" s="170"/>
      <c r="R2320" s="170"/>
      <c r="S2320" s="171"/>
      <c r="T2320" s="159"/>
      <c r="U2320" s="161"/>
      <c r="V2320" s="235"/>
    </row>
    <row r="2321" spans="1:22" ht="15" thickBot="1" x14ac:dyDescent="0.4">
      <c r="A2321" s="178"/>
      <c r="B2321" s="180"/>
      <c r="C2321" s="182"/>
      <c r="D2321" s="164"/>
      <c r="E2321" s="166"/>
      <c r="F2321" s="168"/>
      <c r="G2321" s="50" t="s">
        <v>13</v>
      </c>
      <c r="H2321" s="51" t="s">
        <v>14</v>
      </c>
      <c r="I2321" s="52" t="s">
        <v>15</v>
      </c>
      <c r="J2321" s="53">
        <v>0</v>
      </c>
      <c r="K2321" s="188"/>
      <c r="L2321" s="54"/>
      <c r="M2321" s="173"/>
      <c r="N2321" s="175"/>
      <c r="O2321" s="176"/>
      <c r="P2321" s="50" t="s">
        <v>13</v>
      </c>
      <c r="Q2321" s="51" t="s">
        <v>14</v>
      </c>
      <c r="R2321" s="52" t="s">
        <v>15</v>
      </c>
      <c r="S2321" s="53">
        <v>0</v>
      </c>
      <c r="T2321" s="160"/>
      <c r="U2321" s="162"/>
      <c r="V2321" s="236"/>
    </row>
    <row r="2322" spans="1:22" x14ac:dyDescent="0.35">
      <c r="A2322" s="56"/>
      <c r="B2322" s="57"/>
      <c r="C2322" s="58"/>
      <c r="D2322" s="59"/>
      <c r="E2322" s="60"/>
      <c r="F2322" s="60"/>
      <c r="G2322" s="61"/>
      <c r="H2322" s="62"/>
      <c r="I2322" s="63"/>
      <c r="J2322" s="64"/>
      <c r="K2322" s="65"/>
      <c r="L2322" s="65"/>
      <c r="M2322" s="59"/>
      <c r="N2322" s="60"/>
      <c r="O2322" s="60"/>
      <c r="P2322" s="61"/>
      <c r="Q2322" s="62"/>
      <c r="R2322" s="63"/>
      <c r="S2322" s="64"/>
      <c r="T2322" s="14"/>
      <c r="U2322" s="15"/>
      <c r="V2322" s="237"/>
    </row>
    <row r="2323" spans="1:22" x14ac:dyDescent="0.35">
      <c r="A2323" s="131">
        <v>1</v>
      </c>
      <c r="B2323" s="308" t="s">
        <v>543</v>
      </c>
      <c r="C2323" s="309" t="s">
        <v>450</v>
      </c>
      <c r="D2323" s="310">
        <v>630</v>
      </c>
      <c r="E2323" s="239">
        <v>195</v>
      </c>
      <c r="F2323" s="246"/>
      <c r="G2323" s="246" t="s">
        <v>468</v>
      </c>
      <c r="H2323" s="246"/>
      <c r="I2323" s="241"/>
      <c r="J2323" s="246"/>
      <c r="K2323" s="47">
        <f>((SUM(H2325:H2336)*H2324)+(SUM(G2325:G2336)*G2324)+(SUM(I2325:I2336)*I2324))/1000</f>
        <v>0</v>
      </c>
      <c r="L2323" s="47">
        <f>K2323*100/D2323</f>
        <v>0</v>
      </c>
      <c r="M2323" s="326">
        <v>630</v>
      </c>
      <c r="N2323" s="276">
        <v>192</v>
      </c>
      <c r="O2323" s="246"/>
      <c r="P2323" s="246">
        <v>95</v>
      </c>
      <c r="Q2323" s="246">
        <v>113</v>
      </c>
      <c r="R2323" s="361">
        <v>96</v>
      </c>
      <c r="S2323" s="361">
        <v>15</v>
      </c>
      <c r="T2323" s="47">
        <f>((SUM(Q2325:Q2336)*Q2324)+(SUM(P2325:P2336)*P2324)+(SUM(R2325:R2336)*R2324))/1000</f>
        <v>0</v>
      </c>
      <c r="U2323" s="47">
        <f>T2323*100/M2323</f>
        <v>0</v>
      </c>
      <c r="V2323" s="68"/>
    </row>
    <row r="2324" spans="1:22" ht="15" thickBot="1" x14ac:dyDescent="0.4">
      <c r="A2324" s="132"/>
      <c r="B2324" s="368"/>
      <c r="C2324" s="369"/>
      <c r="D2324" s="370"/>
      <c r="E2324" s="264" t="s">
        <v>17</v>
      </c>
      <c r="F2324" s="284"/>
      <c r="G2324" s="284"/>
      <c r="H2324" s="284"/>
      <c r="I2324" s="262"/>
      <c r="J2324" s="284"/>
      <c r="K2324" s="47"/>
      <c r="L2324" s="47"/>
      <c r="M2324" s="362"/>
      <c r="N2324" s="288" t="s">
        <v>17</v>
      </c>
      <c r="O2324" s="284">
        <v>3</v>
      </c>
      <c r="P2324" s="284">
        <v>229</v>
      </c>
      <c r="Q2324" s="284">
        <v>229</v>
      </c>
      <c r="R2324" s="441">
        <v>227</v>
      </c>
      <c r="S2324" s="441">
        <v>402</v>
      </c>
      <c r="T2324" s="76"/>
      <c r="U2324" s="73"/>
      <c r="V2324" s="68"/>
    </row>
    <row r="2325" spans="1:22" x14ac:dyDescent="0.35">
      <c r="A2325" s="132"/>
      <c r="B2325" s="368"/>
      <c r="C2325" s="369"/>
      <c r="D2325" s="370"/>
      <c r="E2325" s="499" t="s">
        <v>324</v>
      </c>
      <c r="F2325" s="284"/>
      <c r="G2325" s="284">
        <v>9</v>
      </c>
      <c r="H2325" s="284">
        <v>26</v>
      </c>
      <c r="I2325" s="262">
        <v>26</v>
      </c>
      <c r="J2325" s="284">
        <v>8</v>
      </c>
      <c r="K2325" s="47"/>
      <c r="L2325" s="47"/>
      <c r="M2325" s="362"/>
      <c r="N2325" s="436" t="s">
        <v>320</v>
      </c>
      <c r="O2325" s="284"/>
      <c r="P2325" s="284">
        <v>0</v>
      </c>
      <c r="Q2325" s="284">
        <v>0</v>
      </c>
      <c r="R2325" s="441">
        <v>0</v>
      </c>
      <c r="S2325" s="441">
        <v>0</v>
      </c>
      <c r="T2325" s="76"/>
      <c r="U2325" s="73"/>
      <c r="V2325" s="68"/>
    </row>
    <row r="2326" spans="1:22" x14ac:dyDescent="0.35">
      <c r="A2326" s="132"/>
      <c r="B2326" s="368"/>
      <c r="C2326" s="369"/>
      <c r="D2326" s="370"/>
      <c r="E2326" s="261" t="s">
        <v>326</v>
      </c>
      <c r="F2326" s="284"/>
      <c r="G2326" s="284">
        <v>40</v>
      </c>
      <c r="H2326" s="284">
        <v>20</v>
      </c>
      <c r="I2326" s="262">
        <v>12</v>
      </c>
      <c r="J2326" s="284">
        <v>10</v>
      </c>
      <c r="K2326" s="47"/>
      <c r="L2326" s="47"/>
      <c r="M2326" s="362"/>
      <c r="N2326" s="287" t="s">
        <v>331</v>
      </c>
      <c r="O2326" s="284"/>
      <c r="P2326" s="284">
        <v>0</v>
      </c>
      <c r="Q2326" s="284">
        <v>0</v>
      </c>
      <c r="R2326" s="441">
        <v>0</v>
      </c>
      <c r="S2326" s="441">
        <v>0</v>
      </c>
      <c r="T2326" s="76"/>
      <c r="U2326" s="73"/>
      <c r="V2326" s="68"/>
    </row>
    <row r="2327" spans="1:22" ht="15" thickBot="1" x14ac:dyDescent="0.4">
      <c r="A2327" s="132"/>
      <c r="B2327" s="465"/>
      <c r="C2327" s="480"/>
      <c r="D2327" s="481"/>
      <c r="E2327" s="479" t="s">
        <v>511</v>
      </c>
      <c r="F2327" s="469"/>
      <c r="G2327" s="469">
        <v>43</v>
      </c>
      <c r="H2327" s="469">
        <v>75</v>
      </c>
      <c r="I2327" s="490">
        <v>35</v>
      </c>
      <c r="J2327" s="469">
        <v>50</v>
      </c>
      <c r="K2327" s="47"/>
      <c r="L2327" s="47"/>
      <c r="M2327" s="314"/>
      <c r="N2327" s="245"/>
      <c r="O2327" s="245"/>
      <c r="P2327" s="246"/>
      <c r="Q2327" s="247"/>
      <c r="R2327" s="243"/>
      <c r="S2327" s="251"/>
      <c r="T2327" s="76"/>
      <c r="U2327" s="73"/>
      <c r="V2327" s="68"/>
    </row>
    <row r="2328" spans="1:22" x14ac:dyDescent="0.35">
      <c r="A2328" s="132"/>
      <c r="B2328" s="308"/>
      <c r="C2328" s="309"/>
      <c r="D2328" s="310"/>
      <c r="E2328" s="239"/>
      <c r="F2328" s="285"/>
      <c r="G2328" s="241"/>
      <c r="H2328" s="247"/>
      <c r="I2328" s="243"/>
      <c r="J2328" s="250"/>
      <c r="K2328" s="47"/>
      <c r="L2328" s="47"/>
      <c r="M2328" s="314"/>
      <c r="N2328" s="245"/>
      <c r="O2328" s="245"/>
      <c r="P2328" s="246"/>
      <c r="Q2328" s="247"/>
      <c r="R2328" s="243"/>
      <c r="S2328" s="251"/>
      <c r="T2328" s="76"/>
      <c r="U2328" s="73"/>
      <c r="V2328" s="68"/>
    </row>
    <row r="2329" spans="1:22" x14ac:dyDescent="0.35">
      <c r="A2329" s="132"/>
      <c r="B2329" s="308"/>
      <c r="C2329" s="309"/>
      <c r="D2329" s="310"/>
      <c r="E2329" s="239"/>
      <c r="F2329" s="285"/>
      <c r="G2329" s="241"/>
      <c r="H2329" s="247"/>
      <c r="I2329" s="243"/>
      <c r="J2329" s="250"/>
      <c r="K2329" s="47"/>
      <c r="L2329" s="47"/>
      <c r="M2329" s="314"/>
      <c r="N2329" s="245"/>
      <c r="O2329" s="245"/>
      <c r="P2329" s="246"/>
      <c r="Q2329" s="247"/>
      <c r="R2329" s="243"/>
      <c r="S2329" s="251"/>
      <c r="T2329" s="76"/>
      <c r="U2329" s="73"/>
      <c r="V2329" s="68"/>
    </row>
    <row r="2330" spans="1:22" x14ac:dyDescent="0.35">
      <c r="A2330" s="132"/>
      <c r="B2330" s="308"/>
      <c r="C2330" s="309"/>
      <c r="D2330" s="310"/>
      <c r="E2330" s="239"/>
      <c r="F2330" s="285"/>
      <c r="G2330" s="241"/>
      <c r="H2330" s="247"/>
      <c r="I2330" s="243"/>
      <c r="J2330" s="250"/>
      <c r="K2330" s="47"/>
      <c r="L2330" s="47"/>
      <c r="M2330" s="314"/>
      <c r="N2330" s="245"/>
      <c r="O2330" s="245"/>
      <c r="P2330" s="246"/>
      <c r="Q2330" s="247"/>
      <c r="R2330" s="243"/>
      <c r="S2330" s="251"/>
      <c r="T2330" s="76"/>
      <c r="U2330" s="73"/>
      <c r="V2330" s="68"/>
    </row>
    <row r="2331" spans="1:22" x14ac:dyDescent="0.35">
      <c r="A2331" s="132"/>
      <c r="B2331" s="308"/>
      <c r="C2331" s="309"/>
      <c r="D2331" s="310"/>
      <c r="E2331" s="239"/>
      <c r="F2331" s="285"/>
      <c r="G2331" s="241"/>
      <c r="H2331" s="247"/>
      <c r="I2331" s="243"/>
      <c r="J2331" s="250"/>
      <c r="K2331" s="47"/>
      <c r="L2331" s="47"/>
      <c r="M2331" s="314"/>
      <c r="N2331" s="245"/>
      <c r="O2331" s="245"/>
      <c r="P2331" s="246"/>
      <c r="Q2331" s="247"/>
      <c r="R2331" s="243"/>
      <c r="S2331" s="251"/>
      <c r="T2331" s="76"/>
      <c r="U2331" s="73"/>
      <c r="V2331" s="68"/>
    </row>
    <row r="2332" spans="1:22" x14ac:dyDescent="0.35">
      <c r="A2332" s="132"/>
      <c r="B2332" s="311"/>
      <c r="C2332" s="312"/>
      <c r="D2332" s="313"/>
      <c r="E2332" s="292"/>
      <c r="F2332" s="293"/>
      <c r="G2332" s="294"/>
      <c r="H2332" s="295"/>
      <c r="I2332" s="296"/>
      <c r="J2332" s="295"/>
      <c r="K2332" s="47"/>
      <c r="L2332" s="47"/>
      <c r="M2332" s="314"/>
      <c r="N2332" s="254"/>
      <c r="O2332" s="254"/>
      <c r="P2332" s="255"/>
      <c r="Q2332" s="256"/>
      <c r="R2332" s="257"/>
      <c r="S2332" s="258"/>
      <c r="T2332" s="76"/>
      <c r="U2332" s="73"/>
      <c r="V2332" s="68"/>
    </row>
    <row r="2333" spans="1:22" x14ac:dyDescent="0.35">
      <c r="A2333" s="132"/>
      <c r="B2333" s="314"/>
      <c r="C2333" s="315"/>
      <c r="D2333" s="314"/>
      <c r="E2333" s="74"/>
      <c r="F2333" s="75"/>
      <c r="G2333" s="47"/>
      <c r="H2333" s="47"/>
      <c r="I2333" s="47"/>
      <c r="J2333" s="47"/>
      <c r="K2333" s="47"/>
      <c r="L2333" s="47"/>
      <c r="M2333" s="314"/>
      <c r="N2333" s="77"/>
      <c r="O2333" s="75"/>
      <c r="P2333" s="47"/>
      <c r="Q2333" s="47"/>
      <c r="R2333" s="47"/>
      <c r="S2333" s="47"/>
      <c r="T2333" s="76"/>
      <c r="U2333" s="73"/>
      <c r="V2333" s="68"/>
    </row>
    <row r="2334" spans="1:22" x14ac:dyDescent="0.35">
      <c r="A2334" s="132"/>
      <c r="B2334" s="314"/>
      <c r="C2334" s="315"/>
      <c r="D2334" s="314"/>
      <c r="E2334" s="74"/>
      <c r="F2334" s="75"/>
      <c r="G2334" s="47"/>
      <c r="H2334" s="47"/>
      <c r="I2334" s="47"/>
      <c r="J2334" s="47"/>
      <c r="K2334" s="47"/>
      <c r="L2334" s="47"/>
      <c r="M2334" s="314"/>
      <c r="N2334" s="77"/>
      <c r="O2334" s="75"/>
      <c r="P2334" s="47"/>
      <c r="Q2334" s="47"/>
      <c r="R2334" s="47"/>
      <c r="S2334" s="47"/>
      <c r="T2334" s="76"/>
      <c r="U2334" s="73"/>
      <c r="V2334" s="68"/>
    </row>
    <row r="2335" spans="1:22" x14ac:dyDescent="0.35">
      <c r="A2335" s="132"/>
      <c r="B2335" s="314"/>
      <c r="C2335" s="315"/>
      <c r="D2335" s="314"/>
      <c r="E2335" s="74"/>
      <c r="F2335" s="75"/>
      <c r="G2335" s="47"/>
      <c r="H2335" s="47"/>
      <c r="I2335" s="47"/>
      <c r="J2335" s="47"/>
      <c r="K2335" s="47"/>
      <c r="L2335" s="47"/>
      <c r="M2335" s="314"/>
      <c r="N2335" s="77"/>
      <c r="O2335" s="75"/>
      <c r="P2335" s="47"/>
      <c r="Q2335" s="47"/>
      <c r="R2335" s="47"/>
      <c r="S2335" s="47"/>
      <c r="T2335" s="76"/>
      <c r="U2335" s="73"/>
      <c r="V2335" s="68"/>
    </row>
    <row r="2336" spans="1:22" x14ac:dyDescent="0.35">
      <c r="A2336" s="132"/>
      <c r="B2336" s="316"/>
      <c r="C2336" s="317"/>
      <c r="D2336" s="316"/>
      <c r="E2336" s="74"/>
      <c r="F2336" s="75"/>
      <c r="G2336" s="47"/>
      <c r="H2336" s="47"/>
      <c r="I2336" s="47"/>
      <c r="J2336" s="47"/>
      <c r="K2336" s="47"/>
      <c r="L2336" s="47"/>
      <c r="M2336" s="316"/>
      <c r="N2336" s="87"/>
      <c r="O2336" s="75"/>
      <c r="P2336" s="47"/>
      <c r="Q2336" s="47"/>
      <c r="R2336" s="47"/>
      <c r="S2336" s="47"/>
      <c r="T2336" s="88"/>
      <c r="U2336" s="73"/>
      <c r="V2336" s="68"/>
    </row>
    <row r="2338" spans="1:22" x14ac:dyDescent="0.35">
      <c r="A2338" s="177" t="s">
        <v>0</v>
      </c>
      <c r="B2338" s="179" t="s">
        <v>1</v>
      </c>
      <c r="C2338" s="181" t="s">
        <v>2</v>
      </c>
      <c r="D2338" s="183" t="s">
        <v>3</v>
      </c>
      <c r="E2338" s="184"/>
      <c r="F2338" s="185"/>
      <c r="G2338" s="185"/>
      <c r="H2338" s="185"/>
      <c r="I2338" s="185"/>
      <c r="J2338" s="185"/>
      <c r="K2338" s="186" t="s">
        <v>4</v>
      </c>
      <c r="L2338" s="48"/>
      <c r="M2338" s="183" t="s">
        <v>5</v>
      </c>
      <c r="N2338" s="184"/>
      <c r="O2338" s="185"/>
      <c r="P2338" s="185"/>
      <c r="Q2338" s="185"/>
      <c r="R2338" s="185"/>
      <c r="S2338" s="185"/>
      <c r="T2338" s="159" t="s">
        <v>6</v>
      </c>
      <c r="U2338" s="161" t="s">
        <v>7</v>
      </c>
      <c r="V2338" s="234"/>
    </row>
    <row r="2339" spans="1:22" ht="25" x14ac:dyDescent="0.35">
      <c r="A2339" s="177"/>
      <c r="B2339" s="179"/>
      <c r="C2339" s="181"/>
      <c r="D2339" s="163" t="s">
        <v>8</v>
      </c>
      <c r="E2339" s="165" t="s">
        <v>9</v>
      </c>
      <c r="F2339" s="167" t="s">
        <v>10</v>
      </c>
      <c r="G2339" s="169" t="s">
        <v>310</v>
      </c>
      <c r="H2339" s="170"/>
      <c r="I2339" s="170"/>
      <c r="J2339" s="171"/>
      <c r="K2339" s="187"/>
      <c r="L2339" s="49" t="s">
        <v>11</v>
      </c>
      <c r="M2339" s="172" t="s">
        <v>8</v>
      </c>
      <c r="N2339" s="174" t="s">
        <v>12</v>
      </c>
      <c r="O2339" s="167" t="s">
        <v>10</v>
      </c>
      <c r="P2339" s="169" t="s">
        <v>310</v>
      </c>
      <c r="Q2339" s="170"/>
      <c r="R2339" s="170"/>
      <c r="S2339" s="171"/>
      <c r="T2339" s="159"/>
      <c r="U2339" s="161"/>
      <c r="V2339" s="235"/>
    </row>
    <row r="2340" spans="1:22" ht="15" thickBot="1" x14ac:dyDescent="0.4">
      <c r="A2340" s="178"/>
      <c r="B2340" s="180"/>
      <c r="C2340" s="182"/>
      <c r="D2340" s="164"/>
      <c r="E2340" s="166"/>
      <c r="F2340" s="168"/>
      <c r="G2340" s="50" t="s">
        <v>13</v>
      </c>
      <c r="H2340" s="51" t="s">
        <v>14</v>
      </c>
      <c r="I2340" s="52" t="s">
        <v>15</v>
      </c>
      <c r="J2340" s="53">
        <v>0</v>
      </c>
      <c r="K2340" s="188"/>
      <c r="L2340" s="54"/>
      <c r="M2340" s="173"/>
      <c r="N2340" s="175"/>
      <c r="O2340" s="176"/>
      <c r="P2340" s="50" t="s">
        <v>13</v>
      </c>
      <c r="Q2340" s="51" t="s">
        <v>14</v>
      </c>
      <c r="R2340" s="52" t="s">
        <v>15</v>
      </c>
      <c r="S2340" s="53">
        <v>0</v>
      </c>
      <c r="T2340" s="160"/>
      <c r="U2340" s="162"/>
      <c r="V2340" s="236"/>
    </row>
    <row r="2341" spans="1:22" ht="15" thickBot="1" x14ac:dyDescent="0.4">
      <c r="A2341" s="56"/>
      <c r="B2341" s="57"/>
      <c r="C2341" s="58"/>
      <c r="D2341" s="59"/>
      <c r="E2341" s="60"/>
      <c r="F2341" s="60"/>
      <c r="G2341" s="61"/>
      <c r="H2341" s="62"/>
      <c r="I2341" s="63"/>
      <c r="J2341" s="64"/>
      <c r="K2341" s="65"/>
      <c r="L2341" s="65"/>
      <c r="M2341" s="59"/>
      <c r="N2341" s="60"/>
      <c r="O2341" s="60"/>
      <c r="P2341" s="61"/>
      <c r="Q2341" s="62"/>
      <c r="R2341" s="63"/>
      <c r="S2341" s="64"/>
      <c r="T2341" s="14"/>
      <c r="U2341" s="15"/>
      <c r="V2341" s="237"/>
    </row>
    <row r="2342" spans="1:22" x14ac:dyDescent="0.35">
      <c r="A2342" s="131">
        <v>1</v>
      </c>
      <c r="B2342" s="308" t="s">
        <v>544</v>
      </c>
      <c r="C2342" s="309" t="s">
        <v>545</v>
      </c>
      <c r="D2342" s="310">
        <v>630</v>
      </c>
      <c r="E2342" s="239"/>
      <c r="F2342" s="435"/>
      <c r="G2342" s="246">
        <v>112</v>
      </c>
      <c r="H2342" s="246">
        <v>163</v>
      </c>
      <c r="I2342" s="241">
        <v>213</v>
      </c>
      <c r="J2342" s="246">
        <v>70</v>
      </c>
      <c r="K2342" s="47">
        <f>((SUM(H2344:H2355)*H2343)+(SUM(G2344:G2355)*G2343)+(SUM(I2344:I2355)*I2343))/1000</f>
        <v>111.16</v>
      </c>
      <c r="L2342" s="47">
        <f>K2342*100/D2342</f>
        <v>17.644444444444446</v>
      </c>
      <c r="M2342" s="326">
        <v>630</v>
      </c>
      <c r="N2342" s="276"/>
      <c r="O2342" s="435"/>
      <c r="P2342" s="246">
        <v>49</v>
      </c>
      <c r="Q2342" s="246">
        <v>56</v>
      </c>
      <c r="R2342" s="361">
        <v>44</v>
      </c>
      <c r="S2342" s="361">
        <v>8</v>
      </c>
      <c r="T2342" s="47">
        <f>((SUM(Q2344:Q2355)*Q2343)+(SUM(P2344:P2355)*P2343)+(SUM(R2344:R2355)*R2343))/1000</f>
        <v>20.300999999999998</v>
      </c>
      <c r="U2342" s="47">
        <f>T2342*100/M2342</f>
        <v>3.2223809523809521</v>
      </c>
      <c r="V2342" s="68"/>
    </row>
    <row r="2343" spans="1:22" ht="15" thickBot="1" x14ac:dyDescent="0.4">
      <c r="A2343" s="132"/>
      <c r="B2343" s="308"/>
      <c r="C2343" s="309"/>
      <c r="D2343" s="310"/>
      <c r="E2343" s="338" t="s">
        <v>17</v>
      </c>
      <c r="F2343" s="246">
        <v>3</v>
      </c>
      <c r="G2343" s="246">
        <v>228</v>
      </c>
      <c r="H2343" s="246">
        <v>220</v>
      </c>
      <c r="I2343" s="241">
        <v>224</v>
      </c>
      <c r="J2343" s="246">
        <v>393</v>
      </c>
      <c r="K2343" s="47"/>
      <c r="L2343" s="47"/>
      <c r="M2343" s="326"/>
      <c r="N2343" s="299" t="s">
        <v>17</v>
      </c>
      <c r="O2343" s="246">
        <v>3</v>
      </c>
      <c r="P2343" s="246">
        <v>218</v>
      </c>
      <c r="Q2343" s="246">
        <v>219</v>
      </c>
      <c r="R2343" s="361">
        <v>218</v>
      </c>
      <c r="S2343" s="361">
        <v>386</v>
      </c>
      <c r="T2343" s="76"/>
      <c r="U2343" s="73"/>
      <c r="V2343" s="68"/>
    </row>
    <row r="2344" spans="1:22" x14ac:dyDescent="0.35">
      <c r="A2344" s="132"/>
      <c r="B2344" s="308"/>
      <c r="C2344" s="309"/>
      <c r="D2344" s="310"/>
      <c r="E2344" s="499" t="s">
        <v>22</v>
      </c>
      <c r="F2344" s="246"/>
      <c r="G2344" s="246">
        <v>0</v>
      </c>
      <c r="H2344" s="246">
        <v>0</v>
      </c>
      <c r="I2344" s="241">
        <v>0</v>
      </c>
      <c r="J2344" s="246">
        <v>0</v>
      </c>
      <c r="K2344" s="47"/>
      <c r="L2344" s="47"/>
      <c r="M2344" s="326"/>
      <c r="N2344" s="436" t="s">
        <v>20</v>
      </c>
      <c r="O2344" s="246"/>
      <c r="P2344" s="246">
        <v>0</v>
      </c>
      <c r="Q2344" s="246">
        <v>0</v>
      </c>
      <c r="R2344" s="361">
        <v>0</v>
      </c>
      <c r="S2344" s="361">
        <v>0</v>
      </c>
      <c r="T2344" s="76"/>
      <c r="U2344" s="73"/>
      <c r="V2344" s="68"/>
    </row>
    <row r="2345" spans="1:22" x14ac:dyDescent="0.35">
      <c r="A2345" s="132"/>
      <c r="B2345" s="308"/>
      <c r="C2345" s="309"/>
      <c r="D2345" s="310"/>
      <c r="E2345" s="239" t="s">
        <v>26</v>
      </c>
      <c r="F2345" s="246"/>
      <c r="G2345" s="246" t="s">
        <v>333</v>
      </c>
      <c r="H2345" s="246"/>
      <c r="I2345" s="241"/>
      <c r="J2345" s="246"/>
      <c r="K2345" s="47"/>
      <c r="L2345" s="47"/>
      <c r="M2345" s="326"/>
      <c r="N2345" s="276" t="s">
        <v>24</v>
      </c>
      <c r="O2345" s="246"/>
      <c r="P2345" s="246">
        <v>0</v>
      </c>
      <c r="Q2345" s="246">
        <v>0</v>
      </c>
      <c r="R2345" s="361">
        <v>0</v>
      </c>
      <c r="S2345" s="361">
        <v>0</v>
      </c>
      <c r="T2345" s="76"/>
      <c r="U2345" s="73"/>
      <c r="V2345" s="68"/>
    </row>
    <row r="2346" spans="1:22" x14ac:dyDescent="0.35">
      <c r="A2346" s="132"/>
      <c r="B2346" s="308"/>
      <c r="C2346" s="309"/>
      <c r="D2346" s="310"/>
      <c r="E2346" s="239" t="s">
        <v>30</v>
      </c>
      <c r="F2346" s="246"/>
      <c r="G2346" s="246" t="s">
        <v>333</v>
      </c>
      <c r="H2346" s="246"/>
      <c r="I2346" s="241"/>
      <c r="J2346" s="246"/>
      <c r="K2346" s="47"/>
      <c r="L2346" s="47"/>
      <c r="M2346" s="326"/>
      <c r="N2346" s="276" t="s">
        <v>28</v>
      </c>
      <c r="O2346" s="246"/>
      <c r="P2346" s="246" t="s">
        <v>333</v>
      </c>
      <c r="Q2346" s="246"/>
      <c r="R2346" s="361"/>
      <c r="S2346" s="361"/>
      <c r="T2346" s="76"/>
      <c r="U2346" s="73"/>
      <c r="V2346" s="68"/>
    </row>
    <row r="2347" spans="1:22" x14ac:dyDescent="0.35">
      <c r="A2347" s="132"/>
      <c r="B2347" s="308"/>
      <c r="C2347" s="309"/>
      <c r="D2347" s="310"/>
      <c r="E2347" s="239" t="s">
        <v>34</v>
      </c>
      <c r="F2347" s="246"/>
      <c r="G2347" s="246" t="s">
        <v>333</v>
      </c>
      <c r="H2347" s="246"/>
      <c r="I2347" s="241"/>
      <c r="J2347" s="246"/>
      <c r="K2347" s="47"/>
      <c r="L2347" s="47"/>
      <c r="M2347" s="326"/>
      <c r="N2347" s="276" t="s">
        <v>32</v>
      </c>
      <c r="O2347" s="246"/>
      <c r="P2347" s="246">
        <v>13</v>
      </c>
      <c r="Q2347" s="246">
        <v>20</v>
      </c>
      <c r="R2347" s="361">
        <v>12</v>
      </c>
      <c r="S2347" s="361">
        <v>5</v>
      </c>
      <c r="T2347" s="76"/>
      <c r="U2347" s="73"/>
      <c r="V2347" s="68"/>
    </row>
    <row r="2348" spans="1:22" x14ac:dyDescent="0.35">
      <c r="A2348" s="132"/>
      <c r="B2348" s="308"/>
      <c r="C2348" s="309"/>
      <c r="D2348" s="310"/>
      <c r="E2348" s="239" t="s">
        <v>21</v>
      </c>
      <c r="F2348" s="246"/>
      <c r="G2348" s="246">
        <v>15</v>
      </c>
      <c r="H2348" s="246">
        <v>19</v>
      </c>
      <c r="I2348" s="241">
        <v>33</v>
      </c>
      <c r="J2348" s="246">
        <v>13</v>
      </c>
      <c r="K2348" s="47"/>
      <c r="L2348" s="47"/>
      <c r="M2348" s="326"/>
      <c r="N2348" s="276" t="s">
        <v>23</v>
      </c>
      <c r="O2348" s="246"/>
      <c r="P2348" s="246" t="s">
        <v>333</v>
      </c>
      <c r="Q2348" s="246"/>
      <c r="R2348" s="361"/>
      <c r="S2348" s="361"/>
      <c r="T2348" s="76"/>
      <c r="U2348" s="73"/>
      <c r="V2348" s="68"/>
    </row>
    <row r="2349" spans="1:22" x14ac:dyDescent="0.35">
      <c r="A2349" s="132"/>
      <c r="B2349" s="308"/>
      <c r="C2349" s="309"/>
      <c r="D2349" s="310"/>
      <c r="E2349" s="239" t="s">
        <v>42</v>
      </c>
      <c r="F2349" s="246"/>
      <c r="G2349" s="246">
        <v>23</v>
      </c>
      <c r="H2349" s="246">
        <v>40</v>
      </c>
      <c r="I2349" s="241">
        <v>47</v>
      </c>
      <c r="J2349" s="246">
        <v>9</v>
      </c>
      <c r="K2349" s="47"/>
      <c r="L2349" s="47"/>
      <c r="M2349" s="326"/>
      <c r="N2349" s="276" t="s">
        <v>43</v>
      </c>
      <c r="O2349" s="246"/>
      <c r="P2349" s="246" t="s">
        <v>333</v>
      </c>
      <c r="Q2349" s="246"/>
      <c r="R2349" s="361"/>
      <c r="S2349" s="361"/>
      <c r="T2349" s="76"/>
      <c r="U2349" s="73"/>
      <c r="V2349" s="68"/>
    </row>
    <row r="2350" spans="1:22" x14ac:dyDescent="0.35">
      <c r="A2350" s="132"/>
      <c r="B2350" s="308"/>
      <c r="C2350" s="309"/>
      <c r="D2350" s="310"/>
      <c r="E2350" s="239" t="s">
        <v>50</v>
      </c>
      <c r="F2350" s="246"/>
      <c r="G2350" s="246">
        <v>0</v>
      </c>
      <c r="H2350" s="246">
        <v>0</v>
      </c>
      <c r="I2350" s="241">
        <v>0</v>
      </c>
      <c r="J2350" s="246">
        <v>0</v>
      </c>
      <c r="K2350" s="47"/>
      <c r="L2350" s="47"/>
      <c r="M2350" s="326"/>
      <c r="N2350" s="276" t="s">
        <v>25</v>
      </c>
      <c r="O2350" s="246"/>
      <c r="P2350" s="246" t="s">
        <v>333</v>
      </c>
      <c r="Q2350" s="246"/>
      <c r="R2350" s="361"/>
      <c r="S2350" s="361"/>
      <c r="T2350" s="76"/>
      <c r="U2350" s="73"/>
      <c r="V2350" s="68"/>
    </row>
    <row r="2351" spans="1:22" x14ac:dyDescent="0.35">
      <c r="A2351" s="132"/>
      <c r="B2351" s="308"/>
      <c r="C2351" s="309"/>
      <c r="D2351" s="310"/>
      <c r="E2351" s="239" t="s">
        <v>27</v>
      </c>
      <c r="F2351" s="246"/>
      <c r="G2351" s="246" t="s">
        <v>333</v>
      </c>
      <c r="H2351" s="246"/>
      <c r="I2351" s="241"/>
      <c r="J2351" s="246"/>
      <c r="K2351" s="47"/>
      <c r="L2351" s="47"/>
      <c r="M2351" s="326"/>
      <c r="N2351" s="276" t="s">
        <v>29</v>
      </c>
      <c r="O2351" s="246"/>
      <c r="P2351" s="246">
        <v>0</v>
      </c>
      <c r="Q2351" s="246">
        <v>0</v>
      </c>
      <c r="R2351" s="361">
        <v>0</v>
      </c>
      <c r="S2351" s="361">
        <v>0</v>
      </c>
      <c r="T2351" s="76"/>
      <c r="U2351" s="73"/>
      <c r="V2351" s="68"/>
    </row>
    <row r="2352" spans="1:22" x14ac:dyDescent="0.35">
      <c r="A2352" s="132"/>
      <c r="B2352" s="308"/>
      <c r="C2352" s="309"/>
      <c r="D2352" s="310"/>
      <c r="E2352" s="239" t="s">
        <v>31</v>
      </c>
      <c r="F2352" s="246"/>
      <c r="G2352" s="246">
        <v>24</v>
      </c>
      <c r="H2352" s="246">
        <v>16</v>
      </c>
      <c r="I2352" s="241">
        <v>24</v>
      </c>
      <c r="J2352" s="246">
        <v>12</v>
      </c>
      <c r="K2352" s="47"/>
      <c r="L2352" s="47"/>
      <c r="M2352" s="326"/>
      <c r="N2352" s="276" t="s">
        <v>33</v>
      </c>
      <c r="O2352" s="246"/>
      <c r="P2352" s="246">
        <v>27</v>
      </c>
      <c r="Q2352" s="246">
        <v>7</v>
      </c>
      <c r="R2352" s="361">
        <v>14</v>
      </c>
      <c r="S2352" s="361">
        <v>6</v>
      </c>
      <c r="T2352" s="76"/>
      <c r="U2352" s="73"/>
      <c r="V2352" s="68"/>
    </row>
    <row r="2353" spans="1:22" x14ac:dyDescent="0.35">
      <c r="A2353" s="132"/>
      <c r="B2353" s="308"/>
      <c r="C2353" s="309"/>
      <c r="D2353" s="310"/>
      <c r="E2353" s="239" t="s">
        <v>35</v>
      </c>
      <c r="F2353" s="246"/>
      <c r="G2353" s="246">
        <v>60</v>
      </c>
      <c r="H2353" s="246">
        <v>32</v>
      </c>
      <c r="I2353" s="241">
        <v>48</v>
      </c>
      <c r="J2353" s="246">
        <v>13</v>
      </c>
      <c r="K2353" s="47"/>
      <c r="L2353" s="47"/>
      <c r="M2353" s="326"/>
      <c r="N2353" s="276" t="s">
        <v>36</v>
      </c>
      <c r="O2353" s="246"/>
      <c r="P2353" s="246" t="s">
        <v>333</v>
      </c>
      <c r="Q2353" s="246"/>
      <c r="R2353" s="361"/>
      <c r="S2353" s="361"/>
      <c r="T2353" s="76"/>
      <c r="U2353" s="73"/>
      <c r="V2353" s="68"/>
    </row>
    <row r="2354" spans="1:22" x14ac:dyDescent="0.35">
      <c r="A2354" s="132"/>
      <c r="B2354" s="308"/>
      <c r="C2354" s="309"/>
      <c r="D2354" s="310"/>
      <c r="E2354" s="239" t="s">
        <v>37</v>
      </c>
      <c r="F2354" s="246"/>
      <c r="G2354" s="246" t="s">
        <v>333</v>
      </c>
      <c r="H2354" s="246"/>
      <c r="I2354" s="241"/>
      <c r="J2354" s="246"/>
      <c r="K2354" s="47"/>
      <c r="L2354" s="47"/>
      <c r="M2354" s="326"/>
      <c r="N2354" s="276" t="s">
        <v>38</v>
      </c>
      <c r="O2354" s="246"/>
      <c r="P2354" s="246" t="s">
        <v>333</v>
      </c>
      <c r="Q2354" s="246"/>
      <c r="R2354" s="361"/>
      <c r="S2354" s="361"/>
      <c r="T2354" s="76"/>
      <c r="U2354" s="73"/>
      <c r="V2354" s="68"/>
    </row>
    <row r="2355" spans="1:22" x14ac:dyDescent="0.35">
      <c r="A2355" s="132"/>
      <c r="B2355" s="308"/>
      <c r="C2355" s="309"/>
      <c r="D2355" s="310"/>
      <c r="E2355" s="239" t="s">
        <v>137</v>
      </c>
      <c r="F2355" s="246"/>
      <c r="G2355" s="246">
        <v>46</v>
      </c>
      <c r="H2355" s="246">
        <v>47</v>
      </c>
      <c r="I2355" s="241">
        <v>22</v>
      </c>
      <c r="J2355" s="246">
        <v>16</v>
      </c>
      <c r="K2355" s="47"/>
      <c r="L2355" s="47"/>
      <c r="M2355" s="316"/>
      <c r="N2355" s="87"/>
      <c r="O2355" s="75"/>
      <c r="P2355" s="47"/>
      <c r="Q2355" s="47"/>
      <c r="R2355" s="47"/>
      <c r="S2355" s="47"/>
      <c r="T2355" s="88"/>
      <c r="U2355" s="73"/>
      <c r="V2355" s="68"/>
    </row>
    <row r="2357" spans="1:22" x14ac:dyDescent="0.35">
      <c r="A2357" s="177" t="s">
        <v>0</v>
      </c>
      <c r="B2357" s="179" t="s">
        <v>1</v>
      </c>
      <c r="C2357" s="181" t="s">
        <v>2</v>
      </c>
      <c r="D2357" s="183" t="s">
        <v>3</v>
      </c>
      <c r="E2357" s="184"/>
      <c r="F2357" s="185"/>
      <c r="G2357" s="185"/>
      <c r="H2357" s="185"/>
      <c r="I2357" s="185"/>
      <c r="J2357" s="185"/>
      <c r="K2357" s="186" t="s">
        <v>4</v>
      </c>
      <c r="L2357" s="48"/>
      <c r="M2357" s="183" t="s">
        <v>5</v>
      </c>
      <c r="N2357" s="184"/>
      <c r="O2357" s="185"/>
      <c r="P2357" s="185"/>
      <c r="Q2357" s="185"/>
      <c r="R2357" s="185"/>
      <c r="S2357" s="185"/>
      <c r="T2357" s="159" t="s">
        <v>6</v>
      </c>
      <c r="U2357" s="161" t="s">
        <v>7</v>
      </c>
      <c r="V2357" s="234"/>
    </row>
    <row r="2358" spans="1:22" ht="25" x14ac:dyDescent="0.35">
      <c r="A2358" s="177"/>
      <c r="B2358" s="179"/>
      <c r="C2358" s="181"/>
      <c r="D2358" s="163" t="s">
        <v>8</v>
      </c>
      <c r="E2358" s="165" t="s">
        <v>9</v>
      </c>
      <c r="F2358" s="167" t="s">
        <v>10</v>
      </c>
      <c r="G2358" s="169" t="s">
        <v>310</v>
      </c>
      <c r="H2358" s="170"/>
      <c r="I2358" s="170"/>
      <c r="J2358" s="171"/>
      <c r="K2358" s="187"/>
      <c r="L2358" s="49" t="s">
        <v>11</v>
      </c>
      <c r="M2358" s="172" t="s">
        <v>8</v>
      </c>
      <c r="N2358" s="174" t="s">
        <v>12</v>
      </c>
      <c r="O2358" s="167" t="s">
        <v>10</v>
      </c>
      <c r="P2358" s="169" t="s">
        <v>310</v>
      </c>
      <c r="Q2358" s="170"/>
      <c r="R2358" s="170"/>
      <c r="S2358" s="171"/>
      <c r="T2358" s="159"/>
      <c r="U2358" s="161"/>
      <c r="V2358" s="235"/>
    </row>
    <row r="2359" spans="1:22" ht="15" thickBot="1" x14ac:dyDescent="0.4">
      <c r="A2359" s="178"/>
      <c r="B2359" s="180"/>
      <c r="C2359" s="182"/>
      <c r="D2359" s="164"/>
      <c r="E2359" s="166"/>
      <c r="F2359" s="168"/>
      <c r="G2359" s="50" t="s">
        <v>13</v>
      </c>
      <c r="H2359" s="51" t="s">
        <v>14</v>
      </c>
      <c r="I2359" s="52" t="s">
        <v>15</v>
      </c>
      <c r="J2359" s="53">
        <v>0</v>
      </c>
      <c r="K2359" s="188"/>
      <c r="L2359" s="54"/>
      <c r="M2359" s="173"/>
      <c r="N2359" s="175"/>
      <c r="O2359" s="176"/>
      <c r="P2359" s="50" t="s">
        <v>13</v>
      </c>
      <c r="Q2359" s="51" t="s">
        <v>14</v>
      </c>
      <c r="R2359" s="52" t="s">
        <v>15</v>
      </c>
      <c r="S2359" s="53">
        <v>0</v>
      </c>
      <c r="T2359" s="160"/>
      <c r="U2359" s="162"/>
      <c r="V2359" s="236"/>
    </row>
    <row r="2360" spans="1:22" x14ac:dyDescent="0.35">
      <c r="A2360" s="56"/>
      <c r="B2360" s="57"/>
      <c r="C2360" s="58"/>
      <c r="D2360" s="59"/>
      <c r="E2360" s="60"/>
      <c r="F2360" s="60"/>
      <c r="G2360" s="61"/>
      <c r="H2360" s="62"/>
      <c r="I2360" s="63"/>
      <c r="J2360" s="64"/>
      <c r="K2360" s="65"/>
      <c r="L2360" s="65"/>
      <c r="M2360" s="59"/>
      <c r="N2360" s="60"/>
      <c r="O2360" s="60"/>
      <c r="P2360" s="61"/>
      <c r="Q2360" s="62"/>
      <c r="R2360" s="63"/>
      <c r="S2360" s="64"/>
      <c r="T2360" s="14"/>
      <c r="U2360" s="15"/>
      <c r="V2360" s="237"/>
    </row>
    <row r="2361" spans="1:22" x14ac:dyDescent="0.35">
      <c r="A2361" s="131">
        <v>1</v>
      </c>
      <c r="B2361" s="308" t="s">
        <v>546</v>
      </c>
      <c r="C2361" s="309" t="s">
        <v>450</v>
      </c>
      <c r="D2361" s="310">
        <v>630</v>
      </c>
      <c r="E2361" s="239">
        <v>53139</v>
      </c>
      <c r="F2361" s="246"/>
      <c r="G2361" s="246">
        <v>44</v>
      </c>
      <c r="H2361" s="246">
        <v>54</v>
      </c>
      <c r="I2361" s="241">
        <v>88</v>
      </c>
      <c r="J2361" s="246">
        <v>3</v>
      </c>
      <c r="K2361" s="47">
        <f>((SUM(H2363:H2374)*H2362)+(SUM(G2363:G2374)*G2362)+(SUM(I2363:I2374)*I2362))/1000</f>
        <v>40.396000000000001</v>
      </c>
      <c r="L2361" s="47">
        <f>K2361*100/D2361</f>
        <v>6.412063492063492</v>
      </c>
      <c r="M2361" s="326">
        <v>630</v>
      </c>
      <c r="N2361" s="276">
        <v>34592</v>
      </c>
      <c r="O2361" s="246"/>
      <c r="P2361" s="246">
        <v>146</v>
      </c>
      <c r="Q2361" s="246">
        <v>210</v>
      </c>
      <c r="R2361" s="361">
        <v>223</v>
      </c>
      <c r="S2361" s="361">
        <v>41</v>
      </c>
      <c r="T2361" s="47">
        <f>((SUM(Q2363:Q2374)*Q2362)+(SUM(P2363:P2374)*P2362)+(SUM(R2363:R2374)*R2362))/1000</f>
        <v>142.75200000000001</v>
      </c>
      <c r="U2361" s="47">
        <f>T2361*100/M2361</f>
        <v>22.65904761904762</v>
      </c>
      <c r="V2361" s="68"/>
    </row>
    <row r="2362" spans="1:22" ht="15" thickBot="1" x14ac:dyDescent="0.4">
      <c r="A2362" s="132"/>
      <c r="B2362" s="308"/>
      <c r="C2362" s="309"/>
      <c r="D2362" s="310"/>
      <c r="E2362" s="338" t="s">
        <v>17</v>
      </c>
      <c r="F2362" s="246">
        <v>3</v>
      </c>
      <c r="G2362" s="246">
        <v>230</v>
      </c>
      <c r="H2362" s="246">
        <v>233</v>
      </c>
      <c r="I2362" s="241">
        <v>227</v>
      </c>
      <c r="J2362" s="246">
        <v>406</v>
      </c>
      <c r="K2362" s="47"/>
      <c r="L2362" s="47"/>
      <c r="M2362" s="326"/>
      <c r="N2362" s="299" t="s">
        <v>17</v>
      </c>
      <c r="O2362" s="246">
        <v>3</v>
      </c>
      <c r="P2362" s="246">
        <v>231</v>
      </c>
      <c r="Q2362" s="246">
        <v>231</v>
      </c>
      <c r="R2362" s="361">
        <v>228</v>
      </c>
      <c r="S2362" s="361">
        <v>404</v>
      </c>
      <c r="T2362" s="76"/>
      <c r="U2362" s="73"/>
      <c r="V2362" s="68"/>
    </row>
    <row r="2363" spans="1:22" x14ac:dyDescent="0.35">
      <c r="A2363" s="132"/>
      <c r="B2363" s="308"/>
      <c r="C2363" s="309"/>
      <c r="D2363" s="310"/>
      <c r="E2363" s="499" t="s">
        <v>18</v>
      </c>
      <c r="F2363" s="246"/>
      <c r="G2363" s="246" t="s">
        <v>333</v>
      </c>
      <c r="H2363" s="246"/>
      <c r="I2363" s="241"/>
      <c r="J2363" s="246"/>
      <c r="K2363" s="47"/>
      <c r="L2363" s="47"/>
      <c r="M2363" s="326"/>
      <c r="N2363" s="436" t="s">
        <v>29</v>
      </c>
      <c r="O2363" s="246"/>
      <c r="P2363" s="246">
        <v>29</v>
      </c>
      <c r="Q2363" s="246">
        <v>41</v>
      </c>
      <c r="R2363" s="361">
        <v>56</v>
      </c>
      <c r="S2363" s="361">
        <v>18</v>
      </c>
      <c r="T2363" s="76"/>
      <c r="U2363" s="73"/>
      <c r="V2363" s="68"/>
    </row>
    <row r="2364" spans="1:22" x14ac:dyDescent="0.35">
      <c r="A2364" s="132"/>
      <c r="B2364" s="308"/>
      <c r="C2364" s="309"/>
      <c r="D2364" s="310"/>
      <c r="E2364" s="239" t="s">
        <v>20</v>
      </c>
      <c r="F2364" s="246"/>
      <c r="G2364" s="246">
        <v>0</v>
      </c>
      <c r="H2364" s="246">
        <v>0</v>
      </c>
      <c r="I2364" s="241">
        <v>0</v>
      </c>
      <c r="J2364" s="246">
        <v>0</v>
      </c>
      <c r="K2364" s="47"/>
      <c r="L2364" s="47"/>
      <c r="M2364" s="326"/>
      <c r="N2364" s="276" t="s">
        <v>33</v>
      </c>
      <c r="O2364" s="246"/>
      <c r="P2364" s="246">
        <v>70</v>
      </c>
      <c r="Q2364" s="246">
        <v>78</v>
      </c>
      <c r="R2364" s="361">
        <v>58</v>
      </c>
      <c r="S2364" s="361">
        <v>18</v>
      </c>
      <c r="T2364" s="76"/>
      <c r="U2364" s="73"/>
      <c r="V2364" s="68"/>
    </row>
    <row r="2365" spans="1:22" x14ac:dyDescent="0.35">
      <c r="A2365" s="132"/>
      <c r="B2365" s="308"/>
      <c r="C2365" s="309"/>
      <c r="D2365" s="310"/>
      <c r="E2365" s="239" t="s">
        <v>22</v>
      </c>
      <c r="F2365" s="246"/>
      <c r="G2365" s="246">
        <v>0</v>
      </c>
      <c r="H2365" s="246">
        <v>0</v>
      </c>
      <c r="I2365" s="241">
        <v>0</v>
      </c>
      <c r="J2365" s="246">
        <v>0</v>
      </c>
      <c r="K2365" s="47"/>
      <c r="L2365" s="47"/>
      <c r="M2365" s="326"/>
      <c r="N2365" s="276" t="s">
        <v>36</v>
      </c>
      <c r="O2365" s="246"/>
      <c r="P2365" s="246">
        <v>27</v>
      </c>
      <c r="Q2365" s="246">
        <v>27</v>
      </c>
      <c r="R2365" s="361">
        <v>34</v>
      </c>
      <c r="S2365" s="361">
        <v>15</v>
      </c>
      <c r="T2365" s="76"/>
      <c r="U2365" s="73"/>
      <c r="V2365" s="68"/>
    </row>
    <row r="2366" spans="1:22" x14ac:dyDescent="0.35">
      <c r="A2366" s="132"/>
      <c r="B2366" s="308"/>
      <c r="C2366" s="309"/>
      <c r="D2366" s="310"/>
      <c r="E2366" s="239" t="s">
        <v>24</v>
      </c>
      <c r="F2366" s="246"/>
      <c r="G2366" s="246">
        <v>8</v>
      </c>
      <c r="H2366" s="246">
        <v>19</v>
      </c>
      <c r="I2366" s="241">
        <v>18</v>
      </c>
      <c r="J2366" s="246">
        <v>0</v>
      </c>
      <c r="K2366" s="47"/>
      <c r="L2366" s="47"/>
      <c r="M2366" s="326"/>
      <c r="N2366" s="276" t="s">
        <v>37</v>
      </c>
      <c r="O2366" s="246"/>
      <c r="P2366" s="246">
        <v>4</v>
      </c>
      <c r="Q2366" s="246">
        <v>2</v>
      </c>
      <c r="R2366" s="361">
        <v>3</v>
      </c>
      <c r="S2366" s="361">
        <v>0</v>
      </c>
      <c r="T2366" s="76"/>
      <c r="U2366" s="73"/>
      <c r="V2366" s="68"/>
    </row>
    <row r="2367" spans="1:22" x14ac:dyDescent="0.35">
      <c r="A2367" s="132"/>
      <c r="B2367" s="308"/>
      <c r="C2367" s="309"/>
      <c r="D2367" s="310"/>
      <c r="E2367" s="239" t="s">
        <v>26</v>
      </c>
      <c r="F2367" s="246"/>
      <c r="G2367" s="246">
        <v>0</v>
      </c>
      <c r="H2367" s="246">
        <v>0</v>
      </c>
      <c r="I2367" s="241">
        <v>0</v>
      </c>
      <c r="J2367" s="246">
        <v>0</v>
      </c>
      <c r="K2367" s="47"/>
      <c r="L2367" s="47"/>
      <c r="M2367" s="326"/>
      <c r="N2367" s="276" t="s">
        <v>38</v>
      </c>
      <c r="O2367" s="246"/>
      <c r="P2367" s="246">
        <v>25</v>
      </c>
      <c r="Q2367" s="246">
        <v>42</v>
      </c>
      <c r="R2367" s="361">
        <v>37</v>
      </c>
      <c r="S2367" s="361">
        <v>14</v>
      </c>
      <c r="T2367" s="76"/>
      <c r="U2367" s="73"/>
      <c r="V2367" s="68"/>
    </row>
    <row r="2368" spans="1:22" x14ac:dyDescent="0.35">
      <c r="A2368" s="132"/>
      <c r="B2368" s="308"/>
      <c r="C2368" s="309"/>
      <c r="D2368" s="310"/>
      <c r="E2368" s="239" t="s">
        <v>28</v>
      </c>
      <c r="F2368" s="246"/>
      <c r="G2368" s="246">
        <v>0</v>
      </c>
      <c r="H2368" s="246">
        <v>0</v>
      </c>
      <c r="I2368" s="241">
        <v>0</v>
      </c>
      <c r="J2368" s="246">
        <v>0</v>
      </c>
      <c r="K2368" s="47"/>
      <c r="L2368" s="47"/>
      <c r="M2368" s="326"/>
      <c r="N2368" s="276" t="s">
        <v>137</v>
      </c>
      <c r="O2368" s="246"/>
      <c r="P2368" s="246">
        <v>17</v>
      </c>
      <c r="Q2368" s="246">
        <v>26</v>
      </c>
      <c r="R2368" s="361">
        <v>45</v>
      </c>
      <c r="S2368" s="361">
        <v>15</v>
      </c>
      <c r="T2368" s="76"/>
      <c r="U2368" s="73"/>
      <c r="V2368" s="68"/>
    </row>
    <row r="2369" spans="1:22" x14ac:dyDescent="0.35">
      <c r="A2369" s="132"/>
      <c r="B2369" s="308"/>
      <c r="C2369" s="309"/>
      <c r="D2369" s="310"/>
      <c r="E2369" s="239" t="s">
        <v>30</v>
      </c>
      <c r="F2369" s="246"/>
      <c r="G2369" s="246" t="s">
        <v>333</v>
      </c>
      <c r="H2369" s="246"/>
      <c r="I2369" s="241"/>
      <c r="J2369" s="246"/>
      <c r="K2369" s="47"/>
      <c r="L2369" s="47"/>
      <c r="M2369" s="314"/>
      <c r="N2369" s="245"/>
      <c r="O2369" s="245"/>
      <c r="P2369" s="246"/>
      <c r="Q2369" s="247"/>
      <c r="R2369" s="243"/>
      <c r="S2369" s="251"/>
      <c r="T2369" s="76"/>
      <c r="U2369" s="73"/>
      <c r="V2369" s="68"/>
    </row>
    <row r="2370" spans="1:22" x14ac:dyDescent="0.35">
      <c r="A2370" s="132"/>
      <c r="B2370" s="308"/>
      <c r="C2370" s="309"/>
      <c r="D2370" s="310"/>
      <c r="E2370" s="239" t="s">
        <v>32</v>
      </c>
      <c r="F2370" s="246"/>
      <c r="G2370" s="246" t="s">
        <v>333</v>
      </c>
      <c r="H2370" s="246"/>
      <c r="I2370" s="241"/>
      <c r="J2370" s="246"/>
      <c r="K2370" s="47"/>
      <c r="L2370" s="47"/>
      <c r="M2370" s="314"/>
      <c r="N2370" s="254"/>
      <c r="O2370" s="254"/>
      <c r="P2370" s="255"/>
      <c r="Q2370" s="256"/>
      <c r="R2370" s="257"/>
      <c r="S2370" s="258"/>
      <c r="T2370" s="76"/>
      <c r="U2370" s="73"/>
      <c r="V2370" s="68"/>
    </row>
    <row r="2371" spans="1:22" x14ac:dyDescent="0.35">
      <c r="A2371" s="132"/>
      <c r="B2371" s="308"/>
      <c r="C2371" s="309"/>
      <c r="D2371" s="310"/>
      <c r="E2371" s="239" t="s">
        <v>34</v>
      </c>
      <c r="F2371" s="246"/>
      <c r="G2371" s="246">
        <v>1</v>
      </c>
      <c r="H2371" s="246">
        <v>2</v>
      </c>
      <c r="I2371" s="241">
        <v>15</v>
      </c>
      <c r="J2371" s="246">
        <v>6</v>
      </c>
      <c r="K2371" s="47"/>
      <c r="L2371" s="47"/>
      <c r="M2371" s="314"/>
      <c r="N2371" s="77"/>
      <c r="O2371" s="75"/>
      <c r="P2371" s="47"/>
      <c r="Q2371" s="47"/>
      <c r="R2371" s="47"/>
      <c r="S2371" s="47"/>
      <c r="T2371" s="76"/>
      <c r="U2371" s="73"/>
      <c r="V2371" s="68"/>
    </row>
    <row r="2372" spans="1:22" x14ac:dyDescent="0.35">
      <c r="A2372" s="132"/>
      <c r="B2372" s="308"/>
      <c r="C2372" s="309"/>
      <c r="D2372" s="310"/>
      <c r="E2372" s="239" t="s">
        <v>19</v>
      </c>
      <c r="F2372" s="246"/>
      <c r="G2372" s="246">
        <v>15</v>
      </c>
      <c r="H2372" s="246">
        <v>35</v>
      </c>
      <c r="I2372" s="241">
        <v>40</v>
      </c>
      <c r="J2372" s="246">
        <v>14</v>
      </c>
      <c r="K2372" s="47"/>
      <c r="L2372" s="47"/>
      <c r="M2372" s="314"/>
      <c r="N2372" s="77"/>
      <c r="O2372" s="75"/>
      <c r="P2372" s="47"/>
      <c r="Q2372" s="47"/>
      <c r="R2372" s="47"/>
      <c r="S2372" s="47"/>
      <c r="T2372" s="76"/>
      <c r="U2372" s="73"/>
      <c r="V2372" s="68"/>
    </row>
    <row r="2373" spans="1:22" x14ac:dyDescent="0.35">
      <c r="A2373" s="132"/>
      <c r="B2373" s="308"/>
      <c r="C2373" s="309"/>
      <c r="D2373" s="310"/>
      <c r="E2373" s="239" t="s">
        <v>21</v>
      </c>
      <c r="F2373" s="246"/>
      <c r="G2373" s="246">
        <v>8</v>
      </c>
      <c r="H2373" s="246">
        <v>2</v>
      </c>
      <c r="I2373" s="241">
        <v>13</v>
      </c>
      <c r="J2373" s="246">
        <v>7</v>
      </c>
      <c r="K2373" s="47"/>
      <c r="L2373" s="47"/>
      <c r="M2373" s="314"/>
      <c r="N2373" s="77"/>
      <c r="O2373" s="75"/>
      <c r="P2373" s="47"/>
      <c r="Q2373" s="47"/>
      <c r="R2373" s="47"/>
      <c r="S2373" s="47"/>
      <c r="T2373" s="76"/>
      <c r="U2373" s="73"/>
      <c r="V2373" s="68"/>
    </row>
    <row r="2374" spans="1:22" x14ac:dyDescent="0.35">
      <c r="A2374" s="132"/>
      <c r="B2374" s="316"/>
      <c r="C2374" s="317"/>
      <c r="D2374" s="316"/>
      <c r="E2374" s="74"/>
      <c r="F2374" s="75"/>
      <c r="G2374" s="47"/>
      <c r="H2374" s="47"/>
      <c r="I2374" s="47"/>
      <c r="J2374" s="47"/>
      <c r="K2374" s="47"/>
      <c r="L2374" s="47"/>
      <c r="M2374" s="316"/>
      <c r="N2374" s="87"/>
      <c r="O2374" s="75"/>
      <c r="P2374" s="47"/>
      <c r="Q2374" s="47"/>
      <c r="R2374" s="47"/>
      <c r="S2374" s="47"/>
      <c r="T2374" s="88"/>
      <c r="U2374" s="73"/>
      <c r="V2374" s="68"/>
    </row>
    <row r="2376" spans="1:22" x14ac:dyDescent="0.35">
      <c r="A2376" s="177" t="s">
        <v>0</v>
      </c>
      <c r="B2376" s="179" t="s">
        <v>1</v>
      </c>
      <c r="C2376" s="181" t="s">
        <v>2</v>
      </c>
      <c r="D2376" s="183" t="s">
        <v>3</v>
      </c>
      <c r="E2376" s="184"/>
      <c r="F2376" s="185"/>
      <c r="G2376" s="185"/>
      <c r="H2376" s="185"/>
      <c r="I2376" s="185"/>
      <c r="J2376" s="185"/>
      <c r="K2376" s="186" t="s">
        <v>4</v>
      </c>
      <c r="L2376" s="48"/>
      <c r="M2376" s="183" t="s">
        <v>5</v>
      </c>
      <c r="N2376" s="184"/>
      <c r="O2376" s="185"/>
      <c r="P2376" s="185"/>
      <c r="Q2376" s="185"/>
      <c r="R2376" s="185"/>
      <c r="S2376" s="185"/>
      <c r="T2376" s="159" t="s">
        <v>6</v>
      </c>
      <c r="U2376" s="161" t="s">
        <v>7</v>
      </c>
      <c r="V2376" s="234"/>
    </row>
    <row r="2377" spans="1:22" ht="25" x14ac:dyDescent="0.35">
      <c r="A2377" s="177"/>
      <c r="B2377" s="179"/>
      <c r="C2377" s="181"/>
      <c r="D2377" s="163" t="s">
        <v>8</v>
      </c>
      <c r="E2377" s="165" t="s">
        <v>9</v>
      </c>
      <c r="F2377" s="167" t="s">
        <v>10</v>
      </c>
      <c r="G2377" s="169" t="s">
        <v>310</v>
      </c>
      <c r="H2377" s="170"/>
      <c r="I2377" s="170"/>
      <c r="J2377" s="171"/>
      <c r="K2377" s="187"/>
      <c r="L2377" s="49" t="s">
        <v>11</v>
      </c>
      <c r="M2377" s="172" t="s">
        <v>8</v>
      </c>
      <c r="N2377" s="174" t="s">
        <v>12</v>
      </c>
      <c r="O2377" s="167" t="s">
        <v>10</v>
      </c>
      <c r="P2377" s="169" t="s">
        <v>310</v>
      </c>
      <c r="Q2377" s="170"/>
      <c r="R2377" s="170"/>
      <c r="S2377" s="171"/>
      <c r="T2377" s="159"/>
      <c r="U2377" s="161"/>
      <c r="V2377" s="235"/>
    </row>
    <row r="2378" spans="1:22" ht="15" thickBot="1" x14ac:dyDescent="0.4">
      <c r="A2378" s="178"/>
      <c r="B2378" s="180"/>
      <c r="C2378" s="182"/>
      <c r="D2378" s="164"/>
      <c r="E2378" s="166"/>
      <c r="F2378" s="168"/>
      <c r="G2378" s="50" t="s">
        <v>13</v>
      </c>
      <c r="H2378" s="51" t="s">
        <v>14</v>
      </c>
      <c r="I2378" s="52" t="s">
        <v>15</v>
      </c>
      <c r="J2378" s="53">
        <v>0</v>
      </c>
      <c r="K2378" s="188"/>
      <c r="L2378" s="54"/>
      <c r="M2378" s="173"/>
      <c r="N2378" s="175"/>
      <c r="O2378" s="176"/>
      <c r="P2378" s="50" t="s">
        <v>13</v>
      </c>
      <c r="Q2378" s="51" t="s">
        <v>14</v>
      </c>
      <c r="R2378" s="52" t="s">
        <v>15</v>
      </c>
      <c r="S2378" s="53">
        <v>0</v>
      </c>
      <c r="T2378" s="160"/>
      <c r="U2378" s="162"/>
      <c r="V2378" s="236"/>
    </row>
    <row r="2379" spans="1:22" x14ac:dyDescent="0.35">
      <c r="A2379" s="56"/>
      <c r="B2379" s="57"/>
      <c r="C2379" s="58"/>
      <c r="D2379" s="59"/>
      <c r="E2379" s="60"/>
      <c r="F2379" s="60"/>
      <c r="G2379" s="61"/>
      <c r="H2379" s="62"/>
      <c r="I2379" s="63"/>
      <c r="J2379" s="64"/>
      <c r="K2379" s="65"/>
      <c r="L2379" s="65"/>
      <c r="M2379" s="59"/>
      <c r="N2379" s="60"/>
      <c r="O2379" s="60"/>
      <c r="P2379" s="61"/>
      <c r="Q2379" s="62"/>
      <c r="R2379" s="63"/>
      <c r="S2379" s="64"/>
      <c r="T2379" s="14"/>
      <c r="U2379" s="15"/>
      <c r="V2379" s="237"/>
    </row>
    <row r="2380" spans="1:22" x14ac:dyDescent="0.35">
      <c r="A2380" s="131">
        <v>1</v>
      </c>
      <c r="B2380" s="308" t="s">
        <v>547</v>
      </c>
      <c r="C2380" s="309" t="s">
        <v>450</v>
      </c>
      <c r="D2380" s="310">
        <v>400</v>
      </c>
      <c r="E2380" s="239">
        <v>58623</v>
      </c>
      <c r="F2380" s="246"/>
      <c r="G2380" s="246">
        <v>200</v>
      </c>
      <c r="H2380" s="246">
        <v>225</v>
      </c>
      <c r="I2380" s="241">
        <v>223</v>
      </c>
      <c r="J2380" s="246">
        <v>30</v>
      </c>
      <c r="K2380" s="47">
        <f>((SUM(H2382:H2393)*H2381)+(SUM(G2382:G2393)*G2381)+(SUM(I2382:I2393)*I2381))/1000</f>
        <v>98.256</v>
      </c>
      <c r="L2380" s="47">
        <f>K2380*100/D2380</f>
        <v>24.564</v>
      </c>
      <c r="M2380" s="326">
        <v>400</v>
      </c>
      <c r="N2380" s="276">
        <v>56386</v>
      </c>
      <c r="O2380" s="246"/>
      <c r="P2380" s="246">
        <v>179</v>
      </c>
      <c r="Q2380" s="246">
        <v>196</v>
      </c>
      <c r="R2380" s="361">
        <v>189</v>
      </c>
      <c r="S2380" s="361">
        <v>19</v>
      </c>
      <c r="T2380" s="47">
        <f>((SUM(Q2382:Q2393)*Q2381)+(SUM(P2382:P2393)*P2381)+(SUM(R2382:R2393)*R2381))/1000</f>
        <v>157.09</v>
      </c>
      <c r="U2380" s="47">
        <f>T2380*100/M2380</f>
        <v>39.272500000000001</v>
      </c>
      <c r="V2380" s="68"/>
    </row>
    <row r="2381" spans="1:22" ht="15" thickBot="1" x14ac:dyDescent="0.4">
      <c r="A2381" s="132"/>
      <c r="B2381" s="308"/>
      <c r="C2381" s="309"/>
      <c r="D2381" s="310"/>
      <c r="E2381" s="338" t="s">
        <v>17</v>
      </c>
      <c r="F2381" s="246">
        <v>3</v>
      </c>
      <c r="G2381" s="246">
        <v>223</v>
      </c>
      <c r="H2381" s="246">
        <v>222</v>
      </c>
      <c r="I2381" s="241">
        <v>213</v>
      </c>
      <c r="J2381" s="246">
        <v>382</v>
      </c>
      <c r="K2381" s="47"/>
      <c r="L2381" s="47"/>
      <c r="M2381" s="326"/>
      <c r="N2381" s="299" t="s">
        <v>17</v>
      </c>
      <c r="O2381" s="246">
        <v>3</v>
      </c>
      <c r="P2381" s="246">
        <v>219</v>
      </c>
      <c r="Q2381" s="246">
        <v>220</v>
      </c>
      <c r="R2381" s="361">
        <v>216</v>
      </c>
      <c r="S2381" s="361">
        <v>380</v>
      </c>
      <c r="T2381" s="76"/>
      <c r="U2381" s="73"/>
      <c r="V2381" s="68"/>
    </row>
    <row r="2382" spans="1:22" x14ac:dyDescent="0.35">
      <c r="A2382" s="132"/>
      <c r="B2382" s="308"/>
      <c r="C2382" s="309"/>
      <c r="D2382" s="310"/>
      <c r="E2382" s="499" t="s">
        <v>18</v>
      </c>
      <c r="F2382" s="246"/>
      <c r="G2382" s="246" t="s">
        <v>333</v>
      </c>
      <c r="H2382" s="246"/>
      <c r="I2382" s="241"/>
      <c r="J2382" s="246"/>
      <c r="K2382" s="47"/>
      <c r="L2382" s="47"/>
      <c r="M2382" s="326"/>
      <c r="N2382" s="436" t="s">
        <v>34</v>
      </c>
      <c r="O2382" s="246"/>
      <c r="P2382" s="246" t="s">
        <v>333</v>
      </c>
      <c r="Q2382" s="246"/>
      <c r="R2382" s="361"/>
      <c r="S2382" s="361"/>
      <c r="T2382" s="76"/>
      <c r="U2382" s="73"/>
      <c r="V2382" s="68"/>
    </row>
    <row r="2383" spans="1:22" x14ac:dyDescent="0.35">
      <c r="A2383" s="132"/>
      <c r="B2383" s="308"/>
      <c r="C2383" s="309"/>
      <c r="D2383" s="310"/>
      <c r="E2383" s="239" t="s">
        <v>20</v>
      </c>
      <c r="F2383" s="246"/>
      <c r="G2383" s="246" t="s">
        <v>333</v>
      </c>
      <c r="H2383" s="246"/>
      <c r="I2383" s="241"/>
      <c r="J2383" s="246"/>
      <c r="K2383" s="47"/>
      <c r="L2383" s="47"/>
      <c r="M2383" s="326"/>
      <c r="N2383" s="276" t="s">
        <v>19</v>
      </c>
      <c r="O2383" s="246"/>
      <c r="P2383" s="246">
        <v>0</v>
      </c>
      <c r="Q2383" s="246">
        <v>0</v>
      </c>
      <c r="R2383" s="361">
        <v>0</v>
      </c>
      <c r="S2383" s="361">
        <v>0</v>
      </c>
      <c r="T2383" s="76"/>
      <c r="U2383" s="73"/>
      <c r="V2383" s="68"/>
    </row>
    <row r="2384" spans="1:22" x14ac:dyDescent="0.35">
      <c r="A2384" s="132"/>
      <c r="B2384" s="308"/>
      <c r="C2384" s="309"/>
      <c r="D2384" s="310"/>
      <c r="E2384" s="239" t="s">
        <v>22</v>
      </c>
      <c r="F2384" s="246"/>
      <c r="G2384" s="246">
        <v>0</v>
      </c>
      <c r="H2384" s="246">
        <v>0</v>
      </c>
      <c r="I2384" s="241">
        <v>0</v>
      </c>
      <c r="J2384" s="246">
        <v>0</v>
      </c>
      <c r="K2384" s="47"/>
      <c r="L2384" s="47"/>
      <c r="M2384" s="326"/>
      <c r="N2384" s="276" t="s">
        <v>21</v>
      </c>
      <c r="O2384" s="246"/>
      <c r="P2384" s="246">
        <v>69</v>
      </c>
      <c r="Q2384" s="246">
        <v>104</v>
      </c>
      <c r="R2384" s="361">
        <v>128</v>
      </c>
      <c r="S2384" s="361">
        <v>21</v>
      </c>
      <c r="T2384" s="76"/>
      <c r="U2384" s="73"/>
      <c r="V2384" s="68"/>
    </row>
    <row r="2385" spans="1:22" x14ac:dyDescent="0.35">
      <c r="A2385" s="132"/>
      <c r="B2385" s="308"/>
      <c r="C2385" s="309"/>
      <c r="D2385" s="310"/>
      <c r="E2385" s="239" t="s">
        <v>24</v>
      </c>
      <c r="F2385" s="246"/>
      <c r="G2385" s="246">
        <v>93</v>
      </c>
      <c r="H2385" s="246">
        <v>96</v>
      </c>
      <c r="I2385" s="241">
        <v>80</v>
      </c>
      <c r="J2385" s="246">
        <v>15</v>
      </c>
      <c r="K2385" s="47"/>
      <c r="L2385" s="47"/>
      <c r="M2385" s="326"/>
      <c r="N2385" s="276" t="s">
        <v>23</v>
      </c>
      <c r="O2385" s="246"/>
      <c r="P2385" s="246">
        <v>37</v>
      </c>
      <c r="Q2385" s="246">
        <v>22</v>
      </c>
      <c r="R2385" s="361">
        <v>43</v>
      </c>
      <c r="S2385" s="361">
        <v>14</v>
      </c>
      <c r="T2385" s="76"/>
      <c r="U2385" s="73"/>
      <c r="V2385" s="68"/>
    </row>
    <row r="2386" spans="1:22" x14ac:dyDescent="0.35">
      <c r="A2386" s="132"/>
      <c r="B2386" s="308"/>
      <c r="C2386" s="309"/>
      <c r="D2386" s="310"/>
      <c r="E2386" s="239" t="s">
        <v>26</v>
      </c>
      <c r="F2386" s="246"/>
      <c r="G2386" s="246">
        <v>1</v>
      </c>
      <c r="H2386" s="246">
        <v>0</v>
      </c>
      <c r="I2386" s="241">
        <v>0</v>
      </c>
      <c r="J2386" s="246">
        <v>1</v>
      </c>
      <c r="K2386" s="47"/>
      <c r="L2386" s="47"/>
      <c r="M2386" s="326"/>
      <c r="N2386" s="276" t="s">
        <v>42</v>
      </c>
      <c r="O2386" s="246"/>
      <c r="P2386" s="246" t="s">
        <v>333</v>
      </c>
      <c r="Q2386" s="246"/>
      <c r="R2386" s="361"/>
      <c r="S2386" s="361"/>
      <c r="T2386" s="76"/>
      <c r="U2386" s="73"/>
      <c r="V2386" s="68"/>
    </row>
    <row r="2387" spans="1:22" x14ac:dyDescent="0.35">
      <c r="A2387" s="132"/>
      <c r="B2387" s="308"/>
      <c r="C2387" s="309"/>
      <c r="D2387" s="310"/>
      <c r="E2387" s="239" t="s">
        <v>28</v>
      </c>
      <c r="F2387" s="246"/>
      <c r="G2387" s="246">
        <v>56</v>
      </c>
      <c r="H2387" s="246">
        <v>52</v>
      </c>
      <c r="I2387" s="241">
        <v>70</v>
      </c>
      <c r="J2387" s="246">
        <v>10</v>
      </c>
      <c r="K2387" s="47"/>
      <c r="L2387" s="47"/>
      <c r="M2387" s="326"/>
      <c r="N2387" s="276" t="s">
        <v>43</v>
      </c>
      <c r="O2387" s="246"/>
      <c r="P2387" s="246">
        <v>112</v>
      </c>
      <c r="Q2387" s="246">
        <v>103</v>
      </c>
      <c r="R2387" s="361">
        <v>102</v>
      </c>
      <c r="S2387" s="361">
        <v>14</v>
      </c>
      <c r="T2387" s="76"/>
      <c r="U2387" s="73"/>
      <c r="V2387" s="68"/>
    </row>
    <row r="2388" spans="1:22" x14ac:dyDescent="0.35">
      <c r="A2388" s="132"/>
      <c r="B2388" s="308"/>
      <c r="C2388" s="309"/>
      <c r="D2388" s="310"/>
      <c r="E2388" s="239"/>
      <c r="F2388" s="285"/>
      <c r="G2388" s="241"/>
      <c r="H2388" s="247"/>
      <c r="I2388" s="243"/>
      <c r="J2388" s="250"/>
      <c r="K2388" s="47"/>
      <c r="L2388" s="47"/>
      <c r="M2388" s="326"/>
      <c r="N2388" s="276" t="s">
        <v>50</v>
      </c>
      <c r="O2388" s="246"/>
      <c r="P2388" s="246">
        <v>0</v>
      </c>
      <c r="Q2388" s="246">
        <v>0</v>
      </c>
      <c r="R2388" s="361">
        <v>0</v>
      </c>
      <c r="S2388" s="361">
        <v>0</v>
      </c>
      <c r="T2388" s="76"/>
      <c r="U2388" s="73"/>
      <c r="V2388" s="68"/>
    </row>
    <row r="2389" spans="1:22" x14ac:dyDescent="0.35">
      <c r="A2389" s="132"/>
      <c r="B2389" s="311"/>
      <c r="C2389" s="312"/>
      <c r="D2389" s="313"/>
      <c r="E2389" s="292"/>
      <c r="F2389" s="293"/>
      <c r="G2389" s="294"/>
      <c r="H2389" s="295"/>
      <c r="I2389" s="296"/>
      <c r="J2389" s="295"/>
      <c r="K2389" s="47"/>
      <c r="L2389" s="47"/>
      <c r="M2389" s="314"/>
      <c r="N2389" s="254"/>
      <c r="O2389" s="254"/>
      <c r="P2389" s="255"/>
      <c r="Q2389" s="256"/>
      <c r="R2389" s="257"/>
      <c r="S2389" s="258"/>
      <c r="T2389" s="76"/>
      <c r="U2389" s="73"/>
      <c r="V2389" s="68"/>
    </row>
    <row r="2390" spans="1:22" x14ac:dyDescent="0.35">
      <c r="A2390" s="132"/>
      <c r="B2390" s="314"/>
      <c r="C2390" s="315"/>
      <c r="D2390" s="314"/>
      <c r="E2390" s="74"/>
      <c r="F2390" s="75"/>
      <c r="G2390" s="47"/>
      <c r="H2390" s="47"/>
      <c r="I2390" s="47"/>
      <c r="J2390" s="47"/>
      <c r="K2390" s="47"/>
      <c r="L2390" s="47"/>
      <c r="M2390" s="314"/>
      <c r="N2390" s="77"/>
      <c r="O2390" s="75"/>
      <c r="P2390" s="47"/>
      <c r="Q2390" s="47"/>
      <c r="R2390" s="47"/>
      <c r="S2390" s="47"/>
      <c r="T2390" s="76"/>
      <c r="U2390" s="73"/>
      <c r="V2390" s="68"/>
    </row>
    <row r="2391" spans="1:22" x14ac:dyDescent="0.35">
      <c r="A2391" s="132"/>
      <c r="B2391" s="314"/>
      <c r="C2391" s="315"/>
      <c r="D2391" s="314"/>
      <c r="E2391" s="74"/>
      <c r="F2391" s="75"/>
      <c r="G2391" s="47"/>
      <c r="H2391" s="47"/>
      <c r="I2391" s="47"/>
      <c r="J2391" s="47"/>
      <c r="K2391" s="47"/>
      <c r="L2391" s="47"/>
      <c r="M2391" s="314"/>
      <c r="N2391" s="77"/>
      <c r="O2391" s="75"/>
      <c r="P2391" s="47"/>
      <c r="Q2391" s="47"/>
      <c r="R2391" s="47"/>
      <c r="S2391" s="47"/>
      <c r="T2391" s="76"/>
      <c r="U2391" s="73"/>
      <c r="V2391" s="68"/>
    </row>
    <row r="2392" spans="1:22" x14ac:dyDescent="0.35">
      <c r="A2392" s="132"/>
      <c r="B2392" s="314"/>
      <c r="C2392" s="315"/>
      <c r="D2392" s="314"/>
      <c r="E2392" s="74"/>
      <c r="F2392" s="75"/>
      <c r="G2392" s="47"/>
      <c r="H2392" s="47"/>
      <c r="I2392" s="47"/>
      <c r="J2392" s="47"/>
      <c r="K2392" s="47"/>
      <c r="L2392" s="47"/>
      <c r="M2392" s="314"/>
      <c r="N2392" s="77"/>
      <c r="O2392" s="75"/>
      <c r="P2392" s="47"/>
      <c r="Q2392" s="47"/>
      <c r="R2392" s="47"/>
      <c r="S2392" s="47"/>
      <c r="T2392" s="76"/>
      <c r="U2392" s="73"/>
      <c r="V2392" s="68"/>
    </row>
    <row r="2393" spans="1:22" x14ac:dyDescent="0.35">
      <c r="A2393" s="132"/>
      <c r="B2393" s="316"/>
      <c r="C2393" s="317"/>
      <c r="D2393" s="316"/>
      <c r="E2393" s="74"/>
      <c r="F2393" s="75"/>
      <c r="G2393" s="47"/>
      <c r="H2393" s="47"/>
      <c r="I2393" s="47"/>
      <c r="J2393" s="47"/>
      <c r="K2393" s="47"/>
      <c r="L2393" s="47"/>
      <c r="M2393" s="316"/>
      <c r="N2393" s="87"/>
      <c r="O2393" s="75"/>
      <c r="P2393" s="47"/>
      <c r="Q2393" s="47"/>
      <c r="R2393" s="47"/>
      <c r="S2393" s="47"/>
      <c r="T2393" s="88"/>
      <c r="U2393" s="73"/>
      <c r="V2393" s="68"/>
    </row>
    <row r="2395" spans="1:22" x14ac:dyDescent="0.35">
      <c r="A2395" s="177" t="s">
        <v>0</v>
      </c>
      <c r="B2395" s="179" t="s">
        <v>1</v>
      </c>
      <c r="C2395" s="181" t="s">
        <v>2</v>
      </c>
      <c r="D2395" s="183" t="s">
        <v>3</v>
      </c>
      <c r="E2395" s="184"/>
      <c r="F2395" s="185"/>
      <c r="G2395" s="185"/>
      <c r="H2395" s="185"/>
      <c r="I2395" s="185"/>
      <c r="J2395" s="185"/>
      <c r="K2395" s="186" t="s">
        <v>4</v>
      </c>
      <c r="L2395" s="48"/>
      <c r="M2395" s="183" t="s">
        <v>5</v>
      </c>
      <c r="N2395" s="184"/>
      <c r="O2395" s="185"/>
      <c r="P2395" s="185"/>
      <c r="Q2395" s="185"/>
      <c r="R2395" s="185"/>
      <c r="S2395" s="185"/>
      <c r="T2395" s="159" t="s">
        <v>6</v>
      </c>
      <c r="U2395" s="161" t="s">
        <v>7</v>
      </c>
      <c r="V2395" s="234"/>
    </row>
    <row r="2396" spans="1:22" ht="25" x14ac:dyDescent="0.35">
      <c r="A2396" s="177"/>
      <c r="B2396" s="179"/>
      <c r="C2396" s="181"/>
      <c r="D2396" s="163" t="s">
        <v>8</v>
      </c>
      <c r="E2396" s="165" t="s">
        <v>9</v>
      </c>
      <c r="F2396" s="167" t="s">
        <v>10</v>
      </c>
      <c r="G2396" s="169" t="s">
        <v>310</v>
      </c>
      <c r="H2396" s="170"/>
      <c r="I2396" s="170"/>
      <c r="J2396" s="171"/>
      <c r="K2396" s="187"/>
      <c r="L2396" s="49" t="s">
        <v>11</v>
      </c>
      <c r="M2396" s="172" t="s">
        <v>8</v>
      </c>
      <c r="N2396" s="174" t="s">
        <v>12</v>
      </c>
      <c r="O2396" s="167" t="s">
        <v>10</v>
      </c>
      <c r="P2396" s="169" t="s">
        <v>310</v>
      </c>
      <c r="Q2396" s="170"/>
      <c r="R2396" s="170"/>
      <c r="S2396" s="171"/>
      <c r="T2396" s="159"/>
      <c r="U2396" s="161"/>
      <c r="V2396" s="235"/>
    </row>
    <row r="2397" spans="1:22" ht="15" thickBot="1" x14ac:dyDescent="0.4">
      <c r="A2397" s="178"/>
      <c r="B2397" s="180"/>
      <c r="C2397" s="182"/>
      <c r="D2397" s="164"/>
      <c r="E2397" s="166"/>
      <c r="F2397" s="168"/>
      <c r="G2397" s="50" t="s">
        <v>13</v>
      </c>
      <c r="H2397" s="51" t="s">
        <v>14</v>
      </c>
      <c r="I2397" s="52" t="s">
        <v>15</v>
      </c>
      <c r="J2397" s="53">
        <v>0</v>
      </c>
      <c r="K2397" s="188"/>
      <c r="L2397" s="54"/>
      <c r="M2397" s="173"/>
      <c r="N2397" s="175"/>
      <c r="O2397" s="176"/>
      <c r="P2397" s="50" t="s">
        <v>13</v>
      </c>
      <c r="Q2397" s="51" t="s">
        <v>14</v>
      </c>
      <c r="R2397" s="52" t="s">
        <v>15</v>
      </c>
      <c r="S2397" s="53">
        <v>0</v>
      </c>
      <c r="T2397" s="160"/>
      <c r="U2397" s="162"/>
      <c r="V2397" s="236"/>
    </row>
    <row r="2398" spans="1:22" x14ac:dyDescent="0.35">
      <c r="A2398" s="56"/>
      <c r="B2398" s="57"/>
      <c r="C2398" s="58"/>
      <c r="D2398" s="59"/>
      <c r="E2398" s="60"/>
      <c r="F2398" s="60"/>
      <c r="G2398" s="61"/>
      <c r="H2398" s="62"/>
      <c r="I2398" s="63"/>
      <c r="J2398" s="64"/>
      <c r="K2398" s="65"/>
      <c r="L2398" s="65"/>
      <c r="M2398" s="59"/>
      <c r="N2398" s="60"/>
      <c r="O2398" s="60"/>
      <c r="P2398" s="61"/>
      <c r="Q2398" s="62"/>
      <c r="R2398" s="63"/>
      <c r="S2398" s="64"/>
      <c r="T2398" s="14"/>
      <c r="U2398" s="15"/>
      <c r="V2398" s="237"/>
    </row>
    <row r="2399" spans="1:22" x14ac:dyDescent="0.35">
      <c r="A2399" s="131">
        <v>1</v>
      </c>
      <c r="B2399" s="308" t="s">
        <v>548</v>
      </c>
      <c r="C2399" s="309" t="s">
        <v>450</v>
      </c>
      <c r="D2399" s="310">
        <v>630</v>
      </c>
      <c r="E2399" s="239">
        <v>60792</v>
      </c>
      <c r="F2399" s="246"/>
      <c r="G2399" s="246">
        <v>123</v>
      </c>
      <c r="H2399" s="246">
        <v>83</v>
      </c>
      <c r="I2399" s="241">
        <v>118</v>
      </c>
      <c r="J2399" s="246">
        <v>30</v>
      </c>
      <c r="K2399" s="47">
        <f>((SUM(H2401:H2412)*H2400)+(SUM(G2401:G2412)*G2400)+(SUM(I2401:I2412)*I2400))/1000</f>
        <v>67.165000000000006</v>
      </c>
      <c r="L2399" s="47">
        <f>K2399*100/D2399</f>
        <v>10.661111111111113</v>
      </c>
      <c r="M2399" s="326">
        <v>630</v>
      </c>
      <c r="N2399" s="276">
        <v>6079261</v>
      </c>
      <c r="O2399" s="246"/>
      <c r="P2399" s="246">
        <v>100</v>
      </c>
      <c r="Q2399" s="246">
        <v>145</v>
      </c>
      <c r="R2399" s="361">
        <v>125</v>
      </c>
      <c r="S2399" s="361">
        <v>28</v>
      </c>
      <c r="T2399" s="47">
        <f>((SUM(Q2401:Q2412)*Q2400)+(SUM(P2401:P2412)*P2400)+(SUM(R2401:R2412)*R2400))/1000</f>
        <v>69.400000000000006</v>
      </c>
      <c r="U2399" s="47">
        <f>T2399*100/M2399</f>
        <v>11.015873015873018</v>
      </c>
      <c r="V2399" s="68"/>
    </row>
    <row r="2400" spans="1:22" ht="15" thickBot="1" x14ac:dyDescent="0.4">
      <c r="A2400" s="132"/>
      <c r="B2400" s="506"/>
      <c r="C2400" s="369"/>
      <c r="D2400" s="370"/>
      <c r="E2400" s="264" t="s">
        <v>17</v>
      </c>
      <c r="F2400" s="284">
        <v>3</v>
      </c>
      <c r="G2400" s="284">
        <v>227</v>
      </c>
      <c r="H2400" s="284">
        <v>222</v>
      </c>
      <c r="I2400" s="262">
        <v>223</v>
      </c>
      <c r="J2400" s="284">
        <v>395</v>
      </c>
      <c r="K2400" s="47"/>
      <c r="L2400" s="47"/>
      <c r="M2400" s="362"/>
      <c r="N2400" s="288" t="s">
        <v>17</v>
      </c>
      <c r="O2400" s="284">
        <v>3</v>
      </c>
      <c r="P2400" s="284">
        <v>222</v>
      </c>
      <c r="Q2400" s="284">
        <v>225</v>
      </c>
      <c r="R2400" s="441">
        <v>224</v>
      </c>
      <c r="S2400" s="441">
        <v>397</v>
      </c>
      <c r="T2400" s="76"/>
      <c r="U2400" s="73"/>
      <c r="V2400" s="68"/>
    </row>
    <row r="2401" spans="1:22" x14ac:dyDescent="0.35">
      <c r="A2401" s="132"/>
      <c r="B2401" s="506"/>
      <c r="C2401" s="369"/>
      <c r="D2401" s="370"/>
      <c r="E2401" s="499" t="s">
        <v>323</v>
      </c>
      <c r="F2401" s="284"/>
      <c r="G2401" s="284">
        <v>0</v>
      </c>
      <c r="H2401" s="284">
        <v>0</v>
      </c>
      <c r="I2401" s="262">
        <v>0</v>
      </c>
      <c r="J2401" s="284">
        <v>0</v>
      </c>
      <c r="K2401" s="47"/>
      <c r="L2401" s="47"/>
      <c r="M2401" s="362"/>
      <c r="N2401" s="436" t="s">
        <v>318</v>
      </c>
      <c r="O2401" s="284"/>
      <c r="P2401" s="284">
        <v>0</v>
      </c>
      <c r="Q2401" s="284">
        <v>0</v>
      </c>
      <c r="R2401" s="441">
        <v>0</v>
      </c>
      <c r="S2401" s="441">
        <v>0</v>
      </c>
      <c r="T2401" s="76"/>
      <c r="U2401" s="73"/>
      <c r="V2401" s="68"/>
    </row>
    <row r="2402" spans="1:22" x14ac:dyDescent="0.35">
      <c r="A2402" s="132"/>
      <c r="B2402" s="506"/>
      <c r="C2402" s="369"/>
      <c r="D2402" s="370"/>
      <c r="E2402" s="261" t="s">
        <v>324</v>
      </c>
      <c r="F2402" s="284"/>
      <c r="G2402" s="284">
        <v>0</v>
      </c>
      <c r="H2402" s="284">
        <v>0</v>
      </c>
      <c r="I2402" s="262">
        <v>0</v>
      </c>
      <c r="J2402" s="284">
        <v>0</v>
      </c>
      <c r="K2402" s="47"/>
      <c r="L2402" s="47"/>
      <c r="M2402" s="362"/>
      <c r="N2402" s="287" t="s">
        <v>320</v>
      </c>
      <c r="O2402" s="284"/>
      <c r="P2402" s="284">
        <v>7</v>
      </c>
      <c r="Q2402" s="284">
        <v>22</v>
      </c>
      <c r="R2402" s="441">
        <v>22</v>
      </c>
      <c r="S2402" s="441">
        <v>0</v>
      </c>
      <c r="T2402" s="76"/>
      <c r="U2402" s="73"/>
      <c r="V2402" s="68"/>
    </row>
    <row r="2403" spans="1:22" x14ac:dyDescent="0.35">
      <c r="A2403" s="132"/>
      <c r="B2403" s="506"/>
      <c r="C2403" s="369"/>
      <c r="D2403" s="370"/>
      <c r="E2403" s="261" t="s">
        <v>325</v>
      </c>
      <c r="F2403" s="284"/>
      <c r="G2403" s="284">
        <v>0</v>
      </c>
      <c r="H2403" s="284">
        <v>0</v>
      </c>
      <c r="I2403" s="262">
        <v>0</v>
      </c>
      <c r="J2403" s="284">
        <v>0</v>
      </c>
      <c r="K2403" s="47"/>
      <c r="L2403" s="47"/>
      <c r="M2403" s="362"/>
      <c r="N2403" s="287" t="s">
        <v>331</v>
      </c>
      <c r="O2403" s="284"/>
      <c r="P2403" s="284">
        <v>40</v>
      </c>
      <c r="Q2403" s="284">
        <v>72</v>
      </c>
      <c r="R2403" s="441">
        <v>49</v>
      </c>
      <c r="S2403" s="441">
        <v>16</v>
      </c>
      <c r="T2403" s="76"/>
      <c r="U2403" s="73"/>
      <c r="V2403" s="68"/>
    </row>
    <row r="2404" spans="1:22" x14ac:dyDescent="0.35">
      <c r="A2404" s="132"/>
      <c r="B2404" s="506"/>
      <c r="C2404" s="369"/>
      <c r="D2404" s="370"/>
      <c r="E2404" s="261" t="s">
        <v>326</v>
      </c>
      <c r="F2404" s="284"/>
      <c r="G2404" s="284">
        <v>0</v>
      </c>
      <c r="H2404" s="284">
        <v>0</v>
      </c>
      <c r="I2404" s="262">
        <v>0</v>
      </c>
      <c r="J2404" s="284">
        <v>0</v>
      </c>
      <c r="K2404" s="47"/>
      <c r="L2404" s="47"/>
      <c r="M2404" s="362"/>
      <c r="N2404" s="287" t="s">
        <v>332</v>
      </c>
      <c r="O2404" s="284"/>
      <c r="P2404" s="284">
        <v>21</v>
      </c>
      <c r="Q2404" s="284">
        <v>10</v>
      </c>
      <c r="R2404" s="441">
        <v>19</v>
      </c>
      <c r="S2404" s="441">
        <v>5</v>
      </c>
      <c r="T2404" s="76"/>
      <c r="U2404" s="73"/>
      <c r="V2404" s="68"/>
    </row>
    <row r="2405" spans="1:22" x14ac:dyDescent="0.35">
      <c r="A2405" s="132"/>
      <c r="B2405" s="506"/>
      <c r="C2405" s="369"/>
      <c r="D2405" s="370"/>
      <c r="E2405" s="261" t="s">
        <v>327</v>
      </c>
      <c r="F2405" s="284"/>
      <c r="G2405" s="284">
        <v>52</v>
      </c>
      <c r="H2405" s="284">
        <v>58</v>
      </c>
      <c r="I2405" s="262">
        <v>48</v>
      </c>
      <c r="J2405" s="284">
        <v>6</v>
      </c>
      <c r="K2405" s="47"/>
      <c r="L2405" s="47"/>
      <c r="M2405" s="362"/>
      <c r="N2405" s="287" t="s">
        <v>334</v>
      </c>
      <c r="O2405" s="284"/>
      <c r="P2405" s="284">
        <v>0</v>
      </c>
      <c r="Q2405" s="284">
        <v>0</v>
      </c>
      <c r="R2405" s="441">
        <v>0</v>
      </c>
      <c r="S2405" s="441">
        <v>0</v>
      </c>
      <c r="T2405" s="76"/>
      <c r="U2405" s="73"/>
      <c r="V2405" s="68"/>
    </row>
    <row r="2406" spans="1:22" x14ac:dyDescent="0.35">
      <c r="A2406" s="132"/>
      <c r="B2406" s="507"/>
      <c r="C2406" s="349"/>
      <c r="D2406" s="350"/>
      <c r="E2406" s="264" t="s">
        <v>328</v>
      </c>
      <c r="F2406" s="289"/>
      <c r="G2406" s="289">
        <v>38</v>
      </c>
      <c r="H2406" s="289">
        <v>37</v>
      </c>
      <c r="I2406" s="266">
        <v>67</v>
      </c>
      <c r="J2406" s="289">
        <v>16</v>
      </c>
      <c r="K2406" s="47"/>
      <c r="L2406" s="47"/>
      <c r="M2406" s="327"/>
      <c r="N2406" s="288" t="s">
        <v>508</v>
      </c>
      <c r="O2406" s="289"/>
      <c r="P2406" s="289">
        <v>12</v>
      </c>
      <c r="Q2406" s="289">
        <v>16</v>
      </c>
      <c r="R2406" s="508">
        <v>20</v>
      </c>
      <c r="S2406" s="508">
        <v>6</v>
      </c>
      <c r="T2406" s="76"/>
      <c r="U2406" s="73"/>
      <c r="V2406" s="68"/>
    </row>
    <row r="2407" spans="1:22" x14ac:dyDescent="0.35">
      <c r="A2407" s="132"/>
      <c r="B2407" s="308"/>
      <c r="C2407" s="309"/>
      <c r="D2407" s="310"/>
      <c r="E2407" s="239"/>
      <c r="F2407" s="285"/>
      <c r="G2407" s="241"/>
      <c r="H2407" s="247"/>
      <c r="I2407" s="243"/>
      <c r="J2407" s="250"/>
      <c r="K2407" s="47"/>
      <c r="L2407" s="47"/>
      <c r="M2407" s="314"/>
      <c r="N2407" s="245"/>
      <c r="O2407" s="245"/>
      <c r="P2407" s="246"/>
      <c r="Q2407" s="247"/>
      <c r="R2407" s="243"/>
      <c r="S2407" s="251"/>
      <c r="T2407" s="76"/>
      <c r="U2407" s="73"/>
      <c r="V2407" s="68"/>
    </row>
    <row r="2408" spans="1:22" x14ac:dyDescent="0.35">
      <c r="A2408" s="132"/>
      <c r="B2408" s="311"/>
      <c r="C2408" s="312"/>
      <c r="D2408" s="313"/>
      <c r="E2408" s="292"/>
      <c r="F2408" s="293"/>
      <c r="G2408" s="294"/>
      <c r="H2408" s="295"/>
      <c r="I2408" s="296"/>
      <c r="J2408" s="295"/>
      <c r="K2408" s="47"/>
      <c r="L2408" s="47"/>
      <c r="M2408" s="314"/>
      <c r="N2408" s="254"/>
      <c r="O2408" s="254"/>
      <c r="P2408" s="255"/>
      <c r="Q2408" s="256"/>
      <c r="R2408" s="257"/>
      <c r="S2408" s="258"/>
      <c r="T2408" s="76"/>
      <c r="U2408" s="73"/>
      <c r="V2408" s="68"/>
    </row>
    <row r="2409" spans="1:22" x14ac:dyDescent="0.35">
      <c r="A2409" s="132"/>
      <c r="B2409" s="314"/>
      <c r="C2409" s="315"/>
      <c r="D2409" s="314"/>
      <c r="E2409" s="74"/>
      <c r="F2409" s="75"/>
      <c r="G2409" s="47"/>
      <c r="H2409" s="47"/>
      <c r="I2409" s="47"/>
      <c r="J2409" s="47"/>
      <c r="K2409" s="47"/>
      <c r="L2409" s="47"/>
      <c r="M2409" s="314"/>
      <c r="N2409" s="77"/>
      <c r="O2409" s="75"/>
      <c r="P2409" s="47"/>
      <c r="Q2409" s="47"/>
      <c r="R2409" s="47"/>
      <c r="S2409" s="47"/>
      <c r="T2409" s="76"/>
      <c r="U2409" s="73"/>
      <c r="V2409" s="68"/>
    </row>
    <row r="2410" spans="1:22" x14ac:dyDescent="0.35">
      <c r="A2410" s="132"/>
      <c r="B2410" s="314"/>
      <c r="C2410" s="315"/>
      <c r="D2410" s="314"/>
      <c r="E2410" s="74"/>
      <c r="F2410" s="75"/>
      <c r="G2410" s="47"/>
      <c r="H2410" s="47"/>
      <c r="I2410" s="47"/>
      <c r="J2410" s="47"/>
      <c r="K2410" s="47"/>
      <c r="L2410" s="47"/>
      <c r="M2410" s="314"/>
      <c r="N2410" s="77"/>
      <c r="O2410" s="75"/>
      <c r="P2410" s="47"/>
      <c r="Q2410" s="47"/>
      <c r="R2410" s="47"/>
      <c r="S2410" s="47"/>
      <c r="T2410" s="76"/>
      <c r="U2410" s="73"/>
      <c r="V2410" s="68"/>
    </row>
    <row r="2411" spans="1:22" x14ac:dyDescent="0.35">
      <c r="A2411" s="132"/>
      <c r="B2411" s="314"/>
      <c r="C2411" s="315"/>
      <c r="D2411" s="314"/>
      <c r="E2411" s="74"/>
      <c r="F2411" s="75"/>
      <c r="G2411" s="47"/>
      <c r="H2411" s="47"/>
      <c r="I2411" s="47"/>
      <c r="J2411" s="47"/>
      <c r="K2411" s="47"/>
      <c r="L2411" s="47"/>
      <c r="M2411" s="314"/>
      <c r="N2411" s="77"/>
      <c r="O2411" s="75"/>
      <c r="P2411" s="47"/>
      <c r="Q2411" s="47"/>
      <c r="R2411" s="47"/>
      <c r="S2411" s="47"/>
      <c r="T2411" s="76"/>
      <c r="U2411" s="73"/>
      <c r="V2411" s="68"/>
    </row>
    <row r="2412" spans="1:22" x14ac:dyDescent="0.35">
      <c r="A2412" s="132"/>
      <c r="B2412" s="316"/>
      <c r="C2412" s="317"/>
      <c r="D2412" s="316"/>
      <c r="E2412" s="74"/>
      <c r="F2412" s="75"/>
      <c r="G2412" s="47"/>
      <c r="H2412" s="47"/>
      <c r="I2412" s="47"/>
      <c r="J2412" s="47"/>
      <c r="K2412" s="47"/>
      <c r="L2412" s="47"/>
      <c r="M2412" s="316"/>
      <c r="N2412" s="87"/>
      <c r="O2412" s="75"/>
      <c r="P2412" s="47"/>
      <c r="Q2412" s="47"/>
      <c r="R2412" s="47"/>
      <c r="S2412" s="47"/>
      <c r="T2412" s="88"/>
      <c r="U2412" s="73"/>
      <c r="V2412" s="68"/>
    </row>
    <row r="2414" spans="1:22" x14ac:dyDescent="0.35">
      <c r="A2414" s="177" t="s">
        <v>0</v>
      </c>
      <c r="B2414" s="179" t="s">
        <v>1</v>
      </c>
      <c r="C2414" s="181" t="s">
        <v>2</v>
      </c>
      <c r="D2414" s="183" t="s">
        <v>3</v>
      </c>
      <c r="E2414" s="184"/>
      <c r="F2414" s="185"/>
      <c r="G2414" s="185"/>
      <c r="H2414" s="185"/>
      <c r="I2414" s="185"/>
      <c r="J2414" s="185"/>
      <c r="K2414" s="186" t="s">
        <v>4</v>
      </c>
      <c r="L2414" s="48"/>
      <c r="M2414" s="183" t="s">
        <v>5</v>
      </c>
      <c r="N2414" s="184"/>
      <c r="O2414" s="185"/>
      <c r="P2414" s="185"/>
      <c r="Q2414" s="185"/>
      <c r="R2414" s="185"/>
      <c r="S2414" s="185"/>
      <c r="T2414" s="159" t="s">
        <v>6</v>
      </c>
      <c r="U2414" s="161" t="s">
        <v>7</v>
      </c>
      <c r="V2414" s="234"/>
    </row>
    <row r="2415" spans="1:22" ht="25" x14ac:dyDescent="0.35">
      <c r="A2415" s="177"/>
      <c r="B2415" s="179"/>
      <c r="C2415" s="181"/>
      <c r="D2415" s="163" t="s">
        <v>8</v>
      </c>
      <c r="E2415" s="165" t="s">
        <v>9</v>
      </c>
      <c r="F2415" s="167" t="s">
        <v>10</v>
      </c>
      <c r="G2415" s="169" t="s">
        <v>310</v>
      </c>
      <c r="H2415" s="170"/>
      <c r="I2415" s="170"/>
      <c r="J2415" s="171"/>
      <c r="K2415" s="187"/>
      <c r="L2415" s="49" t="s">
        <v>11</v>
      </c>
      <c r="M2415" s="172" t="s">
        <v>8</v>
      </c>
      <c r="N2415" s="174" t="s">
        <v>12</v>
      </c>
      <c r="O2415" s="167" t="s">
        <v>10</v>
      </c>
      <c r="P2415" s="169" t="s">
        <v>310</v>
      </c>
      <c r="Q2415" s="170"/>
      <c r="R2415" s="170"/>
      <c r="S2415" s="171"/>
      <c r="T2415" s="159"/>
      <c r="U2415" s="161"/>
      <c r="V2415" s="235"/>
    </row>
    <row r="2416" spans="1:22" ht="15" thickBot="1" x14ac:dyDescent="0.4">
      <c r="A2416" s="178"/>
      <c r="B2416" s="180"/>
      <c r="C2416" s="182"/>
      <c r="D2416" s="164"/>
      <c r="E2416" s="166"/>
      <c r="F2416" s="168"/>
      <c r="G2416" s="50" t="s">
        <v>13</v>
      </c>
      <c r="H2416" s="51" t="s">
        <v>14</v>
      </c>
      <c r="I2416" s="52" t="s">
        <v>15</v>
      </c>
      <c r="J2416" s="53">
        <v>0</v>
      </c>
      <c r="K2416" s="188"/>
      <c r="L2416" s="54"/>
      <c r="M2416" s="173"/>
      <c r="N2416" s="175"/>
      <c r="O2416" s="176"/>
      <c r="P2416" s="50" t="s">
        <v>13</v>
      </c>
      <c r="Q2416" s="51" t="s">
        <v>14</v>
      </c>
      <c r="R2416" s="52" t="s">
        <v>15</v>
      </c>
      <c r="S2416" s="53">
        <v>0</v>
      </c>
      <c r="T2416" s="160"/>
      <c r="U2416" s="162"/>
      <c r="V2416" s="236"/>
    </row>
    <row r="2417" spans="1:22" x14ac:dyDescent="0.35">
      <c r="A2417" s="56"/>
      <c r="B2417" s="57"/>
      <c r="C2417" s="58"/>
      <c r="D2417" s="59"/>
      <c r="E2417" s="60"/>
      <c r="F2417" s="60"/>
      <c r="G2417" s="61"/>
      <c r="H2417" s="62"/>
      <c r="I2417" s="63"/>
      <c r="J2417" s="64"/>
      <c r="K2417" s="65"/>
      <c r="L2417" s="65"/>
      <c r="M2417" s="59"/>
      <c r="N2417" s="60"/>
      <c r="O2417" s="60"/>
      <c r="P2417" s="61"/>
      <c r="Q2417" s="62"/>
      <c r="R2417" s="63"/>
      <c r="S2417" s="64"/>
      <c r="T2417" s="14"/>
      <c r="U2417" s="15"/>
      <c r="V2417" s="237"/>
    </row>
    <row r="2418" spans="1:22" x14ac:dyDescent="0.35">
      <c r="A2418" s="131">
        <v>1</v>
      </c>
      <c r="B2418" s="308" t="s">
        <v>549</v>
      </c>
      <c r="C2418" s="309" t="s">
        <v>450</v>
      </c>
      <c r="D2418" s="310">
        <v>400</v>
      </c>
      <c r="E2418" s="239">
        <v>2306</v>
      </c>
      <c r="F2418" s="246"/>
      <c r="G2418" s="246">
        <v>182</v>
      </c>
      <c r="H2418" s="246">
        <v>171</v>
      </c>
      <c r="I2418" s="241">
        <v>120</v>
      </c>
      <c r="J2418" s="246">
        <v>15</v>
      </c>
      <c r="K2418" s="47">
        <f>((SUM(H2420:H2431)*H2419)+(SUM(G2420:G2431)*G2419)+(SUM(I2420:I2431)*I2419))/1000</f>
        <v>108.514</v>
      </c>
      <c r="L2418" s="47">
        <f>K2418*100/D2418</f>
        <v>27.128499999999999</v>
      </c>
      <c r="M2418" s="326">
        <v>400</v>
      </c>
      <c r="N2418" s="276">
        <v>1425742</v>
      </c>
      <c r="O2418" s="246"/>
      <c r="P2418" s="246">
        <v>150</v>
      </c>
      <c r="Q2418" s="246">
        <v>120</v>
      </c>
      <c r="R2418" s="509">
        <v>110</v>
      </c>
      <c r="S2418" s="509">
        <v>32</v>
      </c>
      <c r="T2418" s="47">
        <f>((SUM(Q2420:Q2431)*Q2419)+(SUM(P2420:P2431)*P2419)+(SUM(R2420:R2431)*R2419))/1000</f>
        <v>97.082999999999998</v>
      </c>
      <c r="U2418" s="47">
        <f>T2418*100/M2418</f>
        <v>24.27075</v>
      </c>
      <c r="V2418" s="68"/>
    </row>
    <row r="2419" spans="1:22" ht="15" thickBot="1" x14ac:dyDescent="0.4">
      <c r="A2419" s="132"/>
      <c r="B2419" s="348"/>
      <c r="C2419" s="349"/>
      <c r="D2419" s="350"/>
      <c r="E2419" s="264" t="s">
        <v>17</v>
      </c>
      <c r="F2419" s="289">
        <v>3</v>
      </c>
      <c r="G2419" s="289">
        <v>218</v>
      </c>
      <c r="H2419" s="289">
        <v>223</v>
      </c>
      <c r="I2419" s="266">
        <v>222</v>
      </c>
      <c r="J2419" s="289">
        <v>387</v>
      </c>
      <c r="K2419" s="47"/>
      <c r="L2419" s="47"/>
      <c r="M2419" s="327"/>
      <c r="N2419" s="288" t="s">
        <v>17</v>
      </c>
      <c r="O2419" s="289">
        <v>3</v>
      </c>
      <c r="P2419" s="289">
        <v>225</v>
      </c>
      <c r="Q2419" s="289">
        <v>226</v>
      </c>
      <c r="R2419" s="510">
        <v>228</v>
      </c>
      <c r="S2419" s="510">
        <v>404</v>
      </c>
      <c r="T2419" s="76"/>
      <c r="U2419" s="73"/>
      <c r="V2419" s="68"/>
    </row>
    <row r="2420" spans="1:22" x14ac:dyDescent="0.35">
      <c r="A2420" s="132"/>
      <c r="B2420" s="348"/>
      <c r="C2420" s="349"/>
      <c r="D2420" s="350"/>
      <c r="E2420" s="511" t="s">
        <v>23</v>
      </c>
      <c r="F2420" s="289"/>
      <c r="G2420" s="289" t="s">
        <v>468</v>
      </c>
      <c r="H2420" s="289"/>
      <c r="I2420" s="266"/>
      <c r="J2420" s="289"/>
      <c r="K2420" s="47"/>
      <c r="L2420" s="47"/>
      <c r="M2420" s="327"/>
      <c r="N2420" s="512" t="s">
        <v>550</v>
      </c>
      <c r="O2420" s="289"/>
      <c r="P2420" s="289" t="s">
        <v>468</v>
      </c>
      <c r="Q2420" s="289"/>
      <c r="R2420" s="510"/>
      <c r="S2420" s="510"/>
      <c r="T2420" s="76"/>
      <c r="U2420" s="73"/>
      <c r="V2420" s="68"/>
    </row>
    <row r="2421" spans="1:22" x14ac:dyDescent="0.35">
      <c r="A2421" s="132"/>
      <c r="B2421" s="348"/>
      <c r="C2421" s="349"/>
      <c r="D2421" s="350"/>
      <c r="E2421" s="288" t="s">
        <v>326</v>
      </c>
      <c r="F2421" s="289"/>
      <c r="G2421" s="289">
        <v>38</v>
      </c>
      <c r="H2421" s="289">
        <v>43</v>
      </c>
      <c r="I2421" s="266">
        <v>24</v>
      </c>
      <c r="J2421" s="289">
        <v>22</v>
      </c>
      <c r="K2421" s="47"/>
      <c r="L2421" s="47"/>
      <c r="M2421" s="327"/>
      <c r="N2421" s="264" t="s">
        <v>331</v>
      </c>
      <c r="O2421" s="289"/>
      <c r="P2421" s="289">
        <v>32</v>
      </c>
      <c r="Q2421" s="289">
        <v>29</v>
      </c>
      <c r="R2421" s="510">
        <v>35</v>
      </c>
      <c r="S2421" s="510">
        <v>6</v>
      </c>
      <c r="T2421" s="76"/>
      <c r="U2421" s="73"/>
      <c r="V2421" s="68"/>
    </row>
    <row r="2422" spans="1:22" x14ac:dyDescent="0.35">
      <c r="A2422" s="132"/>
      <c r="B2422" s="348"/>
      <c r="C2422" s="349"/>
      <c r="D2422" s="350"/>
      <c r="E2422" s="288" t="s">
        <v>43</v>
      </c>
      <c r="F2422" s="289"/>
      <c r="G2422" s="289" t="s">
        <v>468</v>
      </c>
      <c r="H2422" s="289"/>
      <c r="I2422" s="266"/>
      <c r="J2422" s="289"/>
      <c r="K2422" s="47"/>
      <c r="L2422" s="47"/>
      <c r="M2422" s="327"/>
      <c r="N2422" s="264" t="s">
        <v>28</v>
      </c>
      <c r="O2422" s="289"/>
      <c r="P2422" s="289" t="s">
        <v>468</v>
      </c>
      <c r="Q2422" s="289"/>
      <c r="R2422" s="510"/>
      <c r="S2422" s="510"/>
      <c r="T2422" s="76"/>
      <c r="U2422" s="73"/>
      <c r="V2422" s="68"/>
    </row>
    <row r="2423" spans="1:22" x14ac:dyDescent="0.35">
      <c r="A2423" s="132"/>
      <c r="B2423" s="348"/>
      <c r="C2423" s="349"/>
      <c r="D2423" s="350"/>
      <c r="E2423" s="288" t="s">
        <v>50</v>
      </c>
      <c r="F2423" s="289"/>
      <c r="G2423" s="289">
        <v>0</v>
      </c>
      <c r="H2423" s="289">
        <v>0</v>
      </c>
      <c r="I2423" s="266">
        <v>0</v>
      </c>
      <c r="J2423" s="289">
        <v>0</v>
      </c>
      <c r="K2423" s="47"/>
      <c r="L2423" s="47"/>
      <c r="M2423" s="327"/>
      <c r="N2423" s="264" t="s">
        <v>30</v>
      </c>
      <c r="O2423" s="289"/>
      <c r="P2423" s="289">
        <v>33</v>
      </c>
      <c r="Q2423" s="289">
        <v>23</v>
      </c>
      <c r="R2423" s="510">
        <v>28</v>
      </c>
      <c r="S2423" s="510">
        <v>10</v>
      </c>
      <c r="T2423" s="76"/>
      <c r="U2423" s="73"/>
      <c r="V2423" s="68"/>
    </row>
    <row r="2424" spans="1:22" x14ac:dyDescent="0.35">
      <c r="A2424" s="132"/>
      <c r="B2424" s="348"/>
      <c r="C2424" s="349"/>
      <c r="D2424" s="350"/>
      <c r="E2424" s="288" t="s">
        <v>511</v>
      </c>
      <c r="F2424" s="289"/>
      <c r="G2424" s="289">
        <v>55</v>
      </c>
      <c r="H2424" s="289">
        <v>60</v>
      </c>
      <c r="I2424" s="266">
        <v>55</v>
      </c>
      <c r="J2424" s="289">
        <v>18</v>
      </c>
      <c r="K2424" s="47"/>
      <c r="L2424" s="47"/>
      <c r="M2424" s="327"/>
      <c r="N2424" s="264" t="s">
        <v>32</v>
      </c>
      <c r="O2424" s="289"/>
      <c r="P2424" s="289" t="s">
        <v>468</v>
      </c>
      <c r="Q2424" s="289"/>
      <c r="R2424" s="510"/>
      <c r="S2424" s="510"/>
      <c r="T2424" s="76"/>
      <c r="U2424" s="73"/>
      <c r="V2424" s="68"/>
    </row>
    <row r="2425" spans="1:22" x14ac:dyDescent="0.35">
      <c r="A2425" s="132"/>
      <c r="B2425" s="348"/>
      <c r="C2425" s="349"/>
      <c r="D2425" s="350"/>
      <c r="E2425" s="288" t="s">
        <v>27</v>
      </c>
      <c r="F2425" s="289"/>
      <c r="G2425" s="289">
        <v>65</v>
      </c>
      <c r="H2425" s="289">
        <v>51</v>
      </c>
      <c r="I2425" s="266">
        <v>80</v>
      </c>
      <c r="J2425" s="289">
        <v>23</v>
      </c>
      <c r="K2425" s="47"/>
      <c r="L2425" s="47"/>
      <c r="M2425" s="327"/>
      <c r="N2425" s="264" t="s">
        <v>34</v>
      </c>
      <c r="O2425" s="289"/>
      <c r="P2425" s="289">
        <v>90</v>
      </c>
      <c r="Q2425" s="289">
        <v>80</v>
      </c>
      <c r="R2425" s="510">
        <v>79</v>
      </c>
      <c r="S2425" s="510">
        <v>21</v>
      </c>
      <c r="T2425" s="76"/>
      <c r="U2425" s="73"/>
      <c r="V2425" s="68"/>
    </row>
    <row r="2426" spans="1:22" x14ac:dyDescent="0.35">
      <c r="A2426" s="132"/>
      <c r="B2426" s="348"/>
      <c r="C2426" s="349"/>
      <c r="D2426" s="350"/>
      <c r="E2426" s="288" t="s">
        <v>513</v>
      </c>
      <c r="F2426" s="289"/>
      <c r="G2426" s="289">
        <v>4</v>
      </c>
      <c r="H2426" s="289">
        <v>5</v>
      </c>
      <c r="I2426" s="266">
        <v>8</v>
      </c>
      <c r="J2426" s="289">
        <v>5</v>
      </c>
      <c r="K2426" s="47"/>
      <c r="L2426" s="47"/>
      <c r="M2426" s="314"/>
      <c r="N2426" s="245"/>
      <c r="O2426" s="245"/>
      <c r="P2426" s="246"/>
      <c r="Q2426" s="247"/>
      <c r="R2426" s="243"/>
      <c r="S2426" s="251"/>
      <c r="T2426" s="76"/>
      <c r="U2426" s="73"/>
      <c r="V2426" s="68"/>
    </row>
    <row r="2427" spans="1:22" ht="15" thickBot="1" x14ac:dyDescent="0.4">
      <c r="A2427" s="132"/>
      <c r="B2427" s="465"/>
      <c r="C2427" s="480"/>
      <c r="D2427" s="481"/>
      <c r="E2427" s="471" t="s">
        <v>532</v>
      </c>
      <c r="F2427" s="469"/>
      <c r="G2427" s="469">
        <v>0</v>
      </c>
      <c r="H2427" s="469">
        <v>1</v>
      </c>
      <c r="I2427" s="490">
        <v>2</v>
      </c>
      <c r="J2427" s="469">
        <v>4</v>
      </c>
      <c r="K2427" s="47"/>
      <c r="L2427" s="47"/>
      <c r="M2427" s="314"/>
      <c r="N2427" s="254"/>
      <c r="O2427" s="254"/>
      <c r="P2427" s="255"/>
      <c r="Q2427" s="256"/>
      <c r="R2427" s="257"/>
      <c r="S2427" s="258"/>
      <c r="T2427" s="76"/>
      <c r="U2427" s="73"/>
      <c r="V2427" s="68"/>
    </row>
    <row r="2428" spans="1:22" x14ac:dyDescent="0.35">
      <c r="A2428" s="132"/>
      <c r="B2428" s="314"/>
      <c r="C2428" s="315"/>
      <c r="D2428" s="314"/>
      <c r="E2428" s="74"/>
      <c r="F2428" s="75"/>
      <c r="G2428" s="47"/>
      <c r="H2428" s="47"/>
      <c r="I2428" s="47"/>
      <c r="J2428" s="47"/>
      <c r="K2428" s="47"/>
      <c r="L2428" s="47"/>
      <c r="M2428" s="314"/>
      <c r="N2428" s="77"/>
      <c r="O2428" s="75"/>
      <c r="P2428" s="47"/>
      <c r="Q2428" s="47"/>
      <c r="R2428" s="47"/>
      <c r="S2428" s="47"/>
      <c r="T2428" s="76"/>
      <c r="U2428" s="73"/>
      <c r="V2428" s="68"/>
    </row>
    <row r="2429" spans="1:22" x14ac:dyDescent="0.35">
      <c r="A2429" s="132"/>
      <c r="B2429" s="314"/>
      <c r="C2429" s="315"/>
      <c r="D2429" s="314"/>
      <c r="E2429" s="74"/>
      <c r="F2429" s="75"/>
      <c r="G2429" s="47"/>
      <c r="H2429" s="47"/>
      <c r="I2429" s="47"/>
      <c r="J2429" s="47"/>
      <c r="K2429" s="47"/>
      <c r="L2429" s="47"/>
      <c r="M2429" s="314"/>
      <c r="N2429" s="77"/>
      <c r="O2429" s="75"/>
      <c r="P2429" s="47"/>
      <c r="Q2429" s="47"/>
      <c r="R2429" s="47"/>
      <c r="S2429" s="47"/>
      <c r="T2429" s="76"/>
      <c r="U2429" s="73"/>
      <c r="V2429" s="68"/>
    </row>
    <row r="2430" spans="1:22" x14ac:dyDescent="0.35">
      <c r="A2430" s="132"/>
      <c r="B2430" s="314"/>
      <c r="C2430" s="315"/>
      <c r="D2430" s="314"/>
      <c r="E2430" s="74"/>
      <c r="F2430" s="75"/>
      <c r="G2430" s="47"/>
      <c r="H2430" s="47"/>
      <c r="I2430" s="47"/>
      <c r="J2430" s="47"/>
      <c r="K2430" s="47"/>
      <c r="L2430" s="47"/>
      <c r="M2430" s="314"/>
      <c r="N2430" s="77"/>
      <c r="O2430" s="75"/>
      <c r="P2430" s="47"/>
      <c r="Q2430" s="47"/>
      <c r="R2430" s="47"/>
      <c r="S2430" s="47"/>
      <c r="T2430" s="76"/>
      <c r="U2430" s="73"/>
      <c r="V2430" s="68"/>
    </row>
    <row r="2431" spans="1:22" x14ac:dyDescent="0.35">
      <c r="A2431" s="132"/>
      <c r="B2431" s="316"/>
      <c r="C2431" s="317"/>
      <c r="D2431" s="316"/>
      <c r="E2431" s="74"/>
      <c r="F2431" s="75"/>
      <c r="G2431" s="47"/>
      <c r="H2431" s="47"/>
      <c r="I2431" s="47"/>
      <c r="J2431" s="47"/>
      <c r="K2431" s="47"/>
      <c r="L2431" s="47"/>
      <c r="M2431" s="316"/>
      <c r="N2431" s="87"/>
      <c r="O2431" s="75"/>
      <c r="P2431" s="47"/>
      <c r="Q2431" s="47"/>
      <c r="R2431" s="47"/>
      <c r="S2431" s="47"/>
      <c r="T2431" s="88"/>
      <c r="U2431" s="73"/>
      <c r="V2431" s="68"/>
    </row>
    <row r="2433" spans="1:22" x14ac:dyDescent="0.35">
      <c r="A2433" s="177" t="s">
        <v>0</v>
      </c>
      <c r="B2433" s="179" t="s">
        <v>1</v>
      </c>
      <c r="C2433" s="181" t="s">
        <v>2</v>
      </c>
      <c r="D2433" s="183" t="s">
        <v>3</v>
      </c>
      <c r="E2433" s="184"/>
      <c r="F2433" s="185"/>
      <c r="G2433" s="185"/>
      <c r="H2433" s="185"/>
      <c r="I2433" s="185"/>
      <c r="J2433" s="185"/>
      <c r="K2433" s="186" t="s">
        <v>4</v>
      </c>
      <c r="L2433" s="48"/>
      <c r="M2433" s="183" t="s">
        <v>5</v>
      </c>
      <c r="N2433" s="184"/>
      <c r="O2433" s="185"/>
      <c r="P2433" s="185"/>
      <c r="Q2433" s="185"/>
      <c r="R2433" s="185"/>
      <c r="S2433" s="185"/>
      <c r="T2433" s="159" t="s">
        <v>6</v>
      </c>
      <c r="U2433" s="161" t="s">
        <v>7</v>
      </c>
      <c r="V2433" s="234"/>
    </row>
    <row r="2434" spans="1:22" ht="25" x14ac:dyDescent="0.35">
      <c r="A2434" s="177"/>
      <c r="B2434" s="179"/>
      <c r="C2434" s="181"/>
      <c r="D2434" s="163" t="s">
        <v>8</v>
      </c>
      <c r="E2434" s="165" t="s">
        <v>9</v>
      </c>
      <c r="F2434" s="167" t="s">
        <v>10</v>
      </c>
      <c r="G2434" s="169" t="s">
        <v>310</v>
      </c>
      <c r="H2434" s="170"/>
      <c r="I2434" s="170"/>
      <c r="J2434" s="171"/>
      <c r="K2434" s="187"/>
      <c r="L2434" s="49" t="s">
        <v>11</v>
      </c>
      <c r="M2434" s="172" t="s">
        <v>8</v>
      </c>
      <c r="N2434" s="174" t="s">
        <v>12</v>
      </c>
      <c r="O2434" s="167" t="s">
        <v>10</v>
      </c>
      <c r="P2434" s="169" t="s">
        <v>310</v>
      </c>
      <c r="Q2434" s="170"/>
      <c r="R2434" s="170"/>
      <c r="S2434" s="171"/>
      <c r="T2434" s="159"/>
      <c r="U2434" s="161"/>
      <c r="V2434" s="235"/>
    </row>
    <row r="2435" spans="1:22" ht="15" thickBot="1" x14ac:dyDescent="0.4">
      <c r="A2435" s="178"/>
      <c r="B2435" s="180"/>
      <c r="C2435" s="182"/>
      <c r="D2435" s="164"/>
      <c r="E2435" s="166"/>
      <c r="F2435" s="168"/>
      <c r="G2435" s="50" t="s">
        <v>13</v>
      </c>
      <c r="H2435" s="51" t="s">
        <v>14</v>
      </c>
      <c r="I2435" s="52" t="s">
        <v>15</v>
      </c>
      <c r="J2435" s="53">
        <v>0</v>
      </c>
      <c r="K2435" s="188"/>
      <c r="L2435" s="54"/>
      <c r="M2435" s="173"/>
      <c r="N2435" s="175"/>
      <c r="O2435" s="176"/>
      <c r="P2435" s="50" t="s">
        <v>13</v>
      </c>
      <c r="Q2435" s="51" t="s">
        <v>14</v>
      </c>
      <c r="R2435" s="52" t="s">
        <v>15</v>
      </c>
      <c r="S2435" s="53">
        <v>0</v>
      </c>
      <c r="T2435" s="160"/>
      <c r="U2435" s="162"/>
      <c r="V2435" s="236"/>
    </row>
    <row r="2436" spans="1:22" x14ac:dyDescent="0.35">
      <c r="A2436" s="56"/>
      <c r="B2436" s="57"/>
      <c r="C2436" s="58"/>
      <c r="D2436" s="59"/>
      <c r="E2436" s="60"/>
      <c r="F2436" s="60"/>
      <c r="G2436" s="61"/>
      <c r="H2436" s="62"/>
      <c r="I2436" s="63"/>
      <c r="J2436" s="64"/>
      <c r="K2436" s="65"/>
      <c r="L2436" s="65"/>
      <c r="M2436" s="59"/>
      <c r="N2436" s="60"/>
      <c r="O2436" s="60"/>
      <c r="P2436" s="61"/>
      <c r="Q2436" s="62"/>
      <c r="R2436" s="63"/>
      <c r="S2436" s="64"/>
      <c r="T2436" s="14"/>
      <c r="U2436" s="15"/>
      <c r="V2436" s="237"/>
    </row>
    <row r="2437" spans="1:22" x14ac:dyDescent="0.35">
      <c r="A2437" s="131">
        <v>1</v>
      </c>
      <c r="B2437" s="308" t="s">
        <v>551</v>
      </c>
      <c r="C2437" s="309" t="s">
        <v>450</v>
      </c>
      <c r="D2437" s="310">
        <v>400</v>
      </c>
      <c r="E2437" s="239"/>
      <c r="F2437" s="246"/>
      <c r="G2437" s="246">
        <v>157</v>
      </c>
      <c r="H2437" s="246">
        <v>160</v>
      </c>
      <c r="I2437" s="241">
        <v>135</v>
      </c>
      <c r="J2437" s="246">
        <v>24</v>
      </c>
      <c r="K2437" s="47">
        <f>((SUM(H2439:H2450)*H2438)+(SUM(G2439:G2450)*G2438)+(SUM(I2439:I2450)*I2438))/1000</f>
        <v>27.757999999999999</v>
      </c>
      <c r="L2437" s="47">
        <f>K2437*100/D2437</f>
        <v>6.9394999999999989</v>
      </c>
      <c r="M2437" s="326">
        <v>630</v>
      </c>
      <c r="N2437" s="276">
        <v>49490</v>
      </c>
      <c r="O2437" s="246"/>
      <c r="P2437" s="246">
        <v>51</v>
      </c>
      <c r="Q2437" s="246">
        <v>40</v>
      </c>
      <c r="R2437" s="361">
        <v>40</v>
      </c>
      <c r="S2437" s="361">
        <v>7</v>
      </c>
      <c r="T2437" s="47">
        <f>((SUM(Q2439:Q2450)*Q2438)+(SUM(P2439:P2450)*P2438)+(SUM(R2439:R2450)*R2438))/1000</f>
        <v>89.718999999999994</v>
      </c>
      <c r="U2437" s="47">
        <f>T2437*100/M2437</f>
        <v>14.24111111111111</v>
      </c>
      <c r="V2437" s="68"/>
    </row>
    <row r="2438" spans="1:22" ht="15" thickBot="1" x14ac:dyDescent="0.4">
      <c r="A2438" s="132"/>
      <c r="B2438" s="368"/>
      <c r="C2438" s="369"/>
      <c r="D2438" s="370"/>
      <c r="E2438" s="264" t="s">
        <v>17</v>
      </c>
      <c r="F2438" s="284">
        <v>1</v>
      </c>
      <c r="G2438" s="284">
        <v>230</v>
      </c>
      <c r="H2438" s="284">
        <v>228</v>
      </c>
      <c r="I2438" s="262">
        <v>230</v>
      </c>
      <c r="J2438" s="284">
        <v>403</v>
      </c>
      <c r="K2438" s="47"/>
      <c r="L2438" s="47"/>
      <c r="M2438" s="362"/>
      <c r="N2438" s="288" t="s">
        <v>17</v>
      </c>
      <c r="O2438" s="284">
        <v>1</v>
      </c>
      <c r="P2438" s="284">
        <v>227</v>
      </c>
      <c r="Q2438" s="284">
        <v>229</v>
      </c>
      <c r="R2438" s="441">
        <v>229</v>
      </c>
      <c r="S2438" s="441">
        <v>406</v>
      </c>
      <c r="T2438" s="76"/>
      <c r="U2438" s="73"/>
      <c r="V2438" s="68"/>
    </row>
    <row r="2439" spans="1:22" x14ac:dyDescent="0.35">
      <c r="A2439" s="132"/>
      <c r="B2439" s="368"/>
      <c r="C2439" s="369"/>
      <c r="D2439" s="370"/>
      <c r="E2439" s="499" t="s">
        <v>18</v>
      </c>
      <c r="F2439" s="284"/>
      <c r="G2439" s="284" t="s">
        <v>333</v>
      </c>
      <c r="H2439" s="284"/>
      <c r="I2439" s="262"/>
      <c r="J2439" s="284"/>
      <c r="K2439" s="47"/>
      <c r="L2439" s="47"/>
      <c r="M2439" s="362"/>
      <c r="N2439" s="436" t="s">
        <v>19</v>
      </c>
      <c r="O2439" s="284"/>
      <c r="P2439" s="284" t="s">
        <v>333</v>
      </c>
      <c r="Q2439" s="284"/>
      <c r="R2439" s="441"/>
      <c r="S2439" s="441"/>
      <c r="T2439" s="76"/>
      <c r="U2439" s="73"/>
      <c r="V2439" s="68"/>
    </row>
    <row r="2440" spans="1:22" x14ac:dyDescent="0.35">
      <c r="A2440" s="132"/>
      <c r="B2440" s="368"/>
      <c r="C2440" s="369"/>
      <c r="D2440" s="370"/>
      <c r="E2440" s="261" t="s">
        <v>20</v>
      </c>
      <c r="F2440" s="284"/>
      <c r="G2440" s="284">
        <v>8</v>
      </c>
      <c r="H2440" s="284">
        <v>15</v>
      </c>
      <c r="I2440" s="262">
        <v>12</v>
      </c>
      <c r="J2440" s="284">
        <v>4</v>
      </c>
      <c r="K2440" s="47"/>
      <c r="L2440" s="47"/>
      <c r="M2440" s="362"/>
      <c r="N2440" s="287" t="s">
        <v>21</v>
      </c>
      <c r="O2440" s="284"/>
      <c r="P2440" s="284">
        <v>52</v>
      </c>
      <c r="Q2440" s="284">
        <v>28</v>
      </c>
      <c r="R2440" s="441">
        <v>48</v>
      </c>
      <c r="S2440" s="441">
        <v>22</v>
      </c>
      <c r="T2440" s="76"/>
      <c r="U2440" s="73"/>
      <c r="V2440" s="68"/>
    </row>
    <row r="2441" spans="1:22" x14ac:dyDescent="0.35">
      <c r="A2441" s="132"/>
      <c r="B2441" s="368"/>
      <c r="C2441" s="369"/>
      <c r="D2441" s="370"/>
      <c r="E2441" s="261" t="s">
        <v>22</v>
      </c>
      <c r="F2441" s="284"/>
      <c r="G2441" s="284" t="s">
        <v>333</v>
      </c>
      <c r="H2441" s="284"/>
      <c r="I2441" s="262"/>
      <c r="J2441" s="284"/>
      <c r="K2441" s="47"/>
      <c r="L2441" s="47"/>
      <c r="M2441" s="362"/>
      <c r="N2441" s="287" t="s">
        <v>23</v>
      </c>
      <c r="O2441" s="284"/>
      <c r="P2441" s="284" t="s">
        <v>333</v>
      </c>
      <c r="Q2441" s="284"/>
      <c r="R2441" s="441"/>
      <c r="S2441" s="441"/>
      <c r="T2441" s="76"/>
      <c r="U2441" s="73"/>
      <c r="V2441" s="68"/>
    </row>
    <row r="2442" spans="1:22" x14ac:dyDescent="0.35">
      <c r="A2442" s="132"/>
      <c r="B2442" s="368"/>
      <c r="C2442" s="369"/>
      <c r="D2442" s="370"/>
      <c r="E2442" s="261" t="s">
        <v>24</v>
      </c>
      <c r="F2442" s="284"/>
      <c r="G2442" s="284">
        <v>0</v>
      </c>
      <c r="H2442" s="284">
        <v>0</v>
      </c>
      <c r="I2442" s="262">
        <v>0</v>
      </c>
      <c r="J2442" s="284">
        <v>0</v>
      </c>
      <c r="K2442" s="47"/>
      <c r="L2442" s="47"/>
      <c r="M2442" s="362"/>
      <c r="N2442" s="287" t="s">
        <v>42</v>
      </c>
      <c r="O2442" s="284"/>
      <c r="P2442" s="284">
        <v>0</v>
      </c>
      <c r="Q2442" s="284">
        <v>0</v>
      </c>
      <c r="R2442" s="441">
        <v>0</v>
      </c>
      <c r="S2442" s="441">
        <v>0</v>
      </c>
      <c r="T2442" s="76"/>
      <c r="U2442" s="73"/>
      <c r="V2442" s="68"/>
    </row>
    <row r="2443" spans="1:22" x14ac:dyDescent="0.35">
      <c r="A2443" s="132"/>
      <c r="B2443" s="368"/>
      <c r="C2443" s="369"/>
      <c r="D2443" s="370"/>
      <c r="E2443" s="261" t="s">
        <v>26</v>
      </c>
      <c r="F2443" s="284"/>
      <c r="G2443" s="284" t="s">
        <v>333</v>
      </c>
      <c r="H2443" s="284"/>
      <c r="I2443" s="262"/>
      <c r="J2443" s="284"/>
      <c r="K2443" s="47"/>
      <c r="L2443" s="47"/>
      <c r="M2443" s="362"/>
      <c r="N2443" s="287" t="s">
        <v>43</v>
      </c>
      <c r="O2443" s="284"/>
      <c r="P2443" s="284">
        <v>0</v>
      </c>
      <c r="Q2443" s="284">
        <v>0</v>
      </c>
      <c r="R2443" s="441">
        <v>0</v>
      </c>
      <c r="S2443" s="441">
        <v>0</v>
      </c>
      <c r="T2443" s="76"/>
      <c r="U2443" s="73"/>
      <c r="V2443" s="68"/>
    </row>
    <row r="2444" spans="1:22" x14ac:dyDescent="0.35">
      <c r="A2444" s="132"/>
      <c r="B2444" s="368"/>
      <c r="C2444" s="369"/>
      <c r="D2444" s="370"/>
      <c r="E2444" s="261" t="s">
        <v>28</v>
      </c>
      <c r="F2444" s="284"/>
      <c r="G2444" s="284">
        <v>0</v>
      </c>
      <c r="H2444" s="284">
        <v>0</v>
      </c>
      <c r="I2444" s="262">
        <v>0</v>
      </c>
      <c r="J2444" s="284">
        <v>0</v>
      </c>
      <c r="K2444" s="47"/>
      <c r="L2444" s="47"/>
      <c r="M2444" s="362"/>
      <c r="N2444" s="287" t="s">
        <v>50</v>
      </c>
      <c r="O2444" s="284"/>
      <c r="P2444" s="284">
        <v>28</v>
      </c>
      <c r="Q2444" s="284">
        <v>30</v>
      </c>
      <c r="R2444" s="441">
        <v>14</v>
      </c>
      <c r="S2444" s="441">
        <v>4</v>
      </c>
      <c r="T2444" s="76"/>
      <c r="U2444" s="73"/>
      <c r="V2444" s="68"/>
    </row>
    <row r="2445" spans="1:22" x14ac:dyDescent="0.35">
      <c r="A2445" s="132"/>
      <c r="B2445" s="368"/>
      <c r="C2445" s="369"/>
      <c r="D2445" s="370"/>
      <c r="E2445" s="261" t="s">
        <v>30</v>
      </c>
      <c r="F2445" s="284"/>
      <c r="G2445" s="284" t="s">
        <v>333</v>
      </c>
      <c r="H2445" s="284"/>
      <c r="I2445" s="262"/>
      <c r="J2445" s="284"/>
      <c r="K2445" s="47"/>
      <c r="L2445" s="47"/>
      <c r="M2445" s="362"/>
      <c r="N2445" s="287" t="s">
        <v>25</v>
      </c>
      <c r="O2445" s="284"/>
      <c r="P2445" s="284">
        <v>46</v>
      </c>
      <c r="Q2445" s="284">
        <v>32</v>
      </c>
      <c r="R2445" s="441">
        <v>28</v>
      </c>
      <c r="S2445" s="441">
        <v>12</v>
      </c>
      <c r="T2445" s="76"/>
      <c r="U2445" s="73"/>
      <c r="V2445" s="68"/>
    </row>
    <row r="2446" spans="1:22" ht="15" thickBot="1" x14ac:dyDescent="0.4">
      <c r="A2446" s="132"/>
      <c r="B2446" s="465"/>
      <c r="C2446" s="480"/>
      <c r="D2446" s="481"/>
      <c r="E2446" s="479" t="s">
        <v>32</v>
      </c>
      <c r="F2446" s="469"/>
      <c r="G2446" s="469">
        <v>44</v>
      </c>
      <c r="H2446" s="469">
        <v>21</v>
      </c>
      <c r="I2446" s="490">
        <v>21</v>
      </c>
      <c r="J2446" s="469">
        <v>3</v>
      </c>
      <c r="K2446" s="47"/>
      <c r="L2446" s="47"/>
      <c r="M2446" s="467"/>
      <c r="N2446" s="471" t="s">
        <v>27</v>
      </c>
      <c r="O2446" s="469"/>
      <c r="P2446" s="469">
        <v>13</v>
      </c>
      <c r="Q2446" s="469">
        <v>47</v>
      </c>
      <c r="R2446" s="472">
        <v>27</v>
      </c>
      <c r="S2446" s="472">
        <v>20</v>
      </c>
      <c r="T2446" s="76"/>
      <c r="U2446" s="73"/>
      <c r="V2446" s="68"/>
    </row>
    <row r="2447" spans="1:22" x14ac:dyDescent="0.35">
      <c r="A2447" s="132"/>
      <c r="B2447" s="314"/>
      <c r="C2447" s="315"/>
      <c r="D2447" s="314"/>
      <c r="E2447" s="74"/>
      <c r="F2447" s="75"/>
      <c r="G2447" s="47"/>
      <c r="H2447" s="47"/>
      <c r="I2447" s="47"/>
      <c r="J2447" s="47"/>
      <c r="K2447" s="47"/>
      <c r="L2447" s="47"/>
      <c r="M2447" s="314"/>
      <c r="N2447" s="77"/>
      <c r="O2447" s="75"/>
      <c r="P2447" s="47"/>
      <c r="Q2447" s="47"/>
      <c r="R2447" s="47"/>
      <c r="S2447" s="47"/>
      <c r="T2447" s="76"/>
      <c r="U2447" s="73"/>
      <c r="V2447" s="68"/>
    </row>
    <row r="2448" spans="1:22" x14ac:dyDescent="0.35">
      <c r="A2448" s="132"/>
      <c r="B2448" s="314"/>
      <c r="C2448" s="315"/>
      <c r="D2448" s="314"/>
      <c r="E2448" s="74"/>
      <c r="F2448" s="75"/>
      <c r="G2448" s="47"/>
      <c r="H2448" s="47"/>
      <c r="I2448" s="47"/>
      <c r="J2448" s="47"/>
      <c r="K2448" s="47"/>
      <c r="L2448" s="47"/>
      <c r="M2448" s="314"/>
      <c r="N2448" s="77"/>
      <c r="O2448" s="75"/>
      <c r="P2448" s="47"/>
      <c r="Q2448" s="47"/>
      <c r="R2448" s="47"/>
      <c r="S2448" s="47"/>
      <c r="T2448" s="76"/>
      <c r="U2448" s="73"/>
      <c r="V2448" s="68"/>
    </row>
    <row r="2449" spans="1:22" x14ac:dyDescent="0.35">
      <c r="A2449" s="132"/>
      <c r="B2449" s="314"/>
      <c r="C2449" s="315"/>
      <c r="D2449" s="314"/>
      <c r="E2449" s="74"/>
      <c r="F2449" s="75"/>
      <c r="G2449" s="47"/>
      <c r="H2449" s="47"/>
      <c r="I2449" s="47"/>
      <c r="J2449" s="47"/>
      <c r="K2449" s="47"/>
      <c r="L2449" s="47"/>
      <c r="M2449" s="314"/>
      <c r="N2449" s="77"/>
      <c r="O2449" s="75"/>
      <c r="P2449" s="47"/>
      <c r="Q2449" s="47"/>
      <c r="R2449" s="47"/>
      <c r="S2449" s="47"/>
      <c r="T2449" s="76"/>
      <c r="U2449" s="73"/>
      <c r="V2449" s="68"/>
    </row>
    <row r="2450" spans="1:22" x14ac:dyDescent="0.35">
      <c r="A2450" s="132"/>
      <c r="B2450" s="316"/>
      <c r="C2450" s="317"/>
      <c r="D2450" s="316"/>
      <c r="E2450" s="74"/>
      <c r="F2450" s="75"/>
      <c r="G2450" s="47"/>
      <c r="H2450" s="47"/>
      <c r="I2450" s="47"/>
      <c r="J2450" s="47"/>
      <c r="K2450" s="47"/>
      <c r="L2450" s="47"/>
      <c r="M2450" s="316"/>
      <c r="N2450" s="87"/>
      <c r="O2450" s="75"/>
      <c r="P2450" s="47"/>
      <c r="Q2450" s="47"/>
      <c r="R2450" s="47"/>
      <c r="S2450" s="47"/>
      <c r="T2450" s="88"/>
      <c r="U2450" s="73"/>
      <c r="V2450" s="68"/>
    </row>
    <row r="2452" spans="1:22" x14ac:dyDescent="0.35">
      <c r="A2452" s="177" t="s">
        <v>0</v>
      </c>
      <c r="B2452" s="179" t="s">
        <v>1</v>
      </c>
      <c r="C2452" s="181" t="s">
        <v>2</v>
      </c>
      <c r="D2452" s="183" t="s">
        <v>3</v>
      </c>
      <c r="E2452" s="184"/>
      <c r="F2452" s="185"/>
      <c r="G2452" s="185"/>
      <c r="H2452" s="185"/>
      <c r="I2452" s="185"/>
      <c r="J2452" s="185"/>
      <c r="K2452" s="186" t="s">
        <v>4</v>
      </c>
      <c r="L2452" s="48"/>
      <c r="M2452" s="183" t="s">
        <v>5</v>
      </c>
      <c r="N2452" s="184"/>
      <c r="O2452" s="185"/>
      <c r="P2452" s="185"/>
      <c r="Q2452" s="185"/>
      <c r="R2452" s="185"/>
      <c r="S2452" s="185"/>
      <c r="T2452" s="159" t="s">
        <v>6</v>
      </c>
      <c r="U2452" s="161" t="s">
        <v>7</v>
      </c>
      <c r="V2452" s="234"/>
    </row>
    <row r="2453" spans="1:22" ht="25" x14ac:dyDescent="0.35">
      <c r="A2453" s="177"/>
      <c r="B2453" s="179"/>
      <c r="C2453" s="181"/>
      <c r="D2453" s="163" t="s">
        <v>8</v>
      </c>
      <c r="E2453" s="165" t="s">
        <v>9</v>
      </c>
      <c r="F2453" s="167" t="s">
        <v>10</v>
      </c>
      <c r="G2453" s="169" t="s">
        <v>310</v>
      </c>
      <c r="H2453" s="170"/>
      <c r="I2453" s="170"/>
      <c r="J2453" s="171"/>
      <c r="K2453" s="187"/>
      <c r="L2453" s="49" t="s">
        <v>11</v>
      </c>
      <c r="M2453" s="172" t="s">
        <v>8</v>
      </c>
      <c r="N2453" s="174" t="s">
        <v>12</v>
      </c>
      <c r="O2453" s="167" t="s">
        <v>10</v>
      </c>
      <c r="P2453" s="169" t="s">
        <v>310</v>
      </c>
      <c r="Q2453" s="170"/>
      <c r="R2453" s="170"/>
      <c r="S2453" s="171"/>
      <c r="T2453" s="159"/>
      <c r="U2453" s="161"/>
      <c r="V2453" s="235"/>
    </row>
    <row r="2454" spans="1:22" ht="15" thickBot="1" x14ac:dyDescent="0.4">
      <c r="A2454" s="178"/>
      <c r="B2454" s="180"/>
      <c r="C2454" s="182"/>
      <c r="D2454" s="164"/>
      <c r="E2454" s="166"/>
      <c r="F2454" s="168"/>
      <c r="G2454" s="50" t="s">
        <v>13</v>
      </c>
      <c r="H2454" s="51" t="s">
        <v>14</v>
      </c>
      <c r="I2454" s="52" t="s">
        <v>15</v>
      </c>
      <c r="J2454" s="53">
        <v>0</v>
      </c>
      <c r="K2454" s="188"/>
      <c r="L2454" s="54"/>
      <c r="M2454" s="173"/>
      <c r="N2454" s="175"/>
      <c r="O2454" s="176"/>
      <c r="P2454" s="50" t="s">
        <v>13</v>
      </c>
      <c r="Q2454" s="51" t="s">
        <v>14</v>
      </c>
      <c r="R2454" s="52" t="s">
        <v>15</v>
      </c>
      <c r="S2454" s="53">
        <v>0</v>
      </c>
      <c r="T2454" s="160"/>
      <c r="U2454" s="162"/>
      <c r="V2454" s="236"/>
    </row>
    <row r="2455" spans="1:22" x14ac:dyDescent="0.35">
      <c r="A2455" s="56"/>
      <c r="B2455" s="57"/>
      <c r="C2455" s="58"/>
      <c r="D2455" s="59"/>
      <c r="E2455" s="60"/>
      <c r="F2455" s="60"/>
      <c r="G2455" s="61"/>
      <c r="H2455" s="62"/>
      <c r="I2455" s="63"/>
      <c r="J2455" s="64"/>
      <c r="K2455" s="65"/>
      <c r="L2455" s="65"/>
      <c r="M2455" s="59"/>
      <c r="N2455" s="60"/>
      <c r="O2455" s="60"/>
      <c r="P2455" s="61"/>
      <c r="Q2455" s="62"/>
      <c r="R2455" s="63"/>
      <c r="S2455" s="64"/>
      <c r="T2455" s="14"/>
      <c r="U2455" s="15"/>
      <c r="V2455" s="237"/>
    </row>
    <row r="2456" spans="1:22" x14ac:dyDescent="0.35">
      <c r="A2456" s="131">
        <v>1</v>
      </c>
      <c r="B2456" s="308" t="s">
        <v>552</v>
      </c>
      <c r="C2456" s="309" t="s">
        <v>450</v>
      </c>
      <c r="D2456" s="310">
        <v>630</v>
      </c>
      <c r="E2456" s="239">
        <v>53805</v>
      </c>
      <c r="F2456" s="246"/>
      <c r="G2456" s="246">
        <v>127</v>
      </c>
      <c r="H2456" s="246">
        <v>124</v>
      </c>
      <c r="I2456" s="241">
        <v>128</v>
      </c>
      <c r="J2456" s="246">
        <v>28</v>
      </c>
      <c r="K2456" s="47">
        <f>((SUM(H2458:H2469)*H2457)+(SUM(G2458:G2469)*G2457)+(SUM(I2458:I2469)*I2457))/1000</f>
        <v>93.8</v>
      </c>
      <c r="L2456" s="47">
        <f>K2456*100/D2456</f>
        <v>14.888888888888889</v>
      </c>
      <c r="M2456" s="326">
        <v>630</v>
      </c>
      <c r="N2456" s="276">
        <v>3514</v>
      </c>
      <c r="O2456" s="246"/>
      <c r="P2456" s="246">
        <v>164</v>
      </c>
      <c r="Q2456" s="246">
        <v>160</v>
      </c>
      <c r="R2456" s="361">
        <v>181</v>
      </c>
      <c r="S2456" s="361">
        <v>19</v>
      </c>
      <c r="T2456" s="47">
        <f>((SUM(Q2458:Q2469)*Q2457)+(SUM(P2458:P2469)*P2457)+(SUM(R2458:R2469)*R2457))/1000</f>
        <v>108.627</v>
      </c>
      <c r="U2456" s="47">
        <f>T2456*100/M2456</f>
        <v>17.242380952380952</v>
      </c>
      <c r="V2456" s="68"/>
    </row>
    <row r="2457" spans="1:22" ht="15" thickBot="1" x14ac:dyDescent="0.4">
      <c r="A2457" s="132"/>
      <c r="B2457" s="368"/>
      <c r="C2457" s="369"/>
      <c r="D2457" s="370"/>
      <c r="E2457" s="264" t="s">
        <v>17</v>
      </c>
      <c r="F2457" s="284">
        <v>1</v>
      </c>
      <c r="G2457" s="284">
        <v>224</v>
      </c>
      <c r="H2457" s="284">
        <v>224</v>
      </c>
      <c r="I2457" s="262">
        <v>222</v>
      </c>
      <c r="J2457" s="284">
        <v>391</v>
      </c>
      <c r="K2457" s="47"/>
      <c r="L2457" s="47"/>
      <c r="M2457" s="362"/>
      <c r="N2457" s="288" t="s">
        <v>17</v>
      </c>
      <c r="O2457" s="284">
        <v>1</v>
      </c>
      <c r="P2457" s="284">
        <v>219</v>
      </c>
      <c r="Q2457" s="284">
        <v>221</v>
      </c>
      <c r="R2457" s="441">
        <v>216</v>
      </c>
      <c r="S2457" s="441">
        <v>383</v>
      </c>
      <c r="T2457" s="76"/>
      <c r="U2457" s="73"/>
      <c r="V2457" s="68"/>
    </row>
    <row r="2458" spans="1:22" x14ac:dyDescent="0.35">
      <c r="A2458" s="132"/>
      <c r="B2458" s="368"/>
      <c r="C2458" s="369"/>
      <c r="D2458" s="370"/>
      <c r="E2458" s="499" t="s">
        <v>18</v>
      </c>
      <c r="F2458" s="284"/>
      <c r="G2458" s="284" t="s">
        <v>476</v>
      </c>
      <c r="H2458" s="284"/>
      <c r="I2458" s="262"/>
      <c r="J2458" s="284"/>
      <c r="K2458" s="47"/>
      <c r="L2458" s="47"/>
      <c r="M2458" s="362"/>
      <c r="N2458" s="436" t="s">
        <v>323</v>
      </c>
      <c r="O2458" s="284"/>
      <c r="P2458" s="284">
        <v>0</v>
      </c>
      <c r="Q2458" s="284">
        <v>0</v>
      </c>
      <c r="R2458" s="441">
        <v>0</v>
      </c>
      <c r="S2458" s="441">
        <v>0</v>
      </c>
      <c r="T2458" s="76"/>
      <c r="U2458" s="73"/>
      <c r="V2458" s="68"/>
    </row>
    <row r="2459" spans="1:22" x14ac:dyDescent="0.35">
      <c r="A2459" s="132"/>
      <c r="B2459" s="368"/>
      <c r="C2459" s="369"/>
      <c r="D2459" s="370"/>
      <c r="E2459" s="261" t="s">
        <v>20</v>
      </c>
      <c r="F2459" s="284"/>
      <c r="G2459" s="284" t="s">
        <v>476</v>
      </c>
      <c r="H2459" s="284"/>
      <c r="I2459" s="262"/>
      <c r="J2459" s="284"/>
      <c r="K2459" s="47"/>
      <c r="L2459" s="47"/>
      <c r="M2459" s="362"/>
      <c r="N2459" s="287" t="s">
        <v>324</v>
      </c>
      <c r="O2459" s="284"/>
      <c r="P2459" s="284">
        <v>56</v>
      </c>
      <c r="Q2459" s="284">
        <v>66</v>
      </c>
      <c r="R2459" s="441">
        <v>87</v>
      </c>
      <c r="S2459" s="441">
        <v>30</v>
      </c>
      <c r="T2459" s="76"/>
      <c r="U2459" s="73"/>
      <c r="V2459" s="68"/>
    </row>
    <row r="2460" spans="1:22" x14ac:dyDescent="0.35">
      <c r="A2460" s="132"/>
      <c r="B2460" s="368"/>
      <c r="C2460" s="369"/>
      <c r="D2460" s="370"/>
      <c r="E2460" s="261" t="s">
        <v>22</v>
      </c>
      <c r="F2460" s="284"/>
      <c r="G2460" s="284" t="s">
        <v>476</v>
      </c>
      <c r="H2460" s="284"/>
      <c r="I2460" s="262"/>
      <c r="J2460" s="284"/>
      <c r="K2460" s="47"/>
      <c r="L2460" s="47"/>
      <c r="M2460" s="362"/>
      <c r="N2460" s="287" t="s">
        <v>325</v>
      </c>
      <c r="O2460" s="284"/>
      <c r="P2460" s="284">
        <v>0</v>
      </c>
      <c r="Q2460" s="284">
        <v>0</v>
      </c>
      <c r="R2460" s="441">
        <v>0</v>
      </c>
      <c r="S2460" s="441">
        <v>0</v>
      </c>
      <c r="T2460" s="76"/>
      <c r="U2460" s="73"/>
      <c r="V2460" s="68"/>
    </row>
    <row r="2461" spans="1:22" x14ac:dyDescent="0.35">
      <c r="A2461" s="132"/>
      <c r="B2461" s="368"/>
      <c r="C2461" s="369"/>
      <c r="D2461" s="370"/>
      <c r="E2461" s="261" t="s">
        <v>24</v>
      </c>
      <c r="F2461" s="284"/>
      <c r="G2461" s="284">
        <v>71</v>
      </c>
      <c r="H2461" s="284">
        <v>89</v>
      </c>
      <c r="I2461" s="262">
        <v>101</v>
      </c>
      <c r="J2461" s="284">
        <v>19</v>
      </c>
      <c r="K2461" s="47"/>
      <c r="L2461" s="47"/>
      <c r="M2461" s="362"/>
      <c r="N2461" s="287" t="s">
        <v>326</v>
      </c>
      <c r="O2461" s="284"/>
      <c r="P2461" s="284">
        <v>0</v>
      </c>
      <c r="Q2461" s="284">
        <v>0</v>
      </c>
      <c r="R2461" s="441">
        <v>0</v>
      </c>
      <c r="S2461" s="441">
        <v>0</v>
      </c>
      <c r="T2461" s="76"/>
      <c r="U2461" s="73"/>
      <c r="V2461" s="68"/>
    </row>
    <row r="2462" spans="1:22" x14ac:dyDescent="0.35">
      <c r="A2462" s="132"/>
      <c r="B2462" s="368"/>
      <c r="C2462" s="369"/>
      <c r="D2462" s="370"/>
      <c r="E2462" s="261" t="s">
        <v>26</v>
      </c>
      <c r="F2462" s="284"/>
      <c r="G2462" s="284">
        <v>4</v>
      </c>
      <c r="H2462" s="284">
        <v>0</v>
      </c>
      <c r="I2462" s="262">
        <v>0</v>
      </c>
      <c r="J2462" s="284">
        <v>1</v>
      </c>
      <c r="K2462" s="47"/>
      <c r="L2462" s="47"/>
      <c r="M2462" s="362"/>
      <c r="N2462" s="287" t="s">
        <v>327</v>
      </c>
      <c r="O2462" s="284"/>
      <c r="P2462" s="284">
        <v>0</v>
      </c>
      <c r="Q2462" s="284">
        <v>0</v>
      </c>
      <c r="R2462" s="441">
        <v>0</v>
      </c>
      <c r="S2462" s="441">
        <v>0</v>
      </c>
      <c r="T2462" s="76"/>
      <c r="U2462" s="73"/>
      <c r="V2462" s="68"/>
    </row>
    <row r="2463" spans="1:22" x14ac:dyDescent="0.35">
      <c r="A2463" s="132"/>
      <c r="B2463" s="368"/>
      <c r="C2463" s="369"/>
      <c r="D2463" s="370"/>
      <c r="E2463" s="261" t="s">
        <v>28</v>
      </c>
      <c r="F2463" s="284"/>
      <c r="G2463" s="284">
        <v>59</v>
      </c>
      <c r="H2463" s="284">
        <v>57</v>
      </c>
      <c r="I2463" s="262">
        <v>39</v>
      </c>
      <c r="J2463" s="284">
        <v>18</v>
      </c>
      <c r="K2463" s="47"/>
      <c r="L2463" s="47"/>
      <c r="M2463" s="362"/>
      <c r="N2463" s="287" t="s">
        <v>328</v>
      </c>
      <c r="O2463" s="284"/>
      <c r="P2463" s="284">
        <v>114</v>
      </c>
      <c r="Q2463" s="284">
        <v>87</v>
      </c>
      <c r="R2463" s="441">
        <v>87</v>
      </c>
      <c r="S2463" s="441">
        <v>14</v>
      </c>
      <c r="T2463" s="76"/>
      <c r="U2463" s="73"/>
      <c r="V2463" s="68"/>
    </row>
    <row r="2464" spans="1:22" x14ac:dyDescent="0.35">
      <c r="A2464" s="132"/>
      <c r="B2464" s="308"/>
      <c r="C2464" s="309"/>
      <c r="D2464" s="310"/>
      <c r="E2464" s="239"/>
      <c r="F2464" s="285"/>
      <c r="G2464" s="241"/>
      <c r="H2464" s="247"/>
      <c r="I2464" s="243"/>
      <c r="J2464" s="250"/>
      <c r="K2464" s="47"/>
      <c r="L2464" s="47"/>
      <c r="M2464" s="314"/>
      <c r="N2464" s="245"/>
      <c r="O2464" s="245"/>
      <c r="P2464" s="246"/>
      <c r="Q2464" s="247"/>
      <c r="R2464" s="243"/>
      <c r="S2464" s="251"/>
      <c r="T2464" s="76"/>
      <c r="U2464" s="73"/>
      <c r="V2464" s="68"/>
    </row>
    <row r="2465" spans="1:22" x14ac:dyDescent="0.35">
      <c r="A2465" s="132"/>
      <c r="B2465" s="311"/>
      <c r="C2465" s="312"/>
      <c r="D2465" s="313"/>
      <c r="E2465" s="292"/>
      <c r="F2465" s="293"/>
      <c r="G2465" s="294"/>
      <c r="H2465" s="295"/>
      <c r="I2465" s="296"/>
      <c r="J2465" s="295"/>
      <c r="K2465" s="47"/>
      <c r="L2465" s="47"/>
      <c r="M2465" s="314"/>
      <c r="N2465" s="254"/>
      <c r="O2465" s="254"/>
      <c r="P2465" s="255"/>
      <c r="Q2465" s="256"/>
      <c r="R2465" s="257"/>
      <c r="S2465" s="258"/>
      <c r="T2465" s="76"/>
      <c r="U2465" s="73"/>
      <c r="V2465" s="68"/>
    </row>
    <row r="2466" spans="1:22" x14ac:dyDescent="0.35">
      <c r="A2466" s="132"/>
      <c r="B2466" s="314"/>
      <c r="C2466" s="315"/>
      <c r="D2466" s="314"/>
      <c r="E2466" s="74"/>
      <c r="F2466" s="75"/>
      <c r="G2466" s="47"/>
      <c r="H2466" s="47"/>
      <c r="I2466" s="47"/>
      <c r="J2466" s="47"/>
      <c r="K2466" s="47"/>
      <c r="L2466" s="47"/>
      <c r="M2466" s="314"/>
      <c r="N2466" s="77"/>
      <c r="O2466" s="75"/>
      <c r="P2466" s="47"/>
      <c r="Q2466" s="47"/>
      <c r="R2466" s="47"/>
      <c r="S2466" s="47"/>
      <c r="T2466" s="76"/>
      <c r="U2466" s="73"/>
      <c r="V2466" s="68"/>
    </row>
    <row r="2467" spans="1:22" x14ac:dyDescent="0.35">
      <c r="A2467" s="132"/>
      <c r="B2467" s="314"/>
      <c r="C2467" s="315"/>
      <c r="D2467" s="314"/>
      <c r="E2467" s="74"/>
      <c r="F2467" s="75"/>
      <c r="G2467" s="47"/>
      <c r="H2467" s="47"/>
      <c r="I2467" s="47"/>
      <c r="J2467" s="47"/>
      <c r="K2467" s="47"/>
      <c r="L2467" s="47"/>
      <c r="M2467" s="314"/>
      <c r="N2467" s="77"/>
      <c r="O2467" s="75"/>
      <c r="P2467" s="47"/>
      <c r="Q2467" s="47"/>
      <c r="R2467" s="47"/>
      <c r="S2467" s="47"/>
      <c r="T2467" s="76"/>
      <c r="U2467" s="73"/>
      <c r="V2467" s="68"/>
    </row>
    <row r="2468" spans="1:22" x14ac:dyDescent="0.35">
      <c r="A2468" s="132"/>
      <c r="B2468" s="314"/>
      <c r="C2468" s="315"/>
      <c r="D2468" s="314"/>
      <c r="E2468" s="74"/>
      <c r="F2468" s="75"/>
      <c r="G2468" s="47"/>
      <c r="H2468" s="47"/>
      <c r="I2468" s="47"/>
      <c r="J2468" s="47"/>
      <c r="K2468" s="47"/>
      <c r="L2468" s="47"/>
      <c r="M2468" s="314"/>
      <c r="N2468" s="77"/>
      <c r="O2468" s="75"/>
      <c r="P2468" s="47"/>
      <c r="Q2468" s="47"/>
      <c r="R2468" s="47"/>
      <c r="S2468" s="47"/>
      <c r="T2468" s="76"/>
      <c r="U2468" s="73"/>
      <c r="V2468" s="68"/>
    </row>
    <row r="2469" spans="1:22" x14ac:dyDescent="0.35">
      <c r="A2469" s="132"/>
      <c r="B2469" s="316"/>
      <c r="C2469" s="317"/>
      <c r="D2469" s="316"/>
      <c r="E2469" s="74"/>
      <c r="F2469" s="75"/>
      <c r="G2469" s="47"/>
      <c r="H2469" s="47"/>
      <c r="I2469" s="47"/>
      <c r="J2469" s="47"/>
      <c r="K2469" s="47"/>
      <c r="L2469" s="47"/>
      <c r="M2469" s="316"/>
      <c r="N2469" s="87"/>
      <c r="O2469" s="75"/>
      <c r="P2469" s="47"/>
      <c r="Q2469" s="47"/>
      <c r="R2469" s="47"/>
      <c r="S2469" s="47"/>
      <c r="T2469" s="88"/>
      <c r="U2469" s="73"/>
      <c r="V2469" s="68"/>
    </row>
    <row r="2471" spans="1:22" x14ac:dyDescent="0.35">
      <c r="A2471" s="177" t="s">
        <v>0</v>
      </c>
      <c r="B2471" s="179" t="s">
        <v>1</v>
      </c>
      <c r="C2471" s="181" t="s">
        <v>2</v>
      </c>
      <c r="D2471" s="183" t="s">
        <v>3</v>
      </c>
      <c r="E2471" s="184"/>
      <c r="F2471" s="185"/>
      <c r="G2471" s="185"/>
      <c r="H2471" s="185"/>
      <c r="I2471" s="185"/>
      <c r="J2471" s="185"/>
      <c r="K2471" s="186" t="s">
        <v>4</v>
      </c>
      <c r="L2471" s="48"/>
      <c r="M2471" s="183" t="s">
        <v>5</v>
      </c>
      <c r="N2471" s="184"/>
      <c r="O2471" s="185"/>
      <c r="P2471" s="185"/>
      <c r="Q2471" s="185"/>
      <c r="R2471" s="185"/>
      <c r="S2471" s="185"/>
      <c r="T2471" s="159" t="s">
        <v>6</v>
      </c>
      <c r="U2471" s="161" t="s">
        <v>7</v>
      </c>
      <c r="V2471" s="234"/>
    </row>
    <row r="2472" spans="1:22" ht="25" x14ac:dyDescent="0.35">
      <c r="A2472" s="177"/>
      <c r="B2472" s="179"/>
      <c r="C2472" s="181"/>
      <c r="D2472" s="163" t="s">
        <v>8</v>
      </c>
      <c r="E2472" s="165" t="s">
        <v>9</v>
      </c>
      <c r="F2472" s="167" t="s">
        <v>10</v>
      </c>
      <c r="G2472" s="169" t="s">
        <v>310</v>
      </c>
      <c r="H2472" s="170"/>
      <c r="I2472" s="170"/>
      <c r="J2472" s="171"/>
      <c r="K2472" s="187"/>
      <c r="L2472" s="49" t="s">
        <v>11</v>
      </c>
      <c r="M2472" s="172" t="s">
        <v>8</v>
      </c>
      <c r="N2472" s="174" t="s">
        <v>12</v>
      </c>
      <c r="O2472" s="167" t="s">
        <v>10</v>
      </c>
      <c r="P2472" s="169" t="s">
        <v>310</v>
      </c>
      <c r="Q2472" s="170"/>
      <c r="R2472" s="170"/>
      <c r="S2472" s="171"/>
      <c r="T2472" s="159"/>
      <c r="U2472" s="161"/>
      <c r="V2472" s="235"/>
    </row>
    <row r="2473" spans="1:22" ht="15" thickBot="1" x14ac:dyDescent="0.4">
      <c r="A2473" s="178"/>
      <c r="B2473" s="180"/>
      <c r="C2473" s="182"/>
      <c r="D2473" s="164"/>
      <c r="E2473" s="166"/>
      <c r="F2473" s="168"/>
      <c r="G2473" s="50" t="s">
        <v>13</v>
      </c>
      <c r="H2473" s="51" t="s">
        <v>14</v>
      </c>
      <c r="I2473" s="52" t="s">
        <v>15</v>
      </c>
      <c r="J2473" s="53">
        <v>0</v>
      </c>
      <c r="K2473" s="188"/>
      <c r="L2473" s="54"/>
      <c r="M2473" s="173"/>
      <c r="N2473" s="175"/>
      <c r="O2473" s="176"/>
      <c r="P2473" s="50" t="s">
        <v>13</v>
      </c>
      <c r="Q2473" s="51" t="s">
        <v>14</v>
      </c>
      <c r="R2473" s="52" t="s">
        <v>15</v>
      </c>
      <c r="S2473" s="53">
        <v>0</v>
      </c>
      <c r="T2473" s="160"/>
      <c r="U2473" s="162"/>
      <c r="V2473" s="236"/>
    </row>
    <row r="2474" spans="1:22" ht="15" thickBot="1" x14ac:dyDescent="0.4">
      <c r="A2474" s="56"/>
      <c r="B2474" s="57"/>
      <c r="C2474" s="58"/>
      <c r="D2474" s="59"/>
      <c r="E2474" s="60"/>
      <c r="F2474" s="60"/>
      <c r="G2474" s="61"/>
      <c r="H2474" s="62"/>
      <c r="I2474" s="63"/>
      <c r="J2474" s="64"/>
      <c r="K2474" s="65"/>
      <c r="L2474" s="65"/>
      <c r="M2474" s="59"/>
      <c r="N2474" s="60"/>
      <c r="O2474" s="60"/>
      <c r="P2474" s="61"/>
      <c r="Q2474" s="62"/>
      <c r="R2474" s="63"/>
      <c r="S2474" s="64"/>
      <c r="T2474" s="14"/>
      <c r="U2474" s="15"/>
      <c r="V2474" s="237"/>
    </row>
    <row r="2475" spans="1:22" x14ac:dyDescent="0.35">
      <c r="A2475" s="131">
        <v>1</v>
      </c>
      <c r="B2475" s="429" t="s">
        <v>553</v>
      </c>
      <c r="C2475" s="497" t="s">
        <v>554</v>
      </c>
      <c r="D2475" s="498">
        <v>630</v>
      </c>
      <c r="E2475" s="499">
        <v>52245</v>
      </c>
      <c r="F2475" s="435">
        <v>3</v>
      </c>
      <c r="G2475" s="513"/>
      <c r="H2475" s="435"/>
      <c r="I2475" s="500"/>
      <c r="J2475" s="247"/>
      <c r="K2475" s="47">
        <f>((SUM(H2477:H2488)*H2476)+(SUM(G2477:G2488)*G2476)+(SUM(I2477:I2488)*I2476))/1000</f>
        <v>0</v>
      </c>
      <c r="L2475" s="47">
        <f>K2475*100/D2475</f>
        <v>0</v>
      </c>
      <c r="M2475" s="334"/>
      <c r="N2475" s="245"/>
      <c r="O2475" s="245"/>
      <c r="P2475" s="246"/>
      <c r="Q2475" s="247"/>
      <c r="R2475" s="243"/>
      <c r="S2475" s="248"/>
      <c r="T2475" s="47">
        <f>((SUM(Q2477:Q2488)*Q2476)+(SUM(P2477:P2488)*P2476)+(SUM(R2477:R2488)*R2476))/1000</f>
        <v>0</v>
      </c>
      <c r="U2475" s="47" t="e">
        <f>T2475*100/M2475</f>
        <v>#DIV/0!</v>
      </c>
      <c r="V2475" s="68"/>
    </row>
    <row r="2476" spans="1:22" ht="15" thickBot="1" x14ac:dyDescent="0.4">
      <c r="A2476" s="132"/>
      <c r="B2476" s="368"/>
      <c r="C2476" s="369"/>
      <c r="D2476" s="370"/>
      <c r="E2476" s="264" t="s">
        <v>17</v>
      </c>
      <c r="F2476" s="284"/>
      <c r="G2476" s="485"/>
      <c r="H2476" s="284"/>
      <c r="I2476" s="262"/>
      <c r="J2476" s="250"/>
      <c r="K2476" s="47"/>
      <c r="L2476" s="47"/>
      <c r="M2476" s="314"/>
      <c r="N2476" s="245"/>
      <c r="O2476" s="245"/>
      <c r="P2476" s="246"/>
      <c r="Q2476" s="247"/>
      <c r="R2476" s="243"/>
      <c r="S2476" s="251"/>
      <c r="T2476" s="76"/>
      <c r="U2476" s="73"/>
      <c r="V2476" s="68"/>
    </row>
    <row r="2477" spans="1:22" x14ac:dyDescent="0.35">
      <c r="A2477" s="132"/>
      <c r="B2477" s="368"/>
      <c r="C2477" s="369"/>
      <c r="D2477" s="370"/>
      <c r="E2477" s="499" t="s">
        <v>318</v>
      </c>
      <c r="F2477" s="284"/>
      <c r="G2477" s="485"/>
      <c r="H2477" s="284"/>
      <c r="I2477" s="262">
        <v>0</v>
      </c>
      <c r="J2477" s="250"/>
      <c r="K2477" s="47"/>
      <c r="L2477" s="47"/>
      <c r="M2477" s="314"/>
      <c r="N2477" s="245"/>
      <c r="O2477" s="245"/>
      <c r="P2477" s="246"/>
      <c r="Q2477" s="247"/>
      <c r="R2477" s="243"/>
      <c r="S2477" s="251"/>
      <c r="T2477" s="76"/>
      <c r="U2477" s="73"/>
      <c r="V2477" s="68"/>
    </row>
    <row r="2478" spans="1:22" x14ac:dyDescent="0.35">
      <c r="A2478" s="132"/>
      <c r="B2478" s="368"/>
      <c r="C2478" s="369"/>
      <c r="D2478" s="370"/>
      <c r="E2478" s="261" t="s">
        <v>320</v>
      </c>
      <c r="F2478" s="284"/>
      <c r="G2478" s="485"/>
      <c r="H2478" s="284"/>
      <c r="I2478" s="262">
        <v>16</v>
      </c>
      <c r="J2478" s="250"/>
      <c r="K2478" s="47"/>
      <c r="L2478" s="47"/>
      <c r="M2478" s="314"/>
      <c r="N2478" s="245"/>
      <c r="O2478" s="245"/>
      <c r="P2478" s="246"/>
      <c r="Q2478" s="247"/>
      <c r="R2478" s="243"/>
      <c r="S2478" s="251"/>
      <c r="T2478" s="76"/>
      <c r="U2478" s="73"/>
      <c r="V2478" s="68"/>
    </row>
    <row r="2479" spans="1:22" x14ac:dyDescent="0.35">
      <c r="A2479" s="132"/>
      <c r="B2479" s="368"/>
      <c r="C2479" s="369"/>
      <c r="D2479" s="370"/>
      <c r="E2479" s="261" t="s">
        <v>322</v>
      </c>
      <c r="F2479" s="284"/>
      <c r="G2479" s="485"/>
      <c r="H2479" s="284"/>
      <c r="I2479" s="262">
        <v>7</v>
      </c>
      <c r="J2479" s="250"/>
      <c r="K2479" s="47"/>
      <c r="L2479" s="47"/>
      <c r="M2479" s="314"/>
      <c r="N2479" s="245"/>
      <c r="O2479" s="245"/>
      <c r="P2479" s="246"/>
      <c r="Q2479" s="247"/>
      <c r="R2479" s="243"/>
      <c r="S2479" s="251"/>
      <c r="T2479" s="76"/>
      <c r="U2479" s="73"/>
      <c r="V2479" s="68"/>
    </row>
    <row r="2480" spans="1:22" x14ac:dyDescent="0.35">
      <c r="A2480" s="132"/>
      <c r="B2480" s="368"/>
      <c r="C2480" s="369"/>
      <c r="D2480" s="370"/>
      <c r="E2480" s="261" t="s">
        <v>331</v>
      </c>
      <c r="F2480" s="284"/>
      <c r="G2480" s="485"/>
      <c r="H2480" s="284"/>
      <c r="I2480" s="262">
        <v>22</v>
      </c>
      <c r="J2480" s="250"/>
      <c r="K2480" s="47"/>
      <c r="L2480" s="47"/>
      <c r="M2480" s="314"/>
      <c r="N2480" s="245"/>
      <c r="O2480" s="245"/>
      <c r="P2480" s="246"/>
      <c r="Q2480" s="247"/>
      <c r="R2480" s="243"/>
      <c r="S2480" s="251"/>
      <c r="T2480" s="76"/>
      <c r="U2480" s="73"/>
      <c r="V2480" s="68"/>
    </row>
    <row r="2481" spans="1:22" x14ac:dyDescent="0.35">
      <c r="A2481" s="132"/>
      <c r="B2481" s="308"/>
      <c r="C2481" s="309"/>
      <c r="D2481" s="310"/>
      <c r="E2481" s="239"/>
      <c r="F2481" s="285"/>
      <c r="G2481" s="241"/>
      <c r="H2481" s="247"/>
      <c r="I2481" s="243"/>
      <c r="J2481" s="250"/>
      <c r="K2481" s="47"/>
      <c r="L2481" s="47"/>
      <c r="M2481" s="314"/>
      <c r="N2481" s="245"/>
      <c r="O2481" s="245"/>
      <c r="P2481" s="246"/>
      <c r="Q2481" s="247"/>
      <c r="R2481" s="243"/>
      <c r="S2481" s="251"/>
      <c r="T2481" s="76"/>
      <c r="U2481" s="73"/>
      <c r="V2481" s="68"/>
    </row>
    <row r="2482" spans="1:22" x14ac:dyDescent="0.35">
      <c r="A2482" s="132"/>
      <c r="B2482" s="308"/>
      <c r="C2482" s="309"/>
      <c r="D2482" s="310"/>
      <c r="E2482" s="239"/>
      <c r="F2482" s="285"/>
      <c r="G2482" s="241"/>
      <c r="H2482" s="247"/>
      <c r="I2482" s="243"/>
      <c r="J2482" s="250"/>
      <c r="K2482" s="47"/>
      <c r="L2482" s="47"/>
      <c r="M2482" s="314"/>
      <c r="N2482" s="245"/>
      <c r="O2482" s="245"/>
      <c r="P2482" s="246"/>
      <c r="Q2482" s="247"/>
      <c r="R2482" s="243"/>
      <c r="S2482" s="251"/>
      <c r="T2482" s="76"/>
      <c r="U2482" s="73"/>
      <c r="V2482" s="68"/>
    </row>
    <row r="2483" spans="1:22" x14ac:dyDescent="0.35">
      <c r="A2483" s="132"/>
      <c r="B2483" s="308"/>
      <c r="C2483" s="309"/>
      <c r="D2483" s="310"/>
      <c r="E2483" s="239"/>
      <c r="F2483" s="285"/>
      <c r="G2483" s="241"/>
      <c r="H2483" s="247"/>
      <c r="I2483" s="243"/>
      <c r="J2483" s="250"/>
      <c r="K2483" s="47"/>
      <c r="L2483" s="47"/>
      <c r="M2483" s="314"/>
      <c r="N2483" s="245"/>
      <c r="O2483" s="245"/>
      <c r="P2483" s="246"/>
      <c r="Q2483" s="247"/>
      <c r="R2483" s="243"/>
      <c r="S2483" s="251"/>
      <c r="T2483" s="76"/>
      <c r="U2483" s="73"/>
      <c r="V2483" s="68"/>
    </row>
    <row r="2484" spans="1:22" x14ac:dyDescent="0.35">
      <c r="A2484" s="132"/>
      <c r="B2484" s="311"/>
      <c r="C2484" s="312"/>
      <c r="D2484" s="313"/>
      <c r="E2484" s="292"/>
      <c r="F2484" s="293"/>
      <c r="G2484" s="294"/>
      <c r="H2484" s="295"/>
      <c r="I2484" s="296"/>
      <c r="J2484" s="295"/>
      <c r="K2484" s="47"/>
      <c r="L2484" s="47"/>
      <c r="M2484" s="314"/>
      <c r="N2484" s="254"/>
      <c r="O2484" s="254"/>
      <c r="P2484" s="255"/>
      <c r="Q2484" s="256"/>
      <c r="R2484" s="257"/>
      <c r="S2484" s="258"/>
      <c r="T2484" s="76"/>
      <c r="U2484" s="73"/>
      <c r="V2484" s="68"/>
    </row>
    <row r="2485" spans="1:22" x14ac:dyDescent="0.35">
      <c r="A2485" s="132"/>
      <c r="B2485" s="314"/>
      <c r="C2485" s="315"/>
      <c r="D2485" s="314"/>
      <c r="E2485" s="74"/>
      <c r="F2485" s="75"/>
      <c r="G2485" s="47"/>
      <c r="H2485" s="47"/>
      <c r="I2485" s="47"/>
      <c r="J2485" s="47"/>
      <c r="K2485" s="47"/>
      <c r="L2485" s="47"/>
      <c r="M2485" s="314"/>
      <c r="N2485" s="77"/>
      <c r="O2485" s="75"/>
      <c r="P2485" s="47"/>
      <c r="Q2485" s="47"/>
      <c r="R2485" s="47"/>
      <c r="S2485" s="47"/>
      <c r="T2485" s="76"/>
      <c r="U2485" s="73"/>
      <c r="V2485" s="68"/>
    </row>
    <row r="2486" spans="1:22" x14ac:dyDescent="0.35">
      <c r="A2486" s="132"/>
      <c r="B2486" s="314"/>
      <c r="C2486" s="315"/>
      <c r="D2486" s="314"/>
      <c r="E2486" s="74"/>
      <c r="F2486" s="75"/>
      <c r="G2486" s="47"/>
      <c r="H2486" s="47"/>
      <c r="I2486" s="47"/>
      <c r="J2486" s="47"/>
      <c r="K2486" s="47"/>
      <c r="L2486" s="47"/>
      <c r="M2486" s="314"/>
      <c r="N2486" s="77"/>
      <c r="O2486" s="75"/>
      <c r="P2486" s="47"/>
      <c r="Q2486" s="47"/>
      <c r="R2486" s="47"/>
      <c r="S2486" s="47"/>
      <c r="T2486" s="76"/>
      <c r="U2486" s="73"/>
      <c r="V2486" s="68"/>
    </row>
    <row r="2487" spans="1:22" x14ac:dyDescent="0.35">
      <c r="A2487" s="132"/>
      <c r="B2487" s="314"/>
      <c r="C2487" s="315"/>
      <c r="D2487" s="314"/>
      <c r="E2487" s="74"/>
      <c r="F2487" s="75"/>
      <c r="G2487" s="47"/>
      <c r="H2487" s="47"/>
      <c r="I2487" s="47"/>
      <c r="J2487" s="47"/>
      <c r="K2487" s="47"/>
      <c r="L2487" s="47"/>
      <c r="M2487" s="314"/>
      <c r="N2487" s="77"/>
      <c r="O2487" s="75"/>
      <c r="P2487" s="47"/>
      <c r="Q2487" s="47"/>
      <c r="R2487" s="47"/>
      <c r="S2487" s="47"/>
      <c r="T2487" s="76"/>
      <c r="U2487" s="73"/>
      <c r="V2487" s="68"/>
    </row>
    <row r="2488" spans="1:22" x14ac:dyDescent="0.35">
      <c r="A2488" s="132"/>
      <c r="B2488" s="316"/>
      <c r="C2488" s="317"/>
      <c r="D2488" s="316"/>
      <c r="E2488" s="74"/>
      <c r="F2488" s="75"/>
      <c r="G2488" s="47"/>
      <c r="H2488" s="47"/>
      <c r="I2488" s="47"/>
      <c r="J2488" s="47"/>
      <c r="K2488" s="47"/>
      <c r="L2488" s="47"/>
      <c r="M2488" s="316"/>
      <c r="N2488" s="87"/>
      <c r="O2488" s="75"/>
      <c r="P2488" s="47"/>
      <c r="Q2488" s="47"/>
      <c r="R2488" s="47"/>
      <c r="S2488" s="47"/>
      <c r="T2488" s="88"/>
      <c r="U2488" s="73"/>
      <c r="V2488" s="68"/>
    </row>
    <row r="2490" spans="1:22" x14ac:dyDescent="0.35">
      <c r="A2490" s="177" t="s">
        <v>0</v>
      </c>
      <c r="B2490" s="179" t="s">
        <v>1</v>
      </c>
      <c r="C2490" s="181" t="s">
        <v>2</v>
      </c>
      <c r="D2490" s="183" t="s">
        <v>3</v>
      </c>
      <c r="E2490" s="184"/>
      <c r="F2490" s="185"/>
      <c r="G2490" s="185"/>
      <c r="H2490" s="185"/>
      <c r="I2490" s="185"/>
      <c r="J2490" s="185"/>
      <c r="K2490" s="186" t="s">
        <v>4</v>
      </c>
      <c r="L2490" s="48"/>
      <c r="M2490" s="183" t="s">
        <v>5</v>
      </c>
      <c r="N2490" s="184"/>
      <c r="O2490" s="185"/>
      <c r="P2490" s="185"/>
      <c r="Q2490" s="185"/>
      <c r="R2490" s="185"/>
      <c r="S2490" s="185"/>
      <c r="T2490" s="159" t="s">
        <v>6</v>
      </c>
      <c r="U2490" s="161" t="s">
        <v>7</v>
      </c>
      <c r="V2490" s="234"/>
    </row>
    <row r="2491" spans="1:22" ht="25" x14ac:dyDescent="0.35">
      <c r="A2491" s="177"/>
      <c r="B2491" s="179"/>
      <c r="C2491" s="181"/>
      <c r="D2491" s="163" t="s">
        <v>8</v>
      </c>
      <c r="E2491" s="165" t="s">
        <v>9</v>
      </c>
      <c r="F2491" s="167" t="s">
        <v>10</v>
      </c>
      <c r="G2491" s="169" t="s">
        <v>310</v>
      </c>
      <c r="H2491" s="170"/>
      <c r="I2491" s="170"/>
      <c r="J2491" s="171"/>
      <c r="K2491" s="187"/>
      <c r="L2491" s="49" t="s">
        <v>11</v>
      </c>
      <c r="M2491" s="172" t="s">
        <v>8</v>
      </c>
      <c r="N2491" s="174" t="s">
        <v>12</v>
      </c>
      <c r="O2491" s="167" t="s">
        <v>10</v>
      </c>
      <c r="P2491" s="169" t="s">
        <v>310</v>
      </c>
      <c r="Q2491" s="170"/>
      <c r="R2491" s="170"/>
      <c r="S2491" s="171"/>
      <c r="T2491" s="159"/>
      <c r="U2491" s="161"/>
      <c r="V2491" s="235"/>
    </row>
    <row r="2492" spans="1:22" ht="15" thickBot="1" x14ac:dyDescent="0.4">
      <c r="A2492" s="178"/>
      <c r="B2492" s="180"/>
      <c r="C2492" s="182"/>
      <c r="D2492" s="164"/>
      <c r="E2492" s="166"/>
      <c r="F2492" s="168"/>
      <c r="G2492" s="50" t="s">
        <v>13</v>
      </c>
      <c r="H2492" s="51" t="s">
        <v>14</v>
      </c>
      <c r="I2492" s="52" t="s">
        <v>15</v>
      </c>
      <c r="J2492" s="53">
        <v>0</v>
      </c>
      <c r="K2492" s="188"/>
      <c r="L2492" s="54"/>
      <c r="M2492" s="173"/>
      <c r="N2492" s="175"/>
      <c r="O2492" s="176"/>
      <c r="P2492" s="50" t="s">
        <v>13</v>
      </c>
      <c r="Q2492" s="51" t="s">
        <v>14</v>
      </c>
      <c r="R2492" s="52" t="s">
        <v>15</v>
      </c>
      <c r="S2492" s="53">
        <v>0</v>
      </c>
      <c r="T2492" s="160"/>
      <c r="U2492" s="162"/>
      <c r="V2492" s="236"/>
    </row>
    <row r="2493" spans="1:22" ht="15" thickBot="1" x14ac:dyDescent="0.4">
      <c r="A2493" s="56"/>
      <c r="B2493" s="57"/>
      <c r="C2493" s="58"/>
      <c r="D2493" s="59"/>
      <c r="E2493" s="60"/>
      <c r="F2493" s="60"/>
      <c r="G2493" s="61"/>
      <c r="H2493" s="62"/>
      <c r="I2493" s="63"/>
      <c r="J2493" s="64"/>
      <c r="K2493" s="65"/>
      <c r="L2493" s="65"/>
      <c r="M2493" s="59"/>
      <c r="N2493" s="60"/>
      <c r="O2493" s="60"/>
      <c r="P2493" s="61"/>
      <c r="Q2493" s="62"/>
      <c r="R2493" s="63"/>
      <c r="S2493" s="64"/>
      <c r="T2493" s="14"/>
      <c r="U2493" s="15"/>
      <c r="V2493" s="237"/>
    </row>
    <row r="2494" spans="1:22" ht="26.5" x14ac:dyDescent="0.35">
      <c r="A2494" s="131">
        <v>1</v>
      </c>
      <c r="B2494" s="308" t="s">
        <v>555</v>
      </c>
      <c r="C2494" s="309" t="s">
        <v>556</v>
      </c>
      <c r="D2494" s="310">
        <v>250</v>
      </c>
      <c r="E2494" s="239">
        <v>1359812</v>
      </c>
      <c r="F2494" s="435"/>
      <c r="G2494" s="246">
        <v>13</v>
      </c>
      <c r="H2494" s="246">
        <v>20</v>
      </c>
      <c r="I2494" s="241">
        <v>31</v>
      </c>
      <c r="J2494" s="246">
        <v>10</v>
      </c>
      <c r="K2494" s="47">
        <f>((SUM(H2496:H2507)*H2495)+(SUM(G2496:G2507)*G2495)+(SUM(I2496:I2507)*I2495))/1000</f>
        <v>14.788</v>
      </c>
      <c r="L2494" s="47">
        <f>K2494*100/D2494</f>
        <v>5.9151999999999996</v>
      </c>
      <c r="M2494" s="334"/>
      <c r="N2494" s="245"/>
      <c r="O2494" s="245"/>
      <c r="P2494" s="246"/>
      <c r="Q2494" s="247"/>
      <c r="R2494" s="243"/>
      <c r="S2494" s="248"/>
      <c r="T2494" s="47">
        <f>((SUM(Q2496:Q2507)*Q2495)+(SUM(P2496:P2507)*P2495)+(SUM(R2496:R2507)*R2495))/1000</f>
        <v>0</v>
      </c>
      <c r="U2494" s="47" t="e">
        <f>T2494*100/M2494</f>
        <v>#DIV/0!</v>
      </c>
      <c r="V2494" s="68"/>
    </row>
    <row r="2495" spans="1:22" ht="15" thickBot="1" x14ac:dyDescent="0.4">
      <c r="A2495" s="132"/>
      <c r="B2495" s="368"/>
      <c r="C2495" s="369"/>
      <c r="D2495" s="370"/>
      <c r="E2495" s="264" t="s">
        <v>17</v>
      </c>
      <c r="F2495" s="284">
        <v>3</v>
      </c>
      <c r="G2495" s="284">
        <v>232</v>
      </c>
      <c r="H2495" s="284">
        <v>229</v>
      </c>
      <c r="I2495" s="262">
        <v>232</v>
      </c>
      <c r="J2495" s="284">
        <v>404</v>
      </c>
      <c r="K2495" s="47"/>
      <c r="L2495" s="47"/>
      <c r="M2495" s="314"/>
      <c r="N2495" s="245"/>
      <c r="O2495" s="245"/>
      <c r="P2495" s="246"/>
      <c r="Q2495" s="247"/>
      <c r="R2495" s="243"/>
      <c r="S2495" s="251"/>
      <c r="T2495" s="76"/>
      <c r="U2495" s="73"/>
      <c r="V2495" s="68"/>
    </row>
    <row r="2496" spans="1:22" x14ac:dyDescent="0.35">
      <c r="A2496" s="132"/>
      <c r="B2496" s="368"/>
      <c r="C2496" s="369"/>
      <c r="D2496" s="370"/>
      <c r="E2496" s="499" t="s">
        <v>20</v>
      </c>
      <c r="F2496" s="284"/>
      <c r="G2496" s="284">
        <v>0</v>
      </c>
      <c r="H2496" s="284">
        <v>4</v>
      </c>
      <c r="I2496" s="262">
        <v>0</v>
      </c>
      <c r="J2496" s="284">
        <v>1</v>
      </c>
      <c r="K2496" s="47"/>
      <c r="L2496" s="47"/>
      <c r="M2496" s="314"/>
      <c r="N2496" s="245"/>
      <c r="O2496" s="245"/>
      <c r="P2496" s="246"/>
      <c r="Q2496" s="247"/>
      <c r="R2496" s="243"/>
      <c r="S2496" s="251"/>
      <c r="T2496" s="76"/>
      <c r="U2496" s="73"/>
      <c r="V2496" s="68"/>
    </row>
    <row r="2497" spans="1:22" x14ac:dyDescent="0.35">
      <c r="A2497" s="132"/>
      <c r="B2497" s="368"/>
      <c r="C2497" s="369"/>
      <c r="D2497" s="370"/>
      <c r="E2497" s="261" t="s">
        <v>22</v>
      </c>
      <c r="F2497" s="284"/>
      <c r="G2497" s="284">
        <v>8</v>
      </c>
      <c r="H2497" s="284">
        <v>3</v>
      </c>
      <c r="I2497" s="262">
        <v>7</v>
      </c>
      <c r="J2497" s="284">
        <v>1</v>
      </c>
      <c r="K2497" s="47"/>
      <c r="L2497" s="47"/>
      <c r="M2497" s="314"/>
      <c r="N2497" s="245"/>
      <c r="O2497" s="245"/>
      <c r="P2497" s="246"/>
      <c r="Q2497" s="247"/>
      <c r="R2497" s="243"/>
      <c r="S2497" s="251"/>
      <c r="T2497" s="76"/>
      <c r="U2497" s="73"/>
      <c r="V2497" s="68"/>
    </row>
    <row r="2498" spans="1:22" x14ac:dyDescent="0.35">
      <c r="A2498" s="132"/>
      <c r="B2498" s="368"/>
      <c r="C2498" s="369"/>
      <c r="D2498" s="370"/>
      <c r="E2498" s="261" t="s">
        <v>24</v>
      </c>
      <c r="F2498" s="284"/>
      <c r="G2498" s="284" t="s">
        <v>476</v>
      </c>
      <c r="H2498" s="284"/>
      <c r="I2498" s="262"/>
      <c r="J2498" s="284"/>
      <c r="K2498" s="47"/>
      <c r="L2498" s="47"/>
      <c r="M2498" s="314"/>
      <c r="N2498" s="245"/>
      <c r="O2498" s="245"/>
      <c r="P2498" s="246"/>
      <c r="Q2498" s="247"/>
      <c r="R2498" s="243"/>
      <c r="S2498" s="251"/>
      <c r="T2498" s="76"/>
      <c r="U2498" s="73"/>
      <c r="V2498" s="68"/>
    </row>
    <row r="2499" spans="1:22" x14ac:dyDescent="0.35">
      <c r="A2499" s="132"/>
      <c r="B2499" s="368"/>
      <c r="C2499" s="369"/>
      <c r="D2499" s="370"/>
      <c r="E2499" s="261" t="s">
        <v>26</v>
      </c>
      <c r="F2499" s="284"/>
      <c r="G2499" s="284">
        <v>2</v>
      </c>
      <c r="H2499" s="284">
        <v>1</v>
      </c>
      <c r="I2499" s="262">
        <v>8</v>
      </c>
      <c r="J2499" s="284">
        <v>2</v>
      </c>
      <c r="K2499" s="47"/>
      <c r="L2499" s="47"/>
      <c r="M2499" s="314"/>
      <c r="N2499" s="245"/>
      <c r="O2499" s="245"/>
      <c r="P2499" s="246"/>
      <c r="Q2499" s="247"/>
      <c r="R2499" s="243"/>
      <c r="S2499" s="251"/>
      <c r="T2499" s="76"/>
      <c r="U2499" s="73"/>
      <c r="V2499" s="68"/>
    </row>
    <row r="2500" spans="1:22" x14ac:dyDescent="0.35">
      <c r="A2500" s="132"/>
      <c r="B2500" s="368"/>
      <c r="C2500" s="369"/>
      <c r="D2500" s="370"/>
      <c r="E2500" s="261" t="s">
        <v>28</v>
      </c>
      <c r="F2500" s="284"/>
      <c r="G2500" s="284" t="s">
        <v>477</v>
      </c>
      <c r="H2500" s="284"/>
      <c r="I2500" s="262"/>
      <c r="J2500" s="284"/>
      <c r="K2500" s="47"/>
      <c r="L2500" s="47"/>
      <c r="M2500" s="314"/>
      <c r="N2500" s="245"/>
      <c r="O2500" s="245"/>
      <c r="P2500" s="246"/>
      <c r="Q2500" s="247"/>
      <c r="R2500" s="243"/>
      <c r="S2500" s="251"/>
      <c r="T2500" s="76"/>
      <c r="U2500" s="73"/>
      <c r="V2500" s="68"/>
    </row>
    <row r="2501" spans="1:22" x14ac:dyDescent="0.35">
      <c r="A2501" s="132"/>
      <c r="B2501" s="368"/>
      <c r="C2501" s="369"/>
      <c r="D2501" s="370"/>
      <c r="E2501" s="261" t="s">
        <v>30</v>
      </c>
      <c r="F2501" s="284"/>
      <c r="G2501" s="284">
        <v>0</v>
      </c>
      <c r="H2501" s="284">
        <v>0</v>
      </c>
      <c r="I2501" s="262">
        <v>0</v>
      </c>
      <c r="J2501" s="284">
        <v>1</v>
      </c>
      <c r="K2501" s="47"/>
      <c r="L2501" s="47"/>
      <c r="M2501" s="314"/>
      <c r="N2501" s="245"/>
      <c r="O2501" s="245"/>
      <c r="P2501" s="246"/>
      <c r="Q2501" s="247"/>
      <c r="R2501" s="243"/>
      <c r="S2501" s="251"/>
      <c r="T2501" s="76"/>
      <c r="U2501" s="73"/>
      <c r="V2501" s="68"/>
    </row>
    <row r="2502" spans="1:22" x14ac:dyDescent="0.35">
      <c r="A2502" s="132"/>
      <c r="B2502" s="368"/>
      <c r="C2502" s="369"/>
      <c r="D2502" s="370"/>
      <c r="E2502" s="261" t="s">
        <v>32</v>
      </c>
      <c r="F2502" s="284"/>
      <c r="G2502" s="284">
        <v>1</v>
      </c>
      <c r="H2502" s="284">
        <v>4</v>
      </c>
      <c r="I2502" s="262">
        <v>5</v>
      </c>
      <c r="J2502" s="284">
        <v>1</v>
      </c>
      <c r="K2502" s="47"/>
      <c r="L2502" s="47"/>
      <c r="M2502" s="314"/>
      <c r="N2502" s="245"/>
      <c r="O2502" s="245"/>
      <c r="P2502" s="246"/>
      <c r="Q2502" s="247"/>
      <c r="R2502" s="243"/>
      <c r="S2502" s="251"/>
      <c r="T2502" s="76"/>
      <c r="U2502" s="73"/>
      <c r="V2502" s="68"/>
    </row>
    <row r="2503" spans="1:22" ht="15" thickBot="1" x14ac:dyDescent="0.4">
      <c r="A2503" s="132"/>
      <c r="B2503" s="465"/>
      <c r="C2503" s="480"/>
      <c r="D2503" s="481"/>
      <c r="E2503" s="479" t="s">
        <v>34</v>
      </c>
      <c r="F2503" s="469"/>
      <c r="G2503" s="469">
        <v>2</v>
      </c>
      <c r="H2503" s="469">
        <v>8</v>
      </c>
      <c r="I2503" s="490">
        <v>11</v>
      </c>
      <c r="J2503" s="469">
        <v>5</v>
      </c>
      <c r="K2503" s="47"/>
      <c r="L2503" s="47"/>
      <c r="M2503" s="314"/>
      <c r="N2503" s="254"/>
      <c r="O2503" s="254"/>
      <c r="P2503" s="255"/>
      <c r="Q2503" s="256"/>
      <c r="R2503" s="257"/>
      <c r="S2503" s="258"/>
      <c r="T2503" s="76"/>
      <c r="U2503" s="73"/>
      <c r="V2503" s="68"/>
    </row>
    <row r="2504" spans="1:22" x14ac:dyDescent="0.35">
      <c r="A2504" s="132"/>
      <c r="B2504" s="314"/>
      <c r="C2504" s="315"/>
      <c r="D2504" s="314"/>
      <c r="E2504" s="74"/>
      <c r="F2504" s="75"/>
      <c r="G2504" s="47"/>
      <c r="H2504" s="47"/>
      <c r="I2504" s="47"/>
      <c r="J2504" s="47"/>
      <c r="K2504" s="47"/>
      <c r="L2504" s="47"/>
      <c r="M2504" s="314"/>
      <c r="N2504" s="77"/>
      <c r="O2504" s="75"/>
      <c r="P2504" s="47"/>
      <c r="Q2504" s="47"/>
      <c r="R2504" s="47"/>
      <c r="S2504" s="47"/>
      <c r="T2504" s="76"/>
      <c r="U2504" s="73"/>
      <c r="V2504" s="68"/>
    </row>
    <row r="2505" spans="1:22" x14ac:dyDescent="0.35">
      <c r="A2505" s="132"/>
      <c r="B2505" s="314"/>
      <c r="C2505" s="315"/>
      <c r="D2505" s="314"/>
      <c r="E2505" s="74"/>
      <c r="F2505" s="75"/>
      <c r="G2505" s="47"/>
      <c r="H2505" s="47"/>
      <c r="I2505" s="47"/>
      <c r="J2505" s="47"/>
      <c r="K2505" s="47"/>
      <c r="L2505" s="47"/>
      <c r="M2505" s="314"/>
      <c r="N2505" s="77"/>
      <c r="O2505" s="75"/>
      <c r="P2505" s="47"/>
      <c r="Q2505" s="47"/>
      <c r="R2505" s="47"/>
      <c r="S2505" s="47"/>
      <c r="T2505" s="76"/>
      <c r="U2505" s="73"/>
      <c r="V2505" s="68"/>
    </row>
    <row r="2506" spans="1:22" x14ac:dyDescent="0.35">
      <c r="A2506" s="132"/>
      <c r="B2506" s="314"/>
      <c r="C2506" s="315"/>
      <c r="D2506" s="314"/>
      <c r="E2506" s="74"/>
      <c r="F2506" s="75"/>
      <c r="G2506" s="47"/>
      <c r="H2506" s="47"/>
      <c r="I2506" s="47"/>
      <c r="J2506" s="47"/>
      <c r="K2506" s="47"/>
      <c r="L2506" s="47"/>
      <c r="M2506" s="314"/>
      <c r="N2506" s="77"/>
      <c r="O2506" s="75"/>
      <c r="P2506" s="47"/>
      <c r="Q2506" s="47"/>
      <c r="R2506" s="47"/>
      <c r="S2506" s="47"/>
      <c r="T2506" s="76"/>
      <c r="U2506" s="73"/>
      <c r="V2506" s="68"/>
    </row>
    <row r="2507" spans="1:22" x14ac:dyDescent="0.35">
      <c r="A2507" s="132"/>
      <c r="B2507" s="316"/>
      <c r="C2507" s="317"/>
      <c r="D2507" s="316"/>
      <c r="E2507" s="74"/>
      <c r="F2507" s="75"/>
      <c r="G2507" s="47"/>
      <c r="H2507" s="47"/>
      <c r="I2507" s="47"/>
      <c r="J2507" s="47"/>
      <c r="K2507" s="47"/>
      <c r="L2507" s="47"/>
      <c r="M2507" s="316"/>
      <c r="N2507" s="87"/>
      <c r="O2507" s="75"/>
      <c r="P2507" s="47"/>
      <c r="Q2507" s="47"/>
      <c r="R2507" s="47"/>
      <c r="S2507" s="47"/>
      <c r="T2507" s="88"/>
      <c r="U2507" s="73"/>
      <c r="V2507" s="68"/>
    </row>
    <row r="2509" spans="1:22" x14ac:dyDescent="0.35">
      <c r="A2509" s="177" t="s">
        <v>0</v>
      </c>
      <c r="B2509" s="179" t="s">
        <v>1</v>
      </c>
      <c r="C2509" s="181" t="s">
        <v>2</v>
      </c>
      <c r="D2509" s="183" t="s">
        <v>3</v>
      </c>
      <c r="E2509" s="184"/>
      <c r="F2509" s="185"/>
      <c r="G2509" s="185"/>
      <c r="H2509" s="185"/>
      <c r="I2509" s="185"/>
      <c r="J2509" s="185"/>
      <c r="K2509" s="186" t="s">
        <v>4</v>
      </c>
      <c r="L2509" s="48"/>
      <c r="M2509" s="183" t="s">
        <v>5</v>
      </c>
      <c r="N2509" s="184"/>
      <c r="O2509" s="185"/>
      <c r="P2509" s="185"/>
      <c r="Q2509" s="185"/>
      <c r="R2509" s="185"/>
      <c r="S2509" s="185"/>
      <c r="T2509" s="159" t="s">
        <v>6</v>
      </c>
      <c r="U2509" s="161" t="s">
        <v>7</v>
      </c>
      <c r="V2509" s="234"/>
    </row>
    <row r="2510" spans="1:22" ht="25" x14ac:dyDescent="0.35">
      <c r="A2510" s="177"/>
      <c r="B2510" s="179"/>
      <c r="C2510" s="181"/>
      <c r="D2510" s="163" t="s">
        <v>8</v>
      </c>
      <c r="E2510" s="165" t="s">
        <v>9</v>
      </c>
      <c r="F2510" s="167" t="s">
        <v>10</v>
      </c>
      <c r="G2510" s="169" t="s">
        <v>310</v>
      </c>
      <c r="H2510" s="170"/>
      <c r="I2510" s="170"/>
      <c r="J2510" s="171"/>
      <c r="K2510" s="187"/>
      <c r="L2510" s="49" t="s">
        <v>11</v>
      </c>
      <c r="M2510" s="172" t="s">
        <v>8</v>
      </c>
      <c r="N2510" s="174" t="s">
        <v>12</v>
      </c>
      <c r="O2510" s="167" t="s">
        <v>10</v>
      </c>
      <c r="P2510" s="169" t="s">
        <v>310</v>
      </c>
      <c r="Q2510" s="170"/>
      <c r="R2510" s="170"/>
      <c r="S2510" s="171"/>
      <c r="T2510" s="159"/>
      <c r="U2510" s="161"/>
      <c r="V2510" s="235"/>
    </row>
    <row r="2511" spans="1:22" ht="15" thickBot="1" x14ac:dyDescent="0.4">
      <c r="A2511" s="178"/>
      <c r="B2511" s="180"/>
      <c r="C2511" s="182"/>
      <c r="D2511" s="164"/>
      <c r="E2511" s="166"/>
      <c r="F2511" s="168"/>
      <c r="G2511" s="50" t="s">
        <v>13</v>
      </c>
      <c r="H2511" s="51" t="s">
        <v>14</v>
      </c>
      <c r="I2511" s="52" t="s">
        <v>15</v>
      </c>
      <c r="J2511" s="53">
        <v>0</v>
      </c>
      <c r="K2511" s="188"/>
      <c r="L2511" s="54"/>
      <c r="M2511" s="173"/>
      <c r="N2511" s="175"/>
      <c r="O2511" s="176"/>
      <c r="P2511" s="50" t="s">
        <v>13</v>
      </c>
      <c r="Q2511" s="51" t="s">
        <v>14</v>
      </c>
      <c r="R2511" s="52" t="s">
        <v>15</v>
      </c>
      <c r="S2511" s="53">
        <v>0</v>
      </c>
      <c r="T2511" s="160"/>
      <c r="U2511" s="162"/>
      <c r="V2511" s="236"/>
    </row>
    <row r="2512" spans="1:22" ht="15" thickBot="1" x14ac:dyDescent="0.4">
      <c r="A2512" s="56"/>
      <c r="B2512" s="57"/>
      <c r="C2512" s="58"/>
      <c r="D2512" s="59"/>
      <c r="E2512" s="60"/>
      <c r="F2512" s="60"/>
      <c r="G2512" s="61"/>
      <c r="H2512" s="62"/>
      <c r="I2512" s="63"/>
      <c r="J2512" s="64"/>
      <c r="K2512" s="65"/>
      <c r="L2512" s="65"/>
      <c r="M2512" s="59"/>
      <c r="N2512" s="60"/>
      <c r="O2512" s="60"/>
      <c r="P2512" s="61"/>
      <c r="Q2512" s="62"/>
      <c r="R2512" s="63"/>
      <c r="S2512" s="64"/>
      <c r="T2512" s="14"/>
      <c r="U2512" s="15"/>
      <c r="V2512" s="237"/>
    </row>
    <row r="2513" spans="1:22" x14ac:dyDescent="0.35">
      <c r="A2513" s="131">
        <v>1</v>
      </c>
      <c r="B2513" s="514" t="s">
        <v>557</v>
      </c>
      <c r="C2513" s="377" t="s">
        <v>558</v>
      </c>
      <c r="D2513" s="378">
        <v>180</v>
      </c>
      <c r="E2513" s="239">
        <v>22261</v>
      </c>
      <c r="F2513" s="515">
        <v>3</v>
      </c>
      <c r="G2513" s="516">
        <v>20</v>
      </c>
      <c r="H2513" s="515">
        <v>3</v>
      </c>
      <c r="I2513" s="517">
        <v>1</v>
      </c>
      <c r="J2513" s="517">
        <v>17</v>
      </c>
      <c r="K2513" s="47">
        <f>((SUM(H2515:H2526)*H2514)+(SUM(G2515:G2526)*G2514)+(SUM(I2515:I2526)*I2514))/1000</f>
        <v>0</v>
      </c>
      <c r="L2513" s="47">
        <f>K2513*100/D2513</f>
        <v>0</v>
      </c>
      <c r="M2513" s="334"/>
      <c r="N2513" s="245"/>
      <c r="O2513" s="245"/>
      <c r="P2513" s="246"/>
      <c r="Q2513" s="247"/>
      <c r="R2513" s="243"/>
      <c r="S2513" s="248"/>
      <c r="T2513" s="47">
        <f>((SUM(Q2515:Q2526)*Q2514)+(SUM(P2515:P2526)*P2514)+(SUM(R2515:R2526)*R2514))/1000</f>
        <v>0</v>
      </c>
      <c r="U2513" s="47" t="e">
        <f>T2513*100/M2513</f>
        <v>#DIV/0!</v>
      </c>
      <c r="V2513" s="68"/>
    </row>
    <row r="2514" spans="1:22" ht="15" thickBot="1" x14ac:dyDescent="0.4">
      <c r="A2514" s="132"/>
      <c r="B2514" s="518"/>
      <c r="C2514" s="519"/>
      <c r="D2514" s="520"/>
      <c r="E2514" s="479" t="s">
        <v>17</v>
      </c>
      <c r="F2514" s="488"/>
      <c r="G2514" s="492">
        <v>212</v>
      </c>
      <c r="H2514" s="488">
        <v>219</v>
      </c>
      <c r="I2514" s="493">
        <v>216</v>
      </c>
      <c r="J2514" s="493">
        <v>383</v>
      </c>
      <c r="K2514" s="47"/>
      <c r="L2514" s="47"/>
      <c r="M2514" s="314"/>
      <c r="N2514" s="245"/>
      <c r="O2514" s="245"/>
      <c r="P2514" s="246"/>
      <c r="Q2514" s="247"/>
      <c r="R2514" s="243"/>
      <c r="S2514" s="251"/>
      <c r="T2514" s="76"/>
      <c r="U2514" s="73"/>
      <c r="V2514" s="68"/>
    </row>
    <row r="2515" spans="1:22" x14ac:dyDescent="0.35">
      <c r="A2515" s="132"/>
      <c r="B2515" s="308"/>
      <c r="C2515" s="309"/>
      <c r="D2515" s="310"/>
      <c r="E2515" s="239"/>
      <c r="F2515" s="285"/>
      <c r="G2515" s="241"/>
      <c r="H2515" s="247"/>
      <c r="I2515" s="243"/>
      <c r="J2515" s="250"/>
      <c r="K2515" s="47"/>
      <c r="L2515" s="47"/>
      <c r="M2515" s="314"/>
      <c r="N2515" s="245"/>
      <c r="O2515" s="245"/>
      <c r="P2515" s="246"/>
      <c r="Q2515" s="247"/>
      <c r="R2515" s="243"/>
      <c r="S2515" s="251"/>
      <c r="T2515" s="76"/>
      <c r="U2515" s="73"/>
      <c r="V2515" s="68"/>
    </row>
    <row r="2516" spans="1:22" x14ac:dyDescent="0.35">
      <c r="A2516" s="132"/>
      <c r="B2516" s="308"/>
      <c r="C2516" s="309"/>
      <c r="D2516" s="310"/>
      <c r="E2516" s="239"/>
      <c r="F2516" s="285"/>
      <c r="G2516" s="241"/>
      <c r="H2516" s="247"/>
      <c r="I2516" s="243"/>
      <c r="J2516" s="250"/>
      <c r="K2516" s="47"/>
      <c r="L2516" s="47"/>
      <c r="M2516" s="314"/>
      <c r="N2516" s="245"/>
      <c r="O2516" s="245"/>
      <c r="P2516" s="246"/>
      <c r="Q2516" s="247"/>
      <c r="R2516" s="243"/>
      <c r="S2516" s="251"/>
      <c r="T2516" s="76"/>
      <c r="U2516" s="73"/>
      <c r="V2516" s="68"/>
    </row>
    <row r="2517" spans="1:22" x14ac:dyDescent="0.35">
      <c r="A2517" s="132"/>
      <c r="B2517" s="308"/>
      <c r="C2517" s="309"/>
      <c r="D2517" s="310"/>
      <c r="E2517" s="239"/>
      <c r="F2517" s="285"/>
      <c r="G2517" s="241"/>
      <c r="H2517" s="247"/>
      <c r="I2517" s="243"/>
      <c r="J2517" s="250"/>
      <c r="K2517" s="47"/>
      <c r="L2517" s="47"/>
      <c r="M2517" s="314"/>
      <c r="N2517" s="245"/>
      <c r="O2517" s="245"/>
      <c r="P2517" s="246"/>
      <c r="Q2517" s="247"/>
      <c r="R2517" s="243"/>
      <c r="S2517" s="251"/>
      <c r="T2517" s="76"/>
      <c r="U2517" s="73"/>
      <c r="V2517" s="68"/>
    </row>
    <row r="2518" spans="1:22" x14ac:dyDescent="0.35">
      <c r="A2518" s="132"/>
      <c r="B2518" s="308"/>
      <c r="C2518" s="309"/>
      <c r="D2518" s="310"/>
      <c r="E2518" s="239"/>
      <c r="F2518" s="285"/>
      <c r="G2518" s="241"/>
      <c r="H2518" s="247"/>
      <c r="I2518" s="243"/>
      <c r="J2518" s="250"/>
      <c r="K2518" s="47"/>
      <c r="L2518" s="47"/>
      <c r="M2518" s="314"/>
      <c r="N2518" s="245"/>
      <c r="O2518" s="245"/>
      <c r="P2518" s="246"/>
      <c r="Q2518" s="247"/>
      <c r="R2518" s="243"/>
      <c r="S2518" s="251"/>
      <c r="T2518" s="76"/>
      <c r="U2518" s="73"/>
      <c r="V2518" s="68"/>
    </row>
    <row r="2519" spans="1:22" x14ac:dyDescent="0.35">
      <c r="A2519" s="132"/>
      <c r="B2519" s="308"/>
      <c r="C2519" s="309"/>
      <c r="D2519" s="310"/>
      <c r="E2519" s="239"/>
      <c r="F2519" s="285"/>
      <c r="G2519" s="241"/>
      <c r="H2519" s="247"/>
      <c r="I2519" s="243"/>
      <c r="J2519" s="250"/>
      <c r="K2519" s="47"/>
      <c r="L2519" s="47"/>
      <c r="M2519" s="314"/>
      <c r="N2519" s="245"/>
      <c r="O2519" s="245"/>
      <c r="P2519" s="246"/>
      <c r="Q2519" s="247"/>
      <c r="R2519" s="243"/>
      <c r="S2519" s="251"/>
      <c r="T2519" s="76"/>
      <c r="U2519" s="73"/>
      <c r="V2519" s="68"/>
    </row>
    <row r="2520" spans="1:22" x14ac:dyDescent="0.35">
      <c r="A2520" s="132"/>
      <c r="B2520" s="308"/>
      <c r="C2520" s="309"/>
      <c r="D2520" s="310"/>
      <c r="E2520" s="239"/>
      <c r="F2520" s="285"/>
      <c r="G2520" s="241"/>
      <c r="H2520" s="247"/>
      <c r="I2520" s="243"/>
      <c r="J2520" s="250"/>
      <c r="K2520" s="47"/>
      <c r="L2520" s="47"/>
      <c r="M2520" s="314"/>
      <c r="N2520" s="245"/>
      <c r="O2520" s="245"/>
      <c r="P2520" s="246"/>
      <c r="Q2520" s="247"/>
      <c r="R2520" s="243"/>
      <c r="S2520" s="251"/>
      <c r="T2520" s="76"/>
      <c r="U2520" s="73"/>
      <c r="V2520" s="68"/>
    </row>
    <row r="2521" spans="1:22" x14ac:dyDescent="0.35">
      <c r="A2521" s="132"/>
      <c r="B2521" s="308"/>
      <c r="C2521" s="309"/>
      <c r="D2521" s="310"/>
      <c r="E2521" s="239"/>
      <c r="F2521" s="285"/>
      <c r="G2521" s="241"/>
      <c r="H2521" s="247"/>
      <c r="I2521" s="243"/>
      <c r="J2521" s="250"/>
      <c r="K2521" s="47"/>
      <c r="L2521" s="47"/>
      <c r="M2521" s="314"/>
      <c r="N2521" s="245"/>
      <c r="O2521" s="245"/>
      <c r="P2521" s="246"/>
      <c r="Q2521" s="247"/>
      <c r="R2521" s="243"/>
      <c r="S2521" s="251"/>
      <c r="T2521" s="76"/>
      <c r="U2521" s="73"/>
      <c r="V2521" s="68"/>
    </row>
    <row r="2522" spans="1:22" x14ac:dyDescent="0.35">
      <c r="A2522" s="132"/>
      <c r="B2522" s="311"/>
      <c r="C2522" s="312"/>
      <c r="D2522" s="313"/>
      <c r="E2522" s="292"/>
      <c r="F2522" s="293"/>
      <c r="G2522" s="294"/>
      <c r="H2522" s="295"/>
      <c r="I2522" s="296"/>
      <c r="J2522" s="295"/>
      <c r="K2522" s="47"/>
      <c r="L2522" s="47"/>
      <c r="M2522" s="314"/>
      <c r="N2522" s="254"/>
      <c r="O2522" s="254"/>
      <c r="P2522" s="255"/>
      <c r="Q2522" s="256"/>
      <c r="R2522" s="257"/>
      <c r="S2522" s="258"/>
      <c r="T2522" s="76"/>
      <c r="U2522" s="73"/>
      <c r="V2522" s="68"/>
    </row>
    <row r="2523" spans="1:22" x14ac:dyDescent="0.35">
      <c r="A2523" s="132"/>
      <c r="B2523" s="314"/>
      <c r="C2523" s="315"/>
      <c r="D2523" s="314"/>
      <c r="E2523" s="74"/>
      <c r="F2523" s="75"/>
      <c r="G2523" s="47"/>
      <c r="H2523" s="47"/>
      <c r="I2523" s="47"/>
      <c r="J2523" s="47"/>
      <c r="K2523" s="47"/>
      <c r="L2523" s="47"/>
      <c r="M2523" s="314"/>
      <c r="N2523" s="77"/>
      <c r="O2523" s="75"/>
      <c r="P2523" s="47"/>
      <c r="Q2523" s="47"/>
      <c r="R2523" s="47"/>
      <c r="S2523" s="47"/>
      <c r="T2523" s="76"/>
      <c r="U2523" s="73"/>
      <c r="V2523" s="68"/>
    </row>
    <row r="2524" spans="1:22" x14ac:dyDescent="0.35">
      <c r="A2524" s="132"/>
      <c r="B2524" s="314"/>
      <c r="C2524" s="315"/>
      <c r="D2524" s="314"/>
      <c r="E2524" s="74"/>
      <c r="F2524" s="75"/>
      <c r="G2524" s="47"/>
      <c r="H2524" s="47"/>
      <c r="I2524" s="47"/>
      <c r="J2524" s="47"/>
      <c r="K2524" s="47"/>
      <c r="L2524" s="47"/>
      <c r="M2524" s="314"/>
      <c r="N2524" s="77"/>
      <c r="O2524" s="75"/>
      <c r="P2524" s="47"/>
      <c r="Q2524" s="47"/>
      <c r="R2524" s="47"/>
      <c r="S2524" s="47"/>
      <c r="T2524" s="76"/>
      <c r="U2524" s="73"/>
      <c r="V2524" s="68"/>
    </row>
    <row r="2525" spans="1:22" x14ac:dyDescent="0.35">
      <c r="A2525" s="132"/>
      <c r="B2525" s="314"/>
      <c r="C2525" s="315"/>
      <c r="D2525" s="314"/>
      <c r="E2525" s="74"/>
      <c r="F2525" s="75"/>
      <c r="G2525" s="47"/>
      <c r="H2525" s="47"/>
      <c r="I2525" s="47"/>
      <c r="J2525" s="47"/>
      <c r="K2525" s="47"/>
      <c r="L2525" s="47"/>
      <c r="M2525" s="314"/>
      <c r="N2525" s="77"/>
      <c r="O2525" s="75"/>
      <c r="P2525" s="47"/>
      <c r="Q2525" s="47"/>
      <c r="R2525" s="47"/>
      <c r="S2525" s="47"/>
      <c r="T2525" s="76"/>
      <c r="U2525" s="73"/>
      <c r="V2525" s="68"/>
    </row>
    <row r="2526" spans="1:22" x14ac:dyDescent="0.35">
      <c r="A2526" s="132"/>
      <c r="B2526" s="316"/>
      <c r="C2526" s="317"/>
      <c r="D2526" s="316"/>
      <c r="E2526" s="74"/>
      <c r="F2526" s="75"/>
      <c r="G2526" s="47"/>
      <c r="H2526" s="47"/>
      <c r="I2526" s="47"/>
      <c r="J2526" s="47"/>
      <c r="K2526" s="47"/>
      <c r="L2526" s="47"/>
      <c r="M2526" s="316"/>
      <c r="N2526" s="87"/>
      <c r="O2526" s="75"/>
      <c r="P2526" s="47"/>
      <c r="Q2526" s="47"/>
      <c r="R2526" s="47"/>
      <c r="S2526" s="47"/>
      <c r="T2526" s="88"/>
      <c r="U2526" s="73"/>
      <c r="V2526" s="68"/>
    </row>
    <row r="2528" spans="1:22" x14ac:dyDescent="0.35">
      <c r="A2528" s="177" t="s">
        <v>0</v>
      </c>
      <c r="B2528" s="179" t="s">
        <v>1</v>
      </c>
      <c r="C2528" s="181" t="s">
        <v>2</v>
      </c>
      <c r="D2528" s="183" t="s">
        <v>3</v>
      </c>
      <c r="E2528" s="184"/>
      <c r="F2528" s="185"/>
      <c r="G2528" s="185"/>
      <c r="H2528" s="185"/>
      <c r="I2528" s="185"/>
      <c r="J2528" s="185"/>
      <c r="K2528" s="186" t="s">
        <v>4</v>
      </c>
      <c r="L2528" s="48"/>
      <c r="M2528" s="183" t="s">
        <v>5</v>
      </c>
      <c r="N2528" s="184"/>
      <c r="O2528" s="185"/>
      <c r="P2528" s="185"/>
      <c r="Q2528" s="185"/>
      <c r="R2528" s="185"/>
      <c r="S2528" s="185"/>
      <c r="T2528" s="159" t="s">
        <v>6</v>
      </c>
      <c r="U2528" s="161" t="s">
        <v>7</v>
      </c>
      <c r="V2528" s="234"/>
    </row>
    <row r="2529" spans="1:22" ht="25" x14ac:dyDescent="0.35">
      <c r="A2529" s="177"/>
      <c r="B2529" s="179"/>
      <c r="C2529" s="181"/>
      <c r="D2529" s="163" t="s">
        <v>8</v>
      </c>
      <c r="E2529" s="165" t="s">
        <v>9</v>
      </c>
      <c r="F2529" s="167" t="s">
        <v>10</v>
      </c>
      <c r="G2529" s="169" t="s">
        <v>310</v>
      </c>
      <c r="H2529" s="170"/>
      <c r="I2529" s="170"/>
      <c r="J2529" s="171"/>
      <c r="K2529" s="187"/>
      <c r="L2529" s="49" t="s">
        <v>11</v>
      </c>
      <c r="M2529" s="172" t="s">
        <v>8</v>
      </c>
      <c r="N2529" s="174" t="s">
        <v>12</v>
      </c>
      <c r="O2529" s="167" t="s">
        <v>10</v>
      </c>
      <c r="P2529" s="169" t="s">
        <v>310</v>
      </c>
      <c r="Q2529" s="170"/>
      <c r="R2529" s="170"/>
      <c r="S2529" s="171"/>
      <c r="T2529" s="159"/>
      <c r="U2529" s="161"/>
      <c r="V2529" s="235"/>
    </row>
    <row r="2530" spans="1:22" ht="15" thickBot="1" x14ac:dyDescent="0.4">
      <c r="A2530" s="178"/>
      <c r="B2530" s="180"/>
      <c r="C2530" s="182"/>
      <c r="D2530" s="164"/>
      <c r="E2530" s="166"/>
      <c r="F2530" s="168"/>
      <c r="G2530" s="50" t="s">
        <v>13</v>
      </c>
      <c r="H2530" s="51" t="s">
        <v>14</v>
      </c>
      <c r="I2530" s="52" t="s">
        <v>15</v>
      </c>
      <c r="J2530" s="53">
        <v>0</v>
      </c>
      <c r="K2530" s="188"/>
      <c r="L2530" s="54"/>
      <c r="M2530" s="173"/>
      <c r="N2530" s="175"/>
      <c r="O2530" s="176"/>
      <c r="P2530" s="50" t="s">
        <v>13</v>
      </c>
      <c r="Q2530" s="51" t="s">
        <v>14</v>
      </c>
      <c r="R2530" s="52" t="s">
        <v>15</v>
      </c>
      <c r="S2530" s="53">
        <v>0</v>
      </c>
      <c r="T2530" s="160"/>
      <c r="U2530" s="162"/>
      <c r="V2530" s="236"/>
    </row>
    <row r="2531" spans="1:22" x14ac:dyDescent="0.35">
      <c r="A2531" s="56"/>
      <c r="B2531" s="57"/>
      <c r="C2531" s="58"/>
      <c r="D2531" s="59"/>
      <c r="E2531" s="60"/>
      <c r="F2531" s="60"/>
      <c r="G2531" s="61"/>
      <c r="H2531" s="62"/>
      <c r="I2531" s="63"/>
      <c r="J2531" s="64"/>
      <c r="K2531" s="65"/>
      <c r="L2531" s="65"/>
      <c r="M2531" s="59"/>
      <c r="N2531" s="60"/>
      <c r="O2531" s="60"/>
      <c r="P2531" s="61"/>
      <c r="Q2531" s="62"/>
      <c r="R2531" s="63"/>
      <c r="S2531" s="64"/>
      <c r="T2531" s="14"/>
      <c r="U2531" s="15"/>
      <c r="V2531" s="237"/>
    </row>
    <row r="2532" spans="1:22" x14ac:dyDescent="0.35">
      <c r="A2532" s="131">
        <v>1</v>
      </c>
      <c r="B2532" s="376" t="s">
        <v>559</v>
      </c>
      <c r="C2532" s="377"/>
      <c r="D2532" s="378">
        <v>160</v>
      </c>
      <c r="E2532" s="239" t="s">
        <v>560</v>
      </c>
      <c r="F2532" s="515">
        <v>3</v>
      </c>
      <c r="G2532" s="516">
        <v>2</v>
      </c>
      <c r="H2532" s="515">
        <v>2</v>
      </c>
      <c r="I2532" s="517">
        <v>2</v>
      </c>
      <c r="J2532" s="515">
        <v>0</v>
      </c>
      <c r="K2532" s="47">
        <f>((SUM(H2534:H2545)*H2533)+(SUM(G2534:G2545)*G2533)+(SUM(I2534:I2545)*I2533))/1000</f>
        <v>1.3779999999999999</v>
      </c>
      <c r="L2532" s="47">
        <f>K2532*100/D2532</f>
        <v>0.86124999999999985</v>
      </c>
      <c r="M2532" s="334"/>
      <c r="N2532" s="245"/>
      <c r="O2532" s="245"/>
      <c r="P2532" s="246"/>
      <c r="Q2532" s="247"/>
      <c r="R2532" s="243"/>
      <c r="S2532" s="248"/>
      <c r="T2532" s="47">
        <f>((SUM(Q2534:Q2545)*Q2533)+(SUM(P2534:P2545)*P2533)+(SUM(R2534:R2545)*R2533))/1000</f>
        <v>0</v>
      </c>
      <c r="U2532" s="47" t="e">
        <f>T2532*100/M2532</f>
        <v>#DIV/0!</v>
      </c>
      <c r="V2532" s="68"/>
    </row>
    <row r="2533" spans="1:22" ht="15" thickBot="1" x14ac:dyDescent="0.4">
      <c r="A2533" s="132"/>
      <c r="B2533" s="521"/>
      <c r="C2533" s="522"/>
      <c r="D2533" s="523"/>
      <c r="E2533" s="264" t="s">
        <v>17</v>
      </c>
      <c r="F2533" s="524"/>
      <c r="G2533" s="525">
        <v>230</v>
      </c>
      <c r="H2533" s="524">
        <v>230</v>
      </c>
      <c r="I2533" s="526">
        <v>229</v>
      </c>
      <c r="J2533" s="524">
        <v>403</v>
      </c>
      <c r="K2533" s="47"/>
      <c r="L2533" s="47"/>
      <c r="M2533" s="314"/>
      <c r="N2533" s="245"/>
      <c r="O2533" s="245"/>
      <c r="P2533" s="246"/>
      <c r="Q2533" s="247"/>
      <c r="R2533" s="243"/>
      <c r="S2533" s="251"/>
      <c r="T2533" s="76"/>
      <c r="U2533" s="73"/>
      <c r="V2533" s="68"/>
    </row>
    <row r="2534" spans="1:22" x14ac:dyDescent="0.35">
      <c r="A2534" s="132"/>
      <c r="B2534" s="387"/>
      <c r="C2534" s="388"/>
      <c r="D2534" s="389"/>
      <c r="E2534" s="511" t="s">
        <v>18</v>
      </c>
      <c r="F2534" s="527"/>
      <c r="G2534" s="528">
        <v>2</v>
      </c>
      <c r="H2534" s="527">
        <v>2</v>
      </c>
      <c r="I2534" s="529">
        <v>2</v>
      </c>
      <c r="J2534" s="527">
        <v>0</v>
      </c>
      <c r="K2534" s="47"/>
      <c r="L2534" s="47"/>
      <c r="M2534" s="314"/>
      <c r="N2534" s="245"/>
      <c r="O2534" s="245"/>
      <c r="P2534" s="246"/>
      <c r="Q2534" s="247"/>
      <c r="R2534" s="243"/>
      <c r="S2534" s="251"/>
      <c r="T2534" s="76"/>
      <c r="U2534" s="73"/>
      <c r="V2534" s="68"/>
    </row>
    <row r="2535" spans="1:22" x14ac:dyDescent="0.35">
      <c r="A2535" s="132"/>
      <c r="B2535" s="308"/>
      <c r="C2535" s="309"/>
      <c r="D2535" s="310"/>
      <c r="E2535" s="239"/>
      <c r="F2535" s="285"/>
      <c r="G2535" s="241"/>
      <c r="H2535" s="247"/>
      <c r="I2535" s="243"/>
      <c r="J2535" s="250"/>
      <c r="K2535" s="47"/>
      <c r="L2535" s="47"/>
      <c r="M2535" s="314"/>
      <c r="N2535" s="245"/>
      <c r="O2535" s="245"/>
      <c r="P2535" s="246"/>
      <c r="Q2535" s="247"/>
      <c r="R2535" s="243"/>
      <c r="S2535" s="251"/>
      <c r="T2535" s="76"/>
      <c r="U2535" s="73"/>
      <c r="V2535" s="68"/>
    </row>
    <row r="2536" spans="1:22" x14ac:dyDescent="0.35">
      <c r="A2536" s="132"/>
      <c r="B2536" s="308"/>
      <c r="C2536" s="309"/>
      <c r="D2536" s="310"/>
      <c r="E2536" s="239"/>
      <c r="F2536" s="285"/>
      <c r="G2536" s="241"/>
      <c r="H2536" s="247"/>
      <c r="I2536" s="243"/>
      <c r="J2536" s="250"/>
      <c r="K2536" s="47"/>
      <c r="L2536" s="47"/>
      <c r="M2536" s="314"/>
      <c r="N2536" s="245"/>
      <c r="O2536" s="245"/>
      <c r="P2536" s="246"/>
      <c r="Q2536" s="247"/>
      <c r="R2536" s="243"/>
      <c r="S2536" s="251"/>
      <c r="T2536" s="76"/>
      <c r="U2536" s="73"/>
      <c r="V2536" s="68"/>
    </row>
    <row r="2537" spans="1:22" x14ac:dyDescent="0.35">
      <c r="A2537" s="132"/>
      <c r="B2537" s="308"/>
      <c r="C2537" s="309"/>
      <c r="D2537" s="310"/>
      <c r="E2537" s="239"/>
      <c r="F2537" s="285"/>
      <c r="G2537" s="241"/>
      <c r="H2537" s="247"/>
      <c r="I2537" s="243"/>
      <c r="J2537" s="250"/>
      <c r="K2537" s="47"/>
      <c r="L2537" s="47"/>
      <c r="M2537" s="314"/>
      <c r="N2537" s="245"/>
      <c r="O2537" s="245"/>
      <c r="P2537" s="246"/>
      <c r="Q2537" s="247"/>
      <c r="R2537" s="243"/>
      <c r="S2537" s="251"/>
      <c r="T2537" s="76"/>
      <c r="U2537" s="73"/>
      <c r="V2537" s="68"/>
    </row>
    <row r="2538" spans="1:22" x14ac:dyDescent="0.35">
      <c r="A2538" s="132"/>
      <c r="B2538" s="308"/>
      <c r="C2538" s="309"/>
      <c r="D2538" s="310"/>
      <c r="E2538" s="239"/>
      <c r="F2538" s="285"/>
      <c r="G2538" s="241"/>
      <c r="H2538" s="247"/>
      <c r="I2538" s="243"/>
      <c r="J2538" s="250"/>
      <c r="K2538" s="47"/>
      <c r="L2538" s="47"/>
      <c r="M2538" s="314"/>
      <c r="N2538" s="245"/>
      <c r="O2538" s="245"/>
      <c r="P2538" s="246"/>
      <c r="Q2538" s="247"/>
      <c r="R2538" s="243"/>
      <c r="S2538" s="251"/>
      <c r="T2538" s="76"/>
      <c r="U2538" s="73"/>
      <c r="V2538" s="68"/>
    </row>
    <row r="2539" spans="1:22" x14ac:dyDescent="0.35">
      <c r="A2539" s="132"/>
      <c r="B2539" s="308"/>
      <c r="C2539" s="309"/>
      <c r="D2539" s="310"/>
      <c r="E2539" s="239"/>
      <c r="F2539" s="285"/>
      <c r="G2539" s="241"/>
      <c r="H2539" s="247"/>
      <c r="I2539" s="243"/>
      <c r="J2539" s="250"/>
      <c r="K2539" s="47"/>
      <c r="L2539" s="47"/>
      <c r="M2539" s="314"/>
      <c r="N2539" s="245"/>
      <c r="O2539" s="245"/>
      <c r="P2539" s="246"/>
      <c r="Q2539" s="247"/>
      <c r="R2539" s="243"/>
      <c r="S2539" s="251"/>
      <c r="T2539" s="76"/>
      <c r="U2539" s="73"/>
      <c r="V2539" s="68"/>
    </row>
    <row r="2540" spans="1:22" x14ac:dyDescent="0.35">
      <c r="A2540" s="132"/>
      <c r="B2540" s="308"/>
      <c r="C2540" s="309"/>
      <c r="D2540" s="310"/>
      <c r="E2540" s="239"/>
      <c r="F2540" s="285"/>
      <c r="G2540" s="241"/>
      <c r="H2540" s="247"/>
      <c r="I2540" s="243"/>
      <c r="J2540" s="250"/>
      <c r="K2540" s="47"/>
      <c r="L2540" s="47"/>
      <c r="M2540" s="314"/>
      <c r="N2540" s="245"/>
      <c r="O2540" s="245"/>
      <c r="P2540" s="246"/>
      <c r="Q2540" s="247"/>
      <c r="R2540" s="243"/>
      <c r="S2540" s="251"/>
      <c r="T2540" s="76"/>
      <c r="U2540" s="73"/>
      <c r="V2540" s="68"/>
    </row>
    <row r="2541" spans="1:22" x14ac:dyDescent="0.35">
      <c r="A2541" s="132"/>
      <c r="B2541" s="311"/>
      <c r="C2541" s="312"/>
      <c r="D2541" s="313"/>
      <c r="E2541" s="292"/>
      <c r="F2541" s="293"/>
      <c r="G2541" s="294"/>
      <c r="H2541" s="295"/>
      <c r="I2541" s="296"/>
      <c r="J2541" s="295"/>
      <c r="K2541" s="47"/>
      <c r="L2541" s="47"/>
      <c r="M2541" s="314"/>
      <c r="N2541" s="254"/>
      <c r="O2541" s="254"/>
      <c r="P2541" s="255"/>
      <c r="Q2541" s="256"/>
      <c r="R2541" s="257"/>
      <c r="S2541" s="258"/>
      <c r="T2541" s="76"/>
      <c r="U2541" s="73"/>
      <c r="V2541" s="68"/>
    </row>
    <row r="2542" spans="1:22" x14ac:dyDescent="0.35">
      <c r="A2542" s="132"/>
      <c r="B2542" s="314"/>
      <c r="C2542" s="315"/>
      <c r="D2542" s="314"/>
      <c r="E2542" s="74"/>
      <c r="F2542" s="75"/>
      <c r="G2542" s="47"/>
      <c r="H2542" s="47"/>
      <c r="I2542" s="47"/>
      <c r="J2542" s="47"/>
      <c r="K2542" s="47"/>
      <c r="L2542" s="47"/>
      <c r="M2542" s="314"/>
      <c r="N2542" s="77"/>
      <c r="O2542" s="75"/>
      <c r="P2542" s="47"/>
      <c r="Q2542" s="47"/>
      <c r="R2542" s="47"/>
      <c r="S2542" s="47"/>
      <c r="T2542" s="76"/>
      <c r="U2542" s="73"/>
      <c r="V2542" s="68"/>
    </row>
    <row r="2543" spans="1:22" x14ac:dyDescent="0.35">
      <c r="A2543" s="132"/>
      <c r="B2543" s="314"/>
      <c r="C2543" s="315"/>
      <c r="D2543" s="314"/>
      <c r="E2543" s="74"/>
      <c r="F2543" s="75"/>
      <c r="G2543" s="47"/>
      <c r="H2543" s="47"/>
      <c r="I2543" s="47"/>
      <c r="J2543" s="47"/>
      <c r="K2543" s="47"/>
      <c r="L2543" s="47"/>
      <c r="M2543" s="314"/>
      <c r="N2543" s="77"/>
      <c r="O2543" s="75"/>
      <c r="P2543" s="47"/>
      <c r="Q2543" s="47"/>
      <c r="R2543" s="47"/>
      <c r="S2543" s="47"/>
      <c r="T2543" s="76"/>
      <c r="U2543" s="73"/>
      <c r="V2543" s="68"/>
    </row>
    <row r="2544" spans="1:22" x14ac:dyDescent="0.35">
      <c r="A2544" s="132"/>
      <c r="B2544" s="314"/>
      <c r="C2544" s="315"/>
      <c r="D2544" s="314"/>
      <c r="E2544" s="74"/>
      <c r="F2544" s="75"/>
      <c r="G2544" s="47"/>
      <c r="H2544" s="47"/>
      <c r="I2544" s="47"/>
      <c r="J2544" s="47"/>
      <c r="K2544" s="47"/>
      <c r="L2544" s="47"/>
      <c r="M2544" s="314"/>
      <c r="N2544" s="77"/>
      <c r="O2544" s="75"/>
      <c r="P2544" s="47"/>
      <c r="Q2544" s="47"/>
      <c r="R2544" s="47"/>
      <c r="S2544" s="47"/>
      <c r="T2544" s="76"/>
      <c r="U2544" s="73"/>
      <c r="V2544" s="68"/>
    </row>
    <row r="2545" spans="1:22" x14ac:dyDescent="0.35">
      <c r="A2545" s="132"/>
      <c r="B2545" s="316"/>
      <c r="C2545" s="317"/>
      <c r="D2545" s="316"/>
      <c r="E2545" s="74"/>
      <c r="F2545" s="75"/>
      <c r="G2545" s="47"/>
      <c r="H2545" s="47"/>
      <c r="I2545" s="47"/>
      <c r="J2545" s="47"/>
      <c r="K2545" s="47"/>
      <c r="L2545" s="47"/>
      <c r="M2545" s="316"/>
      <c r="N2545" s="87"/>
      <c r="O2545" s="75"/>
      <c r="P2545" s="47"/>
      <c r="Q2545" s="47"/>
      <c r="R2545" s="47"/>
      <c r="S2545" s="47"/>
      <c r="T2545" s="88"/>
      <c r="U2545" s="73"/>
      <c r="V2545" s="68"/>
    </row>
    <row r="2547" spans="1:22" x14ac:dyDescent="0.35">
      <c r="A2547" s="177" t="s">
        <v>0</v>
      </c>
      <c r="B2547" s="179" t="s">
        <v>1</v>
      </c>
      <c r="C2547" s="181" t="s">
        <v>2</v>
      </c>
      <c r="D2547" s="183" t="s">
        <v>3</v>
      </c>
      <c r="E2547" s="184"/>
      <c r="F2547" s="185"/>
      <c r="G2547" s="185"/>
      <c r="H2547" s="185"/>
      <c r="I2547" s="185"/>
      <c r="J2547" s="185"/>
      <c r="K2547" s="186" t="s">
        <v>4</v>
      </c>
      <c r="L2547" s="48"/>
      <c r="M2547" s="183" t="s">
        <v>5</v>
      </c>
      <c r="N2547" s="184"/>
      <c r="O2547" s="185"/>
      <c r="P2547" s="185"/>
      <c r="Q2547" s="185"/>
      <c r="R2547" s="185"/>
      <c r="S2547" s="185"/>
      <c r="T2547" s="159" t="s">
        <v>6</v>
      </c>
      <c r="U2547" s="161" t="s">
        <v>7</v>
      </c>
      <c r="V2547" s="234"/>
    </row>
    <row r="2548" spans="1:22" ht="25" x14ac:dyDescent="0.35">
      <c r="A2548" s="177"/>
      <c r="B2548" s="179"/>
      <c r="C2548" s="181"/>
      <c r="D2548" s="163" t="s">
        <v>8</v>
      </c>
      <c r="E2548" s="165" t="s">
        <v>9</v>
      </c>
      <c r="F2548" s="167" t="s">
        <v>10</v>
      </c>
      <c r="G2548" s="169" t="s">
        <v>310</v>
      </c>
      <c r="H2548" s="170"/>
      <c r="I2548" s="170"/>
      <c r="J2548" s="171"/>
      <c r="K2548" s="187"/>
      <c r="L2548" s="49" t="s">
        <v>11</v>
      </c>
      <c r="M2548" s="172" t="s">
        <v>8</v>
      </c>
      <c r="N2548" s="174" t="s">
        <v>12</v>
      </c>
      <c r="O2548" s="167" t="s">
        <v>10</v>
      </c>
      <c r="P2548" s="169" t="s">
        <v>310</v>
      </c>
      <c r="Q2548" s="170"/>
      <c r="R2548" s="170"/>
      <c r="S2548" s="171"/>
      <c r="T2548" s="159"/>
      <c r="U2548" s="161"/>
      <c r="V2548" s="235"/>
    </row>
    <row r="2549" spans="1:22" ht="15" thickBot="1" x14ac:dyDescent="0.4">
      <c r="A2549" s="178"/>
      <c r="B2549" s="180"/>
      <c r="C2549" s="182"/>
      <c r="D2549" s="164"/>
      <c r="E2549" s="166"/>
      <c r="F2549" s="168"/>
      <c r="G2549" s="50" t="s">
        <v>13</v>
      </c>
      <c r="H2549" s="51" t="s">
        <v>14</v>
      </c>
      <c r="I2549" s="52" t="s">
        <v>15</v>
      </c>
      <c r="J2549" s="53">
        <v>0</v>
      </c>
      <c r="K2549" s="188"/>
      <c r="L2549" s="54"/>
      <c r="M2549" s="173"/>
      <c r="N2549" s="175"/>
      <c r="O2549" s="176"/>
      <c r="P2549" s="50" t="s">
        <v>13</v>
      </c>
      <c r="Q2549" s="51" t="s">
        <v>14</v>
      </c>
      <c r="R2549" s="52" t="s">
        <v>15</v>
      </c>
      <c r="S2549" s="53">
        <v>0</v>
      </c>
      <c r="T2549" s="160"/>
      <c r="U2549" s="162"/>
      <c r="V2549" s="236"/>
    </row>
    <row r="2550" spans="1:22" x14ac:dyDescent="0.35">
      <c r="A2550" s="56"/>
      <c r="B2550" s="57"/>
      <c r="C2550" s="58"/>
      <c r="D2550" s="59"/>
      <c r="E2550" s="60"/>
      <c r="F2550" s="60"/>
      <c r="G2550" s="61"/>
      <c r="H2550" s="62"/>
      <c r="I2550" s="63"/>
      <c r="J2550" s="64"/>
      <c r="K2550" s="65"/>
      <c r="L2550" s="65"/>
      <c r="M2550" s="59"/>
      <c r="N2550" s="60"/>
      <c r="O2550" s="60"/>
      <c r="P2550" s="61"/>
      <c r="Q2550" s="62"/>
      <c r="R2550" s="63"/>
      <c r="S2550" s="64"/>
      <c r="T2550" s="14"/>
      <c r="U2550" s="15"/>
      <c r="V2550" s="237"/>
    </row>
    <row r="2551" spans="1:22" x14ac:dyDescent="0.35">
      <c r="A2551" s="131">
        <v>1</v>
      </c>
      <c r="B2551" s="376" t="s">
        <v>561</v>
      </c>
      <c r="C2551" s="377"/>
      <c r="D2551" s="378">
        <v>180</v>
      </c>
      <c r="E2551" s="239">
        <v>13812</v>
      </c>
      <c r="F2551" s="515"/>
      <c r="G2551" s="516">
        <v>9</v>
      </c>
      <c r="H2551" s="515">
        <v>6</v>
      </c>
      <c r="I2551" s="517">
        <v>5</v>
      </c>
      <c r="J2551" s="515">
        <v>5</v>
      </c>
      <c r="K2551" s="47">
        <f>((SUM(H2553:H2564)*H2552)+(SUM(G2553:G2564)*G2552)+(SUM(I2553:I2564)*I2552))/1000</f>
        <v>3.65</v>
      </c>
      <c r="L2551" s="47">
        <f>K2551*100/D2551</f>
        <v>2.0277777777777777</v>
      </c>
      <c r="M2551" s="334"/>
      <c r="N2551" s="245"/>
      <c r="O2551" s="245"/>
      <c r="P2551" s="246"/>
      <c r="Q2551" s="247"/>
      <c r="R2551" s="243"/>
      <c r="S2551" s="248"/>
      <c r="T2551" s="47">
        <f>((SUM(Q2553:Q2564)*Q2552)+(SUM(P2553:P2564)*P2552)+(SUM(R2553:R2564)*R2552))/1000</f>
        <v>0</v>
      </c>
      <c r="U2551" s="47" t="e">
        <f>T2551*100/M2551</f>
        <v>#DIV/0!</v>
      </c>
      <c r="V2551" s="68"/>
    </row>
    <row r="2552" spans="1:22" ht="15" thickBot="1" x14ac:dyDescent="0.4">
      <c r="A2552" s="132"/>
      <c r="B2552" s="521"/>
      <c r="C2552" s="522"/>
      <c r="D2552" s="523"/>
      <c r="E2552" s="264" t="s">
        <v>17</v>
      </c>
      <c r="F2552" s="524">
        <v>3</v>
      </c>
      <c r="G2552" s="525">
        <v>228</v>
      </c>
      <c r="H2552" s="524">
        <v>229</v>
      </c>
      <c r="I2552" s="526">
        <v>228</v>
      </c>
      <c r="J2552" s="524">
        <v>402</v>
      </c>
      <c r="K2552" s="47"/>
      <c r="L2552" s="47"/>
      <c r="M2552" s="314"/>
      <c r="N2552" s="245"/>
      <c r="O2552" s="245"/>
      <c r="P2552" s="246"/>
      <c r="Q2552" s="247"/>
      <c r="R2552" s="243"/>
      <c r="S2552" s="251"/>
      <c r="T2552" s="76"/>
      <c r="U2552" s="73"/>
      <c r="V2552" s="68"/>
    </row>
    <row r="2553" spans="1:22" x14ac:dyDescent="0.35">
      <c r="A2553" s="132"/>
      <c r="B2553" s="387"/>
      <c r="C2553" s="388"/>
      <c r="D2553" s="389"/>
      <c r="E2553" s="511" t="s">
        <v>18</v>
      </c>
      <c r="F2553" s="527"/>
      <c r="G2553" s="528" t="s">
        <v>477</v>
      </c>
      <c r="H2553" s="527"/>
      <c r="I2553" s="529"/>
      <c r="J2553" s="527"/>
      <c r="K2553" s="47"/>
      <c r="L2553" s="47"/>
      <c r="M2553" s="314"/>
      <c r="N2553" s="245"/>
      <c r="O2553" s="245"/>
      <c r="P2553" s="246"/>
      <c r="Q2553" s="247"/>
      <c r="R2553" s="243"/>
      <c r="S2553" s="251"/>
      <c r="T2553" s="76"/>
      <c r="U2553" s="73"/>
      <c r="V2553" s="68"/>
    </row>
    <row r="2554" spans="1:22" x14ac:dyDescent="0.35">
      <c r="A2554" s="132"/>
      <c r="B2554" s="387"/>
      <c r="C2554" s="388"/>
      <c r="D2554" s="389"/>
      <c r="E2554" s="264" t="s">
        <v>20</v>
      </c>
      <c r="F2554" s="527"/>
      <c r="G2554" s="528">
        <v>1</v>
      </c>
      <c r="H2554" s="527">
        <v>0</v>
      </c>
      <c r="I2554" s="529">
        <v>2</v>
      </c>
      <c r="J2554" s="527">
        <v>1</v>
      </c>
      <c r="K2554" s="47"/>
      <c r="L2554" s="47"/>
      <c r="M2554" s="314"/>
      <c r="N2554" s="245"/>
      <c r="O2554" s="245"/>
      <c r="P2554" s="246"/>
      <c r="Q2554" s="247"/>
      <c r="R2554" s="243"/>
      <c r="S2554" s="251"/>
      <c r="T2554" s="76"/>
      <c r="U2554" s="73"/>
      <c r="V2554" s="68"/>
    </row>
    <row r="2555" spans="1:22" x14ac:dyDescent="0.35">
      <c r="A2555" s="132"/>
      <c r="B2555" s="387"/>
      <c r="C2555" s="388"/>
      <c r="D2555" s="389"/>
      <c r="E2555" s="264" t="s">
        <v>22</v>
      </c>
      <c r="F2555" s="527"/>
      <c r="G2555" s="528" t="s">
        <v>477</v>
      </c>
      <c r="H2555" s="527"/>
      <c r="I2555" s="529"/>
      <c r="J2555" s="527"/>
      <c r="K2555" s="47"/>
      <c r="L2555" s="47"/>
      <c r="M2555" s="314"/>
      <c r="N2555" s="245"/>
      <c r="O2555" s="245"/>
      <c r="P2555" s="246"/>
      <c r="Q2555" s="247"/>
      <c r="R2555" s="243"/>
      <c r="S2555" s="251"/>
      <c r="T2555" s="76"/>
      <c r="U2555" s="73"/>
      <c r="V2555" s="68"/>
    </row>
    <row r="2556" spans="1:22" ht="15" thickBot="1" x14ac:dyDescent="0.4">
      <c r="A2556" s="132"/>
      <c r="B2556" s="518"/>
      <c r="C2556" s="519"/>
      <c r="D2556" s="520"/>
      <c r="E2556" s="479" t="s">
        <v>24</v>
      </c>
      <c r="F2556" s="488"/>
      <c r="G2556" s="492">
        <v>4</v>
      </c>
      <c r="H2556" s="488">
        <v>2</v>
      </c>
      <c r="I2556" s="493">
        <v>7</v>
      </c>
      <c r="J2556" s="488">
        <v>3</v>
      </c>
      <c r="K2556" s="47"/>
      <c r="L2556" s="47"/>
      <c r="M2556" s="314"/>
      <c r="N2556" s="245"/>
      <c r="O2556" s="245"/>
      <c r="P2556" s="246"/>
      <c r="Q2556" s="247"/>
      <c r="R2556" s="243"/>
      <c r="S2556" s="251"/>
      <c r="T2556" s="76"/>
      <c r="U2556" s="73"/>
      <c r="V2556" s="68"/>
    </row>
    <row r="2557" spans="1:22" x14ac:dyDescent="0.35">
      <c r="A2557" s="132"/>
      <c r="B2557" s="308"/>
      <c r="C2557" s="309"/>
      <c r="D2557" s="310"/>
      <c r="E2557" s="239"/>
      <c r="F2557" s="285"/>
      <c r="G2557" s="241"/>
      <c r="H2557" s="247"/>
      <c r="I2557" s="243"/>
      <c r="J2557" s="250"/>
      <c r="K2557" s="47"/>
      <c r="L2557" s="47"/>
      <c r="M2557" s="314"/>
      <c r="N2557" s="245"/>
      <c r="O2557" s="245"/>
      <c r="P2557" s="246"/>
      <c r="Q2557" s="247"/>
      <c r="R2557" s="243"/>
      <c r="S2557" s="251"/>
      <c r="T2557" s="76"/>
      <c r="U2557" s="73"/>
      <c r="V2557" s="68"/>
    </row>
    <row r="2558" spans="1:22" x14ac:dyDescent="0.35">
      <c r="A2558" s="132"/>
      <c r="B2558" s="308"/>
      <c r="C2558" s="309"/>
      <c r="D2558" s="310"/>
      <c r="E2558" s="239"/>
      <c r="F2558" s="285"/>
      <c r="G2558" s="241"/>
      <c r="H2558" s="247"/>
      <c r="I2558" s="243"/>
      <c r="J2558" s="250"/>
      <c r="K2558" s="47"/>
      <c r="L2558" s="47"/>
      <c r="M2558" s="314"/>
      <c r="N2558" s="245"/>
      <c r="O2558" s="245"/>
      <c r="P2558" s="246"/>
      <c r="Q2558" s="247"/>
      <c r="R2558" s="243"/>
      <c r="S2558" s="251"/>
      <c r="T2558" s="76"/>
      <c r="U2558" s="73"/>
      <c r="V2558" s="68"/>
    </row>
    <row r="2559" spans="1:22" x14ac:dyDescent="0.35">
      <c r="A2559" s="132"/>
      <c r="B2559" s="308"/>
      <c r="C2559" s="309"/>
      <c r="D2559" s="310"/>
      <c r="E2559" s="239"/>
      <c r="F2559" s="285"/>
      <c r="G2559" s="241"/>
      <c r="H2559" s="247"/>
      <c r="I2559" s="243"/>
      <c r="J2559" s="250"/>
      <c r="K2559" s="47"/>
      <c r="L2559" s="47"/>
      <c r="M2559" s="314"/>
      <c r="N2559" s="245"/>
      <c r="O2559" s="245"/>
      <c r="P2559" s="246"/>
      <c r="Q2559" s="247"/>
      <c r="R2559" s="243"/>
      <c r="S2559" s="251"/>
      <c r="T2559" s="76"/>
      <c r="U2559" s="73"/>
      <c r="V2559" s="68"/>
    </row>
    <row r="2560" spans="1:22" x14ac:dyDescent="0.35">
      <c r="A2560" s="132"/>
      <c r="B2560" s="311"/>
      <c r="C2560" s="312"/>
      <c r="D2560" s="313"/>
      <c r="E2560" s="292"/>
      <c r="F2560" s="293"/>
      <c r="G2560" s="294"/>
      <c r="H2560" s="295"/>
      <c r="I2560" s="296"/>
      <c r="J2560" s="295"/>
      <c r="K2560" s="47"/>
      <c r="L2560" s="47"/>
      <c r="M2560" s="314"/>
      <c r="N2560" s="254"/>
      <c r="O2560" s="254"/>
      <c r="P2560" s="255"/>
      <c r="Q2560" s="256"/>
      <c r="R2560" s="257"/>
      <c r="S2560" s="258"/>
      <c r="T2560" s="76"/>
      <c r="U2560" s="73"/>
      <c r="V2560" s="68"/>
    </row>
    <row r="2561" spans="1:22" x14ac:dyDescent="0.35">
      <c r="A2561" s="132"/>
      <c r="B2561" s="314"/>
      <c r="C2561" s="315"/>
      <c r="D2561" s="314"/>
      <c r="E2561" s="74"/>
      <c r="F2561" s="75"/>
      <c r="G2561" s="47"/>
      <c r="H2561" s="47"/>
      <c r="I2561" s="47"/>
      <c r="J2561" s="47"/>
      <c r="K2561" s="47"/>
      <c r="L2561" s="47"/>
      <c r="M2561" s="314"/>
      <c r="N2561" s="77"/>
      <c r="O2561" s="75"/>
      <c r="P2561" s="47"/>
      <c r="Q2561" s="47"/>
      <c r="R2561" s="47"/>
      <c r="S2561" s="47"/>
      <c r="T2561" s="76"/>
      <c r="U2561" s="73"/>
      <c r="V2561" s="68"/>
    </row>
    <row r="2562" spans="1:22" x14ac:dyDescent="0.35">
      <c r="A2562" s="132"/>
      <c r="B2562" s="314"/>
      <c r="C2562" s="315"/>
      <c r="D2562" s="314"/>
      <c r="E2562" s="74"/>
      <c r="F2562" s="75"/>
      <c r="G2562" s="47"/>
      <c r="H2562" s="47"/>
      <c r="I2562" s="47"/>
      <c r="J2562" s="47"/>
      <c r="K2562" s="47"/>
      <c r="L2562" s="47"/>
      <c r="M2562" s="314"/>
      <c r="N2562" s="77"/>
      <c r="O2562" s="75"/>
      <c r="P2562" s="47"/>
      <c r="Q2562" s="47"/>
      <c r="R2562" s="47"/>
      <c r="S2562" s="47"/>
      <c r="T2562" s="76"/>
      <c r="U2562" s="73"/>
      <c r="V2562" s="68"/>
    </row>
    <row r="2563" spans="1:22" x14ac:dyDescent="0.35">
      <c r="A2563" s="132"/>
      <c r="B2563" s="314"/>
      <c r="C2563" s="315"/>
      <c r="D2563" s="314"/>
      <c r="E2563" s="74"/>
      <c r="F2563" s="75"/>
      <c r="G2563" s="47"/>
      <c r="H2563" s="47"/>
      <c r="I2563" s="47"/>
      <c r="J2563" s="47"/>
      <c r="K2563" s="47"/>
      <c r="L2563" s="47"/>
      <c r="M2563" s="314"/>
      <c r="N2563" s="77"/>
      <c r="O2563" s="75"/>
      <c r="P2563" s="47"/>
      <c r="Q2563" s="47"/>
      <c r="R2563" s="47"/>
      <c r="S2563" s="47"/>
      <c r="T2563" s="76"/>
      <c r="U2563" s="73"/>
      <c r="V2563" s="68"/>
    </row>
    <row r="2564" spans="1:22" x14ac:dyDescent="0.35">
      <c r="A2564" s="132"/>
      <c r="B2564" s="316"/>
      <c r="C2564" s="317"/>
      <c r="D2564" s="316"/>
      <c r="E2564" s="74"/>
      <c r="F2564" s="75"/>
      <c r="G2564" s="47"/>
      <c r="H2564" s="47"/>
      <c r="I2564" s="47"/>
      <c r="J2564" s="47"/>
      <c r="K2564" s="47"/>
      <c r="L2564" s="47"/>
      <c r="M2564" s="316"/>
      <c r="N2564" s="87"/>
      <c r="O2564" s="75"/>
      <c r="P2564" s="47"/>
      <c r="Q2564" s="47"/>
      <c r="R2564" s="47"/>
      <c r="S2564" s="47"/>
      <c r="T2564" s="88"/>
      <c r="U2564" s="73"/>
      <c r="V2564" s="68"/>
    </row>
    <row r="2566" spans="1:22" x14ac:dyDescent="0.35">
      <c r="A2566" s="177" t="s">
        <v>0</v>
      </c>
      <c r="B2566" s="179" t="s">
        <v>1</v>
      </c>
      <c r="C2566" s="181" t="s">
        <v>2</v>
      </c>
      <c r="D2566" s="183" t="s">
        <v>3</v>
      </c>
      <c r="E2566" s="184"/>
      <c r="F2566" s="185"/>
      <c r="G2566" s="185"/>
      <c r="H2566" s="185"/>
      <c r="I2566" s="185"/>
      <c r="J2566" s="185"/>
      <c r="K2566" s="186" t="s">
        <v>4</v>
      </c>
      <c r="L2566" s="48"/>
      <c r="M2566" s="183" t="s">
        <v>5</v>
      </c>
      <c r="N2566" s="184"/>
      <c r="O2566" s="185"/>
      <c r="P2566" s="185"/>
      <c r="Q2566" s="185"/>
      <c r="R2566" s="185"/>
      <c r="S2566" s="185"/>
      <c r="T2566" s="159" t="s">
        <v>6</v>
      </c>
      <c r="U2566" s="161" t="s">
        <v>7</v>
      </c>
      <c r="V2566" s="234"/>
    </row>
    <row r="2567" spans="1:22" ht="25" x14ac:dyDescent="0.35">
      <c r="A2567" s="177"/>
      <c r="B2567" s="179"/>
      <c r="C2567" s="181"/>
      <c r="D2567" s="163" t="s">
        <v>8</v>
      </c>
      <c r="E2567" s="165" t="s">
        <v>9</v>
      </c>
      <c r="F2567" s="167" t="s">
        <v>10</v>
      </c>
      <c r="G2567" s="169" t="s">
        <v>310</v>
      </c>
      <c r="H2567" s="170"/>
      <c r="I2567" s="170"/>
      <c r="J2567" s="171"/>
      <c r="K2567" s="187"/>
      <c r="L2567" s="49" t="s">
        <v>11</v>
      </c>
      <c r="M2567" s="172" t="s">
        <v>8</v>
      </c>
      <c r="N2567" s="174" t="s">
        <v>12</v>
      </c>
      <c r="O2567" s="167" t="s">
        <v>10</v>
      </c>
      <c r="P2567" s="169" t="s">
        <v>310</v>
      </c>
      <c r="Q2567" s="170"/>
      <c r="R2567" s="170"/>
      <c r="S2567" s="171"/>
      <c r="T2567" s="159"/>
      <c r="U2567" s="161"/>
      <c r="V2567" s="235"/>
    </row>
    <row r="2568" spans="1:22" ht="15" thickBot="1" x14ac:dyDescent="0.4">
      <c r="A2568" s="178"/>
      <c r="B2568" s="180"/>
      <c r="C2568" s="182"/>
      <c r="D2568" s="164"/>
      <c r="E2568" s="166"/>
      <c r="F2568" s="168"/>
      <c r="G2568" s="50" t="s">
        <v>13</v>
      </c>
      <c r="H2568" s="51" t="s">
        <v>14</v>
      </c>
      <c r="I2568" s="52" t="s">
        <v>15</v>
      </c>
      <c r="J2568" s="53">
        <v>0</v>
      </c>
      <c r="K2568" s="188"/>
      <c r="L2568" s="54"/>
      <c r="M2568" s="173"/>
      <c r="N2568" s="175"/>
      <c r="O2568" s="176"/>
      <c r="P2568" s="50" t="s">
        <v>13</v>
      </c>
      <c r="Q2568" s="51" t="s">
        <v>14</v>
      </c>
      <c r="R2568" s="52" t="s">
        <v>15</v>
      </c>
      <c r="S2568" s="53">
        <v>0</v>
      </c>
      <c r="T2568" s="160"/>
      <c r="U2568" s="162"/>
      <c r="V2568" s="236"/>
    </row>
    <row r="2569" spans="1:22" x14ac:dyDescent="0.35">
      <c r="A2569" s="56"/>
      <c r="B2569" s="57"/>
      <c r="C2569" s="58"/>
      <c r="D2569" s="59"/>
      <c r="E2569" s="60"/>
      <c r="F2569" s="60"/>
      <c r="G2569" s="61"/>
      <c r="H2569" s="62"/>
      <c r="I2569" s="63"/>
      <c r="J2569" s="64"/>
      <c r="K2569" s="65"/>
      <c r="L2569" s="65"/>
      <c r="M2569" s="59"/>
      <c r="N2569" s="60"/>
      <c r="O2569" s="60"/>
      <c r="P2569" s="61"/>
      <c r="Q2569" s="62"/>
      <c r="R2569" s="63"/>
      <c r="S2569" s="64"/>
      <c r="T2569" s="14"/>
      <c r="U2569" s="15"/>
      <c r="V2569" s="237"/>
    </row>
    <row r="2570" spans="1:22" ht="26.5" x14ac:dyDescent="0.35">
      <c r="A2570" s="131">
        <v>1</v>
      </c>
      <c r="B2570" s="308" t="s">
        <v>562</v>
      </c>
      <c r="C2570" s="309" t="s">
        <v>563</v>
      </c>
      <c r="D2570" s="310">
        <v>100</v>
      </c>
      <c r="E2570" s="239">
        <v>3606</v>
      </c>
      <c r="F2570" s="246"/>
      <c r="G2570" s="246">
        <v>11</v>
      </c>
      <c r="H2570" s="246">
        <v>8</v>
      </c>
      <c r="I2570" s="241">
        <v>17</v>
      </c>
      <c r="J2570" s="246">
        <v>0</v>
      </c>
      <c r="K2570" s="47">
        <f>((SUM(H2572:H2583)*H2571)+(SUM(G2572:G2583)*G2571)+(SUM(I2572:I2583)*I2571))/1000</f>
        <v>7.1079999999999997</v>
      </c>
      <c r="L2570" s="47">
        <f>K2570*100/D2570</f>
        <v>7.1079999999999997</v>
      </c>
      <c r="M2570" s="334"/>
      <c r="N2570" s="245"/>
      <c r="O2570" s="245"/>
      <c r="P2570" s="246"/>
      <c r="Q2570" s="247"/>
      <c r="R2570" s="243"/>
      <c r="S2570" s="248"/>
      <c r="T2570" s="47">
        <f>((SUM(Q2572:Q2583)*Q2571)+(SUM(P2572:P2583)*P2571)+(SUM(R2572:R2583)*R2571))/1000</f>
        <v>0</v>
      </c>
      <c r="U2570" s="47" t="e">
        <f>T2570*100/M2570</f>
        <v>#DIV/0!</v>
      </c>
      <c r="V2570" s="68"/>
    </row>
    <row r="2571" spans="1:22" ht="15" thickBot="1" x14ac:dyDescent="0.4">
      <c r="A2571" s="132"/>
      <c r="B2571" s="368"/>
      <c r="C2571" s="369"/>
      <c r="D2571" s="370"/>
      <c r="E2571" s="264" t="s">
        <v>17</v>
      </c>
      <c r="F2571" s="284">
        <v>3</v>
      </c>
      <c r="G2571" s="284">
        <v>228</v>
      </c>
      <c r="H2571" s="284">
        <v>230</v>
      </c>
      <c r="I2571" s="262">
        <v>230</v>
      </c>
      <c r="J2571" s="284">
        <v>400</v>
      </c>
      <c r="K2571" s="47"/>
      <c r="L2571" s="47"/>
      <c r="M2571" s="314"/>
      <c r="N2571" s="245"/>
      <c r="O2571" s="245"/>
      <c r="P2571" s="246"/>
      <c r="Q2571" s="247"/>
      <c r="R2571" s="243"/>
      <c r="S2571" s="251"/>
      <c r="T2571" s="76"/>
      <c r="U2571" s="73"/>
      <c r="V2571" s="68"/>
    </row>
    <row r="2572" spans="1:22" x14ac:dyDescent="0.35">
      <c r="A2572" s="132"/>
      <c r="B2572" s="368"/>
      <c r="C2572" s="369"/>
      <c r="D2572" s="370"/>
      <c r="E2572" s="499" t="s">
        <v>318</v>
      </c>
      <c r="F2572" s="284"/>
      <c r="G2572" s="284" t="s">
        <v>476</v>
      </c>
      <c r="H2572" s="284"/>
      <c r="I2572" s="262"/>
      <c r="J2572" s="284"/>
      <c r="K2572" s="47"/>
      <c r="L2572" s="47"/>
      <c r="M2572" s="314"/>
      <c r="N2572" s="245"/>
      <c r="O2572" s="245"/>
      <c r="P2572" s="246"/>
      <c r="Q2572" s="247"/>
      <c r="R2572" s="243"/>
      <c r="S2572" s="251"/>
      <c r="T2572" s="76"/>
      <c r="U2572" s="73"/>
      <c r="V2572" s="68"/>
    </row>
    <row r="2573" spans="1:22" x14ac:dyDescent="0.35">
      <c r="A2573" s="132"/>
      <c r="B2573" s="368"/>
      <c r="C2573" s="369"/>
      <c r="D2573" s="370"/>
      <c r="E2573" s="261" t="s">
        <v>320</v>
      </c>
      <c r="F2573" s="284"/>
      <c r="G2573" s="284">
        <v>11</v>
      </c>
      <c r="H2573" s="284">
        <v>8</v>
      </c>
      <c r="I2573" s="262">
        <v>8</v>
      </c>
      <c r="J2573" s="284">
        <v>0</v>
      </c>
      <c r="K2573" s="47"/>
      <c r="L2573" s="47"/>
      <c r="M2573" s="314"/>
      <c r="N2573" s="245"/>
      <c r="O2573" s="245"/>
      <c r="P2573" s="246"/>
      <c r="Q2573" s="247"/>
      <c r="R2573" s="243"/>
      <c r="S2573" s="251"/>
      <c r="T2573" s="76"/>
      <c r="U2573" s="73"/>
      <c r="V2573" s="68"/>
    </row>
    <row r="2574" spans="1:22" ht="15" thickBot="1" x14ac:dyDescent="0.4">
      <c r="A2574" s="132"/>
      <c r="B2574" s="465"/>
      <c r="C2574" s="480"/>
      <c r="D2574" s="481"/>
      <c r="E2574" s="479" t="s">
        <v>322</v>
      </c>
      <c r="F2574" s="469"/>
      <c r="G2574" s="469">
        <v>0</v>
      </c>
      <c r="H2574" s="469">
        <v>0</v>
      </c>
      <c r="I2574" s="490">
        <v>4</v>
      </c>
      <c r="J2574" s="469">
        <v>0</v>
      </c>
      <c r="K2574" s="47"/>
      <c r="L2574" s="47"/>
      <c r="M2574" s="314"/>
      <c r="N2574" s="245"/>
      <c r="O2574" s="245"/>
      <c r="P2574" s="246"/>
      <c r="Q2574" s="247"/>
      <c r="R2574" s="243"/>
      <c r="S2574" s="251"/>
      <c r="T2574" s="76"/>
      <c r="U2574" s="73"/>
      <c r="V2574" s="68"/>
    </row>
    <row r="2575" spans="1:22" x14ac:dyDescent="0.35">
      <c r="A2575" s="132"/>
      <c r="B2575" s="308"/>
      <c r="C2575" s="309"/>
      <c r="D2575" s="310"/>
      <c r="E2575" s="239"/>
      <c r="F2575" s="285"/>
      <c r="G2575" s="241"/>
      <c r="H2575" s="247"/>
      <c r="I2575" s="243"/>
      <c r="J2575" s="250"/>
      <c r="K2575" s="47"/>
      <c r="L2575" s="47"/>
      <c r="M2575" s="314"/>
      <c r="N2575" s="245"/>
      <c r="O2575" s="245"/>
      <c r="P2575" s="246"/>
      <c r="Q2575" s="247"/>
      <c r="R2575" s="243"/>
      <c r="S2575" s="251"/>
      <c r="T2575" s="76"/>
      <c r="U2575" s="73"/>
      <c r="V2575" s="68"/>
    </row>
    <row r="2576" spans="1:22" x14ac:dyDescent="0.35">
      <c r="A2576" s="132"/>
      <c r="B2576" s="308"/>
      <c r="C2576" s="309"/>
      <c r="D2576" s="310"/>
      <c r="E2576" s="239"/>
      <c r="F2576" s="285"/>
      <c r="G2576" s="241"/>
      <c r="H2576" s="247"/>
      <c r="I2576" s="243"/>
      <c r="J2576" s="250"/>
      <c r="K2576" s="47"/>
      <c r="L2576" s="47"/>
      <c r="M2576" s="314"/>
      <c r="N2576" s="245"/>
      <c r="O2576" s="245"/>
      <c r="P2576" s="246"/>
      <c r="Q2576" s="247"/>
      <c r="R2576" s="243"/>
      <c r="S2576" s="251"/>
      <c r="T2576" s="76"/>
      <c r="U2576" s="73"/>
      <c r="V2576" s="68"/>
    </row>
    <row r="2577" spans="1:22" x14ac:dyDescent="0.35">
      <c r="A2577" s="132"/>
      <c r="B2577" s="308"/>
      <c r="C2577" s="309"/>
      <c r="D2577" s="310"/>
      <c r="E2577" s="239"/>
      <c r="F2577" s="285"/>
      <c r="G2577" s="241"/>
      <c r="H2577" s="247"/>
      <c r="I2577" s="243"/>
      <c r="J2577" s="250"/>
      <c r="K2577" s="47"/>
      <c r="L2577" s="47"/>
      <c r="M2577" s="314"/>
      <c r="N2577" s="245"/>
      <c r="O2577" s="245"/>
      <c r="P2577" s="246"/>
      <c r="Q2577" s="247"/>
      <c r="R2577" s="243"/>
      <c r="S2577" s="251"/>
      <c r="T2577" s="76"/>
      <c r="U2577" s="73"/>
      <c r="V2577" s="68"/>
    </row>
    <row r="2578" spans="1:22" x14ac:dyDescent="0.35">
      <c r="A2578" s="132"/>
      <c r="B2578" s="308"/>
      <c r="C2578" s="309"/>
      <c r="D2578" s="310"/>
      <c r="E2578" s="239"/>
      <c r="F2578" s="285"/>
      <c r="G2578" s="241"/>
      <c r="H2578" s="247"/>
      <c r="I2578" s="243"/>
      <c r="J2578" s="250"/>
      <c r="K2578" s="47"/>
      <c r="L2578" s="47"/>
      <c r="M2578" s="314"/>
      <c r="N2578" s="245"/>
      <c r="O2578" s="245"/>
      <c r="P2578" s="246"/>
      <c r="Q2578" s="247"/>
      <c r="R2578" s="243"/>
      <c r="S2578" s="251"/>
      <c r="T2578" s="76"/>
      <c r="U2578" s="73"/>
      <c r="V2578" s="68"/>
    </row>
    <row r="2579" spans="1:22" x14ac:dyDescent="0.35">
      <c r="A2579" s="132"/>
      <c r="B2579" s="311"/>
      <c r="C2579" s="312"/>
      <c r="D2579" s="313"/>
      <c r="E2579" s="292"/>
      <c r="F2579" s="293"/>
      <c r="G2579" s="294"/>
      <c r="H2579" s="295"/>
      <c r="I2579" s="296"/>
      <c r="J2579" s="295"/>
      <c r="K2579" s="47"/>
      <c r="L2579" s="47"/>
      <c r="M2579" s="314"/>
      <c r="N2579" s="254"/>
      <c r="O2579" s="254"/>
      <c r="P2579" s="255"/>
      <c r="Q2579" s="256"/>
      <c r="R2579" s="257"/>
      <c r="S2579" s="258"/>
      <c r="T2579" s="76"/>
      <c r="U2579" s="73"/>
      <c r="V2579" s="68"/>
    </row>
    <row r="2580" spans="1:22" x14ac:dyDescent="0.35">
      <c r="A2580" s="132"/>
      <c r="B2580" s="314"/>
      <c r="C2580" s="315"/>
      <c r="D2580" s="314"/>
      <c r="E2580" s="74"/>
      <c r="F2580" s="75"/>
      <c r="G2580" s="47"/>
      <c r="H2580" s="47"/>
      <c r="I2580" s="47"/>
      <c r="J2580" s="47"/>
      <c r="K2580" s="47"/>
      <c r="L2580" s="47"/>
      <c r="M2580" s="314"/>
      <c r="N2580" s="77"/>
      <c r="O2580" s="75"/>
      <c r="P2580" s="47"/>
      <c r="Q2580" s="47"/>
      <c r="R2580" s="47"/>
      <c r="S2580" s="47"/>
      <c r="T2580" s="76"/>
      <c r="U2580" s="73"/>
      <c r="V2580" s="68"/>
    </row>
    <row r="2581" spans="1:22" x14ac:dyDescent="0.35">
      <c r="A2581" s="132"/>
      <c r="B2581" s="314"/>
      <c r="C2581" s="315"/>
      <c r="D2581" s="314"/>
      <c r="E2581" s="74"/>
      <c r="F2581" s="75"/>
      <c r="G2581" s="47"/>
      <c r="H2581" s="47"/>
      <c r="I2581" s="47"/>
      <c r="J2581" s="47"/>
      <c r="K2581" s="47"/>
      <c r="L2581" s="47"/>
      <c r="M2581" s="314"/>
      <c r="N2581" s="77"/>
      <c r="O2581" s="75"/>
      <c r="P2581" s="47"/>
      <c r="Q2581" s="47"/>
      <c r="R2581" s="47"/>
      <c r="S2581" s="47"/>
      <c r="T2581" s="76"/>
      <c r="U2581" s="73"/>
      <c r="V2581" s="68"/>
    </row>
    <row r="2582" spans="1:22" x14ac:dyDescent="0.35">
      <c r="A2582" s="132"/>
      <c r="B2582" s="314"/>
      <c r="C2582" s="315"/>
      <c r="D2582" s="314"/>
      <c r="E2582" s="74"/>
      <c r="F2582" s="75"/>
      <c r="G2582" s="47"/>
      <c r="H2582" s="47"/>
      <c r="I2582" s="47"/>
      <c r="J2582" s="47"/>
      <c r="K2582" s="47"/>
      <c r="L2582" s="47"/>
      <c r="M2582" s="314"/>
      <c r="N2582" s="77"/>
      <c r="O2582" s="75"/>
      <c r="P2582" s="47"/>
      <c r="Q2582" s="47"/>
      <c r="R2582" s="47"/>
      <c r="S2582" s="47"/>
      <c r="T2582" s="76"/>
      <c r="U2582" s="73"/>
      <c r="V2582" s="68"/>
    </row>
    <row r="2583" spans="1:22" x14ac:dyDescent="0.35">
      <c r="A2583" s="132"/>
      <c r="B2583" s="316"/>
      <c r="C2583" s="317"/>
      <c r="D2583" s="316"/>
      <c r="E2583" s="74"/>
      <c r="F2583" s="75"/>
      <c r="G2583" s="47"/>
      <c r="H2583" s="47"/>
      <c r="I2583" s="47"/>
      <c r="J2583" s="47"/>
      <c r="K2583" s="47"/>
      <c r="L2583" s="47"/>
      <c r="M2583" s="316"/>
      <c r="N2583" s="87"/>
      <c r="O2583" s="75"/>
      <c r="P2583" s="47"/>
      <c r="Q2583" s="47"/>
      <c r="R2583" s="47"/>
      <c r="S2583" s="47"/>
      <c r="T2583" s="88"/>
      <c r="U2583" s="73"/>
      <c r="V2583" s="68"/>
    </row>
    <row r="2585" spans="1:22" x14ac:dyDescent="0.35">
      <c r="A2585" s="177" t="s">
        <v>0</v>
      </c>
      <c r="B2585" s="179" t="s">
        <v>1</v>
      </c>
      <c r="C2585" s="181" t="s">
        <v>2</v>
      </c>
      <c r="D2585" s="183" t="s">
        <v>3</v>
      </c>
      <c r="E2585" s="184"/>
      <c r="F2585" s="185"/>
      <c r="G2585" s="185"/>
      <c r="H2585" s="185"/>
      <c r="I2585" s="185"/>
      <c r="J2585" s="185"/>
      <c r="K2585" s="186" t="s">
        <v>4</v>
      </c>
      <c r="L2585" s="48"/>
      <c r="M2585" s="183" t="s">
        <v>5</v>
      </c>
      <c r="N2585" s="184"/>
      <c r="O2585" s="185"/>
      <c r="P2585" s="185"/>
      <c r="Q2585" s="185"/>
      <c r="R2585" s="185"/>
      <c r="S2585" s="185"/>
      <c r="T2585" s="159" t="s">
        <v>6</v>
      </c>
      <c r="U2585" s="161" t="s">
        <v>7</v>
      </c>
      <c r="V2585" s="234"/>
    </row>
    <row r="2586" spans="1:22" ht="25" x14ac:dyDescent="0.35">
      <c r="A2586" s="177"/>
      <c r="B2586" s="179"/>
      <c r="C2586" s="181"/>
      <c r="D2586" s="163" t="s">
        <v>8</v>
      </c>
      <c r="E2586" s="165" t="s">
        <v>9</v>
      </c>
      <c r="F2586" s="167" t="s">
        <v>10</v>
      </c>
      <c r="G2586" s="169" t="s">
        <v>310</v>
      </c>
      <c r="H2586" s="170"/>
      <c r="I2586" s="170"/>
      <c r="J2586" s="171"/>
      <c r="K2586" s="187"/>
      <c r="L2586" s="49" t="s">
        <v>11</v>
      </c>
      <c r="M2586" s="172" t="s">
        <v>8</v>
      </c>
      <c r="N2586" s="174" t="s">
        <v>12</v>
      </c>
      <c r="O2586" s="167" t="s">
        <v>10</v>
      </c>
      <c r="P2586" s="169" t="s">
        <v>310</v>
      </c>
      <c r="Q2586" s="170"/>
      <c r="R2586" s="170"/>
      <c r="S2586" s="171"/>
      <c r="T2586" s="159"/>
      <c r="U2586" s="161"/>
      <c r="V2586" s="235"/>
    </row>
    <row r="2587" spans="1:22" ht="15" thickBot="1" x14ac:dyDescent="0.4">
      <c r="A2587" s="178"/>
      <c r="B2587" s="180"/>
      <c r="C2587" s="182"/>
      <c r="D2587" s="164"/>
      <c r="E2587" s="166"/>
      <c r="F2587" s="168"/>
      <c r="G2587" s="50" t="s">
        <v>13</v>
      </c>
      <c r="H2587" s="51" t="s">
        <v>14</v>
      </c>
      <c r="I2587" s="52" t="s">
        <v>15</v>
      </c>
      <c r="J2587" s="53">
        <v>0</v>
      </c>
      <c r="K2587" s="188"/>
      <c r="L2587" s="54"/>
      <c r="M2587" s="173"/>
      <c r="N2587" s="175"/>
      <c r="O2587" s="176"/>
      <c r="P2587" s="50" t="s">
        <v>13</v>
      </c>
      <c r="Q2587" s="51" t="s">
        <v>14</v>
      </c>
      <c r="R2587" s="52" t="s">
        <v>15</v>
      </c>
      <c r="S2587" s="53">
        <v>0</v>
      </c>
      <c r="T2587" s="160"/>
      <c r="U2587" s="162"/>
      <c r="V2587" s="236"/>
    </row>
    <row r="2588" spans="1:22" ht="15" thickBot="1" x14ac:dyDescent="0.4">
      <c r="A2588" s="56"/>
      <c r="B2588" s="57"/>
      <c r="C2588" s="58"/>
      <c r="D2588" s="59"/>
      <c r="E2588" s="60"/>
      <c r="F2588" s="60"/>
      <c r="G2588" s="61"/>
      <c r="H2588" s="62"/>
      <c r="I2588" s="63"/>
      <c r="J2588" s="64"/>
      <c r="K2588" s="65"/>
      <c r="L2588" s="65"/>
      <c r="M2588" s="59"/>
      <c r="N2588" s="60"/>
      <c r="O2588" s="60"/>
      <c r="P2588" s="61"/>
      <c r="Q2588" s="62"/>
      <c r="R2588" s="63"/>
      <c r="S2588" s="64"/>
      <c r="T2588" s="14"/>
      <c r="U2588" s="15"/>
      <c r="V2588" s="237"/>
    </row>
    <row r="2589" spans="1:22" ht="39.5" x14ac:dyDescent="0.35">
      <c r="A2589" s="131">
        <v>1</v>
      </c>
      <c r="B2589" s="308" t="s">
        <v>564</v>
      </c>
      <c r="C2589" s="309" t="s">
        <v>565</v>
      </c>
      <c r="D2589" s="310">
        <v>630</v>
      </c>
      <c r="E2589" s="239"/>
      <c r="F2589" s="435"/>
      <c r="G2589" s="246">
        <v>24</v>
      </c>
      <c r="H2589" s="246">
        <v>21</v>
      </c>
      <c r="I2589" s="241">
        <v>20</v>
      </c>
      <c r="J2589" s="246">
        <v>14</v>
      </c>
      <c r="K2589" s="47">
        <f>((SUM(H2591:H2602)*H2590)+(SUM(G2591:G2602)*G2590)+(SUM(I2591:I2602)*I2590))/1000</f>
        <v>15.019</v>
      </c>
      <c r="L2589" s="47">
        <f>K2589*100/D2589</f>
        <v>2.3839682539682543</v>
      </c>
      <c r="M2589" s="334"/>
      <c r="N2589" s="245"/>
      <c r="O2589" s="245"/>
      <c r="P2589" s="246"/>
      <c r="Q2589" s="247"/>
      <c r="R2589" s="243"/>
      <c r="S2589" s="248"/>
      <c r="T2589" s="47">
        <f>((SUM(Q2591:Q2602)*Q2590)+(SUM(P2591:P2602)*P2590)+(SUM(R2591:R2602)*R2590))/1000</f>
        <v>0</v>
      </c>
      <c r="U2589" s="47" t="e">
        <f>T2589*100/M2589</f>
        <v>#DIV/0!</v>
      </c>
      <c r="V2589" s="68"/>
    </row>
    <row r="2590" spans="1:22" ht="15" thickBot="1" x14ac:dyDescent="0.4">
      <c r="A2590" s="132"/>
      <c r="B2590" s="368"/>
      <c r="C2590" s="369"/>
      <c r="D2590" s="370"/>
      <c r="E2590" s="264" t="s">
        <v>17</v>
      </c>
      <c r="F2590" s="284">
        <v>3</v>
      </c>
      <c r="G2590" s="284">
        <v>232</v>
      </c>
      <c r="H2590" s="284">
        <v>231</v>
      </c>
      <c r="I2590" s="262">
        <v>230</v>
      </c>
      <c r="J2590" s="284">
        <v>405</v>
      </c>
      <c r="K2590" s="47"/>
      <c r="L2590" s="47"/>
      <c r="M2590" s="314"/>
      <c r="N2590" s="245"/>
      <c r="O2590" s="245"/>
      <c r="P2590" s="246"/>
      <c r="Q2590" s="247"/>
      <c r="R2590" s="243"/>
      <c r="S2590" s="251"/>
      <c r="T2590" s="76"/>
      <c r="U2590" s="73"/>
      <c r="V2590" s="68"/>
    </row>
    <row r="2591" spans="1:22" x14ac:dyDescent="0.35">
      <c r="A2591" s="132"/>
      <c r="B2591" s="368"/>
      <c r="C2591" s="369"/>
      <c r="D2591" s="370"/>
      <c r="E2591" s="499" t="s">
        <v>566</v>
      </c>
      <c r="F2591" s="284"/>
      <c r="G2591" s="284">
        <v>0</v>
      </c>
      <c r="H2591" s="284">
        <v>0</v>
      </c>
      <c r="I2591" s="262">
        <v>0</v>
      </c>
      <c r="J2591" s="284">
        <v>0</v>
      </c>
      <c r="K2591" s="47"/>
      <c r="L2591" s="47"/>
      <c r="M2591" s="314"/>
      <c r="N2591" s="245"/>
      <c r="O2591" s="245"/>
      <c r="P2591" s="246"/>
      <c r="Q2591" s="247"/>
      <c r="R2591" s="243"/>
      <c r="S2591" s="251"/>
      <c r="T2591" s="76"/>
      <c r="U2591" s="73"/>
      <c r="V2591" s="68"/>
    </row>
    <row r="2592" spans="1:22" x14ac:dyDescent="0.35">
      <c r="A2592" s="132"/>
      <c r="B2592" s="368"/>
      <c r="C2592" s="369"/>
      <c r="D2592" s="370"/>
      <c r="E2592" s="261" t="s">
        <v>567</v>
      </c>
      <c r="F2592" s="284"/>
      <c r="G2592" s="284">
        <v>0</v>
      </c>
      <c r="H2592" s="284">
        <v>0</v>
      </c>
      <c r="I2592" s="262">
        <v>0</v>
      </c>
      <c r="J2592" s="284">
        <v>0</v>
      </c>
      <c r="K2592" s="47"/>
      <c r="L2592" s="47"/>
      <c r="M2592" s="314"/>
      <c r="N2592" s="245"/>
      <c r="O2592" s="245"/>
      <c r="P2592" s="246"/>
      <c r="Q2592" s="247"/>
      <c r="R2592" s="243"/>
      <c r="S2592" s="251"/>
      <c r="T2592" s="76"/>
      <c r="U2592" s="73"/>
      <c r="V2592" s="68"/>
    </row>
    <row r="2593" spans="1:22" ht="15" thickBot="1" x14ac:dyDescent="0.4">
      <c r="A2593" s="132"/>
      <c r="B2593" s="465"/>
      <c r="C2593" s="480"/>
      <c r="D2593" s="481"/>
      <c r="E2593" s="468" t="s">
        <v>568</v>
      </c>
      <c r="F2593" s="469"/>
      <c r="G2593" s="469">
        <v>24</v>
      </c>
      <c r="H2593" s="469">
        <v>21</v>
      </c>
      <c r="I2593" s="490">
        <v>20</v>
      </c>
      <c r="J2593" s="469">
        <v>14</v>
      </c>
      <c r="K2593" s="47"/>
      <c r="L2593" s="47"/>
      <c r="M2593" s="314"/>
      <c r="N2593" s="245"/>
      <c r="O2593" s="245"/>
      <c r="P2593" s="246"/>
      <c r="Q2593" s="247"/>
      <c r="R2593" s="243"/>
      <c r="S2593" s="251"/>
      <c r="T2593" s="76"/>
      <c r="U2593" s="73"/>
      <c r="V2593" s="68"/>
    </row>
    <row r="2594" spans="1:22" x14ac:dyDescent="0.35">
      <c r="A2594" s="132"/>
      <c r="B2594" s="308"/>
      <c r="C2594" s="309"/>
      <c r="D2594" s="310"/>
      <c r="E2594" s="239"/>
      <c r="F2594" s="285"/>
      <c r="G2594" s="241"/>
      <c r="H2594" s="247"/>
      <c r="I2594" s="243"/>
      <c r="J2594" s="250"/>
      <c r="K2594" s="47"/>
      <c r="L2594" s="47"/>
      <c r="M2594" s="314"/>
      <c r="N2594" s="245"/>
      <c r="O2594" s="245"/>
      <c r="P2594" s="246"/>
      <c r="Q2594" s="247"/>
      <c r="R2594" s="243"/>
      <c r="S2594" s="251"/>
      <c r="T2594" s="76"/>
      <c r="U2594" s="73"/>
      <c r="V2594" s="68"/>
    </row>
    <row r="2595" spans="1:22" x14ac:dyDescent="0.35">
      <c r="A2595" s="132"/>
      <c r="B2595" s="308"/>
      <c r="C2595" s="309"/>
      <c r="D2595" s="310"/>
      <c r="E2595" s="239"/>
      <c r="F2595" s="285"/>
      <c r="G2595" s="241"/>
      <c r="H2595" s="247"/>
      <c r="I2595" s="243"/>
      <c r="J2595" s="250"/>
      <c r="K2595" s="47"/>
      <c r="L2595" s="47"/>
      <c r="M2595" s="314"/>
      <c r="N2595" s="245"/>
      <c r="O2595" s="245"/>
      <c r="P2595" s="246"/>
      <c r="Q2595" s="247"/>
      <c r="R2595" s="243"/>
      <c r="S2595" s="251"/>
      <c r="T2595" s="76"/>
      <c r="U2595" s="73"/>
      <c r="V2595" s="68"/>
    </row>
    <row r="2596" spans="1:22" x14ac:dyDescent="0.35">
      <c r="A2596" s="132"/>
      <c r="B2596" s="308"/>
      <c r="C2596" s="309"/>
      <c r="D2596" s="310"/>
      <c r="E2596" s="239"/>
      <c r="F2596" s="285"/>
      <c r="G2596" s="241"/>
      <c r="H2596" s="247"/>
      <c r="I2596" s="243"/>
      <c r="J2596" s="250"/>
      <c r="K2596" s="47"/>
      <c r="L2596" s="47"/>
      <c r="M2596" s="314"/>
      <c r="N2596" s="245"/>
      <c r="O2596" s="245"/>
      <c r="P2596" s="246"/>
      <c r="Q2596" s="247"/>
      <c r="R2596" s="243"/>
      <c r="S2596" s="251"/>
      <c r="T2596" s="76"/>
      <c r="U2596" s="73"/>
      <c r="V2596" s="68"/>
    </row>
    <row r="2597" spans="1:22" x14ac:dyDescent="0.35">
      <c r="A2597" s="132"/>
      <c r="B2597" s="308"/>
      <c r="C2597" s="309"/>
      <c r="D2597" s="310"/>
      <c r="E2597" s="239"/>
      <c r="F2597" s="285"/>
      <c r="G2597" s="241"/>
      <c r="H2597" s="247"/>
      <c r="I2597" s="243"/>
      <c r="J2597" s="250"/>
      <c r="K2597" s="47"/>
      <c r="L2597" s="47"/>
      <c r="M2597" s="314"/>
      <c r="N2597" s="245"/>
      <c r="O2597" s="245"/>
      <c r="P2597" s="246"/>
      <c r="Q2597" s="247"/>
      <c r="R2597" s="243"/>
      <c r="S2597" s="251"/>
      <c r="T2597" s="76"/>
      <c r="U2597" s="73"/>
      <c r="V2597" s="68"/>
    </row>
    <row r="2598" spans="1:22" x14ac:dyDescent="0.35">
      <c r="A2598" s="132"/>
      <c r="B2598" s="311"/>
      <c r="C2598" s="312"/>
      <c r="D2598" s="313"/>
      <c r="E2598" s="292"/>
      <c r="F2598" s="293"/>
      <c r="G2598" s="294"/>
      <c r="H2598" s="295"/>
      <c r="I2598" s="296"/>
      <c r="J2598" s="295"/>
      <c r="K2598" s="47"/>
      <c r="L2598" s="47"/>
      <c r="M2598" s="314"/>
      <c r="N2598" s="254"/>
      <c r="O2598" s="254"/>
      <c r="P2598" s="255"/>
      <c r="Q2598" s="256"/>
      <c r="R2598" s="257"/>
      <c r="S2598" s="258"/>
      <c r="T2598" s="76"/>
      <c r="U2598" s="73"/>
      <c r="V2598" s="68"/>
    </row>
    <row r="2599" spans="1:22" x14ac:dyDescent="0.35">
      <c r="A2599" s="132"/>
      <c r="B2599" s="314"/>
      <c r="C2599" s="315"/>
      <c r="D2599" s="314"/>
      <c r="E2599" s="74"/>
      <c r="F2599" s="75"/>
      <c r="G2599" s="47"/>
      <c r="H2599" s="47"/>
      <c r="I2599" s="47"/>
      <c r="J2599" s="47"/>
      <c r="K2599" s="47"/>
      <c r="L2599" s="47"/>
      <c r="M2599" s="314"/>
      <c r="N2599" s="77"/>
      <c r="O2599" s="75"/>
      <c r="P2599" s="47"/>
      <c r="Q2599" s="47"/>
      <c r="R2599" s="47"/>
      <c r="S2599" s="47"/>
      <c r="T2599" s="76"/>
      <c r="U2599" s="73"/>
      <c r="V2599" s="68"/>
    </row>
    <row r="2600" spans="1:22" x14ac:dyDescent="0.35">
      <c r="A2600" s="132"/>
      <c r="B2600" s="314"/>
      <c r="C2600" s="315"/>
      <c r="D2600" s="314"/>
      <c r="E2600" s="74"/>
      <c r="F2600" s="75"/>
      <c r="G2600" s="47"/>
      <c r="H2600" s="47"/>
      <c r="I2600" s="47"/>
      <c r="J2600" s="47"/>
      <c r="K2600" s="47"/>
      <c r="L2600" s="47"/>
      <c r="M2600" s="314"/>
      <c r="N2600" s="77"/>
      <c r="O2600" s="75"/>
      <c r="P2600" s="47"/>
      <c r="Q2600" s="47"/>
      <c r="R2600" s="47"/>
      <c r="S2600" s="47"/>
      <c r="T2600" s="76"/>
      <c r="U2600" s="73"/>
      <c r="V2600" s="68"/>
    </row>
    <row r="2601" spans="1:22" x14ac:dyDescent="0.35">
      <c r="A2601" s="132"/>
      <c r="B2601" s="314"/>
      <c r="C2601" s="315"/>
      <c r="D2601" s="314"/>
      <c r="E2601" s="74"/>
      <c r="F2601" s="75"/>
      <c r="G2601" s="47"/>
      <c r="H2601" s="47"/>
      <c r="I2601" s="47"/>
      <c r="J2601" s="47"/>
      <c r="K2601" s="47"/>
      <c r="L2601" s="47"/>
      <c r="M2601" s="314"/>
      <c r="N2601" s="77"/>
      <c r="O2601" s="75"/>
      <c r="P2601" s="47"/>
      <c r="Q2601" s="47"/>
      <c r="R2601" s="47"/>
      <c r="S2601" s="47"/>
      <c r="T2601" s="76"/>
      <c r="U2601" s="73"/>
      <c r="V2601" s="68"/>
    </row>
    <row r="2602" spans="1:22" x14ac:dyDescent="0.35">
      <c r="A2602" s="132"/>
      <c r="B2602" s="316"/>
      <c r="C2602" s="317"/>
      <c r="D2602" s="316"/>
      <c r="E2602" s="74"/>
      <c r="F2602" s="75"/>
      <c r="G2602" s="47"/>
      <c r="H2602" s="47"/>
      <c r="I2602" s="47"/>
      <c r="J2602" s="47"/>
      <c r="K2602" s="47"/>
      <c r="L2602" s="47"/>
      <c r="M2602" s="316"/>
      <c r="N2602" s="87"/>
      <c r="O2602" s="75"/>
      <c r="P2602" s="47"/>
      <c r="Q2602" s="47"/>
      <c r="R2602" s="47"/>
      <c r="S2602" s="47"/>
      <c r="T2602" s="88"/>
      <c r="U2602" s="73"/>
      <c r="V2602" s="68"/>
    </row>
    <row r="2604" spans="1:22" x14ac:dyDescent="0.35">
      <c r="A2604" s="177" t="s">
        <v>0</v>
      </c>
      <c r="B2604" s="179" t="s">
        <v>1</v>
      </c>
      <c r="C2604" s="181" t="s">
        <v>2</v>
      </c>
      <c r="D2604" s="183" t="s">
        <v>3</v>
      </c>
      <c r="E2604" s="184"/>
      <c r="F2604" s="185"/>
      <c r="G2604" s="185"/>
      <c r="H2604" s="185"/>
      <c r="I2604" s="185"/>
      <c r="J2604" s="185"/>
      <c r="K2604" s="186" t="s">
        <v>4</v>
      </c>
      <c r="L2604" s="48"/>
      <c r="M2604" s="183" t="s">
        <v>5</v>
      </c>
      <c r="N2604" s="184"/>
      <c r="O2604" s="185"/>
      <c r="P2604" s="185"/>
      <c r="Q2604" s="185"/>
      <c r="R2604" s="185"/>
      <c r="S2604" s="185"/>
      <c r="T2604" s="159" t="s">
        <v>6</v>
      </c>
      <c r="U2604" s="161" t="s">
        <v>7</v>
      </c>
      <c r="V2604" s="234"/>
    </row>
    <row r="2605" spans="1:22" ht="25" x14ac:dyDescent="0.35">
      <c r="A2605" s="177"/>
      <c r="B2605" s="179"/>
      <c r="C2605" s="181"/>
      <c r="D2605" s="163" t="s">
        <v>8</v>
      </c>
      <c r="E2605" s="165" t="s">
        <v>9</v>
      </c>
      <c r="F2605" s="167" t="s">
        <v>10</v>
      </c>
      <c r="G2605" s="169" t="s">
        <v>310</v>
      </c>
      <c r="H2605" s="170"/>
      <c r="I2605" s="170"/>
      <c r="J2605" s="171"/>
      <c r="K2605" s="187"/>
      <c r="L2605" s="49" t="s">
        <v>11</v>
      </c>
      <c r="M2605" s="172" t="s">
        <v>8</v>
      </c>
      <c r="N2605" s="174" t="s">
        <v>12</v>
      </c>
      <c r="O2605" s="167" t="s">
        <v>10</v>
      </c>
      <c r="P2605" s="169" t="s">
        <v>310</v>
      </c>
      <c r="Q2605" s="170"/>
      <c r="R2605" s="170"/>
      <c r="S2605" s="171"/>
      <c r="T2605" s="159"/>
      <c r="U2605" s="161"/>
      <c r="V2605" s="235"/>
    </row>
    <row r="2606" spans="1:22" ht="15" thickBot="1" x14ac:dyDescent="0.4">
      <c r="A2606" s="178"/>
      <c r="B2606" s="180"/>
      <c r="C2606" s="182"/>
      <c r="D2606" s="164"/>
      <c r="E2606" s="166"/>
      <c r="F2606" s="168"/>
      <c r="G2606" s="50" t="s">
        <v>13</v>
      </c>
      <c r="H2606" s="51" t="s">
        <v>14</v>
      </c>
      <c r="I2606" s="52" t="s">
        <v>15</v>
      </c>
      <c r="J2606" s="53">
        <v>0</v>
      </c>
      <c r="K2606" s="188"/>
      <c r="L2606" s="54"/>
      <c r="M2606" s="173"/>
      <c r="N2606" s="175"/>
      <c r="O2606" s="176"/>
      <c r="P2606" s="50" t="s">
        <v>13</v>
      </c>
      <c r="Q2606" s="51" t="s">
        <v>14</v>
      </c>
      <c r="R2606" s="52" t="s">
        <v>15</v>
      </c>
      <c r="S2606" s="53">
        <v>0</v>
      </c>
      <c r="T2606" s="160"/>
      <c r="U2606" s="162"/>
      <c r="V2606" s="236"/>
    </row>
    <row r="2607" spans="1:22" x14ac:dyDescent="0.35">
      <c r="A2607" s="56"/>
      <c r="B2607" s="57"/>
      <c r="C2607" s="58"/>
      <c r="D2607" s="59"/>
      <c r="E2607" s="60"/>
      <c r="F2607" s="60"/>
      <c r="G2607" s="61"/>
      <c r="H2607" s="62"/>
      <c r="I2607" s="63"/>
      <c r="J2607" s="64"/>
      <c r="K2607" s="65"/>
      <c r="L2607" s="65"/>
      <c r="M2607" s="59"/>
      <c r="N2607" s="60"/>
      <c r="O2607" s="60"/>
      <c r="P2607" s="61"/>
      <c r="Q2607" s="62"/>
      <c r="R2607" s="63"/>
      <c r="S2607" s="64"/>
      <c r="T2607" s="14"/>
      <c r="U2607" s="15"/>
      <c r="V2607" s="237"/>
    </row>
    <row r="2608" spans="1:22" ht="39.5" x14ac:dyDescent="0.35">
      <c r="A2608" s="131">
        <v>1</v>
      </c>
      <c r="B2608" s="308" t="s">
        <v>569</v>
      </c>
      <c r="C2608" s="309" t="s">
        <v>565</v>
      </c>
      <c r="D2608" s="310">
        <v>630</v>
      </c>
      <c r="E2608" s="239">
        <v>1393884</v>
      </c>
      <c r="F2608" s="246"/>
      <c r="G2608" s="246">
        <v>0</v>
      </c>
      <c r="H2608" s="246">
        <v>0</v>
      </c>
      <c r="I2608" s="241">
        <v>0</v>
      </c>
      <c r="J2608" s="246">
        <v>0</v>
      </c>
      <c r="K2608" s="47">
        <f>((SUM(H2610:H2621)*H2609)+(SUM(G2610:G2621)*G2609)+(SUM(I2610:I2621)*I2609))/1000</f>
        <v>0</v>
      </c>
      <c r="L2608" s="47">
        <f>K2608*100/D2608</f>
        <v>0</v>
      </c>
      <c r="M2608" s="334"/>
      <c r="N2608" s="245"/>
      <c r="O2608" s="245"/>
      <c r="P2608" s="246"/>
      <c r="Q2608" s="247"/>
      <c r="R2608" s="243"/>
      <c r="S2608" s="248"/>
      <c r="T2608" s="47">
        <f>((SUM(Q2610:Q2621)*Q2609)+(SUM(P2610:P2621)*P2609)+(SUM(R2610:R2621)*R2609))/1000</f>
        <v>0</v>
      </c>
      <c r="U2608" s="47" t="e">
        <f>T2608*100/M2608</f>
        <v>#DIV/0!</v>
      </c>
      <c r="V2608" s="68"/>
    </row>
    <row r="2609" spans="1:22" ht="15" thickBot="1" x14ac:dyDescent="0.4">
      <c r="A2609" s="132"/>
      <c r="B2609" s="335"/>
      <c r="C2609" s="336"/>
      <c r="D2609" s="337"/>
      <c r="E2609" s="479" t="s">
        <v>17</v>
      </c>
      <c r="F2609" s="96">
        <v>3</v>
      </c>
      <c r="G2609" s="96">
        <v>231</v>
      </c>
      <c r="H2609" s="96">
        <v>231</v>
      </c>
      <c r="I2609" s="340">
        <v>231</v>
      </c>
      <c r="J2609" s="96">
        <v>404</v>
      </c>
      <c r="K2609" s="47"/>
      <c r="L2609" s="47"/>
      <c r="M2609" s="314"/>
      <c r="N2609" s="245"/>
      <c r="O2609" s="245"/>
      <c r="P2609" s="246"/>
      <c r="Q2609" s="247"/>
      <c r="R2609" s="243"/>
      <c r="S2609" s="251"/>
      <c r="T2609" s="76"/>
      <c r="U2609" s="73"/>
      <c r="V2609" s="68"/>
    </row>
    <row r="2610" spans="1:22" ht="15" thickBot="1" x14ac:dyDescent="0.4">
      <c r="A2610" s="132"/>
      <c r="B2610" s="465"/>
      <c r="C2610" s="480"/>
      <c r="D2610" s="481"/>
      <c r="E2610" s="479" t="s">
        <v>570</v>
      </c>
      <c r="F2610" s="469"/>
      <c r="G2610" s="469">
        <v>0</v>
      </c>
      <c r="H2610" s="469">
        <v>0</v>
      </c>
      <c r="I2610" s="490">
        <v>0</v>
      </c>
      <c r="J2610" s="469">
        <v>0</v>
      </c>
      <c r="K2610" s="47"/>
      <c r="L2610" s="47"/>
      <c r="M2610" s="314"/>
      <c r="N2610" s="245"/>
      <c r="O2610" s="245"/>
      <c r="P2610" s="246"/>
      <c r="Q2610" s="247"/>
      <c r="R2610" s="243"/>
      <c r="S2610" s="251"/>
      <c r="T2610" s="76"/>
      <c r="U2610" s="73"/>
      <c r="V2610" s="68"/>
    </row>
    <row r="2611" spans="1:22" x14ac:dyDescent="0.35">
      <c r="A2611" s="132"/>
      <c r="B2611" s="308"/>
      <c r="C2611" s="309"/>
      <c r="D2611" s="310"/>
      <c r="E2611" s="239"/>
      <c r="F2611" s="285"/>
      <c r="G2611" s="241"/>
      <c r="H2611" s="247"/>
      <c r="I2611" s="243"/>
      <c r="J2611" s="250"/>
      <c r="K2611" s="47"/>
      <c r="L2611" s="47"/>
      <c r="M2611" s="314"/>
      <c r="N2611" s="245"/>
      <c r="O2611" s="245"/>
      <c r="P2611" s="246"/>
      <c r="Q2611" s="247"/>
      <c r="R2611" s="243"/>
      <c r="S2611" s="251"/>
      <c r="T2611" s="76"/>
      <c r="U2611" s="73"/>
      <c r="V2611" s="68"/>
    </row>
    <row r="2612" spans="1:22" x14ac:dyDescent="0.35">
      <c r="A2612" s="132"/>
      <c r="B2612" s="308"/>
      <c r="C2612" s="309"/>
      <c r="D2612" s="310"/>
      <c r="E2612" s="239"/>
      <c r="F2612" s="285"/>
      <c r="G2612" s="241"/>
      <c r="H2612" s="247"/>
      <c r="I2612" s="243"/>
      <c r="J2612" s="250"/>
      <c r="K2612" s="47"/>
      <c r="L2612" s="47"/>
      <c r="M2612" s="314"/>
      <c r="N2612" s="245"/>
      <c r="O2612" s="245"/>
      <c r="P2612" s="246"/>
      <c r="Q2612" s="247"/>
      <c r="R2612" s="243"/>
      <c r="S2612" s="251"/>
      <c r="T2612" s="76"/>
      <c r="U2612" s="73"/>
      <c r="V2612" s="68"/>
    </row>
    <row r="2613" spans="1:22" x14ac:dyDescent="0.35">
      <c r="A2613" s="132"/>
      <c r="B2613" s="308"/>
      <c r="C2613" s="309"/>
      <c r="D2613" s="310"/>
      <c r="E2613" s="239"/>
      <c r="F2613" s="285"/>
      <c r="G2613" s="241"/>
      <c r="H2613" s="247"/>
      <c r="I2613" s="243"/>
      <c r="J2613" s="250"/>
      <c r="K2613" s="47"/>
      <c r="L2613" s="47"/>
      <c r="M2613" s="314"/>
      <c r="N2613" s="245"/>
      <c r="O2613" s="245"/>
      <c r="P2613" s="246"/>
      <c r="Q2613" s="247"/>
      <c r="R2613" s="243"/>
      <c r="S2613" s="251"/>
      <c r="T2613" s="76"/>
      <c r="U2613" s="73"/>
      <c r="V2613" s="68"/>
    </row>
    <row r="2614" spans="1:22" x14ac:dyDescent="0.35">
      <c r="A2614" s="132"/>
      <c r="B2614" s="308"/>
      <c r="C2614" s="309"/>
      <c r="D2614" s="310"/>
      <c r="E2614" s="239"/>
      <c r="F2614" s="285"/>
      <c r="G2614" s="241"/>
      <c r="H2614" s="247"/>
      <c r="I2614" s="243"/>
      <c r="J2614" s="250"/>
      <c r="K2614" s="47"/>
      <c r="L2614" s="47"/>
      <c r="M2614" s="314"/>
      <c r="N2614" s="245"/>
      <c r="O2614" s="245"/>
      <c r="P2614" s="246"/>
      <c r="Q2614" s="247"/>
      <c r="R2614" s="243"/>
      <c r="S2614" s="251"/>
      <c r="T2614" s="76"/>
      <c r="U2614" s="73"/>
      <c r="V2614" s="68"/>
    </row>
    <row r="2615" spans="1:22" x14ac:dyDescent="0.35">
      <c r="A2615" s="132"/>
      <c r="B2615" s="308"/>
      <c r="C2615" s="309"/>
      <c r="D2615" s="310"/>
      <c r="E2615" s="239"/>
      <c r="F2615" s="285"/>
      <c r="G2615" s="241"/>
      <c r="H2615" s="247"/>
      <c r="I2615" s="243"/>
      <c r="J2615" s="250"/>
      <c r="K2615" s="47"/>
      <c r="L2615" s="47"/>
      <c r="M2615" s="314"/>
      <c r="N2615" s="245"/>
      <c r="O2615" s="245"/>
      <c r="P2615" s="246"/>
      <c r="Q2615" s="247"/>
      <c r="R2615" s="243"/>
      <c r="S2615" s="251"/>
      <c r="T2615" s="76"/>
      <c r="U2615" s="73"/>
      <c r="V2615" s="68"/>
    </row>
    <row r="2616" spans="1:22" x14ac:dyDescent="0.35">
      <c r="A2616" s="132"/>
      <c r="B2616" s="308"/>
      <c r="C2616" s="309"/>
      <c r="D2616" s="310"/>
      <c r="E2616" s="239"/>
      <c r="F2616" s="285"/>
      <c r="G2616" s="241"/>
      <c r="H2616" s="247"/>
      <c r="I2616" s="243"/>
      <c r="J2616" s="250"/>
      <c r="K2616" s="47"/>
      <c r="L2616" s="47"/>
      <c r="M2616" s="314"/>
      <c r="N2616" s="245"/>
      <c r="O2616" s="245"/>
      <c r="P2616" s="246"/>
      <c r="Q2616" s="247"/>
      <c r="R2616" s="243"/>
      <c r="S2616" s="251"/>
      <c r="T2616" s="76"/>
      <c r="U2616" s="73"/>
      <c r="V2616" s="68"/>
    </row>
    <row r="2617" spans="1:22" x14ac:dyDescent="0.35">
      <c r="A2617" s="132"/>
      <c r="B2617" s="311"/>
      <c r="C2617" s="312"/>
      <c r="D2617" s="313"/>
      <c r="E2617" s="292"/>
      <c r="F2617" s="293"/>
      <c r="G2617" s="294"/>
      <c r="H2617" s="295"/>
      <c r="I2617" s="296"/>
      <c r="J2617" s="295"/>
      <c r="K2617" s="47"/>
      <c r="L2617" s="47"/>
      <c r="M2617" s="314"/>
      <c r="N2617" s="254"/>
      <c r="O2617" s="254"/>
      <c r="P2617" s="255"/>
      <c r="Q2617" s="256"/>
      <c r="R2617" s="257"/>
      <c r="S2617" s="258"/>
      <c r="T2617" s="76"/>
      <c r="U2617" s="73"/>
      <c r="V2617" s="68"/>
    </row>
    <row r="2618" spans="1:22" x14ac:dyDescent="0.35">
      <c r="A2618" s="132"/>
      <c r="B2618" s="314"/>
      <c r="C2618" s="315"/>
      <c r="D2618" s="314"/>
      <c r="E2618" s="74"/>
      <c r="F2618" s="75"/>
      <c r="G2618" s="47"/>
      <c r="H2618" s="47"/>
      <c r="I2618" s="47"/>
      <c r="J2618" s="47"/>
      <c r="K2618" s="47"/>
      <c r="L2618" s="47"/>
      <c r="M2618" s="314"/>
      <c r="N2618" s="77"/>
      <c r="O2618" s="75"/>
      <c r="P2618" s="47"/>
      <c r="Q2618" s="47"/>
      <c r="R2618" s="47"/>
      <c r="S2618" s="47"/>
      <c r="T2618" s="76"/>
      <c r="U2618" s="73"/>
      <c r="V2618" s="68"/>
    </row>
    <row r="2619" spans="1:22" x14ac:dyDescent="0.35">
      <c r="A2619" s="132"/>
      <c r="B2619" s="314"/>
      <c r="C2619" s="315"/>
      <c r="D2619" s="314"/>
      <c r="E2619" s="74"/>
      <c r="F2619" s="75"/>
      <c r="G2619" s="47"/>
      <c r="H2619" s="47"/>
      <c r="I2619" s="47"/>
      <c r="J2619" s="47"/>
      <c r="K2619" s="47"/>
      <c r="L2619" s="47"/>
      <c r="M2619" s="314"/>
      <c r="N2619" s="77"/>
      <c r="O2619" s="75"/>
      <c r="P2619" s="47"/>
      <c r="Q2619" s="47"/>
      <c r="R2619" s="47"/>
      <c r="S2619" s="47"/>
      <c r="T2619" s="76"/>
      <c r="U2619" s="73"/>
      <c r="V2619" s="68"/>
    </row>
    <row r="2620" spans="1:22" x14ac:dyDescent="0.35">
      <c r="A2620" s="132"/>
      <c r="B2620" s="314"/>
      <c r="C2620" s="315"/>
      <c r="D2620" s="314"/>
      <c r="E2620" s="74"/>
      <c r="F2620" s="75"/>
      <c r="G2620" s="47"/>
      <c r="H2620" s="47"/>
      <c r="I2620" s="47"/>
      <c r="J2620" s="47"/>
      <c r="K2620" s="47"/>
      <c r="L2620" s="47"/>
      <c r="M2620" s="314"/>
      <c r="N2620" s="77"/>
      <c r="O2620" s="75"/>
      <c r="P2620" s="47"/>
      <c r="Q2620" s="47"/>
      <c r="R2620" s="47"/>
      <c r="S2620" s="47"/>
      <c r="T2620" s="76"/>
      <c r="U2620" s="73"/>
      <c r="V2620" s="68"/>
    </row>
    <row r="2621" spans="1:22" x14ac:dyDescent="0.35">
      <c r="A2621" s="132"/>
      <c r="B2621" s="316"/>
      <c r="C2621" s="317"/>
      <c r="D2621" s="316"/>
      <c r="E2621" s="74"/>
      <c r="F2621" s="75"/>
      <c r="G2621" s="47"/>
      <c r="H2621" s="47"/>
      <c r="I2621" s="47"/>
      <c r="J2621" s="47"/>
      <c r="K2621" s="47"/>
      <c r="L2621" s="47"/>
      <c r="M2621" s="316"/>
      <c r="N2621" s="87"/>
      <c r="O2621" s="75"/>
      <c r="P2621" s="47"/>
      <c r="Q2621" s="47"/>
      <c r="R2621" s="47"/>
      <c r="S2621" s="47"/>
      <c r="T2621" s="88"/>
      <c r="U2621" s="73"/>
      <c r="V2621" s="68"/>
    </row>
    <row r="2623" spans="1:22" x14ac:dyDescent="0.35">
      <c r="A2623" s="177" t="s">
        <v>0</v>
      </c>
      <c r="B2623" s="179" t="s">
        <v>1</v>
      </c>
      <c r="C2623" s="181" t="s">
        <v>2</v>
      </c>
      <c r="D2623" s="183" t="s">
        <v>3</v>
      </c>
      <c r="E2623" s="184"/>
      <c r="F2623" s="185"/>
      <c r="G2623" s="185"/>
      <c r="H2623" s="185"/>
      <c r="I2623" s="185"/>
      <c r="J2623" s="185"/>
      <c r="K2623" s="186" t="s">
        <v>4</v>
      </c>
      <c r="L2623" s="48"/>
      <c r="M2623" s="183" t="s">
        <v>5</v>
      </c>
      <c r="N2623" s="184"/>
      <c r="O2623" s="185"/>
      <c r="P2623" s="185"/>
      <c r="Q2623" s="185"/>
      <c r="R2623" s="185"/>
      <c r="S2623" s="185"/>
      <c r="T2623" s="159" t="s">
        <v>6</v>
      </c>
      <c r="U2623" s="161" t="s">
        <v>7</v>
      </c>
      <c r="V2623" s="234"/>
    </row>
    <row r="2624" spans="1:22" ht="25" x14ac:dyDescent="0.35">
      <c r="A2624" s="177"/>
      <c r="B2624" s="179"/>
      <c r="C2624" s="181"/>
      <c r="D2624" s="163" t="s">
        <v>8</v>
      </c>
      <c r="E2624" s="165" t="s">
        <v>9</v>
      </c>
      <c r="F2624" s="167" t="s">
        <v>10</v>
      </c>
      <c r="G2624" s="169" t="s">
        <v>310</v>
      </c>
      <c r="H2624" s="170"/>
      <c r="I2624" s="170"/>
      <c r="J2624" s="171"/>
      <c r="K2624" s="187"/>
      <c r="L2624" s="49" t="s">
        <v>11</v>
      </c>
      <c r="M2624" s="172" t="s">
        <v>8</v>
      </c>
      <c r="N2624" s="174" t="s">
        <v>12</v>
      </c>
      <c r="O2624" s="167" t="s">
        <v>10</v>
      </c>
      <c r="P2624" s="169" t="s">
        <v>310</v>
      </c>
      <c r="Q2624" s="170"/>
      <c r="R2624" s="170"/>
      <c r="S2624" s="171"/>
      <c r="T2624" s="159"/>
      <c r="U2624" s="161"/>
      <c r="V2624" s="235"/>
    </row>
    <row r="2625" spans="1:22" ht="15" thickBot="1" x14ac:dyDescent="0.4">
      <c r="A2625" s="178"/>
      <c r="B2625" s="180"/>
      <c r="C2625" s="182"/>
      <c r="D2625" s="164"/>
      <c r="E2625" s="166"/>
      <c r="F2625" s="168"/>
      <c r="G2625" s="50" t="s">
        <v>13</v>
      </c>
      <c r="H2625" s="51" t="s">
        <v>14</v>
      </c>
      <c r="I2625" s="52" t="s">
        <v>15</v>
      </c>
      <c r="J2625" s="53">
        <v>0</v>
      </c>
      <c r="K2625" s="188"/>
      <c r="L2625" s="54"/>
      <c r="M2625" s="173"/>
      <c r="N2625" s="175"/>
      <c r="O2625" s="176"/>
      <c r="P2625" s="50" t="s">
        <v>13</v>
      </c>
      <c r="Q2625" s="51" t="s">
        <v>14</v>
      </c>
      <c r="R2625" s="52" t="s">
        <v>15</v>
      </c>
      <c r="S2625" s="53">
        <v>0</v>
      </c>
      <c r="T2625" s="160"/>
      <c r="U2625" s="162"/>
      <c r="V2625" s="236"/>
    </row>
    <row r="2626" spans="1:22" ht="15" thickBot="1" x14ac:dyDescent="0.4">
      <c r="A2626" s="56"/>
      <c r="B2626" s="57"/>
      <c r="C2626" s="58"/>
      <c r="D2626" s="59"/>
      <c r="E2626" s="60"/>
      <c r="F2626" s="60"/>
      <c r="G2626" s="61"/>
      <c r="H2626" s="62"/>
      <c r="I2626" s="63"/>
      <c r="J2626" s="64"/>
      <c r="K2626" s="65"/>
      <c r="L2626" s="65"/>
      <c r="M2626" s="59"/>
      <c r="N2626" s="60"/>
      <c r="O2626" s="60"/>
      <c r="P2626" s="61"/>
      <c r="Q2626" s="62"/>
      <c r="R2626" s="63"/>
      <c r="S2626" s="64"/>
      <c r="T2626" s="14"/>
      <c r="U2626" s="15"/>
      <c r="V2626" s="237"/>
    </row>
    <row r="2627" spans="1:22" x14ac:dyDescent="0.35">
      <c r="A2627" s="131">
        <v>1</v>
      </c>
      <c r="B2627" s="376" t="s">
        <v>571</v>
      </c>
      <c r="C2627" s="377"/>
      <c r="D2627" s="378"/>
      <c r="E2627" s="298"/>
      <c r="F2627" s="530"/>
      <c r="G2627" s="517">
        <v>3</v>
      </c>
      <c r="H2627" s="515">
        <v>10</v>
      </c>
      <c r="I2627" s="517">
        <v>0</v>
      </c>
      <c r="J2627" s="517">
        <v>2</v>
      </c>
      <c r="K2627" s="47">
        <f>((SUM(H2629:H2640)*H2628)+(SUM(G2629:G2640)*G2628)+(SUM(I2629:I2640)*I2628))/1000</f>
        <v>3.0030000000000001</v>
      </c>
      <c r="L2627" s="47" t="e">
        <f>K2627*100/D2627</f>
        <v>#DIV/0!</v>
      </c>
      <c r="M2627" s="334"/>
      <c r="N2627" s="245"/>
      <c r="O2627" s="245"/>
      <c r="P2627" s="246"/>
      <c r="Q2627" s="247"/>
      <c r="R2627" s="243"/>
      <c r="S2627" s="248"/>
      <c r="T2627" s="47">
        <f>((SUM(Q2629:Q2640)*Q2628)+(SUM(P2629:P2640)*P2628)+(SUM(R2629:R2640)*R2628))/1000</f>
        <v>0</v>
      </c>
      <c r="U2627" s="47" t="e">
        <f>T2627*100/M2627</f>
        <v>#DIV/0!</v>
      </c>
      <c r="V2627" s="68"/>
    </row>
    <row r="2628" spans="1:22" ht="15" thickBot="1" x14ac:dyDescent="0.4">
      <c r="A2628" s="132"/>
      <c r="B2628" s="521"/>
      <c r="C2628" s="522"/>
      <c r="D2628" s="523"/>
      <c r="E2628" s="265" t="s">
        <v>17</v>
      </c>
      <c r="F2628" s="524">
        <v>3</v>
      </c>
      <c r="G2628" s="526">
        <v>231</v>
      </c>
      <c r="H2628" s="524">
        <v>231</v>
      </c>
      <c r="I2628" s="526">
        <v>232</v>
      </c>
      <c r="J2628" s="526">
        <v>403</v>
      </c>
      <c r="K2628" s="47"/>
      <c r="L2628" s="47"/>
      <c r="M2628" s="314"/>
      <c r="N2628" s="245"/>
      <c r="O2628" s="245"/>
      <c r="P2628" s="246"/>
      <c r="Q2628" s="247"/>
      <c r="R2628" s="243"/>
      <c r="S2628" s="251"/>
      <c r="T2628" s="76"/>
      <c r="U2628" s="73"/>
      <c r="V2628" s="68"/>
    </row>
    <row r="2629" spans="1:22" x14ac:dyDescent="0.35">
      <c r="A2629" s="132"/>
      <c r="B2629" s="521"/>
      <c r="C2629" s="522"/>
      <c r="D2629" s="523"/>
      <c r="E2629" s="442" t="s">
        <v>18</v>
      </c>
      <c r="F2629" s="524"/>
      <c r="G2629" s="526">
        <v>1</v>
      </c>
      <c r="H2629" s="524">
        <v>0</v>
      </c>
      <c r="I2629" s="526">
        <v>0</v>
      </c>
      <c r="J2629" s="526">
        <v>1</v>
      </c>
      <c r="K2629" s="47"/>
      <c r="L2629" s="47"/>
      <c r="M2629" s="314"/>
      <c r="N2629" s="245"/>
      <c r="O2629" s="245"/>
      <c r="P2629" s="246"/>
      <c r="Q2629" s="247"/>
      <c r="R2629" s="243"/>
      <c r="S2629" s="251"/>
      <c r="T2629" s="76"/>
      <c r="U2629" s="73"/>
      <c r="V2629" s="68"/>
    </row>
    <row r="2630" spans="1:22" x14ac:dyDescent="0.35">
      <c r="A2630" s="132"/>
      <c r="B2630" s="521"/>
      <c r="C2630" s="522"/>
      <c r="D2630" s="523"/>
      <c r="E2630" s="260" t="s">
        <v>20</v>
      </c>
      <c r="F2630" s="524"/>
      <c r="G2630" s="526">
        <v>0</v>
      </c>
      <c r="H2630" s="524">
        <v>1</v>
      </c>
      <c r="I2630" s="526">
        <v>0</v>
      </c>
      <c r="J2630" s="526">
        <v>1</v>
      </c>
      <c r="K2630" s="47"/>
      <c r="L2630" s="47"/>
      <c r="M2630" s="314"/>
      <c r="N2630" s="245"/>
      <c r="O2630" s="245"/>
      <c r="P2630" s="246"/>
      <c r="Q2630" s="247"/>
      <c r="R2630" s="243"/>
      <c r="S2630" s="251"/>
      <c r="T2630" s="76"/>
      <c r="U2630" s="73"/>
      <c r="V2630" s="68"/>
    </row>
    <row r="2631" spans="1:22" ht="15" thickBot="1" x14ac:dyDescent="0.4">
      <c r="A2631" s="132"/>
      <c r="B2631" s="518"/>
      <c r="C2631" s="519"/>
      <c r="D2631" s="520"/>
      <c r="E2631" s="468" t="s">
        <v>22</v>
      </c>
      <c r="F2631" s="488"/>
      <c r="G2631" s="493">
        <v>1</v>
      </c>
      <c r="H2631" s="488">
        <v>10</v>
      </c>
      <c r="I2631" s="493">
        <v>0</v>
      </c>
      <c r="J2631" s="493">
        <v>0</v>
      </c>
      <c r="K2631" s="47"/>
      <c r="L2631" s="47"/>
      <c r="M2631" s="314"/>
      <c r="N2631" s="245"/>
      <c r="O2631" s="245"/>
      <c r="P2631" s="246"/>
      <c r="Q2631" s="247"/>
      <c r="R2631" s="243"/>
      <c r="S2631" s="251"/>
      <c r="T2631" s="76"/>
      <c r="U2631" s="73"/>
      <c r="V2631" s="68"/>
    </row>
    <row r="2632" spans="1:22" x14ac:dyDescent="0.35">
      <c r="A2632" s="132"/>
      <c r="B2632" s="308"/>
      <c r="C2632" s="309"/>
      <c r="D2632" s="310"/>
      <c r="E2632" s="239"/>
      <c r="F2632" s="285"/>
      <c r="G2632" s="241"/>
      <c r="H2632" s="247"/>
      <c r="I2632" s="243"/>
      <c r="J2632" s="250"/>
      <c r="K2632" s="47"/>
      <c r="L2632" s="47"/>
      <c r="M2632" s="314"/>
      <c r="N2632" s="245"/>
      <c r="O2632" s="245"/>
      <c r="P2632" s="246"/>
      <c r="Q2632" s="247"/>
      <c r="R2632" s="243"/>
      <c r="S2632" s="251"/>
      <c r="T2632" s="76"/>
      <c r="U2632" s="73"/>
      <c r="V2632" s="68"/>
    </row>
    <row r="2633" spans="1:22" x14ac:dyDescent="0.35">
      <c r="A2633" s="132"/>
      <c r="B2633" s="308"/>
      <c r="C2633" s="309"/>
      <c r="D2633" s="310"/>
      <c r="E2633" s="239"/>
      <c r="F2633" s="285"/>
      <c r="G2633" s="241"/>
      <c r="H2633" s="247"/>
      <c r="I2633" s="243"/>
      <c r="J2633" s="250"/>
      <c r="K2633" s="47"/>
      <c r="L2633" s="47"/>
      <c r="M2633" s="314"/>
      <c r="N2633" s="245"/>
      <c r="O2633" s="245"/>
      <c r="P2633" s="246"/>
      <c r="Q2633" s="247"/>
      <c r="R2633" s="243"/>
      <c r="S2633" s="251"/>
      <c r="T2633" s="76"/>
      <c r="U2633" s="73"/>
      <c r="V2633" s="68"/>
    </row>
    <row r="2634" spans="1:22" x14ac:dyDescent="0.35">
      <c r="A2634" s="132"/>
      <c r="B2634" s="308"/>
      <c r="C2634" s="309"/>
      <c r="D2634" s="310"/>
      <c r="E2634" s="239"/>
      <c r="F2634" s="285"/>
      <c r="G2634" s="241"/>
      <c r="H2634" s="247"/>
      <c r="I2634" s="243"/>
      <c r="J2634" s="250"/>
      <c r="K2634" s="47"/>
      <c r="L2634" s="47"/>
      <c r="M2634" s="314"/>
      <c r="N2634" s="245"/>
      <c r="O2634" s="245"/>
      <c r="P2634" s="246"/>
      <c r="Q2634" s="247"/>
      <c r="R2634" s="243"/>
      <c r="S2634" s="251"/>
      <c r="T2634" s="76"/>
      <c r="U2634" s="73"/>
      <c r="V2634" s="68"/>
    </row>
    <row r="2635" spans="1:22" x14ac:dyDescent="0.35">
      <c r="A2635" s="132"/>
      <c r="B2635" s="308"/>
      <c r="C2635" s="309"/>
      <c r="D2635" s="310"/>
      <c r="E2635" s="239"/>
      <c r="F2635" s="285"/>
      <c r="G2635" s="241"/>
      <c r="H2635" s="247"/>
      <c r="I2635" s="243"/>
      <c r="J2635" s="250"/>
      <c r="K2635" s="47"/>
      <c r="L2635" s="47"/>
      <c r="M2635" s="314"/>
      <c r="N2635" s="245"/>
      <c r="O2635" s="245"/>
      <c r="P2635" s="246"/>
      <c r="Q2635" s="247"/>
      <c r="R2635" s="243"/>
      <c r="S2635" s="251"/>
      <c r="T2635" s="76"/>
      <c r="U2635" s="73"/>
      <c r="V2635" s="68"/>
    </row>
    <row r="2636" spans="1:22" x14ac:dyDescent="0.35">
      <c r="A2636" s="132"/>
      <c r="B2636" s="311"/>
      <c r="C2636" s="312"/>
      <c r="D2636" s="313"/>
      <c r="E2636" s="292"/>
      <c r="F2636" s="293"/>
      <c r="G2636" s="294"/>
      <c r="H2636" s="295"/>
      <c r="I2636" s="296"/>
      <c r="J2636" s="295"/>
      <c r="K2636" s="47"/>
      <c r="L2636" s="47"/>
      <c r="M2636" s="314"/>
      <c r="N2636" s="254"/>
      <c r="O2636" s="254"/>
      <c r="P2636" s="255"/>
      <c r="Q2636" s="256"/>
      <c r="R2636" s="257"/>
      <c r="S2636" s="258"/>
      <c r="T2636" s="76"/>
      <c r="U2636" s="73"/>
      <c r="V2636" s="68"/>
    </row>
    <row r="2637" spans="1:22" x14ac:dyDescent="0.35">
      <c r="A2637" s="132"/>
      <c r="B2637" s="314"/>
      <c r="C2637" s="315"/>
      <c r="D2637" s="314"/>
      <c r="E2637" s="74"/>
      <c r="F2637" s="75"/>
      <c r="G2637" s="47"/>
      <c r="H2637" s="47"/>
      <c r="I2637" s="47"/>
      <c r="J2637" s="47"/>
      <c r="K2637" s="47"/>
      <c r="L2637" s="47"/>
      <c r="M2637" s="314"/>
      <c r="N2637" s="77"/>
      <c r="O2637" s="75"/>
      <c r="P2637" s="47"/>
      <c r="Q2637" s="47"/>
      <c r="R2637" s="47"/>
      <c r="S2637" s="47"/>
      <c r="T2637" s="76"/>
      <c r="U2637" s="73"/>
      <c r="V2637" s="68"/>
    </row>
    <row r="2638" spans="1:22" x14ac:dyDescent="0.35">
      <c r="A2638" s="132"/>
      <c r="B2638" s="314"/>
      <c r="C2638" s="315"/>
      <c r="D2638" s="314"/>
      <c r="E2638" s="74"/>
      <c r="F2638" s="75"/>
      <c r="G2638" s="47"/>
      <c r="H2638" s="47"/>
      <c r="I2638" s="47"/>
      <c r="J2638" s="47"/>
      <c r="K2638" s="47"/>
      <c r="L2638" s="47"/>
      <c r="M2638" s="314"/>
      <c r="N2638" s="77"/>
      <c r="O2638" s="75"/>
      <c r="P2638" s="47"/>
      <c r="Q2638" s="47"/>
      <c r="R2638" s="47"/>
      <c r="S2638" s="47"/>
      <c r="T2638" s="76"/>
      <c r="U2638" s="73"/>
      <c r="V2638" s="68"/>
    </row>
    <row r="2639" spans="1:22" x14ac:dyDescent="0.35">
      <c r="A2639" s="132"/>
      <c r="B2639" s="314"/>
      <c r="C2639" s="315"/>
      <c r="D2639" s="314"/>
      <c r="E2639" s="74"/>
      <c r="F2639" s="75"/>
      <c r="G2639" s="47"/>
      <c r="H2639" s="47"/>
      <c r="I2639" s="47"/>
      <c r="J2639" s="47"/>
      <c r="K2639" s="47"/>
      <c r="L2639" s="47"/>
      <c r="M2639" s="314"/>
      <c r="N2639" s="77"/>
      <c r="O2639" s="75"/>
      <c r="P2639" s="47"/>
      <c r="Q2639" s="47"/>
      <c r="R2639" s="47"/>
      <c r="S2639" s="47"/>
      <c r="T2639" s="76"/>
      <c r="U2639" s="73"/>
      <c r="V2639" s="68"/>
    </row>
    <row r="2640" spans="1:22" x14ac:dyDescent="0.35">
      <c r="A2640" s="132"/>
      <c r="B2640" s="316"/>
      <c r="C2640" s="317"/>
      <c r="D2640" s="316"/>
      <c r="E2640" s="74"/>
      <c r="F2640" s="75"/>
      <c r="G2640" s="47"/>
      <c r="H2640" s="47"/>
      <c r="I2640" s="47"/>
      <c r="J2640" s="47"/>
      <c r="K2640" s="47"/>
      <c r="L2640" s="47"/>
      <c r="M2640" s="316"/>
      <c r="N2640" s="87"/>
      <c r="O2640" s="75"/>
      <c r="P2640" s="47"/>
      <c r="Q2640" s="47"/>
      <c r="R2640" s="47"/>
      <c r="S2640" s="47"/>
      <c r="T2640" s="88"/>
      <c r="U2640" s="73"/>
      <c r="V2640" s="68"/>
    </row>
    <row r="2642" spans="1:22" x14ac:dyDescent="0.35">
      <c r="A2642" s="177" t="s">
        <v>0</v>
      </c>
      <c r="B2642" s="179" t="s">
        <v>1</v>
      </c>
      <c r="C2642" s="181" t="s">
        <v>2</v>
      </c>
      <c r="D2642" s="183" t="s">
        <v>3</v>
      </c>
      <c r="E2642" s="184"/>
      <c r="F2642" s="185"/>
      <c r="G2642" s="185"/>
      <c r="H2642" s="185"/>
      <c r="I2642" s="185"/>
      <c r="J2642" s="185"/>
      <c r="K2642" s="186" t="s">
        <v>4</v>
      </c>
      <c r="L2642" s="48"/>
      <c r="M2642" s="183" t="s">
        <v>5</v>
      </c>
      <c r="N2642" s="184"/>
      <c r="O2642" s="185"/>
      <c r="P2642" s="185"/>
      <c r="Q2642" s="185"/>
      <c r="R2642" s="185"/>
      <c r="S2642" s="185"/>
      <c r="T2642" s="159" t="s">
        <v>6</v>
      </c>
      <c r="U2642" s="161" t="s">
        <v>7</v>
      </c>
      <c r="V2642" s="234"/>
    </row>
    <row r="2643" spans="1:22" ht="25" x14ac:dyDescent="0.35">
      <c r="A2643" s="177"/>
      <c r="B2643" s="179"/>
      <c r="C2643" s="181"/>
      <c r="D2643" s="163" t="s">
        <v>8</v>
      </c>
      <c r="E2643" s="165" t="s">
        <v>9</v>
      </c>
      <c r="F2643" s="167" t="s">
        <v>10</v>
      </c>
      <c r="G2643" s="169" t="s">
        <v>310</v>
      </c>
      <c r="H2643" s="170"/>
      <c r="I2643" s="170"/>
      <c r="J2643" s="171"/>
      <c r="K2643" s="187"/>
      <c r="L2643" s="49" t="s">
        <v>11</v>
      </c>
      <c r="M2643" s="172" t="s">
        <v>8</v>
      </c>
      <c r="N2643" s="174" t="s">
        <v>12</v>
      </c>
      <c r="O2643" s="167" t="s">
        <v>10</v>
      </c>
      <c r="P2643" s="169" t="s">
        <v>310</v>
      </c>
      <c r="Q2643" s="170"/>
      <c r="R2643" s="170"/>
      <c r="S2643" s="171"/>
      <c r="T2643" s="159"/>
      <c r="U2643" s="161"/>
      <c r="V2643" s="235"/>
    </row>
    <row r="2644" spans="1:22" ht="15" thickBot="1" x14ac:dyDescent="0.4">
      <c r="A2644" s="178"/>
      <c r="B2644" s="180"/>
      <c r="C2644" s="182"/>
      <c r="D2644" s="164"/>
      <c r="E2644" s="166"/>
      <c r="F2644" s="168"/>
      <c r="G2644" s="50" t="s">
        <v>13</v>
      </c>
      <c r="H2644" s="51" t="s">
        <v>14</v>
      </c>
      <c r="I2644" s="52" t="s">
        <v>15</v>
      </c>
      <c r="J2644" s="53">
        <v>0</v>
      </c>
      <c r="K2644" s="188"/>
      <c r="L2644" s="54"/>
      <c r="M2644" s="173"/>
      <c r="N2644" s="175"/>
      <c r="O2644" s="176"/>
      <c r="P2644" s="50" t="s">
        <v>13</v>
      </c>
      <c r="Q2644" s="51" t="s">
        <v>14</v>
      </c>
      <c r="R2644" s="52" t="s">
        <v>15</v>
      </c>
      <c r="S2644" s="53">
        <v>0</v>
      </c>
      <c r="T2644" s="160"/>
      <c r="U2644" s="162"/>
      <c r="V2644" s="236"/>
    </row>
    <row r="2645" spans="1:22" x14ac:dyDescent="0.35">
      <c r="A2645" s="56"/>
      <c r="B2645" s="521" t="s">
        <v>572</v>
      </c>
      <c r="C2645" s="522"/>
      <c r="D2645" s="523">
        <v>100</v>
      </c>
      <c r="E2645" s="260">
        <v>1028</v>
      </c>
      <c r="F2645" s="524"/>
      <c r="G2645" s="526">
        <v>4</v>
      </c>
      <c r="H2645" s="524">
        <v>12</v>
      </c>
      <c r="I2645" s="526">
        <v>11</v>
      </c>
      <c r="J2645" s="526">
        <v>5</v>
      </c>
      <c r="K2645" s="65"/>
      <c r="L2645" s="65"/>
      <c r="M2645" s="59"/>
      <c r="N2645" s="60"/>
      <c r="O2645" s="60"/>
      <c r="P2645" s="61"/>
      <c r="Q2645" s="62"/>
      <c r="R2645" s="63"/>
      <c r="S2645" s="64"/>
      <c r="T2645" s="14"/>
      <c r="U2645" s="15"/>
      <c r="V2645" s="237"/>
    </row>
    <row r="2646" spans="1:22" ht="15" thickBot="1" x14ac:dyDescent="0.4">
      <c r="A2646" s="131">
        <v>1</v>
      </c>
      <c r="B2646" s="387"/>
      <c r="C2646" s="388"/>
      <c r="D2646" s="389"/>
      <c r="E2646" s="265" t="s">
        <v>17</v>
      </c>
      <c r="F2646" s="527">
        <v>3</v>
      </c>
      <c r="G2646" s="529">
        <v>233</v>
      </c>
      <c r="H2646" s="527">
        <v>231</v>
      </c>
      <c r="I2646" s="529">
        <v>230</v>
      </c>
      <c r="J2646" s="529">
        <v>407</v>
      </c>
      <c r="K2646" s="47">
        <f>((SUM(H2648:H2659)*H2647)+(SUM(G2648:G2659)*G2647)+(SUM(I2648:I2659)*I2647))/1000</f>
        <v>0</v>
      </c>
      <c r="L2646" s="47" t="e">
        <f>K2646*100/D2646</f>
        <v>#DIV/0!</v>
      </c>
      <c r="M2646" s="334"/>
      <c r="N2646" s="245"/>
      <c r="O2646" s="245"/>
      <c r="P2646" s="246"/>
      <c r="Q2646" s="247"/>
      <c r="R2646" s="243"/>
      <c r="S2646" s="248"/>
      <c r="T2646" s="47">
        <f>((SUM(Q2648:Q2659)*Q2647)+(SUM(P2648:P2659)*P2647)+(SUM(R2648:R2659)*R2647))/1000</f>
        <v>0</v>
      </c>
      <c r="U2646" s="47" t="e">
        <f>T2646*100/M2646</f>
        <v>#DIV/0!</v>
      </c>
      <c r="V2646" s="68"/>
    </row>
    <row r="2647" spans="1:22" x14ac:dyDescent="0.35">
      <c r="A2647" s="132"/>
      <c r="B2647" s="387"/>
      <c r="C2647" s="388"/>
      <c r="D2647" s="389"/>
      <c r="E2647" s="442" t="s">
        <v>18</v>
      </c>
      <c r="F2647" s="527"/>
      <c r="G2647" s="529">
        <v>4</v>
      </c>
      <c r="H2647" s="527">
        <v>12</v>
      </c>
      <c r="I2647" s="529">
        <v>11</v>
      </c>
      <c r="J2647" s="529">
        <v>5</v>
      </c>
      <c r="K2647" s="47"/>
      <c r="L2647" s="47"/>
      <c r="M2647" s="314"/>
      <c r="N2647" s="245"/>
      <c r="O2647" s="245"/>
      <c r="P2647" s="246"/>
      <c r="Q2647" s="247"/>
      <c r="R2647" s="243"/>
      <c r="S2647" s="251"/>
      <c r="T2647" s="76"/>
      <c r="U2647" s="73"/>
      <c r="V2647" s="68"/>
    </row>
    <row r="2648" spans="1:22" x14ac:dyDescent="0.35">
      <c r="A2648" s="132"/>
      <c r="B2648" s="308"/>
      <c r="C2648" s="309"/>
      <c r="D2648" s="310"/>
      <c r="E2648" s="239"/>
      <c r="F2648" s="285"/>
      <c r="G2648" s="241"/>
      <c r="H2648" s="247"/>
      <c r="I2648" s="243"/>
      <c r="J2648" s="250"/>
      <c r="K2648" s="47"/>
      <c r="L2648" s="47"/>
      <c r="M2648" s="314"/>
      <c r="N2648" s="245"/>
      <c r="O2648" s="245"/>
      <c r="P2648" s="246"/>
      <c r="Q2648" s="247"/>
      <c r="R2648" s="243"/>
      <c r="S2648" s="251"/>
      <c r="T2648" s="76"/>
      <c r="U2648" s="73"/>
      <c r="V2648" s="68"/>
    </row>
    <row r="2649" spans="1:22" x14ac:dyDescent="0.35">
      <c r="A2649" s="132"/>
      <c r="B2649" s="308"/>
      <c r="C2649" s="309"/>
      <c r="D2649" s="310"/>
      <c r="E2649" s="239"/>
      <c r="F2649" s="285"/>
      <c r="G2649" s="241"/>
      <c r="H2649" s="247"/>
      <c r="I2649" s="243"/>
      <c r="J2649" s="250"/>
      <c r="K2649" s="47"/>
      <c r="L2649" s="47"/>
      <c r="M2649" s="314"/>
      <c r="N2649" s="245"/>
      <c r="O2649" s="245"/>
      <c r="P2649" s="246"/>
      <c r="Q2649" s="247"/>
      <c r="R2649" s="243"/>
      <c r="S2649" s="251"/>
      <c r="T2649" s="76"/>
      <c r="U2649" s="73"/>
      <c r="V2649" s="68"/>
    </row>
    <row r="2650" spans="1:22" x14ac:dyDescent="0.35">
      <c r="A2650" s="132"/>
      <c r="B2650" s="308"/>
      <c r="C2650" s="309"/>
      <c r="D2650" s="310"/>
      <c r="E2650" s="239"/>
      <c r="F2650" s="285"/>
      <c r="G2650" s="241"/>
      <c r="H2650" s="247"/>
      <c r="I2650" s="243"/>
      <c r="J2650" s="250"/>
      <c r="K2650" s="47"/>
      <c r="L2650" s="47"/>
      <c r="M2650" s="314"/>
      <c r="N2650" s="245"/>
      <c r="O2650" s="245"/>
      <c r="P2650" s="246"/>
      <c r="Q2650" s="247"/>
      <c r="R2650" s="243"/>
      <c r="S2650" s="251"/>
      <c r="T2650" s="76"/>
      <c r="U2650" s="73"/>
      <c r="V2650" s="68"/>
    </row>
    <row r="2651" spans="1:22" x14ac:dyDescent="0.35">
      <c r="A2651" s="132"/>
      <c r="B2651" s="308"/>
      <c r="C2651" s="309"/>
      <c r="D2651" s="310"/>
      <c r="E2651" s="239"/>
      <c r="F2651" s="285"/>
      <c r="G2651" s="241"/>
      <c r="H2651" s="247"/>
      <c r="I2651" s="243"/>
      <c r="J2651" s="250"/>
      <c r="K2651" s="47"/>
      <c r="L2651" s="47"/>
      <c r="M2651" s="314"/>
      <c r="N2651" s="245"/>
      <c r="O2651" s="245"/>
      <c r="P2651" s="246"/>
      <c r="Q2651" s="247"/>
      <c r="R2651" s="243"/>
      <c r="S2651" s="251"/>
      <c r="T2651" s="76"/>
      <c r="U2651" s="73"/>
      <c r="V2651" s="68"/>
    </row>
    <row r="2652" spans="1:22" x14ac:dyDescent="0.35">
      <c r="A2652" s="132"/>
      <c r="B2652" s="308"/>
      <c r="C2652" s="309"/>
      <c r="D2652" s="310"/>
      <c r="E2652" s="239"/>
      <c r="F2652" s="285"/>
      <c r="G2652" s="241"/>
      <c r="H2652" s="247"/>
      <c r="I2652" s="243"/>
      <c r="J2652" s="250"/>
      <c r="K2652" s="47"/>
      <c r="L2652" s="47"/>
      <c r="M2652" s="314"/>
      <c r="N2652" s="245"/>
      <c r="O2652" s="245"/>
      <c r="P2652" s="246"/>
      <c r="Q2652" s="247"/>
      <c r="R2652" s="243"/>
      <c r="S2652" s="251"/>
      <c r="T2652" s="76"/>
      <c r="U2652" s="73"/>
      <c r="V2652" s="68"/>
    </row>
    <row r="2653" spans="1:22" x14ac:dyDescent="0.35">
      <c r="A2653" s="132"/>
      <c r="B2653" s="308"/>
      <c r="C2653" s="309"/>
      <c r="D2653" s="310"/>
      <c r="E2653" s="239"/>
      <c r="F2653" s="285"/>
      <c r="G2653" s="241"/>
      <c r="H2653" s="247"/>
      <c r="I2653" s="243"/>
      <c r="J2653" s="250"/>
      <c r="K2653" s="47"/>
      <c r="L2653" s="47"/>
      <c r="M2653" s="314"/>
      <c r="N2653" s="245"/>
      <c r="O2653" s="245"/>
      <c r="P2653" s="246"/>
      <c r="Q2653" s="247"/>
      <c r="R2653" s="243"/>
      <c r="S2653" s="251"/>
      <c r="T2653" s="76"/>
      <c r="U2653" s="73"/>
      <c r="V2653" s="68"/>
    </row>
    <row r="2654" spans="1:22" x14ac:dyDescent="0.35">
      <c r="A2654" s="132"/>
      <c r="B2654" s="308"/>
      <c r="C2654" s="309"/>
      <c r="D2654" s="310"/>
      <c r="E2654" s="239"/>
      <c r="F2654" s="285"/>
      <c r="G2654" s="241"/>
      <c r="H2654" s="247"/>
      <c r="I2654" s="243"/>
      <c r="J2654" s="250"/>
      <c r="K2654" s="47"/>
      <c r="L2654" s="47"/>
      <c r="M2654" s="314"/>
      <c r="N2654" s="245"/>
      <c r="O2654" s="245"/>
      <c r="P2654" s="246"/>
      <c r="Q2654" s="247"/>
      <c r="R2654" s="243"/>
      <c r="S2654" s="251"/>
      <c r="T2654" s="76"/>
      <c r="U2654" s="73"/>
      <c r="V2654" s="68"/>
    </row>
    <row r="2655" spans="1:22" x14ac:dyDescent="0.35">
      <c r="A2655" s="132"/>
      <c r="B2655" s="311"/>
      <c r="C2655" s="312"/>
      <c r="D2655" s="313"/>
      <c r="E2655" s="292"/>
      <c r="F2655" s="293"/>
      <c r="G2655" s="294"/>
      <c r="H2655" s="295"/>
      <c r="I2655" s="296"/>
      <c r="J2655" s="295"/>
      <c r="K2655" s="47"/>
      <c r="L2655" s="47"/>
      <c r="M2655" s="314"/>
      <c r="N2655" s="254"/>
      <c r="O2655" s="254"/>
      <c r="P2655" s="255"/>
      <c r="Q2655" s="256"/>
      <c r="R2655" s="257"/>
      <c r="S2655" s="258"/>
      <c r="T2655" s="76"/>
      <c r="U2655" s="73"/>
      <c r="V2655" s="68"/>
    </row>
    <row r="2656" spans="1:22" x14ac:dyDescent="0.35">
      <c r="A2656" s="132"/>
      <c r="B2656" s="314"/>
      <c r="C2656" s="315"/>
      <c r="D2656" s="314"/>
      <c r="E2656" s="74"/>
      <c r="F2656" s="75"/>
      <c r="G2656" s="47"/>
      <c r="H2656" s="47"/>
      <c r="I2656" s="47"/>
      <c r="J2656" s="47"/>
      <c r="K2656" s="47"/>
      <c r="L2656" s="47"/>
      <c r="M2656" s="314"/>
      <c r="N2656" s="77"/>
      <c r="O2656" s="75"/>
      <c r="P2656" s="47"/>
      <c r="Q2656" s="47"/>
      <c r="R2656" s="47"/>
      <c r="S2656" s="47"/>
      <c r="T2656" s="76"/>
      <c r="U2656" s="73"/>
      <c r="V2656" s="68"/>
    </row>
    <row r="2657" spans="1:22" x14ac:dyDescent="0.35">
      <c r="A2657" s="132"/>
      <c r="B2657" s="314"/>
      <c r="C2657" s="315"/>
      <c r="D2657" s="314"/>
      <c r="E2657" s="74"/>
      <c r="F2657" s="75"/>
      <c r="G2657" s="47"/>
      <c r="H2657" s="47"/>
      <c r="I2657" s="47"/>
      <c r="J2657" s="47"/>
      <c r="K2657" s="47"/>
      <c r="L2657" s="47"/>
      <c r="M2657" s="314"/>
      <c r="N2657" s="77"/>
      <c r="O2657" s="75"/>
      <c r="P2657" s="47"/>
      <c r="Q2657" s="47"/>
      <c r="R2657" s="47"/>
      <c r="S2657" s="47"/>
      <c r="T2657" s="76"/>
      <c r="U2657" s="73"/>
      <c r="V2657" s="68"/>
    </row>
    <row r="2658" spans="1:22" x14ac:dyDescent="0.35">
      <c r="A2658" s="132"/>
      <c r="B2658" s="314"/>
      <c r="C2658" s="315"/>
      <c r="D2658" s="314"/>
      <c r="E2658" s="74"/>
      <c r="F2658" s="75"/>
      <c r="G2658" s="47"/>
      <c r="H2658" s="47"/>
      <c r="I2658" s="47"/>
      <c r="J2658" s="47"/>
      <c r="K2658" s="47"/>
      <c r="L2658" s="47"/>
      <c r="M2658" s="314"/>
      <c r="N2658" s="77"/>
      <c r="O2658" s="75"/>
      <c r="P2658" s="47"/>
      <c r="Q2658" s="47"/>
      <c r="R2658" s="47"/>
      <c r="S2658" s="47"/>
      <c r="T2658" s="76"/>
      <c r="U2658" s="73"/>
      <c r="V2658" s="68"/>
    </row>
    <row r="2659" spans="1:22" x14ac:dyDescent="0.35">
      <c r="A2659" s="132"/>
      <c r="B2659" s="316"/>
      <c r="C2659" s="317"/>
      <c r="D2659" s="316"/>
      <c r="E2659" s="74"/>
      <c r="F2659" s="75"/>
      <c r="G2659" s="47"/>
      <c r="H2659" s="47"/>
      <c r="I2659" s="47"/>
      <c r="J2659" s="47"/>
      <c r="K2659" s="47"/>
      <c r="L2659" s="47"/>
      <c r="M2659" s="316"/>
      <c r="N2659" s="87"/>
      <c r="O2659" s="75"/>
      <c r="P2659" s="47"/>
      <c r="Q2659" s="47"/>
      <c r="R2659" s="47"/>
      <c r="S2659" s="47"/>
      <c r="T2659" s="88"/>
      <c r="U2659" s="73"/>
      <c r="V2659" s="68"/>
    </row>
    <row r="2661" spans="1:22" x14ac:dyDescent="0.35">
      <c r="A2661" s="177" t="s">
        <v>0</v>
      </c>
      <c r="B2661" s="179" t="s">
        <v>1</v>
      </c>
      <c r="C2661" s="181" t="s">
        <v>2</v>
      </c>
      <c r="D2661" s="183" t="s">
        <v>3</v>
      </c>
      <c r="E2661" s="184"/>
      <c r="F2661" s="185"/>
      <c r="G2661" s="185"/>
      <c r="H2661" s="185"/>
      <c r="I2661" s="185"/>
      <c r="J2661" s="185"/>
      <c r="K2661" s="186" t="s">
        <v>4</v>
      </c>
      <c r="L2661" s="48"/>
      <c r="M2661" s="183" t="s">
        <v>5</v>
      </c>
      <c r="N2661" s="184"/>
      <c r="O2661" s="185"/>
      <c r="P2661" s="185"/>
      <c r="Q2661" s="185"/>
      <c r="R2661" s="185"/>
      <c r="S2661" s="185"/>
      <c r="T2661" s="159" t="s">
        <v>6</v>
      </c>
      <c r="U2661" s="161" t="s">
        <v>7</v>
      </c>
      <c r="V2661" s="234"/>
    </row>
    <row r="2662" spans="1:22" ht="25" x14ac:dyDescent="0.35">
      <c r="A2662" s="177"/>
      <c r="B2662" s="179"/>
      <c r="C2662" s="181"/>
      <c r="D2662" s="163" t="s">
        <v>8</v>
      </c>
      <c r="E2662" s="165" t="s">
        <v>9</v>
      </c>
      <c r="F2662" s="167" t="s">
        <v>10</v>
      </c>
      <c r="G2662" s="169" t="s">
        <v>310</v>
      </c>
      <c r="H2662" s="170"/>
      <c r="I2662" s="170"/>
      <c r="J2662" s="171"/>
      <c r="K2662" s="187"/>
      <c r="L2662" s="49" t="s">
        <v>11</v>
      </c>
      <c r="M2662" s="172" t="s">
        <v>8</v>
      </c>
      <c r="N2662" s="174" t="s">
        <v>12</v>
      </c>
      <c r="O2662" s="167" t="s">
        <v>10</v>
      </c>
      <c r="P2662" s="169" t="s">
        <v>310</v>
      </c>
      <c r="Q2662" s="170"/>
      <c r="R2662" s="170"/>
      <c r="S2662" s="171"/>
      <c r="T2662" s="159"/>
      <c r="U2662" s="161"/>
      <c r="V2662" s="235"/>
    </row>
    <row r="2663" spans="1:22" ht="15" thickBot="1" x14ac:dyDescent="0.4">
      <c r="A2663" s="178"/>
      <c r="B2663" s="180"/>
      <c r="C2663" s="182"/>
      <c r="D2663" s="164"/>
      <c r="E2663" s="166"/>
      <c r="F2663" s="168"/>
      <c r="G2663" s="50" t="s">
        <v>13</v>
      </c>
      <c r="H2663" s="51" t="s">
        <v>14</v>
      </c>
      <c r="I2663" s="52" t="s">
        <v>15</v>
      </c>
      <c r="J2663" s="53">
        <v>0</v>
      </c>
      <c r="K2663" s="188"/>
      <c r="L2663" s="54"/>
      <c r="M2663" s="173"/>
      <c r="N2663" s="175"/>
      <c r="O2663" s="176"/>
      <c r="P2663" s="50" t="s">
        <v>13</v>
      </c>
      <c r="Q2663" s="51" t="s">
        <v>14</v>
      </c>
      <c r="R2663" s="52" t="s">
        <v>15</v>
      </c>
      <c r="S2663" s="53">
        <v>0</v>
      </c>
      <c r="T2663" s="160"/>
      <c r="U2663" s="162"/>
      <c r="V2663" s="236"/>
    </row>
    <row r="2664" spans="1:22" ht="15" thickBot="1" x14ac:dyDescent="0.4">
      <c r="A2664" s="56"/>
      <c r="B2664" s="57"/>
      <c r="C2664" s="58"/>
      <c r="D2664" s="59"/>
      <c r="E2664" s="60"/>
      <c r="F2664" s="60"/>
      <c r="G2664" s="61"/>
      <c r="H2664" s="62"/>
      <c r="I2664" s="63"/>
      <c r="J2664" s="64"/>
      <c r="K2664" s="65"/>
      <c r="L2664" s="65"/>
      <c r="M2664" s="59"/>
      <c r="N2664" s="60"/>
      <c r="O2664" s="60"/>
      <c r="P2664" s="61"/>
      <c r="Q2664" s="62"/>
      <c r="R2664" s="63"/>
      <c r="S2664" s="64"/>
      <c r="T2664" s="14"/>
      <c r="U2664" s="15"/>
      <c r="V2664" s="237"/>
    </row>
    <row r="2665" spans="1:22" ht="26.5" x14ac:dyDescent="0.35">
      <c r="A2665" s="131">
        <v>1</v>
      </c>
      <c r="B2665" s="376" t="s">
        <v>573</v>
      </c>
      <c r="C2665" s="377" t="s">
        <v>574</v>
      </c>
      <c r="D2665" s="378">
        <v>100</v>
      </c>
      <c r="E2665" s="442"/>
      <c r="F2665" s="515"/>
      <c r="G2665" s="517">
        <v>4</v>
      </c>
      <c r="H2665" s="515">
        <v>2</v>
      </c>
      <c r="I2665" s="517">
        <v>17</v>
      </c>
      <c r="J2665" s="517">
        <v>12</v>
      </c>
      <c r="K2665" s="47">
        <f>((SUM(H2667:H2678)*H2666)+(SUM(G2667:G2678)*G2666)+(SUM(I2667:I2678)*I2666))/1000</f>
        <v>6.3979999999999997</v>
      </c>
      <c r="L2665" s="47">
        <f>K2665*100/D2665</f>
        <v>6.3979999999999997</v>
      </c>
      <c r="M2665" s="334"/>
      <c r="N2665" s="245"/>
      <c r="O2665" s="245"/>
      <c r="P2665" s="246"/>
      <c r="Q2665" s="247"/>
      <c r="R2665" s="243"/>
      <c r="S2665" s="248"/>
      <c r="T2665" s="47">
        <f>((SUM(Q2667:Q2678)*Q2666)+(SUM(P2667:P2678)*P2666)+(SUM(R2667:R2678)*R2666))/1000</f>
        <v>0</v>
      </c>
      <c r="U2665" s="47" t="e">
        <f>T2665*100/M2665</f>
        <v>#DIV/0!</v>
      </c>
      <c r="V2665" s="68"/>
    </row>
    <row r="2666" spans="1:22" ht="15" thickBot="1" x14ac:dyDescent="0.4">
      <c r="A2666" s="132"/>
      <c r="B2666" s="521"/>
      <c r="C2666" s="522"/>
      <c r="D2666" s="523"/>
      <c r="E2666" s="265" t="s">
        <v>17</v>
      </c>
      <c r="F2666" s="524">
        <v>3</v>
      </c>
      <c r="G2666" s="526">
        <v>231</v>
      </c>
      <c r="H2666" s="524">
        <v>229</v>
      </c>
      <c r="I2666" s="526">
        <v>228</v>
      </c>
      <c r="J2666" s="526">
        <v>400</v>
      </c>
      <c r="K2666" s="47"/>
      <c r="L2666" s="47"/>
      <c r="M2666" s="314"/>
      <c r="N2666" s="245"/>
      <c r="O2666" s="245"/>
      <c r="P2666" s="246"/>
      <c r="Q2666" s="247"/>
      <c r="R2666" s="243"/>
      <c r="S2666" s="251"/>
      <c r="T2666" s="76"/>
      <c r="U2666" s="73"/>
      <c r="V2666" s="68"/>
    </row>
    <row r="2667" spans="1:22" x14ac:dyDescent="0.35">
      <c r="A2667" s="132"/>
      <c r="B2667" s="521"/>
      <c r="C2667" s="522"/>
      <c r="D2667" s="523"/>
      <c r="E2667" s="442" t="s">
        <v>20</v>
      </c>
      <c r="F2667" s="524"/>
      <c r="G2667" s="526">
        <v>1</v>
      </c>
      <c r="H2667" s="524">
        <v>0</v>
      </c>
      <c r="I2667" s="526">
        <v>5</v>
      </c>
      <c r="J2667" s="526">
        <v>0</v>
      </c>
      <c r="K2667" s="47"/>
      <c r="L2667" s="47"/>
      <c r="M2667" s="314"/>
      <c r="N2667" s="245"/>
      <c r="O2667" s="245"/>
      <c r="P2667" s="246"/>
      <c r="Q2667" s="247"/>
      <c r="R2667" s="243"/>
      <c r="S2667" s="251"/>
      <c r="T2667" s="76"/>
      <c r="U2667" s="73"/>
      <c r="V2667" s="68"/>
    </row>
    <row r="2668" spans="1:22" x14ac:dyDescent="0.35">
      <c r="A2668" s="132"/>
      <c r="B2668" s="387"/>
      <c r="C2668" s="388"/>
      <c r="D2668" s="389"/>
      <c r="E2668" s="265" t="s">
        <v>22</v>
      </c>
      <c r="F2668" s="524"/>
      <c r="G2668" s="529">
        <v>3</v>
      </c>
      <c r="H2668" s="529">
        <v>2</v>
      </c>
      <c r="I2668" s="529">
        <v>17</v>
      </c>
      <c r="J2668" s="529">
        <v>9</v>
      </c>
      <c r="K2668" s="47"/>
      <c r="L2668" s="47"/>
      <c r="M2668" s="314"/>
      <c r="N2668" s="245"/>
      <c r="O2668" s="245"/>
      <c r="P2668" s="246"/>
      <c r="Q2668" s="247"/>
      <c r="R2668" s="243"/>
      <c r="S2668" s="251"/>
      <c r="T2668" s="76"/>
      <c r="U2668" s="73"/>
      <c r="V2668" s="68"/>
    </row>
    <row r="2669" spans="1:22" ht="15" thickBot="1" x14ac:dyDescent="0.4">
      <c r="A2669" s="132"/>
      <c r="B2669" s="518"/>
      <c r="C2669" s="519"/>
      <c r="D2669" s="520"/>
      <c r="E2669" s="468" t="s">
        <v>24</v>
      </c>
      <c r="F2669" s="488"/>
      <c r="G2669" s="493">
        <v>0</v>
      </c>
      <c r="H2669" s="493">
        <v>0</v>
      </c>
      <c r="I2669" s="493">
        <v>0</v>
      </c>
      <c r="J2669" s="488">
        <v>0</v>
      </c>
      <c r="K2669" s="47"/>
      <c r="L2669" s="47"/>
      <c r="M2669" s="314"/>
      <c r="N2669" s="245"/>
      <c r="O2669" s="245"/>
      <c r="P2669" s="246"/>
      <c r="Q2669" s="247"/>
      <c r="R2669" s="243"/>
      <c r="S2669" s="251"/>
      <c r="T2669" s="76"/>
      <c r="U2669" s="73"/>
      <c r="V2669" s="68"/>
    </row>
    <row r="2670" spans="1:22" x14ac:dyDescent="0.35">
      <c r="A2670" s="132"/>
      <c r="B2670" s="308"/>
      <c r="C2670" s="309"/>
      <c r="D2670" s="310"/>
      <c r="E2670" s="239"/>
      <c r="F2670" s="285"/>
      <c r="G2670" s="241"/>
      <c r="H2670" s="247"/>
      <c r="I2670" s="243"/>
      <c r="J2670" s="250"/>
      <c r="K2670" s="47"/>
      <c r="L2670" s="47"/>
      <c r="M2670" s="314"/>
      <c r="N2670" s="245"/>
      <c r="O2670" s="245"/>
      <c r="P2670" s="246"/>
      <c r="Q2670" s="247"/>
      <c r="R2670" s="243"/>
      <c r="S2670" s="251"/>
      <c r="T2670" s="76"/>
      <c r="U2670" s="73"/>
      <c r="V2670" s="68"/>
    </row>
    <row r="2671" spans="1:22" x14ac:dyDescent="0.35">
      <c r="A2671" s="132"/>
      <c r="B2671" s="308"/>
      <c r="C2671" s="309"/>
      <c r="D2671" s="310"/>
      <c r="E2671" s="239"/>
      <c r="F2671" s="285"/>
      <c r="G2671" s="241"/>
      <c r="H2671" s="247"/>
      <c r="I2671" s="243"/>
      <c r="J2671" s="250"/>
      <c r="K2671" s="47"/>
      <c r="L2671" s="47"/>
      <c r="M2671" s="314"/>
      <c r="N2671" s="245"/>
      <c r="O2671" s="245"/>
      <c r="P2671" s="246"/>
      <c r="Q2671" s="247"/>
      <c r="R2671" s="243"/>
      <c r="S2671" s="251"/>
      <c r="T2671" s="76"/>
      <c r="U2671" s="73"/>
      <c r="V2671" s="68"/>
    </row>
    <row r="2672" spans="1:22" x14ac:dyDescent="0.35">
      <c r="A2672" s="132"/>
      <c r="B2672" s="308"/>
      <c r="C2672" s="309"/>
      <c r="D2672" s="310"/>
      <c r="E2672" s="239"/>
      <c r="F2672" s="285"/>
      <c r="G2672" s="241"/>
      <c r="H2672" s="247"/>
      <c r="I2672" s="243"/>
      <c r="J2672" s="250"/>
      <c r="K2672" s="47"/>
      <c r="L2672" s="47"/>
      <c r="M2672" s="314"/>
      <c r="N2672" s="245"/>
      <c r="O2672" s="245"/>
      <c r="P2672" s="246"/>
      <c r="Q2672" s="247"/>
      <c r="R2672" s="243"/>
      <c r="S2672" s="251"/>
      <c r="T2672" s="76"/>
      <c r="U2672" s="73"/>
      <c r="V2672" s="68"/>
    </row>
    <row r="2673" spans="1:22" x14ac:dyDescent="0.35">
      <c r="A2673" s="132"/>
      <c r="B2673" s="308"/>
      <c r="C2673" s="309"/>
      <c r="D2673" s="310"/>
      <c r="E2673" s="239"/>
      <c r="F2673" s="285"/>
      <c r="G2673" s="241"/>
      <c r="H2673" s="247"/>
      <c r="I2673" s="243"/>
      <c r="J2673" s="250"/>
      <c r="K2673" s="47"/>
      <c r="L2673" s="47"/>
      <c r="M2673" s="314"/>
      <c r="N2673" s="245"/>
      <c r="O2673" s="245"/>
      <c r="P2673" s="246"/>
      <c r="Q2673" s="247"/>
      <c r="R2673" s="243"/>
      <c r="S2673" s="251"/>
      <c r="T2673" s="76"/>
      <c r="U2673" s="73"/>
      <c r="V2673" s="68"/>
    </row>
    <row r="2674" spans="1:22" x14ac:dyDescent="0.35">
      <c r="A2674" s="132"/>
      <c r="B2674" s="311"/>
      <c r="C2674" s="312"/>
      <c r="D2674" s="313"/>
      <c r="E2674" s="292"/>
      <c r="F2674" s="293"/>
      <c r="G2674" s="294"/>
      <c r="H2674" s="295"/>
      <c r="I2674" s="296"/>
      <c r="J2674" s="295"/>
      <c r="K2674" s="47"/>
      <c r="L2674" s="47"/>
      <c r="M2674" s="314"/>
      <c r="N2674" s="254"/>
      <c r="O2674" s="254"/>
      <c r="P2674" s="255"/>
      <c r="Q2674" s="256"/>
      <c r="R2674" s="257"/>
      <c r="S2674" s="258"/>
      <c r="T2674" s="76"/>
      <c r="U2674" s="73"/>
      <c r="V2674" s="68"/>
    </row>
    <row r="2675" spans="1:22" x14ac:dyDescent="0.35">
      <c r="A2675" s="132"/>
      <c r="B2675" s="314"/>
      <c r="C2675" s="315"/>
      <c r="D2675" s="314"/>
      <c r="E2675" s="74"/>
      <c r="F2675" s="75"/>
      <c r="G2675" s="47"/>
      <c r="H2675" s="47"/>
      <c r="I2675" s="47"/>
      <c r="J2675" s="47"/>
      <c r="K2675" s="47"/>
      <c r="L2675" s="47"/>
      <c r="M2675" s="314"/>
      <c r="N2675" s="77"/>
      <c r="O2675" s="75"/>
      <c r="P2675" s="47"/>
      <c r="Q2675" s="47"/>
      <c r="R2675" s="47"/>
      <c r="S2675" s="47"/>
      <c r="T2675" s="76"/>
      <c r="U2675" s="73"/>
      <c r="V2675" s="68"/>
    </row>
    <row r="2676" spans="1:22" x14ac:dyDescent="0.35">
      <c r="A2676" s="132"/>
      <c r="B2676" s="314"/>
      <c r="C2676" s="315"/>
      <c r="D2676" s="314"/>
      <c r="E2676" s="74"/>
      <c r="F2676" s="75"/>
      <c r="G2676" s="47"/>
      <c r="H2676" s="47"/>
      <c r="I2676" s="47"/>
      <c r="J2676" s="47"/>
      <c r="K2676" s="47"/>
      <c r="L2676" s="47"/>
      <c r="M2676" s="314"/>
      <c r="N2676" s="77"/>
      <c r="O2676" s="75"/>
      <c r="P2676" s="47"/>
      <c r="Q2676" s="47"/>
      <c r="R2676" s="47"/>
      <c r="S2676" s="47"/>
      <c r="T2676" s="76"/>
      <c r="U2676" s="73"/>
      <c r="V2676" s="68"/>
    </row>
    <row r="2677" spans="1:22" x14ac:dyDescent="0.35">
      <c r="A2677" s="132"/>
      <c r="B2677" s="314"/>
      <c r="C2677" s="315"/>
      <c r="D2677" s="314"/>
      <c r="E2677" s="74"/>
      <c r="F2677" s="75"/>
      <c r="G2677" s="47"/>
      <c r="H2677" s="47"/>
      <c r="I2677" s="47"/>
      <c r="J2677" s="47"/>
      <c r="K2677" s="47"/>
      <c r="L2677" s="47"/>
      <c r="M2677" s="314"/>
      <c r="N2677" s="77"/>
      <c r="O2677" s="75"/>
      <c r="P2677" s="47"/>
      <c r="Q2677" s="47"/>
      <c r="R2677" s="47"/>
      <c r="S2677" s="47"/>
      <c r="T2677" s="76"/>
      <c r="U2677" s="73"/>
      <c r="V2677" s="68"/>
    </row>
    <row r="2678" spans="1:22" x14ac:dyDescent="0.35">
      <c r="A2678" s="132"/>
      <c r="B2678" s="316"/>
      <c r="C2678" s="317"/>
      <c r="D2678" s="316"/>
      <c r="E2678" s="74"/>
      <c r="F2678" s="75"/>
      <c r="G2678" s="47"/>
      <c r="H2678" s="47"/>
      <c r="I2678" s="47"/>
      <c r="J2678" s="47"/>
      <c r="K2678" s="47"/>
      <c r="L2678" s="47"/>
      <c r="M2678" s="316"/>
      <c r="N2678" s="87"/>
      <c r="O2678" s="75"/>
      <c r="P2678" s="47"/>
      <c r="Q2678" s="47"/>
      <c r="R2678" s="47"/>
      <c r="S2678" s="47"/>
      <c r="T2678" s="88"/>
      <c r="U2678" s="73"/>
      <c r="V2678" s="68"/>
    </row>
    <row r="2680" spans="1:22" x14ac:dyDescent="0.35">
      <c r="A2680" s="177" t="s">
        <v>0</v>
      </c>
      <c r="B2680" s="179" t="s">
        <v>1</v>
      </c>
      <c r="C2680" s="181" t="s">
        <v>2</v>
      </c>
      <c r="D2680" s="183" t="s">
        <v>3</v>
      </c>
      <c r="E2680" s="184"/>
      <c r="F2680" s="185"/>
      <c r="G2680" s="185"/>
      <c r="H2680" s="185"/>
      <c r="I2680" s="185"/>
      <c r="J2680" s="185"/>
      <c r="K2680" s="186" t="s">
        <v>4</v>
      </c>
      <c r="L2680" s="48"/>
      <c r="M2680" s="183" t="s">
        <v>5</v>
      </c>
      <c r="N2680" s="184"/>
      <c r="O2680" s="185"/>
      <c r="P2680" s="185"/>
      <c r="Q2680" s="185"/>
      <c r="R2680" s="185"/>
      <c r="S2680" s="185"/>
      <c r="T2680" s="159" t="s">
        <v>6</v>
      </c>
      <c r="U2680" s="161" t="s">
        <v>7</v>
      </c>
      <c r="V2680" s="234"/>
    </row>
    <row r="2681" spans="1:22" ht="25" x14ac:dyDescent="0.35">
      <c r="A2681" s="177"/>
      <c r="B2681" s="179"/>
      <c r="C2681" s="181"/>
      <c r="D2681" s="163" t="s">
        <v>8</v>
      </c>
      <c r="E2681" s="165" t="s">
        <v>9</v>
      </c>
      <c r="F2681" s="167" t="s">
        <v>10</v>
      </c>
      <c r="G2681" s="169" t="s">
        <v>310</v>
      </c>
      <c r="H2681" s="170"/>
      <c r="I2681" s="170"/>
      <c r="J2681" s="171"/>
      <c r="K2681" s="187"/>
      <c r="L2681" s="49" t="s">
        <v>11</v>
      </c>
      <c r="M2681" s="172" t="s">
        <v>8</v>
      </c>
      <c r="N2681" s="174" t="s">
        <v>12</v>
      </c>
      <c r="O2681" s="167" t="s">
        <v>10</v>
      </c>
      <c r="P2681" s="169" t="s">
        <v>310</v>
      </c>
      <c r="Q2681" s="170"/>
      <c r="R2681" s="170"/>
      <c r="S2681" s="171"/>
      <c r="T2681" s="159"/>
      <c r="U2681" s="161"/>
      <c r="V2681" s="235"/>
    </row>
    <row r="2682" spans="1:22" ht="15" thickBot="1" x14ac:dyDescent="0.4">
      <c r="A2682" s="178"/>
      <c r="B2682" s="180"/>
      <c r="C2682" s="182"/>
      <c r="D2682" s="164"/>
      <c r="E2682" s="166"/>
      <c r="F2682" s="168"/>
      <c r="G2682" s="50" t="s">
        <v>13</v>
      </c>
      <c r="H2682" s="51" t="s">
        <v>14</v>
      </c>
      <c r="I2682" s="52" t="s">
        <v>15</v>
      </c>
      <c r="J2682" s="53">
        <v>0</v>
      </c>
      <c r="K2682" s="188"/>
      <c r="L2682" s="54"/>
      <c r="M2682" s="173"/>
      <c r="N2682" s="175"/>
      <c r="O2682" s="176"/>
      <c r="P2682" s="50" t="s">
        <v>13</v>
      </c>
      <c r="Q2682" s="51" t="s">
        <v>14</v>
      </c>
      <c r="R2682" s="52" t="s">
        <v>15</v>
      </c>
      <c r="S2682" s="53">
        <v>0</v>
      </c>
      <c r="T2682" s="160"/>
      <c r="U2682" s="162"/>
      <c r="V2682" s="236"/>
    </row>
    <row r="2683" spans="1:22" x14ac:dyDescent="0.35">
      <c r="A2683" s="56"/>
      <c r="B2683" s="57"/>
      <c r="C2683" s="58"/>
      <c r="D2683" s="59"/>
      <c r="E2683" s="60"/>
      <c r="F2683" s="60"/>
      <c r="G2683" s="61"/>
      <c r="H2683" s="62"/>
      <c r="I2683" s="63"/>
      <c r="J2683" s="64"/>
      <c r="K2683" s="65"/>
      <c r="L2683" s="65"/>
      <c r="M2683" s="59"/>
      <c r="N2683" s="60"/>
      <c r="O2683" s="60"/>
      <c r="P2683" s="61"/>
      <c r="Q2683" s="62"/>
      <c r="R2683" s="63"/>
      <c r="S2683" s="64"/>
      <c r="T2683" s="14"/>
      <c r="U2683" s="15"/>
      <c r="V2683" s="237"/>
    </row>
    <row r="2684" spans="1:22" ht="26.5" x14ac:dyDescent="0.35">
      <c r="A2684" s="131">
        <v>1</v>
      </c>
      <c r="B2684" s="308" t="s">
        <v>575</v>
      </c>
      <c r="C2684" s="309" t="s">
        <v>576</v>
      </c>
      <c r="D2684" s="310">
        <v>320</v>
      </c>
      <c r="E2684" s="239">
        <v>28718</v>
      </c>
      <c r="F2684" s="246"/>
      <c r="G2684" s="246">
        <v>26</v>
      </c>
      <c r="H2684" s="246">
        <v>27</v>
      </c>
      <c r="I2684" s="241">
        <v>60</v>
      </c>
      <c r="J2684" s="246">
        <v>17</v>
      </c>
      <c r="K2684" s="47">
        <f>((SUM(H2686:H2697)*H2685)+(SUM(G2686:G2697)*G2685)+(SUM(I2686:I2697)*I2685))/1000</f>
        <v>25.67</v>
      </c>
      <c r="L2684" s="47">
        <f>K2684*100/D2684</f>
        <v>8.0218749999999996</v>
      </c>
      <c r="M2684" s="334"/>
      <c r="N2684" s="245"/>
      <c r="O2684" s="245"/>
      <c r="P2684" s="246"/>
      <c r="Q2684" s="247"/>
      <c r="R2684" s="243"/>
      <c r="S2684" s="248"/>
      <c r="T2684" s="47">
        <f>((SUM(Q2686:Q2697)*Q2685)+(SUM(P2686:P2697)*P2685)+(SUM(R2686:R2697)*R2685))/1000</f>
        <v>0</v>
      </c>
      <c r="U2684" s="47" t="e">
        <f>T2684*100/M2684</f>
        <v>#DIV/0!</v>
      </c>
      <c r="V2684" s="68"/>
    </row>
    <row r="2685" spans="1:22" ht="15" thickBot="1" x14ac:dyDescent="0.4">
      <c r="A2685" s="132"/>
      <c r="B2685" s="368"/>
      <c r="C2685" s="369"/>
      <c r="D2685" s="370"/>
      <c r="E2685" s="264" t="s">
        <v>17</v>
      </c>
      <c r="F2685" s="284">
        <v>3</v>
      </c>
      <c r="G2685" s="284">
        <v>229</v>
      </c>
      <c r="H2685" s="284">
        <v>228</v>
      </c>
      <c r="I2685" s="262">
        <v>226</v>
      </c>
      <c r="J2685" s="284">
        <v>400</v>
      </c>
      <c r="K2685" s="47"/>
      <c r="L2685" s="47"/>
      <c r="M2685" s="314"/>
      <c r="N2685" s="245"/>
      <c r="O2685" s="245"/>
      <c r="P2685" s="246"/>
      <c r="Q2685" s="247"/>
      <c r="R2685" s="243"/>
      <c r="S2685" s="251"/>
      <c r="T2685" s="76"/>
      <c r="U2685" s="73"/>
      <c r="V2685" s="68"/>
    </row>
    <row r="2686" spans="1:22" x14ac:dyDescent="0.35">
      <c r="A2686" s="132"/>
      <c r="B2686" s="368"/>
      <c r="C2686" s="369"/>
      <c r="D2686" s="370"/>
      <c r="E2686" s="442" t="s">
        <v>18</v>
      </c>
      <c r="F2686" s="284"/>
      <c r="G2686" s="284">
        <v>10</v>
      </c>
      <c r="H2686" s="284">
        <v>9</v>
      </c>
      <c r="I2686" s="262">
        <v>15</v>
      </c>
      <c r="J2686" s="284">
        <v>7</v>
      </c>
      <c r="K2686" s="47"/>
      <c r="L2686" s="47"/>
      <c r="M2686" s="314"/>
      <c r="N2686" s="245"/>
      <c r="O2686" s="245"/>
      <c r="P2686" s="246"/>
      <c r="Q2686" s="247"/>
      <c r="R2686" s="243"/>
      <c r="S2686" s="251"/>
      <c r="T2686" s="76"/>
      <c r="U2686" s="73"/>
      <c r="V2686" s="68"/>
    </row>
    <row r="2687" spans="1:22" x14ac:dyDescent="0.35">
      <c r="A2687" s="132"/>
      <c r="B2687" s="368"/>
      <c r="C2687" s="369"/>
      <c r="D2687" s="370"/>
      <c r="E2687" s="261" t="s">
        <v>20</v>
      </c>
      <c r="F2687" s="284"/>
      <c r="G2687" s="284">
        <v>0</v>
      </c>
      <c r="H2687" s="284">
        <v>3</v>
      </c>
      <c r="I2687" s="262">
        <v>15</v>
      </c>
      <c r="J2687" s="284">
        <v>3</v>
      </c>
      <c r="K2687" s="47"/>
      <c r="L2687" s="47"/>
      <c r="M2687" s="314"/>
      <c r="N2687" s="245"/>
      <c r="O2687" s="245"/>
      <c r="P2687" s="246"/>
      <c r="Q2687" s="247"/>
      <c r="R2687" s="243"/>
      <c r="S2687" s="251"/>
      <c r="T2687" s="76"/>
      <c r="U2687" s="73"/>
      <c r="V2687" s="68"/>
    </row>
    <row r="2688" spans="1:22" x14ac:dyDescent="0.35">
      <c r="A2688" s="132"/>
      <c r="B2688" s="368"/>
      <c r="C2688" s="369"/>
      <c r="D2688" s="370"/>
      <c r="E2688" s="261" t="s">
        <v>22</v>
      </c>
      <c r="F2688" s="284"/>
      <c r="G2688" s="284">
        <v>5</v>
      </c>
      <c r="H2688" s="284">
        <v>6</v>
      </c>
      <c r="I2688" s="262">
        <v>20</v>
      </c>
      <c r="J2688" s="284">
        <v>2</v>
      </c>
      <c r="K2688" s="47"/>
      <c r="L2688" s="47"/>
      <c r="M2688" s="314"/>
      <c r="N2688" s="245"/>
      <c r="O2688" s="245"/>
      <c r="P2688" s="246"/>
      <c r="Q2688" s="247"/>
      <c r="R2688" s="243"/>
      <c r="S2688" s="251"/>
      <c r="T2688" s="76"/>
      <c r="U2688" s="73"/>
      <c r="V2688" s="68"/>
    </row>
    <row r="2689" spans="1:22" x14ac:dyDescent="0.35">
      <c r="A2689" s="132"/>
      <c r="B2689" s="368"/>
      <c r="C2689" s="369"/>
      <c r="D2689" s="370"/>
      <c r="E2689" s="261" t="s">
        <v>24</v>
      </c>
      <c r="F2689" s="284"/>
      <c r="G2689" s="284">
        <v>0</v>
      </c>
      <c r="H2689" s="284">
        <v>0</v>
      </c>
      <c r="I2689" s="262">
        <v>0</v>
      </c>
      <c r="J2689" s="284">
        <v>0</v>
      </c>
      <c r="K2689" s="47"/>
      <c r="L2689" s="47"/>
      <c r="M2689" s="314"/>
      <c r="N2689" s="245"/>
      <c r="O2689" s="245"/>
      <c r="P2689" s="246"/>
      <c r="Q2689" s="247"/>
      <c r="R2689" s="243"/>
      <c r="S2689" s="251"/>
      <c r="T2689" s="76"/>
      <c r="U2689" s="73"/>
      <c r="V2689" s="68"/>
    </row>
    <row r="2690" spans="1:22" x14ac:dyDescent="0.35">
      <c r="A2690" s="132"/>
      <c r="B2690" s="368"/>
      <c r="C2690" s="369"/>
      <c r="D2690" s="370"/>
      <c r="E2690" s="261" t="s">
        <v>26</v>
      </c>
      <c r="F2690" s="284"/>
      <c r="G2690" s="284">
        <v>11</v>
      </c>
      <c r="H2690" s="284">
        <v>9</v>
      </c>
      <c r="I2690" s="262">
        <v>10</v>
      </c>
      <c r="J2690" s="284">
        <v>3</v>
      </c>
      <c r="K2690" s="47"/>
      <c r="L2690" s="47"/>
      <c r="M2690" s="314"/>
      <c r="N2690" s="245"/>
      <c r="O2690" s="245"/>
      <c r="P2690" s="246"/>
      <c r="Q2690" s="247"/>
      <c r="R2690" s="243"/>
      <c r="S2690" s="251"/>
      <c r="T2690" s="76"/>
      <c r="U2690" s="73"/>
      <c r="V2690" s="68"/>
    </row>
    <row r="2691" spans="1:22" x14ac:dyDescent="0.35">
      <c r="A2691" s="132"/>
      <c r="B2691" s="368"/>
      <c r="C2691" s="369"/>
      <c r="D2691" s="370"/>
      <c r="E2691" s="261" t="s">
        <v>28</v>
      </c>
      <c r="F2691" s="284"/>
      <c r="G2691" s="284" t="s">
        <v>476</v>
      </c>
      <c r="H2691" s="284"/>
      <c r="I2691" s="262"/>
      <c r="J2691" s="284"/>
      <c r="K2691" s="47"/>
      <c r="L2691" s="47"/>
      <c r="M2691" s="314"/>
      <c r="N2691" s="245"/>
      <c r="O2691" s="245"/>
      <c r="P2691" s="246"/>
      <c r="Q2691" s="247"/>
      <c r="R2691" s="243"/>
      <c r="S2691" s="251"/>
      <c r="T2691" s="76"/>
      <c r="U2691" s="73"/>
      <c r="V2691" s="68"/>
    </row>
    <row r="2692" spans="1:22" x14ac:dyDescent="0.35">
      <c r="A2692" s="132"/>
      <c r="B2692" s="368"/>
      <c r="C2692" s="369"/>
      <c r="D2692" s="370"/>
      <c r="E2692" s="261" t="s">
        <v>30</v>
      </c>
      <c r="F2692" s="284"/>
      <c r="G2692" s="284">
        <v>0</v>
      </c>
      <c r="H2692" s="284">
        <v>0</v>
      </c>
      <c r="I2692" s="262">
        <v>0</v>
      </c>
      <c r="J2692" s="284">
        <v>0</v>
      </c>
      <c r="K2692" s="47"/>
      <c r="L2692" s="47"/>
      <c r="M2692" s="314"/>
      <c r="N2692" s="245"/>
      <c r="O2692" s="245"/>
      <c r="P2692" s="246"/>
      <c r="Q2692" s="247"/>
      <c r="R2692" s="243"/>
      <c r="S2692" s="251"/>
      <c r="T2692" s="76"/>
      <c r="U2692" s="73"/>
      <c r="V2692" s="68"/>
    </row>
    <row r="2693" spans="1:22" x14ac:dyDescent="0.35">
      <c r="A2693" s="132"/>
      <c r="B2693" s="311"/>
      <c r="C2693" s="312"/>
      <c r="D2693" s="313"/>
      <c r="E2693" s="292"/>
      <c r="F2693" s="293"/>
      <c r="G2693" s="294"/>
      <c r="H2693" s="295"/>
      <c r="I2693" s="296"/>
      <c r="J2693" s="295"/>
      <c r="K2693" s="47"/>
      <c r="L2693" s="47"/>
      <c r="M2693" s="314"/>
      <c r="N2693" s="254"/>
      <c r="O2693" s="254"/>
      <c r="P2693" s="255"/>
      <c r="Q2693" s="256"/>
      <c r="R2693" s="257"/>
      <c r="S2693" s="258"/>
      <c r="T2693" s="76"/>
      <c r="U2693" s="73"/>
      <c r="V2693" s="68"/>
    </row>
    <row r="2694" spans="1:22" x14ac:dyDescent="0.35">
      <c r="A2694" s="132"/>
      <c r="B2694" s="314"/>
      <c r="C2694" s="315"/>
      <c r="D2694" s="314"/>
      <c r="E2694" s="74"/>
      <c r="F2694" s="75"/>
      <c r="G2694" s="47"/>
      <c r="H2694" s="47"/>
      <c r="I2694" s="47"/>
      <c r="J2694" s="47"/>
      <c r="K2694" s="47"/>
      <c r="L2694" s="47"/>
      <c r="M2694" s="314"/>
      <c r="N2694" s="77"/>
      <c r="O2694" s="75"/>
      <c r="P2694" s="47"/>
      <c r="Q2694" s="47"/>
      <c r="R2694" s="47"/>
      <c r="S2694" s="47"/>
      <c r="T2694" s="76"/>
      <c r="U2694" s="73"/>
      <c r="V2694" s="68"/>
    </row>
    <row r="2695" spans="1:22" x14ac:dyDescent="0.35">
      <c r="A2695" s="132"/>
      <c r="B2695" s="314"/>
      <c r="C2695" s="315"/>
      <c r="D2695" s="314"/>
      <c r="E2695" s="74"/>
      <c r="F2695" s="75"/>
      <c r="G2695" s="47"/>
      <c r="H2695" s="47"/>
      <c r="I2695" s="47"/>
      <c r="J2695" s="47"/>
      <c r="K2695" s="47"/>
      <c r="L2695" s="47"/>
      <c r="M2695" s="314"/>
      <c r="N2695" s="77"/>
      <c r="O2695" s="75"/>
      <c r="P2695" s="47"/>
      <c r="Q2695" s="47"/>
      <c r="R2695" s="47"/>
      <c r="S2695" s="47"/>
      <c r="T2695" s="76"/>
      <c r="U2695" s="73"/>
      <c r="V2695" s="68"/>
    </row>
    <row r="2696" spans="1:22" x14ac:dyDescent="0.35">
      <c r="A2696" s="132"/>
      <c r="B2696" s="314"/>
      <c r="C2696" s="315"/>
      <c r="D2696" s="314"/>
      <c r="E2696" s="74"/>
      <c r="F2696" s="75"/>
      <c r="G2696" s="47"/>
      <c r="H2696" s="47"/>
      <c r="I2696" s="47"/>
      <c r="J2696" s="47"/>
      <c r="K2696" s="47"/>
      <c r="L2696" s="47"/>
      <c r="M2696" s="314"/>
      <c r="N2696" s="77"/>
      <c r="O2696" s="75"/>
      <c r="P2696" s="47"/>
      <c r="Q2696" s="47"/>
      <c r="R2696" s="47"/>
      <c r="S2696" s="47"/>
      <c r="T2696" s="76"/>
      <c r="U2696" s="73"/>
      <c r="V2696" s="68"/>
    </row>
    <row r="2697" spans="1:22" x14ac:dyDescent="0.35">
      <c r="A2697" s="132"/>
      <c r="B2697" s="316"/>
      <c r="C2697" s="317"/>
      <c r="D2697" s="316"/>
      <c r="E2697" s="74"/>
      <c r="F2697" s="75"/>
      <c r="G2697" s="47"/>
      <c r="H2697" s="47"/>
      <c r="I2697" s="47"/>
      <c r="J2697" s="47"/>
      <c r="K2697" s="47"/>
      <c r="L2697" s="47"/>
      <c r="M2697" s="316"/>
      <c r="N2697" s="87"/>
      <c r="O2697" s="75"/>
      <c r="P2697" s="47"/>
      <c r="Q2697" s="47"/>
      <c r="R2697" s="47"/>
      <c r="S2697" s="47"/>
      <c r="T2697" s="88"/>
      <c r="U2697" s="73"/>
      <c r="V2697" s="68"/>
    </row>
    <row r="2699" spans="1:22" x14ac:dyDescent="0.35">
      <c r="A2699" s="177" t="s">
        <v>0</v>
      </c>
      <c r="B2699" s="179" t="s">
        <v>1</v>
      </c>
      <c r="C2699" s="181" t="s">
        <v>2</v>
      </c>
      <c r="D2699" s="183" t="s">
        <v>3</v>
      </c>
      <c r="E2699" s="184"/>
      <c r="F2699" s="185"/>
      <c r="G2699" s="185"/>
      <c r="H2699" s="185"/>
      <c r="I2699" s="185"/>
      <c r="J2699" s="185"/>
      <c r="K2699" s="186" t="s">
        <v>4</v>
      </c>
      <c r="L2699" s="48"/>
      <c r="M2699" s="183" t="s">
        <v>5</v>
      </c>
      <c r="N2699" s="184"/>
      <c r="O2699" s="185"/>
      <c r="P2699" s="185"/>
      <c r="Q2699" s="185"/>
      <c r="R2699" s="185"/>
      <c r="S2699" s="185"/>
      <c r="T2699" s="159" t="s">
        <v>6</v>
      </c>
      <c r="U2699" s="161" t="s">
        <v>7</v>
      </c>
      <c r="V2699" s="234"/>
    </row>
    <row r="2700" spans="1:22" ht="25" x14ac:dyDescent="0.35">
      <c r="A2700" s="177"/>
      <c r="B2700" s="179"/>
      <c r="C2700" s="181"/>
      <c r="D2700" s="163" t="s">
        <v>8</v>
      </c>
      <c r="E2700" s="165" t="s">
        <v>9</v>
      </c>
      <c r="F2700" s="167" t="s">
        <v>10</v>
      </c>
      <c r="G2700" s="169" t="s">
        <v>310</v>
      </c>
      <c r="H2700" s="170"/>
      <c r="I2700" s="170"/>
      <c r="J2700" s="171"/>
      <c r="K2700" s="187"/>
      <c r="L2700" s="49" t="s">
        <v>11</v>
      </c>
      <c r="M2700" s="172" t="s">
        <v>8</v>
      </c>
      <c r="N2700" s="174" t="s">
        <v>12</v>
      </c>
      <c r="O2700" s="167" t="s">
        <v>10</v>
      </c>
      <c r="P2700" s="169" t="s">
        <v>310</v>
      </c>
      <c r="Q2700" s="170"/>
      <c r="R2700" s="170"/>
      <c r="S2700" s="171"/>
      <c r="T2700" s="159"/>
      <c r="U2700" s="161"/>
      <c r="V2700" s="235"/>
    </row>
    <row r="2701" spans="1:22" ht="15" thickBot="1" x14ac:dyDescent="0.4">
      <c r="A2701" s="178"/>
      <c r="B2701" s="180"/>
      <c r="C2701" s="182"/>
      <c r="D2701" s="164"/>
      <c r="E2701" s="166"/>
      <c r="F2701" s="168"/>
      <c r="G2701" s="50" t="s">
        <v>13</v>
      </c>
      <c r="H2701" s="51" t="s">
        <v>14</v>
      </c>
      <c r="I2701" s="52" t="s">
        <v>15</v>
      </c>
      <c r="J2701" s="53">
        <v>0</v>
      </c>
      <c r="K2701" s="188"/>
      <c r="L2701" s="54"/>
      <c r="M2701" s="173"/>
      <c r="N2701" s="175"/>
      <c r="O2701" s="176"/>
      <c r="P2701" s="50" t="s">
        <v>13</v>
      </c>
      <c r="Q2701" s="51" t="s">
        <v>14</v>
      </c>
      <c r="R2701" s="52" t="s">
        <v>15</v>
      </c>
      <c r="S2701" s="53">
        <v>0</v>
      </c>
      <c r="T2701" s="160"/>
      <c r="U2701" s="162"/>
      <c r="V2701" s="236"/>
    </row>
    <row r="2702" spans="1:22" x14ac:dyDescent="0.35">
      <c r="A2702" s="56"/>
      <c r="B2702" s="57"/>
      <c r="C2702" s="58"/>
      <c r="D2702" s="59"/>
      <c r="E2702" s="60"/>
      <c r="F2702" s="60"/>
      <c r="G2702" s="61"/>
      <c r="H2702" s="62"/>
      <c r="I2702" s="63"/>
      <c r="J2702" s="64"/>
      <c r="K2702" s="65"/>
      <c r="L2702" s="65"/>
      <c r="M2702" s="59"/>
      <c r="N2702" s="60"/>
      <c r="O2702" s="60"/>
      <c r="P2702" s="61"/>
      <c r="Q2702" s="62"/>
      <c r="R2702" s="63"/>
      <c r="S2702" s="64"/>
      <c r="T2702" s="14"/>
      <c r="U2702" s="15"/>
      <c r="V2702" s="237"/>
    </row>
    <row r="2703" spans="1:22" x14ac:dyDescent="0.35">
      <c r="A2703" s="131">
        <v>1</v>
      </c>
      <c r="B2703" s="308" t="s">
        <v>577</v>
      </c>
      <c r="C2703" s="309" t="s">
        <v>578</v>
      </c>
      <c r="D2703" s="310">
        <v>100</v>
      </c>
      <c r="E2703" s="239">
        <v>122190</v>
      </c>
      <c r="F2703" s="246"/>
      <c r="G2703" s="246">
        <v>4</v>
      </c>
      <c r="H2703" s="246">
        <v>9</v>
      </c>
      <c r="I2703" s="241">
        <v>1</v>
      </c>
      <c r="J2703" s="246">
        <v>6</v>
      </c>
      <c r="K2703" s="47">
        <f>((SUM(H2705:H2716)*H2704)+(SUM(G2705:G2716)*G2704)+(SUM(I2705:I2716)*I2704))/1000</f>
        <v>3.0529999999999999</v>
      </c>
      <c r="L2703" s="47">
        <f>K2703*100/D2703</f>
        <v>3.0529999999999999</v>
      </c>
      <c r="M2703" s="334"/>
      <c r="N2703" s="245"/>
      <c r="O2703" s="245"/>
      <c r="P2703" s="246"/>
      <c r="Q2703" s="247"/>
      <c r="R2703" s="243"/>
      <c r="S2703" s="248"/>
      <c r="T2703" s="47">
        <f>((SUM(Q2705:Q2716)*Q2704)+(SUM(P2705:P2716)*P2704)+(SUM(R2705:R2716)*R2704))/1000</f>
        <v>0</v>
      </c>
      <c r="U2703" s="47" t="e">
        <f>T2703*100/M2703</f>
        <v>#DIV/0!</v>
      </c>
      <c r="V2703" s="68"/>
    </row>
    <row r="2704" spans="1:22" ht="15" thickBot="1" x14ac:dyDescent="0.4">
      <c r="A2704" s="132"/>
      <c r="B2704" s="368"/>
      <c r="C2704" s="369"/>
      <c r="D2704" s="370"/>
      <c r="E2704" s="264" t="s">
        <v>17</v>
      </c>
      <c r="F2704" s="284">
        <v>3</v>
      </c>
      <c r="G2704" s="284">
        <v>217</v>
      </c>
      <c r="H2704" s="284">
        <v>218</v>
      </c>
      <c r="I2704" s="262">
        <v>223</v>
      </c>
      <c r="J2704" s="284">
        <v>385</v>
      </c>
      <c r="K2704" s="47"/>
      <c r="L2704" s="47"/>
      <c r="M2704" s="314"/>
      <c r="N2704" s="245"/>
      <c r="O2704" s="245"/>
      <c r="P2704" s="246"/>
      <c r="Q2704" s="247"/>
      <c r="R2704" s="243"/>
      <c r="S2704" s="251"/>
      <c r="T2704" s="76"/>
      <c r="U2704" s="73"/>
      <c r="V2704" s="68"/>
    </row>
    <row r="2705" spans="1:22" x14ac:dyDescent="0.35">
      <c r="A2705" s="132"/>
      <c r="B2705" s="368"/>
      <c r="C2705" s="369"/>
      <c r="D2705" s="370"/>
      <c r="E2705" s="442" t="s">
        <v>318</v>
      </c>
      <c r="F2705" s="284"/>
      <c r="G2705" s="284">
        <v>0</v>
      </c>
      <c r="H2705" s="284">
        <v>0</v>
      </c>
      <c r="I2705" s="262">
        <v>0</v>
      </c>
      <c r="J2705" s="284">
        <v>0</v>
      </c>
      <c r="K2705" s="47"/>
      <c r="L2705" s="47"/>
      <c r="M2705" s="314"/>
      <c r="N2705" s="245"/>
      <c r="O2705" s="245"/>
      <c r="P2705" s="246"/>
      <c r="Q2705" s="247"/>
      <c r="R2705" s="243"/>
      <c r="S2705" s="251"/>
      <c r="T2705" s="76"/>
      <c r="U2705" s="73"/>
      <c r="V2705" s="68"/>
    </row>
    <row r="2706" spans="1:22" x14ac:dyDescent="0.35">
      <c r="A2706" s="132"/>
      <c r="B2706" s="368"/>
      <c r="C2706" s="369"/>
      <c r="D2706" s="370"/>
      <c r="E2706" s="261" t="s">
        <v>320</v>
      </c>
      <c r="F2706" s="284"/>
      <c r="G2706" s="284">
        <v>4</v>
      </c>
      <c r="H2706" s="284">
        <v>9</v>
      </c>
      <c r="I2706" s="262">
        <v>1</v>
      </c>
      <c r="J2706" s="284">
        <v>6</v>
      </c>
      <c r="K2706" s="47"/>
      <c r="L2706" s="47"/>
      <c r="M2706" s="314"/>
      <c r="N2706" s="245"/>
      <c r="O2706" s="245"/>
      <c r="P2706" s="246"/>
      <c r="Q2706" s="247"/>
      <c r="R2706" s="243"/>
      <c r="S2706" s="251"/>
      <c r="T2706" s="76"/>
      <c r="U2706" s="73"/>
      <c r="V2706" s="68"/>
    </row>
    <row r="2707" spans="1:22" x14ac:dyDescent="0.35">
      <c r="A2707" s="132"/>
      <c r="B2707" s="368"/>
      <c r="C2707" s="369"/>
      <c r="D2707" s="370"/>
      <c r="E2707" s="261" t="s">
        <v>322</v>
      </c>
      <c r="F2707" s="284"/>
      <c r="G2707" s="284">
        <v>0</v>
      </c>
      <c r="H2707" s="284">
        <v>0</v>
      </c>
      <c r="I2707" s="262">
        <v>0</v>
      </c>
      <c r="J2707" s="284">
        <v>0</v>
      </c>
      <c r="K2707" s="47"/>
      <c r="L2707" s="47"/>
      <c r="M2707" s="314"/>
      <c r="N2707" s="245"/>
      <c r="O2707" s="245"/>
      <c r="P2707" s="246"/>
      <c r="Q2707" s="247"/>
      <c r="R2707" s="243"/>
      <c r="S2707" s="251"/>
      <c r="T2707" s="76"/>
      <c r="U2707" s="73"/>
      <c r="V2707" s="68"/>
    </row>
    <row r="2708" spans="1:22" x14ac:dyDescent="0.35">
      <c r="A2708" s="132"/>
      <c r="B2708" s="368"/>
      <c r="C2708" s="369"/>
      <c r="D2708" s="370"/>
      <c r="E2708" s="261" t="s">
        <v>331</v>
      </c>
      <c r="F2708" s="284"/>
      <c r="G2708" s="284" t="s">
        <v>476</v>
      </c>
      <c r="H2708" s="284"/>
      <c r="I2708" s="262"/>
      <c r="J2708" s="284"/>
      <c r="K2708" s="47"/>
      <c r="L2708" s="47"/>
      <c r="M2708" s="314"/>
      <c r="N2708" s="245"/>
      <c r="O2708" s="245"/>
      <c r="P2708" s="246"/>
      <c r="Q2708" s="247"/>
      <c r="R2708" s="243"/>
      <c r="S2708" s="251"/>
      <c r="T2708" s="76"/>
      <c r="U2708" s="73"/>
      <c r="V2708" s="68"/>
    </row>
    <row r="2709" spans="1:22" ht="15" thickBot="1" x14ac:dyDescent="0.4">
      <c r="A2709" s="132"/>
      <c r="B2709" s="465"/>
      <c r="C2709" s="480"/>
      <c r="D2709" s="481"/>
      <c r="E2709" s="479" t="s">
        <v>332</v>
      </c>
      <c r="F2709" s="469"/>
      <c r="G2709" s="469">
        <v>0</v>
      </c>
      <c r="H2709" s="469">
        <v>0</v>
      </c>
      <c r="I2709" s="490">
        <v>0</v>
      </c>
      <c r="J2709" s="469">
        <v>0</v>
      </c>
      <c r="K2709" s="47"/>
      <c r="L2709" s="47"/>
      <c r="M2709" s="314"/>
      <c r="N2709" s="245"/>
      <c r="O2709" s="245"/>
      <c r="P2709" s="246"/>
      <c r="Q2709" s="247"/>
      <c r="R2709" s="243"/>
      <c r="S2709" s="251"/>
      <c r="T2709" s="76"/>
      <c r="U2709" s="73"/>
      <c r="V2709" s="68"/>
    </row>
    <row r="2710" spans="1:22" x14ac:dyDescent="0.35">
      <c r="A2710" s="132"/>
      <c r="B2710" s="308"/>
      <c r="C2710" s="309"/>
      <c r="D2710" s="310"/>
      <c r="E2710" s="239"/>
      <c r="F2710" s="285"/>
      <c r="G2710" s="241"/>
      <c r="H2710" s="247"/>
      <c r="I2710" s="243"/>
      <c r="J2710" s="250"/>
      <c r="K2710" s="47"/>
      <c r="L2710" s="47"/>
      <c r="M2710" s="314"/>
      <c r="N2710" s="245"/>
      <c r="O2710" s="245"/>
      <c r="P2710" s="246"/>
      <c r="Q2710" s="247"/>
      <c r="R2710" s="243"/>
      <c r="S2710" s="251"/>
      <c r="T2710" s="76"/>
      <c r="U2710" s="73"/>
      <c r="V2710" s="68"/>
    </row>
    <row r="2711" spans="1:22" x14ac:dyDescent="0.35">
      <c r="A2711" s="132"/>
      <c r="B2711" s="308"/>
      <c r="C2711" s="309"/>
      <c r="D2711" s="310"/>
      <c r="E2711" s="239"/>
      <c r="F2711" s="285"/>
      <c r="G2711" s="241"/>
      <c r="H2711" s="247"/>
      <c r="I2711" s="243"/>
      <c r="J2711" s="250"/>
      <c r="K2711" s="47"/>
      <c r="L2711" s="47"/>
      <c r="M2711" s="314"/>
      <c r="N2711" s="245"/>
      <c r="O2711" s="245"/>
      <c r="P2711" s="246"/>
      <c r="Q2711" s="247"/>
      <c r="R2711" s="243"/>
      <c r="S2711" s="251"/>
      <c r="T2711" s="76"/>
      <c r="U2711" s="73"/>
      <c r="V2711" s="68"/>
    </row>
    <row r="2712" spans="1:22" x14ac:dyDescent="0.35">
      <c r="A2712" s="132"/>
      <c r="B2712" s="311"/>
      <c r="C2712" s="312"/>
      <c r="D2712" s="313"/>
      <c r="E2712" s="292"/>
      <c r="F2712" s="293"/>
      <c r="G2712" s="294"/>
      <c r="H2712" s="295"/>
      <c r="I2712" s="296"/>
      <c r="J2712" s="295"/>
      <c r="K2712" s="47"/>
      <c r="L2712" s="47"/>
      <c r="M2712" s="314"/>
      <c r="N2712" s="254"/>
      <c r="O2712" s="254"/>
      <c r="P2712" s="255"/>
      <c r="Q2712" s="256"/>
      <c r="R2712" s="257"/>
      <c r="S2712" s="258"/>
      <c r="T2712" s="76"/>
      <c r="U2712" s="73"/>
      <c r="V2712" s="68"/>
    </row>
    <row r="2713" spans="1:22" x14ac:dyDescent="0.35">
      <c r="A2713" s="132"/>
      <c r="B2713" s="314"/>
      <c r="C2713" s="315"/>
      <c r="D2713" s="314"/>
      <c r="E2713" s="74"/>
      <c r="F2713" s="75"/>
      <c r="G2713" s="47"/>
      <c r="H2713" s="47"/>
      <c r="I2713" s="47"/>
      <c r="J2713" s="47"/>
      <c r="K2713" s="47"/>
      <c r="L2713" s="47"/>
      <c r="M2713" s="314"/>
      <c r="N2713" s="77"/>
      <c r="O2713" s="75"/>
      <c r="P2713" s="47"/>
      <c r="Q2713" s="47"/>
      <c r="R2713" s="47"/>
      <c r="S2713" s="47"/>
      <c r="T2713" s="76"/>
      <c r="U2713" s="73"/>
      <c r="V2713" s="68"/>
    </row>
    <row r="2714" spans="1:22" x14ac:dyDescent="0.35">
      <c r="A2714" s="132"/>
      <c r="B2714" s="314"/>
      <c r="C2714" s="315"/>
      <c r="D2714" s="314"/>
      <c r="E2714" s="74"/>
      <c r="F2714" s="75"/>
      <c r="G2714" s="47"/>
      <c r="H2714" s="47"/>
      <c r="I2714" s="47"/>
      <c r="J2714" s="47"/>
      <c r="K2714" s="47"/>
      <c r="L2714" s="47"/>
      <c r="M2714" s="314"/>
      <c r="N2714" s="77"/>
      <c r="O2714" s="75"/>
      <c r="P2714" s="47"/>
      <c r="Q2714" s="47"/>
      <c r="R2714" s="47"/>
      <c r="S2714" s="47"/>
      <c r="T2714" s="76"/>
      <c r="U2714" s="73"/>
      <c r="V2714" s="68"/>
    </row>
    <row r="2715" spans="1:22" x14ac:dyDescent="0.35">
      <c r="A2715" s="132"/>
      <c r="B2715" s="314"/>
      <c r="C2715" s="315"/>
      <c r="D2715" s="314"/>
      <c r="E2715" s="74"/>
      <c r="F2715" s="75"/>
      <c r="G2715" s="47"/>
      <c r="H2715" s="47"/>
      <c r="I2715" s="47"/>
      <c r="J2715" s="47"/>
      <c r="K2715" s="47"/>
      <c r="L2715" s="47"/>
      <c r="M2715" s="314"/>
      <c r="N2715" s="77"/>
      <c r="O2715" s="75"/>
      <c r="P2715" s="47"/>
      <c r="Q2715" s="47"/>
      <c r="R2715" s="47"/>
      <c r="S2715" s="47"/>
      <c r="T2715" s="76"/>
      <c r="U2715" s="73"/>
      <c r="V2715" s="68"/>
    </row>
    <row r="2716" spans="1:22" x14ac:dyDescent="0.35">
      <c r="A2716" s="132"/>
      <c r="B2716" s="316"/>
      <c r="C2716" s="317"/>
      <c r="D2716" s="316"/>
      <c r="E2716" s="74"/>
      <c r="F2716" s="75"/>
      <c r="G2716" s="47"/>
      <c r="H2716" s="47"/>
      <c r="I2716" s="47"/>
      <c r="J2716" s="47"/>
      <c r="K2716" s="47"/>
      <c r="L2716" s="47"/>
      <c r="M2716" s="316"/>
      <c r="N2716" s="87"/>
      <c r="O2716" s="75"/>
      <c r="P2716" s="47"/>
      <c r="Q2716" s="47"/>
      <c r="R2716" s="47"/>
      <c r="S2716" s="47"/>
      <c r="T2716" s="88"/>
      <c r="U2716" s="73"/>
      <c r="V2716" s="68"/>
    </row>
    <row r="2718" spans="1:22" x14ac:dyDescent="0.35">
      <c r="A2718" s="177" t="s">
        <v>0</v>
      </c>
      <c r="B2718" s="179" t="s">
        <v>1</v>
      </c>
      <c r="C2718" s="181" t="s">
        <v>2</v>
      </c>
      <c r="D2718" s="183" t="s">
        <v>3</v>
      </c>
      <c r="E2718" s="184"/>
      <c r="F2718" s="185"/>
      <c r="G2718" s="185"/>
      <c r="H2718" s="185"/>
      <c r="I2718" s="185"/>
      <c r="J2718" s="185"/>
      <c r="K2718" s="186" t="s">
        <v>4</v>
      </c>
      <c r="L2718" s="48"/>
      <c r="M2718" s="183" t="s">
        <v>5</v>
      </c>
      <c r="N2718" s="184"/>
      <c r="O2718" s="185"/>
      <c r="P2718" s="185"/>
      <c r="Q2718" s="185"/>
      <c r="R2718" s="185"/>
      <c r="S2718" s="185"/>
      <c r="T2718" s="159" t="s">
        <v>6</v>
      </c>
      <c r="U2718" s="161" t="s">
        <v>7</v>
      </c>
      <c r="V2718" s="234"/>
    </row>
    <row r="2719" spans="1:22" ht="25" x14ac:dyDescent="0.35">
      <c r="A2719" s="177"/>
      <c r="B2719" s="179"/>
      <c r="C2719" s="181"/>
      <c r="D2719" s="163" t="s">
        <v>8</v>
      </c>
      <c r="E2719" s="165" t="s">
        <v>9</v>
      </c>
      <c r="F2719" s="167" t="s">
        <v>10</v>
      </c>
      <c r="G2719" s="169" t="s">
        <v>310</v>
      </c>
      <c r="H2719" s="170"/>
      <c r="I2719" s="170"/>
      <c r="J2719" s="171"/>
      <c r="K2719" s="187"/>
      <c r="L2719" s="49" t="s">
        <v>11</v>
      </c>
      <c r="M2719" s="172" t="s">
        <v>8</v>
      </c>
      <c r="N2719" s="174" t="s">
        <v>12</v>
      </c>
      <c r="O2719" s="167" t="s">
        <v>10</v>
      </c>
      <c r="P2719" s="169" t="s">
        <v>310</v>
      </c>
      <c r="Q2719" s="170"/>
      <c r="R2719" s="170"/>
      <c r="S2719" s="171"/>
      <c r="T2719" s="159"/>
      <c r="U2719" s="161"/>
      <c r="V2719" s="235"/>
    </row>
    <row r="2720" spans="1:22" ht="15" thickBot="1" x14ac:dyDescent="0.4">
      <c r="A2720" s="178"/>
      <c r="B2720" s="180"/>
      <c r="C2720" s="182"/>
      <c r="D2720" s="164"/>
      <c r="E2720" s="166"/>
      <c r="F2720" s="168"/>
      <c r="G2720" s="50" t="s">
        <v>13</v>
      </c>
      <c r="H2720" s="51" t="s">
        <v>14</v>
      </c>
      <c r="I2720" s="52" t="s">
        <v>15</v>
      </c>
      <c r="J2720" s="53">
        <v>0</v>
      </c>
      <c r="K2720" s="188"/>
      <c r="L2720" s="54"/>
      <c r="M2720" s="173"/>
      <c r="N2720" s="175"/>
      <c r="O2720" s="176"/>
      <c r="P2720" s="50" t="s">
        <v>13</v>
      </c>
      <c r="Q2720" s="51" t="s">
        <v>14</v>
      </c>
      <c r="R2720" s="52" t="s">
        <v>15</v>
      </c>
      <c r="S2720" s="53">
        <v>0</v>
      </c>
      <c r="T2720" s="160"/>
      <c r="U2720" s="162"/>
      <c r="V2720" s="236"/>
    </row>
    <row r="2721" spans="1:22" ht="15" thickBot="1" x14ac:dyDescent="0.4">
      <c r="A2721" s="56"/>
      <c r="B2721" s="57"/>
      <c r="C2721" s="58"/>
      <c r="D2721" s="59"/>
      <c r="E2721" s="60"/>
      <c r="F2721" s="60"/>
      <c r="G2721" s="61"/>
      <c r="H2721" s="62"/>
      <c r="I2721" s="63"/>
      <c r="J2721" s="64"/>
      <c r="K2721" s="65"/>
      <c r="L2721" s="65"/>
      <c r="M2721" s="59"/>
      <c r="N2721" s="60"/>
      <c r="O2721" s="60"/>
      <c r="P2721" s="61"/>
      <c r="Q2721" s="62"/>
      <c r="R2721" s="63"/>
      <c r="S2721" s="64"/>
      <c r="T2721" s="14"/>
      <c r="U2721" s="15"/>
      <c r="V2721" s="237"/>
    </row>
    <row r="2722" spans="1:22" x14ac:dyDescent="0.35">
      <c r="A2722" s="131">
        <v>1</v>
      </c>
      <c r="B2722" s="308" t="s">
        <v>579</v>
      </c>
      <c r="C2722" s="309" t="s">
        <v>578</v>
      </c>
      <c r="D2722" s="310">
        <v>180</v>
      </c>
      <c r="E2722" s="239">
        <v>3271</v>
      </c>
      <c r="F2722" s="435"/>
      <c r="G2722" s="246">
        <v>3</v>
      </c>
      <c r="H2722" s="246">
        <v>8</v>
      </c>
      <c r="I2722" s="241">
        <v>2</v>
      </c>
      <c r="J2722" s="246">
        <v>2</v>
      </c>
      <c r="K2722" s="47">
        <f>((SUM(H2724:H2735)*H2723)+(SUM(G2724:G2735)*G2723)+(SUM(I2724:I2735)*I2723))/1000</f>
        <v>2.8519999999999999</v>
      </c>
      <c r="L2722" s="47">
        <f>K2722*100/D2722</f>
        <v>1.5844444444444443</v>
      </c>
      <c r="M2722" s="334"/>
      <c r="N2722" s="245"/>
      <c r="O2722" s="245"/>
      <c r="P2722" s="246"/>
      <c r="Q2722" s="247"/>
      <c r="R2722" s="243"/>
      <c r="S2722" s="248"/>
      <c r="T2722" s="47">
        <f>((SUM(Q2724:Q2735)*Q2723)+(SUM(P2724:P2735)*P2723)+(SUM(R2724:R2735)*R2723))/1000</f>
        <v>0</v>
      </c>
      <c r="U2722" s="47" t="e">
        <f>T2722*100/M2722</f>
        <v>#DIV/0!</v>
      </c>
      <c r="V2722" s="68"/>
    </row>
    <row r="2723" spans="1:22" ht="15" thickBot="1" x14ac:dyDescent="0.4">
      <c r="A2723" s="132"/>
      <c r="B2723" s="308"/>
      <c r="C2723" s="309"/>
      <c r="D2723" s="310"/>
      <c r="E2723" s="338" t="s">
        <v>17</v>
      </c>
      <c r="F2723" s="246">
        <v>3</v>
      </c>
      <c r="G2723" s="246">
        <v>220</v>
      </c>
      <c r="H2723" s="246">
        <v>219</v>
      </c>
      <c r="I2723" s="241">
        <v>220</v>
      </c>
      <c r="J2723" s="246">
        <v>388</v>
      </c>
      <c r="K2723" s="47"/>
      <c r="L2723" s="47"/>
      <c r="M2723" s="314"/>
      <c r="N2723" s="245"/>
      <c r="O2723" s="245"/>
      <c r="P2723" s="246"/>
      <c r="Q2723" s="247"/>
      <c r="R2723" s="243"/>
      <c r="S2723" s="251"/>
      <c r="T2723" s="76"/>
      <c r="U2723" s="73"/>
      <c r="V2723" s="68"/>
    </row>
    <row r="2724" spans="1:22" x14ac:dyDescent="0.35">
      <c r="A2724" s="132"/>
      <c r="B2724" s="308"/>
      <c r="C2724" s="309"/>
      <c r="D2724" s="310"/>
      <c r="E2724" s="442" t="s">
        <v>20</v>
      </c>
      <c r="F2724" s="246"/>
      <c r="G2724" s="246">
        <v>0</v>
      </c>
      <c r="H2724" s="246">
        <v>0</v>
      </c>
      <c r="I2724" s="241">
        <v>0</v>
      </c>
      <c r="J2724" s="246">
        <v>0</v>
      </c>
      <c r="K2724" s="47"/>
      <c r="L2724" s="47"/>
      <c r="M2724" s="314"/>
      <c r="N2724" s="245"/>
      <c r="O2724" s="245"/>
      <c r="P2724" s="246"/>
      <c r="Q2724" s="247"/>
      <c r="R2724" s="243"/>
      <c r="S2724" s="251"/>
      <c r="T2724" s="76"/>
      <c r="U2724" s="73"/>
      <c r="V2724" s="68"/>
    </row>
    <row r="2725" spans="1:22" x14ac:dyDescent="0.35">
      <c r="A2725" s="132"/>
      <c r="B2725" s="308"/>
      <c r="C2725" s="309"/>
      <c r="D2725" s="310"/>
      <c r="E2725" s="239" t="s">
        <v>22</v>
      </c>
      <c r="F2725" s="246"/>
      <c r="G2725" s="246">
        <v>1</v>
      </c>
      <c r="H2725" s="246">
        <v>1</v>
      </c>
      <c r="I2725" s="241">
        <v>0</v>
      </c>
      <c r="J2725" s="246">
        <v>0</v>
      </c>
      <c r="K2725" s="47"/>
      <c r="L2725" s="47"/>
      <c r="M2725" s="314"/>
      <c r="N2725" s="245"/>
      <c r="O2725" s="245"/>
      <c r="P2725" s="246"/>
      <c r="Q2725" s="247"/>
      <c r="R2725" s="243"/>
      <c r="S2725" s="251"/>
      <c r="T2725" s="76"/>
      <c r="U2725" s="73"/>
      <c r="V2725" s="68"/>
    </row>
    <row r="2726" spans="1:22" x14ac:dyDescent="0.35">
      <c r="A2726" s="132"/>
      <c r="B2726" s="308"/>
      <c r="C2726" s="309"/>
      <c r="D2726" s="310"/>
      <c r="E2726" s="239" t="s">
        <v>24</v>
      </c>
      <c r="F2726" s="246"/>
      <c r="G2726" s="246" t="s">
        <v>476</v>
      </c>
      <c r="H2726" s="246"/>
      <c r="I2726" s="241"/>
      <c r="J2726" s="246"/>
      <c r="K2726" s="47"/>
      <c r="L2726" s="47"/>
      <c r="M2726" s="314"/>
      <c r="N2726" s="245"/>
      <c r="O2726" s="245"/>
      <c r="P2726" s="246"/>
      <c r="Q2726" s="247"/>
      <c r="R2726" s="243"/>
      <c r="S2726" s="251"/>
      <c r="T2726" s="76"/>
      <c r="U2726" s="73"/>
      <c r="V2726" s="68"/>
    </row>
    <row r="2727" spans="1:22" x14ac:dyDescent="0.35">
      <c r="A2727" s="132"/>
      <c r="B2727" s="335"/>
      <c r="C2727" s="336"/>
      <c r="D2727" s="337"/>
      <c r="E2727" s="338" t="s">
        <v>26</v>
      </c>
      <c r="F2727" s="96"/>
      <c r="G2727" s="96">
        <v>2</v>
      </c>
      <c r="H2727" s="96">
        <v>7</v>
      </c>
      <c r="I2727" s="340">
        <v>2</v>
      </c>
      <c r="J2727" s="96">
        <v>0</v>
      </c>
      <c r="K2727" s="47"/>
      <c r="L2727" s="47"/>
      <c r="M2727" s="314"/>
      <c r="N2727" s="245"/>
      <c r="O2727" s="245"/>
      <c r="P2727" s="246"/>
      <c r="Q2727" s="247"/>
      <c r="R2727" s="243"/>
      <c r="S2727" s="251"/>
      <c r="T2727" s="76"/>
      <c r="U2727" s="73"/>
      <c r="V2727" s="68"/>
    </row>
    <row r="2728" spans="1:22" x14ac:dyDescent="0.35">
      <c r="A2728" s="132"/>
      <c r="B2728" s="308"/>
      <c r="C2728" s="309"/>
      <c r="D2728" s="310"/>
      <c r="E2728" s="239"/>
      <c r="F2728" s="285"/>
      <c r="G2728" s="241"/>
      <c r="H2728" s="247"/>
      <c r="I2728" s="243"/>
      <c r="J2728" s="250"/>
      <c r="K2728" s="47"/>
      <c r="L2728" s="47"/>
      <c r="M2728" s="314"/>
      <c r="N2728" s="245"/>
      <c r="O2728" s="245"/>
      <c r="P2728" s="246"/>
      <c r="Q2728" s="247"/>
      <c r="R2728" s="243"/>
      <c r="S2728" s="251"/>
      <c r="T2728" s="76"/>
      <c r="U2728" s="73"/>
      <c r="V2728" s="68"/>
    </row>
    <row r="2729" spans="1:22" x14ac:dyDescent="0.35">
      <c r="A2729" s="132"/>
      <c r="B2729" s="308"/>
      <c r="C2729" s="309"/>
      <c r="D2729" s="310"/>
      <c r="E2729" s="239"/>
      <c r="F2729" s="285"/>
      <c r="G2729" s="241"/>
      <c r="H2729" s="247"/>
      <c r="I2729" s="243"/>
      <c r="J2729" s="250"/>
      <c r="K2729" s="47"/>
      <c r="L2729" s="47"/>
      <c r="M2729" s="314"/>
      <c r="N2729" s="245"/>
      <c r="O2729" s="245"/>
      <c r="P2729" s="246"/>
      <c r="Q2729" s="247"/>
      <c r="R2729" s="243"/>
      <c r="S2729" s="251"/>
      <c r="T2729" s="76"/>
      <c r="U2729" s="73"/>
      <c r="V2729" s="68"/>
    </row>
    <row r="2730" spans="1:22" x14ac:dyDescent="0.35">
      <c r="A2730" s="132"/>
      <c r="B2730" s="308"/>
      <c r="C2730" s="309"/>
      <c r="D2730" s="310"/>
      <c r="E2730" s="239"/>
      <c r="F2730" s="285"/>
      <c r="G2730" s="241"/>
      <c r="H2730" s="247"/>
      <c r="I2730" s="243"/>
      <c r="J2730" s="250"/>
      <c r="K2730" s="47"/>
      <c r="L2730" s="47"/>
      <c r="M2730" s="314"/>
      <c r="N2730" s="245"/>
      <c r="O2730" s="245"/>
      <c r="P2730" s="246"/>
      <c r="Q2730" s="247"/>
      <c r="R2730" s="243"/>
      <c r="S2730" s="251"/>
      <c r="T2730" s="76"/>
      <c r="U2730" s="73"/>
      <c r="V2730" s="68"/>
    </row>
    <row r="2731" spans="1:22" x14ac:dyDescent="0.35">
      <c r="A2731" s="132"/>
      <c r="B2731" s="311"/>
      <c r="C2731" s="312"/>
      <c r="D2731" s="313"/>
      <c r="E2731" s="292"/>
      <c r="F2731" s="293"/>
      <c r="G2731" s="294"/>
      <c r="H2731" s="295"/>
      <c r="I2731" s="296"/>
      <c r="J2731" s="295"/>
      <c r="K2731" s="47"/>
      <c r="L2731" s="47"/>
      <c r="M2731" s="314"/>
      <c r="N2731" s="254"/>
      <c r="O2731" s="254"/>
      <c r="P2731" s="255"/>
      <c r="Q2731" s="256"/>
      <c r="R2731" s="257"/>
      <c r="S2731" s="258"/>
      <c r="T2731" s="76"/>
      <c r="U2731" s="73"/>
      <c r="V2731" s="68"/>
    </row>
    <row r="2732" spans="1:22" x14ac:dyDescent="0.35">
      <c r="A2732" s="132"/>
      <c r="B2732" s="314"/>
      <c r="C2732" s="315"/>
      <c r="D2732" s="314"/>
      <c r="E2732" s="74"/>
      <c r="F2732" s="75"/>
      <c r="G2732" s="47"/>
      <c r="H2732" s="47"/>
      <c r="I2732" s="47"/>
      <c r="J2732" s="47"/>
      <c r="K2732" s="47"/>
      <c r="L2732" s="47"/>
      <c r="M2732" s="314"/>
      <c r="N2732" s="77"/>
      <c r="O2732" s="75"/>
      <c r="P2732" s="47"/>
      <c r="Q2732" s="47"/>
      <c r="R2732" s="47"/>
      <c r="S2732" s="47"/>
      <c r="T2732" s="76"/>
      <c r="U2732" s="73"/>
      <c r="V2732" s="68"/>
    </row>
    <row r="2733" spans="1:22" x14ac:dyDescent="0.35">
      <c r="A2733" s="132"/>
      <c r="B2733" s="314"/>
      <c r="C2733" s="315"/>
      <c r="D2733" s="314"/>
      <c r="E2733" s="74"/>
      <c r="F2733" s="75"/>
      <c r="G2733" s="47"/>
      <c r="H2733" s="47"/>
      <c r="I2733" s="47"/>
      <c r="J2733" s="47"/>
      <c r="K2733" s="47"/>
      <c r="L2733" s="47"/>
      <c r="M2733" s="314"/>
      <c r="N2733" s="77"/>
      <c r="O2733" s="75"/>
      <c r="P2733" s="47"/>
      <c r="Q2733" s="47"/>
      <c r="R2733" s="47"/>
      <c r="S2733" s="47"/>
      <c r="T2733" s="76"/>
      <c r="U2733" s="73"/>
      <c r="V2733" s="68"/>
    </row>
    <row r="2734" spans="1:22" x14ac:dyDescent="0.35">
      <c r="A2734" s="132"/>
      <c r="B2734" s="314"/>
      <c r="C2734" s="315"/>
      <c r="D2734" s="314"/>
      <c r="E2734" s="74"/>
      <c r="F2734" s="75"/>
      <c r="G2734" s="47"/>
      <c r="H2734" s="47"/>
      <c r="I2734" s="47"/>
      <c r="J2734" s="47"/>
      <c r="K2734" s="47"/>
      <c r="L2734" s="47"/>
      <c r="M2734" s="314"/>
      <c r="N2734" s="77"/>
      <c r="O2734" s="75"/>
      <c r="P2734" s="47"/>
      <c r="Q2734" s="47"/>
      <c r="R2734" s="47"/>
      <c r="S2734" s="47"/>
      <c r="T2734" s="76"/>
      <c r="U2734" s="73"/>
      <c r="V2734" s="68"/>
    </row>
    <row r="2735" spans="1:22" x14ac:dyDescent="0.35">
      <c r="A2735" s="132"/>
      <c r="B2735" s="316"/>
      <c r="C2735" s="317"/>
      <c r="D2735" s="316"/>
      <c r="E2735" s="74"/>
      <c r="F2735" s="75"/>
      <c r="G2735" s="47"/>
      <c r="H2735" s="47"/>
      <c r="I2735" s="47"/>
      <c r="J2735" s="47"/>
      <c r="K2735" s="47"/>
      <c r="L2735" s="47"/>
      <c r="M2735" s="316"/>
      <c r="N2735" s="87"/>
      <c r="O2735" s="75"/>
      <c r="P2735" s="47"/>
      <c r="Q2735" s="47"/>
      <c r="R2735" s="47"/>
      <c r="S2735" s="47"/>
      <c r="T2735" s="88"/>
      <c r="U2735" s="73"/>
      <c r="V2735" s="68"/>
    </row>
    <row r="2737" spans="1:22" x14ac:dyDescent="0.35">
      <c r="A2737" s="177" t="s">
        <v>0</v>
      </c>
      <c r="B2737" s="179" t="s">
        <v>1</v>
      </c>
      <c r="C2737" s="181" t="s">
        <v>2</v>
      </c>
      <c r="D2737" s="183" t="s">
        <v>3</v>
      </c>
      <c r="E2737" s="184"/>
      <c r="F2737" s="185"/>
      <c r="G2737" s="185"/>
      <c r="H2737" s="185"/>
      <c r="I2737" s="185"/>
      <c r="J2737" s="185"/>
      <c r="K2737" s="186" t="s">
        <v>4</v>
      </c>
      <c r="L2737" s="48"/>
      <c r="M2737" s="183" t="s">
        <v>5</v>
      </c>
      <c r="N2737" s="184"/>
      <c r="O2737" s="185"/>
      <c r="P2737" s="185"/>
      <c r="Q2737" s="185"/>
      <c r="R2737" s="185"/>
      <c r="S2737" s="185"/>
      <c r="T2737" s="159" t="s">
        <v>6</v>
      </c>
      <c r="U2737" s="161" t="s">
        <v>7</v>
      </c>
      <c r="V2737" s="234"/>
    </row>
    <row r="2738" spans="1:22" ht="25" x14ac:dyDescent="0.35">
      <c r="A2738" s="177"/>
      <c r="B2738" s="179"/>
      <c r="C2738" s="181"/>
      <c r="D2738" s="163" t="s">
        <v>8</v>
      </c>
      <c r="E2738" s="165" t="s">
        <v>9</v>
      </c>
      <c r="F2738" s="167" t="s">
        <v>10</v>
      </c>
      <c r="G2738" s="169" t="s">
        <v>310</v>
      </c>
      <c r="H2738" s="170"/>
      <c r="I2738" s="170"/>
      <c r="J2738" s="171"/>
      <c r="K2738" s="187"/>
      <c r="L2738" s="49" t="s">
        <v>11</v>
      </c>
      <c r="M2738" s="172" t="s">
        <v>8</v>
      </c>
      <c r="N2738" s="174" t="s">
        <v>12</v>
      </c>
      <c r="O2738" s="167" t="s">
        <v>10</v>
      </c>
      <c r="P2738" s="169" t="s">
        <v>310</v>
      </c>
      <c r="Q2738" s="170"/>
      <c r="R2738" s="170"/>
      <c r="S2738" s="171"/>
      <c r="T2738" s="159"/>
      <c r="U2738" s="161"/>
      <c r="V2738" s="235"/>
    </row>
    <row r="2739" spans="1:22" ht="15" thickBot="1" x14ac:dyDescent="0.4">
      <c r="A2739" s="178"/>
      <c r="B2739" s="180"/>
      <c r="C2739" s="182"/>
      <c r="D2739" s="164"/>
      <c r="E2739" s="166"/>
      <c r="F2739" s="168"/>
      <c r="G2739" s="50" t="s">
        <v>13</v>
      </c>
      <c r="H2739" s="51" t="s">
        <v>14</v>
      </c>
      <c r="I2739" s="52" t="s">
        <v>15</v>
      </c>
      <c r="J2739" s="53">
        <v>0</v>
      </c>
      <c r="K2739" s="188"/>
      <c r="L2739" s="54"/>
      <c r="M2739" s="173"/>
      <c r="N2739" s="175"/>
      <c r="O2739" s="176"/>
      <c r="P2739" s="50" t="s">
        <v>13</v>
      </c>
      <c r="Q2739" s="51" t="s">
        <v>14</v>
      </c>
      <c r="R2739" s="52" t="s">
        <v>15</v>
      </c>
      <c r="S2739" s="53">
        <v>0</v>
      </c>
      <c r="T2739" s="160"/>
      <c r="U2739" s="162"/>
      <c r="V2739" s="236"/>
    </row>
    <row r="2740" spans="1:22" ht="15" thickBot="1" x14ac:dyDescent="0.4">
      <c r="A2740" s="56"/>
      <c r="B2740" s="57"/>
      <c r="C2740" s="58"/>
      <c r="D2740" s="59"/>
      <c r="E2740" s="60"/>
      <c r="F2740" s="60"/>
      <c r="G2740" s="61"/>
      <c r="H2740" s="62"/>
      <c r="I2740" s="63"/>
      <c r="J2740" s="64"/>
      <c r="K2740" s="65"/>
      <c r="L2740" s="65"/>
      <c r="M2740" s="59"/>
      <c r="N2740" s="60"/>
      <c r="O2740" s="60"/>
      <c r="P2740" s="61"/>
      <c r="Q2740" s="62"/>
      <c r="R2740" s="63"/>
      <c r="S2740" s="64"/>
      <c r="T2740" s="14"/>
      <c r="U2740" s="15"/>
      <c r="V2740" s="237"/>
    </row>
    <row r="2741" spans="1:22" x14ac:dyDescent="0.35">
      <c r="A2741" s="131">
        <v>1</v>
      </c>
      <c r="B2741" s="429" t="s">
        <v>580</v>
      </c>
      <c r="C2741" s="497" t="s">
        <v>581</v>
      </c>
      <c r="D2741" s="498">
        <v>250</v>
      </c>
      <c r="E2741" s="499">
        <v>67441</v>
      </c>
      <c r="F2741" s="435"/>
      <c r="G2741" s="435">
        <v>184</v>
      </c>
      <c r="H2741" s="435">
        <v>103</v>
      </c>
      <c r="I2741" s="500">
        <v>90</v>
      </c>
      <c r="J2741" s="435">
        <v>63</v>
      </c>
      <c r="K2741" s="47">
        <f>((SUM(H2743:H2754)*H2742)+(SUM(G2743:G2754)*G2742)+(SUM(I2743:I2754)*I2742))/1000</f>
        <v>71.126000000000005</v>
      </c>
      <c r="L2741" s="47">
        <f>K2741*100/D2741</f>
        <v>28.450400000000002</v>
      </c>
      <c r="M2741" s="334"/>
      <c r="N2741" s="245"/>
      <c r="O2741" s="245"/>
      <c r="P2741" s="246"/>
      <c r="Q2741" s="247"/>
      <c r="R2741" s="243"/>
      <c r="S2741" s="248"/>
      <c r="T2741" s="47">
        <f>((SUM(Q2743:Q2754)*Q2742)+(SUM(P2743:P2754)*P2742)+(SUM(R2743:R2754)*R2742))/1000</f>
        <v>0</v>
      </c>
      <c r="U2741" s="47" t="e">
        <f>T2741*100/M2741</f>
        <v>#DIV/0!</v>
      </c>
      <c r="V2741" s="68"/>
    </row>
    <row r="2742" spans="1:22" ht="15" thickBot="1" x14ac:dyDescent="0.4">
      <c r="A2742" s="132"/>
      <c r="B2742" s="368"/>
      <c r="C2742" s="369"/>
      <c r="D2742" s="370"/>
      <c r="E2742" s="264" t="s">
        <v>17</v>
      </c>
      <c r="F2742" s="284">
        <v>3</v>
      </c>
      <c r="G2742" s="284">
        <v>228</v>
      </c>
      <c r="H2742" s="284">
        <v>227</v>
      </c>
      <c r="I2742" s="262">
        <v>227</v>
      </c>
      <c r="J2742" s="284">
        <v>396</v>
      </c>
      <c r="K2742" s="47"/>
      <c r="L2742" s="47"/>
      <c r="M2742" s="314"/>
      <c r="N2742" s="245"/>
      <c r="O2742" s="245"/>
      <c r="P2742" s="246"/>
      <c r="Q2742" s="247"/>
      <c r="R2742" s="243"/>
      <c r="S2742" s="251"/>
      <c r="T2742" s="76"/>
      <c r="U2742" s="73"/>
      <c r="V2742" s="68"/>
    </row>
    <row r="2743" spans="1:22" x14ac:dyDescent="0.35">
      <c r="A2743" s="132"/>
      <c r="B2743" s="348"/>
      <c r="C2743" s="349"/>
      <c r="D2743" s="350"/>
      <c r="E2743" s="511" t="s">
        <v>318</v>
      </c>
      <c r="F2743" s="289"/>
      <c r="G2743" s="289">
        <v>33</v>
      </c>
      <c r="H2743" s="289">
        <v>28</v>
      </c>
      <c r="I2743" s="266">
        <v>85</v>
      </c>
      <c r="J2743" s="289">
        <v>42</v>
      </c>
      <c r="K2743" s="47"/>
      <c r="L2743" s="47"/>
      <c r="M2743" s="314"/>
      <c r="N2743" s="245"/>
      <c r="O2743" s="245"/>
      <c r="P2743" s="246"/>
      <c r="Q2743" s="247"/>
      <c r="R2743" s="243"/>
      <c r="S2743" s="251"/>
      <c r="T2743" s="76"/>
      <c r="U2743" s="73"/>
      <c r="V2743" s="68"/>
    </row>
    <row r="2744" spans="1:22" x14ac:dyDescent="0.35">
      <c r="A2744" s="132"/>
      <c r="B2744" s="348"/>
      <c r="C2744" s="349"/>
      <c r="D2744" s="350"/>
      <c r="E2744" s="264" t="s">
        <v>320</v>
      </c>
      <c r="F2744" s="289"/>
      <c r="G2744" s="289">
        <v>0</v>
      </c>
      <c r="H2744" s="289">
        <v>0</v>
      </c>
      <c r="I2744" s="266">
        <v>0</v>
      </c>
      <c r="J2744" s="289">
        <v>0</v>
      </c>
      <c r="K2744" s="47"/>
      <c r="L2744" s="47"/>
      <c r="M2744" s="314"/>
      <c r="N2744" s="245"/>
      <c r="O2744" s="245"/>
      <c r="P2744" s="246"/>
      <c r="Q2744" s="247"/>
      <c r="R2744" s="243"/>
      <c r="S2744" s="251"/>
      <c r="T2744" s="76"/>
      <c r="U2744" s="73"/>
      <c r="V2744" s="68"/>
    </row>
    <row r="2745" spans="1:22" x14ac:dyDescent="0.35">
      <c r="A2745" s="132"/>
      <c r="B2745" s="348"/>
      <c r="C2745" s="349"/>
      <c r="D2745" s="350"/>
      <c r="E2745" s="264" t="s">
        <v>331</v>
      </c>
      <c r="F2745" s="289"/>
      <c r="G2745" s="289">
        <v>15</v>
      </c>
      <c r="H2745" s="289">
        <v>11</v>
      </c>
      <c r="I2745" s="266">
        <v>38</v>
      </c>
      <c r="J2745" s="289">
        <v>27</v>
      </c>
      <c r="K2745" s="47"/>
      <c r="L2745" s="47"/>
      <c r="M2745" s="314"/>
      <c r="N2745" s="245"/>
      <c r="O2745" s="245"/>
      <c r="P2745" s="246"/>
      <c r="Q2745" s="247"/>
      <c r="R2745" s="243"/>
      <c r="S2745" s="251"/>
      <c r="T2745" s="76"/>
      <c r="U2745" s="73"/>
      <c r="V2745" s="68"/>
    </row>
    <row r="2746" spans="1:22" x14ac:dyDescent="0.35">
      <c r="A2746" s="132"/>
      <c r="B2746" s="348"/>
      <c r="C2746" s="349"/>
      <c r="D2746" s="350"/>
      <c r="E2746" s="264" t="s">
        <v>332</v>
      </c>
      <c r="F2746" s="289"/>
      <c r="G2746" s="289" t="s">
        <v>468</v>
      </c>
      <c r="H2746" s="289"/>
      <c r="I2746" s="266"/>
      <c r="J2746" s="289"/>
      <c r="K2746" s="47"/>
      <c r="L2746" s="47"/>
      <c r="M2746" s="314"/>
      <c r="N2746" s="245"/>
      <c r="O2746" s="245"/>
      <c r="P2746" s="246"/>
      <c r="Q2746" s="247"/>
      <c r="R2746" s="243"/>
      <c r="S2746" s="251"/>
      <c r="T2746" s="76"/>
      <c r="U2746" s="73"/>
      <c r="V2746" s="68"/>
    </row>
    <row r="2747" spans="1:22" x14ac:dyDescent="0.35">
      <c r="A2747" s="132"/>
      <c r="B2747" s="348"/>
      <c r="C2747" s="349"/>
      <c r="D2747" s="350"/>
      <c r="E2747" s="260" t="s">
        <v>28</v>
      </c>
      <c r="F2747" s="289"/>
      <c r="G2747" s="289">
        <v>27</v>
      </c>
      <c r="H2747" s="289">
        <v>50</v>
      </c>
      <c r="I2747" s="266">
        <v>26</v>
      </c>
      <c r="J2747" s="289">
        <v>16</v>
      </c>
      <c r="K2747" s="47"/>
      <c r="L2747" s="47"/>
      <c r="M2747" s="314"/>
      <c r="N2747" s="245"/>
      <c r="O2747" s="245"/>
      <c r="P2747" s="246"/>
      <c r="Q2747" s="247"/>
      <c r="R2747" s="243"/>
      <c r="S2747" s="251"/>
      <c r="T2747" s="76"/>
      <c r="U2747" s="73"/>
      <c r="V2747" s="68"/>
    </row>
    <row r="2748" spans="1:22" x14ac:dyDescent="0.35">
      <c r="A2748" s="132"/>
      <c r="B2748" s="308"/>
      <c r="C2748" s="309"/>
      <c r="D2748" s="310"/>
      <c r="E2748" s="239"/>
      <c r="F2748" s="285"/>
      <c r="G2748" s="241"/>
      <c r="H2748" s="247"/>
      <c r="I2748" s="243"/>
      <c r="J2748" s="250"/>
      <c r="K2748" s="47"/>
      <c r="L2748" s="47"/>
      <c r="M2748" s="314"/>
      <c r="N2748" s="245"/>
      <c r="O2748" s="245"/>
      <c r="P2748" s="246"/>
      <c r="Q2748" s="247"/>
      <c r="R2748" s="243"/>
      <c r="S2748" s="251"/>
      <c r="T2748" s="76"/>
      <c r="U2748" s="73"/>
      <c r="V2748" s="68"/>
    </row>
    <row r="2749" spans="1:22" x14ac:dyDescent="0.35">
      <c r="A2749" s="132"/>
      <c r="B2749" s="308"/>
      <c r="C2749" s="309"/>
      <c r="D2749" s="310"/>
      <c r="E2749" s="239"/>
      <c r="F2749" s="285"/>
      <c r="G2749" s="241"/>
      <c r="H2749" s="247"/>
      <c r="I2749" s="243"/>
      <c r="J2749" s="250"/>
      <c r="K2749" s="47"/>
      <c r="L2749" s="47"/>
      <c r="M2749" s="314"/>
      <c r="N2749" s="245"/>
      <c r="O2749" s="245"/>
      <c r="P2749" s="246"/>
      <c r="Q2749" s="247"/>
      <c r="R2749" s="243"/>
      <c r="S2749" s="251"/>
      <c r="T2749" s="76"/>
      <c r="U2749" s="73"/>
      <c r="V2749" s="68"/>
    </row>
    <row r="2750" spans="1:22" x14ac:dyDescent="0.35">
      <c r="A2750" s="132"/>
      <c r="B2750" s="311"/>
      <c r="C2750" s="312"/>
      <c r="D2750" s="313"/>
      <c r="E2750" s="292"/>
      <c r="F2750" s="293"/>
      <c r="G2750" s="294"/>
      <c r="H2750" s="295"/>
      <c r="I2750" s="296"/>
      <c r="J2750" s="295"/>
      <c r="K2750" s="47"/>
      <c r="L2750" s="47"/>
      <c r="M2750" s="314"/>
      <c r="N2750" s="254"/>
      <c r="O2750" s="254"/>
      <c r="P2750" s="255"/>
      <c r="Q2750" s="256"/>
      <c r="R2750" s="257"/>
      <c r="S2750" s="258"/>
      <c r="T2750" s="76"/>
      <c r="U2750" s="73"/>
      <c r="V2750" s="68"/>
    </row>
    <row r="2751" spans="1:22" x14ac:dyDescent="0.35">
      <c r="A2751" s="132"/>
      <c r="B2751" s="314"/>
      <c r="C2751" s="315"/>
      <c r="D2751" s="314"/>
      <c r="E2751" s="74"/>
      <c r="F2751" s="75"/>
      <c r="G2751" s="47"/>
      <c r="H2751" s="47"/>
      <c r="I2751" s="47"/>
      <c r="J2751" s="47"/>
      <c r="K2751" s="47"/>
      <c r="L2751" s="47"/>
      <c r="M2751" s="314"/>
      <c r="N2751" s="77"/>
      <c r="O2751" s="75"/>
      <c r="P2751" s="47"/>
      <c r="Q2751" s="47"/>
      <c r="R2751" s="47"/>
      <c r="S2751" s="47"/>
      <c r="T2751" s="76"/>
      <c r="U2751" s="73"/>
      <c r="V2751" s="68"/>
    </row>
    <row r="2752" spans="1:22" x14ac:dyDescent="0.35">
      <c r="A2752" s="132"/>
      <c r="B2752" s="314"/>
      <c r="C2752" s="315"/>
      <c r="D2752" s="314"/>
      <c r="E2752" s="74"/>
      <c r="F2752" s="75"/>
      <c r="G2752" s="47"/>
      <c r="H2752" s="47"/>
      <c r="I2752" s="47"/>
      <c r="J2752" s="47"/>
      <c r="K2752" s="47"/>
      <c r="L2752" s="47"/>
      <c r="M2752" s="314"/>
      <c r="N2752" s="77"/>
      <c r="O2752" s="75"/>
      <c r="P2752" s="47"/>
      <c r="Q2752" s="47"/>
      <c r="R2752" s="47"/>
      <c r="S2752" s="47"/>
      <c r="T2752" s="76"/>
      <c r="U2752" s="73"/>
      <c r="V2752" s="68"/>
    </row>
    <row r="2753" spans="1:22" x14ac:dyDescent="0.35">
      <c r="A2753" s="132"/>
      <c r="B2753" s="314"/>
      <c r="C2753" s="315"/>
      <c r="D2753" s="314"/>
      <c r="E2753" s="74"/>
      <c r="F2753" s="75"/>
      <c r="G2753" s="47"/>
      <c r="H2753" s="47"/>
      <c r="I2753" s="47"/>
      <c r="J2753" s="47"/>
      <c r="K2753" s="47"/>
      <c r="L2753" s="47"/>
      <c r="M2753" s="314"/>
      <c r="N2753" s="77"/>
      <c r="O2753" s="75"/>
      <c r="P2753" s="47"/>
      <c r="Q2753" s="47"/>
      <c r="R2753" s="47"/>
      <c r="S2753" s="47"/>
      <c r="T2753" s="76"/>
      <c r="U2753" s="73"/>
      <c r="V2753" s="68"/>
    </row>
    <row r="2754" spans="1:22" x14ac:dyDescent="0.35">
      <c r="A2754" s="132"/>
      <c r="B2754" s="316"/>
      <c r="C2754" s="317"/>
      <c r="D2754" s="316"/>
      <c r="E2754" s="74"/>
      <c r="F2754" s="75"/>
      <c r="G2754" s="47"/>
      <c r="H2754" s="47"/>
      <c r="I2754" s="47"/>
      <c r="J2754" s="47"/>
      <c r="K2754" s="47"/>
      <c r="L2754" s="47"/>
      <c r="M2754" s="316"/>
      <c r="N2754" s="87"/>
      <c r="O2754" s="75"/>
      <c r="P2754" s="47"/>
      <c r="Q2754" s="47"/>
      <c r="R2754" s="47"/>
      <c r="S2754" s="47"/>
      <c r="T2754" s="88"/>
      <c r="U2754" s="73"/>
      <c r="V2754" s="68"/>
    </row>
    <row r="2756" spans="1:22" x14ac:dyDescent="0.35">
      <c r="A2756" s="177" t="s">
        <v>0</v>
      </c>
      <c r="B2756" s="179" t="s">
        <v>1</v>
      </c>
      <c r="C2756" s="181" t="s">
        <v>2</v>
      </c>
      <c r="D2756" s="183" t="s">
        <v>3</v>
      </c>
      <c r="E2756" s="184"/>
      <c r="F2756" s="185"/>
      <c r="G2756" s="185"/>
      <c r="H2756" s="185"/>
      <c r="I2756" s="185"/>
      <c r="J2756" s="185"/>
      <c r="K2756" s="186" t="s">
        <v>4</v>
      </c>
      <c r="L2756" s="48"/>
      <c r="M2756" s="183" t="s">
        <v>5</v>
      </c>
      <c r="N2756" s="184"/>
      <c r="O2756" s="185"/>
      <c r="P2756" s="185"/>
      <c r="Q2756" s="185"/>
      <c r="R2756" s="185"/>
      <c r="S2756" s="185"/>
      <c r="T2756" s="159" t="s">
        <v>6</v>
      </c>
      <c r="U2756" s="161" t="s">
        <v>7</v>
      </c>
      <c r="V2756" s="234"/>
    </row>
    <row r="2757" spans="1:22" ht="25" x14ac:dyDescent="0.35">
      <c r="A2757" s="177"/>
      <c r="B2757" s="179"/>
      <c r="C2757" s="181"/>
      <c r="D2757" s="163" t="s">
        <v>8</v>
      </c>
      <c r="E2757" s="165" t="s">
        <v>9</v>
      </c>
      <c r="F2757" s="167" t="s">
        <v>10</v>
      </c>
      <c r="G2757" s="169" t="s">
        <v>310</v>
      </c>
      <c r="H2757" s="170"/>
      <c r="I2757" s="170"/>
      <c r="J2757" s="171"/>
      <c r="K2757" s="187"/>
      <c r="L2757" s="49" t="s">
        <v>11</v>
      </c>
      <c r="M2757" s="172" t="s">
        <v>8</v>
      </c>
      <c r="N2757" s="174" t="s">
        <v>12</v>
      </c>
      <c r="O2757" s="167" t="s">
        <v>10</v>
      </c>
      <c r="P2757" s="169" t="s">
        <v>310</v>
      </c>
      <c r="Q2757" s="170"/>
      <c r="R2757" s="170"/>
      <c r="S2757" s="171"/>
      <c r="T2757" s="159"/>
      <c r="U2757" s="161"/>
      <c r="V2757" s="235"/>
    </row>
    <row r="2758" spans="1:22" ht="15" thickBot="1" x14ac:dyDescent="0.4">
      <c r="A2758" s="178"/>
      <c r="B2758" s="180"/>
      <c r="C2758" s="182"/>
      <c r="D2758" s="164"/>
      <c r="E2758" s="166"/>
      <c r="F2758" s="168"/>
      <c r="G2758" s="50" t="s">
        <v>13</v>
      </c>
      <c r="H2758" s="51" t="s">
        <v>14</v>
      </c>
      <c r="I2758" s="52" t="s">
        <v>15</v>
      </c>
      <c r="J2758" s="53">
        <v>0</v>
      </c>
      <c r="K2758" s="188"/>
      <c r="L2758" s="54"/>
      <c r="M2758" s="173"/>
      <c r="N2758" s="175"/>
      <c r="O2758" s="176"/>
      <c r="P2758" s="50" t="s">
        <v>13</v>
      </c>
      <c r="Q2758" s="51" t="s">
        <v>14</v>
      </c>
      <c r="R2758" s="52" t="s">
        <v>15</v>
      </c>
      <c r="S2758" s="53">
        <v>0</v>
      </c>
      <c r="T2758" s="160"/>
      <c r="U2758" s="162"/>
      <c r="V2758" s="236"/>
    </row>
    <row r="2759" spans="1:22" ht="15" thickBot="1" x14ac:dyDescent="0.4">
      <c r="A2759" s="56"/>
      <c r="B2759" s="57"/>
      <c r="C2759" s="58"/>
      <c r="D2759" s="59"/>
      <c r="E2759" s="60"/>
      <c r="F2759" s="60"/>
      <c r="G2759" s="61"/>
      <c r="H2759" s="62"/>
      <c r="I2759" s="63"/>
      <c r="J2759" s="64"/>
      <c r="K2759" s="65"/>
      <c r="L2759" s="65"/>
      <c r="M2759" s="59"/>
      <c r="N2759" s="60"/>
      <c r="O2759" s="60"/>
      <c r="P2759" s="61"/>
      <c r="Q2759" s="62"/>
      <c r="R2759" s="63"/>
      <c r="S2759" s="64"/>
      <c r="T2759" s="14"/>
      <c r="U2759" s="15"/>
      <c r="V2759" s="237"/>
    </row>
    <row r="2760" spans="1:22" x14ac:dyDescent="0.35">
      <c r="A2760" s="131">
        <v>1</v>
      </c>
      <c r="B2760" s="308" t="s">
        <v>582</v>
      </c>
      <c r="C2760" s="309"/>
      <c r="D2760" s="310">
        <v>400</v>
      </c>
      <c r="E2760" s="239">
        <v>56990</v>
      </c>
      <c r="F2760" s="435"/>
      <c r="G2760" s="246">
        <v>81</v>
      </c>
      <c r="H2760" s="246">
        <v>29</v>
      </c>
      <c r="I2760" s="241">
        <v>30</v>
      </c>
      <c r="J2760" s="246">
        <v>15</v>
      </c>
      <c r="K2760" s="47">
        <f>((SUM(H2762:H2773)*H2761)+(SUM(G2762:G2773)*G2761)+(SUM(I2762:I2773)*I2761))/1000</f>
        <v>30.983000000000001</v>
      </c>
      <c r="L2760" s="47">
        <f>K2760*100/D2760</f>
        <v>7.7457500000000001</v>
      </c>
      <c r="M2760" s="334"/>
      <c r="N2760" s="245"/>
      <c r="O2760" s="245"/>
      <c r="P2760" s="246"/>
      <c r="Q2760" s="247"/>
      <c r="R2760" s="243"/>
      <c r="S2760" s="248"/>
      <c r="T2760" s="47">
        <f>((SUM(Q2762:Q2773)*Q2761)+(SUM(P2762:P2773)*P2761)+(SUM(R2762:R2773)*R2761))/1000</f>
        <v>0</v>
      </c>
      <c r="U2760" s="47" t="e">
        <f>T2760*100/M2760</f>
        <v>#DIV/0!</v>
      </c>
      <c r="V2760" s="68"/>
    </row>
    <row r="2761" spans="1:22" ht="15" thickBot="1" x14ac:dyDescent="0.4">
      <c r="A2761" s="132"/>
      <c r="B2761" s="368"/>
      <c r="C2761" s="369"/>
      <c r="D2761" s="370"/>
      <c r="E2761" s="264" t="s">
        <v>17</v>
      </c>
      <c r="F2761" s="284">
        <v>3</v>
      </c>
      <c r="G2761" s="284">
        <v>219</v>
      </c>
      <c r="H2761" s="284">
        <v>226</v>
      </c>
      <c r="I2761" s="262">
        <v>223</v>
      </c>
      <c r="J2761" s="284">
        <v>390</v>
      </c>
      <c r="K2761" s="47"/>
      <c r="L2761" s="47"/>
      <c r="M2761" s="314"/>
      <c r="N2761" s="245"/>
      <c r="O2761" s="245"/>
      <c r="P2761" s="246"/>
      <c r="Q2761" s="247"/>
      <c r="R2761" s="243"/>
      <c r="S2761" s="251"/>
      <c r="T2761" s="76"/>
      <c r="U2761" s="73"/>
      <c r="V2761" s="68"/>
    </row>
    <row r="2762" spans="1:22" x14ac:dyDescent="0.35">
      <c r="A2762" s="132"/>
      <c r="B2762" s="368"/>
      <c r="C2762" s="369"/>
      <c r="D2762" s="370"/>
      <c r="E2762" s="499" t="s">
        <v>320</v>
      </c>
      <c r="F2762" s="284"/>
      <c r="G2762" s="284">
        <v>0</v>
      </c>
      <c r="H2762" s="284">
        <v>0</v>
      </c>
      <c r="I2762" s="262">
        <v>0</v>
      </c>
      <c r="J2762" s="284">
        <v>0</v>
      </c>
      <c r="K2762" s="47"/>
      <c r="L2762" s="47"/>
      <c r="M2762" s="314"/>
      <c r="N2762" s="245"/>
      <c r="O2762" s="245"/>
      <c r="P2762" s="246"/>
      <c r="Q2762" s="247"/>
      <c r="R2762" s="243"/>
      <c r="S2762" s="251"/>
      <c r="T2762" s="76"/>
      <c r="U2762" s="73"/>
      <c r="V2762" s="68"/>
    </row>
    <row r="2763" spans="1:22" x14ac:dyDescent="0.35">
      <c r="A2763" s="132"/>
      <c r="B2763" s="368"/>
      <c r="C2763" s="369"/>
      <c r="D2763" s="370"/>
      <c r="E2763" s="261" t="s">
        <v>322</v>
      </c>
      <c r="F2763" s="284"/>
      <c r="G2763" s="284" t="s">
        <v>476</v>
      </c>
      <c r="H2763" s="284"/>
      <c r="I2763" s="262"/>
      <c r="J2763" s="284"/>
      <c r="K2763" s="47"/>
      <c r="L2763" s="47"/>
      <c r="M2763" s="314"/>
      <c r="N2763" s="245"/>
      <c r="O2763" s="245"/>
      <c r="P2763" s="246"/>
      <c r="Q2763" s="247"/>
      <c r="R2763" s="243"/>
      <c r="S2763" s="251"/>
      <c r="T2763" s="76"/>
      <c r="U2763" s="73"/>
      <c r="V2763" s="68"/>
    </row>
    <row r="2764" spans="1:22" x14ac:dyDescent="0.35">
      <c r="A2764" s="132"/>
      <c r="B2764" s="368"/>
      <c r="C2764" s="369"/>
      <c r="D2764" s="370"/>
      <c r="E2764" s="261" t="s">
        <v>331</v>
      </c>
      <c r="F2764" s="284"/>
      <c r="G2764" s="284">
        <v>81</v>
      </c>
      <c r="H2764" s="284">
        <v>29</v>
      </c>
      <c r="I2764" s="262">
        <v>30</v>
      </c>
      <c r="J2764" s="284">
        <v>19</v>
      </c>
      <c r="K2764" s="47"/>
      <c r="L2764" s="47"/>
      <c r="M2764" s="314"/>
      <c r="N2764" s="245"/>
      <c r="O2764" s="245"/>
      <c r="P2764" s="246"/>
      <c r="Q2764" s="247"/>
      <c r="R2764" s="243"/>
      <c r="S2764" s="251"/>
      <c r="T2764" s="76"/>
      <c r="U2764" s="73"/>
      <c r="V2764" s="68"/>
    </row>
    <row r="2765" spans="1:22" x14ac:dyDescent="0.35">
      <c r="A2765" s="132"/>
      <c r="B2765" s="348"/>
      <c r="C2765" s="349"/>
      <c r="D2765" s="350"/>
      <c r="E2765" s="264" t="s">
        <v>26</v>
      </c>
      <c r="F2765" s="289"/>
      <c r="G2765" s="289" t="s">
        <v>477</v>
      </c>
      <c r="H2765" s="289"/>
      <c r="I2765" s="266"/>
      <c r="J2765" s="289"/>
      <c r="K2765" s="47"/>
      <c r="L2765" s="47"/>
      <c r="M2765" s="314"/>
      <c r="N2765" s="245"/>
      <c r="O2765" s="245"/>
      <c r="P2765" s="246"/>
      <c r="Q2765" s="247"/>
      <c r="R2765" s="243"/>
      <c r="S2765" s="251"/>
      <c r="T2765" s="76"/>
      <c r="U2765" s="73"/>
      <c r="V2765" s="68"/>
    </row>
    <row r="2766" spans="1:22" ht="15" thickBot="1" x14ac:dyDescent="0.4">
      <c r="A2766" s="132"/>
      <c r="B2766" s="465"/>
      <c r="C2766" s="480"/>
      <c r="D2766" s="481"/>
      <c r="E2766" s="479" t="s">
        <v>28</v>
      </c>
      <c r="F2766" s="469"/>
      <c r="G2766" s="469">
        <v>0</v>
      </c>
      <c r="H2766" s="469">
        <v>0</v>
      </c>
      <c r="I2766" s="490">
        <v>0</v>
      </c>
      <c r="J2766" s="469">
        <v>0</v>
      </c>
      <c r="K2766" s="47"/>
      <c r="L2766" s="47"/>
      <c r="M2766" s="314"/>
      <c r="N2766" s="245"/>
      <c r="O2766" s="245"/>
      <c r="P2766" s="246"/>
      <c r="Q2766" s="247"/>
      <c r="R2766" s="243"/>
      <c r="S2766" s="251"/>
      <c r="T2766" s="76"/>
      <c r="U2766" s="73"/>
      <c r="V2766" s="68"/>
    </row>
    <row r="2767" spans="1:22" x14ac:dyDescent="0.35">
      <c r="A2767" s="132"/>
      <c r="B2767" s="308"/>
      <c r="C2767" s="309"/>
      <c r="D2767" s="310"/>
      <c r="E2767" s="239"/>
      <c r="F2767" s="285"/>
      <c r="G2767" s="241"/>
      <c r="H2767" s="247"/>
      <c r="I2767" s="243"/>
      <c r="J2767" s="250"/>
      <c r="K2767" s="47"/>
      <c r="L2767" s="47"/>
      <c r="M2767" s="314"/>
      <c r="N2767" s="245"/>
      <c r="O2767" s="245"/>
      <c r="P2767" s="246"/>
      <c r="Q2767" s="247"/>
      <c r="R2767" s="243"/>
      <c r="S2767" s="251"/>
      <c r="T2767" s="76"/>
      <c r="U2767" s="73"/>
      <c r="V2767" s="68"/>
    </row>
    <row r="2768" spans="1:22" x14ac:dyDescent="0.35">
      <c r="A2768" s="132"/>
      <c r="B2768" s="308"/>
      <c r="C2768" s="309"/>
      <c r="D2768" s="310"/>
      <c r="E2768" s="239"/>
      <c r="F2768" s="285"/>
      <c r="G2768" s="241"/>
      <c r="H2768" s="247"/>
      <c r="I2768" s="243"/>
      <c r="J2768" s="250"/>
      <c r="K2768" s="47"/>
      <c r="L2768" s="47"/>
      <c r="M2768" s="314"/>
      <c r="N2768" s="245"/>
      <c r="O2768" s="245"/>
      <c r="P2768" s="246"/>
      <c r="Q2768" s="247"/>
      <c r="R2768" s="243"/>
      <c r="S2768" s="251"/>
      <c r="T2768" s="76"/>
      <c r="U2768" s="73"/>
      <c r="V2768" s="68"/>
    </row>
    <row r="2769" spans="1:22" x14ac:dyDescent="0.35">
      <c r="A2769" s="132"/>
      <c r="B2769" s="311"/>
      <c r="C2769" s="312"/>
      <c r="D2769" s="313"/>
      <c r="E2769" s="292"/>
      <c r="F2769" s="293"/>
      <c r="G2769" s="294"/>
      <c r="H2769" s="295"/>
      <c r="I2769" s="296"/>
      <c r="J2769" s="295"/>
      <c r="K2769" s="47"/>
      <c r="L2769" s="47"/>
      <c r="M2769" s="314"/>
      <c r="N2769" s="254"/>
      <c r="O2769" s="254"/>
      <c r="P2769" s="255"/>
      <c r="Q2769" s="256"/>
      <c r="R2769" s="257"/>
      <c r="S2769" s="258"/>
      <c r="T2769" s="76"/>
      <c r="U2769" s="73"/>
      <c r="V2769" s="68"/>
    </row>
    <row r="2770" spans="1:22" x14ac:dyDescent="0.35">
      <c r="A2770" s="132"/>
      <c r="B2770" s="314"/>
      <c r="C2770" s="315"/>
      <c r="D2770" s="314"/>
      <c r="E2770" s="74"/>
      <c r="F2770" s="75"/>
      <c r="G2770" s="47"/>
      <c r="H2770" s="47"/>
      <c r="I2770" s="47"/>
      <c r="J2770" s="47"/>
      <c r="K2770" s="47"/>
      <c r="L2770" s="47"/>
      <c r="M2770" s="314"/>
      <c r="N2770" s="77"/>
      <c r="O2770" s="75"/>
      <c r="P2770" s="47"/>
      <c r="Q2770" s="47"/>
      <c r="R2770" s="47"/>
      <c r="S2770" s="47"/>
      <c r="T2770" s="76"/>
      <c r="U2770" s="73"/>
      <c r="V2770" s="68"/>
    </row>
    <row r="2771" spans="1:22" x14ac:dyDescent="0.35">
      <c r="A2771" s="132"/>
      <c r="B2771" s="314"/>
      <c r="C2771" s="315"/>
      <c r="D2771" s="314"/>
      <c r="E2771" s="74"/>
      <c r="F2771" s="75"/>
      <c r="G2771" s="47"/>
      <c r="H2771" s="47"/>
      <c r="I2771" s="47"/>
      <c r="J2771" s="47"/>
      <c r="K2771" s="47"/>
      <c r="L2771" s="47"/>
      <c r="M2771" s="314"/>
      <c r="N2771" s="77"/>
      <c r="O2771" s="75"/>
      <c r="P2771" s="47"/>
      <c r="Q2771" s="47"/>
      <c r="R2771" s="47"/>
      <c r="S2771" s="47"/>
      <c r="T2771" s="76"/>
      <c r="U2771" s="73"/>
      <c r="V2771" s="68"/>
    </row>
    <row r="2772" spans="1:22" x14ac:dyDescent="0.35">
      <c r="A2772" s="132"/>
      <c r="B2772" s="314"/>
      <c r="C2772" s="315"/>
      <c r="D2772" s="314"/>
      <c r="E2772" s="74"/>
      <c r="F2772" s="75"/>
      <c r="G2772" s="47"/>
      <c r="H2772" s="47"/>
      <c r="I2772" s="47"/>
      <c r="J2772" s="47"/>
      <c r="K2772" s="47"/>
      <c r="L2772" s="47"/>
      <c r="M2772" s="314"/>
      <c r="N2772" s="77"/>
      <c r="O2772" s="75"/>
      <c r="P2772" s="47"/>
      <c r="Q2772" s="47"/>
      <c r="R2772" s="47"/>
      <c r="S2772" s="47"/>
      <c r="T2772" s="76"/>
      <c r="U2772" s="73"/>
      <c r="V2772" s="68"/>
    </row>
    <row r="2773" spans="1:22" x14ac:dyDescent="0.35">
      <c r="A2773" s="132"/>
      <c r="B2773" s="316"/>
      <c r="C2773" s="317"/>
      <c r="D2773" s="316"/>
      <c r="E2773" s="74"/>
      <c r="F2773" s="75"/>
      <c r="G2773" s="47"/>
      <c r="H2773" s="47"/>
      <c r="I2773" s="47"/>
      <c r="J2773" s="47"/>
      <c r="K2773" s="47"/>
      <c r="L2773" s="47"/>
      <c r="M2773" s="316"/>
      <c r="N2773" s="87"/>
      <c r="O2773" s="75"/>
      <c r="P2773" s="47"/>
      <c r="Q2773" s="47"/>
      <c r="R2773" s="47"/>
      <c r="S2773" s="47"/>
      <c r="T2773" s="88"/>
      <c r="U2773" s="73"/>
      <c r="V2773" s="68"/>
    </row>
    <row r="2775" spans="1:22" x14ac:dyDescent="0.35">
      <c r="A2775" s="177" t="s">
        <v>0</v>
      </c>
      <c r="B2775" s="179" t="s">
        <v>1</v>
      </c>
      <c r="C2775" s="181" t="s">
        <v>2</v>
      </c>
      <c r="D2775" s="183" t="s">
        <v>3</v>
      </c>
      <c r="E2775" s="184"/>
      <c r="F2775" s="185"/>
      <c r="G2775" s="185"/>
      <c r="H2775" s="185"/>
      <c r="I2775" s="185"/>
      <c r="J2775" s="185"/>
      <c r="K2775" s="186" t="s">
        <v>4</v>
      </c>
      <c r="L2775" s="48"/>
      <c r="M2775" s="183" t="s">
        <v>5</v>
      </c>
      <c r="N2775" s="184"/>
      <c r="O2775" s="185"/>
      <c r="P2775" s="185"/>
      <c r="Q2775" s="185"/>
      <c r="R2775" s="185"/>
      <c r="S2775" s="185"/>
      <c r="T2775" s="159" t="s">
        <v>6</v>
      </c>
      <c r="U2775" s="161" t="s">
        <v>7</v>
      </c>
      <c r="V2775" s="234"/>
    </row>
    <row r="2776" spans="1:22" ht="25" x14ac:dyDescent="0.35">
      <c r="A2776" s="177"/>
      <c r="B2776" s="179"/>
      <c r="C2776" s="181"/>
      <c r="D2776" s="163" t="s">
        <v>8</v>
      </c>
      <c r="E2776" s="165" t="s">
        <v>9</v>
      </c>
      <c r="F2776" s="167" t="s">
        <v>10</v>
      </c>
      <c r="G2776" s="169" t="s">
        <v>310</v>
      </c>
      <c r="H2776" s="170"/>
      <c r="I2776" s="170"/>
      <c r="J2776" s="171"/>
      <c r="K2776" s="187"/>
      <c r="L2776" s="49" t="s">
        <v>11</v>
      </c>
      <c r="M2776" s="172" t="s">
        <v>8</v>
      </c>
      <c r="N2776" s="174" t="s">
        <v>12</v>
      </c>
      <c r="O2776" s="167" t="s">
        <v>10</v>
      </c>
      <c r="P2776" s="169" t="s">
        <v>310</v>
      </c>
      <c r="Q2776" s="170"/>
      <c r="R2776" s="170"/>
      <c r="S2776" s="171"/>
      <c r="T2776" s="159"/>
      <c r="U2776" s="161"/>
      <c r="V2776" s="235"/>
    </row>
    <row r="2777" spans="1:22" ht="15" thickBot="1" x14ac:dyDescent="0.4">
      <c r="A2777" s="178"/>
      <c r="B2777" s="180"/>
      <c r="C2777" s="182"/>
      <c r="D2777" s="164"/>
      <c r="E2777" s="166"/>
      <c r="F2777" s="168"/>
      <c r="G2777" s="50" t="s">
        <v>13</v>
      </c>
      <c r="H2777" s="51" t="s">
        <v>14</v>
      </c>
      <c r="I2777" s="52" t="s">
        <v>15</v>
      </c>
      <c r="J2777" s="53">
        <v>0</v>
      </c>
      <c r="K2777" s="188"/>
      <c r="L2777" s="54"/>
      <c r="M2777" s="173"/>
      <c r="N2777" s="175"/>
      <c r="O2777" s="176"/>
      <c r="P2777" s="50" t="s">
        <v>13</v>
      </c>
      <c r="Q2777" s="51" t="s">
        <v>14</v>
      </c>
      <c r="R2777" s="52" t="s">
        <v>15</v>
      </c>
      <c r="S2777" s="53">
        <v>0</v>
      </c>
      <c r="T2777" s="160"/>
      <c r="U2777" s="162"/>
      <c r="V2777" s="236"/>
    </row>
    <row r="2778" spans="1:22" ht="15" thickBot="1" x14ac:dyDescent="0.4">
      <c r="A2778" s="56"/>
      <c r="B2778" s="57"/>
      <c r="C2778" s="58"/>
      <c r="D2778" s="59"/>
      <c r="E2778" s="60"/>
      <c r="F2778" s="60"/>
      <c r="G2778" s="61"/>
      <c r="H2778" s="62"/>
      <c r="I2778" s="63"/>
      <c r="J2778" s="64"/>
      <c r="K2778" s="65"/>
      <c r="L2778" s="65"/>
      <c r="M2778" s="59"/>
      <c r="N2778" s="60"/>
      <c r="O2778" s="60"/>
      <c r="P2778" s="61"/>
      <c r="Q2778" s="62"/>
      <c r="R2778" s="63"/>
      <c r="S2778" s="64"/>
      <c r="T2778" s="14"/>
      <c r="U2778" s="15"/>
      <c r="V2778" s="237"/>
    </row>
    <row r="2779" spans="1:22" x14ac:dyDescent="0.35">
      <c r="A2779" s="131">
        <v>1</v>
      </c>
      <c r="B2779" s="429" t="s">
        <v>583</v>
      </c>
      <c r="C2779" s="497"/>
      <c r="D2779" s="498">
        <v>160</v>
      </c>
      <c r="E2779" s="499">
        <v>66129</v>
      </c>
      <c r="F2779" s="435"/>
      <c r="G2779" s="435">
        <v>8</v>
      </c>
      <c r="H2779" s="435">
        <v>1</v>
      </c>
      <c r="I2779" s="500">
        <v>17</v>
      </c>
      <c r="J2779" s="435">
        <v>0</v>
      </c>
      <c r="K2779" s="47">
        <f>((SUM(H2781:H2792)*H2780)+(SUM(G2781:G2792)*G2780)+(SUM(I2781:I2792)*I2780))/1000</f>
        <v>5.8049999999999997</v>
      </c>
      <c r="L2779" s="47">
        <f>K2779*100/D2779</f>
        <v>3.6281249999999998</v>
      </c>
      <c r="M2779" s="334"/>
      <c r="N2779" s="245"/>
      <c r="O2779" s="245"/>
      <c r="P2779" s="246"/>
      <c r="Q2779" s="247"/>
      <c r="R2779" s="243"/>
      <c r="S2779" s="248"/>
      <c r="T2779" s="47">
        <f>((SUM(Q2781:Q2792)*Q2780)+(SUM(P2781:P2792)*P2780)+(SUM(R2781:R2792)*R2780))/1000</f>
        <v>0</v>
      </c>
      <c r="U2779" s="47" t="e">
        <f>T2779*100/M2779</f>
        <v>#DIV/0!</v>
      </c>
      <c r="V2779" s="68"/>
    </row>
    <row r="2780" spans="1:22" ht="15" thickBot="1" x14ac:dyDescent="0.4">
      <c r="A2780" s="132"/>
      <c r="B2780" s="368"/>
      <c r="C2780" s="369"/>
      <c r="D2780" s="370"/>
      <c r="E2780" s="264" t="s">
        <v>17</v>
      </c>
      <c r="F2780" s="284">
        <v>3</v>
      </c>
      <c r="G2780" s="284">
        <v>226</v>
      </c>
      <c r="H2780" s="284">
        <v>223</v>
      </c>
      <c r="I2780" s="262">
        <v>222</v>
      </c>
      <c r="J2780" s="284">
        <v>391</v>
      </c>
      <c r="K2780" s="47"/>
      <c r="L2780" s="47"/>
      <c r="M2780" s="314"/>
      <c r="N2780" s="245"/>
      <c r="O2780" s="245"/>
      <c r="P2780" s="246"/>
      <c r="Q2780" s="247"/>
      <c r="R2780" s="243"/>
      <c r="S2780" s="251"/>
      <c r="T2780" s="76"/>
      <c r="U2780" s="73"/>
      <c r="V2780" s="68"/>
    </row>
    <row r="2781" spans="1:22" x14ac:dyDescent="0.35">
      <c r="A2781" s="132"/>
      <c r="B2781" s="368"/>
      <c r="C2781" s="369"/>
      <c r="D2781" s="370"/>
      <c r="E2781" s="499" t="s">
        <v>20</v>
      </c>
      <c r="F2781" s="284"/>
      <c r="G2781" s="284">
        <v>8</v>
      </c>
      <c r="H2781" s="284">
        <v>1</v>
      </c>
      <c r="I2781" s="262">
        <v>17</v>
      </c>
      <c r="J2781" s="284">
        <v>0</v>
      </c>
      <c r="K2781" s="47"/>
      <c r="L2781" s="47"/>
      <c r="M2781" s="314"/>
      <c r="N2781" s="245"/>
      <c r="O2781" s="245"/>
      <c r="P2781" s="246"/>
      <c r="Q2781" s="247"/>
      <c r="R2781" s="243"/>
      <c r="S2781" s="251"/>
      <c r="T2781" s="76"/>
      <c r="U2781" s="73"/>
      <c r="V2781" s="68"/>
    </row>
    <row r="2782" spans="1:22" x14ac:dyDescent="0.35">
      <c r="A2782" s="132"/>
      <c r="B2782" s="368"/>
      <c r="C2782" s="369"/>
      <c r="D2782" s="370"/>
      <c r="E2782" s="261" t="s">
        <v>22</v>
      </c>
      <c r="F2782" s="284"/>
      <c r="G2782" s="284" t="s">
        <v>476</v>
      </c>
      <c r="H2782" s="284"/>
      <c r="I2782" s="262"/>
      <c r="J2782" s="284"/>
      <c r="K2782" s="47"/>
      <c r="L2782" s="47"/>
      <c r="M2782" s="314"/>
      <c r="N2782" s="245"/>
      <c r="O2782" s="245"/>
      <c r="P2782" s="246"/>
      <c r="Q2782" s="247"/>
      <c r="R2782" s="243"/>
      <c r="S2782" s="251"/>
      <c r="T2782" s="76"/>
      <c r="U2782" s="73"/>
      <c r="V2782" s="68"/>
    </row>
    <row r="2783" spans="1:22" x14ac:dyDescent="0.35">
      <c r="A2783" s="132"/>
      <c r="B2783" s="348"/>
      <c r="C2783" s="349"/>
      <c r="D2783" s="350"/>
      <c r="E2783" s="264" t="s">
        <v>24</v>
      </c>
      <c r="F2783" s="289"/>
      <c r="G2783" s="289">
        <v>0</v>
      </c>
      <c r="H2783" s="289">
        <v>0</v>
      </c>
      <c r="I2783" s="266">
        <v>0</v>
      </c>
      <c r="J2783" s="289">
        <v>0</v>
      </c>
      <c r="K2783" s="47"/>
      <c r="L2783" s="47"/>
      <c r="M2783" s="314"/>
      <c r="N2783" s="245"/>
      <c r="O2783" s="245"/>
      <c r="P2783" s="246"/>
      <c r="Q2783" s="247"/>
      <c r="R2783" s="243"/>
      <c r="S2783" s="251"/>
      <c r="T2783" s="76"/>
      <c r="U2783" s="73"/>
      <c r="V2783" s="68"/>
    </row>
    <row r="2784" spans="1:22" x14ac:dyDescent="0.35">
      <c r="A2784" s="132"/>
      <c r="B2784" s="308"/>
      <c r="C2784" s="309"/>
      <c r="D2784" s="310"/>
      <c r="E2784" s="239"/>
      <c r="F2784" s="285"/>
      <c r="G2784" s="241"/>
      <c r="H2784" s="247"/>
      <c r="I2784" s="243"/>
      <c r="J2784" s="250"/>
      <c r="K2784" s="47"/>
      <c r="L2784" s="47"/>
      <c r="M2784" s="314"/>
      <c r="N2784" s="245"/>
      <c r="O2784" s="245"/>
      <c r="P2784" s="246"/>
      <c r="Q2784" s="247"/>
      <c r="R2784" s="243"/>
      <c r="S2784" s="251"/>
      <c r="T2784" s="76"/>
      <c r="U2784" s="73"/>
      <c r="V2784" s="68"/>
    </row>
    <row r="2785" spans="1:22" x14ac:dyDescent="0.35">
      <c r="A2785" s="132"/>
      <c r="B2785" s="308"/>
      <c r="C2785" s="309"/>
      <c r="D2785" s="310"/>
      <c r="E2785" s="239"/>
      <c r="F2785" s="285"/>
      <c r="G2785" s="241"/>
      <c r="H2785" s="247"/>
      <c r="I2785" s="243"/>
      <c r="J2785" s="250"/>
      <c r="K2785" s="47"/>
      <c r="L2785" s="47"/>
      <c r="M2785" s="314"/>
      <c r="N2785" s="245"/>
      <c r="O2785" s="245"/>
      <c r="P2785" s="246"/>
      <c r="Q2785" s="247"/>
      <c r="R2785" s="243"/>
      <c r="S2785" s="251"/>
      <c r="T2785" s="76"/>
      <c r="U2785" s="73"/>
      <c r="V2785" s="68"/>
    </row>
    <row r="2786" spans="1:22" x14ac:dyDescent="0.35">
      <c r="A2786" s="132"/>
      <c r="B2786" s="308"/>
      <c r="C2786" s="309"/>
      <c r="D2786" s="310"/>
      <c r="E2786" s="239"/>
      <c r="F2786" s="285"/>
      <c r="G2786" s="241"/>
      <c r="H2786" s="247"/>
      <c r="I2786" s="243"/>
      <c r="J2786" s="250"/>
      <c r="K2786" s="47"/>
      <c r="L2786" s="47"/>
      <c r="M2786" s="314"/>
      <c r="N2786" s="245"/>
      <c r="O2786" s="245"/>
      <c r="P2786" s="246"/>
      <c r="Q2786" s="247"/>
      <c r="R2786" s="243"/>
      <c r="S2786" s="251"/>
      <c r="T2786" s="76"/>
      <c r="U2786" s="73"/>
      <c r="V2786" s="68"/>
    </row>
    <row r="2787" spans="1:22" x14ac:dyDescent="0.35">
      <c r="A2787" s="132"/>
      <c r="B2787" s="308"/>
      <c r="C2787" s="309"/>
      <c r="D2787" s="310"/>
      <c r="E2787" s="239"/>
      <c r="F2787" s="285"/>
      <c r="G2787" s="241"/>
      <c r="H2787" s="247"/>
      <c r="I2787" s="243"/>
      <c r="J2787" s="250"/>
      <c r="K2787" s="47"/>
      <c r="L2787" s="47"/>
      <c r="M2787" s="314"/>
      <c r="N2787" s="245"/>
      <c r="O2787" s="245"/>
      <c r="P2787" s="246"/>
      <c r="Q2787" s="247"/>
      <c r="R2787" s="243"/>
      <c r="S2787" s="251"/>
      <c r="T2787" s="76"/>
      <c r="U2787" s="73"/>
      <c r="V2787" s="68"/>
    </row>
    <row r="2788" spans="1:22" x14ac:dyDescent="0.35">
      <c r="A2788" s="132"/>
      <c r="B2788" s="311"/>
      <c r="C2788" s="312"/>
      <c r="D2788" s="313"/>
      <c r="E2788" s="292"/>
      <c r="F2788" s="293"/>
      <c r="G2788" s="294"/>
      <c r="H2788" s="295"/>
      <c r="I2788" s="296"/>
      <c r="J2788" s="295"/>
      <c r="K2788" s="47"/>
      <c r="L2788" s="47"/>
      <c r="M2788" s="314"/>
      <c r="N2788" s="254"/>
      <c r="O2788" s="254"/>
      <c r="P2788" s="255"/>
      <c r="Q2788" s="256"/>
      <c r="R2788" s="257"/>
      <c r="S2788" s="258"/>
      <c r="T2788" s="76"/>
      <c r="U2788" s="73"/>
      <c r="V2788" s="68"/>
    </row>
    <row r="2789" spans="1:22" x14ac:dyDescent="0.35">
      <c r="A2789" s="132"/>
      <c r="B2789" s="314"/>
      <c r="C2789" s="315"/>
      <c r="D2789" s="314"/>
      <c r="E2789" s="74"/>
      <c r="F2789" s="75"/>
      <c r="G2789" s="47"/>
      <c r="H2789" s="47"/>
      <c r="I2789" s="47"/>
      <c r="J2789" s="47"/>
      <c r="K2789" s="47"/>
      <c r="L2789" s="47"/>
      <c r="M2789" s="314"/>
      <c r="N2789" s="77"/>
      <c r="O2789" s="75"/>
      <c r="P2789" s="47"/>
      <c r="Q2789" s="47"/>
      <c r="R2789" s="47"/>
      <c r="S2789" s="47"/>
      <c r="T2789" s="76"/>
      <c r="U2789" s="73"/>
      <c r="V2789" s="68"/>
    </row>
    <row r="2790" spans="1:22" x14ac:dyDescent="0.35">
      <c r="A2790" s="132"/>
      <c r="B2790" s="314"/>
      <c r="C2790" s="315"/>
      <c r="D2790" s="314"/>
      <c r="E2790" s="74"/>
      <c r="F2790" s="75"/>
      <c r="G2790" s="47"/>
      <c r="H2790" s="47"/>
      <c r="I2790" s="47"/>
      <c r="J2790" s="47"/>
      <c r="K2790" s="47"/>
      <c r="L2790" s="47"/>
      <c r="M2790" s="314"/>
      <c r="N2790" s="77"/>
      <c r="O2790" s="75"/>
      <c r="P2790" s="47"/>
      <c r="Q2790" s="47"/>
      <c r="R2790" s="47"/>
      <c r="S2790" s="47"/>
      <c r="T2790" s="76"/>
      <c r="U2790" s="73"/>
      <c r="V2790" s="68"/>
    </row>
    <row r="2791" spans="1:22" x14ac:dyDescent="0.35">
      <c r="A2791" s="132"/>
      <c r="B2791" s="314"/>
      <c r="C2791" s="315"/>
      <c r="D2791" s="314"/>
      <c r="E2791" s="74"/>
      <c r="F2791" s="75"/>
      <c r="G2791" s="47"/>
      <c r="H2791" s="47"/>
      <c r="I2791" s="47"/>
      <c r="J2791" s="47"/>
      <c r="K2791" s="47"/>
      <c r="L2791" s="47"/>
      <c r="M2791" s="314"/>
      <c r="N2791" s="77"/>
      <c r="O2791" s="75"/>
      <c r="P2791" s="47"/>
      <c r="Q2791" s="47"/>
      <c r="R2791" s="47"/>
      <c r="S2791" s="47"/>
      <c r="T2791" s="76"/>
      <c r="U2791" s="73"/>
      <c r="V2791" s="68"/>
    </row>
    <row r="2792" spans="1:22" x14ac:dyDescent="0.35">
      <c r="A2792" s="132"/>
      <c r="B2792" s="316"/>
      <c r="C2792" s="317"/>
      <c r="D2792" s="316"/>
      <c r="E2792" s="74"/>
      <c r="F2792" s="75"/>
      <c r="G2792" s="47"/>
      <c r="H2792" s="47"/>
      <c r="I2792" s="47"/>
      <c r="J2792" s="47"/>
      <c r="K2792" s="47"/>
      <c r="L2792" s="47"/>
      <c r="M2792" s="316"/>
      <c r="N2792" s="87"/>
      <c r="O2792" s="75"/>
      <c r="P2792" s="47"/>
      <c r="Q2792" s="47"/>
      <c r="R2792" s="47"/>
      <c r="S2792" s="47"/>
      <c r="T2792" s="88"/>
      <c r="U2792" s="73"/>
      <c r="V2792" s="68"/>
    </row>
    <row r="2794" spans="1:22" x14ac:dyDescent="0.35">
      <c r="A2794" s="177" t="s">
        <v>0</v>
      </c>
      <c r="B2794" s="179" t="s">
        <v>1</v>
      </c>
      <c r="C2794" s="181" t="s">
        <v>2</v>
      </c>
      <c r="D2794" s="183" t="s">
        <v>3</v>
      </c>
      <c r="E2794" s="184"/>
      <c r="F2794" s="185"/>
      <c r="G2794" s="185"/>
      <c r="H2794" s="185"/>
      <c r="I2794" s="185"/>
      <c r="J2794" s="185"/>
      <c r="K2794" s="186" t="s">
        <v>4</v>
      </c>
      <c r="L2794" s="48"/>
      <c r="M2794" s="183" t="s">
        <v>5</v>
      </c>
      <c r="N2794" s="184"/>
      <c r="O2794" s="185"/>
      <c r="P2794" s="185"/>
      <c r="Q2794" s="185"/>
      <c r="R2794" s="185"/>
      <c r="S2794" s="185"/>
      <c r="T2794" s="159" t="s">
        <v>6</v>
      </c>
      <c r="U2794" s="161" t="s">
        <v>7</v>
      </c>
      <c r="V2794" s="234"/>
    </row>
    <row r="2795" spans="1:22" ht="25" x14ac:dyDescent="0.35">
      <c r="A2795" s="177"/>
      <c r="B2795" s="179"/>
      <c r="C2795" s="181"/>
      <c r="D2795" s="163" t="s">
        <v>8</v>
      </c>
      <c r="E2795" s="165" t="s">
        <v>9</v>
      </c>
      <c r="F2795" s="167" t="s">
        <v>10</v>
      </c>
      <c r="G2795" s="169" t="s">
        <v>310</v>
      </c>
      <c r="H2795" s="170"/>
      <c r="I2795" s="170"/>
      <c r="J2795" s="171"/>
      <c r="K2795" s="187"/>
      <c r="L2795" s="49" t="s">
        <v>11</v>
      </c>
      <c r="M2795" s="172" t="s">
        <v>8</v>
      </c>
      <c r="N2795" s="174" t="s">
        <v>12</v>
      </c>
      <c r="O2795" s="167" t="s">
        <v>10</v>
      </c>
      <c r="P2795" s="169" t="s">
        <v>310</v>
      </c>
      <c r="Q2795" s="170"/>
      <c r="R2795" s="170"/>
      <c r="S2795" s="171"/>
      <c r="T2795" s="159"/>
      <c r="U2795" s="161"/>
      <c r="V2795" s="235"/>
    </row>
    <row r="2796" spans="1:22" ht="15" thickBot="1" x14ac:dyDescent="0.4">
      <c r="A2796" s="178"/>
      <c r="B2796" s="180"/>
      <c r="C2796" s="182"/>
      <c r="D2796" s="164"/>
      <c r="E2796" s="166"/>
      <c r="F2796" s="168"/>
      <c r="G2796" s="50" t="s">
        <v>13</v>
      </c>
      <c r="H2796" s="51" t="s">
        <v>14</v>
      </c>
      <c r="I2796" s="52" t="s">
        <v>15</v>
      </c>
      <c r="J2796" s="53">
        <v>0</v>
      </c>
      <c r="K2796" s="188"/>
      <c r="L2796" s="54"/>
      <c r="M2796" s="173"/>
      <c r="N2796" s="175"/>
      <c r="O2796" s="176"/>
      <c r="P2796" s="50" t="s">
        <v>13</v>
      </c>
      <c r="Q2796" s="51" t="s">
        <v>14</v>
      </c>
      <c r="R2796" s="52" t="s">
        <v>15</v>
      </c>
      <c r="S2796" s="53">
        <v>0</v>
      </c>
      <c r="T2796" s="160"/>
      <c r="U2796" s="162"/>
      <c r="V2796" s="236"/>
    </row>
    <row r="2797" spans="1:22" ht="15" thickBot="1" x14ac:dyDescent="0.4">
      <c r="A2797" s="56"/>
      <c r="B2797" s="57"/>
      <c r="C2797" s="58"/>
      <c r="D2797" s="59"/>
      <c r="E2797" s="60"/>
      <c r="F2797" s="60"/>
      <c r="G2797" s="61"/>
      <c r="H2797" s="62"/>
      <c r="I2797" s="63"/>
      <c r="J2797" s="64"/>
      <c r="K2797" s="65"/>
      <c r="L2797" s="65"/>
      <c r="M2797" s="59"/>
      <c r="N2797" s="60"/>
      <c r="O2797" s="60"/>
      <c r="P2797" s="61"/>
      <c r="Q2797" s="62"/>
      <c r="R2797" s="63"/>
      <c r="S2797" s="64"/>
      <c r="T2797" s="14"/>
      <c r="U2797" s="15"/>
      <c r="V2797" s="237"/>
    </row>
    <row r="2798" spans="1:22" x14ac:dyDescent="0.35">
      <c r="A2798" s="131">
        <v>1</v>
      </c>
      <c r="B2798" s="429" t="s">
        <v>584</v>
      </c>
      <c r="C2798" s="497"/>
      <c r="D2798" s="498"/>
      <c r="E2798" s="499"/>
      <c r="F2798" s="531"/>
      <c r="G2798" s="435">
        <v>81</v>
      </c>
      <c r="H2798" s="435">
        <v>94</v>
      </c>
      <c r="I2798" s="500">
        <v>74</v>
      </c>
      <c r="J2798" s="435">
        <v>12</v>
      </c>
      <c r="K2798" s="47">
        <f>((SUM(H2800:H2811)*H2799)+(SUM(G2800:G2811)*G2799)+(SUM(I2800:I2811)*I2799))/1000</f>
        <v>11.45</v>
      </c>
      <c r="L2798" s="47" t="e">
        <f>K2798*100/D2798</f>
        <v>#DIV/0!</v>
      </c>
      <c r="M2798" s="334"/>
      <c r="N2798" s="245"/>
      <c r="O2798" s="245"/>
      <c r="P2798" s="246"/>
      <c r="Q2798" s="247"/>
      <c r="R2798" s="243"/>
      <c r="S2798" s="248"/>
      <c r="T2798" s="47">
        <f>((SUM(Q2800:Q2811)*Q2799)+(SUM(P2800:P2811)*P2799)+(SUM(R2800:R2811)*R2799))/1000</f>
        <v>0</v>
      </c>
      <c r="U2798" s="47" t="e">
        <f>T2798*100/M2798</f>
        <v>#DIV/0!</v>
      </c>
      <c r="V2798" s="68"/>
    </row>
    <row r="2799" spans="1:22" x14ac:dyDescent="0.35">
      <c r="A2799" s="132"/>
      <c r="B2799" s="368"/>
      <c r="C2799" s="369"/>
      <c r="D2799" s="370"/>
      <c r="E2799" s="264" t="s">
        <v>17</v>
      </c>
      <c r="F2799" s="532">
        <v>3</v>
      </c>
      <c r="G2799" s="284">
        <v>231</v>
      </c>
      <c r="H2799" s="284">
        <v>229</v>
      </c>
      <c r="I2799" s="262">
        <v>225</v>
      </c>
      <c r="J2799" s="284">
        <v>396</v>
      </c>
      <c r="K2799" s="47"/>
      <c r="L2799" s="47"/>
      <c r="M2799" s="314"/>
      <c r="N2799" s="245"/>
      <c r="O2799" s="245"/>
      <c r="P2799" s="246"/>
      <c r="Q2799" s="247"/>
      <c r="R2799" s="243"/>
      <c r="S2799" s="251"/>
      <c r="T2799" s="76"/>
      <c r="U2799" s="73"/>
      <c r="V2799" s="68"/>
    </row>
    <row r="2800" spans="1:22" x14ac:dyDescent="0.35">
      <c r="A2800" s="132"/>
      <c r="B2800" s="368"/>
      <c r="C2800" s="369"/>
      <c r="D2800" s="370"/>
      <c r="E2800" s="298" t="s">
        <v>20</v>
      </c>
      <c r="F2800" s="532"/>
      <c r="G2800" s="284">
        <v>0</v>
      </c>
      <c r="H2800" s="284">
        <v>0</v>
      </c>
      <c r="I2800" s="262">
        <v>0</v>
      </c>
      <c r="J2800" s="284">
        <v>0</v>
      </c>
      <c r="K2800" s="47"/>
      <c r="L2800" s="47"/>
      <c r="M2800" s="314"/>
      <c r="N2800" s="245"/>
      <c r="O2800" s="245"/>
      <c r="P2800" s="246"/>
      <c r="Q2800" s="247"/>
      <c r="R2800" s="243"/>
      <c r="S2800" s="251"/>
      <c r="T2800" s="76"/>
      <c r="U2800" s="73"/>
      <c r="V2800" s="68"/>
    </row>
    <row r="2801" spans="1:22" x14ac:dyDescent="0.35">
      <c r="A2801" s="132"/>
      <c r="B2801" s="368"/>
      <c r="C2801" s="369"/>
      <c r="D2801" s="370"/>
      <c r="E2801" s="261" t="s">
        <v>22</v>
      </c>
      <c r="F2801" s="532"/>
      <c r="G2801" s="284">
        <v>14</v>
      </c>
      <c r="H2801" s="284">
        <v>29</v>
      </c>
      <c r="I2801" s="262">
        <v>7</v>
      </c>
      <c r="J2801" s="284">
        <v>7</v>
      </c>
      <c r="K2801" s="47"/>
      <c r="L2801" s="47"/>
      <c r="M2801" s="314"/>
      <c r="N2801" s="245"/>
      <c r="O2801" s="245"/>
      <c r="P2801" s="246"/>
      <c r="Q2801" s="247"/>
      <c r="R2801" s="243"/>
      <c r="S2801" s="251"/>
      <c r="T2801" s="76"/>
      <c r="U2801" s="73"/>
      <c r="V2801" s="68"/>
    </row>
    <row r="2802" spans="1:22" x14ac:dyDescent="0.35">
      <c r="A2802" s="132"/>
      <c r="B2802" s="368"/>
      <c r="C2802" s="369"/>
      <c r="D2802" s="370"/>
      <c r="E2802" s="261" t="s">
        <v>24</v>
      </c>
      <c r="F2802" s="532"/>
      <c r="G2802" s="284">
        <v>0</v>
      </c>
      <c r="H2802" s="284">
        <v>0</v>
      </c>
      <c r="I2802" s="262">
        <v>0</v>
      </c>
      <c r="J2802" s="284">
        <v>0</v>
      </c>
      <c r="K2802" s="47"/>
      <c r="L2802" s="47"/>
      <c r="M2802" s="314"/>
      <c r="N2802" s="245"/>
      <c r="O2802" s="245"/>
      <c r="P2802" s="246"/>
      <c r="Q2802" s="247"/>
      <c r="R2802" s="243"/>
      <c r="S2802" s="251"/>
      <c r="T2802" s="76"/>
      <c r="U2802" s="73"/>
      <c r="V2802" s="68"/>
    </row>
    <row r="2803" spans="1:22" x14ac:dyDescent="0.35">
      <c r="A2803" s="132"/>
      <c r="B2803" s="368"/>
      <c r="C2803" s="369"/>
      <c r="D2803" s="370"/>
      <c r="E2803" s="261" t="s">
        <v>26</v>
      </c>
      <c r="F2803" s="532"/>
      <c r="G2803" s="284">
        <v>0</v>
      </c>
      <c r="H2803" s="284">
        <v>0</v>
      </c>
      <c r="I2803" s="262">
        <v>0</v>
      </c>
      <c r="J2803" s="284">
        <v>0</v>
      </c>
      <c r="K2803" s="47"/>
      <c r="L2803" s="47"/>
      <c r="M2803" s="314"/>
      <c r="N2803" s="245"/>
      <c r="O2803" s="245"/>
      <c r="P2803" s="246"/>
      <c r="Q2803" s="247"/>
      <c r="R2803" s="243"/>
      <c r="S2803" s="251"/>
      <c r="T2803" s="76"/>
      <c r="U2803" s="73"/>
      <c r="V2803" s="68"/>
    </row>
    <row r="2804" spans="1:22" x14ac:dyDescent="0.35">
      <c r="A2804" s="132"/>
      <c r="B2804" s="308"/>
      <c r="C2804" s="309"/>
      <c r="D2804" s="310"/>
      <c r="E2804" s="239"/>
      <c r="F2804" s="285"/>
      <c r="G2804" s="241"/>
      <c r="H2804" s="247"/>
      <c r="I2804" s="243"/>
      <c r="J2804" s="250"/>
      <c r="K2804" s="47"/>
      <c r="L2804" s="47"/>
      <c r="M2804" s="314"/>
      <c r="N2804" s="245"/>
      <c r="O2804" s="245"/>
      <c r="P2804" s="246"/>
      <c r="Q2804" s="247"/>
      <c r="R2804" s="243"/>
      <c r="S2804" s="251"/>
      <c r="T2804" s="76"/>
      <c r="U2804" s="73"/>
      <c r="V2804" s="68"/>
    </row>
    <row r="2805" spans="1:22" x14ac:dyDescent="0.35">
      <c r="A2805" s="132"/>
      <c r="B2805" s="308"/>
      <c r="C2805" s="309"/>
      <c r="D2805" s="310"/>
      <c r="E2805" s="239"/>
      <c r="F2805" s="285"/>
      <c r="G2805" s="241"/>
      <c r="H2805" s="247"/>
      <c r="I2805" s="243"/>
      <c r="J2805" s="250"/>
      <c r="K2805" s="47"/>
      <c r="L2805" s="47"/>
      <c r="M2805" s="314"/>
      <c r="N2805" s="245"/>
      <c r="O2805" s="245"/>
      <c r="P2805" s="246"/>
      <c r="Q2805" s="247"/>
      <c r="R2805" s="243"/>
      <c r="S2805" s="251"/>
      <c r="T2805" s="76"/>
      <c r="U2805" s="73"/>
      <c r="V2805" s="68"/>
    </row>
    <row r="2806" spans="1:22" x14ac:dyDescent="0.35">
      <c r="A2806" s="132"/>
      <c r="B2806" s="308"/>
      <c r="C2806" s="309"/>
      <c r="D2806" s="310"/>
      <c r="E2806" s="239"/>
      <c r="F2806" s="285"/>
      <c r="G2806" s="241"/>
      <c r="H2806" s="247"/>
      <c r="I2806" s="243"/>
      <c r="J2806" s="250"/>
      <c r="K2806" s="47"/>
      <c r="L2806" s="47"/>
      <c r="M2806" s="314"/>
      <c r="N2806" s="245"/>
      <c r="O2806" s="245"/>
      <c r="P2806" s="246"/>
      <c r="Q2806" s="247"/>
      <c r="R2806" s="243"/>
      <c r="S2806" s="251"/>
      <c r="T2806" s="76"/>
      <c r="U2806" s="73"/>
      <c r="V2806" s="68"/>
    </row>
    <row r="2807" spans="1:22" x14ac:dyDescent="0.35">
      <c r="A2807" s="132"/>
      <c r="B2807" s="311"/>
      <c r="C2807" s="312"/>
      <c r="D2807" s="313"/>
      <c r="E2807" s="292"/>
      <c r="F2807" s="293"/>
      <c r="G2807" s="294"/>
      <c r="H2807" s="295"/>
      <c r="I2807" s="296"/>
      <c r="J2807" s="295"/>
      <c r="K2807" s="47"/>
      <c r="L2807" s="47"/>
      <c r="M2807" s="314"/>
      <c r="N2807" s="254"/>
      <c r="O2807" s="254"/>
      <c r="P2807" s="255"/>
      <c r="Q2807" s="256"/>
      <c r="R2807" s="257"/>
      <c r="S2807" s="258"/>
      <c r="T2807" s="76"/>
      <c r="U2807" s="73"/>
      <c r="V2807" s="68"/>
    </row>
    <row r="2808" spans="1:22" x14ac:dyDescent="0.35">
      <c r="A2808" s="132"/>
      <c r="B2808" s="314"/>
      <c r="C2808" s="315"/>
      <c r="D2808" s="314"/>
      <c r="E2808" s="74"/>
      <c r="F2808" s="75"/>
      <c r="G2808" s="47"/>
      <c r="H2808" s="47"/>
      <c r="I2808" s="47"/>
      <c r="J2808" s="47"/>
      <c r="K2808" s="47"/>
      <c r="L2808" s="47"/>
      <c r="M2808" s="314"/>
      <c r="N2808" s="77"/>
      <c r="O2808" s="75"/>
      <c r="P2808" s="47"/>
      <c r="Q2808" s="47"/>
      <c r="R2808" s="47"/>
      <c r="S2808" s="47"/>
      <c r="T2808" s="76"/>
      <c r="U2808" s="73"/>
      <c r="V2808" s="68"/>
    </row>
    <row r="2809" spans="1:22" x14ac:dyDescent="0.35">
      <c r="A2809" s="132"/>
      <c r="B2809" s="314"/>
      <c r="C2809" s="315"/>
      <c r="D2809" s="314"/>
      <c r="E2809" s="74"/>
      <c r="F2809" s="75"/>
      <c r="G2809" s="47"/>
      <c r="H2809" s="47"/>
      <c r="I2809" s="47"/>
      <c r="J2809" s="47"/>
      <c r="K2809" s="47"/>
      <c r="L2809" s="47"/>
      <c r="M2809" s="314"/>
      <c r="N2809" s="77"/>
      <c r="O2809" s="75"/>
      <c r="P2809" s="47"/>
      <c r="Q2809" s="47"/>
      <c r="R2809" s="47"/>
      <c r="S2809" s="47"/>
      <c r="T2809" s="76"/>
      <c r="U2809" s="73"/>
      <c r="V2809" s="68"/>
    </row>
    <row r="2810" spans="1:22" x14ac:dyDescent="0.35">
      <c r="A2810" s="132"/>
      <c r="B2810" s="314"/>
      <c r="C2810" s="315"/>
      <c r="D2810" s="314"/>
      <c r="E2810" s="74"/>
      <c r="F2810" s="75"/>
      <c r="G2810" s="47"/>
      <c r="H2810" s="47"/>
      <c r="I2810" s="47"/>
      <c r="J2810" s="47"/>
      <c r="K2810" s="47"/>
      <c r="L2810" s="47"/>
      <c r="M2810" s="314"/>
      <c r="N2810" s="77"/>
      <c r="O2810" s="75"/>
      <c r="P2810" s="47"/>
      <c r="Q2810" s="47"/>
      <c r="R2810" s="47"/>
      <c r="S2810" s="47"/>
      <c r="T2810" s="76"/>
      <c r="U2810" s="73"/>
      <c r="V2810" s="68"/>
    </row>
    <row r="2811" spans="1:22" x14ac:dyDescent="0.35">
      <c r="A2811" s="132"/>
      <c r="B2811" s="316"/>
      <c r="C2811" s="317"/>
      <c r="D2811" s="316"/>
      <c r="E2811" s="74"/>
      <c r="F2811" s="75"/>
      <c r="G2811" s="47"/>
      <c r="H2811" s="47"/>
      <c r="I2811" s="47"/>
      <c r="J2811" s="47"/>
      <c r="K2811" s="47"/>
      <c r="L2811" s="47"/>
      <c r="M2811" s="316"/>
      <c r="N2811" s="87"/>
      <c r="O2811" s="75"/>
      <c r="P2811" s="47"/>
      <c r="Q2811" s="47"/>
      <c r="R2811" s="47"/>
      <c r="S2811" s="47"/>
      <c r="T2811" s="88"/>
      <c r="U2811" s="73"/>
      <c r="V2811" s="68"/>
    </row>
    <row r="2813" spans="1:22" x14ac:dyDescent="0.35">
      <c r="A2813" s="177" t="s">
        <v>0</v>
      </c>
      <c r="B2813" s="179" t="s">
        <v>1</v>
      </c>
      <c r="C2813" s="181" t="s">
        <v>2</v>
      </c>
      <c r="D2813" s="183" t="s">
        <v>3</v>
      </c>
      <c r="E2813" s="184"/>
      <c r="F2813" s="185"/>
      <c r="G2813" s="185"/>
      <c r="H2813" s="185"/>
      <c r="I2813" s="185"/>
      <c r="J2813" s="185"/>
      <c r="K2813" s="186" t="s">
        <v>4</v>
      </c>
      <c r="L2813" s="48"/>
      <c r="M2813" s="183" t="s">
        <v>5</v>
      </c>
      <c r="N2813" s="184"/>
      <c r="O2813" s="185"/>
      <c r="P2813" s="185"/>
      <c r="Q2813" s="185"/>
      <c r="R2813" s="185"/>
      <c r="S2813" s="185"/>
      <c r="T2813" s="159" t="s">
        <v>6</v>
      </c>
      <c r="U2813" s="161" t="s">
        <v>7</v>
      </c>
      <c r="V2813" s="234"/>
    </row>
    <row r="2814" spans="1:22" ht="25" x14ac:dyDescent="0.35">
      <c r="A2814" s="177"/>
      <c r="B2814" s="179"/>
      <c r="C2814" s="181"/>
      <c r="D2814" s="163" t="s">
        <v>8</v>
      </c>
      <c r="E2814" s="165" t="s">
        <v>9</v>
      </c>
      <c r="F2814" s="167" t="s">
        <v>10</v>
      </c>
      <c r="G2814" s="169" t="s">
        <v>310</v>
      </c>
      <c r="H2814" s="170"/>
      <c r="I2814" s="170"/>
      <c r="J2814" s="171"/>
      <c r="K2814" s="187"/>
      <c r="L2814" s="49" t="s">
        <v>11</v>
      </c>
      <c r="M2814" s="172" t="s">
        <v>8</v>
      </c>
      <c r="N2814" s="174" t="s">
        <v>12</v>
      </c>
      <c r="O2814" s="167" t="s">
        <v>10</v>
      </c>
      <c r="P2814" s="169" t="s">
        <v>310</v>
      </c>
      <c r="Q2814" s="170"/>
      <c r="R2814" s="170"/>
      <c r="S2814" s="171"/>
      <c r="T2814" s="159"/>
      <c r="U2814" s="161"/>
      <c r="V2814" s="235"/>
    </row>
    <row r="2815" spans="1:22" ht="15" thickBot="1" x14ac:dyDescent="0.4">
      <c r="A2815" s="178"/>
      <c r="B2815" s="180"/>
      <c r="C2815" s="182"/>
      <c r="D2815" s="164"/>
      <c r="E2815" s="166"/>
      <c r="F2815" s="168"/>
      <c r="G2815" s="50" t="s">
        <v>13</v>
      </c>
      <c r="H2815" s="51" t="s">
        <v>14</v>
      </c>
      <c r="I2815" s="52" t="s">
        <v>15</v>
      </c>
      <c r="J2815" s="53">
        <v>0</v>
      </c>
      <c r="K2815" s="188"/>
      <c r="L2815" s="54"/>
      <c r="M2815" s="173"/>
      <c r="N2815" s="175"/>
      <c r="O2815" s="176"/>
      <c r="P2815" s="50" t="s">
        <v>13</v>
      </c>
      <c r="Q2815" s="51" t="s">
        <v>14</v>
      </c>
      <c r="R2815" s="52" t="s">
        <v>15</v>
      </c>
      <c r="S2815" s="53">
        <v>0</v>
      </c>
      <c r="T2815" s="160"/>
      <c r="U2815" s="162"/>
      <c r="V2815" s="236"/>
    </row>
    <row r="2816" spans="1:22" x14ac:dyDescent="0.35">
      <c r="A2816" s="56"/>
      <c r="B2816" s="57"/>
      <c r="C2816" s="58"/>
      <c r="D2816" s="59"/>
      <c r="E2816" s="60"/>
      <c r="F2816" s="60"/>
      <c r="G2816" s="61"/>
      <c r="H2816" s="62"/>
      <c r="I2816" s="63"/>
      <c r="J2816" s="64"/>
      <c r="K2816" s="65"/>
      <c r="L2816" s="65"/>
      <c r="M2816" s="59"/>
      <c r="N2816" s="60"/>
      <c r="O2816" s="60"/>
      <c r="P2816" s="61"/>
      <c r="Q2816" s="62"/>
      <c r="R2816" s="63"/>
      <c r="S2816" s="64"/>
      <c r="T2816" s="14"/>
      <c r="U2816" s="15"/>
      <c r="V2816" s="237"/>
    </row>
    <row r="2817" spans="1:22" x14ac:dyDescent="0.35">
      <c r="A2817" s="131">
        <v>1</v>
      </c>
      <c r="B2817" s="308" t="s">
        <v>585</v>
      </c>
      <c r="C2817" s="309"/>
      <c r="D2817" s="310"/>
      <c r="E2817" s="239"/>
      <c r="F2817" s="246"/>
      <c r="G2817" s="246">
        <v>45</v>
      </c>
      <c r="H2817" s="246">
        <v>23</v>
      </c>
      <c r="I2817" s="241">
        <v>15</v>
      </c>
      <c r="J2817" s="246">
        <v>12</v>
      </c>
      <c r="K2817" s="47">
        <f>((SUM(H2819:H2830)*H2818)+(SUM(G2819:G2830)*G2818)+(SUM(I2819:I2830)*I2818))/1000</f>
        <v>0</v>
      </c>
      <c r="L2817" s="47" t="e">
        <f>K2817*100/D2817</f>
        <v>#DIV/0!</v>
      </c>
      <c r="M2817" s="334"/>
      <c r="N2817" s="245"/>
      <c r="O2817" s="245"/>
      <c r="P2817" s="246"/>
      <c r="Q2817" s="247"/>
      <c r="R2817" s="243"/>
      <c r="S2817" s="248"/>
      <c r="T2817" s="47">
        <f>((SUM(Q2819:Q2830)*Q2818)+(SUM(P2819:P2830)*P2818)+(SUM(R2819:R2830)*R2818))/1000</f>
        <v>0</v>
      </c>
      <c r="U2817" s="47" t="e">
        <f>T2817*100/M2817</f>
        <v>#DIV/0!</v>
      </c>
      <c r="V2817" s="68"/>
    </row>
    <row r="2818" spans="1:22" ht="15" thickBot="1" x14ac:dyDescent="0.4">
      <c r="A2818" s="132"/>
      <c r="B2818" s="465"/>
      <c r="C2818" s="480"/>
      <c r="D2818" s="481"/>
      <c r="E2818" s="479" t="s">
        <v>17</v>
      </c>
      <c r="F2818" s="469">
        <v>3</v>
      </c>
      <c r="G2818" s="469">
        <v>221</v>
      </c>
      <c r="H2818" s="469">
        <v>217</v>
      </c>
      <c r="I2818" s="490">
        <v>221</v>
      </c>
      <c r="J2818" s="469">
        <v>385</v>
      </c>
      <c r="K2818" s="47"/>
      <c r="L2818" s="47"/>
      <c r="M2818" s="314"/>
      <c r="N2818" s="245"/>
      <c r="O2818" s="245"/>
      <c r="P2818" s="246"/>
      <c r="Q2818" s="247"/>
      <c r="R2818" s="243"/>
      <c r="S2818" s="251"/>
      <c r="T2818" s="76"/>
      <c r="U2818" s="73"/>
      <c r="V2818" s="68"/>
    </row>
    <row r="2819" spans="1:22" x14ac:dyDescent="0.35">
      <c r="A2819" s="132"/>
      <c r="B2819" s="308"/>
      <c r="C2819" s="309"/>
      <c r="D2819" s="310"/>
      <c r="E2819" s="239"/>
      <c r="F2819" s="285"/>
      <c r="G2819" s="241"/>
      <c r="H2819" s="247"/>
      <c r="I2819" s="243"/>
      <c r="J2819" s="250"/>
      <c r="K2819" s="47"/>
      <c r="L2819" s="47"/>
      <c r="M2819" s="314"/>
      <c r="N2819" s="245"/>
      <c r="O2819" s="245"/>
      <c r="P2819" s="246"/>
      <c r="Q2819" s="247"/>
      <c r="R2819" s="243"/>
      <c r="S2819" s="251"/>
      <c r="T2819" s="76"/>
      <c r="U2819" s="73"/>
      <c r="V2819" s="68"/>
    </row>
    <row r="2820" spans="1:22" x14ac:dyDescent="0.35">
      <c r="A2820" s="132"/>
      <c r="B2820" s="308"/>
      <c r="C2820" s="309"/>
      <c r="D2820" s="310"/>
      <c r="E2820" s="239"/>
      <c r="F2820" s="285"/>
      <c r="G2820" s="241"/>
      <c r="H2820" s="247"/>
      <c r="I2820" s="243"/>
      <c r="J2820" s="250"/>
      <c r="K2820" s="47"/>
      <c r="L2820" s="47"/>
      <c r="M2820" s="314"/>
      <c r="N2820" s="245"/>
      <c r="O2820" s="245"/>
      <c r="P2820" s="246"/>
      <c r="Q2820" s="247"/>
      <c r="R2820" s="243"/>
      <c r="S2820" s="251"/>
      <c r="T2820" s="76"/>
      <c r="U2820" s="73"/>
      <c r="V2820" s="68"/>
    </row>
    <row r="2821" spans="1:22" x14ac:dyDescent="0.35">
      <c r="A2821" s="132"/>
      <c r="B2821" s="308"/>
      <c r="C2821" s="309"/>
      <c r="D2821" s="310"/>
      <c r="E2821" s="239"/>
      <c r="F2821" s="285"/>
      <c r="G2821" s="241"/>
      <c r="H2821" s="247"/>
      <c r="I2821" s="243"/>
      <c r="J2821" s="250"/>
      <c r="K2821" s="47"/>
      <c r="L2821" s="47"/>
      <c r="M2821" s="314"/>
      <c r="N2821" s="245"/>
      <c r="O2821" s="245"/>
      <c r="P2821" s="246"/>
      <c r="Q2821" s="247"/>
      <c r="R2821" s="243"/>
      <c r="S2821" s="251"/>
      <c r="T2821" s="76"/>
      <c r="U2821" s="73"/>
      <c r="V2821" s="68"/>
    </row>
    <row r="2822" spans="1:22" x14ac:dyDescent="0.35">
      <c r="A2822" s="132"/>
      <c r="B2822" s="308"/>
      <c r="C2822" s="309"/>
      <c r="D2822" s="310"/>
      <c r="E2822" s="239"/>
      <c r="F2822" s="285"/>
      <c r="G2822" s="241"/>
      <c r="H2822" s="247"/>
      <c r="I2822" s="243"/>
      <c r="J2822" s="250"/>
      <c r="K2822" s="47"/>
      <c r="L2822" s="47"/>
      <c r="M2822" s="314"/>
      <c r="N2822" s="245"/>
      <c r="O2822" s="245"/>
      <c r="P2822" s="246"/>
      <c r="Q2822" s="247"/>
      <c r="R2822" s="243"/>
      <c r="S2822" s="251"/>
      <c r="T2822" s="76"/>
      <c r="U2822" s="73"/>
      <c r="V2822" s="68"/>
    </row>
    <row r="2823" spans="1:22" x14ac:dyDescent="0.35">
      <c r="A2823" s="132"/>
      <c r="B2823" s="308"/>
      <c r="C2823" s="309"/>
      <c r="D2823" s="310"/>
      <c r="E2823" s="239"/>
      <c r="F2823" s="285"/>
      <c r="G2823" s="241"/>
      <c r="H2823" s="247"/>
      <c r="I2823" s="243"/>
      <c r="J2823" s="250"/>
      <c r="K2823" s="47"/>
      <c r="L2823" s="47"/>
      <c r="M2823" s="314"/>
      <c r="N2823" s="245"/>
      <c r="O2823" s="245"/>
      <c r="P2823" s="246"/>
      <c r="Q2823" s="247"/>
      <c r="R2823" s="243"/>
      <c r="S2823" s="251"/>
      <c r="T2823" s="76"/>
      <c r="U2823" s="73"/>
      <c r="V2823" s="68"/>
    </row>
    <row r="2824" spans="1:22" x14ac:dyDescent="0.35">
      <c r="A2824" s="132"/>
      <c r="B2824" s="308"/>
      <c r="C2824" s="309"/>
      <c r="D2824" s="310"/>
      <c r="E2824" s="239"/>
      <c r="F2824" s="285"/>
      <c r="G2824" s="241"/>
      <c r="H2824" s="247"/>
      <c r="I2824" s="243"/>
      <c r="J2824" s="250"/>
      <c r="K2824" s="47"/>
      <c r="L2824" s="47"/>
      <c r="M2824" s="314"/>
      <c r="N2824" s="245"/>
      <c r="O2824" s="245"/>
      <c r="P2824" s="246"/>
      <c r="Q2824" s="247"/>
      <c r="R2824" s="243"/>
      <c r="S2824" s="251"/>
      <c r="T2824" s="76"/>
      <c r="U2824" s="73"/>
      <c r="V2824" s="68"/>
    </row>
    <row r="2825" spans="1:22" x14ac:dyDescent="0.35">
      <c r="A2825" s="132"/>
      <c r="B2825" s="308"/>
      <c r="C2825" s="309"/>
      <c r="D2825" s="310"/>
      <c r="E2825" s="239"/>
      <c r="F2825" s="285"/>
      <c r="G2825" s="241"/>
      <c r="H2825" s="247"/>
      <c r="I2825" s="243"/>
      <c r="J2825" s="250"/>
      <c r="K2825" s="47"/>
      <c r="L2825" s="47"/>
      <c r="M2825" s="314"/>
      <c r="N2825" s="245"/>
      <c r="O2825" s="245"/>
      <c r="P2825" s="246"/>
      <c r="Q2825" s="247"/>
      <c r="R2825" s="243"/>
      <c r="S2825" s="251"/>
      <c r="T2825" s="76"/>
      <c r="U2825" s="73"/>
      <c r="V2825" s="68"/>
    </row>
    <row r="2826" spans="1:22" x14ac:dyDescent="0.35">
      <c r="A2826" s="132"/>
      <c r="B2826" s="311"/>
      <c r="C2826" s="312"/>
      <c r="D2826" s="313"/>
      <c r="E2826" s="292"/>
      <c r="F2826" s="293"/>
      <c r="G2826" s="294"/>
      <c r="H2826" s="295"/>
      <c r="I2826" s="296"/>
      <c r="J2826" s="295"/>
      <c r="K2826" s="47"/>
      <c r="L2826" s="47"/>
      <c r="M2826" s="314"/>
      <c r="N2826" s="254"/>
      <c r="O2826" s="254"/>
      <c r="P2826" s="255"/>
      <c r="Q2826" s="256"/>
      <c r="R2826" s="257"/>
      <c r="S2826" s="258"/>
      <c r="T2826" s="76"/>
      <c r="U2826" s="73"/>
      <c r="V2826" s="68"/>
    </row>
    <row r="2827" spans="1:22" x14ac:dyDescent="0.35">
      <c r="A2827" s="132"/>
      <c r="B2827" s="314"/>
      <c r="C2827" s="315"/>
      <c r="D2827" s="314"/>
      <c r="E2827" s="74"/>
      <c r="F2827" s="75"/>
      <c r="G2827" s="47"/>
      <c r="H2827" s="47"/>
      <c r="I2827" s="47"/>
      <c r="J2827" s="47"/>
      <c r="K2827" s="47"/>
      <c r="L2827" s="47"/>
      <c r="M2827" s="314"/>
      <c r="N2827" s="77"/>
      <c r="O2827" s="75"/>
      <c r="P2827" s="47"/>
      <c r="Q2827" s="47"/>
      <c r="R2827" s="47"/>
      <c r="S2827" s="47"/>
      <c r="T2827" s="76"/>
      <c r="U2827" s="73"/>
      <c r="V2827" s="68"/>
    </row>
    <row r="2828" spans="1:22" x14ac:dyDescent="0.35">
      <c r="A2828" s="132"/>
      <c r="B2828" s="314"/>
      <c r="C2828" s="315"/>
      <c r="D2828" s="314"/>
      <c r="E2828" s="74"/>
      <c r="F2828" s="75"/>
      <c r="G2828" s="47"/>
      <c r="H2828" s="47"/>
      <c r="I2828" s="47"/>
      <c r="J2828" s="47"/>
      <c r="K2828" s="47"/>
      <c r="L2828" s="47"/>
      <c r="M2828" s="314"/>
      <c r="N2828" s="77"/>
      <c r="O2828" s="75"/>
      <c r="P2828" s="47"/>
      <c r="Q2828" s="47"/>
      <c r="R2828" s="47"/>
      <c r="S2828" s="47"/>
      <c r="T2828" s="76"/>
      <c r="U2828" s="73"/>
      <c r="V2828" s="68"/>
    </row>
    <row r="2829" spans="1:22" x14ac:dyDescent="0.35">
      <c r="A2829" s="132"/>
      <c r="B2829" s="314"/>
      <c r="C2829" s="315"/>
      <c r="D2829" s="314"/>
      <c r="E2829" s="74"/>
      <c r="F2829" s="75"/>
      <c r="G2829" s="47"/>
      <c r="H2829" s="47"/>
      <c r="I2829" s="47"/>
      <c r="J2829" s="47"/>
      <c r="K2829" s="47"/>
      <c r="L2829" s="47"/>
      <c r="M2829" s="314"/>
      <c r="N2829" s="77"/>
      <c r="O2829" s="75"/>
      <c r="P2829" s="47"/>
      <c r="Q2829" s="47"/>
      <c r="R2829" s="47"/>
      <c r="S2829" s="47"/>
      <c r="T2829" s="76"/>
      <c r="U2829" s="73"/>
      <c r="V2829" s="68"/>
    </row>
    <row r="2830" spans="1:22" x14ac:dyDescent="0.35">
      <c r="A2830" s="132"/>
      <c r="B2830" s="316"/>
      <c r="C2830" s="317"/>
      <c r="D2830" s="316"/>
      <c r="E2830" s="74"/>
      <c r="F2830" s="75"/>
      <c r="G2830" s="47"/>
      <c r="H2830" s="47"/>
      <c r="I2830" s="47"/>
      <c r="J2830" s="47"/>
      <c r="K2830" s="47"/>
      <c r="L2830" s="47"/>
      <c r="M2830" s="316"/>
      <c r="N2830" s="87"/>
      <c r="O2830" s="75"/>
      <c r="P2830" s="47"/>
      <c r="Q2830" s="47"/>
      <c r="R2830" s="47"/>
      <c r="S2830" s="47"/>
      <c r="T2830" s="88"/>
      <c r="U2830" s="73"/>
      <c r="V2830" s="68"/>
    </row>
    <row r="2832" spans="1:22" x14ac:dyDescent="0.35">
      <c r="A2832" s="177" t="s">
        <v>0</v>
      </c>
      <c r="B2832" s="179" t="s">
        <v>1</v>
      </c>
      <c r="C2832" s="181" t="s">
        <v>2</v>
      </c>
      <c r="D2832" s="183" t="s">
        <v>3</v>
      </c>
      <c r="E2832" s="184"/>
      <c r="F2832" s="185"/>
      <c r="G2832" s="185"/>
      <c r="H2832" s="185"/>
      <c r="I2832" s="185"/>
      <c r="J2832" s="185"/>
      <c r="K2832" s="186" t="s">
        <v>4</v>
      </c>
      <c r="L2832" s="48"/>
      <c r="M2832" s="183" t="s">
        <v>5</v>
      </c>
      <c r="N2832" s="184"/>
      <c r="O2832" s="185"/>
      <c r="P2832" s="185"/>
      <c r="Q2832" s="185"/>
      <c r="R2832" s="185"/>
      <c r="S2832" s="185"/>
      <c r="T2832" s="159" t="s">
        <v>6</v>
      </c>
      <c r="U2832" s="161" t="s">
        <v>7</v>
      </c>
      <c r="V2832" s="234"/>
    </row>
    <row r="2833" spans="1:22" ht="25" x14ac:dyDescent="0.35">
      <c r="A2833" s="177"/>
      <c r="B2833" s="179"/>
      <c r="C2833" s="181"/>
      <c r="D2833" s="163" t="s">
        <v>8</v>
      </c>
      <c r="E2833" s="165" t="s">
        <v>9</v>
      </c>
      <c r="F2833" s="167" t="s">
        <v>10</v>
      </c>
      <c r="G2833" s="169" t="s">
        <v>310</v>
      </c>
      <c r="H2833" s="170"/>
      <c r="I2833" s="170"/>
      <c r="J2833" s="171"/>
      <c r="K2833" s="187"/>
      <c r="L2833" s="49" t="s">
        <v>11</v>
      </c>
      <c r="M2833" s="172" t="s">
        <v>8</v>
      </c>
      <c r="N2833" s="174" t="s">
        <v>12</v>
      </c>
      <c r="O2833" s="167" t="s">
        <v>10</v>
      </c>
      <c r="P2833" s="169" t="s">
        <v>310</v>
      </c>
      <c r="Q2833" s="170"/>
      <c r="R2833" s="170"/>
      <c r="S2833" s="171"/>
      <c r="T2833" s="159"/>
      <c r="U2833" s="161"/>
      <c r="V2833" s="235"/>
    </row>
    <row r="2834" spans="1:22" ht="15" thickBot="1" x14ac:dyDescent="0.4">
      <c r="A2834" s="178"/>
      <c r="B2834" s="180"/>
      <c r="C2834" s="182"/>
      <c r="D2834" s="164"/>
      <c r="E2834" s="166"/>
      <c r="F2834" s="168"/>
      <c r="G2834" s="50" t="s">
        <v>13</v>
      </c>
      <c r="H2834" s="51" t="s">
        <v>14</v>
      </c>
      <c r="I2834" s="52" t="s">
        <v>15</v>
      </c>
      <c r="J2834" s="53">
        <v>0</v>
      </c>
      <c r="K2834" s="188"/>
      <c r="L2834" s="54"/>
      <c r="M2834" s="173"/>
      <c r="N2834" s="175"/>
      <c r="O2834" s="176"/>
      <c r="P2834" s="50" t="s">
        <v>13</v>
      </c>
      <c r="Q2834" s="51" t="s">
        <v>14</v>
      </c>
      <c r="R2834" s="52" t="s">
        <v>15</v>
      </c>
      <c r="S2834" s="53">
        <v>0</v>
      </c>
      <c r="T2834" s="160"/>
      <c r="U2834" s="162"/>
      <c r="V2834" s="236"/>
    </row>
    <row r="2835" spans="1:22" x14ac:dyDescent="0.35">
      <c r="A2835" s="56"/>
      <c r="B2835" s="57"/>
      <c r="C2835" s="58"/>
      <c r="D2835" s="59"/>
      <c r="E2835" s="60"/>
      <c r="F2835" s="60"/>
      <c r="G2835" s="61"/>
      <c r="H2835" s="62"/>
      <c r="I2835" s="63"/>
      <c r="J2835" s="64"/>
      <c r="K2835" s="65"/>
      <c r="L2835" s="65"/>
      <c r="M2835" s="59"/>
      <c r="N2835" s="60"/>
      <c r="O2835" s="60"/>
      <c r="P2835" s="61"/>
      <c r="Q2835" s="62"/>
      <c r="R2835" s="63"/>
      <c r="S2835" s="64"/>
      <c r="T2835" s="14"/>
      <c r="U2835" s="15"/>
      <c r="V2835" s="237"/>
    </row>
    <row r="2836" spans="1:22" x14ac:dyDescent="0.35">
      <c r="A2836" s="131">
        <v>1</v>
      </c>
      <c r="B2836" s="308" t="s">
        <v>586</v>
      </c>
      <c r="C2836" s="309"/>
      <c r="D2836" s="310"/>
      <c r="E2836" s="239"/>
      <c r="F2836" s="246"/>
      <c r="G2836" s="246">
        <v>20</v>
      </c>
      <c r="H2836" s="246">
        <v>22</v>
      </c>
      <c r="I2836" s="241">
        <v>35</v>
      </c>
      <c r="J2836" s="246">
        <v>10</v>
      </c>
      <c r="K2836" s="47">
        <f>((SUM(H2838:H2849)*H2837)+(SUM(G2838:G2849)*G2837)+(SUM(I2838:I2849)*I2837))/1000</f>
        <v>0</v>
      </c>
      <c r="L2836" s="47" t="e">
        <f>K2836*100/D2836</f>
        <v>#DIV/0!</v>
      </c>
      <c r="M2836" s="334"/>
      <c r="N2836" s="245"/>
      <c r="O2836" s="245"/>
      <c r="P2836" s="246"/>
      <c r="Q2836" s="247"/>
      <c r="R2836" s="243"/>
      <c r="S2836" s="248"/>
      <c r="T2836" s="47">
        <f>((SUM(Q2838:Q2849)*Q2837)+(SUM(P2838:P2849)*P2837)+(SUM(R2838:R2849)*R2837))/1000</f>
        <v>0</v>
      </c>
      <c r="U2836" s="47" t="e">
        <f>T2836*100/M2836</f>
        <v>#DIV/0!</v>
      </c>
      <c r="V2836" s="68"/>
    </row>
    <row r="2837" spans="1:22" ht="15" thickBot="1" x14ac:dyDescent="0.4">
      <c r="A2837" s="132"/>
      <c r="B2837" s="465"/>
      <c r="C2837" s="480"/>
      <c r="D2837" s="481"/>
      <c r="E2837" s="479" t="s">
        <v>17</v>
      </c>
      <c r="F2837" s="469">
        <v>3</v>
      </c>
      <c r="G2837" s="469">
        <v>231</v>
      </c>
      <c r="H2837" s="469">
        <v>232</v>
      </c>
      <c r="I2837" s="490">
        <v>230</v>
      </c>
      <c r="J2837" s="469">
        <v>397</v>
      </c>
      <c r="K2837" s="47"/>
      <c r="L2837" s="47"/>
      <c r="M2837" s="314"/>
      <c r="N2837" s="245"/>
      <c r="O2837" s="245"/>
      <c r="P2837" s="246"/>
      <c r="Q2837" s="247"/>
      <c r="R2837" s="243"/>
      <c r="S2837" s="251"/>
      <c r="T2837" s="76"/>
      <c r="U2837" s="73"/>
      <c r="V2837" s="68"/>
    </row>
    <row r="2838" spans="1:22" x14ac:dyDescent="0.35">
      <c r="A2838" s="132"/>
      <c r="B2838" s="308"/>
      <c r="C2838" s="309"/>
      <c r="D2838" s="310"/>
      <c r="E2838" s="239"/>
      <c r="F2838" s="285"/>
      <c r="G2838" s="241"/>
      <c r="H2838" s="247"/>
      <c r="I2838" s="243"/>
      <c r="J2838" s="250"/>
      <c r="K2838" s="47"/>
      <c r="L2838" s="47"/>
      <c r="M2838" s="314"/>
      <c r="N2838" s="245"/>
      <c r="O2838" s="245"/>
      <c r="P2838" s="246"/>
      <c r="Q2838" s="247"/>
      <c r="R2838" s="243"/>
      <c r="S2838" s="251"/>
      <c r="T2838" s="76"/>
      <c r="U2838" s="73"/>
      <c r="V2838" s="68"/>
    </row>
    <row r="2839" spans="1:22" x14ac:dyDescent="0.35">
      <c r="A2839" s="132"/>
      <c r="B2839" s="308"/>
      <c r="C2839" s="309"/>
      <c r="D2839" s="310"/>
      <c r="E2839" s="239"/>
      <c r="F2839" s="285"/>
      <c r="G2839" s="241"/>
      <c r="H2839" s="247"/>
      <c r="I2839" s="243"/>
      <c r="J2839" s="250"/>
      <c r="K2839" s="47"/>
      <c r="L2839" s="47"/>
      <c r="M2839" s="314"/>
      <c r="N2839" s="245"/>
      <c r="O2839" s="245"/>
      <c r="P2839" s="246"/>
      <c r="Q2839" s="247"/>
      <c r="R2839" s="243"/>
      <c r="S2839" s="251"/>
      <c r="T2839" s="76"/>
      <c r="U2839" s="73"/>
      <c r="V2839" s="68"/>
    </row>
    <row r="2840" spans="1:22" x14ac:dyDescent="0.35">
      <c r="A2840" s="132"/>
      <c r="B2840" s="308"/>
      <c r="C2840" s="309"/>
      <c r="D2840" s="310"/>
      <c r="E2840" s="239"/>
      <c r="F2840" s="285"/>
      <c r="G2840" s="241"/>
      <c r="H2840" s="247"/>
      <c r="I2840" s="243"/>
      <c r="J2840" s="250"/>
      <c r="K2840" s="47"/>
      <c r="L2840" s="47"/>
      <c r="M2840" s="314"/>
      <c r="N2840" s="245"/>
      <c r="O2840" s="245"/>
      <c r="P2840" s="246"/>
      <c r="Q2840" s="247"/>
      <c r="R2840" s="243"/>
      <c r="S2840" s="251"/>
      <c r="T2840" s="76"/>
      <c r="U2840" s="73"/>
      <c r="V2840" s="68"/>
    </row>
    <row r="2841" spans="1:22" x14ac:dyDescent="0.35">
      <c r="A2841" s="132"/>
      <c r="B2841" s="308"/>
      <c r="C2841" s="309"/>
      <c r="D2841" s="310"/>
      <c r="E2841" s="239"/>
      <c r="F2841" s="285"/>
      <c r="G2841" s="241"/>
      <c r="H2841" s="247"/>
      <c r="I2841" s="243"/>
      <c r="J2841" s="250"/>
      <c r="K2841" s="47"/>
      <c r="L2841" s="47"/>
      <c r="M2841" s="314"/>
      <c r="N2841" s="245"/>
      <c r="O2841" s="245"/>
      <c r="P2841" s="246"/>
      <c r="Q2841" s="247"/>
      <c r="R2841" s="243"/>
      <c r="S2841" s="251"/>
      <c r="T2841" s="76"/>
      <c r="U2841" s="73"/>
      <c r="V2841" s="68"/>
    </row>
    <row r="2842" spans="1:22" x14ac:dyDescent="0.35">
      <c r="A2842" s="132"/>
      <c r="B2842" s="308"/>
      <c r="C2842" s="309"/>
      <c r="D2842" s="310"/>
      <c r="E2842" s="239"/>
      <c r="F2842" s="285"/>
      <c r="G2842" s="241"/>
      <c r="H2842" s="247"/>
      <c r="I2842" s="243"/>
      <c r="J2842" s="250"/>
      <c r="K2842" s="47"/>
      <c r="L2842" s="47"/>
      <c r="M2842" s="314"/>
      <c r="N2842" s="245"/>
      <c r="O2842" s="245"/>
      <c r="P2842" s="246"/>
      <c r="Q2842" s="247"/>
      <c r="R2842" s="243"/>
      <c r="S2842" s="251"/>
      <c r="T2842" s="76"/>
      <c r="U2842" s="73"/>
      <c r="V2842" s="68"/>
    </row>
    <row r="2843" spans="1:22" x14ac:dyDescent="0.35">
      <c r="A2843" s="132"/>
      <c r="B2843" s="308"/>
      <c r="C2843" s="309"/>
      <c r="D2843" s="310"/>
      <c r="E2843" s="239"/>
      <c r="F2843" s="285"/>
      <c r="G2843" s="241"/>
      <c r="H2843" s="247"/>
      <c r="I2843" s="243"/>
      <c r="J2843" s="250"/>
      <c r="K2843" s="47"/>
      <c r="L2843" s="47"/>
      <c r="M2843" s="314"/>
      <c r="N2843" s="245"/>
      <c r="O2843" s="245"/>
      <c r="P2843" s="246"/>
      <c r="Q2843" s="247"/>
      <c r="R2843" s="243"/>
      <c r="S2843" s="251"/>
      <c r="T2843" s="76"/>
      <c r="U2843" s="73"/>
      <c r="V2843" s="68"/>
    </row>
    <row r="2844" spans="1:22" x14ac:dyDescent="0.35">
      <c r="A2844" s="132"/>
      <c r="B2844" s="308"/>
      <c r="C2844" s="309"/>
      <c r="D2844" s="310"/>
      <c r="E2844" s="239"/>
      <c r="F2844" s="285"/>
      <c r="G2844" s="241"/>
      <c r="H2844" s="247"/>
      <c r="I2844" s="243"/>
      <c r="J2844" s="250"/>
      <c r="K2844" s="47"/>
      <c r="L2844" s="47"/>
      <c r="M2844" s="314"/>
      <c r="N2844" s="245"/>
      <c r="O2844" s="245"/>
      <c r="P2844" s="246"/>
      <c r="Q2844" s="247"/>
      <c r="R2844" s="243"/>
      <c r="S2844" s="251"/>
      <c r="T2844" s="76"/>
      <c r="U2844" s="73"/>
      <c r="V2844" s="68"/>
    </row>
    <row r="2845" spans="1:22" x14ac:dyDescent="0.35">
      <c r="A2845" s="132"/>
      <c r="B2845" s="311"/>
      <c r="C2845" s="312"/>
      <c r="D2845" s="313"/>
      <c r="E2845" s="292"/>
      <c r="F2845" s="293"/>
      <c r="G2845" s="294"/>
      <c r="H2845" s="295"/>
      <c r="I2845" s="296"/>
      <c r="J2845" s="295"/>
      <c r="K2845" s="47"/>
      <c r="L2845" s="47"/>
      <c r="M2845" s="314"/>
      <c r="N2845" s="254"/>
      <c r="O2845" s="254"/>
      <c r="P2845" s="255"/>
      <c r="Q2845" s="256"/>
      <c r="R2845" s="257"/>
      <c r="S2845" s="258"/>
      <c r="T2845" s="76"/>
      <c r="U2845" s="73"/>
      <c r="V2845" s="68"/>
    </row>
    <row r="2846" spans="1:22" x14ac:dyDescent="0.35">
      <c r="A2846" s="132"/>
      <c r="B2846" s="314"/>
      <c r="C2846" s="315"/>
      <c r="D2846" s="314"/>
      <c r="E2846" s="74"/>
      <c r="F2846" s="75"/>
      <c r="G2846" s="47"/>
      <c r="H2846" s="47"/>
      <c r="I2846" s="47"/>
      <c r="J2846" s="47"/>
      <c r="K2846" s="47"/>
      <c r="L2846" s="47"/>
      <c r="M2846" s="314"/>
      <c r="N2846" s="77"/>
      <c r="O2846" s="75"/>
      <c r="P2846" s="47"/>
      <c r="Q2846" s="47"/>
      <c r="R2846" s="47"/>
      <c r="S2846" s="47"/>
      <c r="T2846" s="76"/>
      <c r="U2846" s="73"/>
      <c r="V2846" s="68"/>
    </row>
    <row r="2847" spans="1:22" x14ac:dyDescent="0.35">
      <c r="A2847" s="132"/>
      <c r="B2847" s="314"/>
      <c r="C2847" s="315"/>
      <c r="D2847" s="314"/>
      <c r="E2847" s="74"/>
      <c r="F2847" s="75"/>
      <c r="G2847" s="47"/>
      <c r="H2847" s="47"/>
      <c r="I2847" s="47"/>
      <c r="J2847" s="47"/>
      <c r="K2847" s="47"/>
      <c r="L2847" s="47"/>
      <c r="M2847" s="314"/>
      <c r="N2847" s="77"/>
      <c r="O2847" s="75"/>
      <c r="P2847" s="47"/>
      <c r="Q2847" s="47"/>
      <c r="R2847" s="47"/>
      <c r="S2847" s="47"/>
      <c r="T2847" s="76"/>
      <c r="U2847" s="73"/>
      <c r="V2847" s="68"/>
    </row>
    <row r="2848" spans="1:22" x14ac:dyDescent="0.35">
      <c r="A2848" s="132"/>
      <c r="B2848" s="314"/>
      <c r="C2848" s="315"/>
      <c r="D2848" s="314"/>
      <c r="E2848" s="74"/>
      <c r="F2848" s="75"/>
      <c r="G2848" s="47"/>
      <c r="H2848" s="47"/>
      <c r="I2848" s="47"/>
      <c r="J2848" s="47"/>
      <c r="K2848" s="47"/>
      <c r="L2848" s="47"/>
      <c r="M2848" s="314"/>
      <c r="N2848" s="77"/>
      <c r="O2848" s="75"/>
      <c r="P2848" s="47"/>
      <c r="Q2848" s="47"/>
      <c r="R2848" s="47"/>
      <c r="S2848" s="47"/>
      <c r="T2848" s="76"/>
      <c r="U2848" s="73"/>
      <c r="V2848" s="68"/>
    </row>
    <row r="2849" spans="1:22" x14ac:dyDescent="0.35">
      <c r="A2849" s="132"/>
      <c r="B2849" s="316"/>
      <c r="C2849" s="317"/>
      <c r="D2849" s="316"/>
      <c r="E2849" s="74"/>
      <c r="F2849" s="75"/>
      <c r="G2849" s="47"/>
      <c r="H2849" s="47"/>
      <c r="I2849" s="47"/>
      <c r="J2849" s="47"/>
      <c r="K2849" s="47"/>
      <c r="L2849" s="47"/>
      <c r="M2849" s="316"/>
      <c r="N2849" s="87"/>
      <c r="O2849" s="75"/>
      <c r="P2849" s="47"/>
      <c r="Q2849" s="47"/>
      <c r="R2849" s="47"/>
      <c r="S2849" s="47"/>
      <c r="T2849" s="88"/>
      <c r="U2849" s="73"/>
      <c r="V2849" s="68"/>
    </row>
    <row r="2851" spans="1:22" x14ac:dyDescent="0.35">
      <c r="A2851" s="177" t="s">
        <v>0</v>
      </c>
      <c r="B2851" s="179" t="s">
        <v>1</v>
      </c>
      <c r="C2851" s="181" t="s">
        <v>2</v>
      </c>
      <c r="D2851" s="183" t="s">
        <v>3</v>
      </c>
      <c r="E2851" s="184"/>
      <c r="F2851" s="185"/>
      <c r="G2851" s="185"/>
      <c r="H2851" s="185"/>
      <c r="I2851" s="185"/>
      <c r="J2851" s="185"/>
      <c r="K2851" s="186" t="s">
        <v>4</v>
      </c>
      <c r="L2851" s="48"/>
      <c r="M2851" s="183" t="s">
        <v>5</v>
      </c>
      <c r="N2851" s="184"/>
      <c r="O2851" s="185"/>
      <c r="P2851" s="185"/>
      <c r="Q2851" s="185"/>
      <c r="R2851" s="185"/>
      <c r="S2851" s="185"/>
      <c r="T2851" s="159" t="s">
        <v>6</v>
      </c>
      <c r="U2851" s="161" t="s">
        <v>7</v>
      </c>
      <c r="V2851" s="234"/>
    </row>
    <row r="2852" spans="1:22" ht="25" x14ac:dyDescent="0.35">
      <c r="A2852" s="177"/>
      <c r="B2852" s="179"/>
      <c r="C2852" s="181"/>
      <c r="D2852" s="163" t="s">
        <v>8</v>
      </c>
      <c r="E2852" s="165" t="s">
        <v>9</v>
      </c>
      <c r="F2852" s="167" t="s">
        <v>10</v>
      </c>
      <c r="G2852" s="169" t="s">
        <v>310</v>
      </c>
      <c r="H2852" s="170"/>
      <c r="I2852" s="170"/>
      <c r="J2852" s="171"/>
      <c r="K2852" s="187"/>
      <c r="L2852" s="49" t="s">
        <v>11</v>
      </c>
      <c r="M2852" s="172" t="s">
        <v>8</v>
      </c>
      <c r="N2852" s="174" t="s">
        <v>12</v>
      </c>
      <c r="O2852" s="167" t="s">
        <v>10</v>
      </c>
      <c r="P2852" s="169" t="s">
        <v>310</v>
      </c>
      <c r="Q2852" s="170"/>
      <c r="R2852" s="170"/>
      <c r="S2852" s="171"/>
      <c r="T2852" s="159"/>
      <c r="U2852" s="161"/>
      <c r="V2852" s="235"/>
    </row>
    <row r="2853" spans="1:22" ht="15" thickBot="1" x14ac:dyDescent="0.4">
      <c r="A2853" s="178"/>
      <c r="B2853" s="180"/>
      <c r="C2853" s="182"/>
      <c r="D2853" s="164"/>
      <c r="E2853" s="166"/>
      <c r="F2853" s="168"/>
      <c r="G2853" s="50" t="s">
        <v>13</v>
      </c>
      <c r="H2853" s="51" t="s">
        <v>14</v>
      </c>
      <c r="I2853" s="52" t="s">
        <v>15</v>
      </c>
      <c r="J2853" s="53">
        <v>0</v>
      </c>
      <c r="K2853" s="188"/>
      <c r="L2853" s="54"/>
      <c r="M2853" s="173"/>
      <c r="N2853" s="175"/>
      <c r="O2853" s="176"/>
      <c r="P2853" s="50" t="s">
        <v>13</v>
      </c>
      <c r="Q2853" s="51" t="s">
        <v>14</v>
      </c>
      <c r="R2853" s="52" t="s">
        <v>15</v>
      </c>
      <c r="S2853" s="53">
        <v>0</v>
      </c>
      <c r="T2853" s="160"/>
      <c r="U2853" s="162"/>
      <c r="V2853" s="236"/>
    </row>
    <row r="2854" spans="1:22" ht="15" thickBot="1" x14ac:dyDescent="0.4">
      <c r="A2854" s="56"/>
      <c r="B2854" s="57"/>
      <c r="C2854" s="58"/>
      <c r="D2854" s="59"/>
      <c r="E2854" s="60"/>
      <c r="F2854" s="60"/>
      <c r="G2854" s="61"/>
      <c r="H2854" s="62"/>
      <c r="I2854" s="63"/>
      <c r="J2854" s="64"/>
      <c r="K2854" s="65"/>
      <c r="L2854" s="65"/>
      <c r="M2854" s="59"/>
      <c r="N2854" s="60"/>
      <c r="O2854" s="60"/>
      <c r="P2854" s="61"/>
      <c r="Q2854" s="62"/>
      <c r="R2854" s="63"/>
      <c r="S2854" s="64"/>
      <c r="T2854" s="14"/>
      <c r="U2854" s="15"/>
      <c r="V2854" s="237"/>
    </row>
    <row r="2855" spans="1:22" x14ac:dyDescent="0.35">
      <c r="A2855" s="131">
        <v>1</v>
      </c>
      <c r="B2855" s="308" t="s">
        <v>587</v>
      </c>
      <c r="C2855" s="309"/>
      <c r="D2855" s="310">
        <v>160</v>
      </c>
      <c r="E2855" s="239">
        <v>22737</v>
      </c>
      <c r="F2855" s="435"/>
      <c r="G2855" s="246">
        <v>16</v>
      </c>
      <c r="H2855" s="246">
        <v>16</v>
      </c>
      <c r="I2855" s="241">
        <v>20</v>
      </c>
      <c r="J2855" s="246">
        <v>2</v>
      </c>
      <c r="K2855" s="47">
        <f>((SUM(H2857:H2868)*H2856)+(SUM(G2857:G2868)*G2856)+(SUM(I2857:I2868)*I2856))/1000</f>
        <v>11.7</v>
      </c>
      <c r="L2855" s="47">
        <f>K2855*100/D2855</f>
        <v>7.3125</v>
      </c>
      <c r="M2855" s="334"/>
      <c r="N2855" s="245"/>
      <c r="O2855" s="245"/>
      <c r="P2855" s="246"/>
      <c r="Q2855" s="247"/>
      <c r="R2855" s="243"/>
      <c r="S2855" s="248"/>
      <c r="T2855" s="47">
        <f>((SUM(Q2857:Q2868)*Q2856)+(SUM(P2857:P2868)*P2856)+(SUM(R2857:R2868)*R2856))/1000</f>
        <v>0</v>
      </c>
      <c r="U2855" s="47" t="e">
        <f>T2855*100/M2855</f>
        <v>#DIV/0!</v>
      </c>
      <c r="V2855" s="68"/>
    </row>
    <row r="2856" spans="1:22" x14ac:dyDescent="0.35">
      <c r="A2856" s="132"/>
      <c r="B2856" s="308"/>
      <c r="C2856" s="309"/>
      <c r="D2856" s="310"/>
      <c r="E2856" s="338" t="s">
        <v>17</v>
      </c>
      <c r="F2856" s="246">
        <v>3</v>
      </c>
      <c r="G2856" s="246">
        <v>228</v>
      </c>
      <c r="H2856" s="246">
        <v>230</v>
      </c>
      <c r="I2856" s="241">
        <v>230</v>
      </c>
      <c r="J2856" s="246">
        <v>403</v>
      </c>
      <c r="K2856" s="47"/>
      <c r="L2856" s="47"/>
      <c r="M2856" s="314"/>
      <c r="N2856" s="245"/>
      <c r="O2856" s="245"/>
      <c r="P2856" s="246"/>
      <c r="Q2856" s="247"/>
      <c r="R2856" s="243"/>
      <c r="S2856" s="251"/>
      <c r="T2856" s="76"/>
      <c r="U2856" s="73"/>
      <c r="V2856" s="68"/>
    </row>
    <row r="2857" spans="1:22" x14ac:dyDescent="0.35">
      <c r="A2857" s="132"/>
      <c r="B2857" s="308"/>
      <c r="C2857" s="309"/>
      <c r="D2857" s="310"/>
      <c r="E2857" s="298" t="s">
        <v>320</v>
      </c>
      <c r="F2857" s="246"/>
      <c r="G2857" s="246" t="s">
        <v>476</v>
      </c>
      <c r="H2857" s="246"/>
      <c r="I2857" s="241"/>
      <c r="J2857" s="246"/>
      <c r="K2857" s="47"/>
      <c r="L2857" s="47"/>
      <c r="M2857" s="314"/>
      <c r="N2857" s="245"/>
      <c r="O2857" s="245"/>
      <c r="P2857" s="246"/>
      <c r="Q2857" s="247"/>
      <c r="R2857" s="243"/>
      <c r="S2857" s="251"/>
      <c r="T2857" s="76"/>
      <c r="U2857" s="73"/>
      <c r="V2857" s="68"/>
    </row>
    <row r="2858" spans="1:22" x14ac:dyDescent="0.35">
      <c r="A2858" s="132"/>
      <c r="B2858" s="368"/>
      <c r="C2858" s="369"/>
      <c r="D2858" s="370"/>
      <c r="E2858" s="261" t="s">
        <v>22</v>
      </c>
      <c r="F2858" s="284"/>
      <c r="G2858" s="284">
        <v>15</v>
      </c>
      <c r="H2858" s="284">
        <v>17</v>
      </c>
      <c r="I2858" s="262">
        <v>17</v>
      </c>
      <c r="J2858" s="284">
        <v>2</v>
      </c>
      <c r="K2858" s="47"/>
      <c r="L2858" s="47"/>
      <c r="M2858" s="314"/>
      <c r="N2858" s="245"/>
      <c r="O2858" s="245"/>
      <c r="P2858" s="246"/>
      <c r="Q2858" s="247"/>
      <c r="R2858" s="243"/>
      <c r="S2858" s="251"/>
      <c r="T2858" s="76"/>
      <c r="U2858" s="73"/>
      <c r="V2858" s="68"/>
    </row>
    <row r="2859" spans="1:22" x14ac:dyDescent="0.35">
      <c r="A2859" s="132"/>
      <c r="B2859" s="368"/>
      <c r="C2859" s="369"/>
      <c r="D2859" s="370"/>
      <c r="E2859" s="261" t="s">
        <v>24</v>
      </c>
      <c r="F2859" s="284"/>
      <c r="G2859" s="284" t="s">
        <v>476</v>
      </c>
      <c r="H2859" s="284"/>
      <c r="I2859" s="262"/>
      <c r="J2859" s="284"/>
      <c r="K2859" s="47"/>
      <c r="L2859" s="47"/>
      <c r="M2859" s="314"/>
      <c r="N2859" s="245"/>
      <c r="O2859" s="245"/>
      <c r="P2859" s="246"/>
      <c r="Q2859" s="247"/>
      <c r="R2859" s="243"/>
      <c r="S2859" s="251"/>
      <c r="T2859" s="76"/>
      <c r="U2859" s="73"/>
      <c r="V2859" s="68"/>
    </row>
    <row r="2860" spans="1:22" x14ac:dyDescent="0.35">
      <c r="A2860" s="132"/>
      <c r="B2860" s="368"/>
      <c r="C2860" s="369"/>
      <c r="D2860" s="370"/>
      <c r="E2860" s="261" t="s">
        <v>26</v>
      </c>
      <c r="F2860" s="284"/>
      <c r="G2860" s="284" t="s">
        <v>476</v>
      </c>
      <c r="H2860" s="284"/>
      <c r="I2860" s="262"/>
      <c r="J2860" s="284"/>
      <c r="K2860" s="47"/>
      <c r="L2860" s="47"/>
      <c r="M2860" s="314"/>
      <c r="N2860" s="245"/>
      <c r="O2860" s="245"/>
      <c r="P2860" s="246"/>
      <c r="Q2860" s="247"/>
      <c r="R2860" s="243"/>
      <c r="S2860" s="251"/>
      <c r="T2860" s="76"/>
      <c r="U2860" s="73"/>
      <c r="V2860" s="68"/>
    </row>
    <row r="2861" spans="1:22" x14ac:dyDescent="0.35">
      <c r="A2861" s="132"/>
      <c r="B2861" s="368"/>
      <c r="C2861" s="369"/>
      <c r="D2861" s="370"/>
      <c r="E2861" s="261" t="s">
        <v>28</v>
      </c>
      <c r="F2861" s="284"/>
      <c r="G2861" s="284" t="s">
        <v>476</v>
      </c>
      <c r="H2861" s="284"/>
      <c r="I2861" s="262"/>
      <c r="J2861" s="284"/>
      <c r="K2861" s="47"/>
      <c r="L2861" s="47"/>
      <c r="M2861" s="314"/>
      <c r="N2861" s="245"/>
      <c r="O2861" s="245"/>
      <c r="P2861" s="246"/>
      <c r="Q2861" s="247"/>
      <c r="R2861" s="243"/>
      <c r="S2861" s="251"/>
      <c r="T2861" s="76"/>
      <c r="U2861" s="73"/>
      <c r="V2861" s="68"/>
    </row>
    <row r="2862" spans="1:22" x14ac:dyDescent="0.35">
      <c r="A2862" s="132"/>
      <c r="B2862" s="368"/>
      <c r="C2862" s="369"/>
      <c r="D2862" s="370"/>
      <c r="E2862" s="261" t="s">
        <v>30</v>
      </c>
      <c r="F2862" s="284"/>
      <c r="G2862" s="284" t="s">
        <v>476</v>
      </c>
      <c r="H2862" s="284"/>
      <c r="I2862" s="262"/>
      <c r="J2862" s="284"/>
      <c r="K2862" s="47"/>
      <c r="L2862" s="47"/>
      <c r="M2862" s="314"/>
      <c r="N2862" s="245"/>
      <c r="O2862" s="245"/>
      <c r="P2862" s="246"/>
      <c r="Q2862" s="247"/>
      <c r="R2862" s="243"/>
      <c r="S2862" s="251"/>
      <c r="T2862" s="76"/>
      <c r="U2862" s="73"/>
      <c r="V2862" s="68"/>
    </row>
    <row r="2863" spans="1:22" x14ac:dyDescent="0.35">
      <c r="A2863" s="132"/>
      <c r="B2863" s="368"/>
      <c r="C2863" s="369"/>
      <c r="D2863" s="370"/>
      <c r="E2863" s="261" t="s">
        <v>32</v>
      </c>
      <c r="F2863" s="284"/>
      <c r="G2863" s="284">
        <v>0</v>
      </c>
      <c r="H2863" s="284">
        <v>0</v>
      </c>
      <c r="I2863" s="262">
        <v>2</v>
      </c>
      <c r="J2863" s="284">
        <v>1</v>
      </c>
      <c r="K2863" s="47"/>
      <c r="L2863" s="47"/>
      <c r="M2863" s="314"/>
      <c r="N2863" s="245"/>
      <c r="O2863" s="245"/>
      <c r="P2863" s="246"/>
      <c r="Q2863" s="247"/>
      <c r="R2863" s="243"/>
      <c r="S2863" s="251"/>
      <c r="T2863" s="76"/>
      <c r="U2863" s="73"/>
      <c r="V2863" s="68"/>
    </row>
    <row r="2864" spans="1:22" ht="15" thickBot="1" x14ac:dyDescent="0.4">
      <c r="A2864" s="132"/>
      <c r="B2864" s="465"/>
      <c r="C2864" s="480"/>
      <c r="D2864" s="481"/>
      <c r="E2864" s="479" t="s">
        <v>34</v>
      </c>
      <c r="F2864" s="469"/>
      <c r="G2864" s="469" t="s">
        <v>476</v>
      </c>
      <c r="H2864" s="469"/>
      <c r="I2864" s="490"/>
      <c r="J2864" s="469"/>
      <c r="K2864" s="47"/>
      <c r="L2864" s="47"/>
      <c r="M2864" s="314"/>
      <c r="N2864" s="254"/>
      <c r="O2864" s="254"/>
      <c r="P2864" s="255"/>
      <c r="Q2864" s="256"/>
      <c r="R2864" s="257"/>
      <c r="S2864" s="258"/>
      <c r="T2864" s="76"/>
      <c r="U2864" s="73"/>
      <c r="V2864" s="68"/>
    </row>
    <row r="2865" spans="1:22" x14ac:dyDescent="0.35">
      <c r="A2865" s="132"/>
      <c r="B2865" s="314"/>
      <c r="C2865" s="315"/>
      <c r="D2865" s="314"/>
      <c r="E2865" s="74"/>
      <c r="F2865" s="75"/>
      <c r="G2865" s="47"/>
      <c r="H2865" s="47"/>
      <c r="I2865" s="47"/>
      <c r="J2865" s="47"/>
      <c r="K2865" s="47"/>
      <c r="L2865" s="47"/>
      <c r="M2865" s="314"/>
      <c r="N2865" s="77"/>
      <c r="O2865" s="75"/>
      <c r="P2865" s="47"/>
      <c r="Q2865" s="47"/>
      <c r="R2865" s="47"/>
      <c r="S2865" s="47"/>
      <c r="T2865" s="76"/>
      <c r="U2865" s="73"/>
      <c r="V2865" s="68"/>
    </row>
    <row r="2866" spans="1:22" x14ac:dyDescent="0.35">
      <c r="A2866" s="132"/>
      <c r="B2866" s="314"/>
      <c r="C2866" s="315"/>
      <c r="D2866" s="314"/>
      <c r="E2866" s="74"/>
      <c r="F2866" s="75"/>
      <c r="G2866" s="47"/>
      <c r="H2866" s="47"/>
      <c r="I2866" s="47"/>
      <c r="J2866" s="47"/>
      <c r="K2866" s="47"/>
      <c r="L2866" s="47"/>
      <c r="M2866" s="314"/>
      <c r="N2866" s="77"/>
      <c r="O2866" s="75"/>
      <c r="P2866" s="47"/>
      <c r="Q2866" s="47"/>
      <c r="R2866" s="47"/>
      <c r="S2866" s="47"/>
      <c r="T2866" s="76"/>
      <c r="U2866" s="73"/>
      <c r="V2866" s="68"/>
    </row>
    <row r="2867" spans="1:22" x14ac:dyDescent="0.35">
      <c r="A2867" s="132"/>
      <c r="B2867" s="314"/>
      <c r="C2867" s="315"/>
      <c r="D2867" s="314"/>
      <c r="E2867" s="74"/>
      <c r="F2867" s="75"/>
      <c r="G2867" s="47"/>
      <c r="H2867" s="47"/>
      <c r="I2867" s="47"/>
      <c r="J2867" s="47"/>
      <c r="K2867" s="47"/>
      <c r="L2867" s="47"/>
      <c r="M2867" s="314"/>
      <c r="N2867" s="77"/>
      <c r="O2867" s="75"/>
      <c r="P2867" s="47"/>
      <c r="Q2867" s="47"/>
      <c r="R2867" s="47"/>
      <c r="S2867" s="47"/>
      <c r="T2867" s="76"/>
      <c r="U2867" s="73"/>
      <c r="V2867" s="68"/>
    </row>
    <row r="2868" spans="1:22" x14ac:dyDescent="0.35">
      <c r="A2868" s="132"/>
      <c r="B2868" s="316"/>
      <c r="C2868" s="317"/>
      <c r="D2868" s="316"/>
      <c r="E2868" s="74"/>
      <c r="F2868" s="75"/>
      <c r="G2868" s="47"/>
      <c r="H2868" s="47"/>
      <c r="I2868" s="47"/>
      <c r="J2868" s="47"/>
      <c r="K2868" s="47"/>
      <c r="L2868" s="47"/>
      <c r="M2868" s="316"/>
      <c r="N2868" s="87"/>
      <c r="O2868" s="75"/>
      <c r="P2868" s="47"/>
      <c r="Q2868" s="47"/>
      <c r="R2868" s="47"/>
      <c r="S2868" s="47"/>
      <c r="T2868" s="88"/>
      <c r="U2868" s="73"/>
      <c r="V2868" s="68"/>
    </row>
    <row r="2870" spans="1:22" x14ac:dyDescent="0.35">
      <c r="A2870" s="177" t="s">
        <v>0</v>
      </c>
      <c r="B2870" s="179" t="s">
        <v>1</v>
      </c>
      <c r="C2870" s="181" t="s">
        <v>2</v>
      </c>
      <c r="D2870" s="183" t="s">
        <v>3</v>
      </c>
      <c r="E2870" s="184"/>
      <c r="F2870" s="185"/>
      <c r="G2870" s="185"/>
      <c r="H2870" s="185"/>
      <c r="I2870" s="185"/>
      <c r="J2870" s="185"/>
      <c r="K2870" s="186" t="s">
        <v>4</v>
      </c>
      <c r="L2870" s="48"/>
      <c r="M2870" s="183" t="s">
        <v>5</v>
      </c>
      <c r="N2870" s="184"/>
      <c r="O2870" s="185"/>
      <c r="P2870" s="185"/>
      <c r="Q2870" s="185"/>
      <c r="R2870" s="185"/>
      <c r="S2870" s="185"/>
      <c r="T2870" s="159" t="s">
        <v>6</v>
      </c>
      <c r="U2870" s="161" t="s">
        <v>7</v>
      </c>
      <c r="V2870" s="234"/>
    </row>
    <row r="2871" spans="1:22" ht="25" x14ac:dyDescent="0.35">
      <c r="A2871" s="177"/>
      <c r="B2871" s="179"/>
      <c r="C2871" s="181"/>
      <c r="D2871" s="163" t="s">
        <v>8</v>
      </c>
      <c r="E2871" s="165" t="s">
        <v>9</v>
      </c>
      <c r="F2871" s="167" t="s">
        <v>10</v>
      </c>
      <c r="G2871" s="169" t="s">
        <v>310</v>
      </c>
      <c r="H2871" s="170"/>
      <c r="I2871" s="170"/>
      <c r="J2871" s="171"/>
      <c r="K2871" s="187"/>
      <c r="L2871" s="49" t="s">
        <v>11</v>
      </c>
      <c r="M2871" s="172" t="s">
        <v>8</v>
      </c>
      <c r="N2871" s="174" t="s">
        <v>12</v>
      </c>
      <c r="O2871" s="167" t="s">
        <v>10</v>
      </c>
      <c r="P2871" s="169" t="s">
        <v>310</v>
      </c>
      <c r="Q2871" s="170"/>
      <c r="R2871" s="170"/>
      <c r="S2871" s="171"/>
      <c r="T2871" s="159"/>
      <c r="U2871" s="161"/>
      <c r="V2871" s="235"/>
    </row>
    <row r="2872" spans="1:22" ht="15" thickBot="1" x14ac:dyDescent="0.4">
      <c r="A2872" s="178"/>
      <c r="B2872" s="180"/>
      <c r="C2872" s="182"/>
      <c r="D2872" s="164"/>
      <c r="E2872" s="166"/>
      <c r="F2872" s="168"/>
      <c r="G2872" s="50" t="s">
        <v>13</v>
      </c>
      <c r="H2872" s="51" t="s">
        <v>14</v>
      </c>
      <c r="I2872" s="52" t="s">
        <v>15</v>
      </c>
      <c r="J2872" s="53">
        <v>0</v>
      </c>
      <c r="K2872" s="188"/>
      <c r="L2872" s="54"/>
      <c r="M2872" s="173"/>
      <c r="N2872" s="175"/>
      <c r="O2872" s="176"/>
      <c r="P2872" s="50" t="s">
        <v>13</v>
      </c>
      <c r="Q2872" s="51" t="s">
        <v>14</v>
      </c>
      <c r="R2872" s="52" t="s">
        <v>15</v>
      </c>
      <c r="S2872" s="53">
        <v>0</v>
      </c>
      <c r="T2872" s="160"/>
      <c r="U2872" s="162"/>
      <c r="V2872" s="236"/>
    </row>
    <row r="2873" spans="1:22" ht="15" thickBot="1" x14ac:dyDescent="0.4">
      <c r="A2873" s="56"/>
      <c r="B2873" s="57"/>
      <c r="C2873" s="58"/>
      <c r="D2873" s="59"/>
      <c r="E2873" s="60"/>
      <c r="F2873" s="60"/>
      <c r="G2873" s="61"/>
      <c r="H2873" s="62"/>
      <c r="I2873" s="63"/>
      <c r="J2873" s="64"/>
      <c r="K2873" s="65"/>
      <c r="L2873" s="65"/>
      <c r="M2873" s="59"/>
      <c r="N2873" s="60"/>
      <c r="O2873" s="60"/>
      <c r="P2873" s="61"/>
      <c r="Q2873" s="62"/>
      <c r="R2873" s="63"/>
      <c r="S2873" s="64"/>
      <c r="T2873" s="14"/>
      <c r="U2873" s="15"/>
      <c r="V2873" s="237"/>
    </row>
    <row r="2874" spans="1:22" x14ac:dyDescent="0.35">
      <c r="A2874" s="131">
        <v>1</v>
      </c>
      <c r="B2874" s="533" t="s">
        <v>588</v>
      </c>
      <c r="C2874" s="534"/>
      <c r="D2874" s="535"/>
      <c r="E2874" s="536" t="s">
        <v>589</v>
      </c>
      <c r="F2874" s="537"/>
      <c r="G2874" s="537">
        <v>1</v>
      </c>
      <c r="H2874" s="537">
        <v>0</v>
      </c>
      <c r="I2874" s="538">
        <v>0</v>
      </c>
      <c r="J2874" s="539">
        <v>1</v>
      </c>
      <c r="K2874" s="47">
        <f>((SUM(H2876:H2887)*H2875)+(SUM(G2876:G2887)*G2875)+(SUM(I2876:I2887)*I2875))/1000</f>
        <v>0.22900000000000001</v>
      </c>
      <c r="L2874" s="47" t="e">
        <f>K2874*100/D2874</f>
        <v>#DIV/0!</v>
      </c>
      <c r="M2874" s="334"/>
      <c r="N2874" s="245"/>
      <c r="O2874" s="245"/>
      <c r="P2874" s="246"/>
      <c r="Q2874" s="247"/>
      <c r="R2874" s="243"/>
      <c r="S2874" s="248"/>
      <c r="T2874" s="47">
        <f>((SUM(Q2876:Q2887)*Q2875)+(SUM(P2876:P2887)*P2875)+(SUM(R2876:R2887)*R2875))/1000</f>
        <v>0</v>
      </c>
      <c r="U2874" s="47" t="e">
        <f>T2874*100/M2874</f>
        <v>#DIV/0!</v>
      </c>
      <c r="V2874" s="68"/>
    </row>
    <row r="2875" spans="1:22" x14ac:dyDescent="0.35">
      <c r="A2875" s="132"/>
      <c r="B2875" s="540"/>
      <c r="C2875" s="541"/>
      <c r="D2875" s="542"/>
      <c r="E2875" s="543" t="s">
        <v>17</v>
      </c>
      <c r="F2875" s="544"/>
      <c r="G2875" s="544">
        <v>229</v>
      </c>
      <c r="H2875" s="544">
        <v>228</v>
      </c>
      <c r="I2875" s="545">
        <v>229</v>
      </c>
      <c r="J2875" s="544">
        <v>402</v>
      </c>
      <c r="K2875" s="47"/>
      <c r="L2875" s="47"/>
      <c r="M2875" s="314"/>
      <c r="N2875" s="245"/>
      <c r="O2875" s="245"/>
      <c r="P2875" s="246"/>
      <c r="Q2875" s="247"/>
      <c r="R2875" s="243"/>
      <c r="S2875" s="251"/>
      <c r="T2875" s="76"/>
      <c r="U2875" s="73"/>
      <c r="V2875" s="68"/>
    </row>
    <row r="2876" spans="1:22" x14ac:dyDescent="0.35">
      <c r="A2876" s="132"/>
      <c r="B2876" s="540"/>
      <c r="C2876" s="541"/>
      <c r="D2876" s="542"/>
      <c r="E2876" s="543" t="s">
        <v>20</v>
      </c>
      <c r="F2876" s="544"/>
      <c r="G2876" s="544" t="s">
        <v>590</v>
      </c>
      <c r="H2876" s="544"/>
      <c r="I2876" s="545"/>
      <c r="J2876" s="544"/>
      <c r="K2876" s="47"/>
      <c r="L2876" s="47"/>
      <c r="M2876" s="314"/>
      <c r="N2876" s="245"/>
      <c r="O2876" s="245"/>
      <c r="P2876" s="246"/>
      <c r="Q2876" s="247"/>
      <c r="R2876" s="243"/>
      <c r="S2876" s="251"/>
      <c r="T2876" s="76"/>
      <c r="U2876" s="73"/>
      <c r="V2876" s="68"/>
    </row>
    <row r="2877" spans="1:22" x14ac:dyDescent="0.35">
      <c r="A2877" s="132"/>
      <c r="B2877" s="540"/>
      <c r="C2877" s="541"/>
      <c r="D2877" s="542"/>
      <c r="E2877" s="543" t="s">
        <v>22</v>
      </c>
      <c r="F2877" s="544"/>
      <c r="G2877" s="544">
        <v>1</v>
      </c>
      <c r="H2877" s="544">
        <v>0</v>
      </c>
      <c r="I2877" s="545">
        <v>0</v>
      </c>
      <c r="J2877" s="544">
        <v>1</v>
      </c>
      <c r="K2877" s="47"/>
      <c r="L2877" s="47"/>
      <c r="M2877" s="314"/>
      <c r="N2877" s="245"/>
      <c r="O2877" s="245"/>
      <c r="P2877" s="246"/>
      <c r="Q2877" s="247"/>
      <c r="R2877" s="243"/>
      <c r="S2877" s="251"/>
      <c r="T2877" s="76"/>
      <c r="U2877" s="73"/>
      <c r="V2877" s="68"/>
    </row>
    <row r="2878" spans="1:22" x14ac:dyDescent="0.35">
      <c r="A2878" s="132"/>
      <c r="B2878" s="308"/>
      <c r="C2878" s="309"/>
      <c r="D2878" s="310"/>
      <c r="E2878" s="239"/>
      <c r="F2878" s="285"/>
      <c r="G2878" s="241"/>
      <c r="H2878" s="247"/>
      <c r="I2878" s="243"/>
      <c r="J2878" s="250"/>
      <c r="K2878" s="47"/>
      <c r="L2878" s="47"/>
      <c r="M2878" s="314"/>
      <c r="N2878" s="245"/>
      <c r="O2878" s="245"/>
      <c r="P2878" s="246"/>
      <c r="Q2878" s="247"/>
      <c r="R2878" s="243"/>
      <c r="S2878" s="251"/>
      <c r="T2878" s="76"/>
      <c r="U2878" s="73"/>
      <c r="V2878" s="68"/>
    </row>
    <row r="2879" spans="1:22" x14ac:dyDescent="0.35">
      <c r="A2879" s="132"/>
      <c r="B2879" s="308"/>
      <c r="C2879" s="309"/>
      <c r="D2879" s="310"/>
      <c r="E2879" s="239"/>
      <c r="F2879" s="285"/>
      <c r="G2879" s="241"/>
      <c r="H2879" s="247"/>
      <c r="I2879" s="243"/>
      <c r="J2879" s="250"/>
      <c r="K2879" s="47"/>
      <c r="L2879" s="47"/>
      <c r="M2879" s="314"/>
      <c r="N2879" s="245"/>
      <c r="O2879" s="245"/>
      <c r="P2879" s="246"/>
      <c r="Q2879" s="247"/>
      <c r="R2879" s="243"/>
      <c r="S2879" s="251"/>
      <c r="T2879" s="76"/>
      <c r="U2879" s="73"/>
      <c r="V2879" s="68"/>
    </row>
    <row r="2880" spans="1:22" x14ac:dyDescent="0.35">
      <c r="A2880" s="132"/>
      <c r="B2880" s="308"/>
      <c r="C2880" s="309"/>
      <c r="D2880" s="310"/>
      <c r="E2880" s="239"/>
      <c r="F2880" s="285"/>
      <c r="G2880" s="241"/>
      <c r="H2880" s="247"/>
      <c r="I2880" s="243"/>
      <c r="J2880" s="250"/>
      <c r="K2880" s="47"/>
      <c r="L2880" s="47"/>
      <c r="M2880" s="314"/>
      <c r="N2880" s="245"/>
      <c r="O2880" s="245"/>
      <c r="P2880" s="246"/>
      <c r="Q2880" s="247"/>
      <c r="R2880" s="243"/>
      <c r="S2880" s="251"/>
      <c r="T2880" s="76"/>
      <c r="U2880" s="73"/>
      <c r="V2880" s="68"/>
    </row>
    <row r="2881" spans="1:22" x14ac:dyDescent="0.35">
      <c r="A2881" s="132"/>
      <c r="B2881" s="308"/>
      <c r="C2881" s="309"/>
      <c r="D2881" s="310"/>
      <c r="E2881" s="239"/>
      <c r="F2881" s="285"/>
      <c r="G2881" s="241"/>
      <c r="H2881" s="247"/>
      <c r="I2881" s="243"/>
      <c r="J2881" s="250"/>
      <c r="K2881" s="47"/>
      <c r="L2881" s="47"/>
      <c r="M2881" s="314"/>
      <c r="N2881" s="245"/>
      <c r="O2881" s="245"/>
      <c r="P2881" s="246"/>
      <c r="Q2881" s="247"/>
      <c r="R2881" s="243"/>
      <c r="S2881" s="251"/>
      <c r="T2881" s="76"/>
      <c r="U2881" s="73"/>
      <c r="V2881" s="68"/>
    </row>
    <row r="2882" spans="1:22" x14ac:dyDescent="0.35">
      <c r="A2882" s="132"/>
      <c r="B2882" s="308"/>
      <c r="C2882" s="309"/>
      <c r="D2882" s="310"/>
      <c r="E2882" s="239"/>
      <c r="F2882" s="285"/>
      <c r="G2882" s="241"/>
      <c r="H2882" s="247"/>
      <c r="I2882" s="243"/>
      <c r="J2882" s="250"/>
      <c r="K2882" s="47"/>
      <c r="L2882" s="47"/>
      <c r="M2882" s="314"/>
      <c r="N2882" s="245"/>
      <c r="O2882" s="245"/>
      <c r="P2882" s="246"/>
      <c r="Q2882" s="247"/>
      <c r="R2882" s="243"/>
      <c r="S2882" s="251"/>
      <c r="T2882" s="76"/>
      <c r="U2882" s="73"/>
      <c r="V2882" s="68"/>
    </row>
    <row r="2883" spans="1:22" x14ac:dyDescent="0.35">
      <c r="A2883" s="132"/>
      <c r="B2883" s="311"/>
      <c r="C2883" s="312"/>
      <c r="D2883" s="313"/>
      <c r="E2883" s="292"/>
      <c r="F2883" s="293"/>
      <c r="G2883" s="294"/>
      <c r="H2883" s="295"/>
      <c r="I2883" s="296"/>
      <c r="J2883" s="295"/>
      <c r="K2883" s="47"/>
      <c r="L2883" s="47"/>
      <c r="M2883" s="314"/>
      <c r="N2883" s="254"/>
      <c r="O2883" s="254"/>
      <c r="P2883" s="255"/>
      <c r="Q2883" s="256"/>
      <c r="R2883" s="257"/>
      <c r="S2883" s="258"/>
      <c r="T2883" s="76"/>
      <c r="U2883" s="73"/>
      <c r="V2883" s="68"/>
    </row>
    <row r="2884" spans="1:22" x14ac:dyDescent="0.35">
      <c r="A2884" s="132"/>
      <c r="B2884" s="314"/>
      <c r="C2884" s="315"/>
      <c r="D2884" s="314"/>
      <c r="E2884" s="74"/>
      <c r="F2884" s="75"/>
      <c r="G2884" s="47"/>
      <c r="H2884" s="47"/>
      <c r="I2884" s="47"/>
      <c r="J2884" s="47"/>
      <c r="K2884" s="47"/>
      <c r="L2884" s="47"/>
      <c r="M2884" s="314"/>
      <c r="N2884" s="77"/>
      <c r="O2884" s="75"/>
      <c r="P2884" s="47"/>
      <c r="Q2884" s="47"/>
      <c r="R2884" s="47"/>
      <c r="S2884" s="47"/>
      <c r="T2884" s="76"/>
      <c r="U2884" s="73"/>
      <c r="V2884" s="68"/>
    </row>
    <row r="2885" spans="1:22" x14ac:dyDescent="0.35">
      <c r="A2885" s="132"/>
      <c r="B2885" s="314"/>
      <c r="C2885" s="315"/>
      <c r="D2885" s="314"/>
      <c r="E2885" s="74"/>
      <c r="F2885" s="75"/>
      <c r="G2885" s="47"/>
      <c r="H2885" s="47"/>
      <c r="I2885" s="47"/>
      <c r="J2885" s="47"/>
      <c r="K2885" s="47"/>
      <c r="L2885" s="47"/>
      <c r="M2885" s="314"/>
      <c r="N2885" s="77"/>
      <c r="O2885" s="75"/>
      <c r="P2885" s="47"/>
      <c r="Q2885" s="47"/>
      <c r="R2885" s="47"/>
      <c r="S2885" s="47"/>
      <c r="T2885" s="76"/>
      <c r="U2885" s="73"/>
      <c r="V2885" s="68"/>
    </row>
    <row r="2886" spans="1:22" x14ac:dyDescent="0.35">
      <c r="A2886" s="132"/>
      <c r="B2886" s="314"/>
      <c r="C2886" s="315"/>
      <c r="D2886" s="314"/>
      <c r="E2886" s="74"/>
      <c r="F2886" s="75"/>
      <c r="G2886" s="47"/>
      <c r="H2886" s="47"/>
      <c r="I2886" s="47"/>
      <c r="J2886" s="47"/>
      <c r="K2886" s="47"/>
      <c r="L2886" s="47"/>
      <c r="M2886" s="314"/>
      <c r="N2886" s="77"/>
      <c r="O2886" s="75"/>
      <c r="P2886" s="47"/>
      <c r="Q2886" s="47"/>
      <c r="R2886" s="47"/>
      <c r="S2886" s="47"/>
      <c r="T2886" s="76"/>
      <c r="U2886" s="73"/>
      <c r="V2886" s="68"/>
    </row>
    <row r="2887" spans="1:22" x14ac:dyDescent="0.35">
      <c r="A2887" s="132"/>
      <c r="B2887" s="316"/>
      <c r="C2887" s="317"/>
      <c r="D2887" s="316"/>
      <c r="E2887" s="74"/>
      <c r="F2887" s="75"/>
      <c r="G2887" s="47"/>
      <c r="H2887" s="47"/>
      <c r="I2887" s="47"/>
      <c r="J2887" s="47"/>
      <c r="K2887" s="47"/>
      <c r="L2887" s="47"/>
      <c r="M2887" s="316"/>
      <c r="N2887" s="87"/>
      <c r="O2887" s="75"/>
      <c r="P2887" s="47"/>
      <c r="Q2887" s="47"/>
      <c r="R2887" s="47"/>
      <c r="S2887" s="47"/>
      <c r="T2887" s="88"/>
      <c r="U2887" s="73"/>
      <c r="V2887" s="68"/>
    </row>
    <row r="2889" spans="1:22" x14ac:dyDescent="0.35">
      <c r="A2889" s="177" t="s">
        <v>0</v>
      </c>
      <c r="B2889" s="179" t="s">
        <v>1</v>
      </c>
      <c r="C2889" s="181" t="s">
        <v>2</v>
      </c>
      <c r="D2889" s="183" t="s">
        <v>3</v>
      </c>
      <c r="E2889" s="184"/>
      <c r="F2889" s="185"/>
      <c r="G2889" s="185"/>
      <c r="H2889" s="185"/>
      <c r="I2889" s="185"/>
      <c r="J2889" s="185"/>
      <c r="K2889" s="186" t="s">
        <v>4</v>
      </c>
      <c r="L2889" s="48"/>
      <c r="M2889" s="183" t="s">
        <v>5</v>
      </c>
      <c r="N2889" s="184"/>
      <c r="O2889" s="185"/>
      <c r="P2889" s="185"/>
      <c r="Q2889" s="185"/>
      <c r="R2889" s="185"/>
      <c r="S2889" s="185"/>
      <c r="T2889" s="159" t="s">
        <v>6</v>
      </c>
      <c r="U2889" s="161" t="s">
        <v>7</v>
      </c>
      <c r="V2889" s="234"/>
    </row>
    <row r="2890" spans="1:22" ht="25" x14ac:dyDescent="0.35">
      <c r="A2890" s="177"/>
      <c r="B2890" s="179"/>
      <c r="C2890" s="181"/>
      <c r="D2890" s="163" t="s">
        <v>8</v>
      </c>
      <c r="E2890" s="165" t="s">
        <v>9</v>
      </c>
      <c r="F2890" s="167" t="s">
        <v>10</v>
      </c>
      <c r="G2890" s="169" t="s">
        <v>310</v>
      </c>
      <c r="H2890" s="170"/>
      <c r="I2890" s="170"/>
      <c r="J2890" s="171"/>
      <c r="K2890" s="187"/>
      <c r="L2890" s="49" t="s">
        <v>11</v>
      </c>
      <c r="M2890" s="172" t="s">
        <v>8</v>
      </c>
      <c r="N2890" s="174" t="s">
        <v>12</v>
      </c>
      <c r="O2890" s="167" t="s">
        <v>10</v>
      </c>
      <c r="P2890" s="169" t="s">
        <v>310</v>
      </c>
      <c r="Q2890" s="170"/>
      <c r="R2890" s="170"/>
      <c r="S2890" s="171"/>
      <c r="T2890" s="159"/>
      <c r="U2890" s="161"/>
      <c r="V2890" s="235"/>
    </row>
    <row r="2891" spans="1:22" ht="15" thickBot="1" x14ac:dyDescent="0.4">
      <c r="A2891" s="178"/>
      <c r="B2891" s="180"/>
      <c r="C2891" s="182"/>
      <c r="D2891" s="164"/>
      <c r="E2891" s="166"/>
      <c r="F2891" s="168"/>
      <c r="G2891" s="50" t="s">
        <v>13</v>
      </c>
      <c r="H2891" s="51" t="s">
        <v>14</v>
      </c>
      <c r="I2891" s="52" t="s">
        <v>15</v>
      </c>
      <c r="J2891" s="53">
        <v>0</v>
      </c>
      <c r="K2891" s="188"/>
      <c r="L2891" s="54"/>
      <c r="M2891" s="173"/>
      <c r="N2891" s="175"/>
      <c r="O2891" s="176"/>
      <c r="P2891" s="50" t="s">
        <v>13</v>
      </c>
      <c r="Q2891" s="51" t="s">
        <v>14</v>
      </c>
      <c r="R2891" s="52" t="s">
        <v>15</v>
      </c>
      <c r="S2891" s="53">
        <v>0</v>
      </c>
      <c r="T2891" s="160"/>
      <c r="U2891" s="162"/>
      <c r="V2891" s="236"/>
    </row>
    <row r="2892" spans="1:22" ht="15" thickBot="1" x14ac:dyDescent="0.4">
      <c r="A2892" s="56"/>
      <c r="B2892" s="57"/>
      <c r="C2892" s="58"/>
      <c r="D2892" s="59"/>
      <c r="E2892" s="60"/>
      <c r="F2892" s="60"/>
      <c r="G2892" s="61"/>
      <c r="H2892" s="62"/>
      <c r="I2892" s="63"/>
      <c r="J2892" s="64"/>
      <c r="K2892" s="65"/>
      <c r="L2892" s="65"/>
      <c r="M2892" s="59"/>
      <c r="N2892" s="60"/>
      <c r="O2892" s="60"/>
      <c r="P2892" s="61"/>
      <c r="Q2892" s="62"/>
      <c r="R2892" s="63"/>
      <c r="S2892" s="64"/>
      <c r="T2892" s="14"/>
      <c r="U2892" s="15"/>
      <c r="V2892" s="237"/>
    </row>
    <row r="2893" spans="1:22" x14ac:dyDescent="0.35">
      <c r="A2893" s="131">
        <v>1</v>
      </c>
      <c r="B2893" s="546" t="s">
        <v>591</v>
      </c>
      <c r="C2893" s="547"/>
      <c r="D2893" s="548"/>
      <c r="E2893" s="549" t="s">
        <v>589</v>
      </c>
      <c r="F2893" s="550"/>
      <c r="G2893" s="550">
        <v>0</v>
      </c>
      <c r="H2893" s="550">
        <v>0</v>
      </c>
      <c r="I2893" s="551">
        <v>0</v>
      </c>
      <c r="J2893" s="550">
        <v>0</v>
      </c>
      <c r="K2893" s="47">
        <f>((SUM(H2895:H2906)*H2894)+(SUM(G2895:G2906)*G2894)+(SUM(I2895:I2906)*I2894))/1000</f>
        <v>34.932000000000002</v>
      </c>
      <c r="L2893" s="47" t="e">
        <f>K2893*100/D2893</f>
        <v>#DIV/0!</v>
      </c>
      <c r="M2893" s="334"/>
      <c r="N2893" s="245"/>
      <c r="O2893" s="245"/>
      <c r="P2893" s="246"/>
      <c r="Q2893" s="247"/>
      <c r="R2893" s="243"/>
      <c r="S2893" s="248"/>
      <c r="T2893" s="47">
        <f>((SUM(Q2895:Q2906)*Q2894)+(SUM(P2895:P2906)*P2894)+(SUM(R2895:R2906)*R2894))/1000</f>
        <v>0</v>
      </c>
      <c r="U2893" s="47" t="e">
        <f>T2893*100/M2893</f>
        <v>#DIV/0!</v>
      </c>
      <c r="V2893" s="68"/>
    </row>
    <row r="2894" spans="1:22" x14ac:dyDescent="0.35">
      <c r="A2894" s="132"/>
      <c r="B2894" s="552"/>
      <c r="C2894" s="553"/>
      <c r="D2894" s="554"/>
      <c r="E2894" s="82" t="s">
        <v>17</v>
      </c>
      <c r="F2894" s="555"/>
      <c r="G2894" s="555">
        <v>230</v>
      </c>
      <c r="H2894" s="555">
        <v>226</v>
      </c>
      <c r="I2894" s="556">
        <v>229</v>
      </c>
      <c r="J2894" s="555">
        <v>403</v>
      </c>
      <c r="K2894" s="47"/>
      <c r="L2894" s="47"/>
      <c r="M2894" s="314"/>
      <c r="N2894" s="245"/>
      <c r="O2894" s="245"/>
      <c r="P2894" s="246"/>
      <c r="Q2894" s="247"/>
      <c r="R2894" s="243"/>
      <c r="S2894" s="251"/>
      <c r="T2894" s="76"/>
      <c r="U2894" s="73"/>
      <c r="V2894" s="68"/>
    </row>
    <row r="2895" spans="1:22" x14ac:dyDescent="0.35">
      <c r="A2895" s="132"/>
      <c r="B2895" s="552"/>
      <c r="C2895" s="553"/>
      <c r="D2895" s="554"/>
      <c r="E2895" s="82" t="s">
        <v>20</v>
      </c>
      <c r="F2895" s="555"/>
      <c r="G2895" s="555">
        <v>45</v>
      </c>
      <c r="H2895" s="555">
        <v>50</v>
      </c>
      <c r="I2895" s="556">
        <v>58</v>
      </c>
      <c r="J2895" s="555">
        <v>12</v>
      </c>
      <c r="K2895" s="47"/>
      <c r="L2895" s="47"/>
      <c r="M2895" s="314"/>
      <c r="N2895" s="245"/>
      <c r="O2895" s="245"/>
      <c r="P2895" s="246"/>
      <c r="Q2895" s="247"/>
      <c r="R2895" s="243"/>
      <c r="S2895" s="251"/>
      <c r="T2895" s="76"/>
      <c r="U2895" s="73"/>
      <c r="V2895" s="68"/>
    </row>
    <row r="2896" spans="1:22" x14ac:dyDescent="0.35">
      <c r="A2896" s="132"/>
      <c r="B2896" s="552"/>
      <c r="C2896" s="553"/>
      <c r="D2896" s="554"/>
      <c r="E2896" s="82" t="s">
        <v>22</v>
      </c>
      <c r="F2896" s="555"/>
      <c r="G2896" s="555" t="s">
        <v>378</v>
      </c>
      <c r="H2896" s="555"/>
      <c r="I2896" s="556"/>
      <c r="J2896" s="555"/>
      <c r="K2896" s="47"/>
      <c r="L2896" s="47"/>
      <c r="M2896" s="314"/>
      <c r="N2896" s="245"/>
      <c r="O2896" s="245"/>
      <c r="P2896" s="246"/>
      <c r="Q2896" s="247"/>
      <c r="R2896" s="243"/>
      <c r="S2896" s="251"/>
      <c r="T2896" s="76"/>
      <c r="U2896" s="73"/>
      <c r="V2896" s="68"/>
    </row>
    <row r="2897" spans="1:22" x14ac:dyDescent="0.35">
      <c r="A2897" s="132"/>
      <c r="B2897" s="552"/>
      <c r="C2897" s="553"/>
      <c r="D2897" s="554"/>
      <c r="E2897" s="82" t="s">
        <v>24</v>
      </c>
      <c r="F2897" s="555"/>
      <c r="G2897" s="555" t="s">
        <v>592</v>
      </c>
      <c r="H2897" s="555" t="s">
        <v>592</v>
      </c>
      <c r="I2897" s="556" t="s">
        <v>593</v>
      </c>
      <c r="J2897" s="555">
        <v>0</v>
      </c>
      <c r="K2897" s="47"/>
      <c r="L2897" s="47"/>
      <c r="M2897" s="314"/>
      <c r="N2897" s="245"/>
      <c r="O2897" s="245"/>
      <c r="P2897" s="246"/>
      <c r="Q2897" s="247"/>
      <c r="R2897" s="243"/>
      <c r="S2897" s="251"/>
      <c r="T2897" s="76"/>
      <c r="U2897" s="73"/>
      <c r="V2897" s="68"/>
    </row>
    <row r="2898" spans="1:22" x14ac:dyDescent="0.35">
      <c r="A2898" s="132"/>
      <c r="B2898" s="308"/>
      <c r="C2898" s="309"/>
      <c r="D2898" s="310"/>
      <c r="E2898" s="239"/>
      <c r="F2898" s="285"/>
      <c r="G2898" s="241"/>
      <c r="H2898" s="247"/>
      <c r="I2898" s="243"/>
      <c r="J2898" s="250"/>
      <c r="K2898" s="47"/>
      <c r="L2898" s="47"/>
      <c r="M2898" s="314"/>
      <c r="N2898" s="245"/>
      <c r="O2898" s="245"/>
      <c r="P2898" s="246"/>
      <c r="Q2898" s="247"/>
      <c r="R2898" s="243"/>
      <c r="S2898" s="251"/>
      <c r="T2898" s="76"/>
      <c r="U2898" s="73"/>
      <c r="V2898" s="68"/>
    </row>
    <row r="2899" spans="1:22" x14ac:dyDescent="0.35">
      <c r="A2899" s="132"/>
      <c r="B2899" s="308"/>
      <c r="C2899" s="309"/>
      <c r="D2899" s="310"/>
      <c r="E2899" s="239"/>
      <c r="F2899" s="285"/>
      <c r="G2899" s="241"/>
      <c r="H2899" s="247"/>
      <c r="I2899" s="243"/>
      <c r="J2899" s="250"/>
      <c r="K2899" s="47"/>
      <c r="L2899" s="47"/>
      <c r="M2899" s="314"/>
      <c r="N2899" s="245"/>
      <c r="O2899" s="245"/>
      <c r="P2899" s="246"/>
      <c r="Q2899" s="247"/>
      <c r="R2899" s="243"/>
      <c r="S2899" s="251"/>
      <c r="T2899" s="76"/>
      <c r="U2899" s="73"/>
      <c r="V2899" s="68"/>
    </row>
    <row r="2900" spans="1:22" x14ac:dyDescent="0.35">
      <c r="A2900" s="132"/>
      <c r="B2900" s="308"/>
      <c r="C2900" s="309"/>
      <c r="D2900" s="310"/>
      <c r="E2900" s="239"/>
      <c r="F2900" s="285"/>
      <c r="G2900" s="241"/>
      <c r="H2900" s="247"/>
      <c r="I2900" s="243"/>
      <c r="J2900" s="250"/>
      <c r="K2900" s="47"/>
      <c r="L2900" s="47"/>
      <c r="M2900" s="314"/>
      <c r="N2900" s="245"/>
      <c r="O2900" s="245"/>
      <c r="P2900" s="246"/>
      <c r="Q2900" s="247"/>
      <c r="R2900" s="243"/>
      <c r="S2900" s="251"/>
      <c r="T2900" s="76"/>
      <c r="U2900" s="73"/>
      <c r="V2900" s="68"/>
    </row>
    <row r="2901" spans="1:22" x14ac:dyDescent="0.35">
      <c r="A2901" s="132"/>
      <c r="B2901" s="308"/>
      <c r="C2901" s="309"/>
      <c r="D2901" s="310"/>
      <c r="E2901" s="239"/>
      <c r="F2901" s="285"/>
      <c r="G2901" s="241"/>
      <c r="H2901" s="247"/>
      <c r="I2901" s="243"/>
      <c r="J2901" s="250"/>
      <c r="K2901" s="47"/>
      <c r="L2901" s="47"/>
      <c r="M2901" s="314"/>
      <c r="N2901" s="245"/>
      <c r="O2901" s="245"/>
      <c r="P2901" s="246"/>
      <c r="Q2901" s="247"/>
      <c r="R2901" s="243"/>
      <c r="S2901" s="251"/>
      <c r="T2901" s="76"/>
      <c r="U2901" s="73"/>
      <c r="V2901" s="68"/>
    </row>
    <row r="2902" spans="1:22" x14ac:dyDescent="0.35">
      <c r="A2902" s="132"/>
      <c r="B2902" s="311"/>
      <c r="C2902" s="312"/>
      <c r="D2902" s="313"/>
      <c r="E2902" s="292"/>
      <c r="F2902" s="293"/>
      <c r="G2902" s="294"/>
      <c r="H2902" s="295"/>
      <c r="I2902" s="296"/>
      <c r="J2902" s="295"/>
      <c r="K2902" s="47"/>
      <c r="L2902" s="47"/>
      <c r="M2902" s="314"/>
      <c r="N2902" s="254"/>
      <c r="O2902" s="254"/>
      <c r="P2902" s="255"/>
      <c r="Q2902" s="256"/>
      <c r="R2902" s="257"/>
      <c r="S2902" s="258"/>
      <c r="T2902" s="76"/>
      <c r="U2902" s="73"/>
      <c r="V2902" s="68"/>
    </row>
    <row r="2903" spans="1:22" x14ac:dyDescent="0.35">
      <c r="A2903" s="132"/>
      <c r="B2903" s="314"/>
      <c r="C2903" s="315"/>
      <c r="D2903" s="314"/>
      <c r="E2903" s="74"/>
      <c r="F2903" s="75"/>
      <c r="G2903" s="47"/>
      <c r="H2903" s="47"/>
      <c r="I2903" s="47"/>
      <c r="J2903" s="47"/>
      <c r="K2903" s="47"/>
      <c r="L2903" s="47"/>
      <c r="M2903" s="314"/>
      <c r="N2903" s="77"/>
      <c r="O2903" s="75"/>
      <c r="P2903" s="47"/>
      <c r="Q2903" s="47"/>
      <c r="R2903" s="47"/>
      <c r="S2903" s="47"/>
      <c r="T2903" s="76"/>
      <c r="U2903" s="73"/>
      <c r="V2903" s="68"/>
    </row>
    <row r="2904" spans="1:22" x14ac:dyDescent="0.35">
      <c r="A2904" s="132"/>
      <c r="B2904" s="314"/>
      <c r="C2904" s="315"/>
      <c r="D2904" s="314"/>
      <c r="E2904" s="74"/>
      <c r="F2904" s="75"/>
      <c r="G2904" s="47"/>
      <c r="H2904" s="47"/>
      <c r="I2904" s="47"/>
      <c r="J2904" s="47"/>
      <c r="K2904" s="47"/>
      <c r="L2904" s="47"/>
      <c r="M2904" s="314"/>
      <c r="N2904" s="77"/>
      <c r="O2904" s="75"/>
      <c r="P2904" s="47"/>
      <c r="Q2904" s="47"/>
      <c r="R2904" s="47"/>
      <c r="S2904" s="47"/>
      <c r="T2904" s="76"/>
      <c r="U2904" s="73"/>
      <c r="V2904" s="68"/>
    </row>
    <row r="2905" spans="1:22" x14ac:dyDescent="0.35">
      <c r="A2905" s="132"/>
      <c r="B2905" s="314"/>
      <c r="C2905" s="315"/>
      <c r="D2905" s="314"/>
      <c r="E2905" s="74"/>
      <c r="F2905" s="75"/>
      <c r="G2905" s="47"/>
      <c r="H2905" s="47"/>
      <c r="I2905" s="47"/>
      <c r="J2905" s="47"/>
      <c r="K2905" s="47"/>
      <c r="L2905" s="47"/>
      <c r="M2905" s="314"/>
      <c r="N2905" s="77"/>
      <c r="O2905" s="75"/>
      <c r="P2905" s="47"/>
      <c r="Q2905" s="47"/>
      <c r="R2905" s="47"/>
      <c r="S2905" s="47"/>
      <c r="T2905" s="76"/>
      <c r="U2905" s="73"/>
      <c r="V2905" s="68"/>
    </row>
    <row r="2906" spans="1:22" x14ac:dyDescent="0.35">
      <c r="A2906" s="132"/>
      <c r="B2906" s="316"/>
      <c r="C2906" s="317"/>
      <c r="D2906" s="316"/>
      <c r="E2906" s="74"/>
      <c r="F2906" s="75"/>
      <c r="G2906" s="47"/>
      <c r="H2906" s="47"/>
      <c r="I2906" s="47"/>
      <c r="J2906" s="47"/>
      <c r="K2906" s="47"/>
      <c r="L2906" s="47"/>
      <c r="M2906" s="316"/>
      <c r="N2906" s="87"/>
      <c r="O2906" s="75"/>
      <c r="P2906" s="47"/>
      <c r="Q2906" s="47"/>
      <c r="R2906" s="47"/>
      <c r="S2906" s="47"/>
      <c r="T2906" s="88"/>
      <c r="U2906" s="73"/>
      <c r="V2906" s="68"/>
    </row>
    <row r="2908" spans="1:22" x14ac:dyDescent="0.35">
      <c r="A2908" s="177" t="s">
        <v>0</v>
      </c>
      <c r="B2908" s="179" t="s">
        <v>1</v>
      </c>
      <c r="C2908" s="181" t="s">
        <v>2</v>
      </c>
      <c r="D2908" s="183" t="s">
        <v>3</v>
      </c>
      <c r="E2908" s="184"/>
      <c r="F2908" s="185"/>
      <c r="G2908" s="185"/>
      <c r="H2908" s="185"/>
      <c r="I2908" s="185"/>
      <c r="J2908" s="185"/>
      <c r="K2908" s="186" t="s">
        <v>4</v>
      </c>
      <c r="L2908" s="48"/>
      <c r="M2908" s="183" t="s">
        <v>5</v>
      </c>
      <c r="N2908" s="184"/>
      <c r="O2908" s="185"/>
      <c r="P2908" s="185"/>
      <c r="Q2908" s="185"/>
      <c r="R2908" s="185"/>
      <c r="S2908" s="185"/>
      <c r="T2908" s="159" t="s">
        <v>6</v>
      </c>
      <c r="U2908" s="161" t="s">
        <v>7</v>
      </c>
      <c r="V2908" s="234"/>
    </row>
    <row r="2909" spans="1:22" ht="25" x14ac:dyDescent="0.35">
      <c r="A2909" s="177"/>
      <c r="B2909" s="179"/>
      <c r="C2909" s="181"/>
      <c r="D2909" s="163" t="s">
        <v>8</v>
      </c>
      <c r="E2909" s="165" t="s">
        <v>9</v>
      </c>
      <c r="F2909" s="167" t="s">
        <v>10</v>
      </c>
      <c r="G2909" s="169" t="s">
        <v>310</v>
      </c>
      <c r="H2909" s="170"/>
      <c r="I2909" s="170"/>
      <c r="J2909" s="171"/>
      <c r="K2909" s="187"/>
      <c r="L2909" s="49" t="s">
        <v>11</v>
      </c>
      <c r="M2909" s="172" t="s">
        <v>8</v>
      </c>
      <c r="N2909" s="174" t="s">
        <v>12</v>
      </c>
      <c r="O2909" s="167" t="s">
        <v>10</v>
      </c>
      <c r="P2909" s="169" t="s">
        <v>310</v>
      </c>
      <c r="Q2909" s="170"/>
      <c r="R2909" s="170"/>
      <c r="S2909" s="171"/>
      <c r="T2909" s="159"/>
      <c r="U2909" s="161"/>
      <c r="V2909" s="235"/>
    </row>
    <row r="2910" spans="1:22" ht="15" thickBot="1" x14ac:dyDescent="0.4">
      <c r="A2910" s="178"/>
      <c r="B2910" s="180"/>
      <c r="C2910" s="182"/>
      <c r="D2910" s="164"/>
      <c r="E2910" s="166"/>
      <c r="F2910" s="168"/>
      <c r="G2910" s="50" t="s">
        <v>13</v>
      </c>
      <c r="H2910" s="51" t="s">
        <v>14</v>
      </c>
      <c r="I2910" s="52" t="s">
        <v>15</v>
      </c>
      <c r="J2910" s="53">
        <v>0</v>
      </c>
      <c r="K2910" s="188"/>
      <c r="L2910" s="54"/>
      <c r="M2910" s="173"/>
      <c r="N2910" s="175"/>
      <c r="O2910" s="176"/>
      <c r="P2910" s="50" t="s">
        <v>13</v>
      </c>
      <c r="Q2910" s="51" t="s">
        <v>14</v>
      </c>
      <c r="R2910" s="52" t="s">
        <v>15</v>
      </c>
      <c r="S2910" s="53">
        <v>0</v>
      </c>
      <c r="T2910" s="160"/>
      <c r="U2910" s="162"/>
      <c r="V2910" s="236"/>
    </row>
    <row r="2911" spans="1:22" ht="15" thickBot="1" x14ac:dyDescent="0.4">
      <c r="A2911" s="56"/>
      <c r="B2911" s="57"/>
      <c r="C2911" s="58"/>
      <c r="D2911" s="59"/>
      <c r="E2911" s="60"/>
      <c r="F2911" s="60"/>
      <c r="G2911" s="61"/>
      <c r="H2911" s="62"/>
      <c r="I2911" s="63"/>
      <c r="J2911" s="64"/>
      <c r="K2911" s="65"/>
      <c r="L2911" s="65"/>
      <c r="M2911" s="59"/>
      <c r="N2911" s="60"/>
      <c r="O2911" s="60"/>
      <c r="P2911" s="61"/>
      <c r="Q2911" s="62"/>
      <c r="R2911" s="63"/>
      <c r="S2911" s="64"/>
      <c r="T2911" s="14"/>
      <c r="U2911" s="15"/>
      <c r="V2911" s="237"/>
    </row>
    <row r="2912" spans="1:22" ht="15" thickTop="1" x14ac:dyDescent="0.35">
      <c r="A2912" s="131">
        <v>1</v>
      </c>
      <c r="B2912" s="557" t="s">
        <v>594</v>
      </c>
      <c r="C2912" s="558"/>
      <c r="D2912" s="559"/>
      <c r="E2912" s="560" t="s">
        <v>589</v>
      </c>
      <c r="F2912" s="561"/>
      <c r="G2912" s="562">
        <v>8</v>
      </c>
      <c r="H2912" s="561">
        <v>1</v>
      </c>
      <c r="I2912" s="563">
        <v>17</v>
      </c>
      <c r="J2912" s="561">
        <v>0</v>
      </c>
      <c r="K2912" s="47">
        <f>((SUM(H2914:H2925)*H2913)+(SUM(G2914:G2925)*G2913)+(SUM(I2914:I2925)*I2913))/1000</f>
        <v>5.8049999999999997</v>
      </c>
      <c r="L2912" s="47" t="e">
        <f>K2912*100/D2912</f>
        <v>#DIV/0!</v>
      </c>
      <c r="M2912" s="334"/>
      <c r="N2912" s="245"/>
      <c r="O2912" s="245"/>
      <c r="P2912" s="246"/>
      <c r="Q2912" s="247"/>
      <c r="R2912" s="243"/>
      <c r="S2912" s="248"/>
      <c r="T2912" s="47">
        <f>((SUM(Q2914:Q2925)*Q2913)+(SUM(P2914:P2925)*P2913)+(SUM(R2914:R2925)*R2913))/1000</f>
        <v>0</v>
      </c>
      <c r="U2912" s="47" t="e">
        <f>T2912*100/M2912</f>
        <v>#DIV/0!</v>
      </c>
      <c r="V2912" s="68"/>
    </row>
    <row r="2913" spans="1:22" x14ac:dyDescent="0.35">
      <c r="A2913" s="132"/>
      <c r="B2913" s="79"/>
      <c r="C2913" s="553"/>
      <c r="D2913" s="564"/>
      <c r="E2913" s="82" t="s">
        <v>17</v>
      </c>
      <c r="F2913" s="555"/>
      <c r="G2913" s="555">
        <v>226</v>
      </c>
      <c r="H2913" s="555">
        <v>223</v>
      </c>
      <c r="I2913" s="556">
        <v>222</v>
      </c>
      <c r="J2913" s="555">
        <v>391</v>
      </c>
      <c r="K2913" s="47"/>
      <c r="L2913" s="47"/>
      <c r="M2913" s="314"/>
      <c r="N2913" s="245"/>
      <c r="O2913" s="245"/>
      <c r="P2913" s="246"/>
      <c r="Q2913" s="247"/>
      <c r="R2913" s="243"/>
      <c r="S2913" s="251"/>
      <c r="T2913" s="76"/>
      <c r="U2913" s="73"/>
      <c r="V2913" s="68"/>
    </row>
    <row r="2914" spans="1:22" x14ac:dyDescent="0.35">
      <c r="A2914" s="132"/>
      <c r="B2914" s="79"/>
      <c r="C2914" s="553"/>
      <c r="D2914" s="564"/>
      <c r="E2914" s="82" t="s">
        <v>20</v>
      </c>
      <c r="F2914" s="555"/>
      <c r="G2914" s="555">
        <v>8</v>
      </c>
      <c r="H2914" s="555">
        <v>1</v>
      </c>
      <c r="I2914" s="556">
        <v>17</v>
      </c>
      <c r="J2914" s="555">
        <v>0</v>
      </c>
      <c r="K2914" s="47"/>
      <c r="L2914" s="47"/>
      <c r="M2914" s="314"/>
      <c r="N2914" s="245"/>
      <c r="O2914" s="245"/>
      <c r="P2914" s="246"/>
      <c r="Q2914" s="247"/>
      <c r="R2914" s="243"/>
      <c r="S2914" s="251"/>
      <c r="T2914" s="76"/>
      <c r="U2914" s="73"/>
      <c r="V2914" s="68"/>
    </row>
    <row r="2915" spans="1:22" x14ac:dyDescent="0.35">
      <c r="A2915" s="132"/>
      <c r="B2915" s="79"/>
      <c r="C2915" s="553"/>
      <c r="D2915" s="564"/>
      <c r="E2915" s="82" t="s">
        <v>22</v>
      </c>
      <c r="F2915" s="555"/>
      <c r="G2915" s="555">
        <v>0</v>
      </c>
      <c r="H2915" s="555">
        <v>0</v>
      </c>
      <c r="I2915" s="556">
        <v>0</v>
      </c>
      <c r="J2915" s="555">
        <v>0</v>
      </c>
      <c r="K2915" s="47"/>
      <c r="L2915" s="47"/>
      <c r="M2915" s="314"/>
      <c r="N2915" s="245"/>
      <c r="O2915" s="245"/>
      <c r="P2915" s="246"/>
      <c r="Q2915" s="247"/>
      <c r="R2915" s="243"/>
      <c r="S2915" s="251"/>
      <c r="T2915" s="76"/>
      <c r="U2915" s="73"/>
      <c r="V2915" s="68"/>
    </row>
    <row r="2916" spans="1:22" x14ac:dyDescent="0.35">
      <c r="A2916" s="132"/>
      <c r="B2916" s="79"/>
      <c r="C2916" s="553"/>
      <c r="D2916" s="564"/>
      <c r="E2916" s="82" t="s">
        <v>24</v>
      </c>
      <c r="F2916" s="555"/>
      <c r="G2916" s="555">
        <v>0</v>
      </c>
      <c r="H2916" s="555">
        <v>0</v>
      </c>
      <c r="I2916" s="556">
        <v>0</v>
      </c>
      <c r="J2916" s="555">
        <v>0</v>
      </c>
      <c r="K2916" s="47"/>
      <c r="L2916" s="47"/>
      <c r="M2916" s="314"/>
      <c r="N2916" s="245"/>
      <c r="O2916" s="245"/>
      <c r="P2916" s="246"/>
      <c r="Q2916" s="247"/>
      <c r="R2916" s="243"/>
      <c r="S2916" s="251"/>
      <c r="T2916" s="76"/>
      <c r="U2916" s="73"/>
      <c r="V2916" s="68"/>
    </row>
    <row r="2917" spans="1:22" x14ac:dyDescent="0.35">
      <c r="A2917" s="132"/>
      <c r="B2917" s="308"/>
      <c r="C2917" s="309"/>
      <c r="D2917" s="310"/>
      <c r="E2917" s="239"/>
      <c r="F2917" s="285"/>
      <c r="G2917" s="241"/>
      <c r="H2917" s="247"/>
      <c r="I2917" s="243"/>
      <c r="J2917" s="250"/>
      <c r="K2917" s="47"/>
      <c r="L2917" s="47"/>
      <c r="M2917" s="314"/>
      <c r="N2917" s="245"/>
      <c r="O2917" s="245"/>
      <c r="P2917" s="246"/>
      <c r="Q2917" s="247"/>
      <c r="R2917" s="243"/>
      <c r="S2917" s="251"/>
      <c r="T2917" s="76"/>
      <c r="U2917" s="73"/>
      <c r="V2917" s="68"/>
    </row>
    <row r="2918" spans="1:22" x14ac:dyDescent="0.35">
      <c r="A2918" s="132"/>
      <c r="B2918" s="308"/>
      <c r="C2918" s="309"/>
      <c r="D2918" s="310"/>
      <c r="E2918" s="239"/>
      <c r="F2918" s="285"/>
      <c r="G2918" s="241"/>
      <c r="H2918" s="247"/>
      <c r="I2918" s="243"/>
      <c r="J2918" s="250"/>
      <c r="K2918" s="47"/>
      <c r="L2918" s="47"/>
      <c r="M2918" s="314"/>
      <c r="N2918" s="245"/>
      <c r="O2918" s="245"/>
      <c r="P2918" s="246"/>
      <c r="Q2918" s="247"/>
      <c r="R2918" s="243"/>
      <c r="S2918" s="251"/>
      <c r="T2918" s="76"/>
      <c r="U2918" s="73"/>
      <c r="V2918" s="68"/>
    </row>
    <row r="2919" spans="1:22" x14ac:dyDescent="0.35">
      <c r="A2919" s="132"/>
      <c r="B2919" s="308"/>
      <c r="C2919" s="309"/>
      <c r="D2919" s="310"/>
      <c r="E2919" s="239"/>
      <c r="F2919" s="285"/>
      <c r="G2919" s="241"/>
      <c r="H2919" s="247"/>
      <c r="I2919" s="243"/>
      <c r="J2919" s="250"/>
      <c r="K2919" s="47"/>
      <c r="L2919" s="47"/>
      <c r="M2919" s="314"/>
      <c r="N2919" s="245"/>
      <c r="O2919" s="245"/>
      <c r="P2919" s="246"/>
      <c r="Q2919" s="247"/>
      <c r="R2919" s="243"/>
      <c r="S2919" s="251"/>
      <c r="T2919" s="76"/>
      <c r="U2919" s="73"/>
      <c r="V2919" s="68"/>
    </row>
    <row r="2920" spans="1:22" x14ac:dyDescent="0.35">
      <c r="A2920" s="132"/>
      <c r="B2920" s="308"/>
      <c r="C2920" s="309"/>
      <c r="D2920" s="310"/>
      <c r="E2920" s="239"/>
      <c r="F2920" s="285"/>
      <c r="G2920" s="241"/>
      <c r="H2920" s="247"/>
      <c r="I2920" s="243"/>
      <c r="J2920" s="250"/>
      <c r="K2920" s="47"/>
      <c r="L2920" s="47"/>
      <c r="M2920" s="314"/>
      <c r="N2920" s="245"/>
      <c r="O2920" s="245"/>
      <c r="P2920" s="246"/>
      <c r="Q2920" s="247"/>
      <c r="R2920" s="243"/>
      <c r="S2920" s="251"/>
      <c r="T2920" s="76"/>
      <c r="U2920" s="73"/>
      <c r="V2920" s="68"/>
    </row>
    <row r="2921" spans="1:22" x14ac:dyDescent="0.35">
      <c r="A2921" s="132"/>
      <c r="B2921" s="311"/>
      <c r="C2921" s="312"/>
      <c r="D2921" s="313"/>
      <c r="E2921" s="292"/>
      <c r="F2921" s="293"/>
      <c r="G2921" s="294"/>
      <c r="H2921" s="295"/>
      <c r="I2921" s="296"/>
      <c r="J2921" s="295"/>
      <c r="K2921" s="47"/>
      <c r="L2921" s="47"/>
      <c r="M2921" s="314"/>
      <c r="N2921" s="254"/>
      <c r="O2921" s="254"/>
      <c r="P2921" s="255"/>
      <c r="Q2921" s="256"/>
      <c r="R2921" s="257"/>
      <c r="S2921" s="258"/>
      <c r="T2921" s="76"/>
      <c r="U2921" s="73"/>
      <c r="V2921" s="68"/>
    </row>
    <row r="2922" spans="1:22" x14ac:dyDescent="0.35">
      <c r="A2922" s="132"/>
      <c r="B2922" s="314"/>
      <c r="C2922" s="315"/>
      <c r="D2922" s="314"/>
      <c r="E2922" s="74"/>
      <c r="F2922" s="75"/>
      <c r="G2922" s="47"/>
      <c r="H2922" s="47"/>
      <c r="I2922" s="47"/>
      <c r="J2922" s="47"/>
      <c r="K2922" s="47"/>
      <c r="L2922" s="47"/>
      <c r="M2922" s="314"/>
      <c r="N2922" s="77"/>
      <c r="O2922" s="75"/>
      <c r="P2922" s="47"/>
      <c r="Q2922" s="47"/>
      <c r="R2922" s="47"/>
      <c r="S2922" s="47"/>
      <c r="T2922" s="76"/>
      <c r="U2922" s="73"/>
      <c r="V2922" s="68"/>
    </row>
    <row r="2923" spans="1:22" x14ac:dyDescent="0.35">
      <c r="A2923" s="132"/>
      <c r="B2923" s="314"/>
      <c r="C2923" s="315"/>
      <c r="D2923" s="314"/>
      <c r="E2923" s="74"/>
      <c r="F2923" s="75"/>
      <c r="G2923" s="47"/>
      <c r="H2923" s="47"/>
      <c r="I2923" s="47"/>
      <c r="J2923" s="47"/>
      <c r="K2923" s="47"/>
      <c r="L2923" s="47"/>
      <c r="M2923" s="314"/>
      <c r="N2923" s="77"/>
      <c r="O2923" s="75"/>
      <c r="P2923" s="47"/>
      <c r="Q2923" s="47"/>
      <c r="R2923" s="47"/>
      <c r="S2923" s="47"/>
      <c r="T2923" s="76"/>
      <c r="U2923" s="73"/>
      <c r="V2923" s="68"/>
    </row>
    <row r="2924" spans="1:22" x14ac:dyDescent="0.35">
      <c r="A2924" s="132"/>
      <c r="B2924" s="314"/>
      <c r="C2924" s="315"/>
      <c r="D2924" s="314"/>
      <c r="E2924" s="74"/>
      <c r="F2924" s="75"/>
      <c r="G2924" s="47"/>
      <c r="H2924" s="47"/>
      <c r="I2924" s="47"/>
      <c r="J2924" s="47"/>
      <c r="K2924" s="47"/>
      <c r="L2924" s="47"/>
      <c r="M2924" s="314"/>
      <c r="N2924" s="77"/>
      <c r="O2924" s="75"/>
      <c r="P2924" s="47"/>
      <c r="Q2924" s="47"/>
      <c r="R2924" s="47"/>
      <c r="S2924" s="47"/>
      <c r="T2924" s="76"/>
      <c r="U2924" s="73"/>
      <c r="V2924" s="68"/>
    </row>
    <row r="2925" spans="1:22" x14ac:dyDescent="0.35">
      <c r="A2925" s="132"/>
      <c r="B2925" s="316"/>
      <c r="C2925" s="317"/>
      <c r="D2925" s="316"/>
      <c r="E2925" s="74"/>
      <c r="F2925" s="75"/>
      <c r="G2925" s="47"/>
      <c r="H2925" s="47"/>
      <c r="I2925" s="47"/>
      <c r="J2925" s="47"/>
      <c r="K2925" s="47"/>
      <c r="L2925" s="47"/>
      <c r="M2925" s="316"/>
      <c r="N2925" s="87"/>
      <c r="O2925" s="75"/>
      <c r="P2925" s="47"/>
      <c r="Q2925" s="47"/>
      <c r="R2925" s="47"/>
      <c r="S2925" s="47"/>
      <c r="T2925" s="88"/>
      <c r="U2925" s="73"/>
      <c r="V2925" s="68"/>
    </row>
    <row r="2927" spans="1:22" x14ac:dyDescent="0.35">
      <c r="A2927" s="177" t="s">
        <v>0</v>
      </c>
      <c r="B2927" s="179" t="s">
        <v>1</v>
      </c>
      <c r="C2927" s="181" t="s">
        <v>2</v>
      </c>
      <c r="D2927" s="183" t="s">
        <v>3</v>
      </c>
      <c r="E2927" s="184"/>
      <c r="F2927" s="185"/>
      <c r="G2927" s="185"/>
      <c r="H2927" s="185"/>
      <c r="I2927" s="185"/>
      <c r="J2927" s="185"/>
      <c r="K2927" s="186" t="s">
        <v>4</v>
      </c>
      <c r="L2927" s="48"/>
      <c r="M2927" s="183" t="s">
        <v>5</v>
      </c>
      <c r="N2927" s="184"/>
      <c r="O2927" s="185"/>
      <c r="P2927" s="185"/>
      <c r="Q2927" s="185"/>
      <c r="R2927" s="185"/>
      <c r="S2927" s="185"/>
      <c r="T2927" s="159" t="s">
        <v>6</v>
      </c>
      <c r="U2927" s="161" t="s">
        <v>7</v>
      </c>
      <c r="V2927" s="234"/>
    </row>
    <row r="2928" spans="1:22" ht="25" x14ac:dyDescent="0.35">
      <c r="A2928" s="177"/>
      <c r="B2928" s="179"/>
      <c r="C2928" s="181"/>
      <c r="D2928" s="163" t="s">
        <v>8</v>
      </c>
      <c r="E2928" s="165" t="s">
        <v>9</v>
      </c>
      <c r="F2928" s="167" t="s">
        <v>10</v>
      </c>
      <c r="G2928" s="169" t="s">
        <v>310</v>
      </c>
      <c r="H2928" s="170"/>
      <c r="I2928" s="170"/>
      <c r="J2928" s="171"/>
      <c r="K2928" s="187"/>
      <c r="L2928" s="49" t="s">
        <v>11</v>
      </c>
      <c r="M2928" s="172" t="s">
        <v>8</v>
      </c>
      <c r="N2928" s="174" t="s">
        <v>12</v>
      </c>
      <c r="O2928" s="167" t="s">
        <v>10</v>
      </c>
      <c r="P2928" s="169" t="s">
        <v>310</v>
      </c>
      <c r="Q2928" s="170"/>
      <c r="R2928" s="170"/>
      <c r="S2928" s="171"/>
      <c r="T2928" s="159"/>
      <c r="U2928" s="161"/>
      <c r="V2928" s="235"/>
    </row>
    <row r="2929" spans="1:22" ht="15" thickBot="1" x14ac:dyDescent="0.4">
      <c r="A2929" s="178"/>
      <c r="B2929" s="180"/>
      <c r="C2929" s="182"/>
      <c r="D2929" s="164"/>
      <c r="E2929" s="166"/>
      <c r="F2929" s="168"/>
      <c r="G2929" s="50" t="s">
        <v>13</v>
      </c>
      <c r="H2929" s="51" t="s">
        <v>14</v>
      </c>
      <c r="I2929" s="52" t="s">
        <v>15</v>
      </c>
      <c r="J2929" s="53">
        <v>0</v>
      </c>
      <c r="K2929" s="188"/>
      <c r="L2929" s="54"/>
      <c r="M2929" s="173"/>
      <c r="N2929" s="175"/>
      <c r="O2929" s="176"/>
      <c r="P2929" s="50" t="s">
        <v>13</v>
      </c>
      <c r="Q2929" s="51" t="s">
        <v>14</v>
      </c>
      <c r="R2929" s="52" t="s">
        <v>15</v>
      </c>
      <c r="S2929" s="53">
        <v>0</v>
      </c>
      <c r="T2929" s="160"/>
      <c r="U2929" s="162"/>
      <c r="V2929" s="236"/>
    </row>
    <row r="2930" spans="1:22" x14ac:dyDescent="0.35">
      <c r="A2930" s="56"/>
      <c r="B2930" s="57"/>
      <c r="C2930" s="58"/>
      <c r="D2930" s="59"/>
      <c r="E2930" s="60"/>
      <c r="F2930" s="60"/>
      <c r="G2930" s="61"/>
      <c r="H2930" s="62"/>
      <c r="I2930" s="63"/>
      <c r="J2930" s="64"/>
      <c r="K2930" s="65"/>
      <c r="L2930" s="65"/>
      <c r="M2930" s="59"/>
      <c r="N2930" s="60"/>
      <c r="O2930" s="60"/>
      <c r="P2930" s="61"/>
      <c r="Q2930" s="62"/>
      <c r="R2930" s="63"/>
      <c r="S2930" s="64"/>
      <c r="T2930" s="14"/>
      <c r="U2930" s="15"/>
      <c r="V2930" s="237"/>
    </row>
    <row r="2931" spans="1:22" x14ac:dyDescent="0.35">
      <c r="A2931" s="131">
        <v>1</v>
      </c>
      <c r="B2931" s="328" t="s">
        <v>595</v>
      </c>
      <c r="C2931" s="565" t="s">
        <v>596</v>
      </c>
      <c r="D2931" s="331">
        <v>320</v>
      </c>
      <c r="E2931" s="270">
        <v>0</v>
      </c>
      <c r="F2931" s="566"/>
      <c r="G2931" s="567" t="s">
        <v>477</v>
      </c>
      <c r="H2931" s="566" t="s">
        <v>597</v>
      </c>
      <c r="I2931" s="243"/>
      <c r="J2931" s="247"/>
      <c r="K2931" s="47">
        <f>((SUM(H2933:H2944)*H2932)+(SUM(G2933:G2944)*G2932)+(SUM(I2933:I2944)*I2932))/1000</f>
        <v>0</v>
      </c>
      <c r="L2931" s="47">
        <f>K2931*100/D2931</f>
        <v>0</v>
      </c>
      <c r="M2931" s="334"/>
      <c r="N2931" s="245"/>
      <c r="O2931" s="245"/>
      <c r="P2931" s="246"/>
      <c r="Q2931" s="247"/>
      <c r="R2931" s="243"/>
      <c r="S2931" s="248"/>
      <c r="T2931" s="47">
        <f>((SUM(Q2933:Q2944)*Q2932)+(SUM(P2933:P2944)*P2932)+(SUM(R2933:R2944)*R2932))/1000</f>
        <v>0</v>
      </c>
      <c r="U2931" s="47" t="e">
        <f>T2931*100/M2931</f>
        <v>#DIV/0!</v>
      </c>
      <c r="V2931" s="68"/>
    </row>
    <row r="2932" spans="1:22" x14ac:dyDescent="0.35">
      <c r="A2932" s="132"/>
      <c r="B2932" s="308"/>
      <c r="C2932" s="309"/>
      <c r="D2932" s="310"/>
      <c r="E2932" s="239"/>
      <c r="F2932" s="285"/>
      <c r="G2932" s="241"/>
      <c r="H2932" s="247"/>
      <c r="I2932" s="243"/>
      <c r="J2932" s="250"/>
      <c r="K2932" s="47"/>
      <c r="L2932" s="47"/>
      <c r="M2932" s="314"/>
      <c r="N2932" s="245"/>
      <c r="O2932" s="245"/>
      <c r="P2932" s="246"/>
      <c r="Q2932" s="247"/>
      <c r="R2932" s="243"/>
      <c r="S2932" s="251"/>
      <c r="T2932" s="76"/>
      <c r="U2932" s="73"/>
      <c r="V2932" s="68"/>
    </row>
    <row r="2933" spans="1:22" x14ac:dyDescent="0.35">
      <c r="A2933" s="132"/>
      <c r="B2933" s="308"/>
      <c r="C2933" s="309"/>
      <c r="D2933" s="310"/>
      <c r="E2933" s="239"/>
      <c r="F2933" s="285"/>
      <c r="G2933" s="241"/>
      <c r="H2933" s="247"/>
      <c r="I2933" s="243"/>
      <c r="J2933" s="250"/>
      <c r="K2933" s="47"/>
      <c r="L2933" s="47"/>
      <c r="M2933" s="314"/>
      <c r="N2933" s="245"/>
      <c r="O2933" s="245"/>
      <c r="P2933" s="246"/>
      <c r="Q2933" s="247"/>
      <c r="R2933" s="243"/>
      <c r="S2933" s="251"/>
      <c r="T2933" s="76"/>
      <c r="U2933" s="73"/>
      <c r="V2933" s="68"/>
    </row>
    <row r="2934" spans="1:22" x14ac:dyDescent="0.35">
      <c r="A2934" s="132"/>
      <c r="B2934" s="308"/>
      <c r="C2934" s="309"/>
      <c r="D2934" s="310"/>
      <c r="E2934" s="239"/>
      <c r="F2934" s="285"/>
      <c r="G2934" s="241"/>
      <c r="H2934" s="247"/>
      <c r="I2934" s="243"/>
      <c r="J2934" s="250"/>
      <c r="K2934" s="47"/>
      <c r="L2934" s="47"/>
      <c r="M2934" s="314"/>
      <c r="N2934" s="245"/>
      <c r="O2934" s="245"/>
      <c r="P2934" s="246"/>
      <c r="Q2934" s="247"/>
      <c r="R2934" s="243"/>
      <c r="S2934" s="251"/>
      <c r="T2934" s="76"/>
      <c r="U2934" s="73"/>
      <c r="V2934" s="68"/>
    </row>
    <row r="2935" spans="1:22" x14ac:dyDescent="0.35">
      <c r="A2935" s="132"/>
      <c r="B2935" s="308"/>
      <c r="C2935" s="309"/>
      <c r="D2935" s="310"/>
      <c r="E2935" s="239"/>
      <c r="F2935" s="285"/>
      <c r="G2935" s="241"/>
      <c r="H2935" s="247"/>
      <c r="I2935" s="243"/>
      <c r="J2935" s="250"/>
      <c r="K2935" s="47"/>
      <c r="L2935" s="47"/>
      <c r="M2935" s="314"/>
      <c r="N2935" s="245"/>
      <c r="O2935" s="245"/>
      <c r="P2935" s="246"/>
      <c r="Q2935" s="247"/>
      <c r="R2935" s="243"/>
      <c r="S2935" s="251"/>
      <c r="T2935" s="76"/>
      <c r="U2935" s="73"/>
      <c r="V2935" s="68"/>
    </row>
    <row r="2936" spans="1:22" x14ac:dyDescent="0.35">
      <c r="A2936" s="132"/>
      <c r="B2936" s="308"/>
      <c r="C2936" s="309"/>
      <c r="D2936" s="310"/>
      <c r="E2936" s="239"/>
      <c r="F2936" s="285"/>
      <c r="G2936" s="241"/>
      <c r="H2936" s="247"/>
      <c r="I2936" s="243"/>
      <c r="J2936" s="250"/>
      <c r="K2936" s="47"/>
      <c r="L2936" s="47"/>
      <c r="M2936" s="314"/>
      <c r="N2936" s="245"/>
      <c r="O2936" s="245"/>
      <c r="P2936" s="246"/>
      <c r="Q2936" s="247"/>
      <c r="R2936" s="243"/>
      <c r="S2936" s="251"/>
      <c r="T2936" s="76"/>
      <c r="U2936" s="73"/>
      <c r="V2936" s="68"/>
    </row>
    <row r="2937" spans="1:22" x14ac:dyDescent="0.35">
      <c r="A2937" s="132"/>
      <c r="B2937" s="308"/>
      <c r="C2937" s="309"/>
      <c r="D2937" s="310"/>
      <c r="E2937" s="239"/>
      <c r="F2937" s="285"/>
      <c r="G2937" s="241"/>
      <c r="H2937" s="247"/>
      <c r="I2937" s="243"/>
      <c r="J2937" s="250"/>
      <c r="K2937" s="47"/>
      <c r="L2937" s="47"/>
      <c r="M2937" s="314"/>
      <c r="N2937" s="245"/>
      <c r="O2937" s="245"/>
      <c r="P2937" s="246"/>
      <c r="Q2937" s="247"/>
      <c r="R2937" s="243"/>
      <c r="S2937" s="251"/>
      <c r="T2937" s="76"/>
      <c r="U2937" s="73"/>
      <c r="V2937" s="68"/>
    </row>
    <row r="2938" spans="1:22" x14ac:dyDescent="0.35">
      <c r="A2938" s="132"/>
      <c r="B2938" s="308"/>
      <c r="C2938" s="309"/>
      <c r="D2938" s="310"/>
      <c r="E2938" s="239"/>
      <c r="F2938" s="285"/>
      <c r="G2938" s="241"/>
      <c r="H2938" s="247"/>
      <c r="I2938" s="243"/>
      <c r="J2938" s="250"/>
      <c r="K2938" s="47"/>
      <c r="L2938" s="47"/>
      <c r="M2938" s="314"/>
      <c r="N2938" s="245"/>
      <c r="O2938" s="245"/>
      <c r="P2938" s="246"/>
      <c r="Q2938" s="247"/>
      <c r="R2938" s="243"/>
      <c r="S2938" s="251"/>
      <c r="T2938" s="76"/>
      <c r="U2938" s="73"/>
      <c r="V2938" s="68"/>
    </row>
    <row r="2939" spans="1:22" x14ac:dyDescent="0.35">
      <c r="A2939" s="132"/>
      <c r="B2939" s="308"/>
      <c r="C2939" s="309"/>
      <c r="D2939" s="310"/>
      <c r="E2939" s="239"/>
      <c r="F2939" s="285"/>
      <c r="G2939" s="241"/>
      <c r="H2939" s="247"/>
      <c r="I2939" s="243"/>
      <c r="J2939" s="250"/>
      <c r="K2939" s="47"/>
      <c r="L2939" s="47"/>
      <c r="M2939" s="314"/>
      <c r="N2939" s="245"/>
      <c r="O2939" s="245"/>
      <c r="P2939" s="246"/>
      <c r="Q2939" s="247"/>
      <c r="R2939" s="243"/>
      <c r="S2939" s="251"/>
      <c r="T2939" s="76"/>
      <c r="U2939" s="73"/>
      <c r="V2939" s="68"/>
    </row>
    <row r="2940" spans="1:22" x14ac:dyDescent="0.35">
      <c r="A2940" s="132"/>
      <c r="B2940" s="311"/>
      <c r="C2940" s="312"/>
      <c r="D2940" s="313"/>
      <c r="E2940" s="292"/>
      <c r="F2940" s="293"/>
      <c r="G2940" s="294"/>
      <c r="H2940" s="295"/>
      <c r="I2940" s="296"/>
      <c r="J2940" s="295"/>
      <c r="K2940" s="47"/>
      <c r="L2940" s="47"/>
      <c r="M2940" s="314"/>
      <c r="N2940" s="254"/>
      <c r="O2940" s="254"/>
      <c r="P2940" s="255"/>
      <c r="Q2940" s="256"/>
      <c r="R2940" s="257"/>
      <c r="S2940" s="258"/>
      <c r="T2940" s="76"/>
      <c r="U2940" s="73"/>
      <c r="V2940" s="68"/>
    </row>
    <row r="2941" spans="1:22" x14ac:dyDescent="0.35">
      <c r="A2941" s="132"/>
      <c r="B2941" s="314"/>
      <c r="C2941" s="315"/>
      <c r="D2941" s="314"/>
      <c r="E2941" s="74"/>
      <c r="F2941" s="75"/>
      <c r="G2941" s="47"/>
      <c r="H2941" s="47"/>
      <c r="I2941" s="47"/>
      <c r="J2941" s="47"/>
      <c r="K2941" s="47"/>
      <c r="L2941" s="47"/>
      <c r="M2941" s="314"/>
      <c r="N2941" s="77"/>
      <c r="O2941" s="75"/>
      <c r="P2941" s="47"/>
      <c r="Q2941" s="47"/>
      <c r="R2941" s="47"/>
      <c r="S2941" s="47"/>
      <c r="T2941" s="76"/>
      <c r="U2941" s="73"/>
      <c r="V2941" s="68"/>
    </row>
    <row r="2942" spans="1:22" x14ac:dyDescent="0.35">
      <c r="A2942" s="132"/>
      <c r="B2942" s="314"/>
      <c r="C2942" s="315"/>
      <c r="D2942" s="314"/>
      <c r="E2942" s="74"/>
      <c r="F2942" s="75"/>
      <c r="G2942" s="47"/>
      <c r="H2942" s="47"/>
      <c r="I2942" s="47"/>
      <c r="J2942" s="47"/>
      <c r="K2942" s="47"/>
      <c r="L2942" s="47"/>
      <c r="M2942" s="314"/>
      <c r="N2942" s="77"/>
      <c r="O2942" s="75"/>
      <c r="P2942" s="47"/>
      <c r="Q2942" s="47"/>
      <c r="R2942" s="47"/>
      <c r="S2942" s="47"/>
      <c r="T2942" s="76"/>
      <c r="U2942" s="73"/>
      <c r="V2942" s="68"/>
    </row>
    <row r="2943" spans="1:22" x14ac:dyDescent="0.35">
      <c r="A2943" s="132"/>
      <c r="B2943" s="314"/>
      <c r="C2943" s="315"/>
      <c r="D2943" s="314"/>
      <c r="E2943" s="74"/>
      <c r="F2943" s="75"/>
      <c r="G2943" s="47"/>
      <c r="H2943" s="47"/>
      <c r="I2943" s="47"/>
      <c r="J2943" s="47"/>
      <c r="K2943" s="47"/>
      <c r="L2943" s="47"/>
      <c r="M2943" s="314"/>
      <c r="N2943" s="77"/>
      <c r="O2943" s="75"/>
      <c r="P2943" s="47"/>
      <c r="Q2943" s="47"/>
      <c r="R2943" s="47"/>
      <c r="S2943" s="47"/>
      <c r="T2943" s="76"/>
      <c r="U2943" s="73"/>
      <c r="V2943" s="68"/>
    </row>
    <row r="2944" spans="1:22" x14ac:dyDescent="0.35">
      <c r="A2944" s="132"/>
      <c r="B2944" s="316"/>
      <c r="C2944" s="317"/>
      <c r="D2944" s="316"/>
      <c r="E2944" s="74"/>
      <c r="F2944" s="75"/>
      <c r="G2944" s="47"/>
      <c r="H2944" s="47"/>
      <c r="I2944" s="47"/>
      <c r="J2944" s="47"/>
      <c r="K2944" s="47"/>
      <c r="L2944" s="47"/>
      <c r="M2944" s="316"/>
      <c r="N2944" s="87"/>
      <c r="O2944" s="75"/>
      <c r="P2944" s="47"/>
      <c r="Q2944" s="47"/>
      <c r="R2944" s="47"/>
      <c r="S2944" s="47"/>
      <c r="T2944" s="88"/>
      <c r="U2944" s="73"/>
      <c r="V2944" s="68"/>
    </row>
    <row r="2946" spans="1:22" x14ac:dyDescent="0.35">
      <c r="A2946" s="177" t="s">
        <v>0</v>
      </c>
      <c r="B2946" s="179" t="s">
        <v>1</v>
      </c>
      <c r="C2946" s="181" t="s">
        <v>2</v>
      </c>
      <c r="D2946" s="183" t="s">
        <v>3</v>
      </c>
      <c r="E2946" s="184"/>
      <c r="F2946" s="185"/>
      <c r="G2946" s="185"/>
      <c r="H2946" s="185"/>
      <c r="I2946" s="185"/>
      <c r="J2946" s="185"/>
      <c r="K2946" s="186" t="s">
        <v>4</v>
      </c>
      <c r="L2946" s="48"/>
      <c r="M2946" s="183" t="s">
        <v>5</v>
      </c>
      <c r="N2946" s="184"/>
      <c r="O2946" s="185"/>
      <c r="P2946" s="185"/>
      <c r="Q2946" s="185"/>
      <c r="R2946" s="185"/>
      <c r="S2946" s="185"/>
      <c r="T2946" s="159" t="s">
        <v>6</v>
      </c>
      <c r="U2946" s="161" t="s">
        <v>7</v>
      </c>
      <c r="V2946" s="234"/>
    </row>
    <row r="2947" spans="1:22" ht="25" x14ac:dyDescent="0.35">
      <c r="A2947" s="177"/>
      <c r="B2947" s="179"/>
      <c r="C2947" s="181"/>
      <c r="D2947" s="163" t="s">
        <v>8</v>
      </c>
      <c r="E2947" s="165" t="s">
        <v>9</v>
      </c>
      <c r="F2947" s="167" t="s">
        <v>10</v>
      </c>
      <c r="G2947" s="169" t="s">
        <v>310</v>
      </c>
      <c r="H2947" s="170"/>
      <c r="I2947" s="170"/>
      <c r="J2947" s="171"/>
      <c r="K2947" s="187"/>
      <c r="L2947" s="49" t="s">
        <v>11</v>
      </c>
      <c r="M2947" s="172" t="s">
        <v>8</v>
      </c>
      <c r="N2947" s="174" t="s">
        <v>12</v>
      </c>
      <c r="O2947" s="167" t="s">
        <v>10</v>
      </c>
      <c r="P2947" s="169" t="s">
        <v>310</v>
      </c>
      <c r="Q2947" s="170"/>
      <c r="R2947" s="170"/>
      <c r="S2947" s="171"/>
      <c r="T2947" s="159"/>
      <c r="U2947" s="161"/>
      <c r="V2947" s="235"/>
    </row>
    <row r="2948" spans="1:22" ht="15" thickBot="1" x14ac:dyDescent="0.4">
      <c r="A2948" s="178"/>
      <c r="B2948" s="180"/>
      <c r="C2948" s="182"/>
      <c r="D2948" s="164"/>
      <c r="E2948" s="166"/>
      <c r="F2948" s="168"/>
      <c r="G2948" s="50" t="s">
        <v>13</v>
      </c>
      <c r="H2948" s="51" t="s">
        <v>14</v>
      </c>
      <c r="I2948" s="52" t="s">
        <v>15</v>
      </c>
      <c r="J2948" s="53">
        <v>0</v>
      </c>
      <c r="K2948" s="188"/>
      <c r="L2948" s="54"/>
      <c r="M2948" s="173"/>
      <c r="N2948" s="175"/>
      <c r="O2948" s="176"/>
      <c r="P2948" s="50" t="s">
        <v>13</v>
      </c>
      <c r="Q2948" s="51" t="s">
        <v>14</v>
      </c>
      <c r="R2948" s="52" t="s">
        <v>15</v>
      </c>
      <c r="S2948" s="53">
        <v>0</v>
      </c>
      <c r="T2948" s="160"/>
      <c r="U2948" s="162"/>
      <c r="V2948" s="236"/>
    </row>
    <row r="2949" spans="1:22" x14ac:dyDescent="0.35">
      <c r="A2949" s="56"/>
      <c r="B2949" s="57"/>
      <c r="C2949" s="58"/>
      <c r="D2949" s="59"/>
      <c r="E2949" s="60"/>
      <c r="F2949" s="60"/>
      <c r="G2949" s="61"/>
      <c r="H2949" s="62"/>
      <c r="I2949" s="63"/>
      <c r="J2949" s="64"/>
      <c r="K2949" s="65"/>
      <c r="L2949" s="65"/>
      <c r="M2949" s="59"/>
      <c r="N2949" s="60"/>
      <c r="O2949" s="60"/>
      <c r="P2949" s="61"/>
      <c r="Q2949" s="62"/>
      <c r="R2949" s="63"/>
      <c r="S2949" s="64"/>
      <c r="T2949" s="14"/>
      <c r="U2949" s="15"/>
      <c r="V2949" s="237"/>
    </row>
    <row r="2950" spans="1:22" x14ac:dyDescent="0.35">
      <c r="A2950" s="131">
        <v>1</v>
      </c>
      <c r="B2950" s="328" t="s">
        <v>598</v>
      </c>
      <c r="C2950" s="329" t="s">
        <v>596</v>
      </c>
      <c r="D2950" s="331">
        <v>160</v>
      </c>
      <c r="E2950" s="568">
        <v>12584</v>
      </c>
      <c r="F2950" s="566"/>
      <c r="G2950" s="569" t="s">
        <v>468</v>
      </c>
      <c r="H2950" s="247"/>
      <c r="I2950" s="243"/>
      <c r="J2950" s="247"/>
      <c r="K2950" s="47">
        <f>((SUM(H2952:H2963)*H2951)+(SUM(G2952:G2963)*G2951)+(SUM(I2952:I2963)*I2951))/1000</f>
        <v>0</v>
      </c>
      <c r="L2950" s="47">
        <f>K2950*100/D2950</f>
        <v>0</v>
      </c>
      <c r="M2950" s="334"/>
      <c r="N2950" s="245"/>
      <c r="O2950" s="245"/>
      <c r="P2950" s="246"/>
      <c r="Q2950" s="247"/>
      <c r="R2950" s="243"/>
      <c r="S2950" s="248"/>
      <c r="T2950" s="47">
        <f>((SUM(Q2952:Q2963)*Q2951)+(SUM(P2952:P2963)*P2951)+(SUM(R2952:R2963)*R2951))/1000</f>
        <v>0</v>
      </c>
      <c r="U2950" s="47" t="e">
        <f>T2950*100/M2950</f>
        <v>#DIV/0!</v>
      </c>
      <c r="V2950" s="68"/>
    </row>
    <row r="2951" spans="1:22" x14ac:dyDescent="0.35">
      <c r="A2951" s="132"/>
      <c r="B2951" s="308"/>
      <c r="C2951" s="309"/>
      <c r="D2951" s="310"/>
      <c r="E2951" s="239"/>
      <c r="F2951" s="285"/>
      <c r="G2951" s="241"/>
      <c r="H2951" s="247"/>
      <c r="I2951" s="243"/>
      <c r="J2951" s="250"/>
      <c r="K2951" s="47"/>
      <c r="L2951" s="47"/>
      <c r="M2951" s="314"/>
      <c r="N2951" s="245"/>
      <c r="O2951" s="245"/>
      <c r="P2951" s="246"/>
      <c r="Q2951" s="247"/>
      <c r="R2951" s="243"/>
      <c r="S2951" s="251"/>
      <c r="T2951" s="76"/>
      <c r="U2951" s="73"/>
      <c r="V2951" s="68"/>
    </row>
    <row r="2952" spans="1:22" x14ac:dyDescent="0.35">
      <c r="A2952" s="132"/>
      <c r="B2952" s="308"/>
      <c r="C2952" s="309"/>
      <c r="D2952" s="310"/>
      <c r="E2952" s="239"/>
      <c r="F2952" s="285"/>
      <c r="G2952" s="241"/>
      <c r="H2952" s="247"/>
      <c r="I2952" s="243"/>
      <c r="J2952" s="250"/>
      <c r="K2952" s="47"/>
      <c r="L2952" s="47"/>
      <c r="M2952" s="314"/>
      <c r="N2952" s="245"/>
      <c r="O2952" s="245"/>
      <c r="P2952" s="246"/>
      <c r="Q2952" s="247"/>
      <c r="R2952" s="243"/>
      <c r="S2952" s="251"/>
      <c r="T2952" s="76"/>
      <c r="U2952" s="73"/>
      <c r="V2952" s="68"/>
    </row>
    <row r="2953" spans="1:22" x14ac:dyDescent="0.35">
      <c r="A2953" s="132"/>
      <c r="B2953" s="308"/>
      <c r="C2953" s="309"/>
      <c r="D2953" s="310"/>
      <c r="E2953" s="239"/>
      <c r="F2953" s="285"/>
      <c r="G2953" s="241"/>
      <c r="H2953" s="247"/>
      <c r="I2953" s="243"/>
      <c r="J2953" s="250"/>
      <c r="K2953" s="47"/>
      <c r="L2953" s="47"/>
      <c r="M2953" s="314"/>
      <c r="N2953" s="245"/>
      <c r="O2953" s="245"/>
      <c r="P2953" s="246"/>
      <c r="Q2953" s="247"/>
      <c r="R2953" s="243"/>
      <c r="S2953" s="251"/>
      <c r="T2953" s="76"/>
      <c r="U2953" s="73"/>
      <c r="V2953" s="68"/>
    </row>
    <row r="2954" spans="1:22" x14ac:dyDescent="0.35">
      <c r="A2954" s="132"/>
      <c r="B2954" s="308"/>
      <c r="C2954" s="309"/>
      <c r="D2954" s="310"/>
      <c r="E2954" s="239"/>
      <c r="F2954" s="285"/>
      <c r="G2954" s="241"/>
      <c r="H2954" s="247"/>
      <c r="I2954" s="243"/>
      <c r="J2954" s="250"/>
      <c r="K2954" s="47"/>
      <c r="L2954" s="47"/>
      <c r="M2954" s="314"/>
      <c r="N2954" s="245"/>
      <c r="O2954" s="245"/>
      <c r="P2954" s="246"/>
      <c r="Q2954" s="247"/>
      <c r="R2954" s="243"/>
      <c r="S2954" s="251"/>
      <c r="T2954" s="76"/>
      <c r="U2954" s="73"/>
      <c r="V2954" s="68"/>
    </row>
    <row r="2955" spans="1:22" x14ac:dyDescent="0.35">
      <c r="A2955" s="132"/>
      <c r="B2955" s="308"/>
      <c r="C2955" s="309"/>
      <c r="D2955" s="310"/>
      <c r="E2955" s="239"/>
      <c r="F2955" s="285"/>
      <c r="G2955" s="241"/>
      <c r="H2955" s="247"/>
      <c r="I2955" s="243"/>
      <c r="J2955" s="250"/>
      <c r="K2955" s="47"/>
      <c r="L2955" s="47"/>
      <c r="M2955" s="314"/>
      <c r="N2955" s="245"/>
      <c r="O2955" s="245"/>
      <c r="P2955" s="246"/>
      <c r="Q2955" s="247"/>
      <c r="R2955" s="243"/>
      <c r="S2955" s="251"/>
      <c r="T2955" s="76"/>
      <c r="U2955" s="73"/>
      <c r="V2955" s="68"/>
    </row>
    <row r="2956" spans="1:22" x14ac:dyDescent="0.35">
      <c r="A2956" s="132"/>
      <c r="B2956" s="308"/>
      <c r="C2956" s="309"/>
      <c r="D2956" s="310"/>
      <c r="E2956" s="239"/>
      <c r="F2956" s="285"/>
      <c r="G2956" s="241"/>
      <c r="H2956" s="247"/>
      <c r="I2956" s="243"/>
      <c r="J2956" s="250"/>
      <c r="K2956" s="47"/>
      <c r="L2956" s="47"/>
      <c r="M2956" s="314"/>
      <c r="N2956" s="245"/>
      <c r="O2956" s="245"/>
      <c r="P2956" s="246"/>
      <c r="Q2956" s="247"/>
      <c r="R2956" s="243"/>
      <c r="S2956" s="251"/>
      <c r="T2956" s="76"/>
      <c r="U2956" s="73"/>
      <c r="V2956" s="68"/>
    </row>
    <row r="2957" spans="1:22" x14ac:dyDescent="0.35">
      <c r="A2957" s="132"/>
      <c r="B2957" s="308"/>
      <c r="C2957" s="309"/>
      <c r="D2957" s="310"/>
      <c r="E2957" s="239"/>
      <c r="F2957" s="285"/>
      <c r="G2957" s="241"/>
      <c r="H2957" s="247"/>
      <c r="I2957" s="243"/>
      <c r="J2957" s="250"/>
      <c r="K2957" s="47"/>
      <c r="L2957" s="47"/>
      <c r="M2957" s="314"/>
      <c r="N2957" s="245"/>
      <c r="O2957" s="245"/>
      <c r="P2957" s="246"/>
      <c r="Q2957" s="247"/>
      <c r="R2957" s="243"/>
      <c r="S2957" s="251"/>
      <c r="T2957" s="76"/>
      <c r="U2957" s="73"/>
      <c r="V2957" s="68"/>
    </row>
    <row r="2958" spans="1:22" x14ac:dyDescent="0.35">
      <c r="A2958" s="132"/>
      <c r="B2958" s="308"/>
      <c r="C2958" s="309"/>
      <c r="D2958" s="310"/>
      <c r="E2958" s="239"/>
      <c r="F2958" s="285"/>
      <c r="G2958" s="241"/>
      <c r="H2958" s="247"/>
      <c r="I2958" s="243"/>
      <c r="J2958" s="250"/>
      <c r="K2958" s="47"/>
      <c r="L2958" s="47"/>
      <c r="M2958" s="314"/>
      <c r="N2958" s="245"/>
      <c r="O2958" s="245"/>
      <c r="P2958" s="246"/>
      <c r="Q2958" s="247"/>
      <c r="R2958" s="243"/>
      <c r="S2958" s="251"/>
      <c r="T2958" s="76"/>
      <c r="U2958" s="73"/>
      <c r="V2958" s="68"/>
    </row>
    <row r="2959" spans="1:22" x14ac:dyDescent="0.35">
      <c r="A2959" s="132"/>
      <c r="B2959" s="311"/>
      <c r="C2959" s="312"/>
      <c r="D2959" s="313"/>
      <c r="E2959" s="292"/>
      <c r="F2959" s="293"/>
      <c r="G2959" s="294"/>
      <c r="H2959" s="295"/>
      <c r="I2959" s="296"/>
      <c r="J2959" s="295"/>
      <c r="K2959" s="47"/>
      <c r="L2959" s="47"/>
      <c r="M2959" s="314"/>
      <c r="N2959" s="254"/>
      <c r="O2959" s="254"/>
      <c r="P2959" s="255"/>
      <c r="Q2959" s="256"/>
      <c r="R2959" s="257"/>
      <c r="S2959" s="258"/>
      <c r="T2959" s="76"/>
      <c r="U2959" s="73"/>
      <c r="V2959" s="68"/>
    </row>
    <row r="2960" spans="1:22" x14ac:dyDescent="0.35">
      <c r="A2960" s="132"/>
      <c r="B2960" s="314"/>
      <c r="C2960" s="315"/>
      <c r="D2960" s="314"/>
      <c r="E2960" s="74"/>
      <c r="F2960" s="75"/>
      <c r="G2960" s="47"/>
      <c r="H2960" s="47"/>
      <c r="I2960" s="47"/>
      <c r="J2960" s="47"/>
      <c r="K2960" s="47"/>
      <c r="L2960" s="47"/>
      <c r="M2960" s="314"/>
      <c r="N2960" s="77"/>
      <c r="O2960" s="75"/>
      <c r="P2960" s="47"/>
      <c r="Q2960" s="47"/>
      <c r="R2960" s="47"/>
      <c r="S2960" s="47"/>
      <c r="T2960" s="76"/>
      <c r="U2960" s="73"/>
      <c r="V2960" s="68"/>
    </row>
    <row r="2961" spans="1:22" x14ac:dyDescent="0.35">
      <c r="A2961" s="132"/>
      <c r="B2961" s="314"/>
      <c r="C2961" s="315"/>
      <c r="D2961" s="314"/>
      <c r="E2961" s="74"/>
      <c r="F2961" s="75"/>
      <c r="G2961" s="47"/>
      <c r="H2961" s="47"/>
      <c r="I2961" s="47"/>
      <c r="J2961" s="47"/>
      <c r="K2961" s="47"/>
      <c r="L2961" s="47"/>
      <c r="M2961" s="314"/>
      <c r="N2961" s="77"/>
      <c r="O2961" s="75"/>
      <c r="P2961" s="47"/>
      <c r="Q2961" s="47"/>
      <c r="R2961" s="47"/>
      <c r="S2961" s="47"/>
      <c r="T2961" s="76"/>
      <c r="U2961" s="73"/>
      <c r="V2961" s="68"/>
    </row>
    <row r="2962" spans="1:22" x14ac:dyDescent="0.35">
      <c r="A2962" s="132"/>
      <c r="B2962" s="314"/>
      <c r="C2962" s="315"/>
      <c r="D2962" s="314"/>
      <c r="E2962" s="74"/>
      <c r="F2962" s="75"/>
      <c r="G2962" s="47"/>
      <c r="H2962" s="47"/>
      <c r="I2962" s="47"/>
      <c r="J2962" s="47"/>
      <c r="K2962" s="47"/>
      <c r="L2962" s="47"/>
      <c r="M2962" s="314"/>
      <c r="N2962" s="77"/>
      <c r="O2962" s="75"/>
      <c r="P2962" s="47"/>
      <c r="Q2962" s="47"/>
      <c r="R2962" s="47"/>
      <c r="S2962" s="47"/>
      <c r="T2962" s="76"/>
      <c r="U2962" s="73"/>
      <c r="V2962" s="68"/>
    </row>
    <row r="2963" spans="1:22" x14ac:dyDescent="0.35">
      <c r="A2963" s="132"/>
      <c r="B2963" s="316"/>
      <c r="C2963" s="317"/>
      <c r="D2963" s="316"/>
      <c r="E2963" s="74"/>
      <c r="F2963" s="75"/>
      <c r="G2963" s="47"/>
      <c r="H2963" s="47"/>
      <c r="I2963" s="47"/>
      <c r="J2963" s="47"/>
      <c r="K2963" s="47"/>
      <c r="L2963" s="47"/>
      <c r="M2963" s="316"/>
      <c r="N2963" s="87"/>
      <c r="O2963" s="75"/>
      <c r="P2963" s="47"/>
      <c r="Q2963" s="47"/>
      <c r="R2963" s="47"/>
      <c r="S2963" s="47"/>
      <c r="T2963" s="88"/>
      <c r="U2963" s="73"/>
      <c r="V2963" s="68"/>
    </row>
    <row r="2965" spans="1:22" x14ac:dyDescent="0.35">
      <c r="A2965" s="177" t="s">
        <v>0</v>
      </c>
      <c r="B2965" s="179" t="s">
        <v>1</v>
      </c>
      <c r="C2965" s="181" t="s">
        <v>2</v>
      </c>
      <c r="D2965" s="183" t="s">
        <v>3</v>
      </c>
      <c r="E2965" s="184"/>
      <c r="F2965" s="185"/>
      <c r="G2965" s="185"/>
      <c r="H2965" s="185"/>
      <c r="I2965" s="185"/>
      <c r="J2965" s="185"/>
      <c r="K2965" s="186" t="s">
        <v>4</v>
      </c>
      <c r="L2965" s="48"/>
      <c r="M2965" s="183" t="s">
        <v>5</v>
      </c>
      <c r="N2965" s="184"/>
      <c r="O2965" s="185"/>
      <c r="P2965" s="185"/>
      <c r="Q2965" s="185"/>
      <c r="R2965" s="185"/>
      <c r="S2965" s="185"/>
      <c r="T2965" s="159" t="s">
        <v>6</v>
      </c>
      <c r="U2965" s="161" t="s">
        <v>7</v>
      </c>
      <c r="V2965" s="234"/>
    </row>
    <row r="2966" spans="1:22" ht="25" x14ac:dyDescent="0.35">
      <c r="A2966" s="177"/>
      <c r="B2966" s="179"/>
      <c r="C2966" s="181"/>
      <c r="D2966" s="163" t="s">
        <v>8</v>
      </c>
      <c r="E2966" s="165" t="s">
        <v>9</v>
      </c>
      <c r="F2966" s="167" t="s">
        <v>10</v>
      </c>
      <c r="G2966" s="169" t="s">
        <v>310</v>
      </c>
      <c r="H2966" s="170"/>
      <c r="I2966" s="170"/>
      <c r="J2966" s="171"/>
      <c r="K2966" s="187"/>
      <c r="L2966" s="49" t="s">
        <v>11</v>
      </c>
      <c r="M2966" s="172" t="s">
        <v>8</v>
      </c>
      <c r="N2966" s="174" t="s">
        <v>12</v>
      </c>
      <c r="O2966" s="167" t="s">
        <v>10</v>
      </c>
      <c r="P2966" s="169" t="s">
        <v>310</v>
      </c>
      <c r="Q2966" s="170"/>
      <c r="R2966" s="170"/>
      <c r="S2966" s="171"/>
      <c r="T2966" s="159"/>
      <c r="U2966" s="161"/>
      <c r="V2966" s="235"/>
    </row>
    <row r="2967" spans="1:22" ht="15" thickBot="1" x14ac:dyDescent="0.4">
      <c r="A2967" s="178"/>
      <c r="B2967" s="180"/>
      <c r="C2967" s="182"/>
      <c r="D2967" s="164"/>
      <c r="E2967" s="166"/>
      <c r="F2967" s="168"/>
      <c r="G2967" s="50" t="s">
        <v>13</v>
      </c>
      <c r="H2967" s="51" t="s">
        <v>14</v>
      </c>
      <c r="I2967" s="52" t="s">
        <v>15</v>
      </c>
      <c r="J2967" s="53">
        <v>0</v>
      </c>
      <c r="K2967" s="188"/>
      <c r="L2967" s="54"/>
      <c r="M2967" s="173"/>
      <c r="N2967" s="175"/>
      <c r="O2967" s="176"/>
      <c r="P2967" s="50" t="s">
        <v>13</v>
      </c>
      <c r="Q2967" s="51" t="s">
        <v>14</v>
      </c>
      <c r="R2967" s="52" t="s">
        <v>15</v>
      </c>
      <c r="S2967" s="53">
        <v>0</v>
      </c>
      <c r="T2967" s="160"/>
      <c r="U2967" s="162"/>
      <c r="V2967" s="236"/>
    </row>
    <row r="2968" spans="1:22" x14ac:dyDescent="0.35">
      <c r="A2968" s="56"/>
      <c r="B2968" s="57"/>
      <c r="C2968" s="58"/>
      <c r="D2968" s="59"/>
      <c r="E2968" s="60"/>
      <c r="F2968" s="60"/>
      <c r="G2968" s="61"/>
      <c r="H2968" s="62"/>
      <c r="I2968" s="63"/>
      <c r="J2968" s="64"/>
      <c r="K2968" s="65"/>
      <c r="L2968" s="65"/>
      <c r="M2968" s="59"/>
      <c r="N2968" s="60"/>
      <c r="O2968" s="60"/>
      <c r="P2968" s="61"/>
      <c r="Q2968" s="62"/>
      <c r="R2968" s="63"/>
      <c r="S2968" s="64"/>
      <c r="T2968" s="14"/>
      <c r="U2968" s="15"/>
      <c r="V2968" s="237"/>
    </row>
    <row r="2969" spans="1:22" x14ac:dyDescent="0.35">
      <c r="A2969" s="131">
        <v>1</v>
      </c>
      <c r="B2969" s="308" t="s">
        <v>599</v>
      </c>
      <c r="C2969" s="309" t="s">
        <v>596</v>
      </c>
      <c r="D2969" s="326">
        <v>250</v>
      </c>
      <c r="E2969" s="570">
        <v>581630</v>
      </c>
      <c r="F2969" s="571">
        <v>3</v>
      </c>
      <c r="G2969" s="567">
        <v>0</v>
      </c>
      <c r="H2969" s="571">
        <v>0</v>
      </c>
      <c r="I2969" s="572">
        <v>0</v>
      </c>
      <c r="J2969" s="571">
        <v>0</v>
      </c>
      <c r="K2969" s="47">
        <f>((SUM(H2971:H2982)*H2970)+(SUM(G2971:G2982)*G2970)+(SUM(I2971:I2982)*I2970))/1000</f>
        <v>0</v>
      </c>
      <c r="L2969" s="47">
        <f>K2969*100/D2969</f>
        <v>0</v>
      </c>
      <c r="M2969" s="334"/>
      <c r="N2969" s="245"/>
      <c r="O2969" s="245"/>
      <c r="P2969" s="246"/>
      <c r="Q2969" s="247"/>
      <c r="R2969" s="243"/>
      <c r="S2969" s="248"/>
      <c r="T2969" s="47">
        <f>((SUM(Q2971:Q2982)*Q2970)+(SUM(P2971:P2982)*P2970)+(SUM(R2971:R2982)*R2970))/1000</f>
        <v>0</v>
      </c>
      <c r="U2969" s="47" t="e">
        <f>T2969*100/M2969</f>
        <v>#DIV/0!</v>
      </c>
      <c r="V2969" s="68"/>
    </row>
    <row r="2970" spans="1:22" x14ac:dyDescent="0.35">
      <c r="A2970" s="132"/>
      <c r="B2970" s="335"/>
      <c r="C2970" s="336"/>
      <c r="D2970" s="346"/>
      <c r="E2970" s="573" t="s">
        <v>17</v>
      </c>
      <c r="F2970" s="574"/>
      <c r="G2970" s="575">
        <v>229</v>
      </c>
      <c r="H2970" s="574">
        <v>226</v>
      </c>
      <c r="I2970" s="576">
        <v>227</v>
      </c>
      <c r="J2970" s="574"/>
      <c r="K2970" s="47"/>
      <c r="L2970" s="47"/>
      <c r="M2970" s="314"/>
      <c r="N2970" s="245"/>
      <c r="O2970" s="245"/>
      <c r="P2970" s="246"/>
      <c r="Q2970" s="247"/>
      <c r="R2970" s="243"/>
      <c r="S2970" s="251"/>
      <c r="T2970" s="76"/>
      <c r="U2970" s="73"/>
      <c r="V2970" s="68"/>
    </row>
    <row r="2971" spans="1:22" x14ac:dyDescent="0.35">
      <c r="A2971" s="132"/>
      <c r="B2971" s="335"/>
      <c r="C2971" s="336"/>
      <c r="D2971" s="346"/>
      <c r="E2971" s="573" t="s">
        <v>22</v>
      </c>
      <c r="F2971" s="65"/>
      <c r="G2971" s="577">
        <v>0</v>
      </c>
      <c r="H2971" s="65">
        <v>0</v>
      </c>
      <c r="I2971" s="578">
        <v>0</v>
      </c>
      <c r="J2971" s="65">
        <v>0</v>
      </c>
      <c r="K2971" s="47"/>
      <c r="L2971" s="47"/>
      <c r="M2971" s="314"/>
      <c r="N2971" s="245"/>
      <c r="O2971" s="245"/>
      <c r="P2971" s="246"/>
      <c r="Q2971" s="247"/>
      <c r="R2971" s="243"/>
      <c r="S2971" s="251"/>
      <c r="T2971" s="76"/>
      <c r="U2971" s="73"/>
      <c r="V2971" s="68"/>
    </row>
    <row r="2972" spans="1:22" x14ac:dyDescent="0.35">
      <c r="A2972" s="132"/>
      <c r="B2972" s="348"/>
      <c r="C2972" s="349"/>
      <c r="D2972" s="327"/>
      <c r="E2972" s="573" t="s">
        <v>26</v>
      </c>
      <c r="F2972" s="579"/>
      <c r="G2972" s="580" t="s">
        <v>468</v>
      </c>
      <c r="H2972" s="579"/>
      <c r="I2972" s="581"/>
      <c r="J2972" s="579"/>
      <c r="K2972" s="47"/>
      <c r="L2972" s="47"/>
      <c r="M2972" s="314"/>
      <c r="N2972" s="245"/>
      <c r="O2972" s="245"/>
      <c r="P2972" s="246"/>
      <c r="Q2972" s="247"/>
      <c r="R2972" s="243"/>
      <c r="S2972" s="251"/>
      <c r="T2972" s="76"/>
      <c r="U2972" s="73"/>
      <c r="V2972" s="68"/>
    </row>
    <row r="2973" spans="1:22" x14ac:dyDescent="0.35">
      <c r="A2973" s="132"/>
      <c r="B2973" s="308"/>
      <c r="C2973" s="309"/>
      <c r="D2973" s="310"/>
      <c r="E2973" s="239"/>
      <c r="F2973" s="285"/>
      <c r="G2973" s="241"/>
      <c r="H2973" s="247"/>
      <c r="I2973" s="243"/>
      <c r="J2973" s="250"/>
      <c r="K2973" s="47"/>
      <c r="L2973" s="47"/>
      <c r="M2973" s="314"/>
      <c r="N2973" s="245"/>
      <c r="O2973" s="245"/>
      <c r="P2973" s="246"/>
      <c r="Q2973" s="247"/>
      <c r="R2973" s="243"/>
      <c r="S2973" s="251"/>
      <c r="T2973" s="76"/>
      <c r="U2973" s="73"/>
      <c r="V2973" s="68"/>
    </row>
    <row r="2974" spans="1:22" x14ac:dyDescent="0.35">
      <c r="A2974" s="132"/>
      <c r="B2974" s="308"/>
      <c r="C2974" s="309"/>
      <c r="D2974" s="310"/>
      <c r="E2974" s="239"/>
      <c r="F2974" s="285"/>
      <c r="G2974" s="241"/>
      <c r="H2974" s="247"/>
      <c r="I2974" s="243"/>
      <c r="J2974" s="250"/>
      <c r="K2974" s="47"/>
      <c r="L2974" s="47"/>
      <c r="M2974" s="314"/>
      <c r="N2974" s="245"/>
      <c r="O2974" s="245"/>
      <c r="P2974" s="246"/>
      <c r="Q2974" s="247"/>
      <c r="R2974" s="243"/>
      <c r="S2974" s="251"/>
      <c r="T2974" s="76"/>
      <c r="U2974" s="73"/>
      <c r="V2974" s="68"/>
    </row>
    <row r="2975" spans="1:22" x14ac:dyDescent="0.35">
      <c r="A2975" s="132"/>
      <c r="B2975" s="308"/>
      <c r="C2975" s="309"/>
      <c r="D2975" s="310"/>
      <c r="E2975" s="239"/>
      <c r="F2975" s="285"/>
      <c r="G2975" s="241"/>
      <c r="H2975" s="247"/>
      <c r="I2975" s="243"/>
      <c r="J2975" s="250"/>
      <c r="K2975" s="47"/>
      <c r="L2975" s="47"/>
      <c r="M2975" s="314"/>
      <c r="N2975" s="245"/>
      <c r="O2975" s="245"/>
      <c r="P2975" s="246"/>
      <c r="Q2975" s="247"/>
      <c r="R2975" s="243"/>
      <c r="S2975" s="251"/>
      <c r="T2975" s="76"/>
      <c r="U2975" s="73"/>
      <c r="V2975" s="68"/>
    </row>
    <row r="2976" spans="1:22" x14ac:dyDescent="0.35">
      <c r="A2976" s="132"/>
      <c r="B2976" s="308"/>
      <c r="C2976" s="309"/>
      <c r="D2976" s="310"/>
      <c r="E2976" s="239"/>
      <c r="F2976" s="285"/>
      <c r="G2976" s="241"/>
      <c r="H2976" s="247"/>
      <c r="I2976" s="243"/>
      <c r="J2976" s="250"/>
      <c r="K2976" s="47"/>
      <c r="L2976" s="47"/>
      <c r="M2976" s="314"/>
      <c r="N2976" s="245"/>
      <c r="O2976" s="245"/>
      <c r="P2976" s="246"/>
      <c r="Q2976" s="247"/>
      <c r="R2976" s="243"/>
      <c r="S2976" s="251"/>
      <c r="T2976" s="76"/>
      <c r="U2976" s="73"/>
      <c r="V2976" s="68"/>
    </row>
    <row r="2977" spans="1:22" x14ac:dyDescent="0.35">
      <c r="A2977" s="132"/>
      <c r="B2977" s="308"/>
      <c r="C2977" s="309"/>
      <c r="D2977" s="310"/>
      <c r="E2977" s="239"/>
      <c r="F2977" s="285"/>
      <c r="G2977" s="241"/>
      <c r="H2977" s="247"/>
      <c r="I2977" s="243"/>
      <c r="J2977" s="250"/>
      <c r="K2977" s="47"/>
      <c r="L2977" s="47"/>
      <c r="M2977" s="314"/>
      <c r="N2977" s="245"/>
      <c r="O2977" s="245"/>
      <c r="P2977" s="246"/>
      <c r="Q2977" s="247"/>
      <c r="R2977" s="243"/>
      <c r="S2977" s="251"/>
      <c r="T2977" s="76"/>
      <c r="U2977" s="73"/>
      <c r="V2977" s="68"/>
    </row>
    <row r="2978" spans="1:22" x14ac:dyDescent="0.35">
      <c r="A2978" s="132"/>
      <c r="B2978" s="311"/>
      <c r="C2978" s="312"/>
      <c r="D2978" s="313"/>
      <c r="E2978" s="292"/>
      <c r="F2978" s="293"/>
      <c r="G2978" s="294"/>
      <c r="H2978" s="295"/>
      <c r="I2978" s="296"/>
      <c r="J2978" s="295"/>
      <c r="K2978" s="47"/>
      <c r="L2978" s="47"/>
      <c r="M2978" s="314"/>
      <c r="N2978" s="254"/>
      <c r="O2978" s="254"/>
      <c r="P2978" s="255"/>
      <c r="Q2978" s="256"/>
      <c r="R2978" s="257"/>
      <c r="S2978" s="258"/>
      <c r="T2978" s="76"/>
      <c r="U2978" s="73"/>
      <c r="V2978" s="68"/>
    </row>
    <row r="2979" spans="1:22" x14ac:dyDescent="0.35">
      <c r="A2979" s="132"/>
      <c r="B2979" s="314"/>
      <c r="C2979" s="315"/>
      <c r="D2979" s="314"/>
      <c r="E2979" s="74"/>
      <c r="F2979" s="75"/>
      <c r="G2979" s="47"/>
      <c r="H2979" s="47"/>
      <c r="I2979" s="47"/>
      <c r="J2979" s="47"/>
      <c r="K2979" s="47"/>
      <c r="L2979" s="47"/>
      <c r="M2979" s="314"/>
      <c r="N2979" s="77"/>
      <c r="O2979" s="75"/>
      <c r="P2979" s="47"/>
      <c r="Q2979" s="47"/>
      <c r="R2979" s="47"/>
      <c r="S2979" s="47"/>
      <c r="T2979" s="76"/>
      <c r="U2979" s="73"/>
      <c r="V2979" s="68"/>
    </row>
    <row r="2980" spans="1:22" x14ac:dyDescent="0.35">
      <c r="A2980" s="132"/>
      <c r="B2980" s="314"/>
      <c r="C2980" s="315"/>
      <c r="D2980" s="314"/>
      <c r="E2980" s="74"/>
      <c r="F2980" s="75"/>
      <c r="G2980" s="47"/>
      <c r="H2980" s="47"/>
      <c r="I2980" s="47"/>
      <c r="J2980" s="47"/>
      <c r="K2980" s="47"/>
      <c r="L2980" s="47"/>
      <c r="M2980" s="314"/>
      <c r="N2980" s="77"/>
      <c r="O2980" s="75"/>
      <c r="P2980" s="47"/>
      <c r="Q2980" s="47"/>
      <c r="R2980" s="47"/>
      <c r="S2980" s="47"/>
      <c r="T2980" s="76"/>
      <c r="U2980" s="73"/>
      <c r="V2980" s="68"/>
    </row>
    <row r="2981" spans="1:22" x14ac:dyDescent="0.35">
      <c r="A2981" s="132"/>
      <c r="B2981" s="314"/>
      <c r="C2981" s="315"/>
      <c r="D2981" s="314"/>
      <c r="E2981" s="74"/>
      <c r="F2981" s="75"/>
      <c r="G2981" s="47"/>
      <c r="H2981" s="47"/>
      <c r="I2981" s="47"/>
      <c r="J2981" s="47"/>
      <c r="K2981" s="47"/>
      <c r="L2981" s="47"/>
      <c r="M2981" s="314"/>
      <c r="N2981" s="77"/>
      <c r="O2981" s="75"/>
      <c r="P2981" s="47"/>
      <c r="Q2981" s="47"/>
      <c r="R2981" s="47"/>
      <c r="S2981" s="47"/>
      <c r="T2981" s="76"/>
      <c r="U2981" s="73"/>
      <c r="V2981" s="68"/>
    </row>
    <row r="2982" spans="1:22" x14ac:dyDescent="0.35">
      <c r="A2982" s="132"/>
      <c r="B2982" s="316"/>
      <c r="C2982" s="317"/>
      <c r="D2982" s="316"/>
      <c r="E2982" s="74"/>
      <c r="F2982" s="75"/>
      <c r="G2982" s="47"/>
      <c r="H2982" s="47"/>
      <c r="I2982" s="47"/>
      <c r="J2982" s="47"/>
      <c r="K2982" s="47"/>
      <c r="L2982" s="47"/>
      <c r="M2982" s="316"/>
      <c r="N2982" s="87"/>
      <c r="O2982" s="75"/>
      <c r="P2982" s="47"/>
      <c r="Q2982" s="47"/>
      <c r="R2982" s="47"/>
      <c r="S2982" s="47"/>
      <c r="T2982" s="88"/>
      <c r="U2982" s="73"/>
      <c r="V2982" s="68"/>
    </row>
    <row r="2984" spans="1:22" x14ac:dyDescent="0.35">
      <c r="A2984" s="177" t="s">
        <v>0</v>
      </c>
      <c r="B2984" s="179" t="s">
        <v>1</v>
      </c>
      <c r="C2984" s="181" t="s">
        <v>2</v>
      </c>
      <c r="D2984" s="183" t="s">
        <v>3</v>
      </c>
      <c r="E2984" s="184"/>
      <c r="F2984" s="185"/>
      <c r="G2984" s="185"/>
      <c r="H2984" s="185"/>
      <c r="I2984" s="185"/>
      <c r="J2984" s="185"/>
      <c r="K2984" s="186" t="s">
        <v>4</v>
      </c>
      <c r="L2984" s="48"/>
      <c r="M2984" s="183" t="s">
        <v>5</v>
      </c>
      <c r="N2984" s="184"/>
      <c r="O2984" s="185"/>
      <c r="P2984" s="185"/>
      <c r="Q2984" s="185"/>
      <c r="R2984" s="185"/>
      <c r="S2984" s="185"/>
      <c r="T2984" s="159" t="s">
        <v>6</v>
      </c>
      <c r="U2984" s="161" t="s">
        <v>7</v>
      </c>
      <c r="V2984" s="234"/>
    </row>
    <row r="2985" spans="1:22" ht="25" x14ac:dyDescent="0.35">
      <c r="A2985" s="177"/>
      <c r="B2985" s="179"/>
      <c r="C2985" s="181"/>
      <c r="D2985" s="163" t="s">
        <v>8</v>
      </c>
      <c r="E2985" s="165" t="s">
        <v>9</v>
      </c>
      <c r="F2985" s="167" t="s">
        <v>10</v>
      </c>
      <c r="G2985" s="169" t="s">
        <v>310</v>
      </c>
      <c r="H2985" s="170"/>
      <c r="I2985" s="170"/>
      <c r="J2985" s="171"/>
      <c r="K2985" s="187"/>
      <c r="L2985" s="49" t="s">
        <v>11</v>
      </c>
      <c r="M2985" s="172" t="s">
        <v>8</v>
      </c>
      <c r="N2985" s="174" t="s">
        <v>12</v>
      </c>
      <c r="O2985" s="167" t="s">
        <v>10</v>
      </c>
      <c r="P2985" s="169" t="s">
        <v>310</v>
      </c>
      <c r="Q2985" s="170"/>
      <c r="R2985" s="170"/>
      <c r="S2985" s="171"/>
      <c r="T2985" s="159"/>
      <c r="U2985" s="161"/>
      <c r="V2985" s="235"/>
    </row>
    <row r="2986" spans="1:22" ht="15" thickBot="1" x14ac:dyDescent="0.4">
      <c r="A2986" s="178"/>
      <c r="B2986" s="180"/>
      <c r="C2986" s="182"/>
      <c r="D2986" s="164"/>
      <c r="E2986" s="166"/>
      <c r="F2986" s="168"/>
      <c r="G2986" s="50" t="s">
        <v>13</v>
      </c>
      <c r="H2986" s="51" t="s">
        <v>14</v>
      </c>
      <c r="I2986" s="52" t="s">
        <v>15</v>
      </c>
      <c r="J2986" s="53">
        <v>0</v>
      </c>
      <c r="K2986" s="188"/>
      <c r="L2986" s="54"/>
      <c r="M2986" s="173"/>
      <c r="N2986" s="175"/>
      <c r="O2986" s="176"/>
      <c r="P2986" s="50" t="s">
        <v>13</v>
      </c>
      <c r="Q2986" s="51" t="s">
        <v>14</v>
      </c>
      <c r="R2986" s="52" t="s">
        <v>15</v>
      </c>
      <c r="S2986" s="53">
        <v>0</v>
      </c>
      <c r="T2986" s="160"/>
      <c r="U2986" s="162"/>
      <c r="V2986" s="236"/>
    </row>
    <row r="2987" spans="1:22" x14ac:dyDescent="0.35">
      <c r="A2987" s="56"/>
      <c r="B2987" s="57"/>
      <c r="C2987" s="58"/>
      <c r="D2987" s="59"/>
      <c r="E2987" s="60"/>
      <c r="F2987" s="60"/>
      <c r="G2987" s="61"/>
      <c r="H2987" s="62"/>
      <c r="I2987" s="63"/>
      <c r="J2987" s="64"/>
      <c r="K2987" s="65"/>
      <c r="L2987" s="65"/>
      <c r="M2987" s="59"/>
      <c r="N2987" s="60"/>
      <c r="O2987" s="60"/>
      <c r="P2987" s="61"/>
      <c r="Q2987" s="62"/>
      <c r="R2987" s="63"/>
      <c r="S2987" s="64"/>
      <c r="T2987" s="14"/>
      <c r="U2987" s="15"/>
      <c r="V2987" s="237"/>
    </row>
    <row r="2988" spans="1:22" x14ac:dyDescent="0.35">
      <c r="A2988" s="131">
        <v>1</v>
      </c>
      <c r="B2988" s="328" t="s">
        <v>600</v>
      </c>
      <c r="C2988" s="329" t="s">
        <v>596</v>
      </c>
      <c r="D2988" s="331">
        <v>250</v>
      </c>
      <c r="E2988" s="568">
        <v>87682</v>
      </c>
      <c r="F2988" s="566">
        <v>3</v>
      </c>
      <c r="G2988" s="569">
        <v>0</v>
      </c>
      <c r="H2988" s="566">
        <v>0</v>
      </c>
      <c r="I2988" s="582">
        <v>0</v>
      </c>
      <c r="J2988" s="566">
        <v>0</v>
      </c>
      <c r="K2988" s="47">
        <f>((SUM(H2990:H3001)*H2989)+(SUM(G2990:G3001)*G2989)+(SUM(I2990:I3001)*I2989))/1000</f>
        <v>0</v>
      </c>
      <c r="L2988" s="47">
        <f>K2988*100/D2988</f>
        <v>0</v>
      </c>
      <c r="M2988" s="334"/>
      <c r="N2988" s="245"/>
      <c r="O2988" s="245"/>
      <c r="P2988" s="246"/>
      <c r="Q2988" s="247"/>
      <c r="R2988" s="243"/>
      <c r="S2988" s="248"/>
      <c r="T2988" s="47">
        <f>((SUM(Q2990:Q3001)*Q2989)+(SUM(P2990:P3001)*P2989)+(SUM(R2990:R3001)*R2989))/1000</f>
        <v>0</v>
      </c>
      <c r="U2988" s="47" t="e">
        <f>T2988*100/M2988</f>
        <v>#DIV/0!</v>
      </c>
      <c r="V2988" s="68"/>
    </row>
    <row r="2989" spans="1:22" x14ac:dyDescent="0.35">
      <c r="A2989" s="132"/>
      <c r="B2989" s="335"/>
      <c r="C2989" s="336"/>
      <c r="D2989" s="346"/>
      <c r="E2989" s="573" t="s">
        <v>17</v>
      </c>
      <c r="F2989" s="65"/>
      <c r="G2989" s="65">
        <v>233</v>
      </c>
      <c r="H2989" s="578">
        <v>227</v>
      </c>
      <c r="I2989" s="65">
        <v>229</v>
      </c>
      <c r="J2989" s="65"/>
      <c r="K2989" s="47"/>
      <c r="L2989" s="47"/>
      <c r="M2989" s="314"/>
      <c r="N2989" s="245"/>
      <c r="O2989" s="245"/>
      <c r="P2989" s="246"/>
      <c r="Q2989" s="247"/>
      <c r="R2989" s="243"/>
      <c r="S2989" s="251"/>
      <c r="T2989" s="76"/>
      <c r="U2989" s="73"/>
      <c r="V2989" s="68"/>
    </row>
    <row r="2990" spans="1:22" x14ac:dyDescent="0.35">
      <c r="A2990" s="132"/>
      <c r="B2990" s="335"/>
      <c r="C2990" s="336"/>
      <c r="D2990" s="362"/>
      <c r="E2990" s="583" t="s">
        <v>22</v>
      </c>
      <c r="F2990" s="574"/>
      <c r="G2990" s="574" t="s">
        <v>468</v>
      </c>
      <c r="H2990" s="574"/>
      <c r="I2990" s="576"/>
      <c r="J2990" s="574"/>
      <c r="K2990" s="47"/>
      <c r="L2990" s="47"/>
      <c r="M2990" s="314"/>
      <c r="N2990" s="245"/>
      <c r="O2990" s="245"/>
      <c r="P2990" s="246"/>
      <c r="Q2990" s="247"/>
      <c r="R2990" s="243"/>
      <c r="S2990" s="251"/>
      <c r="T2990" s="76"/>
      <c r="U2990" s="73"/>
      <c r="V2990" s="68"/>
    </row>
    <row r="2991" spans="1:22" x14ac:dyDescent="0.35">
      <c r="A2991" s="132"/>
      <c r="B2991" s="311"/>
      <c r="C2991" s="312"/>
      <c r="D2991" s="332"/>
      <c r="E2991" s="584" t="s">
        <v>26</v>
      </c>
      <c r="F2991" s="585"/>
      <c r="G2991" s="585" t="s">
        <v>468</v>
      </c>
      <c r="H2991" s="585"/>
      <c r="I2991" s="586"/>
      <c r="J2991" s="585"/>
      <c r="K2991" s="47"/>
      <c r="L2991" s="47"/>
      <c r="M2991" s="314"/>
      <c r="N2991" s="245"/>
      <c r="O2991" s="245"/>
      <c r="P2991" s="246"/>
      <c r="Q2991" s="247"/>
      <c r="R2991" s="243"/>
      <c r="S2991" s="251"/>
      <c r="T2991" s="76"/>
      <c r="U2991" s="73"/>
      <c r="V2991" s="68"/>
    </row>
    <row r="2992" spans="1:22" x14ac:dyDescent="0.35">
      <c r="A2992" s="132"/>
      <c r="B2992" s="308"/>
      <c r="C2992" s="309"/>
      <c r="D2992" s="310"/>
      <c r="E2992" s="239"/>
      <c r="F2992" s="285"/>
      <c r="G2992" s="241"/>
      <c r="H2992" s="247"/>
      <c r="I2992" s="243"/>
      <c r="J2992" s="250"/>
      <c r="K2992" s="47"/>
      <c r="L2992" s="47"/>
      <c r="M2992" s="314"/>
      <c r="N2992" s="245"/>
      <c r="O2992" s="245"/>
      <c r="P2992" s="246"/>
      <c r="Q2992" s="247"/>
      <c r="R2992" s="243"/>
      <c r="S2992" s="251"/>
      <c r="T2992" s="76"/>
      <c r="U2992" s="73"/>
      <c r="V2992" s="68"/>
    </row>
    <row r="2993" spans="1:22" x14ac:dyDescent="0.35">
      <c r="A2993" s="132"/>
      <c r="B2993" s="308"/>
      <c r="C2993" s="309"/>
      <c r="D2993" s="310"/>
      <c r="E2993" s="239"/>
      <c r="F2993" s="285"/>
      <c r="G2993" s="241"/>
      <c r="H2993" s="247"/>
      <c r="I2993" s="243"/>
      <c r="J2993" s="250"/>
      <c r="K2993" s="47"/>
      <c r="L2993" s="47"/>
      <c r="M2993" s="314"/>
      <c r="N2993" s="245"/>
      <c r="O2993" s="245"/>
      <c r="P2993" s="246"/>
      <c r="Q2993" s="247"/>
      <c r="R2993" s="243"/>
      <c r="S2993" s="251"/>
      <c r="T2993" s="76"/>
      <c r="U2993" s="73"/>
      <c r="V2993" s="68"/>
    </row>
    <row r="2994" spans="1:22" x14ac:dyDescent="0.35">
      <c r="A2994" s="132"/>
      <c r="B2994" s="308"/>
      <c r="C2994" s="309"/>
      <c r="D2994" s="310"/>
      <c r="E2994" s="239"/>
      <c r="F2994" s="285"/>
      <c r="G2994" s="241"/>
      <c r="H2994" s="247"/>
      <c r="I2994" s="243"/>
      <c r="J2994" s="250"/>
      <c r="K2994" s="47"/>
      <c r="L2994" s="47"/>
      <c r="M2994" s="314"/>
      <c r="N2994" s="245"/>
      <c r="O2994" s="245"/>
      <c r="P2994" s="246"/>
      <c r="Q2994" s="247"/>
      <c r="R2994" s="243"/>
      <c r="S2994" s="251"/>
      <c r="T2994" s="76"/>
      <c r="U2994" s="73"/>
      <c r="V2994" s="68"/>
    </row>
    <row r="2995" spans="1:22" x14ac:dyDescent="0.35">
      <c r="A2995" s="132"/>
      <c r="B2995" s="308"/>
      <c r="C2995" s="309"/>
      <c r="D2995" s="310"/>
      <c r="E2995" s="239"/>
      <c r="F2995" s="285"/>
      <c r="G2995" s="241"/>
      <c r="H2995" s="247"/>
      <c r="I2995" s="243"/>
      <c r="J2995" s="250"/>
      <c r="K2995" s="47"/>
      <c r="L2995" s="47"/>
      <c r="M2995" s="314"/>
      <c r="N2995" s="245"/>
      <c r="O2995" s="245"/>
      <c r="P2995" s="246"/>
      <c r="Q2995" s="247"/>
      <c r="R2995" s="243"/>
      <c r="S2995" s="251"/>
      <c r="T2995" s="76"/>
      <c r="U2995" s="73"/>
      <c r="V2995" s="68"/>
    </row>
    <row r="2996" spans="1:22" x14ac:dyDescent="0.35">
      <c r="A2996" s="132"/>
      <c r="B2996" s="308"/>
      <c r="C2996" s="309"/>
      <c r="D2996" s="310"/>
      <c r="E2996" s="239"/>
      <c r="F2996" s="285"/>
      <c r="G2996" s="241"/>
      <c r="H2996" s="247"/>
      <c r="I2996" s="243"/>
      <c r="J2996" s="250"/>
      <c r="K2996" s="47"/>
      <c r="L2996" s="47"/>
      <c r="M2996" s="314"/>
      <c r="N2996" s="245"/>
      <c r="O2996" s="245"/>
      <c r="P2996" s="246"/>
      <c r="Q2996" s="247"/>
      <c r="R2996" s="243"/>
      <c r="S2996" s="251"/>
      <c r="T2996" s="76"/>
      <c r="U2996" s="73"/>
      <c r="V2996" s="68"/>
    </row>
    <row r="2997" spans="1:22" x14ac:dyDescent="0.35">
      <c r="A2997" s="132"/>
      <c r="B2997" s="311"/>
      <c r="C2997" s="312"/>
      <c r="D2997" s="313"/>
      <c r="E2997" s="292"/>
      <c r="F2997" s="293"/>
      <c r="G2997" s="294"/>
      <c r="H2997" s="295"/>
      <c r="I2997" s="296"/>
      <c r="J2997" s="295"/>
      <c r="K2997" s="47"/>
      <c r="L2997" s="47"/>
      <c r="M2997" s="314"/>
      <c r="N2997" s="254"/>
      <c r="O2997" s="254"/>
      <c r="P2997" s="255"/>
      <c r="Q2997" s="256"/>
      <c r="R2997" s="257"/>
      <c r="S2997" s="258"/>
      <c r="T2997" s="76"/>
      <c r="U2997" s="73"/>
      <c r="V2997" s="68"/>
    </row>
    <row r="2998" spans="1:22" x14ac:dyDescent="0.35">
      <c r="A2998" s="132"/>
      <c r="B2998" s="314"/>
      <c r="C2998" s="315"/>
      <c r="D2998" s="314"/>
      <c r="E2998" s="74"/>
      <c r="F2998" s="75"/>
      <c r="G2998" s="47"/>
      <c r="H2998" s="47"/>
      <c r="I2998" s="47"/>
      <c r="J2998" s="47"/>
      <c r="K2998" s="47"/>
      <c r="L2998" s="47"/>
      <c r="M2998" s="314"/>
      <c r="N2998" s="77"/>
      <c r="O2998" s="75"/>
      <c r="P2998" s="47"/>
      <c r="Q2998" s="47"/>
      <c r="R2998" s="47"/>
      <c r="S2998" s="47"/>
      <c r="T2998" s="76"/>
      <c r="U2998" s="73"/>
      <c r="V2998" s="68"/>
    </row>
    <row r="2999" spans="1:22" x14ac:dyDescent="0.35">
      <c r="A2999" s="132"/>
      <c r="B2999" s="314"/>
      <c r="C2999" s="315"/>
      <c r="D2999" s="314"/>
      <c r="E2999" s="74"/>
      <c r="F2999" s="75"/>
      <c r="G2999" s="47"/>
      <c r="H2999" s="47"/>
      <c r="I2999" s="47"/>
      <c r="J2999" s="47"/>
      <c r="K2999" s="47"/>
      <c r="L2999" s="47"/>
      <c r="M2999" s="314"/>
      <c r="N2999" s="77"/>
      <c r="O2999" s="75"/>
      <c r="P2999" s="47"/>
      <c r="Q2999" s="47"/>
      <c r="R2999" s="47"/>
      <c r="S2999" s="47"/>
      <c r="T2999" s="76"/>
      <c r="U2999" s="73"/>
      <c r="V2999" s="68"/>
    </row>
    <row r="3000" spans="1:22" x14ac:dyDescent="0.35">
      <c r="A3000" s="132"/>
      <c r="B3000" s="314"/>
      <c r="C3000" s="315"/>
      <c r="D3000" s="314"/>
      <c r="E3000" s="74"/>
      <c r="F3000" s="75"/>
      <c r="G3000" s="47"/>
      <c r="H3000" s="47"/>
      <c r="I3000" s="47"/>
      <c r="J3000" s="47"/>
      <c r="K3000" s="47"/>
      <c r="L3000" s="47"/>
      <c r="M3000" s="314"/>
      <c r="N3000" s="77"/>
      <c r="O3000" s="75"/>
      <c r="P3000" s="47"/>
      <c r="Q3000" s="47"/>
      <c r="R3000" s="47"/>
      <c r="S3000" s="47"/>
      <c r="T3000" s="76"/>
      <c r="U3000" s="73"/>
      <c r="V3000" s="68"/>
    </row>
    <row r="3001" spans="1:22" x14ac:dyDescent="0.35">
      <c r="A3001" s="132"/>
      <c r="B3001" s="316"/>
      <c r="C3001" s="317"/>
      <c r="D3001" s="316"/>
      <c r="E3001" s="74"/>
      <c r="F3001" s="75"/>
      <c r="G3001" s="47"/>
      <c r="H3001" s="47"/>
      <c r="I3001" s="47"/>
      <c r="J3001" s="47"/>
      <c r="K3001" s="47"/>
      <c r="L3001" s="47"/>
      <c r="M3001" s="316"/>
      <c r="N3001" s="87"/>
      <c r="O3001" s="75"/>
      <c r="P3001" s="47"/>
      <c r="Q3001" s="47"/>
      <c r="R3001" s="47"/>
      <c r="S3001" s="47"/>
      <c r="T3001" s="88"/>
      <c r="U3001" s="73"/>
      <c r="V3001" s="68"/>
    </row>
    <row r="3003" spans="1:22" x14ac:dyDescent="0.35">
      <c r="A3003" s="177" t="s">
        <v>0</v>
      </c>
      <c r="B3003" s="179" t="s">
        <v>1</v>
      </c>
      <c r="C3003" s="181" t="s">
        <v>2</v>
      </c>
      <c r="D3003" s="183" t="s">
        <v>3</v>
      </c>
      <c r="E3003" s="184"/>
      <c r="F3003" s="185"/>
      <c r="G3003" s="185"/>
      <c r="H3003" s="185"/>
      <c r="I3003" s="185"/>
      <c r="J3003" s="185"/>
      <c r="K3003" s="186" t="s">
        <v>4</v>
      </c>
      <c r="L3003" s="48"/>
      <c r="M3003" s="183" t="s">
        <v>5</v>
      </c>
      <c r="N3003" s="184"/>
      <c r="O3003" s="185"/>
      <c r="P3003" s="185"/>
      <c r="Q3003" s="185"/>
      <c r="R3003" s="185"/>
      <c r="S3003" s="185"/>
      <c r="T3003" s="159" t="s">
        <v>6</v>
      </c>
      <c r="U3003" s="161" t="s">
        <v>7</v>
      </c>
      <c r="V3003" s="234"/>
    </row>
    <row r="3004" spans="1:22" ht="25" x14ac:dyDescent="0.35">
      <c r="A3004" s="177"/>
      <c r="B3004" s="179"/>
      <c r="C3004" s="181"/>
      <c r="D3004" s="163" t="s">
        <v>8</v>
      </c>
      <c r="E3004" s="165" t="s">
        <v>9</v>
      </c>
      <c r="F3004" s="167" t="s">
        <v>10</v>
      </c>
      <c r="G3004" s="169" t="s">
        <v>310</v>
      </c>
      <c r="H3004" s="170"/>
      <c r="I3004" s="170"/>
      <c r="J3004" s="171"/>
      <c r="K3004" s="187"/>
      <c r="L3004" s="49" t="s">
        <v>11</v>
      </c>
      <c r="M3004" s="172" t="s">
        <v>8</v>
      </c>
      <c r="N3004" s="174" t="s">
        <v>12</v>
      </c>
      <c r="O3004" s="167" t="s">
        <v>10</v>
      </c>
      <c r="P3004" s="169" t="s">
        <v>310</v>
      </c>
      <c r="Q3004" s="170"/>
      <c r="R3004" s="170"/>
      <c r="S3004" s="171"/>
      <c r="T3004" s="159"/>
      <c r="U3004" s="161"/>
      <c r="V3004" s="235"/>
    </row>
    <row r="3005" spans="1:22" ht="15" thickBot="1" x14ac:dyDescent="0.4">
      <c r="A3005" s="178"/>
      <c r="B3005" s="180"/>
      <c r="C3005" s="182"/>
      <c r="D3005" s="164"/>
      <c r="E3005" s="166"/>
      <c r="F3005" s="168"/>
      <c r="G3005" s="50" t="s">
        <v>13</v>
      </c>
      <c r="H3005" s="51" t="s">
        <v>14</v>
      </c>
      <c r="I3005" s="52" t="s">
        <v>15</v>
      </c>
      <c r="J3005" s="53">
        <v>0</v>
      </c>
      <c r="K3005" s="188"/>
      <c r="L3005" s="54"/>
      <c r="M3005" s="173"/>
      <c r="N3005" s="175"/>
      <c r="O3005" s="176"/>
      <c r="P3005" s="50" t="s">
        <v>13</v>
      </c>
      <c r="Q3005" s="51" t="s">
        <v>14</v>
      </c>
      <c r="R3005" s="52" t="s">
        <v>15</v>
      </c>
      <c r="S3005" s="53">
        <v>0</v>
      </c>
      <c r="T3005" s="160"/>
      <c r="U3005" s="162"/>
      <c r="V3005" s="236"/>
    </row>
    <row r="3006" spans="1:22" x14ac:dyDescent="0.35">
      <c r="A3006" s="56"/>
      <c r="B3006" s="57"/>
      <c r="C3006" s="58"/>
      <c r="D3006" s="59"/>
      <c r="E3006" s="60"/>
      <c r="F3006" s="60"/>
      <c r="G3006" s="61"/>
      <c r="H3006" s="62"/>
      <c r="I3006" s="63"/>
      <c r="J3006" s="64"/>
      <c r="K3006" s="65"/>
      <c r="L3006" s="65"/>
      <c r="M3006" s="59"/>
      <c r="N3006" s="60"/>
      <c r="O3006" s="60"/>
      <c r="P3006" s="61"/>
      <c r="Q3006" s="62"/>
      <c r="R3006" s="63"/>
      <c r="S3006" s="64"/>
      <c r="T3006" s="14"/>
      <c r="U3006" s="15"/>
      <c r="V3006" s="237"/>
    </row>
    <row r="3007" spans="1:22" x14ac:dyDescent="0.35">
      <c r="A3007" s="131">
        <v>1</v>
      </c>
      <c r="B3007" s="308" t="s">
        <v>601</v>
      </c>
      <c r="C3007" s="309" t="s">
        <v>602</v>
      </c>
      <c r="D3007" s="326">
        <v>250</v>
      </c>
      <c r="E3007" s="270">
        <v>1205302</v>
      </c>
      <c r="F3007" s="571"/>
      <c r="G3007" s="567">
        <v>113</v>
      </c>
      <c r="H3007" s="571">
        <v>150</v>
      </c>
      <c r="I3007" s="572">
        <v>111</v>
      </c>
      <c r="J3007" s="571">
        <v>19</v>
      </c>
      <c r="K3007" s="47">
        <f>((SUM(H3009:H3020)*H3008)+(SUM(G3009:G3020)*G3008)+(SUM(I3009:I3020)*I3008))/1000</f>
        <v>68.597999999999999</v>
      </c>
      <c r="L3007" s="47">
        <f>K3007*100/D3007</f>
        <v>27.4392</v>
      </c>
      <c r="M3007" s="334"/>
      <c r="N3007" s="245"/>
      <c r="O3007" s="245"/>
      <c r="P3007" s="246"/>
      <c r="Q3007" s="247"/>
      <c r="R3007" s="243"/>
      <c r="S3007" s="248"/>
      <c r="T3007" s="47">
        <f>((SUM(Q3009:Q3020)*Q3008)+(SUM(P3009:P3020)*P3008)+(SUM(R3009:R3020)*R3008))/1000</f>
        <v>0</v>
      </c>
      <c r="U3007" s="47" t="e">
        <f>T3007*100/M3007</f>
        <v>#DIV/0!</v>
      </c>
      <c r="V3007" s="68"/>
    </row>
    <row r="3008" spans="1:22" x14ac:dyDescent="0.35">
      <c r="A3008" s="132"/>
      <c r="B3008" s="368"/>
      <c r="C3008" s="369"/>
      <c r="D3008" s="362"/>
      <c r="E3008" s="583" t="s">
        <v>18</v>
      </c>
      <c r="F3008" s="587"/>
      <c r="G3008" s="588">
        <v>226</v>
      </c>
      <c r="H3008" s="455">
        <v>224</v>
      </c>
      <c r="I3008" s="456">
        <v>230</v>
      </c>
      <c r="J3008" s="455"/>
      <c r="K3008" s="47"/>
      <c r="L3008" s="47"/>
      <c r="M3008" s="314"/>
      <c r="N3008" s="245"/>
      <c r="O3008" s="245"/>
      <c r="P3008" s="246"/>
      <c r="Q3008" s="247"/>
      <c r="R3008" s="243"/>
      <c r="S3008" s="251"/>
      <c r="T3008" s="76"/>
      <c r="U3008" s="73"/>
      <c r="V3008" s="68"/>
    </row>
    <row r="3009" spans="1:22" x14ac:dyDescent="0.35">
      <c r="A3009" s="132"/>
      <c r="B3009" s="368"/>
      <c r="C3009" s="369"/>
      <c r="D3009" s="362"/>
      <c r="E3009" s="583" t="s">
        <v>22</v>
      </c>
      <c r="F3009" s="587"/>
      <c r="G3009" s="588"/>
      <c r="H3009" s="455"/>
      <c r="I3009" s="456"/>
      <c r="J3009" s="455"/>
      <c r="K3009" s="47"/>
      <c r="L3009" s="47"/>
      <c r="M3009" s="314"/>
      <c r="N3009" s="245"/>
      <c r="O3009" s="245"/>
      <c r="P3009" s="246"/>
      <c r="Q3009" s="247"/>
      <c r="R3009" s="243"/>
      <c r="S3009" s="251"/>
      <c r="T3009" s="76"/>
      <c r="U3009" s="73"/>
      <c r="V3009" s="68"/>
    </row>
    <row r="3010" spans="1:22" x14ac:dyDescent="0.35">
      <c r="A3010" s="132"/>
      <c r="B3010" s="368"/>
      <c r="C3010" s="369"/>
      <c r="D3010" s="362"/>
      <c r="E3010" s="583" t="s">
        <v>24</v>
      </c>
      <c r="F3010" s="587"/>
      <c r="G3010" s="588">
        <v>17</v>
      </c>
      <c r="H3010" s="455">
        <v>35</v>
      </c>
      <c r="I3010" s="456">
        <v>21</v>
      </c>
      <c r="J3010" s="455">
        <v>7</v>
      </c>
      <c r="K3010" s="47"/>
      <c r="L3010" s="47"/>
      <c r="M3010" s="314"/>
      <c r="N3010" s="245"/>
      <c r="O3010" s="245"/>
      <c r="P3010" s="246"/>
      <c r="Q3010" s="247"/>
      <c r="R3010" s="243"/>
      <c r="S3010" s="251"/>
      <c r="T3010" s="76"/>
      <c r="U3010" s="73"/>
      <c r="V3010" s="68"/>
    </row>
    <row r="3011" spans="1:22" x14ac:dyDescent="0.35">
      <c r="A3011" s="132"/>
      <c r="B3011" s="368"/>
      <c r="C3011" s="369"/>
      <c r="D3011" s="362"/>
      <c r="E3011" s="583" t="s">
        <v>332</v>
      </c>
      <c r="F3011" s="587"/>
      <c r="G3011" s="588">
        <v>0</v>
      </c>
      <c r="H3011" s="455">
        <v>0</v>
      </c>
      <c r="I3011" s="456">
        <v>0</v>
      </c>
      <c r="J3011" s="455">
        <v>0</v>
      </c>
      <c r="K3011" s="47"/>
      <c r="L3011" s="47"/>
      <c r="M3011" s="314"/>
      <c r="N3011" s="245"/>
      <c r="O3011" s="245"/>
      <c r="P3011" s="246"/>
      <c r="Q3011" s="247"/>
      <c r="R3011" s="243"/>
      <c r="S3011" s="251"/>
      <c r="T3011" s="76"/>
      <c r="U3011" s="73"/>
      <c r="V3011" s="68"/>
    </row>
    <row r="3012" spans="1:22" x14ac:dyDescent="0.35">
      <c r="A3012" s="132"/>
      <c r="B3012" s="368"/>
      <c r="C3012" s="369"/>
      <c r="D3012" s="362"/>
      <c r="E3012" s="583" t="s">
        <v>28</v>
      </c>
      <c r="F3012" s="587"/>
      <c r="G3012" s="588">
        <v>12</v>
      </c>
      <c r="H3012" s="455">
        <v>14</v>
      </c>
      <c r="I3012" s="456">
        <v>27</v>
      </c>
      <c r="J3012" s="455">
        <v>11</v>
      </c>
      <c r="K3012" s="47"/>
      <c r="L3012" s="47"/>
      <c r="M3012" s="314"/>
      <c r="N3012" s="245"/>
      <c r="O3012" s="245"/>
      <c r="P3012" s="246"/>
      <c r="Q3012" s="247"/>
      <c r="R3012" s="243"/>
      <c r="S3012" s="251"/>
      <c r="T3012" s="76"/>
      <c r="U3012" s="73"/>
      <c r="V3012" s="68"/>
    </row>
    <row r="3013" spans="1:22" x14ac:dyDescent="0.35">
      <c r="A3013" s="132"/>
      <c r="B3013" s="368"/>
      <c r="C3013" s="369"/>
      <c r="D3013" s="362"/>
      <c r="E3013" s="583" t="s">
        <v>30</v>
      </c>
      <c r="F3013" s="587"/>
      <c r="G3013" s="588">
        <v>15</v>
      </c>
      <c r="H3013" s="455">
        <v>51</v>
      </c>
      <c r="I3013" s="456">
        <v>22</v>
      </c>
      <c r="J3013" s="455">
        <v>17</v>
      </c>
      <c r="K3013" s="47"/>
      <c r="L3013" s="47"/>
      <c r="M3013" s="314"/>
      <c r="N3013" s="245"/>
      <c r="O3013" s="245"/>
      <c r="P3013" s="246"/>
      <c r="Q3013" s="247"/>
      <c r="R3013" s="243"/>
      <c r="S3013" s="251"/>
      <c r="T3013" s="76"/>
      <c r="U3013" s="73"/>
      <c r="V3013" s="68"/>
    </row>
    <row r="3014" spans="1:22" x14ac:dyDescent="0.35">
      <c r="A3014" s="132"/>
      <c r="B3014" s="368"/>
      <c r="C3014" s="369"/>
      <c r="D3014" s="362"/>
      <c r="E3014" s="583" t="s">
        <v>32</v>
      </c>
      <c r="F3014" s="587"/>
      <c r="G3014" s="588">
        <v>31</v>
      </c>
      <c r="H3014" s="455">
        <v>32</v>
      </c>
      <c r="I3014" s="456">
        <v>26</v>
      </c>
      <c r="J3014" s="455">
        <v>8</v>
      </c>
      <c r="K3014" s="47"/>
      <c r="L3014" s="47"/>
      <c r="M3014" s="314"/>
      <c r="N3014" s="245"/>
      <c r="O3014" s="245"/>
      <c r="P3014" s="246"/>
      <c r="Q3014" s="247"/>
      <c r="R3014" s="243"/>
      <c r="S3014" s="251"/>
      <c r="T3014" s="76"/>
      <c r="U3014" s="73"/>
      <c r="V3014" s="68"/>
    </row>
    <row r="3015" spans="1:22" x14ac:dyDescent="0.35">
      <c r="A3015" s="132"/>
      <c r="B3015" s="308"/>
      <c r="C3015" s="309"/>
      <c r="D3015" s="310"/>
      <c r="E3015" s="239"/>
      <c r="F3015" s="285"/>
      <c r="G3015" s="241"/>
      <c r="H3015" s="247"/>
      <c r="I3015" s="243"/>
      <c r="J3015" s="250"/>
      <c r="K3015" s="47"/>
      <c r="L3015" s="47"/>
      <c r="M3015" s="314"/>
      <c r="N3015" s="245"/>
      <c r="O3015" s="245"/>
      <c r="P3015" s="246"/>
      <c r="Q3015" s="247"/>
      <c r="R3015" s="243"/>
      <c r="S3015" s="251"/>
      <c r="T3015" s="76"/>
      <c r="U3015" s="73"/>
      <c r="V3015" s="68"/>
    </row>
    <row r="3016" spans="1:22" x14ac:dyDescent="0.35">
      <c r="A3016" s="132"/>
      <c r="B3016" s="311"/>
      <c r="C3016" s="312"/>
      <c r="D3016" s="313"/>
      <c r="E3016" s="292"/>
      <c r="F3016" s="293"/>
      <c r="G3016" s="294"/>
      <c r="H3016" s="295"/>
      <c r="I3016" s="296"/>
      <c r="J3016" s="295"/>
      <c r="K3016" s="47"/>
      <c r="L3016" s="47"/>
      <c r="M3016" s="314"/>
      <c r="N3016" s="254"/>
      <c r="O3016" s="254"/>
      <c r="P3016" s="255"/>
      <c r="Q3016" s="256"/>
      <c r="R3016" s="257"/>
      <c r="S3016" s="258"/>
      <c r="T3016" s="76"/>
      <c r="U3016" s="73"/>
      <c r="V3016" s="68"/>
    </row>
    <row r="3017" spans="1:22" x14ac:dyDescent="0.35">
      <c r="A3017" s="132"/>
      <c r="B3017" s="314"/>
      <c r="C3017" s="315"/>
      <c r="D3017" s="314"/>
      <c r="E3017" s="74"/>
      <c r="F3017" s="75"/>
      <c r="G3017" s="47"/>
      <c r="H3017" s="47"/>
      <c r="I3017" s="47"/>
      <c r="J3017" s="47"/>
      <c r="K3017" s="47"/>
      <c r="L3017" s="47"/>
      <c r="M3017" s="314"/>
      <c r="N3017" s="77"/>
      <c r="O3017" s="75"/>
      <c r="P3017" s="47"/>
      <c r="Q3017" s="47"/>
      <c r="R3017" s="47"/>
      <c r="S3017" s="47"/>
      <c r="T3017" s="76"/>
      <c r="U3017" s="73"/>
      <c r="V3017" s="68"/>
    </row>
    <row r="3018" spans="1:22" x14ac:dyDescent="0.35">
      <c r="A3018" s="132"/>
      <c r="B3018" s="314"/>
      <c r="C3018" s="315"/>
      <c r="D3018" s="314"/>
      <c r="E3018" s="74"/>
      <c r="F3018" s="75"/>
      <c r="G3018" s="47"/>
      <c r="H3018" s="47"/>
      <c r="I3018" s="47"/>
      <c r="J3018" s="47"/>
      <c r="K3018" s="47"/>
      <c r="L3018" s="47"/>
      <c r="M3018" s="314"/>
      <c r="N3018" s="77"/>
      <c r="O3018" s="75"/>
      <c r="P3018" s="47"/>
      <c r="Q3018" s="47"/>
      <c r="R3018" s="47"/>
      <c r="S3018" s="47"/>
      <c r="T3018" s="76"/>
      <c r="U3018" s="73"/>
      <c r="V3018" s="68"/>
    </row>
    <row r="3019" spans="1:22" x14ac:dyDescent="0.35">
      <c r="A3019" s="132"/>
      <c r="B3019" s="314"/>
      <c r="C3019" s="315"/>
      <c r="D3019" s="314"/>
      <c r="E3019" s="74"/>
      <c r="F3019" s="75"/>
      <c r="G3019" s="47"/>
      <c r="H3019" s="47"/>
      <c r="I3019" s="47"/>
      <c r="J3019" s="47"/>
      <c r="K3019" s="47"/>
      <c r="L3019" s="47"/>
      <c r="M3019" s="314"/>
      <c r="N3019" s="77"/>
      <c r="O3019" s="75"/>
      <c r="P3019" s="47"/>
      <c r="Q3019" s="47"/>
      <c r="R3019" s="47"/>
      <c r="S3019" s="47"/>
      <c r="T3019" s="76"/>
      <c r="U3019" s="73"/>
      <c r="V3019" s="68"/>
    </row>
    <row r="3020" spans="1:22" x14ac:dyDescent="0.35">
      <c r="A3020" s="132"/>
      <c r="B3020" s="316"/>
      <c r="C3020" s="317"/>
      <c r="D3020" s="316"/>
      <c r="E3020" s="74"/>
      <c r="F3020" s="75"/>
      <c r="G3020" s="47"/>
      <c r="H3020" s="47"/>
      <c r="I3020" s="47"/>
      <c r="J3020" s="47"/>
      <c r="K3020" s="47"/>
      <c r="L3020" s="47"/>
      <c r="M3020" s="316"/>
      <c r="N3020" s="87"/>
      <c r="O3020" s="75"/>
      <c r="P3020" s="47"/>
      <c r="Q3020" s="47"/>
      <c r="R3020" s="47"/>
      <c r="S3020" s="47"/>
      <c r="T3020" s="88"/>
      <c r="U3020" s="73"/>
      <c r="V3020" s="68"/>
    </row>
    <row r="3022" spans="1:22" x14ac:dyDescent="0.35">
      <c r="A3022" s="177" t="s">
        <v>0</v>
      </c>
      <c r="B3022" s="179" t="s">
        <v>1</v>
      </c>
      <c r="C3022" s="181" t="s">
        <v>2</v>
      </c>
      <c r="D3022" s="183" t="s">
        <v>3</v>
      </c>
      <c r="E3022" s="184"/>
      <c r="F3022" s="185"/>
      <c r="G3022" s="185"/>
      <c r="H3022" s="185"/>
      <c r="I3022" s="185"/>
      <c r="J3022" s="185"/>
      <c r="K3022" s="186" t="s">
        <v>4</v>
      </c>
      <c r="L3022" s="48"/>
      <c r="M3022" s="183" t="s">
        <v>5</v>
      </c>
      <c r="N3022" s="184"/>
      <c r="O3022" s="185"/>
      <c r="P3022" s="185"/>
      <c r="Q3022" s="185"/>
      <c r="R3022" s="185"/>
      <c r="S3022" s="185"/>
      <c r="T3022" s="159" t="s">
        <v>6</v>
      </c>
      <c r="U3022" s="161" t="s">
        <v>7</v>
      </c>
      <c r="V3022" s="234"/>
    </row>
    <row r="3023" spans="1:22" ht="25" x14ac:dyDescent="0.35">
      <c r="A3023" s="177"/>
      <c r="B3023" s="179"/>
      <c r="C3023" s="181"/>
      <c r="D3023" s="163" t="s">
        <v>8</v>
      </c>
      <c r="E3023" s="165" t="s">
        <v>9</v>
      </c>
      <c r="F3023" s="167" t="s">
        <v>10</v>
      </c>
      <c r="G3023" s="169" t="s">
        <v>310</v>
      </c>
      <c r="H3023" s="170"/>
      <c r="I3023" s="170"/>
      <c r="J3023" s="171"/>
      <c r="K3023" s="187"/>
      <c r="L3023" s="49" t="s">
        <v>11</v>
      </c>
      <c r="M3023" s="172" t="s">
        <v>8</v>
      </c>
      <c r="N3023" s="174" t="s">
        <v>12</v>
      </c>
      <c r="O3023" s="167" t="s">
        <v>10</v>
      </c>
      <c r="P3023" s="169" t="s">
        <v>310</v>
      </c>
      <c r="Q3023" s="170"/>
      <c r="R3023" s="170"/>
      <c r="S3023" s="171"/>
      <c r="T3023" s="159"/>
      <c r="U3023" s="161"/>
      <c r="V3023" s="235"/>
    </row>
    <row r="3024" spans="1:22" ht="15" thickBot="1" x14ac:dyDescent="0.4">
      <c r="A3024" s="178"/>
      <c r="B3024" s="180"/>
      <c r="C3024" s="182"/>
      <c r="D3024" s="164"/>
      <c r="E3024" s="166"/>
      <c r="F3024" s="168"/>
      <c r="G3024" s="50" t="s">
        <v>13</v>
      </c>
      <c r="H3024" s="51" t="s">
        <v>14</v>
      </c>
      <c r="I3024" s="52" t="s">
        <v>15</v>
      </c>
      <c r="J3024" s="53">
        <v>0</v>
      </c>
      <c r="K3024" s="188"/>
      <c r="L3024" s="54"/>
      <c r="M3024" s="173"/>
      <c r="N3024" s="175"/>
      <c r="O3024" s="176"/>
      <c r="P3024" s="50" t="s">
        <v>13</v>
      </c>
      <c r="Q3024" s="51" t="s">
        <v>14</v>
      </c>
      <c r="R3024" s="52" t="s">
        <v>15</v>
      </c>
      <c r="S3024" s="53">
        <v>0</v>
      </c>
      <c r="T3024" s="160"/>
      <c r="U3024" s="162"/>
      <c r="V3024" s="236"/>
    </row>
    <row r="3025" spans="1:22" x14ac:dyDescent="0.35">
      <c r="A3025" s="56"/>
      <c r="B3025" s="57"/>
      <c r="C3025" s="58"/>
      <c r="D3025" s="59"/>
      <c r="E3025" s="60"/>
      <c r="F3025" s="60"/>
      <c r="G3025" s="61"/>
      <c r="H3025" s="62"/>
      <c r="I3025" s="63"/>
      <c r="J3025" s="64"/>
      <c r="K3025" s="65"/>
      <c r="L3025" s="65"/>
      <c r="M3025" s="59"/>
      <c r="N3025" s="60"/>
      <c r="O3025" s="60"/>
      <c r="P3025" s="61"/>
      <c r="Q3025" s="62"/>
      <c r="R3025" s="63"/>
      <c r="S3025" s="64"/>
      <c r="T3025" s="14"/>
      <c r="U3025" s="15"/>
      <c r="V3025" s="237"/>
    </row>
    <row r="3026" spans="1:22" x14ac:dyDescent="0.35">
      <c r="A3026" s="131">
        <v>1</v>
      </c>
      <c r="B3026" s="328" t="s">
        <v>603</v>
      </c>
      <c r="C3026" s="329" t="s">
        <v>604</v>
      </c>
      <c r="D3026" s="331">
        <v>400</v>
      </c>
      <c r="E3026" s="568"/>
      <c r="F3026" s="589"/>
      <c r="G3026" s="590">
        <v>150</v>
      </c>
      <c r="H3026" s="591">
        <v>185</v>
      </c>
      <c r="I3026" s="592">
        <v>165</v>
      </c>
      <c r="J3026" s="591">
        <v>15</v>
      </c>
      <c r="K3026" s="47">
        <f>((SUM(H3028:H3039)*H3027)+(SUM(G3028:G3039)*G3027)+(SUM(I3028:I3039)*I3027))/1000</f>
        <v>96.537999999999997</v>
      </c>
      <c r="L3026" s="47">
        <f>K3026*100/D3026</f>
        <v>24.134499999999999</v>
      </c>
      <c r="M3026" s="330">
        <v>320</v>
      </c>
      <c r="N3026" s="273">
        <v>9041</v>
      </c>
      <c r="O3026" s="593">
        <v>2</v>
      </c>
      <c r="P3026" s="594">
        <v>35</v>
      </c>
      <c r="Q3026" s="590">
        <v>24</v>
      </c>
      <c r="R3026" s="595">
        <v>35</v>
      </c>
      <c r="S3026" s="591">
        <v>9</v>
      </c>
      <c r="T3026" s="47">
        <f>((SUM(Q3028:Q3039)*Q3027)+(SUM(P3028:P3039)*P3027)+(SUM(R3028:R3039)*R3027))/1000</f>
        <v>18.821000000000002</v>
      </c>
      <c r="U3026" s="47">
        <f>T3026*100/M3026</f>
        <v>5.8815625000000002</v>
      </c>
      <c r="V3026" s="68"/>
    </row>
    <row r="3027" spans="1:22" x14ac:dyDescent="0.35">
      <c r="A3027" s="132"/>
      <c r="B3027" s="368"/>
      <c r="C3027" s="369"/>
      <c r="D3027" s="362"/>
      <c r="E3027" s="583" t="s">
        <v>17</v>
      </c>
      <c r="F3027" s="587"/>
      <c r="G3027" s="588">
        <v>227</v>
      </c>
      <c r="H3027" s="455">
        <v>226</v>
      </c>
      <c r="I3027" s="456">
        <v>221</v>
      </c>
      <c r="J3027" s="455"/>
      <c r="K3027" s="47"/>
      <c r="L3027" s="47"/>
      <c r="M3027" s="370"/>
      <c r="N3027" s="287" t="s">
        <v>17</v>
      </c>
      <c r="O3027" s="596"/>
      <c r="P3027" s="588">
        <v>226</v>
      </c>
      <c r="Q3027" s="251">
        <v>229</v>
      </c>
      <c r="R3027" s="456">
        <v>226</v>
      </c>
      <c r="S3027" s="597"/>
      <c r="T3027" s="76"/>
      <c r="U3027" s="73"/>
      <c r="V3027" s="68"/>
    </row>
    <row r="3028" spans="1:22" x14ac:dyDescent="0.35">
      <c r="A3028" s="132"/>
      <c r="B3028" s="368"/>
      <c r="C3028" s="369"/>
      <c r="D3028" s="362"/>
      <c r="E3028" s="583" t="s">
        <v>20</v>
      </c>
      <c r="F3028" s="587"/>
      <c r="G3028" s="588">
        <v>9</v>
      </c>
      <c r="H3028" s="455">
        <v>22</v>
      </c>
      <c r="I3028" s="456">
        <v>10</v>
      </c>
      <c r="J3028" s="455">
        <v>14</v>
      </c>
      <c r="K3028" s="47"/>
      <c r="L3028" s="47"/>
      <c r="M3028" s="370"/>
      <c r="N3028" s="287" t="s">
        <v>21</v>
      </c>
      <c r="O3028" s="596"/>
      <c r="P3028" s="598">
        <v>0</v>
      </c>
      <c r="Q3028" s="588">
        <v>0</v>
      </c>
      <c r="R3028" s="599">
        <v>0</v>
      </c>
      <c r="S3028" s="455">
        <v>0</v>
      </c>
      <c r="T3028" s="76"/>
      <c r="U3028" s="73"/>
      <c r="V3028" s="68"/>
    </row>
    <row r="3029" spans="1:22" x14ac:dyDescent="0.35">
      <c r="A3029" s="132"/>
      <c r="B3029" s="368"/>
      <c r="C3029" s="369"/>
      <c r="D3029" s="362"/>
      <c r="E3029" s="583" t="s">
        <v>22</v>
      </c>
      <c r="F3029" s="521"/>
      <c r="G3029" s="485">
        <v>95</v>
      </c>
      <c r="H3029" s="284">
        <v>78</v>
      </c>
      <c r="I3029" s="250">
        <v>52</v>
      </c>
      <c r="J3029" s="284">
        <v>11</v>
      </c>
      <c r="K3029" s="47"/>
      <c r="L3029" s="47"/>
      <c r="M3029" s="370"/>
      <c r="N3029" s="287" t="s">
        <v>23</v>
      </c>
      <c r="O3029" s="600"/>
      <c r="P3029" s="262">
        <v>0</v>
      </c>
      <c r="Q3029" s="485">
        <v>0</v>
      </c>
      <c r="R3029" s="263">
        <v>0</v>
      </c>
      <c r="S3029" s="284">
        <v>0</v>
      </c>
      <c r="T3029" s="76"/>
      <c r="U3029" s="73"/>
      <c r="V3029" s="68"/>
    </row>
    <row r="3030" spans="1:22" x14ac:dyDescent="0.35">
      <c r="A3030" s="132"/>
      <c r="B3030" s="368"/>
      <c r="C3030" s="369"/>
      <c r="D3030" s="362"/>
      <c r="E3030" s="583" t="s">
        <v>24</v>
      </c>
      <c r="F3030" s="521"/>
      <c r="G3030" s="485"/>
      <c r="H3030" s="284"/>
      <c r="I3030" s="250"/>
      <c r="J3030" s="284"/>
      <c r="K3030" s="47"/>
      <c r="L3030" s="47"/>
      <c r="M3030" s="370"/>
      <c r="N3030" s="287" t="s">
        <v>42</v>
      </c>
      <c r="O3030" s="600"/>
      <c r="P3030" s="262">
        <v>0</v>
      </c>
      <c r="Q3030" s="485"/>
      <c r="R3030" s="263"/>
      <c r="S3030" s="284">
        <v>0</v>
      </c>
      <c r="T3030" s="76"/>
      <c r="U3030" s="73"/>
      <c r="V3030" s="68"/>
    </row>
    <row r="3031" spans="1:22" x14ac:dyDescent="0.35">
      <c r="A3031" s="132"/>
      <c r="B3031" s="368"/>
      <c r="C3031" s="369"/>
      <c r="D3031" s="362"/>
      <c r="E3031" s="583" t="s">
        <v>26</v>
      </c>
      <c r="F3031" s="521"/>
      <c r="G3031" s="485">
        <v>29</v>
      </c>
      <c r="H3031" s="284">
        <v>33</v>
      </c>
      <c r="I3031" s="250">
        <v>35</v>
      </c>
      <c r="J3031" s="284">
        <v>8</v>
      </c>
      <c r="K3031" s="47"/>
      <c r="L3031" s="47"/>
      <c r="M3031" s="370"/>
      <c r="N3031" s="287" t="s">
        <v>43</v>
      </c>
      <c r="O3031" s="600"/>
      <c r="P3031" s="262">
        <v>32</v>
      </c>
      <c r="Q3031" s="485">
        <v>20</v>
      </c>
      <c r="R3031" s="263">
        <v>29</v>
      </c>
      <c r="S3031" s="284">
        <v>0</v>
      </c>
      <c r="T3031" s="76"/>
      <c r="U3031" s="73"/>
      <c r="V3031" s="68"/>
    </row>
    <row r="3032" spans="1:22" x14ac:dyDescent="0.35">
      <c r="A3032" s="132"/>
      <c r="B3032" s="368"/>
      <c r="C3032" s="369"/>
      <c r="D3032" s="362"/>
      <c r="E3032" s="583" t="s">
        <v>28</v>
      </c>
      <c r="F3032" s="521"/>
      <c r="G3032" s="485">
        <v>20</v>
      </c>
      <c r="H3032" s="284">
        <v>20</v>
      </c>
      <c r="I3032" s="250">
        <v>15</v>
      </c>
      <c r="J3032" s="284">
        <v>5</v>
      </c>
      <c r="K3032" s="47"/>
      <c r="L3032" s="47"/>
      <c r="M3032" s="370"/>
      <c r="N3032" s="287" t="s">
        <v>50</v>
      </c>
      <c r="O3032" s="600"/>
      <c r="P3032" s="262">
        <v>0</v>
      </c>
      <c r="Q3032" s="485">
        <v>0</v>
      </c>
      <c r="R3032" s="263">
        <v>0</v>
      </c>
      <c r="S3032" s="284">
        <v>0</v>
      </c>
      <c r="T3032" s="76"/>
      <c r="U3032" s="73"/>
      <c r="V3032" s="68"/>
    </row>
    <row r="3033" spans="1:22" x14ac:dyDescent="0.35">
      <c r="A3033" s="132"/>
      <c r="B3033" s="368"/>
      <c r="C3033" s="369"/>
      <c r="D3033" s="362"/>
      <c r="E3033" s="583" t="s">
        <v>30</v>
      </c>
      <c r="F3033" s="521"/>
      <c r="G3033" s="485" t="s">
        <v>468</v>
      </c>
      <c r="H3033" s="284"/>
      <c r="I3033" s="250"/>
      <c r="J3033" s="284"/>
      <c r="K3033" s="47"/>
      <c r="L3033" s="47"/>
      <c r="M3033" s="370"/>
      <c r="N3033" s="287" t="s">
        <v>25</v>
      </c>
      <c r="O3033" s="600"/>
      <c r="P3033" s="262">
        <v>0</v>
      </c>
      <c r="Q3033" s="485">
        <v>0</v>
      </c>
      <c r="R3033" s="263">
        <v>0</v>
      </c>
      <c r="S3033" s="284">
        <v>0</v>
      </c>
      <c r="T3033" s="76"/>
      <c r="U3033" s="73"/>
      <c r="V3033" s="68"/>
    </row>
    <row r="3034" spans="1:22" x14ac:dyDescent="0.35">
      <c r="A3034" s="132"/>
      <c r="B3034" s="368"/>
      <c r="C3034" s="369"/>
      <c r="D3034" s="362"/>
      <c r="E3034" s="583" t="s">
        <v>32</v>
      </c>
      <c r="F3034" s="521"/>
      <c r="G3034" s="485">
        <v>0</v>
      </c>
      <c r="H3034" s="284">
        <v>0</v>
      </c>
      <c r="I3034" s="250">
        <v>0</v>
      </c>
      <c r="J3034" s="284">
        <v>0</v>
      </c>
      <c r="K3034" s="47"/>
      <c r="L3034" s="47"/>
      <c r="M3034" s="370"/>
      <c r="N3034" s="287" t="s">
        <v>27</v>
      </c>
      <c r="O3034" s="600"/>
      <c r="P3034" s="262">
        <v>0</v>
      </c>
      <c r="Q3034" s="485">
        <v>1</v>
      </c>
      <c r="R3034" s="263">
        <v>0</v>
      </c>
      <c r="S3034" s="284">
        <v>0</v>
      </c>
      <c r="T3034" s="76"/>
      <c r="U3034" s="73"/>
      <c r="V3034" s="68"/>
    </row>
    <row r="3035" spans="1:22" x14ac:dyDescent="0.35">
      <c r="A3035" s="132"/>
      <c r="B3035" s="368"/>
      <c r="C3035" s="369"/>
      <c r="D3035" s="362"/>
      <c r="E3035" s="583" t="s">
        <v>34</v>
      </c>
      <c r="F3035" s="521"/>
      <c r="G3035" s="485">
        <v>6</v>
      </c>
      <c r="H3035" s="284">
        <v>2</v>
      </c>
      <c r="I3035" s="250">
        <v>3</v>
      </c>
      <c r="J3035" s="284">
        <v>1</v>
      </c>
      <c r="K3035" s="47"/>
      <c r="L3035" s="47"/>
      <c r="M3035" s="370"/>
      <c r="N3035" s="287" t="s">
        <v>29</v>
      </c>
      <c r="O3035" s="600"/>
      <c r="P3035" s="262">
        <v>0</v>
      </c>
      <c r="Q3035" s="485">
        <v>0</v>
      </c>
      <c r="R3035" s="263">
        <v>0</v>
      </c>
      <c r="S3035" s="284">
        <v>0</v>
      </c>
      <c r="T3035" s="76"/>
      <c r="U3035" s="73"/>
      <c r="V3035" s="68"/>
    </row>
    <row r="3036" spans="1:22" x14ac:dyDescent="0.35">
      <c r="A3036" s="132"/>
      <c r="B3036" s="314"/>
      <c r="C3036" s="315"/>
      <c r="D3036" s="314"/>
      <c r="E3036" s="74"/>
      <c r="F3036" s="75"/>
      <c r="G3036" s="47"/>
      <c r="H3036" s="47"/>
      <c r="I3036" s="47"/>
      <c r="J3036" s="47"/>
      <c r="K3036" s="47"/>
      <c r="L3036" s="47"/>
      <c r="M3036" s="370"/>
      <c r="N3036" s="287" t="s">
        <v>31</v>
      </c>
      <c r="O3036" s="600"/>
      <c r="P3036" s="262">
        <v>0</v>
      </c>
      <c r="Q3036" s="485">
        <v>0</v>
      </c>
      <c r="R3036" s="263">
        <v>0</v>
      </c>
      <c r="S3036" s="284">
        <v>0</v>
      </c>
      <c r="T3036" s="76"/>
      <c r="U3036" s="73"/>
      <c r="V3036" s="68"/>
    </row>
    <row r="3037" spans="1:22" x14ac:dyDescent="0.35">
      <c r="A3037" s="132"/>
      <c r="B3037" s="314"/>
      <c r="C3037" s="315"/>
      <c r="D3037" s="314"/>
      <c r="E3037" s="74"/>
      <c r="F3037" s="75"/>
      <c r="G3037" s="47"/>
      <c r="H3037" s="47"/>
      <c r="I3037" s="47"/>
      <c r="J3037" s="47"/>
      <c r="K3037" s="47"/>
      <c r="L3037" s="47"/>
      <c r="M3037" s="370"/>
      <c r="N3037" s="287" t="s">
        <v>605</v>
      </c>
      <c r="O3037" s="600"/>
      <c r="P3037" s="262">
        <v>1</v>
      </c>
      <c r="Q3037" s="485">
        <v>0</v>
      </c>
      <c r="R3037" s="263">
        <v>0</v>
      </c>
      <c r="S3037" s="284">
        <v>0</v>
      </c>
      <c r="T3037" s="76"/>
      <c r="U3037" s="73"/>
      <c r="V3037" s="68"/>
    </row>
    <row r="3038" spans="1:22" x14ac:dyDescent="0.35">
      <c r="A3038" s="132"/>
      <c r="B3038" s="314"/>
      <c r="C3038" s="315"/>
      <c r="D3038" s="314"/>
      <c r="E3038" s="74"/>
      <c r="F3038" s="75"/>
      <c r="G3038" s="47"/>
      <c r="H3038" s="47"/>
      <c r="I3038" s="47"/>
      <c r="J3038" s="47"/>
      <c r="K3038" s="47"/>
      <c r="L3038" s="47"/>
      <c r="M3038" s="314"/>
      <c r="N3038" s="77"/>
      <c r="O3038" s="75"/>
      <c r="P3038" s="47"/>
      <c r="Q3038" s="47"/>
      <c r="R3038" s="47"/>
      <c r="S3038" s="47"/>
      <c r="T3038" s="76"/>
      <c r="U3038" s="73"/>
      <c r="V3038" s="68"/>
    </row>
    <row r="3039" spans="1:22" x14ac:dyDescent="0.35">
      <c r="A3039" s="132"/>
      <c r="B3039" s="316"/>
      <c r="C3039" s="317"/>
      <c r="D3039" s="316"/>
      <c r="E3039" s="74"/>
      <c r="F3039" s="75"/>
      <c r="G3039" s="47"/>
      <c r="H3039" s="47"/>
      <c r="I3039" s="47"/>
      <c r="J3039" s="47"/>
      <c r="K3039" s="47"/>
      <c r="L3039" s="47"/>
      <c r="M3039" s="316"/>
      <c r="N3039" s="87"/>
      <c r="O3039" s="75"/>
      <c r="P3039" s="47"/>
      <c r="Q3039" s="47"/>
      <c r="R3039" s="47"/>
      <c r="S3039" s="47"/>
      <c r="T3039" s="88"/>
      <c r="U3039" s="73"/>
      <c r="V3039" s="68"/>
    </row>
    <row r="3041" spans="1:22" x14ac:dyDescent="0.35">
      <c r="A3041" s="177" t="s">
        <v>0</v>
      </c>
      <c r="B3041" s="179" t="s">
        <v>1</v>
      </c>
      <c r="C3041" s="181" t="s">
        <v>2</v>
      </c>
      <c r="D3041" s="183" t="s">
        <v>3</v>
      </c>
      <c r="E3041" s="184"/>
      <c r="F3041" s="185"/>
      <c r="G3041" s="185"/>
      <c r="H3041" s="185"/>
      <c r="I3041" s="185"/>
      <c r="J3041" s="185"/>
      <c r="K3041" s="186" t="s">
        <v>4</v>
      </c>
      <c r="L3041" s="48"/>
      <c r="M3041" s="183" t="s">
        <v>5</v>
      </c>
      <c r="N3041" s="184"/>
      <c r="O3041" s="185"/>
      <c r="P3041" s="185"/>
      <c r="Q3041" s="185"/>
      <c r="R3041" s="185"/>
      <c r="S3041" s="185"/>
      <c r="T3041" s="159" t="s">
        <v>6</v>
      </c>
      <c r="U3041" s="161" t="s">
        <v>7</v>
      </c>
      <c r="V3041" s="234"/>
    </row>
    <row r="3042" spans="1:22" ht="25" x14ac:dyDescent="0.35">
      <c r="A3042" s="177"/>
      <c r="B3042" s="179"/>
      <c r="C3042" s="181"/>
      <c r="D3042" s="163" t="s">
        <v>8</v>
      </c>
      <c r="E3042" s="165" t="s">
        <v>9</v>
      </c>
      <c r="F3042" s="167" t="s">
        <v>10</v>
      </c>
      <c r="G3042" s="169" t="s">
        <v>310</v>
      </c>
      <c r="H3042" s="170"/>
      <c r="I3042" s="170"/>
      <c r="J3042" s="171"/>
      <c r="K3042" s="187"/>
      <c r="L3042" s="49" t="s">
        <v>11</v>
      </c>
      <c r="M3042" s="172" t="s">
        <v>8</v>
      </c>
      <c r="N3042" s="174" t="s">
        <v>12</v>
      </c>
      <c r="O3042" s="167" t="s">
        <v>10</v>
      </c>
      <c r="P3042" s="169" t="s">
        <v>310</v>
      </c>
      <c r="Q3042" s="170"/>
      <c r="R3042" s="170"/>
      <c r="S3042" s="171"/>
      <c r="T3042" s="159"/>
      <c r="U3042" s="161"/>
      <c r="V3042" s="235"/>
    </row>
    <row r="3043" spans="1:22" ht="15" thickBot="1" x14ac:dyDescent="0.4">
      <c r="A3043" s="178"/>
      <c r="B3043" s="180"/>
      <c r="C3043" s="182"/>
      <c r="D3043" s="164"/>
      <c r="E3043" s="166"/>
      <c r="F3043" s="168"/>
      <c r="G3043" s="50" t="s">
        <v>13</v>
      </c>
      <c r="H3043" s="51" t="s">
        <v>14</v>
      </c>
      <c r="I3043" s="52" t="s">
        <v>15</v>
      </c>
      <c r="J3043" s="53">
        <v>0</v>
      </c>
      <c r="K3043" s="188"/>
      <c r="L3043" s="54"/>
      <c r="M3043" s="173"/>
      <c r="N3043" s="175"/>
      <c r="O3043" s="176"/>
      <c r="P3043" s="50" t="s">
        <v>13</v>
      </c>
      <c r="Q3043" s="51" t="s">
        <v>14</v>
      </c>
      <c r="R3043" s="52" t="s">
        <v>15</v>
      </c>
      <c r="S3043" s="53">
        <v>0</v>
      </c>
      <c r="T3043" s="160"/>
      <c r="U3043" s="162"/>
      <c r="V3043" s="236"/>
    </row>
    <row r="3044" spans="1:22" x14ac:dyDescent="0.35">
      <c r="A3044" s="56"/>
      <c r="B3044" s="57"/>
      <c r="C3044" s="58"/>
      <c r="D3044" s="59"/>
      <c r="E3044" s="60"/>
      <c r="F3044" s="60"/>
      <c r="G3044" s="61"/>
      <c r="H3044" s="62"/>
      <c r="I3044" s="63"/>
      <c r="J3044" s="64"/>
      <c r="K3044" s="65"/>
      <c r="L3044" s="65"/>
      <c r="M3044" s="59"/>
      <c r="N3044" s="60"/>
      <c r="O3044" s="60"/>
      <c r="P3044" s="61"/>
      <c r="Q3044" s="62"/>
      <c r="R3044" s="63"/>
      <c r="S3044" s="64"/>
      <c r="T3044" s="14"/>
      <c r="U3044" s="15"/>
      <c r="V3044" s="237"/>
    </row>
    <row r="3045" spans="1:22" x14ac:dyDescent="0.35">
      <c r="A3045" s="131">
        <v>1</v>
      </c>
      <c r="B3045" s="308" t="s">
        <v>606</v>
      </c>
      <c r="C3045" s="309" t="s">
        <v>607</v>
      </c>
      <c r="D3045" s="326">
        <v>320</v>
      </c>
      <c r="E3045" s="570">
        <v>4554</v>
      </c>
      <c r="F3045" s="601">
        <v>3</v>
      </c>
      <c r="G3045" s="602">
        <v>190</v>
      </c>
      <c r="H3045" s="601">
        <v>143</v>
      </c>
      <c r="I3045" s="603">
        <v>160</v>
      </c>
      <c r="J3045" s="361">
        <v>20</v>
      </c>
      <c r="K3045" s="47">
        <f>((SUM(H3047:H3058)*H3046)+(SUM(G3047:G3058)*G3046)+(SUM(I3047:I3058)*I3046))/1000</f>
        <v>89.292000000000002</v>
      </c>
      <c r="L3045" s="47">
        <f>K3045*100/D3045</f>
        <v>27.903750000000002</v>
      </c>
      <c r="M3045" s="334"/>
      <c r="N3045" s="245"/>
      <c r="O3045" s="245"/>
      <c r="P3045" s="246"/>
      <c r="Q3045" s="247"/>
      <c r="R3045" s="243"/>
      <c r="S3045" s="248"/>
      <c r="T3045" s="47">
        <f>((SUM(Q3047:Q3058)*Q3046)+(SUM(P3047:P3058)*P3046)+(SUM(R3047:R3058)*R3046))/1000</f>
        <v>0</v>
      </c>
      <c r="U3045" s="47" t="e">
        <f>T3045*100/M3045</f>
        <v>#DIV/0!</v>
      </c>
      <c r="V3045" s="68"/>
    </row>
    <row r="3046" spans="1:22" x14ac:dyDescent="0.35">
      <c r="A3046" s="132"/>
      <c r="B3046" s="368"/>
      <c r="C3046" s="369"/>
      <c r="D3046" s="362"/>
      <c r="E3046" s="583" t="s">
        <v>17</v>
      </c>
      <c r="F3046" s="284"/>
      <c r="G3046" s="485">
        <v>229</v>
      </c>
      <c r="H3046" s="284">
        <v>227</v>
      </c>
      <c r="I3046" s="604">
        <v>227</v>
      </c>
      <c r="J3046" s="441"/>
      <c r="K3046" s="47"/>
      <c r="L3046" s="47"/>
      <c r="M3046" s="314"/>
      <c r="N3046" s="245"/>
      <c r="O3046" s="245"/>
      <c r="P3046" s="246"/>
      <c r="Q3046" s="247"/>
      <c r="R3046" s="243"/>
      <c r="S3046" s="251"/>
      <c r="T3046" s="76"/>
      <c r="U3046" s="73"/>
      <c r="V3046" s="68"/>
    </row>
    <row r="3047" spans="1:22" x14ac:dyDescent="0.35">
      <c r="A3047" s="132"/>
      <c r="B3047" s="368"/>
      <c r="C3047" s="369"/>
      <c r="D3047" s="362"/>
      <c r="E3047" s="583" t="s">
        <v>18</v>
      </c>
      <c r="F3047" s="284"/>
      <c r="G3047" s="485">
        <v>17</v>
      </c>
      <c r="H3047" s="284">
        <v>18</v>
      </c>
      <c r="I3047" s="605">
        <v>25</v>
      </c>
      <c r="J3047" s="441">
        <v>5</v>
      </c>
      <c r="K3047" s="47"/>
      <c r="L3047" s="47"/>
      <c r="M3047" s="314"/>
      <c r="N3047" s="245"/>
      <c r="O3047" s="245"/>
      <c r="P3047" s="246"/>
      <c r="Q3047" s="247"/>
      <c r="R3047" s="243"/>
      <c r="S3047" s="251"/>
      <c r="T3047" s="76"/>
      <c r="U3047" s="73"/>
      <c r="V3047" s="68"/>
    </row>
    <row r="3048" spans="1:22" x14ac:dyDescent="0.35">
      <c r="A3048" s="132"/>
      <c r="B3048" s="368"/>
      <c r="C3048" s="369"/>
      <c r="D3048" s="362"/>
      <c r="E3048" s="583" t="s">
        <v>20</v>
      </c>
      <c r="F3048" s="284"/>
      <c r="G3048" s="485">
        <v>59</v>
      </c>
      <c r="H3048" s="284">
        <v>29</v>
      </c>
      <c r="I3048" s="605">
        <v>25</v>
      </c>
      <c r="J3048" s="441">
        <v>13</v>
      </c>
      <c r="K3048" s="47"/>
      <c r="L3048" s="47"/>
      <c r="M3048" s="314"/>
      <c r="N3048" s="245"/>
      <c r="O3048" s="245"/>
      <c r="P3048" s="246"/>
      <c r="Q3048" s="247"/>
      <c r="R3048" s="243"/>
      <c r="S3048" s="251"/>
      <c r="T3048" s="76"/>
      <c r="U3048" s="73"/>
      <c r="V3048" s="68"/>
    </row>
    <row r="3049" spans="1:22" x14ac:dyDescent="0.35">
      <c r="A3049" s="132"/>
      <c r="B3049" s="368"/>
      <c r="C3049" s="369"/>
      <c r="D3049" s="362"/>
      <c r="E3049" s="583" t="s">
        <v>22</v>
      </c>
      <c r="F3049" s="284"/>
      <c r="G3049" s="485">
        <v>20</v>
      </c>
      <c r="H3049" s="284">
        <v>15</v>
      </c>
      <c r="I3049" s="605">
        <v>23</v>
      </c>
      <c r="J3049" s="441">
        <v>12</v>
      </c>
      <c r="K3049" s="47"/>
      <c r="L3049" s="47"/>
      <c r="M3049" s="314"/>
      <c r="N3049" s="245"/>
      <c r="O3049" s="245"/>
      <c r="P3049" s="246"/>
      <c r="Q3049" s="247"/>
      <c r="R3049" s="243"/>
      <c r="S3049" s="251"/>
      <c r="T3049" s="76"/>
      <c r="U3049" s="73"/>
      <c r="V3049" s="68"/>
    </row>
    <row r="3050" spans="1:22" x14ac:dyDescent="0.35">
      <c r="A3050" s="132"/>
      <c r="B3050" s="368"/>
      <c r="C3050" s="369"/>
      <c r="D3050" s="362"/>
      <c r="E3050" s="583" t="s">
        <v>24</v>
      </c>
      <c r="F3050" s="284"/>
      <c r="G3050" s="485">
        <v>17</v>
      </c>
      <c r="H3050" s="284">
        <v>11</v>
      </c>
      <c r="I3050" s="605">
        <v>13</v>
      </c>
      <c r="J3050" s="441">
        <v>8</v>
      </c>
      <c r="K3050" s="47"/>
      <c r="L3050" s="47"/>
      <c r="M3050" s="314"/>
      <c r="N3050" s="245"/>
      <c r="O3050" s="245"/>
      <c r="P3050" s="246"/>
      <c r="Q3050" s="247"/>
      <c r="R3050" s="243"/>
      <c r="S3050" s="251"/>
      <c r="T3050" s="76"/>
      <c r="U3050" s="73"/>
      <c r="V3050" s="68"/>
    </row>
    <row r="3051" spans="1:22" x14ac:dyDescent="0.35">
      <c r="A3051" s="132"/>
      <c r="B3051" s="368"/>
      <c r="C3051" s="369"/>
      <c r="D3051" s="362"/>
      <c r="E3051" s="583" t="s">
        <v>26</v>
      </c>
      <c r="F3051" s="284"/>
      <c r="G3051" s="485">
        <v>6</v>
      </c>
      <c r="H3051" s="284">
        <v>16</v>
      </c>
      <c r="I3051" s="605">
        <v>19</v>
      </c>
      <c r="J3051" s="441">
        <v>5</v>
      </c>
      <c r="K3051" s="47"/>
      <c r="L3051" s="47"/>
      <c r="M3051" s="314"/>
      <c r="N3051" s="245"/>
      <c r="O3051" s="245"/>
      <c r="P3051" s="246"/>
      <c r="Q3051" s="247"/>
      <c r="R3051" s="243"/>
      <c r="S3051" s="251"/>
      <c r="T3051" s="76"/>
      <c r="U3051" s="73"/>
      <c r="V3051" s="68"/>
    </row>
    <row r="3052" spans="1:22" x14ac:dyDescent="0.35">
      <c r="A3052" s="132"/>
      <c r="B3052" s="368"/>
      <c r="C3052" s="369"/>
      <c r="D3052" s="362"/>
      <c r="E3052" s="583" t="s">
        <v>28</v>
      </c>
      <c r="F3052" s="284"/>
      <c r="G3052" s="485">
        <v>35</v>
      </c>
      <c r="H3052" s="284">
        <v>28</v>
      </c>
      <c r="I3052" s="605">
        <v>8</v>
      </c>
      <c r="J3052" s="441">
        <v>9</v>
      </c>
      <c r="K3052" s="47"/>
      <c r="L3052" s="47"/>
      <c r="M3052" s="314"/>
      <c r="N3052" s="245"/>
      <c r="O3052" s="245"/>
      <c r="P3052" s="246"/>
      <c r="Q3052" s="247"/>
      <c r="R3052" s="243"/>
      <c r="S3052" s="251"/>
      <c r="T3052" s="76"/>
      <c r="U3052" s="73"/>
      <c r="V3052" s="68"/>
    </row>
    <row r="3053" spans="1:22" x14ac:dyDescent="0.35">
      <c r="A3053" s="132"/>
      <c r="B3053" s="368"/>
      <c r="C3053" s="369"/>
      <c r="D3053" s="362"/>
      <c r="E3053" s="583" t="s">
        <v>30</v>
      </c>
      <c r="F3053" s="284"/>
      <c r="G3053" s="485">
        <v>0</v>
      </c>
      <c r="H3053" s="284">
        <v>8</v>
      </c>
      <c r="I3053" s="605">
        <v>0</v>
      </c>
      <c r="J3053" s="441">
        <v>2</v>
      </c>
      <c r="K3053" s="47"/>
      <c r="L3053" s="47"/>
      <c r="M3053" s="314"/>
      <c r="N3053" s="245"/>
      <c r="O3053" s="245"/>
      <c r="P3053" s="246"/>
      <c r="Q3053" s="247"/>
      <c r="R3053" s="243"/>
      <c r="S3053" s="251"/>
      <c r="T3053" s="76"/>
      <c r="U3053" s="73"/>
      <c r="V3053" s="68"/>
    </row>
    <row r="3054" spans="1:22" x14ac:dyDescent="0.35">
      <c r="A3054" s="132"/>
      <c r="B3054" s="368"/>
      <c r="C3054" s="369"/>
      <c r="D3054" s="362"/>
      <c r="E3054" s="583" t="s">
        <v>32</v>
      </c>
      <c r="F3054" s="606"/>
      <c r="G3054" s="607">
        <v>0</v>
      </c>
      <c r="H3054" s="606">
        <v>0</v>
      </c>
      <c r="I3054" s="605">
        <v>0</v>
      </c>
      <c r="J3054" s="608">
        <v>0</v>
      </c>
      <c r="K3054" s="47"/>
      <c r="L3054" s="47"/>
      <c r="M3054" s="314"/>
      <c r="N3054" s="254"/>
      <c r="O3054" s="254"/>
      <c r="P3054" s="255"/>
      <c r="Q3054" s="256"/>
      <c r="R3054" s="257"/>
      <c r="S3054" s="258"/>
      <c r="T3054" s="76"/>
      <c r="U3054" s="73"/>
      <c r="V3054" s="68"/>
    </row>
    <row r="3055" spans="1:22" x14ac:dyDescent="0.35">
      <c r="A3055" s="132"/>
      <c r="B3055" s="314"/>
      <c r="C3055" s="315"/>
      <c r="D3055" s="314"/>
      <c r="E3055" s="74"/>
      <c r="F3055" s="75"/>
      <c r="G3055" s="47"/>
      <c r="H3055" s="47"/>
      <c r="I3055" s="47"/>
      <c r="J3055" s="47"/>
      <c r="K3055" s="47"/>
      <c r="L3055" s="47"/>
      <c r="M3055" s="314"/>
      <c r="N3055" s="77"/>
      <c r="O3055" s="75"/>
      <c r="P3055" s="47"/>
      <c r="Q3055" s="47"/>
      <c r="R3055" s="47"/>
      <c r="S3055" s="47"/>
      <c r="T3055" s="76"/>
      <c r="U3055" s="73"/>
      <c r="V3055" s="68"/>
    </row>
    <row r="3056" spans="1:22" x14ac:dyDescent="0.35">
      <c r="A3056" s="132"/>
      <c r="B3056" s="314"/>
      <c r="C3056" s="315"/>
      <c r="D3056" s="314"/>
      <c r="E3056" s="74"/>
      <c r="F3056" s="75"/>
      <c r="G3056" s="47"/>
      <c r="H3056" s="47"/>
      <c r="I3056" s="47"/>
      <c r="J3056" s="47"/>
      <c r="K3056" s="47"/>
      <c r="L3056" s="47"/>
      <c r="M3056" s="314"/>
      <c r="N3056" s="77"/>
      <c r="O3056" s="75"/>
      <c r="P3056" s="47"/>
      <c r="Q3056" s="47"/>
      <c r="R3056" s="47"/>
      <c r="S3056" s="47"/>
      <c r="T3056" s="76"/>
      <c r="U3056" s="73"/>
      <c r="V3056" s="68"/>
    </row>
    <row r="3057" spans="1:22" x14ac:dyDescent="0.35">
      <c r="A3057" s="132"/>
      <c r="B3057" s="314"/>
      <c r="C3057" s="315"/>
      <c r="D3057" s="314"/>
      <c r="E3057" s="74"/>
      <c r="F3057" s="75"/>
      <c r="G3057" s="47"/>
      <c r="H3057" s="47"/>
      <c r="I3057" s="47"/>
      <c r="J3057" s="47"/>
      <c r="K3057" s="47"/>
      <c r="L3057" s="47"/>
      <c r="M3057" s="314"/>
      <c r="N3057" s="77"/>
      <c r="O3057" s="75"/>
      <c r="P3057" s="47"/>
      <c r="Q3057" s="47"/>
      <c r="R3057" s="47"/>
      <c r="S3057" s="47"/>
      <c r="T3057" s="76"/>
      <c r="U3057" s="73"/>
      <c r="V3057" s="68"/>
    </row>
    <row r="3058" spans="1:22" x14ac:dyDescent="0.35">
      <c r="A3058" s="132"/>
      <c r="B3058" s="316"/>
      <c r="C3058" s="317"/>
      <c r="D3058" s="316"/>
      <c r="E3058" s="74"/>
      <c r="F3058" s="75"/>
      <c r="G3058" s="47"/>
      <c r="H3058" s="47"/>
      <c r="I3058" s="47"/>
      <c r="J3058" s="47"/>
      <c r="K3058" s="47"/>
      <c r="L3058" s="47"/>
      <c r="M3058" s="316"/>
      <c r="N3058" s="87"/>
      <c r="O3058" s="75"/>
      <c r="P3058" s="47"/>
      <c r="Q3058" s="47"/>
      <c r="R3058" s="47"/>
      <c r="S3058" s="47"/>
      <c r="T3058" s="88"/>
      <c r="U3058" s="73"/>
      <c r="V3058" s="68"/>
    </row>
    <row r="3060" spans="1:22" x14ac:dyDescent="0.35">
      <c r="A3060" s="177" t="s">
        <v>0</v>
      </c>
      <c r="B3060" s="179" t="s">
        <v>1</v>
      </c>
      <c r="C3060" s="181" t="s">
        <v>2</v>
      </c>
      <c r="D3060" s="183" t="s">
        <v>3</v>
      </c>
      <c r="E3060" s="184"/>
      <c r="F3060" s="185"/>
      <c r="G3060" s="185"/>
      <c r="H3060" s="185"/>
      <c r="I3060" s="185"/>
      <c r="J3060" s="185"/>
      <c r="K3060" s="186" t="s">
        <v>4</v>
      </c>
      <c r="L3060" s="48"/>
      <c r="M3060" s="183" t="s">
        <v>5</v>
      </c>
      <c r="N3060" s="184"/>
      <c r="O3060" s="185"/>
      <c r="P3060" s="185"/>
      <c r="Q3060" s="185"/>
      <c r="R3060" s="185"/>
      <c r="S3060" s="185"/>
      <c r="T3060" s="159" t="s">
        <v>6</v>
      </c>
      <c r="U3060" s="161" t="s">
        <v>7</v>
      </c>
      <c r="V3060" s="234"/>
    </row>
    <row r="3061" spans="1:22" ht="25" x14ac:dyDescent="0.35">
      <c r="A3061" s="177"/>
      <c r="B3061" s="179"/>
      <c r="C3061" s="181"/>
      <c r="D3061" s="163" t="s">
        <v>8</v>
      </c>
      <c r="E3061" s="165" t="s">
        <v>9</v>
      </c>
      <c r="F3061" s="167" t="s">
        <v>10</v>
      </c>
      <c r="G3061" s="169" t="s">
        <v>310</v>
      </c>
      <c r="H3061" s="170"/>
      <c r="I3061" s="170"/>
      <c r="J3061" s="171"/>
      <c r="K3061" s="187"/>
      <c r="L3061" s="49" t="s">
        <v>11</v>
      </c>
      <c r="M3061" s="172" t="s">
        <v>8</v>
      </c>
      <c r="N3061" s="174" t="s">
        <v>12</v>
      </c>
      <c r="O3061" s="167" t="s">
        <v>10</v>
      </c>
      <c r="P3061" s="169" t="s">
        <v>310</v>
      </c>
      <c r="Q3061" s="170"/>
      <c r="R3061" s="170"/>
      <c r="S3061" s="171"/>
      <c r="T3061" s="159"/>
      <c r="U3061" s="161"/>
      <c r="V3061" s="235"/>
    </row>
    <row r="3062" spans="1:22" ht="15" thickBot="1" x14ac:dyDescent="0.4">
      <c r="A3062" s="178"/>
      <c r="B3062" s="180"/>
      <c r="C3062" s="182"/>
      <c r="D3062" s="164"/>
      <c r="E3062" s="166"/>
      <c r="F3062" s="168"/>
      <c r="G3062" s="50" t="s">
        <v>13</v>
      </c>
      <c r="H3062" s="51" t="s">
        <v>14</v>
      </c>
      <c r="I3062" s="52" t="s">
        <v>15</v>
      </c>
      <c r="J3062" s="53">
        <v>0</v>
      </c>
      <c r="K3062" s="188"/>
      <c r="L3062" s="54"/>
      <c r="M3062" s="173"/>
      <c r="N3062" s="175"/>
      <c r="O3062" s="176"/>
      <c r="P3062" s="50" t="s">
        <v>13</v>
      </c>
      <c r="Q3062" s="51" t="s">
        <v>14</v>
      </c>
      <c r="R3062" s="52" t="s">
        <v>15</v>
      </c>
      <c r="S3062" s="53">
        <v>0</v>
      </c>
      <c r="T3062" s="160"/>
      <c r="U3062" s="162"/>
      <c r="V3062" s="236"/>
    </row>
    <row r="3063" spans="1:22" x14ac:dyDescent="0.35">
      <c r="A3063" s="56"/>
      <c r="B3063" s="57"/>
      <c r="C3063" s="58"/>
      <c r="D3063" s="59"/>
      <c r="E3063" s="60"/>
      <c r="F3063" s="60"/>
      <c r="G3063" s="61"/>
      <c r="H3063" s="62"/>
      <c r="I3063" s="63"/>
      <c r="J3063" s="64"/>
      <c r="K3063" s="65"/>
      <c r="L3063" s="65"/>
      <c r="M3063" s="59"/>
      <c r="N3063" s="60"/>
      <c r="O3063" s="60"/>
      <c r="P3063" s="61"/>
      <c r="Q3063" s="62"/>
      <c r="R3063" s="63"/>
      <c r="S3063" s="64"/>
      <c r="T3063" s="14"/>
      <c r="U3063" s="15"/>
      <c r="V3063" s="237"/>
    </row>
    <row r="3064" spans="1:22" x14ac:dyDescent="0.35">
      <c r="A3064" s="131">
        <v>1</v>
      </c>
      <c r="B3064" s="328" t="s">
        <v>608</v>
      </c>
      <c r="C3064" s="329" t="s">
        <v>607</v>
      </c>
      <c r="D3064" s="331">
        <v>400</v>
      </c>
      <c r="E3064" s="568">
        <v>1747</v>
      </c>
      <c r="F3064" s="609">
        <v>2</v>
      </c>
      <c r="G3064" s="610">
        <v>120</v>
      </c>
      <c r="H3064" s="609">
        <v>110</v>
      </c>
      <c r="I3064" s="611">
        <v>95</v>
      </c>
      <c r="J3064" s="612">
        <v>20</v>
      </c>
      <c r="K3064" s="47">
        <f>((SUM(H3066:H3077)*H3065)+(SUM(G3066:G3077)*G3065)+(SUM(I3066:I3077)*I3065))/1000</f>
        <v>67.284999999999997</v>
      </c>
      <c r="L3064" s="47">
        <f>K3064*100/D3064</f>
        <v>16.821249999999999</v>
      </c>
      <c r="M3064" s="330">
        <v>400</v>
      </c>
      <c r="N3064" s="273">
        <v>1267</v>
      </c>
      <c r="O3064" s="357">
        <v>2</v>
      </c>
      <c r="P3064" s="357">
        <v>138</v>
      </c>
      <c r="Q3064" s="613">
        <v>120</v>
      </c>
      <c r="R3064" s="614">
        <v>158</v>
      </c>
      <c r="S3064" s="612">
        <v>22</v>
      </c>
      <c r="T3064" s="47">
        <f>((SUM(Q3066:Q3077)*Q3065)+(SUM(P3066:P3077)*P3065)+(SUM(R3066:R3077)*R3065))/1000</f>
        <v>79.08</v>
      </c>
      <c r="U3064" s="47">
        <f>T3064*100/M3064</f>
        <v>19.77</v>
      </c>
      <c r="V3064" s="68"/>
    </row>
    <row r="3065" spans="1:22" x14ac:dyDescent="0.35">
      <c r="A3065" s="132"/>
      <c r="B3065" s="368"/>
      <c r="C3065" s="369"/>
      <c r="D3065" s="362"/>
      <c r="E3065" s="583" t="s">
        <v>17</v>
      </c>
      <c r="F3065" s="606"/>
      <c r="G3065" s="607">
        <v>225</v>
      </c>
      <c r="H3065" s="606">
        <v>230</v>
      </c>
      <c r="I3065" s="605">
        <v>222</v>
      </c>
      <c r="J3065" s="608"/>
      <c r="K3065" s="47"/>
      <c r="L3065" s="47"/>
      <c r="M3065" s="370"/>
      <c r="N3065" s="287" t="s">
        <v>17</v>
      </c>
      <c r="O3065" s="615"/>
      <c r="P3065" s="615">
        <v>235</v>
      </c>
      <c r="Q3065" s="616">
        <v>229</v>
      </c>
      <c r="R3065" s="617">
        <v>228</v>
      </c>
      <c r="S3065" s="608"/>
      <c r="T3065" s="76"/>
      <c r="U3065" s="73"/>
      <c r="V3065" s="68"/>
    </row>
    <row r="3066" spans="1:22" x14ac:dyDescent="0.35">
      <c r="A3066" s="132"/>
      <c r="B3066" s="368"/>
      <c r="C3066" s="369"/>
      <c r="D3066" s="362"/>
      <c r="E3066" s="583" t="s">
        <v>18</v>
      </c>
      <c r="F3066" s="606"/>
      <c r="G3066" s="607">
        <v>3</v>
      </c>
      <c r="H3066" s="606">
        <v>3</v>
      </c>
      <c r="I3066" s="605">
        <v>4</v>
      </c>
      <c r="J3066" s="608">
        <v>2</v>
      </c>
      <c r="K3066" s="47"/>
      <c r="L3066" s="47"/>
      <c r="M3066" s="370"/>
      <c r="N3066" s="287" t="s">
        <v>20</v>
      </c>
      <c r="O3066" s="615"/>
      <c r="P3066" s="615"/>
      <c r="Q3066" s="616"/>
      <c r="R3066" s="617"/>
      <c r="S3066" s="608"/>
      <c r="T3066" s="76"/>
      <c r="U3066" s="73"/>
      <c r="V3066" s="68"/>
    </row>
    <row r="3067" spans="1:22" x14ac:dyDescent="0.35">
      <c r="A3067" s="132"/>
      <c r="B3067" s="368"/>
      <c r="C3067" s="369"/>
      <c r="D3067" s="362"/>
      <c r="E3067" s="583" t="s">
        <v>20</v>
      </c>
      <c r="F3067" s="606"/>
      <c r="G3067" s="607" t="s">
        <v>468</v>
      </c>
      <c r="H3067" s="606"/>
      <c r="I3067" s="605"/>
      <c r="J3067" s="608"/>
      <c r="K3067" s="47"/>
      <c r="L3067" s="47"/>
      <c r="M3067" s="370"/>
      <c r="N3067" s="287" t="s">
        <v>22</v>
      </c>
      <c r="O3067" s="615"/>
      <c r="P3067" s="615">
        <v>35</v>
      </c>
      <c r="Q3067" s="616">
        <v>17</v>
      </c>
      <c r="R3067" s="617">
        <v>43</v>
      </c>
      <c r="S3067" s="608">
        <v>12</v>
      </c>
      <c r="T3067" s="76"/>
      <c r="U3067" s="73"/>
      <c r="V3067" s="68"/>
    </row>
    <row r="3068" spans="1:22" x14ac:dyDescent="0.35">
      <c r="A3068" s="132"/>
      <c r="B3068" s="368"/>
      <c r="C3068" s="369"/>
      <c r="D3068" s="362"/>
      <c r="E3068" s="583" t="s">
        <v>22</v>
      </c>
      <c r="F3068" s="606"/>
      <c r="G3068" s="607">
        <v>0</v>
      </c>
      <c r="H3068" s="606">
        <v>0</v>
      </c>
      <c r="I3068" s="605">
        <v>0</v>
      </c>
      <c r="J3068" s="608">
        <v>0</v>
      </c>
      <c r="K3068" s="47"/>
      <c r="L3068" s="47"/>
      <c r="M3068" s="370"/>
      <c r="N3068" s="287" t="s">
        <v>24</v>
      </c>
      <c r="O3068" s="615"/>
      <c r="P3068" s="615">
        <v>49</v>
      </c>
      <c r="Q3068" s="616">
        <v>41</v>
      </c>
      <c r="R3068" s="617">
        <v>65</v>
      </c>
      <c r="S3068" s="608">
        <v>9</v>
      </c>
      <c r="T3068" s="76"/>
      <c r="U3068" s="73"/>
      <c r="V3068" s="68"/>
    </row>
    <row r="3069" spans="1:22" x14ac:dyDescent="0.35">
      <c r="A3069" s="132"/>
      <c r="B3069" s="368"/>
      <c r="C3069" s="369"/>
      <c r="D3069" s="362"/>
      <c r="E3069" s="583" t="s">
        <v>24</v>
      </c>
      <c r="F3069" s="606"/>
      <c r="G3069" s="607">
        <v>0</v>
      </c>
      <c r="H3069" s="606">
        <v>3</v>
      </c>
      <c r="I3069" s="605">
        <v>0</v>
      </c>
      <c r="J3069" s="608">
        <v>1</v>
      </c>
      <c r="K3069" s="47"/>
      <c r="L3069" s="47"/>
      <c r="M3069" s="370"/>
      <c r="N3069" s="287" t="s">
        <v>26</v>
      </c>
      <c r="O3069" s="615"/>
      <c r="P3069" s="615">
        <v>26</v>
      </c>
      <c r="Q3069" s="616">
        <v>34</v>
      </c>
      <c r="R3069" s="617">
        <v>31</v>
      </c>
      <c r="S3069" s="608">
        <v>8</v>
      </c>
      <c r="T3069" s="76"/>
      <c r="U3069" s="73"/>
      <c r="V3069" s="68"/>
    </row>
    <row r="3070" spans="1:22" x14ac:dyDescent="0.35">
      <c r="A3070" s="132"/>
      <c r="B3070" s="368"/>
      <c r="C3070" s="369"/>
      <c r="D3070" s="362"/>
      <c r="E3070" s="583" t="s">
        <v>26</v>
      </c>
      <c r="F3070" s="606"/>
      <c r="G3070" s="607">
        <v>0</v>
      </c>
      <c r="H3070" s="606">
        <v>0</v>
      </c>
      <c r="I3070" s="605">
        <v>0</v>
      </c>
      <c r="J3070" s="608">
        <v>0</v>
      </c>
      <c r="K3070" s="47"/>
      <c r="L3070" s="47"/>
      <c r="M3070" s="370"/>
      <c r="N3070" s="287" t="s">
        <v>28</v>
      </c>
      <c r="O3070" s="615"/>
      <c r="P3070" s="615">
        <v>2</v>
      </c>
      <c r="Q3070" s="616">
        <v>0</v>
      </c>
      <c r="R3070" s="617">
        <v>0</v>
      </c>
      <c r="S3070" s="608">
        <v>1</v>
      </c>
      <c r="T3070" s="76"/>
      <c r="U3070" s="73"/>
      <c r="V3070" s="68"/>
    </row>
    <row r="3071" spans="1:22" x14ac:dyDescent="0.35">
      <c r="A3071" s="132"/>
      <c r="B3071" s="368"/>
      <c r="C3071" s="369"/>
      <c r="D3071" s="362"/>
      <c r="E3071" s="583" t="s">
        <v>28</v>
      </c>
      <c r="F3071" s="606"/>
      <c r="G3071" s="607">
        <v>96</v>
      </c>
      <c r="H3071" s="606">
        <v>98</v>
      </c>
      <c r="I3071" s="605">
        <v>91</v>
      </c>
      <c r="J3071" s="608">
        <v>14</v>
      </c>
      <c r="K3071" s="47"/>
      <c r="L3071" s="47"/>
      <c r="M3071" s="370"/>
      <c r="N3071" s="287" t="s">
        <v>30</v>
      </c>
      <c r="O3071" s="615"/>
      <c r="P3071" s="615"/>
      <c r="Q3071" s="616"/>
      <c r="R3071" s="617"/>
      <c r="S3071" s="608"/>
      <c r="T3071" s="76"/>
      <c r="U3071" s="73"/>
      <c r="V3071" s="68"/>
    </row>
    <row r="3072" spans="1:22" x14ac:dyDescent="0.35">
      <c r="A3072" s="132"/>
      <c r="B3072" s="368"/>
      <c r="C3072" s="369"/>
      <c r="D3072" s="362"/>
      <c r="E3072" s="583" t="s">
        <v>30</v>
      </c>
      <c r="F3072" s="606"/>
      <c r="G3072" s="607">
        <v>0</v>
      </c>
      <c r="H3072" s="606">
        <v>0</v>
      </c>
      <c r="I3072" s="605">
        <v>0</v>
      </c>
      <c r="J3072" s="608">
        <v>0</v>
      </c>
      <c r="K3072" s="47"/>
      <c r="L3072" s="47"/>
      <c r="M3072" s="370"/>
      <c r="N3072" s="287" t="s">
        <v>32</v>
      </c>
      <c r="O3072" s="615"/>
      <c r="P3072" s="615">
        <v>0</v>
      </c>
      <c r="Q3072" s="616">
        <v>0</v>
      </c>
      <c r="R3072" s="617">
        <v>0</v>
      </c>
      <c r="S3072" s="608">
        <v>0</v>
      </c>
      <c r="T3072" s="76"/>
      <c r="U3072" s="73"/>
      <c r="V3072" s="68"/>
    </row>
    <row r="3073" spans="1:22" x14ac:dyDescent="0.35">
      <c r="A3073" s="132"/>
      <c r="B3073" s="311"/>
      <c r="C3073" s="312"/>
      <c r="D3073" s="313"/>
      <c r="E3073" s="292"/>
      <c r="F3073" s="293"/>
      <c r="G3073" s="294"/>
      <c r="H3073" s="295"/>
      <c r="I3073" s="296"/>
      <c r="J3073" s="295"/>
      <c r="K3073" s="47"/>
      <c r="L3073" s="47"/>
      <c r="M3073" s="314"/>
      <c r="N3073" s="254"/>
      <c r="O3073" s="254"/>
      <c r="P3073" s="255"/>
      <c r="Q3073" s="256"/>
      <c r="R3073" s="257"/>
      <c r="S3073" s="258"/>
      <c r="T3073" s="76"/>
      <c r="U3073" s="73"/>
      <c r="V3073" s="68"/>
    </row>
    <row r="3074" spans="1:22" x14ac:dyDescent="0.35">
      <c r="A3074" s="132"/>
      <c r="B3074" s="314"/>
      <c r="C3074" s="315"/>
      <c r="D3074" s="314"/>
      <c r="E3074" s="74"/>
      <c r="F3074" s="75"/>
      <c r="G3074" s="47"/>
      <c r="H3074" s="47"/>
      <c r="I3074" s="47"/>
      <c r="J3074" s="47"/>
      <c r="K3074" s="47"/>
      <c r="L3074" s="47"/>
      <c r="M3074" s="314"/>
      <c r="N3074" s="77"/>
      <c r="O3074" s="75"/>
      <c r="P3074" s="47"/>
      <c r="Q3074" s="47"/>
      <c r="R3074" s="47"/>
      <c r="S3074" s="47"/>
      <c r="T3074" s="76"/>
      <c r="U3074" s="73"/>
      <c r="V3074" s="68"/>
    </row>
    <row r="3075" spans="1:22" x14ac:dyDescent="0.35">
      <c r="A3075" s="132"/>
      <c r="B3075" s="314"/>
      <c r="C3075" s="315"/>
      <c r="D3075" s="314"/>
      <c r="E3075" s="74"/>
      <c r="F3075" s="75"/>
      <c r="G3075" s="47"/>
      <c r="H3075" s="47"/>
      <c r="I3075" s="47"/>
      <c r="J3075" s="47"/>
      <c r="K3075" s="47"/>
      <c r="L3075" s="47"/>
      <c r="M3075" s="314"/>
      <c r="N3075" s="77"/>
      <c r="O3075" s="75"/>
      <c r="P3075" s="47"/>
      <c r="Q3075" s="47"/>
      <c r="R3075" s="47"/>
      <c r="S3075" s="47"/>
      <c r="T3075" s="76"/>
      <c r="U3075" s="73"/>
      <c r="V3075" s="68"/>
    </row>
    <row r="3076" spans="1:22" x14ac:dyDescent="0.35">
      <c r="A3076" s="132"/>
      <c r="B3076" s="314"/>
      <c r="C3076" s="315"/>
      <c r="D3076" s="314"/>
      <c r="E3076" s="74"/>
      <c r="F3076" s="75"/>
      <c r="G3076" s="47"/>
      <c r="H3076" s="47"/>
      <c r="I3076" s="47"/>
      <c r="J3076" s="47"/>
      <c r="K3076" s="47"/>
      <c r="L3076" s="47"/>
      <c r="M3076" s="314"/>
      <c r="N3076" s="77"/>
      <c r="O3076" s="75"/>
      <c r="P3076" s="47"/>
      <c r="Q3076" s="47"/>
      <c r="R3076" s="47"/>
      <c r="S3076" s="47"/>
      <c r="T3076" s="76"/>
      <c r="U3076" s="73"/>
      <c r="V3076" s="68"/>
    </row>
    <row r="3077" spans="1:22" x14ac:dyDescent="0.35">
      <c r="A3077" s="132"/>
      <c r="B3077" s="316"/>
      <c r="C3077" s="317"/>
      <c r="D3077" s="316"/>
      <c r="E3077" s="74"/>
      <c r="F3077" s="75"/>
      <c r="G3077" s="47"/>
      <c r="H3077" s="47"/>
      <c r="I3077" s="47"/>
      <c r="J3077" s="47"/>
      <c r="K3077" s="47"/>
      <c r="L3077" s="47"/>
      <c r="M3077" s="316"/>
      <c r="N3077" s="87"/>
      <c r="O3077" s="75"/>
      <c r="P3077" s="47"/>
      <c r="Q3077" s="47"/>
      <c r="R3077" s="47"/>
      <c r="S3077" s="47"/>
      <c r="T3077" s="88"/>
      <c r="U3077" s="73"/>
      <c r="V3077" s="68"/>
    </row>
    <row r="3079" spans="1:22" x14ac:dyDescent="0.35">
      <c r="A3079" s="177" t="s">
        <v>0</v>
      </c>
      <c r="B3079" s="179" t="s">
        <v>1</v>
      </c>
      <c r="C3079" s="181" t="s">
        <v>2</v>
      </c>
      <c r="D3079" s="183" t="s">
        <v>3</v>
      </c>
      <c r="E3079" s="184"/>
      <c r="F3079" s="185"/>
      <c r="G3079" s="185"/>
      <c r="H3079" s="185"/>
      <c r="I3079" s="185"/>
      <c r="J3079" s="185"/>
      <c r="K3079" s="186" t="s">
        <v>4</v>
      </c>
      <c r="L3079" s="48"/>
      <c r="M3079" s="183" t="s">
        <v>5</v>
      </c>
      <c r="N3079" s="184"/>
      <c r="O3079" s="185"/>
      <c r="P3079" s="185"/>
      <c r="Q3079" s="185"/>
      <c r="R3079" s="185"/>
      <c r="S3079" s="185"/>
      <c r="T3079" s="159" t="s">
        <v>6</v>
      </c>
      <c r="U3079" s="161" t="s">
        <v>7</v>
      </c>
      <c r="V3079" s="234"/>
    </row>
    <row r="3080" spans="1:22" ht="25" x14ac:dyDescent="0.35">
      <c r="A3080" s="177"/>
      <c r="B3080" s="179"/>
      <c r="C3080" s="181"/>
      <c r="D3080" s="163" t="s">
        <v>8</v>
      </c>
      <c r="E3080" s="165" t="s">
        <v>9</v>
      </c>
      <c r="F3080" s="167" t="s">
        <v>10</v>
      </c>
      <c r="G3080" s="169" t="s">
        <v>310</v>
      </c>
      <c r="H3080" s="170"/>
      <c r="I3080" s="170"/>
      <c r="J3080" s="171"/>
      <c r="K3080" s="187"/>
      <c r="L3080" s="49" t="s">
        <v>11</v>
      </c>
      <c r="M3080" s="172" t="s">
        <v>8</v>
      </c>
      <c r="N3080" s="174" t="s">
        <v>12</v>
      </c>
      <c r="O3080" s="167" t="s">
        <v>10</v>
      </c>
      <c r="P3080" s="169" t="s">
        <v>310</v>
      </c>
      <c r="Q3080" s="170"/>
      <c r="R3080" s="170"/>
      <c r="S3080" s="171"/>
      <c r="T3080" s="159"/>
      <c r="U3080" s="161"/>
      <c r="V3080" s="235"/>
    </row>
    <row r="3081" spans="1:22" ht="15" thickBot="1" x14ac:dyDescent="0.4">
      <c r="A3081" s="178"/>
      <c r="B3081" s="180"/>
      <c r="C3081" s="182"/>
      <c r="D3081" s="164"/>
      <c r="E3081" s="166"/>
      <c r="F3081" s="168"/>
      <c r="G3081" s="50" t="s">
        <v>13</v>
      </c>
      <c r="H3081" s="51" t="s">
        <v>14</v>
      </c>
      <c r="I3081" s="52" t="s">
        <v>15</v>
      </c>
      <c r="J3081" s="53">
        <v>0</v>
      </c>
      <c r="K3081" s="188"/>
      <c r="L3081" s="54"/>
      <c r="M3081" s="173"/>
      <c r="N3081" s="175"/>
      <c r="O3081" s="176"/>
      <c r="P3081" s="50" t="s">
        <v>13</v>
      </c>
      <c r="Q3081" s="51" t="s">
        <v>14</v>
      </c>
      <c r="R3081" s="52" t="s">
        <v>15</v>
      </c>
      <c r="S3081" s="53">
        <v>0</v>
      </c>
      <c r="T3081" s="160"/>
      <c r="U3081" s="162"/>
      <c r="V3081" s="236"/>
    </row>
    <row r="3082" spans="1:22" x14ac:dyDescent="0.35">
      <c r="A3082" s="56"/>
      <c r="B3082" s="57"/>
      <c r="C3082" s="58"/>
      <c r="D3082" s="59"/>
      <c r="E3082" s="60"/>
      <c r="F3082" s="60"/>
      <c r="G3082" s="61"/>
      <c r="H3082" s="62"/>
      <c r="I3082" s="63"/>
      <c r="J3082" s="64"/>
      <c r="K3082" s="65"/>
      <c r="L3082" s="65"/>
      <c r="M3082" s="59"/>
      <c r="N3082" s="60"/>
      <c r="O3082" s="60"/>
      <c r="P3082" s="61"/>
      <c r="Q3082" s="62"/>
      <c r="R3082" s="63"/>
      <c r="S3082" s="64"/>
      <c r="T3082" s="14"/>
      <c r="U3082" s="15"/>
      <c r="V3082" s="237"/>
    </row>
    <row r="3083" spans="1:22" x14ac:dyDescent="0.35">
      <c r="A3083" s="131">
        <v>1</v>
      </c>
      <c r="B3083" s="328" t="s">
        <v>609</v>
      </c>
      <c r="C3083" s="329" t="s">
        <v>610</v>
      </c>
      <c r="D3083" s="331">
        <v>560</v>
      </c>
      <c r="E3083" s="568">
        <v>1091</v>
      </c>
      <c r="F3083" s="609">
        <v>2</v>
      </c>
      <c r="G3083" s="610">
        <v>183</v>
      </c>
      <c r="H3083" s="609">
        <v>130</v>
      </c>
      <c r="I3083" s="611">
        <v>149</v>
      </c>
      <c r="J3083" s="612">
        <v>23</v>
      </c>
      <c r="K3083" s="47">
        <f>((SUM(H3085:H3096)*H3084)+(SUM(G3085:G3096)*G3084)+(SUM(I3085:I3096)*I3084))/1000</f>
        <v>106.76600000000001</v>
      </c>
      <c r="L3083" s="47">
        <f>K3083*100/D3083</f>
        <v>19.065357142857142</v>
      </c>
      <c r="M3083" s="334"/>
      <c r="N3083" s="245"/>
      <c r="O3083" s="245"/>
      <c r="P3083" s="246"/>
      <c r="Q3083" s="247"/>
      <c r="R3083" s="243"/>
      <c r="S3083" s="248"/>
      <c r="T3083" s="47">
        <f>((SUM(Q3085:Q3096)*Q3084)+(SUM(P3085:P3096)*P3084)+(SUM(R3085:R3096)*R3084))/1000</f>
        <v>0</v>
      </c>
      <c r="U3083" s="47" t="e">
        <f>T3083*100/M3083</f>
        <v>#DIV/0!</v>
      </c>
      <c r="V3083" s="68"/>
    </row>
    <row r="3084" spans="1:22" x14ac:dyDescent="0.35">
      <c r="A3084" s="132"/>
      <c r="B3084" s="368"/>
      <c r="C3084" s="369"/>
      <c r="D3084" s="362"/>
      <c r="E3084" s="583" t="s">
        <v>17</v>
      </c>
      <c r="F3084" s="606"/>
      <c r="G3084" s="607">
        <v>228</v>
      </c>
      <c r="H3084" s="606">
        <v>230</v>
      </c>
      <c r="I3084" s="605">
        <v>231</v>
      </c>
      <c r="J3084" s="608"/>
      <c r="K3084" s="47"/>
      <c r="L3084" s="47"/>
      <c r="M3084" s="314"/>
      <c r="N3084" s="245"/>
      <c r="O3084" s="245"/>
      <c r="P3084" s="246"/>
      <c r="Q3084" s="247"/>
      <c r="R3084" s="243"/>
      <c r="S3084" s="251"/>
      <c r="T3084" s="76"/>
      <c r="U3084" s="73"/>
      <c r="V3084" s="68"/>
    </row>
    <row r="3085" spans="1:22" x14ac:dyDescent="0.35">
      <c r="A3085" s="132"/>
      <c r="B3085" s="368"/>
      <c r="C3085" s="369"/>
      <c r="D3085" s="362"/>
      <c r="E3085" s="583" t="s">
        <v>20</v>
      </c>
      <c r="F3085" s="606"/>
      <c r="G3085" s="607">
        <v>19</v>
      </c>
      <c r="H3085" s="606">
        <v>20</v>
      </c>
      <c r="I3085" s="605">
        <v>25</v>
      </c>
      <c r="J3085" s="608">
        <v>13</v>
      </c>
      <c r="K3085" s="47"/>
      <c r="L3085" s="47"/>
      <c r="M3085" s="314"/>
      <c r="N3085" s="245"/>
      <c r="O3085" s="245"/>
      <c r="P3085" s="246"/>
      <c r="Q3085" s="247"/>
      <c r="R3085" s="243"/>
      <c r="S3085" s="251"/>
      <c r="T3085" s="76"/>
      <c r="U3085" s="73"/>
      <c r="V3085" s="68"/>
    </row>
    <row r="3086" spans="1:22" x14ac:dyDescent="0.35">
      <c r="A3086" s="132"/>
      <c r="B3086" s="368"/>
      <c r="C3086" s="369"/>
      <c r="D3086" s="362"/>
      <c r="E3086" s="583" t="s">
        <v>22</v>
      </c>
      <c r="F3086" s="606"/>
      <c r="G3086" s="607"/>
      <c r="H3086" s="606"/>
      <c r="I3086" s="605"/>
      <c r="J3086" s="608"/>
      <c r="K3086" s="47"/>
      <c r="L3086" s="47"/>
      <c r="M3086" s="314"/>
      <c r="N3086" s="245"/>
      <c r="O3086" s="245"/>
      <c r="P3086" s="246"/>
      <c r="Q3086" s="247"/>
      <c r="R3086" s="243"/>
      <c r="S3086" s="251"/>
      <c r="T3086" s="76"/>
      <c r="U3086" s="73"/>
      <c r="V3086" s="68"/>
    </row>
    <row r="3087" spans="1:22" x14ac:dyDescent="0.35">
      <c r="A3087" s="132"/>
      <c r="B3087" s="368"/>
      <c r="C3087" s="369"/>
      <c r="D3087" s="362"/>
      <c r="E3087" s="583" t="s">
        <v>24</v>
      </c>
      <c r="F3087" s="606"/>
      <c r="G3087" s="607">
        <v>56</v>
      </c>
      <c r="H3087" s="606">
        <v>41</v>
      </c>
      <c r="I3087" s="605">
        <v>59</v>
      </c>
      <c r="J3087" s="608">
        <v>9</v>
      </c>
      <c r="K3087" s="47"/>
      <c r="L3087" s="47"/>
      <c r="M3087" s="314"/>
      <c r="N3087" s="245"/>
      <c r="O3087" s="245"/>
      <c r="P3087" s="246"/>
      <c r="Q3087" s="247"/>
      <c r="R3087" s="243"/>
      <c r="S3087" s="251"/>
      <c r="T3087" s="76"/>
      <c r="U3087" s="73"/>
      <c r="V3087" s="68"/>
    </row>
    <row r="3088" spans="1:22" x14ac:dyDescent="0.35">
      <c r="A3088" s="132"/>
      <c r="B3088" s="368"/>
      <c r="C3088" s="369"/>
      <c r="D3088" s="362"/>
      <c r="E3088" s="583" t="s">
        <v>26</v>
      </c>
      <c r="F3088" s="606"/>
      <c r="G3088" s="607"/>
      <c r="H3088" s="606"/>
      <c r="I3088" s="605"/>
      <c r="J3088" s="608"/>
      <c r="K3088" s="47"/>
      <c r="L3088" s="47"/>
      <c r="M3088" s="314"/>
      <c r="N3088" s="245"/>
      <c r="O3088" s="245"/>
      <c r="P3088" s="246"/>
      <c r="Q3088" s="247"/>
      <c r="R3088" s="243"/>
      <c r="S3088" s="251"/>
      <c r="T3088" s="76"/>
      <c r="U3088" s="73"/>
      <c r="V3088" s="68"/>
    </row>
    <row r="3089" spans="1:22" x14ac:dyDescent="0.35">
      <c r="A3089" s="132"/>
      <c r="B3089" s="368"/>
      <c r="C3089" s="369"/>
      <c r="D3089" s="362"/>
      <c r="E3089" s="583" t="s">
        <v>28</v>
      </c>
      <c r="F3089" s="606"/>
      <c r="G3089" s="607">
        <v>33</v>
      </c>
      <c r="H3089" s="606">
        <v>42</v>
      </c>
      <c r="I3089" s="605">
        <v>35</v>
      </c>
      <c r="J3089" s="608">
        <v>11</v>
      </c>
      <c r="K3089" s="47"/>
      <c r="L3089" s="47"/>
      <c r="M3089" s="314"/>
      <c r="N3089" s="245"/>
      <c r="O3089" s="245"/>
      <c r="P3089" s="246"/>
      <c r="Q3089" s="247"/>
      <c r="R3089" s="243"/>
      <c r="S3089" s="251"/>
      <c r="T3089" s="76"/>
      <c r="U3089" s="73"/>
      <c r="V3089" s="68"/>
    </row>
    <row r="3090" spans="1:22" x14ac:dyDescent="0.35">
      <c r="A3090" s="132"/>
      <c r="B3090" s="368"/>
      <c r="C3090" s="369"/>
      <c r="D3090" s="362"/>
      <c r="E3090" s="583" t="s">
        <v>30</v>
      </c>
      <c r="F3090" s="606"/>
      <c r="G3090" s="607">
        <v>23</v>
      </c>
      <c r="H3090" s="606">
        <v>6</v>
      </c>
      <c r="I3090" s="605">
        <v>14</v>
      </c>
      <c r="J3090" s="608">
        <v>4</v>
      </c>
      <c r="K3090" s="47"/>
      <c r="L3090" s="47"/>
      <c r="M3090" s="314"/>
      <c r="N3090" s="245"/>
      <c r="O3090" s="245"/>
      <c r="P3090" s="246"/>
      <c r="Q3090" s="247"/>
      <c r="R3090" s="243"/>
      <c r="S3090" s="251"/>
      <c r="T3090" s="76"/>
      <c r="U3090" s="73"/>
      <c r="V3090" s="68"/>
    </row>
    <row r="3091" spans="1:22" x14ac:dyDescent="0.35">
      <c r="A3091" s="132"/>
      <c r="B3091" s="368"/>
      <c r="C3091" s="369"/>
      <c r="D3091" s="362"/>
      <c r="E3091" s="583" t="s">
        <v>32</v>
      </c>
      <c r="F3091" s="606"/>
      <c r="G3091" s="607">
        <v>42</v>
      </c>
      <c r="H3091" s="606">
        <v>21</v>
      </c>
      <c r="I3091" s="605">
        <v>29</v>
      </c>
      <c r="J3091" s="608">
        <v>8</v>
      </c>
      <c r="K3091" s="47"/>
      <c r="L3091" s="47"/>
      <c r="M3091" s="314"/>
      <c r="N3091" s="245"/>
      <c r="O3091" s="245"/>
      <c r="P3091" s="246"/>
      <c r="Q3091" s="247"/>
      <c r="R3091" s="243"/>
      <c r="S3091" s="251"/>
      <c r="T3091" s="76"/>
      <c r="U3091" s="73"/>
      <c r="V3091" s="68"/>
    </row>
    <row r="3092" spans="1:22" x14ac:dyDescent="0.35">
      <c r="A3092" s="132"/>
      <c r="B3092" s="311"/>
      <c r="C3092" s="312"/>
      <c r="D3092" s="313"/>
      <c r="E3092" s="292"/>
      <c r="F3092" s="293"/>
      <c r="G3092" s="294"/>
      <c r="H3092" s="295"/>
      <c r="I3092" s="296"/>
      <c r="J3092" s="295"/>
      <c r="K3092" s="47"/>
      <c r="L3092" s="47"/>
      <c r="M3092" s="314"/>
      <c r="N3092" s="254"/>
      <c r="O3092" s="254"/>
      <c r="P3092" s="255"/>
      <c r="Q3092" s="256"/>
      <c r="R3092" s="257"/>
      <c r="S3092" s="258"/>
      <c r="T3092" s="76"/>
      <c r="U3092" s="73"/>
      <c r="V3092" s="68"/>
    </row>
    <row r="3093" spans="1:22" x14ac:dyDescent="0.35">
      <c r="A3093" s="132"/>
      <c r="B3093" s="314"/>
      <c r="C3093" s="315"/>
      <c r="D3093" s="314"/>
      <c r="E3093" s="74"/>
      <c r="F3093" s="75"/>
      <c r="G3093" s="47"/>
      <c r="H3093" s="47"/>
      <c r="I3093" s="47"/>
      <c r="J3093" s="47"/>
      <c r="K3093" s="47"/>
      <c r="L3093" s="47"/>
      <c r="M3093" s="314"/>
      <c r="N3093" s="77"/>
      <c r="O3093" s="75"/>
      <c r="P3093" s="47"/>
      <c r="Q3093" s="47"/>
      <c r="R3093" s="47"/>
      <c r="S3093" s="47"/>
      <c r="T3093" s="76"/>
      <c r="U3093" s="73"/>
      <c r="V3093" s="68"/>
    </row>
    <row r="3094" spans="1:22" x14ac:dyDescent="0.35">
      <c r="A3094" s="132"/>
      <c r="B3094" s="314"/>
      <c r="C3094" s="315"/>
      <c r="D3094" s="314"/>
      <c r="E3094" s="74"/>
      <c r="F3094" s="75"/>
      <c r="G3094" s="47"/>
      <c r="H3094" s="47"/>
      <c r="I3094" s="47"/>
      <c r="J3094" s="47"/>
      <c r="K3094" s="47"/>
      <c r="L3094" s="47"/>
      <c r="M3094" s="314"/>
      <c r="N3094" s="77"/>
      <c r="O3094" s="75"/>
      <c r="P3094" s="47"/>
      <c r="Q3094" s="47"/>
      <c r="R3094" s="47"/>
      <c r="S3094" s="47"/>
      <c r="T3094" s="76"/>
      <c r="U3094" s="73"/>
      <c r="V3094" s="68"/>
    </row>
    <row r="3095" spans="1:22" x14ac:dyDescent="0.35">
      <c r="A3095" s="132"/>
      <c r="B3095" s="314"/>
      <c r="C3095" s="315"/>
      <c r="D3095" s="314"/>
      <c r="E3095" s="74"/>
      <c r="F3095" s="75"/>
      <c r="G3095" s="47"/>
      <c r="H3095" s="47"/>
      <c r="I3095" s="47"/>
      <c r="J3095" s="47"/>
      <c r="K3095" s="47"/>
      <c r="L3095" s="47"/>
      <c r="M3095" s="314"/>
      <c r="N3095" s="77"/>
      <c r="O3095" s="75"/>
      <c r="P3095" s="47"/>
      <c r="Q3095" s="47"/>
      <c r="R3095" s="47"/>
      <c r="S3095" s="47"/>
      <c r="T3095" s="76"/>
      <c r="U3095" s="73"/>
      <c r="V3095" s="68"/>
    </row>
    <row r="3096" spans="1:22" x14ac:dyDescent="0.35">
      <c r="A3096" s="132"/>
      <c r="B3096" s="316"/>
      <c r="C3096" s="317"/>
      <c r="D3096" s="316"/>
      <c r="E3096" s="74"/>
      <c r="F3096" s="75"/>
      <c r="G3096" s="47"/>
      <c r="H3096" s="47"/>
      <c r="I3096" s="47"/>
      <c r="J3096" s="47"/>
      <c r="K3096" s="47"/>
      <c r="L3096" s="47"/>
      <c r="M3096" s="316"/>
      <c r="N3096" s="87"/>
      <c r="O3096" s="75"/>
      <c r="P3096" s="47"/>
      <c r="Q3096" s="47"/>
      <c r="R3096" s="47"/>
      <c r="S3096" s="47"/>
      <c r="T3096" s="88"/>
      <c r="U3096" s="73"/>
      <c r="V3096" s="68"/>
    </row>
    <row r="3098" spans="1:22" x14ac:dyDescent="0.35">
      <c r="A3098" s="177" t="s">
        <v>0</v>
      </c>
      <c r="B3098" s="179" t="s">
        <v>1</v>
      </c>
      <c r="C3098" s="181" t="s">
        <v>2</v>
      </c>
      <c r="D3098" s="183" t="s">
        <v>3</v>
      </c>
      <c r="E3098" s="184"/>
      <c r="F3098" s="185"/>
      <c r="G3098" s="185"/>
      <c r="H3098" s="185"/>
      <c r="I3098" s="185"/>
      <c r="J3098" s="185"/>
      <c r="K3098" s="186" t="s">
        <v>4</v>
      </c>
      <c r="L3098" s="48"/>
      <c r="M3098" s="183" t="s">
        <v>5</v>
      </c>
      <c r="N3098" s="184"/>
      <c r="O3098" s="185"/>
      <c r="P3098" s="185"/>
      <c r="Q3098" s="185"/>
      <c r="R3098" s="185"/>
      <c r="S3098" s="185"/>
      <c r="T3098" s="159" t="s">
        <v>6</v>
      </c>
      <c r="U3098" s="161" t="s">
        <v>7</v>
      </c>
      <c r="V3098" s="234"/>
    </row>
    <row r="3099" spans="1:22" ht="25" x14ac:dyDescent="0.35">
      <c r="A3099" s="177"/>
      <c r="B3099" s="179"/>
      <c r="C3099" s="181"/>
      <c r="D3099" s="163" t="s">
        <v>8</v>
      </c>
      <c r="E3099" s="165" t="s">
        <v>9</v>
      </c>
      <c r="F3099" s="167" t="s">
        <v>10</v>
      </c>
      <c r="G3099" s="169" t="s">
        <v>310</v>
      </c>
      <c r="H3099" s="170"/>
      <c r="I3099" s="170"/>
      <c r="J3099" s="171"/>
      <c r="K3099" s="187"/>
      <c r="L3099" s="49" t="s">
        <v>11</v>
      </c>
      <c r="M3099" s="172" t="s">
        <v>8</v>
      </c>
      <c r="N3099" s="174" t="s">
        <v>12</v>
      </c>
      <c r="O3099" s="167" t="s">
        <v>10</v>
      </c>
      <c r="P3099" s="169" t="s">
        <v>310</v>
      </c>
      <c r="Q3099" s="170"/>
      <c r="R3099" s="170"/>
      <c r="S3099" s="171"/>
      <c r="T3099" s="159"/>
      <c r="U3099" s="161"/>
      <c r="V3099" s="235"/>
    </row>
    <row r="3100" spans="1:22" ht="15" thickBot="1" x14ac:dyDescent="0.4">
      <c r="A3100" s="178"/>
      <c r="B3100" s="180"/>
      <c r="C3100" s="182"/>
      <c r="D3100" s="164"/>
      <c r="E3100" s="166"/>
      <c r="F3100" s="168"/>
      <c r="G3100" s="50" t="s">
        <v>13</v>
      </c>
      <c r="H3100" s="51" t="s">
        <v>14</v>
      </c>
      <c r="I3100" s="52" t="s">
        <v>15</v>
      </c>
      <c r="J3100" s="53">
        <v>0</v>
      </c>
      <c r="K3100" s="188"/>
      <c r="L3100" s="54"/>
      <c r="M3100" s="173"/>
      <c r="N3100" s="175"/>
      <c r="O3100" s="176"/>
      <c r="P3100" s="50" t="s">
        <v>13</v>
      </c>
      <c r="Q3100" s="51" t="s">
        <v>14</v>
      </c>
      <c r="R3100" s="52" t="s">
        <v>15</v>
      </c>
      <c r="S3100" s="53">
        <v>0</v>
      </c>
      <c r="T3100" s="160"/>
      <c r="U3100" s="162"/>
      <c r="V3100" s="236"/>
    </row>
    <row r="3101" spans="1:22" x14ac:dyDescent="0.35">
      <c r="A3101" s="56"/>
      <c r="B3101" s="57"/>
      <c r="C3101" s="58"/>
      <c r="D3101" s="59"/>
      <c r="E3101" s="60"/>
      <c r="F3101" s="60"/>
      <c r="G3101" s="61"/>
      <c r="H3101" s="62"/>
      <c r="I3101" s="63"/>
      <c r="J3101" s="64"/>
      <c r="K3101" s="65"/>
      <c r="L3101" s="65"/>
      <c r="M3101" s="59"/>
      <c r="N3101" s="60"/>
      <c r="O3101" s="60"/>
      <c r="P3101" s="61"/>
      <c r="Q3101" s="62"/>
      <c r="R3101" s="63"/>
      <c r="S3101" s="64"/>
      <c r="T3101" s="14"/>
      <c r="U3101" s="15"/>
      <c r="V3101" s="237"/>
    </row>
    <row r="3102" spans="1:22" x14ac:dyDescent="0.35">
      <c r="A3102" s="131">
        <v>1</v>
      </c>
      <c r="B3102" s="308" t="s">
        <v>611</v>
      </c>
      <c r="C3102" s="309" t="s">
        <v>610</v>
      </c>
      <c r="D3102" s="326">
        <v>250</v>
      </c>
      <c r="E3102" s="570" t="s">
        <v>612</v>
      </c>
      <c r="F3102" s="618"/>
      <c r="G3102" s="619">
        <v>60</v>
      </c>
      <c r="H3102" s="618">
        <v>71</v>
      </c>
      <c r="I3102" s="620">
        <v>50</v>
      </c>
      <c r="J3102" s="621">
        <v>16</v>
      </c>
      <c r="K3102" s="47">
        <f>((SUM(H3104:H3115)*H3103)+(SUM(G3104:G3115)*G3103)+(SUM(I3104:I3115)*I3103))/1000</f>
        <v>30.893999999999998</v>
      </c>
      <c r="L3102" s="47">
        <f>K3102*100/D3102</f>
        <v>12.357599999999998</v>
      </c>
      <c r="M3102" s="310">
        <v>320</v>
      </c>
      <c r="N3102" s="276">
        <v>3569</v>
      </c>
      <c r="O3102" s="351"/>
      <c r="P3102" s="351">
        <v>65</v>
      </c>
      <c r="Q3102" s="622">
        <v>140</v>
      </c>
      <c r="R3102" s="623">
        <v>117</v>
      </c>
      <c r="S3102" s="621">
        <v>23</v>
      </c>
      <c r="T3102" s="47">
        <f>((SUM(Q3104:Q3115)*Q3103)+(SUM(P3104:P3115)*P3103)+(SUM(R3104:R3115)*R3103))/1000</f>
        <v>98.91</v>
      </c>
      <c r="U3102" s="47">
        <f>T3102*100/M3102</f>
        <v>30.909375000000001</v>
      </c>
      <c r="V3102" s="68"/>
    </row>
    <row r="3103" spans="1:22" x14ac:dyDescent="0.35">
      <c r="A3103" s="132"/>
      <c r="B3103" s="368"/>
      <c r="C3103" s="369"/>
      <c r="D3103" s="362"/>
      <c r="E3103" s="583" t="s">
        <v>17</v>
      </c>
      <c r="F3103" s="606"/>
      <c r="G3103" s="607">
        <v>229</v>
      </c>
      <c r="H3103" s="606">
        <v>231</v>
      </c>
      <c r="I3103" s="605">
        <v>232</v>
      </c>
      <c r="J3103" s="608"/>
      <c r="K3103" s="47"/>
      <c r="L3103" s="47"/>
      <c r="M3103" s="370"/>
      <c r="N3103" s="287" t="s">
        <v>17</v>
      </c>
      <c r="O3103" s="615"/>
      <c r="P3103" s="615">
        <v>228</v>
      </c>
      <c r="Q3103" s="616">
        <v>231</v>
      </c>
      <c r="R3103" s="617">
        <v>229</v>
      </c>
      <c r="S3103" s="608"/>
      <c r="T3103" s="76"/>
      <c r="U3103" s="73"/>
      <c r="V3103" s="68"/>
    </row>
    <row r="3104" spans="1:22" x14ac:dyDescent="0.35">
      <c r="A3104" s="132"/>
      <c r="B3104" s="368"/>
      <c r="C3104" s="369"/>
      <c r="D3104" s="362"/>
      <c r="E3104" s="583" t="s">
        <v>18</v>
      </c>
      <c r="F3104" s="606"/>
      <c r="G3104" s="607">
        <v>0</v>
      </c>
      <c r="H3104" s="606">
        <v>0</v>
      </c>
      <c r="I3104" s="605">
        <v>0</v>
      </c>
      <c r="J3104" s="608">
        <v>0</v>
      </c>
      <c r="K3104" s="47"/>
      <c r="L3104" s="47"/>
      <c r="M3104" s="370"/>
      <c r="N3104" s="287" t="s">
        <v>32</v>
      </c>
      <c r="O3104" s="615"/>
      <c r="P3104" s="615"/>
      <c r="Q3104" s="616"/>
      <c r="R3104" s="617"/>
      <c r="S3104" s="608"/>
      <c r="T3104" s="76"/>
      <c r="U3104" s="73"/>
      <c r="V3104" s="68"/>
    </row>
    <row r="3105" spans="1:22" x14ac:dyDescent="0.35">
      <c r="A3105" s="132"/>
      <c r="B3105" s="368"/>
      <c r="C3105" s="369"/>
      <c r="D3105" s="362"/>
      <c r="E3105" s="583" t="s">
        <v>20</v>
      </c>
      <c r="F3105" s="606"/>
      <c r="G3105" s="607">
        <v>3</v>
      </c>
      <c r="H3105" s="606">
        <v>0</v>
      </c>
      <c r="I3105" s="605">
        <v>0</v>
      </c>
      <c r="J3105" s="608">
        <v>1</v>
      </c>
      <c r="K3105" s="47"/>
      <c r="L3105" s="47"/>
      <c r="M3105" s="370"/>
      <c r="N3105" s="287" t="s">
        <v>34</v>
      </c>
      <c r="O3105" s="615"/>
      <c r="P3105" s="615">
        <v>5</v>
      </c>
      <c r="Q3105" s="616">
        <v>11</v>
      </c>
      <c r="R3105" s="617">
        <v>27</v>
      </c>
      <c r="S3105" s="608">
        <v>5</v>
      </c>
      <c r="T3105" s="76"/>
      <c r="U3105" s="73"/>
      <c r="V3105" s="68"/>
    </row>
    <row r="3106" spans="1:22" x14ac:dyDescent="0.35">
      <c r="A3106" s="132"/>
      <c r="B3106" s="368"/>
      <c r="C3106" s="369"/>
      <c r="D3106" s="362"/>
      <c r="E3106" s="583" t="s">
        <v>22</v>
      </c>
      <c r="F3106" s="606"/>
      <c r="G3106" s="607">
        <v>39</v>
      </c>
      <c r="H3106" s="606">
        <v>46</v>
      </c>
      <c r="I3106" s="605">
        <v>28</v>
      </c>
      <c r="J3106" s="608">
        <v>9</v>
      </c>
      <c r="K3106" s="47"/>
      <c r="L3106" s="47"/>
      <c r="M3106" s="370"/>
      <c r="N3106" s="287" t="s">
        <v>19</v>
      </c>
      <c r="O3106" s="615"/>
      <c r="P3106" s="615"/>
      <c r="Q3106" s="616"/>
      <c r="R3106" s="617"/>
      <c r="S3106" s="608"/>
      <c r="T3106" s="76"/>
      <c r="U3106" s="73"/>
      <c r="V3106" s="68"/>
    </row>
    <row r="3107" spans="1:22" x14ac:dyDescent="0.35">
      <c r="A3107" s="132"/>
      <c r="B3107" s="368"/>
      <c r="C3107" s="369"/>
      <c r="D3107" s="362"/>
      <c r="E3107" s="583" t="s">
        <v>24</v>
      </c>
      <c r="F3107" s="606"/>
      <c r="G3107" s="607">
        <v>5</v>
      </c>
      <c r="H3107" s="606">
        <v>7</v>
      </c>
      <c r="I3107" s="605">
        <v>6</v>
      </c>
      <c r="J3107" s="608">
        <v>4</v>
      </c>
      <c r="K3107" s="47"/>
      <c r="L3107" s="47"/>
      <c r="M3107" s="370"/>
      <c r="N3107" s="287" t="s">
        <v>21</v>
      </c>
      <c r="O3107" s="615"/>
      <c r="P3107" s="615">
        <v>47</v>
      </c>
      <c r="Q3107" s="616">
        <v>49</v>
      </c>
      <c r="R3107" s="617">
        <v>42</v>
      </c>
      <c r="S3107" s="608">
        <v>12</v>
      </c>
      <c r="T3107" s="76"/>
      <c r="U3107" s="73"/>
      <c r="V3107" s="68"/>
    </row>
    <row r="3108" spans="1:22" x14ac:dyDescent="0.35">
      <c r="A3108" s="132"/>
      <c r="B3108" s="368"/>
      <c r="C3108" s="369"/>
      <c r="D3108" s="362"/>
      <c r="E3108" s="583" t="s">
        <v>36</v>
      </c>
      <c r="F3108" s="606"/>
      <c r="G3108" s="607">
        <v>0</v>
      </c>
      <c r="H3108" s="606">
        <v>0</v>
      </c>
      <c r="I3108" s="605">
        <v>0</v>
      </c>
      <c r="J3108" s="608">
        <v>0</v>
      </c>
      <c r="K3108" s="47"/>
      <c r="L3108" s="47"/>
      <c r="M3108" s="370"/>
      <c r="N3108" s="287" t="s">
        <v>23</v>
      </c>
      <c r="O3108" s="615"/>
      <c r="P3108" s="615"/>
      <c r="Q3108" s="616"/>
      <c r="R3108" s="617"/>
      <c r="S3108" s="608">
        <v>1</v>
      </c>
      <c r="T3108" s="76"/>
      <c r="U3108" s="73"/>
      <c r="V3108" s="68"/>
    </row>
    <row r="3109" spans="1:22" x14ac:dyDescent="0.35">
      <c r="A3109" s="132"/>
      <c r="B3109" s="308"/>
      <c r="C3109" s="309"/>
      <c r="D3109" s="310"/>
      <c r="E3109" s="239"/>
      <c r="F3109" s="285"/>
      <c r="G3109" s="241"/>
      <c r="H3109" s="247"/>
      <c r="I3109" s="243"/>
      <c r="J3109" s="250"/>
      <c r="K3109" s="47"/>
      <c r="L3109" s="47"/>
      <c r="M3109" s="370"/>
      <c r="N3109" s="287" t="s">
        <v>42</v>
      </c>
      <c r="O3109" s="615"/>
      <c r="P3109" s="615">
        <v>21</v>
      </c>
      <c r="Q3109" s="616">
        <v>53</v>
      </c>
      <c r="R3109" s="617">
        <v>49</v>
      </c>
      <c r="S3109" s="608">
        <v>9</v>
      </c>
      <c r="T3109" s="76"/>
      <c r="U3109" s="73"/>
      <c r="V3109" s="68"/>
    </row>
    <row r="3110" spans="1:22" x14ac:dyDescent="0.35">
      <c r="A3110" s="132"/>
      <c r="B3110" s="308"/>
      <c r="C3110" s="309"/>
      <c r="D3110" s="310"/>
      <c r="E3110" s="239"/>
      <c r="F3110" s="285"/>
      <c r="G3110" s="241"/>
      <c r="H3110" s="247"/>
      <c r="I3110" s="243"/>
      <c r="J3110" s="250"/>
      <c r="K3110" s="47"/>
      <c r="L3110" s="47"/>
      <c r="M3110" s="370"/>
      <c r="N3110" s="287" t="s">
        <v>43</v>
      </c>
      <c r="O3110" s="615"/>
      <c r="P3110" s="615">
        <v>18</v>
      </c>
      <c r="Q3110" s="616">
        <v>29</v>
      </c>
      <c r="R3110" s="617">
        <v>25</v>
      </c>
      <c r="S3110" s="608">
        <v>10</v>
      </c>
      <c r="T3110" s="76"/>
      <c r="U3110" s="73"/>
      <c r="V3110" s="68"/>
    </row>
    <row r="3111" spans="1:22" x14ac:dyDescent="0.35">
      <c r="A3111" s="132"/>
      <c r="B3111" s="311"/>
      <c r="C3111" s="312"/>
      <c r="D3111" s="313"/>
      <c r="E3111" s="292"/>
      <c r="F3111" s="293"/>
      <c r="G3111" s="294"/>
      <c r="H3111" s="295"/>
      <c r="I3111" s="296"/>
      <c r="J3111" s="295"/>
      <c r="K3111" s="47"/>
      <c r="L3111" s="47"/>
      <c r="M3111" s="370"/>
      <c r="N3111" s="287" t="s">
        <v>50</v>
      </c>
      <c r="O3111" s="615"/>
      <c r="P3111" s="615">
        <v>15</v>
      </c>
      <c r="Q3111" s="616">
        <v>17</v>
      </c>
      <c r="R3111" s="617">
        <v>19</v>
      </c>
      <c r="S3111" s="608">
        <v>4</v>
      </c>
      <c r="T3111" s="76"/>
      <c r="U3111" s="73"/>
      <c r="V3111" s="68"/>
    </row>
    <row r="3112" spans="1:22" x14ac:dyDescent="0.35">
      <c r="A3112" s="132"/>
      <c r="B3112" s="314"/>
      <c r="C3112" s="315"/>
      <c r="D3112" s="314"/>
      <c r="E3112" s="74"/>
      <c r="F3112" s="75"/>
      <c r="G3112" s="47"/>
      <c r="H3112" s="47"/>
      <c r="I3112" s="47"/>
      <c r="J3112" s="47"/>
      <c r="K3112" s="47"/>
      <c r="L3112" s="47"/>
      <c r="M3112" s="370"/>
      <c r="N3112" s="287" t="s">
        <v>25</v>
      </c>
      <c r="O3112" s="615"/>
      <c r="P3112" s="615">
        <v>1</v>
      </c>
      <c r="Q3112" s="616">
        <v>0</v>
      </c>
      <c r="R3112" s="617">
        <v>3</v>
      </c>
      <c r="S3112" s="608">
        <v>0</v>
      </c>
      <c r="T3112" s="76"/>
      <c r="U3112" s="73"/>
      <c r="V3112" s="68"/>
    </row>
    <row r="3113" spans="1:22" x14ac:dyDescent="0.35">
      <c r="A3113" s="132"/>
      <c r="B3113" s="314"/>
      <c r="C3113" s="315"/>
      <c r="D3113" s="314"/>
      <c r="E3113" s="74"/>
      <c r="F3113" s="75"/>
      <c r="G3113" s="47"/>
      <c r="H3113" s="47"/>
      <c r="I3113" s="47"/>
      <c r="J3113" s="47"/>
      <c r="K3113" s="47"/>
      <c r="L3113" s="47"/>
      <c r="M3113" s="314"/>
      <c r="N3113" s="77"/>
      <c r="O3113" s="75"/>
      <c r="P3113" s="47"/>
      <c r="Q3113" s="47"/>
      <c r="R3113" s="47"/>
      <c r="S3113" s="47"/>
      <c r="T3113" s="76"/>
      <c r="U3113" s="73"/>
      <c r="V3113" s="68"/>
    </row>
    <row r="3114" spans="1:22" x14ac:dyDescent="0.35">
      <c r="A3114" s="132"/>
      <c r="B3114" s="314"/>
      <c r="C3114" s="315"/>
      <c r="D3114" s="314"/>
      <c r="E3114" s="74"/>
      <c r="F3114" s="75"/>
      <c r="G3114" s="47"/>
      <c r="H3114" s="47"/>
      <c r="I3114" s="47"/>
      <c r="J3114" s="47"/>
      <c r="K3114" s="47"/>
      <c r="L3114" s="47"/>
      <c r="M3114" s="314"/>
      <c r="N3114" s="77"/>
      <c r="O3114" s="75"/>
      <c r="P3114" s="47"/>
      <c r="Q3114" s="47"/>
      <c r="R3114" s="47"/>
      <c r="S3114" s="47"/>
      <c r="T3114" s="76"/>
      <c r="U3114" s="73"/>
      <c r="V3114" s="68"/>
    </row>
    <row r="3115" spans="1:22" x14ac:dyDescent="0.35">
      <c r="A3115" s="132"/>
      <c r="B3115" s="316"/>
      <c r="C3115" s="317"/>
      <c r="D3115" s="316"/>
      <c r="E3115" s="74"/>
      <c r="F3115" s="75"/>
      <c r="G3115" s="47"/>
      <c r="H3115" s="47"/>
      <c r="I3115" s="47"/>
      <c r="J3115" s="47"/>
      <c r="K3115" s="47"/>
      <c r="L3115" s="47"/>
      <c r="M3115" s="316"/>
      <c r="N3115" s="87"/>
      <c r="O3115" s="75"/>
      <c r="P3115" s="47"/>
      <c r="Q3115" s="47"/>
      <c r="R3115" s="47"/>
      <c r="S3115" s="47"/>
      <c r="T3115" s="88"/>
      <c r="U3115" s="73"/>
      <c r="V3115" s="68"/>
    </row>
    <row r="3117" spans="1:22" x14ac:dyDescent="0.35">
      <c r="A3117" s="177" t="s">
        <v>0</v>
      </c>
      <c r="B3117" s="179" t="s">
        <v>1</v>
      </c>
      <c r="C3117" s="181" t="s">
        <v>2</v>
      </c>
      <c r="D3117" s="183" t="s">
        <v>3</v>
      </c>
      <c r="E3117" s="184"/>
      <c r="F3117" s="185"/>
      <c r="G3117" s="185"/>
      <c r="H3117" s="185"/>
      <c r="I3117" s="185"/>
      <c r="J3117" s="185"/>
      <c r="K3117" s="186" t="s">
        <v>4</v>
      </c>
      <c r="L3117" s="48"/>
      <c r="M3117" s="183" t="s">
        <v>5</v>
      </c>
      <c r="N3117" s="184"/>
      <c r="O3117" s="185"/>
      <c r="P3117" s="185"/>
      <c r="Q3117" s="185"/>
      <c r="R3117" s="185"/>
      <c r="S3117" s="185"/>
      <c r="T3117" s="159" t="s">
        <v>6</v>
      </c>
      <c r="U3117" s="161" t="s">
        <v>7</v>
      </c>
      <c r="V3117" s="234"/>
    </row>
    <row r="3118" spans="1:22" ht="25" x14ac:dyDescent="0.35">
      <c r="A3118" s="177"/>
      <c r="B3118" s="179"/>
      <c r="C3118" s="181"/>
      <c r="D3118" s="163" t="s">
        <v>8</v>
      </c>
      <c r="E3118" s="165" t="s">
        <v>9</v>
      </c>
      <c r="F3118" s="167" t="s">
        <v>10</v>
      </c>
      <c r="G3118" s="169" t="s">
        <v>310</v>
      </c>
      <c r="H3118" s="170"/>
      <c r="I3118" s="170"/>
      <c r="J3118" s="171"/>
      <c r="K3118" s="187"/>
      <c r="L3118" s="49" t="s">
        <v>11</v>
      </c>
      <c r="M3118" s="172" t="s">
        <v>8</v>
      </c>
      <c r="N3118" s="174" t="s">
        <v>12</v>
      </c>
      <c r="O3118" s="167" t="s">
        <v>10</v>
      </c>
      <c r="P3118" s="169" t="s">
        <v>310</v>
      </c>
      <c r="Q3118" s="170"/>
      <c r="R3118" s="170"/>
      <c r="S3118" s="171"/>
      <c r="T3118" s="159"/>
      <c r="U3118" s="161"/>
      <c r="V3118" s="235"/>
    </row>
    <row r="3119" spans="1:22" ht="15" thickBot="1" x14ac:dyDescent="0.4">
      <c r="A3119" s="178"/>
      <c r="B3119" s="180"/>
      <c r="C3119" s="182"/>
      <c r="D3119" s="164"/>
      <c r="E3119" s="166"/>
      <c r="F3119" s="168"/>
      <c r="G3119" s="50" t="s">
        <v>13</v>
      </c>
      <c r="H3119" s="51" t="s">
        <v>14</v>
      </c>
      <c r="I3119" s="52" t="s">
        <v>15</v>
      </c>
      <c r="J3119" s="53">
        <v>0</v>
      </c>
      <c r="K3119" s="188"/>
      <c r="L3119" s="54"/>
      <c r="M3119" s="173"/>
      <c r="N3119" s="175"/>
      <c r="O3119" s="176"/>
      <c r="P3119" s="50" t="s">
        <v>13</v>
      </c>
      <c r="Q3119" s="51" t="s">
        <v>14</v>
      </c>
      <c r="R3119" s="52" t="s">
        <v>15</v>
      </c>
      <c r="S3119" s="53">
        <v>0</v>
      </c>
      <c r="T3119" s="160"/>
      <c r="U3119" s="162"/>
      <c r="V3119" s="236"/>
    </row>
    <row r="3120" spans="1:22" x14ac:dyDescent="0.35">
      <c r="A3120" s="56"/>
      <c r="B3120" s="57"/>
      <c r="C3120" s="58"/>
      <c r="D3120" s="59"/>
      <c r="E3120" s="60"/>
      <c r="F3120" s="60"/>
      <c r="G3120" s="61"/>
      <c r="H3120" s="62"/>
      <c r="I3120" s="63"/>
      <c r="J3120" s="64"/>
      <c r="K3120" s="65"/>
      <c r="L3120" s="65"/>
      <c r="M3120" s="59"/>
      <c r="N3120" s="60"/>
      <c r="O3120" s="60"/>
      <c r="P3120" s="61"/>
      <c r="Q3120" s="62"/>
      <c r="R3120" s="63"/>
      <c r="S3120" s="64"/>
      <c r="T3120" s="14"/>
      <c r="U3120" s="15"/>
      <c r="V3120" s="237"/>
    </row>
    <row r="3121" spans="1:22" x14ac:dyDescent="0.35">
      <c r="A3121" s="131">
        <v>1</v>
      </c>
      <c r="B3121" s="308" t="s">
        <v>613</v>
      </c>
      <c r="C3121" s="309" t="s">
        <v>610</v>
      </c>
      <c r="D3121" s="326">
        <v>250</v>
      </c>
      <c r="E3121" s="570">
        <v>24</v>
      </c>
      <c r="F3121" s="618">
        <v>1</v>
      </c>
      <c r="G3121" s="619">
        <v>66</v>
      </c>
      <c r="H3121" s="618">
        <v>75</v>
      </c>
      <c r="I3121" s="620">
        <v>44</v>
      </c>
      <c r="J3121" s="621">
        <v>22</v>
      </c>
      <c r="K3121" s="47">
        <f>((SUM(H3123:H3134)*H3122)+(SUM(G3123:G3134)*G3122)+(SUM(I3123:I3134)*I3122))/1000</f>
        <v>35.008000000000003</v>
      </c>
      <c r="L3121" s="47">
        <f>K3121*100/D3121</f>
        <v>14.003200000000001</v>
      </c>
      <c r="M3121" s="310">
        <v>250</v>
      </c>
      <c r="N3121" s="276">
        <v>402302</v>
      </c>
      <c r="O3121" s="351">
        <v>2</v>
      </c>
      <c r="P3121" s="351">
        <v>87</v>
      </c>
      <c r="Q3121" s="622">
        <v>66</v>
      </c>
      <c r="R3121" s="623">
        <v>45</v>
      </c>
      <c r="S3121" s="621">
        <v>13</v>
      </c>
      <c r="T3121" s="47">
        <f>((SUM(Q3123:Q3134)*Q3122)+(SUM(P3123:P3134)*P3122)+(SUM(R3123:R3134)*R3122))/1000</f>
        <v>41.938000000000002</v>
      </c>
      <c r="U3121" s="47">
        <f>T3121*100/M3121</f>
        <v>16.775200000000002</v>
      </c>
      <c r="V3121" s="68"/>
    </row>
    <row r="3122" spans="1:22" x14ac:dyDescent="0.35">
      <c r="A3122" s="132"/>
      <c r="B3122" s="368"/>
      <c r="C3122" s="369"/>
      <c r="D3122" s="362"/>
      <c r="E3122" s="583" t="s">
        <v>17</v>
      </c>
      <c r="F3122" s="606"/>
      <c r="G3122" s="607">
        <v>233</v>
      </c>
      <c r="H3122" s="606">
        <v>235</v>
      </c>
      <c r="I3122" s="605">
        <v>231</v>
      </c>
      <c r="J3122" s="608"/>
      <c r="K3122" s="47"/>
      <c r="L3122" s="47"/>
      <c r="M3122" s="370"/>
      <c r="N3122" s="287" t="s">
        <v>17</v>
      </c>
      <c r="O3122" s="615"/>
      <c r="P3122" s="615">
        <v>227</v>
      </c>
      <c r="Q3122" s="616">
        <v>226</v>
      </c>
      <c r="R3122" s="617">
        <v>227</v>
      </c>
      <c r="S3122" s="608"/>
      <c r="T3122" s="76"/>
      <c r="U3122" s="73"/>
      <c r="V3122" s="68"/>
    </row>
    <row r="3123" spans="1:22" x14ac:dyDescent="0.35">
      <c r="A3123" s="132"/>
      <c r="B3123" s="368"/>
      <c r="C3123" s="369"/>
      <c r="D3123" s="362"/>
      <c r="E3123" s="583" t="s">
        <v>18</v>
      </c>
      <c r="F3123" s="606"/>
      <c r="G3123" s="607">
        <v>2</v>
      </c>
      <c r="H3123" s="606">
        <v>5</v>
      </c>
      <c r="I3123" s="605">
        <v>1</v>
      </c>
      <c r="J3123" s="608">
        <v>0</v>
      </c>
      <c r="K3123" s="47"/>
      <c r="L3123" s="47"/>
      <c r="M3123" s="370"/>
      <c r="N3123" s="287" t="s">
        <v>32</v>
      </c>
      <c r="O3123" s="615"/>
      <c r="P3123" s="615" t="s">
        <v>468</v>
      </c>
      <c r="Q3123" s="616"/>
      <c r="R3123" s="617"/>
      <c r="S3123" s="608"/>
      <c r="T3123" s="76"/>
      <c r="U3123" s="73"/>
      <c r="V3123" s="68"/>
    </row>
    <row r="3124" spans="1:22" x14ac:dyDescent="0.35">
      <c r="A3124" s="132"/>
      <c r="B3124" s="368"/>
      <c r="C3124" s="369"/>
      <c r="D3124" s="362"/>
      <c r="E3124" s="583" t="s">
        <v>20</v>
      </c>
      <c r="F3124" s="606"/>
      <c r="G3124" s="607">
        <v>37</v>
      </c>
      <c r="H3124" s="606">
        <v>51</v>
      </c>
      <c r="I3124" s="605">
        <v>31</v>
      </c>
      <c r="J3124" s="608">
        <v>11</v>
      </c>
      <c r="K3124" s="47"/>
      <c r="L3124" s="47"/>
      <c r="M3124" s="370"/>
      <c r="N3124" s="287" t="s">
        <v>34</v>
      </c>
      <c r="O3124" s="615"/>
      <c r="P3124" s="615">
        <v>44</v>
      </c>
      <c r="Q3124" s="616">
        <v>46</v>
      </c>
      <c r="R3124" s="617">
        <v>45</v>
      </c>
      <c r="S3124" s="608">
        <v>8</v>
      </c>
      <c r="T3124" s="76"/>
      <c r="U3124" s="73"/>
      <c r="V3124" s="68"/>
    </row>
    <row r="3125" spans="1:22" x14ac:dyDescent="0.35">
      <c r="A3125" s="132"/>
      <c r="B3125" s="368"/>
      <c r="C3125" s="369"/>
      <c r="D3125" s="362"/>
      <c r="E3125" s="583" t="s">
        <v>22</v>
      </c>
      <c r="F3125" s="606"/>
      <c r="G3125" s="607">
        <v>2</v>
      </c>
      <c r="H3125" s="606">
        <v>13</v>
      </c>
      <c r="I3125" s="605">
        <v>8</v>
      </c>
      <c r="J3125" s="608">
        <v>4</v>
      </c>
      <c r="K3125" s="47"/>
      <c r="L3125" s="47"/>
      <c r="M3125" s="370"/>
      <c r="N3125" s="287" t="s">
        <v>19</v>
      </c>
      <c r="O3125" s="615"/>
      <c r="P3125" s="615">
        <v>20</v>
      </c>
      <c r="Q3125" s="616">
        <v>11</v>
      </c>
      <c r="R3125" s="617">
        <v>19</v>
      </c>
      <c r="S3125" s="608">
        <v>7</v>
      </c>
      <c r="T3125" s="76"/>
      <c r="U3125" s="73"/>
      <c r="V3125" s="68"/>
    </row>
    <row r="3126" spans="1:22" x14ac:dyDescent="0.35">
      <c r="A3126" s="132"/>
      <c r="B3126" s="308"/>
      <c r="C3126" s="309"/>
      <c r="D3126" s="310"/>
      <c r="E3126" s="239"/>
      <c r="F3126" s="285"/>
      <c r="G3126" s="241"/>
      <c r="H3126" s="247"/>
      <c r="I3126" s="243"/>
      <c r="J3126" s="250"/>
      <c r="K3126" s="47"/>
      <c r="L3126" s="47"/>
      <c r="M3126" s="370"/>
      <c r="N3126" s="287" t="s">
        <v>21</v>
      </c>
      <c r="O3126" s="615"/>
      <c r="P3126" s="615">
        <v>0</v>
      </c>
      <c r="Q3126" s="616">
        <v>0</v>
      </c>
      <c r="R3126" s="617">
        <v>0</v>
      </c>
      <c r="S3126" s="608">
        <v>0</v>
      </c>
      <c r="T3126" s="76"/>
      <c r="U3126" s="73"/>
      <c r="V3126" s="68"/>
    </row>
    <row r="3127" spans="1:22" x14ac:dyDescent="0.35">
      <c r="A3127" s="132"/>
      <c r="B3127" s="308"/>
      <c r="C3127" s="309"/>
      <c r="D3127" s="310"/>
      <c r="E3127" s="239"/>
      <c r="F3127" s="285"/>
      <c r="G3127" s="241"/>
      <c r="H3127" s="247"/>
      <c r="I3127" s="243"/>
      <c r="J3127" s="250"/>
      <c r="K3127" s="47"/>
      <c r="L3127" s="47"/>
      <c r="M3127" s="370"/>
      <c r="N3127" s="287" t="s">
        <v>23</v>
      </c>
      <c r="O3127" s="615"/>
      <c r="P3127" s="615" t="s">
        <v>468</v>
      </c>
      <c r="Q3127" s="616"/>
      <c r="R3127" s="617"/>
      <c r="S3127" s="608"/>
      <c r="T3127" s="76"/>
      <c r="U3127" s="73"/>
      <c r="V3127" s="68"/>
    </row>
    <row r="3128" spans="1:22" x14ac:dyDescent="0.35">
      <c r="A3128" s="132"/>
      <c r="B3128" s="308"/>
      <c r="C3128" s="309"/>
      <c r="D3128" s="310"/>
      <c r="E3128" s="239"/>
      <c r="F3128" s="285"/>
      <c r="G3128" s="241"/>
      <c r="H3128" s="247"/>
      <c r="I3128" s="243"/>
      <c r="J3128" s="250"/>
      <c r="K3128" s="47"/>
      <c r="L3128" s="47"/>
      <c r="M3128" s="370"/>
      <c r="N3128" s="287" t="s">
        <v>42</v>
      </c>
      <c r="O3128" s="615"/>
      <c r="P3128" s="615">
        <v>0</v>
      </c>
      <c r="Q3128" s="616">
        <v>0</v>
      </c>
      <c r="R3128" s="617">
        <v>0</v>
      </c>
      <c r="S3128" s="608">
        <v>0</v>
      </c>
      <c r="T3128" s="76"/>
      <c r="U3128" s="73"/>
      <c r="V3128" s="68"/>
    </row>
    <row r="3129" spans="1:22" x14ac:dyDescent="0.35">
      <c r="A3129" s="132"/>
      <c r="B3129" s="308"/>
      <c r="C3129" s="309"/>
      <c r="D3129" s="310"/>
      <c r="E3129" s="239"/>
      <c r="F3129" s="285"/>
      <c r="G3129" s="241"/>
      <c r="H3129" s="247"/>
      <c r="I3129" s="243"/>
      <c r="J3129" s="250"/>
      <c r="K3129" s="47"/>
      <c r="L3129" s="47"/>
      <c r="M3129" s="370"/>
      <c r="N3129" s="287" t="s">
        <v>43</v>
      </c>
      <c r="O3129" s="615"/>
      <c r="P3129" s="615">
        <v>0</v>
      </c>
      <c r="Q3129" s="616">
        <v>0</v>
      </c>
      <c r="R3129" s="617">
        <v>0</v>
      </c>
      <c r="S3129" s="608">
        <v>0</v>
      </c>
      <c r="T3129" s="76"/>
      <c r="U3129" s="73"/>
      <c r="V3129" s="68"/>
    </row>
    <row r="3130" spans="1:22" x14ac:dyDescent="0.35">
      <c r="A3130" s="132"/>
      <c r="B3130" s="311"/>
      <c r="C3130" s="312"/>
      <c r="D3130" s="313"/>
      <c r="E3130" s="292"/>
      <c r="F3130" s="293"/>
      <c r="G3130" s="294"/>
      <c r="H3130" s="295"/>
      <c r="I3130" s="296"/>
      <c r="J3130" s="295"/>
      <c r="K3130" s="47"/>
      <c r="L3130" s="47"/>
      <c r="M3130" s="314"/>
      <c r="N3130" s="254"/>
      <c r="O3130" s="254"/>
      <c r="P3130" s="255"/>
      <c r="Q3130" s="256"/>
      <c r="R3130" s="257"/>
      <c r="S3130" s="258"/>
      <c r="T3130" s="76"/>
      <c r="U3130" s="73"/>
      <c r="V3130" s="68"/>
    </row>
    <row r="3131" spans="1:22" x14ac:dyDescent="0.35">
      <c r="A3131" s="132"/>
      <c r="B3131" s="314"/>
      <c r="C3131" s="315"/>
      <c r="D3131" s="314"/>
      <c r="E3131" s="74"/>
      <c r="F3131" s="75"/>
      <c r="G3131" s="47"/>
      <c r="H3131" s="47"/>
      <c r="I3131" s="47"/>
      <c r="J3131" s="47"/>
      <c r="K3131" s="47"/>
      <c r="L3131" s="47"/>
      <c r="M3131" s="314"/>
      <c r="N3131" s="77"/>
      <c r="O3131" s="75"/>
      <c r="P3131" s="47"/>
      <c r="Q3131" s="47"/>
      <c r="R3131" s="47"/>
      <c r="S3131" s="47"/>
      <c r="T3131" s="76"/>
      <c r="U3131" s="73"/>
      <c r="V3131" s="68"/>
    </row>
    <row r="3132" spans="1:22" x14ac:dyDescent="0.35">
      <c r="A3132" s="132"/>
      <c r="B3132" s="314"/>
      <c r="C3132" s="315"/>
      <c r="D3132" s="314"/>
      <c r="E3132" s="74"/>
      <c r="F3132" s="75"/>
      <c r="G3132" s="47"/>
      <c r="H3132" s="47"/>
      <c r="I3132" s="47"/>
      <c r="J3132" s="47"/>
      <c r="K3132" s="47"/>
      <c r="L3132" s="47"/>
      <c r="M3132" s="314"/>
      <c r="N3132" s="77"/>
      <c r="O3132" s="75"/>
      <c r="P3132" s="47"/>
      <c r="Q3132" s="47"/>
      <c r="R3132" s="47"/>
      <c r="S3132" s="47"/>
      <c r="T3132" s="76"/>
      <c r="U3132" s="73"/>
      <c r="V3132" s="68"/>
    </row>
    <row r="3133" spans="1:22" x14ac:dyDescent="0.35">
      <c r="A3133" s="132"/>
      <c r="B3133" s="314"/>
      <c r="C3133" s="315"/>
      <c r="D3133" s="314"/>
      <c r="E3133" s="74"/>
      <c r="F3133" s="75"/>
      <c r="G3133" s="47"/>
      <c r="H3133" s="47"/>
      <c r="I3133" s="47"/>
      <c r="J3133" s="47"/>
      <c r="K3133" s="47"/>
      <c r="L3133" s="47"/>
      <c r="M3133" s="314"/>
      <c r="N3133" s="77"/>
      <c r="O3133" s="75"/>
      <c r="P3133" s="47"/>
      <c r="Q3133" s="47"/>
      <c r="R3133" s="47"/>
      <c r="S3133" s="47"/>
      <c r="T3133" s="76"/>
      <c r="U3133" s="73"/>
      <c r="V3133" s="68"/>
    </row>
    <row r="3134" spans="1:22" x14ac:dyDescent="0.35">
      <c r="A3134" s="132"/>
      <c r="B3134" s="316"/>
      <c r="C3134" s="317"/>
      <c r="D3134" s="316"/>
      <c r="E3134" s="74"/>
      <c r="F3134" s="75"/>
      <c r="G3134" s="47"/>
      <c r="H3134" s="47"/>
      <c r="I3134" s="47"/>
      <c r="J3134" s="47"/>
      <c r="K3134" s="47"/>
      <c r="L3134" s="47"/>
      <c r="M3134" s="316"/>
      <c r="N3134" s="87"/>
      <c r="O3134" s="75"/>
      <c r="P3134" s="47"/>
      <c r="Q3134" s="47"/>
      <c r="R3134" s="47"/>
      <c r="S3134" s="47"/>
      <c r="T3134" s="88"/>
      <c r="U3134" s="73"/>
      <c r="V3134" s="68"/>
    </row>
    <row r="3136" spans="1:22" x14ac:dyDescent="0.35">
      <c r="A3136" s="177" t="s">
        <v>0</v>
      </c>
      <c r="B3136" s="179" t="s">
        <v>1</v>
      </c>
      <c r="C3136" s="181" t="s">
        <v>2</v>
      </c>
      <c r="D3136" s="183" t="s">
        <v>3</v>
      </c>
      <c r="E3136" s="184"/>
      <c r="F3136" s="185"/>
      <c r="G3136" s="185"/>
      <c r="H3136" s="185"/>
      <c r="I3136" s="185"/>
      <c r="J3136" s="185"/>
      <c r="K3136" s="186" t="s">
        <v>4</v>
      </c>
      <c r="L3136" s="48"/>
      <c r="M3136" s="183" t="s">
        <v>5</v>
      </c>
      <c r="N3136" s="184"/>
      <c r="O3136" s="185"/>
      <c r="P3136" s="185"/>
      <c r="Q3136" s="185"/>
      <c r="R3136" s="185"/>
      <c r="S3136" s="185"/>
      <c r="T3136" s="159" t="s">
        <v>6</v>
      </c>
      <c r="U3136" s="161" t="s">
        <v>7</v>
      </c>
      <c r="V3136" s="234"/>
    </row>
    <row r="3137" spans="1:22" ht="25" x14ac:dyDescent="0.35">
      <c r="A3137" s="177"/>
      <c r="B3137" s="179"/>
      <c r="C3137" s="181"/>
      <c r="D3137" s="163" t="s">
        <v>8</v>
      </c>
      <c r="E3137" s="165" t="s">
        <v>9</v>
      </c>
      <c r="F3137" s="167" t="s">
        <v>10</v>
      </c>
      <c r="G3137" s="169" t="s">
        <v>310</v>
      </c>
      <c r="H3137" s="170"/>
      <c r="I3137" s="170"/>
      <c r="J3137" s="171"/>
      <c r="K3137" s="187"/>
      <c r="L3137" s="49" t="s">
        <v>11</v>
      </c>
      <c r="M3137" s="172" t="s">
        <v>8</v>
      </c>
      <c r="N3137" s="174" t="s">
        <v>12</v>
      </c>
      <c r="O3137" s="167" t="s">
        <v>10</v>
      </c>
      <c r="P3137" s="169" t="s">
        <v>310</v>
      </c>
      <c r="Q3137" s="170"/>
      <c r="R3137" s="170"/>
      <c r="S3137" s="171"/>
      <c r="T3137" s="159"/>
      <c r="U3137" s="161"/>
      <c r="V3137" s="235"/>
    </row>
    <row r="3138" spans="1:22" ht="15" thickBot="1" x14ac:dyDescent="0.4">
      <c r="A3138" s="178"/>
      <c r="B3138" s="180"/>
      <c r="C3138" s="182"/>
      <c r="D3138" s="164"/>
      <c r="E3138" s="166"/>
      <c r="F3138" s="168"/>
      <c r="G3138" s="50" t="s">
        <v>13</v>
      </c>
      <c r="H3138" s="51" t="s">
        <v>14</v>
      </c>
      <c r="I3138" s="52" t="s">
        <v>15</v>
      </c>
      <c r="J3138" s="53">
        <v>0</v>
      </c>
      <c r="K3138" s="188"/>
      <c r="L3138" s="54"/>
      <c r="M3138" s="173"/>
      <c r="N3138" s="175"/>
      <c r="O3138" s="176"/>
      <c r="P3138" s="50" t="s">
        <v>13</v>
      </c>
      <c r="Q3138" s="51" t="s">
        <v>14</v>
      </c>
      <c r="R3138" s="52" t="s">
        <v>15</v>
      </c>
      <c r="S3138" s="53">
        <v>0</v>
      </c>
      <c r="T3138" s="160"/>
      <c r="U3138" s="162"/>
      <c r="V3138" s="236"/>
    </row>
    <row r="3139" spans="1:22" x14ac:dyDescent="0.35">
      <c r="A3139" s="56"/>
      <c r="B3139" s="57"/>
      <c r="C3139" s="58"/>
      <c r="D3139" s="59"/>
      <c r="E3139" s="60"/>
      <c r="F3139" s="60"/>
      <c r="G3139" s="61"/>
      <c r="H3139" s="62"/>
      <c r="I3139" s="63"/>
      <c r="J3139" s="64"/>
      <c r="K3139" s="65"/>
      <c r="L3139" s="65"/>
      <c r="M3139" s="59"/>
      <c r="N3139" s="60"/>
      <c r="O3139" s="60"/>
      <c r="P3139" s="61"/>
      <c r="Q3139" s="62"/>
      <c r="R3139" s="63"/>
      <c r="S3139" s="64"/>
      <c r="T3139" s="14"/>
      <c r="U3139" s="15"/>
      <c r="V3139" s="237"/>
    </row>
    <row r="3140" spans="1:22" x14ac:dyDescent="0.35">
      <c r="A3140" s="131">
        <v>1</v>
      </c>
      <c r="B3140" s="308" t="s">
        <v>614</v>
      </c>
      <c r="C3140" s="309" t="s">
        <v>610</v>
      </c>
      <c r="D3140" s="326">
        <v>400</v>
      </c>
      <c r="E3140" s="570">
        <v>464306</v>
      </c>
      <c r="F3140" s="618">
        <v>2</v>
      </c>
      <c r="G3140" s="619">
        <v>75</v>
      </c>
      <c r="H3140" s="618">
        <v>75</v>
      </c>
      <c r="I3140" s="620">
        <v>91</v>
      </c>
      <c r="J3140" s="621">
        <v>19</v>
      </c>
      <c r="K3140" s="47">
        <f>((SUM(H3142:H3153)*H3141)+(SUM(G3142:G3153)*G3141)+(SUM(I3142:I3153)*I3141))/1000</f>
        <v>70.384</v>
      </c>
      <c r="L3140" s="47">
        <f>K3140*100/D3140</f>
        <v>17.596</v>
      </c>
      <c r="M3140" s="334"/>
      <c r="N3140" s="245"/>
      <c r="O3140" s="245"/>
      <c r="P3140" s="246"/>
      <c r="Q3140" s="247"/>
      <c r="R3140" s="243"/>
      <c r="S3140" s="248"/>
      <c r="T3140" s="47">
        <f>((SUM(Q3142:Q3153)*Q3141)+(SUM(P3142:P3153)*P3141)+(SUM(R3142:R3153)*R3141))/1000</f>
        <v>0</v>
      </c>
      <c r="U3140" s="47" t="e">
        <f>T3140*100/M3140</f>
        <v>#DIV/0!</v>
      </c>
      <c r="V3140" s="68"/>
    </row>
    <row r="3141" spans="1:22" x14ac:dyDescent="0.35">
      <c r="A3141" s="132"/>
      <c r="B3141" s="368"/>
      <c r="C3141" s="369"/>
      <c r="D3141" s="362"/>
      <c r="E3141" s="583" t="s">
        <v>17</v>
      </c>
      <c r="F3141" s="606"/>
      <c r="G3141" s="607">
        <v>229</v>
      </c>
      <c r="H3141" s="606">
        <v>236</v>
      </c>
      <c r="I3141" s="605">
        <v>229</v>
      </c>
      <c r="J3141" s="608"/>
      <c r="K3141" s="47"/>
      <c r="L3141" s="47"/>
      <c r="M3141" s="314"/>
      <c r="N3141" s="245"/>
      <c r="O3141" s="245"/>
      <c r="P3141" s="246"/>
      <c r="Q3141" s="247"/>
      <c r="R3141" s="243"/>
      <c r="S3141" s="251"/>
      <c r="T3141" s="76"/>
      <c r="U3141" s="73"/>
      <c r="V3141" s="68"/>
    </row>
    <row r="3142" spans="1:22" x14ac:dyDescent="0.35">
      <c r="A3142" s="132"/>
      <c r="B3142" s="368"/>
      <c r="C3142" s="369"/>
      <c r="D3142" s="362"/>
      <c r="E3142" s="583" t="s">
        <v>18</v>
      </c>
      <c r="F3142" s="606"/>
      <c r="G3142" s="607" t="s">
        <v>468</v>
      </c>
      <c r="H3142" s="606"/>
      <c r="I3142" s="605"/>
      <c r="J3142" s="608"/>
      <c r="K3142" s="47"/>
      <c r="L3142" s="47"/>
      <c r="M3142" s="314"/>
      <c r="N3142" s="245"/>
      <c r="O3142" s="245"/>
      <c r="P3142" s="246"/>
      <c r="Q3142" s="247"/>
      <c r="R3142" s="243"/>
      <c r="S3142" s="251"/>
      <c r="T3142" s="76"/>
      <c r="U3142" s="73"/>
      <c r="V3142" s="68"/>
    </row>
    <row r="3143" spans="1:22" x14ac:dyDescent="0.35">
      <c r="A3143" s="132"/>
      <c r="B3143" s="368"/>
      <c r="C3143" s="369"/>
      <c r="D3143" s="362"/>
      <c r="E3143" s="583" t="s">
        <v>20</v>
      </c>
      <c r="F3143" s="606"/>
      <c r="G3143" s="607" t="s">
        <v>468</v>
      </c>
      <c r="H3143" s="606"/>
      <c r="I3143" s="605"/>
      <c r="J3143" s="608"/>
      <c r="K3143" s="47"/>
      <c r="L3143" s="47"/>
      <c r="M3143" s="314"/>
      <c r="N3143" s="245"/>
      <c r="O3143" s="245"/>
      <c r="P3143" s="246"/>
      <c r="Q3143" s="247"/>
      <c r="R3143" s="243"/>
      <c r="S3143" s="251"/>
      <c r="T3143" s="76"/>
      <c r="U3143" s="73"/>
      <c r="V3143" s="68"/>
    </row>
    <row r="3144" spans="1:22" x14ac:dyDescent="0.35">
      <c r="A3144" s="132"/>
      <c r="B3144" s="368"/>
      <c r="C3144" s="369"/>
      <c r="D3144" s="362"/>
      <c r="E3144" s="583" t="s">
        <v>22</v>
      </c>
      <c r="F3144" s="606"/>
      <c r="G3144" s="607">
        <v>24</v>
      </c>
      <c r="H3144" s="606">
        <v>13</v>
      </c>
      <c r="I3144" s="605">
        <v>26</v>
      </c>
      <c r="J3144" s="608">
        <v>5</v>
      </c>
      <c r="K3144" s="47"/>
      <c r="L3144" s="47"/>
      <c r="M3144" s="314"/>
      <c r="N3144" s="245"/>
      <c r="O3144" s="245"/>
      <c r="P3144" s="246"/>
      <c r="Q3144" s="247"/>
      <c r="R3144" s="243"/>
      <c r="S3144" s="251"/>
      <c r="T3144" s="76"/>
      <c r="U3144" s="73"/>
      <c r="V3144" s="68"/>
    </row>
    <row r="3145" spans="1:22" x14ac:dyDescent="0.35">
      <c r="A3145" s="132"/>
      <c r="B3145" s="368"/>
      <c r="C3145" s="369"/>
      <c r="D3145" s="362"/>
      <c r="E3145" s="583" t="s">
        <v>24</v>
      </c>
      <c r="F3145" s="606"/>
      <c r="G3145" s="607">
        <v>18</v>
      </c>
      <c r="H3145" s="606">
        <v>17</v>
      </c>
      <c r="I3145" s="605">
        <v>23</v>
      </c>
      <c r="J3145" s="608">
        <v>8</v>
      </c>
      <c r="K3145" s="47"/>
      <c r="L3145" s="47"/>
      <c r="M3145" s="314"/>
      <c r="N3145" s="245"/>
      <c r="O3145" s="245"/>
      <c r="P3145" s="246"/>
      <c r="Q3145" s="247"/>
      <c r="R3145" s="243"/>
      <c r="S3145" s="251"/>
      <c r="T3145" s="76"/>
      <c r="U3145" s="73"/>
      <c r="V3145" s="68"/>
    </row>
    <row r="3146" spans="1:22" x14ac:dyDescent="0.35">
      <c r="A3146" s="132"/>
      <c r="B3146" s="368"/>
      <c r="C3146" s="369"/>
      <c r="D3146" s="362"/>
      <c r="E3146" s="583" t="s">
        <v>28</v>
      </c>
      <c r="F3146" s="606"/>
      <c r="G3146" s="607">
        <v>25</v>
      </c>
      <c r="H3146" s="606">
        <v>3</v>
      </c>
      <c r="I3146" s="605">
        <v>27</v>
      </c>
      <c r="J3146" s="608">
        <v>5</v>
      </c>
      <c r="K3146" s="47"/>
      <c r="L3146" s="47"/>
      <c r="M3146" s="314"/>
      <c r="N3146" s="245"/>
      <c r="O3146" s="245"/>
      <c r="P3146" s="246"/>
      <c r="Q3146" s="247"/>
      <c r="R3146" s="243"/>
      <c r="S3146" s="251"/>
      <c r="T3146" s="76"/>
      <c r="U3146" s="73"/>
      <c r="V3146" s="68"/>
    </row>
    <row r="3147" spans="1:22" x14ac:dyDescent="0.35">
      <c r="A3147" s="132"/>
      <c r="B3147" s="368"/>
      <c r="C3147" s="369"/>
      <c r="D3147" s="362"/>
      <c r="E3147" s="583" t="s">
        <v>30</v>
      </c>
      <c r="F3147" s="606"/>
      <c r="G3147" s="607">
        <v>19</v>
      </c>
      <c r="H3147" s="606">
        <v>17</v>
      </c>
      <c r="I3147" s="605">
        <v>26</v>
      </c>
      <c r="J3147" s="608">
        <v>5</v>
      </c>
      <c r="K3147" s="47"/>
      <c r="L3147" s="47"/>
      <c r="M3147" s="314"/>
      <c r="N3147" s="245"/>
      <c r="O3147" s="245"/>
      <c r="P3147" s="246"/>
      <c r="Q3147" s="247"/>
      <c r="R3147" s="243"/>
      <c r="S3147" s="251"/>
      <c r="T3147" s="76"/>
      <c r="U3147" s="73"/>
      <c r="V3147" s="68"/>
    </row>
    <row r="3148" spans="1:22" x14ac:dyDescent="0.35">
      <c r="A3148" s="132"/>
      <c r="B3148" s="368"/>
      <c r="C3148" s="369"/>
      <c r="D3148" s="362"/>
      <c r="E3148" s="583" t="s">
        <v>32</v>
      </c>
      <c r="F3148" s="606"/>
      <c r="G3148" s="607">
        <v>0</v>
      </c>
      <c r="H3148" s="606">
        <v>2</v>
      </c>
      <c r="I3148" s="605">
        <v>0</v>
      </c>
      <c r="J3148" s="608">
        <v>0</v>
      </c>
      <c r="K3148" s="47"/>
      <c r="L3148" s="47"/>
      <c r="M3148" s="314"/>
      <c r="N3148" s="245"/>
      <c r="O3148" s="245"/>
      <c r="P3148" s="246"/>
      <c r="Q3148" s="247"/>
      <c r="R3148" s="243"/>
      <c r="S3148" s="251"/>
      <c r="T3148" s="76"/>
      <c r="U3148" s="73"/>
      <c r="V3148" s="68"/>
    </row>
    <row r="3149" spans="1:22" x14ac:dyDescent="0.35">
      <c r="A3149" s="132"/>
      <c r="B3149" s="368"/>
      <c r="C3149" s="369"/>
      <c r="D3149" s="362"/>
      <c r="E3149" s="583" t="s">
        <v>34</v>
      </c>
      <c r="F3149" s="606"/>
      <c r="G3149" s="607">
        <v>13</v>
      </c>
      <c r="H3149" s="606">
        <v>25</v>
      </c>
      <c r="I3149" s="605">
        <v>27</v>
      </c>
      <c r="J3149" s="608">
        <v>7</v>
      </c>
      <c r="K3149" s="47"/>
      <c r="L3149" s="47"/>
      <c r="M3149" s="314"/>
      <c r="N3149" s="254"/>
      <c r="O3149" s="254"/>
      <c r="P3149" s="255"/>
      <c r="Q3149" s="256"/>
      <c r="R3149" s="257"/>
      <c r="S3149" s="258"/>
      <c r="T3149" s="76"/>
      <c r="U3149" s="73"/>
      <c r="V3149" s="68"/>
    </row>
    <row r="3150" spans="1:22" x14ac:dyDescent="0.35">
      <c r="A3150" s="132"/>
      <c r="B3150" s="314"/>
      <c r="C3150" s="315"/>
      <c r="D3150" s="314"/>
      <c r="E3150" s="74"/>
      <c r="F3150" s="75"/>
      <c r="G3150" s="47"/>
      <c r="H3150" s="47"/>
      <c r="I3150" s="47"/>
      <c r="J3150" s="47"/>
      <c r="K3150" s="47"/>
      <c r="L3150" s="47"/>
      <c r="M3150" s="314"/>
      <c r="N3150" s="77"/>
      <c r="O3150" s="75"/>
      <c r="P3150" s="47"/>
      <c r="Q3150" s="47"/>
      <c r="R3150" s="47"/>
      <c r="S3150" s="47"/>
      <c r="T3150" s="76"/>
      <c r="U3150" s="73"/>
      <c r="V3150" s="68"/>
    </row>
    <row r="3151" spans="1:22" x14ac:dyDescent="0.35">
      <c r="A3151" s="132"/>
      <c r="B3151" s="314"/>
      <c r="C3151" s="315"/>
      <c r="D3151" s="314"/>
      <c r="E3151" s="74"/>
      <c r="F3151" s="75"/>
      <c r="G3151" s="47"/>
      <c r="H3151" s="47"/>
      <c r="I3151" s="47"/>
      <c r="J3151" s="47"/>
      <c r="K3151" s="47"/>
      <c r="L3151" s="47"/>
      <c r="M3151" s="314"/>
      <c r="N3151" s="77"/>
      <c r="O3151" s="75"/>
      <c r="P3151" s="47"/>
      <c r="Q3151" s="47"/>
      <c r="R3151" s="47"/>
      <c r="S3151" s="47"/>
      <c r="T3151" s="76"/>
      <c r="U3151" s="73"/>
      <c r="V3151" s="68"/>
    </row>
    <row r="3152" spans="1:22" x14ac:dyDescent="0.35">
      <c r="A3152" s="132"/>
      <c r="B3152" s="314"/>
      <c r="C3152" s="315"/>
      <c r="D3152" s="314"/>
      <c r="E3152" s="74"/>
      <c r="F3152" s="75"/>
      <c r="G3152" s="47"/>
      <c r="H3152" s="47"/>
      <c r="I3152" s="47"/>
      <c r="J3152" s="47"/>
      <c r="K3152" s="47"/>
      <c r="L3152" s="47"/>
      <c r="M3152" s="314"/>
      <c r="N3152" s="77"/>
      <c r="O3152" s="75"/>
      <c r="P3152" s="47"/>
      <c r="Q3152" s="47"/>
      <c r="R3152" s="47"/>
      <c r="S3152" s="47"/>
      <c r="T3152" s="76"/>
      <c r="U3152" s="73"/>
      <c r="V3152" s="68"/>
    </row>
    <row r="3153" spans="1:22" x14ac:dyDescent="0.35">
      <c r="A3153" s="132"/>
      <c r="B3153" s="316"/>
      <c r="C3153" s="317"/>
      <c r="D3153" s="316"/>
      <c r="E3153" s="74"/>
      <c r="F3153" s="75"/>
      <c r="G3153" s="47"/>
      <c r="H3153" s="47"/>
      <c r="I3153" s="47"/>
      <c r="J3153" s="47"/>
      <c r="K3153" s="47"/>
      <c r="L3153" s="47"/>
      <c r="M3153" s="316"/>
      <c r="N3153" s="87"/>
      <c r="O3153" s="75"/>
      <c r="P3153" s="47"/>
      <c r="Q3153" s="47"/>
      <c r="R3153" s="47"/>
      <c r="S3153" s="47"/>
      <c r="T3153" s="88"/>
      <c r="U3153" s="73"/>
      <c r="V3153" s="68"/>
    </row>
    <row r="3155" spans="1:22" x14ac:dyDescent="0.35">
      <c r="A3155" s="177" t="s">
        <v>0</v>
      </c>
      <c r="B3155" s="179" t="s">
        <v>1</v>
      </c>
      <c r="C3155" s="181" t="s">
        <v>2</v>
      </c>
      <c r="D3155" s="183" t="s">
        <v>3</v>
      </c>
      <c r="E3155" s="184"/>
      <c r="F3155" s="185"/>
      <c r="G3155" s="185"/>
      <c r="H3155" s="185"/>
      <c r="I3155" s="185"/>
      <c r="J3155" s="185"/>
      <c r="K3155" s="186" t="s">
        <v>4</v>
      </c>
      <c r="L3155" s="48"/>
      <c r="M3155" s="183" t="s">
        <v>5</v>
      </c>
      <c r="N3155" s="184"/>
      <c r="O3155" s="185"/>
      <c r="P3155" s="185"/>
      <c r="Q3155" s="185"/>
      <c r="R3155" s="185"/>
      <c r="S3155" s="185"/>
      <c r="T3155" s="159" t="s">
        <v>6</v>
      </c>
      <c r="U3155" s="161" t="s">
        <v>7</v>
      </c>
      <c r="V3155" s="234"/>
    </row>
    <row r="3156" spans="1:22" ht="25" x14ac:dyDescent="0.35">
      <c r="A3156" s="177"/>
      <c r="B3156" s="179"/>
      <c r="C3156" s="181"/>
      <c r="D3156" s="163" t="s">
        <v>8</v>
      </c>
      <c r="E3156" s="165" t="s">
        <v>9</v>
      </c>
      <c r="F3156" s="167" t="s">
        <v>10</v>
      </c>
      <c r="G3156" s="169" t="s">
        <v>310</v>
      </c>
      <c r="H3156" s="170"/>
      <c r="I3156" s="170"/>
      <c r="J3156" s="171"/>
      <c r="K3156" s="187"/>
      <c r="L3156" s="49" t="s">
        <v>11</v>
      </c>
      <c r="M3156" s="172" t="s">
        <v>8</v>
      </c>
      <c r="N3156" s="174" t="s">
        <v>12</v>
      </c>
      <c r="O3156" s="167" t="s">
        <v>10</v>
      </c>
      <c r="P3156" s="169" t="s">
        <v>310</v>
      </c>
      <c r="Q3156" s="170"/>
      <c r="R3156" s="170"/>
      <c r="S3156" s="171"/>
      <c r="T3156" s="159"/>
      <c r="U3156" s="161"/>
      <c r="V3156" s="235"/>
    </row>
    <row r="3157" spans="1:22" ht="15" thickBot="1" x14ac:dyDescent="0.4">
      <c r="A3157" s="178"/>
      <c r="B3157" s="180"/>
      <c r="C3157" s="182"/>
      <c r="D3157" s="164"/>
      <c r="E3157" s="166"/>
      <c r="F3157" s="168"/>
      <c r="G3157" s="50" t="s">
        <v>13</v>
      </c>
      <c r="H3157" s="51" t="s">
        <v>14</v>
      </c>
      <c r="I3157" s="52" t="s">
        <v>15</v>
      </c>
      <c r="J3157" s="53">
        <v>0</v>
      </c>
      <c r="K3157" s="188"/>
      <c r="L3157" s="54"/>
      <c r="M3157" s="173"/>
      <c r="N3157" s="175"/>
      <c r="O3157" s="176"/>
      <c r="P3157" s="50" t="s">
        <v>13</v>
      </c>
      <c r="Q3157" s="51" t="s">
        <v>14</v>
      </c>
      <c r="R3157" s="52" t="s">
        <v>15</v>
      </c>
      <c r="S3157" s="53">
        <v>0</v>
      </c>
      <c r="T3157" s="160"/>
      <c r="U3157" s="162"/>
      <c r="V3157" s="236"/>
    </row>
    <row r="3158" spans="1:22" x14ac:dyDescent="0.35">
      <c r="A3158" s="56"/>
      <c r="B3158" s="57"/>
      <c r="C3158" s="58"/>
      <c r="D3158" s="59"/>
      <c r="E3158" s="60"/>
      <c r="F3158" s="60"/>
      <c r="G3158" s="61"/>
      <c r="H3158" s="62"/>
      <c r="I3158" s="63"/>
      <c r="J3158" s="64"/>
      <c r="K3158" s="65"/>
      <c r="L3158" s="65"/>
      <c r="M3158" s="59"/>
      <c r="N3158" s="60"/>
      <c r="O3158" s="60"/>
      <c r="P3158" s="61"/>
      <c r="Q3158" s="62"/>
      <c r="R3158" s="63"/>
      <c r="S3158" s="64"/>
      <c r="T3158" s="14"/>
      <c r="U3158" s="15"/>
      <c r="V3158" s="237"/>
    </row>
    <row r="3159" spans="1:22" ht="26.5" x14ac:dyDescent="0.35">
      <c r="A3159" s="131">
        <v>1</v>
      </c>
      <c r="B3159" s="328" t="s">
        <v>555</v>
      </c>
      <c r="C3159" s="329" t="s">
        <v>556</v>
      </c>
      <c r="D3159" s="331">
        <v>250</v>
      </c>
      <c r="E3159" s="239">
        <v>1359812</v>
      </c>
      <c r="F3159" s="246"/>
      <c r="G3159" s="246">
        <v>13</v>
      </c>
      <c r="H3159" s="246">
        <v>25</v>
      </c>
      <c r="I3159" s="246">
        <v>11</v>
      </c>
      <c r="J3159" s="612">
        <v>2</v>
      </c>
      <c r="K3159" s="47">
        <f>((SUM(H3161:H3172)*H3160)+(SUM(G3161:G3172)*G3160)+(SUM(I3161:I3172)*I3160))/1000</f>
        <v>0</v>
      </c>
      <c r="L3159" s="47">
        <f>K3159*100/D3159</f>
        <v>0</v>
      </c>
      <c r="M3159" s="334"/>
      <c r="N3159" s="245"/>
      <c r="O3159" s="245"/>
      <c r="P3159" s="246"/>
      <c r="Q3159" s="247"/>
      <c r="R3159" s="243"/>
      <c r="S3159" s="248"/>
      <c r="T3159" s="47">
        <f>((SUM(Q3161:Q3172)*Q3160)+(SUM(P3161:P3172)*P3160)+(SUM(R3161:R3172)*R3160))/1000</f>
        <v>0</v>
      </c>
      <c r="U3159" s="47" t="e">
        <f>T3159*100/M3159</f>
        <v>#DIV/0!</v>
      </c>
      <c r="V3159" s="68"/>
    </row>
    <row r="3160" spans="1:22" x14ac:dyDescent="0.35">
      <c r="A3160" s="132"/>
      <c r="B3160" s="311"/>
      <c r="C3160" s="312"/>
      <c r="D3160" s="332"/>
      <c r="E3160" s="382" t="s">
        <v>17</v>
      </c>
      <c r="F3160" s="301"/>
      <c r="G3160" s="301">
        <v>223</v>
      </c>
      <c r="H3160" s="301">
        <v>226</v>
      </c>
      <c r="I3160" s="301">
        <v>0.56499999999999995</v>
      </c>
      <c r="J3160" s="624"/>
      <c r="K3160" s="47"/>
      <c r="L3160" s="47"/>
      <c r="M3160" s="314"/>
      <c r="N3160" s="245"/>
      <c r="O3160" s="245"/>
      <c r="P3160" s="246"/>
      <c r="Q3160" s="247"/>
      <c r="R3160" s="243"/>
      <c r="S3160" s="251"/>
      <c r="T3160" s="76"/>
      <c r="U3160" s="73"/>
      <c r="V3160" s="68"/>
    </row>
    <row r="3161" spans="1:22" x14ac:dyDescent="0.35">
      <c r="A3161" s="132"/>
      <c r="B3161" s="308"/>
      <c r="C3161" s="309"/>
      <c r="D3161" s="310"/>
      <c r="E3161" s="239"/>
      <c r="F3161" s="285"/>
      <c r="G3161" s="241"/>
      <c r="H3161" s="247"/>
      <c r="I3161" s="243"/>
      <c r="J3161" s="250"/>
      <c r="K3161" s="47"/>
      <c r="L3161" s="47"/>
      <c r="M3161" s="314"/>
      <c r="N3161" s="245"/>
      <c r="O3161" s="245"/>
      <c r="P3161" s="246"/>
      <c r="Q3161" s="247"/>
      <c r="R3161" s="243"/>
      <c r="S3161" s="251"/>
      <c r="T3161" s="76"/>
      <c r="U3161" s="73"/>
      <c r="V3161" s="68"/>
    </row>
    <row r="3162" spans="1:22" x14ac:dyDescent="0.35">
      <c r="A3162" s="132"/>
      <c r="B3162" s="308"/>
      <c r="C3162" s="309"/>
      <c r="D3162" s="310"/>
      <c r="E3162" s="239"/>
      <c r="F3162" s="285"/>
      <c r="G3162" s="241"/>
      <c r="H3162" s="247"/>
      <c r="I3162" s="243"/>
      <c r="J3162" s="250"/>
      <c r="K3162" s="47"/>
      <c r="L3162" s="47"/>
      <c r="M3162" s="314"/>
      <c r="N3162" s="245"/>
      <c r="O3162" s="245"/>
      <c r="P3162" s="246"/>
      <c r="Q3162" s="247"/>
      <c r="R3162" s="243"/>
      <c r="S3162" s="251"/>
      <c r="T3162" s="76"/>
      <c r="U3162" s="73"/>
      <c r="V3162" s="68"/>
    </row>
    <row r="3163" spans="1:22" x14ac:dyDescent="0.35">
      <c r="A3163" s="132"/>
      <c r="B3163" s="308"/>
      <c r="C3163" s="309"/>
      <c r="D3163" s="310"/>
      <c r="E3163" s="239"/>
      <c r="F3163" s="285"/>
      <c r="G3163" s="241"/>
      <c r="H3163" s="247"/>
      <c r="I3163" s="243"/>
      <c r="J3163" s="250"/>
      <c r="K3163" s="47"/>
      <c r="L3163" s="47"/>
      <c r="M3163" s="314"/>
      <c r="N3163" s="245"/>
      <c r="O3163" s="245"/>
      <c r="P3163" s="246"/>
      <c r="Q3163" s="247"/>
      <c r="R3163" s="243"/>
      <c r="S3163" s="251"/>
      <c r="T3163" s="76"/>
      <c r="U3163" s="73"/>
      <c r="V3163" s="68"/>
    </row>
    <row r="3164" spans="1:22" x14ac:dyDescent="0.35">
      <c r="A3164" s="132"/>
      <c r="B3164" s="308"/>
      <c r="C3164" s="309"/>
      <c r="D3164" s="310"/>
      <c r="E3164" s="239"/>
      <c r="F3164" s="285"/>
      <c r="G3164" s="241"/>
      <c r="H3164" s="247"/>
      <c r="I3164" s="243"/>
      <c r="J3164" s="250"/>
      <c r="K3164" s="47"/>
      <c r="L3164" s="47"/>
      <c r="M3164" s="314"/>
      <c r="N3164" s="245"/>
      <c r="O3164" s="245"/>
      <c r="P3164" s="246"/>
      <c r="Q3164" s="247"/>
      <c r="R3164" s="243"/>
      <c r="S3164" s="251"/>
      <c r="T3164" s="76"/>
      <c r="U3164" s="73"/>
      <c r="V3164" s="68"/>
    </row>
    <row r="3165" spans="1:22" x14ac:dyDescent="0.35">
      <c r="A3165" s="132"/>
      <c r="B3165" s="308"/>
      <c r="C3165" s="309"/>
      <c r="D3165" s="310"/>
      <c r="E3165" s="239"/>
      <c r="F3165" s="285"/>
      <c r="G3165" s="241"/>
      <c r="H3165" s="247"/>
      <c r="I3165" s="243"/>
      <c r="J3165" s="250"/>
      <c r="K3165" s="47"/>
      <c r="L3165" s="47"/>
      <c r="M3165" s="314"/>
      <c r="N3165" s="245"/>
      <c r="O3165" s="245"/>
      <c r="P3165" s="246"/>
      <c r="Q3165" s="247"/>
      <c r="R3165" s="243"/>
      <c r="S3165" s="251"/>
      <c r="T3165" s="76"/>
      <c r="U3165" s="73"/>
      <c r="V3165" s="68"/>
    </row>
    <row r="3166" spans="1:22" x14ac:dyDescent="0.35">
      <c r="A3166" s="132"/>
      <c r="B3166" s="308"/>
      <c r="C3166" s="309"/>
      <c r="D3166" s="310"/>
      <c r="E3166" s="239"/>
      <c r="F3166" s="285"/>
      <c r="G3166" s="241"/>
      <c r="H3166" s="247"/>
      <c r="I3166" s="243"/>
      <c r="J3166" s="250"/>
      <c r="K3166" s="47"/>
      <c r="L3166" s="47"/>
      <c r="M3166" s="314"/>
      <c r="N3166" s="245"/>
      <c r="O3166" s="245"/>
      <c r="P3166" s="246"/>
      <c r="Q3166" s="247"/>
      <c r="R3166" s="243"/>
      <c r="S3166" s="251"/>
      <c r="T3166" s="76"/>
      <c r="U3166" s="73"/>
      <c r="V3166" s="68"/>
    </row>
    <row r="3167" spans="1:22" x14ac:dyDescent="0.35">
      <c r="A3167" s="132"/>
      <c r="B3167" s="308"/>
      <c r="C3167" s="309"/>
      <c r="D3167" s="310"/>
      <c r="E3167" s="239"/>
      <c r="F3167" s="285"/>
      <c r="G3167" s="241"/>
      <c r="H3167" s="247"/>
      <c r="I3167" s="243"/>
      <c r="J3167" s="250"/>
      <c r="K3167" s="47"/>
      <c r="L3167" s="47"/>
      <c r="M3167" s="314"/>
      <c r="N3167" s="245"/>
      <c r="O3167" s="245"/>
      <c r="P3167" s="246"/>
      <c r="Q3167" s="247"/>
      <c r="R3167" s="243"/>
      <c r="S3167" s="251"/>
      <c r="T3167" s="76"/>
      <c r="U3167" s="73"/>
      <c r="V3167" s="68"/>
    </row>
    <row r="3168" spans="1:22" x14ac:dyDescent="0.35">
      <c r="A3168" s="132"/>
      <c r="B3168" s="311"/>
      <c r="C3168" s="312"/>
      <c r="D3168" s="313"/>
      <c r="E3168" s="292"/>
      <c r="F3168" s="293"/>
      <c r="G3168" s="294"/>
      <c r="H3168" s="295"/>
      <c r="I3168" s="296"/>
      <c r="J3168" s="295"/>
      <c r="K3168" s="47"/>
      <c r="L3168" s="47"/>
      <c r="M3168" s="314"/>
      <c r="N3168" s="254"/>
      <c r="O3168" s="254"/>
      <c r="P3168" s="255"/>
      <c r="Q3168" s="256"/>
      <c r="R3168" s="257"/>
      <c r="S3168" s="258"/>
      <c r="T3168" s="76"/>
      <c r="U3168" s="73"/>
      <c r="V3168" s="68"/>
    </row>
    <row r="3169" spans="1:22" x14ac:dyDescent="0.35">
      <c r="A3169" s="132"/>
      <c r="B3169" s="314"/>
      <c r="C3169" s="315"/>
      <c r="D3169" s="314"/>
      <c r="E3169" s="74"/>
      <c r="F3169" s="75"/>
      <c r="G3169" s="47"/>
      <c r="H3169" s="47"/>
      <c r="I3169" s="47"/>
      <c r="J3169" s="47"/>
      <c r="K3169" s="47"/>
      <c r="L3169" s="47"/>
      <c r="M3169" s="314"/>
      <c r="N3169" s="77"/>
      <c r="O3169" s="75"/>
      <c r="P3169" s="47"/>
      <c r="Q3169" s="47"/>
      <c r="R3169" s="47"/>
      <c r="S3169" s="47"/>
      <c r="T3169" s="76"/>
      <c r="U3169" s="73"/>
      <c r="V3169" s="68"/>
    </row>
    <row r="3170" spans="1:22" x14ac:dyDescent="0.35">
      <c r="A3170" s="132"/>
      <c r="B3170" s="314"/>
      <c r="C3170" s="315"/>
      <c r="D3170" s="314"/>
      <c r="E3170" s="74"/>
      <c r="F3170" s="75"/>
      <c r="G3170" s="47"/>
      <c r="H3170" s="47"/>
      <c r="I3170" s="47"/>
      <c r="J3170" s="47"/>
      <c r="K3170" s="47"/>
      <c r="L3170" s="47"/>
      <c r="M3170" s="314"/>
      <c r="N3170" s="77"/>
      <c r="O3170" s="75"/>
      <c r="P3170" s="47"/>
      <c r="Q3170" s="47"/>
      <c r="R3170" s="47"/>
      <c r="S3170" s="47"/>
      <c r="T3170" s="76"/>
      <c r="U3170" s="73"/>
      <c r="V3170" s="68"/>
    </row>
    <row r="3171" spans="1:22" x14ac:dyDescent="0.35">
      <c r="A3171" s="132"/>
      <c r="B3171" s="314"/>
      <c r="C3171" s="315"/>
      <c r="D3171" s="314"/>
      <c r="E3171" s="74"/>
      <c r="F3171" s="75"/>
      <c r="G3171" s="47"/>
      <c r="H3171" s="47"/>
      <c r="I3171" s="47"/>
      <c r="J3171" s="47"/>
      <c r="K3171" s="47"/>
      <c r="L3171" s="47"/>
      <c r="M3171" s="314"/>
      <c r="N3171" s="77"/>
      <c r="O3171" s="75"/>
      <c r="P3171" s="47"/>
      <c r="Q3171" s="47"/>
      <c r="R3171" s="47"/>
      <c r="S3171" s="47"/>
      <c r="T3171" s="76"/>
      <c r="U3171" s="73"/>
      <c r="V3171" s="68"/>
    </row>
    <row r="3172" spans="1:22" x14ac:dyDescent="0.35">
      <c r="A3172" s="132"/>
      <c r="B3172" s="316"/>
      <c r="C3172" s="317"/>
      <c r="D3172" s="316"/>
      <c r="E3172" s="74"/>
      <c r="F3172" s="75"/>
      <c r="G3172" s="47"/>
      <c r="H3172" s="47"/>
      <c r="I3172" s="47"/>
      <c r="J3172" s="47"/>
      <c r="K3172" s="47"/>
      <c r="L3172" s="47"/>
      <c r="M3172" s="316"/>
      <c r="N3172" s="87"/>
      <c r="O3172" s="75"/>
      <c r="P3172" s="47"/>
      <c r="Q3172" s="47"/>
      <c r="R3172" s="47"/>
      <c r="S3172" s="47"/>
      <c r="T3172" s="88"/>
      <c r="U3172" s="73"/>
      <c r="V3172" s="68"/>
    </row>
    <row r="3174" spans="1:22" x14ac:dyDescent="0.35">
      <c r="A3174" s="177" t="s">
        <v>0</v>
      </c>
      <c r="B3174" s="179" t="s">
        <v>1</v>
      </c>
      <c r="C3174" s="181" t="s">
        <v>2</v>
      </c>
      <c r="D3174" s="183" t="s">
        <v>3</v>
      </c>
      <c r="E3174" s="184"/>
      <c r="F3174" s="185"/>
      <c r="G3174" s="185"/>
      <c r="H3174" s="185"/>
      <c r="I3174" s="185"/>
      <c r="J3174" s="185"/>
      <c r="K3174" s="186" t="s">
        <v>4</v>
      </c>
      <c r="L3174" s="48"/>
      <c r="M3174" s="183" t="s">
        <v>5</v>
      </c>
      <c r="N3174" s="184"/>
      <c r="O3174" s="185"/>
      <c r="P3174" s="185"/>
      <c r="Q3174" s="185"/>
      <c r="R3174" s="185"/>
      <c r="S3174" s="185"/>
      <c r="T3174" s="159" t="s">
        <v>6</v>
      </c>
      <c r="U3174" s="161" t="s">
        <v>7</v>
      </c>
      <c r="V3174" s="234"/>
    </row>
    <row r="3175" spans="1:22" ht="25" x14ac:dyDescent="0.35">
      <c r="A3175" s="177"/>
      <c r="B3175" s="179"/>
      <c r="C3175" s="181"/>
      <c r="D3175" s="163" t="s">
        <v>8</v>
      </c>
      <c r="E3175" s="165" t="s">
        <v>9</v>
      </c>
      <c r="F3175" s="167" t="s">
        <v>10</v>
      </c>
      <c r="G3175" s="169" t="s">
        <v>310</v>
      </c>
      <c r="H3175" s="170"/>
      <c r="I3175" s="170"/>
      <c r="J3175" s="171"/>
      <c r="K3175" s="187"/>
      <c r="L3175" s="49" t="s">
        <v>11</v>
      </c>
      <c r="M3175" s="172" t="s">
        <v>8</v>
      </c>
      <c r="N3175" s="174" t="s">
        <v>12</v>
      </c>
      <c r="O3175" s="167" t="s">
        <v>10</v>
      </c>
      <c r="P3175" s="169" t="s">
        <v>310</v>
      </c>
      <c r="Q3175" s="170"/>
      <c r="R3175" s="170"/>
      <c r="S3175" s="171"/>
      <c r="T3175" s="159"/>
      <c r="U3175" s="161"/>
      <c r="V3175" s="235"/>
    </row>
    <row r="3176" spans="1:22" ht="15" thickBot="1" x14ac:dyDescent="0.4">
      <c r="A3176" s="178"/>
      <c r="B3176" s="180"/>
      <c r="C3176" s="182"/>
      <c r="D3176" s="164"/>
      <c r="E3176" s="166"/>
      <c r="F3176" s="168"/>
      <c r="G3176" s="50" t="s">
        <v>13</v>
      </c>
      <c r="H3176" s="51" t="s">
        <v>14</v>
      </c>
      <c r="I3176" s="52" t="s">
        <v>15</v>
      </c>
      <c r="J3176" s="53">
        <v>0</v>
      </c>
      <c r="K3176" s="188"/>
      <c r="L3176" s="54"/>
      <c r="M3176" s="173"/>
      <c r="N3176" s="175"/>
      <c r="O3176" s="176"/>
      <c r="P3176" s="50" t="s">
        <v>13</v>
      </c>
      <c r="Q3176" s="51" t="s">
        <v>14</v>
      </c>
      <c r="R3176" s="52" t="s">
        <v>15</v>
      </c>
      <c r="S3176" s="53">
        <v>0</v>
      </c>
      <c r="T3176" s="160"/>
      <c r="U3176" s="162"/>
      <c r="V3176" s="236"/>
    </row>
    <row r="3177" spans="1:22" x14ac:dyDescent="0.35">
      <c r="A3177" s="56"/>
      <c r="B3177" s="57"/>
      <c r="C3177" s="58"/>
      <c r="D3177" s="59"/>
      <c r="E3177" s="60"/>
      <c r="F3177" s="60"/>
      <c r="G3177" s="61"/>
      <c r="H3177" s="62"/>
      <c r="I3177" s="63"/>
      <c r="J3177" s="64"/>
      <c r="K3177" s="65"/>
      <c r="L3177" s="65"/>
      <c r="M3177" s="59"/>
      <c r="N3177" s="60"/>
      <c r="O3177" s="60"/>
      <c r="P3177" s="61"/>
      <c r="Q3177" s="62"/>
      <c r="R3177" s="63"/>
      <c r="S3177" s="64"/>
      <c r="T3177" s="14"/>
      <c r="U3177" s="15"/>
      <c r="V3177" s="237"/>
    </row>
    <row r="3178" spans="1:22" x14ac:dyDescent="0.35">
      <c r="A3178" s="131">
        <v>1</v>
      </c>
      <c r="B3178" s="308" t="s">
        <v>615</v>
      </c>
      <c r="C3178" s="309" t="s">
        <v>616</v>
      </c>
      <c r="D3178" s="326">
        <v>400</v>
      </c>
      <c r="E3178" s="570">
        <v>318</v>
      </c>
      <c r="F3178" s="618">
        <v>3</v>
      </c>
      <c r="G3178" s="619">
        <v>109</v>
      </c>
      <c r="H3178" s="618">
        <v>66</v>
      </c>
      <c r="I3178" s="620">
        <v>103</v>
      </c>
      <c r="J3178" s="621">
        <v>36</v>
      </c>
      <c r="K3178" s="47">
        <f>((SUM(H3180:H3191)*H3179)+(SUM(G3180:G3191)*G3179)+(SUM(I3180:I3191)*I3179))/1000</f>
        <v>63.573999999999998</v>
      </c>
      <c r="L3178" s="47">
        <f>K3178*100/D3178</f>
        <v>15.8935</v>
      </c>
      <c r="M3178" s="334"/>
      <c r="N3178" s="245"/>
      <c r="O3178" s="245"/>
      <c r="P3178" s="246"/>
      <c r="Q3178" s="247"/>
      <c r="R3178" s="243"/>
      <c r="S3178" s="248"/>
      <c r="T3178" s="47">
        <f>((SUM(Q3180:Q3191)*Q3179)+(SUM(P3180:P3191)*P3179)+(SUM(R3180:R3191)*R3179))/1000</f>
        <v>0</v>
      </c>
      <c r="U3178" s="47" t="e">
        <f>T3178*100/M3178</f>
        <v>#DIV/0!</v>
      </c>
      <c r="V3178" s="68"/>
    </row>
    <row r="3179" spans="1:22" x14ac:dyDescent="0.35">
      <c r="A3179" s="132"/>
      <c r="B3179" s="368"/>
      <c r="C3179" s="369"/>
      <c r="D3179" s="362"/>
      <c r="E3179" s="583" t="s">
        <v>17</v>
      </c>
      <c r="F3179" s="606"/>
      <c r="G3179" s="607">
        <v>230</v>
      </c>
      <c r="H3179" s="606">
        <v>236</v>
      </c>
      <c r="I3179" s="605">
        <v>238</v>
      </c>
      <c r="J3179" s="608"/>
      <c r="K3179" s="47"/>
      <c r="L3179" s="47"/>
      <c r="M3179" s="314"/>
      <c r="N3179" s="245"/>
      <c r="O3179" s="245"/>
      <c r="P3179" s="246"/>
      <c r="Q3179" s="247"/>
      <c r="R3179" s="243"/>
      <c r="S3179" s="251"/>
      <c r="T3179" s="76"/>
      <c r="U3179" s="73"/>
      <c r="V3179" s="68"/>
    </row>
    <row r="3180" spans="1:22" x14ac:dyDescent="0.35">
      <c r="A3180" s="132"/>
      <c r="B3180" s="368"/>
      <c r="C3180" s="369"/>
      <c r="D3180" s="362"/>
      <c r="E3180" s="583" t="s">
        <v>18</v>
      </c>
      <c r="F3180" s="606"/>
      <c r="G3180" s="607">
        <v>2</v>
      </c>
      <c r="H3180" s="606">
        <v>2</v>
      </c>
      <c r="I3180" s="605">
        <v>1</v>
      </c>
      <c r="J3180" s="608">
        <v>1</v>
      </c>
      <c r="K3180" s="47"/>
      <c r="L3180" s="47"/>
      <c r="M3180" s="314"/>
      <c r="N3180" s="245"/>
      <c r="O3180" s="245"/>
      <c r="P3180" s="246"/>
      <c r="Q3180" s="247"/>
      <c r="R3180" s="243"/>
      <c r="S3180" s="251"/>
      <c r="T3180" s="76"/>
      <c r="U3180" s="73"/>
      <c r="V3180" s="68"/>
    </row>
    <row r="3181" spans="1:22" x14ac:dyDescent="0.35">
      <c r="A3181" s="132"/>
      <c r="B3181" s="368"/>
      <c r="C3181" s="369"/>
      <c r="D3181" s="362"/>
      <c r="E3181" s="583" t="s">
        <v>20</v>
      </c>
      <c r="F3181" s="606"/>
      <c r="G3181" s="607">
        <v>43</v>
      </c>
      <c r="H3181" s="606">
        <v>40</v>
      </c>
      <c r="I3181" s="605">
        <v>58</v>
      </c>
      <c r="J3181" s="608">
        <v>8</v>
      </c>
      <c r="K3181" s="47"/>
      <c r="L3181" s="47"/>
      <c r="M3181" s="314"/>
      <c r="N3181" s="245"/>
      <c r="O3181" s="245"/>
      <c r="P3181" s="246"/>
      <c r="Q3181" s="247"/>
      <c r="R3181" s="243"/>
      <c r="S3181" s="251"/>
      <c r="T3181" s="76"/>
      <c r="U3181" s="73"/>
      <c r="V3181" s="68"/>
    </row>
    <row r="3182" spans="1:22" x14ac:dyDescent="0.35">
      <c r="A3182" s="132"/>
      <c r="B3182" s="368"/>
      <c r="C3182" s="369"/>
      <c r="D3182" s="362"/>
      <c r="E3182" s="583" t="s">
        <v>22</v>
      </c>
      <c r="F3182" s="606"/>
      <c r="G3182" s="607">
        <v>0</v>
      </c>
      <c r="H3182" s="606">
        <v>0</v>
      </c>
      <c r="I3182" s="605">
        <v>0</v>
      </c>
      <c r="J3182" s="608">
        <v>0</v>
      </c>
      <c r="K3182" s="47"/>
      <c r="L3182" s="47"/>
      <c r="M3182" s="314"/>
      <c r="N3182" s="245"/>
      <c r="O3182" s="245"/>
      <c r="P3182" s="246"/>
      <c r="Q3182" s="247"/>
      <c r="R3182" s="243"/>
      <c r="S3182" s="251"/>
      <c r="T3182" s="76"/>
      <c r="U3182" s="73"/>
      <c r="V3182" s="68"/>
    </row>
    <row r="3183" spans="1:22" x14ac:dyDescent="0.35">
      <c r="A3183" s="132"/>
      <c r="B3183" s="368"/>
      <c r="C3183" s="369"/>
      <c r="D3183" s="362"/>
      <c r="E3183" s="583" t="s">
        <v>24</v>
      </c>
      <c r="F3183" s="606"/>
      <c r="G3183" s="607" t="s">
        <v>477</v>
      </c>
      <c r="H3183" s="606"/>
      <c r="I3183" s="605"/>
      <c r="J3183" s="608"/>
      <c r="K3183" s="47"/>
      <c r="L3183" s="47"/>
      <c r="M3183" s="314"/>
      <c r="N3183" s="245"/>
      <c r="O3183" s="245"/>
      <c r="P3183" s="246"/>
      <c r="Q3183" s="247"/>
      <c r="R3183" s="243"/>
      <c r="S3183" s="251"/>
      <c r="T3183" s="76"/>
      <c r="U3183" s="73"/>
      <c r="V3183" s="68"/>
    </row>
    <row r="3184" spans="1:22" x14ac:dyDescent="0.35">
      <c r="A3184" s="132"/>
      <c r="B3184" s="368"/>
      <c r="C3184" s="369"/>
      <c r="D3184" s="362"/>
      <c r="E3184" s="583" t="s">
        <v>28</v>
      </c>
      <c r="F3184" s="606"/>
      <c r="G3184" s="607">
        <v>43</v>
      </c>
      <c r="H3184" s="606">
        <v>24</v>
      </c>
      <c r="I3184" s="605">
        <v>45</v>
      </c>
      <c r="J3184" s="608">
        <v>8</v>
      </c>
      <c r="K3184" s="47"/>
      <c r="L3184" s="47"/>
      <c r="M3184" s="314"/>
      <c r="N3184" s="245"/>
      <c r="O3184" s="245"/>
      <c r="P3184" s="246"/>
      <c r="Q3184" s="247"/>
      <c r="R3184" s="243"/>
      <c r="S3184" s="251"/>
      <c r="T3184" s="76"/>
      <c r="U3184" s="73"/>
      <c r="V3184" s="68"/>
    </row>
    <row r="3185" spans="1:22" x14ac:dyDescent="0.35">
      <c r="A3185" s="132"/>
      <c r="B3185" s="368"/>
      <c r="C3185" s="369"/>
      <c r="D3185" s="362"/>
      <c r="E3185" s="583" t="s">
        <v>30</v>
      </c>
      <c r="F3185" s="606"/>
      <c r="G3185" s="607">
        <v>4</v>
      </c>
      <c r="H3185" s="606">
        <v>0</v>
      </c>
      <c r="I3185" s="605">
        <v>1</v>
      </c>
      <c r="J3185" s="608">
        <v>1</v>
      </c>
      <c r="K3185" s="47"/>
      <c r="L3185" s="47"/>
      <c r="M3185" s="314"/>
      <c r="N3185" s="245"/>
      <c r="O3185" s="245"/>
      <c r="P3185" s="246"/>
      <c r="Q3185" s="247"/>
      <c r="R3185" s="243"/>
      <c r="S3185" s="251"/>
      <c r="T3185" s="76"/>
      <c r="U3185" s="73"/>
      <c r="V3185" s="68"/>
    </row>
    <row r="3186" spans="1:22" x14ac:dyDescent="0.35">
      <c r="A3186" s="132"/>
      <c r="B3186" s="368"/>
      <c r="C3186" s="369"/>
      <c r="D3186" s="362"/>
      <c r="E3186" s="583" t="s">
        <v>32</v>
      </c>
      <c r="F3186" s="606"/>
      <c r="G3186" s="607" t="s">
        <v>477</v>
      </c>
      <c r="H3186" s="606"/>
      <c r="I3186" s="605"/>
      <c r="J3186" s="608"/>
      <c r="K3186" s="47"/>
      <c r="L3186" s="47"/>
      <c r="M3186" s="314"/>
      <c r="N3186" s="245"/>
      <c r="O3186" s="245"/>
      <c r="P3186" s="246"/>
      <c r="Q3186" s="247"/>
      <c r="R3186" s="243"/>
      <c r="S3186" s="251"/>
      <c r="T3186" s="76"/>
      <c r="U3186" s="73"/>
      <c r="V3186" s="68"/>
    </row>
    <row r="3187" spans="1:22" x14ac:dyDescent="0.35">
      <c r="A3187" s="132"/>
      <c r="B3187" s="348"/>
      <c r="C3187" s="349"/>
      <c r="D3187" s="327"/>
      <c r="E3187" s="573" t="s">
        <v>34</v>
      </c>
      <c r="F3187" s="625"/>
      <c r="G3187" s="626">
        <v>7</v>
      </c>
      <c r="H3187" s="625">
        <v>0</v>
      </c>
      <c r="I3187" s="627">
        <v>1</v>
      </c>
      <c r="J3187" s="624">
        <v>1</v>
      </c>
      <c r="K3187" s="47"/>
      <c r="L3187" s="47"/>
      <c r="M3187" s="314"/>
      <c r="N3187" s="254"/>
      <c r="O3187" s="254"/>
      <c r="P3187" s="255"/>
      <c r="Q3187" s="256"/>
      <c r="R3187" s="257"/>
      <c r="S3187" s="258"/>
      <c r="T3187" s="76"/>
      <c r="U3187" s="73"/>
      <c r="V3187" s="68"/>
    </row>
    <row r="3188" spans="1:22" x14ac:dyDescent="0.35">
      <c r="A3188" s="132"/>
      <c r="B3188" s="314"/>
      <c r="C3188" s="315"/>
      <c r="D3188" s="314"/>
      <c r="E3188" s="74"/>
      <c r="F3188" s="75"/>
      <c r="G3188" s="47"/>
      <c r="H3188" s="47"/>
      <c r="I3188" s="47"/>
      <c r="J3188" s="47"/>
      <c r="K3188" s="47"/>
      <c r="L3188" s="47"/>
      <c r="M3188" s="314"/>
      <c r="N3188" s="77"/>
      <c r="O3188" s="75"/>
      <c r="P3188" s="47"/>
      <c r="Q3188" s="47"/>
      <c r="R3188" s="47"/>
      <c r="S3188" s="47"/>
      <c r="T3188" s="76"/>
      <c r="U3188" s="73"/>
      <c r="V3188" s="68"/>
    </row>
    <row r="3189" spans="1:22" x14ac:dyDescent="0.35">
      <c r="A3189" s="132"/>
      <c r="B3189" s="314"/>
      <c r="C3189" s="315"/>
      <c r="D3189" s="314"/>
      <c r="E3189" s="74"/>
      <c r="F3189" s="75"/>
      <c r="G3189" s="47"/>
      <c r="H3189" s="47"/>
      <c r="I3189" s="47"/>
      <c r="J3189" s="47"/>
      <c r="K3189" s="47"/>
      <c r="L3189" s="47"/>
      <c r="M3189" s="314"/>
      <c r="N3189" s="77"/>
      <c r="O3189" s="75"/>
      <c r="P3189" s="47"/>
      <c r="Q3189" s="47"/>
      <c r="R3189" s="47"/>
      <c r="S3189" s="47"/>
      <c r="T3189" s="76"/>
      <c r="U3189" s="73"/>
      <c r="V3189" s="68"/>
    </row>
    <row r="3190" spans="1:22" x14ac:dyDescent="0.35">
      <c r="A3190" s="132"/>
      <c r="B3190" s="314"/>
      <c r="C3190" s="315"/>
      <c r="D3190" s="314"/>
      <c r="E3190" s="74"/>
      <c r="F3190" s="75"/>
      <c r="G3190" s="47"/>
      <c r="H3190" s="47"/>
      <c r="I3190" s="47"/>
      <c r="J3190" s="47"/>
      <c r="K3190" s="47"/>
      <c r="L3190" s="47"/>
      <c r="M3190" s="314"/>
      <c r="N3190" s="77"/>
      <c r="O3190" s="75"/>
      <c r="P3190" s="47"/>
      <c r="Q3190" s="47"/>
      <c r="R3190" s="47"/>
      <c r="S3190" s="47"/>
      <c r="T3190" s="76"/>
      <c r="U3190" s="73"/>
      <c r="V3190" s="68"/>
    </row>
    <row r="3191" spans="1:22" x14ac:dyDescent="0.35">
      <c r="A3191" s="132"/>
      <c r="B3191" s="316"/>
      <c r="C3191" s="317"/>
      <c r="D3191" s="316"/>
      <c r="E3191" s="74"/>
      <c r="F3191" s="75"/>
      <c r="G3191" s="47"/>
      <c r="H3191" s="47"/>
      <c r="I3191" s="47"/>
      <c r="J3191" s="47"/>
      <c r="K3191" s="47"/>
      <c r="L3191" s="47"/>
      <c r="M3191" s="316"/>
      <c r="N3191" s="87"/>
      <c r="O3191" s="75"/>
      <c r="P3191" s="47"/>
      <c r="Q3191" s="47"/>
      <c r="R3191" s="47"/>
      <c r="S3191" s="47"/>
      <c r="T3191" s="88"/>
      <c r="U3191" s="73"/>
      <c r="V3191" s="68"/>
    </row>
    <row r="3193" spans="1:22" x14ac:dyDescent="0.35">
      <c r="A3193" s="177" t="s">
        <v>0</v>
      </c>
      <c r="B3193" s="179" t="s">
        <v>1</v>
      </c>
      <c r="C3193" s="181" t="s">
        <v>2</v>
      </c>
      <c r="D3193" s="183" t="s">
        <v>3</v>
      </c>
      <c r="E3193" s="184"/>
      <c r="F3193" s="185"/>
      <c r="G3193" s="185"/>
      <c r="H3193" s="185"/>
      <c r="I3193" s="185"/>
      <c r="J3193" s="185"/>
      <c r="K3193" s="186" t="s">
        <v>4</v>
      </c>
      <c r="L3193" s="48"/>
      <c r="M3193" s="183" t="s">
        <v>5</v>
      </c>
      <c r="N3193" s="184"/>
      <c r="O3193" s="185"/>
      <c r="P3193" s="185"/>
      <c r="Q3193" s="185"/>
      <c r="R3193" s="185"/>
      <c r="S3193" s="185"/>
      <c r="T3193" s="159" t="s">
        <v>6</v>
      </c>
      <c r="U3193" s="161" t="s">
        <v>7</v>
      </c>
      <c r="V3193" s="234"/>
    </row>
    <row r="3194" spans="1:22" ht="25" x14ac:dyDescent="0.35">
      <c r="A3194" s="177"/>
      <c r="B3194" s="179"/>
      <c r="C3194" s="181"/>
      <c r="D3194" s="163" t="s">
        <v>8</v>
      </c>
      <c r="E3194" s="165" t="s">
        <v>9</v>
      </c>
      <c r="F3194" s="167" t="s">
        <v>10</v>
      </c>
      <c r="G3194" s="169" t="s">
        <v>310</v>
      </c>
      <c r="H3194" s="170"/>
      <c r="I3194" s="170"/>
      <c r="J3194" s="171"/>
      <c r="K3194" s="187"/>
      <c r="L3194" s="49" t="s">
        <v>11</v>
      </c>
      <c r="M3194" s="172" t="s">
        <v>8</v>
      </c>
      <c r="N3194" s="174" t="s">
        <v>12</v>
      </c>
      <c r="O3194" s="167" t="s">
        <v>10</v>
      </c>
      <c r="P3194" s="169" t="s">
        <v>310</v>
      </c>
      <c r="Q3194" s="170"/>
      <c r="R3194" s="170"/>
      <c r="S3194" s="171"/>
      <c r="T3194" s="159"/>
      <c r="U3194" s="161"/>
      <c r="V3194" s="235"/>
    </row>
    <row r="3195" spans="1:22" ht="15" thickBot="1" x14ac:dyDescent="0.4">
      <c r="A3195" s="178"/>
      <c r="B3195" s="180"/>
      <c r="C3195" s="182"/>
      <c r="D3195" s="164"/>
      <c r="E3195" s="166"/>
      <c r="F3195" s="168"/>
      <c r="G3195" s="50" t="s">
        <v>13</v>
      </c>
      <c r="H3195" s="51" t="s">
        <v>14</v>
      </c>
      <c r="I3195" s="52" t="s">
        <v>15</v>
      </c>
      <c r="J3195" s="53">
        <v>0</v>
      </c>
      <c r="K3195" s="188"/>
      <c r="L3195" s="54"/>
      <c r="M3195" s="173"/>
      <c r="N3195" s="175"/>
      <c r="O3195" s="176"/>
      <c r="P3195" s="50" t="s">
        <v>13</v>
      </c>
      <c r="Q3195" s="51" t="s">
        <v>14</v>
      </c>
      <c r="R3195" s="52" t="s">
        <v>15</v>
      </c>
      <c r="S3195" s="53">
        <v>0</v>
      </c>
      <c r="T3195" s="160"/>
      <c r="U3195" s="162"/>
      <c r="V3195" s="236"/>
    </row>
    <row r="3196" spans="1:22" x14ac:dyDescent="0.35">
      <c r="A3196" s="56"/>
      <c r="B3196" s="57"/>
      <c r="C3196" s="58"/>
      <c r="D3196" s="59"/>
      <c r="E3196" s="60"/>
      <c r="F3196" s="60"/>
      <c r="G3196" s="61"/>
      <c r="H3196" s="62"/>
      <c r="I3196" s="63"/>
      <c r="J3196" s="64"/>
      <c r="K3196" s="65"/>
      <c r="L3196" s="65"/>
      <c r="M3196" s="59"/>
      <c r="N3196" s="60"/>
      <c r="O3196" s="60"/>
      <c r="P3196" s="61"/>
      <c r="Q3196" s="62"/>
      <c r="R3196" s="63"/>
      <c r="S3196" s="64"/>
      <c r="T3196" s="14"/>
      <c r="U3196" s="15"/>
      <c r="V3196" s="237"/>
    </row>
    <row r="3197" spans="1:22" x14ac:dyDescent="0.35">
      <c r="A3197" s="131">
        <v>1</v>
      </c>
      <c r="B3197" s="328" t="s">
        <v>617</v>
      </c>
      <c r="C3197" s="329" t="s">
        <v>616</v>
      </c>
      <c r="D3197" s="331">
        <v>400</v>
      </c>
      <c r="E3197" s="568">
        <v>2</v>
      </c>
      <c r="F3197" s="618">
        <v>2</v>
      </c>
      <c r="G3197" s="618">
        <v>137</v>
      </c>
      <c r="H3197" s="619">
        <v>137</v>
      </c>
      <c r="I3197" s="247">
        <v>175</v>
      </c>
      <c r="J3197" s="621">
        <v>53</v>
      </c>
      <c r="K3197" s="47">
        <f>((SUM(H3199:H3210)*H3198)+(SUM(G3199:G3210)*G3198)+(SUM(I3199:I3210)*I3198))/1000</f>
        <v>94.167000000000002</v>
      </c>
      <c r="L3197" s="47">
        <f>K3197*100/D3197</f>
        <v>23.54175</v>
      </c>
      <c r="M3197" s="334"/>
      <c r="N3197" s="245"/>
      <c r="O3197" s="245"/>
      <c r="P3197" s="246"/>
      <c r="Q3197" s="247"/>
      <c r="R3197" s="243"/>
      <c r="S3197" s="248"/>
      <c r="T3197" s="47">
        <f>((SUM(Q3199:Q3210)*Q3198)+(SUM(P3199:P3210)*P3198)+(SUM(R3199:R3210)*R3198))/1000</f>
        <v>0</v>
      </c>
      <c r="U3197" s="47" t="e">
        <f>T3197*100/M3197</f>
        <v>#DIV/0!</v>
      </c>
      <c r="V3197" s="68"/>
    </row>
    <row r="3198" spans="1:22" x14ac:dyDescent="0.35">
      <c r="A3198" s="132"/>
      <c r="B3198" s="368"/>
      <c r="C3198" s="369"/>
      <c r="D3198" s="362"/>
      <c r="E3198" s="583" t="s">
        <v>17</v>
      </c>
      <c r="F3198" s="606"/>
      <c r="G3198" s="606">
        <v>225</v>
      </c>
      <c r="H3198" s="607">
        <v>233</v>
      </c>
      <c r="I3198" s="250">
        <v>229</v>
      </c>
      <c r="J3198" s="608"/>
      <c r="K3198" s="47"/>
      <c r="L3198" s="47"/>
      <c r="M3198" s="314"/>
      <c r="N3198" s="245"/>
      <c r="O3198" s="245"/>
      <c r="P3198" s="246"/>
      <c r="Q3198" s="247"/>
      <c r="R3198" s="243"/>
      <c r="S3198" s="251"/>
      <c r="T3198" s="76"/>
      <c r="U3198" s="73"/>
      <c r="V3198" s="68"/>
    </row>
    <row r="3199" spans="1:22" x14ac:dyDescent="0.35">
      <c r="A3199" s="132"/>
      <c r="B3199" s="368"/>
      <c r="C3199" s="369"/>
      <c r="D3199" s="362"/>
      <c r="E3199" s="583" t="s">
        <v>18</v>
      </c>
      <c r="F3199" s="606"/>
      <c r="G3199" s="606"/>
      <c r="H3199" s="607"/>
      <c r="I3199" s="250"/>
      <c r="J3199" s="608"/>
      <c r="K3199" s="47"/>
      <c r="L3199" s="47"/>
      <c r="M3199" s="314"/>
      <c r="N3199" s="245"/>
      <c r="O3199" s="245"/>
      <c r="P3199" s="246"/>
      <c r="Q3199" s="247"/>
      <c r="R3199" s="243"/>
      <c r="S3199" s="251"/>
      <c r="T3199" s="76"/>
      <c r="U3199" s="73"/>
      <c r="V3199" s="68"/>
    </row>
    <row r="3200" spans="1:22" x14ac:dyDescent="0.35">
      <c r="A3200" s="132"/>
      <c r="B3200" s="368"/>
      <c r="C3200" s="369"/>
      <c r="D3200" s="362"/>
      <c r="E3200" s="583" t="s">
        <v>20</v>
      </c>
      <c r="F3200" s="606"/>
      <c r="G3200" s="606"/>
      <c r="H3200" s="607"/>
      <c r="I3200" s="250"/>
      <c r="J3200" s="608"/>
      <c r="K3200" s="47"/>
      <c r="L3200" s="47"/>
      <c r="M3200" s="314"/>
      <c r="N3200" s="245"/>
      <c r="O3200" s="245"/>
      <c r="P3200" s="246"/>
      <c r="Q3200" s="247"/>
      <c r="R3200" s="243"/>
      <c r="S3200" s="251"/>
      <c r="T3200" s="76"/>
      <c r="U3200" s="73"/>
      <c r="V3200" s="68"/>
    </row>
    <row r="3201" spans="1:22" x14ac:dyDescent="0.35">
      <c r="A3201" s="132"/>
      <c r="B3201" s="368"/>
      <c r="C3201" s="369"/>
      <c r="D3201" s="362"/>
      <c r="E3201" s="583" t="s">
        <v>22</v>
      </c>
      <c r="F3201" s="606"/>
      <c r="G3201" s="606">
        <v>0</v>
      </c>
      <c r="H3201" s="607">
        <v>2</v>
      </c>
      <c r="I3201" s="250">
        <v>2</v>
      </c>
      <c r="J3201" s="608">
        <v>1</v>
      </c>
      <c r="K3201" s="47"/>
      <c r="L3201" s="47"/>
      <c r="M3201" s="314"/>
      <c r="N3201" s="245"/>
      <c r="O3201" s="245"/>
      <c r="P3201" s="246"/>
      <c r="Q3201" s="247"/>
      <c r="R3201" s="243"/>
      <c r="S3201" s="251"/>
      <c r="T3201" s="76"/>
      <c r="U3201" s="73"/>
      <c r="V3201" s="68"/>
    </row>
    <row r="3202" spans="1:22" x14ac:dyDescent="0.35">
      <c r="A3202" s="132"/>
      <c r="B3202" s="368"/>
      <c r="C3202" s="369"/>
      <c r="D3202" s="362"/>
      <c r="E3202" s="583" t="s">
        <v>24</v>
      </c>
      <c r="F3202" s="606"/>
      <c r="G3202" s="606"/>
      <c r="H3202" s="607"/>
      <c r="I3202" s="250"/>
      <c r="J3202" s="608"/>
      <c r="K3202" s="47"/>
      <c r="L3202" s="47"/>
      <c r="M3202" s="314"/>
      <c r="N3202" s="245"/>
      <c r="O3202" s="245"/>
      <c r="P3202" s="246"/>
      <c r="Q3202" s="247"/>
      <c r="R3202" s="243"/>
      <c r="S3202" s="251"/>
      <c r="T3202" s="76"/>
      <c r="U3202" s="73"/>
      <c r="V3202" s="68"/>
    </row>
    <row r="3203" spans="1:22" x14ac:dyDescent="0.35">
      <c r="A3203" s="132"/>
      <c r="B3203" s="368"/>
      <c r="C3203" s="369"/>
      <c r="D3203" s="362"/>
      <c r="E3203" s="583" t="s">
        <v>28</v>
      </c>
      <c r="F3203" s="606"/>
      <c r="G3203" s="606">
        <v>47</v>
      </c>
      <c r="H3203" s="607">
        <v>34</v>
      </c>
      <c r="I3203" s="250">
        <v>40</v>
      </c>
      <c r="J3203" s="608">
        <v>13</v>
      </c>
      <c r="K3203" s="47"/>
      <c r="L3203" s="47"/>
      <c r="M3203" s="314"/>
      <c r="N3203" s="245"/>
      <c r="O3203" s="245"/>
      <c r="P3203" s="246"/>
      <c r="Q3203" s="247"/>
      <c r="R3203" s="243"/>
      <c r="S3203" s="251"/>
      <c r="T3203" s="76"/>
      <c r="U3203" s="73"/>
      <c r="V3203" s="68"/>
    </row>
    <row r="3204" spans="1:22" x14ac:dyDescent="0.35">
      <c r="A3204" s="132"/>
      <c r="B3204" s="368"/>
      <c r="C3204" s="369"/>
      <c r="D3204" s="362"/>
      <c r="E3204" s="583" t="s">
        <v>30</v>
      </c>
      <c r="F3204" s="606"/>
      <c r="G3204" s="606">
        <v>13</v>
      </c>
      <c r="H3204" s="607">
        <v>21</v>
      </c>
      <c r="I3204" s="250">
        <v>26</v>
      </c>
      <c r="J3204" s="608">
        <v>7</v>
      </c>
      <c r="K3204" s="47"/>
      <c r="L3204" s="47"/>
      <c r="M3204" s="314"/>
      <c r="N3204" s="245"/>
      <c r="O3204" s="245"/>
      <c r="P3204" s="246"/>
      <c r="Q3204" s="247"/>
      <c r="R3204" s="243"/>
      <c r="S3204" s="251"/>
      <c r="T3204" s="76"/>
      <c r="U3204" s="73"/>
      <c r="V3204" s="68"/>
    </row>
    <row r="3205" spans="1:22" x14ac:dyDescent="0.35">
      <c r="A3205" s="132"/>
      <c r="B3205" s="368"/>
      <c r="C3205" s="369"/>
      <c r="D3205" s="362"/>
      <c r="E3205" s="583" t="s">
        <v>32</v>
      </c>
      <c r="F3205" s="606"/>
      <c r="G3205" s="606">
        <v>40</v>
      </c>
      <c r="H3205" s="607">
        <v>35</v>
      </c>
      <c r="I3205" s="250">
        <v>49</v>
      </c>
      <c r="J3205" s="608">
        <v>13</v>
      </c>
      <c r="K3205" s="47"/>
      <c r="L3205" s="47"/>
      <c r="M3205" s="314"/>
      <c r="N3205" s="245"/>
      <c r="O3205" s="245"/>
      <c r="P3205" s="246"/>
      <c r="Q3205" s="247"/>
      <c r="R3205" s="243"/>
      <c r="S3205" s="251"/>
      <c r="T3205" s="76"/>
      <c r="U3205" s="73"/>
      <c r="V3205" s="68"/>
    </row>
    <row r="3206" spans="1:22" x14ac:dyDescent="0.35">
      <c r="A3206" s="132"/>
      <c r="B3206" s="368"/>
      <c r="C3206" s="369"/>
      <c r="D3206" s="362"/>
      <c r="E3206" s="583" t="s">
        <v>34</v>
      </c>
      <c r="F3206" s="606"/>
      <c r="G3206" s="606">
        <v>15</v>
      </c>
      <c r="H3206" s="607">
        <v>35</v>
      </c>
      <c r="I3206" s="250">
        <v>52</v>
      </c>
      <c r="J3206" s="608">
        <v>18</v>
      </c>
      <c r="K3206" s="47"/>
      <c r="L3206" s="47"/>
      <c r="M3206" s="314"/>
      <c r="N3206" s="254"/>
      <c r="O3206" s="254"/>
      <c r="P3206" s="255"/>
      <c r="Q3206" s="256"/>
      <c r="R3206" s="257"/>
      <c r="S3206" s="258"/>
      <c r="T3206" s="76"/>
      <c r="U3206" s="73"/>
      <c r="V3206" s="68"/>
    </row>
    <row r="3207" spans="1:22" x14ac:dyDescent="0.35">
      <c r="A3207" s="132"/>
      <c r="B3207" s="314"/>
      <c r="C3207" s="315"/>
      <c r="D3207" s="314"/>
      <c r="E3207" s="74"/>
      <c r="F3207" s="75"/>
      <c r="G3207" s="47"/>
      <c r="H3207" s="47"/>
      <c r="I3207" s="47"/>
      <c r="J3207" s="47"/>
      <c r="K3207" s="47"/>
      <c r="L3207" s="47"/>
      <c r="M3207" s="314"/>
      <c r="N3207" s="77"/>
      <c r="O3207" s="75"/>
      <c r="P3207" s="47"/>
      <c r="Q3207" s="47"/>
      <c r="R3207" s="47"/>
      <c r="S3207" s="47"/>
      <c r="T3207" s="76"/>
      <c r="U3207" s="73"/>
      <c r="V3207" s="68"/>
    </row>
    <row r="3208" spans="1:22" x14ac:dyDescent="0.35">
      <c r="A3208" s="132"/>
      <c r="B3208" s="314"/>
      <c r="C3208" s="315"/>
      <c r="D3208" s="314"/>
      <c r="E3208" s="74"/>
      <c r="F3208" s="75"/>
      <c r="G3208" s="47"/>
      <c r="H3208" s="47"/>
      <c r="I3208" s="47"/>
      <c r="J3208" s="47"/>
      <c r="K3208" s="47"/>
      <c r="L3208" s="47"/>
      <c r="M3208" s="314"/>
      <c r="N3208" s="77"/>
      <c r="O3208" s="75"/>
      <c r="P3208" s="47"/>
      <c r="Q3208" s="47"/>
      <c r="R3208" s="47"/>
      <c r="S3208" s="47"/>
      <c r="T3208" s="76"/>
      <c r="U3208" s="73"/>
      <c r="V3208" s="68"/>
    </row>
    <row r="3209" spans="1:22" x14ac:dyDescent="0.35">
      <c r="A3209" s="132"/>
      <c r="B3209" s="314"/>
      <c r="C3209" s="315"/>
      <c r="D3209" s="314"/>
      <c r="E3209" s="74"/>
      <c r="F3209" s="75"/>
      <c r="G3209" s="47"/>
      <c r="H3209" s="47"/>
      <c r="I3209" s="47"/>
      <c r="J3209" s="47"/>
      <c r="K3209" s="47"/>
      <c r="L3209" s="47"/>
      <c r="M3209" s="314"/>
      <c r="N3209" s="77"/>
      <c r="O3209" s="75"/>
      <c r="P3209" s="47"/>
      <c r="Q3209" s="47"/>
      <c r="R3209" s="47"/>
      <c r="S3209" s="47"/>
      <c r="T3209" s="76"/>
      <c r="U3209" s="73"/>
      <c r="V3209" s="68"/>
    </row>
    <row r="3210" spans="1:22" x14ac:dyDescent="0.35">
      <c r="A3210" s="132"/>
      <c r="B3210" s="316"/>
      <c r="C3210" s="317"/>
      <c r="D3210" s="316"/>
      <c r="E3210" s="74"/>
      <c r="F3210" s="75"/>
      <c r="G3210" s="47"/>
      <c r="H3210" s="47"/>
      <c r="I3210" s="47"/>
      <c r="J3210" s="47"/>
      <c r="K3210" s="47"/>
      <c r="L3210" s="47"/>
      <c r="M3210" s="316"/>
      <c r="N3210" s="87"/>
      <c r="O3210" s="75"/>
      <c r="P3210" s="47"/>
      <c r="Q3210" s="47"/>
      <c r="R3210" s="47"/>
      <c r="S3210" s="47"/>
      <c r="T3210" s="88"/>
      <c r="U3210" s="73"/>
      <c r="V3210" s="68"/>
    </row>
    <row r="3212" spans="1:22" x14ac:dyDescent="0.35">
      <c r="A3212" s="177" t="s">
        <v>0</v>
      </c>
      <c r="B3212" s="179" t="s">
        <v>1</v>
      </c>
      <c r="C3212" s="181" t="s">
        <v>2</v>
      </c>
      <c r="D3212" s="183" t="s">
        <v>3</v>
      </c>
      <c r="E3212" s="184"/>
      <c r="F3212" s="185"/>
      <c r="G3212" s="185"/>
      <c r="H3212" s="185"/>
      <c r="I3212" s="185"/>
      <c r="J3212" s="185"/>
      <c r="K3212" s="186" t="s">
        <v>4</v>
      </c>
      <c r="L3212" s="48"/>
      <c r="M3212" s="183" t="s">
        <v>5</v>
      </c>
      <c r="N3212" s="184"/>
      <c r="O3212" s="185"/>
      <c r="P3212" s="185"/>
      <c r="Q3212" s="185"/>
      <c r="R3212" s="185"/>
      <c r="S3212" s="185"/>
      <c r="T3212" s="159" t="s">
        <v>6</v>
      </c>
      <c r="U3212" s="161" t="s">
        <v>7</v>
      </c>
      <c r="V3212" s="234"/>
    </row>
    <row r="3213" spans="1:22" ht="25" x14ac:dyDescent="0.35">
      <c r="A3213" s="177"/>
      <c r="B3213" s="179"/>
      <c r="C3213" s="181"/>
      <c r="D3213" s="163" t="s">
        <v>8</v>
      </c>
      <c r="E3213" s="165" t="s">
        <v>9</v>
      </c>
      <c r="F3213" s="167" t="s">
        <v>10</v>
      </c>
      <c r="G3213" s="169" t="s">
        <v>310</v>
      </c>
      <c r="H3213" s="170"/>
      <c r="I3213" s="170"/>
      <c r="J3213" s="171"/>
      <c r="K3213" s="187"/>
      <c r="L3213" s="49" t="s">
        <v>11</v>
      </c>
      <c r="M3213" s="172" t="s">
        <v>8</v>
      </c>
      <c r="N3213" s="174" t="s">
        <v>12</v>
      </c>
      <c r="O3213" s="167" t="s">
        <v>10</v>
      </c>
      <c r="P3213" s="169" t="s">
        <v>310</v>
      </c>
      <c r="Q3213" s="170"/>
      <c r="R3213" s="170"/>
      <c r="S3213" s="171"/>
      <c r="T3213" s="159"/>
      <c r="U3213" s="161"/>
      <c r="V3213" s="235"/>
    </row>
    <row r="3214" spans="1:22" ht="15" thickBot="1" x14ac:dyDescent="0.4">
      <c r="A3214" s="178"/>
      <c r="B3214" s="180"/>
      <c r="C3214" s="182"/>
      <c r="D3214" s="164"/>
      <c r="E3214" s="166"/>
      <c r="F3214" s="168"/>
      <c r="G3214" s="50" t="s">
        <v>13</v>
      </c>
      <c r="H3214" s="51" t="s">
        <v>14</v>
      </c>
      <c r="I3214" s="52" t="s">
        <v>15</v>
      </c>
      <c r="J3214" s="53">
        <v>0</v>
      </c>
      <c r="K3214" s="188"/>
      <c r="L3214" s="54"/>
      <c r="M3214" s="173"/>
      <c r="N3214" s="175"/>
      <c r="O3214" s="176"/>
      <c r="P3214" s="50" t="s">
        <v>13</v>
      </c>
      <c r="Q3214" s="51" t="s">
        <v>14</v>
      </c>
      <c r="R3214" s="52" t="s">
        <v>15</v>
      </c>
      <c r="S3214" s="53">
        <v>0</v>
      </c>
      <c r="T3214" s="160"/>
      <c r="U3214" s="162"/>
      <c r="V3214" s="236"/>
    </row>
    <row r="3215" spans="1:22" x14ac:dyDescent="0.35">
      <c r="A3215" s="56"/>
      <c r="B3215" s="57"/>
      <c r="C3215" s="58"/>
      <c r="D3215" s="59"/>
      <c r="E3215" s="60"/>
      <c r="F3215" s="60"/>
      <c r="G3215" s="61"/>
      <c r="H3215" s="62"/>
      <c r="I3215" s="63"/>
      <c r="J3215" s="64"/>
      <c r="K3215" s="65"/>
      <c r="L3215" s="65"/>
      <c r="M3215" s="59"/>
      <c r="N3215" s="60"/>
      <c r="O3215" s="60"/>
      <c r="P3215" s="61"/>
      <c r="Q3215" s="62"/>
      <c r="R3215" s="63"/>
      <c r="S3215" s="64"/>
      <c r="T3215" s="14"/>
      <c r="U3215" s="15"/>
      <c r="V3215" s="237"/>
    </row>
    <row r="3216" spans="1:22" x14ac:dyDescent="0.35">
      <c r="A3216" s="131">
        <v>1</v>
      </c>
      <c r="B3216" s="308" t="s">
        <v>618</v>
      </c>
      <c r="C3216" s="309" t="s">
        <v>616</v>
      </c>
      <c r="D3216" s="326">
        <v>250</v>
      </c>
      <c r="E3216" s="570">
        <v>792</v>
      </c>
      <c r="F3216" s="618">
        <v>2</v>
      </c>
      <c r="G3216" s="619">
        <v>160</v>
      </c>
      <c r="H3216" s="618">
        <v>137</v>
      </c>
      <c r="I3216" s="620">
        <v>141</v>
      </c>
      <c r="J3216" s="621">
        <v>33</v>
      </c>
      <c r="K3216" s="47">
        <f>((SUM(H3218:H3229)*H3217)+(SUM(G3218:G3229)*G3217)+(SUM(I3218:I3229)*I3217))/1000</f>
        <v>90.209000000000003</v>
      </c>
      <c r="L3216" s="47">
        <f>K3216*100/D3216</f>
        <v>36.083599999999997</v>
      </c>
      <c r="M3216" s="334"/>
      <c r="N3216" s="245"/>
      <c r="O3216" s="245"/>
      <c r="P3216" s="246"/>
      <c r="Q3216" s="247"/>
      <c r="R3216" s="243"/>
      <c r="S3216" s="248"/>
      <c r="T3216" s="47">
        <f>((SUM(Q3218:Q3229)*Q3217)+(SUM(P3218:P3229)*P3217)+(SUM(R3218:R3229)*R3217))/1000</f>
        <v>0</v>
      </c>
      <c r="U3216" s="47" t="e">
        <f>T3216*100/M3216</f>
        <v>#DIV/0!</v>
      </c>
      <c r="V3216" s="68"/>
    </row>
    <row r="3217" spans="1:22" x14ac:dyDescent="0.35">
      <c r="A3217" s="132"/>
      <c r="B3217" s="368"/>
      <c r="C3217" s="369"/>
      <c r="D3217" s="362"/>
      <c r="E3217" s="583" t="s">
        <v>17</v>
      </c>
      <c r="F3217" s="606"/>
      <c r="G3217" s="606">
        <v>226</v>
      </c>
      <c r="H3217" s="606">
        <v>230</v>
      </c>
      <c r="I3217" s="605">
        <v>233</v>
      </c>
      <c r="J3217" s="608"/>
      <c r="K3217" s="47"/>
      <c r="L3217" s="47"/>
      <c r="M3217" s="314"/>
      <c r="N3217" s="245"/>
      <c r="O3217" s="245"/>
      <c r="P3217" s="246"/>
      <c r="Q3217" s="247"/>
      <c r="R3217" s="243"/>
      <c r="S3217" s="251"/>
      <c r="T3217" s="76"/>
      <c r="U3217" s="73"/>
      <c r="V3217" s="68"/>
    </row>
    <row r="3218" spans="1:22" x14ac:dyDescent="0.35">
      <c r="A3218" s="132"/>
      <c r="B3218" s="368"/>
      <c r="C3218" s="369"/>
      <c r="D3218" s="362"/>
      <c r="E3218" s="583" t="s">
        <v>18</v>
      </c>
      <c r="F3218" s="606"/>
      <c r="G3218" s="619">
        <v>11</v>
      </c>
      <c r="H3218" s="606">
        <v>8</v>
      </c>
      <c r="I3218" s="605">
        <v>5</v>
      </c>
      <c r="J3218" s="608">
        <v>5</v>
      </c>
      <c r="K3218" s="47"/>
      <c r="L3218" s="47"/>
      <c r="M3218" s="314"/>
      <c r="N3218" s="245"/>
      <c r="O3218" s="245"/>
      <c r="P3218" s="246"/>
      <c r="Q3218" s="247"/>
      <c r="R3218" s="243"/>
      <c r="S3218" s="251"/>
      <c r="T3218" s="76"/>
      <c r="U3218" s="73"/>
      <c r="V3218" s="68"/>
    </row>
    <row r="3219" spans="1:22" x14ac:dyDescent="0.35">
      <c r="A3219" s="132"/>
      <c r="B3219" s="368"/>
      <c r="C3219" s="369"/>
      <c r="D3219" s="362"/>
      <c r="E3219" s="583" t="s">
        <v>20</v>
      </c>
      <c r="F3219" s="606"/>
      <c r="G3219" s="607">
        <v>26</v>
      </c>
      <c r="H3219" s="606">
        <v>15</v>
      </c>
      <c r="I3219" s="605">
        <v>20</v>
      </c>
      <c r="J3219" s="608">
        <v>10</v>
      </c>
      <c r="K3219" s="47"/>
      <c r="L3219" s="47"/>
      <c r="M3219" s="314"/>
      <c r="N3219" s="245"/>
      <c r="O3219" s="245"/>
      <c r="P3219" s="246"/>
      <c r="Q3219" s="247"/>
      <c r="R3219" s="243"/>
      <c r="S3219" s="251"/>
      <c r="T3219" s="76"/>
      <c r="U3219" s="73"/>
      <c r="V3219" s="68"/>
    </row>
    <row r="3220" spans="1:22" x14ac:dyDescent="0.35">
      <c r="A3220" s="132"/>
      <c r="B3220" s="368"/>
      <c r="C3220" s="369"/>
      <c r="D3220" s="362"/>
      <c r="E3220" s="583" t="s">
        <v>22</v>
      </c>
      <c r="F3220" s="606"/>
      <c r="G3220" s="607">
        <v>4</v>
      </c>
      <c r="H3220" s="606">
        <v>0</v>
      </c>
      <c r="I3220" s="605">
        <v>0</v>
      </c>
      <c r="J3220" s="608">
        <v>0</v>
      </c>
      <c r="K3220" s="47"/>
      <c r="L3220" s="47"/>
      <c r="M3220" s="314"/>
      <c r="N3220" s="245"/>
      <c r="O3220" s="245"/>
      <c r="P3220" s="246"/>
      <c r="Q3220" s="247"/>
      <c r="R3220" s="243"/>
      <c r="S3220" s="251"/>
      <c r="T3220" s="76"/>
      <c r="U3220" s="73"/>
      <c r="V3220" s="68"/>
    </row>
    <row r="3221" spans="1:22" x14ac:dyDescent="0.35">
      <c r="A3221" s="132"/>
      <c r="B3221" s="368"/>
      <c r="C3221" s="369"/>
      <c r="D3221" s="362"/>
      <c r="E3221" s="583" t="s">
        <v>24</v>
      </c>
      <c r="F3221" s="606"/>
      <c r="G3221" s="607">
        <v>42</v>
      </c>
      <c r="H3221" s="606">
        <v>25</v>
      </c>
      <c r="I3221" s="605">
        <v>79</v>
      </c>
      <c r="J3221" s="608">
        <v>14</v>
      </c>
      <c r="K3221" s="47"/>
      <c r="L3221" s="47"/>
      <c r="M3221" s="314"/>
      <c r="N3221" s="245"/>
      <c r="O3221" s="245"/>
      <c r="P3221" s="246"/>
      <c r="Q3221" s="247"/>
      <c r="R3221" s="243"/>
      <c r="S3221" s="251"/>
      <c r="T3221" s="76"/>
      <c r="U3221" s="73"/>
      <c r="V3221" s="68"/>
    </row>
    <row r="3222" spans="1:22" x14ac:dyDescent="0.35">
      <c r="A3222" s="132"/>
      <c r="B3222" s="368"/>
      <c r="C3222" s="369"/>
      <c r="D3222" s="362"/>
      <c r="E3222" s="583" t="s">
        <v>28</v>
      </c>
      <c r="F3222" s="606"/>
      <c r="G3222" s="607">
        <v>42</v>
      </c>
      <c r="H3222" s="606">
        <v>25</v>
      </c>
      <c r="I3222" s="605">
        <v>20</v>
      </c>
      <c r="J3222" s="608">
        <v>8</v>
      </c>
      <c r="K3222" s="47"/>
      <c r="L3222" s="47"/>
      <c r="M3222" s="314"/>
      <c r="N3222" s="245"/>
      <c r="O3222" s="245"/>
      <c r="P3222" s="246"/>
      <c r="Q3222" s="247"/>
      <c r="R3222" s="243"/>
      <c r="S3222" s="251"/>
      <c r="T3222" s="76"/>
      <c r="U3222" s="73"/>
      <c r="V3222" s="68"/>
    </row>
    <row r="3223" spans="1:22" x14ac:dyDescent="0.35">
      <c r="A3223" s="132"/>
      <c r="B3223" s="368"/>
      <c r="C3223" s="369"/>
      <c r="D3223" s="362"/>
      <c r="E3223" s="583" t="s">
        <v>30</v>
      </c>
      <c r="F3223" s="606"/>
      <c r="G3223" s="607">
        <v>13</v>
      </c>
      <c r="H3223" s="606">
        <v>27</v>
      </c>
      <c r="I3223" s="605">
        <v>13</v>
      </c>
      <c r="J3223" s="608">
        <v>6</v>
      </c>
      <c r="K3223" s="47"/>
      <c r="L3223" s="47"/>
      <c r="M3223" s="314"/>
      <c r="N3223" s="245"/>
      <c r="O3223" s="245"/>
      <c r="P3223" s="246"/>
      <c r="Q3223" s="247"/>
      <c r="R3223" s="243"/>
      <c r="S3223" s="251"/>
      <c r="T3223" s="76"/>
      <c r="U3223" s="73"/>
      <c r="V3223" s="68"/>
    </row>
    <row r="3224" spans="1:22" x14ac:dyDescent="0.35">
      <c r="A3224" s="132"/>
      <c r="B3224" s="368"/>
      <c r="C3224" s="369"/>
      <c r="D3224" s="362"/>
      <c r="E3224" s="583" t="s">
        <v>32</v>
      </c>
      <c r="F3224" s="606"/>
      <c r="G3224" s="607">
        <v>1</v>
      </c>
      <c r="H3224" s="606">
        <v>0</v>
      </c>
      <c r="I3224" s="605">
        <v>3</v>
      </c>
      <c r="J3224" s="608">
        <v>0</v>
      </c>
      <c r="K3224" s="47"/>
      <c r="L3224" s="47"/>
      <c r="M3224" s="314"/>
      <c r="N3224" s="245"/>
      <c r="O3224" s="245"/>
      <c r="P3224" s="246"/>
      <c r="Q3224" s="247"/>
      <c r="R3224" s="243"/>
      <c r="S3224" s="251"/>
      <c r="T3224" s="76"/>
      <c r="U3224" s="73"/>
      <c r="V3224" s="68"/>
    </row>
    <row r="3225" spans="1:22" x14ac:dyDescent="0.35">
      <c r="A3225" s="132"/>
      <c r="B3225" s="368"/>
      <c r="C3225" s="369"/>
      <c r="D3225" s="362"/>
      <c r="E3225" s="583" t="s">
        <v>34</v>
      </c>
      <c r="F3225" s="606"/>
      <c r="G3225" s="607">
        <v>8</v>
      </c>
      <c r="H3225" s="606">
        <v>0</v>
      </c>
      <c r="I3225" s="605">
        <v>0</v>
      </c>
      <c r="J3225" s="608">
        <v>1</v>
      </c>
      <c r="K3225" s="47"/>
      <c r="L3225" s="47"/>
      <c r="M3225" s="314"/>
      <c r="N3225" s="254"/>
      <c r="O3225" s="254"/>
      <c r="P3225" s="255"/>
      <c r="Q3225" s="256"/>
      <c r="R3225" s="257"/>
      <c r="S3225" s="258"/>
      <c r="T3225" s="76"/>
      <c r="U3225" s="73"/>
      <c r="V3225" s="68"/>
    </row>
    <row r="3226" spans="1:22" x14ac:dyDescent="0.35">
      <c r="A3226" s="132"/>
      <c r="B3226" s="368"/>
      <c r="C3226" s="369"/>
      <c r="D3226" s="362"/>
      <c r="E3226" s="583" t="s">
        <v>19</v>
      </c>
      <c r="F3226" s="606"/>
      <c r="G3226" s="607">
        <v>2</v>
      </c>
      <c r="H3226" s="606">
        <v>1</v>
      </c>
      <c r="I3226" s="605">
        <v>1</v>
      </c>
      <c r="J3226" s="608">
        <v>1</v>
      </c>
      <c r="K3226" s="47"/>
      <c r="L3226" s="47"/>
      <c r="M3226" s="314"/>
      <c r="N3226" s="77"/>
      <c r="O3226" s="75"/>
      <c r="P3226" s="47"/>
      <c r="Q3226" s="47"/>
      <c r="R3226" s="47"/>
      <c r="S3226" s="47"/>
      <c r="T3226" s="76"/>
      <c r="U3226" s="73"/>
      <c r="V3226" s="68"/>
    </row>
    <row r="3227" spans="1:22" x14ac:dyDescent="0.35">
      <c r="A3227" s="132"/>
      <c r="B3227" s="368"/>
      <c r="C3227" s="369"/>
      <c r="D3227" s="362"/>
      <c r="E3227" s="583" t="s">
        <v>21</v>
      </c>
      <c r="F3227" s="606"/>
      <c r="G3227" s="607">
        <v>0</v>
      </c>
      <c r="H3227" s="606">
        <v>0</v>
      </c>
      <c r="I3227" s="605">
        <v>0</v>
      </c>
      <c r="J3227" s="608">
        <v>0</v>
      </c>
      <c r="K3227" s="47"/>
      <c r="L3227" s="47"/>
      <c r="M3227" s="314"/>
      <c r="N3227" s="77"/>
      <c r="O3227" s="75"/>
      <c r="P3227" s="47"/>
      <c r="Q3227" s="47"/>
      <c r="R3227" s="47"/>
      <c r="S3227" s="47"/>
      <c r="T3227" s="76"/>
      <c r="U3227" s="73"/>
      <c r="V3227" s="68"/>
    </row>
    <row r="3228" spans="1:22" x14ac:dyDescent="0.35">
      <c r="A3228" s="132"/>
      <c r="B3228" s="368"/>
      <c r="C3228" s="369"/>
      <c r="D3228" s="362"/>
      <c r="E3228" s="583" t="s">
        <v>23</v>
      </c>
      <c r="F3228" s="606"/>
      <c r="G3228" s="607">
        <v>2</v>
      </c>
      <c r="H3228" s="606">
        <v>0</v>
      </c>
      <c r="I3228" s="605">
        <v>0</v>
      </c>
      <c r="J3228" s="608">
        <v>0</v>
      </c>
      <c r="K3228" s="47"/>
      <c r="L3228" s="47"/>
      <c r="M3228" s="314"/>
      <c r="N3228" s="77"/>
      <c r="O3228" s="75"/>
      <c r="P3228" s="47"/>
      <c r="Q3228" s="47"/>
      <c r="R3228" s="47"/>
      <c r="S3228" s="47"/>
      <c r="T3228" s="76"/>
      <c r="U3228" s="73"/>
      <c r="V3228" s="68"/>
    </row>
    <row r="3229" spans="1:22" x14ac:dyDescent="0.35">
      <c r="A3229" s="132"/>
      <c r="B3229" s="316"/>
      <c r="C3229" s="317"/>
      <c r="D3229" s="316"/>
      <c r="E3229" s="74"/>
      <c r="F3229" s="75"/>
      <c r="G3229" s="47"/>
      <c r="H3229" s="47"/>
      <c r="I3229" s="47"/>
      <c r="J3229" s="47"/>
      <c r="K3229" s="47"/>
      <c r="L3229" s="47"/>
      <c r="M3229" s="316"/>
      <c r="N3229" s="87"/>
      <c r="O3229" s="75"/>
      <c r="P3229" s="47"/>
      <c r="Q3229" s="47"/>
      <c r="R3229" s="47"/>
      <c r="S3229" s="47"/>
      <c r="T3229" s="88"/>
      <c r="U3229" s="73"/>
      <c r="V3229" s="68"/>
    </row>
    <row r="3231" spans="1:22" x14ac:dyDescent="0.35">
      <c r="A3231" s="177" t="s">
        <v>0</v>
      </c>
      <c r="B3231" s="179" t="s">
        <v>1</v>
      </c>
      <c r="C3231" s="181" t="s">
        <v>2</v>
      </c>
      <c r="D3231" s="183" t="s">
        <v>3</v>
      </c>
      <c r="E3231" s="184"/>
      <c r="F3231" s="185"/>
      <c r="G3231" s="185"/>
      <c r="H3231" s="185"/>
      <c r="I3231" s="185"/>
      <c r="J3231" s="185"/>
      <c r="K3231" s="186" t="s">
        <v>4</v>
      </c>
      <c r="L3231" s="48"/>
      <c r="M3231" s="183" t="s">
        <v>5</v>
      </c>
      <c r="N3231" s="184"/>
      <c r="O3231" s="185"/>
      <c r="P3231" s="185"/>
      <c r="Q3231" s="185"/>
      <c r="R3231" s="185"/>
      <c r="S3231" s="185"/>
      <c r="T3231" s="159" t="s">
        <v>6</v>
      </c>
      <c r="U3231" s="161" t="s">
        <v>7</v>
      </c>
      <c r="V3231" s="234"/>
    </row>
    <row r="3232" spans="1:22" ht="25" x14ac:dyDescent="0.35">
      <c r="A3232" s="177"/>
      <c r="B3232" s="179"/>
      <c r="C3232" s="181"/>
      <c r="D3232" s="163" t="s">
        <v>8</v>
      </c>
      <c r="E3232" s="165" t="s">
        <v>9</v>
      </c>
      <c r="F3232" s="167" t="s">
        <v>10</v>
      </c>
      <c r="G3232" s="169" t="s">
        <v>310</v>
      </c>
      <c r="H3232" s="170"/>
      <c r="I3232" s="170"/>
      <c r="J3232" s="171"/>
      <c r="K3232" s="187"/>
      <c r="L3232" s="49" t="s">
        <v>11</v>
      </c>
      <c r="M3232" s="172" t="s">
        <v>8</v>
      </c>
      <c r="N3232" s="174" t="s">
        <v>12</v>
      </c>
      <c r="O3232" s="167" t="s">
        <v>10</v>
      </c>
      <c r="P3232" s="169" t="s">
        <v>310</v>
      </c>
      <c r="Q3232" s="170"/>
      <c r="R3232" s="170"/>
      <c r="S3232" s="171"/>
      <c r="T3232" s="159"/>
      <c r="U3232" s="161"/>
      <c r="V3232" s="235"/>
    </row>
    <row r="3233" spans="1:22" ht="15" thickBot="1" x14ac:dyDescent="0.4">
      <c r="A3233" s="178"/>
      <c r="B3233" s="180"/>
      <c r="C3233" s="182"/>
      <c r="D3233" s="164"/>
      <c r="E3233" s="166"/>
      <c r="F3233" s="168"/>
      <c r="G3233" s="50" t="s">
        <v>13</v>
      </c>
      <c r="H3233" s="51" t="s">
        <v>14</v>
      </c>
      <c r="I3233" s="52" t="s">
        <v>15</v>
      </c>
      <c r="J3233" s="53">
        <v>0</v>
      </c>
      <c r="K3233" s="188"/>
      <c r="L3233" s="54"/>
      <c r="M3233" s="173"/>
      <c r="N3233" s="175"/>
      <c r="O3233" s="176"/>
      <c r="P3233" s="50" t="s">
        <v>13</v>
      </c>
      <c r="Q3233" s="51" t="s">
        <v>14</v>
      </c>
      <c r="R3233" s="52" t="s">
        <v>15</v>
      </c>
      <c r="S3233" s="53">
        <v>0</v>
      </c>
      <c r="T3233" s="160"/>
      <c r="U3233" s="162"/>
      <c r="V3233" s="236"/>
    </row>
    <row r="3234" spans="1:22" x14ac:dyDescent="0.35">
      <c r="A3234" s="56"/>
      <c r="B3234" s="57"/>
      <c r="C3234" s="58"/>
      <c r="D3234" s="59"/>
      <c r="E3234" s="60"/>
      <c r="F3234" s="60"/>
      <c r="G3234" s="61"/>
      <c r="H3234" s="62"/>
      <c r="I3234" s="63"/>
      <c r="J3234" s="64"/>
      <c r="K3234" s="65"/>
      <c r="L3234" s="65"/>
      <c r="M3234" s="59"/>
      <c r="N3234" s="60"/>
      <c r="O3234" s="60"/>
      <c r="P3234" s="61"/>
      <c r="Q3234" s="62"/>
      <c r="R3234" s="63"/>
      <c r="S3234" s="64"/>
      <c r="T3234" s="14"/>
      <c r="U3234" s="15"/>
      <c r="V3234" s="237"/>
    </row>
    <row r="3235" spans="1:22" x14ac:dyDescent="0.35">
      <c r="A3235" s="131">
        <v>1</v>
      </c>
      <c r="B3235" s="308" t="s">
        <v>619</v>
      </c>
      <c r="C3235" s="309" t="s">
        <v>616</v>
      </c>
      <c r="D3235" s="326">
        <v>250</v>
      </c>
      <c r="E3235" s="570">
        <v>2528</v>
      </c>
      <c r="F3235" s="618">
        <v>3</v>
      </c>
      <c r="G3235" s="618">
        <v>130</v>
      </c>
      <c r="H3235" s="619">
        <v>97</v>
      </c>
      <c r="I3235" s="247">
        <v>110</v>
      </c>
      <c r="J3235" s="621">
        <v>33</v>
      </c>
      <c r="K3235" s="47">
        <f>((SUM(H3237:H3248)*H3236)+(SUM(G3237:G3248)*G3236)+(SUM(I3237:I3248)*I3236))/1000</f>
        <v>74.585999999999999</v>
      </c>
      <c r="L3235" s="47">
        <f>K3235*100/D3235</f>
        <v>29.834399999999999</v>
      </c>
      <c r="M3235" s="334"/>
      <c r="N3235" s="245"/>
      <c r="O3235" s="245"/>
      <c r="P3235" s="246"/>
      <c r="Q3235" s="247"/>
      <c r="R3235" s="243"/>
      <c r="S3235" s="248"/>
      <c r="T3235" s="47">
        <f>((SUM(Q3237:Q3248)*Q3236)+(SUM(P3237:P3248)*P3236)+(SUM(R3237:R3248)*R3236))/1000</f>
        <v>0</v>
      </c>
      <c r="U3235" s="47" t="e">
        <f>T3235*100/M3235</f>
        <v>#DIV/0!</v>
      </c>
      <c r="V3235" s="68"/>
    </row>
    <row r="3236" spans="1:22" x14ac:dyDescent="0.35">
      <c r="A3236" s="132"/>
      <c r="B3236" s="368"/>
      <c r="C3236" s="369"/>
      <c r="D3236" s="362"/>
      <c r="E3236" s="583" t="s">
        <v>17</v>
      </c>
      <c r="F3236" s="606"/>
      <c r="G3236" s="606">
        <v>225</v>
      </c>
      <c r="H3236" s="607">
        <v>236</v>
      </c>
      <c r="I3236" s="250">
        <v>229</v>
      </c>
      <c r="J3236" s="608"/>
      <c r="K3236" s="47"/>
      <c r="L3236" s="47"/>
      <c r="M3236" s="314"/>
      <c r="N3236" s="245"/>
      <c r="O3236" s="245"/>
      <c r="P3236" s="246"/>
      <c r="Q3236" s="247"/>
      <c r="R3236" s="243"/>
      <c r="S3236" s="251"/>
      <c r="T3236" s="76"/>
      <c r="U3236" s="73"/>
      <c r="V3236" s="68"/>
    </row>
    <row r="3237" spans="1:22" x14ac:dyDescent="0.35">
      <c r="A3237" s="132"/>
      <c r="B3237" s="368"/>
      <c r="C3237" s="369"/>
      <c r="D3237" s="362"/>
      <c r="E3237" s="583" t="s">
        <v>18</v>
      </c>
      <c r="F3237" s="606"/>
      <c r="G3237" s="606">
        <v>31</v>
      </c>
      <c r="H3237" s="607">
        <v>37</v>
      </c>
      <c r="I3237" s="250">
        <v>44</v>
      </c>
      <c r="J3237" s="608">
        <v>13</v>
      </c>
      <c r="K3237" s="47"/>
      <c r="L3237" s="47"/>
      <c r="M3237" s="314"/>
      <c r="N3237" s="245"/>
      <c r="O3237" s="245"/>
      <c r="P3237" s="246"/>
      <c r="Q3237" s="247"/>
      <c r="R3237" s="243"/>
      <c r="S3237" s="251"/>
      <c r="T3237" s="76"/>
      <c r="U3237" s="73"/>
      <c r="V3237" s="68"/>
    </row>
    <row r="3238" spans="1:22" x14ac:dyDescent="0.35">
      <c r="A3238" s="132"/>
      <c r="B3238" s="368"/>
      <c r="C3238" s="369"/>
      <c r="D3238" s="362"/>
      <c r="E3238" s="583" t="s">
        <v>20</v>
      </c>
      <c r="F3238" s="606"/>
      <c r="G3238" s="606">
        <v>20</v>
      </c>
      <c r="H3238" s="607">
        <v>7</v>
      </c>
      <c r="I3238" s="250">
        <v>22</v>
      </c>
      <c r="J3238" s="608">
        <v>8</v>
      </c>
      <c r="K3238" s="47"/>
      <c r="L3238" s="47"/>
      <c r="M3238" s="314"/>
      <c r="N3238" s="245"/>
      <c r="O3238" s="245"/>
      <c r="P3238" s="246"/>
      <c r="Q3238" s="247"/>
      <c r="R3238" s="243"/>
      <c r="S3238" s="251"/>
      <c r="T3238" s="76"/>
      <c r="U3238" s="73"/>
      <c r="V3238" s="68"/>
    </row>
    <row r="3239" spans="1:22" x14ac:dyDescent="0.35">
      <c r="A3239" s="132"/>
      <c r="B3239" s="368"/>
      <c r="C3239" s="369"/>
      <c r="D3239" s="362"/>
      <c r="E3239" s="583" t="s">
        <v>22</v>
      </c>
      <c r="F3239" s="606"/>
      <c r="G3239" s="606"/>
      <c r="H3239" s="607"/>
      <c r="I3239" s="250"/>
      <c r="J3239" s="608"/>
      <c r="K3239" s="47"/>
      <c r="L3239" s="47"/>
      <c r="M3239" s="314"/>
      <c r="N3239" s="245"/>
      <c r="O3239" s="245"/>
      <c r="P3239" s="246"/>
      <c r="Q3239" s="247"/>
      <c r="R3239" s="243"/>
      <c r="S3239" s="251"/>
      <c r="T3239" s="76"/>
      <c r="U3239" s="73"/>
      <c r="V3239" s="68"/>
    </row>
    <row r="3240" spans="1:22" x14ac:dyDescent="0.35">
      <c r="A3240" s="132"/>
      <c r="B3240" s="368"/>
      <c r="C3240" s="369"/>
      <c r="D3240" s="362"/>
      <c r="E3240" s="583" t="s">
        <v>24</v>
      </c>
      <c r="F3240" s="606"/>
      <c r="G3240" s="606">
        <v>0</v>
      </c>
      <c r="H3240" s="607">
        <v>0</v>
      </c>
      <c r="I3240" s="250">
        <v>0</v>
      </c>
      <c r="J3240" s="608">
        <v>0</v>
      </c>
      <c r="K3240" s="47"/>
      <c r="L3240" s="47"/>
      <c r="M3240" s="314"/>
      <c r="N3240" s="245"/>
      <c r="O3240" s="245"/>
      <c r="P3240" s="246"/>
      <c r="Q3240" s="247"/>
      <c r="R3240" s="243"/>
      <c r="S3240" s="251"/>
      <c r="T3240" s="76"/>
      <c r="U3240" s="73"/>
      <c r="V3240" s="68"/>
    </row>
    <row r="3241" spans="1:22" x14ac:dyDescent="0.35">
      <c r="A3241" s="132"/>
      <c r="B3241" s="368"/>
      <c r="C3241" s="369"/>
      <c r="D3241" s="362"/>
      <c r="E3241" s="583" t="s">
        <v>26</v>
      </c>
      <c r="F3241" s="606"/>
      <c r="G3241" s="606"/>
      <c r="H3241" s="607"/>
      <c r="I3241" s="250"/>
      <c r="J3241" s="608"/>
      <c r="K3241" s="47"/>
      <c r="L3241" s="47"/>
      <c r="M3241" s="314"/>
      <c r="N3241" s="245"/>
      <c r="O3241" s="245"/>
      <c r="P3241" s="246"/>
      <c r="Q3241" s="247"/>
      <c r="R3241" s="243"/>
      <c r="S3241" s="251"/>
      <c r="T3241" s="76"/>
      <c r="U3241" s="73"/>
      <c r="V3241" s="68"/>
    </row>
    <row r="3242" spans="1:22" x14ac:dyDescent="0.35">
      <c r="A3242" s="132"/>
      <c r="B3242" s="368"/>
      <c r="C3242" s="369"/>
      <c r="D3242" s="362"/>
      <c r="E3242" s="583" t="s">
        <v>28</v>
      </c>
      <c r="F3242" s="606"/>
      <c r="G3242" s="606">
        <v>13</v>
      </c>
      <c r="H3242" s="607">
        <v>20</v>
      </c>
      <c r="I3242" s="250">
        <v>13</v>
      </c>
      <c r="J3242" s="608">
        <v>10</v>
      </c>
      <c r="K3242" s="47"/>
      <c r="L3242" s="47"/>
      <c r="M3242" s="314"/>
      <c r="N3242" s="245"/>
      <c r="O3242" s="245"/>
      <c r="P3242" s="246"/>
      <c r="Q3242" s="247"/>
      <c r="R3242" s="243"/>
      <c r="S3242" s="251"/>
      <c r="T3242" s="76"/>
      <c r="U3242" s="73"/>
      <c r="V3242" s="68"/>
    </row>
    <row r="3243" spans="1:22" x14ac:dyDescent="0.35">
      <c r="A3243" s="132"/>
      <c r="B3243" s="368"/>
      <c r="C3243" s="369"/>
      <c r="D3243" s="362"/>
      <c r="E3243" s="583" t="s">
        <v>30</v>
      </c>
      <c r="F3243" s="606"/>
      <c r="G3243" s="606">
        <v>55</v>
      </c>
      <c r="H3243" s="607">
        <v>27</v>
      </c>
      <c r="I3243" s="250">
        <v>36</v>
      </c>
      <c r="J3243" s="608">
        <v>14</v>
      </c>
      <c r="K3243" s="47"/>
      <c r="L3243" s="47"/>
      <c r="M3243" s="314"/>
      <c r="N3243" s="245"/>
      <c r="O3243" s="245"/>
      <c r="P3243" s="246"/>
      <c r="Q3243" s="247"/>
      <c r="R3243" s="243"/>
      <c r="S3243" s="251"/>
      <c r="T3243" s="76"/>
      <c r="U3243" s="73"/>
      <c r="V3243" s="68"/>
    </row>
    <row r="3244" spans="1:22" x14ac:dyDescent="0.35">
      <c r="A3244" s="132"/>
      <c r="B3244" s="311"/>
      <c r="C3244" s="312"/>
      <c r="D3244" s="313"/>
      <c r="E3244" s="292"/>
      <c r="F3244" s="293"/>
      <c r="G3244" s="294"/>
      <c r="H3244" s="295"/>
      <c r="I3244" s="296"/>
      <c r="J3244" s="295"/>
      <c r="K3244" s="47"/>
      <c r="L3244" s="47"/>
      <c r="M3244" s="314"/>
      <c r="N3244" s="254"/>
      <c r="O3244" s="254"/>
      <c r="P3244" s="255"/>
      <c r="Q3244" s="256"/>
      <c r="R3244" s="257"/>
      <c r="S3244" s="258"/>
      <c r="T3244" s="76"/>
      <c r="U3244" s="73"/>
      <c r="V3244" s="68"/>
    </row>
    <row r="3245" spans="1:22" x14ac:dyDescent="0.35">
      <c r="A3245" s="132"/>
      <c r="B3245" s="314"/>
      <c r="C3245" s="315"/>
      <c r="D3245" s="314"/>
      <c r="E3245" s="74"/>
      <c r="F3245" s="75"/>
      <c r="G3245" s="47"/>
      <c r="H3245" s="47"/>
      <c r="I3245" s="47"/>
      <c r="J3245" s="47"/>
      <c r="K3245" s="47"/>
      <c r="L3245" s="47"/>
      <c r="M3245" s="314"/>
      <c r="N3245" s="77"/>
      <c r="O3245" s="75"/>
      <c r="P3245" s="47"/>
      <c r="Q3245" s="47"/>
      <c r="R3245" s="47"/>
      <c r="S3245" s="47"/>
      <c r="T3245" s="76"/>
      <c r="U3245" s="73"/>
      <c r="V3245" s="68"/>
    </row>
    <row r="3246" spans="1:22" x14ac:dyDescent="0.35">
      <c r="A3246" s="132"/>
      <c r="B3246" s="314"/>
      <c r="C3246" s="315"/>
      <c r="D3246" s="314"/>
      <c r="E3246" s="74"/>
      <c r="F3246" s="75"/>
      <c r="G3246" s="47"/>
      <c r="H3246" s="47"/>
      <c r="I3246" s="47"/>
      <c r="J3246" s="47"/>
      <c r="K3246" s="47"/>
      <c r="L3246" s="47"/>
      <c r="M3246" s="314"/>
      <c r="N3246" s="77"/>
      <c r="O3246" s="75"/>
      <c r="P3246" s="47"/>
      <c r="Q3246" s="47"/>
      <c r="R3246" s="47"/>
      <c r="S3246" s="47"/>
      <c r="T3246" s="76"/>
      <c r="U3246" s="73"/>
      <c r="V3246" s="68"/>
    </row>
    <row r="3247" spans="1:22" x14ac:dyDescent="0.35">
      <c r="A3247" s="132"/>
      <c r="B3247" s="314"/>
      <c r="C3247" s="315"/>
      <c r="D3247" s="314"/>
      <c r="E3247" s="74"/>
      <c r="F3247" s="75"/>
      <c r="G3247" s="47"/>
      <c r="H3247" s="47"/>
      <c r="I3247" s="47"/>
      <c r="J3247" s="47"/>
      <c r="K3247" s="47"/>
      <c r="L3247" s="47"/>
      <c r="M3247" s="314"/>
      <c r="N3247" s="77"/>
      <c r="O3247" s="75"/>
      <c r="P3247" s="47"/>
      <c r="Q3247" s="47"/>
      <c r="R3247" s="47"/>
      <c r="S3247" s="47"/>
      <c r="T3247" s="76"/>
      <c r="U3247" s="73"/>
      <c r="V3247" s="68"/>
    </row>
    <row r="3248" spans="1:22" x14ac:dyDescent="0.35">
      <c r="A3248" s="132"/>
      <c r="B3248" s="316"/>
      <c r="C3248" s="317"/>
      <c r="D3248" s="316"/>
      <c r="E3248" s="74"/>
      <c r="F3248" s="75"/>
      <c r="G3248" s="47"/>
      <c r="H3248" s="47"/>
      <c r="I3248" s="47"/>
      <c r="J3248" s="47"/>
      <c r="K3248" s="47"/>
      <c r="L3248" s="47"/>
      <c r="M3248" s="316"/>
      <c r="N3248" s="87"/>
      <c r="O3248" s="75"/>
      <c r="P3248" s="47"/>
      <c r="Q3248" s="47"/>
      <c r="R3248" s="47"/>
      <c r="S3248" s="47"/>
      <c r="T3248" s="88"/>
      <c r="U3248" s="73"/>
      <c r="V3248" s="68"/>
    </row>
    <row r="3250" spans="1:22" x14ac:dyDescent="0.35">
      <c r="A3250" s="177" t="s">
        <v>0</v>
      </c>
      <c r="B3250" s="179" t="s">
        <v>1</v>
      </c>
      <c r="C3250" s="181" t="s">
        <v>2</v>
      </c>
      <c r="D3250" s="183" t="s">
        <v>3</v>
      </c>
      <c r="E3250" s="184"/>
      <c r="F3250" s="185"/>
      <c r="G3250" s="185"/>
      <c r="H3250" s="185"/>
      <c r="I3250" s="185"/>
      <c r="J3250" s="185"/>
      <c r="K3250" s="186" t="s">
        <v>4</v>
      </c>
      <c r="L3250" s="48"/>
      <c r="M3250" s="183" t="s">
        <v>5</v>
      </c>
      <c r="N3250" s="184"/>
      <c r="O3250" s="185"/>
      <c r="P3250" s="185"/>
      <c r="Q3250" s="185"/>
      <c r="R3250" s="185"/>
      <c r="S3250" s="185"/>
      <c r="T3250" s="159" t="s">
        <v>6</v>
      </c>
      <c r="U3250" s="161" t="s">
        <v>7</v>
      </c>
      <c r="V3250" s="234"/>
    </row>
    <row r="3251" spans="1:22" ht="25" x14ac:dyDescent="0.35">
      <c r="A3251" s="177"/>
      <c r="B3251" s="179"/>
      <c r="C3251" s="181"/>
      <c r="D3251" s="163" t="s">
        <v>8</v>
      </c>
      <c r="E3251" s="165" t="s">
        <v>9</v>
      </c>
      <c r="F3251" s="167" t="s">
        <v>10</v>
      </c>
      <c r="G3251" s="169" t="s">
        <v>310</v>
      </c>
      <c r="H3251" s="170"/>
      <c r="I3251" s="170"/>
      <c r="J3251" s="171"/>
      <c r="K3251" s="187"/>
      <c r="L3251" s="49" t="s">
        <v>11</v>
      </c>
      <c r="M3251" s="172" t="s">
        <v>8</v>
      </c>
      <c r="N3251" s="174" t="s">
        <v>12</v>
      </c>
      <c r="O3251" s="167" t="s">
        <v>10</v>
      </c>
      <c r="P3251" s="169" t="s">
        <v>310</v>
      </c>
      <c r="Q3251" s="170"/>
      <c r="R3251" s="170"/>
      <c r="S3251" s="171"/>
      <c r="T3251" s="159"/>
      <c r="U3251" s="161"/>
      <c r="V3251" s="235"/>
    </row>
    <row r="3252" spans="1:22" ht="15" thickBot="1" x14ac:dyDescent="0.4">
      <c r="A3252" s="178"/>
      <c r="B3252" s="180"/>
      <c r="C3252" s="182"/>
      <c r="D3252" s="164"/>
      <c r="E3252" s="166"/>
      <c r="F3252" s="168"/>
      <c r="G3252" s="50" t="s">
        <v>13</v>
      </c>
      <c r="H3252" s="51" t="s">
        <v>14</v>
      </c>
      <c r="I3252" s="52" t="s">
        <v>15</v>
      </c>
      <c r="J3252" s="53">
        <v>0</v>
      </c>
      <c r="K3252" s="188"/>
      <c r="L3252" s="54"/>
      <c r="M3252" s="173"/>
      <c r="N3252" s="175"/>
      <c r="O3252" s="176"/>
      <c r="P3252" s="50" t="s">
        <v>13</v>
      </c>
      <c r="Q3252" s="51" t="s">
        <v>14</v>
      </c>
      <c r="R3252" s="52" t="s">
        <v>15</v>
      </c>
      <c r="S3252" s="53">
        <v>0</v>
      </c>
      <c r="T3252" s="160"/>
      <c r="U3252" s="162"/>
      <c r="V3252" s="236"/>
    </row>
    <row r="3253" spans="1:22" x14ac:dyDescent="0.35">
      <c r="A3253" s="56"/>
      <c r="B3253" s="57"/>
      <c r="C3253" s="58"/>
      <c r="D3253" s="59"/>
      <c r="E3253" s="60"/>
      <c r="F3253" s="60"/>
      <c r="G3253" s="61"/>
      <c r="H3253" s="62"/>
      <c r="I3253" s="63"/>
      <c r="J3253" s="64"/>
      <c r="K3253" s="65"/>
      <c r="L3253" s="65"/>
      <c r="M3253" s="59"/>
      <c r="N3253" s="60"/>
      <c r="O3253" s="60"/>
      <c r="P3253" s="61"/>
      <c r="Q3253" s="62"/>
      <c r="R3253" s="63"/>
      <c r="S3253" s="64"/>
      <c r="T3253" s="14"/>
      <c r="U3253" s="15"/>
      <c r="V3253" s="237"/>
    </row>
    <row r="3254" spans="1:22" x14ac:dyDescent="0.35">
      <c r="A3254" s="131">
        <v>1</v>
      </c>
      <c r="B3254" s="308" t="s">
        <v>620</v>
      </c>
      <c r="C3254" s="309" t="s">
        <v>621</v>
      </c>
      <c r="D3254" s="326">
        <v>250</v>
      </c>
      <c r="E3254" s="570">
        <v>1480</v>
      </c>
      <c r="F3254" s="618">
        <v>3</v>
      </c>
      <c r="G3254" s="618">
        <v>113</v>
      </c>
      <c r="H3254" s="619">
        <v>140</v>
      </c>
      <c r="I3254" s="247">
        <v>114</v>
      </c>
      <c r="J3254" s="621">
        <v>17</v>
      </c>
      <c r="K3254" s="47">
        <f>((SUM(H3256:H3267)*H3255)+(SUM(G3256:G3267)*G3255)+(SUM(I3256:I3267)*I3255))/1000</f>
        <v>76.936999999999998</v>
      </c>
      <c r="L3254" s="47">
        <f>K3254*100/D3254</f>
        <v>30.774799999999999</v>
      </c>
      <c r="M3254" s="310">
        <v>250</v>
      </c>
      <c r="N3254" s="276">
        <v>402252</v>
      </c>
      <c r="O3254" s="351">
        <v>3</v>
      </c>
      <c r="P3254" s="351">
        <v>63</v>
      </c>
      <c r="Q3254" s="351">
        <v>55</v>
      </c>
      <c r="R3254" s="628">
        <v>58</v>
      </c>
      <c r="S3254" s="629">
        <v>12</v>
      </c>
      <c r="T3254" s="47">
        <f>((SUM(Q3256:Q3267)*Q3255)+(SUM(P3256:P3267)*P3255)+(SUM(R3256:R3267)*R3255))/1000</f>
        <v>33.694000000000003</v>
      </c>
      <c r="U3254" s="47">
        <f>T3254*100/M3254</f>
        <v>13.477600000000001</v>
      </c>
      <c r="V3254" s="68"/>
    </row>
    <row r="3255" spans="1:22" x14ac:dyDescent="0.35">
      <c r="A3255" s="132"/>
      <c r="B3255" s="368"/>
      <c r="C3255" s="369"/>
      <c r="D3255" s="362"/>
      <c r="E3255" s="583" t="s">
        <v>17</v>
      </c>
      <c r="F3255" s="606"/>
      <c r="G3255" s="606">
        <v>229</v>
      </c>
      <c r="H3255" s="607">
        <v>228</v>
      </c>
      <c r="I3255" s="250">
        <v>228</v>
      </c>
      <c r="J3255" s="608"/>
      <c r="K3255" s="47"/>
      <c r="L3255" s="47"/>
      <c r="M3255" s="370"/>
      <c r="N3255" s="287" t="s">
        <v>17</v>
      </c>
      <c r="O3255" s="615"/>
      <c r="P3255" s="615">
        <v>229</v>
      </c>
      <c r="Q3255" s="615">
        <v>231</v>
      </c>
      <c r="R3255" s="630">
        <v>228</v>
      </c>
      <c r="S3255" s="631"/>
      <c r="T3255" s="76"/>
      <c r="U3255" s="73"/>
      <c r="V3255" s="68"/>
    </row>
    <row r="3256" spans="1:22" x14ac:dyDescent="0.35">
      <c r="A3256" s="132"/>
      <c r="B3256" s="368"/>
      <c r="C3256" s="369"/>
      <c r="D3256" s="362"/>
      <c r="E3256" s="583" t="s">
        <v>18</v>
      </c>
      <c r="F3256" s="606"/>
      <c r="G3256" s="606">
        <v>5</v>
      </c>
      <c r="H3256" s="607">
        <v>8</v>
      </c>
      <c r="I3256" s="250">
        <v>14</v>
      </c>
      <c r="J3256" s="608">
        <v>8</v>
      </c>
      <c r="K3256" s="47"/>
      <c r="L3256" s="47"/>
      <c r="M3256" s="370"/>
      <c r="N3256" s="287" t="s">
        <v>21</v>
      </c>
      <c r="O3256" s="615"/>
      <c r="P3256" s="615">
        <v>0</v>
      </c>
      <c r="Q3256" s="615">
        <v>0</v>
      </c>
      <c r="R3256" s="630">
        <v>0</v>
      </c>
      <c r="S3256" s="631">
        <v>0</v>
      </c>
      <c r="T3256" s="76"/>
      <c r="U3256" s="73"/>
      <c r="V3256" s="68"/>
    </row>
    <row r="3257" spans="1:22" x14ac:dyDescent="0.35">
      <c r="A3257" s="132"/>
      <c r="B3257" s="368"/>
      <c r="C3257" s="369"/>
      <c r="D3257" s="362"/>
      <c r="E3257" s="583" t="s">
        <v>20</v>
      </c>
      <c r="F3257" s="606"/>
      <c r="G3257" s="606">
        <v>51</v>
      </c>
      <c r="H3257" s="607">
        <v>47</v>
      </c>
      <c r="I3257" s="250">
        <v>45</v>
      </c>
      <c r="J3257" s="608">
        <v>9</v>
      </c>
      <c r="K3257" s="47"/>
      <c r="L3257" s="47"/>
      <c r="M3257" s="370"/>
      <c r="N3257" s="287" t="s">
        <v>23</v>
      </c>
      <c r="O3257" s="615"/>
      <c r="P3257" s="615">
        <v>0</v>
      </c>
      <c r="Q3257" s="615">
        <v>0</v>
      </c>
      <c r="R3257" s="630">
        <v>0</v>
      </c>
      <c r="S3257" s="631">
        <v>0</v>
      </c>
      <c r="T3257" s="76"/>
      <c r="U3257" s="73"/>
      <c r="V3257" s="68"/>
    </row>
    <row r="3258" spans="1:22" x14ac:dyDescent="0.35">
      <c r="A3258" s="132"/>
      <c r="B3258" s="368"/>
      <c r="C3258" s="369"/>
      <c r="D3258" s="362"/>
      <c r="E3258" s="583" t="s">
        <v>22</v>
      </c>
      <c r="F3258" s="606"/>
      <c r="G3258" s="606">
        <v>0</v>
      </c>
      <c r="H3258" s="607">
        <v>0</v>
      </c>
      <c r="I3258" s="250">
        <v>0</v>
      </c>
      <c r="J3258" s="608">
        <v>0</v>
      </c>
      <c r="K3258" s="47"/>
      <c r="L3258" s="47"/>
      <c r="M3258" s="370"/>
      <c r="N3258" s="287" t="s">
        <v>42</v>
      </c>
      <c r="O3258" s="615"/>
      <c r="P3258" s="615">
        <v>8</v>
      </c>
      <c r="Q3258" s="615">
        <v>6</v>
      </c>
      <c r="R3258" s="630">
        <v>11</v>
      </c>
      <c r="S3258" s="631">
        <v>1</v>
      </c>
      <c r="T3258" s="76"/>
      <c r="U3258" s="73"/>
      <c r="V3258" s="68"/>
    </row>
    <row r="3259" spans="1:22" x14ac:dyDescent="0.35">
      <c r="A3259" s="132"/>
      <c r="B3259" s="368"/>
      <c r="C3259" s="369"/>
      <c r="D3259" s="362"/>
      <c r="E3259" s="583" t="s">
        <v>24</v>
      </c>
      <c r="F3259" s="606"/>
      <c r="G3259" s="606">
        <v>0</v>
      </c>
      <c r="H3259" s="607">
        <v>0</v>
      </c>
      <c r="I3259" s="250">
        <v>0</v>
      </c>
      <c r="J3259" s="608">
        <v>0</v>
      </c>
      <c r="K3259" s="47"/>
      <c r="L3259" s="47"/>
      <c r="M3259" s="370"/>
      <c r="N3259" s="287" t="s">
        <v>43</v>
      </c>
      <c r="O3259" s="615"/>
      <c r="P3259" s="615">
        <v>15</v>
      </c>
      <c r="Q3259" s="615">
        <v>10</v>
      </c>
      <c r="R3259" s="630">
        <v>28</v>
      </c>
      <c r="S3259" s="631">
        <v>8</v>
      </c>
      <c r="T3259" s="76"/>
      <c r="U3259" s="73"/>
      <c r="V3259" s="68"/>
    </row>
    <row r="3260" spans="1:22" x14ac:dyDescent="0.35">
      <c r="A3260" s="132"/>
      <c r="B3260" s="368"/>
      <c r="C3260" s="369"/>
      <c r="D3260" s="362"/>
      <c r="E3260" s="583" t="s">
        <v>28</v>
      </c>
      <c r="F3260" s="606"/>
      <c r="G3260" s="606">
        <v>35</v>
      </c>
      <c r="H3260" s="607">
        <v>44</v>
      </c>
      <c r="I3260" s="250">
        <v>35</v>
      </c>
      <c r="J3260" s="608">
        <v>2</v>
      </c>
      <c r="K3260" s="47"/>
      <c r="L3260" s="47"/>
      <c r="M3260" s="370"/>
      <c r="N3260" s="287" t="s">
        <v>27</v>
      </c>
      <c r="O3260" s="615"/>
      <c r="P3260" s="615">
        <v>9</v>
      </c>
      <c r="Q3260" s="615">
        <v>8</v>
      </c>
      <c r="R3260" s="630">
        <v>2</v>
      </c>
      <c r="S3260" s="631">
        <v>3</v>
      </c>
      <c r="T3260" s="76"/>
      <c r="U3260" s="73"/>
      <c r="V3260" s="68"/>
    </row>
    <row r="3261" spans="1:22" x14ac:dyDescent="0.35">
      <c r="A3261" s="132"/>
      <c r="B3261" s="368"/>
      <c r="C3261" s="369"/>
      <c r="D3261" s="362"/>
      <c r="E3261" s="583" t="s">
        <v>30</v>
      </c>
      <c r="F3261" s="606"/>
      <c r="G3261" s="606"/>
      <c r="H3261" s="607"/>
      <c r="I3261" s="250"/>
      <c r="J3261" s="608"/>
      <c r="K3261" s="47"/>
      <c r="L3261" s="47"/>
      <c r="M3261" s="370"/>
      <c r="N3261" s="287" t="s">
        <v>31</v>
      </c>
      <c r="O3261" s="615"/>
      <c r="P3261" s="615">
        <v>20</v>
      </c>
      <c r="Q3261" s="615">
        <v>18</v>
      </c>
      <c r="R3261" s="630">
        <v>12</v>
      </c>
      <c r="S3261" s="631">
        <v>5</v>
      </c>
      <c r="T3261" s="76"/>
      <c r="U3261" s="73"/>
      <c r="V3261" s="68"/>
    </row>
    <row r="3262" spans="1:22" x14ac:dyDescent="0.35">
      <c r="A3262" s="132"/>
      <c r="B3262" s="368"/>
      <c r="C3262" s="369"/>
      <c r="D3262" s="362"/>
      <c r="E3262" s="583" t="s">
        <v>32</v>
      </c>
      <c r="F3262" s="606"/>
      <c r="G3262" s="606">
        <v>10</v>
      </c>
      <c r="H3262" s="607">
        <v>18</v>
      </c>
      <c r="I3262" s="250">
        <v>25</v>
      </c>
      <c r="J3262" s="608">
        <v>9</v>
      </c>
      <c r="K3262" s="47"/>
      <c r="L3262" s="47"/>
      <c r="M3262" s="314"/>
      <c r="N3262" s="245"/>
      <c r="O3262" s="245"/>
      <c r="P3262" s="246"/>
      <c r="Q3262" s="247"/>
      <c r="R3262" s="243"/>
      <c r="S3262" s="251"/>
      <c r="T3262" s="76"/>
      <c r="U3262" s="73"/>
      <c r="V3262" s="68"/>
    </row>
    <row r="3263" spans="1:22" x14ac:dyDescent="0.35">
      <c r="A3263" s="132"/>
      <c r="B3263" s="368"/>
      <c r="C3263" s="369"/>
      <c r="D3263" s="362"/>
      <c r="E3263" s="583" t="s">
        <v>34</v>
      </c>
      <c r="F3263" s="606"/>
      <c r="G3263" s="606">
        <v>0</v>
      </c>
      <c r="H3263" s="607">
        <v>0</v>
      </c>
      <c r="I3263" s="250">
        <v>0</v>
      </c>
      <c r="J3263" s="608">
        <v>0</v>
      </c>
      <c r="K3263" s="47"/>
      <c r="L3263" s="47"/>
      <c r="M3263" s="314"/>
      <c r="N3263" s="254"/>
      <c r="O3263" s="254"/>
      <c r="P3263" s="255"/>
      <c r="Q3263" s="256"/>
      <c r="R3263" s="257"/>
      <c r="S3263" s="258"/>
      <c r="T3263" s="76"/>
      <c r="U3263" s="73"/>
      <c r="V3263" s="68"/>
    </row>
    <row r="3264" spans="1:22" x14ac:dyDescent="0.35">
      <c r="A3264" s="132"/>
      <c r="B3264" s="314"/>
      <c r="C3264" s="315"/>
      <c r="D3264" s="314"/>
      <c r="E3264" s="74"/>
      <c r="F3264" s="75"/>
      <c r="G3264" s="47"/>
      <c r="H3264" s="47"/>
      <c r="I3264" s="47"/>
      <c r="J3264" s="47"/>
      <c r="K3264" s="47"/>
      <c r="L3264" s="47"/>
      <c r="M3264" s="314"/>
      <c r="N3264" s="77"/>
      <c r="O3264" s="75"/>
      <c r="P3264" s="47"/>
      <c r="Q3264" s="47"/>
      <c r="R3264" s="47"/>
      <c r="S3264" s="47"/>
      <c r="T3264" s="76"/>
      <c r="U3264" s="73"/>
      <c r="V3264" s="68"/>
    </row>
    <row r="3265" spans="1:22" x14ac:dyDescent="0.35">
      <c r="A3265" s="132"/>
      <c r="B3265" s="314"/>
      <c r="C3265" s="315"/>
      <c r="D3265" s="314"/>
      <c r="E3265" s="74"/>
      <c r="F3265" s="75"/>
      <c r="G3265" s="47"/>
      <c r="H3265" s="47"/>
      <c r="I3265" s="47"/>
      <c r="J3265" s="47"/>
      <c r="K3265" s="47"/>
      <c r="L3265" s="47"/>
      <c r="M3265" s="314"/>
      <c r="N3265" s="77"/>
      <c r="O3265" s="75"/>
      <c r="P3265" s="47"/>
      <c r="Q3265" s="47"/>
      <c r="R3265" s="47"/>
      <c r="S3265" s="47"/>
      <c r="T3265" s="76"/>
      <c r="U3265" s="73"/>
      <c r="V3265" s="68"/>
    </row>
    <row r="3266" spans="1:22" x14ac:dyDescent="0.35">
      <c r="A3266" s="132"/>
      <c r="B3266" s="314"/>
      <c r="C3266" s="315"/>
      <c r="D3266" s="314"/>
      <c r="E3266" s="74"/>
      <c r="F3266" s="75"/>
      <c r="G3266" s="47"/>
      <c r="H3266" s="47"/>
      <c r="I3266" s="47"/>
      <c r="J3266" s="47"/>
      <c r="K3266" s="47"/>
      <c r="L3266" s="47"/>
      <c r="M3266" s="314"/>
      <c r="N3266" s="77"/>
      <c r="O3266" s="75"/>
      <c r="P3266" s="47"/>
      <c r="Q3266" s="47"/>
      <c r="R3266" s="47"/>
      <c r="S3266" s="47"/>
      <c r="T3266" s="76"/>
      <c r="U3266" s="73"/>
      <c r="V3266" s="68"/>
    </row>
    <row r="3267" spans="1:22" x14ac:dyDescent="0.35">
      <c r="A3267" s="132"/>
      <c r="B3267" s="316"/>
      <c r="C3267" s="317"/>
      <c r="D3267" s="316"/>
      <c r="E3267" s="74"/>
      <c r="F3267" s="75"/>
      <c r="G3267" s="47"/>
      <c r="H3267" s="47"/>
      <c r="I3267" s="47"/>
      <c r="J3267" s="47"/>
      <c r="K3267" s="47"/>
      <c r="L3267" s="47"/>
      <c r="M3267" s="316"/>
      <c r="N3267" s="87"/>
      <c r="O3267" s="75"/>
      <c r="P3267" s="47"/>
      <c r="Q3267" s="47"/>
      <c r="R3267" s="47"/>
      <c r="S3267" s="47"/>
      <c r="T3267" s="88"/>
      <c r="U3267" s="73"/>
      <c r="V3267" s="68"/>
    </row>
    <row r="3269" spans="1:22" x14ac:dyDescent="0.35">
      <c r="A3269" s="177" t="s">
        <v>0</v>
      </c>
      <c r="B3269" s="179" t="s">
        <v>1</v>
      </c>
      <c r="C3269" s="181" t="s">
        <v>2</v>
      </c>
      <c r="D3269" s="183" t="s">
        <v>3</v>
      </c>
      <c r="E3269" s="184"/>
      <c r="F3269" s="185"/>
      <c r="G3269" s="185"/>
      <c r="H3269" s="185"/>
      <c r="I3269" s="185"/>
      <c r="J3269" s="185"/>
      <c r="K3269" s="186" t="s">
        <v>4</v>
      </c>
      <c r="L3269" s="48"/>
      <c r="M3269" s="183" t="s">
        <v>5</v>
      </c>
      <c r="N3269" s="184"/>
      <c r="O3269" s="185"/>
      <c r="P3269" s="185"/>
      <c r="Q3269" s="185"/>
      <c r="R3269" s="185"/>
      <c r="S3269" s="185"/>
      <c r="T3269" s="159" t="s">
        <v>6</v>
      </c>
      <c r="U3269" s="161" t="s">
        <v>7</v>
      </c>
      <c r="V3269" s="234"/>
    </row>
    <row r="3270" spans="1:22" ht="25" x14ac:dyDescent="0.35">
      <c r="A3270" s="177"/>
      <c r="B3270" s="179"/>
      <c r="C3270" s="181"/>
      <c r="D3270" s="163" t="s">
        <v>8</v>
      </c>
      <c r="E3270" s="165" t="s">
        <v>9</v>
      </c>
      <c r="F3270" s="167" t="s">
        <v>10</v>
      </c>
      <c r="G3270" s="169" t="s">
        <v>310</v>
      </c>
      <c r="H3270" s="170"/>
      <c r="I3270" s="170"/>
      <c r="J3270" s="171"/>
      <c r="K3270" s="187"/>
      <c r="L3270" s="49" t="s">
        <v>11</v>
      </c>
      <c r="M3270" s="172" t="s">
        <v>8</v>
      </c>
      <c r="N3270" s="174" t="s">
        <v>12</v>
      </c>
      <c r="O3270" s="167" t="s">
        <v>10</v>
      </c>
      <c r="P3270" s="169" t="s">
        <v>310</v>
      </c>
      <c r="Q3270" s="170"/>
      <c r="R3270" s="170"/>
      <c r="S3270" s="171"/>
      <c r="T3270" s="159"/>
      <c r="U3270" s="161"/>
      <c r="V3270" s="235"/>
    </row>
    <row r="3271" spans="1:22" ht="15" thickBot="1" x14ac:dyDescent="0.4">
      <c r="A3271" s="178"/>
      <c r="B3271" s="180"/>
      <c r="C3271" s="182"/>
      <c r="D3271" s="164"/>
      <c r="E3271" s="166"/>
      <c r="F3271" s="168"/>
      <c r="G3271" s="50" t="s">
        <v>13</v>
      </c>
      <c r="H3271" s="51" t="s">
        <v>14</v>
      </c>
      <c r="I3271" s="52" t="s">
        <v>15</v>
      </c>
      <c r="J3271" s="53">
        <v>0</v>
      </c>
      <c r="K3271" s="188"/>
      <c r="L3271" s="54"/>
      <c r="M3271" s="173"/>
      <c r="N3271" s="175"/>
      <c r="O3271" s="176"/>
      <c r="P3271" s="50" t="s">
        <v>13</v>
      </c>
      <c r="Q3271" s="51" t="s">
        <v>14</v>
      </c>
      <c r="R3271" s="52" t="s">
        <v>15</v>
      </c>
      <c r="S3271" s="53">
        <v>0</v>
      </c>
      <c r="T3271" s="160"/>
      <c r="U3271" s="162"/>
      <c r="V3271" s="236"/>
    </row>
    <row r="3272" spans="1:22" x14ac:dyDescent="0.35">
      <c r="A3272" s="56"/>
      <c r="B3272" s="57"/>
      <c r="C3272" s="58"/>
      <c r="D3272" s="59"/>
      <c r="E3272" s="60"/>
      <c r="F3272" s="60"/>
      <c r="G3272" s="61"/>
      <c r="H3272" s="62"/>
      <c r="I3272" s="63"/>
      <c r="J3272" s="64"/>
      <c r="K3272" s="65"/>
      <c r="L3272" s="65"/>
      <c r="M3272" s="59"/>
      <c r="N3272" s="60"/>
      <c r="O3272" s="60"/>
      <c r="P3272" s="61"/>
      <c r="Q3272" s="62"/>
      <c r="R3272" s="63"/>
      <c r="S3272" s="64"/>
      <c r="T3272" s="14"/>
      <c r="U3272" s="15"/>
      <c r="V3272" s="237"/>
    </row>
    <row r="3273" spans="1:22" x14ac:dyDescent="0.35">
      <c r="A3273" s="131">
        <v>1</v>
      </c>
      <c r="B3273" s="328" t="s">
        <v>622</v>
      </c>
      <c r="C3273" s="329" t="s">
        <v>621</v>
      </c>
      <c r="D3273" s="331">
        <v>315</v>
      </c>
      <c r="E3273" s="568">
        <v>43617</v>
      </c>
      <c r="F3273" s="609">
        <v>3</v>
      </c>
      <c r="G3273" s="609">
        <v>127</v>
      </c>
      <c r="H3273" s="610">
        <v>58</v>
      </c>
      <c r="I3273" s="244">
        <v>43</v>
      </c>
      <c r="J3273" s="612">
        <v>12</v>
      </c>
      <c r="K3273" s="47">
        <f>((SUM(H3275:H3286)*H3274)+(SUM(G3275:G3286)*G3274)+(SUM(I3275:I3286)*I3274))/1000</f>
        <v>42.4</v>
      </c>
      <c r="L3273" s="47">
        <f>K3273*100/D3273</f>
        <v>13.46031746031746</v>
      </c>
      <c r="M3273" s="330">
        <v>320</v>
      </c>
      <c r="N3273" s="273"/>
      <c r="O3273" s="357">
        <v>2</v>
      </c>
      <c r="P3273" s="357">
        <v>133</v>
      </c>
      <c r="Q3273" s="357">
        <v>117</v>
      </c>
      <c r="R3273" s="632">
        <v>117</v>
      </c>
      <c r="S3273" s="633">
        <v>11</v>
      </c>
      <c r="T3273" s="47">
        <f>((SUM(Q3275:Q3286)*Q3274)+(SUM(P3275:P3286)*P3274)+(SUM(R3275:R3286)*R3274))/1000</f>
        <v>88.994</v>
      </c>
      <c r="U3273" s="47">
        <f>T3273*100/M3273</f>
        <v>27.810624999999998</v>
      </c>
      <c r="V3273" s="68"/>
    </row>
    <row r="3274" spans="1:22" x14ac:dyDescent="0.35">
      <c r="A3274" s="132"/>
      <c r="B3274" s="368"/>
      <c r="C3274" s="369"/>
      <c r="D3274" s="362"/>
      <c r="E3274" s="583" t="s">
        <v>17</v>
      </c>
      <c r="F3274" s="606"/>
      <c r="G3274" s="606">
        <v>223</v>
      </c>
      <c r="H3274" s="607">
        <v>236</v>
      </c>
      <c r="I3274" s="250">
        <v>227</v>
      </c>
      <c r="J3274" s="608"/>
      <c r="K3274" s="47"/>
      <c r="L3274" s="47"/>
      <c r="M3274" s="370"/>
      <c r="N3274" s="287" t="s">
        <v>17</v>
      </c>
      <c r="O3274" s="615"/>
      <c r="P3274" s="615">
        <v>213</v>
      </c>
      <c r="Q3274" s="615">
        <v>222</v>
      </c>
      <c r="R3274" s="630">
        <v>223</v>
      </c>
      <c r="S3274" s="631"/>
      <c r="T3274" s="76"/>
      <c r="U3274" s="73"/>
      <c r="V3274" s="68"/>
    </row>
    <row r="3275" spans="1:22" x14ac:dyDescent="0.35">
      <c r="A3275" s="132"/>
      <c r="B3275" s="368"/>
      <c r="C3275" s="369"/>
      <c r="D3275" s="362"/>
      <c r="E3275" s="583" t="s">
        <v>18</v>
      </c>
      <c r="F3275" s="606"/>
      <c r="G3275" s="606">
        <v>74</v>
      </c>
      <c r="H3275" s="607">
        <v>0</v>
      </c>
      <c r="I3275" s="250">
        <v>0</v>
      </c>
      <c r="J3275" s="608">
        <v>5</v>
      </c>
      <c r="K3275" s="47"/>
      <c r="L3275" s="47"/>
      <c r="M3275" s="370"/>
      <c r="N3275" s="287" t="s">
        <v>32</v>
      </c>
      <c r="O3275" s="615"/>
      <c r="P3275" s="615">
        <v>0</v>
      </c>
      <c r="Q3275" s="615">
        <v>0</v>
      </c>
      <c r="R3275" s="630">
        <v>0</v>
      </c>
      <c r="S3275" s="631">
        <v>0</v>
      </c>
      <c r="T3275" s="76"/>
      <c r="U3275" s="73"/>
      <c r="V3275" s="68"/>
    </row>
    <row r="3276" spans="1:22" x14ac:dyDescent="0.35">
      <c r="A3276" s="132"/>
      <c r="B3276" s="368"/>
      <c r="C3276" s="369"/>
      <c r="D3276" s="362"/>
      <c r="E3276" s="583" t="s">
        <v>20</v>
      </c>
      <c r="F3276" s="606"/>
      <c r="G3276" s="606">
        <v>19</v>
      </c>
      <c r="H3276" s="607">
        <v>41</v>
      </c>
      <c r="I3276" s="250">
        <v>25</v>
      </c>
      <c r="J3276" s="608">
        <v>9</v>
      </c>
      <c r="K3276" s="47"/>
      <c r="L3276" s="47"/>
      <c r="M3276" s="370"/>
      <c r="N3276" s="287" t="s">
        <v>34</v>
      </c>
      <c r="O3276" s="615"/>
      <c r="P3276" s="615">
        <v>57</v>
      </c>
      <c r="Q3276" s="615">
        <v>60</v>
      </c>
      <c r="R3276" s="630">
        <v>50</v>
      </c>
      <c r="S3276" s="631">
        <v>12</v>
      </c>
      <c r="T3276" s="76"/>
      <c r="U3276" s="73"/>
      <c r="V3276" s="68"/>
    </row>
    <row r="3277" spans="1:22" x14ac:dyDescent="0.35">
      <c r="A3277" s="132"/>
      <c r="B3277" s="368"/>
      <c r="C3277" s="369"/>
      <c r="D3277" s="362"/>
      <c r="E3277" s="583" t="s">
        <v>22</v>
      </c>
      <c r="F3277" s="606"/>
      <c r="G3277" s="606">
        <v>1</v>
      </c>
      <c r="H3277" s="607">
        <v>0</v>
      </c>
      <c r="I3277" s="250">
        <v>1</v>
      </c>
      <c r="J3277" s="608">
        <v>1</v>
      </c>
      <c r="K3277" s="47"/>
      <c r="L3277" s="47"/>
      <c r="M3277" s="370"/>
      <c r="N3277" s="287" t="s">
        <v>19</v>
      </c>
      <c r="O3277" s="615"/>
      <c r="P3277" s="615">
        <v>8</v>
      </c>
      <c r="Q3277" s="615">
        <v>9</v>
      </c>
      <c r="R3277" s="630">
        <v>0</v>
      </c>
      <c r="S3277" s="631">
        <v>4</v>
      </c>
      <c r="T3277" s="76"/>
      <c r="U3277" s="73"/>
      <c r="V3277" s="68"/>
    </row>
    <row r="3278" spans="1:22" x14ac:dyDescent="0.35">
      <c r="A3278" s="132"/>
      <c r="B3278" s="368"/>
      <c r="C3278" s="369"/>
      <c r="D3278" s="362"/>
      <c r="E3278" s="583" t="s">
        <v>24</v>
      </c>
      <c r="F3278" s="606"/>
      <c r="G3278" s="606">
        <v>15</v>
      </c>
      <c r="H3278" s="607">
        <v>2</v>
      </c>
      <c r="I3278" s="250">
        <v>9</v>
      </c>
      <c r="J3278" s="608">
        <v>5</v>
      </c>
      <c r="K3278" s="47"/>
      <c r="L3278" s="47"/>
      <c r="M3278" s="370"/>
      <c r="N3278" s="287" t="s">
        <v>21</v>
      </c>
      <c r="O3278" s="615"/>
      <c r="P3278" s="615">
        <v>0</v>
      </c>
      <c r="Q3278" s="615">
        <v>0</v>
      </c>
      <c r="R3278" s="630">
        <v>0</v>
      </c>
      <c r="S3278" s="631">
        <v>0</v>
      </c>
      <c r="T3278" s="76"/>
      <c r="U3278" s="73"/>
      <c r="V3278" s="68"/>
    </row>
    <row r="3279" spans="1:22" x14ac:dyDescent="0.35">
      <c r="A3279" s="132"/>
      <c r="B3279" s="308"/>
      <c r="C3279" s="309"/>
      <c r="D3279" s="310"/>
      <c r="E3279" s="239"/>
      <c r="F3279" s="285"/>
      <c r="G3279" s="241"/>
      <c r="H3279" s="247"/>
      <c r="I3279" s="243"/>
      <c r="J3279" s="250"/>
      <c r="K3279" s="47"/>
      <c r="L3279" s="47"/>
      <c r="M3279" s="370"/>
      <c r="N3279" s="287" t="s">
        <v>23</v>
      </c>
      <c r="O3279" s="615"/>
      <c r="P3279" s="615"/>
      <c r="Q3279" s="615"/>
      <c r="R3279" s="630"/>
      <c r="S3279" s="631"/>
      <c r="T3279" s="76"/>
      <c r="U3279" s="73"/>
      <c r="V3279" s="68"/>
    </row>
    <row r="3280" spans="1:22" x14ac:dyDescent="0.35">
      <c r="A3280" s="132"/>
      <c r="B3280" s="308"/>
      <c r="C3280" s="309"/>
      <c r="D3280" s="310"/>
      <c r="E3280" s="239"/>
      <c r="F3280" s="285"/>
      <c r="G3280" s="241"/>
      <c r="H3280" s="247"/>
      <c r="I3280" s="243"/>
      <c r="J3280" s="250"/>
      <c r="K3280" s="47"/>
      <c r="L3280" s="47"/>
      <c r="M3280" s="370"/>
      <c r="N3280" s="287" t="s">
        <v>42</v>
      </c>
      <c r="O3280" s="615"/>
      <c r="P3280" s="615">
        <v>23</v>
      </c>
      <c r="Q3280" s="615">
        <v>44</v>
      </c>
      <c r="R3280" s="630">
        <v>45</v>
      </c>
      <c r="S3280" s="631">
        <v>2</v>
      </c>
      <c r="T3280" s="76"/>
      <c r="U3280" s="73"/>
      <c r="V3280" s="68"/>
    </row>
    <row r="3281" spans="1:22" x14ac:dyDescent="0.35">
      <c r="A3281" s="132"/>
      <c r="B3281" s="308"/>
      <c r="C3281" s="309"/>
      <c r="D3281" s="310"/>
      <c r="E3281" s="239"/>
      <c r="F3281" s="285"/>
      <c r="G3281" s="241"/>
      <c r="H3281" s="247"/>
      <c r="I3281" s="243"/>
      <c r="J3281" s="250"/>
      <c r="K3281" s="47"/>
      <c r="L3281" s="47"/>
      <c r="M3281" s="370"/>
      <c r="N3281" s="287" t="s">
        <v>43</v>
      </c>
      <c r="O3281" s="615"/>
      <c r="P3281" s="615">
        <v>0</v>
      </c>
      <c r="Q3281" s="615">
        <v>0</v>
      </c>
      <c r="R3281" s="630">
        <v>0</v>
      </c>
      <c r="S3281" s="631">
        <v>0</v>
      </c>
      <c r="T3281" s="76"/>
      <c r="U3281" s="73"/>
      <c r="V3281" s="68"/>
    </row>
    <row r="3282" spans="1:22" x14ac:dyDescent="0.35">
      <c r="A3282" s="132"/>
      <c r="B3282" s="311"/>
      <c r="C3282" s="312"/>
      <c r="D3282" s="313"/>
      <c r="E3282" s="292"/>
      <c r="F3282" s="293"/>
      <c r="G3282" s="294"/>
      <c r="H3282" s="295"/>
      <c r="I3282" s="296"/>
      <c r="J3282" s="295"/>
      <c r="K3282" s="47"/>
      <c r="L3282" s="47"/>
      <c r="M3282" s="350"/>
      <c r="N3282" s="288" t="s">
        <v>50</v>
      </c>
      <c r="O3282" s="634"/>
      <c r="P3282" s="634">
        <v>18</v>
      </c>
      <c r="Q3282" s="634">
        <v>15</v>
      </c>
      <c r="R3282" s="635">
        <v>25</v>
      </c>
      <c r="S3282" s="636">
        <v>4</v>
      </c>
      <c r="T3282" s="76"/>
      <c r="U3282" s="73"/>
      <c r="V3282" s="68"/>
    </row>
    <row r="3283" spans="1:22" x14ac:dyDescent="0.35">
      <c r="A3283" s="132"/>
      <c r="B3283" s="314"/>
      <c r="C3283" s="315"/>
      <c r="D3283" s="314"/>
      <c r="E3283" s="74"/>
      <c r="F3283" s="75"/>
      <c r="G3283" s="47"/>
      <c r="H3283" s="47"/>
      <c r="I3283" s="47"/>
      <c r="J3283" s="47"/>
      <c r="K3283" s="47"/>
      <c r="L3283" s="47"/>
      <c r="M3283" s="350"/>
      <c r="N3283" s="288" t="s">
        <v>25</v>
      </c>
      <c r="O3283" s="634"/>
      <c r="P3283" s="634">
        <v>0</v>
      </c>
      <c r="Q3283" s="634">
        <v>1</v>
      </c>
      <c r="R3283" s="635">
        <v>0</v>
      </c>
      <c r="S3283" s="636">
        <v>2</v>
      </c>
      <c r="T3283" s="76"/>
      <c r="U3283" s="73"/>
      <c r="V3283" s="68"/>
    </row>
    <row r="3284" spans="1:22" x14ac:dyDescent="0.35">
      <c r="A3284" s="132"/>
      <c r="B3284" s="314"/>
      <c r="C3284" s="315"/>
      <c r="D3284" s="314"/>
      <c r="E3284" s="74"/>
      <c r="F3284" s="75"/>
      <c r="G3284" s="47"/>
      <c r="H3284" s="47"/>
      <c r="I3284" s="47"/>
      <c r="J3284" s="47"/>
      <c r="K3284" s="47"/>
      <c r="L3284" s="47"/>
      <c r="M3284" s="350"/>
      <c r="N3284" s="288" t="s">
        <v>27</v>
      </c>
      <c r="O3284" s="634"/>
      <c r="P3284" s="634">
        <v>15</v>
      </c>
      <c r="Q3284" s="634">
        <v>5</v>
      </c>
      <c r="R3284" s="635">
        <v>10</v>
      </c>
      <c r="S3284" s="636">
        <v>2</v>
      </c>
      <c r="T3284" s="76"/>
      <c r="U3284" s="73"/>
      <c r="V3284" s="68"/>
    </row>
    <row r="3285" spans="1:22" x14ac:dyDescent="0.35">
      <c r="A3285" s="132"/>
      <c r="B3285" s="314"/>
      <c r="C3285" s="315"/>
      <c r="D3285" s="314"/>
      <c r="E3285" s="74"/>
      <c r="F3285" s="75"/>
      <c r="G3285" s="47"/>
      <c r="H3285" s="47"/>
      <c r="I3285" s="47"/>
      <c r="J3285" s="47"/>
      <c r="K3285" s="47"/>
      <c r="L3285" s="47"/>
      <c r="M3285" s="350"/>
      <c r="N3285" s="288" t="s">
        <v>29</v>
      </c>
      <c r="O3285" s="634"/>
      <c r="P3285" s="634">
        <v>20</v>
      </c>
      <c r="Q3285" s="634">
        <v>0</v>
      </c>
      <c r="R3285" s="635">
        <v>1</v>
      </c>
      <c r="S3285" s="636">
        <v>4</v>
      </c>
      <c r="T3285" s="76"/>
      <c r="U3285" s="73"/>
      <c r="V3285" s="68"/>
    </row>
    <row r="3286" spans="1:22" x14ac:dyDescent="0.35">
      <c r="A3286" s="132"/>
      <c r="B3286" s="316"/>
      <c r="C3286" s="317"/>
      <c r="D3286" s="316"/>
      <c r="E3286" s="74"/>
      <c r="F3286" s="75"/>
      <c r="G3286" s="47"/>
      <c r="H3286" s="47"/>
      <c r="I3286" s="47"/>
      <c r="J3286" s="47"/>
      <c r="K3286" s="47"/>
      <c r="L3286" s="47"/>
      <c r="M3286" s="316"/>
      <c r="N3286" s="87"/>
      <c r="O3286" s="75"/>
      <c r="P3286" s="47"/>
      <c r="Q3286" s="47"/>
      <c r="R3286" s="47"/>
      <c r="S3286" s="47"/>
      <c r="T3286" s="88"/>
      <c r="U3286" s="73"/>
      <c r="V3286" s="68"/>
    </row>
    <row r="3288" spans="1:22" x14ac:dyDescent="0.35">
      <c r="A3288" s="177" t="s">
        <v>0</v>
      </c>
      <c r="B3288" s="179" t="s">
        <v>1</v>
      </c>
      <c r="C3288" s="181" t="s">
        <v>2</v>
      </c>
      <c r="D3288" s="183" t="s">
        <v>3</v>
      </c>
      <c r="E3288" s="184"/>
      <c r="F3288" s="185"/>
      <c r="G3288" s="185"/>
      <c r="H3288" s="185"/>
      <c r="I3288" s="185"/>
      <c r="J3288" s="185"/>
      <c r="K3288" s="186" t="s">
        <v>4</v>
      </c>
      <c r="L3288" s="48"/>
      <c r="M3288" s="183" t="s">
        <v>5</v>
      </c>
      <c r="N3288" s="184"/>
      <c r="O3288" s="185"/>
      <c r="P3288" s="185"/>
      <c r="Q3288" s="185"/>
      <c r="R3288" s="185"/>
      <c r="S3288" s="185"/>
      <c r="T3288" s="159" t="s">
        <v>6</v>
      </c>
      <c r="U3288" s="161" t="s">
        <v>7</v>
      </c>
      <c r="V3288" s="234"/>
    </row>
    <row r="3289" spans="1:22" ht="25" x14ac:dyDescent="0.35">
      <c r="A3289" s="177"/>
      <c r="B3289" s="179"/>
      <c r="C3289" s="181"/>
      <c r="D3289" s="163" t="s">
        <v>8</v>
      </c>
      <c r="E3289" s="165" t="s">
        <v>9</v>
      </c>
      <c r="F3289" s="167" t="s">
        <v>10</v>
      </c>
      <c r="G3289" s="169" t="s">
        <v>310</v>
      </c>
      <c r="H3289" s="170"/>
      <c r="I3289" s="170"/>
      <c r="J3289" s="171"/>
      <c r="K3289" s="187"/>
      <c r="L3289" s="49" t="s">
        <v>11</v>
      </c>
      <c r="M3289" s="172" t="s">
        <v>8</v>
      </c>
      <c r="N3289" s="174" t="s">
        <v>12</v>
      </c>
      <c r="O3289" s="167" t="s">
        <v>10</v>
      </c>
      <c r="P3289" s="169" t="s">
        <v>310</v>
      </c>
      <c r="Q3289" s="170"/>
      <c r="R3289" s="170"/>
      <c r="S3289" s="171"/>
      <c r="T3289" s="159"/>
      <c r="U3289" s="161"/>
      <c r="V3289" s="235"/>
    </row>
    <row r="3290" spans="1:22" ht="15" thickBot="1" x14ac:dyDescent="0.4">
      <c r="A3290" s="178"/>
      <c r="B3290" s="180"/>
      <c r="C3290" s="182"/>
      <c r="D3290" s="164"/>
      <c r="E3290" s="166"/>
      <c r="F3290" s="168"/>
      <c r="G3290" s="50" t="s">
        <v>13</v>
      </c>
      <c r="H3290" s="51" t="s">
        <v>14</v>
      </c>
      <c r="I3290" s="52" t="s">
        <v>15</v>
      </c>
      <c r="J3290" s="53">
        <v>0</v>
      </c>
      <c r="K3290" s="188"/>
      <c r="L3290" s="54"/>
      <c r="M3290" s="173"/>
      <c r="N3290" s="175"/>
      <c r="O3290" s="176"/>
      <c r="P3290" s="50" t="s">
        <v>13</v>
      </c>
      <c r="Q3290" s="51" t="s">
        <v>14</v>
      </c>
      <c r="R3290" s="52" t="s">
        <v>15</v>
      </c>
      <c r="S3290" s="53">
        <v>0</v>
      </c>
      <c r="T3290" s="160"/>
      <c r="U3290" s="162"/>
      <c r="V3290" s="236"/>
    </row>
    <row r="3291" spans="1:22" x14ac:dyDescent="0.35">
      <c r="A3291" s="56"/>
      <c r="B3291" s="57"/>
      <c r="C3291" s="58"/>
      <c r="D3291" s="59"/>
      <c r="E3291" s="60"/>
      <c r="F3291" s="60"/>
      <c r="G3291" s="61"/>
      <c r="H3291" s="62"/>
      <c r="I3291" s="63"/>
      <c r="J3291" s="64"/>
      <c r="K3291" s="65"/>
      <c r="L3291" s="65"/>
      <c r="M3291" s="59"/>
      <c r="N3291" s="60"/>
      <c r="O3291" s="60"/>
      <c r="P3291" s="61"/>
      <c r="Q3291" s="62"/>
      <c r="R3291" s="63"/>
      <c r="S3291" s="64"/>
      <c r="T3291" s="14"/>
      <c r="U3291" s="15"/>
      <c r="V3291" s="237"/>
    </row>
    <row r="3292" spans="1:22" x14ac:dyDescent="0.35">
      <c r="A3292" s="131">
        <v>1</v>
      </c>
      <c r="B3292" s="328" t="s">
        <v>623</v>
      </c>
      <c r="C3292" s="309" t="s">
        <v>621</v>
      </c>
      <c r="D3292" s="326">
        <v>320</v>
      </c>
      <c r="E3292" s="570">
        <v>405288</v>
      </c>
      <c r="F3292" s="618">
        <v>2</v>
      </c>
      <c r="G3292" s="618">
        <v>19</v>
      </c>
      <c r="H3292" s="619">
        <v>24</v>
      </c>
      <c r="I3292" s="247">
        <v>25</v>
      </c>
      <c r="J3292" s="621">
        <v>9</v>
      </c>
      <c r="K3292" s="47">
        <f>((SUM(H3294:H3305)*H3293)+(SUM(G3294:G3305)*G3293)+(SUM(I3294:I3305)*I3293))/1000</f>
        <v>12.599</v>
      </c>
      <c r="L3292" s="47">
        <f>K3292*100/D3292</f>
        <v>3.9371875000000003</v>
      </c>
      <c r="M3292" s="334"/>
      <c r="N3292" s="245"/>
      <c r="O3292" s="245"/>
      <c r="P3292" s="246"/>
      <c r="Q3292" s="247"/>
      <c r="R3292" s="243"/>
      <c r="S3292" s="248"/>
      <c r="T3292" s="47">
        <f>((SUM(Q3294:Q3305)*Q3293)+(SUM(P3294:P3305)*P3293)+(SUM(R3294:R3305)*R3293))/1000</f>
        <v>0</v>
      </c>
      <c r="U3292" s="47" t="e">
        <f>T3292*100/M3292</f>
        <v>#DIV/0!</v>
      </c>
      <c r="V3292" s="68"/>
    </row>
    <row r="3293" spans="1:22" x14ac:dyDescent="0.35">
      <c r="A3293" s="132"/>
      <c r="B3293" s="368"/>
      <c r="C3293" s="369"/>
      <c r="D3293" s="362"/>
      <c r="E3293" s="583" t="s">
        <v>17</v>
      </c>
      <c r="F3293" s="606"/>
      <c r="G3293" s="606">
        <v>224</v>
      </c>
      <c r="H3293" s="607">
        <v>222</v>
      </c>
      <c r="I3293" s="250">
        <v>229</v>
      </c>
      <c r="J3293" s="608"/>
      <c r="K3293" s="47"/>
      <c r="L3293" s="47"/>
      <c r="M3293" s="314"/>
      <c r="N3293" s="245"/>
      <c r="O3293" s="245"/>
      <c r="P3293" s="246"/>
      <c r="Q3293" s="247"/>
      <c r="R3293" s="243"/>
      <c r="S3293" s="251"/>
      <c r="T3293" s="76"/>
      <c r="U3293" s="73"/>
      <c r="V3293" s="68"/>
    </row>
    <row r="3294" spans="1:22" x14ac:dyDescent="0.35">
      <c r="A3294" s="132"/>
      <c r="B3294" s="368"/>
      <c r="C3294" s="369"/>
      <c r="D3294" s="362"/>
      <c r="E3294" s="583" t="s">
        <v>20</v>
      </c>
      <c r="F3294" s="606"/>
      <c r="G3294" s="606">
        <v>17</v>
      </c>
      <c r="H3294" s="607">
        <v>20</v>
      </c>
      <c r="I3294" s="250">
        <v>19</v>
      </c>
      <c r="J3294" s="608">
        <v>6</v>
      </c>
      <c r="K3294" s="47"/>
      <c r="L3294" s="47"/>
      <c r="M3294" s="314"/>
      <c r="N3294" s="245"/>
      <c r="O3294" s="245"/>
      <c r="P3294" s="246"/>
      <c r="Q3294" s="247"/>
      <c r="R3294" s="243"/>
      <c r="S3294" s="251"/>
      <c r="T3294" s="76"/>
      <c r="U3294" s="73"/>
      <c r="V3294" s="68"/>
    </row>
    <row r="3295" spans="1:22" x14ac:dyDescent="0.35">
      <c r="A3295" s="132"/>
      <c r="B3295" s="368"/>
      <c r="C3295" s="369"/>
      <c r="D3295" s="362"/>
      <c r="E3295" s="583" t="s">
        <v>22</v>
      </c>
      <c r="F3295" s="606"/>
      <c r="G3295" s="606">
        <v>0</v>
      </c>
      <c r="H3295" s="607">
        <v>0</v>
      </c>
      <c r="I3295" s="250">
        <v>0</v>
      </c>
      <c r="J3295" s="608">
        <v>0</v>
      </c>
      <c r="K3295" s="47"/>
      <c r="L3295" s="47"/>
      <c r="M3295" s="314"/>
      <c r="N3295" s="245"/>
      <c r="O3295" s="245"/>
      <c r="P3295" s="246"/>
      <c r="Q3295" s="247"/>
      <c r="R3295" s="243"/>
      <c r="S3295" s="251"/>
      <c r="T3295" s="76"/>
      <c r="U3295" s="73"/>
      <c r="V3295" s="68"/>
    </row>
    <row r="3296" spans="1:22" x14ac:dyDescent="0.35">
      <c r="A3296" s="132"/>
      <c r="B3296" s="368"/>
      <c r="C3296" s="369"/>
      <c r="D3296" s="362"/>
      <c r="E3296" s="583" t="s">
        <v>30</v>
      </c>
      <c r="F3296" s="606"/>
      <c r="G3296" s="606">
        <v>0</v>
      </c>
      <c r="H3296" s="607">
        <v>0</v>
      </c>
      <c r="I3296" s="250">
        <v>0</v>
      </c>
      <c r="J3296" s="608">
        <v>0</v>
      </c>
      <c r="K3296" s="47"/>
      <c r="L3296" s="47"/>
      <c r="M3296" s="314"/>
      <c r="N3296" s="245"/>
      <c r="O3296" s="245"/>
      <c r="P3296" s="246"/>
      <c r="Q3296" s="247"/>
      <c r="R3296" s="243"/>
      <c r="S3296" s="251"/>
      <c r="T3296" s="76"/>
      <c r="U3296" s="73"/>
      <c r="V3296" s="68"/>
    </row>
    <row r="3297" spans="1:22" x14ac:dyDescent="0.35">
      <c r="A3297" s="132"/>
      <c r="B3297" s="368"/>
      <c r="C3297" s="369"/>
      <c r="D3297" s="362"/>
      <c r="E3297" s="583" t="s">
        <v>32</v>
      </c>
      <c r="F3297" s="606"/>
      <c r="G3297" s="606">
        <v>0</v>
      </c>
      <c r="H3297" s="607">
        <v>0</v>
      </c>
      <c r="I3297" s="250">
        <v>0</v>
      </c>
      <c r="J3297" s="608">
        <v>0</v>
      </c>
      <c r="K3297" s="47"/>
      <c r="L3297" s="47"/>
      <c r="M3297" s="314"/>
      <c r="N3297" s="245"/>
      <c r="O3297" s="245"/>
      <c r="P3297" s="246"/>
      <c r="Q3297" s="247"/>
      <c r="R3297" s="243"/>
      <c r="S3297" s="251"/>
      <c r="T3297" s="76"/>
      <c r="U3297" s="73"/>
      <c r="V3297" s="68"/>
    </row>
    <row r="3298" spans="1:22" x14ac:dyDescent="0.35">
      <c r="A3298" s="132"/>
      <c r="B3298" s="368"/>
      <c r="C3298" s="369"/>
      <c r="D3298" s="362"/>
      <c r="E3298" s="583" t="s">
        <v>19</v>
      </c>
      <c r="F3298" s="606"/>
      <c r="G3298" s="606">
        <v>0</v>
      </c>
      <c r="H3298" s="607">
        <v>0</v>
      </c>
      <c r="I3298" s="250">
        <v>0</v>
      </c>
      <c r="J3298" s="608">
        <v>0</v>
      </c>
      <c r="K3298" s="47"/>
      <c r="L3298" s="47"/>
      <c r="M3298" s="314"/>
      <c r="N3298" s="245"/>
      <c r="O3298" s="245"/>
      <c r="P3298" s="246"/>
      <c r="Q3298" s="247"/>
      <c r="R3298" s="243"/>
      <c r="S3298" s="251"/>
      <c r="T3298" s="76"/>
      <c r="U3298" s="73"/>
      <c r="V3298" s="68"/>
    </row>
    <row r="3299" spans="1:22" x14ac:dyDescent="0.35">
      <c r="A3299" s="132"/>
      <c r="B3299" s="368"/>
      <c r="C3299" s="369"/>
      <c r="D3299" s="362"/>
      <c r="E3299" s="583" t="s">
        <v>21</v>
      </c>
      <c r="F3299" s="606"/>
      <c r="G3299" s="606">
        <v>0</v>
      </c>
      <c r="H3299" s="607">
        <v>0</v>
      </c>
      <c r="I3299" s="250">
        <v>0</v>
      </c>
      <c r="J3299" s="608">
        <v>0</v>
      </c>
      <c r="K3299" s="47"/>
      <c r="L3299" s="47"/>
      <c r="M3299" s="314"/>
      <c r="N3299" s="245"/>
      <c r="O3299" s="245"/>
      <c r="P3299" s="246"/>
      <c r="Q3299" s="247"/>
      <c r="R3299" s="243"/>
      <c r="S3299" s="251"/>
      <c r="T3299" s="76"/>
      <c r="U3299" s="73"/>
      <c r="V3299" s="68"/>
    </row>
    <row r="3300" spans="1:22" x14ac:dyDescent="0.35">
      <c r="A3300" s="132"/>
      <c r="B3300" s="368"/>
      <c r="C3300" s="369"/>
      <c r="D3300" s="362"/>
      <c r="E3300" s="583" t="s">
        <v>23</v>
      </c>
      <c r="F3300" s="606"/>
      <c r="G3300" s="606">
        <v>0</v>
      </c>
      <c r="H3300" s="607">
        <v>0</v>
      </c>
      <c r="I3300" s="250">
        <v>0</v>
      </c>
      <c r="J3300" s="608">
        <v>0</v>
      </c>
      <c r="K3300" s="47"/>
      <c r="L3300" s="47"/>
      <c r="M3300" s="314"/>
      <c r="N3300" s="245"/>
      <c r="O3300" s="245"/>
      <c r="P3300" s="246"/>
      <c r="Q3300" s="247"/>
      <c r="R3300" s="243"/>
      <c r="S3300" s="251"/>
      <c r="T3300" s="76"/>
      <c r="U3300" s="73"/>
      <c r="V3300" s="68"/>
    </row>
    <row r="3301" spans="1:22" x14ac:dyDescent="0.35">
      <c r="A3301" s="132"/>
      <c r="B3301" s="368"/>
      <c r="C3301" s="369"/>
      <c r="D3301" s="362"/>
      <c r="E3301" s="583" t="s">
        <v>42</v>
      </c>
      <c r="F3301" s="606"/>
      <c r="G3301" s="606">
        <v>0</v>
      </c>
      <c r="H3301" s="607">
        <v>0</v>
      </c>
      <c r="I3301" s="250">
        <v>0</v>
      </c>
      <c r="J3301" s="608">
        <v>0</v>
      </c>
      <c r="K3301" s="47"/>
      <c r="L3301" s="47"/>
      <c r="M3301" s="314"/>
      <c r="N3301" s="254"/>
      <c r="O3301" s="254"/>
      <c r="P3301" s="255"/>
      <c r="Q3301" s="256"/>
      <c r="R3301" s="257"/>
      <c r="S3301" s="258"/>
      <c r="T3301" s="76"/>
      <c r="U3301" s="73"/>
      <c r="V3301" s="68"/>
    </row>
    <row r="3302" spans="1:22" x14ac:dyDescent="0.35">
      <c r="A3302" s="132"/>
      <c r="B3302" s="368"/>
      <c r="C3302" s="369"/>
      <c r="D3302" s="362"/>
      <c r="E3302" s="583" t="s">
        <v>43</v>
      </c>
      <c r="F3302" s="606"/>
      <c r="G3302" s="606">
        <v>0</v>
      </c>
      <c r="H3302" s="607">
        <v>0</v>
      </c>
      <c r="I3302" s="250">
        <v>0</v>
      </c>
      <c r="J3302" s="608">
        <v>0</v>
      </c>
      <c r="K3302" s="47"/>
      <c r="L3302" s="47"/>
      <c r="M3302" s="314"/>
      <c r="N3302" s="77"/>
      <c r="O3302" s="75"/>
      <c r="P3302" s="47"/>
      <c r="Q3302" s="47"/>
      <c r="R3302" s="47"/>
      <c r="S3302" s="47"/>
      <c r="T3302" s="76"/>
      <c r="U3302" s="73"/>
      <c r="V3302" s="68"/>
    </row>
    <row r="3303" spans="1:22" x14ac:dyDescent="0.35">
      <c r="A3303" s="132"/>
      <c r="B3303" s="314"/>
      <c r="C3303" s="315"/>
      <c r="D3303" s="314"/>
      <c r="E3303" s="74"/>
      <c r="F3303" s="75"/>
      <c r="G3303" s="47"/>
      <c r="H3303" s="47"/>
      <c r="I3303" s="47"/>
      <c r="J3303" s="47"/>
      <c r="K3303" s="47"/>
      <c r="L3303" s="47"/>
      <c r="M3303" s="314"/>
      <c r="N3303" s="77"/>
      <c r="O3303" s="75"/>
      <c r="P3303" s="47"/>
      <c r="Q3303" s="47"/>
      <c r="R3303" s="47"/>
      <c r="S3303" s="47"/>
      <c r="T3303" s="76"/>
      <c r="U3303" s="73"/>
      <c r="V3303" s="68"/>
    </row>
    <row r="3304" spans="1:22" x14ac:dyDescent="0.35">
      <c r="A3304" s="132"/>
      <c r="B3304" s="314"/>
      <c r="C3304" s="315"/>
      <c r="D3304" s="314"/>
      <c r="E3304" s="74"/>
      <c r="F3304" s="75"/>
      <c r="G3304" s="47"/>
      <c r="H3304" s="47"/>
      <c r="I3304" s="47"/>
      <c r="J3304" s="47"/>
      <c r="K3304" s="47"/>
      <c r="L3304" s="47"/>
      <c r="M3304" s="314"/>
      <c r="N3304" s="77"/>
      <c r="O3304" s="75"/>
      <c r="P3304" s="47"/>
      <c r="Q3304" s="47"/>
      <c r="R3304" s="47"/>
      <c r="S3304" s="47"/>
      <c r="T3304" s="76"/>
      <c r="U3304" s="73"/>
      <c r="V3304" s="68"/>
    </row>
    <row r="3305" spans="1:22" x14ac:dyDescent="0.35">
      <c r="A3305" s="132"/>
      <c r="B3305" s="316"/>
      <c r="C3305" s="317"/>
      <c r="D3305" s="316"/>
      <c r="E3305" s="74"/>
      <c r="F3305" s="75"/>
      <c r="G3305" s="47"/>
      <c r="H3305" s="47"/>
      <c r="I3305" s="47"/>
      <c r="J3305" s="47"/>
      <c r="K3305" s="47"/>
      <c r="L3305" s="47"/>
      <c r="M3305" s="316"/>
      <c r="N3305" s="87"/>
      <c r="O3305" s="75"/>
      <c r="P3305" s="47"/>
      <c r="Q3305" s="47"/>
      <c r="R3305" s="47"/>
      <c r="S3305" s="47"/>
      <c r="T3305" s="88"/>
      <c r="U3305" s="73"/>
      <c r="V3305" s="68"/>
    </row>
    <row r="3307" spans="1:22" x14ac:dyDescent="0.35">
      <c r="A3307" s="177" t="s">
        <v>0</v>
      </c>
      <c r="B3307" s="179" t="s">
        <v>1</v>
      </c>
      <c r="C3307" s="181" t="s">
        <v>2</v>
      </c>
      <c r="D3307" s="183" t="s">
        <v>3</v>
      </c>
      <c r="E3307" s="184"/>
      <c r="F3307" s="185"/>
      <c r="G3307" s="185"/>
      <c r="H3307" s="185"/>
      <c r="I3307" s="185"/>
      <c r="J3307" s="185"/>
      <c r="K3307" s="186" t="s">
        <v>4</v>
      </c>
      <c r="L3307" s="48"/>
      <c r="M3307" s="183" t="s">
        <v>5</v>
      </c>
      <c r="N3307" s="184"/>
      <c r="O3307" s="185"/>
      <c r="P3307" s="185"/>
      <c r="Q3307" s="185"/>
      <c r="R3307" s="185"/>
      <c r="S3307" s="185"/>
      <c r="T3307" s="159" t="s">
        <v>6</v>
      </c>
      <c r="U3307" s="161" t="s">
        <v>7</v>
      </c>
      <c r="V3307" s="234"/>
    </row>
    <row r="3308" spans="1:22" ht="25" x14ac:dyDescent="0.35">
      <c r="A3308" s="177"/>
      <c r="B3308" s="179"/>
      <c r="C3308" s="181"/>
      <c r="D3308" s="163" t="s">
        <v>8</v>
      </c>
      <c r="E3308" s="165" t="s">
        <v>9</v>
      </c>
      <c r="F3308" s="167" t="s">
        <v>10</v>
      </c>
      <c r="G3308" s="169" t="s">
        <v>310</v>
      </c>
      <c r="H3308" s="170"/>
      <c r="I3308" s="170"/>
      <c r="J3308" s="171"/>
      <c r="K3308" s="187"/>
      <c r="L3308" s="49" t="s">
        <v>11</v>
      </c>
      <c r="M3308" s="172" t="s">
        <v>8</v>
      </c>
      <c r="N3308" s="174" t="s">
        <v>12</v>
      </c>
      <c r="O3308" s="167" t="s">
        <v>10</v>
      </c>
      <c r="P3308" s="169" t="s">
        <v>310</v>
      </c>
      <c r="Q3308" s="170"/>
      <c r="R3308" s="170"/>
      <c r="S3308" s="171"/>
      <c r="T3308" s="159"/>
      <c r="U3308" s="161"/>
      <c r="V3308" s="235"/>
    </row>
    <row r="3309" spans="1:22" ht="15" thickBot="1" x14ac:dyDescent="0.4">
      <c r="A3309" s="178"/>
      <c r="B3309" s="180"/>
      <c r="C3309" s="182"/>
      <c r="D3309" s="164"/>
      <c r="E3309" s="166"/>
      <c r="F3309" s="168"/>
      <c r="G3309" s="50" t="s">
        <v>13</v>
      </c>
      <c r="H3309" s="51" t="s">
        <v>14</v>
      </c>
      <c r="I3309" s="52" t="s">
        <v>15</v>
      </c>
      <c r="J3309" s="53">
        <v>0</v>
      </c>
      <c r="K3309" s="188"/>
      <c r="L3309" s="54"/>
      <c r="M3309" s="173"/>
      <c r="N3309" s="175"/>
      <c r="O3309" s="176"/>
      <c r="P3309" s="50" t="s">
        <v>13</v>
      </c>
      <c r="Q3309" s="51" t="s">
        <v>14</v>
      </c>
      <c r="R3309" s="52" t="s">
        <v>15</v>
      </c>
      <c r="S3309" s="53">
        <v>0</v>
      </c>
      <c r="T3309" s="160"/>
      <c r="U3309" s="162"/>
      <c r="V3309" s="236"/>
    </row>
    <row r="3310" spans="1:22" x14ac:dyDescent="0.35">
      <c r="A3310" s="56"/>
      <c r="B3310" s="57"/>
      <c r="C3310" s="58"/>
      <c r="D3310" s="59"/>
      <c r="E3310" s="60"/>
      <c r="F3310" s="60"/>
      <c r="G3310" s="61"/>
      <c r="H3310" s="62"/>
      <c r="I3310" s="63"/>
      <c r="J3310" s="64"/>
      <c r="K3310" s="65"/>
      <c r="L3310" s="65"/>
      <c r="M3310" s="59"/>
      <c r="N3310" s="60"/>
      <c r="O3310" s="60"/>
      <c r="P3310" s="61"/>
      <c r="Q3310" s="62"/>
      <c r="R3310" s="63"/>
      <c r="S3310" s="64"/>
      <c r="T3310" s="14"/>
      <c r="U3310" s="15"/>
      <c r="V3310" s="237"/>
    </row>
    <row r="3311" spans="1:22" x14ac:dyDescent="0.35">
      <c r="A3311" s="131">
        <v>1</v>
      </c>
      <c r="B3311" s="328" t="s">
        <v>624</v>
      </c>
      <c r="C3311" s="329" t="s">
        <v>621</v>
      </c>
      <c r="D3311" s="331">
        <v>400</v>
      </c>
      <c r="E3311" s="568">
        <v>154897</v>
      </c>
      <c r="F3311" s="609">
        <v>3</v>
      </c>
      <c r="G3311" s="610">
        <v>135</v>
      </c>
      <c r="H3311" s="609">
        <v>130</v>
      </c>
      <c r="I3311" s="611">
        <v>137</v>
      </c>
      <c r="J3311" s="612">
        <v>14</v>
      </c>
      <c r="K3311" s="47">
        <f>((SUM(H3313:H3324)*H3312)+(SUM(G3313:G3324)*G3312)+(SUM(I3313:I3324)*I3312))/1000</f>
        <v>79.263999999999996</v>
      </c>
      <c r="L3311" s="47">
        <f>K3311*100/D3311</f>
        <v>19.815999999999999</v>
      </c>
      <c r="M3311" s="330">
        <v>250</v>
      </c>
      <c r="N3311" s="273">
        <v>722729</v>
      </c>
      <c r="O3311" s="357">
        <v>3</v>
      </c>
      <c r="P3311" s="357">
        <v>80</v>
      </c>
      <c r="Q3311" s="613">
        <v>90</v>
      </c>
      <c r="R3311" s="614">
        <v>72</v>
      </c>
      <c r="S3311" s="612">
        <v>17</v>
      </c>
      <c r="T3311" s="47">
        <f>((SUM(Q3313:Q3324)*Q3312)+(SUM(P3313:P3324)*P3312)+(SUM(R3313:R3324)*R3312))/1000</f>
        <v>53.776000000000003</v>
      </c>
      <c r="U3311" s="47">
        <f>T3311*100/M3311</f>
        <v>21.510400000000001</v>
      </c>
      <c r="V3311" s="68"/>
    </row>
    <row r="3312" spans="1:22" x14ac:dyDescent="0.35">
      <c r="A3312" s="132"/>
      <c r="B3312" s="368"/>
      <c r="C3312" s="369"/>
      <c r="D3312" s="362"/>
      <c r="E3312" s="583" t="s">
        <v>17</v>
      </c>
      <c r="F3312" s="606"/>
      <c r="G3312" s="607">
        <v>224</v>
      </c>
      <c r="H3312" s="606">
        <v>223</v>
      </c>
      <c r="I3312" s="605">
        <v>225</v>
      </c>
      <c r="J3312" s="608"/>
      <c r="K3312" s="47"/>
      <c r="L3312" s="47"/>
      <c r="M3312" s="370"/>
      <c r="N3312" s="287" t="s">
        <v>17</v>
      </c>
      <c r="O3312" s="615"/>
      <c r="P3312" s="615">
        <v>228</v>
      </c>
      <c r="Q3312" s="616">
        <v>226</v>
      </c>
      <c r="R3312" s="617">
        <v>230</v>
      </c>
      <c r="S3312" s="608"/>
      <c r="T3312" s="76"/>
      <c r="U3312" s="73"/>
      <c r="V3312" s="68"/>
    </row>
    <row r="3313" spans="1:22" x14ac:dyDescent="0.35">
      <c r="A3313" s="132"/>
      <c r="B3313" s="368"/>
      <c r="C3313" s="369"/>
      <c r="D3313" s="362"/>
      <c r="E3313" s="583" t="s">
        <v>30</v>
      </c>
      <c r="F3313" s="606"/>
      <c r="G3313" s="607">
        <v>0</v>
      </c>
      <c r="H3313" s="606">
        <v>0</v>
      </c>
      <c r="I3313" s="605">
        <v>0</v>
      </c>
      <c r="J3313" s="608">
        <v>0</v>
      </c>
      <c r="K3313" s="47"/>
      <c r="L3313" s="47"/>
      <c r="M3313" s="370"/>
      <c r="N3313" s="287" t="s">
        <v>18</v>
      </c>
      <c r="O3313" s="615"/>
      <c r="P3313" s="615">
        <v>18</v>
      </c>
      <c r="Q3313" s="616">
        <v>15</v>
      </c>
      <c r="R3313" s="617">
        <v>6</v>
      </c>
      <c r="S3313" s="608">
        <v>7</v>
      </c>
      <c r="T3313" s="76"/>
      <c r="U3313" s="73"/>
      <c r="V3313" s="68"/>
    </row>
    <row r="3314" spans="1:22" x14ac:dyDescent="0.35">
      <c r="A3314" s="132"/>
      <c r="B3314" s="368"/>
      <c r="C3314" s="369"/>
      <c r="D3314" s="362"/>
      <c r="E3314" s="583" t="s">
        <v>32</v>
      </c>
      <c r="F3314" s="606"/>
      <c r="G3314" s="607">
        <v>19</v>
      </c>
      <c r="H3314" s="606">
        <v>18</v>
      </c>
      <c r="I3314" s="605">
        <v>17</v>
      </c>
      <c r="J3314" s="608">
        <v>1</v>
      </c>
      <c r="K3314" s="47"/>
      <c r="L3314" s="47"/>
      <c r="M3314" s="370"/>
      <c r="N3314" s="287" t="s">
        <v>20</v>
      </c>
      <c r="O3314" s="615"/>
      <c r="P3314" s="615">
        <v>62</v>
      </c>
      <c r="Q3314" s="616">
        <v>70</v>
      </c>
      <c r="R3314" s="617">
        <v>62</v>
      </c>
      <c r="S3314" s="608">
        <v>11</v>
      </c>
      <c r="T3314" s="76"/>
      <c r="U3314" s="73"/>
      <c r="V3314" s="68"/>
    </row>
    <row r="3315" spans="1:22" x14ac:dyDescent="0.35">
      <c r="A3315" s="132"/>
      <c r="B3315" s="368"/>
      <c r="C3315" s="369"/>
      <c r="D3315" s="362"/>
      <c r="E3315" s="583" t="s">
        <v>34</v>
      </c>
      <c r="F3315" s="606"/>
      <c r="G3315" s="607">
        <v>24</v>
      </c>
      <c r="H3315" s="606">
        <v>15</v>
      </c>
      <c r="I3315" s="605">
        <v>7</v>
      </c>
      <c r="J3315" s="608">
        <v>15</v>
      </c>
      <c r="K3315" s="47"/>
      <c r="L3315" s="47"/>
      <c r="M3315" s="370"/>
      <c r="N3315" s="287" t="s">
        <v>22</v>
      </c>
      <c r="O3315" s="615"/>
      <c r="P3315" s="615">
        <v>0</v>
      </c>
      <c r="Q3315" s="616">
        <v>0</v>
      </c>
      <c r="R3315" s="617">
        <v>0</v>
      </c>
      <c r="S3315" s="608">
        <v>0</v>
      </c>
      <c r="T3315" s="76"/>
      <c r="U3315" s="73"/>
      <c r="V3315" s="68"/>
    </row>
    <row r="3316" spans="1:22" x14ac:dyDescent="0.35">
      <c r="A3316" s="132"/>
      <c r="B3316" s="368"/>
      <c r="C3316" s="369"/>
      <c r="D3316" s="362"/>
      <c r="E3316" s="583" t="s">
        <v>19</v>
      </c>
      <c r="F3316" s="606"/>
      <c r="G3316" s="607">
        <v>8</v>
      </c>
      <c r="H3316" s="606">
        <v>13</v>
      </c>
      <c r="I3316" s="605">
        <v>7</v>
      </c>
      <c r="J3316" s="608">
        <v>0</v>
      </c>
      <c r="K3316" s="47"/>
      <c r="L3316" s="47"/>
      <c r="M3316" s="370"/>
      <c r="N3316" s="287" t="s">
        <v>24</v>
      </c>
      <c r="O3316" s="615"/>
      <c r="P3316" s="615">
        <v>0</v>
      </c>
      <c r="Q3316" s="616">
        <v>1</v>
      </c>
      <c r="R3316" s="617">
        <v>2</v>
      </c>
      <c r="S3316" s="608">
        <v>1</v>
      </c>
      <c r="T3316" s="76"/>
      <c r="U3316" s="73"/>
      <c r="V3316" s="68"/>
    </row>
    <row r="3317" spans="1:22" x14ac:dyDescent="0.35">
      <c r="A3317" s="132"/>
      <c r="B3317" s="368"/>
      <c r="C3317" s="369"/>
      <c r="D3317" s="362"/>
      <c r="E3317" s="583" t="s">
        <v>21</v>
      </c>
      <c r="F3317" s="606"/>
      <c r="G3317" s="607">
        <v>0</v>
      </c>
      <c r="H3317" s="606">
        <v>0</v>
      </c>
      <c r="I3317" s="605">
        <v>0</v>
      </c>
      <c r="J3317" s="608">
        <v>0</v>
      </c>
      <c r="K3317" s="47"/>
      <c r="L3317" s="47"/>
      <c r="M3317" s="314"/>
      <c r="N3317" s="245"/>
      <c r="O3317" s="245"/>
      <c r="P3317" s="246"/>
      <c r="Q3317" s="247"/>
      <c r="R3317" s="243"/>
      <c r="S3317" s="251"/>
      <c r="T3317" s="76"/>
      <c r="U3317" s="73"/>
      <c r="V3317" s="68"/>
    </row>
    <row r="3318" spans="1:22" x14ac:dyDescent="0.35">
      <c r="A3318" s="132"/>
      <c r="B3318" s="368"/>
      <c r="C3318" s="369"/>
      <c r="D3318" s="362"/>
      <c r="E3318" s="583" t="s">
        <v>23</v>
      </c>
      <c r="F3318" s="606"/>
      <c r="G3318" s="607">
        <v>10</v>
      </c>
      <c r="H3318" s="606">
        <v>30</v>
      </c>
      <c r="I3318" s="605">
        <v>26</v>
      </c>
      <c r="J3318" s="608">
        <v>0</v>
      </c>
      <c r="K3318" s="47"/>
      <c r="L3318" s="47"/>
      <c r="M3318" s="314"/>
      <c r="N3318" s="245"/>
      <c r="O3318" s="245"/>
      <c r="P3318" s="246"/>
      <c r="Q3318" s="247"/>
      <c r="R3318" s="243"/>
      <c r="S3318" s="251"/>
      <c r="T3318" s="76"/>
      <c r="U3318" s="73"/>
      <c r="V3318" s="68"/>
    </row>
    <row r="3319" spans="1:22" x14ac:dyDescent="0.35">
      <c r="A3319" s="132"/>
      <c r="B3319" s="368"/>
      <c r="C3319" s="369"/>
      <c r="D3319" s="362"/>
      <c r="E3319" s="583" t="s">
        <v>42</v>
      </c>
      <c r="F3319" s="606"/>
      <c r="G3319" s="607">
        <v>47</v>
      </c>
      <c r="H3319" s="606">
        <v>42</v>
      </c>
      <c r="I3319" s="605">
        <v>36</v>
      </c>
      <c r="J3319" s="608">
        <v>10</v>
      </c>
      <c r="K3319" s="47"/>
      <c r="L3319" s="47"/>
      <c r="M3319" s="314"/>
      <c r="N3319" s="245"/>
      <c r="O3319" s="245"/>
      <c r="P3319" s="246"/>
      <c r="Q3319" s="247"/>
      <c r="R3319" s="243"/>
      <c r="S3319" s="251"/>
      <c r="T3319" s="76"/>
      <c r="U3319" s="73"/>
      <c r="V3319" s="68"/>
    </row>
    <row r="3320" spans="1:22" x14ac:dyDescent="0.35">
      <c r="A3320" s="132"/>
      <c r="B3320" s="368"/>
      <c r="C3320" s="369"/>
      <c r="D3320" s="362"/>
      <c r="E3320" s="583" t="s">
        <v>43</v>
      </c>
      <c r="F3320" s="606"/>
      <c r="G3320" s="607">
        <v>10</v>
      </c>
      <c r="H3320" s="606">
        <v>16</v>
      </c>
      <c r="I3320" s="605">
        <v>9</v>
      </c>
      <c r="J3320" s="608">
        <v>4</v>
      </c>
      <c r="K3320" s="47"/>
      <c r="L3320" s="47"/>
      <c r="M3320" s="314"/>
      <c r="N3320" s="254"/>
      <c r="O3320" s="254"/>
      <c r="P3320" s="255"/>
      <c r="Q3320" s="256"/>
      <c r="R3320" s="257"/>
      <c r="S3320" s="258"/>
      <c r="T3320" s="76"/>
      <c r="U3320" s="73"/>
      <c r="V3320" s="68"/>
    </row>
    <row r="3321" spans="1:22" x14ac:dyDescent="0.35">
      <c r="A3321" s="132"/>
      <c r="B3321" s="314"/>
      <c r="C3321" s="315"/>
      <c r="D3321" s="314"/>
      <c r="E3321" s="74"/>
      <c r="F3321" s="75"/>
      <c r="G3321" s="47"/>
      <c r="H3321" s="47"/>
      <c r="I3321" s="47"/>
      <c r="J3321" s="47"/>
      <c r="K3321" s="47"/>
      <c r="L3321" s="47"/>
      <c r="M3321" s="314"/>
      <c r="N3321" s="77"/>
      <c r="O3321" s="75"/>
      <c r="P3321" s="47"/>
      <c r="Q3321" s="47"/>
      <c r="R3321" s="47"/>
      <c r="S3321" s="47"/>
      <c r="T3321" s="76"/>
      <c r="U3321" s="73"/>
      <c r="V3321" s="68"/>
    </row>
    <row r="3322" spans="1:22" x14ac:dyDescent="0.35">
      <c r="A3322" s="132"/>
      <c r="B3322" s="314"/>
      <c r="C3322" s="315"/>
      <c r="D3322" s="314"/>
      <c r="E3322" s="74"/>
      <c r="F3322" s="75"/>
      <c r="G3322" s="47"/>
      <c r="H3322" s="47"/>
      <c r="I3322" s="47"/>
      <c r="J3322" s="47"/>
      <c r="K3322" s="47"/>
      <c r="L3322" s="47"/>
      <c r="M3322" s="314"/>
      <c r="N3322" s="77"/>
      <c r="O3322" s="75"/>
      <c r="P3322" s="47"/>
      <c r="Q3322" s="47"/>
      <c r="R3322" s="47"/>
      <c r="S3322" s="47"/>
      <c r="T3322" s="76"/>
      <c r="U3322" s="73"/>
      <c r="V3322" s="68"/>
    </row>
    <row r="3323" spans="1:22" x14ac:dyDescent="0.35">
      <c r="A3323" s="132"/>
      <c r="B3323" s="314"/>
      <c r="C3323" s="315"/>
      <c r="D3323" s="314"/>
      <c r="E3323" s="74"/>
      <c r="F3323" s="75"/>
      <c r="G3323" s="47"/>
      <c r="H3323" s="47"/>
      <c r="I3323" s="47"/>
      <c r="J3323" s="47"/>
      <c r="K3323" s="47"/>
      <c r="L3323" s="47"/>
      <c r="M3323" s="314"/>
      <c r="N3323" s="77"/>
      <c r="O3323" s="75"/>
      <c r="P3323" s="47"/>
      <c r="Q3323" s="47"/>
      <c r="R3323" s="47"/>
      <c r="S3323" s="47"/>
      <c r="T3323" s="76"/>
      <c r="U3323" s="73"/>
      <c r="V3323" s="68"/>
    </row>
    <row r="3324" spans="1:22" x14ac:dyDescent="0.35">
      <c r="A3324" s="132"/>
      <c r="B3324" s="316"/>
      <c r="C3324" s="317"/>
      <c r="D3324" s="316"/>
      <c r="E3324" s="74"/>
      <c r="F3324" s="75"/>
      <c r="G3324" s="47"/>
      <c r="H3324" s="47"/>
      <c r="I3324" s="47"/>
      <c r="J3324" s="47"/>
      <c r="K3324" s="47"/>
      <c r="L3324" s="47"/>
      <c r="M3324" s="316"/>
      <c r="N3324" s="87"/>
      <c r="O3324" s="75"/>
      <c r="P3324" s="47"/>
      <c r="Q3324" s="47"/>
      <c r="R3324" s="47"/>
      <c r="S3324" s="47"/>
      <c r="T3324" s="88"/>
      <c r="U3324" s="73"/>
      <c r="V3324" s="68"/>
    </row>
    <row r="3326" spans="1:22" x14ac:dyDescent="0.35">
      <c r="A3326" s="177" t="s">
        <v>0</v>
      </c>
      <c r="B3326" s="179" t="s">
        <v>1</v>
      </c>
      <c r="C3326" s="181" t="s">
        <v>2</v>
      </c>
      <c r="D3326" s="183" t="s">
        <v>3</v>
      </c>
      <c r="E3326" s="184"/>
      <c r="F3326" s="185"/>
      <c r="G3326" s="185"/>
      <c r="H3326" s="185"/>
      <c r="I3326" s="185"/>
      <c r="J3326" s="185"/>
      <c r="K3326" s="186" t="s">
        <v>4</v>
      </c>
      <c r="L3326" s="48"/>
      <c r="M3326" s="183" t="s">
        <v>5</v>
      </c>
      <c r="N3326" s="184"/>
      <c r="O3326" s="185"/>
      <c r="P3326" s="185"/>
      <c r="Q3326" s="185"/>
      <c r="R3326" s="185"/>
      <c r="S3326" s="185"/>
      <c r="T3326" s="159" t="s">
        <v>6</v>
      </c>
      <c r="U3326" s="161" t="s">
        <v>7</v>
      </c>
      <c r="V3326" s="234"/>
    </row>
    <row r="3327" spans="1:22" ht="25" x14ac:dyDescent="0.35">
      <c r="A3327" s="177"/>
      <c r="B3327" s="179"/>
      <c r="C3327" s="181"/>
      <c r="D3327" s="163" t="s">
        <v>8</v>
      </c>
      <c r="E3327" s="165" t="s">
        <v>9</v>
      </c>
      <c r="F3327" s="167" t="s">
        <v>10</v>
      </c>
      <c r="G3327" s="169" t="s">
        <v>310</v>
      </c>
      <c r="H3327" s="170"/>
      <c r="I3327" s="170"/>
      <c r="J3327" s="171"/>
      <c r="K3327" s="187"/>
      <c r="L3327" s="49" t="s">
        <v>11</v>
      </c>
      <c r="M3327" s="172" t="s">
        <v>8</v>
      </c>
      <c r="N3327" s="174" t="s">
        <v>12</v>
      </c>
      <c r="O3327" s="167" t="s">
        <v>10</v>
      </c>
      <c r="P3327" s="169" t="s">
        <v>310</v>
      </c>
      <c r="Q3327" s="170"/>
      <c r="R3327" s="170"/>
      <c r="S3327" s="171"/>
      <c r="T3327" s="159"/>
      <c r="U3327" s="161"/>
      <c r="V3327" s="235"/>
    </row>
    <row r="3328" spans="1:22" ht="15" thickBot="1" x14ac:dyDescent="0.4">
      <c r="A3328" s="178"/>
      <c r="B3328" s="180"/>
      <c r="C3328" s="182"/>
      <c r="D3328" s="164"/>
      <c r="E3328" s="166"/>
      <c r="F3328" s="168"/>
      <c r="G3328" s="50" t="s">
        <v>13</v>
      </c>
      <c r="H3328" s="51" t="s">
        <v>14</v>
      </c>
      <c r="I3328" s="52" t="s">
        <v>15</v>
      </c>
      <c r="J3328" s="53">
        <v>0</v>
      </c>
      <c r="K3328" s="188"/>
      <c r="L3328" s="54"/>
      <c r="M3328" s="173"/>
      <c r="N3328" s="175"/>
      <c r="O3328" s="176"/>
      <c r="P3328" s="50" t="s">
        <v>13</v>
      </c>
      <c r="Q3328" s="51" t="s">
        <v>14</v>
      </c>
      <c r="R3328" s="52" t="s">
        <v>15</v>
      </c>
      <c r="S3328" s="53">
        <v>0</v>
      </c>
      <c r="T3328" s="160"/>
      <c r="U3328" s="162"/>
      <c r="V3328" s="236"/>
    </row>
    <row r="3329" spans="1:22" x14ac:dyDescent="0.35">
      <c r="A3329" s="56"/>
      <c r="B3329" s="57"/>
      <c r="C3329" s="58"/>
      <c r="D3329" s="59"/>
      <c r="E3329" s="60"/>
      <c r="F3329" s="60"/>
      <c r="G3329" s="61"/>
      <c r="H3329" s="62"/>
      <c r="I3329" s="63"/>
      <c r="J3329" s="64"/>
      <c r="K3329" s="65"/>
      <c r="L3329" s="65"/>
      <c r="M3329" s="59"/>
      <c r="N3329" s="60"/>
      <c r="O3329" s="60"/>
      <c r="P3329" s="61"/>
      <c r="Q3329" s="62"/>
      <c r="R3329" s="63"/>
      <c r="S3329" s="64"/>
      <c r="T3329" s="14"/>
      <c r="U3329" s="15"/>
      <c r="V3329" s="237"/>
    </row>
    <row r="3330" spans="1:22" x14ac:dyDescent="0.35">
      <c r="A3330" s="131">
        <v>1</v>
      </c>
      <c r="B3330" s="308" t="s">
        <v>625</v>
      </c>
      <c r="C3330" s="309" t="s">
        <v>621</v>
      </c>
      <c r="D3330" s="326">
        <v>630</v>
      </c>
      <c r="E3330" s="570">
        <v>68487</v>
      </c>
      <c r="F3330" s="618"/>
      <c r="G3330" s="619">
        <v>179</v>
      </c>
      <c r="H3330" s="618">
        <v>220</v>
      </c>
      <c r="I3330" s="620">
        <v>185</v>
      </c>
      <c r="J3330" s="621">
        <v>17</v>
      </c>
      <c r="K3330" s="47">
        <f>((SUM(H3332:H3343)*H3331)+(SUM(G3332:G3343)*G3331)+(SUM(I3332:I3343)*I3331))/1000</f>
        <v>110.431</v>
      </c>
      <c r="L3330" s="47">
        <f>K3330*100/D3330</f>
        <v>17.528730158730159</v>
      </c>
      <c r="M3330" s="334"/>
      <c r="N3330" s="245"/>
      <c r="O3330" s="245"/>
      <c r="P3330" s="246"/>
      <c r="Q3330" s="247"/>
      <c r="R3330" s="243"/>
      <c r="S3330" s="248"/>
      <c r="T3330" s="47">
        <f>((SUM(Q3332:Q3343)*Q3331)+(SUM(P3332:P3343)*P3331)+(SUM(R3332:R3343)*R3331))/1000</f>
        <v>0</v>
      </c>
      <c r="U3330" s="47" t="e">
        <f>T3330*100/M3330</f>
        <v>#DIV/0!</v>
      </c>
      <c r="V3330" s="68"/>
    </row>
    <row r="3331" spans="1:22" x14ac:dyDescent="0.35">
      <c r="A3331" s="132"/>
      <c r="B3331" s="368"/>
      <c r="C3331" s="369"/>
      <c r="D3331" s="362"/>
      <c r="E3331" s="583" t="s">
        <v>17</v>
      </c>
      <c r="F3331" s="606"/>
      <c r="G3331" s="607">
        <v>221</v>
      </c>
      <c r="H3331" s="606">
        <v>222</v>
      </c>
      <c r="I3331" s="605">
        <v>225</v>
      </c>
      <c r="J3331" s="608"/>
      <c r="K3331" s="47"/>
      <c r="L3331" s="47"/>
      <c r="M3331" s="314"/>
      <c r="N3331" s="245"/>
      <c r="O3331" s="245"/>
      <c r="P3331" s="246"/>
      <c r="Q3331" s="247"/>
      <c r="R3331" s="243"/>
      <c r="S3331" s="251"/>
      <c r="T3331" s="76"/>
      <c r="U3331" s="73"/>
      <c r="V3331" s="68"/>
    </row>
    <row r="3332" spans="1:22" x14ac:dyDescent="0.35">
      <c r="A3332" s="132"/>
      <c r="B3332" s="368"/>
      <c r="C3332" s="369"/>
      <c r="D3332" s="362"/>
      <c r="E3332" s="583" t="s">
        <v>18</v>
      </c>
      <c r="F3332" s="606"/>
      <c r="G3332" s="607">
        <v>6</v>
      </c>
      <c r="H3332" s="606">
        <v>12</v>
      </c>
      <c r="I3332" s="605">
        <v>4</v>
      </c>
      <c r="J3332" s="608">
        <v>5</v>
      </c>
      <c r="K3332" s="47"/>
      <c r="L3332" s="47"/>
      <c r="M3332" s="314"/>
      <c r="N3332" s="245"/>
      <c r="O3332" s="245"/>
      <c r="P3332" s="246"/>
      <c r="Q3332" s="247"/>
      <c r="R3332" s="243"/>
      <c r="S3332" s="251"/>
      <c r="T3332" s="76"/>
      <c r="U3332" s="73"/>
      <c r="V3332" s="68"/>
    </row>
    <row r="3333" spans="1:22" x14ac:dyDescent="0.35">
      <c r="A3333" s="132"/>
      <c r="B3333" s="368"/>
      <c r="C3333" s="369"/>
      <c r="D3333" s="362"/>
      <c r="E3333" s="583" t="s">
        <v>20</v>
      </c>
      <c r="F3333" s="606"/>
      <c r="G3333" s="607">
        <v>1</v>
      </c>
      <c r="H3333" s="606">
        <v>0</v>
      </c>
      <c r="I3333" s="605">
        <v>0</v>
      </c>
      <c r="J3333" s="608">
        <v>0</v>
      </c>
      <c r="K3333" s="47"/>
      <c r="L3333" s="47"/>
      <c r="M3333" s="314"/>
      <c r="N3333" s="245"/>
      <c r="O3333" s="245"/>
      <c r="P3333" s="246"/>
      <c r="Q3333" s="247"/>
      <c r="R3333" s="243"/>
      <c r="S3333" s="251"/>
      <c r="T3333" s="76"/>
      <c r="U3333" s="73"/>
      <c r="V3333" s="68"/>
    </row>
    <row r="3334" spans="1:22" x14ac:dyDescent="0.35">
      <c r="A3334" s="132"/>
      <c r="B3334" s="368"/>
      <c r="C3334" s="369"/>
      <c r="D3334" s="362"/>
      <c r="E3334" s="583" t="s">
        <v>22</v>
      </c>
      <c r="F3334" s="606"/>
      <c r="G3334" s="607">
        <v>6</v>
      </c>
      <c r="H3334" s="606">
        <v>11</v>
      </c>
      <c r="I3334" s="605">
        <v>9</v>
      </c>
      <c r="J3334" s="608">
        <v>5</v>
      </c>
      <c r="K3334" s="47"/>
      <c r="L3334" s="47"/>
      <c r="M3334" s="314"/>
      <c r="N3334" s="245"/>
      <c r="O3334" s="245"/>
      <c r="P3334" s="246"/>
      <c r="Q3334" s="247"/>
      <c r="R3334" s="243"/>
      <c r="S3334" s="251"/>
      <c r="T3334" s="76"/>
      <c r="U3334" s="73"/>
      <c r="V3334" s="68"/>
    </row>
    <row r="3335" spans="1:22" x14ac:dyDescent="0.35">
      <c r="A3335" s="132"/>
      <c r="B3335" s="368"/>
      <c r="C3335" s="369"/>
      <c r="D3335" s="362"/>
      <c r="E3335" s="583" t="s">
        <v>24</v>
      </c>
      <c r="F3335" s="606"/>
      <c r="G3335" s="607">
        <v>0</v>
      </c>
      <c r="H3335" s="606">
        <v>3</v>
      </c>
      <c r="I3335" s="605">
        <v>0</v>
      </c>
      <c r="J3335" s="608">
        <v>3</v>
      </c>
      <c r="K3335" s="47"/>
      <c r="L3335" s="47"/>
      <c r="M3335" s="314"/>
      <c r="N3335" s="245"/>
      <c r="O3335" s="245"/>
      <c r="P3335" s="246"/>
      <c r="Q3335" s="247"/>
      <c r="R3335" s="243"/>
      <c r="S3335" s="251"/>
      <c r="T3335" s="76"/>
      <c r="U3335" s="73"/>
      <c r="V3335" s="68"/>
    </row>
    <row r="3336" spans="1:22" x14ac:dyDescent="0.35">
      <c r="A3336" s="132"/>
      <c r="B3336" s="368"/>
      <c r="C3336" s="369"/>
      <c r="D3336" s="362"/>
      <c r="E3336" s="583" t="s">
        <v>26</v>
      </c>
      <c r="F3336" s="606"/>
      <c r="G3336" s="607" t="s">
        <v>468</v>
      </c>
      <c r="H3336" s="606"/>
      <c r="I3336" s="605"/>
      <c r="J3336" s="608"/>
      <c r="K3336" s="47"/>
      <c r="L3336" s="47"/>
      <c r="M3336" s="314"/>
      <c r="N3336" s="245"/>
      <c r="O3336" s="245"/>
      <c r="P3336" s="246"/>
      <c r="Q3336" s="247"/>
      <c r="R3336" s="243"/>
      <c r="S3336" s="251"/>
      <c r="T3336" s="76"/>
      <c r="U3336" s="73"/>
      <c r="V3336" s="68"/>
    </row>
    <row r="3337" spans="1:22" x14ac:dyDescent="0.35">
      <c r="A3337" s="132"/>
      <c r="B3337" s="368"/>
      <c r="C3337" s="369"/>
      <c r="D3337" s="362"/>
      <c r="E3337" s="583" t="s">
        <v>28</v>
      </c>
      <c r="F3337" s="606"/>
      <c r="G3337" s="607">
        <v>24</v>
      </c>
      <c r="H3337" s="606">
        <v>33</v>
      </c>
      <c r="I3337" s="605">
        <v>22</v>
      </c>
      <c r="J3337" s="608">
        <v>4</v>
      </c>
      <c r="K3337" s="47"/>
      <c r="L3337" s="47"/>
      <c r="M3337" s="314"/>
      <c r="N3337" s="245"/>
      <c r="O3337" s="245"/>
      <c r="P3337" s="246"/>
      <c r="Q3337" s="247"/>
      <c r="R3337" s="243"/>
      <c r="S3337" s="251"/>
      <c r="T3337" s="76"/>
      <c r="U3337" s="73"/>
      <c r="V3337" s="68"/>
    </row>
    <row r="3338" spans="1:22" x14ac:dyDescent="0.35">
      <c r="A3338" s="132"/>
      <c r="B3338" s="368"/>
      <c r="C3338" s="369"/>
      <c r="D3338" s="362"/>
      <c r="E3338" s="583" t="s">
        <v>30</v>
      </c>
      <c r="F3338" s="606"/>
      <c r="G3338" s="607">
        <v>21</v>
      </c>
      <c r="H3338" s="606">
        <v>29</v>
      </c>
      <c r="I3338" s="605">
        <v>39</v>
      </c>
      <c r="J3338" s="608">
        <v>6</v>
      </c>
      <c r="K3338" s="47"/>
      <c r="L3338" s="47"/>
      <c r="M3338" s="314"/>
      <c r="N3338" s="245"/>
      <c r="O3338" s="245"/>
      <c r="P3338" s="246"/>
      <c r="Q3338" s="247"/>
      <c r="R3338" s="243"/>
      <c r="S3338" s="251"/>
      <c r="T3338" s="76"/>
      <c r="U3338" s="73"/>
      <c r="V3338" s="68"/>
    </row>
    <row r="3339" spans="1:22" x14ac:dyDescent="0.35">
      <c r="A3339" s="132"/>
      <c r="B3339" s="368"/>
      <c r="C3339" s="369"/>
      <c r="D3339" s="362"/>
      <c r="E3339" s="583" t="s">
        <v>32</v>
      </c>
      <c r="F3339" s="606"/>
      <c r="G3339" s="607">
        <v>25</v>
      </c>
      <c r="H3339" s="606">
        <v>21</v>
      </c>
      <c r="I3339" s="605">
        <v>25</v>
      </c>
      <c r="J3339" s="608">
        <v>1</v>
      </c>
      <c r="K3339" s="47"/>
      <c r="L3339" s="47"/>
      <c r="M3339" s="314"/>
      <c r="N3339" s="254"/>
      <c r="O3339" s="254"/>
      <c r="P3339" s="255"/>
      <c r="Q3339" s="256"/>
      <c r="R3339" s="257"/>
      <c r="S3339" s="258"/>
      <c r="T3339" s="76"/>
      <c r="U3339" s="73"/>
      <c r="V3339" s="68"/>
    </row>
    <row r="3340" spans="1:22" x14ac:dyDescent="0.35">
      <c r="A3340" s="132"/>
      <c r="B3340" s="368"/>
      <c r="C3340" s="369"/>
      <c r="D3340" s="362"/>
      <c r="E3340" s="583" t="s">
        <v>19</v>
      </c>
      <c r="F3340" s="606"/>
      <c r="G3340" s="607">
        <v>45</v>
      </c>
      <c r="H3340" s="606">
        <v>34</v>
      </c>
      <c r="I3340" s="605">
        <v>40</v>
      </c>
      <c r="J3340" s="608">
        <v>6</v>
      </c>
      <c r="K3340" s="47"/>
      <c r="L3340" s="47"/>
      <c r="M3340" s="314"/>
      <c r="N3340" s="77"/>
      <c r="O3340" s="75"/>
      <c r="P3340" s="47"/>
      <c r="Q3340" s="47"/>
      <c r="R3340" s="47"/>
      <c r="S3340" s="47"/>
      <c r="T3340" s="76"/>
      <c r="U3340" s="73"/>
      <c r="V3340" s="68"/>
    </row>
    <row r="3341" spans="1:22" x14ac:dyDescent="0.35">
      <c r="A3341" s="132"/>
      <c r="B3341" s="368"/>
      <c r="C3341" s="369"/>
      <c r="D3341" s="362"/>
      <c r="E3341" s="583" t="s">
        <v>21</v>
      </c>
      <c r="F3341" s="606"/>
      <c r="G3341" s="607">
        <v>0</v>
      </c>
      <c r="H3341" s="606">
        <v>0</v>
      </c>
      <c r="I3341" s="605">
        <v>0</v>
      </c>
      <c r="J3341" s="608">
        <v>0</v>
      </c>
      <c r="K3341" s="47"/>
      <c r="L3341" s="47"/>
      <c r="M3341" s="314"/>
      <c r="N3341" s="77"/>
      <c r="O3341" s="75"/>
      <c r="P3341" s="47"/>
      <c r="Q3341" s="47"/>
      <c r="R3341" s="47"/>
      <c r="S3341" s="47"/>
      <c r="T3341" s="76"/>
      <c r="U3341" s="73"/>
      <c r="V3341" s="68"/>
    </row>
    <row r="3342" spans="1:22" x14ac:dyDescent="0.35">
      <c r="A3342" s="132"/>
      <c r="B3342" s="368"/>
      <c r="C3342" s="369"/>
      <c r="D3342" s="362"/>
      <c r="E3342" s="583" t="s">
        <v>23</v>
      </c>
      <c r="F3342" s="606"/>
      <c r="G3342" s="607">
        <v>27</v>
      </c>
      <c r="H3342" s="606">
        <v>40</v>
      </c>
      <c r="I3342" s="605">
        <v>19</v>
      </c>
      <c r="J3342" s="608">
        <v>13</v>
      </c>
      <c r="K3342" s="47"/>
      <c r="L3342" s="47"/>
      <c r="M3342" s="314"/>
      <c r="N3342" s="77"/>
      <c r="O3342" s="75"/>
      <c r="P3342" s="47"/>
      <c r="Q3342" s="47"/>
      <c r="R3342" s="47"/>
      <c r="S3342" s="47"/>
      <c r="T3342" s="76"/>
      <c r="U3342" s="73"/>
      <c r="V3342" s="68"/>
    </row>
    <row r="3343" spans="1:22" x14ac:dyDescent="0.35">
      <c r="A3343" s="132"/>
      <c r="B3343" s="316"/>
      <c r="C3343" s="317"/>
      <c r="D3343" s="316"/>
      <c r="E3343" s="74"/>
      <c r="F3343" s="75"/>
      <c r="G3343" s="47"/>
      <c r="H3343" s="47"/>
      <c r="I3343" s="47"/>
      <c r="J3343" s="47"/>
      <c r="K3343" s="47"/>
      <c r="L3343" s="47"/>
      <c r="M3343" s="316"/>
      <c r="N3343" s="87"/>
      <c r="O3343" s="75"/>
      <c r="P3343" s="47"/>
      <c r="Q3343" s="47"/>
      <c r="R3343" s="47"/>
      <c r="S3343" s="47"/>
      <c r="T3343" s="88"/>
      <c r="U3343" s="73"/>
      <c r="V3343" s="68"/>
    </row>
    <row r="3345" spans="1:22" x14ac:dyDescent="0.35">
      <c r="A3345" s="177" t="s">
        <v>0</v>
      </c>
      <c r="B3345" s="179" t="s">
        <v>1</v>
      </c>
      <c r="C3345" s="181" t="s">
        <v>2</v>
      </c>
      <c r="D3345" s="183" t="s">
        <v>3</v>
      </c>
      <c r="E3345" s="184"/>
      <c r="F3345" s="185"/>
      <c r="G3345" s="185"/>
      <c r="H3345" s="185"/>
      <c r="I3345" s="185"/>
      <c r="J3345" s="185"/>
      <c r="K3345" s="186" t="s">
        <v>4</v>
      </c>
      <c r="L3345" s="48"/>
      <c r="M3345" s="183" t="s">
        <v>5</v>
      </c>
      <c r="N3345" s="184"/>
      <c r="O3345" s="185"/>
      <c r="P3345" s="185"/>
      <c r="Q3345" s="185"/>
      <c r="R3345" s="185"/>
      <c r="S3345" s="185"/>
      <c r="T3345" s="159" t="s">
        <v>6</v>
      </c>
      <c r="U3345" s="161" t="s">
        <v>7</v>
      </c>
      <c r="V3345" s="234"/>
    </row>
    <row r="3346" spans="1:22" ht="25" x14ac:dyDescent="0.35">
      <c r="A3346" s="177"/>
      <c r="B3346" s="179"/>
      <c r="C3346" s="181"/>
      <c r="D3346" s="163" t="s">
        <v>8</v>
      </c>
      <c r="E3346" s="165" t="s">
        <v>9</v>
      </c>
      <c r="F3346" s="167" t="s">
        <v>10</v>
      </c>
      <c r="G3346" s="169" t="s">
        <v>310</v>
      </c>
      <c r="H3346" s="170"/>
      <c r="I3346" s="170"/>
      <c r="J3346" s="171"/>
      <c r="K3346" s="187"/>
      <c r="L3346" s="49" t="s">
        <v>11</v>
      </c>
      <c r="M3346" s="172" t="s">
        <v>8</v>
      </c>
      <c r="N3346" s="174" t="s">
        <v>12</v>
      </c>
      <c r="O3346" s="167" t="s">
        <v>10</v>
      </c>
      <c r="P3346" s="169" t="s">
        <v>310</v>
      </c>
      <c r="Q3346" s="170"/>
      <c r="R3346" s="170"/>
      <c r="S3346" s="171"/>
      <c r="T3346" s="159"/>
      <c r="U3346" s="161"/>
      <c r="V3346" s="235"/>
    </row>
    <row r="3347" spans="1:22" ht="15" thickBot="1" x14ac:dyDescent="0.4">
      <c r="A3347" s="178"/>
      <c r="B3347" s="180"/>
      <c r="C3347" s="182"/>
      <c r="D3347" s="164"/>
      <c r="E3347" s="166"/>
      <c r="F3347" s="168"/>
      <c r="G3347" s="50" t="s">
        <v>13</v>
      </c>
      <c r="H3347" s="51" t="s">
        <v>14</v>
      </c>
      <c r="I3347" s="52" t="s">
        <v>15</v>
      </c>
      <c r="J3347" s="53">
        <v>0</v>
      </c>
      <c r="K3347" s="188"/>
      <c r="L3347" s="54"/>
      <c r="M3347" s="173"/>
      <c r="N3347" s="175"/>
      <c r="O3347" s="176"/>
      <c r="P3347" s="50" t="s">
        <v>13</v>
      </c>
      <c r="Q3347" s="51" t="s">
        <v>14</v>
      </c>
      <c r="R3347" s="52" t="s">
        <v>15</v>
      </c>
      <c r="S3347" s="53">
        <v>0</v>
      </c>
      <c r="T3347" s="160"/>
      <c r="U3347" s="162"/>
      <c r="V3347" s="236"/>
    </row>
    <row r="3348" spans="1:22" x14ac:dyDescent="0.35">
      <c r="A3348" s="56"/>
      <c r="B3348" s="57"/>
      <c r="C3348" s="58"/>
      <c r="D3348" s="59"/>
      <c r="E3348" s="60"/>
      <c r="F3348" s="60"/>
      <c r="G3348" s="61"/>
      <c r="H3348" s="62"/>
      <c r="I3348" s="63"/>
      <c r="J3348" s="64"/>
      <c r="K3348" s="65"/>
      <c r="L3348" s="65"/>
      <c r="M3348" s="59"/>
      <c r="N3348" s="60"/>
      <c r="O3348" s="60"/>
      <c r="P3348" s="61"/>
      <c r="Q3348" s="62"/>
      <c r="R3348" s="63"/>
      <c r="S3348" s="64"/>
      <c r="T3348" s="14"/>
      <c r="U3348" s="15"/>
      <c r="V3348" s="237"/>
    </row>
    <row r="3349" spans="1:22" x14ac:dyDescent="0.35">
      <c r="A3349" s="131">
        <v>1</v>
      </c>
      <c r="B3349" s="328" t="s">
        <v>626</v>
      </c>
      <c r="C3349" s="329" t="s">
        <v>627</v>
      </c>
      <c r="D3349" s="331">
        <v>400</v>
      </c>
      <c r="E3349" s="568">
        <v>900248</v>
      </c>
      <c r="F3349" s="609">
        <v>2</v>
      </c>
      <c r="G3349" s="610">
        <v>3</v>
      </c>
      <c r="H3349" s="609">
        <v>0</v>
      </c>
      <c r="I3349" s="611">
        <v>1</v>
      </c>
      <c r="J3349" s="612">
        <v>1</v>
      </c>
      <c r="K3349" s="47">
        <f>((SUM(H3351:H3362)*H3350)+(SUM(G3351:G3362)*G3350)+(SUM(I3351:I3362)*I3350))/1000</f>
        <v>0.69</v>
      </c>
      <c r="L3349" s="47">
        <f>K3349*100/D3349</f>
        <v>0.17249999999999999</v>
      </c>
      <c r="M3349" s="334"/>
      <c r="N3349" s="245"/>
      <c r="O3349" s="245"/>
      <c r="P3349" s="246"/>
      <c r="Q3349" s="247"/>
      <c r="R3349" s="243"/>
      <c r="S3349" s="248"/>
      <c r="T3349" s="47">
        <f>((SUM(Q3351:Q3362)*Q3350)+(SUM(P3351:P3362)*P3350)+(SUM(R3351:R3362)*R3350))/1000</f>
        <v>0</v>
      </c>
      <c r="U3349" s="47" t="e">
        <f>T3349*100/M3349</f>
        <v>#DIV/0!</v>
      </c>
      <c r="V3349" s="68"/>
    </row>
    <row r="3350" spans="1:22" x14ac:dyDescent="0.35">
      <c r="A3350" s="132"/>
      <c r="B3350" s="368"/>
      <c r="C3350" s="369"/>
      <c r="D3350" s="362"/>
      <c r="E3350" s="583" t="s">
        <v>17</v>
      </c>
      <c r="F3350" s="606"/>
      <c r="G3350" s="607">
        <v>230</v>
      </c>
      <c r="H3350" s="606">
        <v>230</v>
      </c>
      <c r="I3350" s="605">
        <v>230</v>
      </c>
      <c r="J3350" s="608"/>
      <c r="K3350" s="47"/>
      <c r="L3350" s="47"/>
      <c r="M3350" s="314"/>
      <c r="N3350" s="245"/>
      <c r="O3350" s="245"/>
      <c r="P3350" s="246"/>
      <c r="Q3350" s="247"/>
      <c r="R3350" s="243"/>
      <c r="S3350" s="251"/>
      <c r="T3350" s="76"/>
      <c r="U3350" s="73"/>
      <c r="V3350" s="68"/>
    </row>
    <row r="3351" spans="1:22" x14ac:dyDescent="0.35">
      <c r="A3351" s="132"/>
      <c r="B3351" s="368"/>
      <c r="C3351" s="369"/>
      <c r="D3351" s="362"/>
      <c r="E3351" s="583" t="s">
        <v>20</v>
      </c>
      <c r="F3351" s="606"/>
      <c r="G3351" s="607"/>
      <c r="H3351" s="606"/>
      <c r="I3351" s="605"/>
      <c r="J3351" s="608"/>
      <c r="K3351" s="47"/>
      <c r="L3351" s="47"/>
      <c r="M3351" s="314"/>
      <c r="N3351" s="245"/>
      <c r="O3351" s="245"/>
      <c r="P3351" s="246"/>
      <c r="Q3351" s="247"/>
      <c r="R3351" s="243"/>
      <c r="S3351" s="251"/>
      <c r="T3351" s="76"/>
      <c r="U3351" s="73"/>
      <c r="V3351" s="68"/>
    </row>
    <row r="3352" spans="1:22" x14ac:dyDescent="0.35">
      <c r="A3352" s="132"/>
      <c r="B3352" s="368"/>
      <c r="C3352" s="369"/>
      <c r="D3352" s="362"/>
      <c r="E3352" s="583" t="s">
        <v>22</v>
      </c>
      <c r="F3352" s="606"/>
      <c r="G3352" s="607">
        <v>0</v>
      </c>
      <c r="H3352" s="606">
        <v>0</v>
      </c>
      <c r="I3352" s="605">
        <v>0</v>
      </c>
      <c r="J3352" s="608">
        <v>0</v>
      </c>
      <c r="K3352" s="47"/>
      <c r="L3352" s="47"/>
      <c r="M3352" s="314"/>
      <c r="N3352" s="245"/>
      <c r="O3352" s="245"/>
      <c r="P3352" s="246"/>
      <c r="Q3352" s="247"/>
      <c r="R3352" s="243"/>
      <c r="S3352" s="251"/>
      <c r="T3352" s="76"/>
      <c r="U3352" s="73"/>
      <c r="V3352" s="68"/>
    </row>
    <row r="3353" spans="1:22" x14ac:dyDescent="0.35">
      <c r="A3353" s="132"/>
      <c r="B3353" s="368"/>
      <c r="C3353" s="369"/>
      <c r="D3353" s="362"/>
      <c r="E3353" s="583" t="s">
        <v>24</v>
      </c>
      <c r="F3353" s="606"/>
      <c r="G3353" s="607">
        <v>0</v>
      </c>
      <c r="H3353" s="606">
        <v>3</v>
      </c>
      <c r="I3353" s="605">
        <v>0</v>
      </c>
      <c r="J3353" s="608">
        <v>0</v>
      </c>
      <c r="K3353" s="47"/>
      <c r="L3353" s="47"/>
      <c r="M3353" s="314"/>
      <c r="N3353" s="245"/>
      <c r="O3353" s="245"/>
      <c r="P3353" s="246"/>
      <c r="Q3353" s="247"/>
      <c r="R3353" s="243"/>
      <c r="S3353" s="251"/>
      <c r="T3353" s="76"/>
      <c r="U3353" s="73"/>
      <c r="V3353" s="68"/>
    </row>
    <row r="3354" spans="1:22" x14ac:dyDescent="0.35">
      <c r="A3354" s="132"/>
      <c r="B3354" s="368"/>
      <c r="C3354" s="369"/>
      <c r="D3354" s="362"/>
      <c r="E3354" s="583" t="s">
        <v>26</v>
      </c>
      <c r="F3354" s="606"/>
      <c r="G3354" s="607"/>
      <c r="H3354" s="606"/>
      <c r="I3354" s="605"/>
      <c r="J3354" s="608"/>
      <c r="K3354" s="47"/>
      <c r="L3354" s="47"/>
      <c r="M3354" s="314"/>
      <c r="N3354" s="245"/>
      <c r="O3354" s="245"/>
      <c r="P3354" s="246"/>
      <c r="Q3354" s="247"/>
      <c r="R3354" s="243"/>
      <c r="S3354" s="251"/>
      <c r="T3354" s="76"/>
      <c r="U3354" s="73"/>
      <c r="V3354" s="68"/>
    </row>
    <row r="3355" spans="1:22" x14ac:dyDescent="0.35">
      <c r="A3355" s="132"/>
      <c r="B3355" s="368"/>
      <c r="C3355" s="369"/>
      <c r="D3355" s="362"/>
      <c r="E3355" s="583" t="s">
        <v>28</v>
      </c>
      <c r="F3355" s="606"/>
      <c r="G3355" s="607">
        <v>0</v>
      </c>
      <c r="H3355" s="606">
        <v>0</v>
      </c>
      <c r="I3355" s="605">
        <v>0</v>
      </c>
      <c r="J3355" s="608">
        <v>0</v>
      </c>
      <c r="K3355" s="47"/>
      <c r="L3355" s="47"/>
      <c r="M3355" s="314"/>
      <c r="N3355" s="245"/>
      <c r="O3355" s="245"/>
      <c r="P3355" s="246"/>
      <c r="Q3355" s="247"/>
      <c r="R3355" s="243"/>
      <c r="S3355" s="251"/>
      <c r="T3355" s="76"/>
      <c r="U3355" s="73"/>
      <c r="V3355" s="68"/>
    </row>
    <row r="3356" spans="1:22" x14ac:dyDescent="0.35">
      <c r="A3356" s="132"/>
      <c r="B3356" s="368"/>
      <c r="C3356" s="369"/>
      <c r="D3356" s="362"/>
      <c r="E3356" s="583" t="s">
        <v>30</v>
      </c>
      <c r="F3356" s="606"/>
      <c r="G3356" s="607">
        <v>0</v>
      </c>
      <c r="H3356" s="606">
        <v>0</v>
      </c>
      <c r="I3356" s="605">
        <v>0</v>
      </c>
      <c r="J3356" s="608">
        <v>0</v>
      </c>
      <c r="K3356" s="47"/>
      <c r="L3356" s="47"/>
      <c r="M3356" s="314"/>
      <c r="N3356" s="245"/>
      <c r="O3356" s="245"/>
      <c r="P3356" s="246"/>
      <c r="Q3356" s="247"/>
      <c r="R3356" s="243"/>
      <c r="S3356" s="251"/>
      <c r="T3356" s="76"/>
      <c r="U3356" s="73"/>
      <c r="V3356" s="68"/>
    </row>
    <row r="3357" spans="1:22" x14ac:dyDescent="0.35">
      <c r="A3357" s="132"/>
      <c r="B3357" s="308"/>
      <c r="C3357" s="309"/>
      <c r="D3357" s="310"/>
      <c r="E3357" s="239"/>
      <c r="F3357" s="285"/>
      <c r="G3357" s="241"/>
      <c r="H3357" s="247"/>
      <c r="I3357" s="243"/>
      <c r="J3357" s="250"/>
      <c r="K3357" s="47"/>
      <c r="L3357" s="47"/>
      <c r="M3357" s="314"/>
      <c r="N3357" s="245"/>
      <c r="O3357" s="245"/>
      <c r="P3357" s="246"/>
      <c r="Q3357" s="247"/>
      <c r="R3357" s="243"/>
      <c r="S3357" s="251"/>
      <c r="T3357" s="76"/>
      <c r="U3357" s="73"/>
      <c r="V3357" s="68"/>
    </row>
    <row r="3358" spans="1:22" x14ac:dyDescent="0.35">
      <c r="A3358" s="132"/>
      <c r="B3358" s="311"/>
      <c r="C3358" s="312"/>
      <c r="D3358" s="313"/>
      <c r="E3358" s="292"/>
      <c r="F3358" s="293"/>
      <c r="G3358" s="294"/>
      <c r="H3358" s="295"/>
      <c r="I3358" s="296"/>
      <c r="J3358" s="295"/>
      <c r="K3358" s="47"/>
      <c r="L3358" s="47"/>
      <c r="M3358" s="314"/>
      <c r="N3358" s="254"/>
      <c r="O3358" s="254"/>
      <c r="P3358" s="255"/>
      <c r="Q3358" s="256"/>
      <c r="R3358" s="257"/>
      <c r="S3358" s="258"/>
      <c r="T3358" s="76"/>
      <c r="U3358" s="73"/>
      <c r="V3358" s="68"/>
    </row>
    <row r="3359" spans="1:22" x14ac:dyDescent="0.35">
      <c r="A3359" s="132"/>
      <c r="B3359" s="314"/>
      <c r="C3359" s="315"/>
      <c r="D3359" s="314"/>
      <c r="E3359" s="74"/>
      <c r="F3359" s="75"/>
      <c r="G3359" s="47"/>
      <c r="H3359" s="47"/>
      <c r="I3359" s="47"/>
      <c r="J3359" s="47"/>
      <c r="K3359" s="47"/>
      <c r="L3359" s="47"/>
      <c r="M3359" s="314"/>
      <c r="N3359" s="77"/>
      <c r="O3359" s="75"/>
      <c r="P3359" s="47"/>
      <c r="Q3359" s="47"/>
      <c r="R3359" s="47"/>
      <c r="S3359" s="47"/>
      <c r="T3359" s="76"/>
      <c r="U3359" s="73"/>
      <c r="V3359" s="68"/>
    </row>
    <row r="3360" spans="1:22" x14ac:dyDescent="0.35">
      <c r="A3360" s="132"/>
      <c r="B3360" s="314"/>
      <c r="C3360" s="315"/>
      <c r="D3360" s="314"/>
      <c r="E3360" s="74"/>
      <c r="F3360" s="75"/>
      <c r="G3360" s="47"/>
      <c r="H3360" s="47"/>
      <c r="I3360" s="47"/>
      <c r="J3360" s="47"/>
      <c r="K3360" s="47"/>
      <c r="L3360" s="47"/>
      <c r="M3360" s="314"/>
      <c r="N3360" s="77"/>
      <c r="O3360" s="75"/>
      <c r="P3360" s="47"/>
      <c r="Q3360" s="47"/>
      <c r="R3360" s="47"/>
      <c r="S3360" s="47"/>
      <c r="T3360" s="76"/>
      <c r="U3360" s="73"/>
      <c r="V3360" s="68"/>
    </row>
    <row r="3361" spans="1:22" x14ac:dyDescent="0.35">
      <c r="A3361" s="132"/>
      <c r="B3361" s="314"/>
      <c r="C3361" s="315"/>
      <c r="D3361" s="314"/>
      <c r="E3361" s="74"/>
      <c r="F3361" s="75"/>
      <c r="G3361" s="47"/>
      <c r="H3361" s="47"/>
      <c r="I3361" s="47"/>
      <c r="J3361" s="47"/>
      <c r="K3361" s="47"/>
      <c r="L3361" s="47"/>
      <c r="M3361" s="314"/>
      <c r="N3361" s="77"/>
      <c r="O3361" s="75"/>
      <c r="P3361" s="47"/>
      <c r="Q3361" s="47"/>
      <c r="R3361" s="47"/>
      <c r="S3361" s="47"/>
      <c r="T3361" s="76"/>
      <c r="U3361" s="73"/>
      <c r="V3361" s="68"/>
    </row>
    <row r="3362" spans="1:22" x14ac:dyDescent="0.35">
      <c r="A3362" s="132"/>
      <c r="B3362" s="316"/>
      <c r="C3362" s="317"/>
      <c r="D3362" s="316"/>
      <c r="E3362" s="74"/>
      <c r="F3362" s="75"/>
      <c r="G3362" s="47"/>
      <c r="H3362" s="47"/>
      <c r="I3362" s="47"/>
      <c r="J3362" s="47"/>
      <c r="K3362" s="47"/>
      <c r="L3362" s="47"/>
      <c r="M3362" s="316"/>
      <c r="N3362" s="87"/>
      <c r="O3362" s="75"/>
      <c r="P3362" s="47"/>
      <c r="Q3362" s="47"/>
      <c r="R3362" s="47"/>
      <c r="S3362" s="47"/>
      <c r="T3362" s="88"/>
      <c r="U3362" s="73"/>
      <c r="V3362" s="68"/>
    </row>
    <row r="3364" spans="1:22" x14ac:dyDescent="0.35">
      <c r="A3364" s="177" t="s">
        <v>0</v>
      </c>
      <c r="B3364" s="179" t="s">
        <v>1</v>
      </c>
      <c r="C3364" s="181" t="s">
        <v>2</v>
      </c>
      <c r="D3364" s="183" t="s">
        <v>3</v>
      </c>
      <c r="E3364" s="184"/>
      <c r="F3364" s="185"/>
      <c r="G3364" s="185"/>
      <c r="H3364" s="185"/>
      <c r="I3364" s="185"/>
      <c r="J3364" s="185"/>
      <c r="K3364" s="186" t="s">
        <v>4</v>
      </c>
      <c r="L3364" s="48"/>
      <c r="M3364" s="183" t="s">
        <v>5</v>
      </c>
      <c r="N3364" s="184"/>
      <c r="O3364" s="185"/>
      <c r="P3364" s="185"/>
      <c r="Q3364" s="185"/>
      <c r="R3364" s="185"/>
      <c r="S3364" s="185"/>
      <c r="T3364" s="159" t="s">
        <v>6</v>
      </c>
      <c r="U3364" s="161" t="s">
        <v>7</v>
      </c>
      <c r="V3364" s="234"/>
    </row>
    <row r="3365" spans="1:22" ht="25" x14ac:dyDescent="0.35">
      <c r="A3365" s="177"/>
      <c r="B3365" s="179"/>
      <c r="C3365" s="181"/>
      <c r="D3365" s="163" t="s">
        <v>8</v>
      </c>
      <c r="E3365" s="165" t="s">
        <v>9</v>
      </c>
      <c r="F3365" s="167" t="s">
        <v>10</v>
      </c>
      <c r="G3365" s="169" t="s">
        <v>310</v>
      </c>
      <c r="H3365" s="170"/>
      <c r="I3365" s="170"/>
      <c r="J3365" s="171"/>
      <c r="K3365" s="187"/>
      <c r="L3365" s="49" t="s">
        <v>11</v>
      </c>
      <c r="M3365" s="172" t="s">
        <v>8</v>
      </c>
      <c r="N3365" s="174" t="s">
        <v>12</v>
      </c>
      <c r="O3365" s="167" t="s">
        <v>10</v>
      </c>
      <c r="P3365" s="169" t="s">
        <v>310</v>
      </c>
      <c r="Q3365" s="170"/>
      <c r="R3365" s="170"/>
      <c r="S3365" s="171"/>
      <c r="T3365" s="159"/>
      <c r="U3365" s="161"/>
      <c r="V3365" s="235"/>
    </row>
    <row r="3366" spans="1:22" ht="15" thickBot="1" x14ac:dyDescent="0.4">
      <c r="A3366" s="178"/>
      <c r="B3366" s="180"/>
      <c r="C3366" s="182"/>
      <c r="D3366" s="164"/>
      <c r="E3366" s="166"/>
      <c r="F3366" s="168"/>
      <c r="G3366" s="50" t="s">
        <v>13</v>
      </c>
      <c r="H3366" s="51" t="s">
        <v>14</v>
      </c>
      <c r="I3366" s="52" t="s">
        <v>15</v>
      </c>
      <c r="J3366" s="53">
        <v>0</v>
      </c>
      <c r="K3366" s="188"/>
      <c r="L3366" s="54"/>
      <c r="M3366" s="173"/>
      <c r="N3366" s="175"/>
      <c r="O3366" s="176"/>
      <c r="P3366" s="50" t="s">
        <v>13</v>
      </c>
      <c r="Q3366" s="51" t="s">
        <v>14</v>
      </c>
      <c r="R3366" s="52" t="s">
        <v>15</v>
      </c>
      <c r="S3366" s="53">
        <v>0</v>
      </c>
      <c r="T3366" s="160"/>
      <c r="U3366" s="162"/>
      <c r="V3366" s="236"/>
    </row>
    <row r="3367" spans="1:22" x14ac:dyDescent="0.35">
      <c r="A3367" s="56"/>
      <c r="B3367" s="57"/>
      <c r="C3367" s="58"/>
      <c r="D3367" s="59"/>
      <c r="E3367" s="60"/>
      <c r="F3367" s="60"/>
      <c r="G3367" s="61"/>
      <c r="H3367" s="62"/>
      <c r="I3367" s="63"/>
      <c r="J3367" s="64"/>
      <c r="K3367" s="65"/>
      <c r="L3367" s="65"/>
      <c r="M3367" s="59"/>
      <c r="N3367" s="60"/>
      <c r="O3367" s="60"/>
      <c r="P3367" s="61"/>
      <c r="Q3367" s="62"/>
      <c r="R3367" s="63"/>
      <c r="S3367" s="64"/>
      <c r="T3367" s="14"/>
      <c r="U3367" s="15"/>
      <c r="V3367" s="237"/>
    </row>
    <row r="3368" spans="1:22" x14ac:dyDescent="0.35">
      <c r="A3368" s="131">
        <v>1</v>
      </c>
      <c r="B3368" s="308" t="s">
        <v>628</v>
      </c>
      <c r="C3368" s="309" t="s">
        <v>627</v>
      </c>
      <c r="D3368" s="326">
        <v>400</v>
      </c>
      <c r="E3368" s="570" t="s">
        <v>629</v>
      </c>
      <c r="F3368" s="618">
        <v>3</v>
      </c>
      <c r="G3368" s="619">
        <v>21</v>
      </c>
      <c r="H3368" s="618">
        <v>30</v>
      </c>
      <c r="I3368" s="620">
        <v>25</v>
      </c>
      <c r="J3368" s="621">
        <v>8</v>
      </c>
      <c r="K3368" s="47">
        <f>((SUM(H3370:H3381)*H3369)+(SUM(G3370:G3381)*G3369)+(SUM(I3370:I3381)*I3369))/1000</f>
        <v>14.805</v>
      </c>
      <c r="L3368" s="47">
        <f>K3368*100/D3368</f>
        <v>3.7012499999999999</v>
      </c>
      <c r="M3368" s="334"/>
      <c r="N3368" s="245"/>
      <c r="O3368" s="245"/>
      <c r="P3368" s="246"/>
      <c r="Q3368" s="247"/>
      <c r="R3368" s="243"/>
      <c r="S3368" s="248"/>
      <c r="T3368" s="47">
        <f>((SUM(Q3370:Q3381)*Q3369)+(SUM(P3370:P3381)*P3369)+(SUM(R3370:R3381)*R3369))/1000</f>
        <v>0</v>
      </c>
      <c r="U3368" s="47" t="e">
        <f>T3368*100/M3368</f>
        <v>#DIV/0!</v>
      </c>
      <c r="V3368" s="68"/>
    </row>
    <row r="3369" spans="1:22" x14ac:dyDescent="0.35">
      <c r="A3369" s="132"/>
      <c r="B3369" s="368"/>
      <c r="C3369" s="369"/>
      <c r="D3369" s="362"/>
      <c r="E3369" s="583" t="s">
        <v>17</v>
      </c>
      <c r="F3369" s="606"/>
      <c r="G3369" s="607">
        <v>235</v>
      </c>
      <c r="H3369" s="606">
        <v>235</v>
      </c>
      <c r="I3369" s="605">
        <v>235</v>
      </c>
      <c r="J3369" s="608"/>
      <c r="K3369" s="47"/>
      <c r="L3369" s="47"/>
      <c r="M3369" s="314"/>
      <c r="N3369" s="245"/>
      <c r="O3369" s="245"/>
      <c r="P3369" s="246"/>
      <c r="Q3369" s="247"/>
      <c r="R3369" s="243"/>
      <c r="S3369" s="251"/>
      <c r="T3369" s="76"/>
      <c r="U3369" s="73"/>
      <c r="V3369" s="68"/>
    </row>
    <row r="3370" spans="1:22" x14ac:dyDescent="0.35">
      <c r="A3370" s="132"/>
      <c r="B3370" s="368"/>
      <c r="C3370" s="369"/>
      <c r="D3370" s="362"/>
      <c r="E3370" s="583" t="s">
        <v>18</v>
      </c>
      <c r="F3370" s="606"/>
      <c r="G3370" s="607">
        <v>0</v>
      </c>
      <c r="H3370" s="606">
        <v>0</v>
      </c>
      <c r="I3370" s="605">
        <v>0</v>
      </c>
      <c r="J3370" s="608">
        <v>0</v>
      </c>
      <c r="K3370" s="47"/>
      <c r="L3370" s="47"/>
      <c r="M3370" s="314"/>
      <c r="N3370" s="245"/>
      <c r="O3370" s="245"/>
      <c r="P3370" s="246"/>
      <c r="Q3370" s="247"/>
      <c r="R3370" s="243"/>
      <c r="S3370" s="251"/>
      <c r="T3370" s="76"/>
      <c r="U3370" s="73"/>
      <c r="V3370" s="68"/>
    </row>
    <row r="3371" spans="1:22" x14ac:dyDescent="0.35">
      <c r="A3371" s="132"/>
      <c r="B3371" s="368"/>
      <c r="C3371" s="369"/>
      <c r="D3371" s="362"/>
      <c r="E3371" s="583" t="s">
        <v>20</v>
      </c>
      <c r="F3371" s="606"/>
      <c r="G3371" s="607" t="s">
        <v>468</v>
      </c>
      <c r="H3371" s="606"/>
      <c r="I3371" s="605"/>
      <c r="J3371" s="608"/>
      <c r="K3371" s="47"/>
      <c r="L3371" s="47"/>
      <c r="M3371" s="314"/>
      <c r="N3371" s="245"/>
      <c r="O3371" s="245"/>
      <c r="P3371" s="246"/>
      <c r="Q3371" s="247"/>
      <c r="R3371" s="243"/>
      <c r="S3371" s="251"/>
      <c r="T3371" s="76"/>
      <c r="U3371" s="73"/>
      <c r="V3371" s="68"/>
    </row>
    <row r="3372" spans="1:22" x14ac:dyDescent="0.35">
      <c r="A3372" s="132"/>
      <c r="B3372" s="368"/>
      <c r="C3372" s="369"/>
      <c r="D3372" s="362"/>
      <c r="E3372" s="583" t="s">
        <v>22</v>
      </c>
      <c r="F3372" s="606"/>
      <c r="G3372" s="607">
        <v>0</v>
      </c>
      <c r="H3372" s="606">
        <v>3</v>
      </c>
      <c r="I3372" s="605">
        <v>3</v>
      </c>
      <c r="J3372" s="608">
        <v>2</v>
      </c>
      <c r="K3372" s="47"/>
      <c r="L3372" s="47"/>
      <c r="M3372" s="314"/>
      <c r="N3372" s="245"/>
      <c r="O3372" s="245"/>
      <c r="P3372" s="246"/>
      <c r="Q3372" s="247"/>
      <c r="R3372" s="243"/>
      <c r="S3372" s="251"/>
      <c r="T3372" s="76"/>
      <c r="U3372" s="73"/>
      <c r="V3372" s="68"/>
    </row>
    <row r="3373" spans="1:22" x14ac:dyDescent="0.35">
      <c r="A3373" s="132"/>
      <c r="B3373" s="368"/>
      <c r="C3373" s="369"/>
      <c r="D3373" s="362"/>
      <c r="E3373" s="583" t="s">
        <v>24</v>
      </c>
      <c r="F3373" s="606"/>
      <c r="G3373" s="607">
        <v>1</v>
      </c>
      <c r="H3373" s="606">
        <v>2</v>
      </c>
      <c r="I3373" s="605">
        <v>0</v>
      </c>
      <c r="J3373" s="608">
        <v>1</v>
      </c>
      <c r="K3373" s="47"/>
      <c r="L3373" s="47"/>
      <c r="M3373" s="314"/>
      <c r="N3373" s="245"/>
      <c r="O3373" s="245"/>
      <c r="P3373" s="246"/>
      <c r="Q3373" s="247"/>
      <c r="R3373" s="243"/>
      <c r="S3373" s="251"/>
      <c r="T3373" s="76"/>
      <c r="U3373" s="73"/>
      <c r="V3373" s="68"/>
    </row>
    <row r="3374" spans="1:22" x14ac:dyDescent="0.35">
      <c r="A3374" s="132"/>
      <c r="B3374" s="368"/>
      <c r="C3374" s="369"/>
      <c r="D3374" s="362"/>
      <c r="E3374" s="583" t="s">
        <v>28</v>
      </c>
      <c r="F3374" s="606"/>
      <c r="G3374" s="607">
        <v>6</v>
      </c>
      <c r="H3374" s="606">
        <v>8</v>
      </c>
      <c r="I3374" s="605">
        <v>3</v>
      </c>
      <c r="J3374" s="608">
        <v>4</v>
      </c>
      <c r="K3374" s="47"/>
      <c r="L3374" s="47"/>
      <c r="M3374" s="314"/>
      <c r="N3374" s="245"/>
      <c r="O3374" s="245"/>
      <c r="P3374" s="246"/>
      <c r="Q3374" s="247"/>
      <c r="R3374" s="243"/>
      <c r="S3374" s="251"/>
      <c r="T3374" s="76"/>
      <c r="U3374" s="73"/>
      <c r="V3374" s="68"/>
    </row>
    <row r="3375" spans="1:22" x14ac:dyDescent="0.35">
      <c r="A3375" s="132"/>
      <c r="B3375" s="368"/>
      <c r="C3375" s="369"/>
      <c r="D3375" s="362"/>
      <c r="E3375" s="583" t="s">
        <v>30</v>
      </c>
      <c r="F3375" s="606"/>
      <c r="G3375" s="607">
        <v>13</v>
      </c>
      <c r="H3375" s="606">
        <v>9</v>
      </c>
      <c r="I3375" s="605">
        <v>15</v>
      </c>
      <c r="J3375" s="608">
        <v>3</v>
      </c>
      <c r="K3375" s="47"/>
      <c r="L3375" s="47"/>
      <c r="M3375" s="314"/>
      <c r="N3375" s="245"/>
      <c r="O3375" s="245"/>
      <c r="P3375" s="246"/>
      <c r="Q3375" s="247"/>
      <c r="R3375" s="243"/>
      <c r="S3375" s="251"/>
      <c r="T3375" s="76"/>
      <c r="U3375" s="73"/>
      <c r="V3375" s="68"/>
    </row>
    <row r="3376" spans="1:22" x14ac:dyDescent="0.35">
      <c r="A3376" s="132"/>
      <c r="B3376" s="368"/>
      <c r="C3376" s="369"/>
      <c r="D3376" s="362"/>
      <c r="E3376" s="583" t="s">
        <v>32</v>
      </c>
      <c r="F3376" s="606"/>
      <c r="G3376" s="607">
        <v>0</v>
      </c>
      <c r="H3376" s="606">
        <v>0</v>
      </c>
      <c r="I3376" s="605">
        <v>0</v>
      </c>
      <c r="J3376" s="608">
        <v>0</v>
      </c>
      <c r="K3376" s="47"/>
      <c r="L3376" s="47"/>
      <c r="M3376" s="314"/>
      <c r="N3376" s="245"/>
      <c r="O3376" s="245"/>
      <c r="P3376" s="246"/>
      <c r="Q3376" s="247"/>
      <c r="R3376" s="243"/>
      <c r="S3376" s="251"/>
      <c r="T3376" s="76"/>
      <c r="U3376" s="73"/>
      <c r="V3376" s="68"/>
    </row>
    <row r="3377" spans="1:22" x14ac:dyDescent="0.35">
      <c r="A3377" s="132"/>
      <c r="B3377" s="368"/>
      <c r="C3377" s="369"/>
      <c r="D3377" s="362"/>
      <c r="E3377" s="583" t="s">
        <v>34</v>
      </c>
      <c r="F3377" s="606"/>
      <c r="G3377" s="607">
        <v>0</v>
      </c>
      <c r="H3377" s="606">
        <v>0</v>
      </c>
      <c r="I3377" s="605">
        <v>0</v>
      </c>
      <c r="J3377" s="608">
        <v>0</v>
      </c>
      <c r="K3377" s="47"/>
      <c r="L3377" s="47"/>
      <c r="M3377" s="314"/>
      <c r="N3377" s="254"/>
      <c r="O3377" s="254"/>
      <c r="P3377" s="255"/>
      <c r="Q3377" s="256"/>
      <c r="R3377" s="257"/>
      <c r="S3377" s="258"/>
      <c r="T3377" s="76"/>
      <c r="U3377" s="73"/>
      <c r="V3377" s="68"/>
    </row>
    <row r="3378" spans="1:22" x14ac:dyDescent="0.35">
      <c r="A3378" s="132"/>
      <c r="B3378" s="314"/>
      <c r="C3378" s="315"/>
      <c r="D3378" s="314"/>
      <c r="E3378" s="74"/>
      <c r="F3378" s="75"/>
      <c r="G3378" s="47"/>
      <c r="H3378" s="47"/>
      <c r="I3378" s="47"/>
      <c r="J3378" s="47"/>
      <c r="K3378" s="47"/>
      <c r="L3378" s="47"/>
      <c r="M3378" s="314"/>
      <c r="N3378" s="77"/>
      <c r="O3378" s="75"/>
      <c r="P3378" s="47"/>
      <c r="Q3378" s="47"/>
      <c r="R3378" s="47"/>
      <c r="S3378" s="47"/>
      <c r="T3378" s="76"/>
      <c r="U3378" s="73"/>
      <c r="V3378" s="68"/>
    </row>
    <row r="3379" spans="1:22" x14ac:dyDescent="0.35">
      <c r="A3379" s="132"/>
      <c r="B3379" s="314"/>
      <c r="C3379" s="315"/>
      <c r="D3379" s="314"/>
      <c r="E3379" s="74"/>
      <c r="F3379" s="75"/>
      <c r="G3379" s="47"/>
      <c r="H3379" s="47"/>
      <c r="I3379" s="47"/>
      <c r="J3379" s="47"/>
      <c r="K3379" s="47"/>
      <c r="L3379" s="47"/>
      <c r="M3379" s="314"/>
      <c r="N3379" s="77"/>
      <c r="O3379" s="75"/>
      <c r="P3379" s="47"/>
      <c r="Q3379" s="47"/>
      <c r="R3379" s="47"/>
      <c r="S3379" s="47"/>
      <c r="T3379" s="76"/>
      <c r="U3379" s="73"/>
      <c r="V3379" s="68"/>
    </row>
    <row r="3380" spans="1:22" x14ac:dyDescent="0.35">
      <c r="A3380" s="132"/>
      <c r="B3380" s="314"/>
      <c r="C3380" s="315"/>
      <c r="D3380" s="314"/>
      <c r="E3380" s="74"/>
      <c r="F3380" s="75"/>
      <c r="G3380" s="47"/>
      <c r="H3380" s="47"/>
      <c r="I3380" s="47"/>
      <c r="J3380" s="47"/>
      <c r="K3380" s="47"/>
      <c r="L3380" s="47"/>
      <c r="M3380" s="314"/>
      <c r="N3380" s="77"/>
      <c r="O3380" s="75"/>
      <c r="P3380" s="47"/>
      <c r="Q3380" s="47"/>
      <c r="R3380" s="47"/>
      <c r="S3380" s="47"/>
      <c r="T3380" s="76"/>
      <c r="U3380" s="73"/>
      <c r="V3380" s="68"/>
    </row>
    <row r="3381" spans="1:22" x14ac:dyDescent="0.35">
      <c r="A3381" s="132"/>
      <c r="B3381" s="316"/>
      <c r="C3381" s="317"/>
      <c r="D3381" s="316"/>
      <c r="E3381" s="74"/>
      <c r="F3381" s="75"/>
      <c r="G3381" s="47"/>
      <c r="H3381" s="47"/>
      <c r="I3381" s="47"/>
      <c r="J3381" s="47"/>
      <c r="K3381" s="47"/>
      <c r="L3381" s="47"/>
      <c r="M3381" s="316"/>
      <c r="N3381" s="87"/>
      <c r="O3381" s="75"/>
      <c r="P3381" s="47"/>
      <c r="Q3381" s="47"/>
      <c r="R3381" s="47"/>
      <c r="S3381" s="47"/>
      <c r="T3381" s="88"/>
      <c r="U3381" s="73"/>
      <c r="V3381" s="68"/>
    </row>
    <row r="3383" spans="1:22" x14ac:dyDescent="0.35">
      <c r="A3383" s="177" t="s">
        <v>0</v>
      </c>
      <c r="B3383" s="179" t="s">
        <v>1</v>
      </c>
      <c r="C3383" s="181" t="s">
        <v>2</v>
      </c>
      <c r="D3383" s="183" t="s">
        <v>3</v>
      </c>
      <c r="E3383" s="184"/>
      <c r="F3383" s="185"/>
      <c r="G3383" s="185"/>
      <c r="H3383" s="185"/>
      <c r="I3383" s="185"/>
      <c r="J3383" s="185"/>
      <c r="K3383" s="186" t="s">
        <v>4</v>
      </c>
      <c r="L3383" s="48"/>
      <c r="M3383" s="183" t="s">
        <v>5</v>
      </c>
      <c r="N3383" s="184"/>
      <c r="O3383" s="185"/>
      <c r="P3383" s="185"/>
      <c r="Q3383" s="185"/>
      <c r="R3383" s="185"/>
      <c r="S3383" s="185"/>
      <c r="T3383" s="159" t="s">
        <v>6</v>
      </c>
      <c r="U3383" s="161" t="s">
        <v>7</v>
      </c>
      <c r="V3383" s="234"/>
    </row>
    <row r="3384" spans="1:22" ht="25" x14ac:dyDescent="0.35">
      <c r="A3384" s="177"/>
      <c r="B3384" s="179"/>
      <c r="C3384" s="181"/>
      <c r="D3384" s="163" t="s">
        <v>8</v>
      </c>
      <c r="E3384" s="165" t="s">
        <v>9</v>
      </c>
      <c r="F3384" s="167" t="s">
        <v>10</v>
      </c>
      <c r="G3384" s="169" t="s">
        <v>310</v>
      </c>
      <c r="H3384" s="170"/>
      <c r="I3384" s="170"/>
      <c r="J3384" s="171"/>
      <c r="K3384" s="187"/>
      <c r="L3384" s="49" t="s">
        <v>11</v>
      </c>
      <c r="M3384" s="172" t="s">
        <v>8</v>
      </c>
      <c r="N3384" s="174" t="s">
        <v>12</v>
      </c>
      <c r="O3384" s="167" t="s">
        <v>10</v>
      </c>
      <c r="P3384" s="169" t="s">
        <v>310</v>
      </c>
      <c r="Q3384" s="170"/>
      <c r="R3384" s="170"/>
      <c r="S3384" s="171"/>
      <c r="T3384" s="159"/>
      <c r="U3384" s="161"/>
      <c r="V3384" s="235"/>
    </row>
    <row r="3385" spans="1:22" ht="15" thickBot="1" x14ac:dyDescent="0.4">
      <c r="A3385" s="178"/>
      <c r="B3385" s="180"/>
      <c r="C3385" s="182"/>
      <c r="D3385" s="164"/>
      <c r="E3385" s="166"/>
      <c r="F3385" s="168"/>
      <c r="G3385" s="50" t="s">
        <v>13</v>
      </c>
      <c r="H3385" s="51" t="s">
        <v>14</v>
      </c>
      <c r="I3385" s="52" t="s">
        <v>15</v>
      </c>
      <c r="J3385" s="53">
        <v>0</v>
      </c>
      <c r="K3385" s="188"/>
      <c r="L3385" s="54"/>
      <c r="M3385" s="173"/>
      <c r="N3385" s="175"/>
      <c r="O3385" s="176"/>
      <c r="P3385" s="50" t="s">
        <v>13</v>
      </c>
      <c r="Q3385" s="51" t="s">
        <v>14</v>
      </c>
      <c r="R3385" s="52" t="s">
        <v>15</v>
      </c>
      <c r="S3385" s="53">
        <v>0</v>
      </c>
      <c r="T3385" s="160"/>
      <c r="U3385" s="162"/>
      <c r="V3385" s="236"/>
    </row>
    <row r="3386" spans="1:22" x14ac:dyDescent="0.35">
      <c r="A3386" s="56"/>
      <c r="B3386" s="57"/>
      <c r="C3386" s="58"/>
      <c r="D3386" s="59"/>
      <c r="E3386" s="60"/>
      <c r="F3386" s="60"/>
      <c r="G3386" s="61"/>
      <c r="H3386" s="62"/>
      <c r="I3386" s="63"/>
      <c r="J3386" s="64"/>
      <c r="K3386" s="65"/>
      <c r="L3386" s="65"/>
      <c r="M3386" s="59"/>
      <c r="N3386" s="60"/>
      <c r="O3386" s="60"/>
      <c r="P3386" s="61"/>
      <c r="Q3386" s="62"/>
      <c r="R3386" s="63"/>
      <c r="S3386" s="64"/>
      <c r="T3386" s="14"/>
      <c r="U3386" s="15"/>
      <c r="V3386" s="237"/>
    </row>
    <row r="3387" spans="1:22" x14ac:dyDescent="0.35">
      <c r="A3387" s="131">
        <v>1</v>
      </c>
      <c r="B3387" s="328" t="s">
        <v>630</v>
      </c>
      <c r="C3387" s="329" t="s">
        <v>631</v>
      </c>
      <c r="D3387" s="331">
        <v>250</v>
      </c>
      <c r="E3387" s="568">
        <v>402251</v>
      </c>
      <c r="F3387" s="609"/>
      <c r="G3387" s="610">
        <v>1</v>
      </c>
      <c r="H3387" s="609">
        <v>10</v>
      </c>
      <c r="I3387" s="611">
        <v>12</v>
      </c>
      <c r="J3387" s="612">
        <v>2</v>
      </c>
      <c r="K3387" s="47">
        <f>((SUM(H3389:H3400)*H3388)+(SUM(G3389:G3400)*G3388)+(SUM(I3389:I3400)*I3388))/1000</f>
        <v>5.5179999999999998</v>
      </c>
      <c r="L3387" s="47">
        <f>K3387*100/D3387</f>
        <v>2.2071999999999998</v>
      </c>
      <c r="M3387" s="334"/>
      <c r="N3387" s="245"/>
      <c r="O3387" s="245"/>
      <c r="P3387" s="246"/>
      <c r="Q3387" s="247"/>
      <c r="R3387" s="243"/>
      <c r="S3387" s="248"/>
      <c r="T3387" s="47">
        <f>((SUM(Q3389:Q3400)*Q3388)+(SUM(P3389:P3400)*P3388)+(SUM(R3389:R3400)*R3388))/1000</f>
        <v>0</v>
      </c>
      <c r="U3387" s="47" t="e">
        <f>T3387*100/M3387</f>
        <v>#DIV/0!</v>
      </c>
      <c r="V3387" s="68"/>
    </row>
    <row r="3388" spans="1:22" x14ac:dyDescent="0.35">
      <c r="A3388" s="132"/>
      <c r="B3388" s="368"/>
      <c r="C3388" s="369"/>
      <c r="D3388" s="362"/>
      <c r="E3388" s="583" t="s">
        <v>17</v>
      </c>
      <c r="F3388" s="606"/>
      <c r="G3388" s="607">
        <v>228</v>
      </c>
      <c r="H3388" s="606">
        <v>230</v>
      </c>
      <c r="I3388" s="605">
        <v>230</v>
      </c>
      <c r="J3388" s="608"/>
      <c r="K3388" s="47"/>
      <c r="L3388" s="47"/>
      <c r="M3388" s="314"/>
      <c r="N3388" s="245"/>
      <c r="O3388" s="245"/>
      <c r="P3388" s="246"/>
      <c r="Q3388" s="247"/>
      <c r="R3388" s="243"/>
      <c r="S3388" s="251"/>
      <c r="T3388" s="76"/>
      <c r="U3388" s="73"/>
      <c r="V3388" s="68"/>
    </row>
    <row r="3389" spans="1:22" x14ac:dyDescent="0.35">
      <c r="A3389" s="132"/>
      <c r="B3389" s="368"/>
      <c r="C3389" s="369"/>
      <c r="D3389" s="362"/>
      <c r="E3389" s="583" t="s">
        <v>18</v>
      </c>
      <c r="F3389" s="606"/>
      <c r="G3389" s="607">
        <v>1</v>
      </c>
      <c r="H3389" s="606">
        <v>10</v>
      </c>
      <c r="I3389" s="605">
        <v>13</v>
      </c>
      <c r="J3389" s="608">
        <v>2</v>
      </c>
      <c r="K3389" s="47"/>
      <c r="L3389" s="47"/>
      <c r="M3389" s="314"/>
      <c r="N3389" s="245"/>
      <c r="O3389" s="245"/>
      <c r="P3389" s="246"/>
      <c r="Q3389" s="247"/>
      <c r="R3389" s="243"/>
      <c r="S3389" s="251"/>
      <c r="T3389" s="76"/>
      <c r="U3389" s="73"/>
      <c r="V3389" s="68"/>
    </row>
    <row r="3390" spans="1:22" x14ac:dyDescent="0.35">
      <c r="A3390" s="132"/>
      <c r="B3390" s="368"/>
      <c r="C3390" s="369"/>
      <c r="D3390" s="362"/>
      <c r="E3390" s="583" t="s">
        <v>20</v>
      </c>
      <c r="F3390" s="606"/>
      <c r="G3390" s="607" t="s">
        <v>468</v>
      </c>
      <c r="H3390" s="606"/>
      <c r="I3390" s="605"/>
      <c r="J3390" s="608"/>
      <c r="K3390" s="47"/>
      <c r="L3390" s="47"/>
      <c r="M3390" s="314"/>
      <c r="N3390" s="245"/>
      <c r="O3390" s="245"/>
      <c r="P3390" s="246"/>
      <c r="Q3390" s="247"/>
      <c r="R3390" s="243"/>
      <c r="S3390" s="251"/>
      <c r="T3390" s="76"/>
      <c r="U3390" s="73"/>
      <c r="V3390" s="68"/>
    </row>
    <row r="3391" spans="1:22" x14ac:dyDescent="0.35">
      <c r="A3391" s="132"/>
      <c r="B3391" s="368"/>
      <c r="C3391" s="369"/>
      <c r="D3391" s="362"/>
      <c r="E3391" s="583" t="s">
        <v>22</v>
      </c>
      <c r="F3391" s="606"/>
      <c r="G3391" s="607" t="s">
        <v>468</v>
      </c>
      <c r="H3391" s="606"/>
      <c r="I3391" s="605"/>
      <c r="J3391" s="608"/>
      <c r="K3391" s="47"/>
      <c r="L3391" s="47"/>
      <c r="M3391" s="314"/>
      <c r="N3391" s="245"/>
      <c r="O3391" s="245"/>
      <c r="P3391" s="246"/>
      <c r="Q3391" s="247"/>
      <c r="R3391" s="243"/>
      <c r="S3391" s="251"/>
      <c r="T3391" s="76"/>
      <c r="U3391" s="73"/>
      <c r="V3391" s="68"/>
    </row>
    <row r="3392" spans="1:22" x14ac:dyDescent="0.35">
      <c r="A3392" s="132"/>
      <c r="B3392" s="368"/>
      <c r="C3392" s="369"/>
      <c r="D3392" s="362"/>
      <c r="E3392" s="583" t="s">
        <v>24</v>
      </c>
      <c r="F3392" s="606"/>
      <c r="G3392" s="607" t="s">
        <v>468</v>
      </c>
      <c r="H3392" s="606"/>
      <c r="I3392" s="605"/>
      <c r="J3392" s="608"/>
      <c r="K3392" s="47"/>
      <c r="L3392" s="47"/>
      <c r="M3392" s="314"/>
      <c r="N3392" s="245"/>
      <c r="O3392" s="245"/>
      <c r="P3392" s="246"/>
      <c r="Q3392" s="247"/>
      <c r="R3392" s="243"/>
      <c r="S3392" s="251"/>
      <c r="T3392" s="76"/>
      <c r="U3392" s="73"/>
      <c r="V3392" s="68"/>
    </row>
    <row r="3393" spans="1:22" x14ac:dyDescent="0.35">
      <c r="A3393" s="132"/>
      <c r="B3393" s="368"/>
      <c r="C3393" s="369"/>
      <c r="D3393" s="362"/>
      <c r="E3393" s="583" t="s">
        <v>26</v>
      </c>
      <c r="F3393" s="606"/>
      <c r="G3393" s="607" t="s">
        <v>468</v>
      </c>
      <c r="H3393" s="606"/>
      <c r="I3393" s="605"/>
      <c r="J3393" s="608"/>
      <c r="K3393" s="47"/>
      <c r="L3393" s="47"/>
      <c r="M3393" s="314"/>
      <c r="N3393" s="245"/>
      <c r="O3393" s="245"/>
      <c r="P3393" s="246"/>
      <c r="Q3393" s="247"/>
      <c r="R3393" s="243"/>
      <c r="S3393" s="251"/>
      <c r="T3393" s="76"/>
      <c r="U3393" s="73"/>
      <c r="V3393" s="68"/>
    </row>
    <row r="3394" spans="1:22" x14ac:dyDescent="0.35">
      <c r="A3394" s="132"/>
      <c r="B3394" s="368"/>
      <c r="C3394" s="369"/>
      <c r="D3394" s="362"/>
      <c r="E3394" s="583" t="s">
        <v>28</v>
      </c>
      <c r="F3394" s="606"/>
      <c r="G3394" s="607" t="s">
        <v>468</v>
      </c>
      <c r="H3394" s="606"/>
      <c r="I3394" s="605"/>
      <c r="J3394" s="608"/>
      <c r="K3394" s="47"/>
      <c r="L3394" s="47"/>
      <c r="M3394" s="314"/>
      <c r="N3394" s="245"/>
      <c r="O3394" s="245"/>
      <c r="P3394" s="246"/>
      <c r="Q3394" s="247"/>
      <c r="R3394" s="243"/>
      <c r="S3394" s="251"/>
      <c r="T3394" s="76"/>
      <c r="U3394" s="73"/>
      <c r="V3394" s="68"/>
    </row>
    <row r="3395" spans="1:22" x14ac:dyDescent="0.35">
      <c r="A3395" s="132"/>
      <c r="B3395" s="308"/>
      <c r="C3395" s="309"/>
      <c r="D3395" s="310"/>
      <c r="E3395" s="239"/>
      <c r="F3395" s="285"/>
      <c r="G3395" s="241"/>
      <c r="H3395" s="247"/>
      <c r="I3395" s="243"/>
      <c r="J3395" s="250"/>
      <c r="K3395" s="47"/>
      <c r="L3395" s="47"/>
      <c r="M3395" s="314"/>
      <c r="N3395" s="245"/>
      <c r="O3395" s="245"/>
      <c r="P3395" s="246"/>
      <c r="Q3395" s="247"/>
      <c r="R3395" s="243"/>
      <c r="S3395" s="251"/>
      <c r="T3395" s="76"/>
      <c r="U3395" s="73"/>
      <c r="V3395" s="68"/>
    </row>
    <row r="3396" spans="1:22" x14ac:dyDescent="0.35">
      <c r="A3396" s="132"/>
      <c r="B3396" s="311"/>
      <c r="C3396" s="312"/>
      <c r="D3396" s="313"/>
      <c r="E3396" s="292"/>
      <c r="F3396" s="293"/>
      <c r="G3396" s="294"/>
      <c r="H3396" s="295"/>
      <c r="I3396" s="296"/>
      <c r="J3396" s="295"/>
      <c r="K3396" s="47"/>
      <c r="L3396" s="47"/>
      <c r="M3396" s="314"/>
      <c r="N3396" s="254"/>
      <c r="O3396" s="254"/>
      <c r="P3396" s="255"/>
      <c r="Q3396" s="256"/>
      <c r="R3396" s="257"/>
      <c r="S3396" s="258"/>
      <c r="T3396" s="76"/>
      <c r="U3396" s="73"/>
      <c r="V3396" s="68"/>
    </row>
    <row r="3397" spans="1:22" x14ac:dyDescent="0.35">
      <c r="A3397" s="132"/>
      <c r="B3397" s="314"/>
      <c r="C3397" s="315"/>
      <c r="D3397" s="314"/>
      <c r="E3397" s="74"/>
      <c r="F3397" s="75"/>
      <c r="G3397" s="47"/>
      <c r="H3397" s="47"/>
      <c r="I3397" s="47"/>
      <c r="J3397" s="47"/>
      <c r="K3397" s="47"/>
      <c r="L3397" s="47"/>
      <c r="M3397" s="314"/>
      <c r="N3397" s="77"/>
      <c r="O3397" s="75"/>
      <c r="P3397" s="47"/>
      <c r="Q3397" s="47"/>
      <c r="R3397" s="47"/>
      <c r="S3397" s="47"/>
      <c r="T3397" s="76"/>
      <c r="U3397" s="73"/>
      <c r="V3397" s="68"/>
    </row>
    <row r="3398" spans="1:22" x14ac:dyDescent="0.35">
      <c r="A3398" s="132"/>
      <c r="B3398" s="314"/>
      <c r="C3398" s="315"/>
      <c r="D3398" s="314"/>
      <c r="E3398" s="74"/>
      <c r="F3398" s="75"/>
      <c r="G3398" s="47"/>
      <c r="H3398" s="47"/>
      <c r="I3398" s="47"/>
      <c r="J3398" s="47"/>
      <c r="K3398" s="47"/>
      <c r="L3398" s="47"/>
      <c r="M3398" s="314"/>
      <c r="N3398" s="77"/>
      <c r="O3398" s="75"/>
      <c r="P3398" s="47"/>
      <c r="Q3398" s="47"/>
      <c r="R3398" s="47"/>
      <c r="S3398" s="47"/>
      <c r="T3398" s="76"/>
      <c r="U3398" s="73"/>
      <c r="V3398" s="68"/>
    </row>
    <row r="3399" spans="1:22" x14ac:dyDescent="0.35">
      <c r="A3399" s="132"/>
      <c r="B3399" s="314"/>
      <c r="C3399" s="315"/>
      <c r="D3399" s="314"/>
      <c r="E3399" s="74"/>
      <c r="F3399" s="75"/>
      <c r="G3399" s="47"/>
      <c r="H3399" s="47"/>
      <c r="I3399" s="47"/>
      <c r="J3399" s="47"/>
      <c r="K3399" s="47"/>
      <c r="L3399" s="47"/>
      <c r="M3399" s="314"/>
      <c r="N3399" s="77"/>
      <c r="O3399" s="75"/>
      <c r="P3399" s="47"/>
      <c r="Q3399" s="47"/>
      <c r="R3399" s="47"/>
      <c r="S3399" s="47"/>
      <c r="T3399" s="76"/>
      <c r="U3399" s="73"/>
      <c r="V3399" s="68"/>
    </row>
    <row r="3400" spans="1:22" x14ac:dyDescent="0.35">
      <c r="A3400" s="132"/>
      <c r="B3400" s="316"/>
      <c r="C3400" s="317"/>
      <c r="D3400" s="316"/>
      <c r="E3400" s="74"/>
      <c r="F3400" s="75"/>
      <c r="G3400" s="47"/>
      <c r="H3400" s="47"/>
      <c r="I3400" s="47"/>
      <c r="J3400" s="47"/>
      <c r="K3400" s="47"/>
      <c r="L3400" s="47"/>
      <c r="M3400" s="316"/>
      <c r="N3400" s="87"/>
      <c r="O3400" s="75"/>
      <c r="P3400" s="47"/>
      <c r="Q3400" s="47"/>
      <c r="R3400" s="47"/>
      <c r="S3400" s="47"/>
      <c r="T3400" s="88"/>
      <c r="U3400" s="73"/>
      <c r="V3400" s="68"/>
    </row>
    <row r="3402" spans="1:22" x14ac:dyDescent="0.35">
      <c r="A3402" s="177" t="s">
        <v>0</v>
      </c>
      <c r="B3402" s="179" t="s">
        <v>1</v>
      </c>
      <c r="C3402" s="181" t="s">
        <v>2</v>
      </c>
      <c r="D3402" s="183" t="s">
        <v>3</v>
      </c>
      <c r="E3402" s="184"/>
      <c r="F3402" s="185"/>
      <c r="G3402" s="185"/>
      <c r="H3402" s="185"/>
      <c r="I3402" s="185"/>
      <c r="J3402" s="185"/>
      <c r="K3402" s="186" t="s">
        <v>4</v>
      </c>
      <c r="L3402" s="48"/>
      <c r="M3402" s="183" t="s">
        <v>5</v>
      </c>
      <c r="N3402" s="184"/>
      <c r="O3402" s="185"/>
      <c r="P3402" s="185"/>
      <c r="Q3402" s="185"/>
      <c r="R3402" s="185"/>
      <c r="S3402" s="185"/>
      <c r="T3402" s="159" t="s">
        <v>6</v>
      </c>
      <c r="U3402" s="161" t="s">
        <v>7</v>
      </c>
      <c r="V3402" s="234"/>
    </row>
    <row r="3403" spans="1:22" ht="25" x14ac:dyDescent="0.35">
      <c r="A3403" s="177"/>
      <c r="B3403" s="179"/>
      <c r="C3403" s="181"/>
      <c r="D3403" s="163" t="s">
        <v>8</v>
      </c>
      <c r="E3403" s="165" t="s">
        <v>9</v>
      </c>
      <c r="F3403" s="167" t="s">
        <v>10</v>
      </c>
      <c r="G3403" s="169" t="s">
        <v>310</v>
      </c>
      <c r="H3403" s="170"/>
      <c r="I3403" s="170"/>
      <c r="J3403" s="171"/>
      <c r="K3403" s="187"/>
      <c r="L3403" s="49" t="s">
        <v>11</v>
      </c>
      <c r="M3403" s="172" t="s">
        <v>8</v>
      </c>
      <c r="N3403" s="174" t="s">
        <v>12</v>
      </c>
      <c r="O3403" s="167" t="s">
        <v>10</v>
      </c>
      <c r="P3403" s="169" t="s">
        <v>310</v>
      </c>
      <c r="Q3403" s="170"/>
      <c r="R3403" s="170"/>
      <c r="S3403" s="171"/>
      <c r="T3403" s="159"/>
      <c r="U3403" s="161"/>
      <c r="V3403" s="235"/>
    </row>
    <row r="3404" spans="1:22" ht="15" thickBot="1" x14ac:dyDescent="0.4">
      <c r="A3404" s="178"/>
      <c r="B3404" s="180"/>
      <c r="C3404" s="182"/>
      <c r="D3404" s="164"/>
      <c r="E3404" s="166"/>
      <c r="F3404" s="168"/>
      <c r="G3404" s="50" t="s">
        <v>13</v>
      </c>
      <c r="H3404" s="51" t="s">
        <v>14</v>
      </c>
      <c r="I3404" s="52" t="s">
        <v>15</v>
      </c>
      <c r="J3404" s="53">
        <v>0</v>
      </c>
      <c r="K3404" s="188"/>
      <c r="L3404" s="54"/>
      <c r="M3404" s="173"/>
      <c r="N3404" s="175"/>
      <c r="O3404" s="176"/>
      <c r="P3404" s="50" t="s">
        <v>13</v>
      </c>
      <c r="Q3404" s="51" t="s">
        <v>14</v>
      </c>
      <c r="R3404" s="52" t="s">
        <v>15</v>
      </c>
      <c r="S3404" s="53">
        <v>0</v>
      </c>
      <c r="T3404" s="160"/>
      <c r="U3404" s="162"/>
      <c r="V3404" s="236"/>
    </row>
    <row r="3405" spans="1:22" x14ac:dyDescent="0.35">
      <c r="A3405" s="56"/>
      <c r="B3405" s="57"/>
      <c r="C3405" s="58"/>
      <c r="D3405" s="59"/>
      <c r="E3405" s="60"/>
      <c r="F3405" s="60"/>
      <c r="G3405" s="61"/>
      <c r="H3405" s="62"/>
      <c r="I3405" s="63"/>
      <c r="J3405" s="64"/>
      <c r="K3405" s="65"/>
      <c r="L3405" s="65"/>
      <c r="M3405" s="59"/>
      <c r="N3405" s="60"/>
      <c r="O3405" s="60"/>
      <c r="P3405" s="61"/>
      <c r="Q3405" s="62"/>
      <c r="R3405" s="63"/>
      <c r="S3405" s="64"/>
      <c r="T3405" s="14"/>
      <c r="U3405" s="15"/>
      <c r="V3405" s="237"/>
    </row>
    <row r="3406" spans="1:22" x14ac:dyDescent="0.35">
      <c r="A3406" s="131">
        <v>1</v>
      </c>
      <c r="B3406" s="308" t="s">
        <v>632</v>
      </c>
      <c r="C3406" s="309" t="s">
        <v>633</v>
      </c>
      <c r="D3406" s="326">
        <v>180</v>
      </c>
      <c r="E3406" s="570">
        <v>350</v>
      </c>
      <c r="F3406" s="618">
        <v>1</v>
      </c>
      <c r="G3406" s="619">
        <v>33</v>
      </c>
      <c r="H3406" s="618">
        <v>51</v>
      </c>
      <c r="I3406" s="620">
        <v>39</v>
      </c>
      <c r="J3406" s="621">
        <v>13</v>
      </c>
      <c r="K3406" s="47">
        <f>((SUM(H3408:H3419)*H3407)+(SUM(G3408:G3419)*G3407)+(SUM(I3408:I3419)*I3407))/1000</f>
        <v>23.335999999999999</v>
      </c>
      <c r="L3406" s="47">
        <f>K3406*100/D3406</f>
        <v>12.964444444444444</v>
      </c>
      <c r="M3406" s="334"/>
      <c r="N3406" s="245"/>
      <c r="O3406" s="245"/>
      <c r="P3406" s="246"/>
      <c r="Q3406" s="247"/>
      <c r="R3406" s="243"/>
      <c r="S3406" s="248"/>
      <c r="T3406" s="47">
        <f>((SUM(Q3408:Q3419)*Q3407)+(SUM(P3408:P3419)*P3407)+(SUM(R3408:R3419)*R3407))/1000</f>
        <v>0</v>
      </c>
      <c r="U3406" s="47" t="e">
        <f>T3406*100/M3406</f>
        <v>#DIV/0!</v>
      </c>
      <c r="V3406" s="68"/>
    </row>
    <row r="3407" spans="1:22" x14ac:dyDescent="0.35">
      <c r="A3407" s="132"/>
      <c r="B3407" s="368"/>
      <c r="C3407" s="369"/>
      <c r="D3407" s="362"/>
      <c r="E3407" s="583" t="s">
        <v>17</v>
      </c>
      <c r="F3407" s="606"/>
      <c r="G3407" s="607">
        <v>224</v>
      </c>
      <c r="H3407" s="606">
        <v>222</v>
      </c>
      <c r="I3407" s="605">
        <v>228</v>
      </c>
      <c r="J3407" s="608"/>
      <c r="K3407" s="47"/>
      <c r="L3407" s="47"/>
      <c r="M3407" s="314"/>
      <c r="N3407" s="245"/>
      <c r="O3407" s="245"/>
      <c r="P3407" s="246"/>
      <c r="Q3407" s="247"/>
      <c r="R3407" s="243"/>
      <c r="S3407" s="251"/>
      <c r="T3407" s="76"/>
      <c r="U3407" s="73"/>
      <c r="V3407" s="68"/>
    </row>
    <row r="3408" spans="1:22" x14ac:dyDescent="0.35">
      <c r="A3408" s="132"/>
      <c r="B3408" s="368"/>
      <c r="C3408" s="369"/>
      <c r="D3408" s="362"/>
      <c r="E3408" s="583" t="s">
        <v>20</v>
      </c>
      <c r="F3408" s="606"/>
      <c r="G3408" s="607">
        <v>0</v>
      </c>
      <c r="H3408" s="606">
        <v>0</v>
      </c>
      <c r="I3408" s="605">
        <v>0</v>
      </c>
      <c r="J3408" s="608">
        <v>0</v>
      </c>
      <c r="K3408" s="47"/>
      <c r="L3408" s="47"/>
      <c r="M3408" s="314"/>
      <c r="N3408" s="245"/>
      <c r="O3408" s="245"/>
      <c r="P3408" s="246"/>
      <c r="Q3408" s="247"/>
      <c r="R3408" s="243"/>
      <c r="S3408" s="251"/>
      <c r="T3408" s="76"/>
      <c r="U3408" s="73"/>
      <c r="V3408" s="68"/>
    </row>
    <row r="3409" spans="1:22" x14ac:dyDescent="0.35">
      <c r="A3409" s="132"/>
      <c r="B3409" s="368"/>
      <c r="C3409" s="369"/>
      <c r="D3409" s="362"/>
      <c r="E3409" s="583" t="s">
        <v>22</v>
      </c>
      <c r="F3409" s="606"/>
      <c r="G3409" s="607">
        <v>13</v>
      </c>
      <c r="H3409" s="606">
        <v>30</v>
      </c>
      <c r="I3409" s="605">
        <v>20</v>
      </c>
      <c r="J3409" s="608">
        <v>6</v>
      </c>
      <c r="K3409" s="47"/>
      <c r="L3409" s="47"/>
      <c r="M3409" s="314"/>
      <c r="N3409" s="245"/>
      <c r="O3409" s="245"/>
      <c r="P3409" s="246"/>
      <c r="Q3409" s="247"/>
      <c r="R3409" s="243"/>
      <c r="S3409" s="251"/>
      <c r="T3409" s="76"/>
      <c r="U3409" s="73"/>
      <c r="V3409" s="68"/>
    </row>
    <row r="3410" spans="1:22" x14ac:dyDescent="0.35">
      <c r="A3410" s="132"/>
      <c r="B3410" s="368"/>
      <c r="C3410" s="369"/>
      <c r="D3410" s="362"/>
      <c r="E3410" s="583" t="s">
        <v>24</v>
      </c>
      <c r="F3410" s="606"/>
      <c r="G3410" s="607">
        <v>0</v>
      </c>
      <c r="H3410" s="606">
        <v>0</v>
      </c>
      <c r="I3410" s="605">
        <v>2</v>
      </c>
      <c r="J3410" s="608">
        <v>2</v>
      </c>
      <c r="K3410" s="47"/>
      <c r="L3410" s="47"/>
      <c r="M3410" s="314"/>
      <c r="N3410" s="245"/>
      <c r="O3410" s="245"/>
      <c r="P3410" s="246"/>
      <c r="Q3410" s="247"/>
      <c r="R3410" s="243"/>
      <c r="S3410" s="251"/>
      <c r="T3410" s="76"/>
      <c r="U3410" s="73"/>
      <c r="V3410" s="68"/>
    </row>
    <row r="3411" spans="1:22" x14ac:dyDescent="0.35">
      <c r="A3411" s="132"/>
      <c r="B3411" s="368"/>
      <c r="C3411" s="369"/>
      <c r="D3411" s="362"/>
      <c r="E3411" s="583" t="s">
        <v>26</v>
      </c>
      <c r="F3411" s="606"/>
      <c r="G3411" s="607">
        <v>15</v>
      </c>
      <c r="H3411" s="606">
        <v>14</v>
      </c>
      <c r="I3411" s="605">
        <v>10</v>
      </c>
      <c r="J3411" s="608">
        <v>6</v>
      </c>
      <c r="K3411" s="47"/>
      <c r="L3411" s="47"/>
      <c r="M3411" s="314"/>
      <c r="N3411" s="245"/>
      <c r="O3411" s="245"/>
      <c r="P3411" s="246"/>
      <c r="Q3411" s="247"/>
      <c r="R3411" s="243"/>
      <c r="S3411" s="251"/>
      <c r="T3411" s="76"/>
      <c r="U3411" s="73"/>
      <c r="V3411" s="68"/>
    </row>
    <row r="3412" spans="1:22" x14ac:dyDescent="0.35">
      <c r="A3412" s="132"/>
      <c r="B3412" s="368"/>
      <c r="C3412" s="369"/>
      <c r="D3412" s="362"/>
      <c r="E3412" s="583" t="s">
        <v>28</v>
      </c>
      <c r="F3412" s="606"/>
      <c r="G3412" s="607"/>
      <c r="H3412" s="606"/>
      <c r="I3412" s="605"/>
      <c r="J3412" s="608"/>
      <c r="K3412" s="47"/>
      <c r="L3412" s="47"/>
      <c r="M3412" s="314"/>
      <c r="N3412" s="245"/>
      <c r="O3412" s="245"/>
      <c r="P3412" s="246"/>
      <c r="Q3412" s="247"/>
      <c r="R3412" s="243"/>
      <c r="S3412" s="251"/>
      <c r="T3412" s="76"/>
      <c r="U3412" s="73"/>
      <c r="V3412" s="68"/>
    </row>
    <row r="3413" spans="1:22" x14ac:dyDescent="0.35">
      <c r="A3413" s="132"/>
      <c r="B3413" s="368"/>
      <c r="C3413" s="369"/>
      <c r="D3413" s="362"/>
      <c r="E3413" s="583" t="s">
        <v>32</v>
      </c>
      <c r="F3413" s="606"/>
      <c r="G3413" s="607"/>
      <c r="H3413" s="606"/>
      <c r="I3413" s="605"/>
      <c r="J3413" s="608"/>
      <c r="K3413" s="47"/>
      <c r="L3413" s="47"/>
      <c r="M3413" s="314"/>
      <c r="N3413" s="245"/>
      <c r="O3413" s="245"/>
      <c r="P3413" s="246"/>
      <c r="Q3413" s="247"/>
      <c r="R3413" s="243"/>
      <c r="S3413" s="251"/>
      <c r="T3413" s="76"/>
      <c r="U3413" s="73"/>
      <c r="V3413" s="68"/>
    </row>
    <row r="3414" spans="1:22" x14ac:dyDescent="0.35">
      <c r="A3414" s="132"/>
      <c r="B3414" s="368"/>
      <c r="C3414" s="369"/>
      <c r="D3414" s="362"/>
      <c r="E3414" s="583" t="s">
        <v>34</v>
      </c>
      <c r="F3414" s="606"/>
      <c r="G3414" s="607">
        <v>0</v>
      </c>
      <c r="H3414" s="606">
        <v>0</v>
      </c>
      <c r="I3414" s="605">
        <v>0</v>
      </c>
      <c r="J3414" s="608">
        <v>0</v>
      </c>
      <c r="K3414" s="47"/>
      <c r="L3414" s="47"/>
      <c r="M3414" s="314"/>
      <c r="N3414" s="245"/>
      <c r="O3414" s="245"/>
      <c r="P3414" s="246"/>
      <c r="Q3414" s="247"/>
      <c r="R3414" s="243"/>
      <c r="S3414" s="251"/>
      <c r="T3414" s="76"/>
      <c r="U3414" s="73"/>
      <c r="V3414" s="68"/>
    </row>
    <row r="3415" spans="1:22" x14ac:dyDescent="0.35">
      <c r="A3415" s="132"/>
      <c r="B3415" s="311"/>
      <c r="C3415" s="637"/>
      <c r="D3415" s="332"/>
      <c r="E3415" s="638" t="s">
        <v>19</v>
      </c>
      <c r="F3415" s="625"/>
      <c r="G3415" s="626">
        <v>0</v>
      </c>
      <c r="H3415" s="625">
        <v>0</v>
      </c>
      <c r="I3415" s="627">
        <v>0</v>
      </c>
      <c r="J3415" s="624">
        <v>0</v>
      </c>
      <c r="K3415" s="47"/>
      <c r="L3415" s="47"/>
      <c r="M3415" s="314"/>
      <c r="N3415" s="254"/>
      <c r="O3415" s="254"/>
      <c r="P3415" s="255"/>
      <c r="Q3415" s="256"/>
      <c r="R3415" s="257"/>
      <c r="S3415" s="258"/>
      <c r="T3415" s="76"/>
      <c r="U3415" s="73"/>
      <c r="V3415" s="68"/>
    </row>
    <row r="3416" spans="1:22" x14ac:dyDescent="0.35">
      <c r="A3416" s="132"/>
      <c r="B3416" s="314"/>
      <c r="C3416" s="315"/>
      <c r="D3416" s="314"/>
      <c r="E3416" s="74"/>
      <c r="F3416" s="75"/>
      <c r="G3416" s="47"/>
      <c r="H3416" s="47"/>
      <c r="I3416" s="47"/>
      <c r="J3416" s="47"/>
      <c r="K3416" s="47"/>
      <c r="L3416" s="47"/>
      <c r="M3416" s="314"/>
      <c r="N3416" s="77"/>
      <c r="O3416" s="75"/>
      <c r="P3416" s="47"/>
      <c r="Q3416" s="47"/>
      <c r="R3416" s="47"/>
      <c r="S3416" s="47"/>
      <c r="T3416" s="76"/>
      <c r="U3416" s="73"/>
      <c r="V3416" s="68"/>
    </row>
    <row r="3417" spans="1:22" x14ac:dyDescent="0.35">
      <c r="A3417" s="132"/>
      <c r="B3417" s="314"/>
      <c r="C3417" s="315"/>
      <c r="D3417" s="314"/>
      <c r="E3417" s="74"/>
      <c r="F3417" s="75"/>
      <c r="G3417" s="47"/>
      <c r="H3417" s="47"/>
      <c r="I3417" s="47"/>
      <c r="J3417" s="47"/>
      <c r="K3417" s="47"/>
      <c r="L3417" s="47"/>
      <c r="M3417" s="314"/>
      <c r="N3417" s="77"/>
      <c r="O3417" s="75"/>
      <c r="P3417" s="47"/>
      <c r="Q3417" s="47"/>
      <c r="R3417" s="47"/>
      <c r="S3417" s="47"/>
      <c r="T3417" s="76"/>
      <c r="U3417" s="73"/>
      <c r="V3417" s="68"/>
    </row>
    <row r="3418" spans="1:22" x14ac:dyDescent="0.35">
      <c r="A3418" s="132"/>
      <c r="B3418" s="314"/>
      <c r="C3418" s="315"/>
      <c r="D3418" s="314"/>
      <c r="E3418" s="74"/>
      <c r="F3418" s="75"/>
      <c r="G3418" s="47"/>
      <c r="H3418" s="47"/>
      <c r="I3418" s="47"/>
      <c r="J3418" s="47"/>
      <c r="K3418" s="47"/>
      <c r="L3418" s="47"/>
      <c r="M3418" s="314"/>
      <c r="N3418" s="77"/>
      <c r="O3418" s="75"/>
      <c r="P3418" s="47"/>
      <c r="Q3418" s="47"/>
      <c r="R3418" s="47"/>
      <c r="S3418" s="47"/>
      <c r="T3418" s="76"/>
      <c r="U3418" s="73"/>
      <c r="V3418" s="68"/>
    </row>
    <row r="3419" spans="1:22" x14ac:dyDescent="0.35">
      <c r="A3419" s="132"/>
      <c r="B3419" s="316"/>
      <c r="C3419" s="317"/>
      <c r="D3419" s="316"/>
      <c r="E3419" s="74"/>
      <c r="F3419" s="75"/>
      <c r="G3419" s="47"/>
      <c r="H3419" s="47"/>
      <c r="I3419" s="47"/>
      <c r="J3419" s="47"/>
      <c r="K3419" s="47"/>
      <c r="L3419" s="47"/>
      <c r="M3419" s="316"/>
      <c r="N3419" s="87"/>
      <c r="O3419" s="75"/>
      <c r="P3419" s="47"/>
      <c r="Q3419" s="47"/>
      <c r="R3419" s="47"/>
      <c r="S3419" s="47"/>
      <c r="T3419" s="88"/>
      <c r="U3419" s="73"/>
      <c r="V3419" s="68"/>
    </row>
    <row r="3421" spans="1:22" x14ac:dyDescent="0.35">
      <c r="A3421" s="177" t="s">
        <v>0</v>
      </c>
      <c r="B3421" s="179" t="s">
        <v>1</v>
      </c>
      <c r="C3421" s="181" t="s">
        <v>2</v>
      </c>
      <c r="D3421" s="183" t="s">
        <v>3</v>
      </c>
      <c r="E3421" s="184"/>
      <c r="F3421" s="185"/>
      <c r="G3421" s="185"/>
      <c r="H3421" s="185"/>
      <c r="I3421" s="185"/>
      <c r="J3421" s="185"/>
      <c r="K3421" s="186" t="s">
        <v>4</v>
      </c>
      <c r="L3421" s="48"/>
      <c r="M3421" s="183" t="s">
        <v>5</v>
      </c>
      <c r="N3421" s="184"/>
      <c r="O3421" s="185"/>
      <c r="P3421" s="185"/>
      <c r="Q3421" s="185"/>
      <c r="R3421" s="185"/>
      <c r="S3421" s="185"/>
      <c r="T3421" s="159" t="s">
        <v>6</v>
      </c>
      <c r="U3421" s="161" t="s">
        <v>7</v>
      </c>
      <c r="V3421" s="234"/>
    </row>
    <row r="3422" spans="1:22" ht="25" x14ac:dyDescent="0.35">
      <c r="A3422" s="177"/>
      <c r="B3422" s="179"/>
      <c r="C3422" s="181"/>
      <c r="D3422" s="163" t="s">
        <v>8</v>
      </c>
      <c r="E3422" s="165" t="s">
        <v>9</v>
      </c>
      <c r="F3422" s="167" t="s">
        <v>10</v>
      </c>
      <c r="G3422" s="169" t="s">
        <v>310</v>
      </c>
      <c r="H3422" s="170"/>
      <c r="I3422" s="170"/>
      <c r="J3422" s="171"/>
      <c r="K3422" s="187"/>
      <c r="L3422" s="49" t="s">
        <v>11</v>
      </c>
      <c r="M3422" s="172" t="s">
        <v>8</v>
      </c>
      <c r="N3422" s="174" t="s">
        <v>12</v>
      </c>
      <c r="O3422" s="167" t="s">
        <v>10</v>
      </c>
      <c r="P3422" s="169" t="s">
        <v>310</v>
      </c>
      <c r="Q3422" s="170"/>
      <c r="R3422" s="170"/>
      <c r="S3422" s="171"/>
      <c r="T3422" s="159"/>
      <c r="U3422" s="161"/>
      <c r="V3422" s="235"/>
    </row>
    <row r="3423" spans="1:22" ht="15" thickBot="1" x14ac:dyDescent="0.4">
      <c r="A3423" s="178"/>
      <c r="B3423" s="180"/>
      <c r="C3423" s="182"/>
      <c r="D3423" s="164"/>
      <c r="E3423" s="166"/>
      <c r="F3423" s="168"/>
      <c r="G3423" s="50" t="s">
        <v>13</v>
      </c>
      <c r="H3423" s="51" t="s">
        <v>14</v>
      </c>
      <c r="I3423" s="52" t="s">
        <v>15</v>
      </c>
      <c r="J3423" s="53">
        <v>0</v>
      </c>
      <c r="K3423" s="188"/>
      <c r="L3423" s="54"/>
      <c r="M3423" s="173"/>
      <c r="N3423" s="175"/>
      <c r="O3423" s="176"/>
      <c r="P3423" s="50" t="s">
        <v>13</v>
      </c>
      <c r="Q3423" s="51" t="s">
        <v>14</v>
      </c>
      <c r="R3423" s="52" t="s">
        <v>15</v>
      </c>
      <c r="S3423" s="53">
        <v>0</v>
      </c>
      <c r="T3423" s="160"/>
      <c r="U3423" s="162"/>
      <c r="V3423" s="236"/>
    </row>
    <row r="3424" spans="1:22" x14ac:dyDescent="0.35">
      <c r="A3424" s="56"/>
      <c r="B3424" s="57"/>
      <c r="C3424" s="58"/>
      <c r="D3424" s="59"/>
      <c r="E3424" s="60"/>
      <c r="F3424" s="60"/>
      <c r="G3424" s="61"/>
      <c r="H3424" s="62"/>
      <c r="I3424" s="63"/>
      <c r="J3424" s="64"/>
      <c r="K3424" s="65"/>
      <c r="L3424" s="65"/>
      <c r="M3424" s="59"/>
      <c r="N3424" s="60"/>
      <c r="O3424" s="60"/>
      <c r="P3424" s="61"/>
      <c r="Q3424" s="62"/>
      <c r="R3424" s="63"/>
      <c r="S3424" s="64"/>
      <c r="T3424" s="14"/>
      <c r="U3424" s="15"/>
      <c r="V3424" s="237"/>
    </row>
    <row r="3425" spans="1:22" x14ac:dyDescent="0.35">
      <c r="A3425" s="131">
        <v>1</v>
      </c>
      <c r="B3425" s="308" t="s">
        <v>634</v>
      </c>
      <c r="C3425" s="309" t="s">
        <v>635</v>
      </c>
      <c r="D3425" s="326">
        <v>400</v>
      </c>
      <c r="E3425" s="570">
        <v>4987</v>
      </c>
      <c r="F3425" s="618">
        <v>3</v>
      </c>
      <c r="G3425" s="619">
        <v>54</v>
      </c>
      <c r="H3425" s="618">
        <v>54</v>
      </c>
      <c r="I3425" s="620">
        <v>42</v>
      </c>
      <c r="J3425" s="621">
        <v>14</v>
      </c>
      <c r="K3425" s="47">
        <f>((SUM(H3427:H3438)*H3426)+(SUM(G3427:G3438)*G3426)+(SUM(I3427:I3438)*I3426))/1000</f>
        <v>27.131</v>
      </c>
      <c r="L3425" s="47">
        <f>K3425*100/D3425</f>
        <v>6.7827500000000001</v>
      </c>
      <c r="M3425" s="310">
        <v>400</v>
      </c>
      <c r="N3425" s="276">
        <v>2673</v>
      </c>
      <c r="O3425" s="351">
        <v>3</v>
      </c>
      <c r="P3425" s="351">
        <v>144</v>
      </c>
      <c r="Q3425" s="622">
        <v>179</v>
      </c>
      <c r="R3425" s="623">
        <v>155</v>
      </c>
      <c r="S3425" s="621">
        <v>30</v>
      </c>
      <c r="T3425" s="47">
        <f>((SUM(Q3427:Q3438)*Q3426)+(SUM(P3427:P3438)*P3426)+(SUM(R3427:R3438)*R3426))/1000</f>
        <v>106.273</v>
      </c>
      <c r="U3425" s="47">
        <f>T3425*100/M3425</f>
        <v>26.568249999999999</v>
      </c>
      <c r="V3425" s="68"/>
    </row>
    <row r="3426" spans="1:22" x14ac:dyDescent="0.35">
      <c r="A3426" s="132"/>
      <c r="B3426" s="368"/>
      <c r="C3426" s="369"/>
      <c r="D3426" s="362"/>
      <c r="E3426" s="583" t="s">
        <v>17</v>
      </c>
      <c r="F3426" s="606"/>
      <c r="G3426" s="607">
        <v>215</v>
      </c>
      <c r="H3426" s="606">
        <v>214</v>
      </c>
      <c r="I3426" s="605">
        <v>217</v>
      </c>
      <c r="J3426" s="608"/>
      <c r="K3426" s="47"/>
      <c r="L3426" s="47"/>
      <c r="M3426" s="370"/>
      <c r="N3426" s="287" t="s">
        <v>17</v>
      </c>
      <c r="O3426" s="615"/>
      <c r="P3426" s="615">
        <v>223</v>
      </c>
      <c r="Q3426" s="616">
        <v>221</v>
      </c>
      <c r="R3426" s="617">
        <v>219</v>
      </c>
      <c r="S3426" s="608"/>
      <c r="T3426" s="76"/>
      <c r="U3426" s="73"/>
      <c r="V3426" s="68"/>
    </row>
    <row r="3427" spans="1:22" x14ac:dyDescent="0.35">
      <c r="A3427" s="132"/>
      <c r="B3427" s="368"/>
      <c r="C3427" s="369"/>
      <c r="D3427" s="362"/>
      <c r="E3427" s="583" t="s">
        <v>24</v>
      </c>
      <c r="F3427" s="606"/>
      <c r="G3427" s="607">
        <v>40</v>
      </c>
      <c r="H3427" s="606">
        <v>38</v>
      </c>
      <c r="I3427" s="605">
        <v>37</v>
      </c>
      <c r="J3427" s="608">
        <v>15</v>
      </c>
      <c r="K3427" s="47"/>
      <c r="L3427" s="47"/>
      <c r="M3427" s="370"/>
      <c r="N3427" s="287" t="s">
        <v>21</v>
      </c>
      <c r="O3427" s="615"/>
      <c r="P3427" s="615">
        <v>45</v>
      </c>
      <c r="Q3427" s="616">
        <v>42</v>
      </c>
      <c r="R3427" s="617">
        <v>53</v>
      </c>
      <c r="S3427" s="608">
        <v>9</v>
      </c>
      <c r="T3427" s="76"/>
      <c r="U3427" s="73"/>
      <c r="V3427" s="68"/>
    </row>
    <row r="3428" spans="1:22" x14ac:dyDescent="0.35">
      <c r="A3428" s="132"/>
      <c r="B3428" s="368"/>
      <c r="C3428" s="369"/>
      <c r="D3428" s="362"/>
      <c r="E3428" s="583" t="s">
        <v>28</v>
      </c>
      <c r="F3428" s="606"/>
      <c r="G3428" s="607">
        <v>0</v>
      </c>
      <c r="H3428" s="606">
        <v>0</v>
      </c>
      <c r="I3428" s="605">
        <v>0</v>
      </c>
      <c r="J3428" s="608">
        <v>0</v>
      </c>
      <c r="K3428" s="47"/>
      <c r="L3428" s="47"/>
      <c r="M3428" s="370"/>
      <c r="N3428" s="287" t="s">
        <v>42</v>
      </c>
      <c r="O3428" s="615"/>
      <c r="P3428" s="615">
        <v>82</v>
      </c>
      <c r="Q3428" s="616">
        <v>105</v>
      </c>
      <c r="R3428" s="617">
        <v>71</v>
      </c>
      <c r="S3428" s="608">
        <v>25</v>
      </c>
      <c r="T3428" s="76"/>
      <c r="U3428" s="73"/>
      <c r="V3428" s="68"/>
    </row>
    <row r="3429" spans="1:22" x14ac:dyDescent="0.35">
      <c r="A3429" s="132"/>
      <c r="B3429" s="368"/>
      <c r="C3429" s="369"/>
      <c r="D3429" s="362"/>
      <c r="E3429" s="583" t="s">
        <v>30</v>
      </c>
      <c r="F3429" s="606"/>
      <c r="G3429" s="607">
        <v>4</v>
      </c>
      <c r="H3429" s="606">
        <v>3</v>
      </c>
      <c r="I3429" s="605">
        <v>4</v>
      </c>
      <c r="J3429" s="608">
        <v>1</v>
      </c>
      <c r="K3429" s="47"/>
      <c r="L3429" s="47"/>
      <c r="M3429" s="370"/>
      <c r="N3429" s="287" t="s">
        <v>25</v>
      </c>
      <c r="O3429" s="615"/>
      <c r="P3429" s="615">
        <v>0</v>
      </c>
      <c r="Q3429" s="616">
        <v>0</v>
      </c>
      <c r="R3429" s="617">
        <v>0</v>
      </c>
      <c r="S3429" s="608">
        <v>0</v>
      </c>
      <c r="T3429" s="76"/>
      <c r="U3429" s="73"/>
      <c r="V3429" s="68"/>
    </row>
    <row r="3430" spans="1:22" x14ac:dyDescent="0.35">
      <c r="A3430" s="132"/>
      <c r="B3430" s="308"/>
      <c r="C3430" s="309"/>
      <c r="D3430" s="310"/>
      <c r="E3430" s="239"/>
      <c r="F3430" s="285"/>
      <c r="G3430" s="241"/>
      <c r="H3430" s="247"/>
      <c r="I3430" s="243"/>
      <c r="J3430" s="250"/>
      <c r="K3430" s="47"/>
      <c r="L3430" s="47"/>
      <c r="M3430" s="370"/>
      <c r="N3430" s="287" t="s">
        <v>27</v>
      </c>
      <c r="O3430" s="615"/>
      <c r="P3430" s="615">
        <v>0</v>
      </c>
      <c r="Q3430" s="616">
        <v>0</v>
      </c>
      <c r="R3430" s="617">
        <v>0</v>
      </c>
      <c r="S3430" s="608">
        <v>0</v>
      </c>
      <c r="T3430" s="76"/>
      <c r="U3430" s="73"/>
      <c r="V3430" s="68"/>
    </row>
    <row r="3431" spans="1:22" x14ac:dyDescent="0.35">
      <c r="A3431" s="132"/>
      <c r="B3431" s="308"/>
      <c r="C3431" s="309"/>
      <c r="D3431" s="310"/>
      <c r="E3431" s="239"/>
      <c r="F3431" s="285"/>
      <c r="G3431" s="241"/>
      <c r="H3431" s="247"/>
      <c r="I3431" s="243"/>
      <c r="J3431" s="250"/>
      <c r="K3431" s="47"/>
      <c r="L3431" s="47"/>
      <c r="M3431" s="370"/>
      <c r="N3431" s="287" t="s">
        <v>29</v>
      </c>
      <c r="O3431" s="615"/>
      <c r="P3431" s="615">
        <v>23</v>
      </c>
      <c r="Q3431" s="616">
        <v>20</v>
      </c>
      <c r="R3431" s="617">
        <v>40</v>
      </c>
      <c r="S3431" s="608">
        <v>11</v>
      </c>
      <c r="T3431" s="76"/>
      <c r="U3431" s="73"/>
      <c r="V3431" s="68"/>
    </row>
    <row r="3432" spans="1:22" x14ac:dyDescent="0.35">
      <c r="A3432" s="132"/>
      <c r="B3432" s="308"/>
      <c r="C3432" s="309"/>
      <c r="D3432" s="310"/>
      <c r="E3432" s="239"/>
      <c r="F3432" s="285"/>
      <c r="G3432" s="241"/>
      <c r="H3432" s="247"/>
      <c r="I3432" s="243"/>
      <c r="J3432" s="250"/>
      <c r="K3432" s="47"/>
      <c r="L3432" s="47"/>
      <c r="M3432" s="314"/>
      <c r="N3432" s="245"/>
      <c r="O3432" s="245"/>
      <c r="P3432" s="246"/>
      <c r="Q3432" s="247"/>
      <c r="R3432" s="243"/>
      <c r="S3432" s="251"/>
      <c r="T3432" s="76"/>
      <c r="U3432" s="73"/>
      <c r="V3432" s="68"/>
    </row>
    <row r="3433" spans="1:22" x14ac:dyDescent="0.35">
      <c r="A3433" s="132"/>
      <c r="B3433" s="308"/>
      <c r="C3433" s="309"/>
      <c r="D3433" s="310"/>
      <c r="E3433" s="239"/>
      <c r="F3433" s="285"/>
      <c r="G3433" s="241"/>
      <c r="H3433" s="247"/>
      <c r="I3433" s="243"/>
      <c r="J3433" s="250"/>
      <c r="K3433" s="47"/>
      <c r="L3433" s="47"/>
      <c r="M3433" s="314"/>
      <c r="N3433" s="245"/>
      <c r="O3433" s="245"/>
      <c r="P3433" s="246"/>
      <c r="Q3433" s="247"/>
      <c r="R3433" s="243"/>
      <c r="S3433" s="251"/>
      <c r="T3433" s="76"/>
      <c r="U3433" s="73"/>
      <c r="V3433" s="68"/>
    </row>
    <row r="3434" spans="1:22" x14ac:dyDescent="0.35">
      <c r="A3434" s="132"/>
      <c r="B3434" s="311"/>
      <c r="C3434" s="312"/>
      <c r="D3434" s="313"/>
      <c r="E3434" s="292"/>
      <c r="F3434" s="293"/>
      <c r="G3434" s="294"/>
      <c r="H3434" s="295"/>
      <c r="I3434" s="296"/>
      <c r="J3434" s="295"/>
      <c r="K3434" s="47"/>
      <c r="L3434" s="47"/>
      <c r="M3434" s="314"/>
      <c r="N3434" s="254"/>
      <c r="O3434" s="254"/>
      <c r="P3434" s="255"/>
      <c r="Q3434" s="256"/>
      <c r="R3434" s="257"/>
      <c r="S3434" s="258"/>
      <c r="T3434" s="76"/>
      <c r="U3434" s="73"/>
      <c r="V3434" s="68"/>
    </row>
    <row r="3435" spans="1:22" x14ac:dyDescent="0.35">
      <c r="A3435" s="132"/>
      <c r="B3435" s="314"/>
      <c r="C3435" s="315"/>
      <c r="D3435" s="314"/>
      <c r="E3435" s="74"/>
      <c r="F3435" s="75"/>
      <c r="G3435" s="47"/>
      <c r="H3435" s="47"/>
      <c r="I3435" s="47"/>
      <c r="J3435" s="47"/>
      <c r="K3435" s="47"/>
      <c r="L3435" s="47"/>
      <c r="M3435" s="314"/>
      <c r="N3435" s="77"/>
      <c r="O3435" s="75"/>
      <c r="P3435" s="47"/>
      <c r="Q3435" s="47"/>
      <c r="R3435" s="47"/>
      <c r="S3435" s="47"/>
      <c r="T3435" s="76"/>
      <c r="U3435" s="73"/>
      <c r="V3435" s="68"/>
    </row>
    <row r="3436" spans="1:22" x14ac:dyDescent="0.35">
      <c r="A3436" s="132"/>
      <c r="B3436" s="314"/>
      <c r="C3436" s="315"/>
      <c r="D3436" s="314"/>
      <c r="E3436" s="74"/>
      <c r="F3436" s="75"/>
      <c r="G3436" s="47"/>
      <c r="H3436" s="47"/>
      <c r="I3436" s="47"/>
      <c r="J3436" s="47"/>
      <c r="K3436" s="47"/>
      <c r="L3436" s="47"/>
      <c r="M3436" s="314"/>
      <c r="N3436" s="77"/>
      <c r="O3436" s="75"/>
      <c r="P3436" s="47"/>
      <c r="Q3436" s="47"/>
      <c r="R3436" s="47"/>
      <c r="S3436" s="47"/>
      <c r="T3436" s="76"/>
      <c r="U3436" s="73"/>
      <c r="V3436" s="68"/>
    </row>
    <row r="3437" spans="1:22" x14ac:dyDescent="0.35">
      <c r="A3437" s="132"/>
      <c r="B3437" s="314"/>
      <c r="C3437" s="315"/>
      <c r="D3437" s="314"/>
      <c r="E3437" s="74"/>
      <c r="F3437" s="75"/>
      <c r="G3437" s="47"/>
      <c r="H3437" s="47"/>
      <c r="I3437" s="47"/>
      <c r="J3437" s="47"/>
      <c r="K3437" s="47"/>
      <c r="L3437" s="47"/>
      <c r="M3437" s="314"/>
      <c r="N3437" s="77"/>
      <c r="O3437" s="75"/>
      <c r="P3437" s="47"/>
      <c r="Q3437" s="47"/>
      <c r="R3437" s="47"/>
      <c r="S3437" s="47"/>
      <c r="T3437" s="76"/>
      <c r="U3437" s="73"/>
      <c r="V3437" s="68"/>
    </row>
    <row r="3438" spans="1:22" x14ac:dyDescent="0.35">
      <c r="A3438" s="132"/>
      <c r="B3438" s="316"/>
      <c r="C3438" s="317"/>
      <c r="D3438" s="316"/>
      <c r="E3438" s="74"/>
      <c r="F3438" s="75"/>
      <c r="G3438" s="47"/>
      <c r="H3438" s="47"/>
      <c r="I3438" s="47"/>
      <c r="J3438" s="47"/>
      <c r="K3438" s="47"/>
      <c r="L3438" s="47"/>
      <c r="M3438" s="316"/>
      <c r="N3438" s="87"/>
      <c r="O3438" s="75"/>
      <c r="P3438" s="47"/>
      <c r="Q3438" s="47"/>
      <c r="R3438" s="47"/>
      <c r="S3438" s="47"/>
      <c r="T3438" s="88"/>
      <c r="U3438" s="73"/>
      <c r="V3438" s="68"/>
    </row>
    <row r="3440" spans="1:22" x14ac:dyDescent="0.35">
      <c r="A3440" s="177" t="s">
        <v>0</v>
      </c>
      <c r="B3440" s="179" t="s">
        <v>1</v>
      </c>
      <c r="C3440" s="181" t="s">
        <v>2</v>
      </c>
      <c r="D3440" s="183" t="s">
        <v>3</v>
      </c>
      <c r="E3440" s="184"/>
      <c r="F3440" s="185"/>
      <c r="G3440" s="185"/>
      <c r="H3440" s="185"/>
      <c r="I3440" s="185"/>
      <c r="J3440" s="185"/>
      <c r="K3440" s="186" t="s">
        <v>4</v>
      </c>
      <c r="L3440" s="48"/>
      <c r="M3440" s="183" t="s">
        <v>5</v>
      </c>
      <c r="N3440" s="184"/>
      <c r="O3440" s="185"/>
      <c r="P3440" s="185"/>
      <c r="Q3440" s="185"/>
      <c r="R3440" s="185"/>
      <c r="S3440" s="185"/>
      <c r="T3440" s="159" t="s">
        <v>6</v>
      </c>
      <c r="U3440" s="161" t="s">
        <v>7</v>
      </c>
      <c r="V3440" s="234"/>
    </row>
    <row r="3441" spans="1:22" ht="25" x14ac:dyDescent="0.35">
      <c r="A3441" s="177"/>
      <c r="B3441" s="179"/>
      <c r="C3441" s="181"/>
      <c r="D3441" s="163" t="s">
        <v>8</v>
      </c>
      <c r="E3441" s="165" t="s">
        <v>9</v>
      </c>
      <c r="F3441" s="167" t="s">
        <v>10</v>
      </c>
      <c r="G3441" s="169" t="s">
        <v>310</v>
      </c>
      <c r="H3441" s="170"/>
      <c r="I3441" s="170"/>
      <c r="J3441" s="171"/>
      <c r="K3441" s="187"/>
      <c r="L3441" s="49" t="s">
        <v>11</v>
      </c>
      <c r="M3441" s="172" t="s">
        <v>8</v>
      </c>
      <c r="N3441" s="174" t="s">
        <v>12</v>
      </c>
      <c r="O3441" s="167" t="s">
        <v>10</v>
      </c>
      <c r="P3441" s="169" t="s">
        <v>310</v>
      </c>
      <c r="Q3441" s="170"/>
      <c r="R3441" s="170"/>
      <c r="S3441" s="171"/>
      <c r="T3441" s="159"/>
      <c r="U3441" s="161"/>
      <c r="V3441" s="235"/>
    </row>
    <row r="3442" spans="1:22" ht="15" thickBot="1" x14ac:dyDescent="0.4">
      <c r="A3442" s="178"/>
      <c r="B3442" s="180"/>
      <c r="C3442" s="182"/>
      <c r="D3442" s="164"/>
      <c r="E3442" s="166"/>
      <c r="F3442" s="168"/>
      <c r="G3442" s="50" t="s">
        <v>13</v>
      </c>
      <c r="H3442" s="51" t="s">
        <v>14</v>
      </c>
      <c r="I3442" s="52" t="s">
        <v>15</v>
      </c>
      <c r="J3442" s="53">
        <v>0</v>
      </c>
      <c r="K3442" s="188"/>
      <c r="L3442" s="54"/>
      <c r="M3442" s="173"/>
      <c r="N3442" s="175"/>
      <c r="O3442" s="176"/>
      <c r="P3442" s="50" t="s">
        <v>13</v>
      </c>
      <c r="Q3442" s="51" t="s">
        <v>14</v>
      </c>
      <c r="R3442" s="52" t="s">
        <v>15</v>
      </c>
      <c r="S3442" s="53">
        <v>0</v>
      </c>
      <c r="T3442" s="160"/>
      <c r="U3442" s="162"/>
      <c r="V3442" s="236"/>
    </row>
    <row r="3443" spans="1:22" x14ac:dyDescent="0.35">
      <c r="A3443" s="56"/>
      <c r="B3443" s="57"/>
      <c r="C3443" s="58"/>
      <c r="D3443" s="59"/>
      <c r="E3443" s="60"/>
      <c r="F3443" s="60"/>
      <c r="G3443" s="61"/>
      <c r="H3443" s="62"/>
      <c r="I3443" s="63"/>
      <c r="J3443" s="64"/>
      <c r="K3443" s="65"/>
      <c r="L3443" s="65"/>
      <c r="M3443" s="59"/>
      <c r="N3443" s="60"/>
      <c r="O3443" s="60"/>
      <c r="P3443" s="61"/>
      <c r="Q3443" s="62"/>
      <c r="R3443" s="63"/>
      <c r="S3443" s="64"/>
      <c r="T3443" s="14"/>
      <c r="U3443" s="15"/>
      <c r="V3443" s="237"/>
    </row>
    <row r="3444" spans="1:22" x14ac:dyDescent="0.35">
      <c r="A3444" s="131">
        <v>1</v>
      </c>
      <c r="B3444" s="308" t="s">
        <v>636</v>
      </c>
      <c r="C3444" s="309" t="s">
        <v>637</v>
      </c>
      <c r="D3444" s="326">
        <v>250</v>
      </c>
      <c r="E3444" s="570" t="s">
        <v>638</v>
      </c>
      <c r="F3444" s="618">
        <v>3</v>
      </c>
      <c r="G3444" s="619">
        <v>175</v>
      </c>
      <c r="H3444" s="618">
        <v>134</v>
      </c>
      <c r="I3444" s="620">
        <v>140</v>
      </c>
      <c r="J3444" s="621">
        <v>25</v>
      </c>
      <c r="K3444" s="47">
        <f>((SUM(H3446:H3457)*H3445)+(SUM(G3446:G3457)*G3445)+(SUM(I3446:I3457)*I3445))/1000</f>
        <v>88.989000000000004</v>
      </c>
      <c r="L3444" s="47">
        <f>K3444*100/D3444</f>
        <v>35.595599999999997</v>
      </c>
      <c r="M3444" s="334"/>
      <c r="N3444" s="245"/>
      <c r="O3444" s="245"/>
      <c r="P3444" s="246"/>
      <c r="Q3444" s="247"/>
      <c r="R3444" s="243"/>
      <c r="S3444" s="248"/>
      <c r="T3444" s="47">
        <f>((SUM(Q3446:Q3457)*Q3445)+(SUM(P3446:P3457)*P3445)+(SUM(R3446:R3457)*R3445))/1000</f>
        <v>0</v>
      </c>
      <c r="U3444" s="47" t="e">
        <f>T3444*100/M3444</f>
        <v>#DIV/0!</v>
      </c>
      <c r="V3444" s="68"/>
    </row>
    <row r="3445" spans="1:22" x14ac:dyDescent="0.35">
      <c r="A3445" s="132"/>
      <c r="B3445" s="368"/>
      <c r="C3445" s="369"/>
      <c r="D3445" s="362"/>
      <c r="E3445" s="583" t="s">
        <v>17</v>
      </c>
      <c r="F3445" s="606"/>
      <c r="G3445" s="607">
        <v>225</v>
      </c>
      <c r="H3445" s="606">
        <v>237</v>
      </c>
      <c r="I3445" s="605">
        <v>225</v>
      </c>
      <c r="J3445" s="608"/>
      <c r="K3445" s="47"/>
      <c r="L3445" s="47"/>
      <c r="M3445" s="314"/>
      <c r="N3445" s="245"/>
      <c r="O3445" s="245"/>
      <c r="P3445" s="246"/>
      <c r="Q3445" s="247"/>
      <c r="R3445" s="243"/>
      <c r="S3445" s="251"/>
      <c r="T3445" s="76"/>
      <c r="U3445" s="73"/>
      <c r="V3445" s="68"/>
    </row>
    <row r="3446" spans="1:22" x14ac:dyDescent="0.35">
      <c r="A3446" s="132"/>
      <c r="B3446" s="368"/>
      <c r="C3446" s="369"/>
      <c r="D3446" s="362"/>
      <c r="E3446" s="583" t="s">
        <v>639</v>
      </c>
      <c r="F3446" s="606"/>
      <c r="G3446" s="607">
        <v>0</v>
      </c>
      <c r="H3446" s="606">
        <v>0</v>
      </c>
      <c r="I3446" s="605">
        <v>0</v>
      </c>
      <c r="J3446" s="608">
        <v>0</v>
      </c>
      <c r="K3446" s="47"/>
      <c r="L3446" s="47"/>
      <c r="M3446" s="314"/>
      <c r="N3446" s="245"/>
      <c r="O3446" s="245"/>
      <c r="P3446" s="246"/>
      <c r="Q3446" s="247"/>
      <c r="R3446" s="243"/>
      <c r="S3446" s="251"/>
      <c r="T3446" s="76"/>
      <c r="U3446" s="73"/>
      <c r="V3446" s="68"/>
    </row>
    <row r="3447" spans="1:22" x14ac:dyDescent="0.35">
      <c r="A3447" s="132"/>
      <c r="B3447" s="368"/>
      <c r="C3447" s="369"/>
      <c r="D3447" s="362"/>
      <c r="E3447" s="583" t="s">
        <v>20</v>
      </c>
      <c r="F3447" s="606"/>
      <c r="G3447" s="607">
        <v>86</v>
      </c>
      <c r="H3447" s="606">
        <v>33</v>
      </c>
      <c r="I3447" s="605">
        <v>30</v>
      </c>
      <c r="J3447" s="608">
        <v>38</v>
      </c>
      <c r="K3447" s="47"/>
      <c r="L3447" s="47"/>
      <c r="M3447" s="314"/>
      <c r="N3447" s="245"/>
      <c r="O3447" s="245"/>
      <c r="P3447" s="246"/>
      <c r="Q3447" s="247"/>
      <c r="R3447" s="243"/>
      <c r="S3447" s="251"/>
      <c r="T3447" s="76"/>
      <c r="U3447" s="73"/>
      <c r="V3447" s="68"/>
    </row>
    <row r="3448" spans="1:22" x14ac:dyDescent="0.35">
      <c r="A3448" s="132"/>
      <c r="B3448" s="368"/>
      <c r="C3448" s="369"/>
      <c r="D3448" s="362"/>
      <c r="E3448" s="583" t="s">
        <v>24</v>
      </c>
      <c r="F3448" s="606"/>
      <c r="G3448" s="607">
        <v>11</v>
      </c>
      <c r="H3448" s="606">
        <v>15</v>
      </c>
      <c r="I3448" s="605">
        <v>11</v>
      </c>
      <c r="J3448" s="608">
        <v>2</v>
      </c>
      <c r="K3448" s="47"/>
      <c r="L3448" s="47"/>
      <c r="M3448" s="314"/>
      <c r="N3448" s="245"/>
      <c r="O3448" s="245"/>
      <c r="P3448" s="246"/>
      <c r="Q3448" s="247"/>
      <c r="R3448" s="243"/>
      <c r="S3448" s="251"/>
      <c r="T3448" s="76"/>
      <c r="U3448" s="73"/>
      <c r="V3448" s="68"/>
    </row>
    <row r="3449" spans="1:22" x14ac:dyDescent="0.35">
      <c r="A3449" s="132"/>
      <c r="B3449" s="368"/>
      <c r="C3449" s="369"/>
      <c r="D3449" s="362"/>
      <c r="E3449" s="583" t="s">
        <v>30</v>
      </c>
      <c r="F3449" s="606"/>
      <c r="G3449" s="607">
        <v>53</v>
      </c>
      <c r="H3449" s="606">
        <v>70</v>
      </c>
      <c r="I3449" s="605">
        <v>61</v>
      </c>
      <c r="J3449" s="608">
        <v>13</v>
      </c>
      <c r="K3449" s="47"/>
      <c r="L3449" s="47"/>
      <c r="M3449" s="314"/>
      <c r="N3449" s="245"/>
      <c r="O3449" s="245"/>
      <c r="P3449" s="246"/>
      <c r="Q3449" s="247"/>
      <c r="R3449" s="243"/>
      <c r="S3449" s="251"/>
      <c r="T3449" s="76"/>
      <c r="U3449" s="73"/>
      <c r="V3449" s="68"/>
    </row>
    <row r="3450" spans="1:22" x14ac:dyDescent="0.35">
      <c r="A3450" s="132"/>
      <c r="B3450" s="311"/>
      <c r="C3450" s="312"/>
      <c r="D3450" s="332"/>
      <c r="E3450" s="638" t="s">
        <v>34</v>
      </c>
      <c r="F3450" s="625"/>
      <c r="G3450" s="626">
        <v>9</v>
      </c>
      <c r="H3450" s="625">
        <v>4</v>
      </c>
      <c r="I3450" s="627">
        <v>6</v>
      </c>
      <c r="J3450" s="624">
        <v>1</v>
      </c>
      <c r="K3450" s="47"/>
      <c r="L3450" s="47"/>
      <c r="M3450" s="314"/>
      <c r="N3450" s="245"/>
      <c r="O3450" s="245"/>
      <c r="P3450" s="246"/>
      <c r="Q3450" s="247"/>
      <c r="R3450" s="243"/>
      <c r="S3450" s="251"/>
      <c r="T3450" s="76"/>
      <c r="U3450" s="73"/>
      <c r="V3450" s="68"/>
    </row>
    <row r="3451" spans="1:22" x14ac:dyDescent="0.35">
      <c r="A3451" s="132"/>
      <c r="B3451" s="308"/>
      <c r="C3451" s="309"/>
      <c r="D3451" s="310"/>
      <c r="E3451" s="239"/>
      <c r="F3451" s="285"/>
      <c r="G3451" s="241"/>
      <c r="H3451" s="247"/>
      <c r="I3451" s="243"/>
      <c r="J3451" s="250"/>
      <c r="K3451" s="47"/>
      <c r="L3451" s="47"/>
      <c r="M3451" s="314"/>
      <c r="N3451" s="245"/>
      <c r="O3451" s="245"/>
      <c r="P3451" s="246"/>
      <c r="Q3451" s="247"/>
      <c r="R3451" s="243"/>
      <c r="S3451" s="251"/>
      <c r="T3451" s="76"/>
      <c r="U3451" s="73"/>
      <c r="V3451" s="68"/>
    </row>
    <row r="3452" spans="1:22" x14ac:dyDescent="0.35">
      <c r="A3452" s="132"/>
      <c r="B3452" s="308"/>
      <c r="C3452" s="309"/>
      <c r="D3452" s="310"/>
      <c r="E3452" s="239"/>
      <c r="F3452" s="285"/>
      <c r="G3452" s="241"/>
      <c r="H3452" s="247"/>
      <c r="I3452" s="243"/>
      <c r="J3452" s="250"/>
      <c r="K3452" s="47"/>
      <c r="L3452" s="47"/>
      <c r="M3452" s="314"/>
      <c r="N3452" s="245"/>
      <c r="O3452" s="245"/>
      <c r="P3452" s="246"/>
      <c r="Q3452" s="247"/>
      <c r="R3452" s="243"/>
      <c r="S3452" s="251"/>
      <c r="T3452" s="76"/>
      <c r="U3452" s="73"/>
      <c r="V3452" s="68"/>
    </row>
    <row r="3453" spans="1:22" x14ac:dyDescent="0.35">
      <c r="A3453" s="132"/>
      <c r="B3453" s="311"/>
      <c r="C3453" s="312"/>
      <c r="D3453" s="313"/>
      <c r="E3453" s="292"/>
      <c r="F3453" s="293"/>
      <c r="G3453" s="294"/>
      <c r="H3453" s="295"/>
      <c r="I3453" s="296"/>
      <c r="J3453" s="295"/>
      <c r="K3453" s="47"/>
      <c r="L3453" s="47"/>
      <c r="M3453" s="314"/>
      <c r="N3453" s="254"/>
      <c r="O3453" s="254"/>
      <c r="P3453" s="255"/>
      <c r="Q3453" s="256"/>
      <c r="R3453" s="257"/>
      <c r="S3453" s="258"/>
      <c r="T3453" s="76"/>
      <c r="U3453" s="73"/>
      <c r="V3453" s="68"/>
    </row>
    <row r="3454" spans="1:22" x14ac:dyDescent="0.35">
      <c r="A3454" s="132"/>
      <c r="B3454" s="314"/>
      <c r="C3454" s="315"/>
      <c r="D3454" s="314"/>
      <c r="E3454" s="74"/>
      <c r="F3454" s="75"/>
      <c r="G3454" s="47"/>
      <c r="H3454" s="47"/>
      <c r="I3454" s="47"/>
      <c r="J3454" s="47"/>
      <c r="K3454" s="47"/>
      <c r="L3454" s="47"/>
      <c r="M3454" s="314"/>
      <c r="N3454" s="77"/>
      <c r="O3454" s="75"/>
      <c r="P3454" s="47"/>
      <c r="Q3454" s="47"/>
      <c r="R3454" s="47"/>
      <c r="S3454" s="47"/>
      <c r="T3454" s="76"/>
      <c r="U3454" s="73"/>
      <c r="V3454" s="68"/>
    </row>
    <row r="3455" spans="1:22" x14ac:dyDescent="0.35">
      <c r="A3455" s="132"/>
      <c r="B3455" s="314"/>
      <c r="C3455" s="315"/>
      <c r="D3455" s="314"/>
      <c r="E3455" s="74"/>
      <c r="F3455" s="75"/>
      <c r="G3455" s="47"/>
      <c r="H3455" s="47"/>
      <c r="I3455" s="47"/>
      <c r="J3455" s="47"/>
      <c r="K3455" s="47"/>
      <c r="L3455" s="47"/>
      <c r="M3455" s="314"/>
      <c r="N3455" s="77"/>
      <c r="O3455" s="75"/>
      <c r="P3455" s="47"/>
      <c r="Q3455" s="47"/>
      <c r="R3455" s="47"/>
      <c r="S3455" s="47"/>
      <c r="T3455" s="76"/>
      <c r="U3455" s="73"/>
      <c r="V3455" s="68"/>
    </row>
    <row r="3456" spans="1:22" x14ac:dyDescent="0.35">
      <c r="A3456" s="132"/>
      <c r="B3456" s="314"/>
      <c r="C3456" s="315"/>
      <c r="D3456" s="314"/>
      <c r="E3456" s="74"/>
      <c r="F3456" s="75"/>
      <c r="G3456" s="47"/>
      <c r="H3456" s="47"/>
      <c r="I3456" s="47"/>
      <c r="J3456" s="47"/>
      <c r="K3456" s="47"/>
      <c r="L3456" s="47"/>
      <c r="M3456" s="314"/>
      <c r="N3456" s="77"/>
      <c r="O3456" s="75"/>
      <c r="P3456" s="47"/>
      <c r="Q3456" s="47"/>
      <c r="R3456" s="47"/>
      <c r="S3456" s="47"/>
      <c r="T3456" s="76"/>
      <c r="U3456" s="73"/>
      <c r="V3456" s="68"/>
    </row>
    <row r="3457" spans="1:22" x14ac:dyDescent="0.35">
      <c r="A3457" s="132"/>
      <c r="B3457" s="316"/>
      <c r="C3457" s="317"/>
      <c r="D3457" s="316"/>
      <c r="E3457" s="74"/>
      <c r="F3457" s="75"/>
      <c r="G3457" s="47"/>
      <c r="H3457" s="47"/>
      <c r="I3457" s="47"/>
      <c r="J3457" s="47"/>
      <c r="K3457" s="47"/>
      <c r="L3457" s="47"/>
      <c r="M3457" s="316"/>
      <c r="N3457" s="87"/>
      <c r="O3457" s="75"/>
      <c r="P3457" s="47"/>
      <c r="Q3457" s="47"/>
      <c r="R3457" s="47"/>
      <c r="S3457" s="47"/>
      <c r="T3457" s="88"/>
      <c r="U3457" s="73"/>
      <c r="V3457" s="68"/>
    </row>
    <row r="3459" spans="1:22" x14ac:dyDescent="0.35">
      <c r="A3459" s="177" t="s">
        <v>0</v>
      </c>
      <c r="B3459" s="179" t="s">
        <v>1</v>
      </c>
      <c r="C3459" s="181" t="s">
        <v>2</v>
      </c>
      <c r="D3459" s="183" t="s">
        <v>3</v>
      </c>
      <c r="E3459" s="184"/>
      <c r="F3459" s="185"/>
      <c r="G3459" s="185"/>
      <c r="H3459" s="185"/>
      <c r="I3459" s="185"/>
      <c r="J3459" s="185"/>
      <c r="K3459" s="186" t="s">
        <v>4</v>
      </c>
      <c r="L3459" s="48"/>
      <c r="M3459" s="183" t="s">
        <v>5</v>
      </c>
      <c r="N3459" s="184"/>
      <c r="O3459" s="185"/>
      <c r="P3459" s="185"/>
      <c r="Q3459" s="185"/>
      <c r="R3459" s="185"/>
      <c r="S3459" s="185"/>
      <c r="T3459" s="159" t="s">
        <v>6</v>
      </c>
      <c r="U3459" s="161" t="s">
        <v>7</v>
      </c>
      <c r="V3459" s="234"/>
    </row>
    <row r="3460" spans="1:22" ht="25" x14ac:dyDescent="0.35">
      <c r="A3460" s="177"/>
      <c r="B3460" s="179"/>
      <c r="C3460" s="181"/>
      <c r="D3460" s="163" t="s">
        <v>8</v>
      </c>
      <c r="E3460" s="165" t="s">
        <v>9</v>
      </c>
      <c r="F3460" s="167" t="s">
        <v>10</v>
      </c>
      <c r="G3460" s="169" t="s">
        <v>310</v>
      </c>
      <c r="H3460" s="170"/>
      <c r="I3460" s="170"/>
      <c r="J3460" s="171"/>
      <c r="K3460" s="187"/>
      <c r="L3460" s="49" t="s">
        <v>11</v>
      </c>
      <c r="M3460" s="172" t="s">
        <v>8</v>
      </c>
      <c r="N3460" s="174" t="s">
        <v>12</v>
      </c>
      <c r="O3460" s="167" t="s">
        <v>10</v>
      </c>
      <c r="P3460" s="169" t="s">
        <v>310</v>
      </c>
      <c r="Q3460" s="170"/>
      <c r="R3460" s="170"/>
      <c r="S3460" s="171"/>
      <c r="T3460" s="159"/>
      <c r="U3460" s="161"/>
      <c r="V3460" s="235"/>
    </row>
    <row r="3461" spans="1:22" ht="15" thickBot="1" x14ac:dyDescent="0.4">
      <c r="A3461" s="178"/>
      <c r="B3461" s="180"/>
      <c r="C3461" s="182"/>
      <c r="D3461" s="164"/>
      <c r="E3461" s="166"/>
      <c r="F3461" s="168"/>
      <c r="G3461" s="50" t="s">
        <v>13</v>
      </c>
      <c r="H3461" s="51" t="s">
        <v>14</v>
      </c>
      <c r="I3461" s="52" t="s">
        <v>15</v>
      </c>
      <c r="J3461" s="53">
        <v>0</v>
      </c>
      <c r="K3461" s="188"/>
      <c r="L3461" s="54"/>
      <c r="M3461" s="173"/>
      <c r="N3461" s="175"/>
      <c r="O3461" s="176"/>
      <c r="P3461" s="50" t="s">
        <v>13</v>
      </c>
      <c r="Q3461" s="51" t="s">
        <v>14</v>
      </c>
      <c r="R3461" s="52" t="s">
        <v>15</v>
      </c>
      <c r="S3461" s="53">
        <v>0</v>
      </c>
      <c r="T3461" s="160"/>
      <c r="U3461" s="162"/>
      <c r="V3461" s="236"/>
    </row>
    <row r="3462" spans="1:22" x14ac:dyDescent="0.35">
      <c r="A3462" s="56"/>
      <c r="B3462" s="57"/>
      <c r="C3462" s="58"/>
      <c r="D3462" s="59"/>
      <c r="E3462" s="60"/>
      <c r="F3462" s="60"/>
      <c r="G3462" s="61"/>
      <c r="H3462" s="62"/>
      <c r="I3462" s="63"/>
      <c r="J3462" s="64"/>
      <c r="K3462" s="65"/>
      <c r="L3462" s="65"/>
      <c r="M3462" s="59"/>
      <c r="N3462" s="60"/>
      <c r="O3462" s="60"/>
      <c r="P3462" s="61"/>
      <c r="Q3462" s="62"/>
      <c r="R3462" s="63"/>
      <c r="S3462" s="64"/>
      <c r="T3462" s="14"/>
      <c r="U3462" s="15"/>
      <c r="V3462" s="237"/>
    </row>
    <row r="3463" spans="1:22" ht="26.5" x14ac:dyDescent="0.35">
      <c r="A3463" s="131">
        <v>1</v>
      </c>
      <c r="B3463" s="308" t="s">
        <v>640</v>
      </c>
      <c r="C3463" s="309" t="s">
        <v>641</v>
      </c>
      <c r="D3463" s="326">
        <v>400</v>
      </c>
      <c r="E3463" s="570">
        <v>6299</v>
      </c>
      <c r="F3463" s="618">
        <v>1</v>
      </c>
      <c r="G3463" s="619">
        <v>170</v>
      </c>
      <c r="H3463" s="618">
        <v>175</v>
      </c>
      <c r="I3463" s="620">
        <v>179</v>
      </c>
      <c r="J3463" s="621">
        <v>36</v>
      </c>
      <c r="K3463" s="47">
        <f>((SUM(H3465:H3476)*H3464)+(SUM(G3465:G3476)*G3464)+(SUM(I3465:I3476)*I3464))/1000</f>
        <v>87.768000000000001</v>
      </c>
      <c r="L3463" s="47">
        <f>K3463*100/D3463</f>
        <v>21.941999999999997</v>
      </c>
      <c r="M3463" s="334"/>
      <c r="N3463" s="245"/>
      <c r="O3463" s="245"/>
      <c r="P3463" s="246"/>
      <c r="Q3463" s="247"/>
      <c r="R3463" s="243"/>
      <c r="S3463" s="248"/>
      <c r="T3463" s="47">
        <f>((SUM(Q3465:Q3476)*Q3464)+(SUM(P3465:P3476)*P3464)+(SUM(R3465:R3476)*R3464))/1000</f>
        <v>0</v>
      </c>
      <c r="U3463" s="47" t="e">
        <f>T3463*100/M3463</f>
        <v>#DIV/0!</v>
      </c>
      <c r="V3463" s="68"/>
    </row>
    <row r="3464" spans="1:22" x14ac:dyDescent="0.35">
      <c r="A3464" s="132"/>
      <c r="B3464" s="368"/>
      <c r="C3464" s="369"/>
      <c r="D3464" s="362"/>
      <c r="E3464" s="583" t="s">
        <v>17</v>
      </c>
      <c r="F3464" s="606"/>
      <c r="G3464" s="607">
        <v>236</v>
      </c>
      <c r="H3464" s="606">
        <v>230</v>
      </c>
      <c r="I3464" s="605">
        <v>229</v>
      </c>
      <c r="J3464" s="608"/>
      <c r="K3464" s="47"/>
      <c r="L3464" s="47"/>
      <c r="M3464" s="314"/>
      <c r="N3464" s="245"/>
      <c r="O3464" s="245"/>
      <c r="P3464" s="246"/>
      <c r="Q3464" s="247"/>
      <c r="R3464" s="243"/>
      <c r="S3464" s="251"/>
      <c r="T3464" s="76"/>
      <c r="U3464" s="73"/>
      <c r="V3464" s="68"/>
    </row>
    <row r="3465" spans="1:22" x14ac:dyDescent="0.35">
      <c r="A3465" s="132"/>
      <c r="B3465" s="368"/>
      <c r="C3465" s="369"/>
      <c r="D3465" s="362"/>
      <c r="E3465" s="583" t="s">
        <v>20</v>
      </c>
      <c r="F3465" s="606"/>
      <c r="G3465" s="607">
        <v>20</v>
      </c>
      <c r="H3465" s="606">
        <v>27</v>
      </c>
      <c r="I3465" s="605">
        <v>30</v>
      </c>
      <c r="J3465" s="608">
        <v>12</v>
      </c>
      <c r="K3465" s="47"/>
      <c r="L3465" s="47"/>
      <c r="M3465" s="314"/>
      <c r="N3465" s="245"/>
      <c r="O3465" s="245"/>
      <c r="P3465" s="246"/>
      <c r="Q3465" s="247"/>
      <c r="R3465" s="243"/>
      <c r="S3465" s="251"/>
      <c r="T3465" s="76"/>
      <c r="U3465" s="73"/>
      <c r="V3465" s="68"/>
    </row>
    <row r="3466" spans="1:22" x14ac:dyDescent="0.35">
      <c r="A3466" s="132"/>
      <c r="B3466" s="368"/>
      <c r="C3466" s="369"/>
      <c r="D3466" s="362"/>
      <c r="E3466" s="583" t="s">
        <v>22</v>
      </c>
      <c r="F3466" s="606"/>
      <c r="G3466" s="607">
        <v>55</v>
      </c>
      <c r="H3466" s="606">
        <v>43</v>
      </c>
      <c r="I3466" s="605">
        <v>45</v>
      </c>
      <c r="J3466" s="608">
        <v>19</v>
      </c>
      <c r="K3466" s="47"/>
      <c r="L3466" s="47"/>
      <c r="M3466" s="314"/>
      <c r="N3466" s="245"/>
      <c r="O3466" s="245"/>
      <c r="P3466" s="246"/>
      <c r="Q3466" s="247"/>
      <c r="R3466" s="243"/>
      <c r="S3466" s="251"/>
      <c r="T3466" s="76"/>
      <c r="U3466" s="73"/>
      <c r="V3466" s="68"/>
    </row>
    <row r="3467" spans="1:22" x14ac:dyDescent="0.35">
      <c r="A3467" s="132"/>
      <c r="B3467" s="368"/>
      <c r="C3467" s="369"/>
      <c r="D3467" s="362"/>
      <c r="E3467" s="583" t="s">
        <v>24</v>
      </c>
      <c r="F3467" s="606"/>
      <c r="G3467" s="607">
        <v>22</v>
      </c>
      <c r="H3467" s="606">
        <v>21</v>
      </c>
      <c r="I3467" s="605">
        <v>25</v>
      </c>
      <c r="J3467" s="608">
        <v>10</v>
      </c>
      <c r="K3467" s="47"/>
      <c r="L3467" s="47"/>
      <c r="M3467" s="314"/>
      <c r="N3467" s="245"/>
      <c r="O3467" s="245"/>
      <c r="P3467" s="246"/>
      <c r="Q3467" s="247"/>
      <c r="R3467" s="243"/>
      <c r="S3467" s="251"/>
      <c r="T3467" s="76"/>
      <c r="U3467" s="73"/>
      <c r="V3467" s="68"/>
    </row>
    <row r="3468" spans="1:22" x14ac:dyDescent="0.35">
      <c r="A3468" s="132"/>
      <c r="B3468" s="368"/>
      <c r="C3468" s="369"/>
      <c r="D3468" s="362"/>
      <c r="E3468" s="583" t="s">
        <v>28</v>
      </c>
      <c r="F3468" s="606"/>
      <c r="G3468" s="607">
        <v>0</v>
      </c>
      <c r="H3468" s="606">
        <v>0</v>
      </c>
      <c r="I3468" s="605">
        <v>0</v>
      </c>
      <c r="J3468" s="608">
        <v>0</v>
      </c>
      <c r="K3468" s="47"/>
      <c r="L3468" s="47"/>
      <c r="M3468" s="314"/>
      <c r="N3468" s="245"/>
      <c r="O3468" s="245"/>
      <c r="P3468" s="246"/>
      <c r="Q3468" s="247"/>
      <c r="R3468" s="243"/>
      <c r="S3468" s="251"/>
      <c r="T3468" s="76"/>
      <c r="U3468" s="73"/>
      <c r="V3468" s="68"/>
    </row>
    <row r="3469" spans="1:22" x14ac:dyDescent="0.35">
      <c r="A3469" s="132"/>
      <c r="B3469" s="368"/>
      <c r="C3469" s="369"/>
      <c r="D3469" s="362"/>
      <c r="E3469" s="583" t="s">
        <v>30</v>
      </c>
      <c r="F3469" s="606"/>
      <c r="G3469" s="607">
        <v>0</v>
      </c>
      <c r="H3469" s="606">
        <v>0</v>
      </c>
      <c r="I3469" s="605">
        <v>0</v>
      </c>
      <c r="J3469" s="608">
        <v>0</v>
      </c>
      <c r="K3469" s="47"/>
      <c r="L3469" s="47"/>
      <c r="M3469" s="314"/>
      <c r="N3469" s="245"/>
      <c r="O3469" s="245"/>
      <c r="P3469" s="246"/>
      <c r="Q3469" s="247"/>
      <c r="R3469" s="243"/>
      <c r="S3469" s="251"/>
      <c r="T3469" s="76"/>
      <c r="U3469" s="73"/>
      <c r="V3469" s="68"/>
    </row>
    <row r="3470" spans="1:22" x14ac:dyDescent="0.35">
      <c r="A3470" s="132"/>
      <c r="B3470" s="368"/>
      <c r="C3470" s="369"/>
      <c r="D3470" s="362"/>
      <c r="E3470" s="583" t="s">
        <v>32</v>
      </c>
      <c r="F3470" s="606"/>
      <c r="G3470" s="607">
        <v>26</v>
      </c>
      <c r="H3470" s="606">
        <v>25</v>
      </c>
      <c r="I3470" s="605">
        <v>40</v>
      </c>
      <c r="J3470" s="608">
        <v>9</v>
      </c>
      <c r="K3470" s="47"/>
      <c r="L3470" s="47"/>
      <c r="M3470" s="314"/>
      <c r="N3470" s="245"/>
      <c r="O3470" s="245"/>
      <c r="P3470" s="246"/>
      <c r="Q3470" s="247"/>
      <c r="R3470" s="243"/>
      <c r="S3470" s="251"/>
      <c r="T3470" s="76"/>
      <c r="U3470" s="73"/>
      <c r="V3470" s="68"/>
    </row>
    <row r="3471" spans="1:22" x14ac:dyDescent="0.35">
      <c r="A3471" s="132"/>
      <c r="B3471" s="348"/>
      <c r="C3471" s="349"/>
      <c r="D3471" s="327"/>
      <c r="E3471" s="573" t="s">
        <v>34</v>
      </c>
      <c r="F3471" s="639"/>
      <c r="G3471" s="640">
        <v>0</v>
      </c>
      <c r="H3471" s="639">
        <v>0</v>
      </c>
      <c r="I3471" s="641">
        <v>0</v>
      </c>
      <c r="J3471" s="642">
        <v>0</v>
      </c>
      <c r="K3471" s="47"/>
      <c r="L3471" s="47"/>
      <c r="M3471" s="314"/>
      <c r="N3471" s="245"/>
      <c r="O3471" s="245"/>
      <c r="P3471" s="246"/>
      <c r="Q3471" s="247"/>
      <c r="R3471" s="243"/>
      <c r="S3471" s="251"/>
      <c r="T3471" s="76"/>
      <c r="U3471" s="73"/>
      <c r="V3471" s="68"/>
    </row>
    <row r="3472" spans="1:22" x14ac:dyDescent="0.35">
      <c r="A3472" s="132"/>
      <c r="B3472" s="311"/>
      <c r="C3472" s="312"/>
      <c r="D3472" s="313"/>
      <c r="E3472" s="292"/>
      <c r="F3472" s="293"/>
      <c r="G3472" s="294"/>
      <c r="H3472" s="295"/>
      <c r="I3472" s="296"/>
      <c r="J3472" s="295"/>
      <c r="K3472" s="47"/>
      <c r="L3472" s="47"/>
      <c r="M3472" s="314"/>
      <c r="N3472" s="254"/>
      <c r="O3472" s="254"/>
      <c r="P3472" s="255"/>
      <c r="Q3472" s="256"/>
      <c r="R3472" s="257"/>
      <c r="S3472" s="258"/>
      <c r="T3472" s="76"/>
      <c r="U3472" s="73"/>
      <c r="V3472" s="68"/>
    </row>
    <row r="3473" spans="1:22" x14ac:dyDescent="0.35">
      <c r="A3473" s="132"/>
      <c r="B3473" s="314"/>
      <c r="C3473" s="315"/>
      <c r="D3473" s="314"/>
      <c r="E3473" s="74"/>
      <c r="F3473" s="75"/>
      <c r="G3473" s="47"/>
      <c r="H3473" s="47"/>
      <c r="I3473" s="47"/>
      <c r="J3473" s="47"/>
      <c r="K3473" s="47"/>
      <c r="L3473" s="47"/>
      <c r="M3473" s="314"/>
      <c r="N3473" s="77"/>
      <c r="O3473" s="75"/>
      <c r="P3473" s="47"/>
      <c r="Q3473" s="47"/>
      <c r="R3473" s="47"/>
      <c r="S3473" s="47"/>
      <c r="T3473" s="76"/>
      <c r="U3473" s="73"/>
      <c r="V3473" s="68"/>
    </row>
    <row r="3474" spans="1:22" x14ac:dyDescent="0.35">
      <c r="A3474" s="132"/>
      <c r="B3474" s="314"/>
      <c r="C3474" s="315"/>
      <c r="D3474" s="314"/>
      <c r="E3474" s="74"/>
      <c r="F3474" s="75"/>
      <c r="G3474" s="47"/>
      <c r="H3474" s="47"/>
      <c r="I3474" s="47"/>
      <c r="J3474" s="47"/>
      <c r="K3474" s="47"/>
      <c r="L3474" s="47"/>
      <c r="M3474" s="314"/>
      <c r="N3474" s="77"/>
      <c r="O3474" s="75"/>
      <c r="P3474" s="47"/>
      <c r="Q3474" s="47"/>
      <c r="R3474" s="47"/>
      <c r="S3474" s="47"/>
      <c r="T3474" s="76"/>
      <c r="U3474" s="73"/>
      <c r="V3474" s="68"/>
    </row>
    <row r="3475" spans="1:22" x14ac:dyDescent="0.35">
      <c r="A3475" s="132"/>
      <c r="B3475" s="314"/>
      <c r="C3475" s="315"/>
      <c r="D3475" s="314"/>
      <c r="E3475" s="74"/>
      <c r="F3475" s="75"/>
      <c r="G3475" s="47"/>
      <c r="H3475" s="47"/>
      <c r="I3475" s="47"/>
      <c r="J3475" s="47"/>
      <c r="K3475" s="47"/>
      <c r="L3475" s="47"/>
      <c r="M3475" s="314"/>
      <c r="N3475" s="77"/>
      <c r="O3475" s="75"/>
      <c r="P3475" s="47"/>
      <c r="Q3475" s="47"/>
      <c r="R3475" s="47"/>
      <c r="S3475" s="47"/>
      <c r="T3475" s="76"/>
      <c r="U3475" s="73"/>
      <c r="V3475" s="68"/>
    </row>
    <row r="3476" spans="1:22" x14ac:dyDescent="0.35">
      <c r="A3476" s="132"/>
      <c r="B3476" s="316"/>
      <c r="C3476" s="317"/>
      <c r="D3476" s="316"/>
      <c r="E3476" s="74"/>
      <c r="F3476" s="75"/>
      <c r="G3476" s="47"/>
      <c r="H3476" s="47"/>
      <c r="I3476" s="47"/>
      <c r="J3476" s="47"/>
      <c r="K3476" s="47"/>
      <c r="L3476" s="47"/>
      <c r="M3476" s="316"/>
      <c r="N3476" s="87"/>
      <c r="O3476" s="75"/>
      <c r="P3476" s="47"/>
      <c r="Q3476" s="47"/>
      <c r="R3476" s="47"/>
      <c r="S3476" s="47"/>
      <c r="T3476" s="88"/>
      <c r="U3476" s="73"/>
      <c r="V3476" s="68"/>
    </row>
    <row r="3478" spans="1:22" x14ac:dyDescent="0.35">
      <c r="A3478" s="177" t="s">
        <v>0</v>
      </c>
      <c r="B3478" s="179" t="s">
        <v>1</v>
      </c>
      <c r="C3478" s="181" t="s">
        <v>2</v>
      </c>
      <c r="D3478" s="183" t="s">
        <v>3</v>
      </c>
      <c r="E3478" s="184"/>
      <c r="F3478" s="185"/>
      <c r="G3478" s="185"/>
      <c r="H3478" s="185"/>
      <c r="I3478" s="185"/>
      <c r="J3478" s="185"/>
      <c r="K3478" s="186" t="s">
        <v>4</v>
      </c>
      <c r="L3478" s="48"/>
      <c r="M3478" s="183" t="s">
        <v>5</v>
      </c>
      <c r="N3478" s="184"/>
      <c r="O3478" s="185"/>
      <c r="P3478" s="185"/>
      <c r="Q3478" s="185"/>
      <c r="R3478" s="185"/>
      <c r="S3478" s="185"/>
      <c r="T3478" s="159" t="s">
        <v>6</v>
      </c>
      <c r="U3478" s="161" t="s">
        <v>7</v>
      </c>
      <c r="V3478" s="234"/>
    </row>
    <row r="3479" spans="1:22" ht="25" x14ac:dyDescent="0.35">
      <c r="A3479" s="177"/>
      <c r="B3479" s="179"/>
      <c r="C3479" s="181"/>
      <c r="D3479" s="163" t="s">
        <v>8</v>
      </c>
      <c r="E3479" s="165" t="s">
        <v>9</v>
      </c>
      <c r="F3479" s="167" t="s">
        <v>10</v>
      </c>
      <c r="G3479" s="169" t="s">
        <v>310</v>
      </c>
      <c r="H3479" s="170"/>
      <c r="I3479" s="170"/>
      <c r="J3479" s="171"/>
      <c r="K3479" s="187"/>
      <c r="L3479" s="49" t="s">
        <v>11</v>
      </c>
      <c r="M3479" s="172" t="s">
        <v>8</v>
      </c>
      <c r="N3479" s="174" t="s">
        <v>12</v>
      </c>
      <c r="O3479" s="167" t="s">
        <v>10</v>
      </c>
      <c r="P3479" s="169" t="s">
        <v>310</v>
      </c>
      <c r="Q3479" s="170"/>
      <c r="R3479" s="170"/>
      <c r="S3479" s="171"/>
      <c r="T3479" s="159"/>
      <c r="U3479" s="161"/>
      <c r="V3479" s="235"/>
    </row>
    <row r="3480" spans="1:22" ht="15" thickBot="1" x14ac:dyDescent="0.4">
      <c r="A3480" s="178"/>
      <c r="B3480" s="180"/>
      <c r="C3480" s="182"/>
      <c r="D3480" s="164"/>
      <c r="E3480" s="166"/>
      <c r="F3480" s="168"/>
      <c r="G3480" s="50" t="s">
        <v>13</v>
      </c>
      <c r="H3480" s="51" t="s">
        <v>14</v>
      </c>
      <c r="I3480" s="52" t="s">
        <v>15</v>
      </c>
      <c r="J3480" s="53">
        <v>0</v>
      </c>
      <c r="K3480" s="188"/>
      <c r="L3480" s="54"/>
      <c r="M3480" s="173"/>
      <c r="N3480" s="175"/>
      <c r="O3480" s="176"/>
      <c r="P3480" s="50" t="s">
        <v>13</v>
      </c>
      <c r="Q3480" s="51" t="s">
        <v>14</v>
      </c>
      <c r="R3480" s="52" t="s">
        <v>15</v>
      </c>
      <c r="S3480" s="53">
        <v>0</v>
      </c>
      <c r="T3480" s="160"/>
      <c r="U3480" s="162"/>
      <c r="V3480" s="236"/>
    </row>
    <row r="3481" spans="1:22" x14ac:dyDescent="0.35">
      <c r="A3481" s="56"/>
      <c r="B3481" s="57"/>
      <c r="C3481" s="58"/>
      <c r="D3481" s="59"/>
      <c r="E3481" s="60"/>
      <c r="F3481" s="60"/>
      <c r="G3481" s="61"/>
      <c r="H3481" s="62"/>
      <c r="I3481" s="63"/>
      <c r="J3481" s="64"/>
      <c r="K3481" s="65"/>
      <c r="L3481" s="65"/>
      <c r="M3481" s="59"/>
      <c r="N3481" s="60"/>
      <c r="O3481" s="60"/>
      <c r="P3481" s="61"/>
      <c r="Q3481" s="62"/>
      <c r="R3481" s="63"/>
      <c r="S3481" s="64"/>
      <c r="T3481" s="14"/>
      <c r="U3481" s="15"/>
      <c r="V3481" s="237"/>
    </row>
    <row r="3482" spans="1:22" x14ac:dyDescent="0.35">
      <c r="A3482" s="131">
        <v>1</v>
      </c>
      <c r="B3482" s="328" t="s">
        <v>642</v>
      </c>
      <c r="C3482" s="329" t="s">
        <v>635</v>
      </c>
      <c r="D3482" s="331">
        <v>400</v>
      </c>
      <c r="E3482" s="568">
        <v>50913</v>
      </c>
      <c r="F3482" s="609">
        <v>4</v>
      </c>
      <c r="G3482" s="610">
        <v>100</v>
      </c>
      <c r="H3482" s="609">
        <v>105</v>
      </c>
      <c r="I3482" s="611">
        <v>97</v>
      </c>
      <c r="J3482" s="612">
        <v>33</v>
      </c>
      <c r="K3482" s="47">
        <f>((SUM(H3484:H3495)*H3483)+(SUM(G3484:G3495)*G3483)+(SUM(I3484:I3495)*I3483))/1000</f>
        <v>76.656000000000006</v>
      </c>
      <c r="L3482" s="47">
        <f>K3482*100/D3482</f>
        <v>19.164000000000001</v>
      </c>
      <c r="M3482" s="330">
        <v>630</v>
      </c>
      <c r="N3482" s="273">
        <v>340091</v>
      </c>
      <c r="O3482" s="357">
        <v>4</v>
      </c>
      <c r="P3482" s="357">
        <v>190</v>
      </c>
      <c r="Q3482" s="613">
        <v>190</v>
      </c>
      <c r="R3482" s="614">
        <v>205</v>
      </c>
      <c r="S3482" s="612">
        <v>52</v>
      </c>
      <c r="T3482" s="47">
        <f>((SUM(Q3484:Q3495)*Q3483)+(SUM(P3484:P3495)*P3483)+(SUM(R3484:R3495)*R3483))/1000</f>
        <v>151.26300000000001</v>
      </c>
      <c r="U3482" s="47">
        <f>T3482*100/M3482</f>
        <v>24.01</v>
      </c>
      <c r="V3482" s="68"/>
    </row>
    <row r="3483" spans="1:22" x14ac:dyDescent="0.35">
      <c r="A3483" s="132"/>
      <c r="B3483" s="368"/>
      <c r="C3483" s="369"/>
      <c r="D3483" s="362"/>
      <c r="E3483" s="583" t="s">
        <v>17</v>
      </c>
      <c r="F3483" s="606"/>
      <c r="G3483" s="607">
        <v>223</v>
      </c>
      <c r="H3483" s="606">
        <v>223</v>
      </c>
      <c r="I3483" s="605">
        <v>226</v>
      </c>
      <c r="J3483" s="608"/>
      <c r="K3483" s="47"/>
      <c r="L3483" s="47"/>
      <c r="M3483" s="370"/>
      <c r="N3483" s="287" t="s">
        <v>17</v>
      </c>
      <c r="O3483" s="615"/>
      <c r="P3483" s="615">
        <v>227</v>
      </c>
      <c r="Q3483" s="616">
        <v>224</v>
      </c>
      <c r="R3483" s="617">
        <v>224</v>
      </c>
      <c r="S3483" s="608"/>
      <c r="T3483" s="76"/>
      <c r="U3483" s="73"/>
      <c r="V3483" s="68"/>
    </row>
    <row r="3484" spans="1:22" x14ac:dyDescent="0.35">
      <c r="A3484" s="132"/>
      <c r="B3484" s="368"/>
      <c r="C3484" s="369"/>
      <c r="D3484" s="362"/>
      <c r="E3484" s="583" t="s">
        <v>18</v>
      </c>
      <c r="F3484" s="606"/>
      <c r="G3484" s="607">
        <v>39</v>
      </c>
      <c r="H3484" s="606">
        <v>30</v>
      </c>
      <c r="I3484" s="605">
        <v>32</v>
      </c>
      <c r="J3484" s="608">
        <v>13</v>
      </c>
      <c r="K3484" s="47"/>
      <c r="L3484" s="47"/>
      <c r="M3484" s="370"/>
      <c r="N3484" s="287" t="s">
        <v>21</v>
      </c>
      <c r="O3484" s="615"/>
      <c r="P3484" s="615">
        <v>50</v>
      </c>
      <c r="Q3484" s="616">
        <v>57</v>
      </c>
      <c r="R3484" s="617">
        <v>60</v>
      </c>
      <c r="S3484" s="608">
        <v>30</v>
      </c>
      <c r="T3484" s="76"/>
      <c r="U3484" s="73"/>
      <c r="V3484" s="68"/>
    </row>
    <row r="3485" spans="1:22" x14ac:dyDescent="0.35">
      <c r="A3485" s="132"/>
      <c r="B3485" s="368"/>
      <c r="C3485" s="369"/>
      <c r="D3485" s="362"/>
      <c r="E3485" s="583" t="s">
        <v>20</v>
      </c>
      <c r="F3485" s="606"/>
      <c r="G3485" s="607">
        <v>4</v>
      </c>
      <c r="H3485" s="606">
        <v>2</v>
      </c>
      <c r="I3485" s="605">
        <v>9</v>
      </c>
      <c r="J3485" s="608">
        <v>3</v>
      </c>
      <c r="K3485" s="47"/>
      <c r="L3485" s="47"/>
      <c r="M3485" s="370"/>
      <c r="N3485" s="287" t="s">
        <v>23</v>
      </c>
      <c r="O3485" s="615"/>
      <c r="P3485" s="615">
        <v>33</v>
      </c>
      <c r="Q3485" s="616">
        <v>41</v>
      </c>
      <c r="R3485" s="617">
        <v>31</v>
      </c>
      <c r="S3485" s="608">
        <v>14</v>
      </c>
      <c r="T3485" s="76"/>
      <c r="U3485" s="73"/>
      <c r="V3485" s="68"/>
    </row>
    <row r="3486" spans="1:22" x14ac:dyDescent="0.35">
      <c r="A3486" s="132"/>
      <c r="B3486" s="368"/>
      <c r="C3486" s="369"/>
      <c r="D3486" s="362"/>
      <c r="E3486" s="583" t="s">
        <v>22</v>
      </c>
      <c r="F3486" s="606"/>
      <c r="G3486" s="607">
        <v>0</v>
      </c>
      <c r="H3486" s="606">
        <v>11</v>
      </c>
      <c r="I3486" s="605">
        <v>0</v>
      </c>
      <c r="J3486" s="608">
        <v>2</v>
      </c>
      <c r="K3486" s="47"/>
      <c r="L3486" s="47"/>
      <c r="M3486" s="370"/>
      <c r="N3486" s="287" t="s">
        <v>42</v>
      </c>
      <c r="O3486" s="615"/>
      <c r="P3486" s="615">
        <v>20</v>
      </c>
      <c r="Q3486" s="616">
        <v>22</v>
      </c>
      <c r="R3486" s="617">
        <v>23</v>
      </c>
      <c r="S3486" s="608">
        <v>11</v>
      </c>
      <c r="T3486" s="76"/>
      <c r="U3486" s="73"/>
      <c r="V3486" s="68"/>
    </row>
    <row r="3487" spans="1:22" x14ac:dyDescent="0.35">
      <c r="A3487" s="132"/>
      <c r="B3487" s="368"/>
      <c r="C3487" s="369"/>
      <c r="D3487" s="362"/>
      <c r="E3487" s="583" t="s">
        <v>24</v>
      </c>
      <c r="F3487" s="606"/>
      <c r="G3487" s="607">
        <v>27</v>
      </c>
      <c r="H3487" s="606">
        <v>24</v>
      </c>
      <c r="I3487" s="605">
        <v>31</v>
      </c>
      <c r="J3487" s="608">
        <v>14</v>
      </c>
      <c r="K3487" s="47"/>
      <c r="L3487" s="47"/>
      <c r="M3487" s="370"/>
      <c r="N3487" s="287" t="s">
        <v>25</v>
      </c>
      <c r="O3487" s="615"/>
      <c r="P3487" s="615">
        <v>120</v>
      </c>
      <c r="Q3487" s="616">
        <v>70</v>
      </c>
      <c r="R3487" s="617">
        <v>80</v>
      </c>
      <c r="S3487" s="608">
        <v>17</v>
      </c>
      <c r="T3487" s="76"/>
      <c r="U3487" s="73"/>
      <c r="V3487" s="68"/>
    </row>
    <row r="3488" spans="1:22" x14ac:dyDescent="0.35">
      <c r="A3488" s="132"/>
      <c r="B3488" s="368"/>
      <c r="C3488" s="369"/>
      <c r="D3488" s="362"/>
      <c r="E3488" s="583" t="s">
        <v>28</v>
      </c>
      <c r="F3488" s="606"/>
      <c r="G3488" s="607">
        <v>0</v>
      </c>
      <c r="H3488" s="606">
        <v>0</v>
      </c>
      <c r="I3488" s="605">
        <v>31</v>
      </c>
      <c r="J3488" s="608">
        <v>0</v>
      </c>
      <c r="K3488" s="47"/>
      <c r="L3488" s="47"/>
      <c r="M3488" s="370"/>
      <c r="N3488" s="287" t="s">
        <v>29</v>
      </c>
      <c r="O3488" s="615"/>
      <c r="P3488" s="615">
        <v>22</v>
      </c>
      <c r="Q3488" s="616">
        <v>23</v>
      </c>
      <c r="R3488" s="617">
        <v>20</v>
      </c>
      <c r="S3488" s="608">
        <v>9</v>
      </c>
      <c r="T3488" s="76"/>
      <c r="U3488" s="73"/>
      <c r="V3488" s="68"/>
    </row>
    <row r="3489" spans="1:22" x14ac:dyDescent="0.35">
      <c r="A3489" s="132"/>
      <c r="B3489" s="368"/>
      <c r="C3489" s="369"/>
      <c r="D3489" s="362"/>
      <c r="E3489" s="583" t="s">
        <v>30</v>
      </c>
      <c r="F3489" s="606"/>
      <c r="G3489" s="607">
        <v>33</v>
      </c>
      <c r="H3489" s="606">
        <v>32</v>
      </c>
      <c r="I3489" s="605">
        <v>26</v>
      </c>
      <c r="J3489" s="608">
        <v>10</v>
      </c>
      <c r="K3489" s="47"/>
      <c r="L3489" s="47"/>
      <c r="M3489" s="314"/>
      <c r="N3489" s="245"/>
      <c r="O3489" s="245"/>
      <c r="P3489" s="246"/>
      <c r="Q3489" s="247"/>
      <c r="R3489" s="243"/>
      <c r="S3489" s="251"/>
      <c r="T3489" s="76"/>
      <c r="U3489" s="73"/>
      <c r="V3489" s="68"/>
    </row>
    <row r="3490" spans="1:22" x14ac:dyDescent="0.35">
      <c r="A3490" s="132"/>
      <c r="B3490" s="311"/>
      <c r="C3490" s="312"/>
      <c r="D3490" s="332"/>
      <c r="E3490" s="638" t="s">
        <v>34</v>
      </c>
      <c r="F3490" s="625"/>
      <c r="G3490" s="626">
        <v>6</v>
      </c>
      <c r="H3490" s="625">
        <v>4</v>
      </c>
      <c r="I3490" s="627">
        <v>1</v>
      </c>
      <c r="J3490" s="624">
        <v>3</v>
      </c>
      <c r="K3490" s="47"/>
      <c r="L3490" s="47"/>
      <c r="M3490" s="314"/>
      <c r="N3490" s="245"/>
      <c r="O3490" s="245"/>
      <c r="P3490" s="246"/>
      <c r="Q3490" s="247"/>
      <c r="R3490" s="243"/>
      <c r="S3490" s="251"/>
      <c r="T3490" s="76"/>
      <c r="U3490" s="73"/>
      <c r="V3490" s="68"/>
    </row>
    <row r="3491" spans="1:22" x14ac:dyDescent="0.35">
      <c r="A3491" s="132"/>
      <c r="B3491" s="311"/>
      <c r="C3491" s="312"/>
      <c r="D3491" s="313"/>
      <c r="E3491" s="292"/>
      <c r="F3491" s="293"/>
      <c r="G3491" s="294"/>
      <c r="H3491" s="295"/>
      <c r="I3491" s="296"/>
      <c r="J3491" s="295"/>
      <c r="K3491" s="47"/>
      <c r="L3491" s="47"/>
      <c r="M3491" s="314"/>
      <c r="N3491" s="254"/>
      <c r="O3491" s="254"/>
      <c r="P3491" s="255"/>
      <c r="Q3491" s="256"/>
      <c r="R3491" s="257"/>
      <c r="S3491" s="258"/>
      <c r="T3491" s="76"/>
      <c r="U3491" s="73"/>
      <c r="V3491" s="68"/>
    </row>
    <row r="3492" spans="1:22" x14ac:dyDescent="0.35">
      <c r="A3492" s="132"/>
      <c r="B3492" s="314"/>
      <c r="C3492" s="315"/>
      <c r="D3492" s="314"/>
      <c r="E3492" s="74"/>
      <c r="F3492" s="75"/>
      <c r="G3492" s="47"/>
      <c r="H3492" s="47"/>
      <c r="I3492" s="47"/>
      <c r="J3492" s="47"/>
      <c r="K3492" s="47"/>
      <c r="L3492" s="47"/>
      <c r="M3492" s="314"/>
      <c r="N3492" s="77"/>
      <c r="O3492" s="75"/>
      <c r="P3492" s="47"/>
      <c r="Q3492" s="47"/>
      <c r="R3492" s="47"/>
      <c r="S3492" s="47"/>
      <c r="T3492" s="76"/>
      <c r="U3492" s="73"/>
      <c r="V3492" s="68"/>
    </row>
    <row r="3493" spans="1:22" x14ac:dyDescent="0.35">
      <c r="A3493" s="132"/>
      <c r="B3493" s="314"/>
      <c r="C3493" s="315"/>
      <c r="D3493" s="314"/>
      <c r="E3493" s="74"/>
      <c r="F3493" s="75"/>
      <c r="G3493" s="47"/>
      <c r="H3493" s="47"/>
      <c r="I3493" s="47"/>
      <c r="J3493" s="47"/>
      <c r="K3493" s="47"/>
      <c r="L3493" s="47"/>
      <c r="M3493" s="314"/>
      <c r="N3493" s="77"/>
      <c r="O3493" s="75"/>
      <c r="P3493" s="47"/>
      <c r="Q3493" s="47"/>
      <c r="R3493" s="47"/>
      <c r="S3493" s="47"/>
      <c r="T3493" s="76"/>
      <c r="U3493" s="73"/>
      <c r="V3493" s="68"/>
    </row>
    <row r="3494" spans="1:22" x14ac:dyDescent="0.35">
      <c r="A3494" s="132"/>
      <c r="B3494" s="314"/>
      <c r="C3494" s="315"/>
      <c r="D3494" s="314"/>
      <c r="E3494" s="74"/>
      <c r="F3494" s="75"/>
      <c r="G3494" s="47"/>
      <c r="H3494" s="47"/>
      <c r="I3494" s="47"/>
      <c r="J3494" s="47"/>
      <c r="K3494" s="47"/>
      <c r="L3494" s="47"/>
      <c r="M3494" s="314"/>
      <c r="N3494" s="77"/>
      <c r="O3494" s="75"/>
      <c r="P3494" s="47"/>
      <c r="Q3494" s="47"/>
      <c r="R3494" s="47"/>
      <c r="S3494" s="47"/>
      <c r="T3494" s="76"/>
      <c r="U3494" s="73"/>
      <c r="V3494" s="68"/>
    </row>
    <row r="3495" spans="1:22" x14ac:dyDescent="0.35">
      <c r="A3495" s="132"/>
      <c r="B3495" s="316"/>
      <c r="C3495" s="317"/>
      <c r="D3495" s="316"/>
      <c r="E3495" s="74"/>
      <c r="F3495" s="75"/>
      <c r="G3495" s="47"/>
      <c r="H3495" s="47"/>
      <c r="I3495" s="47"/>
      <c r="J3495" s="47"/>
      <c r="K3495" s="47"/>
      <c r="L3495" s="47"/>
      <c r="M3495" s="316"/>
      <c r="N3495" s="87"/>
      <c r="O3495" s="75"/>
      <c r="P3495" s="47"/>
      <c r="Q3495" s="47"/>
      <c r="R3495" s="47"/>
      <c r="S3495" s="47"/>
      <c r="T3495" s="88"/>
      <c r="U3495" s="73"/>
      <c r="V3495" s="68"/>
    </row>
    <row r="3497" spans="1:22" x14ac:dyDescent="0.35">
      <c r="A3497" s="177" t="s">
        <v>0</v>
      </c>
      <c r="B3497" s="179" t="s">
        <v>1</v>
      </c>
      <c r="C3497" s="181" t="s">
        <v>2</v>
      </c>
      <c r="D3497" s="183" t="s">
        <v>3</v>
      </c>
      <c r="E3497" s="184"/>
      <c r="F3497" s="185"/>
      <c r="G3497" s="185"/>
      <c r="H3497" s="185"/>
      <c r="I3497" s="185"/>
      <c r="J3497" s="185"/>
      <c r="K3497" s="186" t="s">
        <v>4</v>
      </c>
      <c r="L3497" s="48"/>
      <c r="M3497" s="183" t="s">
        <v>5</v>
      </c>
      <c r="N3497" s="184"/>
      <c r="O3497" s="185"/>
      <c r="P3497" s="185"/>
      <c r="Q3497" s="185"/>
      <c r="R3497" s="185"/>
      <c r="S3497" s="185"/>
      <c r="T3497" s="159" t="s">
        <v>6</v>
      </c>
      <c r="U3497" s="161" t="s">
        <v>7</v>
      </c>
      <c r="V3497" s="234"/>
    </row>
    <row r="3498" spans="1:22" ht="25" x14ac:dyDescent="0.35">
      <c r="A3498" s="177"/>
      <c r="B3498" s="179"/>
      <c r="C3498" s="181"/>
      <c r="D3498" s="163" t="s">
        <v>8</v>
      </c>
      <c r="E3498" s="165" t="s">
        <v>9</v>
      </c>
      <c r="F3498" s="167" t="s">
        <v>10</v>
      </c>
      <c r="G3498" s="169" t="s">
        <v>310</v>
      </c>
      <c r="H3498" s="170"/>
      <c r="I3498" s="170"/>
      <c r="J3498" s="171"/>
      <c r="K3498" s="187"/>
      <c r="L3498" s="49" t="s">
        <v>11</v>
      </c>
      <c r="M3498" s="172" t="s">
        <v>8</v>
      </c>
      <c r="N3498" s="174" t="s">
        <v>12</v>
      </c>
      <c r="O3498" s="167" t="s">
        <v>10</v>
      </c>
      <c r="P3498" s="169" t="s">
        <v>310</v>
      </c>
      <c r="Q3498" s="170"/>
      <c r="R3498" s="170"/>
      <c r="S3498" s="171"/>
      <c r="T3498" s="159"/>
      <c r="U3498" s="161"/>
      <c r="V3498" s="235"/>
    </row>
    <row r="3499" spans="1:22" ht="15" thickBot="1" x14ac:dyDescent="0.4">
      <c r="A3499" s="178"/>
      <c r="B3499" s="180"/>
      <c r="C3499" s="182"/>
      <c r="D3499" s="164"/>
      <c r="E3499" s="166"/>
      <c r="F3499" s="168"/>
      <c r="G3499" s="50" t="s">
        <v>13</v>
      </c>
      <c r="H3499" s="51" t="s">
        <v>14</v>
      </c>
      <c r="I3499" s="52" t="s">
        <v>15</v>
      </c>
      <c r="J3499" s="53">
        <v>0</v>
      </c>
      <c r="K3499" s="188"/>
      <c r="L3499" s="54"/>
      <c r="M3499" s="173"/>
      <c r="N3499" s="175"/>
      <c r="O3499" s="176"/>
      <c r="P3499" s="50" t="s">
        <v>13</v>
      </c>
      <c r="Q3499" s="51" t="s">
        <v>14</v>
      </c>
      <c r="R3499" s="52" t="s">
        <v>15</v>
      </c>
      <c r="S3499" s="53">
        <v>0</v>
      </c>
      <c r="T3499" s="160"/>
      <c r="U3499" s="162"/>
      <c r="V3499" s="236"/>
    </row>
    <row r="3500" spans="1:22" x14ac:dyDescent="0.35">
      <c r="A3500" s="56"/>
      <c r="B3500" s="57"/>
      <c r="C3500" s="58"/>
      <c r="D3500" s="59"/>
      <c r="E3500" s="60"/>
      <c r="F3500" s="60"/>
      <c r="G3500" s="61"/>
      <c r="H3500" s="62"/>
      <c r="I3500" s="63"/>
      <c r="J3500" s="64"/>
      <c r="K3500" s="65"/>
      <c r="L3500" s="65"/>
      <c r="M3500" s="59"/>
      <c r="N3500" s="60"/>
      <c r="O3500" s="60"/>
      <c r="P3500" s="61"/>
      <c r="Q3500" s="62"/>
      <c r="R3500" s="63"/>
      <c r="S3500" s="64"/>
      <c r="T3500" s="14"/>
      <c r="U3500" s="15"/>
      <c r="V3500" s="237"/>
    </row>
    <row r="3501" spans="1:22" x14ac:dyDescent="0.35">
      <c r="A3501" s="131">
        <v>1</v>
      </c>
      <c r="B3501" s="308" t="s">
        <v>643</v>
      </c>
      <c r="C3501" s="309" t="s">
        <v>635</v>
      </c>
      <c r="D3501" s="326">
        <v>400</v>
      </c>
      <c r="E3501" s="570">
        <v>23721</v>
      </c>
      <c r="F3501" s="618">
        <v>2</v>
      </c>
      <c r="G3501" s="619">
        <v>190</v>
      </c>
      <c r="H3501" s="618">
        <v>230</v>
      </c>
      <c r="I3501" s="620">
        <v>253</v>
      </c>
      <c r="J3501" s="621">
        <v>55</v>
      </c>
      <c r="K3501" s="47">
        <f>((SUM(H3503:H3514)*H3502)+(SUM(G3503:G3514)*G3502)+(SUM(I3503:I3514)*I3502))/1000</f>
        <v>145.405</v>
      </c>
      <c r="L3501" s="47">
        <f>K3501*100/D3501</f>
        <v>36.35125</v>
      </c>
      <c r="M3501" s="334"/>
      <c r="N3501" s="245"/>
      <c r="O3501" s="245"/>
      <c r="P3501" s="246"/>
      <c r="Q3501" s="247"/>
      <c r="R3501" s="243"/>
      <c r="S3501" s="248"/>
      <c r="T3501" s="47">
        <f>((SUM(Q3503:Q3514)*Q3502)+(SUM(P3503:P3514)*P3502)+(SUM(R3503:R3514)*R3502))/1000</f>
        <v>0</v>
      </c>
      <c r="U3501" s="47" t="e">
        <f>T3501*100/M3501</f>
        <v>#DIV/0!</v>
      </c>
      <c r="V3501" s="68"/>
    </row>
    <row r="3502" spans="1:22" x14ac:dyDescent="0.35">
      <c r="A3502" s="132"/>
      <c r="B3502" s="368"/>
      <c r="C3502" s="369"/>
      <c r="D3502" s="362"/>
      <c r="E3502" s="583" t="s">
        <v>17</v>
      </c>
      <c r="F3502" s="606"/>
      <c r="G3502" s="606">
        <v>230</v>
      </c>
      <c r="H3502" s="605">
        <v>228</v>
      </c>
      <c r="I3502" s="608">
        <v>231</v>
      </c>
      <c r="J3502" s="84"/>
      <c r="K3502" s="47"/>
      <c r="L3502" s="47"/>
      <c r="M3502" s="314"/>
      <c r="N3502" s="245"/>
      <c r="O3502" s="245"/>
      <c r="P3502" s="246"/>
      <c r="Q3502" s="247"/>
      <c r="R3502" s="243"/>
      <c r="S3502" s="251"/>
      <c r="T3502" s="76"/>
      <c r="U3502" s="73"/>
      <c r="V3502" s="68"/>
    </row>
    <row r="3503" spans="1:22" x14ac:dyDescent="0.35">
      <c r="A3503" s="132"/>
      <c r="B3503" s="368"/>
      <c r="C3503" s="369"/>
      <c r="D3503" s="362"/>
      <c r="E3503" s="583" t="s">
        <v>18</v>
      </c>
      <c r="F3503" s="606"/>
      <c r="G3503" s="607">
        <v>0</v>
      </c>
      <c r="H3503" s="606">
        <v>0</v>
      </c>
      <c r="I3503" s="605">
        <v>0</v>
      </c>
      <c r="J3503" s="608">
        <v>0</v>
      </c>
      <c r="K3503" s="47"/>
      <c r="L3503" s="47"/>
      <c r="M3503" s="314"/>
      <c r="N3503" s="245"/>
      <c r="O3503" s="245"/>
      <c r="P3503" s="246"/>
      <c r="Q3503" s="247"/>
      <c r="R3503" s="243"/>
      <c r="S3503" s="251"/>
      <c r="T3503" s="76"/>
      <c r="U3503" s="73"/>
      <c r="V3503" s="68"/>
    </row>
    <row r="3504" spans="1:22" x14ac:dyDescent="0.35">
      <c r="A3504" s="132"/>
      <c r="B3504" s="368"/>
      <c r="C3504" s="369"/>
      <c r="D3504" s="362"/>
      <c r="E3504" s="583" t="s">
        <v>20</v>
      </c>
      <c r="F3504" s="606"/>
      <c r="G3504" s="607">
        <v>45</v>
      </c>
      <c r="H3504" s="606">
        <v>80</v>
      </c>
      <c r="I3504" s="605">
        <v>75</v>
      </c>
      <c r="J3504" s="608">
        <v>12</v>
      </c>
      <c r="K3504" s="47"/>
      <c r="L3504" s="47"/>
      <c r="M3504" s="314"/>
      <c r="N3504" s="245"/>
      <c r="O3504" s="245"/>
      <c r="P3504" s="246"/>
      <c r="Q3504" s="247"/>
      <c r="R3504" s="243"/>
      <c r="S3504" s="251"/>
      <c r="T3504" s="76"/>
      <c r="U3504" s="73"/>
      <c r="V3504" s="68"/>
    </row>
    <row r="3505" spans="1:22" x14ac:dyDescent="0.35">
      <c r="A3505" s="132"/>
      <c r="B3505" s="368"/>
      <c r="C3505" s="369"/>
      <c r="D3505" s="362"/>
      <c r="E3505" s="583" t="s">
        <v>24</v>
      </c>
      <c r="F3505" s="606"/>
      <c r="G3505" s="607">
        <v>50</v>
      </c>
      <c r="H3505" s="606">
        <v>55</v>
      </c>
      <c r="I3505" s="605">
        <v>89</v>
      </c>
      <c r="J3505" s="608">
        <v>30</v>
      </c>
      <c r="K3505" s="47"/>
      <c r="L3505" s="47"/>
      <c r="M3505" s="314"/>
      <c r="N3505" s="245"/>
      <c r="O3505" s="245"/>
      <c r="P3505" s="246"/>
      <c r="Q3505" s="247"/>
      <c r="R3505" s="243"/>
      <c r="S3505" s="251"/>
      <c r="T3505" s="76"/>
      <c r="U3505" s="73"/>
      <c r="V3505" s="68"/>
    </row>
    <row r="3506" spans="1:22" x14ac:dyDescent="0.35">
      <c r="A3506" s="132"/>
      <c r="B3506" s="368"/>
      <c r="C3506" s="369"/>
      <c r="D3506" s="362"/>
      <c r="E3506" s="583" t="s">
        <v>28</v>
      </c>
      <c r="F3506" s="606"/>
      <c r="G3506" s="607">
        <v>21</v>
      </c>
      <c r="H3506" s="606">
        <v>17</v>
      </c>
      <c r="I3506" s="605">
        <v>22</v>
      </c>
      <c r="J3506" s="608">
        <v>7</v>
      </c>
      <c r="K3506" s="47"/>
      <c r="L3506" s="47"/>
      <c r="M3506" s="314"/>
      <c r="N3506" s="245"/>
      <c r="O3506" s="245"/>
      <c r="P3506" s="246"/>
      <c r="Q3506" s="247"/>
      <c r="R3506" s="243"/>
      <c r="S3506" s="251"/>
      <c r="T3506" s="76"/>
      <c r="U3506" s="73"/>
      <c r="V3506" s="68"/>
    </row>
    <row r="3507" spans="1:22" x14ac:dyDescent="0.35">
      <c r="A3507" s="132"/>
      <c r="B3507" s="368"/>
      <c r="C3507" s="369"/>
      <c r="D3507" s="362"/>
      <c r="E3507" s="583" t="s">
        <v>30</v>
      </c>
      <c r="F3507" s="606"/>
      <c r="G3507" s="607">
        <v>0</v>
      </c>
      <c r="H3507" s="606">
        <v>0</v>
      </c>
      <c r="I3507" s="605">
        <v>0</v>
      </c>
      <c r="J3507" s="608">
        <v>0</v>
      </c>
      <c r="K3507" s="47"/>
      <c r="L3507" s="47"/>
      <c r="M3507" s="314"/>
      <c r="N3507" s="245"/>
      <c r="O3507" s="245"/>
      <c r="P3507" s="246"/>
      <c r="Q3507" s="247"/>
      <c r="R3507" s="243"/>
      <c r="S3507" s="251"/>
      <c r="T3507" s="76"/>
      <c r="U3507" s="73"/>
      <c r="V3507" s="68"/>
    </row>
    <row r="3508" spans="1:22" x14ac:dyDescent="0.35">
      <c r="A3508" s="132"/>
      <c r="B3508" s="368"/>
      <c r="C3508" s="369"/>
      <c r="D3508" s="362"/>
      <c r="E3508" s="583" t="s">
        <v>32</v>
      </c>
      <c r="F3508" s="606"/>
      <c r="G3508" s="605">
        <v>60</v>
      </c>
      <c r="H3508" s="608">
        <v>62</v>
      </c>
      <c r="I3508" s="501">
        <v>57</v>
      </c>
      <c r="J3508" s="597">
        <v>14</v>
      </c>
      <c r="K3508" s="47"/>
      <c r="L3508" s="47"/>
      <c r="M3508" s="314"/>
      <c r="N3508" s="245"/>
      <c r="O3508" s="245"/>
      <c r="P3508" s="246"/>
      <c r="Q3508" s="247"/>
      <c r="R3508" s="243"/>
      <c r="S3508" s="251"/>
      <c r="T3508" s="76"/>
      <c r="U3508" s="73"/>
      <c r="V3508" s="68"/>
    </row>
    <row r="3509" spans="1:22" x14ac:dyDescent="0.35">
      <c r="A3509" s="132"/>
      <c r="B3509" s="308"/>
      <c r="C3509" s="309"/>
      <c r="D3509" s="310"/>
      <c r="E3509" s="239"/>
      <c r="F3509" s="285"/>
      <c r="G3509" s="241"/>
      <c r="H3509" s="247"/>
      <c r="I3509" s="243"/>
      <c r="J3509" s="250"/>
      <c r="K3509" s="47"/>
      <c r="L3509" s="47"/>
      <c r="M3509" s="314"/>
      <c r="N3509" s="245"/>
      <c r="O3509" s="245"/>
      <c r="P3509" s="246"/>
      <c r="Q3509" s="247"/>
      <c r="R3509" s="243"/>
      <c r="S3509" s="251"/>
      <c r="T3509" s="76"/>
      <c r="U3509" s="73"/>
      <c r="V3509" s="68"/>
    </row>
    <row r="3510" spans="1:22" x14ac:dyDescent="0.35">
      <c r="A3510" s="132"/>
      <c r="B3510" s="311"/>
      <c r="C3510" s="312"/>
      <c r="D3510" s="313"/>
      <c r="E3510" s="292"/>
      <c r="F3510" s="293"/>
      <c r="G3510" s="294"/>
      <c r="H3510" s="295"/>
      <c r="I3510" s="296"/>
      <c r="J3510" s="295"/>
      <c r="K3510" s="47"/>
      <c r="L3510" s="47"/>
      <c r="M3510" s="314"/>
      <c r="N3510" s="254"/>
      <c r="O3510" s="254"/>
      <c r="P3510" s="255"/>
      <c r="Q3510" s="256"/>
      <c r="R3510" s="257"/>
      <c r="S3510" s="258"/>
      <c r="T3510" s="76"/>
      <c r="U3510" s="73"/>
      <c r="V3510" s="68"/>
    </row>
    <row r="3511" spans="1:22" x14ac:dyDescent="0.35">
      <c r="A3511" s="132"/>
      <c r="B3511" s="314"/>
      <c r="C3511" s="315"/>
      <c r="D3511" s="314"/>
      <c r="E3511" s="74"/>
      <c r="F3511" s="75"/>
      <c r="G3511" s="47"/>
      <c r="H3511" s="47"/>
      <c r="I3511" s="47"/>
      <c r="J3511" s="47"/>
      <c r="K3511" s="47"/>
      <c r="L3511" s="47"/>
      <c r="M3511" s="314"/>
      <c r="N3511" s="77"/>
      <c r="O3511" s="75"/>
      <c r="P3511" s="47"/>
      <c r="Q3511" s="47"/>
      <c r="R3511" s="47"/>
      <c r="S3511" s="47"/>
      <c r="T3511" s="76"/>
      <c r="U3511" s="73"/>
      <c r="V3511" s="68"/>
    </row>
    <row r="3512" spans="1:22" x14ac:dyDescent="0.35">
      <c r="A3512" s="132"/>
      <c r="B3512" s="314"/>
      <c r="C3512" s="315"/>
      <c r="D3512" s="314"/>
      <c r="E3512" s="74"/>
      <c r="F3512" s="75"/>
      <c r="G3512" s="47"/>
      <c r="H3512" s="47"/>
      <c r="I3512" s="47"/>
      <c r="J3512" s="47"/>
      <c r="K3512" s="47"/>
      <c r="L3512" s="47"/>
      <c r="M3512" s="314"/>
      <c r="N3512" s="77"/>
      <c r="O3512" s="75"/>
      <c r="P3512" s="47"/>
      <c r="Q3512" s="47"/>
      <c r="R3512" s="47"/>
      <c r="S3512" s="47"/>
      <c r="T3512" s="76"/>
      <c r="U3512" s="73"/>
      <c r="V3512" s="68"/>
    </row>
    <row r="3513" spans="1:22" x14ac:dyDescent="0.35">
      <c r="A3513" s="132"/>
      <c r="B3513" s="314"/>
      <c r="C3513" s="315"/>
      <c r="D3513" s="314"/>
      <c r="E3513" s="74"/>
      <c r="F3513" s="75"/>
      <c r="G3513" s="47"/>
      <c r="H3513" s="47"/>
      <c r="I3513" s="47"/>
      <c r="J3513" s="47"/>
      <c r="K3513" s="47"/>
      <c r="L3513" s="47"/>
      <c r="M3513" s="314"/>
      <c r="N3513" s="77"/>
      <c r="O3513" s="75"/>
      <c r="P3513" s="47"/>
      <c r="Q3513" s="47"/>
      <c r="R3513" s="47"/>
      <c r="S3513" s="47"/>
      <c r="T3513" s="76"/>
      <c r="U3513" s="73"/>
      <c r="V3513" s="68"/>
    </row>
    <row r="3514" spans="1:22" x14ac:dyDescent="0.35">
      <c r="A3514" s="132"/>
      <c r="B3514" s="316"/>
      <c r="C3514" s="317"/>
      <c r="D3514" s="316"/>
      <c r="E3514" s="74"/>
      <c r="F3514" s="75"/>
      <c r="G3514" s="47"/>
      <c r="H3514" s="47"/>
      <c r="I3514" s="47"/>
      <c r="J3514" s="47"/>
      <c r="K3514" s="47"/>
      <c r="L3514" s="47"/>
      <c r="M3514" s="316"/>
      <c r="N3514" s="87"/>
      <c r="O3514" s="75"/>
      <c r="P3514" s="47"/>
      <c r="Q3514" s="47"/>
      <c r="R3514" s="47"/>
      <c r="S3514" s="47"/>
      <c r="T3514" s="88"/>
      <c r="U3514" s="73"/>
      <c r="V3514" s="68"/>
    </row>
    <row r="3516" spans="1:22" x14ac:dyDescent="0.35">
      <c r="A3516" s="177" t="s">
        <v>0</v>
      </c>
      <c r="B3516" s="179" t="s">
        <v>1</v>
      </c>
      <c r="C3516" s="181" t="s">
        <v>2</v>
      </c>
      <c r="D3516" s="183" t="s">
        <v>3</v>
      </c>
      <c r="E3516" s="184"/>
      <c r="F3516" s="185"/>
      <c r="G3516" s="185"/>
      <c r="H3516" s="185"/>
      <c r="I3516" s="185"/>
      <c r="J3516" s="185"/>
      <c r="K3516" s="186" t="s">
        <v>4</v>
      </c>
      <c r="L3516" s="48"/>
      <c r="M3516" s="183" t="s">
        <v>5</v>
      </c>
      <c r="N3516" s="184"/>
      <c r="O3516" s="185"/>
      <c r="P3516" s="185"/>
      <c r="Q3516" s="185"/>
      <c r="R3516" s="185"/>
      <c r="S3516" s="185"/>
      <c r="T3516" s="159" t="s">
        <v>6</v>
      </c>
      <c r="U3516" s="161" t="s">
        <v>7</v>
      </c>
      <c r="V3516" s="234"/>
    </row>
    <row r="3517" spans="1:22" ht="25" x14ac:dyDescent="0.35">
      <c r="A3517" s="177"/>
      <c r="B3517" s="179"/>
      <c r="C3517" s="181"/>
      <c r="D3517" s="163" t="s">
        <v>8</v>
      </c>
      <c r="E3517" s="165" t="s">
        <v>9</v>
      </c>
      <c r="F3517" s="167" t="s">
        <v>10</v>
      </c>
      <c r="G3517" s="169" t="s">
        <v>310</v>
      </c>
      <c r="H3517" s="170"/>
      <c r="I3517" s="170"/>
      <c r="J3517" s="171"/>
      <c r="K3517" s="187"/>
      <c r="L3517" s="49" t="s">
        <v>11</v>
      </c>
      <c r="M3517" s="172" t="s">
        <v>8</v>
      </c>
      <c r="N3517" s="174" t="s">
        <v>12</v>
      </c>
      <c r="O3517" s="167" t="s">
        <v>10</v>
      </c>
      <c r="P3517" s="169" t="s">
        <v>310</v>
      </c>
      <c r="Q3517" s="170"/>
      <c r="R3517" s="170"/>
      <c r="S3517" s="171"/>
      <c r="T3517" s="159"/>
      <c r="U3517" s="161"/>
      <c r="V3517" s="235"/>
    </row>
    <row r="3518" spans="1:22" ht="15" thickBot="1" x14ac:dyDescent="0.4">
      <c r="A3518" s="178"/>
      <c r="B3518" s="180"/>
      <c r="C3518" s="182"/>
      <c r="D3518" s="164"/>
      <c r="E3518" s="166"/>
      <c r="F3518" s="168"/>
      <c r="G3518" s="50" t="s">
        <v>13</v>
      </c>
      <c r="H3518" s="51" t="s">
        <v>14</v>
      </c>
      <c r="I3518" s="52" t="s">
        <v>15</v>
      </c>
      <c r="J3518" s="53">
        <v>0</v>
      </c>
      <c r="K3518" s="188"/>
      <c r="L3518" s="54"/>
      <c r="M3518" s="173"/>
      <c r="N3518" s="175"/>
      <c r="O3518" s="176"/>
      <c r="P3518" s="50" t="s">
        <v>13</v>
      </c>
      <c r="Q3518" s="51" t="s">
        <v>14</v>
      </c>
      <c r="R3518" s="52" t="s">
        <v>15</v>
      </c>
      <c r="S3518" s="53">
        <v>0</v>
      </c>
      <c r="T3518" s="160"/>
      <c r="U3518" s="162"/>
      <c r="V3518" s="236"/>
    </row>
    <row r="3519" spans="1:22" x14ac:dyDescent="0.35">
      <c r="A3519" s="56"/>
      <c r="B3519" s="57"/>
      <c r="C3519" s="58"/>
      <c r="D3519" s="59"/>
      <c r="E3519" s="60"/>
      <c r="F3519" s="60"/>
      <c r="G3519" s="61"/>
      <c r="H3519" s="62"/>
      <c r="I3519" s="63"/>
      <c r="J3519" s="64"/>
      <c r="K3519" s="65"/>
      <c r="L3519" s="65"/>
      <c r="M3519" s="59"/>
      <c r="N3519" s="60"/>
      <c r="O3519" s="60"/>
      <c r="P3519" s="61"/>
      <c r="Q3519" s="62"/>
      <c r="R3519" s="63"/>
      <c r="S3519" s="64"/>
      <c r="T3519" s="14"/>
      <c r="U3519" s="15"/>
      <c r="V3519" s="237"/>
    </row>
    <row r="3520" spans="1:22" x14ac:dyDescent="0.35">
      <c r="A3520" s="131">
        <v>1</v>
      </c>
      <c r="B3520" s="328" t="s">
        <v>644</v>
      </c>
      <c r="C3520" s="329" t="s">
        <v>635</v>
      </c>
      <c r="D3520" s="331">
        <v>400</v>
      </c>
      <c r="E3520" s="568" t="s">
        <v>645</v>
      </c>
      <c r="F3520" s="609">
        <v>2</v>
      </c>
      <c r="G3520" s="610">
        <v>78</v>
      </c>
      <c r="H3520" s="609">
        <v>89</v>
      </c>
      <c r="I3520" s="611">
        <v>75</v>
      </c>
      <c r="J3520" s="612">
        <v>22</v>
      </c>
      <c r="K3520" s="47">
        <f>((SUM(H3522:H3533)*H3521)+(SUM(G3522:G3533)*G3521)+(SUM(I3522:I3533)*I3521))/1000</f>
        <v>52.747</v>
      </c>
      <c r="L3520" s="47">
        <f>K3520*100/D3520</f>
        <v>13.18675</v>
      </c>
      <c r="M3520" s="330">
        <v>400</v>
      </c>
      <c r="N3520" s="273">
        <v>9457</v>
      </c>
      <c r="O3520" s="357">
        <v>2</v>
      </c>
      <c r="P3520" s="357">
        <v>148</v>
      </c>
      <c r="Q3520" s="613">
        <v>195</v>
      </c>
      <c r="R3520" s="614">
        <v>187</v>
      </c>
      <c r="S3520" s="612">
        <v>28</v>
      </c>
      <c r="T3520" s="47">
        <f>((SUM(Q3522:Q3533)*Q3521)+(SUM(P3522:P3533)*P3521)+(SUM(R3522:R3533)*R3521))/1000</f>
        <v>89.311999999999998</v>
      </c>
      <c r="U3520" s="47">
        <f>T3520*100/M3520</f>
        <v>22.327999999999996</v>
      </c>
      <c r="V3520" s="68"/>
    </row>
    <row r="3521" spans="1:22" x14ac:dyDescent="0.35">
      <c r="A3521" s="132"/>
      <c r="B3521" s="368"/>
      <c r="C3521" s="369"/>
      <c r="D3521" s="362"/>
      <c r="E3521" s="583" t="s">
        <v>17</v>
      </c>
      <c r="F3521" s="606"/>
      <c r="G3521" s="607">
        <v>226</v>
      </c>
      <c r="H3521" s="606">
        <v>227</v>
      </c>
      <c r="I3521" s="605">
        <v>226</v>
      </c>
      <c r="J3521" s="608"/>
      <c r="K3521" s="47"/>
      <c r="L3521" s="47"/>
      <c r="M3521" s="370"/>
      <c r="N3521" s="287" t="s">
        <v>17</v>
      </c>
      <c r="O3521" s="615"/>
      <c r="P3521" s="615">
        <v>227</v>
      </c>
      <c r="Q3521" s="616">
        <v>227</v>
      </c>
      <c r="R3521" s="617">
        <v>223</v>
      </c>
      <c r="S3521" s="608"/>
      <c r="T3521" s="76"/>
      <c r="U3521" s="73"/>
      <c r="V3521" s="68"/>
    </row>
    <row r="3522" spans="1:22" x14ac:dyDescent="0.35">
      <c r="A3522" s="132"/>
      <c r="B3522" s="368"/>
      <c r="C3522" s="369"/>
      <c r="D3522" s="362"/>
      <c r="E3522" s="583" t="s">
        <v>20</v>
      </c>
      <c r="F3522" s="606"/>
      <c r="G3522" s="607">
        <v>34</v>
      </c>
      <c r="H3522" s="606">
        <v>48</v>
      </c>
      <c r="I3522" s="605">
        <v>35</v>
      </c>
      <c r="J3522" s="608">
        <v>15</v>
      </c>
      <c r="K3522" s="47"/>
      <c r="L3522" s="47"/>
      <c r="M3522" s="370"/>
      <c r="N3522" s="287" t="s">
        <v>34</v>
      </c>
      <c r="O3522" s="615"/>
      <c r="P3522" s="615">
        <v>20</v>
      </c>
      <c r="Q3522" s="616">
        <v>19</v>
      </c>
      <c r="R3522" s="617">
        <v>21</v>
      </c>
      <c r="S3522" s="608">
        <v>17</v>
      </c>
      <c r="T3522" s="76"/>
      <c r="U3522" s="73"/>
      <c r="V3522" s="68"/>
    </row>
    <row r="3523" spans="1:22" x14ac:dyDescent="0.35">
      <c r="A3523" s="132"/>
      <c r="B3523" s="368"/>
      <c r="C3523" s="369"/>
      <c r="D3523" s="362"/>
      <c r="E3523" s="583" t="s">
        <v>24</v>
      </c>
      <c r="F3523" s="606"/>
      <c r="G3523" s="607">
        <v>17</v>
      </c>
      <c r="H3523" s="606">
        <v>19</v>
      </c>
      <c r="I3523" s="605">
        <v>18</v>
      </c>
      <c r="J3523" s="608">
        <v>10</v>
      </c>
      <c r="K3523" s="47"/>
      <c r="L3523" s="47"/>
      <c r="M3523" s="370"/>
      <c r="N3523" s="287" t="s">
        <v>42</v>
      </c>
      <c r="O3523" s="615"/>
      <c r="P3523" s="615">
        <v>33</v>
      </c>
      <c r="Q3523" s="616">
        <v>40</v>
      </c>
      <c r="R3523" s="617">
        <v>55</v>
      </c>
      <c r="S3523" s="608">
        <v>11</v>
      </c>
      <c r="T3523" s="76"/>
      <c r="U3523" s="73"/>
      <c r="V3523" s="68"/>
    </row>
    <row r="3524" spans="1:22" x14ac:dyDescent="0.35">
      <c r="A3524" s="132"/>
      <c r="B3524" s="368"/>
      <c r="C3524" s="369"/>
      <c r="D3524" s="362"/>
      <c r="E3524" s="583" t="s">
        <v>26</v>
      </c>
      <c r="F3524" s="606"/>
      <c r="G3524" s="607">
        <v>21</v>
      </c>
      <c r="H3524" s="606">
        <v>22</v>
      </c>
      <c r="I3524" s="605">
        <v>19</v>
      </c>
      <c r="J3524" s="608">
        <v>11</v>
      </c>
      <c r="K3524" s="47"/>
      <c r="L3524" s="47"/>
      <c r="M3524" s="370"/>
      <c r="N3524" s="287" t="s">
        <v>43</v>
      </c>
      <c r="O3524" s="615"/>
      <c r="P3524" s="615">
        <v>0</v>
      </c>
      <c r="Q3524" s="616">
        <v>0</v>
      </c>
      <c r="R3524" s="617">
        <v>0</v>
      </c>
      <c r="S3524" s="608">
        <v>0</v>
      </c>
      <c r="T3524" s="76"/>
      <c r="U3524" s="73"/>
      <c r="V3524" s="68"/>
    </row>
    <row r="3525" spans="1:22" x14ac:dyDescent="0.35">
      <c r="A3525" s="132"/>
      <c r="B3525" s="308"/>
      <c r="C3525" s="309"/>
      <c r="D3525" s="310"/>
      <c r="E3525" s="239"/>
      <c r="F3525" s="285"/>
      <c r="G3525" s="241"/>
      <c r="H3525" s="247"/>
      <c r="I3525" s="243"/>
      <c r="J3525" s="250"/>
      <c r="K3525" s="47"/>
      <c r="L3525" s="47"/>
      <c r="M3525" s="370"/>
      <c r="N3525" s="287" t="s">
        <v>50</v>
      </c>
      <c r="O3525" s="615"/>
      <c r="P3525" s="615">
        <v>80</v>
      </c>
      <c r="Q3525" s="616">
        <v>59</v>
      </c>
      <c r="R3525" s="617">
        <v>69</v>
      </c>
      <c r="S3525" s="608">
        <v>25</v>
      </c>
      <c r="T3525" s="76"/>
      <c r="U3525" s="73"/>
      <c r="V3525" s="68"/>
    </row>
    <row r="3526" spans="1:22" x14ac:dyDescent="0.35">
      <c r="A3526" s="132"/>
      <c r="B3526" s="308"/>
      <c r="C3526" s="309"/>
      <c r="D3526" s="310"/>
      <c r="E3526" s="239"/>
      <c r="F3526" s="285"/>
      <c r="G3526" s="241"/>
      <c r="H3526" s="247"/>
      <c r="I3526" s="243"/>
      <c r="J3526" s="250"/>
      <c r="K3526" s="47"/>
      <c r="L3526" s="47"/>
      <c r="M3526" s="314"/>
      <c r="N3526" s="245"/>
      <c r="O3526" s="245"/>
      <c r="P3526" s="246"/>
      <c r="Q3526" s="247"/>
      <c r="R3526" s="243"/>
      <c r="S3526" s="251"/>
      <c r="T3526" s="76"/>
      <c r="U3526" s="73"/>
      <c r="V3526" s="68"/>
    </row>
    <row r="3527" spans="1:22" x14ac:dyDescent="0.35">
      <c r="A3527" s="132"/>
      <c r="B3527" s="308"/>
      <c r="C3527" s="309"/>
      <c r="D3527" s="310"/>
      <c r="E3527" s="239"/>
      <c r="F3527" s="285"/>
      <c r="G3527" s="241"/>
      <c r="H3527" s="247"/>
      <c r="I3527" s="243"/>
      <c r="J3527" s="250"/>
      <c r="K3527" s="47"/>
      <c r="L3527" s="47"/>
      <c r="M3527" s="314"/>
      <c r="N3527" s="245"/>
      <c r="O3527" s="245"/>
      <c r="P3527" s="246"/>
      <c r="Q3527" s="247"/>
      <c r="R3527" s="243"/>
      <c r="S3527" s="251"/>
      <c r="T3527" s="76"/>
      <c r="U3527" s="73"/>
      <c r="V3527" s="68"/>
    </row>
    <row r="3528" spans="1:22" x14ac:dyDescent="0.35">
      <c r="A3528" s="132"/>
      <c r="B3528" s="308"/>
      <c r="C3528" s="309"/>
      <c r="D3528" s="310"/>
      <c r="E3528" s="239"/>
      <c r="F3528" s="285"/>
      <c r="G3528" s="241"/>
      <c r="H3528" s="247"/>
      <c r="I3528" s="243"/>
      <c r="J3528" s="250"/>
      <c r="K3528" s="47"/>
      <c r="L3528" s="47"/>
      <c r="M3528" s="314"/>
      <c r="N3528" s="245"/>
      <c r="O3528" s="245"/>
      <c r="P3528" s="246"/>
      <c r="Q3528" s="247"/>
      <c r="R3528" s="243"/>
      <c r="S3528" s="251"/>
      <c r="T3528" s="76"/>
      <c r="U3528" s="73"/>
      <c r="V3528" s="68"/>
    </row>
    <row r="3529" spans="1:22" x14ac:dyDescent="0.35">
      <c r="A3529" s="132"/>
      <c r="B3529" s="311"/>
      <c r="C3529" s="312"/>
      <c r="D3529" s="313"/>
      <c r="E3529" s="292"/>
      <c r="F3529" s="293"/>
      <c r="G3529" s="294"/>
      <c r="H3529" s="295"/>
      <c r="I3529" s="296"/>
      <c r="J3529" s="295"/>
      <c r="K3529" s="47"/>
      <c r="L3529" s="47"/>
      <c r="M3529" s="314"/>
      <c r="N3529" s="254"/>
      <c r="O3529" s="254"/>
      <c r="P3529" s="255"/>
      <c r="Q3529" s="256"/>
      <c r="R3529" s="257"/>
      <c r="S3529" s="258"/>
      <c r="T3529" s="76"/>
      <c r="U3529" s="73"/>
      <c r="V3529" s="68"/>
    </row>
    <row r="3530" spans="1:22" x14ac:dyDescent="0.35">
      <c r="A3530" s="132"/>
      <c r="B3530" s="314"/>
      <c r="C3530" s="315"/>
      <c r="D3530" s="314"/>
      <c r="E3530" s="74"/>
      <c r="F3530" s="75"/>
      <c r="G3530" s="47"/>
      <c r="H3530" s="47"/>
      <c r="I3530" s="47"/>
      <c r="J3530" s="47"/>
      <c r="K3530" s="47"/>
      <c r="L3530" s="47"/>
      <c r="M3530" s="314"/>
      <c r="N3530" s="77"/>
      <c r="O3530" s="75"/>
      <c r="P3530" s="47"/>
      <c r="Q3530" s="47"/>
      <c r="R3530" s="47"/>
      <c r="S3530" s="47"/>
      <c r="T3530" s="76"/>
      <c r="U3530" s="73"/>
      <c r="V3530" s="68"/>
    </row>
    <row r="3531" spans="1:22" x14ac:dyDescent="0.35">
      <c r="A3531" s="132"/>
      <c r="B3531" s="314"/>
      <c r="C3531" s="315"/>
      <c r="D3531" s="314"/>
      <c r="E3531" s="74"/>
      <c r="F3531" s="75"/>
      <c r="G3531" s="47"/>
      <c r="H3531" s="47"/>
      <c r="I3531" s="47"/>
      <c r="J3531" s="47"/>
      <c r="K3531" s="47"/>
      <c r="L3531" s="47"/>
      <c r="M3531" s="314"/>
      <c r="N3531" s="77"/>
      <c r="O3531" s="75"/>
      <c r="P3531" s="47"/>
      <c r="Q3531" s="47"/>
      <c r="R3531" s="47"/>
      <c r="S3531" s="47"/>
      <c r="T3531" s="76"/>
      <c r="U3531" s="73"/>
      <c r="V3531" s="68"/>
    </row>
    <row r="3532" spans="1:22" x14ac:dyDescent="0.35">
      <c r="A3532" s="132"/>
      <c r="B3532" s="314"/>
      <c r="C3532" s="315"/>
      <c r="D3532" s="314"/>
      <c r="E3532" s="74"/>
      <c r="F3532" s="75"/>
      <c r="G3532" s="47"/>
      <c r="H3532" s="47"/>
      <c r="I3532" s="47"/>
      <c r="J3532" s="47"/>
      <c r="K3532" s="47"/>
      <c r="L3532" s="47"/>
      <c r="M3532" s="314"/>
      <c r="N3532" s="77"/>
      <c r="O3532" s="75"/>
      <c r="P3532" s="47"/>
      <c r="Q3532" s="47"/>
      <c r="R3532" s="47"/>
      <c r="S3532" s="47"/>
      <c r="T3532" s="76"/>
      <c r="U3532" s="73"/>
      <c r="V3532" s="68"/>
    </row>
    <row r="3533" spans="1:22" x14ac:dyDescent="0.35">
      <c r="A3533" s="132"/>
      <c r="B3533" s="316"/>
      <c r="C3533" s="317"/>
      <c r="D3533" s="316"/>
      <c r="E3533" s="74"/>
      <c r="F3533" s="75"/>
      <c r="G3533" s="47"/>
      <c r="H3533" s="47"/>
      <c r="I3533" s="47"/>
      <c r="J3533" s="47"/>
      <c r="K3533" s="47"/>
      <c r="L3533" s="47"/>
      <c r="M3533" s="316"/>
      <c r="N3533" s="87"/>
      <c r="O3533" s="75"/>
      <c r="P3533" s="47"/>
      <c r="Q3533" s="47"/>
      <c r="R3533" s="47"/>
      <c r="S3533" s="47"/>
      <c r="T3533" s="88"/>
      <c r="U3533" s="73"/>
      <c r="V3533" s="68"/>
    </row>
    <row r="3535" spans="1:22" x14ac:dyDescent="0.35">
      <c r="A3535" s="177" t="s">
        <v>0</v>
      </c>
      <c r="B3535" s="179" t="s">
        <v>1</v>
      </c>
      <c r="C3535" s="181" t="s">
        <v>2</v>
      </c>
      <c r="D3535" s="183" t="s">
        <v>3</v>
      </c>
      <c r="E3535" s="184"/>
      <c r="F3535" s="185"/>
      <c r="G3535" s="185"/>
      <c r="H3535" s="185"/>
      <c r="I3535" s="185"/>
      <c r="J3535" s="185"/>
      <c r="K3535" s="186" t="s">
        <v>4</v>
      </c>
      <c r="L3535" s="48"/>
      <c r="M3535" s="183" t="s">
        <v>5</v>
      </c>
      <c r="N3535" s="184"/>
      <c r="O3535" s="185"/>
      <c r="P3535" s="185"/>
      <c r="Q3535" s="185"/>
      <c r="R3535" s="185"/>
      <c r="S3535" s="185"/>
      <c r="T3535" s="159" t="s">
        <v>6</v>
      </c>
      <c r="U3535" s="161" t="s">
        <v>7</v>
      </c>
      <c r="V3535" s="234"/>
    </row>
    <row r="3536" spans="1:22" ht="25" x14ac:dyDescent="0.35">
      <c r="A3536" s="177"/>
      <c r="B3536" s="179"/>
      <c r="C3536" s="181"/>
      <c r="D3536" s="163" t="s">
        <v>8</v>
      </c>
      <c r="E3536" s="165" t="s">
        <v>9</v>
      </c>
      <c r="F3536" s="167" t="s">
        <v>10</v>
      </c>
      <c r="G3536" s="169" t="s">
        <v>310</v>
      </c>
      <c r="H3536" s="170"/>
      <c r="I3536" s="170"/>
      <c r="J3536" s="171"/>
      <c r="K3536" s="187"/>
      <c r="L3536" s="49" t="s">
        <v>11</v>
      </c>
      <c r="M3536" s="172" t="s">
        <v>8</v>
      </c>
      <c r="N3536" s="174" t="s">
        <v>12</v>
      </c>
      <c r="O3536" s="167" t="s">
        <v>10</v>
      </c>
      <c r="P3536" s="169" t="s">
        <v>310</v>
      </c>
      <c r="Q3536" s="170"/>
      <c r="R3536" s="170"/>
      <c r="S3536" s="171"/>
      <c r="T3536" s="159"/>
      <c r="U3536" s="161"/>
      <c r="V3536" s="235"/>
    </row>
    <row r="3537" spans="1:22" ht="15" thickBot="1" x14ac:dyDescent="0.4">
      <c r="A3537" s="178"/>
      <c r="B3537" s="180"/>
      <c r="C3537" s="182"/>
      <c r="D3537" s="164"/>
      <c r="E3537" s="166"/>
      <c r="F3537" s="168"/>
      <c r="G3537" s="50" t="s">
        <v>13</v>
      </c>
      <c r="H3537" s="51" t="s">
        <v>14</v>
      </c>
      <c r="I3537" s="52" t="s">
        <v>15</v>
      </c>
      <c r="J3537" s="53">
        <v>0</v>
      </c>
      <c r="K3537" s="188"/>
      <c r="L3537" s="54"/>
      <c r="M3537" s="173"/>
      <c r="N3537" s="175"/>
      <c r="O3537" s="176"/>
      <c r="P3537" s="50" t="s">
        <v>13</v>
      </c>
      <c r="Q3537" s="51" t="s">
        <v>14</v>
      </c>
      <c r="R3537" s="52" t="s">
        <v>15</v>
      </c>
      <c r="S3537" s="53">
        <v>0</v>
      </c>
      <c r="T3537" s="160"/>
      <c r="U3537" s="162"/>
      <c r="V3537" s="236"/>
    </row>
    <row r="3538" spans="1:22" x14ac:dyDescent="0.35">
      <c r="A3538" s="56"/>
      <c r="B3538" s="57"/>
      <c r="C3538" s="58"/>
      <c r="D3538" s="59"/>
      <c r="E3538" s="60"/>
      <c r="F3538" s="60"/>
      <c r="G3538" s="61"/>
      <c r="H3538" s="62"/>
      <c r="I3538" s="63"/>
      <c r="J3538" s="64"/>
      <c r="K3538" s="65"/>
      <c r="L3538" s="65"/>
      <c r="M3538" s="59"/>
      <c r="N3538" s="60"/>
      <c r="O3538" s="60"/>
      <c r="P3538" s="61"/>
      <c r="Q3538" s="62"/>
      <c r="R3538" s="63"/>
      <c r="S3538" s="64"/>
      <c r="T3538" s="14"/>
      <c r="U3538" s="15"/>
      <c r="V3538" s="237"/>
    </row>
    <row r="3539" spans="1:22" x14ac:dyDescent="0.35">
      <c r="A3539" s="131">
        <v>1</v>
      </c>
      <c r="B3539" s="308" t="s">
        <v>646</v>
      </c>
      <c r="C3539" s="309" t="s">
        <v>635</v>
      </c>
      <c r="D3539" s="326">
        <v>250</v>
      </c>
      <c r="E3539" s="570">
        <v>231</v>
      </c>
      <c r="F3539" s="618"/>
      <c r="G3539" s="619">
        <v>120</v>
      </c>
      <c r="H3539" s="618">
        <v>140</v>
      </c>
      <c r="I3539" s="620">
        <v>128</v>
      </c>
      <c r="J3539" s="621">
        <v>40</v>
      </c>
      <c r="K3539" s="47">
        <f>((SUM(H3541:H3552)*H3540)+(SUM(G3541:G3552)*G3540)+(SUM(I3541:I3552)*I3540))/1000</f>
        <v>83.274000000000001</v>
      </c>
      <c r="L3539" s="47">
        <f>K3539*100/D3539</f>
        <v>33.309599999999996</v>
      </c>
      <c r="M3539" s="334"/>
      <c r="N3539" s="245"/>
      <c r="O3539" s="245"/>
      <c r="P3539" s="246"/>
      <c r="Q3539" s="247"/>
      <c r="R3539" s="243"/>
      <c r="S3539" s="248"/>
      <c r="T3539" s="47">
        <f>((SUM(Q3541:Q3552)*Q3540)+(SUM(P3541:P3552)*P3540)+(SUM(R3541:R3552)*R3540))/1000</f>
        <v>0</v>
      </c>
      <c r="U3539" s="47" t="e">
        <f>T3539*100/M3539</f>
        <v>#DIV/0!</v>
      </c>
      <c r="V3539" s="68"/>
    </row>
    <row r="3540" spans="1:22" x14ac:dyDescent="0.35">
      <c r="A3540" s="132"/>
      <c r="B3540" s="368"/>
      <c r="C3540" s="369"/>
      <c r="D3540" s="362"/>
      <c r="E3540" s="583" t="s">
        <v>17</v>
      </c>
      <c r="F3540" s="606"/>
      <c r="G3540" s="607">
        <v>227</v>
      </c>
      <c r="H3540" s="606">
        <v>225</v>
      </c>
      <c r="I3540" s="605">
        <v>227</v>
      </c>
      <c r="J3540" s="608"/>
      <c r="K3540" s="47"/>
      <c r="L3540" s="47"/>
      <c r="M3540" s="314"/>
      <c r="N3540" s="245"/>
      <c r="O3540" s="245"/>
      <c r="P3540" s="246"/>
      <c r="Q3540" s="247"/>
      <c r="R3540" s="243"/>
      <c r="S3540" s="251"/>
      <c r="T3540" s="76"/>
      <c r="U3540" s="73"/>
      <c r="V3540" s="68"/>
    </row>
    <row r="3541" spans="1:22" x14ac:dyDescent="0.35">
      <c r="A3541" s="132"/>
      <c r="B3541" s="368"/>
      <c r="C3541" s="369"/>
      <c r="D3541" s="362"/>
      <c r="E3541" s="583" t="s">
        <v>20</v>
      </c>
      <c r="F3541" s="606"/>
      <c r="G3541" s="607">
        <v>7</v>
      </c>
      <c r="H3541" s="606">
        <v>8</v>
      </c>
      <c r="I3541" s="605">
        <v>2</v>
      </c>
      <c r="J3541" s="608">
        <v>2</v>
      </c>
      <c r="K3541" s="47"/>
      <c r="L3541" s="47"/>
      <c r="M3541" s="314"/>
      <c r="N3541" s="245"/>
      <c r="O3541" s="245"/>
      <c r="P3541" s="246"/>
      <c r="Q3541" s="247"/>
      <c r="R3541" s="243"/>
      <c r="S3541" s="251"/>
      <c r="T3541" s="76"/>
      <c r="U3541" s="73"/>
      <c r="V3541" s="68"/>
    </row>
    <row r="3542" spans="1:22" x14ac:dyDescent="0.35">
      <c r="A3542" s="132"/>
      <c r="B3542" s="368"/>
      <c r="C3542" s="369"/>
      <c r="D3542" s="362"/>
      <c r="E3542" s="583" t="s">
        <v>24</v>
      </c>
      <c r="F3542" s="606"/>
      <c r="G3542" s="607">
        <v>0</v>
      </c>
      <c r="H3542" s="606">
        <v>0</v>
      </c>
      <c r="I3542" s="605">
        <v>3</v>
      </c>
      <c r="J3542" s="608">
        <v>1</v>
      </c>
      <c r="K3542" s="47"/>
      <c r="L3542" s="47"/>
      <c r="M3542" s="314"/>
      <c r="N3542" s="245"/>
      <c r="O3542" s="245"/>
      <c r="P3542" s="246"/>
      <c r="Q3542" s="247"/>
      <c r="R3542" s="243"/>
      <c r="S3542" s="251"/>
      <c r="T3542" s="76"/>
      <c r="U3542" s="73"/>
      <c r="V3542" s="68"/>
    </row>
    <row r="3543" spans="1:22" x14ac:dyDescent="0.35">
      <c r="A3543" s="132"/>
      <c r="B3543" s="368"/>
      <c r="C3543" s="369"/>
      <c r="D3543" s="362"/>
      <c r="E3543" s="583" t="s">
        <v>26</v>
      </c>
      <c r="F3543" s="606"/>
      <c r="G3543" s="607">
        <v>0</v>
      </c>
      <c r="H3543" s="606">
        <v>0</v>
      </c>
      <c r="I3543" s="605">
        <v>0</v>
      </c>
      <c r="J3543" s="608">
        <v>0</v>
      </c>
      <c r="K3543" s="47"/>
      <c r="L3543" s="47"/>
      <c r="M3543" s="314"/>
      <c r="N3543" s="245"/>
      <c r="O3543" s="245"/>
      <c r="P3543" s="246"/>
      <c r="Q3543" s="247"/>
      <c r="R3543" s="243"/>
      <c r="S3543" s="251"/>
      <c r="T3543" s="76"/>
      <c r="U3543" s="73"/>
      <c r="V3543" s="68"/>
    </row>
    <row r="3544" spans="1:22" x14ac:dyDescent="0.35">
      <c r="A3544" s="132"/>
      <c r="B3544" s="368"/>
      <c r="C3544" s="369"/>
      <c r="D3544" s="362"/>
      <c r="E3544" s="583" t="s">
        <v>28</v>
      </c>
      <c r="F3544" s="606"/>
      <c r="G3544" s="607">
        <v>20</v>
      </c>
      <c r="H3544" s="606">
        <v>30</v>
      </c>
      <c r="I3544" s="605">
        <v>25</v>
      </c>
      <c r="J3544" s="608">
        <v>14</v>
      </c>
      <c r="K3544" s="47"/>
      <c r="L3544" s="47"/>
      <c r="M3544" s="314"/>
      <c r="N3544" s="245"/>
      <c r="O3544" s="245"/>
      <c r="P3544" s="246"/>
      <c r="Q3544" s="247"/>
      <c r="R3544" s="243"/>
      <c r="S3544" s="251"/>
      <c r="T3544" s="76"/>
      <c r="U3544" s="73"/>
      <c r="V3544" s="68"/>
    </row>
    <row r="3545" spans="1:22" x14ac:dyDescent="0.35">
      <c r="A3545" s="132"/>
      <c r="B3545" s="368"/>
      <c r="C3545" s="369"/>
      <c r="D3545" s="362"/>
      <c r="E3545" s="583" t="s">
        <v>30</v>
      </c>
      <c r="F3545" s="606"/>
      <c r="G3545" s="607">
        <v>27</v>
      </c>
      <c r="H3545" s="606">
        <v>25</v>
      </c>
      <c r="I3545" s="605">
        <v>21</v>
      </c>
      <c r="J3545" s="608">
        <v>12</v>
      </c>
      <c r="K3545" s="47"/>
      <c r="L3545" s="47"/>
      <c r="M3545" s="314"/>
      <c r="N3545" s="245"/>
      <c r="O3545" s="245"/>
      <c r="P3545" s="246"/>
      <c r="Q3545" s="247"/>
      <c r="R3545" s="243"/>
      <c r="S3545" s="251"/>
      <c r="T3545" s="76"/>
      <c r="U3545" s="73"/>
      <c r="V3545" s="68"/>
    </row>
    <row r="3546" spans="1:22" x14ac:dyDescent="0.35">
      <c r="A3546" s="132"/>
      <c r="B3546" s="368"/>
      <c r="C3546" s="369"/>
      <c r="D3546" s="362"/>
      <c r="E3546" s="583" t="s">
        <v>32</v>
      </c>
      <c r="F3546" s="606"/>
      <c r="G3546" s="607">
        <v>27</v>
      </c>
      <c r="H3546" s="606">
        <v>27</v>
      </c>
      <c r="I3546" s="605">
        <v>20</v>
      </c>
      <c r="J3546" s="608">
        <v>10</v>
      </c>
      <c r="K3546" s="47"/>
      <c r="L3546" s="47"/>
      <c r="M3546" s="314"/>
      <c r="N3546" s="245"/>
      <c r="O3546" s="245"/>
      <c r="P3546" s="246"/>
      <c r="Q3546" s="247"/>
      <c r="R3546" s="243"/>
      <c r="S3546" s="251"/>
      <c r="T3546" s="76"/>
      <c r="U3546" s="73"/>
      <c r="V3546" s="68"/>
    </row>
    <row r="3547" spans="1:22" x14ac:dyDescent="0.35">
      <c r="A3547" s="132"/>
      <c r="B3547" s="348"/>
      <c r="C3547" s="349"/>
      <c r="D3547" s="327"/>
      <c r="E3547" s="573" t="s">
        <v>34</v>
      </c>
      <c r="F3547" s="639"/>
      <c r="G3547" s="640">
        <v>40</v>
      </c>
      <c r="H3547" s="639">
        <v>41</v>
      </c>
      <c r="I3547" s="641">
        <v>45</v>
      </c>
      <c r="J3547" s="642">
        <v>22</v>
      </c>
      <c r="K3547" s="47"/>
      <c r="L3547" s="47"/>
      <c r="M3547" s="314"/>
      <c r="N3547" s="245"/>
      <c r="O3547" s="245"/>
      <c r="P3547" s="246"/>
      <c r="Q3547" s="247"/>
      <c r="R3547" s="243"/>
      <c r="S3547" s="251"/>
      <c r="T3547" s="76"/>
      <c r="U3547" s="73"/>
      <c r="V3547" s="68"/>
    </row>
    <row r="3548" spans="1:22" x14ac:dyDescent="0.35">
      <c r="A3548" s="132"/>
      <c r="B3548" s="311"/>
      <c r="C3548" s="312"/>
      <c r="D3548" s="313"/>
      <c r="E3548" s="292"/>
      <c r="F3548" s="293"/>
      <c r="G3548" s="294"/>
      <c r="H3548" s="295"/>
      <c r="I3548" s="296"/>
      <c r="J3548" s="295"/>
      <c r="K3548" s="47"/>
      <c r="L3548" s="47"/>
      <c r="M3548" s="314"/>
      <c r="N3548" s="254"/>
      <c r="O3548" s="254"/>
      <c r="P3548" s="255"/>
      <c r="Q3548" s="256"/>
      <c r="R3548" s="257"/>
      <c r="S3548" s="258"/>
      <c r="T3548" s="76"/>
      <c r="U3548" s="73"/>
      <c r="V3548" s="68"/>
    </row>
    <row r="3549" spans="1:22" x14ac:dyDescent="0.35">
      <c r="A3549" s="132"/>
      <c r="B3549" s="314"/>
      <c r="C3549" s="315"/>
      <c r="D3549" s="314"/>
      <c r="E3549" s="74"/>
      <c r="F3549" s="75"/>
      <c r="G3549" s="47"/>
      <c r="H3549" s="47"/>
      <c r="I3549" s="47"/>
      <c r="J3549" s="47"/>
      <c r="K3549" s="47"/>
      <c r="L3549" s="47"/>
      <c r="M3549" s="314"/>
      <c r="N3549" s="77"/>
      <c r="O3549" s="75"/>
      <c r="P3549" s="47"/>
      <c r="Q3549" s="47"/>
      <c r="R3549" s="47"/>
      <c r="S3549" s="47"/>
      <c r="T3549" s="76"/>
      <c r="U3549" s="73"/>
      <c r="V3549" s="68"/>
    </row>
    <row r="3550" spans="1:22" x14ac:dyDescent="0.35">
      <c r="A3550" s="132"/>
      <c r="B3550" s="314"/>
      <c r="C3550" s="315"/>
      <c r="D3550" s="314"/>
      <c r="E3550" s="74"/>
      <c r="F3550" s="75"/>
      <c r="G3550" s="47"/>
      <c r="H3550" s="47"/>
      <c r="I3550" s="47"/>
      <c r="J3550" s="47"/>
      <c r="K3550" s="47"/>
      <c r="L3550" s="47"/>
      <c r="M3550" s="314"/>
      <c r="N3550" s="77"/>
      <c r="O3550" s="75"/>
      <c r="P3550" s="47"/>
      <c r="Q3550" s="47"/>
      <c r="R3550" s="47"/>
      <c r="S3550" s="47"/>
      <c r="T3550" s="76"/>
      <c r="U3550" s="73"/>
      <c r="V3550" s="68"/>
    </row>
    <row r="3551" spans="1:22" x14ac:dyDescent="0.35">
      <c r="A3551" s="132"/>
      <c r="B3551" s="314"/>
      <c r="C3551" s="315"/>
      <c r="D3551" s="314"/>
      <c r="E3551" s="74"/>
      <c r="F3551" s="75"/>
      <c r="G3551" s="47"/>
      <c r="H3551" s="47"/>
      <c r="I3551" s="47"/>
      <c r="J3551" s="47"/>
      <c r="K3551" s="47"/>
      <c r="L3551" s="47"/>
      <c r="M3551" s="314"/>
      <c r="N3551" s="77"/>
      <c r="O3551" s="75"/>
      <c r="P3551" s="47"/>
      <c r="Q3551" s="47"/>
      <c r="R3551" s="47"/>
      <c r="S3551" s="47"/>
      <c r="T3551" s="76"/>
      <c r="U3551" s="73"/>
      <c r="V3551" s="68"/>
    </row>
    <row r="3552" spans="1:22" x14ac:dyDescent="0.35">
      <c r="A3552" s="132"/>
      <c r="B3552" s="316"/>
      <c r="C3552" s="317"/>
      <c r="D3552" s="316"/>
      <c r="E3552" s="74"/>
      <c r="F3552" s="75"/>
      <c r="G3552" s="47"/>
      <c r="H3552" s="47"/>
      <c r="I3552" s="47"/>
      <c r="J3552" s="47"/>
      <c r="K3552" s="47"/>
      <c r="L3552" s="47"/>
      <c r="M3552" s="316"/>
      <c r="N3552" s="87"/>
      <c r="O3552" s="75"/>
      <c r="P3552" s="47"/>
      <c r="Q3552" s="47"/>
      <c r="R3552" s="47"/>
      <c r="S3552" s="47"/>
      <c r="T3552" s="88"/>
      <c r="U3552" s="73"/>
      <c r="V3552" s="68"/>
    </row>
    <row r="3554" spans="1:22" x14ac:dyDescent="0.35">
      <c r="A3554" s="177" t="s">
        <v>0</v>
      </c>
      <c r="B3554" s="179" t="s">
        <v>1</v>
      </c>
      <c r="C3554" s="181" t="s">
        <v>2</v>
      </c>
      <c r="D3554" s="183" t="s">
        <v>3</v>
      </c>
      <c r="E3554" s="184"/>
      <c r="F3554" s="185"/>
      <c r="G3554" s="185"/>
      <c r="H3554" s="185"/>
      <c r="I3554" s="185"/>
      <c r="J3554" s="185"/>
      <c r="K3554" s="186" t="s">
        <v>4</v>
      </c>
      <c r="L3554" s="48"/>
      <c r="M3554" s="183" t="s">
        <v>5</v>
      </c>
      <c r="N3554" s="184"/>
      <c r="O3554" s="185"/>
      <c r="P3554" s="185"/>
      <c r="Q3554" s="185"/>
      <c r="R3554" s="185"/>
      <c r="S3554" s="185"/>
      <c r="T3554" s="159" t="s">
        <v>6</v>
      </c>
      <c r="U3554" s="161" t="s">
        <v>7</v>
      </c>
      <c r="V3554" s="234"/>
    </row>
    <row r="3555" spans="1:22" ht="25" x14ac:dyDescent="0.35">
      <c r="A3555" s="177"/>
      <c r="B3555" s="179"/>
      <c r="C3555" s="181"/>
      <c r="D3555" s="163" t="s">
        <v>8</v>
      </c>
      <c r="E3555" s="165" t="s">
        <v>9</v>
      </c>
      <c r="F3555" s="167" t="s">
        <v>10</v>
      </c>
      <c r="G3555" s="169" t="s">
        <v>310</v>
      </c>
      <c r="H3555" s="170"/>
      <c r="I3555" s="170"/>
      <c r="J3555" s="171"/>
      <c r="K3555" s="187"/>
      <c r="L3555" s="49" t="s">
        <v>11</v>
      </c>
      <c r="M3555" s="172" t="s">
        <v>8</v>
      </c>
      <c r="N3555" s="174" t="s">
        <v>12</v>
      </c>
      <c r="O3555" s="167" t="s">
        <v>10</v>
      </c>
      <c r="P3555" s="169" t="s">
        <v>310</v>
      </c>
      <c r="Q3555" s="170"/>
      <c r="R3555" s="170"/>
      <c r="S3555" s="171"/>
      <c r="T3555" s="159"/>
      <c r="U3555" s="161"/>
      <c r="V3555" s="235"/>
    </row>
    <row r="3556" spans="1:22" ht="15" thickBot="1" x14ac:dyDescent="0.4">
      <c r="A3556" s="178"/>
      <c r="B3556" s="180"/>
      <c r="C3556" s="182"/>
      <c r="D3556" s="164"/>
      <c r="E3556" s="166"/>
      <c r="F3556" s="168"/>
      <c r="G3556" s="50" t="s">
        <v>13</v>
      </c>
      <c r="H3556" s="51" t="s">
        <v>14</v>
      </c>
      <c r="I3556" s="52" t="s">
        <v>15</v>
      </c>
      <c r="J3556" s="53">
        <v>0</v>
      </c>
      <c r="K3556" s="188"/>
      <c r="L3556" s="54"/>
      <c r="M3556" s="173"/>
      <c r="N3556" s="175"/>
      <c r="O3556" s="176"/>
      <c r="P3556" s="50" t="s">
        <v>13</v>
      </c>
      <c r="Q3556" s="51" t="s">
        <v>14</v>
      </c>
      <c r="R3556" s="52" t="s">
        <v>15</v>
      </c>
      <c r="S3556" s="53">
        <v>0</v>
      </c>
      <c r="T3556" s="160"/>
      <c r="U3556" s="162"/>
      <c r="V3556" s="236"/>
    </row>
    <row r="3557" spans="1:22" x14ac:dyDescent="0.35">
      <c r="A3557" s="56"/>
      <c r="B3557" s="57"/>
      <c r="C3557" s="58"/>
      <c r="D3557" s="59"/>
      <c r="E3557" s="60"/>
      <c r="F3557" s="60"/>
      <c r="G3557" s="61"/>
      <c r="H3557" s="62"/>
      <c r="I3557" s="63"/>
      <c r="J3557" s="64"/>
      <c r="K3557" s="65"/>
      <c r="L3557" s="65"/>
      <c r="M3557" s="59"/>
      <c r="N3557" s="60"/>
      <c r="O3557" s="60"/>
      <c r="P3557" s="61"/>
      <c r="Q3557" s="62"/>
      <c r="R3557" s="63"/>
      <c r="S3557" s="64"/>
      <c r="T3557" s="14"/>
      <c r="U3557" s="15"/>
      <c r="V3557" s="237"/>
    </row>
    <row r="3558" spans="1:22" x14ac:dyDescent="0.35">
      <c r="A3558" s="131">
        <v>1</v>
      </c>
      <c r="B3558" s="328" t="s">
        <v>647</v>
      </c>
      <c r="C3558" s="329" t="s">
        <v>635</v>
      </c>
      <c r="D3558" s="331">
        <v>320</v>
      </c>
      <c r="E3558" s="568">
        <v>32114</v>
      </c>
      <c r="F3558" s="609">
        <v>1</v>
      </c>
      <c r="G3558" s="610">
        <v>49</v>
      </c>
      <c r="H3558" s="609">
        <v>90</v>
      </c>
      <c r="I3558" s="611">
        <v>44</v>
      </c>
      <c r="J3558" s="612">
        <v>25</v>
      </c>
      <c r="K3558" s="47">
        <f>((SUM(H3560:H3571)*H3559)+(SUM(G3560:G3571)*G3559)+(SUM(I3560:I3571)*I3559))/1000</f>
        <v>41.59</v>
      </c>
      <c r="L3558" s="47">
        <f>K3558*100/D3558</f>
        <v>12.996874999999999</v>
      </c>
      <c r="M3558" s="334"/>
      <c r="N3558" s="245"/>
      <c r="O3558" s="245"/>
      <c r="P3558" s="246"/>
      <c r="Q3558" s="247"/>
      <c r="R3558" s="243"/>
      <c r="S3558" s="248"/>
      <c r="T3558" s="47">
        <f>((SUM(Q3560:Q3571)*Q3559)+(SUM(P3560:P3571)*P3559)+(SUM(R3560:R3571)*R3559))/1000</f>
        <v>0</v>
      </c>
      <c r="U3558" s="47" t="e">
        <f>T3558*100/M3558</f>
        <v>#DIV/0!</v>
      </c>
      <c r="V3558" s="68"/>
    </row>
    <row r="3559" spans="1:22" x14ac:dyDescent="0.35">
      <c r="A3559" s="132"/>
      <c r="B3559" s="368"/>
      <c r="C3559" s="369"/>
      <c r="D3559" s="362"/>
      <c r="E3559" s="583" t="s">
        <v>17</v>
      </c>
      <c r="F3559" s="606"/>
      <c r="G3559" s="607">
        <v>230</v>
      </c>
      <c r="H3559" s="606">
        <v>225</v>
      </c>
      <c r="I3559" s="605">
        <v>228</v>
      </c>
      <c r="J3559" s="608"/>
      <c r="K3559" s="47"/>
      <c r="L3559" s="47"/>
      <c r="M3559" s="314"/>
      <c r="N3559" s="245"/>
      <c r="O3559" s="245"/>
      <c r="P3559" s="246"/>
      <c r="Q3559" s="247"/>
      <c r="R3559" s="243"/>
      <c r="S3559" s="251"/>
      <c r="T3559" s="76"/>
      <c r="U3559" s="73"/>
      <c r="V3559" s="68"/>
    </row>
    <row r="3560" spans="1:22" x14ac:dyDescent="0.35">
      <c r="A3560" s="132"/>
      <c r="B3560" s="368"/>
      <c r="C3560" s="369"/>
      <c r="D3560" s="362"/>
      <c r="E3560" s="583" t="s">
        <v>24</v>
      </c>
      <c r="F3560" s="606"/>
      <c r="G3560" s="607">
        <v>0</v>
      </c>
      <c r="H3560" s="606">
        <v>0</v>
      </c>
      <c r="I3560" s="605">
        <v>0</v>
      </c>
      <c r="J3560" s="608">
        <v>0</v>
      </c>
      <c r="K3560" s="47"/>
      <c r="L3560" s="47"/>
      <c r="M3560" s="314"/>
      <c r="N3560" s="245"/>
      <c r="O3560" s="245"/>
      <c r="P3560" s="246"/>
      <c r="Q3560" s="247"/>
      <c r="R3560" s="243"/>
      <c r="S3560" s="251"/>
      <c r="T3560" s="76"/>
      <c r="U3560" s="73"/>
      <c r="V3560" s="68"/>
    </row>
    <row r="3561" spans="1:22" x14ac:dyDescent="0.35">
      <c r="A3561" s="132"/>
      <c r="B3561" s="368"/>
      <c r="C3561" s="369"/>
      <c r="D3561" s="362"/>
      <c r="E3561" s="583" t="s">
        <v>32</v>
      </c>
      <c r="F3561" s="606"/>
      <c r="G3561" s="607">
        <v>7</v>
      </c>
      <c r="H3561" s="606">
        <v>25</v>
      </c>
      <c r="I3561" s="605">
        <v>30</v>
      </c>
      <c r="J3561" s="608">
        <v>11</v>
      </c>
      <c r="K3561" s="47"/>
      <c r="L3561" s="47"/>
      <c r="M3561" s="314"/>
      <c r="N3561" s="245"/>
      <c r="O3561" s="245"/>
      <c r="P3561" s="246"/>
      <c r="Q3561" s="247"/>
      <c r="R3561" s="243"/>
      <c r="S3561" s="251"/>
      <c r="T3561" s="76"/>
      <c r="U3561" s="73"/>
      <c r="V3561" s="68"/>
    </row>
    <row r="3562" spans="1:22" x14ac:dyDescent="0.35">
      <c r="A3562" s="132"/>
      <c r="B3562" s="368"/>
      <c r="C3562" s="369"/>
      <c r="D3562" s="362"/>
      <c r="E3562" s="583" t="s">
        <v>19</v>
      </c>
      <c r="F3562" s="606"/>
      <c r="G3562" s="607">
        <v>23</v>
      </c>
      <c r="H3562" s="606">
        <v>40</v>
      </c>
      <c r="I3562" s="605">
        <v>17</v>
      </c>
      <c r="J3562" s="608">
        <v>14</v>
      </c>
      <c r="K3562" s="47"/>
      <c r="L3562" s="47"/>
      <c r="M3562" s="314"/>
      <c r="N3562" s="245"/>
      <c r="O3562" s="245"/>
      <c r="P3562" s="246"/>
      <c r="Q3562" s="247"/>
      <c r="R3562" s="243"/>
      <c r="S3562" s="251"/>
      <c r="T3562" s="76"/>
      <c r="U3562" s="73"/>
      <c r="V3562" s="68"/>
    </row>
    <row r="3563" spans="1:22" x14ac:dyDescent="0.35">
      <c r="A3563" s="132"/>
      <c r="B3563" s="368"/>
      <c r="C3563" s="369"/>
      <c r="D3563" s="362"/>
      <c r="E3563" s="583" t="s">
        <v>23</v>
      </c>
      <c r="F3563" s="606"/>
      <c r="G3563" s="607">
        <v>20</v>
      </c>
      <c r="H3563" s="606">
        <v>13</v>
      </c>
      <c r="I3563" s="605">
        <v>8</v>
      </c>
      <c r="J3563" s="608">
        <v>11</v>
      </c>
      <c r="K3563" s="47"/>
      <c r="L3563" s="47"/>
      <c r="M3563" s="314"/>
      <c r="N3563" s="245"/>
      <c r="O3563" s="245"/>
      <c r="P3563" s="246"/>
      <c r="Q3563" s="247"/>
      <c r="R3563" s="243"/>
      <c r="S3563" s="251"/>
      <c r="T3563" s="76"/>
      <c r="U3563" s="73"/>
      <c r="V3563" s="68"/>
    </row>
    <row r="3564" spans="1:22" x14ac:dyDescent="0.35">
      <c r="A3564" s="132"/>
      <c r="B3564" s="308"/>
      <c r="C3564" s="309"/>
      <c r="D3564" s="310"/>
      <c r="E3564" s="239"/>
      <c r="F3564" s="285"/>
      <c r="G3564" s="241"/>
      <c r="H3564" s="247"/>
      <c r="I3564" s="243"/>
      <c r="J3564" s="250"/>
      <c r="K3564" s="47"/>
      <c r="L3564" s="47"/>
      <c r="M3564" s="314"/>
      <c r="N3564" s="245"/>
      <c r="O3564" s="245"/>
      <c r="P3564" s="246"/>
      <c r="Q3564" s="247"/>
      <c r="R3564" s="243"/>
      <c r="S3564" s="251"/>
      <c r="T3564" s="76"/>
      <c r="U3564" s="73"/>
      <c r="V3564" s="68"/>
    </row>
    <row r="3565" spans="1:22" x14ac:dyDescent="0.35">
      <c r="A3565" s="132"/>
      <c r="B3565" s="308"/>
      <c r="C3565" s="309"/>
      <c r="D3565" s="310"/>
      <c r="E3565" s="239"/>
      <c r="F3565" s="285"/>
      <c r="G3565" s="241"/>
      <c r="H3565" s="247"/>
      <c r="I3565" s="243"/>
      <c r="J3565" s="250"/>
      <c r="K3565" s="47"/>
      <c r="L3565" s="47"/>
      <c r="M3565" s="314"/>
      <c r="N3565" s="245"/>
      <c r="O3565" s="245"/>
      <c r="P3565" s="246"/>
      <c r="Q3565" s="247"/>
      <c r="R3565" s="243"/>
      <c r="S3565" s="251"/>
      <c r="T3565" s="76"/>
      <c r="U3565" s="73"/>
      <c r="V3565" s="68"/>
    </row>
    <row r="3566" spans="1:22" x14ac:dyDescent="0.35">
      <c r="A3566" s="132"/>
      <c r="B3566" s="308"/>
      <c r="C3566" s="309"/>
      <c r="D3566" s="310"/>
      <c r="E3566" s="239"/>
      <c r="F3566" s="285"/>
      <c r="G3566" s="241"/>
      <c r="H3566" s="247"/>
      <c r="I3566" s="243"/>
      <c r="J3566" s="250"/>
      <c r="K3566" s="47"/>
      <c r="L3566" s="47"/>
      <c r="M3566" s="314"/>
      <c r="N3566" s="245"/>
      <c r="O3566" s="245"/>
      <c r="P3566" s="246"/>
      <c r="Q3566" s="247"/>
      <c r="R3566" s="243"/>
      <c r="S3566" s="251"/>
      <c r="T3566" s="76"/>
      <c r="U3566" s="73"/>
      <c r="V3566" s="68"/>
    </row>
    <row r="3567" spans="1:22" x14ac:dyDescent="0.35">
      <c r="A3567" s="132"/>
      <c r="B3567" s="311"/>
      <c r="C3567" s="312"/>
      <c r="D3567" s="313"/>
      <c r="E3567" s="292"/>
      <c r="F3567" s="293"/>
      <c r="G3567" s="294"/>
      <c r="H3567" s="295"/>
      <c r="I3567" s="296"/>
      <c r="J3567" s="295"/>
      <c r="K3567" s="47"/>
      <c r="L3567" s="47"/>
      <c r="M3567" s="314"/>
      <c r="N3567" s="254"/>
      <c r="O3567" s="254"/>
      <c r="P3567" s="255"/>
      <c r="Q3567" s="256"/>
      <c r="R3567" s="257"/>
      <c r="S3567" s="258"/>
      <c r="T3567" s="76"/>
      <c r="U3567" s="73"/>
      <c r="V3567" s="68"/>
    </row>
    <row r="3568" spans="1:22" x14ac:dyDescent="0.35">
      <c r="A3568" s="132"/>
      <c r="B3568" s="314"/>
      <c r="C3568" s="315"/>
      <c r="D3568" s="314"/>
      <c r="E3568" s="74"/>
      <c r="F3568" s="75"/>
      <c r="G3568" s="47"/>
      <c r="H3568" s="47"/>
      <c r="I3568" s="47"/>
      <c r="J3568" s="47"/>
      <c r="K3568" s="47"/>
      <c r="L3568" s="47"/>
      <c r="M3568" s="314"/>
      <c r="N3568" s="77"/>
      <c r="O3568" s="75"/>
      <c r="P3568" s="47"/>
      <c r="Q3568" s="47"/>
      <c r="R3568" s="47"/>
      <c r="S3568" s="47"/>
      <c r="T3568" s="76"/>
      <c r="U3568" s="73"/>
      <c r="V3568" s="68"/>
    </row>
    <row r="3569" spans="1:22" x14ac:dyDescent="0.35">
      <c r="A3569" s="132"/>
      <c r="B3569" s="314"/>
      <c r="C3569" s="315"/>
      <c r="D3569" s="314"/>
      <c r="E3569" s="74"/>
      <c r="F3569" s="75"/>
      <c r="G3569" s="47"/>
      <c r="H3569" s="47"/>
      <c r="I3569" s="47"/>
      <c r="J3569" s="47"/>
      <c r="K3569" s="47"/>
      <c r="L3569" s="47"/>
      <c r="M3569" s="314"/>
      <c r="N3569" s="77"/>
      <c r="O3569" s="75"/>
      <c r="P3569" s="47"/>
      <c r="Q3569" s="47"/>
      <c r="R3569" s="47"/>
      <c r="S3569" s="47"/>
      <c r="T3569" s="76"/>
      <c r="U3569" s="73"/>
      <c r="V3569" s="68"/>
    </row>
    <row r="3570" spans="1:22" x14ac:dyDescent="0.35">
      <c r="A3570" s="132"/>
      <c r="B3570" s="314"/>
      <c r="C3570" s="315"/>
      <c r="D3570" s="314"/>
      <c r="E3570" s="74"/>
      <c r="F3570" s="75"/>
      <c r="G3570" s="47"/>
      <c r="H3570" s="47"/>
      <c r="I3570" s="47"/>
      <c r="J3570" s="47"/>
      <c r="K3570" s="47"/>
      <c r="L3570" s="47"/>
      <c r="M3570" s="314"/>
      <c r="N3570" s="77"/>
      <c r="O3570" s="75"/>
      <c r="P3570" s="47"/>
      <c r="Q3570" s="47"/>
      <c r="R3570" s="47"/>
      <c r="S3570" s="47"/>
      <c r="T3570" s="76"/>
      <c r="U3570" s="73"/>
      <c r="V3570" s="68"/>
    </row>
    <row r="3571" spans="1:22" x14ac:dyDescent="0.35">
      <c r="A3571" s="132"/>
      <c r="B3571" s="316"/>
      <c r="C3571" s="317"/>
      <c r="D3571" s="316"/>
      <c r="E3571" s="74"/>
      <c r="F3571" s="75"/>
      <c r="G3571" s="47"/>
      <c r="H3571" s="47"/>
      <c r="I3571" s="47"/>
      <c r="J3571" s="47"/>
      <c r="K3571" s="47"/>
      <c r="L3571" s="47"/>
      <c r="M3571" s="316"/>
      <c r="N3571" s="87"/>
      <c r="O3571" s="75"/>
      <c r="P3571" s="47"/>
      <c r="Q3571" s="47"/>
      <c r="R3571" s="47"/>
      <c r="S3571" s="47"/>
      <c r="T3571" s="88"/>
      <c r="U3571" s="73"/>
      <c r="V3571" s="68"/>
    </row>
    <row r="3573" spans="1:22" x14ac:dyDescent="0.35">
      <c r="A3573" s="177" t="s">
        <v>0</v>
      </c>
      <c r="B3573" s="179" t="s">
        <v>1</v>
      </c>
      <c r="C3573" s="181" t="s">
        <v>2</v>
      </c>
      <c r="D3573" s="183" t="s">
        <v>3</v>
      </c>
      <c r="E3573" s="184"/>
      <c r="F3573" s="185"/>
      <c r="G3573" s="185"/>
      <c r="H3573" s="185"/>
      <c r="I3573" s="185"/>
      <c r="J3573" s="185"/>
      <c r="K3573" s="186" t="s">
        <v>4</v>
      </c>
      <c r="L3573" s="48"/>
      <c r="M3573" s="183" t="s">
        <v>5</v>
      </c>
      <c r="N3573" s="184"/>
      <c r="O3573" s="185"/>
      <c r="P3573" s="185"/>
      <c r="Q3573" s="185"/>
      <c r="R3573" s="185"/>
      <c r="S3573" s="185"/>
      <c r="T3573" s="159" t="s">
        <v>6</v>
      </c>
      <c r="U3573" s="161" t="s">
        <v>7</v>
      </c>
      <c r="V3573" s="234"/>
    </row>
    <row r="3574" spans="1:22" ht="25" x14ac:dyDescent="0.35">
      <c r="A3574" s="177"/>
      <c r="B3574" s="179"/>
      <c r="C3574" s="181"/>
      <c r="D3574" s="163" t="s">
        <v>8</v>
      </c>
      <c r="E3574" s="165" t="s">
        <v>9</v>
      </c>
      <c r="F3574" s="167" t="s">
        <v>10</v>
      </c>
      <c r="G3574" s="169" t="s">
        <v>310</v>
      </c>
      <c r="H3574" s="170"/>
      <c r="I3574" s="170"/>
      <c r="J3574" s="171"/>
      <c r="K3574" s="187"/>
      <c r="L3574" s="49" t="s">
        <v>11</v>
      </c>
      <c r="M3574" s="172" t="s">
        <v>8</v>
      </c>
      <c r="N3574" s="174" t="s">
        <v>12</v>
      </c>
      <c r="O3574" s="167" t="s">
        <v>10</v>
      </c>
      <c r="P3574" s="169" t="s">
        <v>310</v>
      </c>
      <c r="Q3574" s="170"/>
      <c r="R3574" s="170"/>
      <c r="S3574" s="171"/>
      <c r="T3574" s="159"/>
      <c r="U3574" s="161"/>
      <c r="V3574" s="235"/>
    </row>
    <row r="3575" spans="1:22" ht="15" thickBot="1" x14ac:dyDescent="0.4">
      <c r="A3575" s="178"/>
      <c r="B3575" s="180"/>
      <c r="C3575" s="182"/>
      <c r="D3575" s="164"/>
      <c r="E3575" s="166"/>
      <c r="F3575" s="168"/>
      <c r="G3575" s="50" t="s">
        <v>13</v>
      </c>
      <c r="H3575" s="51" t="s">
        <v>14</v>
      </c>
      <c r="I3575" s="52" t="s">
        <v>15</v>
      </c>
      <c r="J3575" s="53">
        <v>0</v>
      </c>
      <c r="K3575" s="188"/>
      <c r="L3575" s="54"/>
      <c r="M3575" s="173"/>
      <c r="N3575" s="175"/>
      <c r="O3575" s="176"/>
      <c r="P3575" s="50" t="s">
        <v>13</v>
      </c>
      <c r="Q3575" s="51" t="s">
        <v>14</v>
      </c>
      <c r="R3575" s="52" t="s">
        <v>15</v>
      </c>
      <c r="S3575" s="53">
        <v>0</v>
      </c>
      <c r="T3575" s="160"/>
      <c r="U3575" s="162"/>
      <c r="V3575" s="236"/>
    </row>
    <row r="3576" spans="1:22" x14ac:dyDescent="0.35">
      <c r="A3576" s="56"/>
      <c r="B3576" s="57"/>
      <c r="C3576" s="58"/>
      <c r="D3576" s="59"/>
      <c r="E3576" s="60"/>
      <c r="F3576" s="60"/>
      <c r="G3576" s="61"/>
      <c r="H3576" s="62"/>
      <c r="I3576" s="63"/>
      <c r="J3576" s="64"/>
      <c r="K3576" s="65"/>
      <c r="L3576" s="65"/>
      <c r="M3576" s="59"/>
      <c r="N3576" s="60"/>
      <c r="O3576" s="60"/>
      <c r="P3576" s="61"/>
      <c r="Q3576" s="62"/>
      <c r="R3576" s="63"/>
      <c r="S3576" s="64"/>
      <c r="T3576" s="14"/>
      <c r="U3576" s="15"/>
      <c r="V3576" s="237"/>
    </row>
    <row r="3577" spans="1:22" ht="26.5" x14ac:dyDescent="0.35">
      <c r="A3577" s="131">
        <v>1</v>
      </c>
      <c r="B3577" s="308" t="s">
        <v>648</v>
      </c>
      <c r="C3577" s="309" t="s">
        <v>649</v>
      </c>
      <c r="D3577" s="326">
        <v>180</v>
      </c>
      <c r="E3577" s="570">
        <v>1604</v>
      </c>
      <c r="F3577" s="618">
        <v>1</v>
      </c>
      <c r="G3577" s="619">
        <v>60</v>
      </c>
      <c r="H3577" s="618">
        <v>77</v>
      </c>
      <c r="I3577" s="620">
        <v>51</v>
      </c>
      <c r="J3577" s="621">
        <v>13</v>
      </c>
      <c r="K3577" s="47">
        <f>((SUM(H3579:H3590)*H3578)+(SUM(G3579:G3590)*G3578)+(SUM(I3579:I3590)*I3578))/1000</f>
        <v>37.451999999999998</v>
      </c>
      <c r="L3577" s="47">
        <f>K3577*100/D3577</f>
        <v>20.806666666666665</v>
      </c>
      <c r="M3577" s="334"/>
      <c r="N3577" s="245"/>
      <c r="O3577" s="245"/>
      <c r="P3577" s="246"/>
      <c r="Q3577" s="247"/>
      <c r="R3577" s="243"/>
      <c r="S3577" s="248"/>
      <c r="T3577" s="47">
        <f>((SUM(Q3579:Q3590)*Q3578)+(SUM(P3579:P3590)*P3578)+(SUM(R3579:R3590)*R3578))/1000</f>
        <v>0</v>
      </c>
      <c r="U3577" s="47" t="e">
        <f>T3577*100/M3577</f>
        <v>#DIV/0!</v>
      </c>
      <c r="V3577" s="68"/>
    </row>
    <row r="3578" spans="1:22" x14ac:dyDescent="0.35">
      <c r="A3578" s="132"/>
      <c r="B3578" s="368"/>
      <c r="C3578" s="369"/>
      <c r="D3578" s="362"/>
      <c r="E3578" s="583" t="s">
        <v>17</v>
      </c>
      <c r="F3578" s="606"/>
      <c r="G3578" s="607">
        <v>228</v>
      </c>
      <c r="H3578" s="606">
        <v>222</v>
      </c>
      <c r="I3578" s="605">
        <v>222</v>
      </c>
      <c r="J3578" s="608"/>
      <c r="K3578" s="47"/>
      <c r="L3578" s="47"/>
      <c r="M3578" s="314"/>
      <c r="N3578" s="245"/>
      <c r="O3578" s="245"/>
      <c r="P3578" s="246"/>
      <c r="Q3578" s="247"/>
      <c r="R3578" s="243"/>
      <c r="S3578" s="251"/>
      <c r="T3578" s="76"/>
      <c r="U3578" s="73"/>
      <c r="V3578" s="68"/>
    </row>
    <row r="3579" spans="1:22" x14ac:dyDescent="0.35">
      <c r="A3579" s="132"/>
      <c r="B3579" s="368"/>
      <c r="C3579" s="369"/>
      <c r="D3579" s="362" t="s">
        <v>650</v>
      </c>
      <c r="E3579" s="583"/>
      <c r="F3579" s="606"/>
      <c r="G3579" s="607" t="s">
        <v>468</v>
      </c>
      <c r="H3579" s="606"/>
      <c r="I3579" s="605"/>
      <c r="J3579" s="608"/>
      <c r="K3579" s="47"/>
      <c r="L3579" s="47"/>
      <c r="M3579" s="314"/>
      <c r="N3579" s="245"/>
      <c r="O3579" s="245"/>
      <c r="P3579" s="246"/>
      <c r="Q3579" s="247"/>
      <c r="R3579" s="243"/>
      <c r="S3579" s="251"/>
      <c r="T3579" s="76"/>
      <c r="U3579" s="73"/>
      <c r="V3579" s="68"/>
    </row>
    <row r="3580" spans="1:22" x14ac:dyDescent="0.35">
      <c r="A3580" s="132"/>
      <c r="B3580" s="368"/>
      <c r="C3580" s="369"/>
      <c r="D3580" s="362" t="s">
        <v>651</v>
      </c>
      <c r="E3580" s="583" t="s">
        <v>652</v>
      </c>
      <c r="F3580" s="606"/>
      <c r="G3580" s="607">
        <v>10</v>
      </c>
      <c r="H3580" s="606">
        <v>2</v>
      </c>
      <c r="I3580" s="605">
        <v>5</v>
      </c>
      <c r="J3580" s="608">
        <v>3</v>
      </c>
      <c r="K3580" s="47"/>
      <c r="L3580" s="47"/>
      <c r="M3580" s="314"/>
      <c r="N3580" s="245"/>
      <c r="O3580" s="245"/>
      <c r="P3580" s="246"/>
      <c r="Q3580" s="247"/>
      <c r="R3580" s="243"/>
      <c r="S3580" s="251"/>
      <c r="T3580" s="76"/>
      <c r="U3580" s="73"/>
      <c r="V3580" s="68"/>
    </row>
    <row r="3581" spans="1:22" x14ac:dyDescent="0.35">
      <c r="A3581" s="132"/>
      <c r="B3581" s="368"/>
      <c r="C3581" s="369"/>
      <c r="D3581" s="362"/>
      <c r="E3581" s="583" t="s">
        <v>653</v>
      </c>
      <c r="F3581" s="606"/>
      <c r="G3581" s="607">
        <v>2</v>
      </c>
      <c r="H3581" s="606">
        <v>0</v>
      </c>
      <c r="I3581" s="605">
        <v>0</v>
      </c>
      <c r="J3581" s="608">
        <v>0</v>
      </c>
      <c r="K3581" s="47"/>
      <c r="L3581" s="47"/>
      <c r="M3581" s="314"/>
      <c r="N3581" s="245"/>
      <c r="O3581" s="245"/>
      <c r="P3581" s="246"/>
      <c r="Q3581" s="247"/>
      <c r="R3581" s="243"/>
      <c r="S3581" s="251"/>
      <c r="T3581" s="76"/>
      <c r="U3581" s="73"/>
      <c r="V3581" s="68"/>
    </row>
    <row r="3582" spans="1:22" x14ac:dyDescent="0.35">
      <c r="A3582" s="132"/>
      <c r="B3582" s="368"/>
      <c r="C3582" s="369"/>
      <c r="D3582" s="362"/>
      <c r="E3582" s="583" t="s">
        <v>654</v>
      </c>
      <c r="F3582" s="606"/>
      <c r="G3582" s="607">
        <v>11</v>
      </c>
      <c r="H3582" s="606">
        <v>6</v>
      </c>
      <c r="I3582" s="605">
        <v>9</v>
      </c>
      <c r="J3582" s="608">
        <v>2</v>
      </c>
      <c r="K3582" s="47"/>
      <c r="L3582" s="47"/>
      <c r="M3582" s="314"/>
      <c r="N3582" s="245"/>
      <c r="O3582" s="245"/>
      <c r="P3582" s="246"/>
      <c r="Q3582" s="247"/>
      <c r="R3582" s="243"/>
      <c r="S3582" s="251"/>
      <c r="T3582" s="76"/>
      <c r="U3582" s="73"/>
      <c r="V3582" s="68"/>
    </row>
    <row r="3583" spans="1:22" x14ac:dyDescent="0.35">
      <c r="A3583" s="132"/>
      <c r="B3583" s="368"/>
      <c r="C3583" s="369"/>
      <c r="D3583" s="362"/>
      <c r="E3583" s="583" t="s">
        <v>655</v>
      </c>
      <c r="F3583" s="606"/>
      <c r="G3583" s="607"/>
      <c r="H3583" s="606"/>
      <c r="I3583" s="605">
        <v>0</v>
      </c>
      <c r="J3583" s="608">
        <v>0</v>
      </c>
      <c r="K3583" s="47"/>
      <c r="L3583" s="47"/>
      <c r="M3583" s="314"/>
      <c r="N3583" s="245"/>
      <c r="O3583" s="245"/>
      <c r="P3583" s="246"/>
      <c r="Q3583" s="247"/>
      <c r="R3583" s="243"/>
      <c r="S3583" s="251"/>
      <c r="T3583" s="76"/>
      <c r="U3583" s="73"/>
      <c r="V3583" s="68"/>
    </row>
    <row r="3584" spans="1:22" x14ac:dyDescent="0.35">
      <c r="A3584" s="132"/>
      <c r="B3584" s="368"/>
      <c r="C3584" s="369"/>
      <c r="D3584" s="362" t="s">
        <v>656</v>
      </c>
      <c r="E3584" s="583" t="s">
        <v>653</v>
      </c>
      <c r="F3584" s="606"/>
      <c r="G3584" s="607">
        <v>0</v>
      </c>
      <c r="H3584" s="606">
        <v>0</v>
      </c>
      <c r="I3584" s="605">
        <v>0</v>
      </c>
      <c r="J3584" s="608">
        <v>0</v>
      </c>
      <c r="K3584" s="47"/>
      <c r="L3584" s="47"/>
      <c r="M3584" s="314"/>
      <c r="N3584" s="245"/>
      <c r="O3584" s="245"/>
      <c r="P3584" s="246"/>
      <c r="Q3584" s="247"/>
      <c r="R3584" s="243"/>
      <c r="S3584" s="251"/>
      <c r="T3584" s="76"/>
      <c r="U3584" s="73"/>
      <c r="V3584" s="68"/>
    </row>
    <row r="3585" spans="1:22" x14ac:dyDescent="0.35">
      <c r="A3585" s="132"/>
      <c r="B3585" s="348"/>
      <c r="C3585" s="349"/>
      <c r="D3585" s="327"/>
      <c r="E3585" s="583" t="s">
        <v>657</v>
      </c>
      <c r="F3585" s="639"/>
      <c r="G3585" s="640">
        <v>40</v>
      </c>
      <c r="H3585" s="639">
        <v>49</v>
      </c>
      <c r="I3585" s="641">
        <v>33</v>
      </c>
      <c r="J3585" s="642">
        <v>6</v>
      </c>
      <c r="K3585" s="47"/>
      <c r="L3585" s="47"/>
      <c r="M3585" s="314"/>
      <c r="N3585" s="245"/>
      <c r="O3585" s="245"/>
      <c r="P3585" s="246"/>
      <c r="Q3585" s="247"/>
      <c r="R3585" s="243"/>
      <c r="S3585" s="251"/>
      <c r="T3585" s="76"/>
      <c r="U3585" s="73"/>
      <c r="V3585" s="68"/>
    </row>
    <row r="3586" spans="1:22" x14ac:dyDescent="0.35">
      <c r="A3586" s="132"/>
      <c r="B3586" s="311"/>
      <c r="C3586" s="312"/>
      <c r="D3586" s="313"/>
      <c r="E3586" s="292"/>
      <c r="F3586" s="293"/>
      <c r="G3586" s="294"/>
      <c r="H3586" s="295"/>
      <c r="I3586" s="296"/>
      <c r="J3586" s="295"/>
      <c r="K3586" s="47"/>
      <c r="L3586" s="47"/>
      <c r="M3586" s="314"/>
      <c r="N3586" s="254"/>
      <c r="O3586" s="254"/>
      <c r="P3586" s="255"/>
      <c r="Q3586" s="256"/>
      <c r="R3586" s="257"/>
      <c r="S3586" s="258"/>
      <c r="T3586" s="76"/>
      <c r="U3586" s="73"/>
      <c r="V3586" s="68"/>
    </row>
    <row r="3587" spans="1:22" x14ac:dyDescent="0.35">
      <c r="A3587" s="132"/>
      <c r="B3587" s="314"/>
      <c r="C3587" s="315"/>
      <c r="D3587" s="314"/>
      <c r="E3587" s="74"/>
      <c r="F3587" s="75"/>
      <c r="G3587" s="47"/>
      <c r="H3587" s="47"/>
      <c r="I3587" s="47"/>
      <c r="J3587" s="47"/>
      <c r="K3587" s="47"/>
      <c r="L3587" s="47"/>
      <c r="M3587" s="314"/>
      <c r="N3587" s="77"/>
      <c r="O3587" s="75"/>
      <c r="P3587" s="47"/>
      <c r="Q3587" s="47"/>
      <c r="R3587" s="47"/>
      <c r="S3587" s="47"/>
      <c r="T3587" s="76"/>
      <c r="U3587" s="73"/>
      <c r="V3587" s="68"/>
    </row>
    <row r="3588" spans="1:22" x14ac:dyDescent="0.35">
      <c r="A3588" s="132"/>
      <c r="B3588" s="314"/>
      <c r="C3588" s="315"/>
      <c r="D3588" s="314"/>
      <c r="E3588" s="74"/>
      <c r="F3588" s="75"/>
      <c r="G3588" s="47"/>
      <c r="H3588" s="47"/>
      <c r="I3588" s="47"/>
      <c r="J3588" s="47"/>
      <c r="K3588" s="47"/>
      <c r="L3588" s="47"/>
      <c r="M3588" s="314"/>
      <c r="N3588" s="77"/>
      <c r="O3588" s="75"/>
      <c r="P3588" s="47"/>
      <c r="Q3588" s="47"/>
      <c r="R3588" s="47"/>
      <c r="S3588" s="47"/>
      <c r="T3588" s="76"/>
      <c r="U3588" s="73"/>
      <c r="V3588" s="68"/>
    </row>
    <row r="3589" spans="1:22" x14ac:dyDescent="0.35">
      <c r="A3589" s="132"/>
      <c r="B3589" s="314"/>
      <c r="C3589" s="315"/>
      <c r="D3589" s="314"/>
      <c r="E3589" s="74"/>
      <c r="F3589" s="75"/>
      <c r="G3589" s="47"/>
      <c r="H3589" s="47"/>
      <c r="I3589" s="47"/>
      <c r="J3589" s="47"/>
      <c r="K3589" s="47"/>
      <c r="L3589" s="47"/>
      <c r="M3589" s="314"/>
      <c r="N3589" s="77"/>
      <c r="O3589" s="75"/>
      <c r="P3589" s="47"/>
      <c r="Q3589" s="47"/>
      <c r="R3589" s="47"/>
      <c r="S3589" s="47"/>
      <c r="T3589" s="76"/>
      <c r="U3589" s="73"/>
      <c r="V3589" s="68"/>
    </row>
    <row r="3590" spans="1:22" x14ac:dyDescent="0.35">
      <c r="A3590" s="132"/>
      <c r="B3590" s="316"/>
      <c r="C3590" s="317"/>
      <c r="D3590" s="316"/>
      <c r="E3590" s="74"/>
      <c r="F3590" s="75"/>
      <c r="G3590" s="47"/>
      <c r="H3590" s="47"/>
      <c r="I3590" s="47"/>
      <c r="J3590" s="47"/>
      <c r="K3590" s="47"/>
      <c r="L3590" s="47"/>
      <c r="M3590" s="316"/>
      <c r="N3590" s="87"/>
      <c r="O3590" s="75"/>
      <c r="P3590" s="47"/>
      <c r="Q3590" s="47"/>
      <c r="R3590" s="47"/>
      <c r="S3590" s="47"/>
      <c r="T3590" s="88"/>
      <c r="U3590" s="73"/>
      <c r="V3590" s="68"/>
    </row>
    <row r="3592" spans="1:22" x14ac:dyDescent="0.35">
      <c r="A3592" s="177" t="s">
        <v>0</v>
      </c>
      <c r="B3592" s="179" t="s">
        <v>1</v>
      </c>
      <c r="C3592" s="181" t="s">
        <v>2</v>
      </c>
      <c r="D3592" s="183" t="s">
        <v>3</v>
      </c>
      <c r="E3592" s="184"/>
      <c r="F3592" s="185"/>
      <c r="G3592" s="185"/>
      <c r="H3592" s="185"/>
      <c r="I3592" s="185"/>
      <c r="J3592" s="185"/>
      <c r="K3592" s="186" t="s">
        <v>4</v>
      </c>
      <c r="L3592" s="48"/>
      <c r="M3592" s="183" t="s">
        <v>5</v>
      </c>
      <c r="N3592" s="184"/>
      <c r="O3592" s="185"/>
      <c r="P3592" s="185"/>
      <c r="Q3592" s="185"/>
      <c r="R3592" s="185"/>
      <c r="S3592" s="185"/>
      <c r="T3592" s="159" t="s">
        <v>6</v>
      </c>
      <c r="U3592" s="161" t="s">
        <v>7</v>
      </c>
      <c r="V3592" s="234"/>
    </row>
    <row r="3593" spans="1:22" ht="25" x14ac:dyDescent="0.35">
      <c r="A3593" s="177"/>
      <c r="B3593" s="179"/>
      <c r="C3593" s="181"/>
      <c r="D3593" s="163" t="s">
        <v>8</v>
      </c>
      <c r="E3593" s="165" t="s">
        <v>9</v>
      </c>
      <c r="F3593" s="167" t="s">
        <v>10</v>
      </c>
      <c r="G3593" s="169" t="s">
        <v>310</v>
      </c>
      <c r="H3593" s="170"/>
      <c r="I3593" s="170"/>
      <c r="J3593" s="171"/>
      <c r="K3593" s="187"/>
      <c r="L3593" s="49" t="s">
        <v>11</v>
      </c>
      <c r="M3593" s="172" t="s">
        <v>8</v>
      </c>
      <c r="N3593" s="174" t="s">
        <v>12</v>
      </c>
      <c r="O3593" s="167" t="s">
        <v>10</v>
      </c>
      <c r="P3593" s="169" t="s">
        <v>310</v>
      </c>
      <c r="Q3593" s="170"/>
      <c r="R3593" s="170"/>
      <c r="S3593" s="171"/>
      <c r="T3593" s="159"/>
      <c r="U3593" s="161"/>
      <c r="V3593" s="235"/>
    </row>
    <row r="3594" spans="1:22" ht="15" thickBot="1" x14ac:dyDescent="0.4">
      <c r="A3594" s="178"/>
      <c r="B3594" s="180"/>
      <c r="C3594" s="182"/>
      <c r="D3594" s="164"/>
      <c r="E3594" s="166"/>
      <c r="F3594" s="168"/>
      <c r="G3594" s="50" t="s">
        <v>13</v>
      </c>
      <c r="H3594" s="51" t="s">
        <v>14</v>
      </c>
      <c r="I3594" s="52" t="s">
        <v>15</v>
      </c>
      <c r="J3594" s="53">
        <v>0</v>
      </c>
      <c r="K3594" s="188"/>
      <c r="L3594" s="54"/>
      <c r="M3594" s="173"/>
      <c r="N3594" s="175"/>
      <c r="O3594" s="176"/>
      <c r="P3594" s="50" t="s">
        <v>13</v>
      </c>
      <c r="Q3594" s="51" t="s">
        <v>14</v>
      </c>
      <c r="R3594" s="52" t="s">
        <v>15</v>
      </c>
      <c r="S3594" s="53">
        <v>0</v>
      </c>
      <c r="T3594" s="160"/>
      <c r="U3594" s="162"/>
      <c r="V3594" s="236"/>
    </row>
    <row r="3595" spans="1:22" x14ac:dyDescent="0.35">
      <c r="A3595" s="56"/>
      <c r="B3595" s="57"/>
      <c r="C3595" s="58"/>
      <c r="D3595" s="59"/>
      <c r="E3595" s="60"/>
      <c r="F3595" s="60"/>
      <c r="G3595" s="61"/>
      <c r="H3595" s="62"/>
      <c r="I3595" s="63"/>
      <c r="J3595" s="64"/>
      <c r="K3595" s="65"/>
      <c r="L3595" s="65"/>
      <c r="M3595" s="59"/>
      <c r="N3595" s="60"/>
      <c r="O3595" s="60"/>
      <c r="P3595" s="61"/>
      <c r="Q3595" s="62"/>
      <c r="R3595" s="63"/>
      <c r="S3595" s="64"/>
      <c r="T3595" s="14"/>
      <c r="U3595" s="15"/>
      <c r="V3595" s="237"/>
    </row>
    <row r="3596" spans="1:22" x14ac:dyDescent="0.35">
      <c r="A3596" s="131">
        <v>1</v>
      </c>
      <c r="B3596" s="328" t="s">
        <v>658</v>
      </c>
      <c r="C3596" s="643" t="s">
        <v>659</v>
      </c>
      <c r="D3596" s="331">
        <v>400</v>
      </c>
      <c r="E3596" s="568">
        <v>0</v>
      </c>
      <c r="F3596" s="609"/>
      <c r="G3596" s="610" t="s">
        <v>477</v>
      </c>
      <c r="H3596" s="609" t="s">
        <v>597</v>
      </c>
      <c r="I3596" s="243"/>
      <c r="J3596" s="247"/>
      <c r="K3596" s="47">
        <f>((SUM(H3598:H3609)*H3597)+(SUM(G3598:G3609)*G3597)+(SUM(I3598:I3609)*I3597))/1000</f>
        <v>0</v>
      </c>
      <c r="L3596" s="47">
        <f>K3596*100/D3596</f>
        <v>0</v>
      </c>
      <c r="M3596" s="330">
        <v>400</v>
      </c>
      <c r="N3596" s="273">
        <v>0</v>
      </c>
      <c r="O3596" s="357"/>
      <c r="P3596" s="610" t="s">
        <v>477</v>
      </c>
      <c r="Q3596" s="609" t="s">
        <v>597</v>
      </c>
      <c r="R3596" s="243"/>
      <c r="S3596" s="248"/>
      <c r="T3596" s="47">
        <f>((SUM(Q3598:Q3609)*Q3597)+(SUM(P3598:P3609)*P3597)+(SUM(R3598:R3609)*R3597))/1000</f>
        <v>0</v>
      </c>
      <c r="U3596" s="47">
        <f>T3596*100/M3596</f>
        <v>0</v>
      </c>
      <c r="V3596" s="68"/>
    </row>
    <row r="3597" spans="1:22" x14ac:dyDescent="0.35">
      <c r="A3597" s="132"/>
      <c r="B3597" s="308"/>
      <c r="C3597" s="309"/>
      <c r="D3597" s="310"/>
      <c r="E3597" s="239"/>
      <c r="F3597" s="285"/>
      <c r="G3597" s="241"/>
      <c r="H3597" s="247"/>
      <c r="I3597" s="243"/>
      <c r="J3597" s="250"/>
      <c r="K3597" s="47"/>
      <c r="L3597" s="47"/>
      <c r="M3597" s="314"/>
      <c r="N3597" s="245"/>
      <c r="O3597" s="245"/>
      <c r="P3597" s="246"/>
      <c r="Q3597" s="247"/>
      <c r="R3597" s="243"/>
      <c r="S3597" s="251"/>
      <c r="T3597" s="76"/>
      <c r="U3597" s="73"/>
      <c r="V3597" s="68"/>
    </row>
    <row r="3598" spans="1:22" x14ac:dyDescent="0.35">
      <c r="A3598" s="132"/>
      <c r="B3598" s="308"/>
      <c r="C3598" s="309"/>
      <c r="D3598" s="310"/>
      <c r="E3598" s="239"/>
      <c r="F3598" s="285"/>
      <c r="G3598" s="241"/>
      <c r="H3598" s="247"/>
      <c r="I3598" s="243"/>
      <c r="J3598" s="250"/>
      <c r="K3598" s="47"/>
      <c r="L3598" s="47"/>
      <c r="M3598" s="314"/>
      <c r="N3598" s="245"/>
      <c r="O3598" s="245"/>
      <c r="P3598" s="246"/>
      <c r="Q3598" s="247"/>
      <c r="R3598" s="243"/>
      <c r="S3598" s="251"/>
      <c r="T3598" s="76"/>
      <c r="U3598" s="73"/>
      <c r="V3598" s="68"/>
    </row>
    <row r="3599" spans="1:22" x14ac:dyDescent="0.35">
      <c r="A3599" s="132"/>
      <c r="B3599" s="308"/>
      <c r="C3599" s="309"/>
      <c r="D3599" s="310"/>
      <c r="E3599" s="239"/>
      <c r="F3599" s="285"/>
      <c r="G3599" s="241"/>
      <c r="H3599" s="247"/>
      <c r="I3599" s="243"/>
      <c r="J3599" s="250"/>
      <c r="K3599" s="47"/>
      <c r="L3599" s="47"/>
      <c r="M3599" s="314"/>
      <c r="N3599" s="245"/>
      <c r="O3599" s="245"/>
      <c r="P3599" s="246"/>
      <c r="Q3599" s="247"/>
      <c r="R3599" s="243"/>
      <c r="S3599" s="251"/>
      <c r="T3599" s="76"/>
      <c r="U3599" s="73"/>
      <c r="V3599" s="68"/>
    </row>
    <row r="3600" spans="1:22" x14ac:dyDescent="0.35">
      <c r="A3600" s="132"/>
      <c r="B3600" s="308"/>
      <c r="C3600" s="309"/>
      <c r="D3600" s="310"/>
      <c r="E3600" s="239"/>
      <c r="F3600" s="285"/>
      <c r="G3600" s="241"/>
      <c r="H3600" s="247"/>
      <c r="I3600" s="243"/>
      <c r="J3600" s="250"/>
      <c r="K3600" s="47"/>
      <c r="L3600" s="47"/>
      <c r="M3600" s="314"/>
      <c r="N3600" s="245"/>
      <c r="O3600" s="245"/>
      <c r="P3600" s="246"/>
      <c r="Q3600" s="247"/>
      <c r="R3600" s="243"/>
      <c r="S3600" s="251"/>
      <c r="T3600" s="76"/>
      <c r="U3600" s="73"/>
      <c r="V3600" s="68"/>
    </row>
    <row r="3601" spans="1:22" x14ac:dyDescent="0.35">
      <c r="A3601" s="132"/>
      <c r="B3601" s="308"/>
      <c r="C3601" s="309"/>
      <c r="D3601" s="310"/>
      <c r="E3601" s="239"/>
      <c r="F3601" s="285"/>
      <c r="G3601" s="241"/>
      <c r="H3601" s="247"/>
      <c r="I3601" s="243"/>
      <c r="J3601" s="250"/>
      <c r="K3601" s="47"/>
      <c r="L3601" s="47"/>
      <c r="M3601" s="314"/>
      <c r="N3601" s="245"/>
      <c r="O3601" s="245"/>
      <c r="P3601" s="246"/>
      <c r="Q3601" s="247"/>
      <c r="R3601" s="243"/>
      <c r="S3601" s="251"/>
      <c r="T3601" s="76"/>
      <c r="U3601" s="73"/>
      <c r="V3601" s="68"/>
    </row>
    <row r="3602" spans="1:22" x14ac:dyDescent="0.35">
      <c r="A3602" s="132"/>
      <c r="B3602" s="308"/>
      <c r="C3602" s="309"/>
      <c r="D3602" s="310"/>
      <c r="E3602" s="239"/>
      <c r="F3602" s="285"/>
      <c r="G3602" s="241"/>
      <c r="H3602" s="247"/>
      <c r="I3602" s="243"/>
      <c r="J3602" s="250"/>
      <c r="K3602" s="47"/>
      <c r="L3602" s="47"/>
      <c r="M3602" s="314"/>
      <c r="N3602" s="245"/>
      <c r="O3602" s="245"/>
      <c r="P3602" s="246"/>
      <c r="Q3602" s="247"/>
      <c r="R3602" s="243"/>
      <c r="S3602" s="251"/>
      <c r="T3602" s="76"/>
      <c r="U3602" s="73"/>
      <c r="V3602" s="68"/>
    </row>
    <row r="3603" spans="1:22" x14ac:dyDescent="0.35">
      <c r="A3603" s="132"/>
      <c r="B3603" s="308"/>
      <c r="C3603" s="309"/>
      <c r="D3603" s="310"/>
      <c r="E3603" s="239"/>
      <c r="F3603" s="285"/>
      <c r="G3603" s="241"/>
      <c r="H3603" s="247"/>
      <c r="I3603" s="243"/>
      <c r="J3603" s="250"/>
      <c r="K3603" s="47"/>
      <c r="L3603" s="47"/>
      <c r="M3603" s="314"/>
      <c r="N3603" s="245"/>
      <c r="O3603" s="245"/>
      <c r="P3603" s="246"/>
      <c r="Q3603" s="247"/>
      <c r="R3603" s="243"/>
      <c r="S3603" s="251"/>
      <c r="T3603" s="76"/>
      <c r="U3603" s="73"/>
      <c r="V3603" s="68"/>
    </row>
    <row r="3604" spans="1:22" x14ac:dyDescent="0.35">
      <c r="A3604" s="132"/>
      <c r="B3604" s="308"/>
      <c r="C3604" s="309"/>
      <c r="D3604" s="310"/>
      <c r="E3604" s="239"/>
      <c r="F3604" s="285"/>
      <c r="G3604" s="241"/>
      <c r="H3604" s="247"/>
      <c r="I3604" s="243"/>
      <c r="J3604" s="250"/>
      <c r="K3604" s="47"/>
      <c r="L3604" s="47"/>
      <c r="M3604" s="314"/>
      <c r="N3604" s="245"/>
      <c r="O3604" s="245"/>
      <c r="P3604" s="246"/>
      <c r="Q3604" s="247"/>
      <c r="R3604" s="243"/>
      <c r="S3604" s="251"/>
      <c r="T3604" s="76"/>
      <c r="U3604" s="73"/>
      <c r="V3604" s="68"/>
    </row>
    <row r="3605" spans="1:22" x14ac:dyDescent="0.35">
      <c r="A3605" s="132"/>
      <c r="B3605" s="311"/>
      <c r="C3605" s="312"/>
      <c r="D3605" s="313"/>
      <c r="E3605" s="292"/>
      <c r="F3605" s="293"/>
      <c r="G3605" s="294"/>
      <c r="H3605" s="295"/>
      <c r="I3605" s="296"/>
      <c r="J3605" s="295"/>
      <c r="K3605" s="47"/>
      <c r="L3605" s="47"/>
      <c r="M3605" s="314"/>
      <c r="N3605" s="254"/>
      <c r="O3605" s="254"/>
      <c r="P3605" s="255"/>
      <c r="Q3605" s="256"/>
      <c r="R3605" s="257"/>
      <c r="S3605" s="258"/>
      <c r="T3605" s="76"/>
      <c r="U3605" s="73"/>
      <c r="V3605" s="68"/>
    </row>
    <row r="3606" spans="1:22" x14ac:dyDescent="0.35">
      <c r="A3606" s="132"/>
      <c r="B3606" s="314"/>
      <c r="C3606" s="315"/>
      <c r="D3606" s="314"/>
      <c r="E3606" s="74"/>
      <c r="F3606" s="75"/>
      <c r="G3606" s="47"/>
      <c r="H3606" s="47"/>
      <c r="I3606" s="47"/>
      <c r="J3606" s="47"/>
      <c r="K3606" s="47"/>
      <c r="L3606" s="47"/>
      <c r="M3606" s="314"/>
      <c r="N3606" s="77"/>
      <c r="O3606" s="75"/>
      <c r="P3606" s="47"/>
      <c r="Q3606" s="47"/>
      <c r="R3606" s="47"/>
      <c r="S3606" s="47"/>
      <c r="T3606" s="76"/>
      <c r="U3606" s="73"/>
      <c r="V3606" s="68"/>
    </row>
    <row r="3607" spans="1:22" x14ac:dyDescent="0.35">
      <c r="A3607" s="132"/>
      <c r="B3607" s="314"/>
      <c r="C3607" s="315"/>
      <c r="D3607" s="314"/>
      <c r="E3607" s="74"/>
      <c r="F3607" s="75"/>
      <c r="G3607" s="47"/>
      <c r="H3607" s="47"/>
      <c r="I3607" s="47"/>
      <c r="J3607" s="47"/>
      <c r="K3607" s="47"/>
      <c r="L3607" s="47"/>
      <c r="M3607" s="314"/>
      <c r="N3607" s="77"/>
      <c r="O3607" s="75"/>
      <c r="P3607" s="47"/>
      <c r="Q3607" s="47"/>
      <c r="R3607" s="47"/>
      <c r="S3607" s="47"/>
      <c r="T3607" s="76"/>
      <c r="U3607" s="73"/>
      <c r="V3607" s="68"/>
    </row>
    <row r="3608" spans="1:22" x14ac:dyDescent="0.35">
      <c r="A3608" s="132"/>
      <c r="B3608" s="314"/>
      <c r="C3608" s="315"/>
      <c r="D3608" s="314"/>
      <c r="E3608" s="74"/>
      <c r="F3608" s="75"/>
      <c r="G3608" s="47"/>
      <c r="H3608" s="47"/>
      <c r="I3608" s="47"/>
      <c r="J3608" s="47"/>
      <c r="K3608" s="47"/>
      <c r="L3608" s="47"/>
      <c r="M3608" s="314"/>
      <c r="N3608" s="77"/>
      <c r="O3608" s="75"/>
      <c r="P3608" s="47"/>
      <c r="Q3608" s="47"/>
      <c r="R3608" s="47"/>
      <c r="S3608" s="47"/>
      <c r="T3608" s="76"/>
      <c r="U3608" s="73"/>
      <c r="V3608" s="68"/>
    </row>
    <row r="3609" spans="1:22" x14ac:dyDescent="0.35">
      <c r="A3609" s="132"/>
      <c r="B3609" s="316"/>
      <c r="C3609" s="317"/>
      <c r="D3609" s="316"/>
      <c r="E3609" s="74"/>
      <c r="F3609" s="75"/>
      <c r="G3609" s="47"/>
      <c r="H3609" s="47"/>
      <c r="I3609" s="47"/>
      <c r="J3609" s="47"/>
      <c r="K3609" s="47"/>
      <c r="L3609" s="47"/>
      <c r="M3609" s="316"/>
      <c r="N3609" s="87"/>
      <c r="O3609" s="75"/>
      <c r="P3609" s="47"/>
      <c r="Q3609" s="47"/>
      <c r="R3609" s="47"/>
      <c r="S3609" s="47"/>
      <c r="T3609" s="88"/>
      <c r="U3609" s="73"/>
      <c r="V3609" s="68"/>
    </row>
    <row r="3611" spans="1:22" x14ac:dyDescent="0.35">
      <c r="A3611" s="177" t="s">
        <v>0</v>
      </c>
      <c r="B3611" s="179" t="s">
        <v>1</v>
      </c>
      <c r="C3611" s="181" t="s">
        <v>2</v>
      </c>
      <c r="D3611" s="183" t="s">
        <v>3</v>
      </c>
      <c r="E3611" s="184"/>
      <c r="F3611" s="185"/>
      <c r="G3611" s="185"/>
      <c r="H3611" s="185"/>
      <c r="I3611" s="185"/>
      <c r="J3611" s="185"/>
      <c r="K3611" s="186" t="s">
        <v>4</v>
      </c>
      <c r="L3611" s="48"/>
      <c r="M3611" s="183" t="s">
        <v>5</v>
      </c>
      <c r="N3611" s="184"/>
      <c r="O3611" s="185"/>
      <c r="P3611" s="185"/>
      <c r="Q3611" s="185"/>
      <c r="R3611" s="185"/>
      <c r="S3611" s="185"/>
      <c r="T3611" s="159" t="s">
        <v>6</v>
      </c>
      <c r="U3611" s="161" t="s">
        <v>7</v>
      </c>
      <c r="V3611" s="234"/>
    </row>
    <row r="3612" spans="1:22" ht="25" x14ac:dyDescent="0.35">
      <c r="A3612" s="177"/>
      <c r="B3612" s="179"/>
      <c r="C3612" s="181"/>
      <c r="D3612" s="163" t="s">
        <v>8</v>
      </c>
      <c r="E3612" s="165" t="s">
        <v>9</v>
      </c>
      <c r="F3612" s="167" t="s">
        <v>10</v>
      </c>
      <c r="G3612" s="169" t="s">
        <v>310</v>
      </c>
      <c r="H3612" s="170"/>
      <c r="I3612" s="170"/>
      <c r="J3612" s="171"/>
      <c r="K3612" s="187"/>
      <c r="L3612" s="49" t="s">
        <v>11</v>
      </c>
      <c r="M3612" s="172" t="s">
        <v>8</v>
      </c>
      <c r="N3612" s="174" t="s">
        <v>12</v>
      </c>
      <c r="O3612" s="167" t="s">
        <v>10</v>
      </c>
      <c r="P3612" s="169" t="s">
        <v>310</v>
      </c>
      <c r="Q3612" s="170"/>
      <c r="R3612" s="170"/>
      <c r="S3612" s="171"/>
      <c r="T3612" s="159"/>
      <c r="U3612" s="161"/>
      <c r="V3612" s="235"/>
    </row>
    <row r="3613" spans="1:22" ht="15" thickBot="1" x14ac:dyDescent="0.4">
      <c r="A3613" s="178"/>
      <c r="B3613" s="180"/>
      <c r="C3613" s="182"/>
      <c r="D3613" s="164"/>
      <c r="E3613" s="166"/>
      <c r="F3613" s="168"/>
      <c r="G3613" s="50" t="s">
        <v>13</v>
      </c>
      <c r="H3613" s="51" t="s">
        <v>14</v>
      </c>
      <c r="I3613" s="52" t="s">
        <v>15</v>
      </c>
      <c r="J3613" s="53">
        <v>0</v>
      </c>
      <c r="K3613" s="188"/>
      <c r="L3613" s="54"/>
      <c r="M3613" s="173"/>
      <c r="N3613" s="175"/>
      <c r="O3613" s="176"/>
      <c r="P3613" s="50" t="s">
        <v>13</v>
      </c>
      <c r="Q3613" s="51" t="s">
        <v>14</v>
      </c>
      <c r="R3613" s="52" t="s">
        <v>15</v>
      </c>
      <c r="S3613" s="53">
        <v>0</v>
      </c>
      <c r="T3613" s="160"/>
      <c r="U3613" s="162"/>
      <c r="V3613" s="236"/>
    </row>
    <row r="3614" spans="1:22" x14ac:dyDescent="0.35">
      <c r="A3614" s="56"/>
      <c r="B3614" s="57"/>
      <c r="C3614" s="58"/>
      <c r="D3614" s="59"/>
      <c r="E3614" s="60"/>
      <c r="F3614" s="60"/>
      <c r="G3614" s="61"/>
      <c r="H3614" s="62"/>
      <c r="I3614" s="63"/>
      <c r="J3614" s="64"/>
      <c r="K3614" s="65"/>
      <c r="L3614" s="65"/>
      <c r="M3614" s="59"/>
      <c r="N3614" s="60"/>
      <c r="O3614" s="60"/>
      <c r="P3614" s="61"/>
      <c r="Q3614" s="62"/>
      <c r="R3614" s="63"/>
      <c r="S3614" s="64"/>
      <c r="T3614" s="14"/>
      <c r="U3614" s="15"/>
      <c r="V3614" s="237"/>
    </row>
    <row r="3615" spans="1:22" x14ac:dyDescent="0.35">
      <c r="A3615" s="131">
        <v>1</v>
      </c>
      <c r="B3615" s="308" t="s">
        <v>660</v>
      </c>
      <c r="C3615" s="309" t="s">
        <v>637</v>
      </c>
      <c r="D3615" s="326">
        <v>320</v>
      </c>
      <c r="E3615" s="570">
        <v>7215</v>
      </c>
      <c r="F3615" s="618">
        <v>2</v>
      </c>
      <c r="G3615" s="619">
        <v>0</v>
      </c>
      <c r="H3615" s="618">
        <v>0</v>
      </c>
      <c r="I3615" s="620">
        <v>0</v>
      </c>
      <c r="J3615" s="621">
        <v>0</v>
      </c>
      <c r="K3615" s="47">
        <f>((SUM(H3617:H3628)*H3616)+(SUM(G3617:G3628)*G3616)+(SUM(I3617:I3628)*I3616))/1000</f>
        <v>0</v>
      </c>
      <c r="L3615" s="47">
        <f>K3615*100/D3615</f>
        <v>0</v>
      </c>
      <c r="M3615" s="310">
        <v>400</v>
      </c>
      <c r="N3615" s="276">
        <v>28043</v>
      </c>
      <c r="O3615" s="351">
        <v>3</v>
      </c>
      <c r="P3615" s="351">
        <v>27</v>
      </c>
      <c r="Q3615" s="622">
        <v>21</v>
      </c>
      <c r="R3615" s="623">
        <v>10</v>
      </c>
      <c r="S3615" s="621">
        <v>8</v>
      </c>
      <c r="T3615" s="47">
        <f>((SUM(Q3617:Q3628)*Q3616)+(SUM(P3617:P3628)*P3616)+(SUM(R3617:R3628)*R3616))/1000</f>
        <v>11.702</v>
      </c>
      <c r="U3615" s="47">
        <f>T3615*100/M3615</f>
        <v>2.9255</v>
      </c>
      <c r="V3615" s="68"/>
    </row>
    <row r="3616" spans="1:22" x14ac:dyDescent="0.35">
      <c r="A3616" s="132"/>
      <c r="B3616" s="368"/>
      <c r="C3616" s="369"/>
      <c r="D3616" s="362"/>
      <c r="E3616" s="583" t="s">
        <v>17</v>
      </c>
      <c r="F3616" s="606"/>
      <c r="G3616" s="607">
        <v>228</v>
      </c>
      <c r="H3616" s="606">
        <v>227</v>
      </c>
      <c r="I3616" s="605">
        <v>229</v>
      </c>
      <c r="J3616" s="608"/>
      <c r="K3616" s="47"/>
      <c r="L3616" s="47"/>
      <c r="M3616" s="370"/>
      <c r="N3616" s="287" t="s">
        <v>17</v>
      </c>
      <c r="O3616" s="615"/>
      <c r="P3616" s="615">
        <v>228</v>
      </c>
      <c r="Q3616" s="616">
        <v>232</v>
      </c>
      <c r="R3616" s="617">
        <v>227</v>
      </c>
      <c r="S3616" s="608"/>
      <c r="T3616" s="76"/>
      <c r="U3616" s="73"/>
      <c r="V3616" s="68"/>
    </row>
    <row r="3617" spans="1:22" x14ac:dyDescent="0.35">
      <c r="A3617" s="132"/>
      <c r="B3617" s="368"/>
      <c r="C3617" s="369"/>
      <c r="D3617" s="362"/>
      <c r="E3617" s="583" t="s">
        <v>32</v>
      </c>
      <c r="F3617" s="606"/>
      <c r="G3617" s="607">
        <v>0</v>
      </c>
      <c r="H3617" s="606">
        <v>0</v>
      </c>
      <c r="I3617" s="605">
        <v>0</v>
      </c>
      <c r="J3617" s="608">
        <v>0</v>
      </c>
      <c r="K3617" s="47"/>
      <c r="L3617" s="47"/>
      <c r="M3617" s="370"/>
      <c r="N3617" s="287" t="s">
        <v>661</v>
      </c>
      <c r="O3617" s="615"/>
      <c r="P3617" s="615">
        <v>17</v>
      </c>
      <c r="Q3617" s="616">
        <v>12</v>
      </c>
      <c r="R3617" s="617">
        <v>4</v>
      </c>
      <c r="S3617" s="608">
        <v>6</v>
      </c>
      <c r="T3617" s="76"/>
      <c r="U3617" s="73"/>
      <c r="V3617" s="68"/>
    </row>
    <row r="3618" spans="1:22" x14ac:dyDescent="0.35">
      <c r="A3618" s="132"/>
      <c r="B3618" s="368"/>
      <c r="C3618" s="369"/>
      <c r="D3618" s="362"/>
      <c r="E3618" s="583" t="s">
        <v>34</v>
      </c>
      <c r="F3618" s="606"/>
      <c r="G3618" s="607" t="s">
        <v>468</v>
      </c>
      <c r="H3618" s="606"/>
      <c r="I3618" s="605"/>
      <c r="J3618" s="608"/>
      <c r="K3618" s="47"/>
      <c r="L3618" s="47"/>
      <c r="M3618" s="370"/>
      <c r="N3618" s="287" t="s">
        <v>22</v>
      </c>
      <c r="O3618" s="615"/>
      <c r="P3618" s="615" t="s">
        <v>468</v>
      </c>
      <c r="Q3618" s="616"/>
      <c r="R3618" s="617"/>
      <c r="S3618" s="608"/>
      <c r="T3618" s="76"/>
      <c r="U3618" s="73"/>
      <c r="V3618" s="68"/>
    </row>
    <row r="3619" spans="1:22" x14ac:dyDescent="0.35">
      <c r="A3619" s="132"/>
      <c r="B3619" s="308"/>
      <c r="C3619" s="309"/>
      <c r="D3619" s="310"/>
      <c r="E3619" s="239"/>
      <c r="F3619" s="285"/>
      <c r="G3619" s="241"/>
      <c r="H3619" s="247"/>
      <c r="I3619" s="243"/>
      <c r="J3619" s="250"/>
      <c r="K3619" s="47"/>
      <c r="L3619" s="47"/>
      <c r="M3619" s="350"/>
      <c r="N3619" s="287" t="s">
        <v>26</v>
      </c>
      <c r="O3619" s="634"/>
      <c r="P3619" s="634">
        <v>8</v>
      </c>
      <c r="Q3619" s="644">
        <v>8</v>
      </c>
      <c r="R3619" s="645">
        <v>2</v>
      </c>
      <c r="S3619" s="642">
        <v>3</v>
      </c>
      <c r="T3619" s="76"/>
      <c r="U3619" s="73"/>
      <c r="V3619" s="68"/>
    </row>
    <row r="3620" spans="1:22" x14ac:dyDescent="0.35">
      <c r="A3620" s="132"/>
      <c r="B3620" s="308"/>
      <c r="C3620" s="309"/>
      <c r="D3620" s="310"/>
      <c r="E3620" s="239"/>
      <c r="F3620" s="285"/>
      <c r="G3620" s="241"/>
      <c r="H3620" s="247"/>
      <c r="I3620" s="243"/>
      <c r="J3620" s="250"/>
      <c r="K3620" s="47"/>
      <c r="L3620" s="47"/>
      <c r="M3620" s="314"/>
      <c r="N3620" s="245"/>
      <c r="O3620" s="245"/>
      <c r="P3620" s="246"/>
      <c r="Q3620" s="247"/>
      <c r="R3620" s="243"/>
      <c r="S3620" s="251"/>
      <c r="T3620" s="76"/>
      <c r="U3620" s="73"/>
      <c r="V3620" s="68"/>
    </row>
    <row r="3621" spans="1:22" x14ac:dyDescent="0.35">
      <c r="A3621" s="132"/>
      <c r="B3621" s="308"/>
      <c r="C3621" s="309"/>
      <c r="D3621" s="310"/>
      <c r="E3621" s="239"/>
      <c r="F3621" s="285"/>
      <c r="G3621" s="241"/>
      <c r="H3621" s="247"/>
      <c r="I3621" s="243"/>
      <c r="J3621" s="250"/>
      <c r="K3621" s="47"/>
      <c r="L3621" s="47"/>
      <c r="M3621" s="314"/>
      <c r="N3621" s="245"/>
      <c r="O3621" s="245"/>
      <c r="P3621" s="246"/>
      <c r="Q3621" s="247"/>
      <c r="R3621" s="243"/>
      <c r="S3621" s="251"/>
      <c r="T3621" s="76"/>
      <c r="U3621" s="73"/>
      <c r="V3621" s="68"/>
    </row>
    <row r="3622" spans="1:22" x14ac:dyDescent="0.35">
      <c r="A3622" s="132"/>
      <c r="B3622" s="308"/>
      <c r="C3622" s="309"/>
      <c r="D3622" s="310"/>
      <c r="E3622" s="239"/>
      <c r="F3622" s="285"/>
      <c r="G3622" s="241"/>
      <c r="H3622" s="247"/>
      <c r="I3622" s="243"/>
      <c r="J3622" s="250"/>
      <c r="K3622" s="47"/>
      <c r="L3622" s="47"/>
      <c r="M3622" s="314"/>
      <c r="N3622" s="245"/>
      <c r="O3622" s="245"/>
      <c r="P3622" s="246"/>
      <c r="Q3622" s="247"/>
      <c r="R3622" s="243"/>
      <c r="S3622" s="251"/>
      <c r="T3622" s="76"/>
      <c r="U3622" s="73"/>
      <c r="V3622" s="68"/>
    </row>
    <row r="3623" spans="1:22" x14ac:dyDescent="0.35">
      <c r="A3623" s="132"/>
      <c r="B3623" s="308"/>
      <c r="C3623" s="309"/>
      <c r="D3623" s="310"/>
      <c r="E3623" s="239"/>
      <c r="F3623" s="285"/>
      <c r="G3623" s="241"/>
      <c r="H3623" s="247"/>
      <c r="I3623" s="243"/>
      <c r="J3623" s="250"/>
      <c r="K3623" s="47"/>
      <c r="L3623" s="47"/>
      <c r="M3623" s="314"/>
      <c r="N3623" s="245"/>
      <c r="O3623" s="245"/>
      <c r="P3623" s="246"/>
      <c r="Q3623" s="247"/>
      <c r="R3623" s="243"/>
      <c r="S3623" s="251"/>
      <c r="T3623" s="76"/>
      <c r="U3623" s="73"/>
      <c r="V3623" s="68"/>
    </row>
    <row r="3624" spans="1:22" x14ac:dyDescent="0.35">
      <c r="A3624" s="132"/>
      <c r="B3624" s="311"/>
      <c r="C3624" s="312"/>
      <c r="D3624" s="313"/>
      <c r="E3624" s="292"/>
      <c r="F3624" s="293"/>
      <c r="G3624" s="294"/>
      <c r="H3624" s="295"/>
      <c r="I3624" s="296"/>
      <c r="J3624" s="295"/>
      <c r="K3624" s="47"/>
      <c r="L3624" s="47"/>
      <c r="M3624" s="314"/>
      <c r="N3624" s="254"/>
      <c r="O3624" s="254"/>
      <c r="P3624" s="255"/>
      <c r="Q3624" s="256"/>
      <c r="R3624" s="257"/>
      <c r="S3624" s="258"/>
      <c r="T3624" s="76"/>
      <c r="U3624" s="73"/>
      <c r="V3624" s="68"/>
    </row>
    <row r="3625" spans="1:22" x14ac:dyDescent="0.35">
      <c r="A3625" s="132"/>
      <c r="B3625" s="314"/>
      <c r="C3625" s="315"/>
      <c r="D3625" s="314"/>
      <c r="E3625" s="74"/>
      <c r="F3625" s="75"/>
      <c r="G3625" s="47"/>
      <c r="H3625" s="47"/>
      <c r="I3625" s="47"/>
      <c r="J3625" s="47"/>
      <c r="K3625" s="47"/>
      <c r="L3625" s="47"/>
      <c r="M3625" s="314"/>
      <c r="N3625" s="77"/>
      <c r="O3625" s="75"/>
      <c r="P3625" s="47"/>
      <c r="Q3625" s="47"/>
      <c r="R3625" s="47"/>
      <c r="S3625" s="47"/>
      <c r="T3625" s="76"/>
      <c r="U3625" s="73"/>
      <c r="V3625" s="68"/>
    </row>
    <row r="3626" spans="1:22" x14ac:dyDescent="0.35">
      <c r="A3626" s="132"/>
      <c r="B3626" s="314"/>
      <c r="C3626" s="315"/>
      <c r="D3626" s="314"/>
      <c r="E3626" s="74"/>
      <c r="F3626" s="75"/>
      <c r="G3626" s="47"/>
      <c r="H3626" s="47"/>
      <c r="I3626" s="47"/>
      <c r="J3626" s="47"/>
      <c r="K3626" s="47"/>
      <c r="L3626" s="47"/>
      <c r="M3626" s="314"/>
      <c r="N3626" s="77"/>
      <c r="O3626" s="75"/>
      <c r="P3626" s="47"/>
      <c r="Q3626" s="47"/>
      <c r="R3626" s="47"/>
      <c r="S3626" s="47"/>
      <c r="T3626" s="76"/>
      <c r="U3626" s="73"/>
      <c r="V3626" s="68"/>
    </row>
    <row r="3627" spans="1:22" x14ac:dyDescent="0.35">
      <c r="A3627" s="132"/>
      <c r="B3627" s="314"/>
      <c r="C3627" s="315"/>
      <c r="D3627" s="314"/>
      <c r="E3627" s="74"/>
      <c r="F3627" s="75"/>
      <c r="G3627" s="47"/>
      <c r="H3627" s="47"/>
      <c r="I3627" s="47"/>
      <c r="J3627" s="47"/>
      <c r="K3627" s="47"/>
      <c r="L3627" s="47"/>
      <c r="M3627" s="314"/>
      <c r="N3627" s="77"/>
      <c r="O3627" s="75"/>
      <c r="P3627" s="47"/>
      <c r="Q3627" s="47"/>
      <c r="R3627" s="47"/>
      <c r="S3627" s="47"/>
      <c r="T3627" s="76"/>
      <c r="U3627" s="73"/>
      <c r="V3627" s="68"/>
    </row>
    <row r="3628" spans="1:22" x14ac:dyDescent="0.35">
      <c r="A3628" s="132"/>
      <c r="B3628" s="316"/>
      <c r="C3628" s="317"/>
      <c r="D3628" s="316"/>
      <c r="E3628" s="74"/>
      <c r="F3628" s="75"/>
      <c r="G3628" s="47"/>
      <c r="H3628" s="47"/>
      <c r="I3628" s="47"/>
      <c r="J3628" s="47"/>
      <c r="K3628" s="47"/>
      <c r="L3628" s="47"/>
      <c r="M3628" s="316"/>
      <c r="N3628" s="87"/>
      <c r="O3628" s="75"/>
      <c r="P3628" s="47"/>
      <c r="Q3628" s="47"/>
      <c r="R3628" s="47"/>
      <c r="S3628" s="47"/>
      <c r="T3628" s="88"/>
      <c r="U3628" s="73"/>
      <c r="V3628" s="68"/>
    </row>
    <row r="3630" spans="1:22" x14ac:dyDescent="0.35">
      <c r="A3630" s="177" t="s">
        <v>0</v>
      </c>
      <c r="B3630" s="179" t="s">
        <v>1</v>
      </c>
      <c r="C3630" s="181" t="s">
        <v>2</v>
      </c>
      <c r="D3630" s="183" t="s">
        <v>3</v>
      </c>
      <c r="E3630" s="184"/>
      <c r="F3630" s="185"/>
      <c r="G3630" s="185"/>
      <c r="H3630" s="185"/>
      <c r="I3630" s="185"/>
      <c r="J3630" s="185"/>
      <c r="K3630" s="186" t="s">
        <v>4</v>
      </c>
      <c r="L3630" s="48"/>
      <c r="M3630" s="183" t="s">
        <v>5</v>
      </c>
      <c r="N3630" s="184"/>
      <c r="O3630" s="185"/>
      <c r="P3630" s="185"/>
      <c r="Q3630" s="185"/>
      <c r="R3630" s="185"/>
      <c r="S3630" s="185"/>
      <c r="T3630" s="159" t="s">
        <v>6</v>
      </c>
      <c r="U3630" s="161" t="s">
        <v>7</v>
      </c>
      <c r="V3630" s="234"/>
    </row>
    <row r="3631" spans="1:22" ht="25" x14ac:dyDescent="0.35">
      <c r="A3631" s="177"/>
      <c r="B3631" s="179"/>
      <c r="C3631" s="181"/>
      <c r="D3631" s="163" t="s">
        <v>8</v>
      </c>
      <c r="E3631" s="165" t="s">
        <v>9</v>
      </c>
      <c r="F3631" s="167" t="s">
        <v>10</v>
      </c>
      <c r="G3631" s="169" t="s">
        <v>310</v>
      </c>
      <c r="H3631" s="170"/>
      <c r="I3631" s="170"/>
      <c r="J3631" s="171"/>
      <c r="K3631" s="187"/>
      <c r="L3631" s="49" t="s">
        <v>11</v>
      </c>
      <c r="M3631" s="172" t="s">
        <v>8</v>
      </c>
      <c r="N3631" s="174" t="s">
        <v>12</v>
      </c>
      <c r="O3631" s="167" t="s">
        <v>10</v>
      </c>
      <c r="P3631" s="169" t="s">
        <v>310</v>
      </c>
      <c r="Q3631" s="170"/>
      <c r="R3631" s="170"/>
      <c r="S3631" s="171"/>
      <c r="T3631" s="159"/>
      <c r="U3631" s="161"/>
      <c r="V3631" s="235"/>
    </row>
    <row r="3632" spans="1:22" ht="15" thickBot="1" x14ac:dyDescent="0.4">
      <c r="A3632" s="178"/>
      <c r="B3632" s="180"/>
      <c r="C3632" s="182"/>
      <c r="D3632" s="164"/>
      <c r="E3632" s="166"/>
      <c r="F3632" s="168"/>
      <c r="G3632" s="50" t="s">
        <v>13</v>
      </c>
      <c r="H3632" s="51" t="s">
        <v>14</v>
      </c>
      <c r="I3632" s="52" t="s">
        <v>15</v>
      </c>
      <c r="J3632" s="53">
        <v>0</v>
      </c>
      <c r="K3632" s="188"/>
      <c r="L3632" s="54"/>
      <c r="M3632" s="173"/>
      <c r="N3632" s="175"/>
      <c r="O3632" s="176"/>
      <c r="P3632" s="50" t="s">
        <v>13</v>
      </c>
      <c r="Q3632" s="51" t="s">
        <v>14</v>
      </c>
      <c r="R3632" s="52" t="s">
        <v>15</v>
      </c>
      <c r="S3632" s="53">
        <v>0</v>
      </c>
      <c r="T3632" s="160"/>
      <c r="U3632" s="162"/>
      <c r="V3632" s="236"/>
    </row>
    <row r="3633" spans="1:22" x14ac:dyDescent="0.35">
      <c r="A3633" s="56"/>
      <c r="B3633" s="57"/>
      <c r="C3633" s="58"/>
      <c r="D3633" s="59"/>
      <c r="E3633" s="60"/>
      <c r="F3633" s="60"/>
      <c r="G3633" s="61"/>
      <c r="H3633" s="62"/>
      <c r="I3633" s="63"/>
      <c r="J3633" s="64"/>
      <c r="K3633" s="65"/>
      <c r="L3633" s="65"/>
      <c r="M3633" s="59"/>
      <c r="N3633" s="60"/>
      <c r="O3633" s="60"/>
      <c r="P3633" s="61"/>
      <c r="Q3633" s="62"/>
      <c r="R3633" s="63"/>
      <c r="S3633" s="64"/>
      <c r="T3633" s="14"/>
      <c r="U3633" s="15"/>
      <c r="V3633" s="237"/>
    </row>
    <row r="3634" spans="1:22" x14ac:dyDescent="0.35">
      <c r="A3634" s="131">
        <v>1</v>
      </c>
      <c r="B3634" s="308" t="s">
        <v>662</v>
      </c>
      <c r="C3634" s="643" t="s">
        <v>637</v>
      </c>
      <c r="D3634" s="331">
        <v>630</v>
      </c>
      <c r="E3634" s="568">
        <v>83332</v>
      </c>
      <c r="F3634" s="609">
        <v>3</v>
      </c>
      <c r="G3634" s="610">
        <v>121</v>
      </c>
      <c r="H3634" s="609">
        <v>149</v>
      </c>
      <c r="I3634" s="611">
        <v>152</v>
      </c>
      <c r="J3634" s="612">
        <v>34</v>
      </c>
      <c r="K3634" s="47">
        <f>((SUM(H3636:H3647)*H3635)+(SUM(G3636:G3647)*G3635)+(SUM(I3636:I3647)*I3635))/1000</f>
        <v>95.957999999999998</v>
      </c>
      <c r="L3634" s="47">
        <f>K3634*100/D3634</f>
        <v>15.23142857142857</v>
      </c>
      <c r="M3634" s="330">
        <v>630</v>
      </c>
      <c r="N3634" s="273">
        <v>33429</v>
      </c>
      <c r="O3634" s="357">
        <v>3</v>
      </c>
      <c r="P3634" s="357">
        <v>113</v>
      </c>
      <c r="Q3634" s="613">
        <v>123</v>
      </c>
      <c r="R3634" s="614">
        <v>80</v>
      </c>
      <c r="S3634" s="612">
        <v>30</v>
      </c>
      <c r="T3634" s="47">
        <f>((SUM(Q3636:Q3647)*Q3635)+(SUM(P3636:P3647)*P3635)+(SUM(R3636:R3647)*R3635))/1000</f>
        <v>69.137</v>
      </c>
      <c r="U3634" s="47">
        <f>T3634*100/M3634</f>
        <v>10.974126984126984</v>
      </c>
      <c r="V3634" s="68"/>
    </row>
    <row r="3635" spans="1:22" x14ac:dyDescent="0.35">
      <c r="A3635" s="132"/>
      <c r="B3635" s="368"/>
      <c r="C3635" s="646"/>
      <c r="D3635" s="362"/>
      <c r="E3635" s="583" t="s">
        <v>17</v>
      </c>
      <c r="F3635" s="606"/>
      <c r="G3635" s="607">
        <v>227</v>
      </c>
      <c r="H3635" s="606">
        <v>228</v>
      </c>
      <c r="I3635" s="605">
        <v>227</v>
      </c>
      <c r="J3635" s="608"/>
      <c r="K3635" s="47"/>
      <c r="L3635" s="47"/>
      <c r="M3635" s="370"/>
      <c r="N3635" s="287" t="s">
        <v>17</v>
      </c>
      <c r="O3635" s="615"/>
      <c r="P3635" s="615">
        <v>225</v>
      </c>
      <c r="Q3635" s="616">
        <v>223</v>
      </c>
      <c r="R3635" s="617">
        <v>226</v>
      </c>
      <c r="S3635" s="608"/>
      <c r="T3635" s="76"/>
      <c r="U3635" s="73"/>
      <c r="V3635" s="68"/>
    </row>
    <row r="3636" spans="1:22" x14ac:dyDescent="0.35">
      <c r="A3636" s="132"/>
      <c r="B3636" s="368"/>
      <c r="C3636" s="646"/>
      <c r="D3636" s="362"/>
      <c r="E3636" s="583" t="s">
        <v>23</v>
      </c>
      <c r="F3636" s="606"/>
      <c r="G3636" s="607">
        <v>0</v>
      </c>
      <c r="H3636" s="606">
        <v>0</v>
      </c>
      <c r="I3636" s="605">
        <v>0</v>
      </c>
      <c r="J3636" s="608">
        <v>0</v>
      </c>
      <c r="K3636" s="47"/>
      <c r="L3636" s="47"/>
      <c r="M3636" s="370"/>
      <c r="N3636" s="287" t="s">
        <v>20</v>
      </c>
      <c r="O3636" s="615"/>
      <c r="P3636" s="615">
        <v>0</v>
      </c>
      <c r="Q3636" s="616">
        <v>0</v>
      </c>
      <c r="R3636" s="617">
        <v>0</v>
      </c>
      <c r="S3636" s="608">
        <v>0</v>
      </c>
      <c r="T3636" s="76"/>
      <c r="U3636" s="73"/>
      <c r="V3636" s="68"/>
    </row>
    <row r="3637" spans="1:22" x14ac:dyDescent="0.35">
      <c r="A3637" s="132"/>
      <c r="B3637" s="368"/>
      <c r="C3637" s="646"/>
      <c r="D3637" s="362"/>
      <c r="E3637" s="583" t="s">
        <v>42</v>
      </c>
      <c r="F3637" s="606"/>
      <c r="G3637" s="607">
        <v>0</v>
      </c>
      <c r="H3637" s="606">
        <v>0</v>
      </c>
      <c r="I3637" s="605">
        <v>0</v>
      </c>
      <c r="J3637" s="608">
        <v>0</v>
      </c>
      <c r="K3637" s="47"/>
      <c r="L3637" s="47"/>
      <c r="M3637" s="370"/>
      <c r="N3637" s="287" t="s">
        <v>22</v>
      </c>
      <c r="O3637" s="615"/>
      <c r="P3637" s="615">
        <v>0</v>
      </c>
      <c r="Q3637" s="616">
        <v>0</v>
      </c>
      <c r="R3637" s="617">
        <v>0</v>
      </c>
      <c r="S3637" s="608">
        <v>0</v>
      </c>
      <c r="T3637" s="76"/>
      <c r="U3637" s="73"/>
      <c r="V3637" s="68"/>
    </row>
    <row r="3638" spans="1:22" x14ac:dyDescent="0.35">
      <c r="A3638" s="132"/>
      <c r="B3638" s="368"/>
      <c r="C3638" s="646"/>
      <c r="D3638" s="362"/>
      <c r="E3638" s="583" t="s">
        <v>43</v>
      </c>
      <c r="F3638" s="606"/>
      <c r="G3638" s="607">
        <v>33</v>
      </c>
      <c r="H3638" s="606">
        <v>41</v>
      </c>
      <c r="I3638" s="605">
        <v>39</v>
      </c>
      <c r="J3638" s="608">
        <v>18</v>
      </c>
      <c r="K3638" s="47"/>
      <c r="L3638" s="47"/>
      <c r="M3638" s="370"/>
      <c r="N3638" s="287" t="s">
        <v>24</v>
      </c>
      <c r="O3638" s="615"/>
      <c r="P3638" s="615">
        <v>40</v>
      </c>
      <c r="Q3638" s="616">
        <v>61</v>
      </c>
      <c r="R3638" s="617">
        <v>40</v>
      </c>
      <c r="S3638" s="608">
        <v>16</v>
      </c>
      <c r="T3638" s="76"/>
      <c r="U3638" s="73"/>
      <c r="V3638" s="68"/>
    </row>
    <row r="3639" spans="1:22" x14ac:dyDescent="0.35">
      <c r="A3639" s="132"/>
      <c r="B3639" s="368"/>
      <c r="C3639" s="646"/>
      <c r="D3639" s="362"/>
      <c r="E3639" s="583" t="s">
        <v>50</v>
      </c>
      <c r="F3639" s="606"/>
      <c r="G3639" s="607">
        <v>30</v>
      </c>
      <c r="H3639" s="606">
        <v>61</v>
      </c>
      <c r="I3639" s="605">
        <v>52</v>
      </c>
      <c r="J3639" s="608">
        <v>12</v>
      </c>
      <c r="K3639" s="47"/>
      <c r="L3639" s="47"/>
      <c r="M3639" s="370"/>
      <c r="N3639" s="287" t="s">
        <v>28</v>
      </c>
      <c r="O3639" s="615"/>
      <c r="P3639" s="615">
        <v>0</v>
      </c>
      <c r="Q3639" s="616">
        <v>1</v>
      </c>
      <c r="R3639" s="617">
        <v>0</v>
      </c>
      <c r="S3639" s="608">
        <v>0</v>
      </c>
      <c r="T3639" s="76"/>
      <c r="U3639" s="73"/>
      <c r="V3639" s="68"/>
    </row>
    <row r="3640" spans="1:22" x14ac:dyDescent="0.35">
      <c r="A3640" s="132"/>
      <c r="B3640" s="368"/>
      <c r="C3640" s="646"/>
      <c r="D3640" s="362"/>
      <c r="E3640" s="583" t="s">
        <v>25</v>
      </c>
      <c r="F3640" s="606"/>
      <c r="G3640" s="607">
        <v>55</v>
      </c>
      <c r="H3640" s="606">
        <v>62</v>
      </c>
      <c r="I3640" s="605">
        <v>49</v>
      </c>
      <c r="J3640" s="608">
        <v>16</v>
      </c>
      <c r="K3640" s="47"/>
      <c r="L3640" s="47"/>
      <c r="M3640" s="370"/>
      <c r="N3640" s="287" t="s">
        <v>30</v>
      </c>
      <c r="O3640" s="615"/>
      <c r="P3640" s="615">
        <v>0</v>
      </c>
      <c r="Q3640" s="616">
        <v>0</v>
      </c>
      <c r="R3640" s="617">
        <v>0</v>
      </c>
      <c r="S3640" s="608">
        <v>0</v>
      </c>
      <c r="T3640" s="76"/>
      <c r="U3640" s="73"/>
      <c r="V3640" s="68"/>
    </row>
    <row r="3641" spans="1:22" x14ac:dyDescent="0.35">
      <c r="A3641" s="132"/>
      <c r="B3641" s="368"/>
      <c r="C3641" s="646"/>
      <c r="D3641" s="362"/>
      <c r="E3641" s="583" t="s">
        <v>29</v>
      </c>
      <c r="F3641" s="606"/>
      <c r="G3641" s="607">
        <v>0</v>
      </c>
      <c r="H3641" s="606">
        <v>0</v>
      </c>
      <c r="I3641" s="605">
        <v>0</v>
      </c>
      <c r="J3641" s="608">
        <v>0</v>
      </c>
      <c r="K3641" s="47"/>
      <c r="L3641" s="47"/>
      <c r="M3641" s="370"/>
      <c r="N3641" s="287" t="s">
        <v>32</v>
      </c>
      <c r="O3641" s="615"/>
      <c r="P3641" s="615">
        <v>0</v>
      </c>
      <c r="Q3641" s="616">
        <v>0</v>
      </c>
      <c r="R3641" s="617">
        <v>0</v>
      </c>
      <c r="S3641" s="608">
        <v>0</v>
      </c>
      <c r="T3641" s="76"/>
      <c r="U3641" s="73"/>
      <c r="V3641" s="68"/>
    </row>
    <row r="3642" spans="1:22" x14ac:dyDescent="0.35">
      <c r="A3642" s="132"/>
      <c r="B3642" s="368"/>
      <c r="C3642" s="646"/>
      <c r="D3642" s="362"/>
      <c r="E3642" s="583" t="s">
        <v>31</v>
      </c>
      <c r="F3642" s="606"/>
      <c r="G3642" s="607">
        <v>0</v>
      </c>
      <c r="H3642" s="606">
        <v>0</v>
      </c>
      <c r="I3642" s="605">
        <v>0</v>
      </c>
      <c r="J3642" s="608">
        <v>0</v>
      </c>
      <c r="K3642" s="47"/>
      <c r="L3642" s="47"/>
      <c r="M3642" s="370"/>
      <c r="N3642" s="287" t="s">
        <v>34</v>
      </c>
      <c r="O3642" s="615"/>
      <c r="P3642" s="615">
        <v>80</v>
      </c>
      <c r="Q3642" s="616">
        <v>55</v>
      </c>
      <c r="R3642" s="617">
        <v>31</v>
      </c>
      <c r="S3642" s="608">
        <v>21</v>
      </c>
      <c r="T3642" s="76"/>
      <c r="U3642" s="73"/>
      <c r="V3642" s="68"/>
    </row>
    <row r="3643" spans="1:22" x14ac:dyDescent="0.35">
      <c r="A3643" s="132"/>
      <c r="B3643" s="311"/>
      <c r="C3643" s="312"/>
      <c r="D3643" s="313"/>
      <c r="E3643" s="292"/>
      <c r="F3643" s="293"/>
      <c r="G3643" s="294"/>
      <c r="H3643" s="295"/>
      <c r="I3643" s="296"/>
      <c r="J3643" s="295"/>
      <c r="K3643" s="47"/>
      <c r="L3643" s="47"/>
      <c r="M3643" s="314"/>
      <c r="N3643" s="254"/>
      <c r="O3643" s="254"/>
      <c r="P3643" s="255"/>
      <c r="Q3643" s="256"/>
      <c r="R3643" s="257"/>
      <c r="S3643" s="258"/>
      <c r="T3643" s="76"/>
      <c r="U3643" s="73"/>
      <c r="V3643" s="68"/>
    </row>
    <row r="3644" spans="1:22" x14ac:dyDescent="0.35">
      <c r="A3644" s="132"/>
      <c r="B3644" s="314"/>
      <c r="C3644" s="315"/>
      <c r="D3644" s="314"/>
      <c r="E3644" s="74"/>
      <c r="F3644" s="75"/>
      <c r="G3644" s="47"/>
      <c r="H3644" s="47"/>
      <c r="I3644" s="47"/>
      <c r="J3644" s="47"/>
      <c r="K3644" s="47"/>
      <c r="L3644" s="47"/>
      <c r="M3644" s="314"/>
      <c r="N3644" s="77"/>
      <c r="O3644" s="75"/>
      <c r="P3644" s="47"/>
      <c r="Q3644" s="47"/>
      <c r="R3644" s="47"/>
      <c r="S3644" s="47"/>
      <c r="T3644" s="76"/>
      <c r="U3644" s="73"/>
      <c r="V3644" s="68"/>
    </row>
    <row r="3645" spans="1:22" x14ac:dyDescent="0.35">
      <c r="A3645" s="132"/>
      <c r="B3645" s="314"/>
      <c r="C3645" s="315"/>
      <c r="D3645" s="314"/>
      <c r="E3645" s="74"/>
      <c r="F3645" s="75"/>
      <c r="G3645" s="47"/>
      <c r="H3645" s="47"/>
      <c r="I3645" s="47"/>
      <c r="J3645" s="47"/>
      <c r="K3645" s="47"/>
      <c r="L3645" s="47"/>
      <c r="M3645" s="314"/>
      <c r="N3645" s="77"/>
      <c r="O3645" s="75"/>
      <c r="P3645" s="47"/>
      <c r="Q3645" s="47"/>
      <c r="R3645" s="47"/>
      <c r="S3645" s="47"/>
      <c r="T3645" s="76"/>
      <c r="U3645" s="73"/>
      <c r="V3645" s="68"/>
    </row>
    <row r="3646" spans="1:22" x14ac:dyDescent="0.35">
      <c r="A3646" s="132"/>
      <c r="B3646" s="314"/>
      <c r="C3646" s="315"/>
      <c r="D3646" s="314"/>
      <c r="E3646" s="74"/>
      <c r="F3646" s="75"/>
      <c r="G3646" s="47"/>
      <c r="H3646" s="47"/>
      <c r="I3646" s="47"/>
      <c r="J3646" s="47"/>
      <c r="K3646" s="47"/>
      <c r="L3646" s="47"/>
      <c r="M3646" s="314"/>
      <c r="N3646" s="77"/>
      <c r="O3646" s="75"/>
      <c r="P3646" s="47"/>
      <c r="Q3646" s="47"/>
      <c r="R3646" s="47"/>
      <c r="S3646" s="47"/>
      <c r="T3646" s="76"/>
      <c r="U3646" s="73"/>
      <c r="V3646" s="68"/>
    </row>
    <row r="3647" spans="1:22" x14ac:dyDescent="0.35">
      <c r="A3647" s="132"/>
      <c r="B3647" s="316"/>
      <c r="C3647" s="317"/>
      <c r="D3647" s="316"/>
      <c r="E3647" s="74"/>
      <c r="F3647" s="75"/>
      <c r="G3647" s="47"/>
      <c r="H3647" s="47"/>
      <c r="I3647" s="47"/>
      <c r="J3647" s="47"/>
      <c r="K3647" s="47"/>
      <c r="L3647" s="47"/>
      <c r="M3647" s="316"/>
      <c r="N3647" s="87"/>
      <c r="O3647" s="75"/>
      <c r="P3647" s="47"/>
      <c r="Q3647" s="47"/>
      <c r="R3647" s="47"/>
      <c r="S3647" s="47"/>
      <c r="T3647" s="88"/>
      <c r="U3647" s="73"/>
      <c r="V3647" s="68"/>
    </row>
    <row r="3649" spans="1:22" x14ac:dyDescent="0.35">
      <c r="A3649" s="177" t="s">
        <v>0</v>
      </c>
      <c r="B3649" s="179" t="s">
        <v>1</v>
      </c>
      <c r="C3649" s="181" t="s">
        <v>2</v>
      </c>
      <c r="D3649" s="183" t="s">
        <v>3</v>
      </c>
      <c r="E3649" s="184"/>
      <c r="F3649" s="185"/>
      <c r="G3649" s="185"/>
      <c r="H3649" s="185"/>
      <c r="I3649" s="185"/>
      <c r="J3649" s="185"/>
      <c r="K3649" s="186" t="s">
        <v>4</v>
      </c>
      <c r="L3649" s="48"/>
      <c r="M3649" s="183" t="s">
        <v>5</v>
      </c>
      <c r="N3649" s="184"/>
      <c r="O3649" s="185"/>
      <c r="P3649" s="185"/>
      <c r="Q3649" s="185"/>
      <c r="R3649" s="185"/>
      <c r="S3649" s="185"/>
      <c r="T3649" s="159" t="s">
        <v>6</v>
      </c>
      <c r="U3649" s="161" t="s">
        <v>7</v>
      </c>
      <c r="V3649" s="234"/>
    </row>
    <row r="3650" spans="1:22" ht="25" x14ac:dyDescent="0.35">
      <c r="A3650" s="177"/>
      <c r="B3650" s="179"/>
      <c r="C3650" s="181"/>
      <c r="D3650" s="163" t="s">
        <v>8</v>
      </c>
      <c r="E3650" s="165" t="s">
        <v>9</v>
      </c>
      <c r="F3650" s="167" t="s">
        <v>10</v>
      </c>
      <c r="G3650" s="169" t="s">
        <v>310</v>
      </c>
      <c r="H3650" s="170"/>
      <c r="I3650" s="170"/>
      <c r="J3650" s="171"/>
      <c r="K3650" s="187"/>
      <c r="L3650" s="49" t="s">
        <v>11</v>
      </c>
      <c r="M3650" s="172" t="s">
        <v>8</v>
      </c>
      <c r="N3650" s="174" t="s">
        <v>12</v>
      </c>
      <c r="O3650" s="167" t="s">
        <v>10</v>
      </c>
      <c r="P3650" s="169" t="s">
        <v>310</v>
      </c>
      <c r="Q3650" s="170"/>
      <c r="R3650" s="170"/>
      <c r="S3650" s="171"/>
      <c r="T3650" s="159"/>
      <c r="U3650" s="161"/>
      <c r="V3650" s="235"/>
    </row>
    <row r="3651" spans="1:22" ht="15" thickBot="1" x14ac:dyDescent="0.4">
      <c r="A3651" s="178"/>
      <c r="B3651" s="180"/>
      <c r="C3651" s="182"/>
      <c r="D3651" s="164"/>
      <c r="E3651" s="166"/>
      <c r="F3651" s="168"/>
      <c r="G3651" s="50" t="s">
        <v>13</v>
      </c>
      <c r="H3651" s="51" t="s">
        <v>14</v>
      </c>
      <c r="I3651" s="52" t="s">
        <v>15</v>
      </c>
      <c r="J3651" s="53">
        <v>0</v>
      </c>
      <c r="K3651" s="188"/>
      <c r="L3651" s="54"/>
      <c r="M3651" s="173"/>
      <c r="N3651" s="175"/>
      <c r="O3651" s="176"/>
      <c r="P3651" s="50" t="s">
        <v>13</v>
      </c>
      <c r="Q3651" s="51" t="s">
        <v>14</v>
      </c>
      <c r="R3651" s="52" t="s">
        <v>15</v>
      </c>
      <c r="S3651" s="53">
        <v>0</v>
      </c>
      <c r="T3651" s="160"/>
      <c r="U3651" s="162"/>
      <c r="V3651" s="236"/>
    </row>
    <row r="3652" spans="1:22" x14ac:dyDescent="0.35">
      <c r="A3652" s="56"/>
      <c r="B3652" s="57"/>
      <c r="C3652" s="58"/>
      <c r="D3652" s="59"/>
      <c r="E3652" s="60"/>
      <c r="F3652" s="60"/>
      <c r="G3652" s="61"/>
      <c r="H3652" s="62"/>
      <c r="I3652" s="63"/>
      <c r="J3652" s="64"/>
      <c r="K3652" s="65"/>
      <c r="L3652" s="65"/>
      <c r="M3652" s="59"/>
      <c r="N3652" s="60"/>
      <c r="O3652" s="60"/>
      <c r="P3652" s="61"/>
      <c r="Q3652" s="62"/>
      <c r="R3652" s="63"/>
      <c r="S3652" s="64"/>
      <c r="T3652" s="14"/>
      <c r="U3652" s="15"/>
      <c r="V3652" s="237"/>
    </row>
    <row r="3653" spans="1:22" x14ac:dyDescent="0.35">
      <c r="A3653" s="131">
        <v>1</v>
      </c>
      <c r="B3653" s="308" t="s">
        <v>663</v>
      </c>
      <c r="C3653" s="309" t="s">
        <v>637</v>
      </c>
      <c r="D3653" s="326">
        <v>400</v>
      </c>
      <c r="E3653" s="570">
        <v>17689</v>
      </c>
      <c r="F3653" s="618"/>
      <c r="G3653" s="619">
        <v>100</v>
      </c>
      <c r="H3653" s="618">
        <v>111</v>
      </c>
      <c r="I3653" s="620">
        <v>141</v>
      </c>
      <c r="J3653" s="621">
        <v>31</v>
      </c>
      <c r="K3653" s="47">
        <f>((SUM(H3655:H3666)*H3654)+(SUM(G3655:G3666)*G3654)+(SUM(I3655:I3666)*I3654))/1000</f>
        <v>78.878</v>
      </c>
      <c r="L3653" s="47">
        <f>K3653*100/D3653</f>
        <v>19.7195</v>
      </c>
      <c r="M3653" s="310">
        <v>400</v>
      </c>
      <c r="N3653" s="276">
        <v>709</v>
      </c>
      <c r="O3653" s="351"/>
      <c r="P3653" s="351">
        <v>60</v>
      </c>
      <c r="Q3653" s="622">
        <v>63</v>
      </c>
      <c r="R3653" s="623">
        <v>27</v>
      </c>
      <c r="S3653" s="621">
        <v>13</v>
      </c>
      <c r="T3653" s="47">
        <f>((SUM(Q3655:Q3666)*Q3654)+(SUM(P3655:P3666)*P3654)+(SUM(R3655:R3666)*R3654))/1000</f>
        <v>20.425000000000001</v>
      </c>
      <c r="U3653" s="47">
        <f>T3653*100/M3653</f>
        <v>5.1062500000000002</v>
      </c>
      <c r="V3653" s="68"/>
    </row>
    <row r="3654" spans="1:22" x14ac:dyDescent="0.35">
      <c r="A3654" s="132"/>
      <c r="B3654" s="368"/>
      <c r="C3654" s="369"/>
      <c r="D3654" s="362"/>
      <c r="E3654" s="583" t="s">
        <v>17</v>
      </c>
      <c r="F3654" s="606"/>
      <c r="G3654" s="607">
        <v>230</v>
      </c>
      <c r="H3654" s="606">
        <v>230</v>
      </c>
      <c r="I3654" s="605">
        <v>232</v>
      </c>
      <c r="J3654" s="608"/>
      <c r="K3654" s="47"/>
      <c r="L3654" s="47"/>
      <c r="M3654" s="370"/>
      <c r="N3654" s="287" t="s">
        <v>17</v>
      </c>
      <c r="O3654" s="615"/>
      <c r="P3654" s="615">
        <v>227</v>
      </c>
      <c r="Q3654" s="616">
        <v>226</v>
      </c>
      <c r="R3654" s="617">
        <v>228</v>
      </c>
      <c r="S3654" s="608"/>
      <c r="T3654" s="76"/>
      <c r="U3654" s="73"/>
      <c r="V3654" s="68"/>
    </row>
    <row r="3655" spans="1:22" x14ac:dyDescent="0.35">
      <c r="A3655" s="132"/>
      <c r="B3655" s="368"/>
      <c r="C3655" s="369"/>
      <c r="D3655" s="362"/>
      <c r="E3655" s="583" t="s">
        <v>18</v>
      </c>
      <c r="F3655" s="606"/>
      <c r="G3655" s="607">
        <v>13</v>
      </c>
      <c r="H3655" s="606">
        <v>0</v>
      </c>
      <c r="I3655" s="605">
        <v>0</v>
      </c>
      <c r="J3655" s="608">
        <v>0</v>
      </c>
      <c r="K3655" s="47"/>
      <c r="L3655" s="47"/>
      <c r="M3655" s="370"/>
      <c r="N3655" s="287" t="s">
        <v>23</v>
      </c>
      <c r="O3655" s="615"/>
      <c r="P3655" s="615">
        <v>6</v>
      </c>
      <c r="Q3655" s="616">
        <v>0</v>
      </c>
      <c r="R3655" s="617">
        <v>0</v>
      </c>
      <c r="S3655" s="608">
        <v>0</v>
      </c>
      <c r="T3655" s="76"/>
      <c r="U3655" s="73"/>
      <c r="V3655" s="68"/>
    </row>
    <row r="3656" spans="1:22" x14ac:dyDescent="0.35">
      <c r="A3656" s="132"/>
      <c r="B3656" s="368"/>
      <c r="C3656" s="369"/>
      <c r="D3656" s="362"/>
      <c r="E3656" s="583" t="s">
        <v>664</v>
      </c>
      <c r="F3656" s="606"/>
      <c r="G3656" s="607" t="s">
        <v>468</v>
      </c>
      <c r="H3656" s="606"/>
      <c r="I3656" s="605"/>
      <c r="J3656" s="608"/>
      <c r="K3656" s="47"/>
      <c r="L3656" s="47"/>
      <c r="M3656" s="370"/>
      <c r="N3656" s="287" t="s">
        <v>42</v>
      </c>
      <c r="O3656" s="615"/>
      <c r="P3656" s="615">
        <v>9</v>
      </c>
      <c r="Q3656" s="616">
        <v>5</v>
      </c>
      <c r="R3656" s="617">
        <v>1</v>
      </c>
      <c r="S3656" s="608">
        <v>1</v>
      </c>
      <c r="T3656" s="76"/>
      <c r="U3656" s="73"/>
      <c r="V3656" s="68"/>
    </row>
    <row r="3657" spans="1:22" x14ac:dyDescent="0.35">
      <c r="A3657" s="132"/>
      <c r="B3657" s="368"/>
      <c r="C3657" s="369"/>
      <c r="D3657" s="362"/>
      <c r="E3657" s="583" t="s">
        <v>30</v>
      </c>
      <c r="F3657" s="606"/>
      <c r="G3657" s="607">
        <v>33</v>
      </c>
      <c r="H3657" s="606">
        <v>39</v>
      </c>
      <c r="I3657" s="605">
        <v>49</v>
      </c>
      <c r="J3657" s="608">
        <v>12</v>
      </c>
      <c r="K3657" s="47"/>
      <c r="L3657" s="47"/>
      <c r="M3657" s="370"/>
      <c r="N3657" s="287" t="s">
        <v>43</v>
      </c>
      <c r="O3657" s="615"/>
      <c r="P3657" s="615">
        <v>30</v>
      </c>
      <c r="Q3657" s="616">
        <v>20</v>
      </c>
      <c r="R3657" s="617">
        <v>19</v>
      </c>
      <c r="S3657" s="608">
        <v>8</v>
      </c>
      <c r="T3657" s="76"/>
      <c r="U3657" s="73"/>
      <c r="V3657" s="68"/>
    </row>
    <row r="3658" spans="1:22" x14ac:dyDescent="0.35">
      <c r="A3658" s="132"/>
      <c r="B3658" s="368"/>
      <c r="C3658" s="369"/>
      <c r="D3658" s="362"/>
      <c r="E3658" s="583" t="s">
        <v>34</v>
      </c>
      <c r="F3658" s="606"/>
      <c r="G3658" s="607">
        <v>65</v>
      </c>
      <c r="H3658" s="606">
        <v>83</v>
      </c>
      <c r="I3658" s="605">
        <v>60</v>
      </c>
      <c r="J3658" s="608">
        <v>12</v>
      </c>
      <c r="K3658" s="47"/>
      <c r="L3658" s="47"/>
      <c r="M3658" s="370"/>
      <c r="N3658" s="287" t="s">
        <v>50</v>
      </c>
      <c r="O3658" s="615"/>
      <c r="P3658" s="615">
        <v>0</v>
      </c>
      <c r="Q3658" s="616">
        <v>0</v>
      </c>
      <c r="R3658" s="617">
        <v>0</v>
      </c>
      <c r="S3658" s="608">
        <v>0</v>
      </c>
      <c r="T3658" s="76"/>
      <c r="U3658" s="73"/>
      <c r="V3658" s="68"/>
    </row>
    <row r="3659" spans="1:22" x14ac:dyDescent="0.35">
      <c r="A3659" s="132"/>
      <c r="B3659" s="308"/>
      <c r="C3659" s="309"/>
      <c r="D3659" s="310"/>
      <c r="E3659" s="239"/>
      <c r="F3659" s="285"/>
      <c r="G3659" s="241"/>
      <c r="H3659" s="247"/>
      <c r="I3659" s="243"/>
      <c r="J3659" s="250"/>
      <c r="K3659" s="47"/>
      <c r="L3659" s="47"/>
      <c r="M3659" s="370"/>
      <c r="N3659" s="287" t="s">
        <v>27</v>
      </c>
      <c r="O3659" s="615"/>
      <c r="P3659" s="615">
        <v>0</v>
      </c>
      <c r="Q3659" s="616">
        <v>0</v>
      </c>
      <c r="R3659" s="617">
        <v>0</v>
      </c>
      <c r="S3659" s="608">
        <v>0</v>
      </c>
      <c r="T3659" s="76"/>
      <c r="U3659" s="73"/>
      <c r="V3659" s="68"/>
    </row>
    <row r="3660" spans="1:22" x14ac:dyDescent="0.35">
      <c r="A3660" s="132"/>
      <c r="B3660" s="308"/>
      <c r="C3660" s="309"/>
      <c r="D3660" s="310"/>
      <c r="E3660" s="239"/>
      <c r="F3660" s="285"/>
      <c r="G3660" s="241"/>
      <c r="H3660" s="247"/>
      <c r="I3660" s="243"/>
      <c r="J3660" s="250"/>
      <c r="K3660" s="47"/>
      <c r="L3660" s="47"/>
      <c r="M3660" s="370"/>
      <c r="N3660" s="287" t="s">
        <v>29</v>
      </c>
      <c r="O3660" s="615"/>
      <c r="P3660" s="615">
        <v>0</v>
      </c>
      <c r="Q3660" s="616">
        <v>0</v>
      </c>
      <c r="R3660" s="617"/>
      <c r="S3660" s="608">
        <v>0</v>
      </c>
      <c r="T3660" s="76"/>
      <c r="U3660" s="73"/>
      <c r="V3660" s="68"/>
    </row>
    <row r="3661" spans="1:22" x14ac:dyDescent="0.35">
      <c r="A3661" s="132"/>
      <c r="B3661" s="308"/>
      <c r="C3661" s="309"/>
      <c r="D3661" s="310"/>
      <c r="E3661" s="239"/>
      <c r="F3661" s="285"/>
      <c r="G3661" s="241"/>
      <c r="H3661" s="247"/>
      <c r="I3661" s="243"/>
      <c r="J3661" s="250"/>
      <c r="K3661" s="47"/>
      <c r="L3661" s="47"/>
      <c r="M3661" s="370"/>
      <c r="N3661" s="287" t="s">
        <v>31</v>
      </c>
      <c r="O3661" s="615"/>
      <c r="P3661" s="615">
        <v>0</v>
      </c>
      <c r="Q3661" s="616">
        <v>0</v>
      </c>
      <c r="R3661" s="617">
        <v>0</v>
      </c>
      <c r="S3661" s="608">
        <v>0</v>
      </c>
      <c r="T3661" s="76"/>
      <c r="U3661" s="73"/>
      <c r="V3661" s="68"/>
    </row>
    <row r="3662" spans="1:22" x14ac:dyDescent="0.35">
      <c r="A3662" s="132"/>
      <c r="B3662" s="311"/>
      <c r="C3662" s="312"/>
      <c r="D3662" s="313"/>
      <c r="E3662" s="292"/>
      <c r="F3662" s="293"/>
      <c r="G3662" s="294"/>
      <c r="H3662" s="295"/>
      <c r="I3662" s="296"/>
      <c r="J3662" s="295"/>
      <c r="K3662" s="47"/>
      <c r="L3662" s="47"/>
      <c r="M3662" s="314"/>
      <c r="N3662" s="254"/>
      <c r="O3662" s="254"/>
      <c r="P3662" s="255"/>
      <c r="Q3662" s="256"/>
      <c r="R3662" s="257"/>
      <c r="S3662" s="258"/>
      <c r="T3662" s="76"/>
      <c r="U3662" s="73"/>
      <c r="V3662" s="68"/>
    </row>
    <row r="3663" spans="1:22" x14ac:dyDescent="0.35">
      <c r="A3663" s="132"/>
      <c r="B3663" s="314"/>
      <c r="C3663" s="315"/>
      <c r="D3663" s="314"/>
      <c r="E3663" s="74"/>
      <c r="F3663" s="75"/>
      <c r="G3663" s="47"/>
      <c r="H3663" s="47"/>
      <c r="I3663" s="47"/>
      <c r="J3663" s="47"/>
      <c r="K3663" s="47"/>
      <c r="L3663" s="47"/>
      <c r="M3663" s="314"/>
      <c r="N3663" s="77"/>
      <c r="O3663" s="75"/>
      <c r="P3663" s="47"/>
      <c r="Q3663" s="47"/>
      <c r="R3663" s="47"/>
      <c r="S3663" s="47"/>
      <c r="T3663" s="76"/>
      <c r="U3663" s="73"/>
      <c r="V3663" s="68"/>
    </row>
    <row r="3664" spans="1:22" x14ac:dyDescent="0.35">
      <c r="A3664" s="132"/>
      <c r="B3664" s="314"/>
      <c r="C3664" s="315"/>
      <c r="D3664" s="314"/>
      <c r="E3664" s="74"/>
      <c r="F3664" s="75"/>
      <c r="G3664" s="47"/>
      <c r="H3664" s="47"/>
      <c r="I3664" s="47"/>
      <c r="J3664" s="47"/>
      <c r="K3664" s="47"/>
      <c r="L3664" s="47"/>
      <c r="M3664" s="314"/>
      <c r="N3664" s="77"/>
      <c r="O3664" s="75"/>
      <c r="P3664" s="47"/>
      <c r="Q3664" s="47"/>
      <c r="R3664" s="47"/>
      <c r="S3664" s="47"/>
      <c r="T3664" s="76"/>
      <c r="U3664" s="73"/>
      <c r="V3664" s="68"/>
    </row>
    <row r="3665" spans="1:22" x14ac:dyDescent="0.35">
      <c r="A3665" s="132"/>
      <c r="B3665" s="314"/>
      <c r="C3665" s="315"/>
      <c r="D3665" s="314"/>
      <c r="E3665" s="74"/>
      <c r="F3665" s="75"/>
      <c r="G3665" s="47"/>
      <c r="H3665" s="47"/>
      <c r="I3665" s="47"/>
      <c r="J3665" s="47"/>
      <c r="K3665" s="47"/>
      <c r="L3665" s="47"/>
      <c r="M3665" s="314"/>
      <c r="N3665" s="77"/>
      <c r="O3665" s="75"/>
      <c r="P3665" s="47"/>
      <c r="Q3665" s="47"/>
      <c r="R3665" s="47"/>
      <c r="S3665" s="47"/>
      <c r="T3665" s="76"/>
      <c r="U3665" s="73"/>
      <c r="V3665" s="68"/>
    </row>
    <row r="3666" spans="1:22" x14ac:dyDescent="0.35">
      <c r="A3666" s="132"/>
      <c r="B3666" s="316"/>
      <c r="C3666" s="317"/>
      <c r="D3666" s="316"/>
      <c r="E3666" s="74"/>
      <c r="F3666" s="75"/>
      <c r="G3666" s="47"/>
      <c r="H3666" s="47"/>
      <c r="I3666" s="47"/>
      <c r="J3666" s="47"/>
      <c r="K3666" s="47"/>
      <c r="L3666" s="47"/>
      <c r="M3666" s="316"/>
      <c r="N3666" s="87"/>
      <c r="O3666" s="75"/>
      <c r="P3666" s="47"/>
      <c r="Q3666" s="47"/>
      <c r="R3666" s="47"/>
      <c r="S3666" s="47"/>
      <c r="T3666" s="88"/>
      <c r="U3666" s="73"/>
      <c r="V3666" s="68"/>
    </row>
    <row r="3668" spans="1:22" x14ac:dyDescent="0.35">
      <c r="A3668" s="177" t="s">
        <v>0</v>
      </c>
      <c r="B3668" s="179" t="s">
        <v>1</v>
      </c>
      <c r="C3668" s="181" t="s">
        <v>2</v>
      </c>
      <c r="D3668" s="183" t="s">
        <v>3</v>
      </c>
      <c r="E3668" s="184"/>
      <c r="F3668" s="185"/>
      <c r="G3668" s="185"/>
      <c r="H3668" s="185"/>
      <c r="I3668" s="185"/>
      <c r="J3668" s="185"/>
      <c r="K3668" s="186" t="s">
        <v>4</v>
      </c>
      <c r="L3668" s="48"/>
      <c r="M3668" s="183" t="s">
        <v>5</v>
      </c>
      <c r="N3668" s="184"/>
      <c r="O3668" s="185"/>
      <c r="P3668" s="185"/>
      <c r="Q3668" s="185"/>
      <c r="R3668" s="185"/>
      <c r="S3668" s="185"/>
      <c r="T3668" s="159" t="s">
        <v>6</v>
      </c>
      <c r="U3668" s="161" t="s">
        <v>7</v>
      </c>
      <c r="V3668" s="234"/>
    </row>
    <row r="3669" spans="1:22" ht="25" x14ac:dyDescent="0.35">
      <c r="A3669" s="177"/>
      <c r="B3669" s="179"/>
      <c r="C3669" s="181"/>
      <c r="D3669" s="163" t="s">
        <v>8</v>
      </c>
      <c r="E3669" s="165" t="s">
        <v>9</v>
      </c>
      <c r="F3669" s="167" t="s">
        <v>10</v>
      </c>
      <c r="G3669" s="169" t="s">
        <v>310</v>
      </c>
      <c r="H3669" s="170"/>
      <c r="I3669" s="170"/>
      <c r="J3669" s="171"/>
      <c r="K3669" s="187"/>
      <c r="L3669" s="49" t="s">
        <v>11</v>
      </c>
      <c r="M3669" s="172" t="s">
        <v>8</v>
      </c>
      <c r="N3669" s="174" t="s">
        <v>12</v>
      </c>
      <c r="O3669" s="167" t="s">
        <v>10</v>
      </c>
      <c r="P3669" s="169" t="s">
        <v>310</v>
      </c>
      <c r="Q3669" s="170"/>
      <c r="R3669" s="170"/>
      <c r="S3669" s="171"/>
      <c r="T3669" s="159"/>
      <c r="U3669" s="161"/>
      <c r="V3669" s="235"/>
    </row>
    <row r="3670" spans="1:22" ht="15" thickBot="1" x14ac:dyDescent="0.4">
      <c r="A3670" s="178"/>
      <c r="B3670" s="180"/>
      <c r="C3670" s="182"/>
      <c r="D3670" s="164"/>
      <c r="E3670" s="166"/>
      <c r="F3670" s="168"/>
      <c r="G3670" s="50" t="s">
        <v>13</v>
      </c>
      <c r="H3670" s="51" t="s">
        <v>14</v>
      </c>
      <c r="I3670" s="52" t="s">
        <v>15</v>
      </c>
      <c r="J3670" s="53">
        <v>0</v>
      </c>
      <c r="K3670" s="188"/>
      <c r="L3670" s="54"/>
      <c r="M3670" s="173"/>
      <c r="N3670" s="175"/>
      <c r="O3670" s="176"/>
      <c r="P3670" s="50" t="s">
        <v>13</v>
      </c>
      <c r="Q3670" s="51" t="s">
        <v>14</v>
      </c>
      <c r="R3670" s="52" t="s">
        <v>15</v>
      </c>
      <c r="S3670" s="53">
        <v>0</v>
      </c>
      <c r="T3670" s="160"/>
      <c r="U3670" s="162"/>
      <c r="V3670" s="236"/>
    </row>
    <row r="3671" spans="1:22" x14ac:dyDescent="0.35">
      <c r="A3671" s="56"/>
      <c r="B3671" s="57"/>
      <c r="C3671" s="58"/>
      <c r="D3671" s="59"/>
      <c r="E3671" s="60"/>
      <c r="F3671" s="60"/>
      <c r="G3671" s="61"/>
      <c r="H3671" s="62"/>
      <c r="I3671" s="63"/>
      <c r="J3671" s="64"/>
      <c r="K3671" s="65"/>
      <c r="L3671" s="65"/>
      <c r="M3671" s="59"/>
      <c r="N3671" s="60"/>
      <c r="O3671" s="60"/>
      <c r="P3671" s="61"/>
      <c r="Q3671" s="62"/>
      <c r="R3671" s="63"/>
      <c r="S3671" s="64"/>
      <c r="T3671" s="14"/>
      <c r="U3671" s="15"/>
      <c r="V3671" s="237"/>
    </row>
    <row r="3672" spans="1:22" x14ac:dyDescent="0.35">
      <c r="A3672" s="131">
        <v>1</v>
      </c>
      <c r="B3672" s="328" t="s">
        <v>665</v>
      </c>
      <c r="C3672" s="329" t="s">
        <v>637</v>
      </c>
      <c r="D3672" s="331">
        <v>250</v>
      </c>
      <c r="E3672" s="568">
        <v>11388</v>
      </c>
      <c r="F3672" s="609">
        <v>3</v>
      </c>
      <c r="G3672" s="610">
        <v>91</v>
      </c>
      <c r="H3672" s="609">
        <v>51</v>
      </c>
      <c r="I3672" s="611">
        <v>90</v>
      </c>
      <c r="J3672" s="612">
        <v>31</v>
      </c>
      <c r="K3672" s="47">
        <f>((SUM(H3674:H3685)*H3673)+(SUM(G3674:G3685)*G3673)+(SUM(I3674:I3685)*I3673))/1000</f>
        <v>45.631999999999998</v>
      </c>
      <c r="L3672" s="47">
        <f>K3672*100/D3672</f>
        <v>18.252800000000001</v>
      </c>
      <c r="M3672" s="334"/>
      <c r="N3672" s="245"/>
      <c r="O3672" s="245"/>
      <c r="P3672" s="246"/>
      <c r="Q3672" s="247"/>
      <c r="R3672" s="243"/>
      <c r="S3672" s="248"/>
      <c r="T3672" s="47">
        <f>((SUM(Q3674:Q3685)*Q3673)+(SUM(P3674:P3685)*P3673)+(SUM(R3674:R3685)*R3673))/1000</f>
        <v>0</v>
      </c>
      <c r="U3672" s="47" t="e">
        <f>T3672*100/M3672</f>
        <v>#DIV/0!</v>
      </c>
      <c r="V3672" s="68"/>
    </row>
    <row r="3673" spans="1:22" x14ac:dyDescent="0.35">
      <c r="A3673" s="132"/>
      <c r="B3673" s="368"/>
      <c r="C3673" s="369"/>
      <c r="D3673" s="362"/>
      <c r="E3673" s="583" t="s">
        <v>17</v>
      </c>
      <c r="F3673" s="606"/>
      <c r="G3673" s="607">
        <v>226</v>
      </c>
      <c r="H3673" s="606">
        <v>230</v>
      </c>
      <c r="I3673" s="605">
        <v>221</v>
      </c>
      <c r="J3673" s="608"/>
      <c r="K3673" s="47"/>
      <c r="L3673" s="47"/>
      <c r="M3673" s="314"/>
      <c r="N3673" s="245"/>
      <c r="O3673" s="245"/>
      <c r="P3673" s="246"/>
      <c r="Q3673" s="247"/>
      <c r="R3673" s="243"/>
      <c r="S3673" s="251"/>
      <c r="T3673" s="76"/>
      <c r="U3673" s="73"/>
      <c r="V3673" s="68"/>
    </row>
    <row r="3674" spans="1:22" x14ac:dyDescent="0.35">
      <c r="A3674" s="132"/>
      <c r="B3674" s="368"/>
      <c r="C3674" s="369"/>
      <c r="D3674" s="362"/>
      <c r="E3674" s="583" t="s">
        <v>20</v>
      </c>
      <c r="F3674" s="606"/>
      <c r="G3674" s="607">
        <v>40</v>
      </c>
      <c r="H3674" s="606">
        <v>13</v>
      </c>
      <c r="I3674" s="605">
        <v>35</v>
      </c>
      <c r="J3674" s="608">
        <v>13</v>
      </c>
      <c r="K3674" s="47"/>
      <c r="L3674" s="47"/>
      <c r="M3674" s="314"/>
      <c r="N3674" s="245"/>
      <c r="O3674" s="245"/>
      <c r="P3674" s="246"/>
      <c r="Q3674" s="247"/>
      <c r="R3674" s="243"/>
      <c r="S3674" s="251"/>
      <c r="T3674" s="76"/>
      <c r="U3674" s="73"/>
      <c r="V3674" s="68"/>
    </row>
    <row r="3675" spans="1:22" x14ac:dyDescent="0.35">
      <c r="A3675" s="132"/>
      <c r="B3675" s="368"/>
      <c r="C3675" s="369"/>
      <c r="D3675" s="362"/>
      <c r="E3675" s="583" t="s">
        <v>26</v>
      </c>
      <c r="F3675" s="606"/>
      <c r="G3675" s="607" t="s">
        <v>468</v>
      </c>
      <c r="H3675" s="606"/>
      <c r="I3675" s="605"/>
      <c r="J3675" s="608"/>
      <c r="K3675" s="47"/>
      <c r="L3675" s="47"/>
      <c r="M3675" s="314"/>
      <c r="N3675" s="245"/>
      <c r="O3675" s="245"/>
      <c r="P3675" s="246"/>
      <c r="Q3675" s="247"/>
      <c r="R3675" s="243"/>
      <c r="S3675" s="251"/>
      <c r="T3675" s="76"/>
      <c r="U3675" s="73"/>
      <c r="V3675" s="68"/>
    </row>
    <row r="3676" spans="1:22" x14ac:dyDescent="0.35">
      <c r="A3676" s="132"/>
      <c r="B3676" s="368"/>
      <c r="C3676" s="369"/>
      <c r="D3676" s="362"/>
      <c r="E3676" s="583" t="s">
        <v>30</v>
      </c>
      <c r="F3676" s="606"/>
      <c r="G3676" s="607">
        <v>36</v>
      </c>
      <c r="H3676" s="606">
        <v>21</v>
      </c>
      <c r="I3676" s="605">
        <v>41</v>
      </c>
      <c r="J3676" s="608">
        <v>21</v>
      </c>
      <c r="K3676" s="47"/>
      <c r="L3676" s="47"/>
      <c r="M3676" s="314"/>
      <c r="N3676" s="245"/>
      <c r="O3676" s="245"/>
      <c r="P3676" s="246"/>
      <c r="Q3676" s="247"/>
      <c r="R3676" s="243"/>
      <c r="S3676" s="251"/>
      <c r="T3676" s="76"/>
      <c r="U3676" s="73"/>
      <c r="V3676" s="68"/>
    </row>
    <row r="3677" spans="1:22" x14ac:dyDescent="0.35">
      <c r="A3677" s="132"/>
      <c r="B3677" s="368"/>
      <c r="C3677" s="369"/>
      <c r="D3677" s="362"/>
      <c r="E3677" s="583" t="s">
        <v>34</v>
      </c>
      <c r="F3677" s="606"/>
      <c r="G3677" s="607">
        <v>13</v>
      </c>
      <c r="H3677" s="606">
        <v>2</v>
      </c>
      <c r="I3677" s="605">
        <v>2</v>
      </c>
      <c r="J3677" s="608">
        <v>3</v>
      </c>
      <c r="K3677" s="47"/>
      <c r="L3677" s="47"/>
      <c r="M3677" s="314"/>
      <c r="N3677" s="245"/>
      <c r="O3677" s="245"/>
      <c r="P3677" s="246"/>
      <c r="Q3677" s="247"/>
      <c r="R3677" s="243"/>
      <c r="S3677" s="251"/>
      <c r="T3677" s="76"/>
      <c r="U3677" s="73"/>
      <c r="V3677" s="68"/>
    </row>
    <row r="3678" spans="1:22" x14ac:dyDescent="0.35">
      <c r="A3678" s="132"/>
      <c r="B3678" s="368"/>
      <c r="C3678" s="369"/>
      <c r="D3678" s="362"/>
      <c r="E3678" s="583" t="s">
        <v>42</v>
      </c>
      <c r="F3678" s="606"/>
      <c r="G3678" s="607">
        <v>0</v>
      </c>
      <c r="H3678" s="606">
        <v>0</v>
      </c>
      <c r="I3678" s="605">
        <v>0</v>
      </c>
      <c r="J3678" s="608">
        <v>0</v>
      </c>
      <c r="K3678" s="47"/>
      <c r="L3678" s="47"/>
      <c r="M3678" s="314"/>
      <c r="N3678" s="245"/>
      <c r="O3678" s="245"/>
      <c r="P3678" s="246"/>
      <c r="Q3678" s="247"/>
      <c r="R3678" s="243"/>
      <c r="S3678" s="251"/>
      <c r="T3678" s="76"/>
      <c r="U3678" s="73"/>
      <c r="V3678" s="68"/>
    </row>
    <row r="3679" spans="1:22" x14ac:dyDescent="0.35">
      <c r="A3679" s="132"/>
      <c r="B3679" s="348"/>
      <c r="C3679" s="349"/>
      <c r="D3679" s="327"/>
      <c r="E3679" s="638" t="s">
        <v>25</v>
      </c>
      <c r="F3679" s="639"/>
      <c r="G3679" s="640">
        <v>0</v>
      </c>
      <c r="H3679" s="639">
        <v>0</v>
      </c>
      <c r="I3679" s="641">
        <v>0</v>
      </c>
      <c r="J3679" s="642">
        <v>0</v>
      </c>
      <c r="K3679" s="47"/>
      <c r="L3679" s="47"/>
      <c r="M3679" s="314"/>
      <c r="N3679" s="245"/>
      <c r="O3679" s="245"/>
      <c r="P3679" s="246"/>
      <c r="Q3679" s="247"/>
      <c r="R3679" s="243"/>
      <c r="S3679" s="251"/>
      <c r="T3679" s="76"/>
      <c r="U3679" s="73"/>
      <c r="V3679" s="68"/>
    </row>
    <row r="3680" spans="1:22" x14ac:dyDescent="0.35">
      <c r="A3680" s="132"/>
      <c r="B3680" s="308"/>
      <c r="C3680" s="309"/>
      <c r="D3680" s="310"/>
      <c r="E3680" s="239"/>
      <c r="F3680" s="285"/>
      <c r="G3680" s="241"/>
      <c r="H3680" s="247"/>
      <c r="I3680" s="243"/>
      <c r="J3680" s="250"/>
      <c r="K3680" s="47"/>
      <c r="L3680" s="47"/>
      <c r="M3680" s="314"/>
      <c r="N3680" s="245"/>
      <c r="O3680" s="245"/>
      <c r="P3680" s="246"/>
      <c r="Q3680" s="247"/>
      <c r="R3680" s="243"/>
      <c r="S3680" s="251"/>
      <c r="T3680" s="76"/>
      <c r="U3680" s="73"/>
      <c r="V3680" s="68"/>
    </row>
    <row r="3681" spans="1:22" x14ac:dyDescent="0.35">
      <c r="A3681" s="132"/>
      <c r="B3681" s="311"/>
      <c r="C3681" s="312"/>
      <c r="D3681" s="313"/>
      <c r="E3681" s="292"/>
      <c r="F3681" s="293"/>
      <c r="G3681" s="294"/>
      <c r="H3681" s="295"/>
      <c r="I3681" s="296"/>
      <c r="J3681" s="295"/>
      <c r="K3681" s="47"/>
      <c r="L3681" s="47"/>
      <c r="M3681" s="314"/>
      <c r="N3681" s="254"/>
      <c r="O3681" s="254"/>
      <c r="P3681" s="255"/>
      <c r="Q3681" s="256"/>
      <c r="R3681" s="257"/>
      <c r="S3681" s="258"/>
      <c r="T3681" s="76"/>
      <c r="U3681" s="73"/>
      <c r="V3681" s="68"/>
    </row>
    <row r="3682" spans="1:22" x14ac:dyDescent="0.35">
      <c r="A3682" s="132"/>
      <c r="B3682" s="314"/>
      <c r="C3682" s="315"/>
      <c r="D3682" s="314"/>
      <c r="E3682" s="74"/>
      <c r="F3682" s="75"/>
      <c r="G3682" s="47"/>
      <c r="H3682" s="47"/>
      <c r="I3682" s="47"/>
      <c r="J3682" s="47"/>
      <c r="K3682" s="47"/>
      <c r="L3682" s="47"/>
      <c r="M3682" s="314"/>
      <c r="N3682" s="77"/>
      <c r="O3682" s="75"/>
      <c r="P3682" s="47"/>
      <c r="Q3682" s="47"/>
      <c r="R3682" s="47"/>
      <c r="S3682" s="47"/>
      <c r="T3682" s="76"/>
      <c r="U3682" s="73"/>
      <c r="V3682" s="68"/>
    </row>
    <row r="3683" spans="1:22" x14ac:dyDescent="0.35">
      <c r="A3683" s="132"/>
      <c r="B3683" s="314"/>
      <c r="C3683" s="315"/>
      <c r="D3683" s="314"/>
      <c r="E3683" s="74"/>
      <c r="F3683" s="75"/>
      <c r="G3683" s="47"/>
      <c r="H3683" s="47"/>
      <c r="I3683" s="47"/>
      <c r="J3683" s="47"/>
      <c r="K3683" s="47"/>
      <c r="L3683" s="47"/>
      <c r="M3683" s="314"/>
      <c r="N3683" s="77"/>
      <c r="O3683" s="75"/>
      <c r="P3683" s="47"/>
      <c r="Q3683" s="47"/>
      <c r="R3683" s="47"/>
      <c r="S3683" s="47"/>
      <c r="T3683" s="76"/>
      <c r="U3683" s="73"/>
      <c r="V3683" s="68"/>
    </row>
    <row r="3684" spans="1:22" x14ac:dyDescent="0.35">
      <c r="A3684" s="132"/>
      <c r="B3684" s="314"/>
      <c r="C3684" s="315"/>
      <c r="D3684" s="314"/>
      <c r="E3684" s="74"/>
      <c r="F3684" s="75"/>
      <c r="G3684" s="47"/>
      <c r="H3684" s="47"/>
      <c r="I3684" s="47"/>
      <c r="J3684" s="47"/>
      <c r="K3684" s="47"/>
      <c r="L3684" s="47"/>
      <c r="M3684" s="314"/>
      <c r="N3684" s="77"/>
      <c r="O3684" s="75"/>
      <c r="P3684" s="47"/>
      <c r="Q3684" s="47"/>
      <c r="R3684" s="47"/>
      <c r="S3684" s="47"/>
      <c r="T3684" s="76"/>
      <c r="U3684" s="73"/>
      <c r="V3684" s="68"/>
    </row>
    <row r="3685" spans="1:22" x14ac:dyDescent="0.35">
      <c r="A3685" s="132"/>
      <c r="B3685" s="316"/>
      <c r="C3685" s="317"/>
      <c r="D3685" s="316"/>
      <c r="E3685" s="74"/>
      <c r="F3685" s="75"/>
      <c r="G3685" s="47"/>
      <c r="H3685" s="47"/>
      <c r="I3685" s="47"/>
      <c r="J3685" s="47"/>
      <c r="K3685" s="47"/>
      <c r="L3685" s="47"/>
      <c r="M3685" s="316"/>
      <c r="N3685" s="87"/>
      <c r="O3685" s="75"/>
      <c r="P3685" s="47"/>
      <c r="Q3685" s="47"/>
      <c r="R3685" s="47"/>
      <c r="S3685" s="47"/>
      <c r="T3685" s="88"/>
      <c r="U3685" s="73"/>
      <c r="V3685" s="68"/>
    </row>
    <row r="3687" spans="1:22" x14ac:dyDescent="0.35">
      <c r="A3687" s="177" t="s">
        <v>0</v>
      </c>
      <c r="B3687" s="179" t="s">
        <v>1</v>
      </c>
      <c r="C3687" s="181" t="s">
        <v>2</v>
      </c>
      <c r="D3687" s="183" t="s">
        <v>3</v>
      </c>
      <c r="E3687" s="184"/>
      <c r="F3687" s="185"/>
      <c r="G3687" s="185"/>
      <c r="H3687" s="185"/>
      <c r="I3687" s="185"/>
      <c r="J3687" s="185"/>
      <c r="K3687" s="186" t="s">
        <v>4</v>
      </c>
      <c r="L3687" s="48"/>
      <c r="M3687" s="183" t="s">
        <v>5</v>
      </c>
      <c r="N3687" s="184"/>
      <c r="O3687" s="185"/>
      <c r="P3687" s="185"/>
      <c r="Q3687" s="185"/>
      <c r="R3687" s="185"/>
      <c r="S3687" s="185"/>
      <c r="T3687" s="159" t="s">
        <v>6</v>
      </c>
      <c r="U3687" s="161" t="s">
        <v>7</v>
      </c>
      <c r="V3687" s="234"/>
    </row>
    <row r="3688" spans="1:22" ht="25" x14ac:dyDescent="0.35">
      <c r="A3688" s="177"/>
      <c r="B3688" s="179"/>
      <c r="C3688" s="181"/>
      <c r="D3688" s="163" t="s">
        <v>8</v>
      </c>
      <c r="E3688" s="165" t="s">
        <v>9</v>
      </c>
      <c r="F3688" s="167" t="s">
        <v>10</v>
      </c>
      <c r="G3688" s="169" t="s">
        <v>310</v>
      </c>
      <c r="H3688" s="170"/>
      <c r="I3688" s="170"/>
      <c r="J3688" s="171"/>
      <c r="K3688" s="187"/>
      <c r="L3688" s="49" t="s">
        <v>11</v>
      </c>
      <c r="M3688" s="172" t="s">
        <v>8</v>
      </c>
      <c r="N3688" s="174" t="s">
        <v>12</v>
      </c>
      <c r="O3688" s="167" t="s">
        <v>10</v>
      </c>
      <c r="P3688" s="169" t="s">
        <v>310</v>
      </c>
      <c r="Q3688" s="170"/>
      <c r="R3688" s="170"/>
      <c r="S3688" s="171"/>
      <c r="T3688" s="159"/>
      <c r="U3688" s="161"/>
      <c r="V3688" s="235"/>
    </row>
    <row r="3689" spans="1:22" ht="15" thickBot="1" x14ac:dyDescent="0.4">
      <c r="A3689" s="178"/>
      <c r="B3689" s="180"/>
      <c r="C3689" s="182"/>
      <c r="D3689" s="164"/>
      <c r="E3689" s="166"/>
      <c r="F3689" s="168"/>
      <c r="G3689" s="50" t="s">
        <v>13</v>
      </c>
      <c r="H3689" s="51" t="s">
        <v>14</v>
      </c>
      <c r="I3689" s="52" t="s">
        <v>15</v>
      </c>
      <c r="J3689" s="53">
        <v>0</v>
      </c>
      <c r="K3689" s="188"/>
      <c r="L3689" s="54"/>
      <c r="M3689" s="173"/>
      <c r="N3689" s="175"/>
      <c r="O3689" s="176"/>
      <c r="P3689" s="50" t="s">
        <v>13</v>
      </c>
      <c r="Q3689" s="51" t="s">
        <v>14</v>
      </c>
      <c r="R3689" s="52" t="s">
        <v>15</v>
      </c>
      <c r="S3689" s="53">
        <v>0</v>
      </c>
      <c r="T3689" s="160"/>
      <c r="U3689" s="162"/>
      <c r="V3689" s="236"/>
    </row>
    <row r="3690" spans="1:22" x14ac:dyDescent="0.35">
      <c r="A3690" s="56"/>
      <c r="B3690" s="57"/>
      <c r="C3690" s="58"/>
      <c r="D3690" s="59"/>
      <c r="E3690" s="60"/>
      <c r="F3690" s="60"/>
      <c r="G3690" s="61"/>
      <c r="H3690" s="62"/>
      <c r="I3690" s="63"/>
      <c r="J3690" s="64"/>
      <c r="K3690" s="65"/>
      <c r="L3690" s="65"/>
      <c r="M3690" s="59"/>
      <c r="N3690" s="60"/>
      <c r="O3690" s="60"/>
      <c r="P3690" s="61"/>
      <c r="Q3690" s="62"/>
      <c r="R3690" s="63"/>
      <c r="S3690" s="64"/>
      <c r="T3690" s="14"/>
      <c r="U3690" s="15"/>
      <c r="V3690" s="237"/>
    </row>
    <row r="3691" spans="1:22" ht="26.5" x14ac:dyDescent="0.35">
      <c r="A3691" s="131">
        <v>1</v>
      </c>
      <c r="B3691" s="308" t="s">
        <v>666</v>
      </c>
      <c r="C3691" s="309" t="s">
        <v>667</v>
      </c>
      <c r="D3691" s="326">
        <v>180</v>
      </c>
      <c r="E3691" s="570">
        <v>5443</v>
      </c>
      <c r="F3691" s="618">
        <v>2</v>
      </c>
      <c r="G3691" s="619">
        <v>20</v>
      </c>
      <c r="H3691" s="618">
        <v>16</v>
      </c>
      <c r="I3691" s="620">
        <v>22</v>
      </c>
      <c r="J3691" s="621">
        <v>6</v>
      </c>
      <c r="K3691" s="47">
        <f>((SUM(H3693:H3704)*H3692)+(SUM(G3693:G3704)*G3692)+(SUM(I3693:I3704)*I3692))/1000</f>
        <v>20.559000000000001</v>
      </c>
      <c r="L3691" s="47">
        <f>K3691*100/D3691</f>
        <v>11.421666666666667</v>
      </c>
      <c r="M3691" s="334"/>
      <c r="N3691" s="245"/>
      <c r="O3691" s="245"/>
      <c r="P3691" s="246"/>
      <c r="Q3691" s="247"/>
      <c r="R3691" s="243"/>
      <c r="S3691" s="248"/>
      <c r="T3691" s="47">
        <f>((SUM(Q3693:Q3704)*Q3692)+(SUM(P3693:P3704)*P3692)+(SUM(R3693:R3704)*R3692))/1000</f>
        <v>0</v>
      </c>
      <c r="U3691" s="47" t="e">
        <f>T3691*100/M3691</f>
        <v>#DIV/0!</v>
      </c>
      <c r="V3691" s="68"/>
    </row>
    <row r="3692" spans="1:22" x14ac:dyDescent="0.35">
      <c r="A3692" s="132"/>
      <c r="B3692" s="368"/>
      <c r="C3692" s="369"/>
      <c r="D3692" s="362"/>
      <c r="E3692" s="583" t="s">
        <v>17</v>
      </c>
      <c r="F3692" s="606"/>
      <c r="G3692" s="607">
        <v>231</v>
      </c>
      <c r="H3692" s="606">
        <v>231</v>
      </c>
      <c r="I3692" s="605">
        <v>231</v>
      </c>
      <c r="J3692" s="608"/>
      <c r="K3692" s="47"/>
      <c r="L3692" s="47"/>
      <c r="M3692" s="314"/>
      <c r="N3692" s="245"/>
      <c r="O3692" s="245"/>
      <c r="P3692" s="246"/>
      <c r="Q3692" s="247"/>
      <c r="R3692" s="243"/>
      <c r="S3692" s="251"/>
      <c r="T3692" s="76"/>
      <c r="U3692" s="73"/>
      <c r="V3692" s="68"/>
    </row>
    <row r="3693" spans="1:22" x14ac:dyDescent="0.35">
      <c r="A3693" s="132"/>
      <c r="B3693" s="368"/>
      <c r="C3693" s="369"/>
      <c r="D3693" s="362"/>
      <c r="E3693" s="583" t="s">
        <v>318</v>
      </c>
      <c r="F3693" s="606"/>
      <c r="G3693" s="607">
        <v>0</v>
      </c>
      <c r="H3693" s="606">
        <v>0</v>
      </c>
      <c r="I3693" s="605">
        <v>0</v>
      </c>
      <c r="J3693" s="608">
        <v>0</v>
      </c>
      <c r="K3693" s="47"/>
      <c r="L3693" s="47"/>
      <c r="M3693" s="314"/>
      <c r="N3693" s="245"/>
      <c r="O3693" s="245"/>
      <c r="P3693" s="246"/>
      <c r="Q3693" s="247"/>
      <c r="R3693" s="243"/>
      <c r="S3693" s="251"/>
      <c r="T3693" s="76"/>
      <c r="U3693" s="73"/>
      <c r="V3693" s="68"/>
    </row>
    <row r="3694" spans="1:22" x14ac:dyDescent="0.35">
      <c r="A3694" s="132"/>
      <c r="B3694" s="368"/>
      <c r="C3694" s="369"/>
      <c r="D3694" s="362"/>
      <c r="E3694" s="583" t="s">
        <v>320</v>
      </c>
      <c r="F3694" s="606"/>
      <c r="G3694" s="607">
        <v>0</v>
      </c>
      <c r="H3694" s="606">
        <v>5</v>
      </c>
      <c r="I3694" s="605">
        <v>0</v>
      </c>
      <c r="J3694" s="608">
        <v>0</v>
      </c>
      <c r="K3694" s="47"/>
      <c r="L3694" s="47"/>
      <c r="M3694" s="314"/>
      <c r="N3694" s="245"/>
      <c r="O3694" s="245"/>
      <c r="P3694" s="246"/>
      <c r="Q3694" s="247"/>
      <c r="R3694" s="243"/>
      <c r="S3694" s="251"/>
      <c r="T3694" s="76"/>
      <c r="U3694" s="73"/>
      <c r="V3694" s="68"/>
    </row>
    <row r="3695" spans="1:22" x14ac:dyDescent="0.35">
      <c r="A3695" s="132"/>
      <c r="B3695" s="368"/>
      <c r="C3695" s="369"/>
      <c r="D3695" s="362"/>
      <c r="E3695" s="583" t="s">
        <v>322</v>
      </c>
      <c r="F3695" s="606"/>
      <c r="G3695" s="607">
        <v>0</v>
      </c>
      <c r="H3695" s="606">
        <v>0</v>
      </c>
      <c r="I3695" s="605">
        <v>4</v>
      </c>
      <c r="J3695" s="608">
        <v>1</v>
      </c>
      <c r="K3695" s="47"/>
      <c r="L3695" s="47"/>
      <c r="M3695" s="314"/>
      <c r="N3695" s="245"/>
      <c r="O3695" s="245"/>
      <c r="P3695" s="246"/>
      <c r="Q3695" s="247"/>
      <c r="R3695" s="243"/>
      <c r="S3695" s="251"/>
      <c r="T3695" s="76"/>
      <c r="U3695" s="73"/>
      <c r="V3695" s="68"/>
    </row>
    <row r="3696" spans="1:22" x14ac:dyDescent="0.35">
      <c r="A3696" s="132"/>
      <c r="B3696" s="368"/>
      <c r="C3696" s="369"/>
      <c r="D3696" s="362"/>
      <c r="E3696" s="583" t="s">
        <v>331</v>
      </c>
      <c r="F3696" s="606"/>
      <c r="G3696" s="607">
        <v>25</v>
      </c>
      <c r="H3696" s="606">
        <v>24</v>
      </c>
      <c r="I3696" s="605">
        <v>29</v>
      </c>
      <c r="J3696" s="608">
        <v>1</v>
      </c>
      <c r="K3696" s="47"/>
      <c r="L3696" s="47"/>
      <c r="M3696" s="314"/>
      <c r="N3696" s="245"/>
      <c r="O3696" s="245"/>
      <c r="P3696" s="246"/>
      <c r="Q3696" s="247"/>
      <c r="R3696" s="243"/>
      <c r="S3696" s="251"/>
      <c r="T3696" s="76"/>
      <c r="U3696" s="73"/>
      <c r="V3696" s="68"/>
    </row>
    <row r="3697" spans="1:22" x14ac:dyDescent="0.35">
      <c r="A3697" s="132"/>
      <c r="B3697" s="368"/>
      <c r="C3697" s="369"/>
      <c r="D3697" s="362"/>
      <c r="E3697" s="583" t="s">
        <v>26</v>
      </c>
      <c r="F3697" s="606"/>
      <c r="G3697" s="607">
        <v>1</v>
      </c>
      <c r="H3697" s="606">
        <v>0</v>
      </c>
      <c r="I3697" s="605">
        <v>0</v>
      </c>
      <c r="J3697" s="608">
        <v>0</v>
      </c>
      <c r="K3697" s="47"/>
      <c r="L3697" s="47"/>
      <c r="M3697" s="314"/>
      <c r="N3697" s="245"/>
      <c r="O3697" s="245"/>
      <c r="P3697" s="246"/>
      <c r="Q3697" s="247"/>
      <c r="R3697" s="243"/>
      <c r="S3697" s="251"/>
      <c r="T3697" s="76"/>
      <c r="U3697" s="73"/>
      <c r="V3697" s="68"/>
    </row>
    <row r="3698" spans="1:22" x14ac:dyDescent="0.35">
      <c r="A3698" s="132"/>
      <c r="B3698" s="368"/>
      <c r="C3698" s="369"/>
      <c r="D3698" s="362"/>
      <c r="E3698" s="583" t="s">
        <v>28</v>
      </c>
      <c r="F3698" s="606"/>
      <c r="G3698" s="607">
        <v>0</v>
      </c>
      <c r="H3698" s="606">
        <v>0</v>
      </c>
      <c r="I3698" s="605">
        <v>0</v>
      </c>
      <c r="J3698" s="608">
        <v>0</v>
      </c>
      <c r="K3698" s="47"/>
      <c r="L3698" s="47"/>
      <c r="M3698" s="314"/>
      <c r="N3698" s="245"/>
      <c r="O3698" s="245"/>
      <c r="P3698" s="246"/>
      <c r="Q3698" s="247"/>
      <c r="R3698" s="243"/>
      <c r="S3698" s="251"/>
      <c r="T3698" s="76"/>
      <c r="U3698" s="73"/>
      <c r="V3698" s="68"/>
    </row>
    <row r="3699" spans="1:22" x14ac:dyDescent="0.35">
      <c r="A3699" s="132"/>
      <c r="B3699" s="368"/>
      <c r="C3699" s="369"/>
      <c r="D3699" s="362"/>
      <c r="E3699" s="583" t="s">
        <v>319</v>
      </c>
      <c r="F3699" s="606"/>
      <c r="G3699" s="607">
        <v>1</v>
      </c>
      <c r="H3699" s="606">
        <v>0</v>
      </c>
      <c r="I3699" s="605">
        <v>0</v>
      </c>
      <c r="J3699" s="608">
        <v>0</v>
      </c>
      <c r="K3699" s="47"/>
      <c r="L3699" s="47"/>
      <c r="M3699" s="314"/>
      <c r="N3699" s="245"/>
      <c r="O3699" s="245"/>
      <c r="P3699" s="246"/>
      <c r="Q3699" s="247"/>
      <c r="R3699" s="243"/>
      <c r="S3699" s="251"/>
      <c r="T3699" s="76"/>
      <c r="U3699" s="73"/>
      <c r="V3699" s="68"/>
    </row>
    <row r="3700" spans="1:22" x14ac:dyDescent="0.35">
      <c r="A3700" s="132"/>
      <c r="B3700" s="311"/>
      <c r="C3700" s="312"/>
      <c r="D3700" s="313"/>
      <c r="E3700" s="292"/>
      <c r="F3700" s="293"/>
      <c r="G3700" s="294"/>
      <c r="H3700" s="295"/>
      <c r="I3700" s="296"/>
      <c r="J3700" s="295"/>
      <c r="K3700" s="47"/>
      <c r="L3700" s="47"/>
      <c r="M3700" s="314"/>
      <c r="N3700" s="254"/>
      <c r="O3700" s="254"/>
      <c r="P3700" s="255"/>
      <c r="Q3700" s="256"/>
      <c r="R3700" s="257"/>
      <c r="S3700" s="258"/>
      <c r="T3700" s="76"/>
      <c r="U3700" s="73"/>
      <c r="V3700" s="68"/>
    </row>
    <row r="3701" spans="1:22" x14ac:dyDescent="0.35">
      <c r="A3701" s="132"/>
      <c r="B3701" s="314"/>
      <c r="C3701" s="315"/>
      <c r="D3701" s="314"/>
      <c r="E3701" s="74"/>
      <c r="F3701" s="75"/>
      <c r="G3701" s="47"/>
      <c r="H3701" s="47"/>
      <c r="I3701" s="47"/>
      <c r="J3701" s="47"/>
      <c r="K3701" s="47"/>
      <c r="L3701" s="47"/>
      <c r="M3701" s="314"/>
      <c r="N3701" s="77"/>
      <c r="O3701" s="75"/>
      <c r="P3701" s="47"/>
      <c r="Q3701" s="47"/>
      <c r="R3701" s="47"/>
      <c r="S3701" s="47"/>
      <c r="T3701" s="76"/>
      <c r="U3701" s="73"/>
      <c r="V3701" s="68"/>
    </row>
    <row r="3702" spans="1:22" x14ac:dyDescent="0.35">
      <c r="A3702" s="132"/>
      <c r="B3702" s="314"/>
      <c r="C3702" s="315"/>
      <c r="D3702" s="314"/>
      <c r="E3702" s="74"/>
      <c r="F3702" s="75"/>
      <c r="G3702" s="47"/>
      <c r="H3702" s="47"/>
      <c r="I3702" s="47"/>
      <c r="J3702" s="47"/>
      <c r="K3702" s="47"/>
      <c r="L3702" s="47"/>
      <c r="M3702" s="314"/>
      <c r="N3702" s="77"/>
      <c r="O3702" s="75"/>
      <c r="P3702" s="47"/>
      <c r="Q3702" s="47"/>
      <c r="R3702" s="47"/>
      <c r="S3702" s="47"/>
      <c r="T3702" s="76"/>
      <c r="U3702" s="73"/>
      <c r="V3702" s="68"/>
    </row>
    <row r="3703" spans="1:22" x14ac:dyDescent="0.35">
      <c r="A3703" s="132"/>
      <c r="B3703" s="314"/>
      <c r="C3703" s="315"/>
      <c r="D3703" s="314"/>
      <c r="E3703" s="74"/>
      <c r="F3703" s="75"/>
      <c r="G3703" s="47"/>
      <c r="H3703" s="47"/>
      <c r="I3703" s="47"/>
      <c r="J3703" s="47"/>
      <c r="K3703" s="47"/>
      <c r="L3703" s="47"/>
      <c r="M3703" s="314"/>
      <c r="N3703" s="77"/>
      <c r="O3703" s="75"/>
      <c r="P3703" s="47"/>
      <c r="Q3703" s="47"/>
      <c r="R3703" s="47"/>
      <c r="S3703" s="47"/>
      <c r="T3703" s="76"/>
      <c r="U3703" s="73"/>
      <c r="V3703" s="68"/>
    </row>
    <row r="3704" spans="1:22" x14ac:dyDescent="0.35">
      <c r="A3704" s="132"/>
      <c r="B3704" s="316"/>
      <c r="C3704" s="317"/>
      <c r="D3704" s="316"/>
      <c r="E3704" s="74"/>
      <c r="F3704" s="75"/>
      <c r="G3704" s="47"/>
      <c r="H3704" s="47"/>
      <c r="I3704" s="47"/>
      <c r="J3704" s="47"/>
      <c r="K3704" s="47"/>
      <c r="L3704" s="47"/>
      <c r="M3704" s="316"/>
      <c r="N3704" s="87"/>
      <c r="O3704" s="75"/>
      <c r="P3704" s="47"/>
      <c r="Q3704" s="47"/>
      <c r="R3704" s="47"/>
      <c r="S3704" s="47"/>
      <c r="T3704" s="88"/>
      <c r="U3704" s="73"/>
      <c r="V3704" s="68"/>
    </row>
    <row r="3706" spans="1:22" x14ac:dyDescent="0.35">
      <c r="A3706" s="177" t="s">
        <v>0</v>
      </c>
      <c r="B3706" s="179" t="s">
        <v>1</v>
      </c>
      <c r="C3706" s="181" t="s">
        <v>2</v>
      </c>
      <c r="D3706" s="183" t="s">
        <v>3</v>
      </c>
      <c r="E3706" s="184"/>
      <c r="F3706" s="185"/>
      <c r="G3706" s="185"/>
      <c r="H3706" s="185"/>
      <c r="I3706" s="185"/>
      <c r="J3706" s="185"/>
      <c r="K3706" s="186" t="s">
        <v>4</v>
      </c>
      <c r="L3706" s="48"/>
      <c r="M3706" s="183" t="s">
        <v>5</v>
      </c>
      <c r="N3706" s="184"/>
      <c r="O3706" s="185"/>
      <c r="P3706" s="185"/>
      <c r="Q3706" s="185"/>
      <c r="R3706" s="185"/>
      <c r="S3706" s="185"/>
      <c r="T3706" s="159" t="s">
        <v>6</v>
      </c>
      <c r="U3706" s="161" t="s">
        <v>7</v>
      </c>
      <c r="V3706" s="234"/>
    </row>
    <row r="3707" spans="1:22" ht="25" x14ac:dyDescent="0.35">
      <c r="A3707" s="177"/>
      <c r="B3707" s="179"/>
      <c r="C3707" s="181"/>
      <c r="D3707" s="163" t="s">
        <v>8</v>
      </c>
      <c r="E3707" s="165" t="s">
        <v>9</v>
      </c>
      <c r="F3707" s="167" t="s">
        <v>10</v>
      </c>
      <c r="G3707" s="169" t="s">
        <v>310</v>
      </c>
      <c r="H3707" s="170"/>
      <c r="I3707" s="170"/>
      <c r="J3707" s="171"/>
      <c r="K3707" s="187"/>
      <c r="L3707" s="49" t="s">
        <v>11</v>
      </c>
      <c r="M3707" s="172" t="s">
        <v>8</v>
      </c>
      <c r="N3707" s="174" t="s">
        <v>12</v>
      </c>
      <c r="O3707" s="167" t="s">
        <v>10</v>
      </c>
      <c r="P3707" s="169" t="s">
        <v>310</v>
      </c>
      <c r="Q3707" s="170"/>
      <c r="R3707" s="170"/>
      <c r="S3707" s="171"/>
      <c r="T3707" s="159"/>
      <c r="U3707" s="161"/>
      <c r="V3707" s="235"/>
    </row>
    <row r="3708" spans="1:22" ht="15" thickBot="1" x14ac:dyDescent="0.4">
      <c r="A3708" s="178"/>
      <c r="B3708" s="180"/>
      <c r="C3708" s="182"/>
      <c r="D3708" s="164"/>
      <c r="E3708" s="166"/>
      <c r="F3708" s="168"/>
      <c r="G3708" s="50" t="s">
        <v>13</v>
      </c>
      <c r="H3708" s="51" t="s">
        <v>14</v>
      </c>
      <c r="I3708" s="52" t="s">
        <v>15</v>
      </c>
      <c r="J3708" s="53">
        <v>0</v>
      </c>
      <c r="K3708" s="188"/>
      <c r="L3708" s="54"/>
      <c r="M3708" s="173"/>
      <c r="N3708" s="175"/>
      <c r="O3708" s="176"/>
      <c r="P3708" s="50" t="s">
        <v>13</v>
      </c>
      <c r="Q3708" s="51" t="s">
        <v>14</v>
      </c>
      <c r="R3708" s="52" t="s">
        <v>15</v>
      </c>
      <c r="S3708" s="53">
        <v>0</v>
      </c>
      <c r="T3708" s="160"/>
      <c r="U3708" s="162"/>
      <c r="V3708" s="236"/>
    </row>
    <row r="3709" spans="1:22" x14ac:dyDescent="0.35">
      <c r="A3709" s="56"/>
      <c r="B3709" s="57"/>
      <c r="C3709" s="58"/>
      <c r="D3709" s="59"/>
      <c r="E3709" s="60"/>
      <c r="F3709" s="60"/>
      <c r="G3709" s="61"/>
      <c r="H3709" s="62"/>
      <c r="I3709" s="63"/>
      <c r="J3709" s="64"/>
      <c r="K3709" s="65"/>
      <c r="L3709" s="65"/>
      <c r="M3709" s="59"/>
      <c r="N3709" s="60"/>
      <c r="O3709" s="60"/>
      <c r="P3709" s="61"/>
      <c r="Q3709" s="62"/>
      <c r="R3709" s="63"/>
      <c r="S3709" s="64"/>
      <c r="T3709" s="14"/>
      <c r="U3709" s="15"/>
      <c r="V3709" s="237"/>
    </row>
    <row r="3710" spans="1:22" x14ac:dyDescent="0.35">
      <c r="A3710" s="131">
        <v>1</v>
      </c>
      <c r="B3710" s="328" t="s">
        <v>668</v>
      </c>
      <c r="C3710" s="329" t="s">
        <v>669</v>
      </c>
      <c r="D3710" s="331">
        <v>400</v>
      </c>
      <c r="E3710" s="568">
        <v>57263</v>
      </c>
      <c r="F3710" s="609"/>
      <c r="G3710" s="610">
        <v>60</v>
      </c>
      <c r="H3710" s="609">
        <v>59</v>
      </c>
      <c r="I3710" s="611">
        <v>57</v>
      </c>
      <c r="J3710" s="612">
        <v>17</v>
      </c>
      <c r="K3710" s="47">
        <f>((SUM(H3712:H3723)*H3711)+(SUM(G3712:G3723)*G3711)+(SUM(I3712:I3723)*I3711))/1000</f>
        <v>38.186999999999998</v>
      </c>
      <c r="L3710" s="47">
        <f>K3710*100/D3710</f>
        <v>9.5467499999999994</v>
      </c>
      <c r="M3710" s="334"/>
      <c r="N3710" s="245"/>
      <c r="O3710" s="245"/>
      <c r="P3710" s="246"/>
      <c r="Q3710" s="247"/>
      <c r="R3710" s="243"/>
      <c r="S3710" s="248"/>
      <c r="T3710" s="47">
        <f>((SUM(Q3712:Q3723)*Q3711)+(SUM(P3712:P3723)*P3711)+(SUM(R3712:R3723)*R3711))/1000</f>
        <v>0</v>
      </c>
      <c r="U3710" s="47" t="e">
        <f>T3710*100/M3710</f>
        <v>#DIV/0!</v>
      </c>
      <c r="V3710" s="68"/>
    </row>
    <row r="3711" spans="1:22" x14ac:dyDescent="0.35">
      <c r="A3711" s="132"/>
      <c r="B3711" s="368"/>
      <c r="C3711" s="369"/>
      <c r="D3711" s="362"/>
      <c r="E3711" s="583" t="s">
        <v>17</v>
      </c>
      <c r="F3711" s="606"/>
      <c r="G3711" s="606">
        <v>229</v>
      </c>
      <c r="H3711" s="608">
        <v>230</v>
      </c>
      <c r="I3711" s="605">
        <v>231</v>
      </c>
      <c r="J3711" s="608"/>
      <c r="K3711" s="47"/>
      <c r="L3711" s="47"/>
      <c r="M3711" s="314"/>
      <c r="N3711" s="245"/>
      <c r="O3711" s="245"/>
      <c r="P3711" s="246"/>
      <c r="Q3711" s="247"/>
      <c r="R3711" s="243"/>
      <c r="S3711" s="251"/>
      <c r="T3711" s="76"/>
      <c r="U3711" s="73"/>
      <c r="V3711" s="68"/>
    </row>
    <row r="3712" spans="1:22" x14ac:dyDescent="0.35">
      <c r="A3712" s="132"/>
      <c r="B3712" s="368"/>
      <c r="C3712" s="369"/>
      <c r="D3712" s="362"/>
      <c r="E3712" s="583" t="s">
        <v>20</v>
      </c>
      <c r="F3712" s="606"/>
      <c r="G3712" s="607">
        <v>14</v>
      </c>
      <c r="H3712" s="606">
        <v>12</v>
      </c>
      <c r="I3712" s="605">
        <v>21</v>
      </c>
      <c r="J3712" s="608">
        <v>9</v>
      </c>
      <c r="K3712" s="47"/>
      <c r="L3712" s="47"/>
      <c r="M3712" s="314"/>
      <c r="N3712" s="245"/>
      <c r="O3712" s="245"/>
      <c r="P3712" s="246"/>
      <c r="Q3712" s="247"/>
      <c r="R3712" s="243"/>
      <c r="S3712" s="251"/>
      <c r="T3712" s="76"/>
      <c r="U3712" s="73"/>
      <c r="V3712" s="68"/>
    </row>
    <row r="3713" spans="1:22" x14ac:dyDescent="0.35">
      <c r="A3713" s="132"/>
      <c r="B3713" s="368"/>
      <c r="C3713" s="369"/>
      <c r="D3713" s="362"/>
      <c r="E3713" s="583" t="s">
        <v>22</v>
      </c>
      <c r="F3713" s="606"/>
      <c r="G3713" s="607">
        <v>0</v>
      </c>
      <c r="H3713" s="606">
        <v>0</v>
      </c>
      <c r="I3713" s="605">
        <v>0</v>
      </c>
      <c r="J3713" s="608">
        <v>0</v>
      </c>
      <c r="K3713" s="47"/>
      <c r="L3713" s="47"/>
      <c r="M3713" s="314"/>
      <c r="N3713" s="245"/>
      <c r="O3713" s="245"/>
      <c r="P3713" s="246"/>
      <c r="Q3713" s="247"/>
      <c r="R3713" s="243"/>
      <c r="S3713" s="251"/>
      <c r="T3713" s="76"/>
      <c r="U3713" s="73"/>
      <c r="V3713" s="68"/>
    </row>
    <row r="3714" spans="1:22" x14ac:dyDescent="0.35">
      <c r="A3714" s="132"/>
      <c r="B3714" s="368"/>
      <c r="C3714" s="369"/>
      <c r="D3714" s="362"/>
      <c r="E3714" s="583" t="s">
        <v>24</v>
      </c>
      <c r="F3714" s="606"/>
      <c r="G3714" s="607">
        <v>23</v>
      </c>
      <c r="H3714" s="606">
        <v>21</v>
      </c>
      <c r="I3714" s="605">
        <v>37</v>
      </c>
      <c r="J3714" s="608">
        <v>11</v>
      </c>
      <c r="K3714" s="47"/>
      <c r="L3714" s="47"/>
      <c r="M3714" s="314"/>
      <c r="N3714" s="245"/>
      <c r="O3714" s="245"/>
      <c r="P3714" s="246"/>
      <c r="Q3714" s="247"/>
      <c r="R3714" s="243"/>
      <c r="S3714" s="251"/>
      <c r="T3714" s="76"/>
      <c r="U3714" s="73"/>
      <c r="V3714" s="68"/>
    </row>
    <row r="3715" spans="1:22" x14ac:dyDescent="0.35">
      <c r="A3715" s="132"/>
      <c r="B3715" s="368"/>
      <c r="C3715" s="369"/>
      <c r="D3715" s="362"/>
      <c r="E3715" s="583" t="s">
        <v>26</v>
      </c>
      <c r="F3715" s="606"/>
      <c r="G3715" s="607">
        <v>6</v>
      </c>
      <c r="H3715" s="606">
        <v>0</v>
      </c>
      <c r="I3715" s="605">
        <v>0</v>
      </c>
      <c r="J3715" s="608">
        <v>2</v>
      </c>
      <c r="K3715" s="47"/>
      <c r="L3715" s="47"/>
      <c r="M3715" s="314"/>
      <c r="N3715" s="245"/>
      <c r="O3715" s="245"/>
      <c r="P3715" s="246"/>
      <c r="Q3715" s="247"/>
      <c r="R3715" s="243"/>
      <c r="S3715" s="251"/>
      <c r="T3715" s="76"/>
      <c r="U3715" s="73"/>
      <c r="V3715" s="68"/>
    </row>
    <row r="3716" spans="1:22" x14ac:dyDescent="0.35">
      <c r="A3716" s="132"/>
      <c r="B3716" s="368"/>
      <c r="C3716" s="369"/>
      <c r="D3716" s="362"/>
      <c r="E3716" s="583" t="s">
        <v>28</v>
      </c>
      <c r="F3716" s="606"/>
      <c r="G3716" s="607"/>
      <c r="H3716" s="606"/>
      <c r="I3716" s="605"/>
      <c r="J3716" s="608"/>
      <c r="K3716" s="47"/>
      <c r="L3716" s="47"/>
      <c r="M3716" s="314"/>
      <c r="N3716" s="245"/>
      <c r="O3716" s="245"/>
      <c r="P3716" s="246"/>
      <c r="Q3716" s="247"/>
      <c r="R3716" s="243"/>
      <c r="S3716" s="251"/>
      <c r="T3716" s="76"/>
      <c r="U3716" s="73"/>
      <c r="V3716" s="68"/>
    </row>
    <row r="3717" spans="1:22" x14ac:dyDescent="0.35">
      <c r="A3717" s="132"/>
      <c r="B3717" s="368"/>
      <c r="C3717" s="369"/>
      <c r="D3717" s="362"/>
      <c r="E3717" s="583" t="s">
        <v>30</v>
      </c>
      <c r="F3717" s="606"/>
      <c r="G3717" s="607">
        <v>13</v>
      </c>
      <c r="H3717" s="606">
        <v>14</v>
      </c>
      <c r="I3717" s="605">
        <v>5</v>
      </c>
      <c r="J3717" s="608">
        <v>2</v>
      </c>
      <c r="K3717" s="47"/>
      <c r="L3717" s="47"/>
      <c r="M3717" s="314"/>
      <c r="N3717" s="245"/>
      <c r="O3717" s="245"/>
      <c r="P3717" s="246"/>
      <c r="Q3717" s="247"/>
      <c r="R3717" s="243"/>
      <c r="S3717" s="251"/>
      <c r="T3717" s="76"/>
      <c r="U3717" s="73"/>
      <c r="V3717" s="68"/>
    </row>
    <row r="3718" spans="1:22" x14ac:dyDescent="0.35">
      <c r="A3718" s="132"/>
      <c r="B3718" s="308"/>
      <c r="C3718" s="309"/>
      <c r="D3718" s="310"/>
      <c r="E3718" s="239"/>
      <c r="F3718" s="285"/>
      <c r="G3718" s="241"/>
      <c r="H3718" s="247"/>
      <c r="I3718" s="243"/>
      <c r="J3718" s="250"/>
      <c r="K3718" s="47"/>
      <c r="L3718" s="47"/>
      <c r="M3718" s="314"/>
      <c r="N3718" s="245"/>
      <c r="O3718" s="245"/>
      <c r="P3718" s="246"/>
      <c r="Q3718" s="247"/>
      <c r="R3718" s="243"/>
      <c r="S3718" s="251"/>
      <c r="T3718" s="76"/>
      <c r="U3718" s="73"/>
      <c r="V3718" s="68"/>
    </row>
    <row r="3719" spans="1:22" x14ac:dyDescent="0.35">
      <c r="A3719" s="132"/>
      <c r="B3719" s="311"/>
      <c r="C3719" s="312"/>
      <c r="D3719" s="313"/>
      <c r="E3719" s="292"/>
      <c r="F3719" s="293"/>
      <c r="G3719" s="294"/>
      <c r="H3719" s="295"/>
      <c r="I3719" s="296"/>
      <c r="J3719" s="295"/>
      <c r="K3719" s="47"/>
      <c r="L3719" s="47"/>
      <c r="M3719" s="314"/>
      <c r="N3719" s="254"/>
      <c r="O3719" s="254"/>
      <c r="P3719" s="255"/>
      <c r="Q3719" s="256"/>
      <c r="R3719" s="257"/>
      <c r="S3719" s="258"/>
      <c r="T3719" s="76"/>
      <c r="U3719" s="73"/>
      <c r="V3719" s="68"/>
    </row>
    <row r="3720" spans="1:22" x14ac:dyDescent="0.35">
      <c r="A3720" s="132"/>
      <c r="B3720" s="314"/>
      <c r="C3720" s="315"/>
      <c r="D3720" s="314"/>
      <c r="E3720" s="74"/>
      <c r="F3720" s="75"/>
      <c r="G3720" s="47"/>
      <c r="H3720" s="47"/>
      <c r="I3720" s="47"/>
      <c r="J3720" s="47"/>
      <c r="K3720" s="47"/>
      <c r="L3720" s="47"/>
      <c r="M3720" s="314"/>
      <c r="N3720" s="77"/>
      <c r="O3720" s="75"/>
      <c r="P3720" s="47"/>
      <c r="Q3720" s="47"/>
      <c r="R3720" s="47"/>
      <c r="S3720" s="47"/>
      <c r="T3720" s="76"/>
      <c r="U3720" s="73"/>
      <c r="V3720" s="68"/>
    </row>
    <row r="3721" spans="1:22" x14ac:dyDescent="0.35">
      <c r="A3721" s="132"/>
      <c r="B3721" s="314"/>
      <c r="C3721" s="315"/>
      <c r="D3721" s="314"/>
      <c r="E3721" s="74"/>
      <c r="F3721" s="75"/>
      <c r="G3721" s="47"/>
      <c r="H3721" s="47"/>
      <c r="I3721" s="47"/>
      <c r="J3721" s="47"/>
      <c r="K3721" s="47"/>
      <c r="L3721" s="47"/>
      <c r="M3721" s="314"/>
      <c r="N3721" s="77"/>
      <c r="O3721" s="75"/>
      <c r="P3721" s="47"/>
      <c r="Q3721" s="47"/>
      <c r="R3721" s="47"/>
      <c r="S3721" s="47"/>
      <c r="T3721" s="76"/>
      <c r="U3721" s="73"/>
      <c r="V3721" s="68"/>
    </row>
    <row r="3722" spans="1:22" x14ac:dyDescent="0.35">
      <c r="A3722" s="132"/>
      <c r="B3722" s="314"/>
      <c r="C3722" s="315"/>
      <c r="D3722" s="314"/>
      <c r="E3722" s="74"/>
      <c r="F3722" s="75"/>
      <c r="G3722" s="47"/>
      <c r="H3722" s="47"/>
      <c r="I3722" s="47"/>
      <c r="J3722" s="47"/>
      <c r="K3722" s="47"/>
      <c r="L3722" s="47"/>
      <c r="M3722" s="314"/>
      <c r="N3722" s="77"/>
      <c r="O3722" s="75"/>
      <c r="P3722" s="47"/>
      <c r="Q3722" s="47"/>
      <c r="R3722" s="47"/>
      <c r="S3722" s="47"/>
      <c r="T3722" s="76"/>
      <c r="U3722" s="73"/>
      <c r="V3722" s="68"/>
    </row>
    <row r="3723" spans="1:22" x14ac:dyDescent="0.35">
      <c r="A3723" s="132"/>
      <c r="B3723" s="316"/>
      <c r="C3723" s="317"/>
      <c r="D3723" s="316"/>
      <c r="E3723" s="74"/>
      <c r="F3723" s="75"/>
      <c r="G3723" s="47"/>
      <c r="H3723" s="47"/>
      <c r="I3723" s="47"/>
      <c r="J3723" s="47"/>
      <c r="K3723" s="47"/>
      <c r="L3723" s="47"/>
      <c r="M3723" s="316"/>
      <c r="N3723" s="87"/>
      <c r="O3723" s="75"/>
      <c r="P3723" s="47"/>
      <c r="Q3723" s="47"/>
      <c r="R3723" s="47"/>
      <c r="S3723" s="47"/>
      <c r="T3723" s="88"/>
      <c r="U3723" s="73"/>
      <c r="V3723" s="68"/>
    </row>
    <row r="3725" spans="1:22" x14ac:dyDescent="0.35">
      <c r="A3725" s="177" t="s">
        <v>0</v>
      </c>
      <c r="B3725" s="179" t="s">
        <v>1</v>
      </c>
      <c r="C3725" s="181" t="s">
        <v>2</v>
      </c>
      <c r="D3725" s="183" t="s">
        <v>3</v>
      </c>
      <c r="E3725" s="184"/>
      <c r="F3725" s="185"/>
      <c r="G3725" s="185"/>
      <c r="H3725" s="185"/>
      <c r="I3725" s="185"/>
      <c r="J3725" s="185"/>
      <c r="K3725" s="186" t="s">
        <v>4</v>
      </c>
      <c r="L3725" s="48"/>
      <c r="M3725" s="183" t="s">
        <v>5</v>
      </c>
      <c r="N3725" s="184"/>
      <c r="O3725" s="185"/>
      <c r="P3725" s="185"/>
      <c r="Q3725" s="185"/>
      <c r="R3725" s="185"/>
      <c r="S3725" s="185"/>
      <c r="T3725" s="159" t="s">
        <v>6</v>
      </c>
      <c r="U3725" s="161" t="s">
        <v>7</v>
      </c>
      <c r="V3725" s="234"/>
    </row>
    <row r="3726" spans="1:22" ht="25" x14ac:dyDescent="0.35">
      <c r="A3726" s="177"/>
      <c r="B3726" s="179"/>
      <c r="C3726" s="181"/>
      <c r="D3726" s="163" t="s">
        <v>8</v>
      </c>
      <c r="E3726" s="165" t="s">
        <v>9</v>
      </c>
      <c r="F3726" s="167" t="s">
        <v>10</v>
      </c>
      <c r="G3726" s="169" t="s">
        <v>310</v>
      </c>
      <c r="H3726" s="170"/>
      <c r="I3726" s="170"/>
      <c r="J3726" s="171"/>
      <c r="K3726" s="187"/>
      <c r="L3726" s="49" t="s">
        <v>11</v>
      </c>
      <c r="M3726" s="172" t="s">
        <v>8</v>
      </c>
      <c r="N3726" s="174" t="s">
        <v>12</v>
      </c>
      <c r="O3726" s="167" t="s">
        <v>10</v>
      </c>
      <c r="P3726" s="169" t="s">
        <v>310</v>
      </c>
      <c r="Q3726" s="170"/>
      <c r="R3726" s="170"/>
      <c r="S3726" s="171"/>
      <c r="T3726" s="159"/>
      <c r="U3726" s="161"/>
      <c r="V3726" s="235"/>
    </row>
    <row r="3727" spans="1:22" ht="15" thickBot="1" x14ac:dyDescent="0.4">
      <c r="A3727" s="178"/>
      <c r="B3727" s="180"/>
      <c r="C3727" s="182"/>
      <c r="D3727" s="164"/>
      <c r="E3727" s="166"/>
      <c r="F3727" s="168"/>
      <c r="G3727" s="50" t="s">
        <v>13</v>
      </c>
      <c r="H3727" s="51" t="s">
        <v>14</v>
      </c>
      <c r="I3727" s="52" t="s">
        <v>15</v>
      </c>
      <c r="J3727" s="53">
        <v>0</v>
      </c>
      <c r="K3727" s="188"/>
      <c r="L3727" s="54"/>
      <c r="M3727" s="173"/>
      <c r="N3727" s="175"/>
      <c r="O3727" s="176"/>
      <c r="P3727" s="50" t="s">
        <v>13</v>
      </c>
      <c r="Q3727" s="51" t="s">
        <v>14</v>
      </c>
      <c r="R3727" s="52" t="s">
        <v>15</v>
      </c>
      <c r="S3727" s="53">
        <v>0</v>
      </c>
      <c r="T3727" s="160"/>
      <c r="U3727" s="162"/>
      <c r="V3727" s="236"/>
    </row>
    <row r="3728" spans="1:22" x14ac:dyDescent="0.35">
      <c r="A3728" s="56"/>
      <c r="B3728" s="57"/>
      <c r="C3728" s="58"/>
      <c r="D3728" s="59"/>
      <c r="E3728" s="60"/>
      <c r="F3728" s="60"/>
      <c r="G3728" s="61"/>
      <c r="H3728" s="62"/>
      <c r="I3728" s="63"/>
      <c r="J3728" s="64"/>
      <c r="K3728" s="65"/>
      <c r="L3728" s="65"/>
      <c r="M3728" s="59"/>
      <c r="N3728" s="60"/>
      <c r="O3728" s="60"/>
      <c r="P3728" s="61"/>
      <c r="Q3728" s="62"/>
      <c r="R3728" s="63"/>
      <c r="S3728" s="64"/>
      <c r="T3728" s="14"/>
      <c r="U3728" s="15"/>
      <c r="V3728" s="237"/>
    </row>
    <row r="3729" spans="1:22" ht="26.5" x14ac:dyDescent="0.35">
      <c r="A3729" s="131">
        <v>1</v>
      </c>
      <c r="B3729" s="308" t="s">
        <v>670</v>
      </c>
      <c r="C3729" s="309" t="s">
        <v>671</v>
      </c>
      <c r="D3729" s="326">
        <v>400</v>
      </c>
      <c r="E3729" s="570">
        <v>1483334</v>
      </c>
      <c r="F3729" s="618">
        <v>3</v>
      </c>
      <c r="G3729" s="619">
        <v>120</v>
      </c>
      <c r="H3729" s="618">
        <v>115</v>
      </c>
      <c r="I3729" s="620">
        <v>121</v>
      </c>
      <c r="J3729" s="621">
        <v>17</v>
      </c>
      <c r="K3729" s="47">
        <f>((SUM(H3731:H3742)*H3730)+(SUM(G3731:G3742)*G3730)+(SUM(I3731:I3742)*I3730))/1000</f>
        <v>79.581999999999994</v>
      </c>
      <c r="L3729" s="47">
        <f>K3729*100/D3729</f>
        <v>19.895499999999998</v>
      </c>
      <c r="M3729" s="334"/>
      <c r="N3729" s="245"/>
      <c r="O3729" s="245"/>
      <c r="P3729" s="246"/>
      <c r="Q3729" s="247"/>
      <c r="R3729" s="243"/>
      <c r="S3729" s="248"/>
      <c r="T3729" s="47">
        <f>((SUM(Q3731:Q3742)*Q3730)+(SUM(P3731:P3742)*P3730)+(SUM(R3731:R3742)*R3730))/1000</f>
        <v>0</v>
      </c>
      <c r="U3729" s="47" t="e">
        <f>T3729*100/M3729</f>
        <v>#DIV/0!</v>
      </c>
      <c r="V3729" s="68"/>
    </row>
    <row r="3730" spans="1:22" x14ac:dyDescent="0.35">
      <c r="A3730" s="132"/>
      <c r="B3730" s="368"/>
      <c r="C3730" s="369"/>
      <c r="D3730" s="362"/>
      <c r="E3730" s="583" t="s">
        <v>17</v>
      </c>
      <c r="F3730" s="606"/>
      <c r="G3730" s="607">
        <v>227</v>
      </c>
      <c r="H3730" s="606">
        <v>228</v>
      </c>
      <c r="I3730" s="605">
        <v>229</v>
      </c>
      <c r="J3730" s="608"/>
      <c r="K3730" s="47"/>
      <c r="L3730" s="47"/>
      <c r="M3730" s="314"/>
      <c r="N3730" s="245"/>
      <c r="O3730" s="245"/>
      <c r="P3730" s="246"/>
      <c r="Q3730" s="247"/>
      <c r="R3730" s="243"/>
      <c r="S3730" s="251"/>
      <c r="T3730" s="76"/>
      <c r="U3730" s="73"/>
      <c r="V3730" s="68"/>
    </row>
    <row r="3731" spans="1:22" x14ac:dyDescent="0.35">
      <c r="A3731" s="132"/>
      <c r="B3731" s="368"/>
      <c r="C3731" s="369"/>
      <c r="D3731" s="362"/>
      <c r="E3731" s="583" t="s">
        <v>18</v>
      </c>
      <c r="F3731" s="606"/>
      <c r="G3731" s="607">
        <v>0</v>
      </c>
      <c r="H3731" s="606">
        <v>0</v>
      </c>
      <c r="I3731" s="605">
        <v>0</v>
      </c>
      <c r="J3731" s="608">
        <v>0</v>
      </c>
      <c r="K3731" s="47"/>
      <c r="L3731" s="47"/>
      <c r="M3731" s="314"/>
      <c r="N3731" s="245"/>
      <c r="O3731" s="245"/>
      <c r="P3731" s="246"/>
      <c r="Q3731" s="247"/>
      <c r="R3731" s="243"/>
      <c r="S3731" s="251"/>
      <c r="T3731" s="76"/>
      <c r="U3731" s="73"/>
      <c r="V3731" s="68"/>
    </row>
    <row r="3732" spans="1:22" x14ac:dyDescent="0.35">
      <c r="A3732" s="132"/>
      <c r="B3732" s="368"/>
      <c r="C3732" s="369"/>
      <c r="D3732" s="362"/>
      <c r="E3732" s="583" t="s">
        <v>20</v>
      </c>
      <c r="F3732" s="606"/>
      <c r="G3732" s="607">
        <v>56</v>
      </c>
      <c r="H3732" s="606">
        <v>47</v>
      </c>
      <c r="I3732" s="605">
        <v>60</v>
      </c>
      <c r="J3732" s="608">
        <v>8</v>
      </c>
      <c r="K3732" s="47"/>
      <c r="L3732" s="47"/>
      <c r="M3732" s="314"/>
      <c r="N3732" s="245"/>
      <c r="O3732" s="245"/>
      <c r="P3732" s="246"/>
      <c r="Q3732" s="247"/>
      <c r="R3732" s="243"/>
      <c r="S3732" s="251"/>
      <c r="T3732" s="76"/>
      <c r="U3732" s="73"/>
      <c r="V3732" s="68"/>
    </row>
    <row r="3733" spans="1:22" x14ac:dyDescent="0.35">
      <c r="A3733" s="132"/>
      <c r="B3733" s="368"/>
      <c r="C3733" s="369"/>
      <c r="D3733" s="362"/>
      <c r="E3733" s="583" t="s">
        <v>22</v>
      </c>
      <c r="F3733" s="606"/>
      <c r="G3733" s="607">
        <v>55</v>
      </c>
      <c r="H3733" s="606">
        <v>70</v>
      </c>
      <c r="I3733" s="605">
        <v>61</v>
      </c>
      <c r="J3733" s="608">
        <v>12</v>
      </c>
      <c r="K3733" s="47"/>
      <c r="L3733" s="47"/>
      <c r="M3733" s="314"/>
      <c r="N3733" s="245"/>
      <c r="O3733" s="245"/>
      <c r="P3733" s="246"/>
      <c r="Q3733" s="247"/>
      <c r="R3733" s="243"/>
      <c r="S3733" s="251"/>
      <c r="T3733" s="76"/>
      <c r="U3733" s="73"/>
      <c r="V3733" s="68"/>
    </row>
    <row r="3734" spans="1:22" x14ac:dyDescent="0.35">
      <c r="A3734" s="132"/>
      <c r="B3734" s="308"/>
      <c r="C3734" s="309"/>
      <c r="D3734" s="310"/>
      <c r="E3734" s="239"/>
      <c r="F3734" s="285"/>
      <c r="G3734" s="241"/>
      <c r="H3734" s="247"/>
      <c r="I3734" s="243"/>
      <c r="J3734" s="250"/>
      <c r="K3734" s="47"/>
      <c r="L3734" s="47"/>
      <c r="M3734" s="314"/>
      <c r="N3734" s="245"/>
      <c r="O3734" s="245"/>
      <c r="P3734" s="246"/>
      <c r="Q3734" s="247"/>
      <c r="R3734" s="243"/>
      <c r="S3734" s="251"/>
      <c r="T3734" s="76"/>
      <c r="U3734" s="73"/>
      <c r="V3734" s="68"/>
    </row>
    <row r="3735" spans="1:22" x14ac:dyDescent="0.35">
      <c r="A3735" s="132"/>
      <c r="B3735" s="308"/>
      <c r="C3735" s="309"/>
      <c r="D3735" s="310"/>
      <c r="E3735" s="239"/>
      <c r="F3735" s="285"/>
      <c r="G3735" s="241"/>
      <c r="H3735" s="247"/>
      <c r="I3735" s="243"/>
      <c r="J3735" s="250"/>
      <c r="K3735" s="47"/>
      <c r="L3735" s="47"/>
      <c r="M3735" s="314"/>
      <c r="N3735" s="245"/>
      <c r="O3735" s="245"/>
      <c r="P3735" s="246"/>
      <c r="Q3735" s="247"/>
      <c r="R3735" s="243"/>
      <c r="S3735" s="251"/>
      <c r="T3735" s="76"/>
      <c r="U3735" s="73"/>
      <c r="V3735" s="68"/>
    </row>
    <row r="3736" spans="1:22" x14ac:dyDescent="0.35">
      <c r="A3736" s="132"/>
      <c r="B3736" s="308"/>
      <c r="C3736" s="309"/>
      <c r="D3736" s="310"/>
      <c r="E3736" s="239"/>
      <c r="F3736" s="285"/>
      <c r="G3736" s="241"/>
      <c r="H3736" s="247"/>
      <c r="I3736" s="243"/>
      <c r="J3736" s="250"/>
      <c r="K3736" s="47"/>
      <c r="L3736" s="47"/>
      <c r="M3736" s="314"/>
      <c r="N3736" s="245"/>
      <c r="O3736" s="245"/>
      <c r="P3736" s="246"/>
      <c r="Q3736" s="247"/>
      <c r="R3736" s="243"/>
      <c r="S3736" s="251"/>
      <c r="T3736" s="76"/>
      <c r="U3736" s="73"/>
      <c r="V3736" s="68"/>
    </row>
    <row r="3737" spans="1:22" x14ac:dyDescent="0.35">
      <c r="A3737" s="132"/>
      <c r="B3737" s="308"/>
      <c r="C3737" s="309"/>
      <c r="D3737" s="310"/>
      <c r="E3737" s="239"/>
      <c r="F3737" s="285"/>
      <c r="G3737" s="241"/>
      <c r="H3737" s="247"/>
      <c r="I3737" s="243"/>
      <c r="J3737" s="250"/>
      <c r="K3737" s="47"/>
      <c r="L3737" s="47"/>
      <c r="M3737" s="314"/>
      <c r="N3737" s="245"/>
      <c r="O3737" s="245"/>
      <c r="P3737" s="246"/>
      <c r="Q3737" s="247"/>
      <c r="R3737" s="243"/>
      <c r="S3737" s="251"/>
      <c r="T3737" s="76"/>
      <c r="U3737" s="73"/>
      <c r="V3737" s="68"/>
    </row>
    <row r="3738" spans="1:22" x14ac:dyDescent="0.35">
      <c r="A3738" s="132"/>
      <c r="B3738" s="311"/>
      <c r="C3738" s="312"/>
      <c r="D3738" s="313"/>
      <c r="E3738" s="292"/>
      <c r="F3738" s="293"/>
      <c r="G3738" s="294"/>
      <c r="H3738" s="295"/>
      <c r="I3738" s="296"/>
      <c r="J3738" s="295"/>
      <c r="K3738" s="47"/>
      <c r="L3738" s="47"/>
      <c r="M3738" s="314"/>
      <c r="N3738" s="254"/>
      <c r="O3738" s="254"/>
      <c r="P3738" s="255"/>
      <c r="Q3738" s="256"/>
      <c r="R3738" s="257"/>
      <c r="S3738" s="258"/>
      <c r="T3738" s="76"/>
      <c r="U3738" s="73"/>
      <c r="V3738" s="68"/>
    </row>
    <row r="3739" spans="1:22" x14ac:dyDescent="0.35">
      <c r="A3739" s="132"/>
      <c r="B3739" s="314"/>
      <c r="C3739" s="315"/>
      <c r="D3739" s="314"/>
      <c r="E3739" s="74"/>
      <c r="F3739" s="75"/>
      <c r="G3739" s="47"/>
      <c r="H3739" s="47"/>
      <c r="I3739" s="47"/>
      <c r="J3739" s="47"/>
      <c r="K3739" s="47"/>
      <c r="L3739" s="47"/>
      <c r="M3739" s="314"/>
      <c r="N3739" s="77"/>
      <c r="O3739" s="75"/>
      <c r="P3739" s="47"/>
      <c r="Q3739" s="47"/>
      <c r="R3739" s="47"/>
      <c r="S3739" s="47"/>
      <c r="T3739" s="76"/>
      <c r="U3739" s="73"/>
      <c r="V3739" s="68"/>
    </row>
    <row r="3740" spans="1:22" x14ac:dyDescent="0.35">
      <c r="A3740" s="132"/>
      <c r="B3740" s="314"/>
      <c r="C3740" s="315"/>
      <c r="D3740" s="314"/>
      <c r="E3740" s="74"/>
      <c r="F3740" s="75"/>
      <c r="G3740" s="47"/>
      <c r="H3740" s="47"/>
      <c r="I3740" s="47"/>
      <c r="J3740" s="47"/>
      <c r="K3740" s="47"/>
      <c r="L3740" s="47"/>
      <c r="M3740" s="314"/>
      <c r="N3740" s="77"/>
      <c r="O3740" s="75"/>
      <c r="P3740" s="47"/>
      <c r="Q3740" s="47"/>
      <c r="R3740" s="47"/>
      <c r="S3740" s="47"/>
      <c r="T3740" s="76"/>
      <c r="U3740" s="73"/>
      <c r="V3740" s="68"/>
    </row>
    <row r="3741" spans="1:22" x14ac:dyDescent="0.35">
      <c r="A3741" s="132"/>
      <c r="B3741" s="314"/>
      <c r="C3741" s="315"/>
      <c r="D3741" s="314"/>
      <c r="E3741" s="74"/>
      <c r="F3741" s="75"/>
      <c r="G3741" s="47"/>
      <c r="H3741" s="47"/>
      <c r="I3741" s="47"/>
      <c r="J3741" s="47"/>
      <c r="K3741" s="47"/>
      <c r="L3741" s="47"/>
      <c r="M3741" s="314"/>
      <c r="N3741" s="77"/>
      <c r="O3741" s="75"/>
      <c r="P3741" s="47"/>
      <c r="Q3741" s="47"/>
      <c r="R3741" s="47"/>
      <c r="S3741" s="47"/>
      <c r="T3741" s="76"/>
      <c r="U3741" s="73"/>
      <c r="V3741" s="68"/>
    </row>
    <row r="3742" spans="1:22" x14ac:dyDescent="0.35">
      <c r="A3742" s="132"/>
      <c r="B3742" s="316"/>
      <c r="C3742" s="317"/>
      <c r="D3742" s="316"/>
      <c r="E3742" s="74"/>
      <c r="F3742" s="75"/>
      <c r="G3742" s="47"/>
      <c r="H3742" s="47"/>
      <c r="I3742" s="47"/>
      <c r="J3742" s="47"/>
      <c r="K3742" s="47"/>
      <c r="L3742" s="47"/>
      <c r="M3742" s="316"/>
      <c r="N3742" s="87"/>
      <c r="O3742" s="75"/>
      <c r="P3742" s="47"/>
      <c r="Q3742" s="47"/>
      <c r="R3742" s="47"/>
      <c r="S3742" s="47"/>
      <c r="T3742" s="88"/>
      <c r="U3742" s="73"/>
      <c r="V3742" s="68"/>
    </row>
    <row r="3744" spans="1:22" x14ac:dyDescent="0.35">
      <c r="A3744" s="177" t="s">
        <v>0</v>
      </c>
      <c r="B3744" s="179" t="s">
        <v>1</v>
      </c>
      <c r="C3744" s="181" t="s">
        <v>2</v>
      </c>
      <c r="D3744" s="183" t="s">
        <v>3</v>
      </c>
      <c r="E3744" s="184"/>
      <c r="F3744" s="185"/>
      <c r="G3744" s="185"/>
      <c r="H3744" s="185"/>
      <c r="I3744" s="185"/>
      <c r="J3744" s="185"/>
      <c r="K3744" s="186" t="s">
        <v>4</v>
      </c>
      <c r="L3744" s="48"/>
      <c r="M3744" s="183" t="s">
        <v>5</v>
      </c>
      <c r="N3744" s="184"/>
      <c r="O3744" s="185"/>
      <c r="P3744" s="185"/>
      <c r="Q3744" s="185"/>
      <c r="R3744" s="185"/>
      <c r="S3744" s="185"/>
      <c r="T3744" s="159" t="s">
        <v>6</v>
      </c>
      <c r="U3744" s="161" t="s">
        <v>7</v>
      </c>
      <c r="V3744" s="234"/>
    </row>
    <row r="3745" spans="1:22" ht="25" x14ac:dyDescent="0.35">
      <c r="A3745" s="177"/>
      <c r="B3745" s="179"/>
      <c r="C3745" s="181"/>
      <c r="D3745" s="163" t="s">
        <v>8</v>
      </c>
      <c r="E3745" s="165" t="s">
        <v>9</v>
      </c>
      <c r="F3745" s="167" t="s">
        <v>10</v>
      </c>
      <c r="G3745" s="169" t="s">
        <v>310</v>
      </c>
      <c r="H3745" s="170"/>
      <c r="I3745" s="170"/>
      <c r="J3745" s="171"/>
      <c r="K3745" s="187"/>
      <c r="L3745" s="49" t="s">
        <v>11</v>
      </c>
      <c r="M3745" s="172" t="s">
        <v>8</v>
      </c>
      <c r="N3745" s="174" t="s">
        <v>12</v>
      </c>
      <c r="O3745" s="167" t="s">
        <v>10</v>
      </c>
      <c r="P3745" s="169" t="s">
        <v>310</v>
      </c>
      <c r="Q3745" s="170"/>
      <c r="R3745" s="170"/>
      <c r="S3745" s="171"/>
      <c r="T3745" s="159"/>
      <c r="U3745" s="161"/>
      <c r="V3745" s="235"/>
    </row>
    <row r="3746" spans="1:22" ht="15" thickBot="1" x14ac:dyDescent="0.4">
      <c r="A3746" s="178"/>
      <c r="B3746" s="180"/>
      <c r="C3746" s="182"/>
      <c r="D3746" s="164"/>
      <c r="E3746" s="166"/>
      <c r="F3746" s="168"/>
      <c r="G3746" s="50" t="s">
        <v>13</v>
      </c>
      <c r="H3746" s="51" t="s">
        <v>14</v>
      </c>
      <c r="I3746" s="52" t="s">
        <v>15</v>
      </c>
      <c r="J3746" s="53">
        <v>0</v>
      </c>
      <c r="K3746" s="188"/>
      <c r="L3746" s="54"/>
      <c r="M3746" s="173"/>
      <c r="N3746" s="175"/>
      <c r="O3746" s="176"/>
      <c r="P3746" s="50" t="s">
        <v>13</v>
      </c>
      <c r="Q3746" s="51" t="s">
        <v>14</v>
      </c>
      <c r="R3746" s="52" t="s">
        <v>15</v>
      </c>
      <c r="S3746" s="53">
        <v>0</v>
      </c>
      <c r="T3746" s="160"/>
      <c r="U3746" s="162"/>
      <c r="V3746" s="236"/>
    </row>
    <row r="3747" spans="1:22" x14ac:dyDescent="0.35">
      <c r="A3747" s="56"/>
      <c r="B3747" s="57"/>
      <c r="C3747" s="58"/>
      <c r="D3747" s="59"/>
      <c r="E3747" s="60"/>
      <c r="F3747" s="60"/>
      <c r="G3747" s="61"/>
      <c r="H3747" s="62"/>
      <c r="I3747" s="63"/>
      <c r="J3747" s="64"/>
      <c r="K3747" s="65"/>
      <c r="L3747" s="65"/>
      <c r="M3747" s="59"/>
      <c r="N3747" s="60"/>
      <c r="O3747" s="60"/>
      <c r="P3747" s="61"/>
      <c r="Q3747" s="62"/>
      <c r="R3747" s="63"/>
      <c r="S3747" s="64"/>
      <c r="T3747" s="14"/>
      <c r="U3747" s="15"/>
      <c r="V3747" s="237"/>
    </row>
    <row r="3748" spans="1:22" x14ac:dyDescent="0.35">
      <c r="A3748" s="131">
        <v>1</v>
      </c>
      <c r="B3748" s="328" t="s">
        <v>672</v>
      </c>
      <c r="C3748" s="329" t="s">
        <v>669</v>
      </c>
      <c r="D3748" s="331">
        <v>250</v>
      </c>
      <c r="E3748" s="568">
        <v>20468</v>
      </c>
      <c r="F3748" s="609">
        <v>3</v>
      </c>
      <c r="G3748" s="610">
        <v>145</v>
      </c>
      <c r="H3748" s="609">
        <v>121</v>
      </c>
      <c r="I3748" s="611">
        <v>143</v>
      </c>
      <c r="J3748" s="612">
        <v>18</v>
      </c>
      <c r="K3748" s="47">
        <f>((SUM(H3750:H3761)*H3749)+(SUM(G3750:G3761)*G3749)+(SUM(I3750:I3761)*I3749))/1000</f>
        <v>89.332999999999998</v>
      </c>
      <c r="L3748" s="47">
        <f>K3748*100/D3748</f>
        <v>35.733199999999997</v>
      </c>
      <c r="M3748" s="334"/>
      <c r="N3748" s="245"/>
      <c r="O3748" s="245"/>
      <c r="P3748" s="246"/>
      <c r="Q3748" s="247"/>
      <c r="R3748" s="243"/>
      <c r="S3748" s="248"/>
      <c r="T3748" s="47">
        <f>((SUM(Q3750:Q3761)*Q3749)+(SUM(P3750:P3761)*P3749)+(SUM(R3750:R3761)*R3749))/1000</f>
        <v>0</v>
      </c>
      <c r="U3748" s="47" t="e">
        <f>T3748*100/M3748</f>
        <v>#DIV/0!</v>
      </c>
      <c r="V3748" s="68"/>
    </row>
    <row r="3749" spans="1:22" x14ac:dyDescent="0.35">
      <c r="A3749" s="132"/>
      <c r="B3749" s="368"/>
      <c r="C3749" s="369"/>
      <c r="D3749" s="362"/>
      <c r="E3749" s="583" t="s">
        <v>17</v>
      </c>
      <c r="F3749" s="606"/>
      <c r="G3749" s="606">
        <v>227</v>
      </c>
      <c r="H3749" s="608">
        <v>228</v>
      </c>
      <c r="I3749" s="605">
        <v>227</v>
      </c>
      <c r="J3749" s="608"/>
      <c r="K3749" s="47"/>
      <c r="L3749" s="47"/>
      <c r="M3749" s="314"/>
      <c r="N3749" s="245"/>
      <c r="O3749" s="245"/>
      <c r="P3749" s="246"/>
      <c r="Q3749" s="247"/>
      <c r="R3749" s="243"/>
      <c r="S3749" s="251"/>
      <c r="T3749" s="76"/>
      <c r="U3749" s="73"/>
      <c r="V3749" s="68"/>
    </row>
    <row r="3750" spans="1:22" x14ac:dyDescent="0.35">
      <c r="A3750" s="132"/>
      <c r="B3750" s="368"/>
      <c r="C3750" s="369"/>
      <c r="D3750" s="362"/>
      <c r="E3750" s="583" t="s">
        <v>18</v>
      </c>
      <c r="F3750" s="606"/>
      <c r="G3750" s="607">
        <v>18</v>
      </c>
      <c r="H3750" s="606">
        <v>13</v>
      </c>
      <c r="I3750" s="605">
        <v>8</v>
      </c>
      <c r="J3750" s="608">
        <v>15</v>
      </c>
      <c r="K3750" s="47"/>
      <c r="L3750" s="47"/>
      <c r="M3750" s="314"/>
      <c r="N3750" s="245"/>
      <c r="O3750" s="245"/>
      <c r="P3750" s="246"/>
      <c r="Q3750" s="247"/>
      <c r="R3750" s="243"/>
      <c r="S3750" s="251"/>
      <c r="T3750" s="76"/>
      <c r="U3750" s="73"/>
      <c r="V3750" s="68"/>
    </row>
    <row r="3751" spans="1:22" x14ac:dyDescent="0.35">
      <c r="A3751" s="132"/>
      <c r="B3751" s="368"/>
      <c r="C3751" s="369"/>
      <c r="D3751" s="362"/>
      <c r="E3751" s="583" t="s">
        <v>20</v>
      </c>
      <c r="F3751" s="606"/>
      <c r="G3751" s="608">
        <v>64</v>
      </c>
      <c r="H3751" s="501">
        <v>33</v>
      </c>
      <c r="I3751" s="647">
        <v>24</v>
      </c>
      <c r="J3751" s="285">
        <v>40</v>
      </c>
      <c r="K3751" s="47"/>
      <c r="L3751" s="47"/>
      <c r="M3751" s="314"/>
      <c r="N3751" s="245"/>
      <c r="O3751" s="245"/>
      <c r="P3751" s="246"/>
      <c r="Q3751" s="247"/>
      <c r="R3751" s="243"/>
      <c r="S3751" s="251"/>
      <c r="T3751" s="76"/>
      <c r="U3751" s="73"/>
      <c r="V3751" s="68"/>
    </row>
    <row r="3752" spans="1:22" x14ac:dyDescent="0.35">
      <c r="A3752" s="132"/>
      <c r="B3752" s="368"/>
      <c r="C3752" s="369"/>
      <c r="D3752" s="362"/>
      <c r="E3752" s="583" t="s">
        <v>22</v>
      </c>
      <c r="F3752" s="606"/>
      <c r="G3752" s="607">
        <v>35</v>
      </c>
      <c r="H3752" s="606">
        <v>38</v>
      </c>
      <c r="I3752" s="605">
        <v>50</v>
      </c>
      <c r="J3752" s="608">
        <v>8</v>
      </c>
      <c r="K3752" s="47"/>
      <c r="L3752" s="47"/>
      <c r="M3752" s="314"/>
      <c r="N3752" s="245"/>
      <c r="O3752" s="245"/>
      <c r="P3752" s="246"/>
      <c r="Q3752" s="247"/>
      <c r="R3752" s="243"/>
      <c r="S3752" s="251"/>
      <c r="T3752" s="76"/>
      <c r="U3752" s="73"/>
      <c r="V3752" s="68"/>
    </row>
    <row r="3753" spans="1:22" x14ac:dyDescent="0.35">
      <c r="A3753" s="132"/>
      <c r="B3753" s="368"/>
      <c r="C3753" s="369"/>
      <c r="D3753" s="362"/>
      <c r="E3753" s="583" t="s">
        <v>24</v>
      </c>
      <c r="F3753" s="606"/>
      <c r="G3753" s="607">
        <v>15</v>
      </c>
      <c r="H3753" s="606">
        <v>21</v>
      </c>
      <c r="I3753" s="605">
        <v>9</v>
      </c>
      <c r="J3753" s="608">
        <v>9</v>
      </c>
      <c r="K3753" s="47"/>
      <c r="L3753" s="47"/>
      <c r="M3753" s="314"/>
      <c r="N3753" s="245"/>
      <c r="O3753" s="245"/>
      <c r="P3753" s="246"/>
      <c r="Q3753" s="247"/>
      <c r="R3753" s="243"/>
      <c r="S3753" s="251"/>
      <c r="T3753" s="76"/>
      <c r="U3753" s="73"/>
      <c r="V3753" s="68"/>
    </row>
    <row r="3754" spans="1:22" x14ac:dyDescent="0.35">
      <c r="A3754" s="132"/>
      <c r="B3754" s="368"/>
      <c r="C3754" s="369"/>
      <c r="D3754" s="362"/>
      <c r="E3754" s="583" t="s">
        <v>26</v>
      </c>
      <c r="F3754" s="606"/>
      <c r="G3754" s="607">
        <v>15</v>
      </c>
      <c r="H3754" s="606">
        <v>17</v>
      </c>
      <c r="I3754" s="605">
        <v>33</v>
      </c>
      <c r="J3754" s="608">
        <v>16</v>
      </c>
      <c r="K3754" s="47"/>
      <c r="L3754" s="47"/>
      <c r="M3754" s="314"/>
      <c r="N3754" s="245"/>
      <c r="O3754" s="245"/>
      <c r="P3754" s="246"/>
      <c r="Q3754" s="247"/>
      <c r="R3754" s="243"/>
      <c r="S3754" s="251"/>
      <c r="T3754" s="76"/>
      <c r="U3754" s="73"/>
      <c r="V3754" s="68"/>
    </row>
    <row r="3755" spans="1:22" x14ac:dyDescent="0.35">
      <c r="A3755" s="132"/>
      <c r="B3755" s="308"/>
      <c r="C3755" s="309"/>
      <c r="D3755" s="310"/>
      <c r="E3755" s="239"/>
      <c r="F3755" s="285"/>
      <c r="G3755" s="241"/>
      <c r="H3755" s="247"/>
      <c r="I3755" s="243"/>
      <c r="J3755" s="250"/>
      <c r="K3755" s="47"/>
      <c r="L3755" s="47"/>
      <c r="M3755" s="314"/>
      <c r="N3755" s="245"/>
      <c r="O3755" s="245"/>
      <c r="P3755" s="246"/>
      <c r="Q3755" s="247"/>
      <c r="R3755" s="243"/>
      <c r="S3755" s="251"/>
      <c r="T3755" s="76"/>
      <c r="U3755" s="73"/>
      <c r="V3755" s="68"/>
    </row>
    <row r="3756" spans="1:22" x14ac:dyDescent="0.35">
      <c r="A3756" s="132"/>
      <c r="B3756" s="308"/>
      <c r="C3756" s="309"/>
      <c r="D3756" s="310"/>
      <c r="E3756" s="239"/>
      <c r="F3756" s="285"/>
      <c r="G3756" s="241"/>
      <c r="H3756" s="247"/>
      <c r="I3756" s="243"/>
      <c r="J3756" s="250"/>
      <c r="K3756" s="47"/>
      <c r="L3756" s="47"/>
      <c r="M3756" s="314"/>
      <c r="N3756" s="245"/>
      <c r="O3756" s="245"/>
      <c r="P3756" s="246"/>
      <c r="Q3756" s="247"/>
      <c r="R3756" s="243"/>
      <c r="S3756" s="251"/>
      <c r="T3756" s="76"/>
      <c r="U3756" s="73"/>
      <c r="V3756" s="68"/>
    </row>
    <row r="3757" spans="1:22" x14ac:dyDescent="0.35">
      <c r="A3757" s="132"/>
      <c r="B3757" s="311"/>
      <c r="C3757" s="312"/>
      <c r="D3757" s="313"/>
      <c r="E3757" s="292"/>
      <c r="F3757" s="293"/>
      <c r="G3757" s="294"/>
      <c r="H3757" s="295"/>
      <c r="I3757" s="296"/>
      <c r="J3757" s="295"/>
      <c r="K3757" s="47"/>
      <c r="L3757" s="47"/>
      <c r="M3757" s="314"/>
      <c r="N3757" s="254"/>
      <c r="O3757" s="254"/>
      <c r="P3757" s="255"/>
      <c r="Q3757" s="256"/>
      <c r="R3757" s="257"/>
      <c r="S3757" s="258"/>
      <c r="T3757" s="76"/>
      <c r="U3757" s="73"/>
      <c r="V3757" s="68"/>
    </row>
    <row r="3758" spans="1:22" x14ac:dyDescent="0.35">
      <c r="A3758" s="132"/>
      <c r="B3758" s="314"/>
      <c r="C3758" s="315"/>
      <c r="D3758" s="314"/>
      <c r="E3758" s="74"/>
      <c r="F3758" s="75"/>
      <c r="G3758" s="47"/>
      <c r="H3758" s="47"/>
      <c r="I3758" s="47"/>
      <c r="J3758" s="47"/>
      <c r="K3758" s="47"/>
      <c r="L3758" s="47"/>
      <c r="M3758" s="314"/>
      <c r="N3758" s="77"/>
      <c r="O3758" s="75"/>
      <c r="P3758" s="47"/>
      <c r="Q3758" s="47"/>
      <c r="R3758" s="47"/>
      <c r="S3758" s="47"/>
      <c r="T3758" s="76"/>
      <c r="U3758" s="73"/>
      <c r="V3758" s="68"/>
    </row>
    <row r="3759" spans="1:22" x14ac:dyDescent="0.35">
      <c r="A3759" s="132"/>
      <c r="B3759" s="314"/>
      <c r="C3759" s="315"/>
      <c r="D3759" s="314"/>
      <c r="E3759" s="74"/>
      <c r="F3759" s="75"/>
      <c r="G3759" s="47"/>
      <c r="H3759" s="47"/>
      <c r="I3759" s="47"/>
      <c r="J3759" s="47"/>
      <c r="K3759" s="47"/>
      <c r="L3759" s="47"/>
      <c r="M3759" s="314"/>
      <c r="N3759" s="77"/>
      <c r="O3759" s="75"/>
      <c r="P3759" s="47"/>
      <c r="Q3759" s="47"/>
      <c r="R3759" s="47"/>
      <c r="S3759" s="47"/>
      <c r="T3759" s="76"/>
      <c r="U3759" s="73"/>
      <c r="V3759" s="68"/>
    </row>
    <row r="3760" spans="1:22" x14ac:dyDescent="0.35">
      <c r="A3760" s="132"/>
      <c r="B3760" s="314"/>
      <c r="C3760" s="315"/>
      <c r="D3760" s="314"/>
      <c r="E3760" s="74"/>
      <c r="F3760" s="75"/>
      <c r="G3760" s="47"/>
      <c r="H3760" s="47"/>
      <c r="I3760" s="47"/>
      <c r="J3760" s="47"/>
      <c r="K3760" s="47"/>
      <c r="L3760" s="47"/>
      <c r="M3760" s="314"/>
      <c r="N3760" s="77"/>
      <c r="O3760" s="75"/>
      <c r="P3760" s="47"/>
      <c r="Q3760" s="47"/>
      <c r="R3760" s="47"/>
      <c r="S3760" s="47"/>
      <c r="T3760" s="76"/>
      <c r="U3760" s="73"/>
      <c r="V3760" s="68"/>
    </row>
    <row r="3761" spans="1:22" x14ac:dyDescent="0.35">
      <c r="A3761" s="132"/>
      <c r="B3761" s="316"/>
      <c r="C3761" s="317"/>
      <c r="D3761" s="316"/>
      <c r="E3761" s="74"/>
      <c r="F3761" s="75"/>
      <c r="G3761" s="47"/>
      <c r="H3761" s="47"/>
      <c r="I3761" s="47"/>
      <c r="J3761" s="47"/>
      <c r="K3761" s="47"/>
      <c r="L3761" s="47"/>
      <c r="M3761" s="316"/>
      <c r="N3761" s="87"/>
      <c r="O3761" s="75"/>
      <c r="P3761" s="47"/>
      <c r="Q3761" s="47"/>
      <c r="R3761" s="47"/>
      <c r="S3761" s="47"/>
      <c r="T3761" s="88"/>
      <c r="U3761" s="73"/>
      <c r="V3761" s="68"/>
    </row>
    <row r="3763" spans="1:22" x14ac:dyDescent="0.35">
      <c r="A3763" s="177" t="s">
        <v>0</v>
      </c>
      <c r="B3763" s="179" t="s">
        <v>1</v>
      </c>
      <c r="C3763" s="181" t="s">
        <v>2</v>
      </c>
      <c r="D3763" s="183" t="s">
        <v>3</v>
      </c>
      <c r="E3763" s="184"/>
      <c r="F3763" s="185"/>
      <c r="G3763" s="185"/>
      <c r="H3763" s="185"/>
      <c r="I3763" s="185"/>
      <c r="J3763" s="185"/>
      <c r="K3763" s="186" t="s">
        <v>4</v>
      </c>
      <c r="L3763" s="48"/>
      <c r="M3763" s="183" t="s">
        <v>5</v>
      </c>
      <c r="N3763" s="184"/>
      <c r="O3763" s="185"/>
      <c r="P3763" s="185"/>
      <c r="Q3763" s="185"/>
      <c r="R3763" s="185"/>
      <c r="S3763" s="185"/>
      <c r="T3763" s="159" t="s">
        <v>6</v>
      </c>
      <c r="U3763" s="161" t="s">
        <v>7</v>
      </c>
      <c r="V3763" s="234"/>
    </row>
    <row r="3764" spans="1:22" ht="25" x14ac:dyDescent="0.35">
      <c r="A3764" s="177"/>
      <c r="B3764" s="179"/>
      <c r="C3764" s="181"/>
      <c r="D3764" s="163" t="s">
        <v>8</v>
      </c>
      <c r="E3764" s="165" t="s">
        <v>9</v>
      </c>
      <c r="F3764" s="167" t="s">
        <v>10</v>
      </c>
      <c r="G3764" s="169" t="s">
        <v>310</v>
      </c>
      <c r="H3764" s="170"/>
      <c r="I3764" s="170"/>
      <c r="J3764" s="171"/>
      <c r="K3764" s="187"/>
      <c r="L3764" s="49" t="s">
        <v>11</v>
      </c>
      <c r="M3764" s="172" t="s">
        <v>8</v>
      </c>
      <c r="N3764" s="174" t="s">
        <v>12</v>
      </c>
      <c r="O3764" s="167" t="s">
        <v>10</v>
      </c>
      <c r="P3764" s="169" t="s">
        <v>310</v>
      </c>
      <c r="Q3764" s="170"/>
      <c r="R3764" s="170"/>
      <c r="S3764" s="171"/>
      <c r="T3764" s="159"/>
      <c r="U3764" s="161"/>
      <c r="V3764" s="235"/>
    </row>
    <row r="3765" spans="1:22" ht="15" thickBot="1" x14ac:dyDescent="0.4">
      <c r="A3765" s="178"/>
      <c r="B3765" s="180"/>
      <c r="C3765" s="182"/>
      <c r="D3765" s="164"/>
      <c r="E3765" s="166"/>
      <c r="F3765" s="168"/>
      <c r="G3765" s="50" t="s">
        <v>13</v>
      </c>
      <c r="H3765" s="51" t="s">
        <v>14</v>
      </c>
      <c r="I3765" s="52" t="s">
        <v>15</v>
      </c>
      <c r="J3765" s="53">
        <v>0</v>
      </c>
      <c r="K3765" s="188"/>
      <c r="L3765" s="54"/>
      <c r="M3765" s="173"/>
      <c r="N3765" s="175"/>
      <c r="O3765" s="176"/>
      <c r="P3765" s="50" t="s">
        <v>13</v>
      </c>
      <c r="Q3765" s="51" t="s">
        <v>14</v>
      </c>
      <c r="R3765" s="52" t="s">
        <v>15</v>
      </c>
      <c r="S3765" s="53">
        <v>0</v>
      </c>
      <c r="T3765" s="160"/>
      <c r="U3765" s="162"/>
      <c r="V3765" s="236"/>
    </row>
    <row r="3766" spans="1:22" x14ac:dyDescent="0.35">
      <c r="A3766" s="56"/>
      <c r="B3766" s="57"/>
      <c r="C3766" s="58"/>
      <c r="D3766" s="59"/>
      <c r="E3766" s="60"/>
      <c r="F3766" s="60"/>
      <c r="G3766" s="61"/>
      <c r="H3766" s="62"/>
      <c r="I3766" s="63"/>
      <c r="J3766" s="64"/>
      <c r="K3766" s="65"/>
      <c r="L3766" s="65"/>
      <c r="M3766" s="59"/>
      <c r="N3766" s="60"/>
      <c r="O3766" s="60"/>
      <c r="P3766" s="61"/>
      <c r="Q3766" s="62"/>
      <c r="R3766" s="63"/>
      <c r="S3766" s="64"/>
      <c r="T3766" s="14"/>
      <c r="U3766" s="15"/>
      <c r="V3766" s="237"/>
    </row>
    <row r="3767" spans="1:22" x14ac:dyDescent="0.35">
      <c r="A3767" s="131">
        <v>1</v>
      </c>
      <c r="B3767" s="308" t="s">
        <v>673</v>
      </c>
      <c r="C3767" s="309" t="s">
        <v>674</v>
      </c>
      <c r="D3767" s="326">
        <v>250</v>
      </c>
      <c r="E3767" s="570">
        <v>791</v>
      </c>
      <c r="F3767" s="618">
        <v>3</v>
      </c>
      <c r="G3767" s="619">
        <v>40</v>
      </c>
      <c r="H3767" s="618">
        <v>31</v>
      </c>
      <c r="I3767" s="620">
        <v>35</v>
      </c>
      <c r="J3767" s="621">
        <v>22</v>
      </c>
      <c r="K3767" s="47">
        <f>((SUM(H3769:H3780)*H3768)+(SUM(G3769:G3780)*G3768)+(SUM(I3769:I3780)*I3768))/1000</f>
        <v>22.855</v>
      </c>
      <c r="L3767" s="47">
        <f>K3767*100/D3767</f>
        <v>9.1419999999999995</v>
      </c>
      <c r="M3767" s="326">
        <v>400</v>
      </c>
      <c r="N3767" s="648">
        <v>942</v>
      </c>
      <c r="O3767" s="246">
        <v>3</v>
      </c>
      <c r="P3767" s="246">
        <v>20</v>
      </c>
      <c r="Q3767" s="247">
        <v>15</v>
      </c>
      <c r="R3767" s="621">
        <v>27</v>
      </c>
      <c r="S3767" s="621">
        <v>4</v>
      </c>
      <c r="T3767" s="47">
        <f>((SUM(Q3769:Q3780)*Q3768)+(SUM(P3769:P3780)*P3768)+(SUM(R3769:R3780)*R3768))/1000</f>
        <v>14.146000000000001</v>
      </c>
      <c r="U3767" s="47">
        <f>T3767*100/M3767</f>
        <v>3.5365000000000002</v>
      </c>
      <c r="V3767" s="68"/>
    </row>
    <row r="3768" spans="1:22" x14ac:dyDescent="0.35">
      <c r="A3768" s="132"/>
      <c r="B3768" s="368"/>
      <c r="C3768" s="369"/>
      <c r="D3768" s="362"/>
      <c r="E3768" s="583" t="s">
        <v>17</v>
      </c>
      <c r="F3768" s="606"/>
      <c r="G3768" s="607">
        <v>226</v>
      </c>
      <c r="H3768" s="606">
        <v>228</v>
      </c>
      <c r="I3768" s="605">
        <v>225</v>
      </c>
      <c r="J3768" s="608"/>
      <c r="K3768" s="47"/>
      <c r="L3768" s="47"/>
      <c r="M3768" s="362"/>
      <c r="N3768" s="649" t="s">
        <v>17</v>
      </c>
      <c r="O3768" s="284"/>
      <c r="P3768" s="284">
        <v>230</v>
      </c>
      <c r="Q3768" s="267">
        <v>233</v>
      </c>
      <c r="R3768" s="608">
        <v>232</v>
      </c>
      <c r="S3768" s="608"/>
      <c r="T3768" s="76"/>
      <c r="U3768" s="73"/>
      <c r="V3768" s="68"/>
    </row>
    <row r="3769" spans="1:22" x14ac:dyDescent="0.35">
      <c r="A3769" s="132"/>
      <c r="B3769" s="368"/>
      <c r="C3769" s="369"/>
      <c r="D3769" s="362"/>
      <c r="E3769" s="583" t="s">
        <v>22</v>
      </c>
      <c r="F3769" s="606"/>
      <c r="G3769" s="607">
        <v>25</v>
      </c>
      <c r="H3769" s="606">
        <v>13</v>
      </c>
      <c r="I3769" s="605">
        <v>6</v>
      </c>
      <c r="J3769" s="608">
        <v>3</v>
      </c>
      <c r="K3769" s="47"/>
      <c r="L3769" s="47"/>
      <c r="M3769" s="327"/>
      <c r="N3769" s="649" t="s">
        <v>42</v>
      </c>
      <c r="O3769" s="284"/>
      <c r="P3769" s="284">
        <v>0</v>
      </c>
      <c r="Q3769" s="247">
        <v>0</v>
      </c>
      <c r="R3769" s="608">
        <v>0</v>
      </c>
      <c r="S3769" s="608">
        <v>0</v>
      </c>
      <c r="T3769" s="76"/>
      <c r="U3769" s="73"/>
      <c r="V3769" s="68"/>
    </row>
    <row r="3770" spans="1:22" x14ac:dyDescent="0.35">
      <c r="A3770" s="132"/>
      <c r="B3770" s="368"/>
      <c r="C3770" s="369"/>
      <c r="D3770" s="362"/>
      <c r="E3770" s="583" t="s">
        <v>24</v>
      </c>
      <c r="F3770" s="606"/>
      <c r="G3770" s="607">
        <v>7</v>
      </c>
      <c r="H3770" s="606">
        <v>13</v>
      </c>
      <c r="I3770" s="605">
        <v>12</v>
      </c>
      <c r="J3770" s="608">
        <v>5</v>
      </c>
      <c r="K3770" s="47"/>
      <c r="L3770" s="47"/>
      <c r="M3770" s="326"/>
      <c r="N3770" s="649" t="s">
        <v>43</v>
      </c>
      <c r="O3770" s="284"/>
      <c r="P3770" s="284">
        <v>0</v>
      </c>
      <c r="Q3770" s="250">
        <v>0</v>
      </c>
      <c r="R3770" s="608">
        <v>0</v>
      </c>
      <c r="S3770" s="608">
        <v>0</v>
      </c>
      <c r="T3770" s="76"/>
      <c r="U3770" s="73"/>
      <c r="V3770" s="68"/>
    </row>
    <row r="3771" spans="1:22" x14ac:dyDescent="0.35">
      <c r="A3771" s="132"/>
      <c r="B3771" s="368"/>
      <c r="C3771" s="369"/>
      <c r="D3771" s="362"/>
      <c r="E3771" s="583" t="s">
        <v>30</v>
      </c>
      <c r="F3771" s="606"/>
      <c r="G3771" s="607">
        <v>8</v>
      </c>
      <c r="H3771" s="606">
        <v>4</v>
      </c>
      <c r="I3771" s="605">
        <v>13</v>
      </c>
      <c r="J3771" s="608">
        <v>8</v>
      </c>
      <c r="K3771" s="47"/>
      <c r="L3771" s="47"/>
      <c r="M3771" s="362"/>
      <c r="N3771" s="649" t="s">
        <v>50</v>
      </c>
      <c r="O3771" s="284"/>
      <c r="P3771" s="284">
        <v>13</v>
      </c>
      <c r="Q3771" s="250">
        <v>23</v>
      </c>
      <c r="R3771" s="608">
        <v>17</v>
      </c>
      <c r="S3771" s="608">
        <v>8</v>
      </c>
      <c r="T3771" s="76"/>
      <c r="U3771" s="73"/>
      <c r="V3771" s="68"/>
    </row>
    <row r="3772" spans="1:22" x14ac:dyDescent="0.35">
      <c r="A3772" s="132"/>
      <c r="B3772" s="308"/>
      <c r="C3772" s="309"/>
      <c r="D3772" s="310"/>
      <c r="E3772" s="239"/>
      <c r="F3772" s="285"/>
      <c r="G3772" s="241"/>
      <c r="H3772" s="247"/>
      <c r="I3772" s="243"/>
      <c r="J3772" s="250"/>
      <c r="K3772" s="47"/>
      <c r="L3772" s="47"/>
      <c r="M3772" s="362"/>
      <c r="N3772" s="649" t="s">
        <v>27</v>
      </c>
      <c r="O3772" s="284"/>
      <c r="P3772" s="284">
        <v>0</v>
      </c>
      <c r="Q3772" s="250">
        <v>0</v>
      </c>
      <c r="R3772" s="608">
        <v>0</v>
      </c>
      <c r="S3772" s="608">
        <v>0</v>
      </c>
      <c r="T3772" s="76"/>
      <c r="U3772" s="73"/>
      <c r="V3772" s="68"/>
    </row>
    <row r="3773" spans="1:22" x14ac:dyDescent="0.35">
      <c r="A3773" s="132"/>
      <c r="B3773" s="308"/>
      <c r="C3773" s="309"/>
      <c r="D3773" s="310"/>
      <c r="E3773" s="239"/>
      <c r="F3773" s="285"/>
      <c r="G3773" s="241"/>
      <c r="H3773" s="247"/>
      <c r="I3773" s="243"/>
      <c r="J3773" s="250"/>
      <c r="K3773" s="47"/>
      <c r="L3773" s="47"/>
      <c r="M3773" s="441"/>
      <c r="N3773" s="650" t="s">
        <v>29</v>
      </c>
      <c r="O3773" s="441"/>
      <c r="P3773" s="441">
        <v>0</v>
      </c>
      <c r="Q3773" s="605">
        <v>0</v>
      </c>
      <c r="R3773" s="608">
        <v>0</v>
      </c>
      <c r="S3773" s="608">
        <v>0</v>
      </c>
      <c r="T3773" s="76"/>
      <c r="U3773" s="73"/>
      <c r="V3773" s="68"/>
    </row>
    <row r="3774" spans="1:22" x14ac:dyDescent="0.35">
      <c r="A3774" s="132"/>
      <c r="B3774" s="308"/>
      <c r="C3774" s="309"/>
      <c r="D3774" s="310"/>
      <c r="E3774" s="239"/>
      <c r="F3774" s="285"/>
      <c r="G3774" s="241"/>
      <c r="H3774" s="247"/>
      <c r="I3774" s="243"/>
      <c r="J3774" s="250"/>
      <c r="K3774" s="47"/>
      <c r="L3774" s="47"/>
      <c r="M3774" s="508"/>
      <c r="N3774" s="651" t="s">
        <v>31</v>
      </c>
      <c r="O3774" s="652"/>
      <c r="P3774" s="652">
        <v>2</v>
      </c>
      <c r="Q3774" s="653">
        <v>1</v>
      </c>
      <c r="R3774" s="654">
        <v>5</v>
      </c>
      <c r="S3774" s="654">
        <v>1</v>
      </c>
      <c r="T3774" s="76"/>
      <c r="U3774" s="73"/>
      <c r="V3774" s="68"/>
    </row>
    <row r="3775" spans="1:22" x14ac:dyDescent="0.35">
      <c r="A3775" s="132"/>
      <c r="B3775" s="308"/>
      <c r="C3775" s="309"/>
      <c r="D3775" s="310"/>
      <c r="E3775" s="239"/>
      <c r="F3775" s="285"/>
      <c r="G3775" s="241"/>
      <c r="H3775" s="247"/>
      <c r="I3775" s="243"/>
      <c r="J3775" s="250"/>
      <c r="K3775" s="47"/>
      <c r="L3775" s="47"/>
      <c r="M3775" s="314"/>
      <c r="N3775" s="245"/>
      <c r="O3775" s="245"/>
      <c r="P3775" s="246"/>
      <c r="Q3775" s="247"/>
      <c r="R3775" s="243"/>
      <c r="S3775" s="251"/>
      <c r="T3775" s="76"/>
      <c r="U3775" s="73"/>
      <c r="V3775" s="68"/>
    </row>
    <row r="3776" spans="1:22" x14ac:dyDescent="0.35">
      <c r="A3776" s="132"/>
      <c r="B3776" s="311"/>
      <c r="C3776" s="312"/>
      <c r="D3776" s="313"/>
      <c r="E3776" s="292"/>
      <c r="F3776" s="293"/>
      <c r="G3776" s="294"/>
      <c r="H3776" s="295"/>
      <c r="I3776" s="296"/>
      <c r="J3776" s="295"/>
      <c r="K3776" s="47"/>
      <c r="L3776" s="47"/>
      <c r="M3776" s="314"/>
      <c r="N3776" s="254"/>
      <c r="O3776" s="254"/>
      <c r="P3776" s="255"/>
      <c r="Q3776" s="256"/>
      <c r="R3776" s="257"/>
      <c r="S3776" s="258"/>
      <c r="T3776" s="76"/>
      <c r="U3776" s="73"/>
      <c r="V3776" s="68"/>
    </row>
    <row r="3777" spans="1:22" x14ac:dyDescent="0.35">
      <c r="A3777" s="132"/>
      <c r="B3777" s="314"/>
      <c r="C3777" s="315"/>
      <c r="D3777" s="314"/>
      <c r="E3777" s="74"/>
      <c r="F3777" s="75"/>
      <c r="G3777" s="47"/>
      <c r="H3777" s="47"/>
      <c r="I3777" s="47"/>
      <c r="J3777" s="47"/>
      <c r="K3777" s="47"/>
      <c r="L3777" s="47"/>
      <c r="M3777" s="314"/>
      <c r="N3777" s="77"/>
      <c r="O3777" s="75"/>
      <c r="P3777" s="47"/>
      <c r="Q3777" s="47"/>
      <c r="R3777" s="47"/>
      <c r="S3777" s="47"/>
      <c r="T3777" s="76"/>
      <c r="U3777" s="73"/>
      <c r="V3777" s="68"/>
    </row>
    <row r="3778" spans="1:22" x14ac:dyDescent="0.35">
      <c r="A3778" s="132"/>
      <c r="B3778" s="314"/>
      <c r="C3778" s="315"/>
      <c r="D3778" s="314"/>
      <c r="E3778" s="74"/>
      <c r="F3778" s="75"/>
      <c r="G3778" s="47"/>
      <c r="H3778" s="47"/>
      <c r="I3778" s="47"/>
      <c r="J3778" s="47"/>
      <c r="K3778" s="47"/>
      <c r="L3778" s="47"/>
      <c r="M3778" s="314"/>
      <c r="N3778" s="77"/>
      <c r="O3778" s="75"/>
      <c r="P3778" s="47"/>
      <c r="Q3778" s="47"/>
      <c r="R3778" s="47"/>
      <c r="S3778" s="47"/>
      <c r="T3778" s="76"/>
      <c r="U3778" s="73"/>
      <c r="V3778" s="68"/>
    </row>
    <row r="3779" spans="1:22" x14ac:dyDescent="0.35">
      <c r="A3779" s="132"/>
      <c r="B3779" s="314"/>
      <c r="C3779" s="315"/>
      <c r="D3779" s="314"/>
      <c r="E3779" s="74"/>
      <c r="F3779" s="75"/>
      <c r="G3779" s="47"/>
      <c r="H3779" s="47"/>
      <c r="I3779" s="47"/>
      <c r="J3779" s="47"/>
      <c r="K3779" s="47"/>
      <c r="L3779" s="47"/>
      <c r="M3779" s="314"/>
      <c r="N3779" s="77"/>
      <c r="O3779" s="75"/>
      <c r="P3779" s="47"/>
      <c r="Q3779" s="47"/>
      <c r="R3779" s="47"/>
      <c r="S3779" s="47"/>
      <c r="T3779" s="76"/>
      <c r="U3779" s="73"/>
      <c r="V3779" s="68"/>
    </row>
    <row r="3780" spans="1:22" x14ac:dyDescent="0.35">
      <c r="A3780" s="132"/>
      <c r="B3780" s="316"/>
      <c r="C3780" s="317"/>
      <c r="D3780" s="316"/>
      <c r="E3780" s="74"/>
      <c r="F3780" s="75"/>
      <c r="G3780" s="47"/>
      <c r="H3780" s="47"/>
      <c r="I3780" s="47"/>
      <c r="J3780" s="47"/>
      <c r="K3780" s="47"/>
      <c r="L3780" s="47"/>
      <c r="M3780" s="316"/>
      <c r="N3780" s="87"/>
      <c r="O3780" s="75"/>
      <c r="P3780" s="47"/>
      <c r="Q3780" s="47"/>
      <c r="R3780" s="47"/>
      <c r="S3780" s="47"/>
      <c r="T3780" s="88"/>
      <c r="U3780" s="73"/>
      <c r="V3780" s="68"/>
    </row>
    <row r="3782" spans="1:22" x14ac:dyDescent="0.35">
      <c r="A3782" s="177" t="s">
        <v>0</v>
      </c>
      <c r="B3782" s="179" t="s">
        <v>1</v>
      </c>
      <c r="C3782" s="181" t="s">
        <v>2</v>
      </c>
      <c r="D3782" s="183" t="s">
        <v>3</v>
      </c>
      <c r="E3782" s="184"/>
      <c r="F3782" s="185"/>
      <c r="G3782" s="185"/>
      <c r="H3782" s="185"/>
      <c r="I3782" s="185"/>
      <c r="J3782" s="185"/>
      <c r="K3782" s="186" t="s">
        <v>4</v>
      </c>
      <c r="L3782" s="48"/>
      <c r="M3782" s="183" t="s">
        <v>5</v>
      </c>
      <c r="N3782" s="184"/>
      <c r="O3782" s="185"/>
      <c r="P3782" s="185"/>
      <c r="Q3782" s="185"/>
      <c r="R3782" s="185"/>
      <c r="S3782" s="185"/>
      <c r="T3782" s="159" t="s">
        <v>6</v>
      </c>
      <c r="U3782" s="161" t="s">
        <v>7</v>
      </c>
      <c r="V3782" s="234"/>
    </row>
    <row r="3783" spans="1:22" ht="25" x14ac:dyDescent="0.35">
      <c r="A3783" s="177"/>
      <c r="B3783" s="179"/>
      <c r="C3783" s="181"/>
      <c r="D3783" s="163" t="s">
        <v>8</v>
      </c>
      <c r="E3783" s="165" t="s">
        <v>9</v>
      </c>
      <c r="F3783" s="167" t="s">
        <v>10</v>
      </c>
      <c r="G3783" s="169" t="s">
        <v>310</v>
      </c>
      <c r="H3783" s="170"/>
      <c r="I3783" s="170"/>
      <c r="J3783" s="171"/>
      <c r="K3783" s="187"/>
      <c r="L3783" s="49" t="s">
        <v>11</v>
      </c>
      <c r="M3783" s="172" t="s">
        <v>8</v>
      </c>
      <c r="N3783" s="174" t="s">
        <v>12</v>
      </c>
      <c r="O3783" s="167" t="s">
        <v>10</v>
      </c>
      <c r="P3783" s="169" t="s">
        <v>310</v>
      </c>
      <c r="Q3783" s="170"/>
      <c r="R3783" s="170"/>
      <c r="S3783" s="171"/>
      <c r="T3783" s="159"/>
      <c r="U3783" s="161"/>
      <c r="V3783" s="235"/>
    </row>
    <row r="3784" spans="1:22" ht="15" thickBot="1" x14ac:dyDescent="0.4">
      <c r="A3784" s="178"/>
      <c r="B3784" s="180"/>
      <c r="C3784" s="182"/>
      <c r="D3784" s="164"/>
      <c r="E3784" s="166"/>
      <c r="F3784" s="168"/>
      <c r="G3784" s="50" t="s">
        <v>13</v>
      </c>
      <c r="H3784" s="51" t="s">
        <v>14</v>
      </c>
      <c r="I3784" s="52" t="s">
        <v>15</v>
      </c>
      <c r="J3784" s="53">
        <v>0</v>
      </c>
      <c r="K3784" s="188"/>
      <c r="L3784" s="54"/>
      <c r="M3784" s="173"/>
      <c r="N3784" s="175"/>
      <c r="O3784" s="176"/>
      <c r="P3784" s="50" t="s">
        <v>13</v>
      </c>
      <c r="Q3784" s="51" t="s">
        <v>14</v>
      </c>
      <c r="R3784" s="52" t="s">
        <v>15</v>
      </c>
      <c r="S3784" s="53">
        <v>0</v>
      </c>
      <c r="T3784" s="160"/>
      <c r="U3784" s="162"/>
      <c r="V3784" s="236"/>
    </row>
    <row r="3785" spans="1:22" x14ac:dyDescent="0.35">
      <c r="A3785" s="56"/>
      <c r="B3785" s="57"/>
      <c r="C3785" s="58"/>
      <c r="D3785" s="59"/>
      <c r="E3785" s="60"/>
      <c r="F3785" s="60"/>
      <c r="G3785" s="61"/>
      <c r="H3785" s="62"/>
      <c r="I3785" s="63"/>
      <c r="J3785" s="64"/>
      <c r="K3785" s="65"/>
      <c r="L3785" s="65"/>
      <c r="M3785" s="59"/>
      <c r="N3785" s="60"/>
      <c r="O3785" s="60"/>
      <c r="P3785" s="61"/>
      <c r="Q3785" s="62"/>
      <c r="R3785" s="63"/>
      <c r="S3785" s="64"/>
      <c r="T3785" s="14"/>
      <c r="U3785" s="15"/>
      <c r="V3785" s="237"/>
    </row>
    <row r="3786" spans="1:22" ht="26.5" x14ac:dyDescent="0.35">
      <c r="A3786" s="131">
        <v>1</v>
      </c>
      <c r="B3786" s="372" t="s">
        <v>675</v>
      </c>
      <c r="C3786" s="373" t="s">
        <v>676</v>
      </c>
      <c r="D3786" s="655">
        <v>630</v>
      </c>
      <c r="E3786" s="568">
        <v>0</v>
      </c>
      <c r="F3786" s="609"/>
      <c r="G3786" s="610">
        <v>0</v>
      </c>
      <c r="H3786" s="609">
        <v>0</v>
      </c>
      <c r="I3786" s="611">
        <v>2</v>
      </c>
      <c r="J3786" s="612">
        <v>0</v>
      </c>
      <c r="K3786" s="47">
        <f>((SUM(H3788:H3799)*H3787)+(SUM(G3788:G3799)*G3787)+(SUM(I3788:I3799)*I3787))/1000</f>
        <v>0</v>
      </c>
      <c r="L3786" s="47">
        <f>K3786*100/D3786</f>
        <v>0</v>
      </c>
      <c r="M3786" s="334"/>
      <c r="N3786" s="245"/>
      <c r="O3786" s="245"/>
      <c r="P3786" s="246"/>
      <c r="Q3786" s="247"/>
      <c r="R3786" s="243"/>
      <c r="S3786" s="248"/>
      <c r="T3786" s="47">
        <f>((SUM(Q3788:Q3799)*Q3787)+(SUM(P3788:P3799)*P3787)+(SUM(R3788:R3799)*R3787))/1000</f>
        <v>0</v>
      </c>
      <c r="U3786" s="47" t="e">
        <f>T3786*100/M3786</f>
        <v>#DIV/0!</v>
      </c>
      <c r="V3786" s="68"/>
    </row>
    <row r="3787" spans="1:22" x14ac:dyDescent="0.35">
      <c r="A3787" s="132"/>
      <c r="B3787" s="521"/>
      <c r="C3787" s="522"/>
      <c r="D3787" s="464"/>
      <c r="E3787" s="583"/>
      <c r="F3787" s="606"/>
      <c r="G3787" s="607">
        <v>227</v>
      </c>
      <c r="H3787" s="606">
        <v>231</v>
      </c>
      <c r="I3787" s="605">
        <v>227</v>
      </c>
      <c r="J3787" s="608"/>
      <c r="K3787" s="47"/>
      <c r="L3787" s="47"/>
      <c r="M3787" s="314"/>
      <c r="N3787" s="245"/>
      <c r="O3787" s="245"/>
      <c r="P3787" s="246"/>
      <c r="Q3787" s="247"/>
      <c r="R3787" s="243"/>
      <c r="S3787" s="251"/>
      <c r="T3787" s="76"/>
      <c r="U3787" s="73"/>
      <c r="V3787" s="68"/>
    </row>
    <row r="3788" spans="1:22" x14ac:dyDescent="0.35">
      <c r="A3788" s="132"/>
      <c r="B3788" s="308"/>
      <c r="C3788" s="309"/>
      <c r="D3788" s="310"/>
      <c r="E3788" s="239"/>
      <c r="F3788" s="285"/>
      <c r="G3788" s="241"/>
      <c r="H3788" s="247"/>
      <c r="I3788" s="243"/>
      <c r="J3788" s="250"/>
      <c r="K3788" s="47"/>
      <c r="L3788" s="47"/>
      <c r="M3788" s="314"/>
      <c r="N3788" s="245"/>
      <c r="O3788" s="245"/>
      <c r="P3788" s="246"/>
      <c r="Q3788" s="247"/>
      <c r="R3788" s="243"/>
      <c r="S3788" s="251"/>
      <c r="T3788" s="76"/>
      <c r="U3788" s="73"/>
      <c r="V3788" s="68"/>
    </row>
    <row r="3789" spans="1:22" x14ac:dyDescent="0.35">
      <c r="A3789" s="132"/>
      <c r="B3789" s="308"/>
      <c r="C3789" s="309"/>
      <c r="D3789" s="310"/>
      <c r="E3789" s="239"/>
      <c r="F3789" s="285"/>
      <c r="G3789" s="241"/>
      <c r="H3789" s="247"/>
      <c r="I3789" s="243"/>
      <c r="J3789" s="250"/>
      <c r="K3789" s="47"/>
      <c r="L3789" s="47"/>
      <c r="M3789" s="314"/>
      <c r="N3789" s="245"/>
      <c r="O3789" s="245"/>
      <c r="P3789" s="246"/>
      <c r="Q3789" s="247"/>
      <c r="R3789" s="243"/>
      <c r="S3789" s="251"/>
      <c r="T3789" s="76"/>
      <c r="U3789" s="73"/>
      <c r="V3789" s="68"/>
    </row>
    <row r="3790" spans="1:22" x14ac:dyDescent="0.35">
      <c r="A3790" s="132"/>
      <c r="B3790" s="308"/>
      <c r="C3790" s="309"/>
      <c r="D3790" s="310"/>
      <c r="E3790" s="239"/>
      <c r="F3790" s="285"/>
      <c r="G3790" s="241"/>
      <c r="H3790" s="247"/>
      <c r="I3790" s="243"/>
      <c r="J3790" s="250"/>
      <c r="K3790" s="47"/>
      <c r="L3790" s="47"/>
      <c r="M3790" s="314"/>
      <c r="N3790" s="245"/>
      <c r="O3790" s="245"/>
      <c r="P3790" s="246"/>
      <c r="Q3790" s="247"/>
      <c r="R3790" s="243"/>
      <c r="S3790" s="251"/>
      <c r="T3790" s="76"/>
      <c r="U3790" s="73"/>
      <c r="V3790" s="68"/>
    </row>
    <row r="3791" spans="1:22" x14ac:dyDescent="0.35">
      <c r="A3791" s="132"/>
      <c r="B3791" s="308"/>
      <c r="C3791" s="309"/>
      <c r="D3791" s="310"/>
      <c r="E3791" s="239"/>
      <c r="F3791" s="285"/>
      <c r="G3791" s="241"/>
      <c r="H3791" s="247"/>
      <c r="I3791" s="243"/>
      <c r="J3791" s="250"/>
      <c r="K3791" s="47"/>
      <c r="L3791" s="47"/>
      <c r="M3791" s="314"/>
      <c r="N3791" s="245"/>
      <c r="O3791" s="245"/>
      <c r="P3791" s="246"/>
      <c r="Q3791" s="247"/>
      <c r="R3791" s="243"/>
      <c r="S3791" s="251"/>
      <c r="T3791" s="76"/>
      <c r="U3791" s="73"/>
      <c r="V3791" s="68"/>
    </row>
    <row r="3792" spans="1:22" x14ac:dyDescent="0.35">
      <c r="A3792" s="132"/>
      <c r="B3792" s="308"/>
      <c r="C3792" s="309"/>
      <c r="D3792" s="310"/>
      <c r="E3792" s="239"/>
      <c r="F3792" s="285"/>
      <c r="G3792" s="241"/>
      <c r="H3792" s="247"/>
      <c r="I3792" s="243"/>
      <c r="J3792" s="250"/>
      <c r="K3792" s="47"/>
      <c r="L3792" s="47"/>
      <c r="M3792" s="314"/>
      <c r="N3792" s="245"/>
      <c r="O3792" s="245"/>
      <c r="P3792" s="246"/>
      <c r="Q3792" s="247"/>
      <c r="R3792" s="243"/>
      <c r="S3792" s="251"/>
      <c r="T3792" s="76"/>
      <c r="U3792" s="73"/>
      <c r="V3792" s="68"/>
    </row>
    <row r="3793" spans="1:22" x14ac:dyDescent="0.35">
      <c r="A3793" s="132"/>
      <c r="B3793" s="308"/>
      <c r="C3793" s="309"/>
      <c r="D3793" s="310"/>
      <c r="E3793" s="239"/>
      <c r="F3793" s="285"/>
      <c r="G3793" s="241"/>
      <c r="H3793" s="247"/>
      <c r="I3793" s="243"/>
      <c r="J3793" s="250"/>
      <c r="K3793" s="47"/>
      <c r="L3793" s="47"/>
      <c r="M3793" s="314"/>
      <c r="N3793" s="245"/>
      <c r="O3793" s="245"/>
      <c r="P3793" s="246"/>
      <c r="Q3793" s="247"/>
      <c r="R3793" s="243"/>
      <c r="S3793" s="251"/>
      <c r="T3793" s="76"/>
      <c r="U3793" s="73"/>
      <c r="V3793" s="68"/>
    </row>
    <row r="3794" spans="1:22" x14ac:dyDescent="0.35">
      <c r="A3794" s="132"/>
      <c r="B3794" s="308"/>
      <c r="C3794" s="309"/>
      <c r="D3794" s="310"/>
      <c r="E3794" s="239"/>
      <c r="F3794" s="285"/>
      <c r="G3794" s="241"/>
      <c r="H3794" s="247"/>
      <c r="I3794" s="243"/>
      <c r="J3794" s="250"/>
      <c r="K3794" s="47"/>
      <c r="L3794" s="47"/>
      <c r="M3794" s="314"/>
      <c r="N3794" s="245"/>
      <c r="O3794" s="245"/>
      <c r="P3794" s="246"/>
      <c r="Q3794" s="247"/>
      <c r="R3794" s="243"/>
      <c r="S3794" s="251"/>
      <c r="T3794" s="76"/>
      <c r="U3794" s="73"/>
      <c r="V3794" s="68"/>
    </row>
    <row r="3795" spans="1:22" x14ac:dyDescent="0.35">
      <c r="A3795" s="132"/>
      <c r="B3795" s="311"/>
      <c r="C3795" s="312"/>
      <c r="D3795" s="313"/>
      <c r="E3795" s="292"/>
      <c r="F3795" s="293"/>
      <c r="G3795" s="294"/>
      <c r="H3795" s="295"/>
      <c r="I3795" s="296"/>
      <c r="J3795" s="295"/>
      <c r="K3795" s="47"/>
      <c r="L3795" s="47"/>
      <c r="M3795" s="314"/>
      <c r="N3795" s="254"/>
      <c r="O3795" s="254"/>
      <c r="P3795" s="255"/>
      <c r="Q3795" s="256"/>
      <c r="R3795" s="257"/>
      <c r="S3795" s="258"/>
      <c r="T3795" s="76"/>
      <c r="U3795" s="73"/>
      <c r="V3795" s="68"/>
    </row>
    <row r="3796" spans="1:22" x14ac:dyDescent="0.35">
      <c r="A3796" s="132"/>
      <c r="B3796" s="314"/>
      <c r="C3796" s="315"/>
      <c r="D3796" s="314"/>
      <c r="E3796" s="74"/>
      <c r="F3796" s="75"/>
      <c r="G3796" s="47"/>
      <c r="H3796" s="47"/>
      <c r="I3796" s="47"/>
      <c r="J3796" s="47"/>
      <c r="K3796" s="47"/>
      <c r="L3796" s="47"/>
      <c r="M3796" s="314"/>
      <c r="N3796" s="77"/>
      <c r="O3796" s="75"/>
      <c r="P3796" s="47"/>
      <c r="Q3796" s="47"/>
      <c r="R3796" s="47"/>
      <c r="S3796" s="47"/>
      <c r="T3796" s="76"/>
      <c r="U3796" s="73"/>
      <c r="V3796" s="68"/>
    </row>
    <row r="3797" spans="1:22" x14ac:dyDescent="0.35">
      <c r="A3797" s="132"/>
      <c r="B3797" s="314"/>
      <c r="C3797" s="315"/>
      <c r="D3797" s="314"/>
      <c r="E3797" s="74"/>
      <c r="F3797" s="75"/>
      <c r="G3797" s="47"/>
      <c r="H3797" s="47"/>
      <c r="I3797" s="47"/>
      <c r="J3797" s="47"/>
      <c r="K3797" s="47"/>
      <c r="L3797" s="47"/>
      <c r="M3797" s="314"/>
      <c r="N3797" s="77"/>
      <c r="O3797" s="75"/>
      <c r="P3797" s="47"/>
      <c r="Q3797" s="47"/>
      <c r="R3797" s="47"/>
      <c r="S3797" s="47"/>
      <c r="T3797" s="76"/>
      <c r="U3797" s="73"/>
      <c r="V3797" s="68"/>
    </row>
    <row r="3798" spans="1:22" x14ac:dyDescent="0.35">
      <c r="A3798" s="132"/>
      <c r="B3798" s="314"/>
      <c r="C3798" s="315"/>
      <c r="D3798" s="314"/>
      <c r="E3798" s="74"/>
      <c r="F3798" s="75"/>
      <c r="G3798" s="47"/>
      <c r="H3798" s="47"/>
      <c r="I3798" s="47"/>
      <c r="J3798" s="47"/>
      <c r="K3798" s="47"/>
      <c r="L3798" s="47"/>
      <c r="M3798" s="314"/>
      <c r="N3798" s="77"/>
      <c r="O3798" s="75"/>
      <c r="P3798" s="47"/>
      <c r="Q3798" s="47"/>
      <c r="R3798" s="47"/>
      <c r="S3798" s="47"/>
      <c r="T3798" s="76"/>
      <c r="U3798" s="73"/>
      <c r="V3798" s="68"/>
    </row>
    <row r="3799" spans="1:22" x14ac:dyDescent="0.35">
      <c r="A3799" s="132"/>
      <c r="B3799" s="316"/>
      <c r="C3799" s="317"/>
      <c r="D3799" s="316"/>
      <c r="E3799" s="74"/>
      <c r="F3799" s="75"/>
      <c r="G3799" s="47"/>
      <c r="H3799" s="47"/>
      <c r="I3799" s="47"/>
      <c r="J3799" s="47"/>
      <c r="K3799" s="47"/>
      <c r="L3799" s="47"/>
      <c r="M3799" s="316"/>
      <c r="N3799" s="87"/>
      <c r="O3799" s="75"/>
      <c r="P3799" s="47"/>
      <c r="Q3799" s="47"/>
      <c r="R3799" s="47"/>
      <c r="S3799" s="47"/>
      <c r="T3799" s="88"/>
      <c r="U3799" s="73"/>
      <c r="V3799" s="68"/>
    </row>
    <row r="3801" spans="1:22" x14ac:dyDescent="0.35">
      <c r="A3801" s="177" t="s">
        <v>0</v>
      </c>
      <c r="B3801" s="179" t="s">
        <v>1</v>
      </c>
      <c r="C3801" s="181" t="s">
        <v>2</v>
      </c>
      <c r="D3801" s="183" t="s">
        <v>3</v>
      </c>
      <c r="E3801" s="184"/>
      <c r="F3801" s="185"/>
      <c r="G3801" s="185"/>
      <c r="H3801" s="185"/>
      <c r="I3801" s="185"/>
      <c r="J3801" s="185"/>
      <c r="K3801" s="186" t="s">
        <v>4</v>
      </c>
      <c r="L3801" s="48"/>
      <c r="M3801" s="183" t="s">
        <v>5</v>
      </c>
      <c r="N3801" s="184"/>
      <c r="O3801" s="185"/>
      <c r="P3801" s="185"/>
      <c r="Q3801" s="185"/>
      <c r="R3801" s="185"/>
      <c r="S3801" s="185"/>
      <c r="T3801" s="159" t="s">
        <v>6</v>
      </c>
      <c r="U3801" s="161" t="s">
        <v>7</v>
      </c>
      <c r="V3801" s="234"/>
    </row>
    <row r="3802" spans="1:22" ht="25" x14ac:dyDescent="0.35">
      <c r="A3802" s="177"/>
      <c r="B3802" s="179"/>
      <c r="C3802" s="181"/>
      <c r="D3802" s="163" t="s">
        <v>8</v>
      </c>
      <c r="E3802" s="165" t="s">
        <v>9</v>
      </c>
      <c r="F3802" s="167" t="s">
        <v>10</v>
      </c>
      <c r="G3802" s="169" t="s">
        <v>310</v>
      </c>
      <c r="H3802" s="170"/>
      <c r="I3802" s="170"/>
      <c r="J3802" s="171"/>
      <c r="K3802" s="187"/>
      <c r="L3802" s="49" t="s">
        <v>11</v>
      </c>
      <c r="M3802" s="172" t="s">
        <v>8</v>
      </c>
      <c r="N3802" s="174" t="s">
        <v>12</v>
      </c>
      <c r="O3802" s="167" t="s">
        <v>10</v>
      </c>
      <c r="P3802" s="169" t="s">
        <v>310</v>
      </c>
      <c r="Q3802" s="170"/>
      <c r="R3802" s="170"/>
      <c r="S3802" s="171"/>
      <c r="T3802" s="159"/>
      <c r="U3802" s="161"/>
      <c r="V3802" s="235"/>
    </row>
    <row r="3803" spans="1:22" ht="15" thickBot="1" x14ac:dyDescent="0.4">
      <c r="A3803" s="178"/>
      <c r="B3803" s="180"/>
      <c r="C3803" s="182"/>
      <c r="D3803" s="164"/>
      <c r="E3803" s="166"/>
      <c r="F3803" s="168"/>
      <c r="G3803" s="50" t="s">
        <v>13</v>
      </c>
      <c r="H3803" s="51" t="s">
        <v>14</v>
      </c>
      <c r="I3803" s="52" t="s">
        <v>15</v>
      </c>
      <c r="J3803" s="53">
        <v>0</v>
      </c>
      <c r="K3803" s="188"/>
      <c r="L3803" s="54"/>
      <c r="M3803" s="173"/>
      <c r="N3803" s="175"/>
      <c r="O3803" s="176"/>
      <c r="P3803" s="50" t="s">
        <v>13</v>
      </c>
      <c r="Q3803" s="51" t="s">
        <v>14</v>
      </c>
      <c r="R3803" s="52" t="s">
        <v>15</v>
      </c>
      <c r="S3803" s="53">
        <v>0</v>
      </c>
      <c r="T3803" s="160"/>
      <c r="U3803" s="162"/>
      <c r="V3803" s="236"/>
    </row>
    <row r="3804" spans="1:22" x14ac:dyDescent="0.35">
      <c r="A3804" s="56"/>
      <c r="B3804" s="57"/>
      <c r="C3804" s="58"/>
      <c r="D3804" s="59"/>
      <c r="E3804" s="60"/>
      <c r="F3804" s="60"/>
      <c r="G3804" s="61"/>
      <c r="H3804" s="62"/>
      <c r="I3804" s="63"/>
      <c r="J3804" s="64"/>
      <c r="K3804" s="65"/>
      <c r="L3804" s="65"/>
      <c r="M3804" s="59"/>
      <c r="N3804" s="60"/>
      <c r="O3804" s="60"/>
      <c r="P3804" s="61"/>
      <c r="Q3804" s="62"/>
      <c r="R3804" s="63"/>
      <c r="S3804" s="64"/>
      <c r="T3804" s="14"/>
      <c r="U3804" s="15"/>
      <c r="V3804" s="237"/>
    </row>
    <row r="3805" spans="1:22" x14ac:dyDescent="0.35">
      <c r="A3805" s="131">
        <v>1</v>
      </c>
      <c r="B3805" s="308" t="s">
        <v>677</v>
      </c>
      <c r="C3805" s="309" t="s">
        <v>669</v>
      </c>
      <c r="D3805" s="326">
        <v>315</v>
      </c>
      <c r="E3805" s="570">
        <v>78435</v>
      </c>
      <c r="F3805" s="618">
        <v>2</v>
      </c>
      <c r="G3805" s="619">
        <v>130</v>
      </c>
      <c r="H3805" s="618">
        <v>200</v>
      </c>
      <c r="I3805" s="620">
        <v>210</v>
      </c>
      <c r="J3805" s="621">
        <v>38</v>
      </c>
      <c r="K3805" s="47">
        <f>((SUM(H3807:H3818)*H3806)+(SUM(G3807:G3818)*G3806)+(SUM(I3807:I3818)*I3806))/1000</f>
        <v>145.179</v>
      </c>
      <c r="L3805" s="47">
        <f>K3805*100/D3805</f>
        <v>46.088571428571427</v>
      </c>
      <c r="M3805" s="334"/>
      <c r="N3805" s="245"/>
      <c r="O3805" s="245"/>
      <c r="P3805" s="246"/>
      <c r="Q3805" s="247"/>
      <c r="R3805" s="243"/>
      <c r="S3805" s="248"/>
      <c r="T3805" s="47">
        <f>((SUM(Q3807:Q3818)*Q3806)+(SUM(P3807:P3818)*P3806)+(SUM(R3807:R3818)*R3806))/1000</f>
        <v>0</v>
      </c>
      <c r="U3805" s="47" t="e">
        <f>T3805*100/M3805</f>
        <v>#DIV/0!</v>
      </c>
      <c r="V3805" s="68"/>
    </row>
    <row r="3806" spans="1:22" x14ac:dyDescent="0.35">
      <c r="A3806" s="132"/>
      <c r="B3806" s="368"/>
      <c r="C3806" s="369"/>
      <c r="D3806" s="362"/>
      <c r="E3806" s="583" t="s">
        <v>17</v>
      </c>
      <c r="F3806" s="606"/>
      <c r="G3806" s="607">
        <v>225</v>
      </c>
      <c r="H3806" s="606">
        <v>226</v>
      </c>
      <c r="I3806" s="605">
        <v>228</v>
      </c>
      <c r="J3806" s="608"/>
      <c r="K3806" s="47"/>
      <c r="L3806" s="47"/>
      <c r="M3806" s="314"/>
      <c r="N3806" s="245"/>
      <c r="O3806" s="245"/>
      <c r="P3806" s="246"/>
      <c r="Q3806" s="247"/>
      <c r="R3806" s="243"/>
      <c r="S3806" s="251"/>
      <c r="T3806" s="76"/>
      <c r="U3806" s="73"/>
      <c r="V3806" s="68"/>
    </row>
    <row r="3807" spans="1:22" x14ac:dyDescent="0.35">
      <c r="A3807" s="132"/>
      <c r="B3807" s="368"/>
      <c r="C3807" s="369"/>
      <c r="D3807" s="362"/>
      <c r="E3807" s="583" t="s">
        <v>18</v>
      </c>
      <c r="F3807" s="606"/>
      <c r="G3807" s="607">
        <v>25</v>
      </c>
      <c r="H3807" s="606">
        <v>18</v>
      </c>
      <c r="I3807" s="605">
        <v>17</v>
      </c>
      <c r="J3807" s="608">
        <v>7</v>
      </c>
      <c r="K3807" s="47"/>
      <c r="L3807" s="47"/>
      <c r="M3807" s="314"/>
      <c r="N3807" s="245"/>
      <c r="O3807" s="245"/>
      <c r="P3807" s="246"/>
      <c r="Q3807" s="247"/>
      <c r="R3807" s="243"/>
      <c r="S3807" s="251"/>
      <c r="T3807" s="76"/>
      <c r="U3807" s="73"/>
      <c r="V3807" s="68"/>
    </row>
    <row r="3808" spans="1:22" x14ac:dyDescent="0.35">
      <c r="A3808" s="132"/>
      <c r="B3808" s="368"/>
      <c r="C3808" s="369"/>
      <c r="D3808" s="362"/>
      <c r="E3808" s="583" t="s">
        <v>24</v>
      </c>
      <c r="F3808" s="606"/>
      <c r="G3808" s="607">
        <v>45</v>
      </c>
      <c r="H3808" s="606">
        <v>55</v>
      </c>
      <c r="I3808" s="605">
        <v>48</v>
      </c>
      <c r="J3808" s="608">
        <v>17</v>
      </c>
      <c r="K3808" s="47"/>
      <c r="L3808" s="47"/>
      <c r="M3808" s="314"/>
      <c r="N3808" s="245"/>
      <c r="O3808" s="245"/>
      <c r="P3808" s="246"/>
      <c r="Q3808" s="247"/>
      <c r="R3808" s="243"/>
      <c r="S3808" s="251"/>
      <c r="T3808" s="76"/>
      <c r="U3808" s="73"/>
      <c r="V3808" s="68"/>
    </row>
    <row r="3809" spans="1:22" x14ac:dyDescent="0.35">
      <c r="A3809" s="132"/>
      <c r="B3809" s="368"/>
      <c r="C3809" s="369"/>
      <c r="D3809" s="362"/>
      <c r="E3809" s="583" t="s">
        <v>28</v>
      </c>
      <c r="F3809" s="606"/>
      <c r="G3809" s="607">
        <v>34</v>
      </c>
      <c r="H3809" s="606">
        <v>40</v>
      </c>
      <c r="I3809" s="605">
        <v>0</v>
      </c>
      <c r="J3809" s="608">
        <v>10</v>
      </c>
      <c r="K3809" s="47"/>
      <c r="L3809" s="47"/>
      <c r="M3809" s="314"/>
      <c r="N3809" s="245"/>
      <c r="O3809" s="245"/>
      <c r="P3809" s="246"/>
      <c r="Q3809" s="247"/>
      <c r="R3809" s="243"/>
      <c r="S3809" s="251"/>
      <c r="T3809" s="76"/>
      <c r="U3809" s="73"/>
      <c r="V3809" s="68"/>
    </row>
    <row r="3810" spans="1:22" x14ac:dyDescent="0.35">
      <c r="A3810" s="132"/>
      <c r="B3810" s="368"/>
      <c r="C3810" s="369"/>
      <c r="D3810" s="362"/>
      <c r="E3810" s="583" t="s">
        <v>32</v>
      </c>
      <c r="F3810" s="606"/>
      <c r="G3810" s="607">
        <v>56</v>
      </c>
      <c r="H3810" s="606">
        <v>43</v>
      </c>
      <c r="I3810" s="605">
        <v>48</v>
      </c>
      <c r="J3810" s="608">
        <v>48</v>
      </c>
      <c r="K3810" s="47"/>
      <c r="L3810" s="47"/>
      <c r="M3810" s="314"/>
      <c r="N3810" s="245"/>
      <c r="O3810" s="245"/>
      <c r="P3810" s="246"/>
      <c r="Q3810" s="247"/>
      <c r="R3810" s="243"/>
      <c r="S3810" s="251"/>
      <c r="T3810" s="76"/>
      <c r="U3810" s="73"/>
      <c r="V3810" s="68"/>
    </row>
    <row r="3811" spans="1:22" x14ac:dyDescent="0.35">
      <c r="A3811" s="132"/>
      <c r="B3811" s="311"/>
      <c r="C3811" s="312"/>
      <c r="D3811" s="332"/>
      <c r="E3811" s="583" t="s">
        <v>19</v>
      </c>
      <c r="F3811" s="625"/>
      <c r="G3811" s="626">
        <v>75</v>
      </c>
      <c r="H3811" s="625">
        <v>90</v>
      </c>
      <c r="I3811" s="627">
        <v>48</v>
      </c>
      <c r="J3811" s="624">
        <v>32</v>
      </c>
      <c r="K3811" s="47"/>
      <c r="L3811" s="47"/>
      <c r="M3811" s="314"/>
      <c r="N3811" s="245"/>
      <c r="O3811" s="245"/>
      <c r="P3811" s="246"/>
      <c r="Q3811" s="247"/>
      <c r="R3811" s="243"/>
      <c r="S3811" s="251"/>
      <c r="T3811" s="76"/>
      <c r="U3811" s="73"/>
      <c r="V3811" s="68"/>
    </row>
    <row r="3812" spans="1:22" x14ac:dyDescent="0.35">
      <c r="A3812" s="132"/>
      <c r="B3812" s="308"/>
      <c r="C3812" s="309"/>
      <c r="D3812" s="310"/>
      <c r="E3812" s="239"/>
      <c r="F3812" s="285"/>
      <c r="G3812" s="241"/>
      <c r="H3812" s="247"/>
      <c r="I3812" s="243"/>
      <c r="J3812" s="250"/>
      <c r="K3812" s="47"/>
      <c r="L3812" s="47"/>
      <c r="M3812" s="314"/>
      <c r="N3812" s="245"/>
      <c r="O3812" s="245"/>
      <c r="P3812" s="246"/>
      <c r="Q3812" s="247"/>
      <c r="R3812" s="243"/>
      <c r="S3812" s="251"/>
      <c r="T3812" s="76"/>
      <c r="U3812" s="73"/>
      <c r="V3812" s="68"/>
    </row>
    <row r="3813" spans="1:22" x14ac:dyDescent="0.35">
      <c r="A3813" s="132"/>
      <c r="B3813" s="308"/>
      <c r="C3813" s="309"/>
      <c r="D3813" s="310"/>
      <c r="E3813" s="239"/>
      <c r="F3813" s="285"/>
      <c r="G3813" s="241"/>
      <c r="H3813" s="247"/>
      <c r="I3813" s="243"/>
      <c r="J3813" s="250"/>
      <c r="K3813" s="47"/>
      <c r="L3813" s="47"/>
      <c r="M3813" s="314"/>
      <c r="N3813" s="245"/>
      <c r="O3813" s="245"/>
      <c r="P3813" s="246"/>
      <c r="Q3813" s="247"/>
      <c r="R3813" s="243"/>
      <c r="S3813" s="251"/>
      <c r="T3813" s="76"/>
      <c r="U3813" s="73"/>
      <c r="V3813" s="68"/>
    </row>
    <row r="3814" spans="1:22" x14ac:dyDescent="0.35">
      <c r="A3814" s="132"/>
      <c r="B3814" s="311"/>
      <c r="C3814" s="312"/>
      <c r="D3814" s="313"/>
      <c r="E3814" s="292"/>
      <c r="F3814" s="293"/>
      <c r="G3814" s="294"/>
      <c r="H3814" s="295"/>
      <c r="I3814" s="296"/>
      <c r="J3814" s="295"/>
      <c r="K3814" s="47"/>
      <c r="L3814" s="47"/>
      <c r="M3814" s="314"/>
      <c r="N3814" s="254"/>
      <c r="O3814" s="254"/>
      <c r="P3814" s="255"/>
      <c r="Q3814" s="256"/>
      <c r="R3814" s="257"/>
      <c r="S3814" s="258"/>
      <c r="T3814" s="76"/>
      <c r="U3814" s="73"/>
      <c r="V3814" s="68"/>
    </row>
    <row r="3815" spans="1:22" x14ac:dyDescent="0.35">
      <c r="A3815" s="132"/>
      <c r="B3815" s="314"/>
      <c r="C3815" s="315"/>
      <c r="D3815" s="314"/>
      <c r="E3815" s="74"/>
      <c r="F3815" s="75"/>
      <c r="G3815" s="47"/>
      <c r="H3815" s="47"/>
      <c r="I3815" s="47"/>
      <c r="J3815" s="47"/>
      <c r="K3815" s="47"/>
      <c r="L3815" s="47"/>
      <c r="M3815" s="314"/>
      <c r="N3815" s="77"/>
      <c r="O3815" s="75"/>
      <c r="P3815" s="47"/>
      <c r="Q3815" s="47"/>
      <c r="R3815" s="47"/>
      <c r="S3815" s="47"/>
      <c r="T3815" s="76"/>
      <c r="U3815" s="73"/>
      <c r="V3815" s="68"/>
    </row>
    <row r="3816" spans="1:22" x14ac:dyDescent="0.35">
      <c r="A3816" s="132"/>
      <c r="B3816" s="314"/>
      <c r="C3816" s="315"/>
      <c r="D3816" s="314"/>
      <c r="E3816" s="74"/>
      <c r="F3816" s="75"/>
      <c r="G3816" s="47"/>
      <c r="H3816" s="47"/>
      <c r="I3816" s="47"/>
      <c r="J3816" s="47"/>
      <c r="K3816" s="47"/>
      <c r="L3816" s="47"/>
      <c r="M3816" s="314"/>
      <c r="N3816" s="77"/>
      <c r="O3816" s="75"/>
      <c r="P3816" s="47"/>
      <c r="Q3816" s="47"/>
      <c r="R3816" s="47"/>
      <c r="S3816" s="47"/>
      <c r="T3816" s="76"/>
      <c r="U3816" s="73"/>
      <c r="V3816" s="68"/>
    </row>
    <row r="3817" spans="1:22" x14ac:dyDescent="0.35">
      <c r="A3817" s="132"/>
      <c r="B3817" s="314"/>
      <c r="C3817" s="315"/>
      <c r="D3817" s="314"/>
      <c r="E3817" s="74"/>
      <c r="F3817" s="75"/>
      <c r="G3817" s="47"/>
      <c r="H3817" s="47"/>
      <c r="I3817" s="47"/>
      <c r="J3817" s="47"/>
      <c r="K3817" s="47"/>
      <c r="L3817" s="47"/>
      <c r="M3817" s="314"/>
      <c r="N3817" s="77"/>
      <c r="O3817" s="75"/>
      <c r="P3817" s="47"/>
      <c r="Q3817" s="47"/>
      <c r="R3817" s="47"/>
      <c r="S3817" s="47"/>
      <c r="T3817" s="76"/>
      <c r="U3817" s="73"/>
      <c r="V3817" s="68"/>
    </row>
    <row r="3818" spans="1:22" x14ac:dyDescent="0.35">
      <c r="A3818" s="132"/>
      <c r="B3818" s="316"/>
      <c r="C3818" s="317"/>
      <c r="D3818" s="316"/>
      <c r="E3818" s="74"/>
      <c r="F3818" s="75"/>
      <c r="G3818" s="47"/>
      <c r="H3818" s="47"/>
      <c r="I3818" s="47"/>
      <c r="J3818" s="47"/>
      <c r="K3818" s="47"/>
      <c r="L3818" s="47"/>
      <c r="M3818" s="316"/>
      <c r="N3818" s="87"/>
      <c r="O3818" s="75"/>
      <c r="P3818" s="47"/>
      <c r="Q3818" s="47"/>
      <c r="R3818" s="47"/>
      <c r="S3818" s="47"/>
      <c r="T3818" s="88"/>
      <c r="U3818" s="73"/>
      <c r="V3818" s="68"/>
    </row>
    <row r="3820" spans="1:22" x14ac:dyDescent="0.35">
      <c r="A3820" s="177" t="s">
        <v>0</v>
      </c>
      <c r="B3820" s="179" t="s">
        <v>1</v>
      </c>
      <c r="C3820" s="181" t="s">
        <v>2</v>
      </c>
      <c r="D3820" s="183" t="s">
        <v>3</v>
      </c>
      <c r="E3820" s="184"/>
      <c r="F3820" s="185"/>
      <c r="G3820" s="185"/>
      <c r="H3820" s="185"/>
      <c r="I3820" s="185"/>
      <c r="J3820" s="185"/>
      <c r="K3820" s="186" t="s">
        <v>4</v>
      </c>
      <c r="L3820" s="48"/>
      <c r="M3820" s="183" t="s">
        <v>5</v>
      </c>
      <c r="N3820" s="184"/>
      <c r="O3820" s="185"/>
      <c r="P3820" s="185"/>
      <c r="Q3820" s="185"/>
      <c r="R3820" s="185"/>
      <c r="S3820" s="185"/>
      <c r="T3820" s="159" t="s">
        <v>6</v>
      </c>
      <c r="U3820" s="161" t="s">
        <v>7</v>
      </c>
      <c r="V3820" s="234"/>
    </row>
    <row r="3821" spans="1:22" ht="25" x14ac:dyDescent="0.35">
      <c r="A3821" s="177"/>
      <c r="B3821" s="179"/>
      <c r="C3821" s="181"/>
      <c r="D3821" s="163" t="s">
        <v>8</v>
      </c>
      <c r="E3821" s="165" t="s">
        <v>9</v>
      </c>
      <c r="F3821" s="167" t="s">
        <v>10</v>
      </c>
      <c r="G3821" s="169" t="s">
        <v>310</v>
      </c>
      <c r="H3821" s="170"/>
      <c r="I3821" s="170"/>
      <c r="J3821" s="171"/>
      <c r="K3821" s="187"/>
      <c r="L3821" s="49" t="s">
        <v>11</v>
      </c>
      <c r="M3821" s="172" t="s">
        <v>8</v>
      </c>
      <c r="N3821" s="174" t="s">
        <v>12</v>
      </c>
      <c r="O3821" s="167" t="s">
        <v>10</v>
      </c>
      <c r="P3821" s="169" t="s">
        <v>310</v>
      </c>
      <c r="Q3821" s="170"/>
      <c r="R3821" s="170"/>
      <c r="S3821" s="171"/>
      <c r="T3821" s="159"/>
      <c r="U3821" s="161"/>
      <c r="V3821" s="235"/>
    </row>
    <row r="3822" spans="1:22" ht="15" thickBot="1" x14ac:dyDescent="0.4">
      <c r="A3822" s="178"/>
      <c r="B3822" s="180"/>
      <c r="C3822" s="182"/>
      <c r="D3822" s="164"/>
      <c r="E3822" s="166"/>
      <c r="F3822" s="168"/>
      <c r="G3822" s="50" t="s">
        <v>13</v>
      </c>
      <c r="H3822" s="51" t="s">
        <v>14</v>
      </c>
      <c r="I3822" s="52" t="s">
        <v>15</v>
      </c>
      <c r="J3822" s="53">
        <v>0</v>
      </c>
      <c r="K3822" s="188"/>
      <c r="L3822" s="54"/>
      <c r="M3822" s="173"/>
      <c r="N3822" s="175"/>
      <c r="O3822" s="176"/>
      <c r="P3822" s="50" t="s">
        <v>13</v>
      </c>
      <c r="Q3822" s="51" t="s">
        <v>14</v>
      </c>
      <c r="R3822" s="52" t="s">
        <v>15</v>
      </c>
      <c r="S3822" s="53">
        <v>0</v>
      </c>
      <c r="T3822" s="160"/>
      <c r="U3822" s="162"/>
      <c r="V3822" s="236"/>
    </row>
    <row r="3823" spans="1:22" x14ac:dyDescent="0.35">
      <c r="A3823" s="56"/>
      <c r="B3823" s="57"/>
      <c r="C3823" s="58"/>
      <c r="D3823" s="59"/>
      <c r="E3823" s="60"/>
      <c r="F3823" s="60"/>
      <c r="G3823" s="61"/>
      <c r="H3823" s="62"/>
      <c r="I3823" s="63"/>
      <c r="J3823" s="64"/>
      <c r="K3823" s="65"/>
      <c r="L3823" s="65"/>
      <c r="M3823" s="59"/>
      <c r="N3823" s="60"/>
      <c r="O3823" s="60"/>
      <c r="P3823" s="61"/>
      <c r="Q3823" s="62"/>
      <c r="R3823" s="63"/>
      <c r="S3823" s="64"/>
      <c r="T3823" s="14"/>
      <c r="U3823" s="15"/>
      <c r="V3823" s="237"/>
    </row>
    <row r="3824" spans="1:22" x14ac:dyDescent="0.35">
      <c r="A3824" s="131">
        <v>1</v>
      </c>
      <c r="B3824" s="308" t="s">
        <v>678</v>
      </c>
      <c r="C3824" s="309" t="s">
        <v>669</v>
      </c>
      <c r="D3824" s="326">
        <v>200</v>
      </c>
      <c r="E3824" s="570">
        <v>29756</v>
      </c>
      <c r="F3824" s="618">
        <v>2</v>
      </c>
      <c r="G3824" s="619">
        <v>49</v>
      </c>
      <c r="H3824" s="618">
        <v>41</v>
      </c>
      <c r="I3824" s="620">
        <v>50</v>
      </c>
      <c r="J3824" s="621">
        <v>16</v>
      </c>
      <c r="K3824" s="47">
        <f>((SUM(H3826:H3837)*H3825)+(SUM(G3826:G3837)*G3825)+(SUM(I3826:I3837)*I3825))/1000</f>
        <v>19.654</v>
      </c>
      <c r="L3824" s="47">
        <f>K3824*100/D3824</f>
        <v>9.827</v>
      </c>
      <c r="M3824" s="334"/>
      <c r="N3824" s="245"/>
      <c r="O3824" s="245"/>
      <c r="P3824" s="246"/>
      <c r="Q3824" s="247"/>
      <c r="R3824" s="243"/>
      <c r="S3824" s="248"/>
      <c r="T3824" s="47">
        <f>((SUM(Q3826:Q3837)*Q3825)+(SUM(P3826:P3837)*P3825)+(SUM(R3826:R3837)*R3825))/1000</f>
        <v>0</v>
      </c>
      <c r="U3824" s="47" t="e">
        <f>T3824*100/M3824</f>
        <v>#DIV/0!</v>
      </c>
      <c r="V3824" s="68"/>
    </row>
    <row r="3825" spans="1:22" x14ac:dyDescent="0.35">
      <c r="A3825" s="132"/>
      <c r="B3825" s="368"/>
      <c r="C3825" s="369"/>
      <c r="D3825" s="362"/>
      <c r="E3825" s="583" t="s">
        <v>17</v>
      </c>
      <c r="F3825" s="606"/>
      <c r="G3825" s="607">
        <v>228</v>
      </c>
      <c r="H3825" s="606">
        <v>226</v>
      </c>
      <c r="I3825" s="605">
        <v>234</v>
      </c>
      <c r="J3825" s="608"/>
      <c r="K3825" s="47"/>
      <c r="L3825" s="47"/>
      <c r="M3825" s="314"/>
      <c r="N3825" s="245"/>
      <c r="O3825" s="245"/>
      <c r="P3825" s="246"/>
      <c r="Q3825" s="247"/>
      <c r="R3825" s="243"/>
      <c r="S3825" s="251"/>
      <c r="T3825" s="76"/>
      <c r="U3825" s="73"/>
      <c r="V3825" s="68"/>
    </row>
    <row r="3826" spans="1:22" x14ac:dyDescent="0.35">
      <c r="A3826" s="132"/>
      <c r="B3826" s="368"/>
      <c r="C3826" s="369"/>
      <c r="D3826" s="362"/>
      <c r="E3826" s="583" t="s">
        <v>20</v>
      </c>
      <c r="F3826" s="606"/>
      <c r="G3826" s="607">
        <v>9</v>
      </c>
      <c r="H3826" s="606">
        <v>16</v>
      </c>
      <c r="I3826" s="605">
        <v>11</v>
      </c>
      <c r="J3826" s="608">
        <v>4</v>
      </c>
      <c r="K3826" s="47"/>
      <c r="L3826" s="47"/>
      <c r="M3826" s="314"/>
      <c r="N3826" s="245"/>
      <c r="O3826" s="245"/>
      <c r="P3826" s="246"/>
      <c r="Q3826" s="247"/>
      <c r="R3826" s="243"/>
      <c r="S3826" s="251"/>
      <c r="T3826" s="76"/>
      <c r="U3826" s="73"/>
      <c r="V3826" s="68"/>
    </row>
    <row r="3827" spans="1:22" x14ac:dyDescent="0.35">
      <c r="A3827" s="132"/>
      <c r="B3827" s="368"/>
      <c r="C3827" s="369"/>
      <c r="D3827" s="362"/>
      <c r="E3827" s="583" t="s">
        <v>22</v>
      </c>
      <c r="F3827" s="606"/>
      <c r="G3827" s="607">
        <v>0</v>
      </c>
      <c r="H3827" s="606">
        <v>0</v>
      </c>
      <c r="I3827" s="605">
        <v>0</v>
      </c>
      <c r="J3827" s="608">
        <v>0</v>
      </c>
      <c r="K3827" s="47"/>
      <c r="L3827" s="47"/>
      <c r="M3827" s="314"/>
      <c r="N3827" s="245"/>
      <c r="O3827" s="245"/>
      <c r="P3827" s="246"/>
      <c r="Q3827" s="247"/>
      <c r="R3827" s="243"/>
      <c r="S3827" s="251"/>
      <c r="T3827" s="76"/>
      <c r="U3827" s="73"/>
      <c r="V3827" s="68"/>
    </row>
    <row r="3828" spans="1:22" x14ac:dyDescent="0.35">
      <c r="A3828" s="132"/>
      <c r="B3828" s="348"/>
      <c r="C3828" s="349"/>
      <c r="D3828" s="327"/>
      <c r="E3828" s="573" t="s">
        <v>24</v>
      </c>
      <c r="F3828" s="639"/>
      <c r="G3828" s="640">
        <v>8</v>
      </c>
      <c r="H3828" s="639">
        <v>30</v>
      </c>
      <c r="I3828" s="641">
        <v>12</v>
      </c>
      <c r="J3828" s="642">
        <v>9</v>
      </c>
      <c r="K3828" s="47"/>
      <c r="L3828" s="47"/>
      <c r="M3828" s="314"/>
      <c r="N3828" s="245"/>
      <c r="O3828" s="245"/>
      <c r="P3828" s="246"/>
      <c r="Q3828" s="247"/>
      <c r="R3828" s="243"/>
      <c r="S3828" s="251"/>
      <c r="T3828" s="76"/>
      <c r="U3828" s="73"/>
      <c r="V3828" s="68"/>
    </row>
    <row r="3829" spans="1:22" x14ac:dyDescent="0.35">
      <c r="A3829" s="132"/>
      <c r="B3829" s="308"/>
      <c r="C3829" s="309"/>
      <c r="D3829" s="310"/>
      <c r="E3829" s="239"/>
      <c r="F3829" s="285"/>
      <c r="G3829" s="241"/>
      <c r="H3829" s="247"/>
      <c r="I3829" s="243"/>
      <c r="J3829" s="250"/>
      <c r="K3829" s="47"/>
      <c r="L3829" s="47"/>
      <c r="M3829" s="314"/>
      <c r="N3829" s="245"/>
      <c r="O3829" s="245"/>
      <c r="P3829" s="246"/>
      <c r="Q3829" s="247"/>
      <c r="R3829" s="243"/>
      <c r="S3829" s="251"/>
      <c r="T3829" s="76"/>
      <c r="U3829" s="73"/>
      <c r="V3829" s="68"/>
    </row>
    <row r="3830" spans="1:22" x14ac:dyDescent="0.35">
      <c r="A3830" s="132"/>
      <c r="B3830" s="308"/>
      <c r="C3830" s="309"/>
      <c r="D3830" s="310"/>
      <c r="E3830" s="239"/>
      <c r="F3830" s="285"/>
      <c r="G3830" s="241"/>
      <c r="H3830" s="247"/>
      <c r="I3830" s="243"/>
      <c r="J3830" s="250"/>
      <c r="K3830" s="47"/>
      <c r="L3830" s="47"/>
      <c r="M3830" s="314"/>
      <c r="N3830" s="245"/>
      <c r="O3830" s="245"/>
      <c r="P3830" s="246"/>
      <c r="Q3830" s="247"/>
      <c r="R3830" s="243"/>
      <c r="S3830" s="251"/>
      <c r="T3830" s="76"/>
      <c r="U3830" s="73"/>
      <c r="V3830" s="68"/>
    </row>
    <row r="3831" spans="1:22" x14ac:dyDescent="0.35">
      <c r="A3831" s="132"/>
      <c r="B3831" s="308"/>
      <c r="C3831" s="309"/>
      <c r="D3831" s="310"/>
      <c r="E3831" s="239"/>
      <c r="F3831" s="285"/>
      <c r="G3831" s="241"/>
      <c r="H3831" s="247"/>
      <c r="I3831" s="243"/>
      <c r="J3831" s="250"/>
      <c r="K3831" s="47"/>
      <c r="L3831" s="47"/>
      <c r="M3831" s="314"/>
      <c r="N3831" s="245"/>
      <c r="O3831" s="245"/>
      <c r="P3831" s="246"/>
      <c r="Q3831" s="247"/>
      <c r="R3831" s="243"/>
      <c r="S3831" s="251"/>
      <c r="T3831" s="76"/>
      <c r="U3831" s="73"/>
      <c r="V3831" s="68"/>
    </row>
    <row r="3832" spans="1:22" x14ac:dyDescent="0.35">
      <c r="A3832" s="132"/>
      <c r="B3832" s="308"/>
      <c r="C3832" s="309"/>
      <c r="D3832" s="310"/>
      <c r="E3832" s="239"/>
      <c r="F3832" s="285"/>
      <c r="G3832" s="241"/>
      <c r="H3832" s="247"/>
      <c r="I3832" s="243"/>
      <c r="J3832" s="250"/>
      <c r="K3832" s="47"/>
      <c r="L3832" s="47"/>
      <c r="M3832" s="314"/>
      <c r="N3832" s="245"/>
      <c r="O3832" s="245"/>
      <c r="P3832" s="246"/>
      <c r="Q3832" s="247"/>
      <c r="R3832" s="243"/>
      <c r="S3832" s="251"/>
      <c r="T3832" s="76"/>
      <c r="U3832" s="73"/>
      <c r="V3832" s="68"/>
    </row>
    <row r="3833" spans="1:22" x14ac:dyDescent="0.35">
      <c r="A3833" s="132"/>
      <c r="B3833" s="311"/>
      <c r="C3833" s="312"/>
      <c r="D3833" s="313"/>
      <c r="E3833" s="292"/>
      <c r="F3833" s="293"/>
      <c r="G3833" s="294"/>
      <c r="H3833" s="295"/>
      <c r="I3833" s="296"/>
      <c r="J3833" s="295"/>
      <c r="K3833" s="47"/>
      <c r="L3833" s="47"/>
      <c r="M3833" s="314"/>
      <c r="N3833" s="254"/>
      <c r="O3833" s="254"/>
      <c r="P3833" s="255"/>
      <c r="Q3833" s="256"/>
      <c r="R3833" s="257"/>
      <c r="S3833" s="258"/>
      <c r="T3833" s="76"/>
      <c r="U3833" s="73"/>
      <c r="V3833" s="68"/>
    </row>
    <row r="3834" spans="1:22" x14ac:dyDescent="0.35">
      <c r="A3834" s="132"/>
      <c r="B3834" s="314"/>
      <c r="C3834" s="315"/>
      <c r="D3834" s="314"/>
      <c r="E3834" s="74"/>
      <c r="F3834" s="75"/>
      <c r="G3834" s="47"/>
      <c r="H3834" s="47"/>
      <c r="I3834" s="47"/>
      <c r="J3834" s="47"/>
      <c r="K3834" s="47"/>
      <c r="L3834" s="47"/>
      <c r="M3834" s="314"/>
      <c r="N3834" s="77"/>
      <c r="O3834" s="75"/>
      <c r="P3834" s="47"/>
      <c r="Q3834" s="47"/>
      <c r="R3834" s="47"/>
      <c r="S3834" s="47"/>
      <c r="T3834" s="76"/>
      <c r="U3834" s="73"/>
      <c r="V3834" s="68"/>
    </row>
    <row r="3835" spans="1:22" x14ac:dyDescent="0.35">
      <c r="A3835" s="132"/>
      <c r="B3835" s="314"/>
      <c r="C3835" s="315"/>
      <c r="D3835" s="314"/>
      <c r="E3835" s="74"/>
      <c r="F3835" s="75"/>
      <c r="G3835" s="47"/>
      <c r="H3835" s="47"/>
      <c r="I3835" s="47"/>
      <c r="J3835" s="47"/>
      <c r="K3835" s="47"/>
      <c r="L3835" s="47"/>
      <c r="M3835" s="314"/>
      <c r="N3835" s="77"/>
      <c r="O3835" s="75"/>
      <c r="P3835" s="47"/>
      <c r="Q3835" s="47"/>
      <c r="R3835" s="47"/>
      <c r="S3835" s="47"/>
      <c r="T3835" s="76"/>
      <c r="U3835" s="73"/>
      <c r="V3835" s="68"/>
    </row>
    <row r="3836" spans="1:22" x14ac:dyDescent="0.35">
      <c r="A3836" s="132"/>
      <c r="B3836" s="314"/>
      <c r="C3836" s="315"/>
      <c r="D3836" s="314"/>
      <c r="E3836" s="74"/>
      <c r="F3836" s="75"/>
      <c r="G3836" s="47"/>
      <c r="H3836" s="47"/>
      <c r="I3836" s="47"/>
      <c r="J3836" s="47"/>
      <c r="K3836" s="47"/>
      <c r="L3836" s="47"/>
      <c r="M3836" s="314"/>
      <c r="N3836" s="77"/>
      <c r="O3836" s="75"/>
      <c r="P3836" s="47"/>
      <c r="Q3836" s="47"/>
      <c r="R3836" s="47"/>
      <c r="S3836" s="47"/>
      <c r="T3836" s="76"/>
      <c r="U3836" s="73"/>
      <c r="V3836" s="68"/>
    </row>
    <row r="3837" spans="1:22" x14ac:dyDescent="0.35">
      <c r="A3837" s="132"/>
      <c r="B3837" s="316"/>
      <c r="C3837" s="317"/>
      <c r="D3837" s="316"/>
      <c r="E3837" s="74"/>
      <c r="F3837" s="75"/>
      <c r="G3837" s="47"/>
      <c r="H3837" s="47"/>
      <c r="I3837" s="47"/>
      <c r="J3837" s="47"/>
      <c r="K3837" s="47"/>
      <c r="L3837" s="47"/>
      <c r="M3837" s="316"/>
      <c r="N3837" s="87"/>
      <c r="O3837" s="75"/>
      <c r="P3837" s="47"/>
      <c r="Q3837" s="47"/>
      <c r="R3837" s="47"/>
      <c r="S3837" s="47"/>
      <c r="T3837" s="88"/>
      <c r="U3837" s="73"/>
      <c r="V3837" s="68"/>
    </row>
    <row r="3839" spans="1:22" x14ac:dyDescent="0.35">
      <c r="A3839" s="177" t="s">
        <v>0</v>
      </c>
      <c r="B3839" s="179" t="s">
        <v>1</v>
      </c>
      <c r="C3839" s="181" t="s">
        <v>2</v>
      </c>
      <c r="D3839" s="183" t="s">
        <v>3</v>
      </c>
      <c r="E3839" s="184"/>
      <c r="F3839" s="185"/>
      <c r="G3839" s="185"/>
      <c r="H3839" s="185"/>
      <c r="I3839" s="185"/>
      <c r="J3839" s="185"/>
      <c r="K3839" s="186" t="s">
        <v>4</v>
      </c>
      <c r="L3839" s="48"/>
      <c r="M3839" s="183" t="s">
        <v>5</v>
      </c>
      <c r="N3839" s="184"/>
      <c r="O3839" s="185"/>
      <c r="P3839" s="185"/>
      <c r="Q3839" s="185"/>
      <c r="R3839" s="185"/>
      <c r="S3839" s="185"/>
      <c r="T3839" s="159" t="s">
        <v>6</v>
      </c>
      <c r="U3839" s="161" t="s">
        <v>7</v>
      </c>
      <c r="V3839" s="234"/>
    </row>
    <row r="3840" spans="1:22" ht="25" x14ac:dyDescent="0.35">
      <c r="A3840" s="177"/>
      <c r="B3840" s="179"/>
      <c r="C3840" s="181"/>
      <c r="D3840" s="163" t="s">
        <v>8</v>
      </c>
      <c r="E3840" s="165" t="s">
        <v>9</v>
      </c>
      <c r="F3840" s="167" t="s">
        <v>10</v>
      </c>
      <c r="G3840" s="169" t="s">
        <v>310</v>
      </c>
      <c r="H3840" s="170"/>
      <c r="I3840" s="170"/>
      <c r="J3840" s="171"/>
      <c r="K3840" s="187"/>
      <c r="L3840" s="49" t="s">
        <v>11</v>
      </c>
      <c r="M3840" s="172" t="s">
        <v>8</v>
      </c>
      <c r="N3840" s="174" t="s">
        <v>12</v>
      </c>
      <c r="O3840" s="167" t="s">
        <v>10</v>
      </c>
      <c r="P3840" s="169" t="s">
        <v>310</v>
      </c>
      <c r="Q3840" s="170"/>
      <c r="R3840" s="170"/>
      <c r="S3840" s="171"/>
      <c r="T3840" s="159"/>
      <c r="U3840" s="161"/>
      <c r="V3840" s="235"/>
    </row>
    <row r="3841" spans="1:22" ht="15" thickBot="1" x14ac:dyDescent="0.4">
      <c r="A3841" s="178"/>
      <c r="B3841" s="180"/>
      <c r="C3841" s="182"/>
      <c r="D3841" s="164"/>
      <c r="E3841" s="166"/>
      <c r="F3841" s="168"/>
      <c r="G3841" s="50" t="s">
        <v>13</v>
      </c>
      <c r="H3841" s="51" t="s">
        <v>14</v>
      </c>
      <c r="I3841" s="52" t="s">
        <v>15</v>
      </c>
      <c r="J3841" s="53">
        <v>0</v>
      </c>
      <c r="K3841" s="188"/>
      <c r="L3841" s="54"/>
      <c r="M3841" s="173"/>
      <c r="N3841" s="175"/>
      <c r="O3841" s="176"/>
      <c r="P3841" s="50" t="s">
        <v>13</v>
      </c>
      <c r="Q3841" s="51" t="s">
        <v>14</v>
      </c>
      <c r="R3841" s="52" t="s">
        <v>15</v>
      </c>
      <c r="S3841" s="53">
        <v>0</v>
      </c>
      <c r="T3841" s="160"/>
      <c r="U3841" s="162"/>
      <c r="V3841" s="236"/>
    </row>
    <row r="3842" spans="1:22" x14ac:dyDescent="0.35">
      <c r="A3842" s="56"/>
      <c r="B3842" s="57"/>
      <c r="C3842" s="58"/>
      <c r="D3842" s="59"/>
      <c r="E3842" s="60"/>
      <c r="F3842" s="60"/>
      <c r="G3842" s="61"/>
      <c r="H3842" s="62"/>
      <c r="I3842" s="63"/>
      <c r="J3842" s="64"/>
      <c r="K3842" s="65"/>
      <c r="L3842" s="65"/>
      <c r="M3842" s="59"/>
      <c r="N3842" s="60"/>
      <c r="O3842" s="60"/>
      <c r="P3842" s="61"/>
      <c r="Q3842" s="62"/>
      <c r="R3842" s="63"/>
      <c r="S3842" s="64"/>
      <c r="T3842" s="14"/>
      <c r="U3842" s="15"/>
      <c r="V3842" s="237"/>
    </row>
    <row r="3843" spans="1:22" x14ac:dyDescent="0.35">
      <c r="A3843" s="131">
        <v>1</v>
      </c>
      <c r="B3843" s="328" t="s">
        <v>679</v>
      </c>
      <c r="C3843" s="329" t="s">
        <v>669</v>
      </c>
      <c r="D3843" s="331">
        <v>250</v>
      </c>
      <c r="E3843" s="568">
        <v>1081254</v>
      </c>
      <c r="F3843" s="609">
        <v>3</v>
      </c>
      <c r="G3843" s="610">
        <v>140</v>
      </c>
      <c r="H3843" s="609">
        <v>150</v>
      </c>
      <c r="I3843" s="611">
        <v>170</v>
      </c>
      <c r="J3843" s="612">
        <v>30</v>
      </c>
      <c r="K3843" s="47">
        <f>((SUM(H3845:H3856)*H3844)+(SUM(G3845:G3856)*G3844)+(SUM(I3845:I3856)*I3844))/1000</f>
        <v>63.863999999999997</v>
      </c>
      <c r="L3843" s="47">
        <f>K3843*100/D3843</f>
        <v>25.5456</v>
      </c>
      <c r="M3843" s="334"/>
      <c r="N3843" s="245"/>
      <c r="O3843" s="245"/>
      <c r="P3843" s="246"/>
      <c r="Q3843" s="247"/>
      <c r="R3843" s="243"/>
      <c r="S3843" s="248"/>
      <c r="T3843" s="47">
        <f>((SUM(Q3845:Q3856)*Q3844)+(SUM(P3845:P3856)*P3844)+(SUM(R3845:R3856)*R3844))/1000</f>
        <v>0</v>
      </c>
      <c r="U3843" s="47" t="e">
        <f>T3843*100/M3843</f>
        <v>#DIV/0!</v>
      </c>
      <c r="V3843" s="68"/>
    </row>
    <row r="3844" spans="1:22" x14ac:dyDescent="0.35">
      <c r="A3844" s="132"/>
      <c r="B3844" s="368"/>
      <c r="C3844" s="369"/>
      <c r="D3844" s="362"/>
      <c r="E3844" s="583" t="s">
        <v>17</v>
      </c>
      <c r="F3844" s="606"/>
      <c r="G3844" s="607">
        <v>226</v>
      </c>
      <c r="H3844" s="606">
        <v>229</v>
      </c>
      <c r="I3844" s="605">
        <v>230</v>
      </c>
      <c r="J3844" s="608"/>
      <c r="K3844" s="47"/>
      <c r="L3844" s="47"/>
      <c r="M3844" s="314"/>
      <c r="N3844" s="245"/>
      <c r="O3844" s="245"/>
      <c r="P3844" s="246"/>
      <c r="Q3844" s="247"/>
      <c r="R3844" s="243"/>
      <c r="S3844" s="251"/>
      <c r="T3844" s="76"/>
      <c r="U3844" s="73"/>
      <c r="V3844" s="68"/>
    </row>
    <row r="3845" spans="1:22" x14ac:dyDescent="0.35">
      <c r="A3845" s="132"/>
      <c r="B3845" s="368"/>
      <c r="C3845" s="369"/>
      <c r="D3845" s="362"/>
      <c r="E3845" s="583" t="s">
        <v>20</v>
      </c>
      <c r="F3845" s="606"/>
      <c r="G3845" s="607">
        <v>48</v>
      </c>
      <c r="H3845" s="606">
        <v>26</v>
      </c>
      <c r="I3845" s="605">
        <v>31</v>
      </c>
      <c r="J3845" s="608">
        <v>15</v>
      </c>
      <c r="K3845" s="47"/>
      <c r="L3845" s="47"/>
      <c r="M3845" s="314"/>
      <c r="N3845" s="245"/>
      <c r="O3845" s="245"/>
      <c r="P3845" s="246"/>
      <c r="Q3845" s="247"/>
      <c r="R3845" s="243"/>
      <c r="S3845" s="251"/>
      <c r="T3845" s="76"/>
      <c r="U3845" s="73"/>
      <c r="V3845" s="68"/>
    </row>
    <row r="3846" spans="1:22" x14ac:dyDescent="0.35">
      <c r="A3846" s="132"/>
      <c r="B3846" s="368"/>
      <c r="C3846" s="369"/>
      <c r="D3846" s="362"/>
      <c r="E3846" s="583" t="s">
        <v>22</v>
      </c>
      <c r="F3846" s="606"/>
      <c r="G3846" s="607">
        <v>21</v>
      </c>
      <c r="H3846" s="606">
        <v>16</v>
      </c>
      <c r="I3846" s="605">
        <v>20</v>
      </c>
      <c r="J3846" s="608">
        <v>11</v>
      </c>
      <c r="K3846" s="47"/>
      <c r="L3846" s="47"/>
      <c r="M3846" s="314"/>
      <c r="N3846" s="245"/>
      <c r="O3846" s="245"/>
      <c r="P3846" s="246"/>
      <c r="Q3846" s="247"/>
      <c r="R3846" s="243"/>
      <c r="S3846" s="251"/>
      <c r="T3846" s="76"/>
      <c r="U3846" s="73"/>
      <c r="V3846" s="68"/>
    </row>
    <row r="3847" spans="1:22" x14ac:dyDescent="0.35">
      <c r="A3847" s="132"/>
      <c r="B3847" s="368"/>
      <c r="C3847" s="369"/>
      <c r="D3847" s="362"/>
      <c r="E3847" s="583" t="s">
        <v>24</v>
      </c>
      <c r="F3847" s="606"/>
      <c r="G3847" s="607">
        <v>18</v>
      </c>
      <c r="H3847" s="606">
        <v>20</v>
      </c>
      <c r="I3847" s="605">
        <v>26</v>
      </c>
      <c r="J3847" s="608">
        <v>5</v>
      </c>
      <c r="K3847" s="47"/>
      <c r="L3847" s="47"/>
      <c r="M3847" s="314"/>
      <c r="N3847" s="245"/>
      <c r="O3847" s="245"/>
      <c r="P3847" s="246"/>
      <c r="Q3847" s="247"/>
      <c r="R3847" s="243"/>
      <c r="S3847" s="251"/>
      <c r="T3847" s="76"/>
      <c r="U3847" s="73"/>
      <c r="V3847" s="68"/>
    </row>
    <row r="3848" spans="1:22" x14ac:dyDescent="0.35">
      <c r="A3848" s="132"/>
      <c r="B3848" s="368"/>
      <c r="C3848" s="369"/>
      <c r="D3848" s="362"/>
      <c r="E3848" s="583" t="s">
        <v>26</v>
      </c>
      <c r="F3848" s="606"/>
      <c r="G3848" s="607">
        <v>0</v>
      </c>
      <c r="H3848" s="606">
        <v>0</v>
      </c>
      <c r="I3848" s="605">
        <v>0</v>
      </c>
      <c r="J3848" s="608">
        <v>0</v>
      </c>
      <c r="K3848" s="47"/>
      <c r="L3848" s="47"/>
      <c r="M3848" s="314"/>
      <c r="N3848" s="245"/>
      <c r="O3848" s="245"/>
      <c r="P3848" s="246"/>
      <c r="Q3848" s="247"/>
      <c r="R3848" s="243"/>
      <c r="S3848" s="251"/>
      <c r="T3848" s="76"/>
      <c r="U3848" s="73"/>
      <c r="V3848" s="68"/>
    </row>
    <row r="3849" spans="1:22" x14ac:dyDescent="0.35">
      <c r="A3849" s="132"/>
      <c r="B3849" s="368"/>
      <c r="C3849" s="369"/>
      <c r="D3849" s="362"/>
      <c r="E3849" s="583" t="s">
        <v>28</v>
      </c>
      <c r="F3849" s="606"/>
      <c r="G3849" s="607">
        <v>0</v>
      </c>
      <c r="H3849" s="606">
        <v>0</v>
      </c>
      <c r="I3849" s="605">
        <v>0</v>
      </c>
      <c r="J3849" s="608">
        <v>0</v>
      </c>
      <c r="K3849" s="47"/>
      <c r="L3849" s="47"/>
      <c r="M3849" s="314"/>
      <c r="N3849" s="245"/>
      <c r="O3849" s="245"/>
      <c r="P3849" s="246"/>
      <c r="Q3849" s="247"/>
      <c r="R3849" s="243"/>
      <c r="S3849" s="251"/>
      <c r="T3849" s="76"/>
      <c r="U3849" s="73"/>
      <c r="V3849" s="68"/>
    </row>
    <row r="3850" spans="1:22" x14ac:dyDescent="0.35">
      <c r="A3850" s="132"/>
      <c r="B3850" s="368"/>
      <c r="C3850" s="369"/>
      <c r="D3850" s="362"/>
      <c r="E3850" s="583" t="s">
        <v>30</v>
      </c>
      <c r="F3850" s="606"/>
      <c r="G3850" s="607">
        <v>24</v>
      </c>
      <c r="H3850" s="606">
        <v>30</v>
      </c>
      <c r="I3850" s="605">
        <v>0</v>
      </c>
      <c r="J3850" s="608">
        <v>10</v>
      </c>
      <c r="K3850" s="47"/>
      <c r="L3850" s="47"/>
      <c r="M3850" s="314"/>
      <c r="N3850" s="245"/>
      <c r="O3850" s="245"/>
      <c r="P3850" s="246"/>
      <c r="Q3850" s="247"/>
      <c r="R3850" s="243"/>
      <c r="S3850" s="251"/>
      <c r="T3850" s="76"/>
      <c r="U3850" s="73"/>
      <c r="V3850" s="68"/>
    </row>
    <row r="3851" spans="1:22" x14ac:dyDescent="0.35">
      <c r="A3851" s="132"/>
      <c r="B3851" s="368"/>
      <c r="C3851" s="369"/>
      <c r="D3851" s="362"/>
      <c r="E3851" s="583" t="s">
        <v>32</v>
      </c>
      <c r="F3851" s="606"/>
      <c r="G3851" s="607">
        <v>0</v>
      </c>
      <c r="H3851" s="606">
        <v>0</v>
      </c>
      <c r="I3851" s="605">
        <v>0</v>
      </c>
      <c r="J3851" s="608">
        <v>0</v>
      </c>
      <c r="K3851" s="47"/>
      <c r="L3851" s="47"/>
      <c r="M3851" s="314"/>
      <c r="N3851" s="245"/>
      <c r="O3851" s="245"/>
      <c r="P3851" s="246"/>
      <c r="Q3851" s="247"/>
      <c r="R3851" s="243"/>
      <c r="S3851" s="251"/>
      <c r="T3851" s="76"/>
      <c r="U3851" s="73"/>
      <c r="V3851" s="68"/>
    </row>
    <row r="3852" spans="1:22" x14ac:dyDescent="0.35">
      <c r="A3852" s="132"/>
      <c r="B3852" s="311"/>
      <c r="C3852" s="312"/>
      <c r="D3852" s="332"/>
      <c r="E3852" s="638" t="s">
        <v>34</v>
      </c>
      <c r="F3852" s="625"/>
      <c r="G3852" s="626">
        <v>0</v>
      </c>
      <c r="H3852" s="625">
        <v>0</v>
      </c>
      <c r="I3852" s="627">
        <v>0</v>
      </c>
      <c r="J3852" s="624">
        <v>0</v>
      </c>
      <c r="K3852" s="47"/>
      <c r="L3852" s="47"/>
      <c r="M3852" s="314"/>
      <c r="N3852" s="254"/>
      <c r="O3852" s="254"/>
      <c r="P3852" s="255"/>
      <c r="Q3852" s="256"/>
      <c r="R3852" s="257"/>
      <c r="S3852" s="258"/>
      <c r="T3852" s="76"/>
      <c r="U3852" s="73"/>
      <c r="V3852" s="68"/>
    </row>
    <row r="3853" spans="1:22" x14ac:dyDescent="0.35">
      <c r="A3853" s="132"/>
      <c r="B3853" s="314"/>
      <c r="C3853" s="315"/>
      <c r="D3853" s="314"/>
      <c r="E3853" s="74"/>
      <c r="F3853" s="75"/>
      <c r="G3853" s="47"/>
      <c r="H3853" s="47"/>
      <c r="I3853" s="47"/>
      <c r="J3853" s="47"/>
      <c r="K3853" s="47"/>
      <c r="L3853" s="47"/>
      <c r="M3853" s="314"/>
      <c r="N3853" s="77"/>
      <c r="O3853" s="75"/>
      <c r="P3853" s="47"/>
      <c r="Q3853" s="47"/>
      <c r="R3853" s="47"/>
      <c r="S3853" s="47"/>
      <c r="T3853" s="76"/>
      <c r="U3853" s="73"/>
      <c r="V3853" s="68"/>
    </row>
    <row r="3854" spans="1:22" x14ac:dyDescent="0.35">
      <c r="A3854" s="132"/>
      <c r="B3854" s="314"/>
      <c r="C3854" s="315"/>
      <c r="D3854" s="314"/>
      <c r="E3854" s="74"/>
      <c r="F3854" s="75"/>
      <c r="G3854" s="47"/>
      <c r="H3854" s="47"/>
      <c r="I3854" s="47"/>
      <c r="J3854" s="47"/>
      <c r="K3854" s="47"/>
      <c r="L3854" s="47"/>
      <c r="M3854" s="314"/>
      <c r="N3854" s="77"/>
      <c r="O3854" s="75"/>
      <c r="P3854" s="47"/>
      <c r="Q3854" s="47"/>
      <c r="R3854" s="47"/>
      <c r="S3854" s="47"/>
      <c r="T3854" s="76"/>
      <c r="U3854" s="73"/>
      <c r="V3854" s="68"/>
    </row>
    <row r="3855" spans="1:22" x14ac:dyDescent="0.35">
      <c r="A3855" s="132"/>
      <c r="B3855" s="314"/>
      <c r="C3855" s="315"/>
      <c r="D3855" s="314"/>
      <c r="E3855" s="74"/>
      <c r="F3855" s="75"/>
      <c r="G3855" s="47"/>
      <c r="H3855" s="47"/>
      <c r="I3855" s="47"/>
      <c r="J3855" s="47"/>
      <c r="K3855" s="47"/>
      <c r="L3855" s="47"/>
      <c r="M3855" s="314"/>
      <c r="N3855" s="77"/>
      <c r="O3855" s="75"/>
      <c r="P3855" s="47"/>
      <c r="Q3855" s="47"/>
      <c r="R3855" s="47"/>
      <c r="S3855" s="47"/>
      <c r="T3855" s="76"/>
      <c r="U3855" s="73"/>
      <c r="V3855" s="68"/>
    </row>
    <row r="3856" spans="1:22" x14ac:dyDescent="0.35">
      <c r="A3856" s="132"/>
      <c r="B3856" s="316"/>
      <c r="C3856" s="317"/>
      <c r="D3856" s="316"/>
      <c r="E3856" s="74"/>
      <c r="F3856" s="75"/>
      <c r="G3856" s="47"/>
      <c r="H3856" s="47"/>
      <c r="I3856" s="47"/>
      <c r="J3856" s="47"/>
      <c r="K3856" s="47"/>
      <c r="L3856" s="47"/>
      <c r="M3856" s="316"/>
      <c r="N3856" s="87"/>
      <c r="O3856" s="75"/>
      <c r="P3856" s="47"/>
      <c r="Q3856" s="47"/>
      <c r="R3856" s="47"/>
      <c r="S3856" s="47"/>
      <c r="T3856" s="88"/>
      <c r="U3856" s="73"/>
      <c r="V3856" s="68"/>
    </row>
    <row r="3858" spans="1:22" x14ac:dyDescent="0.35">
      <c r="A3858" s="177" t="s">
        <v>0</v>
      </c>
      <c r="B3858" s="179" t="s">
        <v>1</v>
      </c>
      <c r="C3858" s="181" t="s">
        <v>2</v>
      </c>
      <c r="D3858" s="183" t="s">
        <v>3</v>
      </c>
      <c r="E3858" s="184"/>
      <c r="F3858" s="185"/>
      <c r="G3858" s="185"/>
      <c r="H3858" s="185"/>
      <c r="I3858" s="185"/>
      <c r="J3858" s="185"/>
      <c r="K3858" s="186" t="s">
        <v>4</v>
      </c>
      <c r="L3858" s="48"/>
      <c r="M3858" s="183" t="s">
        <v>5</v>
      </c>
      <c r="N3858" s="184"/>
      <c r="O3858" s="185"/>
      <c r="P3858" s="185"/>
      <c r="Q3858" s="185"/>
      <c r="R3858" s="185"/>
      <c r="S3858" s="185"/>
      <c r="T3858" s="159" t="s">
        <v>6</v>
      </c>
      <c r="U3858" s="161" t="s">
        <v>7</v>
      </c>
      <c r="V3858" s="234"/>
    </row>
    <row r="3859" spans="1:22" ht="25" x14ac:dyDescent="0.35">
      <c r="A3859" s="177"/>
      <c r="B3859" s="179"/>
      <c r="C3859" s="181"/>
      <c r="D3859" s="163" t="s">
        <v>8</v>
      </c>
      <c r="E3859" s="165" t="s">
        <v>9</v>
      </c>
      <c r="F3859" s="167" t="s">
        <v>10</v>
      </c>
      <c r="G3859" s="169" t="s">
        <v>310</v>
      </c>
      <c r="H3859" s="170"/>
      <c r="I3859" s="170"/>
      <c r="J3859" s="171"/>
      <c r="K3859" s="187"/>
      <c r="L3859" s="49" t="s">
        <v>11</v>
      </c>
      <c r="M3859" s="172" t="s">
        <v>8</v>
      </c>
      <c r="N3859" s="174" t="s">
        <v>12</v>
      </c>
      <c r="O3859" s="167" t="s">
        <v>10</v>
      </c>
      <c r="P3859" s="169" t="s">
        <v>310</v>
      </c>
      <c r="Q3859" s="170"/>
      <c r="R3859" s="170"/>
      <c r="S3859" s="171"/>
      <c r="T3859" s="159"/>
      <c r="U3859" s="161"/>
      <c r="V3859" s="235"/>
    </row>
    <row r="3860" spans="1:22" ht="15" thickBot="1" x14ac:dyDescent="0.4">
      <c r="A3860" s="178"/>
      <c r="B3860" s="180"/>
      <c r="C3860" s="182"/>
      <c r="D3860" s="164"/>
      <c r="E3860" s="166"/>
      <c r="F3860" s="168"/>
      <c r="G3860" s="50" t="s">
        <v>13</v>
      </c>
      <c r="H3860" s="51" t="s">
        <v>14</v>
      </c>
      <c r="I3860" s="52" t="s">
        <v>15</v>
      </c>
      <c r="J3860" s="53">
        <v>0</v>
      </c>
      <c r="K3860" s="188"/>
      <c r="L3860" s="54"/>
      <c r="M3860" s="173"/>
      <c r="N3860" s="175"/>
      <c r="O3860" s="176"/>
      <c r="P3860" s="50" t="s">
        <v>13</v>
      </c>
      <c r="Q3860" s="51" t="s">
        <v>14</v>
      </c>
      <c r="R3860" s="52" t="s">
        <v>15</v>
      </c>
      <c r="S3860" s="53">
        <v>0</v>
      </c>
      <c r="T3860" s="160"/>
      <c r="U3860" s="162"/>
      <c r="V3860" s="236"/>
    </row>
    <row r="3861" spans="1:22" x14ac:dyDescent="0.35">
      <c r="A3861" s="56"/>
      <c r="B3861" s="57"/>
      <c r="C3861" s="58"/>
      <c r="D3861" s="59"/>
      <c r="E3861" s="60"/>
      <c r="F3861" s="60"/>
      <c r="G3861" s="61"/>
      <c r="H3861" s="62"/>
      <c r="I3861" s="63"/>
      <c r="J3861" s="64"/>
      <c r="K3861" s="65"/>
      <c r="L3861" s="65"/>
      <c r="M3861" s="59"/>
      <c r="N3861" s="60"/>
      <c r="O3861" s="60"/>
      <c r="P3861" s="61"/>
      <c r="Q3861" s="62"/>
      <c r="R3861" s="63"/>
      <c r="S3861" s="64"/>
      <c r="T3861" s="14"/>
      <c r="U3861" s="15"/>
      <c r="V3861" s="237"/>
    </row>
    <row r="3862" spans="1:22" ht="26.5" x14ac:dyDescent="0.35">
      <c r="A3862" s="131">
        <v>1</v>
      </c>
      <c r="B3862" s="376" t="s">
        <v>680</v>
      </c>
      <c r="C3862" s="377" t="s">
        <v>681</v>
      </c>
      <c r="D3862" s="656">
        <v>80</v>
      </c>
      <c r="E3862" s="570">
        <v>8569</v>
      </c>
      <c r="F3862" s="618"/>
      <c r="G3862" s="619">
        <v>2</v>
      </c>
      <c r="H3862" s="618">
        <v>0</v>
      </c>
      <c r="I3862" s="620">
        <v>3</v>
      </c>
      <c r="J3862" s="621">
        <v>1</v>
      </c>
      <c r="K3862" s="47">
        <f>((SUM(H3864:H3875)*H3863)+(SUM(G3864:G3875)*G3863)+(SUM(I3864:I3875)*I3863))/1000</f>
        <v>0</v>
      </c>
      <c r="L3862" s="47">
        <f>K3862*100/D3862</f>
        <v>0</v>
      </c>
      <c r="M3862" s="334"/>
      <c r="N3862" s="245"/>
      <c r="O3862" s="245"/>
      <c r="P3862" s="246"/>
      <c r="Q3862" s="247"/>
      <c r="R3862" s="243"/>
      <c r="S3862" s="248"/>
      <c r="T3862" s="47">
        <f>((SUM(Q3864:Q3875)*Q3863)+(SUM(P3864:P3875)*P3863)+(SUM(R3864:R3875)*R3863))/1000</f>
        <v>0</v>
      </c>
      <c r="U3862" s="47" t="e">
        <f>T3862*100/M3862</f>
        <v>#DIV/0!</v>
      </c>
      <c r="V3862" s="68"/>
    </row>
    <row r="3863" spans="1:22" x14ac:dyDescent="0.35">
      <c r="A3863" s="132"/>
      <c r="B3863" s="521"/>
      <c r="C3863" s="522"/>
      <c r="D3863" s="464"/>
      <c r="E3863" s="583" t="s">
        <v>17</v>
      </c>
      <c r="F3863" s="606"/>
      <c r="G3863" s="607">
        <v>216</v>
      </c>
      <c r="H3863" s="606">
        <v>227</v>
      </c>
      <c r="I3863" s="605">
        <v>221</v>
      </c>
      <c r="J3863" s="608"/>
      <c r="K3863" s="47"/>
      <c r="L3863" s="47"/>
      <c r="M3863" s="314"/>
      <c r="N3863" s="245"/>
      <c r="O3863" s="245"/>
      <c r="P3863" s="246"/>
      <c r="Q3863" s="247"/>
      <c r="R3863" s="243"/>
      <c r="S3863" s="251"/>
      <c r="T3863" s="76"/>
      <c r="U3863" s="73"/>
      <c r="V3863" s="68"/>
    </row>
    <row r="3864" spans="1:22" x14ac:dyDescent="0.35">
      <c r="A3864" s="132"/>
      <c r="B3864" s="308"/>
      <c r="C3864" s="309"/>
      <c r="D3864" s="310"/>
      <c r="E3864" s="239"/>
      <c r="F3864" s="285"/>
      <c r="G3864" s="241"/>
      <c r="H3864" s="247"/>
      <c r="I3864" s="243"/>
      <c r="J3864" s="250"/>
      <c r="K3864" s="47"/>
      <c r="L3864" s="47"/>
      <c r="M3864" s="314"/>
      <c r="N3864" s="245"/>
      <c r="O3864" s="245"/>
      <c r="P3864" s="246"/>
      <c r="Q3864" s="247"/>
      <c r="R3864" s="243"/>
      <c r="S3864" s="251"/>
      <c r="T3864" s="76"/>
      <c r="U3864" s="73"/>
      <c r="V3864" s="68"/>
    </row>
    <row r="3865" spans="1:22" x14ac:dyDescent="0.35">
      <c r="A3865" s="132"/>
      <c r="B3865" s="308"/>
      <c r="C3865" s="309"/>
      <c r="D3865" s="310"/>
      <c r="E3865" s="239"/>
      <c r="F3865" s="285"/>
      <c r="G3865" s="241"/>
      <c r="H3865" s="247"/>
      <c r="I3865" s="243"/>
      <c r="J3865" s="250"/>
      <c r="K3865" s="47"/>
      <c r="L3865" s="47"/>
      <c r="M3865" s="314"/>
      <c r="N3865" s="245"/>
      <c r="O3865" s="245"/>
      <c r="P3865" s="246"/>
      <c r="Q3865" s="247"/>
      <c r="R3865" s="243"/>
      <c r="S3865" s="251"/>
      <c r="T3865" s="76"/>
      <c r="U3865" s="73"/>
      <c r="V3865" s="68"/>
    </row>
    <row r="3866" spans="1:22" x14ac:dyDescent="0.35">
      <c r="A3866" s="132"/>
      <c r="B3866" s="308"/>
      <c r="C3866" s="309"/>
      <c r="D3866" s="310"/>
      <c r="E3866" s="239"/>
      <c r="F3866" s="285"/>
      <c r="G3866" s="241"/>
      <c r="H3866" s="247"/>
      <c r="I3866" s="243"/>
      <c r="J3866" s="250"/>
      <c r="K3866" s="47"/>
      <c r="L3866" s="47"/>
      <c r="M3866" s="314"/>
      <c r="N3866" s="245"/>
      <c r="O3866" s="245"/>
      <c r="P3866" s="246"/>
      <c r="Q3866" s="247"/>
      <c r="R3866" s="243"/>
      <c r="S3866" s="251"/>
      <c r="T3866" s="76"/>
      <c r="U3866" s="73"/>
      <c r="V3866" s="68"/>
    </row>
    <row r="3867" spans="1:22" x14ac:dyDescent="0.35">
      <c r="A3867" s="132"/>
      <c r="B3867" s="308"/>
      <c r="C3867" s="309"/>
      <c r="D3867" s="310"/>
      <c r="E3867" s="239"/>
      <c r="F3867" s="285"/>
      <c r="G3867" s="241"/>
      <c r="H3867" s="247"/>
      <c r="I3867" s="243"/>
      <c r="J3867" s="250"/>
      <c r="K3867" s="47"/>
      <c r="L3867" s="47"/>
      <c r="M3867" s="314"/>
      <c r="N3867" s="245"/>
      <c r="O3867" s="245"/>
      <c r="P3867" s="246"/>
      <c r="Q3867" s="247"/>
      <c r="R3867" s="243"/>
      <c r="S3867" s="251"/>
      <c r="T3867" s="76"/>
      <c r="U3867" s="73"/>
      <c r="V3867" s="68"/>
    </row>
    <row r="3868" spans="1:22" x14ac:dyDescent="0.35">
      <c r="A3868" s="132"/>
      <c r="B3868" s="308"/>
      <c r="C3868" s="309"/>
      <c r="D3868" s="310"/>
      <c r="E3868" s="239"/>
      <c r="F3868" s="285"/>
      <c r="G3868" s="241"/>
      <c r="H3868" s="247"/>
      <c r="I3868" s="243"/>
      <c r="J3868" s="250"/>
      <c r="K3868" s="47"/>
      <c r="L3868" s="47"/>
      <c r="M3868" s="314"/>
      <c r="N3868" s="245"/>
      <c r="O3868" s="245"/>
      <c r="P3868" s="246"/>
      <c r="Q3868" s="247"/>
      <c r="R3868" s="243"/>
      <c r="S3868" s="251"/>
      <c r="T3868" s="76"/>
      <c r="U3868" s="73"/>
      <c r="V3868" s="68"/>
    </row>
    <row r="3869" spans="1:22" x14ac:dyDescent="0.35">
      <c r="A3869" s="132"/>
      <c r="B3869" s="308"/>
      <c r="C3869" s="309"/>
      <c r="D3869" s="310"/>
      <c r="E3869" s="239"/>
      <c r="F3869" s="285"/>
      <c r="G3869" s="241"/>
      <c r="H3869" s="247"/>
      <c r="I3869" s="243"/>
      <c r="J3869" s="250"/>
      <c r="K3869" s="47"/>
      <c r="L3869" s="47"/>
      <c r="M3869" s="314"/>
      <c r="N3869" s="245"/>
      <c r="O3869" s="245"/>
      <c r="P3869" s="246"/>
      <c r="Q3869" s="247"/>
      <c r="R3869" s="243"/>
      <c r="S3869" s="251"/>
      <c r="T3869" s="76"/>
      <c r="U3869" s="73"/>
      <c r="V3869" s="68"/>
    </row>
    <row r="3870" spans="1:22" x14ac:dyDescent="0.35">
      <c r="A3870" s="132"/>
      <c r="B3870" s="308"/>
      <c r="C3870" s="309"/>
      <c r="D3870" s="310"/>
      <c r="E3870" s="239"/>
      <c r="F3870" s="285"/>
      <c r="G3870" s="241"/>
      <c r="H3870" s="247"/>
      <c r="I3870" s="243"/>
      <c r="J3870" s="250"/>
      <c r="K3870" s="47"/>
      <c r="L3870" s="47"/>
      <c r="M3870" s="314"/>
      <c r="N3870" s="245"/>
      <c r="O3870" s="245"/>
      <c r="P3870" s="246"/>
      <c r="Q3870" s="247"/>
      <c r="R3870" s="243"/>
      <c r="S3870" s="251"/>
      <c r="T3870" s="76"/>
      <c r="U3870" s="73"/>
      <c r="V3870" s="68"/>
    </row>
    <row r="3871" spans="1:22" x14ac:dyDescent="0.35">
      <c r="A3871" s="132"/>
      <c r="B3871" s="311"/>
      <c r="C3871" s="312"/>
      <c r="D3871" s="313"/>
      <c r="E3871" s="292"/>
      <c r="F3871" s="293"/>
      <c r="G3871" s="294"/>
      <c r="H3871" s="295"/>
      <c r="I3871" s="296"/>
      <c r="J3871" s="295"/>
      <c r="K3871" s="47"/>
      <c r="L3871" s="47"/>
      <c r="M3871" s="314"/>
      <c r="N3871" s="254"/>
      <c r="O3871" s="254"/>
      <c r="P3871" s="255"/>
      <c r="Q3871" s="256"/>
      <c r="R3871" s="257"/>
      <c r="S3871" s="258"/>
      <c r="T3871" s="76"/>
      <c r="U3871" s="73"/>
      <c r="V3871" s="68"/>
    </row>
    <row r="3872" spans="1:22" x14ac:dyDescent="0.35">
      <c r="A3872" s="132"/>
      <c r="B3872" s="314"/>
      <c r="C3872" s="315"/>
      <c r="D3872" s="314"/>
      <c r="E3872" s="74"/>
      <c r="F3872" s="75"/>
      <c r="G3872" s="47"/>
      <c r="H3872" s="47"/>
      <c r="I3872" s="47"/>
      <c r="J3872" s="47"/>
      <c r="K3872" s="47"/>
      <c r="L3872" s="47"/>
      <c r="M3872" s="314"/>
      <c r="N3872" s="77"/>
      <c r="O3872" s="75"/>
      <c r="P3872" s="47"/>
      <c r="Q3872" s="47"/>
      <c r="R3872" s="47"/>
      <c r="S3872" s="47"/>
      <c r="T3872" s="76"/>
      <c r="U3872" s="73"/>
      <c r="V3872" s="68"/>
    </row>
    <row r="3873" spans="1:22" x14ac:dyDescent="0.35">
      <c r="A3873" s="132"/>
      <c r="B3873" s="314"/>
      <c r="C3873" s="315"/>
      <c r="D3873" s="314"/>
      <c r="E3873" s="74"/>
      <c r="F3873" s="75"/>
      <c r="G3873" s="47"/>
      <c r="H3873" s="47"/>
      <c r="I3873" s="47"/>
      <c r="J3873" s="47"/>
      <c r="K3873" s="47"/>
      <c r="L3873" s="47"/>
      <c r="M3873" s="314"/>
      <c r="N3873" s="77"/>
      <c r="O3873" s="75"/>
      <c r="P3873" s="47"/>
      <c r="Q3873" s="47"/>
      <c r="R3873" s="47"/>
      <c r="S3873" s="47"/>
      <c r="T3873" s="76"/>
      <c r="U3873" s="73"/>
      <c r="V3873" s="68"/>
    </row>
    <row r="3874" spans="1:22" x14ac:dyDescent="0.35">
      <c r="A3874" s="132"/>
      <c r="B3874" s="314"/>
      <c r="C3874" s="315"/>
      <c r="D3874" s="314"/>
      <c r="E3874" s="74"/>
      <c r="F3874" s="75"/>
      <c r="G3874" s="47"/>
      <c r="H3874" s="47"/>
      <c r="I3874" s="47"/>
      <c r="J3874" s="47"/>
      <c r="K3874" s="47"/>
      <c r="L3874" s="47"/>
      <c r="M3874" s="314"/>
      <c r="N3874" s="77"/>
      <c r="O3874" s="75"/>
      <c r="P3874" s="47"/>
      <c r="Q3874" s="47"/>
      <c r="R3874" s="47"/>
      <c r="S3874" s="47"/>
      <c r="T3874" s="76"/>
      <c r="U3874" s="73"/>
      <c r="V3874" s="68"/>
    </row>
    <row r="3875" spans="1:22" x14ac:dyDescent="0.35">
      <c r="A3875" s="132"/>
      <c r="B3875" s="316"/>
      <c r="C3875" s="317"/>
      <c r="D3875" s="316"/>
      <c r="E3875" s="74"/>
      <c r="F3875" s="75"/>
      <c r="G3875" s="47"/>
      <c r="H3875" s="47"/>
      <c r="I3875" s="47"/>
      <c r="J3875" s="47"/>
      <c r="K3875" s="47"/>
      <c r="L3875" s="47"/>
      <c r="M3875" s="316"/>
      <c r="N3875" s="87"/>
      <c r="O3875" s="75"/>
      <c r="P3875" s="47"/>
      <c r="Q3875" s="47"/>
      <c r="R3875" s="47"/>
      <c r="S3875" s="47"/>
      <c r="T3875" s="88"/>
      <c r="U3875" s="73"/>
      <c r="V3875" s="68"/>
    </row>
    <row r="3877" spans="1:22" x14ac:dyDescent="0.35">
      <c r="A3877" s="177" t="s">
        <v>0</v>
      </c>
      <c r="B3877" s="179" t="s">
        <v>1</v>
      </c>
      <c r="C3877" s="181" t="s">
        <v>2</v>
      </c>
      <c r="D3877" s="183" t="s">
        <v>3</v>
      </c>
      <c r="E3877" s="184"/>
      <c r="F3877" s="185"/>
      <c r="G3877" s="185"/>
      <c r="H3877" s="185"/>
      <c r="I3877" s="185"/>
      <c r="J3877" s="185"/>
      <c r="K3877" s="186" t="s">
        <v>4</v>
      </c>
      <c r="L3877" s="48"/>
      <c r="M3877" s="183" t="s">
        <v>5</v>
      </c>
      <c r="N3877" s="184"/>
      <c r="O3877" s="185"/>
      <c r="P3877" s="185"/>
      <c r="Q3877" s="185"/>
      <c r="R3877" s="185"/>
      <c r="S3877" s="185"/>
      <c r="T3877" s="159" t="s">
        <v>6</v>
      </c>
      <c r="U3877" s="161" t="s">
        <v>7</v>
      </c>
      <c r="V3877" s="234"/>
    </row>
    <row r="3878" spans="1:22" ht="25" x14ac:dyDescent="0.35">
      <c r="A3878" s="177"/>
      <c r="B3878" s="179"/>
      <c r="C3878" s="181"/>
      <c r="D3878" s="163" t="s">
        <v>8</v>
      </c>
      <c r="E3878" s="165" t="s">
        <v>9</v>
      </c>
      <c r="F3878" s="167" t="s">
        <v>10</v>
      </c>
      <c r="G3878" s="169" t="s">
        <v>310</v>
      </c>
      <c r="H3878" s="170"/>
      <c r="I3878" s="170"/>
      <c r="J3878" s="171"/>
      <c r="K3878" s="187"/>
      <c r="L3878" s="49" t="s">
        <v>11</v>
      </c>
      <c r="M3878" s="172" t="s">
        <v>8</v>
      </c>
      <c r="N3878" s="174" t="s">
        <v>12</v>
      </c>
      <c r="O3878" s="167" t="s">
        <v>10</v>
      </c>
      <c r="P3878" s="169" t="s">
        <v>310</v>
      </c>
      <c r="Q3878" s="170"/>
      <c r="R3878" s="170"/>
      <c r="S3878" s="171"/>
      <c r="T3878" s="159"/>
      <c r="U3878" s="161"/>
      <c r="V3878" s="235"/>
    </row>
    <row r="3879" spans="1:22" ht="15" thickBot="1" x14ac:dyDescent="0.4">
      <c r="A3879" s="178"/>
      <c r="B3879" s="180"/>
      <c r="C3879" s="182"/>
      <c r="D3879" s="164"/>
      <c r="E3879" s="166"/>
      <c r="F3879" s="168"/>
      <c r="G3879" s="50" t="s">
        <v>13</v>
      </c>
      <c r="H3879" s="51" t="s">
        <v>14</v>
      </c>
      <c r="I3879" s="52" t="s">
        <v>15</v>
      </c>
      <c r="J3879" s="53">
        <v>0</v>
      </c>
      <c r="K3879" s="188"/>
      <c r="L3879" s="54"/>
      <c r="M3879" s="173"/>
      <c r="N3879" s="175"/>
      <c r="O3879" s="176"/>
      <c r="P3879" s="50" t="s">
        <v>13</v>
      </c>
      <c r="Q3879" s="51" t="s">
        <v>14</v>
      </c>
      <c r="R3879" s="52" t="s">
        <v>15</v>
      </c>
      <c r="S3879" s="53">
        <v>0</v>
      </c>
      <c r="T3879" s="160"/>
      <c r="U3879" s="162"/>
      <c r="V3879" s="236"/>
    </row>
    <row r="3880" spans="1:22" x14ac:dyDescent="0.35">
      <c r="A3880" s="56"/>
      <c r="B3880" s="57"/>
      <c r="C3880" s="58"/>
      <c r="D3880" s="59"/>
      <c r="E3880" s="60"/>
      <c r="F3880" s="60"/>
      <c r="G3880" s="61"/>
      <c r="H3880" s="62"/>
      <c r="I3880" s="63"/>
      <c r="J3880" s="64"/>
      <c r="K3880" s="65"/>
      <c r="L3880" s="65"/>
      <c r="M3880" s="59"/>
      <c r="N3880" s="60"/>
      <c r="O3880" s="60"/>
      <c r="P3880" s="61"/>
      <c r="Q3880" s="62"/>
      <c r="R3880" s="63"/>
      <c r="S3880" s="64"/>
      <c r="T3880" s="14"/>
      <c r="U3880" s="15"/>
      <c r="V3880" s="237"/>
    </row>
    <row r="3881" spans="1:22" x14ac:dyDescent="0.35">
      <c r="A3881" s="131">
        <v>1</v>
      </c>
      <c r="B3881" s="328" t="s">
        <v>682</v>
      </c>
      <c r="C3881" s="329" t="s">
        <v>683</v>
      </c>
      <c r="D3881" s="331">
        <v>250</v>
      </c>
      <c r="E3881" s="568">
        <v>14007</v>
      </c>
      <c r="F3881" s="609">
        <v>4</v>
      </c>
      <c r="G3881" s="610">
        <v>200</v>
      </c>
      <c r="H3881" s="609">
        <v>185</v>
      </c>
      <c r="I3881" s="611">
        <v>160</v>
      </c>
      <c r="J3881" s="612">
        <v>29</v>
      </c>
      <c r="K3881" s="47">
        <f>((SUM(H3883:H3894)*H3882)+(SUM(G3883:G3894)*G3882)+(SUM(I3883:I3894)*I3882))/1000</f>
        <v>110.333</v>
      </c>
      <c r="L3881" s="47">
        <f>K3881*100/D3881</f>
        <v>44.133199999999995</v>
      </c>
      <c r="M3881" s="334"/>
      <c r="N3881" s="245"/>
      <c r="O3881" s="245"/>
      <c r="P3881" s="246"/>
      <c r="Q3881" s="247"/>
      <c r="R3881" s="243"/>
      <c r="S3881" s="248"/>
      <c r="T3881" s="47">
        <f>((SUM(Q3883:Q3894)*Q3882)+(SUM(P3883:P3894)*P3882)+(SUM(R3883:R3894)*R3882))/1000</f>
        <v>0</v>
      </c>
      <c r="U3881" s="47" t="e">
        <f>T3881*100/M3881</f>
        <v>#DIV/0!</v>
      </c>
      <c r="V3881" s="68"/>
    </row>
    <row r="3882" spans="1:22" x14ac:dyDescent="0.35">
      <c r="A3882" s="132"/>
      <c r="B3882" s="368"/>
      <c r="C3882" s="369"/>
      <c r="D3882" s="362"/>
      <c r="E3882" s="583" t="s">
        <v>17</v>
      </c>
      <c r="F3882" s="606"/>
      <c r="G3882" s="607">
        <v>224</v>
      </c>
      <c r="H3882" s="606">
        <v>220</v>
      </c>
      <c r="I3882" s="605">
        <v>225</v>
      </c>
      <c r="J3882" s="608"/>
      <c r="K3882" s="47"/>
      <c r="L3882" s="47"/>
      <c r="M3882" s="314"/>
      <c r="N3882" s="245"/>
      <c r="O3882" s="245"/>
      <c r="P3882" s="246"/>
      <c r="Q3882" s="247"/>
      <c r="R3882" s="243"/>
      <c r="S3882" s="251"/>
      <c r="T3882" s="76"/>
      <c r="U3882" s="73"/>
      <c r="V3882" s="68"/>
    </row>
    <row r="3883" spans="1:22" x14ac:dyDescent="0.35">
      <c r="A3883" s="132"/>
      <c r="B3883" s="368"/>
      <c r="C3883" s="369"/>
      <c r="D3883" s="362"/>
      <c r="E3883" s="583" t="s">
        <v>18</v>
      </c>
      <c r="F3883" s="606"/>
      <c r="G3883" s="607">
        <v>21</v>
      </c>
      <c r="H3883" s="606">
        <v>18</v>
      </c>
      <c r="I3883" s="605">
        <v>28</v>
      </c>
      <c r="J3883" s="608">
        <v>6</v>
      </c>
      <c r="K3883" s="47"/>
      <c r="L3883" s="47"/>
      <c r="M3883" s="314"/>
      <c r="N3883" s="245"/>
      <c r="O3883" s="245"/>
      <c r="P3883" s="246"/>
      <c r="Q3883" s="247"/>
      <c r="R3883" s="243"/>
      <c r="S3883" s="251"/>
      <c r="T3883" s="76"/>
      <c r="U3883" s="73"/>
      <c r="V3883" s="68"/>
    </row>
    <row r="3884" spans="1:22" x14ac:dyDescent="0.35">
      <c r="A3884" s="132"/>
      <c r="B3884" s="368"/>
      <c r="C3884" s="369"/>
      <c r="D3884" s="362"/>
      <c r="E3884" s="583" t="s">
        <v>20</v>
      </c>
      <c r="F3884" s="606"/>
      <c r="G3884" s="607">
        <v>0</v>
      </c>
      <c r="H3884" s="606">
        <v>0</v>
      </c>
      <c r="I3884" s="605">
        <v>0</v>
      </c>
      <c r="J3884" s="608">
        <v>0</v>
      </c>
      <c r="K3884" s="47"/>
      <c r="L3884" s="47"/>
      <c r="M3884" s="314"/>
      <c r="N3884" s="245"/>
      <c r="O3884" s="245"/>
      <c r="P3884" s="246"/>
      <c r="Q3884" s="247"/>
      <c r="R3884" s="243"/>
      <c r="S3884" s="251"/>
      <c r="T3884" s="76"/>
      <c r="U3884" s="73"/>
      <c r="V3884" s="68"/>
    </row>
    <row r="3885" spans="1:22" x14ac:dyDescent="0.35">
      <c r="A3885" s="132"/>
      <c r="B3885" s="368"/>
      <c r="C3885" s="369"/>
      <c r="D3885" s="362"/>
      <c r="E3885" s="583" t="s">
        <v>22</v>
      </c>
      <c r="F3885" s="606"/>
      <c r="G3885" s="607">
        <v>24</v>
      </c>
      <c r="H3885" s="606">
        <v>35</v>
      </c>
      <c r="I3885" s="605">
        <v>40</v>
      </c>
      <c r="J3885" s="608">
        <v>11</v>
      </c>
      <c r="K3885" s="47"/>
      <c r="L3885" s="47"/>
      <c r="M3885" s="314"/>
      <c r="N3885" s="245"/>
      <c r="O3885" s="245"/>
      <c r="P3885" s="246"/>
      <c r="Q3885" s="247"/>
      <c r="R3885" s="243"/>
      <c r="S3885" s="251"/>
      <c r="T3885" s="76"/>
      <c r="U3885" s="73"/>
      <c r="V3885" s="68"/>
    </row>
    <row r="3886" spans="1:22" x14ac:dyDescent="0.35">
      <c r="A3886" s="132"/>
      <c r="B3886" s="368"/>
      <c r="C3886" s="369"/>
      <c r="D3886" s="362"/>
      <c r="E3886" s="583" t="s">
        <v>24</v>
      </c>
      <c r="F3886" s="606"/>
      <c r="G3886" s="607">
        <v>75</v>
      </c>
      <c r="H3886" s="606">
        <v>78</v>
      </c>
      <c r="I3886" s="605">
        <v>45</v>
      </c>
      <c r="J3886" s="608">
        <v>14</v>
      </c>
      <c r="K3886" s="47"/>
      <c r="L3886" s="47"/>
      <c r="M3886" s="314"/>
      <c r="N3886" s="245"/>
      <c r="O3886" s="245"/>
      <c r="P3886" s="246"/>
      <c r="Q3886" s="247"/>
      <c r="R3886" s="243"/>
      <c r="S3886" s="251"/>
      <c r="T3886" s="76"/>
      <c r="U3886" s="73"/>
      <c r="V3886" s="68"/>
    </row>
    <row r="3887" spans="1:22" x14ac:dyDescent="0.35">
      <c r="A3887" s="132"/>
      <c r="B3887" s="368"/>
      <c r="C3887" s="369"/>
      <c r="D3887" s="362"/>
      <c r="E3887" s="583" t="s">
        <v>28</v>
      </c>
      <c r="F3887" s="606"/>
      <c r="G3887" s="607">
        <v>20</v>
      </c>
      <c r="H3887" s="606">
        <v>0</v>
      </c>
      <c r="I3887" s="605">
        <v>0</v>
      </c>
      <c r="J3887" s="608">
        <v>6</v>
      </c>
      <c r="K3887" s="47"/>
      <c r="L3887" s="47"/>
      <c r="M3887" s="314"/>
      <c r="N3887" s="245"/>
      <c r="O3887" s="245"/>
      <c r="P3887" s="246"/>
      <c r="Q3887" s="247"/>
      <c r="R3887" s="243"/>
      <c r="S3887" s="251"/>
      <c r="T3887" s="76"/>
      <c r="U3887" s="73"/>
      <c r="V3887" s="68"/>
    </row>
    <row r="3888" spans="1:22" x14ac:dyDescent="0.35">
      <c r="A3888" s="132"/>
      <c r="B3888" s="368"/>
      <c r="C3888" s="369"/>
      <c r="D3888" s="362"/>
      <c r="E3888" s="583" t="s">
        <v>30</v>
      </c>
      <c r="F3888" s="606"/>
      <c r="G3888" s="607"/>
      <c r="H3888" s="606"/>
      <c r="I3888" s="605"/>
      <c r="J3888" s="608"/>
      <c r="K3888" s="47"/>
      <c r="L3888" s="47"/>
      <c r="M3888" s="314"/>
      <c r="N3888" s="245"/>
      <c r="O3888" s="245"/>
      <c r="P3888" s="246"/>
      <c r="Q3888" s="247"/>
      <c r="R3888" s="243"/>
      <c r="S3888" s="251"/>
      <c r="T3888" s="76"/>
      <c r="U3888" s="73"/>
      <c r="V3888" s="68"/>
    </row>
    <row r="3889" spans="1:22" x14ac:dyDescent="0.35">
      <c r="A3889" s="132"/>
      <c r="B3889" s="368"/>
      <c r="C3889" s="369"/>
      <c r="D3889" s="362"/>
      <c r="E3889" s="583" t="s">
        <v>32</v>
      </c>
      <c r="F3889" s="606"/>
      <c r="G3889" s="607">
        <v>23</v>
      </c>
      <c r="H3889" s="606">
        <v>30</v>
      </c>
      <c r="I3889" s="605">
        <v>12</v>
      </c>
      <c r="J3889" s="608">
        <v>5</v>
      </c>
      <c r="K3889" s="47"/>
      <c r="L3889" s="47"/>
      <c r="M3889" s="314"/>
      <c r="N3889" s="245"/>
      <c r="O3889" s="245"/>
      <c r="P3889" s="246"/>
      <c r="Q3889" s="247"/>
      <c r="R3889" s="243"/>
      <c r="S3889" s="251"/>
      <c r="T3889" s="76"/>
      <c r="U3889" s="73"/>
      <c r="V3889" s="68"/>
    </row>
    <row r="3890" spans="1:22" x14ac:dyDescent="0.35">
      <c r="A3890" s="132"/>
      <c r="B3890" s="368"/>
      <c r="C3890" s="369"/>
      <c r="D3890" s="362"/>
      <c r="E3890" s="583" t="s">
        <v>34</v>
      </c>
      <c r="F3890" s="606"/>
      <c r="G3890" s="607"/>
      <c r="H3890" s="606"/>
      <c r="I3890" s="605"/>
      <c r="J3890" s="608"/>
      <c r="K3890" s="47"/>
      <c r="L3890" s="47"/>
      <c r="M3890" s="314"/>
      <c r="N3890" s="254"/>
      <c r="O3890" s="254"/>
      <c r="P3890" s="255"/>
      <c r="Q3890" s="256"/>
      <c r="R3890" s="257"/>
      <c r="S3890" s="258"/>
      <c r="T3890" s="76"/>
      <c r="U3890" s="73"/>
      <c r="V3890" s="68"/>
    </row>
    <row r="3891" spans="1:22" x14ac:dyDescent="0.35">
      <c r="A3891" s="132"/>
      <c r="B3891" s="311"/>
      <c r="C3891" s="312"/>
      <c r="D3891" s="332"/>
      <c r="E3891" s="638" t="s">
        <v>19</v>
      </c>
      <c r="F3891" s="625"/>
      <c r="G3891" s="626">
        <v>24</v>
      </c>
      <c r="H3891" s="625">
        <v>10</v>
      </c>
      <c r="I3891" s="627">
        <v>12</v>
      </c>
      <c r="J3891" s="624">
        <v>7</v>
      </c>
      <c r="K3891" s="47"/>
      <c r="L3891" s="47"/>
      <c r="M3891" s="314"/>
      <c r="N3891" s="77"/>
      <c r="O3891" s="75"/>
      <c r="P3891" s="47"/>
      <c r="Q3891" s="47"/>
      <c r="R3891" s="47"/>
      <c r="S3891" s="47"/>
      <c r="T3891" s="76"/>
      <c r="U3891" s="73"/>
      <c r="V3891" s="68"/>
    </row>
    <row r="3892" spans="1:22" x14ac:dyDescent="0.35">
      <c r="A3892" s="132"/>
      <c r="B3892" s="314"/>
      <c r="C3892" s="315"/>
      <c r="D3892" s="314"/>
      <c r="E3892" s="74"/>
      <c r="F3892" s="75"/>
      <c r="G3892" s="47"/>
      <c r="H3892" s="47"/>
      <c r="I3892" s="47"/>
      <c r="J3892" s="47"/>
      <c r="K3892" s="47"/>
      <c r="L3892" s="47"/>
      <c r="M3892" s="314"/>
      <c r="N3892" s="77"/>
      <c r="O3892" s="75"/>
      <c r="P3892" s="47"/>
      <c r="Q3892" s="47"/>
      <c r="R3892" s="47"/>
      <c r="S3892" s="47"/>
      <c r="T3892" s="76"/>
      <c r="U3892" s="73"/>
      <c r="V3892" s="68"/>
    </row>
    <row r="3893" spans="1:22" x14ac:dyDescent="0.35">
      <c r="A3893" s="132"/>
      <c r="B3893" s="314"/>
      <c r="C3893" s="315"/>
      <c r="D3893" s="314"/>
      <c r="E3893" s="74"/>
      <c r="F3893" s="75"/>
      <c r="G3893" s="47"/>
      <c r="H3893" s="47"/>
      <c r="I3893" s="47"/>
      <c r="J3893" s="47"/>
      <c r="K3893" s="47"/>
      <c r="L3893" s="47"/>
      <c r="M3893" s="314"/>
      <c r="N3893" s="77"/>
      <c r="O3893" s="75"/>
      <c r="P3893" s="47"/>
      <c r="Q3893" s="47"/>
      <c r="R3893" s="47"/>
      <c r="S3893" s="47"/>
      <c r="T3893" s="76"/>
      <c r="U3893" s="73"/>
      <c r="V3893" s="68"/>
    </row>
    <row r="3894" spans="1:22" x14ac:dyDescent="0.35">
      <c r="A3894" s="132"/>
      <c r="B3894" s="316"/>
      <c r="C3894" s="317"/>
      <c r="D3894" s="316"/>
      <c r="E3894" s="74"/>
      <c r="F3894" s="75"/>
      <c r="G3894" s="47"/>
      <c r="H3894" s="47"/>
      <c r="I3894" s="47"/>
      <c r="J3894" s="47"/>
      <c r="K3894" s="47"/>
      <c r="L3894" s="47"/>
      <c r="M3894" s="316"/>
      <c r="N3894" s="87"/>
      <c r="O3894" s="75"/>
      <c r="P3894" s="47"/>
      <c r="Q3894" s="47"/>
      <c r="R3894" s="47"/>
      <c r="S3894" s="47"/>
      <c r="T3894" s="88"/>
      <c r="U3894" s="73"/>
      <c r="V3894" s="68"/>
    </row>
    <row r="3896" spans="1:22" x14ac:dyDescent="0.35">
      <c r="A3896" s="177" t="s">
        <v>0</v>
      </c>
      <c r="B3896" s="179" t="s">
        <v>1</v>
      </c>
      <c r="C3896" s="181" t="s">
        <v>2</v>
      </c>
      <c r="D3896" s="183" t="s">
        <v>3</v>
      </c>
      <c r="E3896" s="184"/>
      <c r="F3896" s="185"/>
      <c r="G3896" s="185"/>
      <c r="H3896" s="185"/>
      <c r="I3896" s="185"/>
      <c r="J3896" s="185"/>
      <c r="K3896" s="186" t="s">
        <v>4</v>
      </c>
      <c r="L3896" s="48"/>
      <c r="M3896" s="183" t="s">
        <v>5</v>
      </c>
      <c r="N3896" s="184"/>
      <c r="O3896" s="185"/>
      <c r="P3896" s="185"/>
      <c r="Q3896" s="185"/>
      <c r="R3896" s="185"/>
      <c r="S3896" s="185"/>
      <c r="T3896" s="159" t="s">
        <v>6</v>
      </c>
      <c r="U3896" s="161" t="s">
        <v>7</v>
      </c>
      <c r="V3896" s="234"/>
    </row>
    <row r="3897" spans="1:22" ht="25" x14ac:dyDescent="0.35">
      <c r="A3897" s="177"/>
      <c r="B3897" s="179"/>
      <c r="C3897" s="181"/>
      <c r="D3897" s="163" t="s">
        <v>8</v>
      </c>
      <c r="E3897" s="165" t="s">
        <v>9</v>
      </c>
      <c r="F3897" s="167" t="s">
        <v>10</v>
      </c>
      <c r="G3897" s="169" t="s">
        <v>310</v>
      </c>
      <c r="H3897" s="170"/>
      <c r="I3897" s="170"/>
      <c r="J3897" s="171"/>
      <c r="K3897" s="187"/>
      <c r="L3897" s="49" t="s">
        <v>11</v>
      </c>
      <c r="M3897" s="172" t="s">
        <v>8</v>
      </c>
      <c r="N3897" s="174" t="s">
        <v>12</v>
      </c>
      <c r="O3897" s="167" t="s">
        <v>10</v>
      </c>
      <c r="P3897" s="169" t="s">
        <v>310</v>
      </c>
      <c r="Q3897" s="170"/>
      <c r="R3897" s="170"/>
      <c r="S3897" s="171"/>
      <c r="T3897" s="159"/>
      <c r="U3897" s="161"/>
      <c r="V3897" s="235"/>
    </row>
    <row r="3898" spans="1:22" ht="15" thickBot="1" x14ac:dyDescent="0.4">
      <c r="A3898" s="178"/>
      <c r="B3898" s="180"/>
      <c r="C3898" s="182"/>
      <c r="D3898" s="164"/>
      <c r="E3898" s="166"/>
      <c r="F3898" s="168"/>
      <c r="G3898" s="50" t="s">
        <v>13</v>
      </c>
      <c r="H3898" s="51" t="s">
        <v>14</v>
      </c>
      <c r="I3898" s="52" t="s">
        <v>15</v>
      </c>
      <c r="J3898" s="53">
        <v>0</v>
      </c>
      <c r="K3898" s="188"/>
      <c r="L3898" s="54"/>
      <c r="M3898" s="173"/>
      <c r="N3898" s="175"/>
      <c r="O3898" s="176"/>
      <c r="P3898" s="50" t="s">
        <v>13</v>
      </c>
      <c r="Q3898" s="51" t="s">
        <v>14</v>
      </c>
      <c r="R3898" s="52" t="s">
        <v>15</v>
      </c>
      <c r="S3898" s="53">
        <v>0</v>
      </c>
      <c r="T3898" s="160"/>
      <c r="U3898" s="162"/>
      <c r="V3898" s="236"/>
    </row>
    <row r="3899" spans="1:22" x14ac:dyDescent="0.35">
      <c r="A3899" s="56"/>
      <c r="B3899" s="57"/>
      <c r="C3899" s="58"/>
      <c r="D3899" s="59"/>
      <c r="E3899" s="60"/>
      <c r="F3899" s="60"/>
      <c r="G3899" s="61"/>
      <c r="H3899" s="62"/>
      <c r="I3899" s="63"/>
      <c r="J3899" s="64"/>
      <c r="K3899" s="65"/>
      <c r="L3899" s="65"/>
      <c r="M3899" s="59"/>
      <c r="N3899" s="60"/>
      <c r="O3899" s="60"/>
      <c r="P3899" s="61"/>
      <c r="Q3899" s="62"/>
      <c r="R3899" s="63"/>
      <c r="S3899" s="64"/>
      <c r="T3899" s="14"/>
      <c r="U3899" s="15"/>
      <c r="V3899" s="237"/>
    </row>
    <row r="3900" spans="1:22" x14ac:dyDescent="0.35">
      <c r="A3900" s="131">
        <v>1</v>
      </c>
      <c r="B3900" s="308" t="s">
        <v>684</v>
      </c>
      <c r="C3900" s="309" t="s">
        <v>685</v>
      </c>
      <c r="D3900" s="326">
        <v>160</v>
      </c>
      <c r="E3900" s="570">
        <v>6251239</v>
      </c>
      <c r="F3900" s="618">
        <v>4</v>
      </c>
      <c r="G3900" s="619">
        <v>110</v>
      </c>
      <c r="H3900" s="618">
        <v>125</v>
      </c>
      <c r="I3900" s="620">
        <v>160</v>
      </c>
      <c r="J3900" s="621">
        <v>34</v>
      </c>
      <c r="K3900" s="47">
        <f>((SUM(H3902:H3913)*H3901)+(SUM(G3902:G3913)*G3901)+(SUM(I3902:I3913)*I3901))/1000</f>
        <v>89.972999999999999</v>
      </c>
      <c r="L3900" s="47">
        <f>K3900*100/D3900</f>
        <v>56.233124999999994</v>
      </c>
      <c r="M3900" s="334"/>
      <c r="N3900" s="245"/>
      <c r="O3900" s="245"/>
      <c r="P3900" s="246"/>
      <c r="Q3900" s="247"/>
      <c r="R3900" s="243"/>
      <c r="S3900" s="248"/>
      <c r="T3900" s="47">
        <f>((SUM(Q3902:Q3913)*Q3901)+(SUM(P3902:P3913)*P3901)+(SUM(R3902:R3913)*R3901))/1000</f>
        <v>0</v>
      </c>
      <c r="U3900" s="47" t="e">
        <f>T3900*100/M3900</f>
        <v>#DIV/0!</v>
      </c>
      <c r="V3900" s="68"/>
    </row>
    <row r="3901" spans="1:22" x14ac:dyDescent="0.35">
      <c r="A3901" s="132"/>
      <c r="B3901" s="368"/>
      <c r="C3901" s="369"/>
      <c r="D3901" s="362"/>
      <c r="E3901" s="583" t="s">
        <v>17</v>
      </c>
      <c r="F3901" s="606"/>
      <c r="G3901" s="607">
        <v>228</v>
      </c>
      <c r="H3901" s="606">
        <v>228</v>
      </c>
      <c r="I3901" s="605">
        <v>219</v>
      </c>
      <c r="J3901" s="608"/>
      <c r="K3901" s="47"/>
      <c r="L3901" s="47"/>
      <c r="M3901" s="314"/>
      <c r="N3901" s="245"/>
      <c r="O3901" s="245"/>
      <c r="P3901" s="246"/>
      <c r="Q3901" s="247"/>
      <c r="R3901" s="243"/>
      <c r="S3901" s="251"/>
      <c r="T3901" s="76"/>
      <c r="U3901" s="73"/>
      <c r="V3901" s="68"/>
    </row>
    <row r="3902" spans="1:22" x14ac:dyDescent="0.35">
      <c r="A3902" s="132"/>
      <c r="B3902" s="368"/>
      <c r="C3902" s="369"/>
      <c r="D3902" s="362"/>
      <c r="E3902" s="583" t="s">
        <v>18</v>
      </c>
      <c r="F3902" s="606"/>
      <c r="G3902" s="607">
        <v>30</v>
      </c>
      <c r="H3902" s="606">
        <v>15</v>
      </c>
      <c r="I3902" s="605">
        <v>10</v>
      </c>
      <c r="J3902" s="608">
        <v>8</v>
      </c>
      <c r="K3902" s="47"/>
      <c r="L3902" s="47"/>
      <c r="M3902" s="314"/>
      <c r="N3902" s="245"/>
      <c r="O3902" s="245"/>
      <c r="P3902" s="246"/>
      <c r="Q3902" s="247"/>
      <c r="R3902" s="243"/>
      <c r="S3902" s="251"/>
      <c r="T3902" s="76"/>
      <c r="U3902" s="73"/>
      <c r="V3902" s="68"/>
    </row>
    <row r="3903" spans="1:22" x14ac:dyDescent="0.35">
      <c r="A3903" s="132"/>
      <c r="B3903" s="368"/>
      <c r="C3903" s="369"/>
      <c r="D3903" s="362"/>
      <c r="E3903" s="583" t="s">
        <v>20</v>
      </c>
      <c r="F3903" s="606"/>
      <c r="G3903" s="607">
        <v>0</v>
      </c>
      <c r="H3903" s="606">
        <v>0</v>
      </c>
      <c r="I3903" s="605">
        <v>0</v>
      </c>
      <c r="J3903" s="608">
        <v>0</v>
      </c>
      <c r="K3903" s="47"/>
      <c r="L3903" s="47"/>
      <c r="M3903" s="314"/>
      <c r="N3903" s="245"/>
      <c r="O3903" s="245"/>
      <c r="P3903" s="246"/>
      <c r="Q3903" s="247"/>
      <c r="R3903" s="243"/>
      <c r="S3903" s="251"/>
      <c r="T3903" s="76"/>
      <c r="U3903" s="73"/>
      <c r="V3903" s="68"/>
    </row>
    <row r="3904" spans="1:22" x14ac:dyDescent="0.35">
      <c r="A3904" s="132"/>
      <c r="B3904" s="368"/>
      <c r="C3904" s="369"/>
      <c r="D3904" s="362"/>
      <c r="E3904" s="583" t="s">
        <v>22</v>
      </c>
      <c r="F3904" s="606"/>
      <c r="G3904" s="607">
        <v>0</v>
      </c>
      <c r="H3904" s="606">
        <v>0</v>
      </c>
      <c r="I3904" s="605">
        <v>0</v>
      </c>
      <c r="J3904" s="608">
        <v>0</v>
      </c>
      <c r="K3904" s="47"/>
      <c r="L3904" s="47"/>
      <c r="M3904" s="314"/>
      <c r="N3904" s="245"/>
      <c r="O3904" s="245"/>
      <c r="P3904" s="246"/>
      <c r="Q3904" s="247"/>
      <c r="R3904" s="243"/>
      <c r="S3904" s="251"/>
      <c r="T3904" s="76"/>
      <c r="U3904" s="73"/>
      <c r="V3904" s="68"/>
    </row>
    <row r="3905" spans="1:22" x14ac:dyDescent="0.35">
      <c r="A3905" s="132"/>
      <c r="B3905" s="368"/>
      <c r="C3905" s="369"/>
      <c r="D3905" s="362"/>
      <c r="E3905" s="583" t="s">
        <v>24</v>
      </c>
      <c r="F3905" s="606"/>
      <c r="G3905" s="607">
        <v>25</v>
      </c>
      <c r="H3905" s="606">
        <v>50</v>
      </c>
      <c r="I3905" s="605">
        <v>30</v>
      </c>
      <c r="J3905" s="608">
        <v>11</v>
      </c>
      <c r="K3905" s="47"/>
      <c r="L3905" s="47"/>
      <c r="M3905" s="314"/>
      <c r="N3905" s="245"/>
      <c r="O3905" s="245"/>
      <c r="P3905" s="246"/>
      <c r="Q3905" s="247"/>
      <c r="R3905" s="243"/>
      <c r="S3905" s="251"/>
      <c r="T3905" s="76"/>
      <c r="U3905" s="73"/>
      <c r="V3905" s="68"/>
    </row>
    <row r="3906" spans="1:22" x14ac:dyDescent="0.35">
      <c r="A3906" s="132"/>
      <c r="B3906" s="368"/>
      <c r="C3906" s="369"/>
      <c r="D3906" s="362"/>
      <c r="E3906" s="583" t="s">
        <v>26</v>
      </c>
      <c r="F3906" s="606"/>
      <c r="G3906" s="607">
        <v>50</v>
      </c>
      <c r="H3906" s="606">
        <v>40</v>
      </c>
      <c r="I3906" s="605">
        <v>46</v>
      </c>
      <c r="J3906" s="608">
        <v>20</v>
      </c>
      <c r="K3906" s="47"/>
      <c r="L3906" s="47"/>
      <c r="M3906" s="314"/>
      <c r="N3906" s="245"/>
      <c r="O3906" s="245"/>
      <c r="P3906" s="246"/>
      <c r="Q3906" s="247"/>
      <c r="R3906" s="243"/>
      <c r="S3906" s="251"/>
      <c r="T3906" s="76"/>
      <c r="U3906" s="73"/>
      <c r="V3906" s="68"/>
    </row>
    <row r="3907" spans="1:22" x14ac:dyDescent="0.35">
      <c r="A3907" s="132"/>
      <c r="B3907" s="368"/>
      <c r="C3907" s="369"/>
      <c r="D3907" s="362"/>
      <c r="E3907" s="583" t="s">
        <v>28</v>
      </c>
      <c r="F3907" s="606"/>
      <c r="G3907" s="607">
        <v>24</v>
      </c>
      <c r="H3907" s="606">
        <v>26</v>
      </c>
      <c r="I3907" s="605">
        <v>16</v>
      </c>
      <c r="J3907" s="608">
        <v>11</v>
      </c>
      <c r="K3907" s="47"/>
      <c r="L3907" s="47"/>
      <c r="M3907" s="314"/>
      <c r="N3907" s="245"/>
      <c r="O3907" s="245"/>
      <c r="P3907" s="246"/>
      <c r="Q3907" s="247"/>
      <c r="R3907" s="243"/>
      <c r="S3907" s="251"/>
      <c r="T3907" s="76"/>
      <c r="U3907" s="73"/>
      <c r="V3907" s="68"/>
    </row>
    <row r="3908" spans="1:22" x14ac:dyDescent="0.35">
      <c r="A3908" s="132"/>
      <c r="B3908" s="368"/>
      <c r="C3908" s="369"/>
      <c r="D3908" s="362"/>
      <c r="E3908" s="583" t="s">
        <v>30</v>
      </c>
      <c r="F3908" s="606"/>
      <c r="G3908" s="607">
        <v>12</v>
      </c>
      <c r="H3908" s="606">
        <v>16</v>
      </c>
      <c r="I3908" s="605">
        <v>9</v>
      </c>
      <c r="J3908" s="608">
        <v>7</v>
      </c>
      <c r="K3908" s="47"/>
      <c r="L3908" s="47"/>
      <c r="M3908" s="314"/>
      <c r="N3908" s="245"/>
      <c r="O3908" s="245"/>
      <c r="P3908" s="246"/>
      <c r="Q3908" s="247"/>
      <c r="R3908" s="243"/>
      <c r="S3908" s="251"/>
      <c r="T3908" s="76"/>
      <c r="U3908" s="73"/>
      <c r="V3908" s="68"/>
    </row>
    <row r="3909" spans="1:22" x14ac:dyDescent="0.35">
      <c r="A3909" s="132"/>
      <c r="B3909" s="311"/>
      <c r="C3909" s="312"/>
      <c r="D3909" s="313"/>
      <c r="E3909" s="292"/>
      <c r="F3909" s="293"/>
      <c r="G3909" s="294"/>
      <c r="H3909" s="295"/>
      <c r="I3909" s="296"/>
      <c r="J3909" s="295"/>
      <c r="K3909" s="47"/>
      <c r="L3909" s="47"/>
      <c r="M3909" s="314"/>
      <c r="N3909" s="254"/>
      <c r="O3909" s="254"/>
      <c r="P3909" s="255"/>
      <c r="Q3909" s="256"/>
      <c r="R3909" s="257"/>
      <c r="S3909" s="258"/>
      <c r="T3909" s="76"/>
      <c r="U3909" s="73"/>
      <c r="V3909" s="68"/>
    </row>
    <row r="3910" spans="1:22" x14ac:dyDescent="0.35">
      <c r="A3910" s="132"/>
      <c r="B3910" s="314"/>
      <c r="C3910" s="315"/>
      <c r="D3910" s="314"/>
      <c r="E3910" s="74"/>
      <c r="F3910" s="75"/>
      <c r="G3910" s="47"/>
      <c r="H3910" s="47"/>
      <c r="I3910" s="47"/>
      <c r="J3910" s="47"/>
      <c r="K3910" s="47"/>
      <c r="L3910" s="47"/>
      <c r="M3910" s="314"/>
      <c r="N3910" s="77"/>
      <c r="O3910" s="75"/>
      <c r="P3910" s="47"/>
      <c r="Q3910" s="47"/>
      <c r="R3910" s="47"/>
      <c r="S3910" s="47"/>
      <c r="T3910" s="76"/>
      <c r="U3910" s="73"/>
      <c r="V3910" s="68"/>
    </row>
    <row r="3911" spans="1:22" x14ac:dyDescent="0.35">
      <c r="A3911" s="132"/>
      <c r="B3911" s="314"/>
      <c r="C3911" s="315"/>
      <c r="D3911" s="314"/>
      <c r="E3911" s="74"/>
      <c r="F3911" s="75"/>
      <c r="G3911" s="47"/>
      <c r="H3911" s="47"/>
      <c r="I3911" s="47"/>
      <c r="J3911" s="47"/>
      <c r="K3911" s="47"/>
      <c r="L3911" s="47"/>
      <c r="M3911" s="314"/>
      <c r="N3911" s="77"/>
      <c r="O3911" s="75"/>
      <c r="P3911" s="47"/>
      <c r="Q3911" s="47"/>
      <c r="R3911" s="47"/>
      <c r="S3911" s="47"/>
      <c r="T3911" s="76"/>
      <c r="U3911" s="73"/>
      <c r="V3911" s="68"/>
    </row>
    <row r="3912" spans="1:22" x14ac:dyDescent="0.35">
      <c r="A3912" s="132"/>
      <c r="B3912" s="314"/>
      <c r="C3912" s="315"/>
      <c r="D3912" s="314"/>
      <c r="E3912" s="74"/>
      <c r="F3912" s="75"/>
      <c r="G3912" s="47"/>
      <c r="H3912" s="47"/>
      <c r="I3912" s="47"/>
      <c r="J3912" s="47"/>
      <c r="K3912" s="47"/>
      <c r="L3912" s="47"/>
      <c r="M3912" s="314"/>
      <c r="N3912" s="77"/>
      <c r="O3912" s="75"/>
      <c r="P3912" s="47"/>
      <c r="Q3912" s="47"/>
      <c r="R3912" s="47"/>
      <c r="S3912" s="47"/>
      <c r="T3912" s="76"/>
      <c r="U3912" s="73"/>
      <c r="V3912" s="68"/>
    </row>
    <row r="3913" spans="1:22" x14ac:dyDescent="0.35">
      <c r="A3913" s="132"/>
      <c r="B3913" s="316"/>
      <c r="C3913" s="317"/>
      <c r="D3913" s="316"/>
      <c r="E3913" s="74"/>
      <c r="F3913" s="75"/>
      <c r="G3913" s="47"/>
      <c r="H3913" s="47"/>
      <c r="I3913" s="47"/>
      <c r="J3913" s="47"/>
      <c r="K3913" s="47"/>
      <c r="L3913" s="47"/>
      <c r="M3913" s="316"/>
      <c r="N3913" s="87"/>
      <c r="O3913" s="75"/>
      <c r="P3913" s="47"/>
      <c r="Q3913" s="47"/>
      <c r="R3913" s="47"/>
      <c r="S3913" s="47"/>
      <c r="T3913" s="88"/>
      <c r="U3913" s="73"/>
      <c r="V3913" s="68"/>
    </row>
    <row r="3915" spans="1:22" x14ac:dyDescent="0.35">
      <c r="A3915" s="177" t="s">
        <v>0</v>
      </c>
      <c r="B3915" s="179" t="s">
        <v>1</v>
      </c>
      <c r="C3915" s="181" t="s">
        <v>2</v>
      </c>
      <c r="D3915" s="183" t="s">
        <v>3</v>
      </c>
      <c r="E3915" s="184"/>
      <c r="F3915" s="185"/>
      <c r="G3915" s="185"/>
      <c r="H3915" s="185"/>
      <c r="I3915" s="185"/>
      <c r="J3915" s="185"/>
      <c r="K3915" s="186" t="s">
        <v>4</v>
      </c>
      <c r="L3915" s="48"/>
      <c r="M3915" s="183" t="s">
        <v>5</v>
      </c>
      <c r="N3915" s="184"/>
      <c r="O3915" s="185"/>
      <c r="P3915" s="185"/>
      <c r="Q3915" s="185"/>
      <c r="R3915" s="185"/>
      <c r="S3915" s="185"/>
      <c r="T3915" s="159" t="s">
        <v>6</v>
      </c>
      <c r="U3915" s="161" t="s">
        <v>7</v>
      </c>
      <c r="V3915" s="234"/>
    </row>
    <row r="3916" spans="1:22" ht="25" x14ac:dyDescent="0.35">
      <c r="A3916" s="177"/>
      <c r="B3916" s="179"/>
      <c r="C3916" s="181"/>
      <c r="D3916" s="163" t="s">
        <v>8</v>
      </c>
      <c r="E3916" s="165" t="s">
        <v>9</v>
      </c>
      <c r="F3916" s="167" t="s">
        <v>10</v>
      </c>
      <c r="G3916" s="169" t="s">
        <v>310</v>
      </c>
      <c r="H3916" s="170"/>
      <c r="I3916" s="170"/>
      <c r="J3916" s="171"/>
      <c r="K3916" s="187"/>
      <c r="L3916" s="49" t="s">
        <v>11</v>
      </c>
      <c r="M3916" s="172" t="s">
        <v>8</v>
      </c>
      <c r="N3916" s="174" t="s">
        <v>12</v>
      </c>
      <c r="O3916" s="167" t="s">
        <v>10</v>
      </c>
      <c r="P3916" s="169" t="s">
        <v>310</v>
      </c>
      <c r="Q3916" s="170"/>
      <c r="R3916" s="170"/>
      <c r="S3916" s="171"/>
      <c r="T3916" s="159"/>
      <c r="U3916" s="161"/>
      <c r="V3916" s="235"/>
    </row>
    <row r="3917" spans="1:22" ht="15" thickBot="1" x14ac:dyDescent="0.4">
      <c r="A3917" s="178"/>
      <c r="B3917" s="180"/>
      <c r="C3917" s="182"/>
      <c r="D3917" s="164"/>
      <c r="E3917" s="166"/>
      <c r="F3917" s="168"/>
      <c r="G3917" s="50" t="s">
        <v>13</v>
      </c>
      <c r="H3917" s="51" t="s">
        <v>14</v>
      </c>
      <c r="I3917" s="52" t="s">
        <v>15</v>
      </c>
      <c r="J3917" s="53">
        <v>0</v>
      </c>
      <c r="K3917" s="188"/>
      <c r="L3917" s="54"/>
      <c r="M3917" s="173"/>
      <c r="N3917" s="175"/>
      <c r="O3917" s="176"/>
      <c r="P3917" s="50" t="s">
        <v>13</v>
      </c>
      <c r="Q3917" s="51" t="s">
        <v>14</v>
      </c>
      <c r="R3917" s="52" t="s">
        <v>15</v>
      </c>
      <c r="S3917" s="53">
        <v>0</v>
      </c>
      <c r="T3917" s="160"/>
      <c r="U3917" s="162"/>
      <c r="V3917" s="236"/>
    </row>
    <row r="3918" spans="1:22" x14ac:dyDescent="0.35">
      <c r="A3918" s="56"/>
      <c r="B3918" s="57"/>
      <c r="C3918" s="58"/>
      <c r="D3918" s="59"/>
      <c r="E3918" s="60"/>
      <c r="F3918" s="60"/>
      <c r="G3918" s="61"/>
      <c r="H3918" s="62"/>
      <c r="I3918" s="63"/>
      <c r="J3918" s="64"/>
      <c r="K3918" s="65"/>
      <c r="L3918" s="65"/>
      <c r="M3918" s="59"/>
      <c r="N3918" s="60"/>
      <c r="O3918" s="60"/>
      <c r="P3918" s="61"/>
      <c r="Q3918" s="62"/>
      <c r="R3918" s="63"/>
      <c r="S3918" s="64"/>
      <c r="T3918" s="14"/>
      <c r="U3918" s="15"/>
      <c r="V3918" s="237"/>
    </row>
    <row r="3919" spans="1:22" x14ac:dyDescent="0.35">
      <c r="A3919" s="131">
        <v>1</v>
      </c>
      <c r="B3919" s="328" t="s">
        <v>686</v>
      </c>
      <c r="C3919" s="329" t="s">
        <v>687</v>
      </c>
      <c r="D3919" s="331">
        <v>180</v>
      </c>
      <c r="E3919" s="568">
        <v>555383</v>
      </c>
      <c r="F3919" s="609">
        <v>2</v>
      </c>
      <c r="G3919" s="610">
        <v>121</v>
      </c>
      <c r="H3919" s="609">
        <v>132</v>
      </c>
      <c r="I3919" s="611">
        <v>156</v>
      </c>
      <c r="J3919" s="612">
        <v>15</v>
      </c>
      <c r="K3919" s="47">
        <f>((SUM(H3921:H3932)*H3920)+(SUM(G3921:G3932)*G3920)+(SUM(I3921:I3932)*I3920))/1000</f>
        <v>87.494</v>
      </c>
      <c r="L3919" s="47">
        <f>K3919*100/D3919</f>
        <v>48.607777777777777</v>
      </c>
      <c r="M3919" s="334"/>
      <c r="N3919" s="245"/>
      <c r="O3919" s="245"/>
      <c r="P3919" s="246"/>
      <c r="Q3919" s="247"/>
      <c r="R3919" s="243"/>
      <c r="S3919" s="248"/>
      <c r="T3919" s="47">
        <f>((SUM(Q3921:Q3932)*Q3920)+(SUM(P3921:P3932)*P3920)+(SUM(R3921:R3932)*R3920))/1000</f>
        <v>0</v>
      </c>
      <c r="U3919" s="47" t="e">
        <f>T3919*100/M3919</f>
        <v>#DIV/0!</v>
      </c>
      <c r="V3919" s="68"/>
    </row>
    <row r="3920" spans="1:22" x14ac:dyDescent="0.35">
      <c r="A3920" s="132"/>
      <c r="B3920" s="368"/>
      <c r="C3920" s="369"/>
      <c r="D3920" s="362"/>
      <c r="E3920" s="583" t="s">
        <v>17</v>
      </c>
      <c r="F3920" s="606"/>
      <c r="G3920" s="607">
        <v>232</v>
      </c>
      <c r="H3920" s="606">
        <v>224</v>
      </c>
      <c r="I3920" s="605">
        <v>226</v>
      </c>
      <c r="J3920" s="608"/>
      <c r="K3920" s="47"/>
      <c r="L3920" s="47"/>
      <c r="M3920" s="314"/>
      <c r="N3920" s="245"/>
      <c r="O3920" s="245"/>
      <c r="P3920" s="246"/>
      <c r="Q3920" s="247"/>
      <c r="R3920" s="243"/>
      <c r="S3920" s="251"/>
      <c r="T3920" s="76"/>
      <c r="U3920" s="73"/>
      <c r="V3920" s="68"/>
    </row>
    <row r="3921" spans="1:22" x14ac:dyDescent="0.35">
      <c r="A3921" s="132"/>
      <c r="B3921" s="368"/>
      <c r="C3921" s="369"/>
      <c r="D3921" s="362"/>
      <c r="E3921" s="583" t="s">
        <v>20</v>
      </c>
      <c r="F3921" s="606"/>
      <c r="G3921" s="607">
        <v>38</v>
      </c>
      <c r="H3921" s="606">
        <v>38</v>
      </c>
      <c r="I3921" s="605">
        <v>60</v>
      </c>
      <c r="J3921" s="608">
        <v>10</v>
      </c>
      <c r="K3921" s="47"/>
      <c r="L3921" s="47"/>
      <c r="M3921" s="314"/>
      <c r="N3921" s="245"/>
      <c r="O3921" s="245"/>
      <c r="P3921" s="246"/>
      <c r="Q3921" s="247"/>
      <c r="R3921" s="243"/>
      <c r="S3921" s="251"/>
      <c r="T3921" s="76"/>
      <c r="U3921" s="73"/>
      <c r="V3921" s="68"/>
    </row>
    <row r="3922" spans="1:22" x14ac:dyDescent="0.35">
      <c r="A3922" s="132"/>
      <c r="B3922" s="368"/>
      <c r="C3922" s="369"/>
      <c r="D3922" s="362"/>
      <c r="E3922" s="583" t="s">
        <v>22</v>
      </c>
      <c r="F3922" s="606"/>
      <c r="G3922" s="607">
        <v>20</v>
      </c>
      <c r="H3922" s="606">
        <v>20</v>
      </c>
      <c r="I3922" s="605">
        <v>16</v>
      </c>
      <c r="J3922" s="608">
        <v>8</v>
      </c>
      <c r="K3922" s="47"/>
      <c r="L3922" s="47"/>
      <c r="M3922" s="314"/>
      <c r="N3922" s="245"/>
      <c r="O3922" s="245"/>
      <c r="P3922" s="246"/>
      <c r="Q3922" s="247"/>
      <c r="R3922" s="243"/>
      <c r="S3922" s="251"/>
      <c r="T3922" s="76"/>
      <c r="U3922" s="73"/>
      <c r="V3922" s="68"/>
    </row>
    <row r="3923" spans="1:22" x14ac:dyDescent="0.35">
      <c r="A3923" s="132"/>
      <c r="B3923" s="368"/>
      <c r="C3923" s="369"/>
      <c r="D3923" s="362"/>
      <c r="E3923" s="583" t="s">
        <v>24</v>
      </c>
      <c r="F3923" s="606"/>
      <c r="G3923" s="607">
        <v>17</v>
      </c>
      <c r="H3923" s="606">
        <v>25</v>
      </c>
      <c r="I3923" s="605">
        <v>5</v>
      </c>
      <c r="J3923" s="608">
        <v>6</v>
      </c>
      <c r="K3923" s="47"/>
      <c r="L3923" s="47"/>
      <c r="M3923" s="314"/>
      <c r="N3923" s="245"/>
      <c r="O3923" s="245"/>
      <c r="P3923" s="246"/>
      <c r="Q3923" s="247"/>
      <c r="R3923" s="243"/>
      <c r="S3923" s="251"/>
      <c r="T3923" s="76"/>
      <c r="U3923" s="73"/>
      <c r="V3923" s="68"/>
    </row>
    <row r="3924" spans="1:22" x14ac:dyDescent="0.35">
      <c r="A3924" s="132"/>
      <c r="B3924" s="368"/>
      <c r="C3924" s="369"/>
      <c r="D3924" s="362"/>
      <c r="E3924" s="583" t="s">
        <v>26</v>
      </c>
      <c r="F3924" s="606"/>
      <c r="G3924" s="607">
        <v>0</v>
      </c>
      <c r="H3924" s="606">
        <v>0</v>
      </c>
      <c r="I3924" s="605">
        <v>0</v>
      </c>
      <c r="J3924" s="608">
        <v>6</v>
      </c>
      <c r="K3924" s="47"/>
      <c r="L3924" s="47"/>
      <c r="M3924" s="314"/>
      <c r="N3924" s="245"/>
      <c r="O3924" s="245"/>
      <c r="P3924" s="246"/>
      <c r="Q3924" s="247"/>
      <c r="R3924" s="243"/>
      <c r="S3924" s="251"/>
      <c r="T3924" s="76"/>
      <c r="U3924" s="73"/>
      <c r="V3924" s="68"/>
    </row>
    <row r="3925" spans="1:22" x14ac:dyDescent="0.35">
      <c r="A3925" s="132"/>
      <c r="B3925" s="368"/>
      <c r="C3925" s="369"/>
      <c r="D3925" s="362"/>
      <c r="E3925" s="583" t="s">
        <v>28</v>
      </c>
      <c r="F3925" s="606"/>
      <c r="G3925" s="607">
        <v>23</v>
      </c>
      <c r="H3925" s="606">
        <v>16</v>
      </c>
      <c r="I3925" s="605">
        <v>16</v>
      </c>
      <c r="J3925" s="608">
        <v>10</v>
      </c>
      <c r="K3925" s="47"/>
      <c r="L3925" s="47"/>
      <c r="M3925" s="314"/>
      <c r="N3925" s="245"/>
      <c r="O3925" s="245"/>
      <c r="P3925" s="246"/>
      <c r="Q3925" s="247"/>
      <c r="R3925" s="243"/>
      <c r="S3925" s="251"/>
      <c r="T3925" s="76"/>
      <c r="U3925" s="73"/>
      <c r="V3925" s="68"/>
    </row>
    <row r="3926" spans="1:22" x14ac:dyDescent="0.35">
      <c r="A3926" s="132"/>
      <c r="B3926" s="368"/>
      <c r="C3926" s="369"/>
      <c r="D3926" s="362"/>
      <c r="E3926" s="583" t="s">
        <v>30</v>
      </c>
      <c r="F3926" s="606"/>
      <c r="G3926" s="607">
        <v>25</v>
      </c>
      <c r="H3926" s="606">
        <v>28</v>
      </c>
      <c r="I3926" s="605">
        <v>38</v>
      </c>
      <c r="J3926" s="608">
        <v>12</v>
      </c>
      <c r="K3926" s="47"/>
      <c r="L3926" s="47"/>
      <c r="M3926" s="314"/>
      <c r="N3926" s="245"/>
      <c r="O3926" s="245"/>
      <c r="P3926" s="246"/>
      <c r="Q3926" s="247"/>
      <c r="R3926" s="243"/>
      <c r="S3926" s="251"/>
      <c r="T3926" s="76"/>
      <c r="U3926" s="73"/>
      <c r="V3926" s="68"/>
    </row>
    <row r="3927" spans="1:22" x14ac:dyDescent="0.35">
      <c r="A3927" s="132"/>
      <c r="B3927" s="308"/>
      <c r="C3927" s="309"/>
      <c r="D3927" s="310"/>
      <c r="E3927" s="239"/>
      <c r="F3927" s="285"/>
      <c r="G3927" s="241"/>
      <c r="H3927" s="247"/>
      <c r="I3927" s="243"/>
      <c r="J3927" s="250"/>
      <c r="K3927" s="47"/>
      <c r="L3927" s="47"/>
      <c r="M3927" s="314"/>
      <c r="N3927" s="245"/>
      <c r="O3927" s="245"/>
      <c r="P3927" s="246"/>
      <c r="Q3927" s="247"/>
      <c r="R3927" s="243"/>
      <c r="S3927" s="251"/>
      <c r="T3927" s="76"/>
      <c r="U3927" s="73"/>
      <c r="V3927" s="68"/>
    </row>
    <row r="3928" spans="1:22" x14ac:dyDescent="0.35">
      <c r="A3928" s="132"/>
      <c r="B3928" s="311"/>
      <c r="C3928" s="312"/>
      <c r="D3928" s="313"/>
      <c r="E3928" s="292"/>
      <c r="F3928" s="293"/>
      <c r="G3928" s="294"/>
      <c r="H3928" s="295"/>
      <c r="I3928" s="296"/>
      <c r="J3928" s="295"/>
      <c r="K3928" s="47"/>
      <c r="L3928" s="47"/>
      <c r="M3928" s="314"/>
      <c r="N3928" s="254"/>
      <c r="O3928" s="254"/>
      <c r="P3928" s="255"/>
      <c r="Q3928" s="256"/>
      <c r="R3928" s="257"/>
      <c r="S3928" s="258"/>
      <c r="T3928" s="76"/>
      <c r="U3928" s="73"/>
      <c r="V3928" s="68"/>
    </row>
    <row r="3929" spans="1:22" x14ac:dyDescent="0.35">
      <c r="A3929" s="132"/>
      <c r="B3929" s="314"/>
      <c r="C3929" s="315"/>
      <c r="D3929" s="314"/>
      <c r="E3929" s="74"/>
      <c r="F3929" s="75"/>
      <c r="G3929" s="47"/>
      <c r="H3929" s="47"/>
      <c r="I3929" s="47"/>
      <c r="J3929" s="47"/>
      <c r="K3929" s="47"/>
      <c r="L3929" s="47"/>
      <c r="M3929" s="314"/>
      <c r="N3929" s="77"/>
      <c r="O3929" s="75"/>
      <c r="P3929" s="47"/>
      <c r="Q3929" s="47"/>
      <c r="R3929" s="47"/>
      <c r="S3929" s="47"/>
      <c r="T3929" s="76"/>
      <c r="U3929" s="73"/>
      <c r="V3929" s="68"/>
    </row>
    <row r="3930" spans="1:22" x14ac:dyDescent="0.35">
      <c r="A3930" s="132"/>
      <c r="B3930" s="314"/>
      <c r="C3930" s="315"/>
      <c r="D3930" s="314"/>
      <c r="E3930" s="74"/>
      <c r="F3930" s="75"/>
      <c r="G3930" s="47"/>
      <c r="H3930" s="47"/>
      <c r="I3930" s="47"/>
      <c r="J3930" s="47"/>
      <c r="K3930" s="47"/>
      <c r="L3930" s="47"/>
      <c r="M3930" s="314"/>
      <c r="N3930" s="77"/>
      <c r="O3930" s="75"/>
      <c r="P3930" s="47"/>
      <c r="Q3930" s="47"/>
      <c r="R3930" s="47"/>
      <c r="S3930" s="47"/>
      <c r="T3930" s="76"/>
      <c r="U3930" s="73"/>
      <c r="V3930" s="68"/>
    </row>
    <row r="3931" spans="1:22" x14ac:dyDescent="0.35">
      <c r="A3931" s="132"/>
      <c r="B3931" s="314"/>
      <c r="C3931" s="315"/>
      <c r="D3931" s="314"/>
      <c r="E3931" s="74"/>
      <c r="F3931" s="75"/>
      <c r="G3931" s="47"/>
      <c r="H3931" s="47"/>
      <c r="I3931" s="47"/>
      <c r="J3931" s="47"/>
      <c r="K3931" s="47"/>
      <c r="L3931" s="47"/>
      <c r="M3931" s="314"/>
      <c r="N3931" s="77"/>
      <c r="O3931" s="75"/>
      <c r="P3931" s="47"/>
      <c r="Q3931" s="47"/>
      <c r="R3931" s="47"/>
      <c r="S3931" s="47"/>
      <c r="T3931" s="76"/>
      <c r="U3931" s="73"/>
      <c r="V3931" s="68"/>
    </row>
    <row r="3932" spans="1:22" x14ac:dyDescent="0.35">
      <c r="A3932" s="132"/>
      <c r="B3932" s="316"/>
      <c r="C3932" s="317"/>
      <c r="D3932" s="316"/>
      <c r="E3932" s="74"/>
      <c r="F3932" s="75"/>
      <c r="G3932" s="47"/>
      <c r="H3932" s="47"/>
      <c r="I3932" s="47"/>
      <c r="J3932" s="47"/>
      <c r="K3932" s="47"/>
      <c r="L3932" s="47"/>
      <c r="M3932" s="316"/>
      <c r="N3932" s="87"/>
      <c r="O3932" s="75"/>
      <c r="P3932" s="47"/>
      <c r="Q3932" s="47"/>
      <c r="R3932" s="47"/>
      <c r="S3932" s="47"/>
      <c r="T3932" s="88"/>
      <c r="U3932" s="73"/>
      <c r="V3932" s="68"/>
    </row>
    <row r="3934" spans="1:22" x14ac:dyDescent="0.35">
      <c r="A3934" s="177" t="s">
        <v>0</v>
      </c>
      <c r="B3934" s="179" t="s">
        <v>1</v>
      </c>
      <c r="C3934" s="181" t="s">
        <v>2</v>
      </c>
      <c r="D3934" s="183" t="s">
        <v>3</v>
      </c>
      <c r="E3934" s="184"/>
      <c r="F3934" s="185"/>
      <c r="G3934" s="185"/>
      <c r="H3934" s="185"/>
      <c r="I3934" s="185"/>
      <c r="J3934" s="185"/>
      <c r="K3934" s="186" t="s">
        <v>4</v>
      </c>
      <c r="L3934" s="48"/>
      <c r="M3934" s="183" t="s">
        <v>5</v>
      </c>
      <c r="N3934" s="184"/>
      <c r="O3934" s="185"/>
      <c r="P3934" s="185"/>
      <c r="Q3934" s="185"/>
      <c r="R3934" s="185"/>
      <c r="S3934" s="185"/>
      <c r="T3934" s="159" t="s">
        <v>6</v>
      </c>
      <c r="U3934" s="161" t="s">
        <v>7</v>
      </c>
      <c r="V3934" s="234"/>
    </row>
    <row r="3935" spans="1:22" ht="25" x14ac:dyDescent="0.35">
      <c r="A3935" s="177"/>
      <c r="B3935" s="179"/>
      <c r="C3935" s="181"/>
      <c r="D3935" s="163" t="s">
        <v>8</v>
      </c>
      <c r="E3935" s="165" t="s">
        <v>9</v>
      </c>
      <c r="F3935" s="167" t="s">
        <v>10</v>
      </c>
      <c r="G3935" s="169" t="s">
        <v>310</v>
      </c>
      <c r="H3935" s="170"/>
      <c r="I3935" s="170"/>
      <c r="J3935" s="171"/>
      <c r="K3935" s="187"/>
      <c r="L3935" s="49" t="s">
        <v>11</v>
      </c>
      <c r="M3935" s="172" t="s">
        <v>8</v>
      </c>
      <c r="N3935" s="174" t="s">
        <v>12</v>
      </c>
      <c r="O3935" s="167" t="s">
        <v>10</v>
      </c>
      <c r="P3935" s="169" t="s">
        <v>310</v>
      </c>
      <c r="Q3935" s="170"/>
      <c r="R3935" s="170"/>
      <c r="S3935" s="171"/>
      <c r="T3935" s="159"/>
      <c r="U3935" s="161"/>
      <c r="V3935" s="235"/>
    </row>
    <row r="3936" spans="1:22" ht="15" thickBot="1" x14ac:dyDescent="0.4">
      <c r="A3936" s="178"/>
      <c r="B3936" s="180"/>
      <c r="C3936" s="182"/>
      <c r="D3936" s="164"/>
      <c r="E3936" s="166"/>
      <c r="F3936" s="168"/>
      <c r="G3936" s="50" t="s">
        <v>13</v>
      </c>
      <c r="H3936" s="51" t="s">
        <v>14</v>
      </c>
      <c r="I3936" s="52" t="s">
        <v>15</v>
      </c>
      <c r="J3936" s="53">
        <v>0</v>
      </c>
      <c r="K3936" s="188"/>
      <c r="L3936" s="54"/>
      <c r="M3936" s="173"/>
      <c r="N3936" s="175"/>
      <c r="O3936" s="176"/>
      <c r="P3936" s="50" t="s">
        <v>13</v>
      </c>
      <c r="Q3936" s="51" t="s">
        <v>14</v>
      </c>
      <c r="R3936" s="52" t="s">
        <v>15</v>
      </c>
      <c r="S3936" s="53">
        <v>0</v>
      </c>
      <c r="T3936" s="160"/>
      <c r="U3936" s="162"/>
      <c r="V3936" s="236"/>
    </row>
    <row r="3937" spans="1:22" x14ac:dyDescent="0.35">
      <c r="A3937" s="56"/>
      <c r="B3937" s="57"/>
      <c r="C3937" s="58"/>
      <c r="D3937" s="59"/>
      <c r="E3937" s="60"/>
      <c r="F3937" s="60"/>
      <c r="G3937" s="61"/>
      <c r="H3937" s="62"/>
      <c r="I3937" s="63"/>
      <c r="J3937" s="64"/>
      <c r="K3937" s="65"/>
      <c r="L3937" s="65"/>
      <c r="M3937" s="59"/>
      <c r="N3937" s="60"/>
      <c r="O3937" s="60"/>
      <c r="P3937" s="61"/>
      <c r="Q3937" s="62"/>
      <c r="R3937" s="63"/>
      <c r="S3937" s="64"/>
      <c r="T3937" s="14"/>
      <c r="U3937" s="15"/>
      <c r="V3937" s="237"/>
    </row>
    <row r="3938" spans="1:22" ht="26.5" x14ac:dyDescent="0.35">
      <c r="A3938" s="131">
        <v>1</v>
      </c>
      <c r="B3938" s="376" t="s">
        <v>688</v>
      </c>
      <c r="C3938" s="377" t="s">
        <v>689</v>
      </c>
      <c r="D3938" s="310"/>
      <c r="E3938" s="239"/>
      <c r="F3938" s="303"/>
      <c r="G3938" s="241"/>
      <c r="H3938" s="247"/>
      <c r="I3938" s="243"/>
      <c r="J3938" s="247"/>
      <c r="K3938" s="47">
        <f>((SUM(H3940:H3951)*H3939)+(SUM(G3940:G3951)*G3939)+(SUM(I3940:I3951)*I3939))/1000</f>
        <v>0</v>
      </c>
      <c r="L3938" s="47" t="e">
        <f>K3938*100/D3938</f>
        <v>#DIV/0!</v>
      </c>
      <c r="M3938" s="378">
        <v>200</v>
      </c>
      <c r="N3938" s="298">
        <v>41170</v>
      </c>
      <c r="O3938" s="351">
        <v>1</v>
      </c>
      <c r="P3938" s="351">
        <v>28</v>
      </c>
      <c r="Q3938" s="622">
        <v>5</v>
      </c>
      <c r="R3938" s="623">
        <v>5</v>
      </c>
      <c r="S3938" s="621">
        <v>12</v>
      </c>
      <c r="T3938" s="47">
        <f>((SUM(Q3940:Q3951)*Q3939)+(SUM(P3940:P3951)*P3939)+(SUM(R3940:R3951)*R3939))/1000</f>
        <v>0</v>
      </c>
      <c r="U3938" s="47">
        <f>T3938*100/M3938</f>
        <v>0</v>
      </c>
      <c r="V3938" s="68"/>
    </row>
    <row r="3939" spans="1:22" x14ac:dyDescent="0.35">
      <c r="A3939" s="132"/>
      <c r="B3939" s="308"/>
      <c r="C3939" s="309"/>
      <c r="D3939" s="310"/>
      <c r="E3939" s="239"/>
      <c r="F3939" s="285"/>
      <c r="G3939" s="241"/>
      <c r="H3939" s="247"/>
      <c r="I3939" s="243"/>
      <c r="J3939" s="250"/>
      <c r="K3939" s="47"/>
      <c r="L3939" s="47"/>
      <c r="M3939" s="523"/>
      <c r="N3939" s="260" t="s">
        <v>17</v>
      </c>
      <c r="O3939" s="615"/>
      <c r="P3939" s="615">
        <v>221</v>
      </c>
      <c r="Q3939" s="616">
        <v>220</v>
      </c>
      <c r="R3939" s="617">
        <v>221</v>
      </c>
      <c r="S3939" s="608"/>
      <c r="T3939" s="76"/>
      <c r="U3939" s="73"/>
      <c r="V3939" s="68"/>
    </row>
    <row r="3940" spans="1:22" x14ac:dyDescent="0.35">
      <c r="A3940" s="132"/>
      <c r="B3940" s="308"/>
      <c r="C3940" s="309"/>
      <c r="D3940" s="310"/>
      <c r="E3940" s="239"/>
      <c r="F3940" s="285"/>
      <c r="G3940" s="241"/>
      <c r="H3940" s="247"/>
      <c r="I3940" s="243"/>
      <c r="J3940" s="250"/>
      <c r="K3940" s="47"/>
      <c r="L3940" s="47"/>
      <c r="M3940" s="523"/>
      <c r="N3940" s="260" t="s">
        <v>18</v>
      </c>
      <c r="O3940" s="615"/>
      <c r="P3940" s="615" t="s">
        <v>690</v>
      </c>
      <c r="Q3940" s="616" t="s">
        <v>597</v>
      </c>
      <c r="R3940" s="617"/>
      <c r="S3940" s="608"/>
      <c r="T3940" s="76"/>
      <c r="U3940" s="73"/>
      <c r="V3940" s="68"/>
    </row>
    <row r="3941" spans="1:22" x14ac:dyDescent="0.35">
      <c r="A3941" s="132"/>
      <c r="B3941" s="308"/>
      <c r="C3941" s="309"/>
      <c r="D3941" s="310"/>
      <c r="E3941" s="239"/>
      <c r="F3941" s="285"/>
      <c r="G3941" s="241"/>
      <c r="H3941" s="247"/>
      <c r="I3941" s="243"/>
      <c r="J3941" s="250"/>
      <c r="K3941" s="47"/>
      <c r="L3941" s="47"/>
      <c r="M3941" s="314"/>
      <c r="N3941" s="245"/>
      <c r="O3941" s="245"/>
      <c r="P3941" s="246"/>
      <c r="Q3941" s="247"/>
      <c r="R3941" s="243"/>
      <c r="S3941" s="251"/>
      <c r="T3941" s="76"/>
      <c r="U3941" s="73"/>
      <c r="V3941" s="68"/>
    </row>
    <row r="3942" spans="1:22" x14ac:dyDescent="0.35">
      <c r="A3942" s="132"/>
      <c r="B3942" s="308"/>
      <c r="C3942" s="309"/>
      <c r="D3942" s="310"/>
      <c r="E3942" s="239"/>
      <c r="F3942" s="285"/>
      <c r="G3942" s="241"/>
      <c r="H3942" s="247"/>
      <c r="I3942" s="243"/>
      <c r="J3942" s="250"/>
      <c r="K3942" s="47"/>
      <c r="L3942" s="47"/>
      <c r="M3942" s="314"/>
      <c r="N3942" s="245"/>
      <c r="O3942" s="245"/>
      <c r="P3942" s="246"/>
      <c r="Q3942" s="247"/>
      <c r="R3942" s="243"/>
      <c r="S3942" s="251"/>
      <c r="T3942" s="76"/>
      <c r="U3942" s="73"/>
      <c r="V3942" s="68"/>
    </row>
    <row r="3943" spans="1:22" x14ac:dyDescent="0.35">
      <c r="A3943" s="132"/>
      <c r="B3943" s="308"/>
      <c r="C3943" s="309"/>
      <c r="D3943" s="310"/>
      <c r="E3943" s="239"/>
      <c r="F3943" s="285"/>
      <c r="G3943" s="241"/>
      <c r="H3943" s="247"/>
      <c r="I3943" s="243"/>
      <c r="J3943" s="250"/>
      <c r="K3943" s="47"/>
      <c r="L3943" s="47"/>
      <c r="M3943" s="314"/>
      <c r="N3943" s="245"/>
      <c r="O3943" s="245"/>
      <c r="P3943" s="246"/>
      <c r="Q3943" s="247"/>
      <c r="R3943" s="243"/>
      <c r="S3943" s="251"/>
      <c r="T3943" s="76"/>
      <c r="U3943" s="73"/>
      <c r="V3943" s="68"/>
    </row>
    <row r="3944" spans="1:22" x14ac:dyDescent="0.35">
      <c r="A3944" s="132"/>
      <c r="B3944" s="308"/>
      <c r="C3944" s="309"/>
      <c r="D3944" s="310"/>
      <c r="E3944" s="239"/>
      <c r="F3944" s="285"/>
      <c r="G3944" s="241"/>
      <c r="H3944" s="247"/>
      <c r="I3944" s="243"/>
      <c r="J3944" s="250"/>
      <c r="K3944" s="47"/>
      <c r="L3944" s="47"/>
      <c r="M3944" s="314"/>
      <c r="N3944" s="245"/>
      <c r="O3944" s="245"/>
      <c r="P3944" s="246"/>
      <c r="Q3944" s="247"/>
      <c r="R3944" s="243"/>
      <c r="S3944" s="251"/>
      <c r="T3944" s="76"/>
      <c r="U3944" s="73"/>
      <c r="V3944" s="68"/>
    </row>
    <row r="3945" spans="1:22" x14ac:dyDescent="0.35">
      <c r="A3945" s="132"/>
      <c r="B3945" s="308"/>
      <c r="C3945" s="309"/>
      <c r="D3945" s="310"/>
      <c r="E3945" s="239"/>
      <c r="F3945" s="285"/>
      <c r="G3945" s="241"/>
      <c r="H3945" s="247"/>
      <c r="I3945" s="243"/>
      <c r="J3945" s="250"/>
      <c r="K3945" s="47"/>
      <c r="L3945" s="47"/>
      <c r="M3945" s="314"/>
      <c r="N3945" s="245"/>
      <c r="O3945" s="245"/>
      <c r="P3945" s="246"/>
      <c r="Q3945" s="247"/>
      <c r="R3945" s="243"/>
      <c r="S3945" s="251"/>
      <c r="T3945" s="76"/>
      <c r="U3945" s="73"/>
      <c r="V3945" s="68"/>
    </row>
    <row r="3946" spans="1:22" x14ac:dyDescent="0.35">
      <c r="A3946" s="132"/>
      <c r="B3946" s="308"/>
      <c r="C3946" s="309"/>
      <c r="D3946" s="310"/>
      <c r="E3946" s="239"/>
      <c r="F3946" s="285"/>
      <c r="G3946" s="241"/>
      <c r="H3946" s="247"/>
      <c r="I3946" s="243"/>
      <c r="J3946" s="250"/>
      <c r="K3946" s="47"/>
      <c r="L3946" s="47"/>
      <c r="M3946" s="314"/>
      <c r="N3946" s="245"/>
      <c r="O3946" s="245"/>
      <c r="P3946" s="246"/>
      <c r="Q3946" s="247"/>
      <c r="R3946" s="243"/>
      <c r="S3946" s="251"/>
      <c r="T3946" s="76"/>
      <c r="U3946" s="73"/>
      <c r="V3946" s="68"/>
    </row>
    <row r="3947" spans="1:22" x14ac:dyDescent="0.35">
      <c r="A3947" s="132"/>
      <c r="B3947" s="311"/>
      <c r="C3947" s="312"/>
      <c r="D3947" s="313"/>
      <c r="E3947" s="292"/>
      <c r="F3947" s="293"/>
      <c r="G3947" s="294"/>
      <c r="H3947" s="295"/>
      <c r="I3947" s="296"/>
      <c r="J3947" s="295"/>
      <c r="K3947" s="47"/>
      <c r="L3947" s="47"/>
      <c r="M3947" s="314"/>
      <c r="N3947" s="254"/>
      <c r="O3947" s="254"/>
      <c r="P3947" s="255"/>
      <c r="Q3947" s="256"/>
      <c r="R3947" s="257"/>
      <c r="S3947" s="258"/>
      <c r="T3947" s="76"/>
      <c r="U3947" s="73"/>
      <c r="V3947" s="68"/>
    </row>
    <row r="3948" spans="1:22" x14ac:dyDescent="0.35">
      <c r="A3948" s="132"/>
      <c r="B3948" s="314"/>
      <c r="C3948" s="315"/>
      <c r="D3948" s="314"/>
      <c r="E3948" s="74"/>
      <c r="F3948" s="75"/>
      <c r="G3948" s="47"/>
      <c r="H3948" s="47"/>
      <c r="I3948" s="47"/>
      <c r="J3948" s="47"/>
      <c r="K3948" s="47"/>
      <c r="L3948" s="47"/>
      <c r="M3948" s="314"/>
      <c r="N3948" s="77"/>
      <c r="O3948" s="75"/>
      <c r="P3948" s="47"/>
      <c r="Q3948" s="47"/>
      <c r="R3948" s="47"/>
      <c r="S3948" s="47"/>
      <c r="T3948" s="76"/>
      <c r="U3948" s="73"/>
      <c r="V3948" s="68"/>
    </row>
    <row r="3949" spans="1:22" x14ac:dyDescent="0.35">
      <c r="A3949" s="132"/>
      <c r="B3949" s="314"/>
      <c r="C3949" s="315"/>
      <c r="D3949" s="314"/>
      <c r="E3949" s="74"/>
      <c r="F3949" s="75"/>
      <c r="G3949" s="47"/>
      <c r="H3949" s="47"/>
      <c r="I3949" s="47"/>
      <c r="J3949" s="47"/>
      <c r="K3949" s="47"/>
      <c r="L3949" s="47"/>
      <c r="M3949" s="314"/>
      <c r="N3949" s="77"/>
      <c r="O3949" s="75"/>
      <c r="P3949" s="47"/>
      <c r="Q3949" s="47"/>
      <c r="R3949" s="47"/>
      <c r="S3949" s="47"/>
      <c r="T3949" s="76"/>
      <c r="U3949" s="73"/>
      <c r="V3949" s="68"/>
    </row>
    <row r="3950" spans="1:22" x14ac:dyDescent="0.35">
      <c r="A3950" s="132"/>
      <c r="B3950" s="314"/>
      <c r="C3950" s="315"/>
      <c r="D3950" s="314"/>
      <c r="E3950" s="74"/>
      <c r="F3950" s="75"/>
      <c r="G3950" s="47"/>
      <c r="H3950" s="47"/>
      <c r="I3950" s="47"/>
      <c r="J3950" s="47"/>
      <c r="K3950" s="47"/>
      <c r="L3950" s="47"/>
      <c r="M3950" s="314"/>
      <c r="N3950" s="77"/>
      <c r="O3950" s="75"/>
      <c r="P3950" s="47"/>
      <c r="Q3950" s="47"/>
      <c r="R3950" s="47"/>
      <c r="S3950" s="47"/>
      <c r="T3950" s="76"/>
      <c r="U3950" s="73"/>
      <c r="V3950" s="68"/>
    </row>
    <row r="3951" spans="1:22" x14ac:dyDescent="0.35">
      <c r="A3951" s="132"/>
      <c r="B3951" s="316"/>
      <c r="C3951" s="317"/>
      <c r="D3951" s="316"/>
      <c r="E3951" s="74"/>
      <c r="F3951" s="75"/>
      <c r="G3951" s="47"/>
      <c r="H3951" s="47"/>
      <c r="I3951" s="47"/>
      <c r="J3951" s="47"/>
      <c r="K3951" s="47"/>
      <c r="L3951" s="47"/>
      <c r="M3951" s="316"/>
      <c r="N3951" s="87"/>
      <c r="O3951" s="75"/>
      <c r="P3951" s="47"/>
      <c r="Q3951" s="47"/>
      <c r="R3951" s="47"/>
      <c r="S3951" s="47"/>
      <c r="T3951" s="88"/>
      <c r="U3951" s="73"/>
      <c r="V3951" s="68"/>
    </row>
    <row r="3953" spans="1:22" x14ac:dyDescent="0.35">
      <c r="A3953" s="177" t="s">
        <v>0</v>
      </c>
      <c r="B3953" s="179" t="s">
        <v>1</v>
      </c>
      <c r="C3953" s="181" t="s">
        <v>2</v>
      </c>
      <c r="D3953" s="183" t="s">
        <v>3</v>
      </c>
      <c r="E3953" s="184"/>
      <c r="F3953" s="185"/>
      <c r="G3953" s="185"/>
      <c r="H3953" s="185"/>
      <c r="I3953" s="185"/>
      <c r="J3953" s="185"/>
      <c r="K3953" s="186" t="s">
        <v>4</v>
      </c>
      <c r="L3953" s="48"/>
      <c r="M3953" s="183" t="s">
        <v>5</v>
      </c>
      <c r="N3953" s="184"/>
      <c r="O3953" s="185"/>
      <c r="P3953" s="185"/>
      <c r="Q3953" s="185"/>
      <c r="R3953" s="185"/>
      <c r="S3953" s="185"/>
      <c r="T3953" s="159" t="s">
        <v>6</v>
      </c>
      <c r="U3953" s="161" t="s">
        <v>7</v>
      </c>
      <c r="V3953" s="234"/>
    </row>
    <row r="3954" spans="1:22" ht="25" x14ac:dyDescent="0.35">
      <c r="A3954" s="177"/>
      <c r="B3954" s="179"/>
      <c r="C3954" s="181"/>
      <c r="D3954" s="163" t="s">
        <v>8</v>
      </c>
      <c r="E3954" s="165" t="s">
        <v>9</v>
      </c>
      <c r="F3954" s="167" t="s">
        <v>10</v>
      </c>
      <c r="G3954" s="169" t="s">
        <v>310</v>
      </c>
      <c r="H3954" s="170"/>
      <c r="I3954" s="170"/>
      <c r="J3954" s="171"/>
      <c r="K3954" s="187"/>
      <c r="L3954" s="49" t="s">
        <v>11</v>
      </c>
      <c r="M3954" s="172" t="s">
        <v>8</v>
      </c>
      <c r="N3954" s="174" t="s">
        <v>12</v>
      </c>
      <c r="O3954" s="167" t="s">
        <v>10</v>
      </c>
      <c r="P3954" s="169" t="s">
        <v>310</v>
      </c>
      <c r="Q3954" s="170"/>
      <c r="R3954" s="170"/>
      <c r="S3954" s="171"/>
      <c r="T3954" s="159"/>
      <c r="U3954" s="161"/>
      <c r="V3954" s="235"/>
    </row>
    <row r="3955" spans="1:22" ht="15" thickBot="1" x14ac:dyDescent="0.4">
      <c r="A3955" s="178"/>
      <c r="B3955" s="180"/>
      <c r="C3955" s="182"/>
      <c r="D3955" s="164"/>
      <c r="E3955" s="166"/>
      <c r="F3955" s="168"/>
      <c r="G3955" s="50" t="s">
        <v>13</v>
      </c>
      <c r="H3955" s="51" t="s">
        <v>14</v>
      </c>
      <c r="I3955" s="52" t="s">
        <v>15</v>
      </c>
      <c r="J3955" s="53">
        <v>0</v>
      </c>
      <c r="K3955" s="188"/>
      <c r="L3955" s="54"/>
      <c r="M3955" s="173"/>
      <c r="N3955" s="175"/>
      <c r="O3955" s="176"/>
      <c r="P3955" s="50" t="s">
        <v>13</v>
      </c>
      <c r="Q3955" s="51" t="s">
        <v>14</v>
      </c>
      <c r="R3955" s="52" t="s">
        <v>15</v>
      </c>
      <c r="S3955" s="53">
        <v>0</v>
      </c>
      <c r="T3955" s="160"/>
      <c r="U3955" s="162"/>
      <c r="V3955" s="236"/>
    </row>
    <row r="3956" spans="1:22" x14ac:dyDescent="0.35">
      <c r="A3956" s="56"/>
      <c r="B3956" s="57"/>
      <c r="C3956" s="58"/>
      <c r="D3956" s="59"/>
      <c r="E3956" s="60"/>
      <c r="F3956" s="60"/>
      <c r="G3956" s="61"/>
      <c r="H3956" s="62"/>
      <c r="I3956" s="63"/>
      <c r="J3956" s="64"/>
      <c r="K3956" s="65"/>
      <c r="L3956" s="65"/>
      <c r="M3956" s="59"/>
      <c r="N3956" s="60"/>
      <c r="O3956" s="60"/>
      <c r="P3956" s="61"/>
      <c r="Q3956" s="62"/>
      <c r="R3956" s="63"/>
      <c r="S3956" s="64"/>
      <c r="T3956" s="14"/>
      <c r="U3956" s="15"/>
      <c r="V3956" s="237"/>
    </row>
    <row r="3957" spans="1:22" ht="26.5" x14ac:dyDescent="0.35">
      <c r="A3957" s="131">
        <v>1</v>
      </c>
      <c r="B3957" s="308" t="s">
        <v>691</v>
      </c>
      <c r="C3957" s="309" t="s">
        <v>692</v>
      </c>
      <c r="D3957" s="326">
        <v>250</v>
      </c>
      <c r="E3957" s="570" t="s">
        <v>693</v>
      </c>
      <c r="F3957" s="618">
        <v>3</v>
      </c>
      <c r="G3957" s="619">
        <v>13</v>
      </c>
      <c r="H3957" s="618">
        <v>4</v>
      </c>
      <c r="I3957" s="620">
        <v>5</v>
      </c>
      <c r="J3957" s="621">
        <v>3</v>
      </c>
      <c r="K3957" s="47">
        <f>((SUM(H3959:H3970)*H3958)+(SUM(G3959:G3970)*G3958)+(SUM(I3959:I3970)*I3958))/1000</f>
        <v>2.2109999999999999</v>
      </c>
      <c r="L3957" s="47">
        <f>K3957*100/D3957</f>
        <v>0.88439999999999996</v>
      </c>
      <c r="M3957" s="334"/>
      <c r="N3957" s="245"/>
      <c r="O3957" s="245"/>
      <c r="P3957" s="246"/>
      <c r="Q3957" s="247"/>
      <c r="R3957" s="243"/>
      <c r="S3957" s="248"/>
      <c r="T3957" s="47">
        <f>((SUM(Q3959:Q3970)*Q3958)+(SUM(P3959:P3970)*P3958)+(SUM(R3959:R3970)*R3958))/1000</f>
        <v>0</v>
      </c>
      <c r="U3957" s="47" t="e">
        <f>T3957*100/M3957</f>
        <v>#DIV/0!</v>
      </c>
      <c r="V3957" s="68"/>
    </row>
    <row r="3958" spans="1:22" x14ac:dyDescent="0.35">
      <c r="A3958" s="132"/>
      <c r="B3958" s="368"/>
      <c r="C3958" s="369"/>
      <c r="D3958" s="362"/>
      <c r="E3958" s="583" t="s">
        <v>17</v>
      </c>
      <c r="F3958" s="606"/>
      <c r="G3958" s="607">
        <v>221</v>
      </c>
      <c r="H3958" s="606">
        <v>222</v>
      </c>
      <c r="I3958" s="605">
        <v>221</v>
      </c>
      <c r="J3958" s="608"/>
      <c r="K3958" s="47"/>
      <c r="L3958" s="47"/>
      <c r="M3958" s="314"/>
      <c r="N3958" s="245"/>
      <c r="O3958" s="245"/>
      <c r="P3958" s="246"/>
      <c r="Q3958" s="247"/>
      <c r="R3958" s="243"/>
      <c r="S3958" s="251"/>
      <c r="T3958" s="76"/>
      <c r="U3958" s="73"/>
      <c r="V3958" s="68"/>
    </row>
    <row r="3959" spans="1:22" x14ac:dyDescent="0.35">
      <c r="A3959" s="132"/>
      <c r="B3959" s="368"/>
      <c r="C3959" s="369"/>
      <c r="D3959" s="362" t="s">
        <v>694</v>
      </c>
      <c r="E3959" s="583" t="s">
        <v>695</v>
      </c>
      <c r="F3959" s="606"/>
      <c r="G3959" s="607">
        <v>0</v>
      </c>
      <c r="H3959" s="606">
        <v>0</v>
      </c>
      <c r="I3959" s="605">
        <v>0</v>
      </c>
      <c r="J3959" s="608">
        <v>0</v>
      </c>
      <c r="K3959" s="47"/>
      <c r="L3959" s="47"/>
      <c r="M3959" s="314"/>
      <c r="N3959" s="245"/>
      <c r="O3959" s="245"/>
      <c r="P3959" s="246"/>
      <c r="Q3959" s="247"/>
      <c r="R3959" s="243"/>
      <c r="S3959" s="251"/>
      <c r="T3959" s="76"/>
      <c r="U3959" s="73"/>
      <c r="V3959" s="68"/>
    </row>
    <row r="3960" spans="1:22" x14ac:dyDescent="0.35">
      <c r="A3960" s="132"/>
      <c r="B3960" s="368"/>
      <c r="C3960" s="369"/>
      <c r="D3960" s="362"/>
      <c r="E3960" s="583" t="s">
        <v>696</v>
      </c>
      <c r="F3960" s="606"/>
      <c r="G3960" s="607">
        <v>2</v>
      </c>
      <c r="H3960" s="606">
        <v>0</v>
      </c>
      <c r="I3960" s="605">
        <v>0</v>
      </c>
      <c r="J3960" s="608">
        <v>0</v>
      </c>
      <c r="K3960" s="47"/>
      <c r="L3960" s="47"/>
      <c r="M3960" s="314"/>
      <c r="N3960" s="245"/>
      <c r="O3960" s="245"/>
      <c r="P3960" s="246"/>
      <c r="Q3960" s="247"/>
      <c r="R3960" s="243"/>
      <c r="S3960" s="251"/>
      <c r="T3960" s="76"/>
      <c r="U3960" s="73"/>
      <c r="V3960" s="68"/>
    </row>
    <row r="3961" spans="1:22" x14ac:dyDescent="0.35">
      <c r="A3961" s="132"/>
      <c r="B3961" s="368"/>
      <c r="C3961" s="369"/>
      <c r="D3961" s="362" t="s">
        <v>697</v>
      </c>
      <c r="E3961" s="583" t="s">
        <v>695</v>
      </c>
      <c r="F3961" s="606"/>
      <c r="G3961" s="607">
        <v>0</v>
      </c>
      <c r="H3961" s="606">
        <v>0</v>
      </c>
      <c r="I3961" s="605">
        <v>0</v>
      </c>
      <c r="J3961" s="608">
        <v>0</v>
      </c>
      <c r="K3961" s="47"/>
      <c r="L3961" s="47"/>
      <c r="M3961" s="314"/>
      <c r="N3961" s="245"/>
      <c r="O3961" s="245"/>
      <c r="P3961" s="246"/>
      <c r="Q3961" s="247"/>
      <c r="R3961" s="243"/>
      <c r="S3961" s="251"/>
      <c r="T3961" s="76"/>
      <c r="U3961" s="73"/>
      <c r="V3961" s="68"/>
    </row>
    <row r="3962" spans="1:22" x14ac:dyDescent="0.35">
      <c r="A3962" s="132"/>
      <c r="B3962" s="368"/>
      <c r="C3962" s="369"/>
      <c r="D3962" s="362"/>
      <c r="E3962" s="583" t="s">
        <v>696</v>
      </c>
      <c r="F3962" s="606"/>
      <c r="G3962" s="607">
        <v>0</v>
      </c>
      <c r="H3962" s="606">
        <v>0</v>
      </c>
      <c r="I3962" s="605">
        <v>0</v>
      </c>
      <c r="J3962" s="608">
        <v>0</v>
      </c>
      <c r="K3962" s="47"/>
      <c r="L3962" s="47"/>
      <c r="M3962" s="314"/>
      <c r="N3962" s="245"/>
      <c r="O3962" s="245"/>
      <c r="P3962" s="246"/>
      <c r="Q3962" s="247"/>
      <c r="R3962" s="243"/>
      <c r="S3962" s="251"/>
      <c r="T3962" s="76"/>
      <c r="U3962" s="73"/>
      <c r="V3962" s="68"/>
    </row>
    <row r="3963" spans="1:22" x14ac:dyDescent="0.35">
      <c r="A3963" s="132"/>
      <c r="B3963" s="368"/>
      <c r="C3963" s="369"/>
      <c r="D3963" s="362"/>
      <c r="E3963" s="583" t="s">
        <v>698</v>
      </c>
      <c r="F3963" s="606"/>
      <c r="G3963" s="607">
        <v>7</v>
      </c>
      <c r="H3963" s="606">
        <v>1</v>
      </c>
      <c r="I3963" s="605">
        <v>0</v>
      </c>
      <c r="J3963" s="608">
        <v>0</v>
      </c>
      <c r="K3963" s="47"/>
      <c r="L3963" s="47"/>
      <c r="M3963" s="314"/>
      <c r="N3963" s="245"/>
      <c r="O3963" s="245"/>
      <c r="P3963" s="246"/>
      <c r="Q3963" s="247"/>
      <c r="R3963" s="243"/>
      <c r="S3963" s="251"/>
      <c r="T3963" s="76"/>
      <c r="U3963" s="73"/>
      <c r="V3963" s="68"/>
    </row>
    <row r="3964" spans="1:22" x14ac:dyDescent="0.35">
      <c r="A3964" s="132"/>
      <c r="B3964" s="368"/>
      <c r="C3964" s="369"/>
      <c r="D3964" s="362"/>
      <c r="E3964" s="583" t="s">
        <v>699</v>
      </c>
      <c r="F3964" s="606"/>
      <c r="G3964" s="607">
        <v>0</v>
      </c>
      <c r="H3964" s="606">
        <v>0</v>
      </c>
      <c r="I3964" s="605">
        <v>0</v>
      </c>
      <c r="J3964" s="608">
        <v>0</v>
      </c>
      <c r="K3964" s="47"/>
      <c r="L3964" s="47"/>
      <c r="M3964" s="314"/>
      <c r="N3964" s="245"/>
      <c r="O3964" s="245"/>
      <c r="P3964" s="246"/>
      <c r="Q3964" s="247"/>
      <c r="R3964" s="243"/>
      <c r="S3964" s="251"/>
      <c r="T3964" s="76"/>
      <c r="U3964" s="73"/>
      <c r="V3964" s="68"/>
    </row>
    <row r="3965" spans="1:22" x14ac:dyDescent="0.35">
      <c r="A3965" s="132"/>
      <c r="B3965" s="308"/>
      <c r="C3965" s="309"/>
      <c r="D3965" s="310"/>
      <c r="E3965" s="239"/>
      <c r="F3965" s="285"/>
      <c r="G3965" s="241"/>
      <c r="H3965" s="247"/>
      <c r="I3965" s="243"/>
      <c r="J3965" s="250"/>
      <c r="K3965" s="47"/>
      <c r="L3965" s="47"/>
      <c r="M3965" s="314"/>
      <c r="N3965" s="245"/>
      <c r="O3965" s="245"/>
      <c r="P3965" s="246"/>
      <c r="Q3965" s="247"/>
      <c r="R3965" s="243"/>
      <c r="S3965" s="251"/>
      <c r="T3965" s="76"/>
      <c r="U3965" s="73"/>
      <c r="V3965" s="68"/>
    </row>
    <row r="3966" spans="1:22" x14ac:dyDescent="0.35">
      <c r="A3966" s="132"/>
      <c r="B3966" s="311"/>
      <c r="C3966" s="312"/>
      <c r="D3966" s="313"/>
      <c r="E3966" s="292"/>
      <c r="F3966" s="293"/>
      <c r="G3966" s="294"/>
      <c r="H3966" s="295"/>
      <c r="I3966" s="296"/>
      <c r="J3966" s="295"/>
      <c r="K3966" s="47"/>
      <c r="L3966" s="47"/>
      <c r="M3966" s="314"/>
      <c r="N3966" s="254"/>
      <c r="O3966" s="254"/>
      <c r="P3966" s="255"/>
      <c r="Q3966" s="256"/>
      <c r="R3966" s="257"/>
      <c r="S3966" s="258"/>
      <c r="T3966" s="76"/>
      <c r="U3966" s="73"/>
      <c r="V3966" s="68"/>
    </row>
    <row r="3967" spans="1:22" x14ac:dyDescent="0.35">
      <c r="A3967" s="132"/>
      <c r="B3967" s="314"/>
      <c r="C3967" s="315"/>
      <c r="D3967" s="314"/>
      <c r="E3967" s="74"/>
      <c r="F3967" s="75"/>
      <c r="G3967" s="47"/>
      <c r="H3967" s="47"/>
      <c r="I3967" s="47"/>
      <c r="J3967" s="47"/>
      <c r="K3967" s="47"/>
      <c r="L3967" s="47"/>
      <c r="M3967" s="314"/>
      <c r="N3967" s="77"/>
      <c r="O3967" s="75"/>
      <c r="P3967" s="47"/>
      <c r="Q3967" s="47"/>
      <c r="R3967" s="47"/>
      <c r="S3967" s="47"/>
      <c r="T3967" s="76"/>
      <c r="U3967" s="73"/>
      <c r="V3967" s="68"/>
    </row>
    <row r="3968" spans="1:22" x14ac:dyDescent="0.35">
      <c r="A3968" s="132"/>
      <c r="B3968" s="314"/>
      <c r="C3968" s="315"/>
      <c r="D3968" s="314"/>
      <c r="E3968" s="74"/>
      <c r="F3968" s="75"/>
      <c r="G3968" s="47"/>
      <c r="H3968" s="47"/>
      <c r="I3968" s="47"/>
      <c r="J3968" s="47"/>
      <c r="K3968" s="47"/>
      <c r="L3968" s="47"/>
      <c r="M3968" s="314"/>
      <c r="N3968" s="77"/>
      <c r="O3968" s="75"/>
      <c r="P3968" s="47"/>
      <c r="Q3968" s="47"/>
      <c r="R3968" s="47"/>
      <c r="S3968" s="47"/>
      <c r="T3968" s="76"/>
      <c r="U3968" s="73"/>
      <c r="V3968" s="68"/>
    </row>
    <row r="3969" spans="1:22" x14ac:dyDescent="0.35">
      <c r="A3969" s="132"/>
      <c r="B3969" s="314"/>
      <c r="C3969" s="315"/>
      <c r="D3969" s="314"/>
      <c r="E3969" s="74"/>
      <c r="F3969" s="75"/>
      <c r="G3969" s="47"/>
      <c r="H3969" s="47"/>
      <c r="I3969" s="47"/>
      <c r="J3969" s="47"/>
      <c r="K3969" s="47"/>
      <c r="L3969" s="47"/>
      <c r="M3969" s="314"/>
      <c r="N3969" s="77"/>
      <c r="O3969" s="75"/>
      <c r="P3969" s="47"/>
      <c r="Q3969" s="47"/>
      <c r="R3969" s="47"/>
      <c r="S3969" s="47"/>
      <c r="T3969" s="76"/>
      <c r="U3969" s="73"/>
      <c r="V3969" s="68"/>
    </row>
    <row r="3970" spans="1:22" x14ac:dyDescent="0.35">
      <c r="A3970" s="132"/>
      <c r="B3970" s="316"/>
      <c r="C3970" s="317"/>
      <c r="D3970" s="316"/>
      <c r="E3970" s="74"/>
      <c r="F3970" s="75"/>
      <c r="G3970" s="47"/>
      <c r="H3970" s="47"/>
      <c r="I3970" s="47"/>
      <c r="J3970" s="47"/>
      <c r="K3970" s="47"/>
      <c r="L3970" s="47"/>
      <c r="M3970" s="316"/>
      <c r="N3970" s="87"/>
      <c r="O3970" s="75"/>
      <c r="P3970" s="47"/>
      <c r="Q3970" s="47"/>
      <c r="R3970" s="47"/>
      <c r="S3970" s="47"/>
      <c r="T3970" s="88"/>
      <c r="U3970" s="73"/>
      <c r="V3970" s="68"/>
    </row>
    <row r="3972" spans="1:22" x14ac:dyDescent="0.35">
      <c r="A3972" s="177" t="s">
        <v>0</v>
      </c>
      <c r="B3972" s="179" t="s">
        <v>1</v>
      </c>
      <c r="C3972" s="181" t="s">
        <v>2</v>
      </c>
      <c r="D3972" s="183" t="s">
        <v>3</v>
      </c>
      <c r="E3972" s="184"/>
      <c r="F3972" s="185"/>
      <c r="G3972" s="185"/>
      <c r="H3972" s="185"/>
      <c r="I3972" s="185"/>
      <c r="J3972" s="185"/>
      <c r="K3972" s="186" t="s">
        <v>4</v>
      </c>
      <c r="L3972" s="48"/>
      <c r="M3972" s="183" t="s">
        <v>5</v>
      </c>
      <c r="N3972" s="184"/>
      <c r="O3972" s="185"/>
      <c r="P3972" s="185"/>
      <c r="Q3972" s="185"/>
      <c r="R3972" s="185"/>
      <c r="S3972" s="185"/>
      <c r="T3972" s="159" t="s">
        <v>6</v>
      </c>
      <c r="U3972" s="161" t="s">
        <v>7</v>
      </c>
      <c r="V3972" s="234"/>
    </row>
    <row r="3973" spans="1:22" ht="25" x14ac:dyDescent="0.35">
      <c r="A3973" s="177"/>
      <c r="B3973" s="179"/>
      <c r="C3973" s="181"/>
      <c r="D3973" s="163" t="s">
        <v>8</v>
      </c>
      <c r="E3973" s="165" t="s">
        <v>9</v>
      </c>
      <c r="F3973" s="167" t="s">
        <v>10</v>
      </c>
      <c r="G3973" s="169" t="s">
        <v>310</v>
      </c>
      <c r="H3973" s="170"/>
      <c r="I3973" s="170"/>
      <c r="J3973" s="171"/>
      <c r="K3973" s="187"/>
      <c r="L3973" s="49" t="s">
        <v>11</v>
      </c>
      <c r="M3973" s="172" t="s">
        <v>8</v>
      </c>
      <c r="N3973" s="174" t="s">
        <v>12</v>
      </c>
      <c r="O3973" s="167" t="s">
        <v>10</v>
      </c>
      <c r="P3973" s="169" t="s">
        <v>310</v>
      </c>
      <c r="Q3973" s="170"/>
      <c r="R3973" s="170"/>
      <c r="S3973" s="171"/>
      <c r="T3973" s="159"/>
      <c r="U3973" s="161"/>
      <c r="V3973" s="235"/>
    </row>
    <row r="3974" spans="1:22" ht="15" thickBot="1" x14ac:dyDescent="0.4">
      <c r="A3974" s="178"/>
      <c r="B3974" s="180"/>
      <c r="C3974" s="182"/>
      <c r="D3974" s="164"/>
      <c r="E3974" s="166"/>
      <c r="F3974" s="168"/>
      <c r="G3974" s="50" t="s">
        <v>13</v>
      </c>
      <c r="H3974" s="51" t="s">
        <v>14</v>
      </c>
      <c r="I3974" s="52" t="s">
        <v>15</v>
      </c>
      <c r="J3974" s="53">
        <v>0</v>
      </c>
      <c r="K3974" s="188"/>
      <c r="L3974" s="54"/>
      <c r="M3974" s="173"/>
      <c r="N3974" s="175"/>
      <c r="O3974" s="176"/>
      <c r="P3974" s="50" t="s">
        <v>13</v>
      </c>
      <c r="Q3974" s="51" t="s">
        <v>14</v>
      </c>
      <c r="R3974" s="52" t="s">
        <v>15</v>
      </c>
      <c r="S3974" s="53">
        <v>0</v>
      </c>
      <c r="T3974" s="160"/>
      <c r="U3974" s="162"/>
      <c r="V3974" s="236"/>
    </row>
    <row r="3975" spans="1:22" x14ac:dyDescent="0.35">
      <c r="A3975" s="56"/>
      <c r="B3975" s="57"/>
      <c r="C3975" s="58"/>
      <c r="D3975" s="59"/>
      <c r="E3975" s="60"/>
      <c r="F3975" s="60"/>
      <c r="G3975" s="61"/>
      <c r="H3975" s="62"/>
      <c r="I3975" s="63"/>
      <c r="J3975" s="64"/>
      <c r="K3975" s="65"/>
      <c r="L3975" s="65"/>
      <c r="M3975" s="59"/>
      <c r="N3975" s="60"/>
      <c r="O3975" s="60"/>
      <c r="P3975" s="61"/>
      <c r="Q3975" s="62"/>
      <c r="R3975" s="63"/>
      <c r="S3975" s="64"/>
      <c r="T3975" s="14"/>
      <c r="U3975" s="15"/>
      <c r="V3975" s="237"/>
    </row>
    <row r="3976" spans="1:22" x14ac:dyDescent="0.35">
      <c r="A3976" s="131">
        <v>1</v>
      </c>
      <c r="B3976" s="328" t="s">
        <v>700</v>
      </c>
      <c r="C3976" s="329" t="s">
        <v>701</v>
      </c>
      <c r="D3976" s="331">
        <v>100</v>
      </c>
      <c r="E3976" s="568">
        <v>916</v>
      </c>
      <c r="F3976" s="609"/>
      <c r="G3976" s="610">
        <v>10</v>
      </c>
      <c r="H3976" s="609">
        <v>5</v>
      </c>
      <c r="I3976" s="611">
        <v>12</v>
      </c>
      <c r="J3976" s="612">
        <v>7</v>
      </c>
      <c r="K3976" s="47">
        <f>((SUM(H3978:H3989)*H3977)+(SUM(G3978:G3989)*G3977)+(SUM(I3978:I3989)*I3977))/1000</f>
        <v>2.9489999999999998</v>
      </c>
      <c r="L3976" s="47">
        <f>K3976*100/D3976</f>
        <v>2.9489999999999998</v>
      </c>
      <c r="M3976" s="334"/>
      <c r="N3976" s="245"/>
      <c r="O3976" s="245"/>
      <c r="P3976" s="246"/>
      <c r="Q3976" s="247"/>
      <c r="R3976" s="243"/>
      <c r="S3976" s="248"/>
      <c r="T3976" s="47">
        <f>((SUM(Q3978:Q3989)*Q3977)+(SUM(P3978:P3989)*P3977)+(SUM(R3978:R3989)*R3977))/1000</f>
        <v>0</v>
      </c>
      <c r="U3976" s="47" t="e">
        <f>T3976*100/M3976</f>
        <v>#DIV/0!</v>
      </c>
      <c r="V3976" s="68"/>
    </row>
    <row r="3977" spans="1:22" x14ac:dyDescent="0.35">
      <c r="A3977" s="132"/>
      <c r="B3977" s="368"/>
      <c r="C3977" s="369"/>
      <c r="D3977" s="362"/>
      <c r="E3977" s="583" t="s">
        <v>17</v>
      </c>
      <c r="F3977" s="606"/>
      <c r="G3977" s="607">
        <v>223</v>
      </c>
      <c r="H3977" s="606">
        <v>228</v>
      </c>
      <c r="I3977" s="605">
        <v>224</v>
      </c>
      <c r="J3977" s="608"/>
      <c r="K3977" s="47"/>
      <c r="L3977" s="47"/>
      <c r="M3977" s="314"/>
      <c r="N3977" s="245"/>
      <c r="O3977" s="245"/>
      <c r="P3977" s="246"/>
      <c r="Q3977" s="247"/>
      <c r="R3977" s="243"/>
      <c r="S3977" s="251"/>
      <c r="T3977" s="76"/>
      <c r="U3977" s="73"/>
      <c r="V3977" s="68"/>
    </row>
    <row r="3978" spans="1:22" x14ac:dyDescent="0.35">
      <c r="A3978" s="132"/>
      <c r="B3978" s="368"/>
      <c r="C3978" s="369"/>
      <c r="D3978" s="362"/>
      <c r="E3978" s="583" t="s">
        <v>18</v>
      </c>
      <c r="F3978" s="606"/>
      <c r="G3978" s="607">
        <v>0</v>
      </c>
      <c r="H3978" s="606">
        <v>0</v>
      </c>
      <c r="I3978" s="605">
        <v>0</v>
      </c>
      <c r="J3978" s="608">
        <v>0</v>
      </c>
      <c r="K3978" s="47"/>
      <c r="L3978" s="47"/>
      <c r="M3978" s="314"/>
      <c r="N3978" s="245"/>
      <c r="O3978" s="245"/>
      <c r="P3978" s="246"/>
      <c r="Q3978" s="247"/>
      <c r="R3978" s="243"/>
      <c r="S3978" s="251"/>
      <c r="T3978" s="76"/>
      <c r="U3978" s="73"/>
      <c r="V3978" s="68"/>
    </row>
    <row r="3979" spans="1:22" x14ac:dyDescent="0.35">
      <c r="A3979" s="132"/>
      <c r="B3979" s="368"/>
      <c r="C3979" s="369"/>
      <c r="D3979" s="362"/>
      <c r="E3979" s="583" t="s">
        <v>28</v>
      </c>
      <c r="F3979" s="606"/>
      <c r="G3979" s="607">
        <v>3</v>
      </c>
      <c r="H3979" s="606">
        <v>10</v>
      </c>
      <c r="I3979" s="605"/>
      <c r="J3979" s="608">
        <v>6</v>
      </c>
      <c r="K3979" s="47"/>
      <c r="L3979" s="47"/>
      <c r="M3979" s="314"/>
      <c r="N3979" s="245"/>
      <c r="O3979" s="245"/>
      <c r="P3979" s="246"/>
      <c r="Q3979" s="247"/>
      <c r="R3979" s="243"/>
      <c r="S3979" s="251"/>
      <c r="T3979" s="76"/>
      <c r="U3979" s="73"/>
      <c r="V3979" s="68"/>
    </row>
    <row r="3980" spans="1:22" x14ac:dyDescent="0.35">
      <c r="A3980" s="132"/>
      <c r="B3980" s="308"/>
      <c r="C3980" s="309"/>
      <c r="D3980" s="310"/>
      <c r="E3980" s="239"/>
      <c r="F3980" s="285"/>
      <c r="G3980" s="241"/>
      <c r="H3980" s="247"/>
      <c r="I3980" s="243"/>
      <c r="J3980" s="250"/>
      <c r="K3980" s="47"/>
      <c r="L3980" s="47"/>
      <c r="M3980" s="314"/>
      <c r="N3980" s="245"/>
      <c r="O3980" s="245"/>
      <c r="P3980" s="246"/>
      <c r="Q3980" s="247"/>
      <c r="R3980" s="243"/>
      <c r="S3980" s="251"/>
      <c r="T3980" s="76"/>
      <c r="U3980" s="73"/>
      <c r="V3980" s="68"/>
    </row>
    <row r="3981" spans="1:22" x14ac:dyDescent="0.35">
      <c r="A3981" s="132"/>
      <c r="B3981" s="308"/>
      <c r="C3981" s="309"/>
      <c r="D3981" s="310"/>
      <c r="E3981" s="239"/>
      <c r="F3981" s="285"/>
      <c r="G3981" s="241"/>
      <c r="H3981" s="247"/>
      <c r="I3981" s="243"/>
      <c r="J3981" s="250"/>
      <c r="K3981" s="47"/>
      <c r="L3981" s="47"/>
      <c r="M3981" s="314"/>
      <c r="N3981" s="245"/>
      <c r="O3981" s="245"/>
      <c r="P3981" s="246"/>
      <c r="Q3981" s="247"/>
      <c r="R3981" s="243"/>
      <c r="S3981" s="251"/>
      <c r="T3981" s="76"/>
      <c r="U3981" s="73"/>
      <c r="V3981" s="68"/>
    </row>
    <row r="3982" spans="1:22" x14ac:dyDescent="0.35">
      <c r="A3982" s="132"/>
      <c r="B3982" s="308"/>
      <c r="C3982" s="309"/>
      <c r="D3982" s="310"/>
      <c r="E3982" s="239"/>
      <c r="F3982" s="285"/>
      <c r="G3982" s="241"/>
      <c r="H3982" s="247"/>
      <c r="I3982" s="243"/>
      <c r="J3982" s="250"/>
      <c r="K3982" s="47"/>
      <c r="L3982" s="47"/>
      <c r="M3982" s="314"/>
      <c r="N3982" s="245"/>
      <c r="O3982" s="245"/>
      <c r="P3982" s="246"/>
      <c r="Q3982" s="247"/>
      <c r="R3982" s="243"/>
      <c r="S3982" s="251"/>
      <c r="T3982" s="76"/>
      <c r="U3982" s="73"/>
      <c r="V3982" s="68"/>
    </row>
    <row r="3983" spans="1:22" x14ac:dyDescent="0.35">
      <c r="A3983" s="132"/>
      <c r="B3983" s="308"/>
      <c r="C3983" s="309"/>
      <c r="D3983" s="310"/>
      <c r="E3983" s="239"/>
      <c r="F3983" s="285"/>
      <c r="G3983" s="241"/>
      <c r="H3983" s="247"/>
      <c r="I3983" s="243"/>
      <c r="J3983" s="250"/>
      <c r="K3983" s="47"/>
      <c r="L3983" s="47"/>
      <c r="M3983" s="314"/>
      <c r="N3983" s="245"/>
      <c r="O3983" s="245"/>
      <c r="P3983" s="246"/>
      <c r="Q3983" s="247"/>
      <c r="R3983" s="243"/>
      <c r="S3983" s="251"/>
      <c r="T3983" s="76"/>
      <c r="U3983" s="73"/>
      <c r="V3983" s="68"/>
    </row>
    <row r="3984" spans="1:22" x14ac:dyDescent="0.35">
      <c r="A3984" s="132"/>
      <c r="B3984" s="308"/>
      <c r="C3984" s="309"/>
      <c r="D3984" s="310"/>
      <c r="E3984" s="239"/>
      <c r="F3984" s="285"/>
      <c r="G3984" s="241"/>
      <c r="H3984" s="247"/>
      <c r="I3984" s="243"/>
      <c r="J3984" s="250"/>
      <c r="K3984" s="47"/>
      <c r="L3984" s="47"/>
      <c r="M3984" s="314"/>
      <c r="N3984" s="245"/>
      <c r="O3984" s="245"/>
      <c r="P3984" s="246"/>
      <c r="Q3984" s="247"/>
      <c r="R3984" s="243"/>
      <c r="S3984" s="251"/>
      <c r="T3984" s="76"/>
      <c r="U3984" s="73"/>
      <c r="V3984" s="68"/>
    </row>
    <row r="3985" spans="1:22" x14ac:dyDescent="0.35">
      <c r="A3985" s="132"/>
      <c r="B3985" s="311"/>
      <c r="C3985" s="312"/>
      <c r="D3985" s="313"/>
      <c r="E3985" s="292"/>
      <c r="F3985" s="293"/>
      <c r="G3985" s="294"/>
      <c r="H3985" s="295"/>
      <c r="I3985" s="296"/>
      <c r="J3985" s="295"/>
      <c r="K3985" s="47"/>
      <c r="L3985" s="47"/>
      <c r="M3985" s="314"/>
      <c r="N3985" s="254"/>
      <c r="O3985" s="254"/>
      <c r="P3985" s="255"/>
      <c r="Q3985" s="256"/>
      <c r="R3985" s="257"/>
      <c r="S3985" s="258"/>
      <c r="T3985" s="76"/>
      <c r="U3985" s="73"/>
      <c r="V3985" s="68"/>
    </row>
    <row r="3986" spans="1:22" x14ac:dyDescent="0.35">
      <c r="A3986" s="132"/>
      <c r="B3986" s="314"/>
      <c r="C3986" s="315"/>
      <c r="D3986" s="314"/>
      <c r="E3986" s="74"/>
      <c r="F3986" s="75"/>
      <c r="G3986" s="47"/>
      <c r="H3986" s="47"/>
      <c r="I3986" s="47"/>
      <c r="J3986" s="47"/>
      <c r="K3986" s="47"/>
      <c r="L3986" s="47"/>
      <c r="M3986" s="314"/>
      <c r="N3986" s="77"/>
      <c r="O3986" s="75"/>
      <c r="P3986" s="47"/>
      <c r="Q3986" s="47"/>
      <c r="R3986" s="47"/>
      <c r="S3986" s="47"/>
      <c r="T3986" s="76"/>
      <c r="U3986" s="73"/>
      <c r="V3986" s="68"/>
    </row>
    <row r="3987" spans="1:22" x14ac:dyDescent="0.35">
      <c r="A3987" s="132"/>
      <c r="B3987" s="314"/>
      <c r="C3987" s="315"/>
      <c r="D3987" s="314"/>
      <c r="E3987" s="74"/>
      <c r="F3987" s="75"/>
      <c r="G3987" s="47"/>
      <c r="H3987" s="47"/>
      <c r="I3987" s="47"/>
      <c r="J3987" s="47"/>
      <c r="K3987" s="47"/>
      <c r="L3987" s="47"/>
      <c r="M3987" s="314"/>
      <c r="N3987" s="77"/>
      <c r="O3987" s="75"/>
      <c r="P3987" s="47"/>
      <c r="Q3987" s="47"/>
      <c r="R3987" s="47"/>
      <c r="S3987" s="47"/>
      <c r="T3987" s="76"/>
      <c r="U3987" s="73"/>
      <c r="V3987" s="68"/>
    </row>
    <row r="3988" spans="1:22" x14ac:dyDescent="0.35">
      <c r="A3988" s="132"/>
      <c r="B3988" s="314"/>
      <c r="C3988" s="315"/>
      <c r="D3988" s="314"/>
      <c r="E3988" s="74"/>
      <c r="F3988" s="75"/>
      <c r="G3988" s="47"/>
      <c r="H3988" s="47"/>
      <c r="I3988" s="47"/>
      <c r="J3988" s="47"/>
      <c r="K3988" s="47"/>
      <c r="L3988" s="47"/>
      <c r="M3988" s="314"/>
      <c r="N3988" s="77"/>
      <c r="O3988" s="75"/>
      <c r="P3988" s="47"/>
      <c r="Q3988" s="47"/>
      <c r="R3988" s="47"/>
      <c r="S3988" s="47"/>
      <c r="T3988" s="76"/>
      <c r="U3988" s="73"/>
      <c r="V3988" s="68"/>
    </row>
    <row r="3989" spans="1:22" x14ac:dyDescent="0.35">
      <c r="A3989" s="132"/>
      <c r="B3989" s="316"/>
      <c r="C3989" s="317"/>
      <c r="D3989" s="316"/>
      <c r="E3989" s="74"/>
      <c r="F3989" s="75"/>
      <c r="G3989" s="47"/>
      <c r="H3989" s="47"/>
      <c r="I3989" s="47"/>
      <c r="J3989" s="47"/>
      <c r="K3989" s="47"/>
      <c r="L3989" s="47"/>
      <c r="M3989" s="316"/>
      <c r="N3989" s="87"/>
      <c r="O3989" s="75"/>
      <c r="P3989" s="47"/>
      <c r="Q3989" s="47"/>
      <c r="R3989" s="47"/>
      <c r="S3989" s="47"/>
      <c r="T3989" s="88"/>
      <c r="U3989" s="73"/>
      <c r="V3989" s="68"/>
    </row>
    <row r="3991" spans="1:22" x14ac:dyDescent="0.35">
      <c r="A3991" s="177" t="s">
        <v>0</v>
      </c>
      <c r="B3991" s="179" t="s">
        <v>1</v>
      </c>
      <c r="C3991" s="181" t="s">
        <v>2</v>
      </c>
      <c r="D3991" s="183" t="s">
        <v>3</v>
      </c>
      <c r="E3991" s="184"/>
      <c r="F3991" s="185"/>
      <c r="G3991" s="185"/>
      <c r="H3991" s="185"/>
      <c r="I3991" s="185"/>
      <c r="J3991" s="185"/>
      <c r="K3991" s="186" t="s">
        <v>4</v>
      </c>
      <c r="L3991" s="48"/>
      <c r="M3991" s="183" t="s">
        <v>5</v>
      </c>
      <c r="N3991" s="184"/>
      <c r="O3991" s="185"/>
      <c r="P3991" s="185"/>
      <c r="Q3991" s="185"/>
      <c r="R3991" s="185"/>
      <c r="S3991" s="185"/>
      <c r="T3991" s="159" t="s">
        <v>6</v>
      </c>
      <c r="U3991" s="161" t="s">
        <v>7</v>
      </c>
      <c r="V3991" s="234"/>
    </row>
    <row r="3992" spans="1:22" ht="25" x14ac:dyDescent="0.35">
      <c r="A3992" s="177"/>
      <c r="B3992" s="179"/>
      <c r="C3992" s="181"/>
      <c r="D3992" s="163" t="s">
        <v>8</v>
      </c>
      <c r="E3992" s="165" t="s">
        <v>9</v>
      </c>
      <c r="F3992" s="167" t="s">
        <v>10</v>
      </c>
      <c r="G3992" s="169" t="s">
        <v>310</v>
      </c>
      <c r="H3992" s="170"/>
      <c r="I3992" s="170"/>
      <c r="J3992" s="171"/>
      <c r="K3992" s="187"/>
      <c r="L3992" s="49" t="s">
        <v>11</v>
      </c>
      <c r="M3992" s="172" t="s">
        <v>8</v>
      </c>
      <c r="N3992" s="174" t="s">
        <v>12</v>
      </c>
      <c r="O3992" s="167" t="s">
        <v>10</v>
      </c>
      <c r="P3992" s="169" t="s">
        <v>310</v>
      </c>
      <c r="Q3992" s="170"/>
      <c r="R3992" s="170"/>
      <c r="S3992" s="171"/>
      <c r="T3992" s="159"/>
      <c r="U3992" s="161"/>
      <c r="V3992" s="235"/>
    </row>
    <row r="3993" spans="1:22" ht="15" thickBot="1" x14ac:dyDescent="0.4">
      <c r="A3993" s="178"/>
      <c r="B3993" s="180"/>
      <c r="C3993" s="182"/>
      <c r="D3993" s="164"/>
      <c r="E3993" s="166"/>
      <c r="F3993" s="168"/>
      <c r="G3993" s="50" t="s">
        <v>13</v>
      </c>
      <c r="H3993" s="51" t="s">
        <v>14</v>
      </c>
      <c r="I3993" s="52" t="s">
        <v>15</v>
      </c>
      <c r="J3993" s="53">
        <v>0</v>
      </c>
      <c r="K3993" s="188"/>
      <c r="L3993" s="54"/>
      <c r="M3993" s="173"/>
      <c r="N3993" s="175"/>
      <c r="O3993" s="176"/>
      <c r="P3993" s="50" t="s">
        <v>13</v>
      </c>
      <c r="Q3993" s="51" t="s">
        <v>14</v>
      </c>
      <c r="R3993" s="52" t="s">
        <v>15</v>
      </c>
      <c r="S3993" s="53">
        <v>0</v>
      </c>
      <c r="T3993" s="160"/>
      <c r="U3993" s="162"/>
      <c r="V3993" s="236"/>
    </row>
    <row r="3994" spans="1:22" x14ac:dyDescent="0.35">
      <c r="A3994" s="56"/>
      <c r="B3994" s="57"/>
      <c r="C3994" s="58"/>
      <c r="D3994" s="59"/>
      <c r="E3994" s="60"/>
      <c r="F3994" s="60"/>
      <c r="G3994" s="61"/>
      <c r="H3994" s="62"/>
      <c r="I3994" s="63"/>
      <c r="J3994" s="64"/>
      <c r="K3994" s="65"/>
      <c r="L3994" s="65"/>
      <c r="M3994" s="59"/>
      <c r="N3994" s="60"/>
      <c r="O3994" s="60"/>
      <c r="P3994" s="61"/>
      <c r="Q3994" s="62"/>
      <c r="R3994" s="63"/>
      <c r="S3994" s="64"/>
      <c r="T3994" s="14"/>
      <c r="U3994" s="15"/>
      <c r="V3994" s="237"/>
    </row>
    <row r="3995" spans="1:22" x14ac:dyDescent="0.35">
      <c r="A3995" s="131">
        <v>1</v>
      </c>
      <c r="B3995" s="308" t="s">
        <v>702</v>
      </c>
      <c r="C3995" s="309" t="s">
        <v>703</v>
      </c>
      <c r="D3995" s="326">
        <v>250</v>
      </c>
      <c r="E3995" s="570">
        <v>1702</v>
      </c>
      <c r="F3995" s="618">
        <v>5</v>
      </c>
      <c r="G3995" s="619">
        <v>30</v>
      </c>
      <c r="H3995" s="618">
        <v>26</v>
      </c>
      <c r="I3995" s="620">
        <v>40</v>
      </c>
      <c r="J3995" s="621">
        <v>12</v>
      </c>
      <c r="K3995" s="47">
        <f>((SUM(H3997:H4008)*H3996)+(SUM(G3997:G4008)*G3996)+(SUM(I3997:I4008)*I3996))/1000</f>
        <v>4.524</v>
      </c>
      <c r="L3995" s="47">
        <f>K3995*100/D3995</f>
        <v>1.8095999999999999</v>
      </c>
      <c r="M3995" s="334"/>
      <c r="N3995" s="245"/>
      <c r="O3995" s="245"/>
      <c r="P3995" s="246"/>
      <c r="Q3995" s="247"/>
      <c r="R3995" s="243"/>
      <c r="S3995" s="248"/>
      <c r="T3995" s="47">
        <f>((SUM(Q3997:Q4008)*Q3996)+(SUM(P3997:P4008)*P3996)+(SUM(R3997:R4008)*R3996))/1000</f>
        <v>0</v>
      </c>
      <c r="U3995" s="47" t="e">
        <f>T3995*100/M3995</f>
        <v>#DIV/0!</v>
      </c>
      <c r="V3995" s="68"/>
    </row>
    <row r="3996" spans="1:22" x14ac:dyDescent="0.35">
      <c r="A3996" s="132"/>
      <c r="B3996" s="368"/>
      <c r="C3996" s="369"/>
      <c r="D3996" s="362"/>
      <c r="E3996" s="583" t="s">
        <v>17</v>
      </c>
      <c r="F3996" s="606"/>
      <c r="G3996" s="607">
        <v>224</v>
      </c>
      <c r="H3996" s="606">
        <v>230</v>
      </c>
      <c r="I3996" s="605">
        <v>226</v>
      </c>
      <c r="J3996" s="608"/>
      <c r="K3996" s="47"/>
      <c r="L3996" s="47"/>
      <c r="M3996" s="314"/>
      <c r="N3996" s="245"/>
      <c r="O3996" s="245"/>
      <c r="P3996" s="246"/>
      <c r="Q3996" s="247"/>
      <c r="R3996" s="243"/>
      <c r="S3996" s="251"/>
      <c r="T3996" s="76"/>
      <c r="U3996" s="73"/>
      <c r="V3996" s="68"/>
    </row>
    <row r="3997" spans="1:22" x14ac:dyDescent="0.35">
      <c r="A3997" s="132"/>
      <c r="B3997" s="368"/>
      <c r="C3997" s="369"/>
      <c r="D3997" s="362"/>
      <c r="E3997" s="583" t="s">
        <v>18</v>
      </c>
      <c r="F3997" s="606"/>
      <c r="G3997" s="607">
        <v>0</v>
      </c>
      <c r="H3997" s="606">
        <v>0</v>
      </c>
      <c r="I3997" s="605">
        <v>0</v>
      </c>
      <c r="J3997" s="608">
        <v>0</v>
      </c>
      <c r="K3997" s="47"/>
      <c r="L3997" s="47"/>
      <c r="M3997" s="314"/>
      <c r="N3997" s="245"/>
      <c r="O3997" s="245"/>
      <c r="P3997" s="246"/>
      <c r="Q3997" s="247"/>
      <c r="R3997" s="243"/>
      <c r="S3997" s="251"/>
      <c r="T3997" s="76"/>
      <c r="U3997" s="73"/>
      <c r="V3997" s="68"/>
    </row>
    <row r="3998" spans="1:22" x14ac:dyDescent="0.35">
      <c r="A3998" s="132"/>
      <c r="B3998" s="368"/>
      <c r="C3998" s="369"/>
      <c r="D3998" s="362"/>
      <c r="E3998" s="583" t="s">
        <v>20</v>
      </c>
      <c r="F3998" s="606"/>
      <c r="G3998" s="607">
        <v>0</v>
      </c>
      <c r="H3998" s="606">
        <v>0</v>
      </c>
      <c r="I3998" s="605">
        <v>0</v>
      </c>
      <c r="J3998" s="608">
        <v>0</v>
      </c>
      <c r="K3998" s="47"/>
      <c r="L3998" s="47"/>
      <c r="M3998" s="314"/>
      <c r="N3998" s="245"/>
      <c r="O3998" s="245"/>
      <c r="P3998" s="246"/>
      <c r="Q3998" s="247"/>
      <c r="R3998" s="243"/>
      <c r="S3998" s="251"/>
      <c r="T3998" s="76"/>
      <c r="U3998" s="73"/>
      <c r="V3998" s="68"/>
    </row>
    <row r="3999" spans="1:22" x14ac:dyDescent="0.35">
      <c r="A3999" s="132"/>
      <c r="B3999" s="368"/>
      <c r="C3999" s="369"/>
      <c r="D3999" s="362"/>
      <c r="E3999" s="583" t="s">
        <v>22</v>
      </c>
      <c r="F3999" s="606"/>
      <c r="G3999" s="607">
        <v>0</v>
      </c>
      <c r="H3999" s="606">
        <v>0</v>
      </c>
      <c r="I3999" s="605">
        <v>0</v>
      </c>
      <c r="J3999" s="608">
        <v>0</v>
      </c>
      <c r="K3999" s="47"/>
      <c r="L3999" s="47"/>
      <c r="M3999" s="314"/>
      <c r="N3999" s="245"/>
      <c r="O3999" s="245"/>
      <c r="P3999" s="246"/>
      <c r="Q3999" s="247"/>
      <c r="R3999" s="243"/>
      <c r="S3999" s="251"/>
      <c r="T3999" s="76"/>
      <c r="U3999" s="73"/>
      <c r="V3999" s="68"/>
    </row>
    <row r="4000" spans="1:22" x14ac:dyDescent="0.35">
      <c r="A4000" s="132"/>
      <c r="B4000" s="368"/>
      <c r="C4000" s="369"/>
      <c r="D4000" s="362"/>
      <c r="E4000" s="583" t="s">
        <v>24</v>
      </c>
      <c r="F4000" s="606"/>
      <c r="G4000" s="607">
        <v>0</v>
      </c>
      <c r="H4000" s="606">
        <v>0</v>
      </c>
      <c r="I4000" s="605">
        <v>0</v>
      </c>
      <c r="J4000" s="608">
        <v>0</v>
      </c>
      <c r="K4000" s="47"/>
      <c r="L4000" s="47"/>
      <c r="M4000" s="314"/>
      <c r="N4000" s="245"/>
      <c r="O4000" s="245"/>
      <c r="P4000" s="246"/>
      <c r="Q4000" s="247"/>
      <c r="R4000" s="243"/>
      <c r="S4000" s="251"/>
      <c r="T4000" s="76"/>
      <c r="U4000" s="73"/>
      <c r="V4000" s="68"/>
    </row>
    <row r="4001" spans="1:22" x14ac:dyDescent="0.35">
      <c r="A4001" s="132"/>
      <c r="B4001" s="368"/>
      <c r="C4001" s="369"/>
      <c r="D4001" s="362"/>
      <c r="E4001" s="583" t="s">
        <v>26</v>
      </c>
      <c r="F4001" s="606"/>
      <c r="G4001" s="607">
        <v>0</v>
      </c>
      <c r="H4001" s="606">
        <v>0</v>
      </c>
      <c r="I4001" s="605">
        <v>0</v>
      </c>
      <c r="J4001" s="608">
        <v>0</v>
      </c>
      <c r="K4001" s="47"/>
      <c r="L4001" s="47"/>
      <c r="M4001" s="314"/>
      <c r="N4001" s="245"/>
      <c r="O4001" s="245"/>
      <c r="P4001" s="246"/>
      <c r="Q4001" s="247"/>
      <c r="R4001" s="243"/>
      <c r="S4001" s="251"/>
      <c r="T4001" s="76"/>
      <c r="U4001" s="73"/>
      <c r="V4001" s="68"/>
    </row>
    <row r="4002" spans="1:22" x14ac:dyDescent="0.35">
      <c r="A4002" s="132"/>
      <c r="B4002" s="348"/>
      <c r="C4002" s="349"/>
      <c r="D4002" s="327"/>
      <c r="E4002" s="573" t="s">
        <v>28</v>
      </c>
      <c r="F4002" s="639"/>
      <c r="G4002" s="640">
        <v>6</v>
      </c>
      <c r="H4002" s="639">
        <v>4</v>
      </c>
      <c r="I4002" s="641">
        <v>10</v>
      </c>
      <c r="J4002" s="642">
        <v>5</v>
      </c>
      <c r="K4002" s="47"/>
      <c r="L4002" s="47"/>
      <c r="M4002" s="314"/>
      <c r="N4002" s="245"/>
      <c r="O4002" s="245"/>
      <c r="P4002" s="246"/>
      <c r="Q4002" s="247"/>
      <c r="R4002" s="243"/>
      <c r="S4002" s="251"/>
      <c r="T4002" s="76"/>
      <c r="U4002" s="73"/>
      <c r="V4002" s="68"/>
    </row>
    <row r="4003" spans="1:22" x14ac:dyDescent="0.35">
      <c r="A4003" s="132"/>
      <c r="B4003" s="308"/>
      <c r="C4003" s="309"/>
      <c r="D4003" s="310"/>
      <c r="E4003" s="239"/>
      <c r="F4003" s="285"/>
      <c r="G4003" s="241"/>
      <c r="H4003" s="247"/>
      <c r="I4003" s="243"/>
      <c r="J4003" s="250"/>
      <c r="K4003" s="47"/>
      <c r="L4003" s="47"/>
      <c r="M4003" s="314"/>
      <c r="N4003" s="245"/>
      <c r="O4003" s="245"/>
      <c r="P4003" s="246"/>
      <c r="Q4003" s="247"/>
      <c r="R4003" s="243"/>
      <c r="S4003" s="251"/>
      <c r="T4003" s="76"/>
      <c r="U4003" s="73"/>
      <c r="V4003" s="68"/>
    </row>
    <row r="4004" spans="1:22" x14ac:dyDescent="0.35">
      <c r="A4004" s="132"/>
      <c r="B4004" s="311"/>
      <c r="C4004" s="312"/>
      <c r="D4004" s="313"/>
      <c r="E4004" s="292"/>
      <c r="F4004" s="293"/>
      <c r="G4004" s="294"/>
      <c r="H4004" s="295"/>
      <c r="I4004" s="296"/>
      <c r="J4004" s="295"/>
      <c r="K4004" s="47"/>
      <c r="L4004" s="47"/>
      <c r="M4004" s="314"/>
      <c r="N4004" s="254"/>
      <c r="O4004" s="254"/>
      <c r="P4004" s="255"/>
      <c r="Q4004" s="256"/>
      <c r="R4004" s="257"/>
      <c r="S4004" s="258"/>
      <c r="T4004" s="76"/>
      <c r="U4004" s="73"/>
      <c r="V4004" s="68"/>
    </row>
    <row r="4005" spans="1:22" x14ac:dyDescent="0.35">
      <c r="A4005" s="132"/>
      <c r="B4005" s="314"/>
      <c r="C4005" s="315"/>
      <c r="D4005" s="314"/>
      <c r="E4005" s="74"/>
      <c r="F4005" s="75"/>
      <c r="G4005" s="47"/>
      <c r="H4005" s="47"/>
      <c r="I4005" s="47"/>
      <c r="J4005" s="47"/>
      <c r="K4005" s="47"/>
      <c r="L4005" s="47"/>
      <c r="M4005" s="314"/>
      <c r="N4005" s="77"/>
      <c r="O4005" s="75"/>
      <c r="P4005" s="47"/>
      <c r="Q4005" s="47"/>
      <c r="R4005" s="47"/>
      <c r="S4005" s="47"/>
      <c r="T4005" s="76"/>
      <c r="U4005" s="73"/>
      <c r="V4005" s="68"/>
    </row>
    <row r="4006" spans="1:22" x14ac:dyDescent="0.35">
      <c r="A4006" s="132"/>
      <c r="B4006" s="314"/>
      <c r="C4006" s="315"/>
      <c r="D4006" s="314"/>
      <c r="E4006" s="74"/>
      <c r="F4006" s="75"/>
      <c r="G4006" s="47"/>
      <c r="H4006" s="47"/>
      <c r="I4006" s="47"/>
      <c r="J4006" s="47"/>
      <c r="K4006" s="47"/>
      <c r="L4006" s="47"/>
      <c r="M4006" s="314"/>
      <c r="N4006" s="77"/>
      <c r="O4006" s="75"/>
      <c r="P4006" s="47"/>
      <c r="Q4006" s="47"/>
      <c r="R4006" s="47"/>
      <c r="S4006" s="47"/>
      <c r="T4006" s="76"/>
      <c r="U4006" s="73"/>
      <c r="V4006" s="68"/>
    </row>
    <row r="4007" spans="1:22" x14ac:dyDescent="0.35">
      <c r="A4007" s="132"/>
      <c r="B4007" s="314"/>
      <c r="C4007" s="315"/>
      <c r="D4007" s="314"/>
      <c r="E4007" s="74"/>
      <c r="F4007" s="75"/>
      <c r="G4007" s="47"/>
      <c r="H4007" s="47"/>
      <c r="I4007" s="47"/>
      <c r="J4007" s="47"/>
      <c r="K4007" s="47"/>
      <c r="L4007" s="47"/>
      <c r="M4007" s="314"/>
      <c r="N4007" s="77"/>
      <c r="O4007" s="75"/>
      <c r="P4007" s="47"/>
      <c r="Q4007" s="47"/>
      <c r="R4007" s="47"/>
      <c r="S4007" s="47"/>
      <c r="T4007" s="76"/>
      <c r="U4007" s="73"/>
      <c r="V4007" s="68"/>
    </row>
    <row r="4008" spans="1:22" x14ac:dyDescent="0.35">
      <c r="A4008" s="132"/>
      <c r="B4008" s="316"/>
      <c r="C4008" s="317"/>
      <c r="D4008" s="316"/>
      <c r="E4008" s="74"/>
      <c r="F4008" s="75"/>
      <c r="G4008" s="47"/>
      <c r="H4008" s="47"/>
      <c r="I4008" s="47"/>
      <c r="J4008" s="47"/>
      <c r="K4008" s="47"/>
      <c r="L4008" s="47"/>
      <c r="M4008" s="316"/>
      <c r="N4008" s="87"/>
      <c r="O4008" s="75"/>
      <c r="P4008" s="47"/>
      <c r="Q4008" s="47"/>
      <c r="R4008" s="47"/>
      <c r="S4008" s="47"/>
      <c r="T4008" s="88"/>
      <c r="U4008" s="73"/>
      <c r="V4008" s="68"/>
    </row>
    <row r="4010" spans="1:22" x14ac:dyDescent="0.35">
      <c r="A4010" s="177" t="s">
        <v>0</v>
      </c>
      <c r="B4010" s="179" t="s">
        <v>1</v>
      </c>
      <c r="C4010" s="181" t="s">
        <v>2</v>
      </c>
      <c r="D4010" s="183" t="s">
        <v>3</v>
      </c>
      <c r="E4010" s="184"/>
      <c r="F4010" s="185"/>
      <c r="G4010" s="185"/>
      <c r="H4010" s="185"/>
      <c r="I4010" s="185"/>
      <c r="J4010" s="185"/>
      <c r="K4010" s="186" t="s">
        <v>4</v>
      </c>
      <c r="L4010" s="48"/>
      <c r="M4010" s="183" t="s">
        <v>5</v>
      </c>
      <c r="N4010" s="184"/>
      <c r="O4010" s="185"/>
      <c r="P4010" s="185"/>
      <c r="Q4010" s="185"/>
      <c r="R4010" s="185"/>
      <c r="S4010" s="185"/>
      <c r="T4010" s="159" t="s">
        <v>6</v>
      </c>
      <c r="U4010" s="161" t="s">
        <v>7</v>
      </c>
      <c r="V4010" s="234"/>
    </row>
    <row r="4011" spans="1:22" ht="25" x14ac:dyDescent="0.35">
      <c r="A4011" s="177"/>
      <c r="B4011" s="179"/>
      <c r="C4011" s="181"/>
      <c r="D4011" s="163" t="s">
        <v>8</v>
      </c>
      <c r="E4011" s="165" t="s">
        <v>9</v>
      </c>
      <c r="F4011" s="167" t="s">
        <v>10</v>
      </c>
      <c r="G4011" s="169" t="s">
        <v>310</v>
      </c>
      <c r="H4011" s="170"/>
      <c r="I4011" s="170"/>
      <c r="J4011" s="171"/>
      <c r="K4011" s="187"/>
      <c r="L4011" s="49" t="s">
        <v>11</v>
      </c>
      <c r="M4011" s="172" t="s">
        <v>8</v>
      </c>
      <c r="N4011" s="174" t="s">
        <v>12</v>
      </c>
      <c r="O4011" s="167" t="s">
        <v>10</v>
      </c>
      <c r="P4011" s="169" t="s">
        <v>310</v>
      </c>
      <c r="Q4011" s="170"/>
      <c r="R4011" s="170"/>
      <c r="S4011" s="171"/>
      <c r="T4011" s="159"/>
      <c r="U4011" s="161"/>
      <c r="V4011" s="235"/>
    </row>
    <row r="4012" spans="1:22" ht="15" thickBot="1" x14ac:dyDescent="0.4">
      <c r="A4012" s="178"/>
      <c r="B4012" s="180"/>
      <c r="C4012" s="182"/>
      <c r="D4012" s="164"/>
      <c r="E4012" s="166"/>
      <c r="F4012" s="168"/>
      <c r="G4012" s="50" t="s">
        <v>13</v>
      </c>
      <c r="H4012" s="51" t="s">
        <v>14</v>
      </c>
      <c r="I4012" s="52" t="s">
        <v>15</v>
      </c>
      <c r="J4012" s="53">
        <v>0</v>
      </c>
      <c r="K4012" s="188"/>
      <c r="L4012" s="54"/>
      <c r="M4012" s="173"/>
      <c r="N4012" s="175"/>
      <c r="O4012" s="176"/>
      <c r="P4012" s="50" t="s">
        <v>13</v>
      </c>
      <c r="Q4012" s="51" t="s">
        <v>14</v>
      </c>
      <c r="R4012" s="52" t="s">
        <v>15</v>
      </c>
      <c r="S4012" s="53">
        <v>0</v>
      </c>
      <c r="T4012" s="160"/>
      <c r="U4012" s="162"/>
      <c r="V4012" s="236"/>
    </row>
    <row r="4013" spans="1:22" x14ac:dyDescent="0.35">
      <c r="A4013" s="56"/>
      <c r="B4013" s="57"/>
      <c r="C4013" s="58"/>
      <c r="D4013" s="59"/>
      <c r="E4013" s="60"/>
      <c r="F4013" s="60"/>
      <c r="G4013" s="61"/>
      <c r="H4013" s="62"/>
      <c r="I4013" s="63"/>
      <c r="J4013" s="64"/>
      <c r="K4013" s="65"/>
      <c r="L4013" s="65"/>
      <c r="M4013" s="59"/>
      <c r="N4013" s="60"/>
      <c r="O4013" s="60"/>
      <c r="P4013" s="61"/>
      <c r="Q4013" s="62"/>
      <c r="R4013" s="63"/>
      <c r="S4013" s="64"/>
      <c r="T4013" s="14"/>
      <c r="U4013" s="15"/>
      <c r="V4013" s="237"/>
    </row>
    <row r="4014" spans="1:22" x14ac:dyDescent="0.35">
      <c r="A4014" s="131">
        <v>1</v>
      </c>
      <c r="B4014" s="328" t="s">
        <v>704</v>
      </c>
      <c r="C4014" s="329" t="s">
        <v>683</v>
      </c>
      <c r="D4014" s="331">
        <v>250</v>
      </c>
      <c r="E4014" s="568">
        <v>17611</v>
      </c>
      <c r="F4014" s="609">
        <v>3</v>
      </c>
      <c r="G4014" s="610">
        <v>10</v>
      </c>
      <c r="H4014" s="609">
        <v>40</v>
      </c>
      <c r="I4014" s="611">
        <v>23</v>
      </c>
      <c r="J4014" s="612">
        <v>14</v>
      </c>
      <c r="K4014" s="47">
        <f>((SUM(H4016:H4027)*H4015)+(SUM(G4016:G4027)*G4015)+(SUM(I4016:I4027)*I4015))/1000</f>
        <v>19.077000000000002</v>
      </c>
      <c r="L4014" s="47">
        <f>K4014*100/D4014</f>
        <v>7.6308000000000007</v>
      </c>
      <c r="M4014" s="334"/>
      <c r="N4014" s="245"/>
      <c r="O4014" s="245"/>
      <c r="P4014" s="246"/>
      <c r="Q4014" s="247"/>
      <c r="R4014" s="243"/>
      <c r="S4014" s="248"/>
      <c r="T4014" s="47">
        <f>((SUM(Q4016:Q4027)*Q4015)+(SUM(P4016:P4027)*P4015)+(SUM(R4016:R4027)*R4015))/1000</f>
        <v>0</v>
      </c>
      <c r="U4014" s="47" t="e">
        <f>T4014*100/M4014</f>
        <v>#DIV/0!</v>
      </c>
      <c r="V4014" s="68"/>
    </row>
    <row r="4015" spans="1:22" x14ac:dyDescent="0.35">
      <c r="A4015" s="132"/>
      <c r="B4015" s="368"/>
      <c r="C4015" s="369"/>
      <c r="D4015" s="362"/>
      <c r="E4015" s="583" t="s">
        <v>17</v>
      </c>
      <c r="F4015" s="606"/>
      <c r="G4015" s="607">
        <v>227</v>
      </c>
      <c r="H4015" s="606">
        <v>228</v>
      </c>
      <c r="I4015" s="605">
        <v>225</v>
      </c>
      <c r="J4015" s="608"/>
      <c r="K4015" s="47"/>
      <c r="L4015" s="47"/>
      <c r="M4015" s="314"/>
      <c r="N4015" s="245"/>
      <c r="O4015" s="245"/>
      <c r="P4015" s="246"/>
      <c r="Q4015" s="247"/>
      <c r="R4015" s="243"/>
      <c r="S4015" s="251"/>
      <c r="T4015" s="76"/>
      <c r="U4015" s="73"/>
      <c r="V4015" s="68"/>
    </row>
    <row r="4016" spans="1:22" x14ac:dyDescent="0.35">
      <c r="A4016" s="132"/>
      <c r="B4016" s="368"/>
      <c r="C4016" s="369"/>
      <c r="D4016" s="362"/>
      <c r="E4016" s="583" t="s">
        <v>20</v>
      </c>
      <c r="F4016" s="606"/>
      <c r="G4016" s="607">
        <v>0</v>
      </c>
      <c r="H4016" s="606">
        <v>5</v>
      </c>
      <c r="I4016" s="605">
        <v>6</v>
      </c>
      <c r="J4016" s="608">
        <v>4</v>
      </c>
      <c r="K4016" s="47"/>
      <c r="L4016" s="47"/>
      <c r="M4016" s="314"/>
      <c r="N4016" s="245"/>
      <c r="O4016" s="245"/>
      <c r="P4016" s="246"/>
      <c r="Q4016" s="247"/>
      <c r="R4016" s="243"/>
      <c r="S4016" s="251"/>
      <c r="T4016" s="76"/>
      <c r="U4016" s="73"/>
      <c r="V4016" s="68"/>
    </row>
    <row r="4017" spans="1:22" x14ac:dyDescent="0.35">
      <c r="A4017" s="132"/>
      <c r="B4017" s="368"/>
      <c r="C4017" s="369"/>
      <c r="D4017" s="362"/>
      <c r="E4017" s="583" t="s">
        <v>22</v>
      </c>
      <c r="F4017" s="606"/>
      <c r="G4017" s="607">
        <v>21</v>
      </c>
      <c r="H4017" s="606">
        <v>40</v>
      </c>
      <c r="I4017" s="605">
        <v>12</v>
      </c>
      <c r="J4017" s="608">
        <v>20</v>
      </c>
      <c r="K4017" s="47"/>
      <c r="L4017" s="47"/>
      <c r="M4017" s="314"/>
      <c r="N4017" s="245"/>
      <c r="O4017" s="245"/>
      <c r="P4017" s="246"/>
      <c r="Q4017" s="247"/>
      <c r="R4017" s="243"/>
      <c r="S4017" s="251"/>
      <c r="T4017" s="76"/>
      <c r="U4017" s="73"/>
      <c r="V4017" s="68"/>
    </row>
    <row r="4018" spans="1:22" x14ac:dyDescent="0.35">
      <c r="A4018" s="132"/>
      <c r="B4018" s="311"/>
      <c r="C4018" s="312"/>
      <c r="D4018" s="332"/>
      <c r="E4018" s="638" t="s">
        <v>24</v>
      </c>
      <c r="F4018" s="625"/>
      <c r="G4018" s="626">
        <v>0</v>
      </c>
      <c r="H4018" s="625">
        <v>0</v>
      </c>
      <c r="I4018" s="627">
        <v>0</v>
      </c>
      <c r="J4018" s="624">
        <v>0</v>
      </c>
      <c r="K4018" s="47"/>
      <c r="L4018" s="47"/>
      <c r="M4018" s="314"/>
      <c r="N4018" s="245"/>
      <c r="O4018" s="245"/>
      <c r="P4018" s="246"/>
      <c r="Q4018" s="247"/>
      <c r="R4018" s="243"/>
      <c r="S4018" s="251"/>
      <c r="T4018" s="76"/>
      <c r="U4018" s="73"/>
      <c r="V4018" s="68"/>
    </row>
    <row r="4019" spans="1:22" x14ac:dyDescent="0.35">
      <c r="A4019" s="132"/>
      <c r="B4019" s="308"/>
      <c r="C4019" s="309"/>
      <c r="D4019" s="310"/>
      <c r="E4019" s="239"/>
      <c r="F4019" s="285"/>
      <c r="G4019" s="241"/>
      <c r="H4019" s="247"/>
      <c r="I4019" s="243"/>
      <c r="J4019" s="250"/>
      <c r="K4019" s="47"/>
      <c r="L4019" s="47"/>
      <c r="M4019" s="314"/>
      <c r="N4019" s="245"/>
      <c r="O4019" s="245"/>
      <c r="P4019" s="246"/>
      <c r="Q4019" s="247"/>
      <c r="R4019" s="243"/>
      <c r="S4019" s="251"/>
      <c r="T4019" s="76"/>
      <c r="U4019" s="73"/>
      <c r="V4019" s="68"/>
    </row>
    <row r="4020" spans="1:22" x14ac:dyDescent="0.35">
      <c r="A4020" s="132"/>
      <c r="B4020" s="308"/>
      <c r="C4020" s="309"/>
      <c r="D4020" s="310"/>
      <c r="E4020" s="239"/>
      <c r="F4020" s="285"/>
      <c r="G4020" s="241"/>
      <c r="H4020" s="247"/>
      <c r="I4020" s="243"/>
      <c r="J4020" s="250"/>
      <c r="K4020" s="47"/>
      <c r="L4020" s="47"/>
      <c r="M4020" s="314"/>
      <c r="N4020" s="245"/>
      <c r="O4020" s="245"/>
      <c r="P4020" s="246"/>
      <c r="Q4020" s="247"/>
      <c r="R4020" s="243"/>
      <c r="S4020" s="251"/>
      <c r="T4020" s="76"/>
      <c r="U4020" s="73"/>
      <c r="V4020" s="68"/>
    </row>
    <row r="4021" spans="1:22" x14ac:dyDescent="0.35">
      <c r="A4021" s="132"/>
      <c r="B4021" s="308"/>
      <c r="C4021" s="309"/>
      <c r="D4021" s="310"/>
      <c r="E4021" s="239"/>
      <c r="F4021" s="285"/>
      <c r="G4021" s="241"/>
      <c r="H4021" s="247"/>
      <c r="I4021" s="243"/>
      <c r="J4021" s="250"/>
      <c r="K4021" s="47"/>
      <c r="L4021" s="47"/>
      <c r="M4021" s="314"/>
      <c r="N4021" s="245"/>
      <c r="O4021" s="245"/>
      <c r="P4021" s="246"/>
      <c r="Q4021" s="247"/>
      <c r="R4021" s="243"/>
      <c r="S4021" s="251"/>
      <c r="T4021" s="76"/>
      <c r="U4021" s="73"/>
      <c r="V4021" s="68"/>
    </row>
    <row r="4022" spans="1:22" x14ac:dyDescent="0.35">
      <c r="A4022" s="132"/>
      <c r="B4022" s="308"/>
      <c r="C4022" s="309"/>
      <c r="D4022" s="310"/>
      <c r="E4022" s="239"/>
      <c r="F4022" s="285"/>
      <c r="G4022" s="241"/>
      <c r="H4022" s="247"/>
      <c r="I4022" s="243"/>
      <c r="J4022" s="250"/>
      <c r="K4022" s="47"/>
      <c r="L4022" s="47"/>
      <c r="M4022" s="314"/>
      <c r="N4022" s="245"/>
      <c r="O4022" s="245"/>
      <c r="P4022" s="246"/>
      <c r="Q4022" s="247"/>
      <c r="R4022" s="243"/>
      <c r="S4022" s="251"/>
      <c r="T4022" s="76"/>
      <c r="U4022" s="73"/>
      <c r="V4022" s="68"/>
    </row>
    <row r="4023" spans="1:22" x14ac:dyDescent="0.35">
      <c r="A4023" s="132"/>
      <c r="B4023" s="311"/>
      <c r="C4023" s="312"/>
      <c r="D4023" s="313"/>
      <c r="E4023" s="292"/>
      <c r="F4023" s="293"/>
      <c r="G4023" s="294"/>
      <c r="H4023" s="295"/>
      <c r="I4023" s="296"/>
      <c r="J4023" s="295"/>
      <c r="K4023" s="47"/>
      <c r="L4023" s="47"/>
      <c r="M4023" s="314"/>
      <c r="N4023" s="254"/>
      <c r="O4023" s="254"/>
      <c r="P4023" s="255"/>
      <c r="Q4023" s="256"/>
      <c r="R4023" s="257"/>
      <c r="S4023" s="258"/>
      <c r="T4023" s="76"/>
      <c r="U4023" s="73"/>
      <c r="V4023" s="68"/>
    </row>
    <row r="4024" spans="1:22" x14ac:dyDescent="0.35">
      <c r="A4024" s="132"/>
      <c r="B4024" s="314"/>
      <c r="C4024" s="315"/>
      <c r="D4024" s="314"/>
      <c r="E4024" s="74"/>
      <c r="F4024" s="75"/>
      <c r="G4024" s="47"/>
      <c r="H4024" s="47"/>
      <c r="I4024" s="47"/>
      <c r="J4024" s="47"/>
      <c r="K4024" s="47"/>
      <c r="L4024" s="47"/>
      <c r="M4024" s="314"/>
      <c r="N4024" s="77"/>
      <c r="O4024" s="75"/>
      <c r="P4024" s="47"/>
      <c r="Q4024" s="47"/>
      <c r="R4024" s="47"/>
      <c r="S4024" s="47"/>
      <c r="T4024" s="76"/>
      <c r="U4024" s="73"/>
      <c r="V4024" s="68"/>
    </row>
    <row r="4025" spans="1:22" x14ac:dyDescent="0.35">
      <c r="A4025" s="132"/>
      <c r="B4025" s="314"/>
      <c r="C4025" s="315"/>
      <c r="D4025" s="314"/>
      <c r="E4025" s="74"/>
      <c r="F4025" s="75"/>
      <c r="G4025" s="47"/>
      <c r="H4025" s="47"/>
      <c r="I4025" s="47"/>
      <c r="J4025" s="47"/>
      <c r="K4025" s="47"/>
      <c r="L4025" s="47"/>
      <c r="M4025" s="314"/>
      <c r="N4025" s="77"/>
      <c r="O4025" s="75"/>
      <c r="P4025" s="47"/>
      <c r="Q4025" s="47"/>
      <c r="R4025" s="47"/>
      <c r="S4025" s="47"/>
      <c r="T4025" s="76"/>
      <c r="U4025" s="73"/>
      <c r="V4025" s="68"/>
    </row>
    <row r="4026" spans="1:22" x14ac:dyDescent="0.35">
      <c r="A4026" s="132"/>
      <c r="B4026" s="314"/>
      <c r="C4026" s="315"/>
      <c r="D4026" s="314"/>
      <c r="E4026" s="74"/>
      <c r="F4026" s="75"/>
      <c r="G4026" s="47"/>
      <c r="H4026" s="47"/>
      <c r="I4026" s="47"/>
      <c r="J4026" s="47"/>
      <c r="K4026" s="47"/>
      <c r="L4026" s="47"/>
      <c r="M4026" s="314"/>
      <c r="N4026" s="77"/>
      <c r="O4026" s="75"/>
      <c r="P4026" s="47"/>
      <c r="Q4026" s="47"/>
      <c r="R4026" s="47"/>
      <c r="S4026" s="47"/>
      <c r="T4026" s="76"/>
      <c r="U4026" s="73"/>
      <c r="V4026" s="68"/>
    </row>
    <row r="4027" spans="1:22" x14ac:dyDescent="0.35">
      <c r="A4027" s="132"/>
      <c r="B4027" s="316"/>
      <c r="C4027" s="317"/>
      <c r="D4027" s="316"/>
      <c r="E4027" s="74"/>
      <c r="F4027" s="75"/>
      <c r="G4027" s="47"/>
      <c r="H4027" s="47"/>
      <c r="I4027" s="47"/>
      <c r="J4027" s="47"/>
      <c r="K4027" s="47"/>
      <c r="L4027" s="47"/>
      <c r="M4027" s="316"/>
      <c r="N4027" s="87"/>
      <c r="O4027" s="75"/>
      <c r="P4027" s="47"/>
      <c r="Q4027" s="47"/>
      <c r="R4027" s="47"/>
      <c r="S4027" s="47"/>
      <c r="T4027" s="88"/>
      <c r="U4027" s="73"/>
      <c r="V4027" s="68"/>
    </row>
    <row r="4029" spans="1:22" x14ac:dyDescent="0.35">
      <c r="A4029" s="177" t="s">
        <v>0</v>
      </c>
      <c r="B4029" s="179" t="s">
        <v>1</v>
      </c>
      <c r="C4029" s="181" t="s">
        <v>2</v>
      </c>
      <c r="D4029" s="183" t="s">
        <v>3</v>
      </c>
      <c r="E4029" s="184"/>
      <c r="F4029" s="185"/>
      <c r="G4029" s="185"/>
      <c r="H4029" s="185"/>
      <c r="I4029" s="185"/>
      <c r="J4029" s="185"/>
      <c r="K4029" s="186" t="s">
        <v>4</v>
      </c>
      <c r="L4029" s="48"/>
      <c r="M4029" s="183" t="s">
        <v>5</v>
      </c>
      <c r="N4029" s="184"/>
      <c r="O4029" s="185"/>
      <c r="P4029" s="185"/>
      <c r="Q4029" s="185"/>
      <c r="R4029" s="185"/>
      <c r="S4029" s="185"/>
      <c r="T4029" s="159" t="s">
        <v>6</v>
      </c>
      <c r="U4029" s="161" t="s">
        <v>7</v>
      </c>
      <c r="V4029" s="234"/>
    </row>
    <row r="4030" spans="1:22" ht="25" x14ac:dyDescent="0.35">
      <c r="A4030" s="177"/>
      <c r="B4030" s="179"/>
      <c r="C4030" s="181"/>
      <c r="D4030" s="163" t="s">
        <v>8</v>
      </c>
      <c r="E4030" s="165" t="s">
        <v>9</v>
      </c>
      <c r="F4030" s="167" t="s">
        <v>10</v>
      </c>
      <c r="G4030" s="169" t="s">
        <v>310</v>
      </c>
      <c r="H4030" s="170"/>
      <c r="I4030" s="170"/>
      <c r="J4030" s="171"/>
      <c r="K4030" s="187"/>
      <c r="L4030" s="49" t="s">
        <v>11</v>
      </c>
      <c r="M4030" s="172" t="s">
        <v>8</v>
      </c>
      <c r="N4030" s="174" t="s">
        <v>12</v>
      </c>
      <c r="O4030" s="167" t="s">
        <v>10</v>
      </c>
      <c r="P4030" s="169" t="s">
        <v>310</v>
      </c>
      <c r="Q4030" s="170"/>
      <c r="R4030" s="170"/>
      <c r="S4030" s="171"/>
      <c r="T4030" s="159"/>
      <c r="U4030" s="161"/>
      <c r="V4030" s="235"/>
    </row>
    <row r="4031" spans="1:22" ht="15" thickBot="1" x14ac:dyDescent="0.4">
      <c r="A4031" s="178"/>
      <c r="B4031" s="180"/>
      <c r="C4031" s="182"/>
      <c r="D4031" s="164"/>
      <c r="E4031" s="166"/>
      <c r="F4031" s="168"/>
      <c r="G4031" s="50" t="s">
        <v>13</v>
      </c>
      <c r="H4031" s="51" t="s">
        <v>14</v>
      </c>
      <c r="I4031" s="52" t="s">
        <v>15</v>
      </c>
      <c r="J4031" s="53">
        <v>0</v>
      </c>
      <c r="K4031" s="188"/>
      <c r="L4031" s="54"/>
      <c r="M4031" s="173"/>
      <c r="N4031" s="175"/>
      <c r="O4031" s="176"/>
      <c r="P4031" s="50" t="s">
        <v>13</v>
      </c>
      <c r="Q4031" s="51" t="s">
        <v>14</v>
      </c>
      <c r="R4031" s="52" t="s">
        <v>15</v>
      </c>
      <c r="S4031" s="53">
        <v>0</v>
      </c>
      <c r="T4031" s="160"/>
      <c r="U4031" s="162"/>
      <c r="V4031" s="236"/>
    </row>
    <row r="4032" spans="1:22" x14ac:dyDescent="0.35">
      <c r="A4032" s="56"/>
      <c r="B4032" s="57"/>
      <c r="C4032" s="58"/>
      <c r="D4032" s="59"/>
      <c r="E4032" s="60"/>
      <c r="F4032" s="60"/>
      <c r="G4032" s="61"/>
      <c r="H4032" s="62"/>
      <c r="I4032" s="63"/>
      <c r="J4032" s="64"/>
      <c r="K4032" s="65"/>
      <c r="L4032" s="65"/>
      <c r="M4032" s="59"/>
      <c r="N4032" s="60"/>
      <c r="O4032" s="60"/>
      <c r="P4032" s="61"/>
      <c r="Q4032" s="62"/>
      <c r="R4032" s="63"/>
      <c r="S4032" s="64"/>
      <c r="T4032" s="14"/>
      <c r="U4032" s="15"/>
      <c r="V4032" s="237"/>
    </row>
    <row r="4033" spans="1:22" x14ac:dyDescent="0.35">
      <c r="A4033" s="131">
        <v>1</v>
      </c>
      <c r="B4033" s="308" t="s">
        <v>705</v>
      </c>
      <c r="C4033" s="309" t="s">
        <v>706</v>
      </c>
      <c r="D4033" s="326">
        <v>180</v>
      </c>
      <c r="E4033" s="570">
        <v>14083</v>
      </c>
      <c r="F4033" s="618">
        <v>1</v>
      </c>
      <c r="G4033" s="619">
        <v>57</v>
      </c>
      <c r="H4033" s="618">
        <v>60</v>
      </c>
      <c r="I4033" s="620">
        <v>34</v>
      </c>
      <c r="J4033" s="621">
        <v>6</v>
      </c>
      <c r="K4033" s="47">
        <f>((SUM(H4035:H4046)*H4034)+(SUM(G4035:G4046)*G4034)+(SUM(I4035:I4046)*I4034))/1000</f>
        <v>31.556999999999999</v>
      </c>
      <c r="L4033" s="47">
        <f>K4033*100/D4033</f>
        <v>17.531666666666666</v>
      </c>
      <c r="M4033" s="334"/>
      <c r="N4033" s="245"/>
      <c r="O4033" s="245"/>
      <c r="P4033" s="246"/>
      <c r="Q4033" s="247"/>
      <c r="R4033" s="243"/>
      <c r="S4033" s="248"/>
      <c r="T4033" s="47">
        <f>((SUM(Q4035:Q4046)*Q4034)+(SUM(P4035:P4046)*P4034)+(SUM(R4035:R4046)*R4034))/1000</f>
        <v>0</v>
      </c>
      <c r="U4033" s="47" t="e">
        <f>T4033*100/M4033</f>
        <v>#DIV/0!</v>
      </c>
      <c r="V4033" s="68"/>
    </row>
    <row r="4034" spans="1:22" x14ac:dyDescent="0.35">
      <c r="A4034" s="132"/>
      <c r="B4034" s="368"/>
      <c r="C4034" s="369"/>
      <c r="D4034" s="362"/>
      <c r="E4034" s="583" t="s">
        <v>17</v>
      </c>
      <c r="F4034" s="606"/>
      <c r="G4034" s="607">
        <v>226</v>
      </c>
      <c r="H4034" s="606">
        <v>223</v>
      </c>
      <c r="I4034" s="605">
        <v>231</v>
      </c>
      <c r="J4034" s="608"/>
      <c r="K4034" s="47"/>
      <c r="L4034" s="47"/>
      <c r="M4034" s="314"/>
      <c r="N4034" s="245"/>
      <c r="O4034" s="245"/>
      <c r="P4034" s="246"/>
      <c r="Q4034" s="247"/>
      <c r="R4034" s="243"/>
      <c r="S4034" s="251"/>
      <c r="T4034" s="76"/>
      <c r="U4034" s="73"/>
      <c r="V4034" s="68"/>
    </row>
    <row r="4035" spans="1:22" x14ac:dyDescent="0.35">
      <c r="A4035" s="132"/>
      <c r="B4035" s="368"/>
      <c r="C4035" s="369"/>
      <c r="D4035" s="362"/>
      <c r="E4035" s="583" t="s">
        <v>318</v>
      </c>
      <c r="F4035" s="606"/>
      <c r="G4035" s="607">
        <v>12</v>
      </c>
      <c r="H4035" s="606">
        <v>7</v>
      </c>
      <c r="I4035" s="605">
        <v>5</v>
      </c>
      <c r="J4035" s="608">
        <v>4</v>
      </c>
      <c r="K4035" s="47"/>
      <c r="L4035" s="47"/>
      <c r="M4035" s="314"/>
      <c r="N4035" s="245"/>
      <c r="O4035" s="245"/>
      <c r="P4035" s="246"/>
      <c r="Q4035" s="247"/>
      <c r="R4035" s="243"/>
      <c r="S4035" s="251"/>
      <c r="T4035" s="76"/>
      <c r="U4035" s="73"/>
      <c r="V4035" s="68"/>
    </row>
    <row r="4036" spans="1:22" x14ac:dyDescent="0.35">
      <c r="A4036" s="132"/>
      <c r="B4036" s="368"/>
      <c r="C4036" s="369"/>
      <c r="D4036" s="362"/>
      <c r="E4036" s="583" t="s">
        <v>320</v>
      </c>
      <c r="F4036" s="606"/>
      <c r="G4036" s="607">
        <v>5</v>
      </c>
      <c r="H4036" s="606">
        <v>51</v>
      </c>
      <c r="I4036" s="605">
        <v>2</v>
      </c>
      <c r="J4036" s="608">
        <v>9</v>
      </c>
      <c r="K4036" s="47"/>
      <c r="L4036" s="47"/>
      <c r="M4036" s="314"/>
      <c r="N4036" s="245"/>
      <c r="O4036" s="245"/>
      <c r="P4036" s="246"/>
      <c r="Q4036" s="247"/>
      <c r="R4036" s="243"/>
      <c r="S4036" s="251"/>
      <c r="T4036" s="76"/>
      <c r="U4036" s="73"/>
      <c r="V4036" s="68"/>
    </row>
    <row r="4037" spans="1:22" x14ac:dyDescent="0.35">
      <c r="A4037" s="132"/>
      <c r="B4037" s="368"/>
      <c r="C4037" s="369"/>
      <c r="D4037" s="362"/>
      <c r="E4037" s="583" t="s">
        <v>322</v>
      </c>
      <c r="F4037" s="606"/>
      <c r="G4037" s="607">
        <v>26</v>
      </c>
      <c r="H4037" s="606">
        <v>13</v>
      </c>
      <c r="I4037" s="605">
        <v>19</v>
      </c>
      <c r="J4037" s="608">
        <v>1</v>
      </c>
      <c r="K4037" s="47"/>
      <c r="L4037" s="47"/>
      <c r="M4037" s="314"/>
      <c r="N4037" s="245"/>
      <c r="O4037" s="245"/>
      <c r="P4037" s="246"/>
      <c r="Q4037" s="247"/>
      <c r="R4037" s="243"/>
      <c r="S4037" s="251"/>
      <c r="T4037" s="76"/>
      <c r="U4037" s="73"/>
      <c r="V4037" s="68"/>
    </row>
    <row r="4038" spans="1:22" x14ac:dyDescent="0.35">
      <c r="A4038" s="132"/>
      <c r="B4038" s="311"/>
      <c r="C4038" s="312"/>
      <c r="D4038" s="332"/>
      <c r="E4038" s="638" t="s">
        <v>331</v>
      </c>
      <c r="F4038" s="625"/>
      <c r="G4038" s="626">
        <v>0</v>
      </c>
      <c r="H4038" s="625">
        <v>0</v>
      </c>
      <c r="I4038" s="627">
        <v>0</v>
      </c>
      <c r="J4038" s="624">
        <v>0</v>
      </c>
      <c r="K4038" s="47"/>
      <c r="L4038" s="47"/>
      <c r="M4038" s="314"/>
      <c r="N4038" s="245"/>
      <c r="O4038" s="245"/>
      <c r="P4038" s="246"/>
      <c r="Q4038" s="247"/>
      <c r="R4038" s="243"/>
      <c r="S4038" s="251"/>
      <c r="T4038" s="76"/>
      <c r="U4038" s="73"/>
      <c r="V4038" s="68"/>
    </row>
    <row r="4039" spans="1:22" x14ac:dyDescent="0.35">
      <c r="A4039" s="132"/>
      <c r="B4039" s="308"/>
      <c r="C4039" s="309"/>
      <c r="D4039" s="310"/>
      <c r="E4039" s="239"/>
      <c r="F4039" s="285"/>
      <c r="G4039" s="241"/>
      <c r="H4039" s="247"/>
      <c r="I4039" s="243"/>
      <c r="J4039" s="250"/>
      <c r="K4039" s="47"/>
      <c r="L4039" s="47"/>
      <c r="M4039" s="314"/>
      <c r="N4039" s="245"/>
      <c r="O4039" s="245"/>
      <c r="P4039" s="246"/>
      <c r="Q4039" s="247"/>
      <c r="R4039" s="243"/>
      <c r="S4039" s="251"/>
      <c r="T4039" s="76"/>
      <c r="U4039" s="73"/>
      <c r="V4039" s="68"/>
    </row>
    <row r="4040" spans="1:22" x14ac:dyDescent="0.35">
      <c r="A4040" s="132"/>
      <c r="B4040" s="308"/>
      <c r="C4040" s="309"/>
      <c r="D4040" s="310"/>
      <c r="E4040" s="239"/>
      <c r="F4040" s="285"/>
      <c r="G4040" s="241"/>
      <c r="H4040" s="247"/>
      <c r="I4040" s="243"/>
      <c r="J4040" s="250"/>
      <c r="K4040" s="47"/>
      <c r="L4040" s="47"/>
      <c r="M4040" s="314"/>
      <c r="N4040" s="245"/>
      <c r="O4040" s="245"/>
      <c r="P4040" s="246"/>
      <c r="Q4040" s="247"/>
      <c r="R4040" s="243"/>
      <c r="S4040" s="251"/>
      <c r="T4040" s="76"/>
      <c r="U4040" s="73"/>
      <c r="V4040" s="68"/>
    </row>
    <row r="4041" spans="1:22" x14ac:dyDescent="0.35">
      <c r="A4041" s="132"/>
      <c r="B4041" s="308"/>
      <c r="C4041" s="309"/>
      <c r="D4041" s="310"/>
      <c r="E4041" s="239"/>
      <c r="F4041" s="285"/>
      <c r="G4041" s="241"/>
      <c r="H4041" s="247"/>
      <c r="I4041" s="243"/>
      <c r="J4041" s="250"/>
      <c r="K4041" s="47"/>
      <c r="L4041" s="47"/>
      <c r="M4041" s="314"/>
      <c r="N4041" s="245"/>
      <c r="O4041" s="245"/>
      <c r="P4041" s="246"/>
      <c r="Q4041" s="247"/>
      <c r="R4041" s="243"/>
      <c r="S4041" s="251"/>
      <c r="T4041" s="76"/>
      <c r="U4041" s="73"/>
      <c r="V4041" s="68"/>
    </row>
    <row r="4042" spans="1:22" x14ac:dyDescent="0.35">
      <c r="A4042" s="132"/>
      <c r="B4042" s="311"/>
      <c r="C4042" s="312"/>
      <c r="D4042" s="313"/>
      <c r="E4042" s="292"/>
      <c r="F4042" s="293"/>
      <c r="G4042" s="294"/>
      <c r="H4042" s="295"/>
      <c r="I4042" s="296"/>
      <c r="J4042" s="295"/>
      <c r="K4042" s="47"/>
      <c r="L4042" s="47"/>
      <c r="M4042" s="314"/>
      <c r="N4042" s="254"/>
      <c r="O4042" s="254"/>
      <c r="P4042" s="255"/>
      <c r="Q4042" s="256"/>
      <c r="R4042" s="257"/>
      <c r="S4042" s="258"/>
      <c r="T4042" s="76"/>
      <c r="U4042" s="73"/>
      <c r="V4042" s="68"/>
    </row>
    <row r="4043" spans="1:22" x14ac:dyDescent="0.35">
      <c r="A4043" s="132"/>
      <c r="B4043" s="314"/>
      <c r="C4043" s="315"/>
      <c r="D4043" s="314"/>
      <c r="E4043" s="74"/>
      <c r="F4043" s="75"/>
      <c r="G4043" s="47"/>
      <c r="H4043" s="47"/>
      <c r="I4043" s="47"/>
      <c r="J4043" s="47"/>
      <c r="K4043" s="47"/>
      <c r="L4043" s="47"/>
      <c r="M4043" s="314"/>
      <c r="N4043" s="77"/>
      <c r="O4043" s="75"/>
      <c r="P4043" s="47"/>
      <c r="Q4043" s="47"/>
      <c r="R4043" s="47"/>
      <c r="S4043" s="47"/>
      <c r="T4043" s="76"/>
      <c r="U4043" s="73"/>
      <c r="V4043" s="68"/>
    </row>
    <row r="4044" spans="1:22" x14ac:dyDescent="0.35">
      <c r="A4044" s="132"/>
      <c r="B4044" s="314"/>
      <c r="C4044" s="315"/>
      <c r="D4044" s="314"/>
      <c r="E4044" s="74"/>
      <c r="F4044" s="75"/>
      <c r="G4044" s="47"/>
      <c r="H4044" s="47"/>
      <c r="I4044" s="47"/>
      <c r="J4044" s="47"/>
      <c r="K4044" s="47"/>
      <c r="L4044" s="47"/>
      <c r="M4044" s="314"/>
      <c r="N4044" s="77"/>
      <c r="O4044" s="75"/>
      <c r="P4044" s="47"/>
      <c r="Q4044" s="47"/>
      <c r="R4044" s="47"/>
      <c r="S4044" s="47"/>
      <c r="T4044" s="76"/>
      <c r="U4044" s="73"/>
      <c r="V4044" s="68"/>
    </row>
    <row r="4045" spans="1:22" x14ac:dyDescent="0.35">
      <c r="A4045" s="132"/>
      <c r="B4045" s="314"/>
      <c r="C4045" s="315"/>
      <c r="D4045" s="314"/>
      <c r="E4045" s="74"/>
      <c r="F4045" s="75"/>
      <c r="G4045" s="47"/>
      <c r="H4045" s="47"/>
      <c r="I4045" s="47"/>
      <c r="J4045" s="47"/>
      <c r="K4045" s="47"/>
      <c r="L4045" s="47"/>
      <c r="M4045" s="314"/>
      <c r="N4045" s="77"/>
      <c r="O4045" s="75"/>
      <c r="P4045" s="47"/>
      <c r="Q4045" s="47"/>
      <c r="R4045" s="47"/>
      <c r="S4045" s="47"/>
      <c r="T4045" s="76"/>
      <c r="U4045" s="73"/>
      <c r="V4045" s="68"/>
    </row>
    <row r="4046" spans="1:22" x14ac:dyDescent="0.35">
      <c r="A4046" s="132"/>
      <c r="B4046" s="316"/>
      <c r="C4046" s="317"/>
      <c r="D4046" s="316"/>
      <c r="E4046" s="74"/>
      <c r="F4046" s="75"/>
      <c r="G4046" s="47"/>
      <c r="H4046" s="47"/>
      <c r="I4046" s="47"/>
      <c r="J4046" s="47"/>
      <c r="K4046" s="47"/>
      <c r="L4046" s="47"/>
      <c r="M4046" s="316"/>
      <c r="N4046" s="87"/>
      <c r="O4046" s="75"/>
      <c r="P4046" s="47"/>
      <c r="Q4046" s="47"/>
      <c r="R4046" s="47"/>
      <c r="S4046" s="47"/>
      <c r="T4046" s="88"/>
      <c r="U4046" s="73"/>
      <c r="V4046" s="68"/>
    </row>
    <row r="4048" spans="1:22" x14ac:dyDescent="0.35">
      <c r="A4048" s="177" t="s">
        <v>0</v>
      </c>
      <c r="B4048" s="179" t="s">
        <v>1</v>
      </c>
      <c r="C4048" s="181" t="s">
        <v>2</v>
      </c>
      <c r="D4048" s="183" t="s">
        <v>3</v>
      </c>
      <c r="E4048" s="184"/>
      <c r="F4048" s="185"/>
      <c r="G4048" s="185"/>
      <c r="H4048" s="185"/>
      <c r="I4048" s="185"/>
      <c r="J4048" s="185"/>
      <c r="K4048" s="186" t="s">
        <v>4</v>
      </c>
      <c r="L4048" s="48"/>
      <c r="M4048" s="183" t="s">
        <v>5</v>
      </c>
      <c r="N4048" s="184"/>
      <c r="O4048" s="185"/>
      <c r="P4048" s="185"/>
      <c r="Q4048" s="185"/>
      <c r="R4048" s="185"/>
      <c r="S4048" s="185"/>
      <c r="T4048" s="159" t="s">
        <v>6</v>
      </c>
      <c r="U4048" s="161" t="s">
        <v>7</v>
      </c>
      <c r="V4048" s="234"/>
    </row>
    <row r="4049" spans="1:22" ht="25" x14ac:dyDescent="0.35">
      <c r="A4049" s="177"/>
      <c r="B4049" s="179"/>
      <c r="C4049" s="181"/>
      <c r="D4049" s="163" t="s">
        <v>8</v>
      </c>
      <c r="E4049" s="165" t="s">
        <v>9</v>
      </c>
      <c r="F4049" s="167" t="s">
        <v>10</v>
      </c>
      <c r="G4049" s="169" t="s">
        <v>310</v>
      </c>
      <c r="H4049" s="170"/>
      <c r="I4049" s="170"/>
      <c r="J4049" s="171"/>
      <c r="K4049" s="187"/>
      <c r="L4049" s="49" t="s">
        <v>11</v>
      </c>
      <c r="M4049" s="172" t="s">
        <v>8</v>
      </c>
      <c r="N4049" s="174" t="s">
        <v>12</v>
      </c>
      <c r="O4049" s="167" t="s">
        <v>10</v>
      </c>
      <c r="P4049" s="169" t="s">
        <v>310</v>
      </c>
      <c r="Q4049" s="170"/>
      <c r="R4049" s="170"/>
      <c r="S4049" s="171"/>
      <c r="T4049" s="159"/>
      <c r="U4049" s="161"/>
      <c r="V4049" s="235"/>
    </row>
    <row r="4050" spans="1:22" ht="15" thickBot="1" x14ac:dyDescent="0.4">
      <c r="A4050" s="178"/>
      <c r="B4050" s="180"/>
      <c r="C4050" s="182"/>
      <c r="D4050" s="164"/>
      <c r="E4050" s="166"/>
      <c r="F4050" s="168"/>
      <c r="G4050" s="50" t="s">
        <v>13</v>
      </c>
      <c r="H4050" s="51" t="s">
        <v>14</v>
      </c>
      <c r="I4050" s="52" t="s">
        <v>15</v>
      </c>
      <c r="J4050" s="53">
        <v>0</v>
      </c>
      <c r="K4050" s="188"/>
      <c r="L4050" s="54"/>
      <c r="M4050" s="173"/>
      <c r="N4050" s="175"/>
      <c r="O4050" s="176"/>
      <c r="P4050" s="50" t="s">
        <v>13</v>
      </c>
      <c r="Q4050" s="51" t="s">
        <v>14</v>
      </c>
      <c r="R4050" s="52" t="s">
        <v>15</v>
      </c>
      <c r="S4050" s="53">
        <v>0</v>
      </c>
      <c r="T4050" s="160"/>
      <c r="U4050" s="162"/>
      <c r="V4050" s="236"/>
    </row>
    <row r="4051" spans="1:22" x14ac:dyDescent="0.35">
      <c r="A4051" s="56"/>
      <c r="B4051" s="57"/>
      <c r="C4051" s="58"/>
      <c r="D4051" s="59"/>
      <c r="E4051" s="60"/>
      <c r="F4051" s="60"/>
      <c r="G4051" s="61"/>
      <c r="H4051" s="62"/>
      <c r="I4051" s="63"/>
      <c r="J4051" s="64"/>
      <c r="K4051" s="65"/>
      <c r="L4051" s="65"/>
      <c r="M4051" s="59"/>
      <c r="N4051" s="60"/>
      <c r="O4051" s="60"/>
      <c r="P4051" s="61"/>
      <c r="Q4051" s="62"/>
      <c r="R4051" s="63"/>
      <c r="S4051" s="64"/>
      <c r="T4051" s="14"/>
      <c r="U4051" s="15"/>
      <c r="V4051" s="237"/>
    </row>
    <row r="4052" spans="1:22" ht="39.5" x14ac:dyDescent="0.35">
      <c r="A4052" s="131">
        <v>1</v>
      </c>
      <c r="B4052" s="372" t="s">
        <v>707</v>
      </c>
      <c r="C4052" s="373" t="s">
        <v>708</v>
      </c>
      <c r="D4052" s="655">
        <v>630</v>
      </c>
      <c r="E4052" s="568"/>
      <c r="F4052" s="609"/>
      <c r="G4052" s="610">
        <v>191</v>
      </c>
      <c r="H4052" s="609">
        <v>207</v>
      </c>
      <c r="I4052" s="611">
        <v>179</v>
      </c>
      <c r="J4052" s="612">
        <v>25</v>
      </c>
      <c r="K4052" s="47">
        <f>((SUM(H4054:H4065)*H4053)+(SUM(G4054:G4065)*G4053)+(SUM(I4054:I4065)*I4053))/1000</f>
        <v>44.713000000000001</v>
      </c>
      <c r="L4052" s="47">
        <f>K4052*100/D4052</f>
        <v>7.0973015873015877</v>
      </c>
      <c r="M4052" s="334"/>
      <c r="N4052" s="245"/>
      <c r="O4052" s="245"/>
      <c r="P4052" s="246"/>
      <c r="Q4052" s="247"/>
      <c r="R4052" s="243"/>
      <c r="S4052" s="248"/>
      <c r="T4052" s="47">
        <f>((SUM(Q4054:Q4065)*Q4053)+(SUM(P4054:P4065)*P4053)+(SUM(R4054:R4065)*R4053))/1000</f>
        <v>0</v>
      </c>
      <c r="U4052" s="47" t="e">
        <f>T4052*100/M4052</f>
        <v>#DIV/0!</v>
      </c>
      <c r="V4052" s="68"/>
    </row>
    <row r="4053" spans="1:22" x14ac:dyDescent="0.35">
      <c r="A4053" s="132"/>
      <c r="B4053" s="521"/>
      <c r="C4053" s="522"/>
      <c r="D4053" s="464"/>
      <c r="E4053" s="583" t="s">
        <v>17</v>
      </c>
      <c r="F4053" s="606"/>
      <c r="G4053" s="607">
        <v>224</v>
      </c>
      <c r="H4053" s="606">
        <v>222</v>
      </c>
      <c r="I4053" s="605">
        <v>225</v>
      </c>
      <c r="J4053" s="608"/>
      <c r="K4053" s="47"/>
      <c r="L4053" s="47"/>
      <c r="M4053" s="314"/>
      <c r="N4053" s="245"/>
      <c r="O4053" s="245"/>
      <c r="P4053" s="246"/>
      <c r="Q4053" s="247"/>
      <c r="R4053" s="243"/>
      <c r="S4053" s="251"/>
      <c r="T4053" s="76"/>
      <c r="U4053" s="73"/>
      <c r="V4053" s="68"/>
    </row>
    <row r="4054" spans="1:22" x14ac:dyDescent="0.35">
      <c r="A4054" s="132"/>
      <c r="B4054" s="521"/>
      <c r="C4054" s="522"/>
      <c r="D4054" s="464"/>
      <c r="E4054" s="583" t="s">
        <v>20</v>
      </c>
      <c r="F4054" s="606"/>
      <c r="G4054" s="607">
        <v>40</v>
      </c>
      <c r="H4054" s="606">
        <v>38</v>
      </c>
      <c r="I4054" s="605">
        <v>47</v>
      </c>
      <c r="J4054" s="608">
        <v>5</v>
      </c>
      <c r="K4054" s="47"/>
      <c r="L4054" s="47"/>
      <c r="M4054" s="314"/>
      <c r="N4054" s="245"/>
      <c r="O4054" s="245"/>
      <c r="P4054" s="246"/>
      <c r="Q4054" s="247"/>
      <c r="R4054" s="243"/>
      <c r="S4054" s="251"/>
      <c r="T4054" s="76"/>
      <c r="U4054" s="73"/>
      <c r="V4054" s="68"/>
    </row>
    <row r="4055" spans="1:22" x14ac:dyDescent="0.35">
      <c r="A4055" s="132"/>
      <c r="B4055" s="521"/>
      <c r="C4055" s="522"/>
      <c r="D4055" s="464"/>
      <c r="E4055" s="583" t="s">
        <v>22</v>
      </c>
      <c r="F4055" s="606"/>
      <c r="G4055" s="607">
        <v>0</v>
      </c>
      <c r="H4055" s="606">
        <v>0</v>
      </c>
      <c r="I4055" s="605">
        <v>0</v>
      </c>
      <c r="J4055" s="608">
        <v>0</v>
      </c>
      <c r="K4055" s="47"/>
      <c r="L4055" s="47"/>
      <c r="M4055" s="314"/>
      <c r="N4055" s="245"/>
      <c r="O4055" s="245"/>
      <c r="P4055" s="246"/>
      <c r="Q4055" s="247"/>
      <c r="R4055" s="243"/>
      <c r="S4055" s="251"/>
      <c r="T4055" s="76"/>
      <c r="U4055" s="73"/>
      <c r="V4055" s="68"/>
    </row>
    <row r="4056" spans="1:22" x14ac:dyDescent="0.35">
      <c r="A4056" s="132"/>
      <c r="B4056" s="521"/>
      <c r="C4056" s="522"/>
      <c r="D4056" s="464"/>
      <c r="E4056" s="583" t="s">
        <v>24</v>
      </c>
      <c r="F4056" s="606"/>
      <c r="G4056" s="607">
        <v>19</v>
      </c>
      <c r="H4056" s="606">
        <v>38</v>
      </c>
      <c r="I4056" s="605">
        <v>18</v>
      </c>
      <c r="J4056" s="608">
        <v>10</v>
      </c>
      <c r="K4056" s="47"/>
      <c r="L4056" s="47"/>
      <c r="M4056" s="314"/>
      <c r="N4056" s="245"/>
      <c r="O4056" s="245"/>
      <c r="P4056" s="246"/>
      <c r="Q4056" s="247"/>
      <c r="R4056" s="243"/>
      <c r="S4056" s="251"/>
      <c r="T4056" s="76"/>
      <c r="U4056" s="73"/>
      <c r="V4056" s="68"/>
    </row>
    <row r="4057" spans="1:22" x14ac:dyDescent="0.35">
      <c r="A4057" s="132"/>
      <c r="B4057" s="308"/>
      <c r="C4057" s="309"/>
      <c r="D4057" s="310"/>
      <c r="E4057" s="239"/>
      <c r="F4057" s="285"/>
      <c r="G4057" s="241"/>
      <c r="H4057" s="247"/>
      <c r="I4057" s="243"/>
      <c r="J4057" s="250"/>
      <c r="K4057" s="47"/>
      <c r="L4057" s="47"/>
      <c r="M4057" s="314"/>
      <c r="N4057" s="245"/>
      <c r="O4057" s="245"/>
      <c r="P4057" s="246"/>
      <c r="Q4057" s="247"/>
      <c r="R4057" s="243"/>
      <c r="S4057" s="251"/>
      <c r="T4057" s="76"/>
      <c r="U4057" s="73"/>
      <c r="V4057" s="68"/>
    </row>
    <row r="4058" spans="1:22" x14ac:dyDescent="0.35">
      <c r="A4058" s="132"/>
      <c r="B4058" s="308"/>
      <c r="C4058" s="309"/>
      <c r="D4058" s="310"/>
      <c r="E4058" s="239"/>
      <c r="F4058" s="285"/>
      <c r="G4058" s="241"/>
      <c r="H4058" s="247"/>
      <c r="I4058" s="243"/>
      <c r="J4058" s="250"/>
      <c r="K4058" s="47"/>
      <c r="L4058" s="47"/>
      <c r="M4058" s="314"/>
      <c r="N4058" s="245"/>
      <c r="O4058" s="245"/>
      <c r="P4058" s="246"/>
      <c r="Q4058" s="247"/>
      <c r="R4058" s="243"/>
      <c r="S4058" s="251"/>
      <c r="T4058" s="76"/>
      <c r="U4058" s="73"/>
      <c r="V4058" s="68"/>
    </row>
    <row r="4059" spans="1:22" x14ac:dyDescent="0.35">
      <c r="A4059" s="132"/>
      <c r="B4059" s="308"/>
      <c r="C4059" s="309"/>
      <c r="D4059" s="310"/>
      <c r="E4059" s="239"/>
      <c r="F4059" s="285"/>
      <c r="G4059" s="241"/>
      <c r="H4059" s="247"/>
      <c r="I4059" s="243"/>
      <c r="J4059" s="250"/>
      <c r="K4059" s="47"/>
      <c r="L4059" s="47"/>
      <c r="M4059" s="314"/>
      <c r="N4059" s="245"/>
      <c r="O4059" s="245"/>
      <c r="P4059" s="246"/>
      <c r="Q4059" s="247"/>
      <c r="R4059" s="243"/>
      <c r="S4059" s="251"/>
      <c r="T4059" s="76"/>
      <c r="U4059" s="73"/>
      <c r="V4059" s="68"/>
    </row>
    <row r="4060" spans="1:22" x14ac:dyDescent="0.35">
      <c r="A4060" s="132"/>
      <c r="B4060" s="308"/>
      <c r="C4060" s="309"/>
      <c r="D4060" s="310"/>
      <c r="E4060" s="239"/>
      <c r="F4060" s="285"/>
      <c r="G4060" s="241"/>
      <c r="H4060" s="247"/>
      <c r="I4060" s="243"/>
      <c r="J4060" s="250"/>
      <c r="K4060" s="47"/>
      <c r="L4060" s="47"/>
      <c r="M4060" s="314"/>
      <c r="N4060" s="245"/>
      <c r="O4060" s="245"/>
      <c r="P4060" s="246"/>
      <c r="Q4060" s="247"/>
      <c r="R4060" s="243"/>
      <c r="S4060" s="251"/>
      <c r="T4060" s="76"/>
      <c r="U4060" s="73"/>
      <c r="V4060" s="68"/>
    </row>
    <row r="4061" spans="1:22" x14ac:dyDescent="0.35">
      <c r="A4061" s="132"/>
      <c r="B4061" s="311"/>
      <c r="C4061" s="312"/>
      <c r="D4061" s="313"/>
      <c r="E4061" s="292"/>
      <c r="F4061" s="293"/>
      <c r="G4061" s="294"/>
      <c r="H4061" s="295"/>
      <c r="I4061" s="296"/>
      <c r="J4061" s="295"/>
      <c r="K4061" s="47"/>
      <c r="L4061" s="47"/>
      <c r="M4061" s="314"/>
      <c r="N4061" s="254"/>
      <c r="O4061" s="254"/>
      <c r="P4061" s="255"/>
      <c r="Q4061" s="256"/>
      <c r="R4061" s="257"/>
      <c r="S4061" s="258"/>
      <c r="T4061" s="76"/>
      <c r="U4061" s="73"/>
      <c r="V4061" s="68"/>
    </row>
    <row r="4062" spans="1:22" x14ac:dyDescent="0.35">
      <c r="A4062" s="132"/>
      <c r="B4062" s="314"/>
      <c r="C4062" s="315"/>
      <c r="D4062" s="314"/>
      <c r="E4062" s="74"/>
      <c r="F4062" s="75"/>
      <c r="G4062" s="47"/>
      <c r="H4062" s="47"/>
      <c r="I4062" s="47"/>
      <c r="J4062" s="47"/>
      <c r="K4062" s="47"/>
      <c r="L4062" s="47"/>
      <c r="M4062" s="314"/>
      <c r="N4062" s="77"/>
      <c r="O4062" s="75"/>
      <c r="P4062" s="47"/>
      <c r="Q4062" s="47"/>
      <c r="R4062" s="47"/>
      <c r="S4062" s="47"/>
      <c r="T4062" s="76"/>
      <c r="U4062" s="73"/>
      <c r="V4062" s="68"/>
    </row>
    <row r="4063" spans="1:22" x14ac:dyDescent="0.35">
      <c r="A4063" s="132"/>
      <c r="B4063" s="314"/>
      <c r="C4063" s="315"/>
      <c r="D4063" s="314"/>
      <c r="E4063" s="74"/>
      <c r="F4063" s="75"/>
      <c r="G4063" s="47"/>
      <c r="H4063" s="47"/>
      <c r="I4063" s="47"/>
      <c r="J4063" s="47"/>
      <c r="K4063" s="47"/>
      <c r="L4063" s="47"/>
      <c r="M4063" s="314"/>
      <c r="N4063" s="77"/>
      <c r="O4063" s="75"/>
      <c r="P4063" s="47"/>
      <c r="Q4063" s="47"/>
      <c r="R4063" s="47"/>
      <c r="S4063" s="47"/>
      <c r="T4063" s="76"/>
      <c r="U4063" s="73"/>
      <c r="V4063" s="68"/>
    </row>
    <row r="4064" spans="1:22" x14ac:dyDescent="0.35">
      <c r="A4064" s="132"/>
      <c r="B4064" s="314"/>
      <c r="C4064" s="315"/>
      <c r="D4064" s="314"/>
      <c r="E4064" s="74"/>
      <c r="F4064" s="75"/>
      <c r="G4064" s="47"/>
      <c r="H4064" s="47"/>
      <c r="I4064" s="47"/>
      <c r="J4064" s="47"/>
      <c r="K4064" s="47"/>
      <c r="L4064" s="47"/>
      <c r="M4064" s="314"/>
      <c r="N4064" s="77"/>
      <c r="O4064" s="75"/>
      <c r="P4064" s="47"/>
      <c r="Q4064" s="47"/>
      <c r="R4064" s="47"/>
      <c r="S4064" s="47"/>
      <c r="T4064" s="76"/>
      <c r="U4064" s="73"/>
      <c r="V4064" s="68"/>
    </row>
    <row r="4065" spans="1:22" x14ac:dyDescent="0.35">
      <c r="A4065" s="132"/>
      <c r="B4065" s="316"/>
      <c r="C4065" s="317"/>
      <c r="D4065" s="316"/>
      <c r="E4065" s="74"/>
      <c r="F4065" s="75"/>
      <c r="G4065" s="47"/>
      <c r="H4065" s="47"/>
      <c r="I4065" s="47"/>
      <c r="J4065" s="47"/>
      <c r="K4065" s="47"/>
      <c r="L4065" s="47"/>
      <c r="M4065" s="316"/>
      <c r="N4065" s="87"/>
      <c r="O4065" s="75"/>
      <c r="P4065" s="47"/>
      <c r="Q4065" s="47"/>
      <c r="R4065" s="47"/>
      <c r="S4065" s="47"/>
      <c r="T4065" s="88"/>
      <c r="U4065" s="73"/>
      <c r="V4065" s="68"/>
    </row>
    <row r="4067" spans="1:22" x14ac:dyDescent="0.35">
      <c r="A4067" s="177" t="s">
        <v>0</v>
      </c>
      <c r="B4067" s="179" t="s">
        <v>1</v>
      </c>
      <c r="C4067" s="181" t="s">
        <v>2</v>
      </c>
      <c r="D4067" s="183" t="s">
        <v>3</v>
      </c>
      <c r="E4067" s="184"/>
      <c r="F4067" s="185"/>
      <c r="G4067" s="185"/>
      <c r="H4067" s="185"/>
      <c r="I4067" s="185"/>
      <c r="J4067" s="185"/>
      <c r="K4067" s="186" t="s">
        <v>4</v>
      </c>
      <c r="L4067" s="48"/>
      <c r="M4067" s="183" t="s">
        <v>5</v>
      </c>
      <c r="N4067" s="184"/>
      <c r="O4067" s="185"/>
      <c r="P4067" s="185"/>
      <c r="Q4067" s="185"/>
      <c r="R4067" s="185"/>
      <c r="S4067" s="185"/>
      <c r="T4067" s="159" t="s">
        <v>6</v>
      </c>
      <c r="U4067" s="161" t="s">
        <v>7</v>
      </c>
      <c r="V4067" s="234"/>
    </row>
    <row r="4068" spans="1:22" ht="25" x14ac:dyDescent="0.35">
      <c r="A4068" s="177"/>
      <c r="B4068" s="179"/>
      <c r="C4068" s="181"/>
      <c r="D4068" s="163" t="s">
        <v>8</v>
      </c>
      <c r="E4068" s="165" t="s">
        <v>9</v>
      </c>
      <c r="F4068" s="167" t="s">
        <v>10</v>
      </c>
      <c r="G4068" s="169" t="s">
        <v>310</v>
      </c>
      <c r="H4068" s="170"/>
      <c r="I4068" s="170"/>
      <c r="J4068" s="171"/>
      <c r="K4068" s="187"/>
      <c r="L4068" s="49" t="s">
        <v>11</v>
      </c>
      <c r="M4068" s="172" t="s">
        <v>8</v>
      </c>
      <c r="N4068" s="174" t="s">
        <v>12</v>
      </c>
      <c r="O4068" s="167" t="s">
        <v>10</v>
      </c>
      <c r="P4068" s="169" t="s">
        <v>310</v>
      </c>
      <c r="Q4068" s="170"/>
      <c r="R4068" s="170"/>
      <c r="S4068" s="171"/>
      <c r="T4068" s="159"/>
      <c r="U4068" s="161"/>
      <c r="V4068" s="235"/>
    </row>
    <row r="4069" spans="1:22" ht="15" thickBot="1" x14ac:dyDescent="0.4">
      <c r="A4069" s="178"/>
      <c r="B4069" s="180"/>
      <c r="C4069" s="182"/>
      <c r="D4069" s="164"/>
      <c r="E4069" s="166"/>
      <c r="F4069" s="168"/>
      <c r="G4069" s="50" t="s">
        <v>13</v>
      </c>
      <c r="H4069" s="51" t="s">
        <v>14</v>
      </c>
      <c r="I4069" s="52" t="s">
        <v>15</v>
      </c>
      <c r="J4069" s="53">
        <v>0</v>
      </c>
      <c r="K4069" s="188"/>
      <c r="L4069" s="54"/>
      <c r="M4069" s="173"/>
      <c r="N4069" s="175"/>
      <c r="O4069" s="176"/>
      <c r="P4069" s="50" t="s">
        <v>13</v>
      </c>
      <c r="Q4069" s="51" t="s">
        <v>14</v>
      </c>
      <c r="R4069" s="52" t="s">
        <v>15</v>
      </c>
      <c r="S4069" s="53">
        <v>0</v>
      </c>
      <c r="T4069" s="160"/>
      <c r="U4069" s="162"/>
      <c r="V4069" s="236"/>
    </row>
    <row r="4070" spans="1:22" x14ac:dyDescent="0.35">
      <c r="A4070" s="56"/>
      <c r="B4070" s="57"/>
      <c r="C4070" s="58"/>
      <c r="D4070" s="59"/>
      <c r="E4070" s="60"/>
      <c r="F4070" s="60"/>
      <c r="G4070" s="61"/>
      <c r="H4070" s="62"/>
      <c r="I4070" s="63"/>
      <c r="J4070" s="64"/>
      <c r="K4070" s="65"/>
      <c r="L4070" s="65"/>
      <c r="M4070" s="59"/>
      <c r="N4070" s="60"/>
      <c r="O4070" s="60"/>
      <c r="P4070" s="61"/>
      <c r="Q4070" s="62"/>
      <c r="R4070" s="63"/>
      <c r="S4070" s="64"/>
      <c r="T4070" s="14"/>
      <c r="U4070" s="15"/>
      <c r="V4070" s="237"/>
    </row>
    <row r="4071" spans="1:22" ht="26.5" x14ac:dyDescent="0.35">
      <c r="A4071" s="131">
        <v>1</v>
      </c>
      <c r="B4071" s="376" t="s">
        <v>709</v>
      </c>
      <c r="C4071" s="377" t="s">
        <v>710</v>
      </c>
      <c r="D4071" s="656">
        <v>100</v>
      </c>
      <c r="E4071" s="570">
        <v>42358</v>
      </c>
      <c r="F4071" s="618"/>
      <c r="G4071" s="619" t="s">
        <v>690</v>
      </c>
      <c r="H4071" s="618" t="s">
        <v>711</v>
      </c>
      <c r="I4071" s="620"/>
      <c r="J4071" s="247"/>
      <c r="K4071" s="47">
        <f>((SUM(H4073:H4084)*H4072)+(SUM(G4073:G4084)*G4072)+(SUM(I4073:I4084)*I4072))/1000</f>
        <v>0</v>
      </c>
      <c r="L4071" s="47">
        <f>K4071*100/D4071</f>
        <v>0</v>
      </c>
      <c r="M4071" s="334"/>
      <c r="N4071" s="245"/>
      <c r="O4071" s="245"/>
      <c r="P4071" s="246"/>
      <c r="Q4071" s="247"/>
      <c r="R4071" s="243"/>
      <c r="S4071" s="248"/>
      <c r="T4071" s="47">
        <f>((SUM(Q4073:Q4084)*Q4072)+(SUM(P4073:P4084)*P4072)+(SUM(R4073:R4084)*R4072))/1000</f>
        <v>0</v>
      </c>
      <c r="U4071" s="47" t="e">
        <f>T4071*100/M4071</f>
        <v>#DIV/0!</v>
      </c>
      <c r="V4071" s="68"/>
    </row>
    <row r="4072" spans="1:22" x14ac:dyDescent="0.35">
      <c r="A4072" s="132"/>
      <c r="B4072" s="308"/>
      <c r="C4072" s="309"/>
      <c r="D4072" s="310"/>
      <c r="E4072" s="239"/>
      <c r="F4072" s="285"/>
      <c r="G4072" s="241"/>
      <c r="H4072" s="247"/>
      <c r="I4072" s="243"/>
      <c r="J4072" s="250"/>
      <c r="K4072" s="47"/>
      <c r="L4072" s="47"/>
      <c r="M4072" s="314"/>
      <c r="N4072" s="245"/>
      <c r="O4072" s="245"/>
      <c r="P4072" s="246"/>
      <c r="Q4072" s="247"/>
      <c r="R4072" s="243"/>
      <c r="S4072" s="251"/>
      <c r="T4072" s="76"/>
      <c r="U4072" s="73"/>
      <c r="V4072" s="68"/>
    </row>
    <row r="4073" spans="1:22" x14ac:dyDescent="0.35">
      <c r="A4073" s="132"/>
      <c r="B4073" s="308"/>
      <c r="C4073" s="309"/>
      <c r="D4073" s="310"/>
      <c r="E4073" s="239"/>
      <c r="F4073" s="285"/>
      <c r="G4073" s="241"/>
      <c r="H4073" s="247"/>
      <c r="I4073" s="243"/>
      <c r="J4073" s="250"/>
      <c r="K4073" s="47"/>
      <c r="L4073" s="47"/>
      <c r="M4073" s="314"/>
      <c r="N4073" s="245"/>
      <c r="O4073" s="245"/>
      <c r="P4073" s="246"/>
      <c r="Q4073" s="247"/>
      <c r="R4073" s="243"/>
      <c r="S4073" s="251"/>
      <c r="T4073" s="76"/>
      <c r="U4073" s="73"/>
      <c r="V4073" s="68"/>
    </row>
    <row r="4074" spans="1:22" x14ac:dyDescent="0.35">
      <c r="A4074" s="132"/>
      <c r="B4074" s="308"/>
      <c r="C4074" s="309"/>
      <c r="D4074" s="310"/>
      <c r="E4074" s="239"/>
      <c r="F4074" s="285"/>
      <c r="G4074" s="241"/>
      <c r="H4074" s="247"/>
      <c r="I4074" s="243"/>
      <c r="J4074" s="250"/>
      <c r="K4074" s="47"/>
      <c r="L4074" s="47"/>
      <c r="M4074" s="314"/>
      <c r="N4074" s="245"/>
      <c r="O4074" s="245"/>
      <c r="P4074" s="246"/>
      <c r="Q4074" s="247"/>
      <c r="R4074" s="243"/>
      <c r="S4074" s="251"/>
      <c r="T4074" s="76"/>
      <c r="U4074" s="73"/>
      <c r="V4074" s="68"/>
    </row>
    <row r="4075" spans="1:22" x14ac:dyDescent="0.35">
      <c r="A4075" s="132"/>
      <c r="B4075" s="308"/>
      <c r="C4075" s="309"/>
      <c r="D4075" s="310"/>
      <c r="E4075" s="239"/>
      <c r="F4075" s="285"/>
      <c r="G4075" s="241"/>
      <c r="H4075" s="247"/>
      <c r="I4075" s="243"/>
      <c r="J4075" s="250"/>
      <c r="K4075" s="47"/>
      <c r="L4075" s="47"/>
      <c r="M4075" s="314"/>
      <c r="N4075" s="245"/>
      <c r="O4075" s="245"/>
      <c r="P4075" s="246"/>
      <c r="Q4075" s="247"/>
      <c r="R4075" s="243"/>
      <c r="S4075" s="251"/>
      <c r="T4075" s="76"/>
      <c r="U4075" s="73"/>
      <c r="V4075" s="68"/>
    </row>
    <row r="4076" spans="1:22" x14ac:dyDescent="0.35">
      <c r="A4076" s="132"/>
      <c r="B4076" s="308"/>
      <c r="C4076" s="309"/>
      <c r="D4076" s="310"/>
      <c r="E4076" s="239"/>
      <c r="F4076" s="285"/>
      <c r="G4076" s="241"/>
      <c r="H4076" s="247"/>
      <c r="I4076" s="243"/>
      <c r="J4076" s="250"/>
      <c r="K4076" s="47"/>
      <c r="L4076" s="47"/>
      <c r="M4076" s="314"/>
      <c r="N4076" s="245"/>
      <c r="O4076" s="245"/>
      <c r="P4076" s="246"/>
      <c r="Q4076" s="247"/>
      <c r="R4076" s="243"/>
      <c r="S4076" s="251"/>
      <c r="T4076" s="76"/>
      <c r="U4076" s="73"/>
      <c r="V4076" s="68"/>
    </row>
    <row r="4077" spans="1:22" x14ac:dyDescent="0.35">
      <c r="A4077" s="132"/>
      <c r="B4077" s="308"/>
      <c r="C4077" s="309"/>
      <c r="D4077" s="310"/>
      <c r="E4077" s="239"/>
      <c r="F4077" s="285"/>
      <c r="G4077" s="241"/>
      <c r="H4077" s="247"/>
      <c r="I4077" s="243"/>
      <c r="J4077" s="250"/>
      <c r="K4077" s="47"/>
      <c r="L4077" s="47"/>
      <c r="M4077" s="314"/>
      <c r="N4077" s="245"/>
      <c r="O4077" s="245"/>
      <c r="P4077" s="246"/>
      <c r="Q4077" s="247"/>
      <c r="R4077" s="243"/>
      <c r="S4077" s="251"/>
      <c r="T4077" s="76"/>
      <c r="U4077" s="73"/>
      <c r="V4077" s="68"/>
    </row>
    <row r="4078" spans="1:22" x14ac:dyDescent="0.35">
      <c r="A4078" s="132"/>
      <c r="B4078" s="308"/>
      <c r="C4078" s="309"/>
      <c r="D4078" s="310"/>
      <c r="E4078" s="239"/>
      <c r="F4078" s="285"/>
      <c r="G4078" s="241"/>
      <c r="H4078" s="247"/>
      <c r="I4078" s="243"/>
      <c r="J4078" s="250"/>
      <c r="K4078" s="47"/>
      <c r="L4078" s="47"/>
      <c r="M4078" s="314"/>
      <c r="N4078" s="245"/>
      <c r="O4078" s="245"/>
      <c r="P4078" s="246"/>
      <c r="Q4078" s="247"/>
      <c r="R4078" s="243"/>
      <c r="S4078" s="251"/>
      <c r="T4078" s="76"/>
      <c r="U4078" s="73"/>
      <c r="V4078" s="68"/>
    </row>
    <row r="4079" spans="1:22" x14ac:dyDescent="0.35">
      <c r="A4079" s="132"/>
      <c r="B4079" s="308"/>
      <c r="C4079" s="309"/>
      <c r="D4079" s="310"/>
      <c r="E4079" s="239"/>
      <c r="F4079" s="285"/>
      <c r="G4079" s="241"/>
      <c r="H4079" s="247"/>
      <c r="I4079" s="243"/>
      <c r="J4079" s="250"/>
      <c r="K4079" s="47"/>
      <c r="L4079" s="47"/>
      <c r="M4079" s="314"/>
      <c r="N4079" s="245"/>
      <c r="O4079" s="245"/>
      <c r="P4079" s="246"/>
      <c r="Q4079" s="247"/>
      <c r="R4079" s="243"/>
      <c r="S4079" s="251"/>
      <c r="T4079" s="76"/>
      <c r="U4079" s="73"/>
      <c r="V4079" s="68"/>
    </row>
    <row r="4080" spans="1:22" x14ac:dyDescent="0.35">
      <c r="A4080" s="132"/>
      <c r="B4080" s="311"/>
      <c r="C4080" s="312"/>
      <c r="D4080" s="313"/>
      <c r="E4080" s="292"/>
      <c r="F4080" s="293"/>
      <c r="G4080" s="294"/>
      <c r="H4080" s="295"/>
      <c r="I4080" s="296"/>
      <c r="J4080" s="295"/>
      <c r="K4080" s="47"/>
      <c r="L4080" s="47"/>
      <c r="M4080" s="314"/>
      <c r="N4080" s="254"/>
      <c r="O4080" s="254"/>
      <c r="P4080" s="255"/>
      <c r="Q4080" s="256"/>
      <c r="R4080" s="257"/>
      <c r="S4080" s="258"/>
      <c r="T4080" s="76"/>
      <c r="U4080" s="73"/>
      <c r="V4080" s="68"/>
    </row>
    <row r="4081" spans="1:22" x14ac:dyDescent="0.35">
      <c r="A4081" s="132"/>
      <c r="B4081" s="314"/>
      <c r="C4081" s="315"/>
      <c r="D4081" s="314"/>
      <c r="E4081" s="74"/>
      <c r="F4081" s="75"/>
      <c r="G4081" s="47"/>
      <c r="H4081" s="47"/>
      <c r="I4081" s="47"/>
      <c r="J4081" s="47"/>
      <c r="K4081" s="47"/>
      <c r="L4081" s="47"/>
      <c r="M4081" s="314"/>
      <c r="N4081" s="77"/>
      <c r="O4081" s="75"/>
      <c r="P4081" s="47"/>
      <c r="Q4081" s="47"/>
      <c r="R4081" s="47"/>
      <c r="S4081" s="47"/>
      <c r="T4081" s="76"/>
      <c r="U4081" s="73"/>
      <c r="V4081" s="68"/>
    </row>
    <row r="4082" spans="1:22" x14ac:dyDescent="0.35">
      <c r="A4082" s="132"/>
      <c r="B4082" s="314"/>
      <c r="C4082" s="315"/>
      <c r="D4082" s="314"/>
      <c r="E4082" s="74"/>
      <c r="F4082" s="75"/>
      <c r="G4082" s="47"/>
      <c r="H4082" s="47"/>
      <c r="I4082" s="47"/>
      <c r="J4082" s="47"/>
      <c r="K4082" s="47"/>
      <c r="L4082" s="47"/>
      <c r="M4082" s="314"/>
      <c r="N4082" s="77"/>
      <c r="O4082" s="75"/>
      <c r="P4082" s="47"/>
      <c r="Q4082" s="47"/>
      <c r="R4082" s="47"/>
      <c r="S4082" s="47"/>
      <c r="T4082" s="76"/>
      <c r="U4082" s="73"/>
      <c r="V4082" s="68"/>
    </row>
    <row r="4083" spans="1:22" x14ac:dyDescent="0.35">
      <c r="A4083" s="132"/>
      <c r="B4083" s="314"/>
      <c r="C4083" s="315"/>
      <c r="D4083" s="314"/>
      <c r="E4083" s="74"/>
      <c r="F4083" s="75"/>
      <c r="G4083" s="47"/>
      <c r="H4083" s="47"/>
      <c r="I4083" s="47"/>
      <c r="J4083" s="47"/>
      <c r="K4083" s="47"/>
      <c r="L4083" s="47"/>
      <c r="M4083" s="314"/>
      <c r="N4083" s="77"/>
      <c r="O4083" s="75"/>
      <c r="P4083" s="47"/>
      <c r="Q4083" s="47"/>
      <c r="R4083" s="47"/>
      <c r="S4083" s="47"/>
      <c r="T4083" s="76"/>
      <c r="U4083" s="73"/>
      <c r="V4083" s="68"/>
    </row>
    <row r="4084" spans="1:22" x14ac:dyDescent="0.35">
      <c r="A4084" s="132"/>
      <c r="B4084" s="316"/>
      <c r="C4084" s="317"/>
      <c r="D4084" s="316"/>
      <c r="E4084" s="74"/>
      <c r="F4084" s="75"/>
      <c r="G4084" s="47"/>
      <c r="H4084" s="47"/>
      <c r="I4084" s="47"/>
      <c r="J4084" s="47"/>
      <c r="K4084" s="47"/>
      <c r="L4084" s="47"/>
      <c r="M4084" s="316"/>
      <c r="N4084" s="87"/>
      <c r="O4084" s="75"/>
      <c r="P4084" s="47"/>
      <c r="Q4084" s="47"/>
      <c r="R4084" s="47"/>
      <c r="S4084" s="47"/>
      <c r="T4084" s="88"/>
      <c r="U4084" s="73"/>
      <c r="V4084" s="68"/>
    </row>
    <row r="4086" spans="1:22" x14ac:dyDescent="0.35">
      <c r="A4086" s="177" t="s">
        <v>0</v>
      </c>
      <c r="B4086" s="179" t="s">
        <v>1</v>
      </c>
      <c r="C4086" s="181" t="s">
        <v>2</v>
      </c>
      <c r="D4086" s="183" t="s">
        <v>3</v>
      </c>
      <c r="E4086" s="184"/>
      <c r="F4086" s="185"/>
      <c r="G4086" s="185"/>
      <c r="H4086" s="185"/>
      <c r="I4086" s="185"/>
      <c r="J4086" s="185"/>
      <c r="K4086" s="186" t="s">
        <v>4</v>
      </c>
      <c r="L4086" s="48"/>
      <c r="M4086" s="183" t="s">
        <v>5</v>
      </c>
      <c r="N4086" s="184"/>
      <c r="O4086" s="185"/>
      <c r="P4086" s="185"/>
      <c r="Q4086" s="185"/>
      <c r="R4086" s="185"/>
      <c r="S4086" s="185"/>
      <c r="T4086" s="159" t="s">
        <v>6</v>
      </c>
      <c r="U4086" s="161" t="s">
        <v>7</v>
      </c>
      <c r="V4086" s="234"/>
    </row>
    <row r="4087" spans="1:22" ht="25" x14ac:dyDescent="0.35">
      <c r="A4087" s="177"/>
      <c r="B4087" s="179"/>
      <c r="C4087" s="181"/>
      <c r="D4087" s="163" t="s">
        <v>8</v>
      </c>
      <c r="E4087" s="165" t="s">
        <v>9</v>
      </c>
      <c r="F4087" s="167" t="s">
        <v>10</v>
      </c>
      <c r="G4087" s="169" t="s">
        <v>310</v>
      </c>
      <c r="H4087" s="170"/>
      <c r="I4087" s="170"/>
      <c r="J4087" s="171"/>
      <c r="K4087" s="187"/>
      <c r="L4087" s="49" t="s">
        <v>11</v>
      </c>
      <c r="M4087" s="172" t="s">
        <v>8</v>
      </c>
      <c r="N4087" s="174" t="s">
        <v>12</v>
      </c>
      <c r="O4087" s="167" t="s">
        <v>10</v>
      </c>
      <c r="P4087" s="169" t="s">
        <v>310</v>
      </c>
      <c r="Q4087" s="170"/>
      <c r="R4087" s="170"/>
      <c r="S4087" s="171"/>
      <c r="T4087" s="159"/>
      <c r="U4087" s="161"/>
      <c r="V4087" s="235"/>
    </row>
    <row r="4088" spans="1:22" ht="15" thickBot="1" x14ac:dyDescent="0.4">
      <c r="A4088" s="178"/>
      <c r="B4088" s="180"/>
      <c r="C4088" s="182"/>
      <c r="D4088" s="164"/>
      <c r="E4088" s="166"/>
      <c r="F4088" s="168"/>
      <c r="G4088" s="50" t="s">
        <v>13</v>
      </c>
      <c r="H4088" s="51" t="s">
        <v>14</v>
      </c>
      <c r="I4088" s="52" t="s">
        <v>15</v>
      </c>
      <c r="J4088" s="53">
        <v>0</v>
      </c>
      <c r="K4088" s="188"/>
      <c r="L4088" s="54"/>
      <c r="M4088" s="173"/>
      <c r="N4088" s="175"/>
      <c r="O4088" s="176"/>
      <c r="P4088" s="50" t="s">
        <v>13</v>
      </c>
      <c r="Q4088" s="51" t="s">
        <v>14</v>
      </c>
      <c r="R4088" s="52" t="s">
        <v>15</v>
      </c>
      <c r="S4088" s="53">
        <v>0</v>
      </c>
      <c r="T4088" s="160"/>
      <c r="U4088" s="162"/>
      <c r="V4088" s="236"/>
    </row>
    <row r="4089" spans="1:22" x14ac:dyDescent="0.35">
      <c r="A4089" s="56"/>
      <c r="B4089" s="57"/>
      <c r="C4089" s="58"/>
      <c r="D4089" s="59"/>
      <c r="E4089" s="60"/>
      <c r="F4089" s="60"/>
      <c r="G4089" s="61"/>
      <c r="H4089" s="62"/>
      <c r="I4089" s="63"/>
      <c r="J4089" s="64"/>
      <c r="K4089" s="65"/>
      <c r="L4089" s="65"/>
      <c r="M4089" s="59"/>
      <c r="N4089" s="60"/>
      <c r="O4089" s="60"/>
      <c r="P4089" s="61"/>
      <c r="Q4089" s="62"/>
      <c r="R4089" s="63"/>
      <c r="S4089" s="64"/>
      <c r="T4089" s="14"/>
      <c r="U4089" s="15"/>
      <c r="V4089" s="237"/>
    </row>
    <row r="4090" spans="1:22" ht="26.5" x14ac:dyDescent="0.35">
      <c r="A4090" s="131">
        <v>1</v>
      </c>
      <c r="B4090" s="372" t="s">
        <v>712</v>
      </c>
      <c r="C4090" s="373" t="s">
        <v>713</v>
      </c>
      <c r="D4090" s="655">
        <v>250</v>
      </c>
      <c r="E4090" s="568" t="s">
        <v>714</v>
      </c>
      <c r="F4090" s="609"/>
      <c r="G4090" s="610">
        <v>7</v>
      </c>
      <c r="H4090" s="609">
        <v>11</v>
      </c>
      <c r="I4090" s="611">
        <v>7</v>
      </c>
      <c r="J4090" s="612">
        <v>0</v>
      </c>
      <c r="K4090" s="47">
        <f>((SUM(H4092:H4103)*H4091)+(SUM(G4092:G4103)*G4091)+(SUM(I4092:I4103)*I4091))/1000</f>
        <v>0</v>
      </c>
      <c r="L4090" s="47">
        <f>K4090*100/D4090</f>
        <v>0</v>
      </c>
      <c r="M4090" s="334"/>
      <c r="N4090" s="245"/>
      <c r="O4090" s="245"/>
      <c r="P4090" s="246"/>
      <c r="Q4090" s="247"/>
      <c r="R4090" s="243"/>
      <c r="S4090" s="248"/>
      <c r="T4090" s="47">
        <f>((SUM(Q4092:Q4103)*Q4091)+(SUM(P4092:P4103)*P4091)+(SUM(R4092:R4103)*R4091))/1000</f>
        <v>0</v>
      </c>
      <c r="U4090" s="47" t="e">
        <f>T4090*100/M4090</f>
        <v>#DIV/0!</v>
      </c>
      <c r="V4090" s="68"/>
    </row>
    <row r="4091" spans="1:22" x14ac:dyDescent="0.35">
      <c r="A4091" s="132"/>
      <c r="B4091" s="521"/>
      <c r="C4091" s="522"/>
      <c r="D4091" s="464"/>
      <c r="E4091" s="583" t="s">
        <v>17</v>
      </c>
      <c r="F4091" s="606"/>
      <c r="G4091" s="607">
        <v>215</v>
      </c>
      <c r="H4091" s="606">
        <v>218</v>
      </c>
      <c r="I4091" s="605">
        <v>217</v>
      </c>
      <c r="J4091" s="608"/>
      <c r="K4091" s="47"/>
      <c r="L4091" s="47"/>
      <c r="M4091" s="314"/>
      <c r="N4091" s="245"/>
      <c r="O4091" s="245"/>
      <c r="P4091" s="246"/>
      <c r="Q4091" s="247"/>
      <c r="R4091" s="243"/>
      <c r="S4091" s="251"/>
      <c r="T4091" s="76"/>
      <c r="U4091" s="73"/>
      <c r="V4091" s="68"/>
    </row>
    <row r="4092" spans="1:22" x14ac:dyDescent="0.35">
      <c r="A4092" s="132"/>
      <c r="B4092" s="308"/>
      <c r="C4092" s="309"/>
      <c r="D4092" s="310"/>
      <c r="E4092" s="239"/>
      <c r="F4092" s="285"/>
      <c r="G4092" s="241"/>
      <c r="H4092" s="247"/>
      <c r="I4092" s="243"/>
      <c r="J4092" s="250"/>
      <c r="K4092" s="47"/>
      <c r="L4092" s="47"/>
      <c r="M4092" s="314"/>
      <c r="N4092" s="245"/>
      <c r="O4092" s="245"/>
      <c r="P4092" s="246"/>
      <c r="Q4092" s="247"/>
      <c r="R4092" s="243"/>
      <c r="S4092" s="251"/>
      <c r="T4092" s="76"/>
      <c r="U4092" s="73"/>
      <c r="V4092" s="68"/>
    </row>
    <row r="4093" spans="1:22" x14ac:dyDescent="0.35">
      <c r="A4093" s="132"/>
      <c r="B4093" s="308"/>
      <c r="C4093" s="309"/>
      <c r="D4093" s="310"/>
      <c r="E4093" s="239"/>
      <c r="F4093" s="285"/>
      <c r="G4093" s="241"/>
      <c r="H4093" s="247"/>
      <c r="I4093" s="243"/>
      <c r="J4093" s="250"/>
      <c r="K4093" s="47"/>
      <c r="L4093" s="47"/>
      <c r="M4093" s="314"/>
      <c r="N4093" s="245"/>
      <c r="O4093" s="245"/>
      <c r="P4093" s="246"/>
      <c r="Q4093" s="247"/>
      <c r="R4093" s="243"/>
      <c r="S4093" s="251"/>
      <c r="T4093" s="76"/>
      <c r="U4093" s="73"/>
      <c r="V4093" s="68"/>
    </row>
    <row r="4094" spans="1:22" x14ac:dyDescent="0.35">
      <c r="A4094" s="132"/>
      <c r="B4094" s="308"/>
      <c r="C4094" s="309"/>
      <c r="D4094" s="310"/>
      <c r="E4094" s="239"/>
      <c r="F4094" s="285"/>
      <c r="G4094" s="241"/>
      <c r="H4094" s="247"/>
      <c r="I4094" s="243"/>
      <c r="J4094" s="250"/>
      <c r="K4094" s="47"/>
      <c r="L4094" s="47"/>
      <c r="M4094" s="314"/>
      <c r="N4094" s="245"/>
      <c r="O4094" s="245"/>
      <c r="P4094" s="246"/>
      <c r="Q4094" s="247"/>
      <c r="R4094" s="243"/>
      <c r="S4094" s="251"/>
      <c r="T4094" s="76"/>
      <c r="U4094" s="73"/>
      <c r="V4094" s="68"/>
    </row>
    <row r="4095" spans="1:22" x14ac:dyDescent="0.35">
      <c r="A4095" s="132"/>
      <c r="B4095" s="308"/>
      <c r="C4095" s="309"/>
      <c r="D4095" s="310"/>
      <c r="E4095" s="239"/>
      <c r="F4095" s="285"/>
      <c r="G4095" s="241"/>
      <c r="H4095" s="247"/>
      <c r="I4095" s="243"/>
      <c r="J4095" s="250"/>
      <c r="K4095" s="47"/>
      <c r="L4095" s="47"/>
      <c r="M4095" s="314"/>
      <c r="N4095" s="245"/>
      <c r="O4095" s="245"/>
      <c r="P4095" s="246"/>
      <c r="Q4095" s="247"/>
      <c r="R4095" s="243"/>
      <c r="S4095" s="251"/>
      <c r="T4095" s="76"/>
      <c r="U4095" s="73"/>
      <c r="V4095" s="68"/>
    </row>
    <row r="4096" spans="1:22" x14ac:dyDescent="0.35">
      <c r="A4096" s="132"/>
      <c r="B4096" s="308"/>
      <c r="C4096" s="309"/>
      <c r="D4096" s="310"/>
      <c r="E4096" s="239"/>
      <c r="F4096" s="285"/>
      <c r="G4096" s="241"/>
      <c r="H4096" s="247"/>
      <c r="I4096" s="243"/>
      <c r="J4096" s="250"/>
      <c r="K4096" s="47"/>
      <c r="L4096" s="47"/>
      <c r="M4096" s="314"/>
      <c r="N4096" s="245"/>
      <c r="O4096" s="245"/>
      <c r="P4096" s="246"/>
      <c r="Q4096" s="247"/>
      <c r="R4096" s="243"/>
      <c r="S4096" s="251"/>
      <c r="T4096" s="76"/>
      <c r="U4096" s="73"/>
      <c r="V4096" s="68"/>
    </row>
    <row r="4097" spans="1:22" x14ac:dyDescent="0.35">
      <c r="A4097" s="132"/>
      <c r="B4097" s="308"/>
      <c r="C4097" s="309"/>
      <c r="D4097" s="310"/>
      <c r="E4097" s="239"/>
      <c r="F4097" s="285"/>
      <c r="G4097" s="241"/>
      <c r="H4097" s="247"/>
      <c r="I4097" s="243"/>
      <c r="J4097" s="250"/>
      <c r="K4097" s="47"/>
      <c r="L4097" s="47"/>
      <c r="M4097" s="314"/>
      <c r="N4097" s="245"/>
      <c r="O4097" s="245"/>
      <c r="P4097" s="246"/>
      <c r="Q4097" s="247"/>
      <c r="R4097" s="243"/>
      <c r="S4097" s="251"/>
      <c r="T4097" s="76"/>
      <c r="U4097" s="73"/>
      <c r="V4097" s="68"/>
    </row>
    <row r="4098" spans="1:22" x14ac:dyDescent="0.35">
      <c r="A4098" s="132"/>
      <c r="B4098" s="308"/>
      <c r="C4098" s="309"/>
      <c r="D4098" s="310"/>
      <c r="E4098" s="239"/>
      <c r="F4098" s="285"/>
      <c r="G4098" s="241"/>
      <c r="H4098" s="247"/>
      <c r="I4098" s="243"/>
      <c r="J4098" s="250"/>
      <c r="K4098" s="47"/>
      <c r="L4098" s="47"/>
      <c r="M4098" s="314"/>
      <c r="N4098" s="245"/>
      <c r="O4098" s="245"/>
      <c r="P4098" s="246"/>
      <c r="Q4098" s="247"/>
      <c r="R4098" s="243"/>
      <c r="S4098" s="251"/>
      <c r="T4098" s="76"/>
      <c r="U4098" s="73"/>
      <c r="V4098" s="68"/>
    </row>
    <row r="4099" spans="1:22" x14ac:dyDescent="0.35">
      <c r="A4099" s="132"/>
      <c r="B4099" s="311"/>
      <c r="C4099" s="312"/>
      <c r="D4099" s="313"/>
      <c r="E4099" s="292"/>
      <c r="F4099" s="293"/>
      <c r="G4099" s="294"/>
      <c r="H4099" s="295"/>
      <c r="I4099" s="296"/>
      <c r="J4099" s="295"/>
      <c r="K4099" s="47"/>
      <c r="L4099" s="47"/>
      <c r="M4099" s="314"/>
      <c r="N4099" s="254"/>
      <c r="O4099" s="254"/>
      <c r="P4099" s="255"/>
      <c r="Q4099" s="256"/>
      <c r="R4099" s="257"/>
      <c r="S4099" s="258"/>
      <c r="T4099" s="76"/>
      <c r="U4099" s="73"/>
      <c r="V4099" s="68"/>
    </row>
    <row r="4100" spans="1:22" x14ac:dyDescent="0.35">
      <c r="A4100" s="132"/>
      <c r="B4100" s="314"/>
      <c r="C4100" s="315"/>
      <c r="D4100" s="314"/>
      <c r="E4100" s="74"/>
      <c r="F4100" s="75"/>
      <c r="G4100" s="47"/>
      <c r="H4100" s="47"/>
      <c r="I4100" s="47"/>
      <c r="J4100" s="47"/>
      <c r="K4100" s="47"/>
      <c r="L4100" s="47"/>
      <c r="M4100" s="314"/>
      <c r="N4100" s="77"/>
      <c r="O4100" s="75"/>
      <c r="P4100" s="47"/>
      <c r="Q4100" s="47"/>
      <c r="R4100" s="47"/>
      <c r="S4100" s="47"/>
      <c r="T4100" s="76"/>
      <c r="U4100" s="73"/>
      <c r="V4100" s="68"/>
    </row>
    <row r="4101" spans="1:22" x14ac:dyDescent="0.35">
      <c r="A4101" s="132"/>
      <c r="B4101" s="314"/>
      <c r="C4101" s="315"/>
      <c r="D4101" s="314"/>
      <c r="E4101" s="74"/>
      <c r="F4101" s="75"/>
      <c r="G4101" s="47"/>
      <c r="H4101" s="47"/>
      <c r="I4101" s="47"/>
      <c r="J4101" s="47"/>
      <c r="K4101" s="47"/>
      <c r="L4101" s="47"/>
      <c r="M4101" s="314"/>
      <c r="N4101" s="77"/>
      <c r="O4101" s="75"/>
      <c r="P4101" s="47"/>
      <c r="Q4101" s="47"/>
      <c r="R4101" s="47"/>
      <c r="S4101" s="47"/>
      <c r="T4101" s="76"/>
      <c r="U4101" s="73"/>
      <c r="V4101" s="68"/>
    </row>
    <row r="4102" spans="1:22" x14ac:dyDescent="0.35">
      <c r="A4102" s="132"/>
      <c r="B4102" s="314"/>
      <c r="C4102" s="315"/>
      <c r="D4102" s="314"/>
      <c r="E4102" s="74"/>
      <c r="F4102" s="75"/>
      <c r="G4102" s="47"/>
      <c r="H4102" s="47"/>
      <c r="I4102" s="47"/>
      <c r="J4102" s="47"/>
      <c r="K4102" s="47"/>
      <c r="L4102" s="47"/>
      <c r="M4102" s="314"/>
      <c r="N4102" s="77"/>
      <c r="O4102" s="75"/>
      <c r="P4102" s="47"/>
      <c r="Q4102" s="47"/>
      <c r="R4102" s="47"/>
      <c r="S4102" s="47"/>
      <c r="T4102" s="76"/>
      <c r="U4102" s="73"/>
      <c r="V4102" s="68"/>
    </row>
    <row r="4103" spans="1:22" x14ac:dyDescent="0.35">
      <c r="A4103" s="132"/>
      <c r="B4103" s="316"/>
      <c r="C4103" s="317"/>
      <c r="D4103" s="316"/>
      <c r="E4103" s="74"/>
      <c r="F4103" s="75"/>
      <c r="G4103" s="47"/>
      <c r="H4103" s="47"/>
      <c r="I4103" s="47"/>
      <c r="J4103" s="47"/>
      <c r="K4103" s="47"/>
      <c r="L4103" s="47"/>
      <c r="M4103" s="316"/>
      <c r="N4103" s="87"/>
      <c r="O4103" s="75"/>
      <c r="P4103" s="47"/>
      <c r="Q4103" s="47"/>
      <c r="R4103" s="47"/>
      <c r="S4103" s="47"/>
      <c r="T4103" s="88"/>
      <c r="U4103" s="73"/>
      <c r="V4103" s="68"/>
    </row>
    <row r="4105" spans="1:22" x14ac:dyDescent="0.35">
      <c r="A4105" s="177" t="s">
        <v>0</v>
      </c>
      <c r="B4105" s="179" t="s">
        <v>1</v>
      </c>
      <c r="C4105" s="181" t="s">
        <v>2</v>
      </c>
      <c r="D4105" s="183" t="s">
        <v>3</v>
      </c>
      <c r="E4105" s="184"/>
      <c r="F4105" s="185"/>
      <c r="G4105" s="185"/>
      <c r="H4105" s="185"/>
      <c r="I4105" s="185"/>
      <c r="J4105" s="185"/>
      <c r="K4105" s="186" t="s">
        <v>4</v>
      </c>
      <c r="L4105" s="48"/>
      <c r="M4105" s="183" t="s">
        <v>5</v>
      </c>
      <c r="N4105" s="184"/>
      <c r="O4105" s="185"/>
      <c r="P4105" s="185"/>
      <c r="Q4105" s="185"/>
      <c r="R4105" s="185"/>
      <c r="S4105" s="185"/>
      <c r="T4105" s="159" t="s">
        <v>6</v>
      </c>
      <c r="U4105" s="161" t="s">
        <v>7</v>
      </c>
      <c r="V4105" s="234"/>
    </row>
    <row r="4106" spans="1:22" ht="25" x14ac:dyDescent="0.35">
      <c r="A4106" s="177"/>
      <c r="B4106" s="179"/>
      <c r="C4106" s="181"/>
      <c r="D4106" s="163" t="s">
        <v>8</v>
      </c>
      <c r="E4106" s="165" t="s">
        <v>9</v>
      </c>
      <c r="F4106" s="167" t="s">
        <v>10</v>
      </c>
      <c r="G4106" s="169" t="s">
        <v>310</v>
      </c>
      <c r="H4106" s="170"/>
      <c r="I4106" s="170"/>
      <c r="J4106" s="171"/>
      <c r="K4106" s="187"/>
      <c r="L4106" s="49" t="s">
        <v>11</v>
      </c>
      <c r="M4106" s="172" t="s">
        <v>8</v>
      </c>
      <c r="N4106" s="174" t="s">
        <v>12</v>
      </c>
      <c r="O4106" s="167" t="s">
        <v>10</v>
      </c>
      <c r="P4106" s="169" t="s">
        <v>310</v>
      </c>
      <c r="Q4106" s="170"/>
      <c r="R4106" s="170"/>
      <c r="S4106" s="171"/>
      <c r="T4106" s="159"/>
      <c r="U4106" s="161"/>
      <c r="V4106" s="235"/>
    </row>
    <row r="4107" spans="1:22" ht="15" thickBot="1" x14ac:dyDescent="0.4">
      <c r="A4107" s="178"/>
      <c r="B4107" s="180"/>
      <c r="C4107" s="182"/>
      <c r="D4107" s="164"/>
      <c r="E4107" s="166"/>
      <c r="F4107" s="168"/>
      <c r="G4107" s="50" t="s">
        <v>13</v>
      </c>
      <c r="H4107" s="51" t="s">
        <v>14</v>
      </c>
      <c r="I4107" s="52" t="s">
        <v>15</v>
      </c>
      <c r="J4107" s="53">
        <v>0</v>
      </c>
      <c r="K4107" s="188"/>
      <c r="L4107" s="54"/>
      <c r="M4107" s="173"/>
      <c r="N4107" s="175"/>
      <c r="O4107" s="176"/>
      <c r="P4107" s="50" t="s">
        <v>13</v>
      </c>
      <c r="Q4107" s="51" t="s">
        <v>14</v>
      </c>
      <c r="R4107" s="52" t="s">
        <v>15</v>
      </c>
      <c r="S4107" s="53">
        <v>0</v>
      </c>
      <c r="T4107" s="160"/>
      <c r="U4107" s="162"/>
      <c r="V4107" s="236"/>
    </row>
    <row r="4108" spans="1:22" x14ac:dyDescent="0.35">
      <c r="A4108" s="56"/>
      <c r="B4108" s="57"/>
      <c r="C4108" s="58"/>
      <c r="D4108" s="59"/>
      <c r="E4108" s="60"/>
      <c r="F4108" s="60"/>
      <c r="G4108" s="61"/>
      <c r="H4108" s="62"/>
      <c r="I4108" s="63"/>
      <c r="J4108" s="64"/>
      <c r="K4108" s="65"/>
      <c r="L4108" s="65"/>
      <c r="M4108" s="59"/>
      <c r="N4108" s="60"/>
      <c r="O4108" s="60"/>
      <c r="P4108" s="61"/>
      <c r="Q4108" s="62"/>
      <c r="R4108" s="63"/>
      <c r="S4108" s="64"/>
      <c r="T4108" s="14"/>
      <c r="U4108" s="15"/>
      <c r="V4108" s="237"/>
    </row>
    <row r="4109" spans="1:22" x14ac:dyDescent="0.35">
      <c r="A4109" s="131">
        <v>1</v>
      </c>
      <c r="B4109" s="376" t="s">
        <v>715</v>
      </c>
      <c r="C4109" s="377"/>
      <c r="D4109" s="656">
        <v>250</v>
      </c>
      <c r="E4109" s="270">
        <v>29468</v>
      </c>
      <c r="F4109" s="515" t="s">
        <v>314</v>
      </c>
      <c r="G4109" s="241"/>
      <c r="H4109" s="247"/>
      <c r="I4109" s="243"/>
      <c r="J4109" s="247"/>
      <c r="K4109" s="47">
        <f>((SUM(H4111:H4122)*H4110)+(SUM(G4111:G4122)*G4110)+(SUM(I4111:I4122)*I4110))/1000</f>
        <v>0</v>
      </c>
      <c r="L4109" s="47">
        <f>K4109*100/D4109</f>
        <v>0</v>
      </c>
      <c r="M4109" s="656">
        <v>250</v>
      </c>
      <c r="N4109" s="657">
        <v>21625</v>
      </c>
      <c r="O4109" s="657"/>
      <c r="P4109" s="515">
        <v>146</v>
      </c>
      <c r="Q4109" s="517">
        <v>162</v>
      </c>
      <c r="R4109" s="517">
        <v>153</v>
      </c>
      <c r="S4109" s="248"/>
      <c r="T4109" s="47">
        <f>((SUM(Q4111:Q4122)*Q4110)+(SUM(P4111:P4122)*P4110)+(SUM(R4111:R4122)*R4110))/1000</f>
        <v>0</v>
      </c>
      <c r="U4109" s="47">
        <f>T4109*100/M4109</f>
        <v>0</v>
      </c>
      <c r="V4109" s="68"/>
    </row>
    <row r="4110" spans="1:22" x14ac:dyDescent="0.35">
      <c r="A4110" s="132"/>
      <c r="B4110" s="521"/>
      <c r="C4110" s="522"/>
      <c r="D4110" s="464"/>
      <c r="E4110" s="583"/>
      <c r="F4110" s="606"/>
      <c r="G4110" s="241"/>
      <c r="H4110" s="247"/>
      <c r="I4110" s="243"/>
      <c r="J4110" s="250"/>
      <c r="K4110" s="47"/>
      <c r="L4110" s="47"/>
      <c r="M4110" s="464"/>
      <c r="N4110" s="658" t="s">
        <v>17</v>
      </c>
      <c r="O4110" s="658"/>
      <c r="P4110" s="368">
        <v>234</v>
      </c>
      <c r="Q4110" s="659">
        <v>238</v>
      </c>
      <c r="R4110" s="659">
        <v>233</v>
      </c>
      <c r="S4110" s="251"/>
      <c r="T4110" s="76"/>
      <c r="U4110" s="73"/>
      <c r="V4110" s="68"/>
    </row>
    <row r="4111" spans="1:22" x14ac:dyDescent="0.35">
      <c r="A4111" s="132"/>
      <c r="B4111" s="308"/>
      <c r="C4111" s="309"/>
      <c r="D4111" s="310"/>
      <c r="E4111" s="239"/>
      <c r="F4111" s="285"/>
      <c r="G4111" s="241"/>
      <c r="H4111" s="247"/>
      <c r="I4111" s="243"/>
      <c r="J4111" s="250"/>
      <c r="K4111" s="47"/>
      <c r="L4111" s="47"/>
      <c r="M4111" s="314"/>
      <c r="N4111" s="245"/>
      <c r="O4111" s="245"/>
      <c r="P4111" s="246"/>
      <c r="Q4111" s="247"/>
      <c r="R4111" s="243"/>
      <c r="S4111" s="251"/>
      <c r="T4111" s="76"/>
      <c r="U4111" s="73"/>
      <c r="V4111" s="68"/>
    </row>
    <row r="4112" spans="1:22" x14ac:dyDescent="0.35">
      <c r="A4112" s="132"/>
      <c r="B4112" s="308"/>
      <c r="C4112" s="309"/>
      <c r="D4112" s="310"/>
      <c r="E4112" s="239"/>
      <c r="F4112" s="285"/>
      <c r="G4112" s="241"/>
      <c r="H4112" s="247"/>
      <c r="I4112" s="243"/>
      <c r="J4112" s="250"/>
      <c r="K4112" s="47"/>
      <c r="L4112" s="47"/>
      <c r="M4112" s="314"/>
      <c r="N4112" s="245"/>
      <c r="O4112" s="245"/>
      <c r="P4112" s="246"/>
      <c r="Q4112" s="247"/>
      <c r="R4112" s="243"/>
      <c r="S4112" s="251"/>
      <c r="T4112" s="76"/>
      <c r="U4112" s="73"/>
      <c r="V4112" s="68"/>
    </row>
    <row r="4113" spans="1:22" x14ac:dyDescent="0.35">
      <c r="A4113" s="132"/>
      <c r="B4113" s="308"/>
      <c r="C4113" s="309"/>
      <c r="D4113" s="310"/>
      <c r="E4113" s="239"/>
      <c r="F4113" s="285"/>
      <c r="G4113" s="241"/>
      <c r="H4113" s="247"/>
      <c r="I4113" s="243"/>
      <c r="J4113" s="250"/>
      <c r="K4113" s="47"/>
      <c r="L4113" s="47"/>
      <c r="M4113" s="314"/>
      <c r="N4113" s="245"/>
      <c r="O4113" s="245"/>
      <c r="P4113" s="246"/>
      <c r="Q4113" s="247"/>
      <c r="R4113" s="243"/>
      <c r="S4113" s="251"/>
      <c r="T4113" s="76"/>
      <c r="U4113" s="73"/>
      <c r="V4113" s="68"/>
    </row>
    <row r="4114" spans="1:22" x14ac:dyDescent="0.35">
      <c r="A4114" s="132"/>
      <c r="B4114" s="308"/>
      <c r="C4114" s="309"/>
      <c r="D4114" s="310"/>
      <c r="E4114" s="239"/>
      <c r="F4114" s="285"/>
      <c r="G4114" s="241"/>
      <c r="H4114" s="247"/>
      <c r="I4114" s="243"/>
      <c r="J4114" s="250"/>
      <c r="K4114" s="47"/>
      <c r="L4114" s="47"/>
      <c r="M4114" s="314"/>
      <c r="N4114" s="245"/>
      <c r="O4114" s="245"/>
      <c r="P4114" s="246"/>
      <c r="Q4114" s="247"/>
      <c r="R4114" s="243"/>
      <c r="S4114" s="251"/>
      <c r="T4114" s="76"/>
      <c r="U4114" s="73"/>
      <c r="V4114" s="68"/>
    </row>
    <row r="4115" spans="1:22" x14ac:dyDescent="0.35">
      <c r="A4115" s="132"/>
      <c r="B4115" s="308"/>
      <c r="C4115" s="309"/>
      <c r="D4115" s="310"/>
      <c r="E4115" s="239"/>
      <c r="F4115" s="285"/>
      <c r="G4115" s="241"/>
      <c r="H4115" s="247"/>
      <c r="I4115" s="243"/>
      <c r="J4115" s="250"/>
      <c r="K4115" s="47"/>
      <c r="L4115" s="47"/>
      <c r="M4115" s="314"/>
      <c r="N4115" s="245"/>
      <c r="O4115" s="245"/>
      <c r="P4115" s="246"/>
      <c r="Q4115" s="247"/>
      <c r="R4115" s="243"/>
      <c r="S4115" s="251"/>
      <c r="T4115" s="76"/>
      <c r="U4115" s="73"/>
      <c r="V4115" s="68"/>
    </row>
    <row r="4116" spans="1:22" x14ac:dyDescent="0.35">
      <c r="A4116" s="132"/>
      <c r="B4116" s="308"/>
      <c r="C4116" s="309"/>
      <c r="D4116" s="310"/>
      <c r="E4116" s="239"/>
      <c r="F4116" s="285"/>
      <c r="G4116" s="241"/>
      <c r="H4116" s="247"/>
      <c r="I4116" s="243"/>
      <c r="J4116" s="250"/>
      <c r="K4116" s="47"/>
      <c r="L4116" s="47"/>
      <c r="M4116" s="314"/>
      <c r="N4116" s="245"/>
      <c r="O4116" s="245"/>
      <c r="P4116" s="246"/>
      <c r="Q4116" s="247"/>
      <c r="R4116" s="243"/>
      <c r="S4116" s="251"/>
      <c r="T4116" s="76"/>
      <c r="U4116" s="73"/>
      <c r="V4116" s="68"/>
    </row>
    <row r="4117" spans="1:22" x14ac:dyDescent="0.35">
      <c r="A4117" s="132"/>
      <c r="B4117" s="308"/>
      <c r="C4117" s="309"/>
      <c r="D4117" s="310"/>
      <c r="E4117" s="239"/>
      <c r="F4117" s="285"/>
      <c r="G4117" s="241"/>
      <c r="H4117" s="247"/>
      <c r="I4117" s="243"/>
      <c r="J4117" s="250"/>
      <c r="K4117" s="47"/>
      <c r="L4117" s="47"/>
      <c r="M4117" s="314"/>
      <c r="N4117" s="245"/>
      <c r="O4117" s="245"/>
      <c r="P4117" s="246"/>
      <c r="Q4117" s="247"/>
      <c r="R4117" s="243"/>
      <c r="S4117" s="251"/>
      <c r="T4117" s="76"/>
      <c r="U4117" s="73"/>
      <c r="V4117" s="68"/>
    </row>
    <row r="4118" spans="1:22" x14ac:dyDescent="0.35">
      <c r="A4118" s="132"/>
      <c r="B4118" s="311"/>
      <c r="C4118" s="312"/>
      <c r="D4118" s="313"/>
      <c r="E4118" s="292"/>
      <c r="F4118" s="293"/>
      <c r="G4118" s="294"/>
      <c r="H4118" s="295"/>
      <c r="I4118" s="296"/>
      <c r="J4118" s="295"/>
      <c r="K4118" s="47"/>
      <c r="L4118" s="47"/>
      <c r="M4118" s="314"/>
      <c r="N4118" s="254"/>
      <c r="O4118" s="254"/>
      <c r="P4118" s="255"/>
      <c r="Q4118" s="256"/>
      <c r="R4118" s="257"/>
      <c r="S4118" s="258"/>
      <c r="T4118" s="76"/>
      <c r="U4118" s="73"/>
      <c r="V4118" s="68"/>
    </row>
    <row r="4119" spans="1:22" x14ac:dyDescent="0.35">
      <c r="A4119" s="132"/>
      <c r="B4119" s="314"/>
      <c r="C4119" s="315"/>
      <c r="D4119" s="314"/>
      <c r="E4119" s="74"/>
      <c r="F4119" s="75"/>
      <c r="G4119" s="47"/>
      <c r="H4119" s="47"/>
      <c r="I4119" s="47"/>
      <c r="J4119" s="47"/>
      <c r="K4119" s="47"/>
      <c r="L4119" s="47"/>
      <c r="M4119" s="314"/>
      <c r="N4119" s="77"/>
      <c r="O4119" s="75"/>
      <c r="P4119" s="47"/>
      <c r="Q4119" s="47"/>
      <c r="R4119" s="47"/>
      <c r="S4119" s="47"/>
      <c r="T4119" s="76"/>
      <c r="U4119" s="73"/>
      <c r="V4119" s="68"/>
    </row>
    <row r="4120" spans="1:22" x14ac:dyDescent="0.35">
      <c r="A4120" s="132"/>
      <c r="B4120" s="314"/>
      <c r="C4120" s="315"/>
      <c r="D4120" s="314"/>
      <c r="E4120" s="74"/>
      <c r="F4120" s="75"/>
      <c r="G4120" s="47"/>
      <c r="H4120" s="47"/>
      <c r="I4120" s="47"/>
      <c r="J4120" s="47"/>
      <c r="K4120" s="47"/>
      <c r="L4120" s="47"/>
      <c r="M4120" s="314"/>
      <c r="N4120" s="77"/>
      <c r="O4120" s="75"/>
      <c r="P4120" s="47"/>
      <c r="Q4120" s="47"/>
      <c r="R4120" s="47"/>
      <c r="S4120" s="47"/>
      <c r="T4120" s="76"/>
      <c r="U4120" s="73"/>
      <c r="V4120" s="68"/>
    </row>
    <row r="4121" spans="1:22" x14ac:dyDescent="0.35">
      <c r="A4121" s="132"/>
      <c r="B4121" s="314"/>
      <c r="C4121" s="315"/>
      <c r="D4121" s="314"/>
      <c r="E4121" s="74"/>
      <c r="F4121" s="75"/>
      <c r="G4121" s="47"/>
      <c r="H4121" s="47"/>
      <c r="I4121" s="47"/>
      <c r="J4121" s="47"/>
      <c r="K4121" s="47"/>
      <c r="L4121" s="47"/>
      <c r="M4121" s="314"/>
      <c r="N4121" s="77"/>
      <c r="O4121" s="75"/>
      <c r="P4121" s="47"/>
      <c r="Q4121" s="47"/>
      <c r="R4121" s="47"/>
      <c r="S4121" s="47"/>
      <c r="T4121" s="76"/>
      <c r="U4121" s="73"/>
      <c r="V4121" s="68"/>
    </row>
    <row r="4122" spans="1:22" x14ac:dyDescent="0.35">
      <c r="A4122" s="132"/>
      <c r="B4122" s="316"/>
      <c r="C4122" s="317"/>
      <c r="D4122" s="316"/>
      <c r="E4122" s="74"/>
      <c r="F4122" s="75"/>
      <c r="G4122" s="47"/>
      <c r="H4122" s="47"/>
      <c r="I4122" s="47"/>
      <c r="J4122" s="47"/>
      <c r="K4122" s="47"/>
      <c r="L4122" s="47"/>
      <c r="M4122" s="316"/>
      <c r="N4122" s="87"/>
      <c r="O4122" s="75"/>
      <c r="P4122" s="47"/>
      <c r="Q4122" s="47"/>
      <c r="R4122" s="47"/>
      <c r="S4122" s="47"/>
      <c r="T4122" s="88"/>
      <c r="U4122" s="73"/>
      <c r="V4122" s="68"/>
    </row>
    <row r="4124" spans="1:22" x14ac:dyDescent="0.35">
      <c r="A4124" s="177" t="s">
        <v>0</v>
      </c>
      <c r="B4124" s="179" t="s">
        <v>1</v>
      </c>
      <c r="C4124" s="181" t="s">
        <v>2</v>
      </c>
      <c r="D4124" s="183" t="s">
        <v>3</v>
      </c>
      <c r="E4124" s="184"/>
      <c r="F4124" s="185"/>
      <c r="G4124" s="185"/>
      <c r="H4124" s="185"/>
      <c r="I4124" s="185"/>
      <c r="J4124" s="185"/>
      <c r="K4124" s="186" t="s">
        <v>4</v>
      </c>
      <c r="L4124" s="48"/>
      <c r="M4124" s="183" t="s">
        <v>5</v>
      </c>
      <c r="N4124" s="184"/>
      <c r="O4124" s="185"/>
      <c r="P4124" s="185"/>
      <c r="Q4124" s="185"/>
      <c r="R4124" s="185"/>
      <c r="S4124" s="185"/>
      <c r="T4124" s="159" t="s">
        <v>6</v>
      </c>
      <c r="U4124" s="161" t="s">
        <v>7</v>
      </c>
      <c r="V4124" s="234"/>
    </row>
    <row r="4125" spans="1:22" ht="25" x14ac:dyDescent="0.35">
      <c r="A4125" s="177"/>
      <c r="B4125" s="179"/>
      <c r="C4125" s="181"/>
      <c r="D4125" s="163" t="s">
        <v>8</v>
      </c>
      <c r="E4125" s="165" t="s">
        <v>9</v>
      </c>
      <c r="F4125" s="167" t="s">
        <v>10</v>
      </c>
      <c r="G4125" s="169" t="s">
        <v>310</v>
      </c>
      <c r="H4125" s="170"/>
      <c r="I4125" s="170"/>
      <c r="J4125" s="171"/>
      <c r="K4125" s="187"/>
      <c r="L4125" s="49" t="s">
        <v>11</v>
      </c>
      <c r="M4125" s="172" t="s">
        <v>8</v>
      </c>
      <c r="N4125" s="174" t="s">
        <v>12</v>
      </c>
      <c r="O4125" s="167" t="s">
        <v>10</v>
      </c>
      <c r="P4125" s="169" t="s">
        <v>310</v>
      </c>
      <c r="Q4125" s="170"/>
      <c r="R4125" s="170"/>
      <c r="S4125" s="171"/>
      <c r="T4125" s="159"/>
      <c r="U4125" s="161"/>
      <c r="V4125" s="235"/>
    </row>
    <row r="4126" spans="1:22" ht="15" thickBot="1" x14ac:dyDescent="0.4">
      <c r="A4126" s="178"/>
      <c r="B4126" s="180"/>
      <c r="C4126" s="182"/>
      <c r="D4126" s="164"/>
      <c r="E4126" s="166"/>
      <c r="F4126" s="168"/>
      <c r="G4126" s="50" t="s">
        <v>13</v>
      </c>
      <c r="H4126" s="51" t="s">
        <v>14</v>
      </c>
      <c r="I4126" s="52" t="s">
        <v>15</v>
      </c>
      <c r="J4126" s="53">
        <v>0</v>
      </c>
      <c r="K4126" s="188"/>
      <c r="L4126" s="54"/>
      <c r="M4126" s="173"/>
      <c r="N4126" s="175"/>
      <c r="O4126" s="176"/>
      <c r="P4126" s="50" t="s">
        <v>13</v>
      </c>
      <c r="Q4126" s="51" t="s">
        <v>14</v>
      </c>
      <c r="R4126" s="52" t="s">
        <v>15</v>
      </c>
      <c r="S4126" s="53">
        <v>0</v>
      </c>
      <c r="T4126" s="160"/>
      <c r="U4126" s="162"/>
      <c r="V4126" s="236"/>
    </row>
    <row r="4127" spans="1:22" x14ac:dyDescent="0.35">
      <c r="A4127" s="56"/>
      <c r="B4127" s="57"/>
      <c r="C4127" s="58"/>
      <c r="D4127" s="59"/>
      <c r="E4127" s="60"/>
      <c r="F4127" s="60"/>
      <c r="G4127" s="61"/>
      <c r="H4127" s="62"/>
      <c r="I4127" s="63"/>
      <c r="J4127" s="64"/>
      <c r="K4127" s="65"/>
      <c r="L4127" s="65"/>
      <c r="M4127" s="59"/>
      <c r="N4127" s="60"/>
      <c r="O4127" s="60"/>
      <c r="P4127" s="61"/>
      <c r="Q4127" s="62"/>
      <c r="R4127" s="63"/>
      <c r="S4127" s="64"/>
      <c r="T4127" s="14"/>
      <c r="U4127" s="15"/>
      <c r="V4127" s="237"/>
    </row>
    <row r="4128" spans="1:22" x14ac:dyDescent="0.35">
      <c r="A4128" s="131">
        <v>1</v>
      </c>
      <c r="B4128" s="609" t="s">
        <v>716</v>
      </c>
      <c r="C4128" s="660"/>
      <c r="D4128" s="661"/>
      <c r="E4128" s="662"/>
      <c r="F4128" s="609"/>
      <c r="G4128" s="610">
        <v>8</v>
      </c>
      <c r="H4128" s="609">
        <v>9</v>
      </c>
      <c r="I4128" s="611">
        <v>6</v>
      </c>
      <c r="J4128" s="612">
        <v>2</v>
      </c>
      <c r="K4128" s="47">
        <f>((SUM(H4130:H4141)*H4129)+(SUM(G4130:G4141)*G4129)+(SUM(I4130:I4141)*I4129))/1000</f>
        <v>0</v>
      </c>
      <c r="L4128" s="47" t="e">
        <f>K4128*100/D4128</f>
        <v>#DIV/0!</v>
      </c>
      <c r="M4128" s="334"/>
      <c r="N4128" s="245"/>
      <c r="O4128" s="245"/>
      <c r="P4128" s="246"/>
      <c r="Q4128" s="247"/>
      <c r="R4128" s="243"/>
      <c r="S4128" s="248"/>
      <c r="T4128" s="47">
        <f>((SUM(Q4130:Q4141)*Q4129)+(SUM(P4130:P4141)*P4129)+(SUM(R4130:R4141)*R4129))/1000</f>
        <v>0</v>
      </c>
      <c r="U4128" s="47" t="e">
        <f>T4128*100/M4128</f>
        <v>#DIV/0!</v>
      </c>
      <c r="V4128" s="68"/>
    </row>
    <row r="4129" spans="1:22" x14ac:dyDescent="0.35">
      <c r="A4129" s="132"/>
      <c r="B4129" s="663"/>
      <c r="C4129" s="664"/>
      <c r="D4129" s="665"/>
      <c r="E4129" s="666" t="s">
        <v>17</v>
      </c>
      <c r="F4129" s="663"/>
      <c r="G4129" s="667">
        <v>233</v>
      </c>
      <c r="H4129" s="663">
        <v>230</v>
      </c>
      <c r="I4129" s="668">
        <v>233</v>
      </c>
      <c r="J4129" s="669"/>
      <c r="K4129" s="47"/>
      <c r="L4129" s="47"/>
      <c r="M4129" s="314"/>
      <c r="N4129" s="245"/>
      <c r="O4129" s="245"/>
      <c r="P4129" s="246"/>
      <c r="Q4129" s="247"/>
      <c r="R4129" s="243"/>
      <c r="S4129" s="251"/>
      <c r="T4129" s="76"/>
      <c r="U4129" s="73"/>
      <c r="V4129" s="68"/>
    </row>
    <row r="4130" spans="1:22" x14ac:dyDescent="0.35">
      <c r="A4130" s="132"/>
      <c r="B4130" s="308"/>
      <c r="C4130" s="309"/>
      <c r="D4130" s="310"/>
      <c r="E4130" s="239"/>
      <c r="F4130" s="285"/>
      <c r="G4130" s="241"/>
      <c r="H4130" s="247"/>
      <c r="I4130" s="243"/>
      <c r="J4130" s="250"/>
      <c r="K4130" s="47"/>
      <c r="L4130" s="47"/>
      <c r="M4130" s="314"/>
      <c r="N4130" s="245"/>
      <c r="O4130" s="245"/>
      <c r="P4130" s="246"/>
      <c r="Q4130" s="247"/>
      <c r="R4130" s="243"/>
      <c r="S4130" s="251"/>
      <c r="T4130" s="76"/>
      <c r="U4130" s="73"/>
      <c r="V4130" s="68"/>
    </row>
    <row r="4131" spans="1:22" x14ac:dyDescent="0.35">
      <c r="A4131" s="132"/>
      <c r="B4131" s="308"/>
      <c r="C4131" s="309"/>
      <c r="D4131" s="310"/>
      <c r="E4131" s="239"/>
      <c r="F4131" s="285"/>
      <c r="G4131" s="241"/>
      <c r="H4131" s="247"/>
      <c r="I4131" s="243"/>
      <c r="J4131" s="250"/>
      <c r="K4131" s="47"/>
      <c r="L4131" s="47"/>
      <c r="M4131" s="314"/>
      <c r="N4131" s="245"/>
      <c r="O4131" s="245"/>
      <c r="P4131" s="246"/>
      <c r="Q4131" s="247"/>
      <c r="R4131" s="243"/>
      <c r="S4131" s="251"/>
      <c r="T4131" s="76"/>
      <c r="U4131" s="73"/>
      <c r="V4131" s="68"/>
    </row>
    <row r="4132" spans="1:22" x14ac:dyDescent="0.35">
      <c r="A4132" s="132"/>
      <c r="B4132" s="308"/>
      <c r="C4132" s="309"/>
      <c r="D4132" s="310"/>
      <c r="E4132" s="239"/>
      <c r="F4132" s="285"/>
      <c r="G4132" s="241"/>
      <c r="H4132" s="247"/>
      <c r="I4132" s="243"/>
      <c r="J4132" s="250"/>
      <c r="K4132" s="47"/>
      <c r="L4132" s="47"/>
      <c r="M4132" s="314"/>
      <c r="N4132" s="245"/>
      <c r="O4132" s="245"/>
      <c r="P4132" s="246"/>
      <c r="Q4132" s="247"/>
      <c r="R4132" s="243"/>
      <c r="S4132" s="251"/>
      <c r="T4132" s="76"/>
      <c r="U4132" s="73"/>
      <c r="V4132" s="68"/>
    </row>
    <row r="4133" spans="1:22" x14ac:dyDescent="0.35">
      <c r="A4133" s="132"/>
      <c r="B4133" s="308"/>
      <c r="C4133" s="309"/>
      <c r="D4133" s="310"/>
      <c r="E4133" s="239"/>
      <c r="F4133" s="285"/>
      <c r="G4133" s="241"/>
      <c r="H4133" s="247"/>
      <c r="I4133" s="243"/>
      <c r="J4133" s="250"/>
      <c r="K4133" s="47"/>
      <c r="L4133" s="47"/>
      <c r="M4133" s="314"/>
      <c r="N4133" s="245"/>
      <c r="O4133" s="245"/>
      <c r="P4133" s="246"/>
      <c r="Q4133" s="247"/>
      <c r="R4133" s="243"/>
      <c r="S4133" s="251"/>
      <c r="T4133" s="76"/>
      <c r="U4133" s="73"/>
      <c r="V4133" s="68"/>
    </row>
    <row r="4134" spans="1:22" x14ac:dyDescent="0.35">
      <c r="A4134" s="132"/>
      <c r="B4134" s="308"/>
      <c r="C4134" s="309"/>
      <c r="D4134" s="310"/>
      <c r="E4134" s="239"/>
      <c r="F4134" s="285"/>
      <c r="G4134" s="241"/>
      <c r="H4134" s="247"/>
      <c r="I4134" s="243"/>
      <c r="J4134" s="250"/>
      <c r="K4134" s="47"/>
      <c r="L4134" s="47"/>
      <c r="M4134" s="314"/>
      <c r="N4134" s="245"/>
      <c r="O4134" s="245"/>
      <c r="P4134" s="246"/>
      <c r="Q4134" s="247"/>
      <c r="R4134" s="243"/>
      <c r="S4134" s="251"/>
      <c r="T4134" s="76"/>
      <c r="U4134" s="73"/>
      <c r="V4134" s="68"/>
    </row>
    <row r="4135" spans="1:22" x14ac:dyDescent="0.35">
      <c r="A4135" s="132"/>
      <c r="B4135" s="308"/>
      <c r="C4135" s="309"/>
      <c r="D4135" s="310"/>
      <c r="E4135" s="239"/>
      <c r="F4135" s="285"/>
      <c r="G4135" s="241"/>
      <c r="H4135" s="247"/>
      <c r="I4135" s="243"/>
      <c r="J4135" s="250"/>
      <c r="K4135" s="47"/>
      <c r="L4135" s="47"/>
      <c r="M4135" s="314"/>
      <c r="N4135" s="245"/>
      <c r="O4135" s="245"/>
      <c r="P4135" s="246"/>
      <c r="Q4135" s="247"/>
      <c r="R4135" s="243"/>
      <c r="S4135" s="251"/>
      <c r="T4135" s="76"/>
      <c r="U4135" s="73"/>
      <c r="V4135" s="68"/>
    </row>
    <row r="4136" spans="1:22" x14ac:dyDescent="0.35">
      <c r="A4136" s="132"/>
      <c r="B4136" s="308"/>
      <c r="C4136" s="309"/>
      <c r="D4136" s="310"/>
      <c r="E4136" s="239"/>
      <c r="F4136" s="285"/>
      <c r="G4136" s="241"/>
      <c r="H4136" s="247"/>
      <c r="I4136" s="243"/>
      <c r="J4136" s="250"/>
      <c r="K4136" s="47"/>
      <c r="L4136" s="47"/>
      <c r="M4136" s="314"/>
      <c r="N4136" s="245"/>
      <c r="O4136" s="245"/>
      <c r="P4136" s="246"/>
      <c r="Q4136" s="247"/>
      <c r="R4136" s="243"/>
      <c r="S4136" s="251"/>
      <c r="T4136" s="76"/>
      <c r="U4136" s="73"/>
      <c r="V4136" s="68"/>
    </row>
    <row r="4137" spans="1:22" x14ac:dyDescent="0.35">
      <c r="A4137" s="132"/>
      <c r="B4137" s="311"/>
      <c r="C4137" s="312"/>
      <c r="D4137" s="313"/>
      <c r="E4137" s="292"/>
      <c r="F4137" s="293"/>
      <c r="G4137" s="294"/>
      <c r="H4137" s="295"/>
      <c r="I4137" s="296"/>
      <c r="J4137" s="295"/>
      <c r="K4137" s="47"/>
      <c r="L4137" s="47"/>
      <c r="M4137" s="314"/>
      <c r="N4137" s="254"/>
      <c r="O4137" s="254"/>
      <c r="P4137" s="255"/>
      <c r="Q4137" s="256"/>
      <c r="R4137" s="257"/>
      <c r="S4137" s="258"/>
      <c r="T4137" s="76"/>
      <c r="U4137" s="73"/>
      <c r="V4137" s="68"/>
    </row>
    <row r="4138" spans="1:22" x14ac:dyDescent="0.35">
      <c r="A4138" s="132"/>
      <c r="B4138" s="314"/>
      <c r="C4138" s="315"/>
      <c r="D4138" s="314"/>
      <c r="E4138" s="74"/>
      <c r="F4138" s="75"/>
      <c r="G4138" s="47"/>
      <c r="H4138" s="47"/>
      <c r="I4138" s="47"/>
      <c r="J4138" s="47"/>
      <c r="K4138" s="47"/>
      <c r="L4138" s="47"/>
      <c r="M4138" s="314"/>
      <c r="N4138" s="77"/>
      <c r="O4138" s="75"/>
      <c r="P4138" s="47"/>
      <c r="Q4138" s="47"/>
      <c r="R4138" s="47"/>
      <c r="S4138" s="47"/>
      <c r="T4138" s="76"/>
      <c r="U4138" s="73"/>
      <c r="V4138" s="68"/>
    </row>
    <row r="4139" spans="1:22" x14ac:dyDescent="0.35">
      <c r="A4139" s="132"/>
      <c r="B4139" s="314"/>
      <c r="C4139" s="315"/>
      <c r="D4139" s="314"/>
      <c r="E4139" s="74"/>
      <c r="F4139" s="75"/>
      <c r="G4139" s="47"/>
      <c r="H4139" s="47"/>
      <c r="I4139" s="47"/>
      <c r="J4139" s="47"/>
      <c r="K4139" s="47"/>
      <c r="L4139" s="47"/>
      <c r="M4139" s="314"/>
      <c r="N4139" s="77"/>
      <c r="O4139" s="75"/>
      <c r="P4139" s="47"/>
      <c r="Q4139" s="47"/>
      <c r="R4139" s="47"/>
      <c r="S4139" s="47"/>
      <c r="T4139" s="76"/>
      <c r="U4139" s="73"/>
      <c r="V4139" s="68"/>
    </row>
    <row r="4140" spans="1:22" x14ac:dyDescent="0.35">
      <c r="A4140" s="132"/>
      <c r="B4140" s="314"/>
      <c r="C4140" s="315"/>
      <c r="D4140" s="314"/>
      <c r="E4140" s="74"/>
      <c r="F4140" s="75"/>
      <c r="G4140" s="47"/>
      <c r="H4140" s="47"/>
      <c r="I4140" s="47"/>
      <c r="J4140" s="47"/>
      <c r="K4140" s="47"/>
      <c r="L4140" s="47"/>
      <c r="M4140" s="314"/>
      <c r="N4140" s="77"/>
      <c r="O4140" s="75"/>
      <c r="P4140" s="47"/>
      <c r="Q4140" s="47"/>
      <c r="R4140" s="47"/>
      <c r="S4140" s="47"/>
      <c r="T4140" s="76"/>
      <c r="U4140" s="73"/>
      <c r="V4140" s="68"/>
    </row>
    <row r="4141" spans="1:22" x14ac:dyDescent="0.35">
      <c r="A4141" s="132"/>
      <c r="B4141" s="316"/>
      <c r="C4141" s="317"/>
      <c r="D4141" s="316"/>
      <c r="E4141" s="74"/>
      <c r="F4141" s="75"/>
      <c r="G4141" s="47"/>
      <c r="H4141" s="47"/>
      <c r="I4141" s="47"/>
      <c r="J4141" s="47"/>
      <c r="K4141" s="47"/>
      <c r="L4141" s="47"/>
      <c r="M4141" s="316"/>
      <c r="N4141" s="87"/>
      <c r="O4141" s="75"/>
      <c r="P4141" s="47"/>
      <c r="Q4141" s="47"/>
      <c r="R4141" s="47"/>
      <c r="S4141" s="47"/>
      <c r="T4141" s="88"/>
      <c r="U4141" s="73"/>
      <c r="V4141" s="68"/>
    </row>
    <row r="4143" spans="1:22" x14ac:dyDescent="0.35">
      <c r="A4143" s="177" t="s">
        <v>0</v>
      </c>
      <c r="B4143" s="179" t="s">
        <v>1</v>
      </c>
      <c r="C4143" s="181" t="s">
        <v>2</v>
      </c>
      <c r="D4143" s="183" t="s">
        <v>3</v>
      </c>
      <c r="E4143" s="184"/>
      <c r="F4143" s="185"/>
      <c r="G4143" s="185"/>
      <c r="H4143" s="185"/>
      <c r="I4143" s="185"/>
      <c r="J4143" s="185"/>
      <c r="K4143" s="186" t="s">
        <v>4</v>
      </c>
      <c r="L4143" s="48"/>
      <c r="M4143" s="183" t="s">
        <v>5</v>
      </c>
      <c r="N4143" s="184"/>
      <c r="O4143" s="185"/>
      <c r="P4143" s="185"/>
      <c r="Q4143" s="185"/>
      <c r="R4143" s="185"/>
      <c r="S4143" s="185"/>
      <c r="T4143" s="159" t="s">
        <v>6</v>
      </c>
      <c r="U4143" s="161" t="s">
        <v>7</v>
      </c>
      <c r="V4143" s="234"/>
    </row>
    <row r="4144" spans="1:22" ht="25" x14ac:dyDescent="0.35">
      <c r="A4144" s="177"/>
      <c r="B4144" s="179"/>
      <c r="C4144" s="181"/>
      <c r="D4144" s="163" t="s">
        <v>8</v>
      </c>
      <c r="E4144" s="165" t="s">
        <v>9</v>
      </c>
      <c r="F4144" s="167" t="s">
        <v>10</v>
      </c>
      <c r="G4144" s="169" t="s">
        <v>310</v>
      </c>
      <c r="H4144" s="170"/>
      <c r="I4144" s="170"/>
      <c r="J4144" s="171"/>
      <c r="K4144" s="187"/>
      <c r="L4144" s="49" t="s">
        <v>11</v>
      </c>
      <c r="M4144" s="172" t="s">
        <v>8</v>
      </c>
      <c r="N4144" s="174" t="s">
        <v>12</v>
      </c>
      <c r="O4144" s="167" t="s">
        <v>10</v>
      </c>
      <c r="P4144" s="169" t="s">
        <v>310</v>
      </c>
      <c r="Q4144" s="170"/>
      <c r="R4144" s="170"/>
      <c r="S4144" s="171"/>
      <c r="T4144" s="159"/>
      <c r="U4144" s="161"/>
      <c r="V4144" s="235"/>
    </row>
    <row r="4145" spans="1:22" ht="15" thickBot="1" x14ac:dyDescent="0.4">
      <c r="A4145" s="178"/>
      <c r="B4145" s="180"/>
      <c r="C4145" s="182"/>
      <c r="D4145" s="164"/>
      <c r="E4145" s="166"/>
      <c r="F4145" s="168"/>
      <c r="G4145" s="50" t="s">
        <v>13</v>
      </c>
      <c r="H4145" s="51" t="s">
        <v>14</v>
      </c>
      <c r="I4145" s="52" t="s">
        <v>15</v>
      </c>
      <c r="J4145" s="53">
        <v>0</v>
      </c>
      <c r="K4145" s="188"/>
      <c r="L4145" s="54"/>
      <c r="M4145" s="173"/>
      <c r="N4145" s="175"/>
      <c r="O4145" s="176"/>
      <c r="P4145" s="50" t="s">
        <v>13</v>
      </c>
      <c r="Q4145" s="51" t="s">
        <v>14</v>
      </c>
      <c r="R4145" s="52" t="s">
        <v>15</v>
      </c>
      <c r="S4145" s="53">
        <v>0</v>
      </c>
      <c r="T4145" s="160"/>
      <c r="U4145" s="162"/>
      <c r="V4145" s="236"/>
    </row>
    <row r="4146" spans="1:22" x14ac:dyDescent="0.35">
      <c r="A4146" s="56"/>
      <c r="B4146" s="57"/>
      <c r="C4146" s="58"/>
      <c r="D4146" s="59"/>
      <c r="E4146" s="60"/>
      <c r="F4146" s="60"/>
      <c r="G4146" s="61"/>
      <c r="H4146" s="62"/>
      <c r="I4146" s="63"/>
      <c r="J4146" s="64"/>
      <c r="K4146" s="65"/>
      <c r="L4146" s="65"/>
      <c r="M4146" s="59"/>
      <c r="N4146" s="60"/>
      <c r="O4146" s="60"/>
      <c r="P4146" s="61"/>
      <c r="Q4146" s="62"/>
      <c r="R4146" s="63"/>
      <c r="S4146" s="64"/>
      <c r="T4146" s="14"/>
      <c r="U4146" s="15"/>
      <c r="V4146" s="237"/>
    </row>
    <row r="4147" spans="1:22" x14ac:dyDescent="0.35">
      <c r="A4147" s="131">
        <v>1</v>
      </c>
      <c r="B4147" s="618" t="s">
        <v>717</v>
      </c>
      <c r="C4147" s="670"/>
      <c r="D4147" s="671">
        <v>400</v>
      </c>
      <c r="E4147" s="672">
        <v>57518</v>
      </c>
      <c r="F4147" s="618">
        <v>3</v>
      </c>
      <c r="G4147" s="609">
        <v>97</v>
      </c>
      <c r="H4147" s="618">
        <v>90</v>
      </c>
      <c r="I4147" s="620">
        <v>101</v>
      </c>
      <c r="J4147" s="621">
        <v>16</v>
      </c>
      <c r="K4147" s="47">
        <f>((SUM(H4149:H4160)*H4148)+(SUM(G4149:G4160)*G4148)+(SUM(I4149:I4160)*I4148))/1000</f>
        <v>60.701000000000001</v>
      </c>
      <c r="L4147" s="47">
        <f>K4147*100/D4147</f>
        <v>15.17525</v>
      </c>
      <c r="M4147" s="297">
        <v>400</v>
      </c>
      <c r="N4147" s="673" t="s">
        <v>718</v>
      </c>
      <c r="O4147" s="609">
        <v>3</v>
      </c>
      <c r="P4147" s="609">
        <v>0</v>
      </c>
      <c r="Q4147" s="351">
        <v>0</v>
      </c>
      <c r="R4147" s="622">
        <v>0</v>
      </c>
      <c r="S4147" s="623">
        <v>0</v>
      </c>
      <c r="T4147" s="47">
        <f>((SUM(Q4149:Q4160)*Q4148)+(SUM(P4149:P4160)*P4148)+(SUM(R4149:R4160)*R4148))/1000</f>
        <v>0</v>
      </c>
      <c r="U4147" s="47">
        <f>T4147*100/M4147</f>
        <v>0</v>
      </c>
      <c r="V4147" s="68"/>
    </row>
    <row r="4148" spans="1:22" x14ac:dyDescent="0.35">
      <c r="A4148" s="132"/>
      <c r="B4148" s="79"/>
      <c r="C4148" s="80"/>
      <c r="D4148" s="564"/>
      <c r="E4148" s="674" t="s">
        <v>17</v>
      </c>
      <c r="F4148" s="79"/>
      <c r="G4148" s="606">
        <v>227</v>
      </c>
      <c r="H4148" s="79">
        <v>227</v>
      </c>
      <c r="I4148" s="653">
        <v>228</v>
      </c>
      <c r="J4148" s="654"/>
      <c r="K4148" s="47"/>
      <c r="L4148" s="47"/>
      <c r="M4148" s="675"/>
      <c r="N4148" s="676" t="s">
        <v>17</v>
      </c>
      <c r="O4148" s="639"/>
      <c r="P4148" s="639">
        <v>230</v>
      </c>
      <c r="Q4148" s="552">
        <v>230</v>
      </c>
      <c r="R4148" s="597">
        <v>231</v>
      </c>
      <c r="S4148" s="677"/>
      <c r="T4148" s="76"/>
      <c r="U4148" s="73"/>
      <c r="V4148" s="68"/>
    </row>
    <row r="4149" spans="1:22" x14ac:dyDescent="0.35">
      <c r="A4149" s="132"/>
      <c r="B4149" s="79"/>
      <c r="C4149" s="80"/>
      <c r="D4149" s="564"/>
      <c r="E4149" s="678" t="s">
        <v>18</v>
      </c>
      <c r="F4149" s="79"/>
      <c r="G4149" s="90">
        <v>0</v>
      </c>
      <c r="H4149" s="79">
        <v>0</v>
      </c>
      <c r="I4149" s="653">
        <v>0</v>
      </c>
      <c r="J4149" s="654">
        <v>0</v>
      </c>
      <c r="K4149" s="47"/>
      <c r="L4149" s="47"/>
      <c r="M4149" s="675"/>
      <c r="N4149" s="678" t="s">
        <v>23</v>
      </c>
      <c r="O4149" s="552"/>
      <c r="P4149" s="552">
        <v>0</v>
      </c>
      <c r="Q4149" s="552">
        <v>0</v>
      </c>
      <c r="R4149" s="597">
        <v>0</v>
      </c>
      <c r="S4149" s="677">
        <v>0</v>
      </c>
      <c r="T4149" s="76"/>
      <c r="U4149" s="73"/>
      <c r="V4149" s="68"/>
    </row>
    <row r="4150" spans="1:22" x14ac:dyDescent="0.35">
      <c r="A4150" s="132"/>
      <c r="B4150" s="79"/>
      <c r="C4150" s="80"/>
      <c r="D4150" s="564"/>
      <c r="E4150" s="674" t="s">
        <v>20</v>
      </c>
      <c r="F4150" s="79"/>
      <c r="G4150" s="90">
        <v>71</v>
      </c>
      <c r="H4150" s="79">
        <v>49</v>
      </c>
      <c r="I4150" s="653">
        <v>68</v>
      </c>
      <c r="J4150" s="654">
        <v>6</v>
      </c>
      <c r="K4150" s="47"/>
      <c r="L4150" s="47"/>
      <c r="M4150" s="85"/>
      <c r="N4150" s="82" t="s">
        <v>42</v>
      </c>
      <c r="O4150" s="552"/>
      <c r="P4150" s="552">
        <v>0</v>
      </c>
      <c r="Q4150" s="552">
        <v>0</v>
      </c>
      <c r="R4150" s="597">
        <v>0</v>
      </c>
      <c r="S4150" s="677">
        <v>0</v>
      </c>
      <c r="T4150" s="76"/>
      <c r="U4150" s="73"/>
      <c r="V4150" s="68"/>
    </row>
    <row r="4151" spans="1:22" x14ac:dyDescent="0.35">
      <c r="A4151" s="132"/>
      <c r="B4151" s="79"/>
      <c r="C4151" s="80"/>
      <c r="D4151" s="564"/>
      <c r="E4151" s="674" t="s">
        <v>22</v>
      </c>
      <c r="F4151" s="79"/>
      <c r="G4151" s="90">
        <v>2</v>
      </c>
      <c r="H4151" s="79">
        <v>6</v>
      </c>
      <c r="I4151" s="653">
        <v>0</v>
      </c>
      <c r="J4151" s="654">
        <v>1</v>
      </c>
      <c r="K4151" s="47"/>
      <c r="L4151" s="47"/>
      <c r="M4151" s="85"/>
      <c r="N4151" s="82" t="s">
        <v>43</v>
      </c>
      <c r="O4151" s="552"/>
      <c r="P4151" s="552">
        <v>0</v>
      </c>
      <c r="Q4151" s="552">
        <v>0</v>
      </c>
      <c r="R4151" s="597">
        <v>0</v>
      </c>
      <c r="S4151" s="677">
        <v>0</v>
      </c>
      <c r="T4151" s="76"/>
      <c r="U4151" s="73"/>
      <c r="V4151" s="68"/>
    </row>
    <row r="4152" spans="1:22" x14ac:dyDescent="0.35">
      <c r="A4152" s="132"/>
      <c r="B4152" s="79"/>
      <c r="C4152" s="80"/>
      <c r="D4152" s="564"/>
      <c r="E4152" s="674" t="s">
        <v>24</v>
      </c>
      <c r="F4152" s="79"/>
      <c r="G4152" s="90">
        <v>0</v>
      </c>
      <c r="H4152" s="79">
        <v>0</v>
      </c>
      <c r="I4152" s="653">
        <v>0</v>
      </c>
      <c r="J4152" s="654">
        <v>0</v>
      </c>
      <c r="K4152" s="47"/>
      <c r="L4152" s="47"/>
      <c r="M4152" s="85"/>
      <c r="N4152" s="82" t="s">
        <v>50</v>
      </c>
      <c r="O4152" s="552"/>
      <c r="P4152" s="552">
        <v>0</v>
      </c>
      <c r="Q4152" s="552">
        <v>0</v>
      </c>
      <c r="R4152" s="597">
        <v>0</v>
      </c>
      <c r="S4152" s="677">
        <v>0</v>
      </c>
      <c r="T4152" s="76"/>
      <c r="U4152" s="73"/>
      <c r="V4152" s="68"/>
    </row>
    <row r="4153" spans="1:22" x14ac:dyDescent="0.35">
      <c r="A4153" s="132"/>
      <c r="B4153" s="79"/>
      <c r="C4153" s="80"/>
      <c r="D4153" s="564"/>
      <c r="E4153" s="674" t="s">
        <v>28</v>
      </c>
      <c r="F4153" s="79"/>
      <c r="G4153" s="90">
        <v>0</v>
      </c>
      <c r="H4153" s="79">
        <v>0</v>
      </c>
      <c r="I4153" s="653">
        <v>0</v>
      </c>
      <c r="J4153" s="654">
        <v>0</v>
      </c>
      <c r="K4153" s="47"/>
      <c r="L4153" s="47"/>
      <c r="M4153" s="85"/>
      <c r="N4153" s="82" t="s">
        <v>25</v>
      </c>
      <c r="O4153" s="552"/>
      <c r="P4153" s="552">
        <v>0</v>
      </c>
      <c r="Q4153" s="552">
        <v>0</v>
      </c>
      <c r="R4153" s="597">
        <v>0</v>
      </c>
      <c r="S4153" s="677">
        <v>0</v>
      </c>
      <c r="T4153" s="76"/>
      <c r="U4153" s="73"/>
      <c r="V4153" s="68"/>
    </row>
    <row r="4154" spans="1:22" x14ac:dyDescent="0.35">
      <c r="A4154" s="132"/>
      <c r="B4154" s="79"/>
      <c r="C4154" s="80"/>
      <c r="D4154" s="564"/>
      <c r="E4154" s="674" t="s">
        <v>30</v>
      </c>
      <c r="F4154" s="79"/>
      <c r="G4154" s="90">
        <v>25</v>
      </c>
      <c r="H4154" s="79">
        <v>22</v>
      </c>
      <c r="I4154" s="653">
        <v>24</v>
      </c>
      <c r="J4154" s="654">
        <v>10</v>
      </c>
      <c r="K4154" s="47"/>
      <c r="L4154" s="47"/>
      <c r="M4154" s="85"/>
      <c r="N4154" s="82" t="s">
        <v>27</v>
      </c>
      <c r="O4154" s="552"/>
      <c r="P4154" s="552" t="s">
        <v>468</v>
      </c>
      <c r="Q4154" s="552"/>
      <c r="R4154" s="597"/>
      <c r="S4154" s="677"/>
      <c r="T4154" s="76"/>
      <c r="U4154" s="73"/>
      <c r="V4154" s="68"/>
    </row>
    <row r="4155" spans="1:22" x14ac:dyDescent="0.35">
      <c r="A4155" s="132"/>
      <c r="B4155" s="79"/>
      <c r="C4155" s="80"/>
      <c r="D4155" s="564"/>
      <c r="E4155" s="674" t="s">
        <v>32</v>
      </c>
      <c r="F4155" s="79"/>
      <c r="G4155" s="90">
        <v>0</v>
      </c>
      <c r="H4155" s="79">
        <v>0</v>
      </c>
      <c r="I4155" s="653">
        <v>0</v>
      </c>
      <c r="J4155" s="654">
        <v>0</v>
      </c>
      <c r="K4155" s="47"/>
      <c r="L4155" s="47"/>
      <c r="M4155" s="85"/>
      <c r="N4155" s="82" t="s">
        <v>29</v>
      </c>
      <c r="O4155" s="552"/>
      <c r="P4155" s="552">
        <v>0</v>
      </c>
      <c r="Q4155" s="552">
        <v>0</v>
      </c>
      <c r="R4155" s="597">
        <v>0</v>
      </c>
      <c r="S4155" s="677">
        <v>0</v>
      </c>
      <c r="T4155" s="76"/>
      <c r="U4155" s="73"/>
      <c r="V4155" s="68"/>
    </row>
    <row r="4156" spans="1:22" x14ac:dyDescent="0.35">
      <c r="A4156" s="132"/>
      <c r="B4156" s="79"/>
      <c r="C4156" s="80"/>
      <c r="D4156" s="564"/>
      <c r="E4156" s="674" t="s">
        <v>34</v>
      </c>
      <c r="F4156" s="79"/>
      <c r="G4156" s="663">
        <v>0</v>
      </c>
      <c r="H4156" s="663">
        <v>0</v>
      </c>
      <c r="I4156" s="653">
        <v>0</v>
      </c>
      <c r="J4156" s="654">
        <v>0</v>
      </c>
      <c r="K4156" s="47"/>
      <c r="L4156" s="47"/>
      <c r="M4156" s="314"/>
      <c r="N4156" s="254"/>
      <c r="O4156" s="254"/>
      <c r="P4156" s="255"/>
      <c r="Q4156" s="256"/>
      <c r="R4156" s="257"/>
      <c r="S4156" s="258"/>
      <c r="T4156" s="76"/>
      <c r="U4156" s="73"/>
      <c r="V4156" s="68"/>
    </row>
    <row r="4157" spans="1:22" x14ac:dyDescent="0.35">
      <c r="A4157" s="132"/>
      <c r="B4157" s="314"/>
      <c r="C4157" s="315"/>
      <c r="D4157" s="314"/>
      <c r="E4157" s="74"/>
      <c r="F4157" s="75"/>
      <c r="G4157" s="47"/>
      <c r="H4157" s="47"/>
      <c r="I4157" s="47"/>
      <c r="J4157" s="47"/>
      <c r="K4157" s="47"/>
      <c r="L4157" s="47"/>
      <c r="M4157" s="314"/>
      <c r="N4157" s="77"/>
      <c r="O4157" s="75"/>
      <c r="P4157" s="47"/>
      <c r="Q4157" s="47"/>
      <c r="R4157" s="47"/>
      <c r="S4157" s="47"/>
      <c r="T4157" s="76"/>
      <c r="U4157" s="73"/>
      <c r="V4157" s="68"/>
    </row>
    <row r="4158" spans="1:22" x14ac:dyDescent="0.35">
      <c r="A4158" s="132"/>
      <c r="B4158" s="314"/>
      <c r="C4158" s="315"/>
      <c r="D4158" s="314"/>
      <c r="E4158" s="74"/>
      <c r="F4158" s="75"/>
      <c r="G4158" s="47"/>
      <c r="H4158" s="47"/>
      <c r="I4158" s="47"/>
      <c r="J4158" s="47"/>
      <c r="K4158" s="47"/>
      <c r="L4158" s="47"/>
      <c r="M4158" s="314"/>
      <c r="N4158" s="77"/>
      <c r="O4158" s="75"/>
      <c r="P4158" s="47"/>
      <c r="Q4158" s="47"/>
      <c r="R4158" s="47"/>
      <c r="S4158" s="47"/>
      <c r="T4158" s="76"/>
      <c r="U4158" s="73"/>
      <c r="V4158" s="68"/>
    </row>
    <row r="4159" spans="1:22" x14ac:dyDescent="0.35">
      <c r="A4159" s="132"/>
      <c r="B4159" s="314"/>
      <c r="C4159" s="315"/>
      <c r="D4159" s="314"/>
      <c r="E4159" s="74"/>
      <c r="F4159" s="75"/>
      <c r="G4159" s="47"/>
      <c r="H4159" s="47"/>
      <c r="I4159" s="47"/>
      <c r="J4159" s="47"/>
      <c r="K4159" s="47"/>
      <c r="L4159" s="47"/>
      <c r="M4159" s="314"/>
      <c r="N4159" s="77"/>
      <c r="O4159" s="75"/>
      <c r="P4159" s="47"/>
      <c r="Q4159" s="47"/>
      <c r="R4159" s="47"/>
      <c r="S4159" s="47"/>
      <c r="T4159" s="76"/>
      <c r="U4159" s="73"/>
      <c r="V4159" s="68"/>
    </row>
    <row r="4160" spans="1:22" x14ac:dyDescent="0.35">
      <c r="A4160" s="132"/>
      <c r="B4160" s="316"/>
      <c r="C4160" s="317"/>
      <c r="D4160" s="316"/>
      <c r="E4160" s="74"/>
      <c r="F4160" s="75"/>
      <c r="G4160" s="47"/>
      <c r="H4160" s="47"/>
      <c r="I4160" s="47"/>
      <c r="J4160" s="47"/>
      <c r="K4160" s="47"/>
      <c r="L4160" s="47"/>
      <c r="M4160" s="316"/>
      <c r="N4160" s="87"/>
      <c r="O4160" s="75"/>
      <c r="P4160" s="47"/>
      <c r="Q4160" s="47"/>
      <c r="R4160" s="47"/>
      <c r="S4160" s="47"/>
      <c r="T4160" s="88"/>
      <c r="U4160" s="73"/>
      <c r="V4160" s="68"/>
    </row>
    <row r="4162" spans="1:22" x14ac:dyDescent="0.35">
      <c r="A4162" s="177" t="s">
        <v>0</v>
      </c>
      <c r="B4162" s="179" t="s">
        <v>1</v>
      </c>
      <c r="C4162" s="181" t="s">
        <v>2</v>
      </c>
      <c r="D4162" s="183" t="s">
        <v>3</v>
      </c>
      <c r="E4162" s="184"/>
      <c r="F4162" s="185"/>
      <c r="G4162" s="185"/>
      <c r="H4162" s="185"/>
      <c r="I4162" s="185"/>
      <c r="J4162" s="185"/>
      <c r="K4162" s="186" t="s">
        <v>4</v>
      </c>
      <c r="L4162" s="48"/>
      <c r="M4162" s="183" t="s">
        <v>5</v>
      </c>
      <c r="N4162" s="184"/>
      <c r="O4162" s="185"/>
      <c r="P4162" s="185"/>
      <c r="Q4162" s="185"/>
      <c r="R4162" s="185"/>
      <c r="S4162" s="185"/>
      <c r="T4162" s="159" t="s">
        <v>6</v>
      </c>
      <c r="U4162" s="161" t="s">
        <v>7</v>
      </c>
      <c r="V4162" s="234"/>
    </row>
    <row r="4163" spans="1:22" ht="25" x14ac:dyDescent="0.35">
      <c r="A4163" s="177"/>
      <c r="B4163" s="179"/>
      <c r="C4163" s="181"/>
      <c r="D4163" s="163" t="s">
        <v>8</v>
      </c>
      <c r="E4163" s="165" t="s">
        <v>9</v>
      </c>
      <c r="F4163" s="167" t="s">
        <v>10</v>
      </c>
      <c r="G4163" s="169" t="s">
        <v>310</v>
      </c>
      <c r="H4163" s="170"/>
      <c r="I4163" s="170"/>
      <c r="J4163" s="171"/>
      <c r="K4163" s="187"/>
      <c r="L4163" s="49" t="s">
        <v>11</v>
      </c>
      <c r="M4163" s="172" t="s">
        <v>8</v>
      </c>
      <c r="N4163" s="174" t="s">
        <v>12</v>
      </c>
      <c r="O4163" s="167" t="s">
        <v>10</v>
      </c>
      <c r="P4163" s="169" t="s">
        <v>310</v>
      </c>
      <c r="Q4163" s="170"/>
      <c r="R4163" s="170"/>
      <c r="S4163" s="171"/>
      <c r="T4163" s="159"/>
      <c r="U4163" s="161"/>
      <c r="V4163" s="235"/>
    </row>
    <row r="4164" spans="1:22" ht="15" thickBot="1" x14ac:dyDescent="0.4">
      <c r="A4164" s="178"/>
      <c r="B4164" s="180"/>
      <c r="C4164" s="182"/>
      <c r="D4164" s="164"/>
      <c r="E4164" s="166"/>
      <c r="F4164" s="168"/>
      <c r="G4164" s="50" t="s">
        <v>13</v>
      </c>
      <c r="H4164" s="51" t="s">
        <v>14</v>
      </c>
      <c r="I4164" s="52" t="s">
        <v>15</v>
      </c>
      <c r="J4164" s="53">
        <v>0</v>
      </c>
      <c r="K4164" s="188"/>
      <c r="L4164" s="54"/>
      <c r="M4164" s="173"/>
      <c r="N4164" s="175"/>
      <c r="O4164" s="176"/>
      <c r="P4164" s="50" t="s">
        <v>13</v>
      </c>
      <c r="Q4164" s="51" t="s">
        <v>14</v>
      </c>
      <c r="R4164" s="52" t="s">
        <v>15</v>
      </c>
      <c r="S4164" s="53">
        <v>0</v>
      </c>
      <c r="T4164" s="160"/>
      <c r="U4164" s="162"/>
      <c r="V4164" s="236"/>
    </row>
    <row r="4165" spans="1:22" x14ac:dyDescent="0.35">
      <c r="A4165" s="56"/>
      <c r="B4165" s="57"/>
      <c r="C4165" s="58"/>
      <c r="D4165" s="59"/>
      <c r="E4165" s="60"/>
      <c r="F4165" s="60"/>
      <c r="G4165" s="61"/>
      <c r="H4165" s="62"/>
      <c r="I4165" s="63"/>
      <c r="J4165" s="64"/>
      <c r="K4165" s="65"/>
      <c r="L4165" s="65"/>
      <c r="M4165" s="59"/>
      <c r="N4165" s="60"/>
      <c r="O4165" s="60"/>
      <c r="P4165" s="61"/>
      <c r="Q4165" s="62"/>
      <c r="R4165" s="63"/>
      <c r="S4165" s="64"/>
      <c r="T4165" s="14"/>
      <c r="U4165" s="15"/>
      <c r="V4165" s="237"/>
    </row>
    <row r="4166" spans="1:22" x14ac:dyDescent="0.35">
      <c r="A4166" s="131">
        <v>1</v>
      </c>
      <c r="B4166" s="609" t="s">
        <v>719</v>
      </c>
      <c r="C4166" s="660"/>
      <c r="D4166" s="661"/>
      <c r="E4166" s="662"/>
      <c r="F4166" s="609"/>
      <c r="G4166" s="619" t="s">
        <v>690</v>
      </c>
      <c r="H4166" s="618" t="s">
        <v>711</v>
      </c>
      <c r="I4166" s="243"/>
      <c r="J4166" s="247"/>
      <c r="K4166" s="47">
        <f>((SUM(H4168:H4179)*H4167)+(SUM(G4168:G4179)*G4167)+(SUM(I4168:I4179)*I4167))/1000</f>
        <v>0</v>
      </c>
      <c r="L4166" s="47" t="e">
        <f>K4166*100/D4166</f>
        <v>#DIV/0!</v>
      </c>
      <c r="M4166" s="334"/>
      <c r="N4166" s="245"/>
      <c r="O4166" s="245"/>
      <c r="P4166" s="246"/>
      <c r="Q4166" s="247"/>
      <c r="R4166" s="243"/>
      <c r="S4166" s="248"/>
      <c r="T4166" s="47">
        <f>((SUM(Q4168:Q4179)*Q4167)+(SUM(P4168:P4179)*P4167)+(SUM(R4168:R4179)*R4167))/1000</f>
        <v>0</v>
      </c>
      <c r="U4166" s="47" t="e">
        <f>T4166*100/M4166</f>
        <v>#DIV/0!</v>
      </c>
      <c r="V4166" s="68"/>
    </row>
    <row r="4167" spans="1:22" x14ac:dyDescent="0.35">
      <c r="A4167" s="132"/>
      <c r="B4167" s="679"/>
      <c r="C4167" s="680"/>
      <c r="D4167" s="681"/>
      <c r="E4167" s="682"/>
      <c r="F4167" s="679"/>
      <c r="G4167" s="663"/>
      <c r="H4167" s="663"/>
      <c r="I4167" s="243"/>
      <c r="J4167" s="250"/>
      <c r="K4167" s="47"/>
      <c r="L4167" s="47"/>
      <c r="M4167" s="314"/>
      <c r="N4167" s="245"/>
      <c r="O4167" s="245"/>
      <c r="P4167" s="246"/>
      <c r="Q4167" s="247"/>
      <c r="R4167" s="243"/>
      <c r="S4167" s="251"/>
      <c r="T4167" s="76"/>
      <c r="U4167" s="73"/>
      <c r="V4167" s="68"/>
    </row>
    <row r="4168" spans="1:22" x14ac:dyDescent="0.35">
      <c r="A4168" s="132"/>
      <c r="B4168" s="308"/>
      <c r="C4168" s="309"/>
      <c r="D4168" s="310"/>
      <c r="E4168" s="239"/>
      <c r="F4168" s="285"/>
      <c r="G4168" s="241"/>
      <c r="H4168" s="247"/>
      <c r="I4168" s="243"/>
      <c r="J4168" s="250"/>
      <c r="K4168" s="47"/>
      <c r="L4168" s="47"/>
      <c r="M4168" s="314"/>
      <c r="N4168" s="245"/>
      <c r="O4168" s="245"/>
      <c r="P4168" s="246"/>
      <c r="Q4168" s="247"/>
      <c r="R4168" s="243"/>
      <c r="S4168" s="251"/>
      <c r="T4168" s="76"/>
      <c r="U4168" s="73"/>
      <c r="V4168" s="68"/>
    </row>
    <row r="4169" spans="1:22" x14ac:dyDescent="0.35">
      <c r="A4169" s="132"/>
      <c r="B4169" s="308"/>
      <c r="C4169" s="309"/>
      <c r="D4169" s="310"/>
      <c r="E4169" s="239"/>
      <c r="F4169" s="285"/>
      <c r="G4169" s="241"/>
      <c r="H4169" s="247"/>
      <c r="I4169" s="243"/>
      <c r="J4169" s="250"/>
      <c r="K4169" s="47"/>
      <c r="L4169" s="47"/>
      <c r="M4169" s="314"/>
      <c r="N4169" s="245"/>
      <c r="O4169" s="245"/>
      <c r="P4169" s="246"/>
      <c r="Q4169" s="247"/>
      <c r="R4169" s="243"/>
      <c r="S4169" s="251"/>
      <c r="T4169" s="76"/>
      <c r="U4169" s="73"/>
      <c r="V4169" s="68"/>
    </row>
    <row r="4170" spans="1:22" x14ac:dyDescent="0.35">
      <c r="A4170" s="132"/>
      <c r="B4170" s="308"/>
      <c r="C4170" s="309"/>
      <c r="D4170" s="310"/>
      <c r="E4170" s="239"/>
      <c r="F4170" s="285"/>
      <c r="G4170" s="241"/>
      <c r="H4170" s="247"/>
      <c r="I4170" s="243"/>
      <c r="J4170" s="250"/>
      <c r="K4170" s="47"/>
      <c r="L4170" s="47"/>
      <c r="M4170" s="314"/>
      <c r="N4170" s="245"/>
      <c r="O4170" s="245"/>
      <c r="P4170" s="246"/>
      <c r="Q4170" s="247"/>
      <c r="R4170" s="243"/>
      <c r="S4170" s="251"/>
      <c r="T4170" s="76"/>
      <c r="U4170" s="73"/>
      <c r="V4170" s="68"/>
    </row>
    <row r="4171" spans="1:22" x14ac:dyDescent="0.35">
      <c r="A4171" s="132"/>
      <c r="B4171" s="308"/>
      <c r="C4171" s="309"/>
      <c r="D4171" s="310"/>
      <c r="E4171" s="239"/>
      <c r="F4171" s="285"/>
      <c r="G4171" s="241"/>
      <c r="H4171" s="247"/>
      <c r="I4171" s="243"/>
      <c r="J4171" s="250"/>
      <c r="K4171" s="47"/>
      <c r="L4171" s="47"/>
      <c r="M4171" s="314"/>
      <c r="N4171" s="245"/>
      <c r="O4171" s="245"/>
      <c r="P4171" s="246"/>
      <c r="Q4171" s="247"/>
      <c r="R4171" s="243"/>
      <c r="S4171" s="251"/>
      <c r="T4171" s="76"/>
      <c r="U4171" s="73"/>
      <c r="V4171" s="68"/>
    </row>
    <row r="4172" spans="1:22" x14ac:dyDescent="0.35">
      <c r="A4172" s="132"/>
      <c r="B4172" s="308"/>
      <c r="C4172" s="309"/>
      <c r="D4172" s="310"/>
      <c r="E4172" s="239"/>
      <c r="F4172" s="285"/>
      <c r="G4172" s="241"/>
      <c r="H4172" s="247"/>
      <c r="I4172" s="243"/>
      <c r="J4172" s="250"/>
      <c r="K4172" s="47"/>
      <c r="L4172" s="47"/>
      <c r="M4172" s="314"/>
      <c r="N4172" s="245"/>
      <c r="O4172" s="245"/>
      <c r="P4172" s="246"/>
      <c r="Q4172" s="247"/>
      <c r="R4172" s="243"/>
      <c r="S4172" s="251"/>
      <c r="T4172" s="76"/>
      <c r="U4172" s="73"/>
      <c r="V4172" s="68"/>
    </row>
    <row r="4173" spans="1:22" x14ac:dyDescent="0.35">
      <c r="A4173" s="132"/>
      <c r="B4173" s="308"/>
      <c r="C4173" s="309"/>
      <c r="D4173" s="310"/>
      <c r="E4173" s="239"/>
      <c r="F4173" s="285"/>
      <c r="G4173" s="241"/>
      <c r="H4173" s="247"/>
      <c r="I4173" s="243"/>
      <c r="J4173" s="250"/>
      <c r="K4173" s="47"/>
      <c r="L4173" s="47"/>
      <c r="M4173" s="314"/>
      <c r="N4173" s="245"/>
      <c r="O4173" s="245"/>
      <c r="P4173" s="246"/>
      <c r="Q4173" s="247"/>
      <c r="R4173" s="243"/>
      <c r="S4173" s="251"/>
      <c r="T4173" s="76"/>
      <c r="U4173" s="73"/>
      <c r="V4173" s="68"/>
    </row>
    <row r="4174" spans="1:22" x14ac:dyDescent="0.35">
      <c r="A4174" s="132"/>
      <c r="B4174" s="308"/>
      <c r="C4174" s="309"/>
      <c r="D4174" s="310"/>
      <c r="E4174" s="239"/>
      <c r="F4174" s="285"/>
      <c r="G4174" s="241"/>
      <c r="H4174" s="247"/>
      <c r="I4174" s="243"/>
      <c r="J4174" s="250"/>
      <c r="K4174" s="47"/>
      <c r="L4174" s="47"/>
      <c r="M4174" s="314"/>
      <c r="N4174" s="245"/>
      <c r="O4174" s="245"/>
      <c r="P4174" s="246"/>
      <c r="Q4174" s="247"/>
      <c r="R4174" s="243"/>
      <c r="S4174" s="251"/>
      <c r="T4174" s="76"/>
      <c r="U4174" s="73"/>
      <c r="V4174" s="68"/>
    </row>
    <row r="4175" spans="1:22" x14ac:dyDescent="0.35">
      <c r="A4175" s="132"/>
      <c r="B4175" s="311"/>
      <c r="C4175" s="312"/>
      <c r="D4175" s="313"/>
      <c r="E4175" s="292"/>
      <c r="F4175" s="293"/>
      <c r="G4175" s="294"/>
      <c r="H4175" s="295"/>
      <c r="I4175" s="296"/>
      <c r="J4175" s="295"/>
      <c r="K4175" s="47"/>
      <c r="L4175" s="47"/>
      <c r="M4175" s="314"/>
      <c r="N4175" s="254"/>
      <c r="O4175" s="254"/>
      <c r="P4175" s="255"/>
      <c r="Q4175" s="256"/>
      <c r="R4175" s="257"/>
      <c r="S4175" s="258"/>
      <c r="T4175" s="76"/>
      <c r="U4175" s="73"/>
      <c r="V4175" s="68"/>
    </row>
    <row r="4176" spans="1:22" x14ac:dyDescent="0.35">
      <c r="A4176" s="132"/>
      <c r="B4176" s="314"/>
      <c r="C4176" s="315"/>
      <c r="D4176" s="314"/>
      <c r="E4176" s="74"/>
      <c r="F4176" s="75"/>
      <c r="G4176" s="47"/>
      <c r="H4176" s="47"/>
      <c r="I4176" s="47"/>
      <c r="J4176" s="47"/>
      <c r="K4176" s="47"/>
      <c r="L4176" s="47"/>
      <c r="M4176" s="314"/>
      <c r="N4176" s="77"/>
      <c r="O4176" s="75"/>
      <c r="P4176" s="47"/>
      <c r="Q4176" s="47"/>
      <c r="R4176" s="47"/>
      <c r="S4176" s="47"/>
      <c r="T4176" s="76"/>
      <c r="U4176" s="73"/>
      <c r="V4176" s="68"/>
    </row>
    <row r="4177" spans="1:22" x14ac:dyDescent="0.35">
      <c r="A4177" s="132"/>
      <c r="B4177" s="314"/>
      <c r="C4177" s="315"/>
      <c r="D4177" s="314"/>
      <c r="E4177" s="74"/>
      <c r="F4177" s="75"/>
      <c r="G4177" s="47"/>
      <c r="H4177" s="47"/>
      <c r="I4177" s="47"/>
      <c r="J4177" s="47"/>
      <c r="K4177" s="47"/>
      <c r="L4177" s="47"/>
      <c r="M4177" s="314"/>
      <c r="N4177" s="77"/>
      <c r="O4177" s="75"/>
      <c r="P4177" s="47"/>
      <c r="Q4177" s="47"/>
      <c r="R4177" s="47"/>
      <c r="S4177" s="47"/>
      <c r="T4177" s="76"/>
      <c r="U4177" s="73"/>
      <c r="V4177" s="68"/>
    </row>
    <row r="4178" spans="1:22" x14ac:dyDescent="0.35">
      <c r="A4178" s="132"/>
      <c r="B4178" s="314"/>
      <c r="C4178" s="315"/>
      <c r="D4178" s="314"/>
      <c r="E4178" s="74"/>
      <c r="F4178" s="75"/>
      <c r="G4178" s="47"/>
      <c r="H4178" s="47"/>
      <c r="I4178" s="47"/>
      <c r="J4178" s="47"/>
      <c r="K4178" s="47"/>
      <c r="L4178" s="47"/>
      <c r="M4178" s="314"/>
      <c r="N4178" s="77"/>
      <c r="O4178" s="75"/>
      <c r="P4178" s="47"/>
      <c r="Q4178" s="47"/>
      <c r="R4178" s="47"/>
      <c r="S4178" s="47"/>
      <c r="T4178" s="76"/>
      <c r="U4178" s="73"/>
      <c r="V4178" s="68"/>
    </row>
    <row r="4179" spans="1:22" x14ac:dyDescent="0.35">
      <c r="A4179" s="132"/>
      <c r="B4179" s="316"/>
      <c r="C4179" s="317"/>
      <c r="D4179" s="316"/>
      <c r="E4179" s="74"/>
      <c r="F4179" s="75"/>
      <c r="G4179" s="47"/>
      <c r="H4179" s="47"/>
      <c r="I4179" s="47"/>
      <c r="J4179" s="47"/>
      <c r="K4179" s="47"/>
      <c r="L4179" s="47"/>
      <c r="M4179" s="316"/>
      <c r="N4179" s="87"/>
      <c r="O4179" s="75"/>
      <c r="P4179" s="47"/>
      <c r="Q4179" s="47"/>
      <c r="R4179" s="47"/>
      <c r="S4179" s="47"/>
      <c r="T4179" s="88"/>
      <c r="U4179" s="73"/>
      <c r="V4179" s="68"/>
    </row>
    <row r="4181" spans="1:22" x14ac:dyDescent="0.35">
      <c r="A4181" s="177" t="s">
        <v>0</v>
      </c>
      <c r="B4181" s="179" t="s">
        <v>1</v>
      </c>
      <c r="C4181" s="181" t="s">
        <v>2</v>
      </c>
      <c r="D4181" s="183" t="s">
        <v>3</v>
      </c>
      <c r="E4181" s="184"/>
      <c r="F4181" s="185"/>
      <c r="G4181" s="185"/>
      <c r="H4181" s="185"/>
      <c r="I4181" s="185"/>
      <c r="J4181" s="185"/>
      <c r="K4181" s="186" t="s">
        <v>4</v>
      </c>
      <c r="L4181" s="48"/>
      <c r="M4181" s="183" t="s">
        <v>5</v>
      </c>
      <c r="N4181" s="184"/>
      <c r="O4181" s="185"/>
      <c r="P4181" s="185"/>
      <c r="Q4181" s="185"/>
      <c r="R4181" s="185"/>
      <c r="S4181" s="185"/>
      <c r="T4181" s="159" t="s">
        <v>6</v>
      </c>
      <c r="U4181" s="161" t="s">
        <v>7</v>
      </c>
      <c r="V4181" s="234"/>
    </row>
    <row r="4182" spans="1:22" ht="25" x14ac:dyDescent="0.35">
      <c r="A4182" s="177"/>
      <c r="B4182" s="179"/>
      <c r="C4182" s="181"/>
      <c r="D4182" s="163" t="s">
        <v>8</v>
      </c>
      <c r="E4182" s="165" t="s">
        <v>9</v>
      </c>
      <c r="F4182" s="167" t="s">
        <v>10</v>
      </c>
      <c r="G4182" s="169" t="s">
        <v>310</v>
      </c>
      <c r="H4182" s="170"/>
      <c r="I4182" s="170"/>
      <c r="J4182" s="171"/>
      <c r="K4182" s="187"/>
      <c r="L4182" s="49" t="s">
        <v>11</v>
      </c>
      <c r="M4182" s="172" t="s">
        <v>8</v>
      </c>
      <c r="N4182" s="174" t="s">
        <v>12</v>
      </c>
      <c r="O4182" s="167" t="s">
        <v>10</v>
      </c>
      <c r="P4182" s="169" t="s">
        <v>310</v>
      </c>
      <c r="Q4182" s="170"/>
      <c r="R4182" s="170"/>
      <c r="S4182" s="171"/>
      <c r="T4182" s="159"/>
      <c r="U4182" s="161"/>
      <c r="V4182" s="235"/>
    </row>
    <row r="4183" spans="1:22" ht="15" thickBot="1" x14ac:dyDescent="0.4">
      <c r="A4183" s="178"/>
      <c r="B4183" s="180"/>
      <c r="C4183" s="182"/>
      <c r="D4183" s="164"/>
      <c r="E4183" s="166"/>
      <c r="F4183" s="168"/>
      <c r="G4183" s="50" t="s">
        <v>13</v>
      </c>
      <c r="H4183" s="51" t="s">
        <v>14</v>
      </c>
      <c r="I4183" s="52" t="s">
        <v>15</v>
      </c>
      <c r="J4183" s="53">
        <v>0</v>
      </c>
      <c r="K4183" s="188"/>
      <c r="L4183" s="54"/>
      <c r="M4183" s="173"/>
      <c r="N4183" s="175"/>
      <c r="O4183" s="176"/>
      <c r="P4183" s="50" t="s">
        <v>13</v>
      </c>
      <c r="Q4183" s="51" t="s">
        <v>14</v>
      </c>
      <c r="R4183" s="52" t="s">
        <v>15</v>
      </c>
      <c r="S4183" s="53">
        <v>0</v>
      </c>
      <c r="T4183" s="160"/>
      <c r="U4183" s="162"/>
      <c r="V4183" s="236"/>
    </row>
    <row r="4184" spans="1:22" x14ac:dyDescent="0.35">
      <c r="A4184" s="56"/>
      <c r="B4184" s="57"/>
      <c r="C4184" s="58"/>
      <c r="D4184" s="59"/>
      <c r="E4184" s="60"/>
      <c r="F4184" s="60"/>
      <c r="G4184" s="61"/>
      <c r="H4184" s="62"/>
      <c r="I4184" s="63"/>
      <c r="J4184" s="64"/>
      <c r="K4184" s="65"/>
      <c r="L4184" s="65"/>
      <c r="M4184" s="59"/>
      <c r="N4184" s="60"/>
      <c r="O4184" s="60"/>
      <c r="P4184" s="61"/>
      <c r="Q4184" s="62"/>
      <c r="R4184" s="63"/>
      <c r="S4184" s="64"/>
      <c r="T4184" s="14"/>
      <c r="U4184" s="15"/>
      <c r="V4184" s="237"/>
    </row>
    <row r="4185" spans="1:22" x14ac:dyDescent="0.35">
      <c r="A4185" s="131">
        <v>1</v>
      </c>
      <c r="B4185" s="609" t="s">
        <v>720</v>
      </c>
      <c r="C4185" s="683" t="s">
        <v>721</v>
      </c>
      <c r="D4185" s="661">
        <v>160</v>
      </c>
      <c r="E4185" s="672" t="s">
        <v>722</v>
      </c>
      <c r="F4185" s="609">
        <v>3</v>
      </c>
      <c r="G4185" s="619">
        <v>0</v>
      </c>
      <c r="H4185" s="609">
        <v>2</v>
      </c>
      <c r="I4185" s="611">
        <v>0</v>
      </c>
      <c r="J4185" s="247"/>
      <c r="K4185" s="47">
        <f>((SUM(H4187:H4198)*H4186)+(SUM(G4187:G4198)*G4186)+(SUM(I4187:I4198)*I4186))/1000</f>
        <v>0</v>
      </c>
      <c r="L4185" s="47">
        <f>K4185*100/D4185</f>
        <v>0</v>
      </c>
      <c r="M4185" s="334"/>
      <c r="N4185" s="245"/>
      <c r="O4185" s="245"/>
      <c r="P4185" s="246"/>
      <c r="Q4185" s="247"/>
      <c r="R4185" s="243"/>
      <c r="S4185" s="248"/>
      <c r="T4185" s="47">
        <f>((SUM(Q4187:Q4198)*Q4186)+(SUM(P4187:P4198)*P4186)+(SUM(R4187:R4198)*R4186))/1000</f>
        <v>0</v>
      </c>
      <c r="U4185" s="47" t="e">
        <f>T4185*100/M4185</f>
        <v>#DIV/0!</v>
      </c>
      <c r="V4185" s="68"/>
    </row>
    <row r="4186" spans="1:22" x14ac:dyDescent="0.35">
      <c r="A4186" s="132"/>
      <c r="B4186" s="639"/>
      <c r="C4186" s="684"/>
      <c r="D4186" s="685"/>
      <c r="E4186" s="686" t="s">
        <v>17</v>
      </c>
      <c r="F4186" s="639"/>
      <c r="G4186" s="640">
        <v>224</v>
      </c>
      <c r="H4186" s="639">
        <v>224</v>
      </c>
      <c r="I4186" s="641">
        <v>225</v>
      </c>
      <c r="J4186" s="250"/>
      <c r="K4186" s="47"/>
      <c r="L4186" s="47"/>
      <c r="M4186" s="314"/>
      <c r="N4186" s="245"/>
      <c r="O4186" s="245"/>
      <c r="P4186" s="246"/>
      <c r="Q4186" s="247"/>
      <c r="R4186" s="243"/>
      <c r="S4186" s="251"/>
      <c r="T4186" s="76"/>
      <c r="U4186" s="73"/>
      <c r="V4186" s="68"/>
    </row>
    <row r="4187" spans="1:22" x14ac:dyDescent="0.35">
      <c r="A4187" s="132"/>
      <c r="B4187" s="308"/>
      <c r="C4187" s="309"/>
      <c r="D4187" s="310"/>
      <c r="E4187" s="239"/>
      <c r="F4187" s="285"/>
      <c r="G4187" s="241"/>
      <c r="H4187" s="247"/>
      <c r="I4187" s="243"/>
      <c r="J4187" s="250"/>
      <c r="K4187" s="47"/>
      <c r="L4187" s="47"/>
      <c r="M4187" s="314"/>
      <c r="N4187" s="245"/>
      <c r="O4187" s="245"/>
      <c r="P4187" s="246"/>
      <c r="Q4187" s="247"/>
      <c r="R4187" s="243"/>
      <c r="S4187" s="251"/>
      <c r="T4187" s="76"/>
      <c r="U4187" s="73"/>
      <c r="V4187" s="68"/>
    </row>
    <row r="4188" spans="1:22" x14ac:dyDescent="0.35">
      <c r="A4188" s="132"/>
      <c r="B4188" s="308"/>
      <c r="C4188" s="309"/>
      <c r="D4188" s="310"/>
      <c r="E4188" s="239"/>
      <c r="F4188" s="285"/>
      <c r="G4188" s="241"/>
      <c r="H4188" s="247"/>
      <c r="I4188" s="243"/>
      <c r="J4188" s="250"/>
      <c r="K4188" s="47"/>
      <c r="L4188" s="47"/>
      <c r="M4188" s="314"/>
      <c r="N4188" s="245"/>
      <c r="O4188" s="245"/>
      <c r="P4188" s="246"/>
      <c r="Q4188" s="247"/>
      <c r="R4188" s="243"/>
      <c r="S4188" s="251"/>
      <c r="T4188" s="76"/>
      <c r="U4188" s="73"/>
      <c r="V4188" s="68"/>
    </row>
    <row r="4189" spans="1:22" x14ac:dyDescent="0.35">
      <c r="A4189" s="132"/>
      <c r="B4189" s="308"/>
      <c r="C4189" s="309"/>
      <c r="D4189" s="310"/>
      <c r="E4189" s="239"/>
      <c r="F4189" s="285"/>
      <c r="G4189" s="241"/>
      <c r="H4189" s="247"/>
      <c r="I4189" s="243"/>
      <c r="J4189" s="250"/>
      <c r="K4189" s="47"/>
      <c r="L4189" s="47"/>
      <c r="M4189" s="314"/>
      <c r="N4189" s="245"/>
      <c r="O4189" s="245"/>
      <c r="P4189" s="246"/>
      <c r="Q4189" s="247"/>
      <c r="R4189" s="243"/>
      <c r="S4189" s="251"/>
      <c r="T4189" s="76"/>
      <c r="U4189" s="73"/>
      <c r="V4189" s="68"/>
    </row>
    <row r="4190" spans="1:22" x14ac:dyDescent="0.35">
      <c r="A4190" s="132"/>
      <c r="B4190" s="308"/>
      <c r="C4190" s="309"/>
      <c r="D4190" s="310"/>
      <c r="E4190" s="239"/>
      <c r="F4190" s="285"/>
      <c r="G4190" s="241"/>
      <c r="H4190" s="247"/>
      <c r="I4190" s="243"/>
      <c r="J4190" s="250"/>
      <c r="K4190" s="47"/>
      <c r="L4190" s="47"/>
      <c r="M4190" s="314"/>
      <c r="N4190" s="245"/>
      <c r="O4190" s="245"/>
      <c r="P4190" s="246"/>
      <c r="Q4190" s="247"/>
      <c r="R4190" s="243"/>
      <c r="S4190" s="251"/>
      <c r="T4190" s="76"/>
      <c r="U4190" s="73"/>
      <c r="V4190" s="68"/>
    </row>
    <row r="4191" spans="1:22" x14ac:dyDescent="0.35">
      <c r="A4191" s="132"/>
      <c r="B4191" s="308"/>
      <c r="C4191" s="309"/>
      <c r="D4191" s="310"/>
      <c r="E4191" s="239"/>
      <c r="F4191" s="285"/>
      <c r="G4191" s="241"/>
      <c r="H4191" s="247"/>
      <c r="I4191" s="243"/>
      <c r="J4191" s="250"/>
      <c r="K4191" s="47"/>
      <c r="L4191" s="47"/>
      <c r="M4191" s="314"/>
      <c r="N4191" s="245"/>
      <c r="O4191" s="245"/>
      <c r="P4191" s="246"/>
      <c r="Q4191" s="247"/>
      <c r="R4191" s="243"/>
      <c r="S4191" s="251"/>
      <c r="T4191" s="76"/>
      <c r="U4191" s="73"/>
      <c r="V4191" s="68"/>
    </row>
    <row r="4192" spans="1:22" x14ac:dyDescent="0.35">
      <c r="A4192" s="132"/>
      <c r="B4192" s="308"/>
      <c r="C4192" s="309"/>
      <c r="D4192" s="310"/>
      <c r="E4192" s="239"/>
      <c r="F4192" s="285"/>
      <c r="G4192" s="241"/>
      <c r="H4192" s="247"/>
      <c r="I4192" s="243"/>
      <c r="J4192" s="250"/>
      <c r="K4192" s="47"/>
      <c r="L4192" s="47"/>
      <c r="M4192" s="314"/>
      <c r="N4192" s="245"/>
      <c r="O4192" s="245"/>
      <c r="P4192" s="246"/>
      <c r="Q4192" s="247"/>
      <c r="R4192" s="243"/>
      <c r="S4192" s="251"/>
      <c r="T4192" s="76"/>
      <c r="U4192" s="73"/>
      <c r="V4192" s="68"/>
    </row>
    <row r="4193" spans="1:22" x14ac:dyDescent="0.35">
      <c r="A4193" s="132"/>
      <c r="B4193" s="308"/>
      <c r="C4193" s="309"/>
      <c r="D4193" s="310"/>
      <c r="E4193" s="239"/>
      <c r="F4193" s="285"/>
      <c r="G4193" s="241"/>
      <c r="H4193" s="247"/>
      <c r="I4193" s="243"/>
      <c r="J4193" s="250"/>
      <c r="K4193" s="47"/>
      <c r="L4193" s="47"/>
      <c r="M4193" s="314"/>
      <c r="N4193" s="245"/>
      <c r="O4193" s="245"/>
      <c r="P4193" s="246"/>
      <c r="Q4193" s="247"/>
      <c r="R4193" s="243"/>
      <c r="S4193" s="251"/>
      <c r="T4193" s="76"/>
      <c r="U4193" s="73"/>
      <c r="V4193" s="68"/>
    </row>
    <row r="4194" spans="1:22" x14ac:dyDescent="0.35">
      <c r="A4194" s="132"/>
      <c r="B4194" s="311"/>
      <c r="C4194" s="312"/>
      <c r="D4194" s="313"/>
      <c r="E4194" s="292"/>
      <c r="F4194" s="293"/>
      <c r="G4194" s="294"/>
      <c r="H4194" s="295"/>
      <c r="I4194" s="296"/>
      <c r="J4194" s="295"/>
      <c r="K4194" s="47"/>
      <c r="L4194" s="47"/>
      <c r="M4194" s="314"/>
      <c r="N4194" s="254"/>
      <c r="O4194" s="254"/>
      <c r="P4194" s="255"/>
      <c r="Q4194" s="256"/>
      <c r="R4194" s="257"/>
      <c r="S4194" s="258"/>
      <c r="T4194" s="76"/>
      <c r="U4194" s="73"/>
      <c r="V4194" s="68"/>
    </row>
    <row r="4195" spans="1:22" x14ac:dyDescent="0.35">
      <c r="A4195" s="132"/>
      <c r="B4195" s="314"/>
      <c r="C4195" s="315"/>
      <c r="D4195" s="314"/>
      <c r="E4195" s="74"/>
      <c r="F4195" s="75"/>
      <c r="G4195" s="47"/>
      <c r="H4195" s="47"/>
      <c r="I4195" s="47"/>
      <c r="J4195" s="47"/>
      <c r="K4195" s="47"/>
      <c r="L4195" s="47"/>
      <c r="M4195" s="314"/>
      <c r="N4195" s="77"/>
      <c r="O4195" s="75"/>
      <c r="P4195" s="47"/>
      <c r="Q4195" s="47"/>
      <c r="R4195" s="47"/>
      <c r="S4195" s="47"/>
      <c r="T4195" s="76"/>
      <c r="U4195" s="73"/>
      <c r="V4195" s="68"/>
    </row>
    <row r="4196" spans="1:22" x14ac:dyDescent="0.35">
      <c r="A4196" s="132"/>
      <c r="B4196" s="314"/>
      <c r="C4196" s="315"/>
      <c r="D4196" s="314"/>
      <c r="E4196" s="74"/>
      <c r="F4196" s="75"/>
      <c r="G4196" s="47"/>
      <c r="H4196" s="47"/>
      <c r="I4196" s="47"/>
      <c r="J4196" s="47"/>
      <c r="K4196" s="47"/>
      <c r="L4196" s="47"/>
      <c r="M4196" s="314"/>
      <c r="N4196" s="77"/>
      <c r="O4196" s="75"/>
      <c r="P4196" s="47"/>
      <c r="Q4196" s="47"/>
      <c r="R4196" s="47"/>
      <c r="S4196" s="47"/>
      <c r="T4196" s="76"/>
      <c r="U4196" s="73"/>
      <c r="V4196" s="68"/>
    </row>
    <row r="4197" spans="1:22" x14ac:dyDescent="0.35">
      <c r="A4197" s="132"/>
      <c r="B4197" s="314"/>
      <c r="C4197" s="315"/>
      <c r="D4197" s="314"/>
      <c r="E4197" s="74"/>
      <c r="F4197" s="75"/>
      <c r="G4197" s="47"/>
      <c r="H4197" s="47"/>
      <c r="I4197" s="47"/>
      <c r="J4197" s="47"/>
      <c r="K4197" s="47"/>
      <c r="L4197" s="47"/>
      <c r="M4197" s="314"/>
      <c r="N4197" s="77"/>
      <c r="O4197" s="75"/>
      <c r="P4197" s="47"/>
      <c r="Q4197" s="47"/>
      <c r="R4197" s="47"/>
      <c r="S4197" s="47"/>
      <c r="T4197" s="76"/>
      <c r="U4197" s="73"/>
      <c r="V4197" s="68"/>
    </row>
    <row r="4198" spans="1:22" x14ac:dyDescent="0.35">
      <c r="A4198" s="132"/>
      <c r="B4198" s="316"/>
      <c r="C4198" s="317"/>
      <c r="D4198" s="316"/>
      <c r="E4198" s="74"/>
      <c r="F4198" s="75"/>
      <c r="G4198" s="47"/>
      <c r="H4198" s="47"/>
      <c r="I4198" s="47"/>
      <c r="J4198" s="47"/>
      <c r="K4198" s="47"/>
      <c r="L4198" s="47"/>
      <c r="M4198" s="316"/>
      <c r="N4198" s="87"/>
      <c r="O4198" s="75"/>
      <c r="P4198" s="47"/>
      <c r="Q4198" s="47"/>
      <c r="R4198" s="47"/>
      <c r="S4198" s="47"/>
      <c r="T4198" s="88"/>
      <c r="U4198" s="73"/>
      <c r="V4198" s="68"/>
    </row>
    <row r="4200" spans="1:22" x14ac:dyDescent="0.35">
      <c r="A4200" s="177" t="s">
        <v>0</v>
      </c>
      <c r="B4200" s="179" t="s">
        <v>1</v>
      </c>
      <c r="C4200" s="181" t="s">
        <v>2</v>
      </c>
      <c r="D4200" s="183" t="s">
        <v>3</v>
      </c>
      <c r="E4200" s="184"/>
      <c r="F4200" s="185"/>
      <c r="G4200" s="185"/>
      <c r="H4200" s="185"/>
      <c r="I4200" s="185"/>
      <c r="J4200" s="185"/>
      <c r="K4200" s="186" t="s">
        <v>4</v>
      </c>
      <c r="L4200" s="48"/>
      <c r="M4200" s="183" t="s">
        <v>5</v>
      </c>
      <c r="N4200" s="184"/>
      <c r="O4200" s="185"/>
      <c r="P4200" s="185"/>
      <c r="Q4200" s="185"/>
      <c r="R4200" s="185"/>
      <c r="S4200" s="185"/>
      <c r="T4200" s="159" t="s">
        <v>6</v>
      </c>
      <c r="U4200" s="161" t="s">
        <v>7</v>
      </c>
      <c r="V4200" s="234"/>
    </row>
    <row r="4201" spans="1:22" ht="25" x14ac:dyDescent="0.35">
      <c r="A4201" s="177"/>
      <c r="B4201" s="179"/>
      <c r="C4201" s="181"/>
      <c r="D4201" s="163" t="s">
        <v>8</v>
      </c>
      <c r="E4201" s="165" t="s">
        <v>9</v>
      </c>
      <c r="F4201" s="167" t="s">
        <v>10</v>
      </c>
      <c r="G4201" s="169" t="s">
        <v>310</v>
      </c>
      <c r="H4201" s="170"/>
      <c r="I4201" s="170"/>
      <c r="J4201" s="171"/>
      <c r="K4201" s="187"/>
      <c r="L4201" s="49" t="s">
        <v>11</v>
      </c>
      <c r="M4201" s="172" t="s">
        <v>8</v>
      </c>
      <c r="N4201" s="174" t="s">
        <v>12</v>
      </c>
      <c r="O4201" s="167" t="s">
        <v>10</v>
      </c>
      <c r="P4201" s="169" t="s">
        <v>310</v>
      </c>
      <c r="Q4201" s="170"/>
      <c r="R4201" s="170"/>
      <c r="S4201" s="171"/>
      <c r="T4201" s="159"/>
      <c r="U4201" s="161"/>
      <c r="V4201" s="235"/>
    </row>
    <row r="4202" spans="1:22" ht="15" thickBot="1" x14ac:dyDescent="0.4">
      <c r="A4202" s="178"/>
      <c r="B4202" s="180"/>
      <c r="C4202" s="182"/>
      <c r="D4202" s="164"/>
      <c r="E4202" s="166"/>
      <c r="F4202" s="168"/>
      <c r="G4202" s="50" t="s">
        <v>13</v>
      </c>
      <c r="H4202" s="51" t="s">
        <v>14</v>
      </c>
      <c r="I4202" s="52" t="s">
        <v>15</v>
      </c>
      <c r="J4202" s="53">
        <v>0</v>
      </c>
      <c r="K4202" s="188"/>
      <c r="L4202" s="54"/>
      <c r="M4202" s="173"/>
      <c r="N4202" s="175"/>
      <c r="O4202" s="176"/>
      <c r="P4202" s="50" t="s">
        <v>13</v>
      </c>
      <c r="Q4202" s="51" t="s">
        <v>14</v>
      </c>
      <c r="R4202" s="52" t="s">
        <v>15</v>
      </c>
      <c r="S4202" s="53">
        <v>0</v>
      </c>
      <c r="T4202" s="160"/>
      <c r="U4202" s="162"/>
      <c r="V4202" s="236"/>
    </row>
    <row r="4203" spans="1:22" x14ac:dyDescent="0.35">
      <c r="A4203" s="56"/>
      <c r="B4203" s="57"/>
      <c r="C4203" s="58"/>
      <c r="D4203" s="59"/>
      <c r="E4203" s="60"/>
      <c r="F4203" s="60"/>
      <c r="G4203" s="61"/>
      <c r="H4203" s="62"/>
      <c r="I4203" s="63"/>
      <c r="J4203" s="64"/>
      <c r="K4203" s="65"/>
      <c r="L4203" s="65"/>
      <c r="M4203" s="59"/>
      <c r="N4203" s="60"/>
      <c r="O4203" s="60"/>
      <c r="P4203" s="61"/>
      <c r="Q4203" s="62"/>
      <c r="R4203" s="63"/>
      <c r="S4203" s="64"/>
      <c r="T4203" s="14"/>
      <c r="U4203" s="15"/>
      <c r="V4203" s="237"/>
    </row>
    <row r="4204" spans="1:22" x14ac:dyDescent="0.35">
      <c r="A4204" s="131">
        <v>1</v>
      </c>
      <c r="B4204" s="128" t="s">
        <v>723</v>
      </c>
      <c r="C4204" s="687" t="s">
        <v>724</v>
      </c>
      <c r="D4204" s="688">
        <v>180</v>
      </c>
      <c r="E4204" s="689">
        <v>14209</v>
      </c>
      <c r="F4204" s="128">
        <v>3</v>
      </c>
      <c r="G4204" s="690">
        <v>0</v>
      </c>
      <c r="H4204" s="128">
        <v>3</v>
      </c>
      <c r="I4204" s="691">
        <v>13</v>
      </c>
      <c r="J4204" s="692">
        <v>1</v>
      </c>
      <c r="K4204" s="47">
        <f>((SUM(H4206:H4217)*H4205)+(SUM(G4206:G4217)*G4205)+(SUM(I4206:I4217)*I4205))/1000</f>
        <v>0</v>
      </c>
      <c r="L4204" s="47">
        <f>K4204*100/D4204</f>
        <v>0</v>
      </c>
      <c r="M4204" s="334"/>
      <c r="N4204" s="245"/>
      <c r="O4204" s="245"/>
      <c r="P4204" s="246"/>
      <c r="Q4204" s="247"/>
      <c r="R4204" s="243"/>
      <c r="S4204" s="248"/>
      <c r="T4204" s="47">
        <f>((SUM(Q4206:Q4217)*Q4205)+(SUM(P4206:P4217)*P4205)+(SUM(R4206:R4217)*R4205))/1000</f>
        <v>0</v>
      </c>
      <c r="U4204" s="47" t="e">
        <f>T4204*100/M4204</f>
        <v>#DIV/0!</v>
      </c>
      <c r="V4204" s="68"/>
    </row>
    <row r="4205" spans="1:22" x14ac:dyDescent="0.35">
      <c r="A4205" s="132"/>
      <c r="B4205" s="308"/>
      <c r="C4205" s="309"/>
      <c r="D4205" s="310"/>
      <c r="E4205" s="239"/>
      <c r="F4205" s="285"/>
      <c r="G4205" s="241"/>
      <c r="H4205" s="247"/>
      <c r="I4205" s="243"/>
      <c r="J4205" s="250"/>
      <c r="K4205" s="47"/>
      <c r="L4205" s="47"/>
      <c r="M4205" s="314"/>
      <c r="N4205" s="245"/>
      <c r="O4205" s="245"/>
      <c r="P4205" s="246"/>
      <c r="Q4205" s="247"/>
      <c r="R4205" s="243"/>
      <c r="S4205" s="251"/>
      <c r="T4205" s="76"/>
      <c r="U4205" s="73"/>
      <c r="V4205" s="68"/>
    </row>
    <row r="4206" spans="1:22" x14ac:dyDescent="0.35">
      <c r="A4206" s="132"/>
      <c r="B4206" s="308"/>
      <c r="C4206" s="309"/>
      <c r="D4206" s="310"/>
      <c r="E4206" s="239"/>
      <c r="F4206" s="285"/>
      <c r="G4206" s="241"/>
      <c r="H4206" s="247"/>
      <c r="I4206" s="243"/>
      <c r="J4206" s="250"/>
      <c r="K4206" s="47"/>
      <c r="L4206" s="47"/>
      <c r="M4206" s="314"/>
      <c r="N4206" s="245"/>
      <c r="O4206" s="245"/>
      <c r="P4206" s="246"/>
      <c r="Q4206" s="247"/>
      <c r="R4206" s="243"/>
      <c r="S4206" s="251"/>
      <c r="T4206" s="76"/>
      <c r="U4206" s="73"/>
      <c r="V4206" s="68"/>
    </row>
    <row r="4207" spans="1:22" x14ac:dyDescent="0.35">
      <c r="A4207" s="132"/>
      <c r="B4207" s="308"/>
      <c r="C4207" s="309"/>
      <c r="D4207" s="310"/>
      <c r="E4207" s="239"/>
      <c r="F4207" s="285"/>
      <c r="G4207" s="241"/>
      <c r="H4207" s="247"/>
      <c r="I4207" s="243"/>
      <c r="J4207" s="250"/>
      <c r="K4207" s="47"/>
      <c r="L4207" s="47"/>
      <c r="M4207" s="314"/>
      <c r="N4207" s="245"/>
      <c r="O4207" s="245"/>
      <c r="P4207" s="246"/>
      <c r="Q4207" s="247"/>
      <c r="R4207" s="243"/>
      <c r="S4207" s="251"/>
      <c r="T4207" s="76"/>
      <c r="U4207" s="73"/>
      <c r="V4207" s="68"/>
    </row>
    <row r="4208" spans="1:22" x14ac:dyDescent="0.35">
      <c r="A4208" s="132"/>
      <c r="B4208" s="308"/>
      <c r="C4208" s="309"/>
      <c r="D4208" s="310"/>
      <c r="E4208" s="239"/>
      <c r="F4208" s="285"/>
      <c r="G4208" s="241"/>
      <c r="H4208" s="247"/>
      <c r="I4208" s="243"/>
      <c r="J4208" s="250"/>
      <c r="K4208" s="47"/>
      <c r="L4208" s="47"/>
      <c r="M4208" s="314"/>
      <c r="N4208" s="245"/>
      <c r="O4208" s="245"/>
      <c r="P4208" s="246"/>
      <c r="Q4208" s="247"/>
      <c r="R4208" s="243"/>
      <c r="S4208" s="251"/>
      <c r="T4208" s="76"/>
      <c r="U4208" s="73"/>
      <c r="V4208" s="68"/>
    </row>
    <row r="4209" spans="1:22" x14ac:dyDescent="0.35">
      <c r="A4209" s="132"/>
      <c r="B4209" s="308"/>
      <c r="C4209" s="309"/>
      <c r="D4209" s="310"/>
      <c r="E4209" s="239"/>
      <c r="F4209" s="285"/>
      <c r="G4209" s="241"/>
      <c r="H4209" s="247"/>
      <c r="I4209" s="243"/>
      <c r="J4209" s="250"/>
      <c r="K4209" s="47"/>
      <c r="L4209" s="47"/>
      <c r="M4209" s="314"/>
      <c r="N4209" s="245"/>
      <c r="O4209" s="245"/>
      <c r="P4209" s="246"/>
      <c r="Q4209" s="247"/>
      <c r="R4209" s="243"/>
      <c r="S4209" s="251"/>
      <c r="T4209" s="76"/>
      <c r="U4209" s="73"/>
      <c r="V4209" s="68"/>
    </row>
    <row r="4210" spans="1:22" x14ac:dyDescent="0.35">
      <c r="A4210" s="132"/>
      <c r="B4210" s="308"/>
      <c r="C4210" s="309"/>
      <c r="D4210" s="310"/>
      <c r="E4210" s="239"/>
      <c r="F4210" s="285"/>
      <c r="G4210" s="241"/>
      <c r="H4210" s="247"/>
      <c r="I4210" s="243"/>
      <c r="J4210" s="250"/>
      <c r="K4210" s="47"/>
      <c r="L4210" s="47"/>
      <c r="M4210" s="314"/>
      <c r="N4210" s="245"/>
      <c r="O4210" s="245"/>
      <c r="P4210" s="246"/>
      <c r="Q4210" s="247"/>
      <c r="R4210" s="243"/>
      <c r="S4210" s="251"/>
      <c r="T4210" s="76"/>
      <c r="U4210" s="73"/>
      <c r="V4210" s="68"/>
    </row>
    <row r="4211" spans="1:22" x14ac:dyDescent="0.35">
      <c r="A4211" s="132"/>
      <c r="B4211" s="308"/>
      <c r="C4211" s="309"/>
      <c r="D4211" s="310"/>
      <c r="E4211" s="239"/>
      <c r="F4211" s="285"/>
      <c r="G4211" s="241"/>
      <c r="H4211" s="247"/>
      <c r="I4211" s="243"/>
      <c r="J4211" s="250"/>
      <c r="K4211" s="47"/>
      <c r="L4211" s="47"/>
      <c r="M4211" s="314"/>
      <c r="N4211" s="245"/>
      <c r="O4211" s="245"/>
      <c r="P4211" s="246"/>
      <c r="Q4211" s="247"/>
      <c r="R4211" s="243"/>
      <c r="S4211" s="251"/>
      <c r="T4211" s="76"/>
      <c r="U4211" s="73"/>
      <c r="V4211" s="68"/>
    </row>
    <row r="4212" spans="1:22" x14ac:dyDescent="0.35">
      <c r="A4212" s="132"/>
      <c r="B4212" s="308"/>
      <c r="C4212" s="309"/>
      <c r="D4212" s="310"/>
      <c r="E4212" s="239"/>
      <c r="F4212" s="285"/>
      <c r="G4212" s="241"/>
      <c r="H4212" s="247"/>
      <c r="I4212" s="243"/>
      <c r="J4212" s="250"/>
      <c r="K4212" s="47"/>
      <c r="L4212" s="47"/>
      <c r="M4212" s="314"/>
      <c r="N4212" s="245"/>
      <c r="O4212" s="245"/>
      <c r="P4212" s="246"/>
      <c r="Q4212" s="247"/>
      <c r="R4212" s="243"/>
      <c r="S4212" s="251"/>
      <c r="T4212" s="76"/>
      <c r="U4212" s="73"/>
      <c r="V4212" s="68"/>
    </row>
    <row r="4213" spans="1:22" x14ac:dyDescent="0.35">
      <c r="A4213" s="132"/>
      <c r="B4213" s="311"/>
      <c r="C4213" s="312"/>
      <c r="D4213" s="313"/>
      <c r="E4213" s="292"/>
      <c r="F4213" s="293"/>
      <c r="G4213" s="294"/>
      <c r="H4213" s="295"/>
      <c r="I4213" s="296"/>
      <c r="J4213" s="295"/>
      <c r="K4213" s="47"/>
      <c r="L4213" s="47"/>
      <c r="M4213" s="314"/>
      <c r="N4213" s="254"/>
      <c r="O4213" s="254"/>
      <c r="P4213" s="255"/>
      <c r="Q4213" s="256"/>
      <c r="R4213" s="257"/>
      <c r="S4213" s="258"/>
      <c r="T4213" s="76"/>
      <c r="U4213" s="73"/>
      <c r="V4213" s="68"/>
    </row>
    <row r="4214" spans="1:22" x14ac:dyDescent="0.35">
      <c r="A4214" s="132"/>
      <c r="B4214" s="314"/>
      <c r="C4214" s="315"/>
      <c r="D4214" s="314"/>
      <c r="E4214" s="74"/>
      <c r="F4214" s="75"/>
      <c r="G4214" s="47"/>
      <c r="H4214" s="47"/>
      <c r="I4214" s="47"/>
      <c r="J4214" s="47"/>
      <c r="K4214" s="47"/>
      <c r="L4214" s="47"/>
      <c r="M4214" s="314"/>
      <c r="N4214" s="77"/>
      <c r="O4214" s="75"/>
      <c r="P4214" s="47"/>
      <c r="Q4214" s="47"/>
      <c r="R4214" s="47"/>
      <c r="S4214" s="47"/>
      <c r="T4214" s="76"/>
      <c r="U4214" s="73"/>
      <c r="V4214" s="68"/>
    </row>
    <row r="4215" spans="1:22" x14ac:dyDescent="0.35">
      <c r="A4215" s="132"/>
      <c r="B4215" s="314"/>
      <c r="C4215" s="315"/>
      <c r="D4215" s="314"/>
      <c r="E4215" s="74"/>
      <c r="F4215" s="75"/>
      <c r="G4215" s="47"/>
      <c r="H4215" s="47"/>
      <c r="I4215" s="47"/>
      <c r="J4215" s="47"/>
      <c r="K4215" s="47"/>
      <c r="L4215" s="47"/>
      <c r="M4215" s="314"/>
      <c r="N4215" s="77"/>
      <c r="O4215" s="75"/>
      <c r="P4215" s="47"/>
      <c r="Q4215" s="47"/>
      <c r="R4215" s="47"/>
      <c r="S4215" s="47"/>
      <c r="T4215" s="76"/>
      <c r="U4215" s="73"/>
      <c r="V4215" s="68"/>
    </row>
    <row r="4216" spans="1:22" x14ac:dyDescent="0.35">
      <c r="A4216" s="132"/>
      <c r="B4216" s="314"/>
      <c r="C4216" s="315"/>
      <c r="D4216" s="314"/>
      <c r="E4216" s="74"/>
      <c r="F4216" s="75"/>
      <c r="G4216" s="47"/>
      <c r="H4216" s="47"/>
      <c r="I4216" s="47"/>
      <c r="J4216" s="47"/>
      <c r="K4216" s="47"/>
      <c r="L4216" s="47"/>
      <c r="M4216" s="314"/>
      <c r="N4216" s="77"/>
      <c r="O4216" s="75"/>
      <c r="P4216" s="47"/>
      <c r="Q4216" s="47"/>
      <c r="R4216" s="47"/>
      <c r="S4216" s="47"/>
      <c r="T4216" s="76"/>
      <c r="U4216" s="73"/>
      <c r="V4216" s="68"/>
    </row>
    <row r="4217" spans="1:22" x14ac:dyDescent="0.35">
      <c r="A4217" s="132"/>
      <c r="B4217" s="316"/>
      <c r="C4217" s="317"/>
      <c r="D4217" s="316"/>
      <c r="E4217" s="74"/>
      <c r="F4217" s="75"/>
      <c r="G4217" s="47"/>
      <c r="H4217" s="47"/>
      <c r="I4217" s="47"/>
      <c r="J4217" s="47"/>
      <c r="K4217" s="47"/>
      <c r="L4217" s="47"/>
      <c r="M4217" s="316"/>
      <c r="N4217" s="87"/>
      <c r="O4217" s="75"/>
      <c r="P4217" s="47"/>
      <c r="Q4217" s="47"/>
      <c r="R4217" s="47"/>
      <c r="S4217" s="47"/>
      <c r="T4217" s="88"/>
      <c r="U4217" s="73"/>
      <c r="V4217" s="68"/>
    </row>
    <row r="4219" spans="1:22" x14ac:dyDescent="0.35">
      <c r="A4219" s="177" t="s">
        <v>0</v>
      </c>
      <c r="B4219" s="179" t="s">
        <v>1</v>
      </c>
      <c r="C4219" s="181" t="s">
        <v>2</v>
      </c>
      <c r="D4219" s="183" t="s">
        <v>3</v>
      </c>
      <c r="E4219" s="184"/>
      <c r="F4219" s="185"/>
      <c r="G4219" s="185"/>
      <c r="H4219" s="185"/>
      <c r="I4219" s="185"/>
      <c r="J4219" s="185"/>
      <c r="K4219" s="186" t="s">
        <v>4</v>
      </c>
      <c r="L4219" s="48"/>
      <c r="M4219" s="183" t="s">
        <v>5</v>
      </c>
      <c r="N4219" s="184"/>
      <c r="O4219" s="185"/>
      <c r="P4219" s="185"/>
      <c r="Q4219" s="185"/>
      <c r="R4219" s="185"/>
      <c r="S4219" s="185"/>
      <c r="T4219" s="159" t="s">
        <v>6</v>
      </c>
      <c r="U4219" s="161" t="s">
        <v>7</v>
      </c>
      <c r="V4219" s="234"/>
    </row>
    <row r="4220" spans="1:22" ht="25" x14ac:dyDescent="0.35">
      <c r="A4220" s="177"/>
      <c r="B4220" s="179"/>
      <c r="C4220" s="181"/>
      <c r="D4220" s="163" t="s">
        <v>8</v>
      </c>
      <c r="E4220" s="165" t="s">
        <v>9</v>
      </c>
      <c r="F4220" s="167" t="s">
        <v>10</v>
      </c>
      <c r="G4220" s="169" t="s">
        <v>310</v>
      </c>
      <c r="H4220" s="170"/>
      <c r="I4220" s="170"/>
      <c r="J4220" s="171"/>
      <c r="K4220" s="187"/>
      <c r="L4220" s="49" t="s">
        <v>11</v>
      </c>
      <c r="M4220" s="172" t="s">
        <v>8</v>
      </c>
      <c r="N4220" s="174" t="s">
        <v>12</v>
      </c>
      <c r="O4220" s="167" t="s">
        <v>10</v>
      </c>
      <c r="P4220" s="169" t="s">
        <v>310</v>
      </c>
      <c r="Q4220" s="170"/>
      <c r="R4220" s="170"/>
      <c r="S4220" s="171"/>
      <c r="T4220" s="159"/>
      <c r="U4220" s="161"/>
      <c r="V4220" s="235"/>
    </row>
    <row r="4221" spans="1:22" ht="15" thickBot="1" x14ac:dyDescent="0.4">
      <c r="A4221" s="178"/>
      <c r="B4221" s="180"/>
      <c r="C4221" s="182"/>
      <c r="D4221" s="164"/>
      <c r="E4221" s="166"/>
      <c r="F4221" s="168"/>
      <c r="G4221" s="50" t="s">
        <v>13</v>
      </c>
      <c r="H4221" s="51" t="s">
        <v>14</v>
      </c>
      <c r="I4221" s="52" t="s">
        <v>15</v>
      </c>
      <c r="J4221" s="53">
        <v>0</v>
      </c>
      <c r="K4221" s="188"/>
      <c r="L4221" s="54"/>
      <c r="M4221" s="173"/>
      <c r="N4221" s="175"/>
      <c r="O4221" s="176"/>
      <c r="P4221" s="50" t="s">
        <v>13</v>
      </c>
      <c r="Q4221" s="51" t="s">
        <v>14</v>
      </c>
      <c r="R4221" s="52" t="s">
        <v>15</v>
      </c>
      <c r="S4221" s="53">
        <v>0</v>
      </c>
      <c r="T4221" s="160"/>
      <c r="U4221" s="162"/>
      <c r="V4221" s="236"/>
    </row>
    <row r="4222" spans="1:22" x14ac:dyDescent="0.35">
      <c r="A4222" s="56"/>
      <c r="B4222" s="57"/>
      <c r="C4222" s="58"/>
      <c r="D4222" s="59"/>
      <c r="E4222" s="60"/>
      <c r="F4222" s="60"/>
      <c r="G4222" s="61"/>
      <c r="H4222" s="62"/>
      <c r="I4222" s="63"/>
      <c r="J4222" s="64"/>
      <c r="K4222" s="65"/>
      <c r="L4222" s="65"/>
      <c r="M4222" s="59"/>
      <c r="N4222" s="60"/>
      <c r="O4222" s="60"/>
      <c r="P4222" s="61"/>
      <c r="Q4222" s="62"/>
      <c r="R4222" s="63"/>
      <c r="S4222" s="64"/>
      <c r="T4222" s="14"/>
      <c r="U4222" s="15"/>
      <c r="V4222" s="237"/>
    </row>
    <row r="4223" spans="1:22" x14ac:dyDescent="0.35">
      <c r="A4223" s="131">
        <v>1</v>
      </c>
      <c r="B4223" s="376" t="s">
        <v>725</v>
      </c>
      <c r="C4223" s="377" t="s">
        <v>726</v>
      </c>
      <c r="D4223" s="656"/>
      <c r="E4223" s="584"/>
      <c r="F4223" s="618"/>
      <c r="G4223" s="619">
        <v>1</v>
      </c>
      <c r="H4223" s="618">
        <v>0</v>
      </c>
      <c r="I4223" s="620">
        <v>4</v>
      </c>
      <c r="J4223" s="247"/>
      <c r="K4223" s="47">
        <f>((SUM(H4225:H4236)*H4224)+(SUM(G4225:G4236)*G4224)+(SUM(I4225:I4236)*I4224))/1000</f>
        <v>0</v>
      </c>
      <c r="L4223" s="47" t="e">
        <f>K4223*100/D4223</f>
        <v>#DIV/0!</v>
      </c>
      <c r="M4223" s="334"/>
      <c r="N4223" s="245"/>
      <c r="O4223" s="245"/>
      <c r="P4223" s="246"/>
      <c r="Q4223" s="247"/>
      <c r="R4223" s="243"/>
      <c r="S4223" s="248"/>
      <c r="T4223" s="47">
        <f>((SUM(Q4225:Q4236)*Q4224)+(SUM(P4225:P4236)*P4224)+(SUM(R4225:R4236)*R4224))/1000</f>
        <v>0</v>
      </c>
      <c r="U4223" s="47" t="e">
        <f>T4223*100/M4223</f>
        <v>#DIV/0!</v>
      </c>
      <c r="V4223" s="68"/>
    </row>
    <row r="4224" spans="1:22" x14ac:dyDescent="0.35">
      <c r="A4224" s="132"/>
      <c r="B4224" s="521"/>
      <c r="C4224" s="522"/>
      <c r="D4224" s="464"/>
      <c r="E4224" s="298"/>
      <c r="F4224" s="606"/>
      <c r="G4224" s="607">
        <v>222</v>
      </c>
      <c r="H4224" s="606">
        <v>219</v>
      </c>
      <c r="I4224" s="605">
        <v>220</v>
      </c>
      <c r="J4224" s="250"/>
      <c r="K4224" s="47"/>
      <c r="L4224" s="47"/>
      <c r="M4224" s="314"/>
      <c r="N4224" s="245"/>
      <c r="O4224" s="245"/>
      <c r="P4224" s="246"/>
      <c r="Q4224" s="247"/>
      <c r="R4224" s="243"/>
      <c r="S4224" s="251"/>
      <c r="T4224" s="76"/>
      <c r="U4224" s="73"/>
      <c r="V4224" s="68"/>
    </row>
    <row r="4225" spans="1:22" x14ac:dyDescent="0.35">
      <c r="A4225" s="132"/>
      <c r="B4225" s="308"/>
      <c r="C4225" s="309"/>
      <c r="D4225" s="310"/>
      <c r="E4225" s="239"/>
      <c r="F4225" s="285"/>
      <c r="G4225" s="241"/>
      <c r="H4225" s="247"/>
      <c r="I4225" s="243"/>
      <c r="J4225" s="250"/>
      <c r="K4225" s="47"/>
      <c r="L4225" s="47"/>
      <c r="M4225" s="314"/>
      <c r="N4225" s="245"/>
      <c r="O4225" s="245"/>
      <c r="P4225" s="246"/>
      <c r="Q4225" s="247"/>
      <c r="R4225" s="243"/>
      <c r="S4225" s="251"/>
      <c r="T4225" s="76"/>
      <c r="U4225" s="73"/>
      <c r="V4225" s="68"/>
    </row>
    <row r="4226" spans="1:22" x14ac:dyDescent="0.35">
      <c r="A4226" s="132"/>
      <c r="B4226" s="308"/>
      <c r="C4226" s="309"/>
      <c r="D4226" s="310"/>
      <c r="E4226" s="239"/>
      <c r="F4226" s="285"/>
      <c r="G4226" s="241"/>
      <c r="H4226" s="247"/>
      <c r="I4226" s="243"/>
      <c r="J4226" s="250"/>
      <c r="K4226" s="47"/>
      <c r="L4226" s="47"/>
      <c r="M4226" s="314"/>
      <c r="N4226" s="245"/>
      <c r="O4226" s="245"/>
      <c r="P4226" s="246"/>
      <c r="Q4226" s="247"/>
      <c r="R4226" s="243"/>
      <c r="S4226" s="251"/>
      <c r="T4226" s="76"/>
      <c r="U4226" s="73"/>
      <c r="V4226" s="68"/>
    </row>
    <row r="4227" spans="1:22" x14ac:dyDescent="0.35">
      <c r="A4227" s="132"/>
      <c r="B4227" s="308"/>
      <c r="C4227" s="309"/>
      <c r="D4227" s="310"/>
      <c r="E4227" s="239"/>
      <c r="F4227" s="285"/>
      <c r="G4227" s="241"/>
      <c r="H4227" s="247"/>
      <c r="I4227" s="243"/>
      <c r="J4227" s="250"/>
      <c r="K4227" s="47"/>
      <c r="L4227" s="47"/>
      <c r="M4227" s="314"/>
      <c r="N4227" s="245"/>
      <c r="O4227" s="245"/>
      <c r="P4227" s="246"/>
      <c r="Q4227" s="247"/>
      <c r="R4227" s="243"/>
      <c r="S4227" s="251"/>
      <c r="T4227" s="76"/>
      <c r="U4227" s="73"/>
      <c r="V4227" s="68"/>
    </row>
    <row r="4228" spans="1:22" x14ac:dyDescent="0.35">
      <c r="A4228" s="132"/>
      <c r="B4228" s="308"/>
      <c r="C4228" s="309"/>
      <c r="D4228" s="310"/>
      <c r="E4228" s="239"/>
      <c r="F4228" s="285"/>
      <c r="G4228" s="241"/>
      <c r="H4228" s="247"/>
      <c r="I4228" s="243"/>
      <c r="J4228" s="250"/>
      <c r="K4228" s="47"/>
      <c r="L4228" s="47"/>
      <c r="M4228" s="314"/>
      <c r="N4228" s="245"/>
      <c r="O4228" s="245"/>
      <c r="P4228" s="246"/>
      <c r="Q4228" s="247"/>
      <c r="R4228" s="243"/>
      <c r="S4228" s="251"/>
      <c r="T4228" s="76"/>
      <c r="U4228" s="73"/>
      <c r="V4228" s="68"/>
    </row>
    <row r="4229" spans="1:22" x14ac:dyDescent="0.35">
      <c r="A4229" s="132"/>
      <c r="B4229" s="308"/>
      <c r="C4229" s="309"/>
      <c r="D4229" s="310"/>
      <c r="E4229" s="239"/>
      <c r="F4229" s="285"/>
      <c r="G4229" s="241"/>
      <c r="H4229" s="247"/>
      <c r="I4229" s="243"/>
      <c r="J4229" s="250"/>
      <c r="K4229" s="47"/>
      <c r="L4229" s="47"/>
      <c r="M4229" s="314"/>
      <c r="N4229" s="245"/>
      <c r="O4229" s="245"/>
      <c r="P4229" s="246"/>
      <c r="Q4229" s="247"/>
      <c r="R4229" s="243"/>
      <c r="S4229" s="251"/>
      <c r="T4229" s="76"/>
      <c r="U4229" s="73"/>
      <c r="V4229" s="68"/>
    </row>
    <row r="4230" spans="1:22" x14ac:dyDescent="0.35">
      <c r="A4230" s="132"/>
      <c r="B4230" s="308"/>
      <c r="C4230" s="309"/>
      <c r="D4230" s="310"/>
      <c r="E4230" s="239"/>
      <c r="F4230" s="285"/>
      <c r="G4230" s="241"/>
      <c r="H4230" s="247"/>
      <c r="I4230" s="243"/>
      <c r="J4230" s="250"/>
      <c r="K4230" s="47"/>
      <c r="L4230" s="47"/>
      <c r="M4230" s="314"/>
      <c r="N4230" s="245"/>
      <c r="O4230" s="245"/>
      <c r="P4230" s="246"/>
      <c r="Q4230" s="247"/>
      <c r="R4230" s="243"/>
      <c r="S4230" s="251"/>
      <c r="T4230" s="76"/>
      <c r="U4230" s="73"/>
      <c r="V4230" s="68"/>
    </row>
    <row r="4231" spans="1:22" x14ac:dyDescent="0.35">
      <c r="A4231" s="132"/>
      <c r="B4231" s="308"/>
      <c r="C4231" s="309"/>
      <c r="D4231" s="310"/>
      <c r="E4231" s="239"/>
      <c r="F4231" s="285"/>
      <c r="G4231" s="241"/>
      <c r="H4231" s="247"/>
      <c r="I4231" s="243"/>
      <c r="J4231" s="250"/>
      <c r="K4231" s="47"/>
      <c r="L4231" s="47"/>
      <c r="M4231" s="314"/>
      <c r="N4231" s="245"/>
      <c r="O4231" s="245"/>
      <c r="P4231" s="246"/>
      <c r="Q4231" s="247"/>
      <c r="R4231" s="243"/>
      <c r="S4231" s="251"/>
      <c r="T4231" s="76"/>
      <c r="U4231" s="73"/>
      <c r="V4231" s="68"/>
    </row>
    <row r="4232" spans="1:22" x14ac:dyDescent="0.35">
      <c r="A4232" s="132"/>
      <c r="B4232" s="311"/>
      <c r="C4232" s="312"/>
      <c r="D4232" s="313"/>
      <c r="E4232" s="292"/>
      <c r="F4232" s="293"/>
      <c r="G4232" s="294"/>
      <c r="H4232" s="295"/>
      <c r="I4232" s="296"/>
      <c r="J4232" s="295"/>
      <c r="K4232" s="47"/>
      <c r="L4232" s="47"/>
      <c r="M4232" s="314"/>
      <c r="N4232" s="254"/>
      <c r="O4232" s="254"/>
      <c r="P4232" s="255"/>
      <c r="Q4232" s="256"/>
      <c r="R4232" s="257"/>
      <c r="S4232" s="258"/>
      <c r="T4232" s="76"/>
      <c r="U4232" s="73"/>
      <c r="V4232" s="68"/>
    </row>
    <row r="4233" spans="1:22" x14ac:dyDescent="0.35">
      <c r="A4233" s="132"/>
      <c r="B4233" s="314"/>
      <c r="C4233" s="315"/>
      <c r="D4233" s="314"/>
      <c r="E4233" s="74"/>
      <c r="F4233" s="75"/>
      <c r="G4233" s="47"/>
      <c r="H4233" s="47"/>
      <c r="I4233" s="47"/>
      <c r="J4233" s="47"/>
      <c r="K4233" s="47"/>
      <c r="L4233" s="47"/>
      <c r="M4233" s="314"/>
      <c r="N4233" s="77"/>
      <c r="O4233" s="75"/>
      <c r="P4233" s="47"/>
      <c r="Q4233" s="47"/>
      <c r="R4233" s="47"/>
      <c r="S4233" s="47"/>
      <c r="T4233" s="76"/>
      <c r="U4233" s="73"/>
      <c r="V4233" s="68"/>
    </row>
    <row r="4234" spans="1:22" x14ac:dyDescent="0.35">
      <c r="A4234" s="132"/>
      <c r="B4234" s="314"/>
      <c r="C4234" s="315"/>
      <c r="D4234" s="314"/>
      <c r="E4234" s="74"/>
      <c r="F4234" s="75"/>
      <c r="G4234" s="47"/>
      <c r="H4234" s="47"/>
      <c r="I4234" s="47"/>
      <c r="J4234" s="47"/>
      <c r="K4234" s="47"/>
      <c r="L4234" s="47"/>
      <c r="M4234" s="314"/>
      <c r="N4234" s="77"/>
      <c r="O4234" s="75"/>
      <c r="P4234" s="47"/>
      <c r="Q4234" s="47"/>
      <c r="R4234" s="47"/>
      <c r="S4234" s="47"/>
      <c r="T4234" s="76"/>
      <c r="U4234" s="73"/>
      <c r="V4234" s="68"/>
    </row>
    <row r="4235" spans="1:22" x14ac:dyDescent="0.35">
      <c r="A4235" s="132"/>
      <c r="B4235" s="314"/>
      <c r="C4235" s="315"/>
      <c r="D4235" s="314"/>
      <c r="E4235" s="74"/>
      <c r="F4235" s="75"/>
      <c r="G4235" s="47"/>
      <c r="H4235" s="47"/>
      <c r="I4235" s="47"/>
      <c r="J4235" s="47"/>
      <c r="K4235" s="47"/>
      <c r="L4235" s="47"/>
      <c r="M4235" s="314"/>
      <c r="N4235" s="77"/>
      <c r="O4235" s="75"/>
      <c r="P4235" s="47"/>
      <c r="Q4235" s="47"/>
      <c r="R4235" s="47"/>
      <c r="S4235" s="47"/>
      <c r="T4235" s="76"/>
      <c r="U4235" s="73"/>
      <c r="V4235" s="68"/>
    </row>
    <row r="4236" spans="1:22" x14ac:dyDescent="0.35">
      <c r="A4236" s="132"/>
      <c r="B4236" s="316"/>
      <c r="C4236" s="317"/>
      <c r="D4236" s="316"/>
      <c r="E4236" s="74"/>
      <c r="F4236" s="75"/>
      <c r="G4236" s="47"/>
      <c r="H4236" s="47"/>
      <c r="I4236" s="47"/>
      <c r="J4236" s="47"/>
      <c r="K4236" s="47"/>
      <c r="L4236" s="47"/>
      <c r="M4236" s="316"/>
      <c r="N4236" s="87"/>
      <c r="O4236" s="75"/>
      <c r="P4236" s="47"/>
      <c r="Q4236" s="47"/>
      <c r="R4236" s="47"/>
      <c r="S4236" s="47"/>
      <c r="T4236" s="88"/>
      <c r="U4236" s="73"/>
      <c r="V4236" s="68"/>
    </row>
    <row r="4238" spans="1:22" x14ac:dyDescent="0.35">
      <c r="A4238" s="177" t="s">
        <v>0</v>
      </c>
      <c r="B4238" s="179" t="s">
        <v>1</v>
      </c>
      <c r="C4238" s="181" t="s">
        <v>2</v>
      </c>
      <c r="D4238" s="183" t="s">
        <v>3</v>
      </c>
      <c r="E4238" s="184"/>
      <c r="F4238" s="185"/>
      <c r="G4238" s="185"/>
      <c r="H4238" s="185"/>
      <c r="I4238" s="185"/>
      <c r="J4238" s="185"/>
      <c r="K4238" s="186" t="s">
        <v>4</v>
      </c>
      <c r="L4238" s="48"/>
      <c r="M4238" s="183" t="s">
        <v>5</v>
      </c>
      <c r="N4238" s="184"/>
      <c r="O4238" s="185"/>
      <c r="P4238" s="185"/>
      <c r="Q4238" s="185"/>
      <c r="R4238" s="185"/>
      <c r="S4238" s="185"/>
      <c r="T4238" s="159" t="s">
        <v>6</v>
      </c>
      <c r="U4238" s="161" t="s">
        <v>7</v>
      </c>
      <c r="V4238" s="234"/>
    </row>
    <row r="4239" spans="1:22" ht="25" x14ac:dyDescent="0.35">
      <c r="A4239" s="177"/>
      <c r="B4239" s="179"/>
      <c r="C4239" s="181"/>
      <c r="D4239" s="163" t="s">
        <v>8</v>
      </c>
      <c r="E4239" s="165" t="s">
        <v>9</v>
      </c>
      <c r="F4239" s="167" t="s">
        <v>10</v>
      </c>
      <c r="G4239" s="169" t="s">
        <v>310</v>
      </c>
      <c r="H4239" s="170"/>
      <c r="I4239" s="170"/>
      <c r="J4239" s="171"/>
      <c r="K4239" s="187"/>
      <c r="L4239" s="49" t="s">
        <v>11</v>
      </c>
      <c r="M4239" s="172" t="s">
        <v>8</v>
      </c>
      <c r="N4239" s="174" t="s">
        <v>12</v>
      </c>
      <c r="O4239" s="167" t="s">
        <v>10</v>
      </c>
      <c r="P4239" s="169" t="s">
        <v>310</v>
      </c>
      <c r="Q4239" s="170"/>
      <c r="R4239" s="170"/>
      <c r="S4239" s="171"/>
      <c r="T4239" s="159"/>
      <c r="U4239" s="161"/>
      <c r="V4239" s="235"/>
    </row>
    <row r="4240" spans="1:22" ht="15" thickBot="1" x14ac:dyDescent="0.4">
      <c r="A4240" s="178"/>
      <c r="B4240" s="180"/>
      <c r="C4240" s="182"/>
      <c r="D4240" s="164"/>
      <c r="E4240" s="166"/>
      <c r="F4240" s="168"/>
      <c r="G4240" s="50" t="s">
        <v>13</v>
      </c>
      <c r="H4240" s="51" t="s">
        <v>14</v>
      </c>
      <c r="I4240" s="52" t="s">
        <v>15</v>
      </c>
      <c r="J4240" s="53">
        <v>0</v>
      </c>
      <c r="K4240" s="188"/>
      <c r="L4240" s="54"/>
      <c r="M4240" s="173"/>
      <c r="N4240" s="175"/>
      <c r="O4240" s="176"/>
      <c r="P4240" s="50" t="s">
        <v>13</v>
      </c>
      <c r="Q4240" s="51" t="s">
        <v>14</v>
      </c>
      <c r="R4240" s="52" t="s">
        <v>15</v>
      </c>
      <c r="S4240" s="53">
        <v>0</v>
      </c>
      <c r="T4240" s="160"/>
      <c r="U4240" s="162"/>
      <c r="V4240" s="236"/>
    </row>
    <row r="4241" spans="1:22" x14ac:dyDescent="0.35">
      <c r="A4241" s="56"/>
      <c r="B4241" s="57"/>
      <c r="C4241" s="58"/>
      <c r="D4241" s="59"/>
      <c r="E4241" s="60"/>
      <c r="F4241" s="60"/>
      <c r="G4241" s="61"/>
      <c r="H4241" s="62"/>
      <c r="I4241" s="63"/>
      <c r="J4241" s="64"/>
      <c r="K4241" s="65"/>
      <c r="L4241" s="65"/>
      <c r="M4241" s="59"/>
      <c r="N4241" s="60"/>
      <c r="O4241" s="60"/>
      <c r="P4241" s="61"/>
      <c r="Q4241" s="62"/>
      <c r="R4241" s="63"/>
      <c r="S4241" s="64"/>
      <c r="T4241" s="14"/>
      <c r="U4241" s="15"/>
      <c r="V4241" s="237"/>
    </row>
    <row r="4242" spans="1:22" x14ac:dyDescent="0.35">
      <c r="A4242" s="131">
        <v>1</v>
      </c>
      <c r="B4242" s="610" t="s">
        <v>239</v>
      </c>
      <c r="C4242" s="683" t="s">
        <v>727</v>
      </c>
      <c r="D4242" s="661">
        <v>100</v>
      </c>
      <c r="E4242" s="662">
        <v>12584</v>
      </c>
      <c r="F4242" s="609">
        <v>1</v>
      </c>
      <c r="G4242" s="609">
        <v>0</v>
      </c>
      <c r="H4242" s="609">
        <v>1</v>
      </c>
      <c r="I4242" s="611">
        <v>0</v>
      </c>
      <c r="J4242" s="247"/>
      <c r="K4242" s="47">
        <f>((SUM(H4244:H4255)*H4243)+(SUM(G4244:G4255)*G4243)+(SUM(I4244:I4255)*I4243))/1000</f>
        <v>0</v>
      </c>
      <c r="L4242" s="47">
        <f>K4242*100/D4242</f>
        <v>0</v>
      </c>
      <c r="M4242" s="334"/>
      <c r="N4242" s="245"/>
      <c r="O4242" s="245"/>
      <c r="P4242" s="246"/>
      <c r="Q4242" s="247"/>
      <c r="R4242" s="243"/>
      <c r="S4242" s="248"/>
      <c r="T4242" s="47">
        <f>((SUM(Q4244:Q4255)*Q4243)+(SUM(P4244:P4255)*P4243)+(SUM(R4244:R4255)*R4243))/1000</f>
        <v>0</v>
      </c>
      <c r="U4242" s="47" t="e">
        <f>T4242*100/M4242</f>
        <v>#DIV/0!</v>
      </c>
      <c r="V4242" s="68"/>
    </row>
    <row r="4243" spans="1:22" x14ac:dyDescent="0.35">
      <c r="A4243" s="132"/>
      <c r="B4243" s="626"/>
      <c r="C4243" s="693"/>
      <c r="D4243" s="694"/>
      <c r="E4243" s="695"/>
      <c r="F4243" s="625"/>
      <c r="G4243" s="625">
        <v>225</v>
      </c>
      <c r="H4243" s="625">
        <v>228</v>
      </c>
      <c r="I4243" s="627">
        <v>226</v>
      </c>
      <c r="J4243" s="250"/>
      <c r="K4243" s="47"/>
      <c r="L4243" s="47"/>
      <c r="M4243" s="314"/>
      <c r="N4243" s="245"/>
      <c r="O4243" s="245"/>
      <c r="P4243" s="246"/>
      <c r="Q4243" s="247"/>
      <c r="R4243" s="243"/>
      <c r="S4243" s="251"/>
      <c r="T4243" s="76"/>
      <c r="U4243" s="73"/>
      <c r="V4243" s="68"/>
    </row>
    <row r="4244" spans="1:22" x14ac:dyDescent="0.35">
      <c r="A4244" s="132"/>
      <c r="B4244" s="308"/>
      <c r="C4244" s="309"/>
      <c r="D4244" s="310"/>
      <c r="E4244" s="239"/>
      <c r="F4244" s="285"/>
      <c r="G4244" s="241"/>
      <c r="H4244" s="247"/>
      <c r="I4244" s="243"/>
      <c r="J4244" s="250"/>
      <c r="K4244" s="47"/>
      <c r="L4244" s="47"/>
      <c r="M4244" s="314"/>
      <c r="N4244" s="245"/>
      <c r="O4244" s="245"/>
      <c r="P4244" s="246"/>
      <c r="Q4244" s="247"/>
      <c r="R4244" s="243"/>
      <c r="S4244" s="251"/>
      <c r="T4244" s="76"/>
      <c r="U4244" s="73"/>
      <c r="V4244" s="68"/>
    </row>
    <row r="4245" spans="1:22" x14ac:dyDescent="0.35">
      <c r="A4245" s="132"/>
      <c r="B4245" s="308"/>
      <c r="C4245" s="309"/>
      <c r="D4245" s="310"/>
      <c r="E4245" s="239"/>
      <c r="F4245" s="285"/>
      <c r="G4245" s="241"/>
      <c r="H4245" s="247"/>
      <c r="I4245" s="243"/>
      <c r="J4245" s="250"/>
      <c r="K4245" s="47"/>
      <c r="L4245" s="47"/>
      <c r="M4245" s="314"/>
      <c r="N4245" s="245"/>
      <c r="O4245" s="245"/>
      <c r="P4245" s="246"/>
      <c r="Q4245" s="247"/>
      <c r="R4245" s="243"/>
      <c r="S4245" s="251"/>
      <c r="T4245" s="76"/>
      <c r="U4245" s="73"/>
      <c r="V4245" s="68"/>
    </row>
    <row r="4246" spans="1:22" x14ac:dyDescent="0.35">
      <c r="A4246" s="132"/>
      <c r="B4246" s="308"/>
      <c r="C4246" s="309"/>
      <c r="D4246" s="310"/>
      <c r="E4246" s="239"/>
      <c r="F4246" s="285"/>
      <c r="G4246" s="241"/>
      <c r="H4246" s="247"/>
      <c r="I4246" s="243"/>
      <c r="J4246" s="250"/>
      <c r="K4246" s="47"/>
      <c r="L4246" s="47"/>
      <c r="M4246" s="314"/>
      <c r="N4246" s="245"/>
      <c r="O4246" s="245"/>
      <c r="P4246" s="246"/>
      <c r="Q4246" s="247"/>
      <c r="R4246" s="243"/>
      <c r="S4246" s="251"/>
      <c r="T4246" s="76"/>
      <c r="U4246" s="73"/>
      <c r="V4246" s="68"/>
    </row>
    <row r="4247" spans="1:22" x14ac:dyDescent="0.35">
      <c r="A4247" s="132"/>
      <c r="B4247" s="308"/>
      <c r="C4247" s="309"/>
      <c r="D4247" s="310"/>
      <c r="E4247" s="239"/>
      <c r="F4247" s="285"/>
      <c r="G4247" s="241"/>
      <c r="H4247" s="247"/>
      <c r="I4247" s="243"/>
      <c r="J4247" s="250"/>
      <c r="K4247" s="47"/>
      <c r="L4247" s="47"/>
      <c r="M4247" s="314"/>
      <c r="N4247" s="245"/>
      <c r="O4247" s="245"/>
      <c r="P4247" s="246"/>
      <c r="Q4247" s="247"/>
      <c r="R4247" s="243"/>
      <c r="S4247" s="251"/>
      <c r="T4247" s="76"/>
      <c r="U4247" s="73"/>
      <c r="V4247" s="68"/>
    </row>
    <row r="4248" spans="1:22" x14ac:dyDescent="0.35">
      <c r="A4248" s="132"/>
      <c r="B4248" s="308"/>
      <c r="C4248" s="309"/>
      <c r="D4248" s="310"/>
      <c r="E4248" s="239"/>
      <c r="F4248" s="285"/>
      <c r="G4248" s="241"/>
      <c r="H4248" s="247"/>
      <c r="I4248" s="243"/>
      <c r="J4248" s="250"/>
      <c r="K4248" s="47"/>
      <c r="L4248" s="47"/>
      <c r="M4248" s="314"/>
      <c r="N4248" s="245"/>
      <c r="O4248" s="245"/>
      <c r="P4248" s="246"/>
      <c r="Q4248" s="247"/>
      <c r="R4248" s="243"/>
      <c r="S4248" s="251"/>
      <c r="T4248" s="76"/>
      <c r="U4248" s="73"/>
      <c r="V4248" s="68"/>
    </row>
    <row r="4249" spans="1:22" x14ac:dyDescent="0.35">
      <c r="A4249" s="132"/>
      <c r="B4249" s="308"/>
      <c r="C4249" s="309"/>
      <c r="D4249" s="310"/>
      <c r="E4249" s="239"/>
      <c r="F4249" s="285"/>
      <c r="G4249" s="241"/>
      <c r="H4249" s="247"/>
      <c r="I4249" s="243"/>
      <c r="J4249" s="250"/>
      <c r="K4249" s="47"/>
      <c r="L4249" s="47"/>
      <c r="M4249" s="314"/>
      <c r="N4249" s="245"/>
      <c r="O4249" s="245"/>
      <c r="P4249" s="246"/>
      <c r="Q4249" s="247"/>
      <c r="R4249" s="243"/>
      <c r="S4249" s="251"/>
      <c r="T4249" s="76"/>
      <c r="U4249" s="73"/>
      <c r="V4249" s="68"/>
    </row>
    <row r="4250" spans="1:22" x14ac:dyDescent="0.35">
      <c r="A4250" s="132"/>
      <c r="B4250" s="308"/>
      <c r="C4250" s="309"/>
      <c r="D4250" s="310"/>
      <c r="E4250" s="239"/>
      <c r="F4250" s="285"/>
      <c r="G4250" s="241"/>
      <c r="H4250" s="247"/>
      <c r="I4250" s="243"/>
      <c r="J4250" s="250"/>
      <c r="K4250" s="47"/>
      <c r="L4250" s="47"/>
      <c r="M4250" s="314"/>
      <c r="N4250" s="245"/>
      <c r="O4250" s="245"/>
      <c r="P4250" s="246"/>
      <c r="Q4250" s="247"/>
      <c r="R4250" s="243"/>
      <c r="S4250" s="251"/>
      <c r="T4250" s="76"/>
      <c r="U4250" s="73"/>
      <c r="V4250" s="68"/>
    </row>
    <row r="4251" spans="1:22" x14ac:dyDescent="0.35">
      <c r="A4251" s="132"/>
      <c r="B4251" s="311"/>
      <c r="C4251" s="312"/>
      <c r="D4251" s="313"/>
      <c r="E4251" s="292"/>
      <c r="F4251" s="293"/>
      <c r="G4251" s="294"/>
      <c r="H4251" s="295"/>
      <c r="I4251" s="296"/>
      <c r="J4251" s="295"/>
      <c r="K4251" s="47"/>
      <c r="L4251" s="47"/>
      <c r="M4251" s="314"/>
      <c r="N4251" s="254"/>
      <c r="O4251" s="254"/>
      <c r="P4251" s="255"/>
      <c r="Q4251" s="256"/>
      <c r="R4251" s="257"/>
      <c r="S4251" s="258"/>
      <c r="T4251" s="76"/>
      <c r="U4251" s="73"/>
      <c r="V4251" s="68"/>
    </row>
    <row r="4252" spans="1:22" x14ac:dyDescent="0.35">
      <c r="A4252" s="132"/>
      <c r="B4252" s="314"/>
      <c r="C4252" s="315"/>
      <c r="D4252" s="314"/>
      <c r="E4252" s="74"/>
      <c r="F4252" s="75"/>
      <c r="G4252" s="47"/>
      <c r="H4252" s="47"/>
      <c r="I4252" s="47"/>
      <c r="J4252" s="47"/>
      <c r="K4252" s="47"/>
      <c r="L4252" s="47"/>
      <c r="M4252" s="314"/>
      <c r="N4252" s="77"/>
      <c r="O4252" s="75"/>
      <c r="P4252" s="47"/>
      <c r="Q4252" s="47"/>
      <c r="R4252" s="47"/>
      <c r="S4252" s="47"/>
      <c r="T4252" s="76"/>
      <c r="U4252" s="73"/>
      <c r="V4252" s="68"/>
    </row>
    <row r="4253" spans="1:22" x14ac:dyDescent="0.35">
      <c r="A4253" s="132"/>
      <c r="B4253" s="314"/>
      <c r="C4253" s="315"/>
      <c r="D4253" s="314"/>
      <c r="E4253" s="74"/>
      <c r="F4253" s="75"/>
      <c r="G4253" s="47"/>
      <c r="H4253" s="47"/>
      <c r="I4253" s="47"/>
      <c r="J4253" s="47"/>
      <c r="K4253" s="47"/>
      <c r="L4253" s="47"/>
      <c r="M4253" s="314"/>
      <c r="N4253" s="77"/>
      <c r="O4253" s="75"/>
      <c r="P4253" s="47"/>
      <c r="Q4253" s="47"/>
      <c r="R4253" s="47"/>
      <c r="S4253" s="47"/>
      <c r="T4253" s="76"/>
      <c r="U4253" s="73"/>
      <c r="V4253" s="68"/>
    </row>
    <row r="4254" spans="1:22" x14ac:dyDescent="0.35">
      <c r="A4254" s="132"/>
      <c r="B4254" s="314"/>
      <c r="C4254" s="315"/>
      <c r="D4254" s="314"/>
      <c r="E4254" s="74"/>
      <c r="F4254" s="75"/>
      <c r="G4254" s="47"/>
      <c r="H4254" s="47"/>
      <c r="I4254" s="47"/>
      <c r="J4254" s="47"/>
      <c r="K4254" s="47"/>
      <c r="L4254" s="47"/>
      <c r="M4254" s="314"/>
      <c r="N4254" s="77"/>
      <c r="O4254" s="75"/>
      <c r="P4254" s="47"/>
      <c r="Q4254" s="47"/>
      <c r="R4254" s="47"/>
      <c r="S4254" s="47"/>
      <c r="T4254" s="76"/>
      <c r="U4254" s="73"/>
      <c r="V4254" s="68"/>
    </row>
    <row r="4255" spans="1:22" x14ac:dyDescent="0.35">
      <c r="A4255" s="132"/>
      <c r="B4255" s="316"/>
      <c r="C4255" s="317"/>
      <c r="D4255" s="316"/>
      <c r="E4255" s="74"/>
      <c r="F4255" s="75"/>
      <c r="G4255" s="47"/>
      <c r="H4255" s="47"/>
      <c r="I4255" s="47"/>
      <c r="J4255" s="47"/>
      <c r="K4255" s="47"/>
      <c r="L4255" s="47"/>
      <c r="M4255" s="316"/>
      <c r="N4255" s="87"/>
      <c r="O4255" s="75"/>
      <c r="P4255" s="47"/>
      <c r="Q4255" s="47"/>
      <c r="R4255" s="47"/>
      <c r="S4255" s="47"/>
      <c r="T4255" s="88"/>
      <c r="U4255" s="73"/>
      <c r="V4255" s="68"/>
    </row>
    <row r="4257" spans="1:22" x14ac:dyDescent="0.35">
      <c r="A4257" s="177" t="s">
        <v>0</v>
      </c>
      <c r="B4257" s="179" t="s">
        <v>1</v>
      </c>
      <c r="C4257" s="181" t="s">
        <v>2</v>
      </c>
      <c r="D4257" s="183" t="s">
        <v>3</v>
      </c>
      <c r="E4257" s="184"/>
      <c r="F4257" s="185"/>
      <c r="G4257" s="185"/>
      <c r="H4257" s="185"/>
      <c r="I4257" s="185"/>
      <c r="J4257" s="185"/>
      <c r="K4257" s="186" t="s">
        <v>4</v>
      </c>
      <c r="L4257" s="48"/>
      <c r="M4257" s="183" t="s">
        <v>5</v>
      </c>
      <c r="N4257" s="184"/>
      <c r="O4257" s="185"/>
      <c r="P4257" s="185"/>
      <c r="Q4257" s="185"/>
      <c r="R4257" s="185"/>
      <c r="S4257" s="185"/>
      <c r="T4257" s="159" t="s">
        <v>6</v>
      </c>
      <c r="U4257" s="161" t="s">
        <v>7</v>
      </c>
      <c r="V4257" s="234"/>
    </row>
    <row r="4258" spans="1:22" ht="25" x14ac:dyDescent="0.35">
      <c r="A4258" s="177"/>
      <c r="B4258" s="179"/>
      <c r="C4258" s="181"/>
      <c r="D4258" s="163" t="s">
        <v>8</v>
      </c>
      <c r="E4258" s="165" t="s">
        <v>9</v>
      </c>
      <c r="F4258" s="167" t="s">
        <v>10</v>
      </c>
      <c r="G4258" s="169" t="s">
        <v>310</v>
      </c>
      <c r="H4258" s="170"/>
      <c r="I4258" s="170"/>
      <c r="J4258" s="171"/>
      <c r="K4258" s="187"/>
      <c r="L4258" s="49" t="s">
        <v>11</v>
      </c>
      <c r="M4258" s="172" t="s">
        <v>8</v>
      </c>
      <c r="N4258" s="174" t="s">
        <v>12</v>
      </c>
      <c r="O4258" s="167" t="s">
        <v>10</v>
      </c>
      <c r="P4258" s="169" t="s">
        <v>310</v>
      </c>
      <c r="Q4258" s="170"/>
      <c r="R4258" s="170"/>
      <c r="S4258" s="171"/>
      <c r="T4258" s="159"/>
      <c r="U4258" s="161"/>
      <c r="V4258" s="235"/>
    </row>
    <row r="4259" spans="1:22" ht="15" thickBot="1" x14ac:dyDescent="0.4">
      <c r="A4259" s="178"/>
      <c r="B4259" s="180"/>
      <c r="C4259" s="182"/>
      <c r="D4259" s="164"/>
      <c r="E4259" s="166"/>
      <c r="F4259" s="168"/>
      <c r="G4259" s="50" t="s">
        <v>13</v>
      </c>
      <c r="H4259" s="51" t="s">
        <v>14</v>
      </c>
      <c r="I4259" s="52" t="s">
        <v>15</v>
      </c>
      <c r="J4259" s="53">
        <v>0</v>
      </c>
      <c r="K4259" s="188"/>
      <c r="L4259" s="54"/>
      <c r="M4259" s="173"/>
      <c r="N4259" s="175"/>
      <c r="O4259" s="176"/>
      <c r="P4259" s="50" t="s">
        <v>13</v>
      </c>
      <c r="Q4259" s="51" t="s">
        <v>14</v>
      </c>
      <c r="R4259" s="52" t="s">
        <v>15</v>
      </c>
      <c r="S4259" s="53">
        <v>0</v>
      </c>
      <c r="T4259" s="160"/>
      <c r="U4259" s="162"/>
      <c r="V4259" s="236"/>
    </row>
    <row r="4260" spans="1:22" x14ac:dyDescent="0.35">
      <c r="A4260" s="56"/>
      <c r="B4260" s="57"/>
      <c r="C4260" s="58"/>
      <c r="D4260" s="59"/>
      <c r="E4260" s="60"/>
      <c r="F4260" s="60"/>
      <c r="G4260" s="61"/>
      <c r="H4260" s="62"/>
      <c r="I4260" s="63"/>
      <c r="J4260" s="64"/>
      <c r="K4260" s="65"/>
      <c r="L4260" s="65"/>
      <c r="M4260" s="59"/>
      <c r="N4260" s="60"/>
      <c r="O4260" s="60"/>
      <c r="P4260" s="61"/>
      <c r="Q4260" s="62"/>
      <c r="R4260" s="63"/>
      <c r="S4260" s="64"/>
      <c r="T4260" s="14"/>
      <c r="U4260" s="15"/>
      <c r="V4260" s="237"/>
    </row>
    <row r="4261" spans="1:22" x14ac:dyDescent="0.35">
      <c r="A4261" s="131">
        <v>1</v>
      </c>
      <c r="B4261" s="343" t="s">
        <v>728</v>
      </c>
      <c r="C4261" s="565" t="s">
        <v>729</v>
      </c>
      <c r="D4261" s="331">
        <v>180</v>
      </c>
      <c r="E4261" s="270">
        <v>632847</v>
      </c>
      <c r="F4261" s="274">
        <v>3</v>
      </c>
      <c r="G4261" s="274">
        <v>44</v>
      </c>
      <c r="H4261" s="274">
        <v>34</v>
      </c>
      <c r="I4261" s="244">
        <v>62</v>
      </c>
      <c r="J4261" s="274">
        <v>17</v>
      </c>
      <c r="K4261" s="47">
        <f>((SUM(H4263:H4274)*H4262)+(SUM(G4263:G4274)*G4262)+(SUM(I4263:I4274)*I4262))/1000</f>
        <v>47.7</v>
      </c>
      <c r="L4261" s="47">
        <f>K4261*100/D4261</f>
        <v>26.5</v>
      </c>
      <c r="M4261" s="334"/>
      <c r="N4261" s="245"/>
      <c r="O4261" s="245"/>
      <c r="P4261" s="246"/>
      <c r="Q4261" s="247"/>
      <c r="R4261" s="243"/>
      <c r="S4261" s="248"/>
      <c r="T4261" s="47">
        <f>((SUM(Q4263:Q4274)*Q4262)+(SUM(P4263:P4274)*P4262)+(SUM(R4263:R4274)*R4262))/1000</f>
        <v>0</v>
      </c>
      <c r="U4261" s="47" t="e">
        <f>T4261*100/M4261</f>
        <v>#DIV/0!</v>
      </c>
      <c r="V4261" s="68"/>
    </row>
    <row r="4262" spans="1:22" x14ac:dyDescent="0.35">
      <c r="A4262" s="132"/>
      <c r="B4262" s="335"/>
      <c r="C4262" s="438"/>
      <c r="D4262" s="362"/>
      <c r="E4262" s="260" t="s">
        <v>17</v>
      </c>
      <c r="F4262" s="284"/>
      <c r="G4262" s="284">
        <v>228</v>
      </c>
      <c r="H4262" s="284">
        <v>232</v>
      </c>
      <c r="I4262" s="250">
        <v>228</v>
      </c>
      <c r="J4262" s="284"/>
      <c r="K4262" s="47"/>
      <c r="L4262" s="47"/>
      <c r="M4262" s="314"/>
      <c r="N4262" s="245"/>
      <c r="O4262" s="245"/>
      <c r="P4262" s="246"/>
      <c r="Q4262" s="247"/>
      <c r="R4262" s="243"/>
      <c r="S4262" s="251"/>
      <c r="T4262" s="76"/>
      <c r="U4262" s="73"/>
      <c r="V4262" s="68"/>
    </row>
    <row r="4263" spans="1:22" x14ac:dyDescent="0.35">
      <c r="A4263" s="132"/>
      <c r="B4263" s="383"/>
      <c r="C4263" s="438"/>
      <c r="D4263" s="362"/>
      <c r="E4263" s="260" t="s">
        <v>18</v>
      </c>
      <c r="F4263" s="284"/>
      <c r="G4263" s="284">
        <v>3</v>
      </c>
      <c r="H4263" s="284">
        <v>0</v>
      </c>
      <c r="I4263" s="250">
        <v>20</v>
      </c>
      <c r="J4263" s="284">
        <v>10</v>
      </c>
      <c r="K4263" s="47"/>
      <c r="L4263" s="47"/>
      <c r="M4263" s="314"/>
      <c r="N4263" s="245"/>
      <c r="O4263" s="245"/>
      <c r="P4263" s="246"/>
      <c r="Q4263" s="247"/>
      <c r="R4263" s="243"/>
      <c r="S4263" s="251"/>
      <c r="T4263" s="76"/>
      <c r="U4263" s="73"/>
      <c r="V4263" s="68"/>
    </row>
    <row r="4264" spans="1:22" x14ac:dyDescent="0.35">
      <c r="A4264" s="132"/>
      <c r="B4264" s="383"/>
      <c r="C4264" s="438"/>
      <c r="D4264" s="362"/>
      <c r="E4264" s="260" t="s">
        <v>320</v>
      </c>
      <c r="F4264" s="284"/>
      <c r="G4264" s="284">
        <v>6</v>
      </c>
      <c r="H4264" s="284">
        <v>0</v>
      </c>
      <c r="I4264" s="250">
        <v>2</v>
      </c>
      <c r="J4264" s="284">
        <v>0</v>
      </c>
      <c r="K4264" s="47"/>
      <c r="L4264" s="47"/>
      <c r="M4264" s="314"/>
      <c r="N4264" s="245"/>
      <c r="O4264" s="245"/>
      <c r="P4264" s="246"/>
      <c r="Q4264" s="247"/>
      <c r="R4264" s="243"/>
      <c r="S4264" s="251"/>
      <c r="T4264" s="76"/>
      <c r="U4264" s="73"/>
      <c r="V4264" s="68"/>
    </row>
    <row r="4265" spans="1:22" x14ac:dyDescent="0.35">
      <c r="A4265" s="132"/>
      <c r="B4265" s="383"/>
      <c r="C4265" s="438"/>
      <c r="D4265" s="362"/>
      <c r="E4265" s="260" t="s">
        <v>22</v>
      </c>
      <c r="F4265" s="284"/>
      <c r="G4265" s="284">
        <v>0</v>
      </c>
      <c r="H4265" s="284">
        <v>0</v>
      </c>
      <c r="I4265" s="250">
        <v>0</v>
      </c>
      <c r="J4265" s="284">
        <v>0</v>
      </c>
      <c r="K4265" s="47"/>
      <c r="L4265" s="47"/>
      <c r="M4265" s="314"/>
      <c r="N4265" s="245"/>
      <c r="O4265" s="245"/>
      <c r="P4265" s="246"/>
      <c r="Q4265" s="247"/>
      <c r="R4265" s="243"/>
      <c r="S4265" s="251"/>
      <c r="T4265" s="76"/>
      <c r="U4265" s="73"/>
      <c r="V4265" s="68"/>
    </row>
    <row r="4266" spans="1:22" x14ac:dyDescent="0.35">
      <c r="A4266" s="132"/>
      <c r="B4266" s="383"/>
      <c r="C4266" s="438"/>
      <c r="D4266" s="362"/>
      <c r="E4266" s="260" t="s">
        <v>24</v>
      </c>
      <c r="F4266" s="284"/>
      <c r="G4266" s="284" t="s">
        <v>333</v>
      </c>
      <c r="H4266" s="284">
        <v>34</v>
      </c>
      <c r="I4266" s="250">
        <v>30</v>
      </c>
      <c r="J4266" s="284">
        <v>9</v>
      </c>
      <c r="K4266" s="47"/>
      <c r="L4266" s="47"/>
      <c r="M4266" s="314"/>
      <c r="N4266" s="245"/>
      <c r="O4266" s="245"/>
      <c r="P4266" s="246"/>
      <c r="Q4266" s="247"/>
      <c r="R4266" s="243"/>
      <c r="S4266" s="251"/>
      <c r="T4266" s="76"/>
      <c r="U4266" s="73"/>
      <c r="V4266" s="68"/>
    </row>
    <row r="4267" spans="1:22" x14ac:dyDescent="0.35">
      <c r="A4267" s="132"/>
      <c r="B4267" s="383"/>
      <c r="C4267" s="438"/>
      <c r="D4267" s="362"/>
      <c r="E4267" s="260" t="s">
        <v>28</v>
      </c>
      <c r="F4267" s="284"/>
      <c r="G4267" s="284">
        <v>36</v>
      </c>
      <c r="H4267" s="284">
        <v>35</v>
      </c>
      <c r="I4267" s="250">
        <v>42</v>
      </c>
      <c r="J4267" s="284">
        <v>7</v>
      </c>
      <c r="K4267" s="47"/>
      <c r="L4267" s="47"/>
      <c r="M4267" s="314"/>
      <c r="N4267" s="245"/>
      <c r="O4267" s="245"/>
      <c r="P4267" s="246"/>
      <c r="Q4267" s="247"/>
      <c r="R4267" s="243"/>
      <c r="S4267" s="251"/>
      <c r="T4267" s="76"/>
      <c r="U4267" s="73"/>
      <c r="V4267" s="68"/>
    </row>
    <row r="4268" spans="1:22" x14ac:dyDescent="0.35">
      <c r="A4268" s="132"/>
      <c r="B4268" s="383"/>
      <c r="C4268" s="438"/>
      <c r="D4268" s="362"/>
      <c r="E4268" s="260" t="s">
        <v>30</v>
      </c>
      <c r="F4268" s="284"/>
      <c r="G4268" s="284">
        <v>0</v>
      </c>
      <c r="H4268" s="284">
        <v>0</v>
      </c>
      <c r="I4268" s="250">
        <v>0</v>
      </c>
      <c r="J4268" s="284">
        <v>0</v>
      </c>
      <c r="K4268" s="47"/>
      <c r="L4268" s="47"/>
      <c r="M4268" s="314"/>
      <c r="N4268" s="245"/>
      <c r="O4268" s="245"/>
      <c r="P4268" s="246"/>
      <c r="Q4268" s="247"/>
      <c r="R4268" s="243"/>
      <c r="S4268" s="251"/>
      <c r="T4268" s="76"/>
      <c r="U4268" s="73"/>
      <c r="V4268" s="68"/>
    </row>
    <row r="4269" spans="1:22" x14ac:dyDescent="0.35">
      <c r="A4269" s="132"/>
      <c r="B4269" s="383"/>
      <c r="C4269" s="438"/>
      <c r="D4269" s="362"/>
      <c r="E4269" s="260" t="s">
        <v>32</v>
      </c>
      <c r="F4269" s="284"/>
      <c r="G4269" s="284">
        <v>0</v>
      </c>
      <c r="H4269" s="284">
        <v>0</v>
      </c>
      <c r="I4269" s="250">
        <v>0</v>
      </c>
      <c r="J4269" s="284">
        <v>0</v>
      </c>
      <c r="K4269" s="47"/>
      <c r="L4269" s="47"/>
      <c r="M4269" s="314"/>
      <c r="N4269" s="245"/>
      <c r="O4269" s="245"/>
      <c r="P4269" s="246"/>
      <c r="Q4269" s="247"/>
      <c r="R4269" s="243"/>
      <c r="S4269" s="251"/>
      <c r="T4269" s="76"/>
      <c r="U4269" s="73"/>
      <c r="V4269" s="68"/>
    </row>
    <row r="4270" spans="1:22" x14ac:dyDescent="0.35">
      <c r="A4270" s="132"/>
      <c r="B4270" s="390"/>
      <c r="C4270" s="696"/>
      <c r="D4270" s="332"/>
      <c r="E4270" s="382" t="s">
        <v>34</v>
      </c>
      <c r="F4270" s="301"/>
      <c r="G4270" s="301">
        <v>0</v>
      </c>
      <c r="H4270" s="301">
        <v>0</v>
      </c>
      <c r="I4270" s="295">
        <v>0</v>
      </c>
      <c r="J4270" s="301">
        <v>0</v>
      </c>
      <c r="K4270" s="47"/>
      <c r="L4270" s="47"/>
      <c r="M4270" s="314"/>
      <c r="N4270" s="254"/>
      <c r="O4270" s="254"/>
      <c r="P4270" s="255"/>
      <c r="Q4270" s="256"/>
      <c r="R4270" s="257"/>
      <c r="S4270" s="258"/>
      <c r="T4270" s="76"/>
      <c r="U4270" s="73"/>
      <c r="V4270" s="68"/>
    </row>
    <row r="4271" spans="1:22" x14ac:dyDescent="0.35">
      <c r="A4271" s="132"/>
      <c r="B4271" s="314"/>
      <c r="C4271" s="315"/>
      <c r="D4271" s="314"/>
      <c r="E4271" s="74"/>
      <c r="F4271" s="75"/>
      <c r="G4271" s="47"/>
      <c r="H4271" s="47"/>
      <c r="I4271" s="47"/>
      <c r="J4271" s="47"/>
      <c r="K4271" s="47"/>
      <c r="L4271" s="47"/>
      <c r="M4271" s="314"/>
      <c r="N4271" s="77"/>
      <c r="O4271" s="75"/>
      <c r="P4271" s="47"/>
      <c r="Q4271" s="47"/>
      <c r="R4271" s="47"/>
      <c r="S4271" s="47"/>
      <c r="T4271" s="76"/>
      <c r="U4271" s="73"/>
      <c r="V4271" s="68"/>
    </row>
    <row r="4272" spans="1:22" x14ac:dyDescent="0.35">
      <c r="A4272" s="132"/>
      <c r="B4272" s="314"/>
      <c r="C4272" s="315"/>
      <c r="D4272" s="314"/>
      <c r="E4272" s="74"/>
      <c r="F4272" s="75"/>
      <c r="G4272" s="47"/>
      <c r="H4272" s="47"/>
      <c r="I4272" s="47"/>
      <c r="J4272" s="47"/>
      <c r="K4272" s="47"/>
      <c r="L4272" s="47"/>
      <c r="M4272" s="314"/>
      <c r="N4272" s="77"/>
      <c r="O4272" s="75"/>
      <c r="P4272" s="47"/>
      <c r="Q4272" s="47"/>
      <c r="R4272" s="47"/>
      <c r="S4272" s="47"/>
      <c r="T4272" s="76"/>
      <c r="U4272" s="73"/>
      <c r="V4272" s="68"/>
    </row>
    <row r="4273" spans="1:22" x14ac:dyDescent="0.35">
      <c r="A4273" s="132"/>
      <c r="B4273" s="314"/>
      <c r="C4273" s="315"/>
      <c r="D4273" s="314"/>
      <c r="E4273" s="74"/>
      <c r="F4273" s="75"/>
      <c r="G4273" s="47"/>
      <c r="H4273" s="47"/>
      <c r="I4273" s="47"/>
      <c r="J4273" s="47"/>
      <c r="K4273" s="47"/>
      <c r="L4273" s="47"/>
      <c r="M4273" s="314"/>
      <c r="N4273" s="77"/>
      <c r="O4273" s="75"/>
      <c r="P4273" s="47"/>
      <c r="Q4273" s="47"/>
      <c r="R4273" s="47"/>
      <c r="S4273" s="47"/>
      <c r="T4273" s="76"/>
      <c r="U4273" s="73"/>
      <c r="V4273" s="68"/>
    </row>
    <row r="4274" spans="1:22" x14ac:dyDescent="0.35">
      <c r="A4274" s="132"/>
      <c r="B4274" s="316"/>
      <c r="C4274" s="317"/>
      <c r="D4274" s="316"/>
      <c r="E4274" s="74"/>
      <c r="F4274" s="75"/>
      <c r="G4274" s="47"/>
      <c r="H4274" s="47"/>
      <c r="I4274" s="47"/>
      <c r="J4274" s="47"/>
      <c r="K4274" s="47"/>
      <c r="L4274" s="47"/>
      <c r="M4274" s="316"/>
      <c r="N4274" s="87"/>
      <c r="O4274" s="75"/>
      <c r="P4274" s="47"/>
      <c r="Q4274" s="47"/>
      <c r="R4274" s="47"/>
      <c r="S4274" s="47"/>
      <c r="T4274" s="88"/>
      <c r="U4274" s="73"/>
      <c r="V4274" s="68"/>
    </row>
    <row r="4276" spans="1:22" x14ac:dyDescent="0.35">
      <c r="A4276" s="177" t="s">
        <v>0</v>
      </c>
      <c r="B4276" s="179" t="s">
        <v>1</v>
      </c>
      <c r="C4276" s="181" t="s">
        <v>2</v>
      </c>
      <c r="D4276" s="183" t="s">
        <v>3</v>
      </c>
      <c r="E4276" s="184"/>
      <c r="F4276" s="185"/>
      <c r="G4276" s="185"/>
      <c r="H4276" s="185"/>
      <c r="I4276" s="185"/>
      <c r="J4276" s="185"/>
      <c r="K4276" s="186" t="s">
        <v>4</v>
      </c>
      <c r="L4276" s="48"/>
      <c r="M4276" s="183" t="s">
        <v>5</v>
      </c>
      <c r="N4276" s="184"/>
      <c r="O4276" s="185"/>
      <c r="P4276" s="185"/>
      <c r="Q4276" s="185"/>
      <c r="R4276" s="185"/>
      <c r="S4276" s="185"/>
      <c r="T4276" s="159" t="s">
        <v>6</v>
      </c>
      <c r="U4276" s="161" t="s">
        <v>7</v>
      </c>
      <c r="V4276" s="234"/>
    </row>
    <row r="4277" spans="1:22" ht="25" x14ac:dyDescent="0.35">
      <c r="A4277" s="177"/>
      <c r="B4277" s="179"/>
      <c r="C4277" s="181"/>
      <c r="D4277" s="163" t="s">
        <v>8</v>
      </c>
      <c r="E4277" s="165" t="s">
        <v>9</v>
      </c>
      <c r="F4277" s="167" t="s">
        <v>10</v>
      </c>
      <c r="G4277" s="169" t="s">
        <v>310</v>
      </c>
      <c r="H4277" s="170"/>
      <c r="I4277" s="170"/>
      <c r="J4277" s="171"/>
      <c r="K4277" s="187"/>
      <c r="L4277" s="49" t="s">
        <v>11</v>
      </c>
      <c r="M4277" s="172" t="s">
        <v>8</v>
      </c>
      <c r="N4277" s="174" t="s">
        <v>12</v>
      </c>
      <c r="O4277" s="167" t="s">
        <v>10</v>
      </c>
      <c r="P4277" s="169" t="s">
        <v>310</v>
      </c>
      <c r="Q4277" s="170"/>
      <c r="R4277" s="170"/>
      <c r="S4277" s="171"/>
      <c r="T4277" s="159"/>
      <c r="U4277" s="161"/>
      <c r="V4277" s="235"/>
    </row>
    <row r="4278" spans="1:22" ht="15" thickBot="1" x14ac:dyDescent="0.4">
      <c r="A4278" s="178"/>
      <c r="B4278" s="180"/>
      <c r="C4278" s="182"/>
      <c r="D4278" s="164"/>
      <c r="E4278" s="166"/>
      <c r="F4278" s="168"/>
      <c r="G4278" s="50" t="s">
        <v>13</v>
      </c>
      <c r="H4278" s="51" t="s">
        <v>14</v>
      </c>
      <c r="I4278" s="52" t="s">
        <v>15</v>
      </c>
      <c r="J4278" s="53">
        <v>0</v>
      </c>
      <c r="K4278" s="188"/>
      <c r="L4278" s="54"/>
      <c r="M4278" s="173"/>
      <c r="N4278" s="175"/>
      <c r="O4278" s="176"/>
      <c r="P4278" s="50" t="s">
        <v>13</v>
      </c>
      <c r="Q4278" s="51" t="s">
        <v>14</v>
      </c>
      <c r="R4278" s="52" t="s">
        <v>15</v>
      </c>
      <c r="S4278" s="53">
        <v>0</v>
      </c>
      <c r="T4278" s="160"/>
      <c r="U4278" s="162"/>
      <c r="V4278" s="236"/>
    </row>
    <row r="4279" spans="1:22" x14ac:dyDescent="0.35">
      <c r="A4279" s="56"/>
      <c r="B4279" s="57"/>
      <c r="C4279" s="58"/>
      <c r="D4279" s="59"/>
      <c r="E4279" s="60"/>
      <c r="F4279" s="60"/>
      <c r="G4279" s="61"/>
      <c r="H4279" s="62"/>
      <c r="I4279" s="63"/>
      <c r="J4279" s="64"/>
      <c r="K4279" s="65"/>
      <c r="L4279" s="65"/>
      <c r="M4279" s="59"/>
      <c r="N4279" s="60"/>
      <c r="O4279" s="60"/>
      <c r="P4279" s="61"/>
      <c r="Q4279" s="62"/>
      <c r="R4279" s="63"/>
      <c r="S4279" s="64"/>
      <c r="T4279" s="14"/>
      <c r="U4279" s="15"/>
      <c r="V4279" s="237"/>
    </row>
    <row r="4280" spans="1:22" x14ac:dyDescent="0.35">
      <c r="A4280" s="131">
        <v>1</v>
      </c>
      <c r="B4280" s="343" t="s">
        <v>730</v>
      </c>
      <c r="C4280" s="329" t="s">
        <v>729</v>
      </c>
      <c r="D4280" s="330">
        <v>315</v>
      </c>
      <c r="E4280" s="269">
        <v>56676</v>
      </c>
      <c r="F4280" s="274">
        <v>1</v>
      </c>
      <c r="G4280" s="274">
        <v>39</v>
      </c>
      <c r="H4280" s="274">
        <v>92</v>
      </c>
      <c r="I4280" s="697">
        <v>60</v>
      </c>
      <c r="J4280" s="274">
        <v>28</v>
      </c>
      <c r="K4280" s="47">
        <f>((SUM(H4282:H4293)*H4281)+(SUM(G4282:G4293)*G4281)+(SUM(I4282:I4293)*I4281))/1000</f>
        <v>26.027000000000001</v>
      </c>
      <c r="L4280" s="47">
        <f>K4280*100/D4280</f>
        <v>8.2625396825396837</v>
      </c>
      <c r="M4280" s="334"/>
      <c r="N4280" s="245"/>
      <c r="O4280" s="245"/>
      <c r="P4280" s="246"/>
      <c r="Q4280" s="247"/>
      <c r="R4280" s="243"/>
      <c r="S4280" s="248"/>
      <c r="T4280" s="47">
        <f>((SUM(Q4282:Q4293)*Q4281)+(SUM(P4282:P4293)*P4281)+(SUM(R4282:R4293)*R4281))/1000</f>
        <v>0</v>
      </c>
      <c r="U4280" s="47" t="e">
        <f>T4280*100/M4280</f>
        <v>#DIV/0!</v>
      </c>
      <c r="V4280" s="68"/>
    </row>
    <row r="4281" spans="1:22" x14ac:dyDescent="0.35">
      <c r="A4281" s="132"/>
      <c r="B4281" s="335"/>
      <c r="C4281" s="369"/>
      <c r="D4281" s="370"/>
      <c r="E4281" s="261" t="s">
        <v>17</v>
      </c>
      <c r="F4281" s="284"/>
      <c r="G4281" s="284">
        <v>219</v>
      </c>
      <c r="H4281" s="284">
        <v>215</v>
      </c>
      <c r="I4281" s="475">
        <v>218</v>
      </c>
      <c r="J4281" s="284"/>
      <c r="K4281" s="47"/>
      <c r="L4281" s="47"/>
      <c r="M4281" s="314"/>
      <c r="N4281" s="245"/>
      <c r="O4281" s="245"/>
      <c r="P4281" s="246"/>
      <c r="Q4281" s="247"/>
      <c r="R4281" s="243"/>
      <c r="S4281" s="251"/>
      <c r="T4281" s="76"/>
      <c r="U4281" s="73"/>
      <c r="V4281" s="68"/>
    </row>
    <row r="4282" spans="1:22" x14ac:dyDescent="0.35">
      <c r="A4282" s="132"/>
      <c r="B4282" s="383"/>
      <c r="C4282" s="369"/>
      <c r="D4282" s="370"/>
      <c r="E4282" s="261" t="s">
        <v>18</v>
      </c>
      <c r="F4282" s="284"/>
      <c r="G4282" s="284">
        <v>0</v>
      </c>
      <c r="H4282" s="284">
        <v>0</v>
      </c>
      <c r="I4282" s="475">
        <v>0</v>
      </c>
      <c r="J4282" s="284">
        <v>0</v>
      </c>
      <c r="K4282" s="47"/>
      <c r="L4282" s="47"/>
      <c r="M4282" s="314"/>
      <c r="N4282" s="245"/>
      <c r="O4282" s="245"/>
      <c r="P4282" s="246"/>
      <c r="Q4282" s="247"/>
      <c r="R4282" s="243"/>
      <c r="S4282" s="251"/>
      <c r="T4282" s="76"/>
      <c r="U4282" s="73"/>
      <c r="V4282" s="68"/>
    </row>
    <row r="4283" spans="1:22" x14ac:dyDescent="0.35">
      <c r="A4283" s="132"/>
      <c r="B4283" s="383"/>
      <c r="C4283" s="369"/>
      <c r="D4283" s="370"/>
      <c r="E4283" s="261" t="s">
        <v>20</v>
      </c>
      <c r="F4283" s="284"/>
      <c r="G4283" s="284">
        <v>0</v>
      </c>
      <c r="H4283" s="284">
        <v>0</v>
      </c>
      <c r="I4283" s="475">
        <v>0</v>
      </c>
      <c r="J4283" s="284">
        <v>0</v>
      </c>
      <c r="K4283" s="47"/>
      <c r="L4283" s="47"/>
      <c r="M4283" s="314"/>
      <c r="N4283" s="245"/>
      <c r="O4283" s="245"/>
      <c r="P4283" s="246"/>
      <c r="Q4283" s="247"/>
      <c r="R4283" s="243"/>
      <c r="S4283" s="251"/>
      <c r="T4283" s="76"/>
      <c r="U4283" s="73"/>
      <c r="V4283" s="68"/>
    </row>
    <row r="4284" spans="1:22" x14ac:dyDescent="0.35">
      <c r="A4284" s="132"/>
      <c r="B4284" s="383"/>
      <c r="C4284" s="369"/>
      <c r="D4284" s="370"/>
      <c r="E4284" s="261" t="s">
        <v>22</v>
      </c>
      <c r="F4284" s="284"/>
      <c r="G4284" s="284" t="s">
        <v>333</v>
      </c>
      <c r="H4284" s="284"/>
      <c r="I4284" s="475"/>
      <c r="J4284" s="284"/>
      <c r="K4284" s="47"/>
      <c r="L4284" s="47"/>
      <c r="M4284" s="314"/>
      <c r="N4284" s="245"/>
      <c r="O4284" s="245"/>
      <c r="P4284" s="246"/>
      <c r="Q4284" s="247"/>
      <c r="R4284" s="243"/>
      <c r="S4284" s="251"/>
      <c r="T4284" s="76"/>
      <c r="U4284" s="73"/>
      <c r="V4284" s="68"/>
    </row>
    <row r="4285" spans="1:22" x14ac:dyDescent="0.35">
      <c r="A4285" s="132"/>
      <c r="B4285" s="383"/>
      <c r="C4285" s="369"/>
      <c r="D4285" s="370"/>
      <c r="E4285" s="261" t="s">
        <v>24</v>
      </c>
      <c r="F4285" s="284"/>
      <c r="G4285" s="284">
        <v>0</v>
      </c>
      <c r="H4285" s="284">
        <v>4</v>
      </c>
      <c r="I4285" s="475">
        <v>0</v>
      </c>
      <c r="J4285" s="284">
        <v>2</v>
      </c>
      <c r="K4285" s="47"/>
      <c r="L4285" s="47"/>
      <c r="M4285" s="314"/>
      <c r="N4285" s="245"/>
      <c r="O4285" s="245"/>
      <c r="P4285" s="246"/>
      <c r="Q4285" s="247"/>
      <c r="R4285" s="243"/>
      <c r="S4285" s="251"/>
      <c r="T4285" s="76"/>
      <c r="U4285" s="73"/>
      <c r="V4285" s="68"/>
    </row>
    <row r="4286" spans="1:22" x14ac:dyDescent="0.35">
      <c r="A4286" s="132"/>
      <c r="B4286" s="383"/>
      <c r="C4286" s="369"/>
      <c r="D4286" s="370"/>
      <c r="E4286" s="261" t="s">
        <v>334</v>
      </c>
      <c r="F4286" s="284"/>
      <c r="G4286" s="284">
        <v>0</v>
      </c>
      <c r="H4286" s="284">
        <v>0</v>
      </c>
      <c r="I4286" s="475">
        <v>0</v>
      </c>
      <c r="J4286" s="284">
        <v>0</v>
      </c>
      <c r="K4286" s="47"/>
      <c r="L4286" s="47"/>
      <c r="M4286" s="314"/>
      <c r="N4286" s="245"/>
      <c r="O4286" s="245"/>
      <c r="P4286" s="246"/>
      <c r="Q4286" s="247"/>
      <c r="R4286" s="243"/>
      <c r="S4286" s="251"/>
      <c r="T4286" s="76"/>
      <c r="U4286" s="73"/>
      <c r="V4286" s="68"/>
    </row>
    <row r="4287" spans="1:22" x14ac:dyDescent="0.35">
      <c r="A4287" s="132"/>
      <c r="B4287" s="383"/>
      <c r="C4287" s="369"/>
      <c r="D4287" s="370"/>
      <c r="E4287" s="261" t="s">
        <v>508</v>
      </c>
      <c r="F4287" s="284"/>
      <c r="G4287" s="284">
        <v>0</v>
      </c>
      <c r="H4287" s="284">
        <v>0</v>
      </c>
      <c r="I4287" s="475">
        <v>2</v>
      </c>
      <c r="J4287" s="284">
        <v>0</v>
      </c>
      <c r="K4287" s="47"/>
      <c r="L4287" s="47"/>
      <c r="M4287" s="314"/>
      <c r="N4287" s="245"/>
      <c r="O4287" s="245"/>
      <c r="P4287" s="246"/>
      <c r="Q4287" s="247"/>
      <c r="R4287" s="243"/>
      <c r="S4287" s="251"/>
      <c r="T4287" s="76"/>
      <c r="U4287" s="73"/>
      <c r="V4287" s="68"/>
    </row>
    <row r="4288" spans="1:22" x14ac:dyDescent="0.35">
      <c r="A4288" s="132"/>
      <c r="B4288" s="383"/>
      <c r="C4288" s="369"/>
      <c r="D4288" s="370"/>
      <c r="E4288" s="261" t="s">
        <v>319</v>
      </c>
      <c r="F4288" s="284"/>
      <c r="G4288" s="284">
        <v>0</v>
      </c>
      <c r="H4288" s="284">
        <v>0</v>
      </c>
      <c r="I4288" s="475">
        <v>5</v>
      </c>
      <c r="J4288" s="284">
        <v>4</v>
      </c>
      <c r="K4288" s="47"/>
      <c r="L4288" s="47"/>
      <c r="M4288" s="314"/>
      <c r="N4288" s="245"/>
      <c r="O4288" s="245"/>
      <c r="P4288" s="246"/>
      <c r="Q4288" s="247"/>
      <c r="R4288" s="243"/>
      <c r="S4288" s="251"/>
      <c r="T4288" s="76"/>
      <c r="U4288" s="73"/>
      <c r="V4288" s="68"/>
    </row>
    <row r="4289" spans="1:22" x14ac:dyDescent="0.35">
      <c r="A4289" s="132"/>
      <c r="B4289" s="383"/>
      <c r="C4289" s="349"/>
      <c r="D4289" s="350"/>
      <c r="E4289" s="264" t="s">
        <v>34</v>
      </c>
      <c r="F4289" s="289"/>
      <c r="G4289" s="289">
        <v>28</v>
      </c>
      <c r="H4289" s="289">
        <v>46</v>
      </c>
      <c r="I4289" s="477">
        <v>17</v>
      </c>
      <c r="J4289" s="289">
        <v>15</v>
      </c>
      <c r="K4289" s="47"/>
      <c r="L4289" s="47"/>
      <c r="M4289" s="314"/>
      <c r="N4289" s="254"/>
      <c r="O4289" s="254"/>
      <c r="P4289" s="255"/>
      <c r="Q4289" s="256"/>
      <c r="R4289" s="257"/>
      <c r="S4289" s="258"/>
      <c r="T4289" s="76"/>
      <c r="U4289" s="73"/>
      <c r="V4289" s="68"/>
    </row>
    <row r="4290" spans="1:22" x14ac:dyDescent="0.35">
      <c r="A4290" s="132"/>
      <c r="B4290" s="383"/>
      <c r="C4290" s="349"/>
      <c r="D4290" s="350"/>
      <c r="E4290" s="264" t="s">
        <v>19</v>
      </c>
      <c r="F4290" s="289"/>
      <c r="G4290" s="289">
        <v>3</v>
      </c>
      <c r="H4290" s="289">
        <v>3</v>
      </c>
      <c r="I4290" s="477">
        <v>2</v>
      </c>
      <c r="J4290" s="289">
        <v>1</v>
      </c>
      <c r="K4290" s="47"/>
      <c r="L4290" s="47"/>
      <c r="M4290" s="314"/>
      <c r="N4290" s="77"/>
      <c r="O4290" s="75"/>
      <c r="P4290" s="47"/>
      <c r="Q4290" s="47"/>
      <c r="R4290" s="47"/>
      <c r="S4290" s="47"/>
      <c r="T4290" s="76"/>
      <c r="U4290" s="73"/>
      <c r="V4290" s="68"/>
    </row>
    <row r="4291" spans="1:22" x14ac:dyDescent="0.35">
      <c r="A4291" s="132"/>
      <c r="B4291" s="390"/>
      <c r="C4291" s="312"/>
      <c r="D4291" s="313"/>
      <c r="E4291" s="698" t="s">
        <v>21</v>
      </c>
      <c r="F4291" s="699"/>
      <c r="G4291" s="699">
        <v>4</v>
      </c>
      <c r="H4291" s="699">
        <v>3</v>
      </c>
      <c r="I4291" s="700">
        <v>3</v>
      </c>
      <c r="J4291" s="301">
        <v>2</v>
      </c>
      <c r="K4291" s="47"/>
      <c r="L4291" s="47"/>
      <c r="M4291" s="314"/>
      <c r="N4291" s="77"/>
      <c r="O4291" s="75"/>
      <c r="P4291" s="47"/>
      <c r="Q4291" s="47"/>
      <c r="R4291" s="47"/>
      <c r="S4291" s="47"/>
      <c r="T4291" s="76"/>
      <c r="U4291" s="73"/>
      <c r="V4291" s="68"/>
    </row>
    <row r="4292" spans="1:22" x14ac:dyDescent="0.35">
      <c r="A4292" s="132"/>
      <c r="B4292" s="314"/>
      <c r="C4292" s="315"/>
      <c r="D4292" s="314"/>
      <c r="E4292" s="74"/>
      <c r="F4292" s="75"/>
      <c r="G4292" s="47"/>
      <c r="H4292" s="47"/>
      <c r="I4292" s="47"/>
      <c r="J4292" s="47"/>
      <c r="K4292" s="47"/>
      <c r="L4292" s="47"/>
      <c r="M4292" s="314"/>
      <c r="N4292" s="77"/>
      <c r="O4292" s="75"/>
      <c r="P4292" s="47"/>
      <c r="Q4292" s="47"/>
      <c r="R4292" s="47"/>
      <c r="S4292" s="47"/>
      <c r="T4292" s="76"/>
      <c r="U4292" s="73"/>
      <c r="V4292" s="68"/>
    </row>
    <row r="4293" spans="1:22" x14ac:dyDescent="0.35">
      <c r="A4293" s="132"/>
      <c r="B4293" s="316"/>
      <c r="C4293" s="317"/>
      <c r="D4293" s="316"/>
      <c r="E4293" s="74"/>
      <c r="F4293" s="75"/>
      <c r="G4293" s="47"/>
      <c r="H4293" s="47"/>
      <c r="I4293" s="47"/>
      <c r="J4293" s="47"/>
      <c r="K4293" s="47"/>
      <c r="L4293" s="47"/>
      <c r="M4293" s="316"/>
      <c r="N4293" s="87"/>
      <c r="O4293" s="75"/>
      <c r="P4293" s="47"/>
      <c r="Q4293" s="47"/>
      <c r="R4293" s="47"/>
      <c r="S4293" s="47"/>
      <c r="T4293" s="88"/>
      <c r="U4293" s="73"/>
      <c r="V4293" s="68"/>
    </row>
    <row r="4295" spans="1:22" x14ac:dyDescent="0.35">
      <c r="A4295" s="177" t="s">
        <v>0</v>
      </c>
      <c r="B4295" s="179" t="s">
        <v>1</v>
      </c>
      <c r="C4295" s="181" t="s">
        <v>2</v>
      </c>
      <c r="D4295" s="183" t="s">
        <v>3</v>
      </c>
      <c r="E4295" s="184"/>
      <c r="F4295" s="185"/>
      <c r="G4295" s="185"/>
      <c r="H4295" s="185"/>
      <c r="I4295" s="185"/>
      <c r="J4295" s="185"/>
      <c r="K4295" s="186" t="s">
        <v>4</v>
      </c>
      <c r="L4295" s="48"/>
      <c r="M4295" s="183" t="s">
        <v>5</v>
      </c>
      <c r="N4295" s="184"/>
      <c r="O4295" s="185"/>
      <c r="P4295" s="185"/>
      <c r="Q4295" s="185"/>
      <c r="R4295" s="185"/>
      <c r="S4295" s="185"/>
      <c r="T4295" s="159" t="s">
        <v>6</v>
      </c>
      <c r="U4295" s="161" t="s">
        <v>7</v>
      </c>
      <c r="V4295" s="234"/>
    </row>
    <row r="4296" spans="1:22" ht="25" x14ac:dyDescent="0.35">
      <c r="A4296" s="177"/>
      <c r="B4296" s="179"/>
      <c r="C4296" s="181"/>
      <c r="D4296" s="163" t="s">
        <v>8</v>
      </c>
      <c r="E4296" s="165" t="s">
        <v>9</v>
      </c>
      <c r="F4296" s="167" t="s">
        <v>10</v>
      </c>
      <c r="G4296" s="169" t="s">
        <v>310</v>
      </c>
      <c r="H4296" s="170"/>
      <c r="I4296" s="170"/>
      <c r="J4296" s="171"/>
      <c r="K4296" s="187"/>
      <c r="L4296" s="49" t="s">
        <v>11</v>
      </c>
      <c r="M4296" s="172" t="s">
        <v>8</v>
      </c>
      <c r="N4296" s="174" t="s">
        <v>12</v>
      </c>
      <c r="O4296" s="167" t="s">
        <v>10</v>
      </c>
      <c r="P4296" s="169" t="s">
        <v>310</v>
      </c>
      <c r="Q4296" s="170"/>
      <c r="R4296" s="170"/>
      <c r="S4296" s="171"/>
      <c r="T4296" s="159"/>
      <c r="U4296" s="161"/>
      <c r="V4296" s="235"/>
    </row>
    <row r="4297" spans="1:22" ht="15" thickBot="1" x14ac:dyDescent="0.4">
      <c r="A4297" s="178"/>
      <c r="B4297" s="180"/>
      <c r="C4297" s="182"/>
      <c r="D4297" s="164"/>
      <c r="E4297" s="166"/>
      <c r="F4297" s="168"/>
      <c r="G4297" s="50" t="s">
        <v>13</v>
      </c>
      <c r="H4297" s="51" t="s">
        <v>14</v>
      </c>
      <c r="I4297" s="52" t="s">
        <v>15</v>
      </c>
      <c r="J4297" s="53">
        <v>0</v>
      </c>
      <c r="K4297" s="188"/>
      <c r="L4297" s="54"/>
      <c r="M4297" s="173"/>
      <c r="N4297" s="175"/>
      <c r="O4297" s="176"/>
      <c r="P4297" s="50" t="s">
        <v>13</v>
      </c>
      <c r="Q4297" s="51" t="s">
        <v>14</v>
      </c>
      <c r="R4297" s="52" t="s">
        <v>15</v>
      </c>
      <c r="S4297" s="53">
        <v>0</v>
      </c>
      <c r="T4297" s="160"/>
      <c r="U4297" s="162"/>
      <c r="V4297" s="236"/>
    </row>
    <row r="4298" spans="1:22" x14ac:dyDescent="0.35">
      <c r="A4298" s="56"/>
      <c r="B4298" s="57"/>
      <c r="C4298" s="58"/>
      <c r="D4298" s="59"/>
      <c r="E4298" s="60"/>
      <c r="F4298" s="60"/>
      <c r="G4298" s="61"/>
      <c r="H4298" s="62"/>
      <c r="I4298" s="63"/>
      <c r="J4298" s="64"/>
      <c r="K4298" s="65"/>
      <c r="L4298" s="65"/>
      <c r="M4298" s="59"/>
      <c r="N4298" s="60"/>
      <c r="O4298" s="60"/>
      <c r="P4298" s="61"/>
      <c r="Q4298" s="62"/>
      <c r="R4298" s="63"/>
      <c r="S4298" s="64"/>
      <c r="T4298" s="14"/>
      <c r="U4298" s="15"/>
      <c r="V4298" s="237"/>
    </row>
    <row r="4299" spans="1:22" x14ac:dyDescent="0.35">
      <c r="A4299" s="131">
        <v>1</v>
      </c>
      <c r="B4299" s="343" t="s">
        <v>731</v>
      </c>
      <c r="C4299" s="309" t="s">
        <v>729</v>
      </c>
      <c r="D4299" s="310">
        <v>320</v>
      </c>
      <c r="E4299" s="701">
        <v>875</v>
      </c>
      <c r="F4299" s="601">
        <v>2</v>
      </c>
      <c r="G4299" s="601">
        <v>21</v>
      </c>
      <c r="H4299" s="601">
        <v>15</v>
      </c>
      <c r="I4299" s="702">
        <v>45</v>
      </c>
      <c r="J4299" s="246">
        <v>8</v>
      </c>
      <c r="K4299" s="47">
        <f>((SUM(H4301:H4312)*H4300)+(SUM(G4301:G4312)*G4300)+(SUM(I4301:I4312)*I4300))/1000</f>
        <v>19.884</v>
      </c>
      <c r="L4299" s="47">
        <f>K4299*100/D4299</f>
        <v>6.2137500000000001</v>
      </c>
      <c r="M4299" s="326">
        <v>250</v>
      </c>
      <c r="N4299" s="276">
        <v>832075</v>
      </c>
      <c r="O4299" s="246">
        <v>3</v>
      </c>
      <c r="P4299" s="246">
        <v>14</v>
      </c>
      <c r="Q4299" s="361">
        <v>8</v>
      </c>
      <c r="R4299" s="620">
        <v>7</v>
      </c>
      <c r="S4299" s="283">
        <v>10</v>
      </c>
      <c r="T4299" s="47">
        <f>((SUM(Q4301:Q4312)*Q4300)+(SUM(P4301:P4312)*P4300)+(SUM(R4301:R4312)*R4300))/1000</f>
        <v>7.0789999999999997</v>
      </c>
      <c r="U4299" s="47">
        <f>T4299*100/M4299</f>
        <v>2.8315999999999999</v>
      </c>
      <c r="V4299" s="68"/>
    </row>
    <row r="4300" spans="1:22" x14ac:dyDescent="0.35">
      <c r="A4300" s="132"/>
      <c r="B4300" s="335"/>
      <c r="C4300" s="369"/>
      <c r="D4300" s="370"/>
      <c r="E4300" s="703" t="s">
        <v>17</v>
      </c>
      <c r="F4300" s="279"/>
      <c r="G4300" s="279">
        <v>235</v>
      </c>
      <c r="H4300" s="279">
        <v>233</v>
      </c>
      <c r="I4300" s="704">
        <v>229</v>
      </c>
      <c r="J4300" s="284"/>
      <c r="K4300" s="47"/>
      <c r="L4300" s="47"/>
      <c r="M4300" s="362"/>
      <c r="N4300" s="705" t="s">
        <v>17</v>
      </c>
      <c r="O4300" s="284"/>
      <c r="P4300" s="284">
        <v>221</v>
      </c>
      <c r="Q4300" s="441">
        <v>222</v>
      </c>
      <c r="R4300" s="605">
        <v>221</v>
      </c>
      <c r="S4300" s="280"/>
      <c r="T4300" s="76"/>
      <c r="U4300" s="73"/>
      <c r="V4300" s="68"/>
    </row>
    <row r="4301" spans="1:22" x14ac:dyDescent="0.35">
      <c r="A4301" s="132"/>
      <c r="B4301" s="335"/>
      <c r="C4301" s="369"/>
      <c r="D4301" s="370"/>
      <c r="E4301" s="703" t="s">
        <v>23</v>
      </c>
      <c r="F4301" s="279"/>
      <c r="G4301" s="279">
        <v>14</v>
      </c>
      <c r="H4301" s="279">
        <v>22</v>
      </c>
      <c r="I4301" s="704">
        <v>43</v>
      </c>
      <c r="J4301" s="284">
        <v>21</v>
      </c>
      <c r="K4301" s="47"/>
      <c r="L4301" s="47"/>
      <c r="M4301" s="362"/>
      <c r="N4301" s="705" t="s">
        <v>18</v>
      </c>
      <c r="O4301" s="284"/>
      <c r="P4301" s="284" t="s">
        <v>378</v>
      </c>
      <c r="Q4301" s="441"/>
      <c r="R4301" s="605"/>
      <c r="S4301" s="280"/>
      <c r="T4301" s="76"/>
      <c r="U4301" s="73"/>
      <c r="V4301" s="68"/>
    </row>
    <row r="4302" spans="1:22" x14ac:dyDescent="0.35">
      <c r="A4302" s="132"/>
      <c r="B4302" s="335"/>
      <c r="C4302" s="369"/>
      <c r="D4302" s="370"/>
      <c r="E4302" s="703" t="s">
        <v>42</v>
      </c>
      <c r="F4302" s="279"/>
      <c r="G4302" s="279">
        <v>3</v>
      </c>
      <c r="H4302" s="279">
        <v>0</v>
      </c>
      <c r="I4302" s="704">
        <v>4</v>
      </c>
      <c r="J4302" s="284">
        <v>1</v>
      </c>
      <c r="K4302" s="47"/>
      <c r="L4302" s="47"/>
      <c r="M4302" s="362"/>
      <c r="N4302" s="705" t="s">
        <v>20</v>
      </c>
      <c r="O4302" s="284"/>
      <c r="P4302" s="284">
        <v>0</v>
      </c>
      <c r="Q4302" s="441">
        <v>0</v>
      </c>
      <c r="R4302" s="605">
        <v>2</v>
      </c>
      <c r="S4302" s="280">
        <v>1</v>
      </c>
      <c r="T4302" s="76"/>
      <c r="U4302" s="73"/>
      <c r="V4302" s="68"/>
    </row>
    <row r="4303" spans="1:22" x14ac:dyDescent="0.35">
      <c r="A4303" s="132"/>
      <c r="B4303" s="335"/>
      <c r="C4303" s="369"/>
      <c r="D4303" s="370"/>
      <c r="E4303" s="703" t="s">
        <v>43</v>
      </c>
      <c r="F4303" s="279"/>
      <c r="G4303" s="279" t="s">
        <v>333</v>
      </c>
      <c r="H4303" s="279"/>
      <c r="I4303" s="704"/>
      <c r="J4303" s="284"/>
      <c r="K4303" s="47"/>
      <c r="L4303" s="47"/>
      <c r="M4303" s="362"/>
      <c r="N4303" s="705" t="s">
        <v>22</v>
      </c>
      <c r="O4303" s="284"/>
      <c r="P4303" s="284">
        <v>3</v>
      </c>
      <c r="Q4303" s="441">
        <v>0</v>
      </c>
      <c r="R4303" s="605">
        <v>0</v>
      </c>
      <c r="S4303" s="280">
        <v>2</v>
      </c>
      <c r="T4303" s="76"/>
      <c r="U4303" s="73"/>
      <c r="V4303" s="68"/>
    </row>
    <row r="4304" spans="1:22" x14ac:dyDescent="0.35">
      <c r="A4304" s="132"/>
      <c r="B4304" s="335"/>
      <c r="C4304" s="369"/>
      <c r="D4304" s="370"/>
      <c r="E4304" s="703" t="s">
        <v>50</v>
      </c>
      <c r="F4304" s="279"/>
      <c r="G4304" s="279" t="s">
        <v>333</v>
      </c>
      <c r="H4304" s="279"/>
      <c r="I4304" s="704"/>
      <c r="J4304" s="284"/>
      <c r="K4304" s="47"/>
      <c r="L4304" s="47"/>
      <c r="M4304" s="362"/>
      <c r="N4304" s="705" t="s">
        <v>24</v>
      </c>
      <c r="O4304" s="284"/>
      <c r="P4304" s="284" t="s">
        <v>378</v>
      </c>
      <c r="Q4304" s="441"/>
      <c r="R4304" s="605"/>
      <c r="S4304" s="280"/>
      <c r="T4304" s="76"/>
      <c r="U4304" s="73"/>
      <c r="V4304" s="68"/>
    </row>
    <row r="4305" spans="1:22" x14ac:dyDescent="0.35">
      <c r="A4305" s="132"/>
      <c r="B4305" s="335"/>
      <c r="C4305" s="369"/>
      <c r="D4305" s="370"/>
      <c r="E4305" s="703" t="s">
        <v>25</v>
      </c>
      <c r="F4305" s="279"/>
      <c r="G4305" s="279">
        <v>0</v>
      </c>
      <c r="H4305" s="279">
        <v>0</v>
      </c>
      <c r="I4305" s="704">
        <v>0</v>
      </c>
      <c r="J4305" s="284">
        <v>0</v>
      </c>
      <c r="K4305" s="47"/>
      <c r="L4305" s="47"/>
      <c r="M4305" s="362"/>
      <c r="N4305" s="705" t="s">
        <v>28</v>
      </c>
      <c r="O4305" s="284"/>
      <c r="P4305" s="284" t="s">
        <v>378</v>
      </c>
      <c r="Q4305" s="441"/>
      <c r="R4305" s="605"/>
      <c r="S4305" s="280"/>
      <c r="T4305" s="76"/>
      <c r="U4305" s="73"/>
      <c r="V4305" s="68"/>
    </row>
    <row r="4306" spans="1:22" x14ac:dyDescent="0.35">
      <c r="A4306" s="132"/>
      <c r="B4306" s="308"/>
      <c r="C4306" s="309"/>
      <c r="D4306" s="310"/>
      <c r="E4306" s="239"/>
      <c r="F4306" s="285"/>
      <c r="G4306" s="241"/>
      <c r="H4306" s="247"/>
      <c r="I4306" s="243"/>
      <c r="J4306" s="250"/>
      <c r="K4306" s="47"/>
      <c r="L4306" s="47"/>
      <c r="M4306" s="362"/>
      <c r="N4306" s="261" t="s">
        <v>30</v>
      </c>
      <c r="O4306" s="284"/>
      <c r="P4306" s="284">
        <v>5</v>
      </c>
      <c r="Q4306" s="441">
        <v>3</v>
      </c>
      <c r="R4306" s="605">
        <v>3</v>
      </c>
      <c r="S4306" s="280">
        <v>1</v>
      </c>
      <c r="T4306" s="76"/>
      <c r="U4306" s="73"/>
      <c r="V4306" s="68"/>
    </row>
    <row r="4307" spans="1:22" x14ac:dyDescent="0.35">
      <c r="A4307" s="132"/>
      <c r="B4307" s="308"/>
      <c r="C4307" s="309"/>
      <c r="D4307" s="310"/>
      <c r="E4307" s="239"/>
      <c r="F4307" s="285"/>
      <c r="G4307" s="241"/>
      <c r="H4307" s="247"/>
      <c r="I4307" s="243"/>
      <c r="J4307" s="250"/>
      <c r="K4307" s="47"/>
      <c r="L4307" s="47"/>
      <c r="M4307" s="362"/>
      <c r="N4307" s="261" t="s">
        <v>32</v>
      </c>
      <c r="O4307" s="284"/>
      <c r="P4307" s="284">
        <v>0</v>
      </c>
      <c r="Q4307" s="441">
        <v>0</v>
      </c>
      <c r="R4307" s="605">
        <v>0</v>
      </c>
      <c r="S4307" s="280">
        <v>0</v>
      </c>
      <c r="T4307" s="76"/>
      <c r="U4307" s="73"/>
      <c r="V4307" s="68"/>
    </row>
    <row r="4308" spans="1:22" x14ac:dyDescent="0.35">
      <c r="A4308" s="132"/>
      <c r="B4308" s="311"/>
      <c r="C4308" s="312"/>
      <c r="D4308" s="313"/>
      <c r="E4308" s="292"/>
      <c r="F4308" s="293"/>
      <c r="G4308" s="294"/>
      <c r="H4308" s="295"/>
      <c r="I4308" s="296"/>
      <c r="J4308" s="295"/>
      <c r="K4308" s="47"/>
      <c r="L4308" s="47"/>
      <c r="M4308" s="362"/>
      <c r="N4308" s="261" t="s">
        <v>34</v>
      </c>
      <c r="O4308" s="284"/>
      <c r="P4308" s="284" t="s">
        <v>378</v>
      </c>
      <c r="Q4308" s="441">
        <v>4</v>
      </c>
      <c r="R4308" s="605">
        <v>12</v>
      </c>
      <c r="S4308" s="280">
        <v>5</v>
      </c>
      <c r="T4308" s="76"/>
      <c r="U4308" s="73"/>
      <c r="V4308" s="68"/>
    </row>
    <row r="4309" spans="1:22" x14ac:dyDescent="0.35">
      <c r="A4309" s="132"/>
      <c r="B4309" s="314"/>
      <c r="C4309" s="315"/>
      <c r="D4309" s="314"/>
      <c r="E4309" s="74"/>
      <c r="F4309" s="75"/>
      <c r="G4309" s="47"/>
      <c r="H4309" s="47"/>
      <c r="I4309" s="47"/>
      <c r="J4309" s="47"/>
      <c r="K4309" s="47"/>
      <c r="L4309" s="47"/>
      <c r="M4309" s="314"/>
      <c r="N4309" s="77"/>
      <c r="O4309" s="75"/>
      <c r="P4309" s="47"/>
      <c r="Q4309" s="47"/>
      <c r="R4309" s="47"/>
      <c r="S4309" s="47"/>
      <c r="T4309" s="76"/>
      <c r="U4309" s="73"/>
      <c r="V4309" s="68"/>
    </row>
    <row r="4310" spans="1:22" x14ac:dyDescent="0.35">
      <c r="A4310" s="132"/>
      <c r="B4310" s="314"/>
      <c r="C4310" s="315"/>
      <c r="D4310" s="314"/>
      <c r="E4310" s="74"/>
      <c r="F4310" s="75"/>
      <c r="G4310" s="47"/>
      <c r="H4310" s="47"/>
      <c r="I4310" s="47"/>
      <c r="J4310" s="47"/>
      <c r="K4310" s="47"/>
      <c r="L4310" s="47"/>
      <c r="M4310" s="314"/>
      <c r="N4310" s="77"/>
      <c r="O4310" s="75"/>
      <c r="P4310" s="47"/>
      <c r="Q4310" s="47"/>
      <c r="R4310" s="47"/>
      <c r="S4310" s="47"/>
      <c r="T4310" s="76"/>
      <c r="U4310" s="73"/>
      <c r="V4310" s="68"/>
    </row>
    <row r="4311" spans="1:22" x14ac:dyDescent="0.35">
      <c r="A4311" s="132"/>
      <c r="B4311" s="314"/>
      <c r="C4311" s="315"/>
      <c r="D4311" s="314"/>
      <c r="E4311" s="74"/>
      <c r="F4311" s="75"/>
      <c r="G4311" s="47"/>
      <c r="H4311" s="47"/>
      <c r="I4311" s="47"/>
      <c r="J4311" s="47"/>
      <c r="K4311" s="47"/>
      <c r="L4311" s="47"/>
      <c r="M4311" s="314"/>
      <c r="N4311" s="77"/>
      <c r="O4311" s="75"/>
      <c r="P4311" s="47"/>
      <c r="Q4311" s="47"/>
      <c r="R4311" s="47"/>
      <c r="S4311" s="47"/>
      <c r="T4311" s="76"/>
      <c r="U4311" s="73"/>
      <c r="V4311" s="68"/>
    </row>
    <row r="4312" spans="1:22" x14ac:dyDescent="0.35">
      <c r="A4312" s="132"/>
      <c r="B4312" s="316"/>
      <c r="C4312" s="317"/>
      <c r="D4312" s="316"/>
      <c r="E4312" s="74"/>
      <c r="F4312" s="75"/>
      <c r="G4312" s="47"/>
      <c r="H4312" s="47"/>
      <c r="I4312" s="47"/>
      <c r="J4312" s="47"/>
      <c r="K4312" s="47"/>
      <c r="L4312" s="47"/>
      <c r="M4312" s="316"/>
      <c r="N4312" s="87"/>
      <c r="O4312" s="75"/>
      <c r="P4312" s="47"/>
      <c r="Q4312" s="47"/>
      <c r="R4312" s="47"/>
      <c r="S4312" s="47"/>
      <c r="T4312" s="88"/>
      <c r="U4312" s="73"/>
      <c r="V4312" s="68"/>
    </row>
    <row r="4314" spans="1:22" x14ac:dyDescent="0.35">
      <c r="A4314" s="177" t="s">
        <v>0</v>
      </c>
      <c r="B4314" s="179" t="s">
        <v>1</v>
      </c>
      <c r="C4314" s="181" t="s">
        <v>2</v>
      </c>
      <c r="D4314" s="183" t="s">
        <v>3</v>
      </c>
      <c r="E4314" s="184"/>
      <c r="F4314" s="185"/>
      <c r="G4314" s="185"/>
      <c r="H4314" s="185"/>
      <c r="I4314" s="185"/>
      <c r="J4314" s="185"/>
      <c r="K4314" s="186" t="s">
        <v>4</v>
      </c>
      <c r="L4314" s="48"/>
      <c r="M4314" s="183" t="s">
        <v>5</v>
      </c>
      <c r="N4314" s="184"/>
      <c r="O4314" s="185"/>
      <c r="P4314" s="185"/>
      <c r="Q4314" s="185"/>
      <c r="R4314" s="185"/>
      <c r="S4314" s="185"/>
      <c r="T4314" s="159" t="s">
        <v>6</v>
      </c>
      <c r="U4314" s="161" t="s">
        <v>7</v>
      </c>
      <c r="V4314" s="234"/>
    </row>
    <row r="4315" spans="1:22" ht="25" x14ac:dyDescent="0.35">
      <c r="A4315" s="177"/>
      <c r="B4315" s="179"/>
      <c r="C4315" s="181"/>
      <c r="D4315" s="163" t="s">
        <v>8</v>
      </c>
      <c r="E4315" s="165" t="s">
        <v>9</v>
      </c>
      <c r="F4315" s="167" t="s">
        <v>10</v>
      </c>
      <c r="G4315" s="169" t="s">
        <v>310</v>
      </c>
      <c r="H4315" s="170"/>
      <c r="I4315" s="170"/>
      <c r="J4315" s="171"/>
      <c r="K4315" s="187"/>
      <c r="L4315" s="49" t="s">
        <v>11</v>
      </c>
      <c r="M4315" s="172" t="s">
        <v>8</v>
      </c>
      <c r="N4315" s="174" t="s">
        <v>12</v>
      </c>
      <c r="O4315" s="167" t="s">
        <v>10</v>
      </c>
      <c r="P4315" s="169" t="s">
        <v>310</v>
      </c>
      <c r="Q4315" s="170"/>
      <c r="R4315" s="170"/>
      <c r="S4315" s="171"/>
      <c r="T4315" s="159"/>
      <c r="U4315" s="161"/>
      <c r="V4315" s="235"/>
    </row>
    <row r="4316" spans="1:22" ht="15" thickBot="1" x14ac:dyDescent="0.4">
      <c r="A4316" s="178"/>
      <c r="B4316" s="180"/>
      <c r="C4316" s="182"/>
      <c r="D4316" s="164"/>
      <c r="E4316" s="166"/>
      <c r="F4316" s="168"/>
      <c r="G4316" s="50" t="s">
        <v>13</v>
      </c>
      <c r="H4316" s="51" t="s">
        <v>14</v>
      </c>
      <c r="I4316" s="52" t="s">
        <v>15</v>
      </c>
      <c r="J4316" s="53">
        <v>0</v>
      </c>
      <c r="K4316" s="188"/>
      <c r="L4316" s="54"/>
      <c r="M4316" s="173"/>
      <c r="N4316" s="175"/>
      <c r="O4316" s="176"/>
      <c r="P4316" s="50" t="s">
        <v>13</v>
      </c>
      <c r="Q4316" s="51" t="s">
        <v>14</v>
      </c>
      <c r="R4316" s="52" t="s">
        <v>15</v>
      </c>
      <c r="S4316" s="53">
        <v>0</v>
      </c>
      <c r="T4316" s="160"/>
      <c r="U4316" s="162"/>
      <c r="V4316" s="236"/>
    </row>
    <row r="4317" spans="1:22" x14ac:dyDescent="0.35">
      <c r="A4317" s="56"/>
      <c r="B4317" s="57"/>
      <c r="C4317" s="58"/>
      <c r="D4317" s="59"/>
      <c r="E4317" s="60"/>
      <c r="F4317" s="60"/>
      <c r="G4317" s="61"/>
      <c r="H4317" s="62"/>
      <c r="I4317" s="63"/>
      <c r="J4317" s="64"/>
      <c r="K4317" s="65"/>
      <c r="L4317" s="65"/>
      <c r="M4317" s="59"/>
      <c r="N4317" s="60"/>
      <c r="O4317" s="60"/>
      <c r="P4317" s="61"/>
      <c r="Q4317" s="62"/>
      <c r="R4317" s="63"/>
      <c r="S4317" s="64"/>
      <c r="T4317" s="14"/>
      <c r="U4317" s="15"/>
      <c r="V4317" s="237"/>
    </row>
    <row r="4318" spans="1:22" x14ac:dyDescent="0.35">
      <c r="A4318" s="131">
        <v>1</v>
      </c>
      <c r="B4318" s="328" t="s">
        <v>732</v>
      </c>
      <c r="C4318" s="329" t="s">
        <v>554</v>
      </c>
      <c r="D4318" s="330">
        <v>315</v>
      </c>
      <c r="E4318" s="269">
        <v>67773</v>
      </c>
      <c r="F4318" s="274">
        <v>1</v>
      </c>
      <c r="G4318" s="274">
        <v>63</v>
      </c>
      <c r="H4318" s="274">
        <v>67</v>
      </c>
      <c r="I4318" s="697">
        <v>63</v>
      </c>
      <c r="J4318" s="274">
        <v>15</v>
      </c>
      <c r="K4318" s="47">
        <f>((SUM(H4320:H4331)*H4319)+(SUM(G4320:G4331)*G4319)+(SUM(I4320:I4331)*I4319))/1000</f>
        <v>39.845999999999997</v>
      </c>
      <c r="L4318" s="47">
        <f>K4318*100/D4318</f>
        <v>12.649523809523808</v>
      </c>
      <c r="M4318" s="334"/>
      <c r="N4318" s="245"/>
      <c r="O4318" s="245"/>
      <c r="P4318" s="246"/>
      <c r="Q4318" s="247"/>
      <c r="R4318" s="243"/>
      <c r="S4318" s="248"/>
      <c r="T4318" s="47">
        <f>((SUM(Q4320:Q4331)*Q4319)+(SUM(P4320:P4331)*P4319)+(SUM(R4320:R4331)*R4319))/1000</f>
        <v>0</v>
      </c>
      <c r="U4318" s="47" t="e">
        <f>T4318*100/M4318</f>
        <v>#DIV/0!</v>
      </c>
      <c r="V4318" s="68"/>
    </row>
    <row r="4319" spans="1:22" x14ac:dyDescent="0.35">
      <c r="A4319" s="132"/>
      <c r="B4319" s="368"/>
      <c r="C4319" s="369"/>
      <c r="D4319" s="370"/>
      <c r="E4319" s="261" t="s">
        <v>17</v>
      </c>
      <c r="F4319" s="284"/>
      <c r="G4319" s="284">
        <v>228</v>
      </c>
      <c r="H4319" s="284">
        <v>234</v>
      </c>
      <c r="I4319" s="475">
        <v>234</v>
      </c>
      <c r="J4319" s="284"/>
      <c r="K4319" s="47"/>
      <c r="L4319" s="47"/>
      <c r="M4319" s="314"/>
      <c r="N4319" s="245"/>
      <c r="O4319" s="245"/>
      <c r="P4319" s="246"/>
      <c r="Q4319" s="247"/>
      <c r="R4319" s="243"/>
      <c r="S4319" s="251"/>
      <c r="T4319" s="76"/>
      <c r="U4319" s="73"/>
      <c r="V4319" s="68"/>
    </row>
    <row r="4320" spans="1:22" x14ac:dyDescent="0.35">
      <c r="A4320" s="132"/>
      <c r="B4320" s="368"/>
      <c r="C4320" s="369"/>
      <c r="D4320" s="370"/>
      <c r="E4320" s="261" t="s">
        <v>18</v>
      </c>
      <c r="F4320" s="284"/>
      <c r="G4320" s="284">
        <v>0</v>
      </c>
      <c r="H4320" s="284">
        <v>0</v>
      </c>
      <c r="I4320" s="475">
        <v>0</v>
      </c>
      <c r="J4320" s="284">
        <v>0</v>
      </c>
      <c r="K4320" s="47"/>
      <c r="L4320" s="47"/>
      <c r="M4320" s="314"/>
      <c r="N4320" s="245"/>
      <c r="O4320" s="245"/>
      <c r="P4320" s="246"/>
      <c r="Q4320" s="247"/>
      <c r="R4320" s="243"/>
      <c r="S4320" s="251"/>
      <c r="T4320" s="76"/>
      <c r="U4320" s="73"/>
      <c r="V4320" s="68"/>
    </row>
    <row r="4321" spans="1:22" x14ac:dyDescent="0.35">
      <c r="A4321" s="132"/>
      <c r="B4321" s="368"/>
      <c r="C4321" s="369"/>
      <c r="D4321" s="370"/>
      <c r="E4321" s="261" t="s">
        <v>20</v>
      </c>
      <c r="F4321" s="284"/>
      <c r="G4321" s="284">
        <v>30</v>
      </c>
      <c r="H4321" s="284">
        <v>26</v>
      </c>
      <c r="I4321" s="475">
        <v>34</v>
      </c>
      <c r="J4321" s="284">
        <v>21</v>
      </c>
      <c r="K4321" s="47"/>
      <c r="L4321" s="47"/>
      <c r="M4321" s="314"/>
      <c r="N4321" s="245"/>
      <c r="O4321" s="245"/>
      <c r="P4321" s="246"/>
      <c r="Q4321" s="247"/>
      <c r="R4321" s="243"/>
      <c r="S4321" s="251"/>
      <c r="T4321" s="76"/>
      <c r="U4321" s="73"/>
      <c r="V4321" s="68"/>
    </row>
    <row r="4322" spans="1:22" x14ac:dyDescent="0.35">
      <c r="A4322" s="132"/>
      <c r="B4322" s="368"/>
      <c r="C4322" s="369"/>
      <c r="D4322" s="370"/>
      <c r="E4322" s="261" t="s">
        <v>22</v>
      </c>
      <c r="F4322" s="284"/>
      <c r="G4322" s="284">
        <v>0</v>
      </c>
      <c r="H4322" s="284">
        <v>0</v>
      </c>
      <c r="I4322" s="475">
        <v>10</v>
      </c>
      <c r="J4322" s="284">
        <v>0</v>
      </c>
      <c r="K4322" s="47"/>
      <c r="L4322" s="47"/>
      <c r="M4322" s="314"/>
      <c r="N4322" s="245"/>
      <c r="O4322" s="245"/>
      <c r="P4322" s="246"/>
      <c r="Q4322" s="247"/>
      <c r="R4322" s="243"/>
      <c r="S4322" s="251"/>
      <c r="T4322" s="76"/>
      <c r="U4322" s="73"/>
      <c r="V4322" s="68"/>
    </row>
    <row r="4323" spans="1:22" x14ac:dyDescent="0.35">
      <c r="A4323" s="132"/>
      <c r="B4323" s="368"/>
      <c r="C4323" s="369"/>
      <c r="D4323" s="370"/>
      <c r="E4323" s="261" t="s">
        <v>24</v>
      </c>
      <c r="F4323" s="284"/>
      <c r="G4323" s="284">
        <v>28</v>
      </c>
      <c r="H4323" s="284">
        <v>35</v>
      </c>
      <c r="I4323" s="475">
        <v>0</v>
      </c>
      <c r="J4323" s="284">
        <v>18</v>
      </c>
      <c r="K4323" s="47"/>
      <c r="L4323" s="47"/>
      <c r="M4323" s="314"/>
      <c r="N4323" s="245"/>
      <c r="O4323" s="245"/>
      <c r="P4323" s="246"/>
      <c r="Q4323" s="247"/>
      <c r="R4323" s="243"/>
      <c r="S4323" s="251"/>
      <c r="T4323" s="76"/>
      <c r="U4323" s="73"/>
      <c r="V4323" s="68"/>
    </row>
    <row r="4324" spans="1:22" x14ac:dyDescent="0.35">
      <c r="A4324" s="132"/>
      <c r="B4324" s="368"/>
      <c r="C4324" s="369"/>
      <c r="D4324" s="370"/>
      <c r="E4324" s="261" t="s">
        <v>26</v>
      </c>
      <c r="F4324" s="284"/>
      <c r="G4324" s="284">
        <v>0</v>
      </c>
      <c r="H4324" s="284">
        <v>0</v>
      </c>
      <c r="I4324" s="475">
        <v>0</v>
      </c>
      <c r="J4324" s="284">
        <v>0</v>
      </c>
      <c r="K4324" s="47"/>
      <c r="L4324" s="47"/>
      <c r="M4324" s="314"/>
      <c r="N4324" s="245"/>
      <c r="O4324" s="245"/>
      <c r="P4324" s="246"/>
      <c r="Q4324" s="247"/>
      <c r="R4324" s="243"/>
      <c r="S4324" s="251"/>
      <c r="T4324" s="76"/>
      <c r="U4324" s="73"/>
      <c r="V4324" s="68"/>
    </row>
    <row r="4325" spans="1:22" x14ac:dyDescent="0.35">
      <c r="A4325" s="132"/>
      <c r="B4325" s="368"/>
      <c r="C4325" s="369"/>
      <c r="D4325" s="370"/>
      <c r="E4325" s="261" t="s">
        <v>28</v>
      </c>
      <c r="F4325" s="284"/>
      <c r="G4325" s="284">
        <v>0</v>
      </c>
      <c r="H4325" s="284">
        <v>0</v>
      </c>
      <c r="I4325" s="475">
        <v>0</v>
      </c>
      <c r="J4325" s="284">
        <v>0</v>
      </c>
      <c r="K4325" s="47"/>
      <c r="L4325" s="47"/>
      <c r="M4325" s="314"/>
      <c r="N4325" s="245"/>
      <c r="O4325" s="245"/>
      <c r="P4325" s="246"/>
      <c r="Q4325" s="247"/>
      <c r="R4325" s="243"/>
      <c r="S4325" s="251"/>
      <c r="T4325" s="76"/>
      <c r="U4325" s="73"/>
      <c r="V4325" s="68"/>
    </row>
    <row r="4326" spans="1:22" x14ac:dyDescent="0.35">
      <c r="A4326" s="132"/>
      <c r="B4326" s="368"/>
      <c r="C4326" s="369"/>
      <c r="D4326" s="370"/>
      <c r="E4326" s="261" t="s">
        <v>30</v>
      </c>
      <c r="F4326" s="284"/>
      <c r="G4326" s="284">
        <v>0</v>
      </c>
      <c r="H4326" s="284">
        <v>0</v>
      </c>
      <c r="I4326" s="475">
        <v>0</v>
      </c>
      <c r="J4326" s="284">
        <v>0</v>
      </c>
      <c r="K4326" s="47"/>
      <c r="L4326" s="47"/>
      <c r="M4326" s="314"/>
      <c r="N4326" s="245"/>
      <c r="O4326" s="245"/>
      <c r="P4326" s="246"/>
      <c r="Q4326" s="247"/>
      <c r="R4326" s="243"/>
      <c r="S4326" s="251"/>
      <c r="T4326" s="76"/>
      <c r="U4326" s="73"/>
      <c r="V4326" s="68"/>
    </row>
    <row r="4327" spans="1:22" x14ac:dyDescent="0.35">
      <c r="A4327" s="132"/>
      <c r="B4327" s="368"/>
      <c r="C4327" s="369"/>
      <c r="D4327" s="370"/>
      <c r="E4327" s="261" t="s">
        <v>32</v>
      </c>
      <c r="F4327" s="284"/>
      <c r="G4327" s="284">
        <v>9</v>
      </c>
      <c r="H4327" s="284">
        <v>0</v>
      </c>
      <c r="I4327" s="475">
        <v>0</v>
      </c>
      <c r="J4327" s="284">
        <v>0</v>
      </c>
      <c r="K4327" s="47"/>
      <c r="L4327" s="47"/>
      <c r="M4327" s="314"/>
      <c r="N4327" s="254"/>
      <c r="O4327" s="254"/>
      <c r="P4327" s="255"/>
      <c r="Q4327" s="256"/>
      <c r="R4327" s="257"/>
      <c r="S4327" s="258"/>
      <c r="T4327" s="76"/>
      <c r="U4327" s="73"/>
      <c r="V4327" s="68"/>
    </row>
    <row r="4328" spans="1:22" x14ac:dyDescent="0.35">
      <c r="A4328" s="132"/>
      <c r="B4328" s="314"/>
      <c r="C4328" s="315"/>
      <c r="D4328" s="314"/>
      <c r="E4328" s="74"/>
      <c r="F4328" s="75"/>
      <c r="G4328" s="47"/>
      <c r="H4328" s="47"/>
      <c r="I4328" s="47"/>
      <c r="J4328" s="47"/>
      <c r="K4328" s="47"/>
      <c r="L4328" s="47"/>
      <c r="M4328" s="314"/>
      <c r="N4328" s="77"/>
      <c r="O4328" s="75"/>
      <c r="P4328" s="47"/>
      <c r="Q4328" s="47"/>
      <c r="R4328" s="47"/>
      <c r="S4328" s="47"/>
      <c r="T4328" s="76"/>
      <c r="U4328" s="73"/>
      <c r="V4328" s="68"/>
    </row>
    <row r="4329" spans="1:22" x14ac:dyDescent="0.35">
      <c r="A4329" s="132"/>
      <c r="B4329" s="314"/>
      <c r="C4329" s="315"/>
      <c r="D4329" s="314"/>
      <c r="E4329" s="74"/>
      <c r="F4329" s="75"/>
      <c r="G4329" s="47"/>
      <c r="H4329" s="47"/>
      <c r="I4329" s="47"/>
      <c r="J4329" s="47"/>
      <c r="K4329" s="47"/>
      <c r="L4329" s="47"/>
      <c r="M4329" s="314"/>
      <c r="N4329" s="77"/>
      <c r="O4329" s="75"/>
      <c r="P4329" s="47"/>
      <c r="Q4329" s="47"/>
      <c r="R4329" s="47"/>
      <c r="S4329" s="47"/>
      <c r="T4329" s="76"/>
      <c r="U4329" s="73"/>
      <c r="V4329" s="68"/>
    </row>
    <row r="4330" spans="1:22" x14ac:dyDescent="0.35">
      <c r="A4330" s="132"/>
      <c r="B4330" s="314"/>
      <c r="C4330" s="315"/>
      <c r="D4330" s="314"/>
      <c r="E4330" s="74"/>
      <c r="F4330" s="75"/>
      <c r="G4330" s="47"/>
      <c r="H4330" s="47"/>
      <c r="I4330" s="47"/>
      <c r="J4330" s="47"/>
      <c r="K4330" s="47"/>
      <c r="L4330" s="47"/>
      <c r="M4330" s="314"/>
      <c r="N4330" s="77"/>
      <c r="O4330" s="75"/>
      <c r="P4330" s="47"/>
      <c r="Q4330" s="47"/>
      <c r="R4330" s="47"/>
      <c r="S4330" s="47"/>
      <c r="T4330" s="76"/>
      <c r="U4330" s="73"/>
      <c r="V4330" s="68"/>
    </row>
    <row r="4331" spans="1:22" x14ac:dyDescent="0.35">
      <c r="A4331" s="132"/>
      <c r="B4331" s="316"/>
      <c r="C4331" s="317"/>
      <c r="D4331" s="316"/>
      <c r="E4331" s="74"/>
      <c r="F4331" s="75"/>
      <c r="G4331" s="47"/>
      <c r="H4331" s="47"/>
      <c r="I4331" s="47"/>
      <c r="J4331" s="47"/>
      <c r="K4331" s="47"/>
      <c r="L4331" s="47"/>
      <c r="M4331" s="316"/>
      <c r="N4331" s="87"/>
      <c r="O4331" s="75"/>
      <c r="P4331" s="47"/>
      <c r="Q4331" s="47"/>
      <c r="R4331" s="47"/>
      <c r="S4331" s="47"/>
      <c r="T4331" s="88"/>
      <c r="U4331" s="73"/>
      <c r="V4331" s="68"/>
    </row>
    <row r="4333" spans="1:22" x14ac:dyDescent="0.35">
      <c r="A4333" s="177" t="s">
        <v>0</v>
      </c>
      <c r="B4333" s="179" t="s">
        <v>1</v>
      </c>
      <c r="C4333" s="181" t="s">
        <v>2</v>
      </c>
      <c r="D4333" s="183" t="s">
        <v>3</v>
      </c>
      <c r="E4333" s="184"/>
      <c r="F4333" s="185"/>
      <c r="G4333" s="185"/>
      <c r="H4333" s="185"/>
      <c r="I4333" s="185"/>
      <c r="J4333" s="185"/>
      <c r="K4333" s="186" t="s">
        <v>4</v>
      </c>
      <c r="L4333" s="48"/>
      <c r="M4333" s="183" t="s">
        <v>5</v>
      </c>
      <c r="N4333" s="184"/>
      <c r="O4333" s="185"/>
      <c r="P4333" s="185"/>
      <c r="Q4333" s="185"/>
      <c r="R4333" s="185"/>
      <c r="S4333" s="185"/>
      <c r="T4333" s="159" t="s">
        <v>6</v>
      </c>
      <c r="U4333" s="161" t="s">
        <v>7</v>
      </c>
      <c r="V4333" s="234"/>
    </row>
    <row r="4334" spans="1:22" ht="25" x14ac:dyDescent="0.35">
      <c r="A4334" s="177"/>
      <c r="B4334" s="179"/>
      <c r="C4334" s="181"/>
      <c r="D4334" s="163" t="s">
        <v>8</v>
      </c>
      <c r="E4334" s="165" t="s">
        <v>9</v>
      </c>
      <c r="F4334" s="167" t="s">
        <v>10</v>
      </c>
      <c r="G4334" s="169" t="s">
        <v>310</v>
      </c>
      <c r="H4334" s="170"/>
      <c r="I4334" s="170"/>
      <c r="J4334" s="171"/>
      <c r="K4334" s="187"/>
      <c r="L4334" s="49" t="s">
        <v>11</v>
      </c>
      <c r="M4334" s="172" t="s">
        <v>8</v>
      </c>
      <c r="N4334" s="174" t="s">
        <v>12</v>
      </c>
      <c r="O4334" s="167" t="s">
        <v>10</v>
      </c>
      <c r="P4334" s="169" t="s">
        <v>310</v>
      </c>
      <c r="Q4334" s="170"/>
      <c r="R4334" s="170"/>
      <c r="S4334" s="171"/>
      <c r="T4334" s="159"/>
      <c r="U4334" s="161"/>
      <c r="V4334" s="235"/>
    </row>
    <row r="4335" spans="1:22" ht="15" thickBot="1" x14ac:dyDescent="0.4">
      <c r="A4335" s="178"/>
      <c r="B4335" s="180"/>
      <c r="C4335" s="182"/>
      <c r="D4335" s="164"/>
      <c r="E4335" s="166"/>
      <c r="F4335" s="168"/>
      <c r="G4335" s="50" t="s">
        <v>13</v>
      </c>
      <c r="H4335" s="51" t="s">
        <v>14</v>
      </c>
      <c r="I4335" s="52" t="s">
        <v>15</v>
      </c>
      <c r="J4335" s="53">
        <v>0</v>
      </c>
      <c r="K4335" s="188"/>
      <c r="L4335" s="54"/>
      <c r="M4335" s="173"/>
      <c r="N4335" s="175"/>
      <c r="O4335" s="176"/>
      <c r="P4335" s="50" t="s">
        <v>13</v>
      </c>
      <c r="Q4335" s="51" t="s">
        <v>14</v>
      </c>
      <c r="R4335" s="52" t="s">
        <v>15</v>
      </c>
      <c r="S4335" s="53">
        <v>0</v>
      </c>
      <c r="T4335" s="160"/>
      <c r="U4335" s="162"/>
      <c r="V4335" s="236"/>
    </row>
    <row r="4336" spans="1:22" x14ac:dyDescent="0.35">
      <c r="A4336" s="56"/>
      <c r="B4336" s="57"/>
      <c r="C4336" s="58"/>
      <c r="D4336" s="59"/>
      <c r="E4336" s="60"/>
      <c r="F4336" s="60"/>
      <c r="G4336" s="61"/>
      <c r="H4336" s="62"/>
      <c r="I4336" s="63"/>
      <c r="J4336" s="64"/>
      <c r="K4336" s="65"/>
      <c r="L4336" s="65"/>
      <c r="M4336" s="59"/>
      <c r="N4336" s="60"/>
      <c r="O4336" s="60"/>
      <c r="P4336" s="61"/>
      <c r="Q4336" s="62"/>
      <c r="R4336" s="63"/>
      <c r="S4336" s="64"/>
      <c r="T4336" s="14"/>
      <c r="U4336" s="15"/>
      <c r="V4336" s="237"/>
    </row>
    <row r="4337" spans="1:22" x14ac:dyDescent="0.35">
      <c r="A4337" s="131">
        <v>1</v>
      </c>
      <c r="B4337" s="343" t="s">
        <v>733</v>
      </c>
      <c r="C4337" s="309" t="s">
        <v>431</v>
      </c>
      <c r="D4337" s="310">
        <v>320</v>
      </c>
      <c r="E4337" s="239">
        <v>33941</v>
      </c>
      <c r="F4337" s="246">
        <v>3</v>
      </c>
      <c r="G4337" s="246">
        <v>104</v>
      </c>
      <c r="H4337" s="246">
        <v>60</v>
      </c>
      <c r="I4337" s="242">
        <v>45</v>
      </c>
      <c r="J4337" s="246">
        <v>23</v>
      </c>
      <c r="K4337" s="47">
        <f>((SUM(H4339:H4350)*H4338)+(SUM(G4339:G4350)*G4338)+(SUM(I4339:I4350)*I4338))/1000</f>
        <v>37.771000000000001</v>
      </c>
      <c r="L4337" s="47">
        <f>K4337*100/D4337</f>
        <v>11.803437499999999</v>
      </c>
      <c r="M4337" s="334"/>
      <c r="N4337" s="245"/>
      <c r="O4337" s="245"/>
      <c r="P4337" s="246"/>
      <c r="Q4337" s="247"/>
      <c r="R4337" s="243"/>
      <c r="S4337" s="248"/>
      <c r="T4337" s="47">
        <f>((SUM(Q4339:Q4350)*Q4338)+(SUM(P4339:P4350)*P4338)+(SUM(R4339:R4350)*R4338))/1000</f>
        <v>0</v>
      </c>
      <c r="U4337" s="47" t="e">
        <f>T4337*100/M4337</f>
        <v>#DIV/0!</v>
      </c>
      <c r="V4337" s="68"/>
    </row>
    <row r="4338" spans="1:22" x14ac:dyDescent="0.35">
      <c r="A4338" s="132"/>
      <c r="B4338" s="335"/>
      <c r="C4338" s="369"/>
      <c r="D4338" s="370"/>
      <c r="E4338" s="261" t="s">
        <v>17</v>
      </c>
      <c r="F4338" s="284"/>
      <c r="G4338" s="284">
        <v>228</v>
      </c>
      <c r="H4338" s="284">
        <v>235</v>
      </c>
      <c r="I4338" s="475">
        <v>229</v>
      </c>
      <c r="J4338" s="284"/>
      <c r="K4338" s="47"/>
      <c r="L4338" s="47"/>
      <c r="M4338" s="314"/>
      <c r="N4338" s="245"/>
      <c r="O4338" s="245"/>
      <c r="P4338" s="246"/>
      <c r="Q4338" s="247"/>
      <c r="R4338" s="243"/>
      <c r="S4338" s="251"/>
      <c r="T4338" s="76"/>
      <c r="U4338" s="73"/>
      <c r="V4338" s="68"/>
    </row>
    <row r="4339" spans="1:22" x14ac:dyDescent="0.35">
      <c r="A4339" s="132"/>
      <c r="B4339" s="335"/>
      <c r="C4339" s="369"/>
      <c r="D4339" s="370"/>
      <c r="E4339" s="261" t="s">
        <v>18</v>
      </c>
      <c r="F4339" s="284"/>
      <c r="G4339" s="284">
        <v>5</v>
      </c>
      <c r="H4339" s="284">
        <v>4</v>
      </c>
      <c r="I4339" s="475">
        <v>7</v>
      </c>
      <c r="J4339" s="284">
        <v>0</v>
      </c>
      <c r="K4339" s="47"/>
      <c r="L4339" s="47"/>
      <c r="M4339" s="314"/>
      <c r="N4339" s="245"/>
      <c r="O4339" s="245"/>
      <c r="P4339" s="246"/>
      <c r="Q4339" s="247"/>
      <c r="R4339" s="243"/>
      <c r="S4339" s="251"/>
      <c r="T4339" s="76"/>
      <c r="U4339" s="73"/>
      <c r="V4339" s="68"/>
    </row>
    <row r="4340" spans="1:22" x14ac:dyDescent="0.35">
      <c r="A4340" s="132"/>
      <c r="B4340" s="335"/>
      <c r="C4340" s="369"/>
      <c r="D4340" s="370"/>
      <c r="E4340" s="261" t="s">
        <v>20</v>
      </c>
      <c r="F4340" s="284"/>
      <c r="G4340" s="284">
        <v>43</v>
      </c>
      <c r="H4340" s="284">
        <v>31</v>
      </c>
      <c r="I4340" s="475">
        <v>22</v>
      </c>
      <c r="J4340" s="284">
        <v>9</v>
      </c>
      <c r="K4340" s="47"/>
      <c r="L4340" s="47"/>
      <c r="M4340" s="314"/>
      <c r="N4340" s="245"/>
      <c r="O4340" s="245"/>
      <c r="P4340" s="246"/>
      <c r="Q4340" s="247"/>
      <c r="R4340" s="243"/>
      <c r="S4340" s="251"/>
      <c r="T4340" s="76"/>
      <c r="U4340" s="73"/>
      <c r="V4340" s="68"/>
    </row>
    <row r="4341" spans="1:22" x14ac:dyDescent="0.35">
      <c r="A4341" s="132"/>
      <c r="B4341" s="335"/>
      <c r="C4341" s="369"/>
      <c r="D4341" s="370"/>
      <c r="E4341" s="261" t="s">
        <v>22</v>
      </c>
      <c r="F4341" s="284"/>
      <c r="G4341" s="284">
        <v>3</v>
      </c>
      <c r="H4341" s="284">
        <v>3</v>
      </c>
      <c r="I4341" s="475">
        <v>3</v>
      </c>
      <c r="J4341" s="284">
        <v>2</v>
      </c>
      <c r="K4341" s="47"/>
      <c r="L4341" s="47"/>
      <c r="M4341" s="314"/>
      <c r="N4341" s="245"/>
      <c r="O4341" s="245"/>
      <c r="P4341" s="246"/>
      <c r="Q4341" s="247"/>
      <c r="R4341" s="243"/>
      <c r="S4341" s="251"/>
      <c r="T4341" s="76"/>
      <c r="U4341" s="73"/>
      <c r="V4341" s="68"/>
    </row>
    <row r="4342" spans="1:22" x14ac:dyDescent="0.35">
      <c r="A4342" s="132"/>
      <c r="B4342" s="335"/>
      <c r="C4342" s="369"/>
      <c r="D4342" s="370"/>
      <c r="E4342" s="261" t="s">
        <v>24</v>
      </c>
      <c r="F4342" s="284"/>
      <c r="G4342" s="284">
        <v>0</v>
      </c>
      <c r="H4342" s="284">
        <v>0</v>
      </c>
      <c r="I4342" s="475">
        <v>0</v>
      </c>
      <c r="J4342" s="284">
        <v>0</v>
      </c>
      <c r="K4342" s="47"/>
      <c r="L4342" s="47"/>
      <c r="M4342" s="314"/>
      <c r="N4342" s="245"/>
      <c r="O4342" s="245"/>
      <c r="P4342" s="246"/>
      <c r="Q4342" s="247"/>
      <c r="R4342" s="243"/>
      <c r="S4342" s="251"/>
      <c r="T4342" s="76"/>
      <c r="U4342" s="73"/>
      <c r="V4342" s="68"/>
    </row>
    <row r="4343" spans="1:22" x14ac:dyDescent="0.35">
      <c r="A4343" s="132"/>
      <c r="B4343" s="335"/>
      <c r="C4343" s="369"/>
      <c r="D4343" s="370"/>
      <c r="E4343" s="261" t="s">
        <v>334</v>
      </c>
      <c r="F4343" s="284"/>
      <c r="G4343" s="284">
        <v>23</v>
      </c>
      <c r="H4343" s="284">
        <v>11</v>
      </c>
      <c r="I4343" s="475">
        <v>4</v>
      </c>
      <c r="J4343" s="284">
        <v>17</v>
      </c>
      <c r="K4343" s="47"/>
      <c r="L4343" s="47"/>
      <c r="M4343" s="314"/>
      <c r="N4343" s="245"/>
      <c r="O4343" s="245"/>
      <c r="P4343" s="246"/>
      <c r="Q4343" s="247"/>
      <c r="R4343" s="243"/>
      <c r="S4343" s="251"/>
      <c r="T4343" s="76"/>
      <c r="U4343" s="73"/>
      <c r="V4343" s="68"/>
    </row>
    <row r="4344" spans="1:22" x14ac:dyDescent="0.35">
      <c r="A4344" s="132"/>
      <c r="B4344" s="335"/>
      <c r="C4344" s="369"/>
      <c r="D4344" s="370"/>
      <c r="E4344" s="261" t="s">
        <v>508</v>
      </c>
      <c r="F4344" s="284"/>
      <c r="G4344" s="284">
        <v>5</v>
      </c>
      <c r="H4344" s="284">
        <v>0</v>
      </c>
      <c r="I4344" s="475">
        <v>0</v>
      </c>
      <c r="J4344" s="284">
        <v>0</v>
      </c>
      <c r="K4344" s="47"/>
      <c r="L4344" s="47"/>
      <c r="M4344" s="314"/>
      <c r="N4344" s="245"/>
      <c r="O4344" s="245"/>
      <c r="P4344" s="246"/>
      <c r="Q4344" s="247"/>
      <c r="R4344" s="243"/>
      <c r="S4344" s="251"/>
      <c r="T4344" s="76"/>
      <c r="U4344" s="73"/>
      <c r="V4344" s="68"/>
    </row>
    <row r="4345" spans="1:22" x14ac:dyDescent="0.35">
      <c r="A4345" s="132"/>
      <c r="B4345" s="335"/>
      <c r="C4345" s="349"/>
      <c r="D4345" s="350"/>
      <c r="E4345" s="264" t="s">
        <v>32</v>
      </c>
      <c r="F4345" s="289"/>
      <c r="G4345" s="289">
        <v>0</v>
      </c>
      <c r="H4345" s="289">
        <v>0</v>
      </c>
      <c r="I4345" s="477">
        <v>0</v>
      </c>
      <c r="J4345" s="289">
        <v>0</v>
      </c>
      <c r="K4345" s="47"/>
      <c r="L4345" s="47"/>
      <c r="M4345" s="314"/>
      <c r="N4345" s="245"/>
      <c r="O4345" s="245"/>
      <c r="P4345" s="246"/>
      <c r="Q4345" s="247"/>
      <c r="R4345" s="243"/>
      <c r="S4345" s="251"/>
      <c r="T4345" s="76"/>
      <c r="U4345" s="73"/>
      <c r="V4345" s="68"/>
    </row>
    <row r="4346" spans="1:22" x14ac:dyDescent="0.35">
      <c r="A4346" s="132"/>
      <c r="B4346" s="311"/>
      <c r="C4346" s="312"/>
      <c r="D4346" s="313"/>
      <c r="E4346" s="292"/>
      <c r="F4346" s="293"/>
      <c r="G4346" s="294"/>
      <c r="H4346" s="295"/>
      <c r="I4346" s="296"/>
      <c r="J4346" s="295"/>
      <c r="K4346" s="47"/>
      <c r="L4346" s="47"/>
      <c r="M4346" s="314"/>
      <c r="N4346" s="254"/>
      <c r="O4346" s="254"/>
      <c r="P4346" s="255"/>
      <c r="Q4346" s="256"/>
      <c r="R4346" s="257"/>
      <c r="S4346" s="258"/>
      <c r="T4346" s="76"/>
      <c r="U4346" s="73"/>
      <c r="V4346" s="68"/>
    </row>
    <row r="4347" spans="1:22" x14ac:dyDescent="0.35">
      <c r="A4347" s="132"/>
      <c r="B4347" s="314"/>
      <c r="C4347" s="315"/>
      <c r="D4347" s="314"/>
      <c r="E4347" s="74"/>
      <c r="F4347" s="75"/>
      <c r="G4347" s="47"/>
      <c r="H4347" s="47"/>
      <c r="I4347" s="47"/>
      <c r="J4347" s="47"/>
      <c r="K4347" s="47"/>
      <c r="L4347" s="47"/>
      <c r="M4347" s="314"/>
      <c r="N4347" s="77"/>
      <c r="O4347" s="75"/>
      <c r="P4347" s="47"/>
      <c r="Q4347" s="47"/>
      <c r="R4347" s="47"/>
      <c r="S4347" s="47"/>
      <c r="T4347" s="76"/>
      <c r="U4347" s="73"/>
      <c r="V4347" s="68"/>
    </row>
    <row r="4348" spans="1:22" x14ac:dyDescent="0.35">
      <c r="A4348" s="132"/>
      <c r="B4348" s="314"/>
      <c r="C4348" s="315"/>
      <c r="D4348" s="314"/>
      <c r="E4348" s="74"/>
      <c r="F4348" s="75"/>
      <c r="G4348" s="47"/>
      <c r="H4348" s="47"/>
      <c r="I4348" s="47"/>
      <c r="J4348" s="47"/>
      <c r="K4348" s="47"/>
      <c r="L4348" s="47"/>
      <c r="M4348" s="314"/>
      <c r="N4348" s="77"/>
      <c r="O4348" s="75"/>
      <c r="P4348" s="47"/>
      <c r="Q4348" s="47"/>
      <c r="R4348" s="47"/>
      <c r="S4348" s="47"/>
      <c r="T4348" s="76"/>
      <c r="U4348" s="73"/>
      <c r="V4348" s="68"/>
    </row>
    <row r="4349" spans="1:22" x14ac:dyDescent="0.35">
      <c r="A4349" s="132"/>
      <c r="B4349" s="314"/>
      <c r="C4349" s="315"/>
      <c r="D4349" s="314"/>
      <c r="E4349" s="74"/>
      <c r="F4349" s="75"/>
      <c r="G4349" s="47"/>
      <c r="H4349" s="47"/>
      <c r="I4349" s="47"/>
      <c r="J4349" s="47"/>
      <c r="K4349" s="47"/>
      <c r="L4349" s="47"/>
      <c r="M4349" s="314"/>
      <c r="N4349" s="77"/>
      <c r="O4349" s="75"/>
      <c r="P4349" s="47"/>
      <c r="Q4349" s="47"/>
      <c r="R4349" s="47"/>
      <c r="S4349" s="47"/>
      <c r="T4349" s="76"/>
      <c r="U4349" s="73"/>
      <c r="V4349" s="68"/>
    </row>
    <row r="4350" spans="1:22" x14ac:dyDescent="0.35">
      <c r="A4350" s="132"/>
      <c r="B4350" s="316"/>
      <c r="C4350" s="317"/>
      <c r="D4350" s="316"/>
      <c r="E4350" s="74"/>
      <c r="F4350" s="75"/>
      <c r="G4350" s="47"/>
      <c r="H4350" s="47"/>
      <c r="I4350" s="47"/>
      <c r="J4350" s="47"/>
      <c r="K4350" s="47"/>
      <c r="L4350" s="47"/>
      <c r="M4350" s="316"/>
      <c r="N4350" s="87"/>
      <c r="O4350" s="75"/>
      <c r="P4350" s="47"/>
      <c r="Q4350" s="47"/>
      <c r="R4350" s="47"/>
      <c r="S4350" s="47"/>
      <c r="T4350" s="88"/>
      <c r="U4350" s="73"/>
      <c r="V4350" s="68"/>
    </row>
    <row r="4352" spans="1:22" x14ac:dyDescent="0.35">
      <c r="A4352" s="177" t="s">
        <v>0</v>
      </c>
      <c r="B4352" s="179" t="s">
        <v>1</v>
      </c>
      <c r="C4352" s="181" t="s">
        <v>2</v>
      </c>
      <c r="D4352" s="183" t="s">
        <v>3</v>
      </c>
      <c r="E4352" s="184"/>
      <c r="F4352" s="185"/>
      <c r="G4352" s="185"/>
      <c r="H4352" s="185"/>
      <c r="I4352" s="185"/>
      <c r="J4352" s="185"/>
      <c r="K4352" s="186" t="s">
        <v>4</v>
      </c>
      <c r="L4352" s="48"/>
      <c r="M4352" s="183" t="s">
        <v>5</v>
      </c>
      <c r="N4352" s="184"/>
      <c r="O4352" s="185"/>
      <c r="P4352" s="185"/>
      <c r="Q4352" s="185"/>
      <c r="R4352" s="185"/>
      <c r="S4352" s="185"/>
      <c r="T4352" s="159" t="s">
        <v>6</v>
      </c>
      <c r="U4352" s="161" t="s">
        <v>7</v>
      </c>
      <c r="V4352" s="234"/>
    </row>
    <row r="4353" spans="1:22" ht="25" x14ac:dyDescent="0.35">
      <c r="A4353" s="177"/>
      <c r="B4353" s="179"/>
      <c r="C4353" s="181"/>
      <c r="D4353" s="163" t="s">
        <v>8</v>
      </c>
      <c r="E4353" s="165" t="s">
        <v>9</v>
      </c>
      <c r="F4353" s="167" t="s">
        <v>10</v>
      </c>
      <c r="G4353" s="169" t="s">
        <v>310</v>
      </c>
      <c r="H4353" s="170"/>
      <c r="I4353" s="170"/>
      <c r="J4353" s="171"/>
      <c r="K4353" s="187"/>
      <c r="L4353" s="49" t="s">
        <v>11</v>
      </c>
      <c r="M4353" s="172" t="s">
        <v>8</v>
      </c>
      <c r="N4353" s="174" t="s">
        <v>12</v>
      </c>
      <c r="O4353" s="167" t="s">
        <v>10</v>
      </c>
      <c r="P4353" s="169" t="s">
        <v>310</v>
      </c>
      <c r="Q4353" s="170"/>
      <c r="R4353" s="170"/>
      <c r="S4353" s="171"/>
      <c r="T4353" s="159"/>
      <c r="U4353" s="161"/>
      <c r="V4353" s="235"/>
    </row>
    <row r="4354" spans="1:22" ht="15" thickBot="1" x14ac:dyDescent="0.4">
      <c r="A4354" s="178"/>
      <c r="B4354" s="180"/>
      <c r="C4354" s="182"/>
      <c r="D4354" s="164"/>
      <c r="E4354" s="166"/>
      <c r="F4354" s="168"/>
      <c r="G4354" s="50" t="s">
        <v>13</v>
      </c>
      <c r="H4354" s="51" t="s">
        <v>14</v>
      </c>
      <c r="I4354" s="52" t="s">
        <v>15</v>
      </c>
      <c r="J4354" s="53">
        <v>0</v>
      </c>
      <c r="K4354" s="188"/>
      <c r="L4354" s="54"/>
      <c r="M4354" s="173"/>
      <c r="N4354" s="175"/>
      <c r="O4354" s="176"/>
      <c r="P4354" s="50" t="s">
        <v>13</v>
      </c>
      <c r="Q4354" s="51" t="s">
        <v>14</v>
      </c>
      <c r="R4354" s="52" t="s">
        <v>15</v>
      </c>
      <c r="S4354" s="53">
        <v>0</v>
      </c>
      <c r="T4354" s="160"/>
      <c r="U4354" s="162"/>
      <c r="V4354" s="236"/>
    </row>
    <row r="4355" spans="1:22" x14ac:dyDescent="0.35">
      <c r="A4355" s="56"/>
      <c r="B4355" s="57"/>
      <c r="C4355" s="58"/>
      <c r="D4355" s="59"/>
      <c r="E4355" s="60"/>
      <c r="F4355" s="60"/>
      <c r="G4355" s="61"/>
      <c r="H4355" s="62"/>
      <c r="I4355" s="63"/>
      <c r="J4355" s="64"/>
      <c r="K4355" s="65"/>
      <c r="L4355" s="65"/>
      <c r="M4355" s="59"/>
      <c r="N4355" s="60"/>
      <c r="O4355" s="60"/>
      <c r="P4355" s="61"/>
      <c r="Q4355" s="62"/>
      <c r="R4355" s="63"/>
      <c r="S4355" s="64"/>
      <c r="T4355" s="14"/>
      <c r="U4355" s="15"/>
      <c r="V4355" s="237"/>
    </row>
    <row r="4356" spans="1:22" x14ac:dyDescent="0.35">
      <c r="A4356" s="131">
        <v>1</v>
      </c>
      <c r="B4356" s="343" t="s">
        <v>734</v>
      </c>
      <c r="C4356" s="565" t="s">
        <v>735</v>
      </c>
      <c r="D4356" s="331">
        <v>320</v>
      </c>
      <c r="E4356" s="270">
        <v>470</v>
      </c>
      <c r="F4356" s="274">
        <v>2</v>
      </c>
      <c r="G4356" s="274" t="s">
        <v>314</v>
      </c>
      <c r="H4356" s="247"/>
      <c r="I4356" s="243"/>
      <c r="J4356" s="247"/>
      <c r="K4356" s="47">
        <f>((SUM(H4358:H4369)*H4357)+(SUM(G4358:G4369)*G4357)+(SUM(I4358:I4369)*I4357))/1000</f>
        <v>0</v>
      </c>
      <c r="L4356" s="47">
        <f>K4356*100/D4356</f>
        <v>0</v>
      </c>
      <c r="M4356" s="331">
        <v>250</v>
      </c>
      <c r="N4356" s="273">
        <v>3061212</v>
      </c>
      <c r="O4356" s="274">
        <v>3</v>
      </c>
      <c r="P4356" s="274">
        <v>61</v>
      </c>
      <c r="Q4356" s="706">
        <v>60</v>
      </c>
      <c r="R4356" s="611">
        <v>82</v>
      </c>
      <c r="S4356" s="706">
        <v>22</v>
      </c>
      <c r="T4356" s="47">
        <f>((SUM(Q4358:Q4369)*Q4357)+(SUM(P4358:P4369)*P4357)+(SUM(R4358:R4369)*R4357))/1000</f>
        <v>69.388000000000005</v>
      </c>
      <c r="U4356" s="47">
        <f>T4356*100/M4356</f>
        <v>27.755200000000002</v>
      </c>
      <c r="V4356" s="68"/>
    </row>
    <row r="4357" spans="1:22" x14ac:dyDescent="0.35">
      <c r="A4357" s="132"/>
      <c r="B4357" s="308"/>
      <c r="C4357" s="309"/>
      <c r="D4357" s="310"/>
      <c r="E4357" s="239"/>
      <c r="F4357" s="285"/>
      <c r="G4357" s="241"/>
      <c r="H4357" s="247"/>
      <c r="I4357" s="243"/>
      <c r="J4357" s="250"/>
      <c r="K4357" s="47"/>
      <c r="L4357" s="47"/>
      <c r="M4357" s="362"/>
      <c r="N4357" s="287"/>
      <c r="O4357" s="284"/>
      <c r="P4357" s="284">
        <v>228</v>
      </c>
      <c r="Q4357" s="441">
        <v>232</v>
      </c>
      <c r="R4357" s="605">
        <v>223</v>
      </c>
      <c r="S4357" s="441"/>
      <c r="T4357" s="76"/>
      <c r="U4357" s="73"/>
      <c r="V4357" s="68"/>
    </row>
    <row r="4358" spans="1:22" x14ac:dyDescent="0.35">
      <c r="A4358" s="132"/>
      <c r="B4358" s="308"/>
      <c r="C4358" s="309"/>
      <c r="D4358" s="310"/>
      <c r="E4358" s="239"/>
      <c r="F4358" s="285"/>
      <c r="G4358" s="241"/>
      <c r="H4358" s="247"/>
      <c r="I4358" s="243"/>
      <c r="J4358" s="250"/>
      <c r="K4358" s="47"/>
      <c r="L4358" s="47"/>
      <c r="M4358" s="362"/>
      <c r="N4358" s="287" t="s">
        <v>18</v>
      </c>
      <c r="O4358" s="284"/>
      <c r="P4358" s="284">
        <v>8</v>
      </c>
      <c r="Q4358" s="441">
        <v>4</v>
      </c>
      <c r="R4358" s="605">
        <v>15</v>
      </c>
      <c r="S4358" s="441">
        <v>5</v>
      </c>
      <c r="T4358" s="76"/>
      <c r="U4358" s="73"/>
      <c r="V4358" s="68"/>
    </row>
    <row r="4359" spans="1:22" x14ac:dyDescent="0.35">
      <c r="A4359" s="132"/>
      <c r="B4359" s="308"/>
      <c r="C4359" s="309"/>
      <c r="D4359" s="310"/>
      <c r="E4359" s="239"/>
      <c r="F4359" s="285"/>
      <c r="G4359" s="241"/>
      <c r="H4359" s="247"/>
      <c r="I4359" s="243"/>
      <c r="J4359" s="250"/>
      <c r="K4359" s="47"/>
      <c r="L4359" s="47"/>
      <c r="M4359" s="362"/>
      <c r="N4359" s="287" t="s">
        <v>20</v>
      </c>
      <c r="O4359" s="284"/>
      <c r="P4359" s="284">
        <v>0</v>
      </c>
      <c r="Q4359" s="441">
        <v>0</v>
      </c>
      <c r="R4359" s="605">
        <v>0</v>
      </c>
      <c r="S4359" s="441">
        <v>0</v>
      </c>
      <c r="T4359" s="76"/>
      <c r="U4359" s="73"/>
      <c r="V4359" s="68"/>
    </row>
    <row r="4360" spans="1:22" x14ac:dyDescent="0.35">
      <c r="A4360" s="132"/>
      <c r="B4360" s="308"/>
      <c r="C4360" s="309"/>
      <c r="D4360" s="310"/>
      <c r="E4360" s="239"/>
      <c r="F4360" s="285"/>
      <c r="G4360" s="241"/>
      <c r="H4360" s="247"/>
      <c r="I4360" s="243"/>
      <c r="J4360" s="250"/>
      <c r="K4360" s="47"/>
      <c r="L4360" s="47"/>
      <c r="M4360" s="362"/>
      <c r="N4360" s="287" t="s">
        <v>22</v>
      </c>
      <c r="O4360" s="284"/>
      <c r="P4360" s="284">
        <v>11</v>
      </c>
      <c r="Q4360" s="441">
        <v>14</v>
      </c>
      <c r="R4360" s="605">
        <v>18</v>
      </c>
      <c r="S4360" s="441">
        <v>4</v>
      </c>
      <c r="T4360" s="76"/>
      <c r="U4360" s="73"/>
      <c r="V4360" s="68"/>
    </row>
    <row r="4361" spans="1:22" x14ac:dyDescent="0.35">
      <c r="A4361" s="132"/>
      <c r="B4361" s="308"/>
      <c r="C4361" s="309"/>
      <c r="D4361" s="310"/>
      <c r="E4361" s="239"/>
      <c r="F4361" s="285"/>
      <c r="G4361" s="241"/>
      <c r="H4361" s="247"/>
      <c r="I4361" s="243"/>
      <c r="J4361" s="250"/>
      <c r="K4361" s="47"/>
      <c r="L4361" s="47"/>
      <c r="M4361" s="362"/>
      <c r="N4361" s="287" t="s">
        <v>24</v>
      </c>
      <c r="O4361" s="284"/>
      <c r="P4361" s="284">
        <v>0</v>
      </c>
      <c r="Q4361" s="441">
        <v>0</v>
      </c>
      <c r="R4361" s="605">
        <v>0</v>
      </c>
      <c r="S4361" s="441">
        <v>0</v>
      </c>
      <c r="T4361" s="76"/>
      <c r="U4361" s="73"/>
      <c r="V4361" s="68"/>
    </row>
    <row r="4362" spans="1:22" x14ac:dyDescent="0.35">
      <c r="A4362" s="132"/>
      <c r="B4362" s="308"/>
      <c r="C4362" s="309"/>
      <c r="D4362" s="310"/>
      <c r="E4362" s="239"/>
      <c r="F4362" s="285"/>
      <c r="G4362" s="241"/>
      <c r="H4362" s="247"/>
      <c r="I4362" s="243"/>
      <c r="J4362" s="250"/>
      <c r="K4362" s="47"/>
      <c r="L4362" s="47"/>
      <c r="M4362" s="362"/>
      <c r="N4362" s="287" t="s">
        <v>28</v>
      </c>
      <c r="O4362" s="284"/>
      <c r="P4362" s="284" t="s">
        <v>378</v>
      </c>
      <c r="Q4362" s="441"/>
      <c r="R4362" s="605"/>
      <c r="S4362" s="441"/>
      <c r="T4362" s="76"/>
      <c r="U4362" s="73"/>
      <c r="V4362" s="68"/>
    </row>
    <row r="4363" spans="1:22" x14ac:dyDescent="0.35">
      <c r="A4363" s="132"/>
      <c r="B4363" s="308"/>
      <c r="C4363" s="309"/>
      <c r="D4363" s="310"/>
      <c r="E4363" s="239"/>
      <c r="F4363" s="285"/>
      <c r="G4363" s="241"/>
      <c r="H4363" s="247"/>
      <c r="I4363" s="243"/>
      <c r="J4363" s="250"/>
      <c r="K4363" s="47"/>
      <c r="L4363" s="47"/>
      <c r="M4363" s="362"/>
      <c r="N4363" s="287" t="s">
        <v>30</v>
      </c>
      <c r="O4363" s="284"/>
      <c r="P4363" s="284">
        <v>1</v>
      </c>
      <c r="Q4363" s="441">
        <v>2</v>
      </c>
      <c r="R4363" s="605">
        <v>3</v>
      </c>
      <c r="S4363" s="441">
        <v>0</v>
      </c>
      <c r="T4363" s="76"/>
      <c r="U4363" s="73"/>
      <c r="V4363" s="68"/>
    </row>
    <row r="4364" spans="1:22" x14ac:dyDescent="0.35">
      <c r="A4364" s="132"/>
      <c r="B4364" s="308"/>
      <c r="C4364" s="309"/>
      <c r="D4364" s="310"/>
      <c r="E4364" s="239"/>
      <c r="F4364" s="285"/>
      <c r="G4364" s="241"/>
      <c r="H4364" s="247"/>
      <c r="I4364" s="243"/>
      <c r="J4364" s="250"/>
      <c r="K4364" s="47"/>
      <c r="L4364" s="47"/>
      <c r="M4364" s="362"/>
      <c r="N4364" s="287" t="s">
        <v>32</v>
      </c>
      <c r="O4364" s="284"/>
      <c r="P4364" s="284" t="s">
        <v>378</v>
      </c>
      <c r="Q4364" s="441"/>
      <c r="R4364" s="605"/>
      <c r="S4364" s="441"/>
      <c r="T4364" s="76"/>
      <c r="U4364" s="73"/>
      <c r="V4364" s="68"/>
    </row>
    <row r="4365" spans="1:22" x14ac:dyDescent="0.35">
      <c r="A4365" s="132"/>
      <c r="B4365" s="311"/>
      <c r="C4365" s="312"/>
      <c r="D4365" s="313"/>
      <c r="E4365" s="292"/>
      <c r="F4365" s="293"/>
      <c r="G4365" s="294"/>
      <c r="H4365" s="295"/>
      <c r="I4365" s="296"/>
      <c r="J4365" s="295"/>
      <c r="K4365" s="47"/>
      <c r="L4365" s="47"/>
      <c r="M4365" s="362"/>
      <c r="N4365" s="287" t="s">
        <v>34</v>
      </c>
      <c r="O4365" s="284"/>
      <c r="P4365" s="284">
        <v>27</v>
      </c>
      <c r="Q4365" s="441">
        <v>23</v>
      </c>
      <c r="R4365" s="605">
        <v>25</v>
      </c>
      <c r="S4365" s="441">
        <v>3</v>
      </c>
      <c r="T4365" s="76"/>
      <c r="U4365" s="73"/>
      <c r="V4365" s="68"/>
    </row>
    <row r="4366" spans="1:22" x14ac:dyDescent="0.35">
      <c r="A4366" s="132"/>
      <c r="B4366" s="314"/>
      <c r="C4366" s="315"/>
      <c r="D4366" s="314"/>
      <c r="E4366" s="74"/>
      <c r="F4366" s="75"/>
      <c r="G4366" s="47"/>
      <c r="H4366" s="47"/>
      <c r="I4366" s="47"/>
      <c r="J4366" s="47"/>
      <c r="K4366" s="47"/>
      <c r="L4366" s="47"/>
      <c r="M4366" s="362"/>
      <c r="N4366" s="287" t="s">
        <v>19</v>
      </c>
      <c r="O4366" s="284"/>
      <c r="P4366" s="284">
        <v>6</v>
      </c>
      <c r="Q4366" s="441">
        <v>9</v>
      </c>
      <c r="R4366" s="605">
        <v>17</v>
      </c>
      <c r="S4366" s="441">
        <v>13</v>
      </c>
      <c r="T4366" s="76"/>
      <c r="U4366" s="73"/>
      <c r="V4366" s="68"/>
    </row>
    <row r="4367" spans="1:22" x14ac:dyDescent="0.35">
      <c r="A4367" s="132"/>
      <c r="B4367" s="314"/>
      <c r="C4367" s="315"/>
      <c r="D4367" s="314"/>
      <c r="E4367" s="74"/>
      <c r="F4367" s="75"/>
      <c r="G4367" s="47"/>
      <c r="H4367" s="47"/>
      <c r="I4367" s="47"/>
      <c r="J4367" s="47"/>
      <c r="K4367" s="47"/>
      <c r="L4367" s="47"/>
      <c r="M4367" s="362"/>
      <c r="N4367" s="287" t="s">
        <v>21</v>
      </c>
      <c r="O4367" s="284"/>
      <c r="P4367" s="284">
        <v>0</v>
      </c>
      <c r="Q4367" s="441">
        <v>0</v>
      </c>
      <c r="R4367" s="605">
        <v>0</v>
      </c>
      <c r="S4367" s="441">
        <v>0</v>
      </c>
      <c r="T4367" s="76"/>
      <c r="U4367" s="73"/>
      <c r="V4367" s="68"/>
    </row>
    <row r="4368" spans="1:22" x14ac:dyDescent="0.35">
      <c r="A4368" s="132"/>
      <c r="B4368" s="314"/>
      <c r="C4368" s="315"/>
      <c r="D4368" s="314"/>
      <c r="E4368" s="74"/>
      <c r="F4368" s="75"/>
      <c r="G4368" s="47"/>
      <c r="H4368" s="47"/>
      <c r="I4368" s="47"/>
      <c r="J4368" s="47"/>
      <c r="K4368" s="47"/>
      <c r="L4368" s="47"/>
      <c r="M4368" s="362"/>
      <c r="N4368" s="287" t="s">
        <v>23</v>
      </c>
      <c r="O4368" s="284"/>
      <c r="P4368" s="284">
        <v>11</v>
      </c>
      <c r="Q4368" s="441">
        <v>8</v>
      </c>
      <c r="R4368" s="605">
        <v>37</v>
      </c>
      <c r="S4368" s="441">
        <v>10</v>
      </c>
      <c r="T4368" s="76"/>
      <c r="U4368" s="73"/>
      <c r="V4368" s="68"/>
    </row>
    <row r="4369" spans="1:22" x14ac:dyDescent="0.35">
      <c r="A4369" s="132"/>
      <c r="B4369" s="316"/>
      <c r="C4369" s="317"/>
      <c r="D4369" s="316"/>
      <c r="E4369" s="74"/>
      <c r="F4369" s="75"/>
      <c r="G4369" s="47"/>
      <c r="H4369" s="47"/>
      <c r="I4369" s="47"/>
      <c r="J4369" s="47"/>
      <c r="K4369" s="47"/>
      <c r="L4369" s="47"/>
      <c r="M4369" s="362"/>
      <c r="N4369" s="287" t="s">
        <v>42</v>
      </c>
      <c r="O4369" s="284"/>
      <c r="P4369" s="284">
        <v>22</v>
      </c>
      <c r="Q4369" s="441">
        <v>20</v>
      </c>
      <c r="R4369" s="605">
        <v>25</v>
      </c>
      <c r="S4369" s="441">
        <v>3</v>
      </c>
      <c r="T4369" s="88"/>
      <c r="U4369" s="73"/>
      <c r="V4369" s="68"/>
    </row>
    <row r="4371" spans="1:22" x14ac:dyDescent="0.35">
      <c r="A4371" s="177" t="s">
        <v>0</v>
      </c>
      <c r="B4371" s="179" t="s">
        <v>1</v>
      </c>
      <c r="C4371" s="181" t="s">
        <v>2</v>
      </c>
      <c r="D4371" s="183" t="s">
        <v>3</v>
      </c>
      <c r="E4371" s="184"/>
      <c r="F4371" s="185"/>
      <c r="G4371" s="185"/>
      <c r="H4371" s="185"/>
      <c r="I4371" s="185"/>
      <c r="J4371" s="185"/>
      <c r="K4371" s="186" t="s">
        <v>4</v>
      </c>
      <c r="L4371" s="48"/>
      <c r="M4371" s="183" t="s">
        <v>5</v>
      </c>
      <c r="N4371" s="184"/>
      <c r="O4371" s="185"/>
      <c r="P4371" s="185"/>
      <c r="Q4371" s="185"/>
      <c r="R4371" s="185"/>
      <c r="S4371" s="185"/>
      <c r="T4371" s="159" t="s">
        <v>6</v>
      </c>
      <c r="U4371" s="161" t="s">
        <v>7</v>
      </c>
      <c r="V4371" s="234"/>
    </row>
    <row r="4372" spans="1:22" ht="25" x14ac:dyDescent="0.35">
      <c r="A4372" s="177"/>
      <c r="B4372" s="179"/>
      <c r="C4372" s="181"/>
      <c r="D4372" s="163" t="s">
        <v>8</v>
      </c>
      <c r="E4372" s="165" t="s">
        <v>9</v>
      </c>
      <c r="F4372" s="167" t="s">
        <v>10</v>
      </c>
      <c r="G4372" s="169" t="s">
        <v>310</v>
      </c>
      <c r="H4372" s="170"/>
      <c r="I4372" s="170"/>
      <c r="J4372" s="171"/>
      <c r="K4372" s="187"/>
      <c r="L4372" s="49" t="s">
        <v>11</v>
      </c>
      <c r="M4372" s="172" t="s">
        <v>8</v>
      </c>
      <c r="N4372" s="174" t="s">
        <v>12</v>
      </c>
      <c r="O4372" s="167" t="s">
        <v>10</v>
      </c>
      <c r="P4372" s="169" t="s">
        <v>310</v>
      </c>
      <c r="Q4372" s="170"/>
      <c r="R4372" s="170"/>
      <c r="S4372" s="171"/>
      <c r="T4372" s="159"/>
      <c r="U4372" s="161"/>
      <c r="V4372" s="235"/>
    </row>
    <row r="4373" spans="1:22" ht="15" thickBot="1" x14ac:dyDescent="0.4">
      <c r="A4373" s="178"/>
      <c r="B4373" s="180"/>
      <c r="C4373" s="182"/>
      <c r="D4373" s="164"/>
      <c r="E4373" s="166"/>
      <c r="F4373" s="168"/>
      <c r="G4373" s="50" t="s">
        <v>13</v>
      </c>
      <c r="H4373" s="51" t="s">
        <v>14</v>
      </c>
      <c r="I4373" s="52" t="s">
        <v>15</v>
      </c>
      <c r="J4373" s="53">
        <v>0</v>
      </c>
      <c r="K4373" s="188"/>
      <c r="L4373" s="54"/>
      <c r="M4373" s="173"/>
      <c r="N4373" s="175"/>
      <c r="O4373" s="176"/>
      <c r="P4373" s="50" t="s">
        <v>13</v>
      </c>
      <c r="Q4373" s="51" t="s">
        <v>14</v>
      </c>
      <c r="R4373" s="52" t="s">
        <v>15</v>
      </c>
      <c r="S4373" s="53">
        <v>0</v>
      </c>
      <c r="T4373" s="160"/>
      <c r="U4373" s="162"/>
      <c r="V4373" s="236"/>
    </row>
    <row r="4374" spans="1:22" x14ac:dyDescent="0.35">
      <c r="A4374" s="56"/>
      <c r="B4374" s="57"/>
      <c r="C4374" s="58"/>
      <c r="D4374" s="59"/>
      <c r="E4374" s="60"/>
      <c r="F4374" s="60"/>
      <c r="G4374" s="61"/>
      <c r="H4374" s="62"/>
      <c r="I4374" s="63"/>
      <c r="J4374" s="64"/>
      <c r="K4374" s="65"/>
      <c r="L4374" s="65"/>
      <c r="M4374" s="59"/>
      <c r="N4374" s="60"/>
      <c r="O4374" s="60"/>
      <c r="P4374" s="61"/>
      <c r="Q4374" s="62"/>
      <c r="R4374" s="63"/>
      <c r="S4374" s="64"/>
      <c r="T4374" s="14"/>
      <c r="U4374" s="15"/>
      <c r="V4374" s="237"/>
    </row>
    <row r="4375" spans="1:22" x14ac:dyDescent="0.35">
      <c r="A4375" s="131">
        <v>1</v>
      </c>
      <c r="B4375" s="308" t="s">
        <v>736</v>
      </c>
      <c r="C4375" s="309" t="s">
        <v>737</v>
      </c>
      <c r="D4375" s="310">
        <v>315</v>
      </c>
      <c r="E4375" s="239">
        <v>51369</v>
      </c>
      <c r="F4375" s="246">
        <v>1</v>
      </c>
      <c r="G4375" s="246">
        <v>98</v>
      </c>
      <c r="H4375" s="246">
        <v>83</v>
      </c>
      <c r="I4375" s="242">
        <v>73</v>
      </c>
      <c r="J4375" s="246">
        <v>20</v>
      </c>
      <c r="K4375" s="47">
        <f>((SUM(H4377:H4388)*H4376)+(SUM(G4377:G4388)*G4376)+(SUM(I4377:I4388)*I4376))/1000</f>
        <v>47.341999999999999</v>
      </c>
      <c r="L4375" s="47">
        <f>K4375*100/D4375</f>
        <v>15.029206349206349</v>
      </c>
      <c r="M4375" s="334"/>
      <c r="N4375" s="245"/>
      <c r="O4375" s="245"/>
      <c r="P4375" s="246"/>
      <c r="Q4375" s="247"/>
      <c r="R4375" s="243"/>
      <c r="S4375" s="248"/>
      <c r="T4375" s="47">
        <f>((SUM(Q4377:Q4388)*Q4376)+(SUM(P4377:P4388)*P4376)+(SUM(R4377:R4388)*R4376))/1000</f>
        <v>0</v>
      </c>
      <c r="U4375" s="47" t="e">
        <f>T4375*100/M4375</f>
        <v>#DIV/0!</v>
      </c>
      <c r="V4375" s="68"/>
    </row>
    <row r="4376" spans="1:22" x14ac:dyDescent="0.35">
      <c r="A4376" s="132"/>
      <c r="B4376" s="368"/>
      <c r="C4376" s="369"/>
      <c r="D4376" s="370"/>
      <c r="E4376" s="261" t="s">
        <v>17</v>
      </c>
      <c r="F4376" s="284"/>
      <c r="G4376" s="284">
        <v>219</v>
      </c>
      <c r="H4376" s="284">
        <v>221</v>
      </c>
      <c r="I4376" s="475">
        <v>225</v>
      </c>
      <c r="J4376" s="284"/>
      <c r="K4376" s="47"/>
      <c r="L4376" s="47"/>
      <c r="M4376" s="314"/>
      <c r="N4376" s="245"/>
      <c r="O4376" s="245"/>
      <c r="P4376" s="246"/>
      <c r="Q4376" s="247"/>
      <c r="R4376" s="243"/>
      <c r="S4376" s="251"/>
      <c r="T4376" s="76"/>
      <c r="U4376" s="73"/>
      <c r="V4376" s="68"/>
    </row>
    <row r="4377" spans="1:22" x14ac:dyDescent="0.35">
      <c r="A4377" s="132"/>
      <c r="B4377" s="368"/>
      <c r="C4377" s="369"/>
      <c r="D4377" s="370"/>
      <c r="E4377" s="261" t="s">
        <v>320</v>
      </c>
      <c r="F4377" s="284"/>
      <c r="G4377" s="284">
        <v>3</v>
      </c>
      <c r="H4377" s="284">
        <v>0</v>
      </c>
      <c r="I4377" s="475">
        <v>0</v>
      </c>
      <c r="J4377" s="284">
        <v>2</v>
      </c>
      <c r="K4377" s="47"/>
      <c r="L4377" s="47"/>
      <c r="M4377" s="314"/>
      <c r="N4377" s="245"/>
      <c r="O4377" s="245"/>
      <c r="P4377" s="246"/>
      <c r="Q4377" s="247"/>
      <c r="R4377" s="243"/>
      <c r="S4377" s="251"/>
      <c r="T4377" s="76"/>
      <c r="U4377" s="73"/>
      <c r="V4377" s="68"/>
    </row>
    <row r="4378" spans="1:22" x14ac:dyDescent="0.35">
      <c r="A4378" s="132"/>
      <c r="B4378" s="368"/>
      <c r="C4378" s="369"/>
      <c r="D4378" s="370"/>
      <c r="E4378" s="261" t="s">
        <v>322</v>
      </c>
      <c r="F4378" s="284"/>
      <c r="G4378" s="284">
        <v>14</v>
      </c>
      <c r="H4378" s="284">
        <v>17</v>
      </c>
      <c r="I4378" s="475">
        <v>20</v>
      </c>
      <c r="J4378" s="284">
        <v>3</v>
      </c>
      <c r="K4378" s="47"/>
      <c r="L4378" s="47"/>
      <c r="M4378" s="314"/>
      <c r="N4378" s="245"/>
      <c r="O4378" s="245"/>
      <c r="P4378" s="246"/>
      <c r="Q4378" s="247"/>
      <c r="R4378" s="243"/>
      <c r="S4378" s="251"/>
      <c r="T4378" s="76"/>
      <c r="U4378" s="73"/>
      <c r="V4378" s="68"/>
    </row>
    <row r="4379" spans="1:22" x14ac:dyDescent="0.35">
      <c r="A4379" s="132"/>
      <c r="B4379" s="368"/>
      <c r="C4379" s="369"/>
      <c r="D4379" s="370"/>
      <c r="E4379" s="261" t="s">
        <v>332</v>
      </c>
      <c r="F4379" s="284"/>
      <c r="G4379" s="284">
        <v>54</v>
      </c>
      <c r="H4379" s="284">
        <v>34</v>
      </c>
      <c r="I4379" s="475">
        <v>32</v>
      </c>
      <c r="J4379" s="284">
        <v>22</v>
      </c>
      <c r="K4379" s="47"/>
      <c r="L4379" s="47"/>
      <c r="M4379" s="314"/>
      <c r="N4379" s="245"/>
      <c r="O4379" s="245"/>
      <c r="P4379" s="246"/>
      <c r="Q4379" s="247"/>
      <c r="R4379" s="243"/>
      <c r="S4379" s="251"/>
      <c r="T4379" s="76"/>
      <c r="U4379" s="73"/>
      <c r="V4379" s="68"/>
    </row>
    <row r="4380" spans="1:22" x14ac:dyDescent="0.35">
      <c r="A4380" s="132"/>
      <c r="B4380" s="368"/>
      <c r="C4380" s="369"/>
      <c r="D4380" s="370"/>
      <c r="E4380" s="261" t="s">
        <v>319</v>
      </c>
      <c r="F4380" s="284"/>
      <c r="G4380" s="284">
        <v>17</v>
      </c>
      <c r="H4380" s="284">
        <v>19</v>
      </c>
      <c r="I4380" s="475">
        <v>4</v>
      </c>
      <c r="J4380" s="284">
        <v>7</v>
      </c>
      <c r="K4380" s="47"/>
      <c r="L4380" s="47"/>
      <c r="M4380" s="314"/>
      <c r="N4380" s="245"/>
      <c r="O4380" s="245"/>
      <c r="P4380" s="246"/>
      <c r="Q4380" s="247"/>
      <c r="R4380" s="243"/>
      <c r="S4380" s="251"/>
      <c r="T4380" s="76"/>
      <c r="U4380" s="73"/>
      <c r="V4380" s="68"/>
    </row>
    <row r="4381" spans="1:22" x14ac:dyDescent="0.35">
      <c r="A4381" s="132"/>
      <c r="B4381" s="348"/>
      <c r="C4381" s="349"/>
      <c r="D4381" s="350"/>
      <c r="E4381" s="264" t="s">
        <v>321</v>
      </c>
      <c r="F4381" s="289"/>
      <c r="G4381" s="289">
        <v>0</v>
      </c>
      <c r="H4381" s="289">
        <v>0</v>
      </c>
      <c r="I4381" s="477">
        <v>0</v>
      </c>
      <c r="J4381" s="289">
        <v>0</v>
      </c>
      <c r="K4381" s="47"/>
      <c r="L4381" s="47"/>
      <c r="M4381" s="314"/>
      <c r="N4381" s="245"/>
      <c r="O4381" s="245"/>
      <c r="P4381" s="246"/>
      <c r="Q4381" s="247"/>
      <c r="R4381" s="243"/>
      <c r="S4381" s="251"/>
      <c r="T4381" s="76"/>
      <c r="U4381" s="73"/>
      <c r="V4381" s="68"/>
    </row>
    <row r="4382" spans="1:22" x14ac:dyDescent="0.35">
      <c r="A4382" s="132"/>
      <c r="B4382" s="308"/>
      <c r="C4382" s="309"/>
      <c r="D4382" s="310"/>
      <c r="E4382" s="239"/>
      <c r="F4382" s="285"/>
      <c r="G4382" s="241"/>
      <c r="H4382" s="247"/>
      <c r="I4382" s="243"/>
      <c r="J4382" s="250"/>
      <c r="K4382" s="47"/>
      <c r="L4382" s="47"/>
      <c r="M4382" s="314"/>
      <c r="N4382" s="245"/>
      <c r="O4382" s="245"/>
      <c r="P4382" s="246"/>
      <c r="Q4382" s="247"/>
      <c r="R4382" s="243"/>
      <c r="S4382" s="251"/>
      <c r="T4382" s="76"/>
      <c r="U4382" s="73"/>
      <c r="V4382" s="68"/>
    </row>
    <row r="4383" spans="1:22" x14ac:dyDescent="0.35">
      <c r="A4383" s="132"/>
      <c r="B4383" s="308"/>
      <c r="C4383" s="309"/>
      <c r="D4383" s="310"/>
      <c r="E4383" s="239"/>
      <c r="F4383" s="285"/>
      <c r="G4383" s="241"/>
      <c r="H4383" s="247"/>
      <c r="I4383" s="243"/>
      <c r="J4383" s="250"/>
      <c r="K4383" s="47"/>
      <c r="L4383" s="47"/>
      <c r="M4383" s="314"/>
      <c r="N4383" s="245"/>
      <c r="O4383" s="245"/>
      <c r="P4383" s="246"/>
      <c r="Q4383" s="247"/>
      <c r="R4383" s="243"/>
      <c r="S4383" s="251"/>
      <c r="T4383" s="76"/>
      <c r="U4383" s="73"/>
      <c r="V4383" s="68"/>
    </row>
    <row r="4384" spans="1:22" x14ac:dyDescent="0.35">
      <c r="A4384" s="132"/>
      <c r="B4384" s="311"/>
      <c r="C4384" s="312"/>
      <c r="D4384" s="313"/>
      <c r="E4384" s="292"/>
      <c r="F4384" s="293"/>
      <c r="G4384" s="294"/>
      <c r="H4384" s="295"/>
      <c r="I4384" s="296"/>
      <c r="J4384" s="295"/>
      <c r="K4384" s="47"/>
      <c r="L4384" s="47"/>
      <c r="M4384" s="314"/>
      <c r="N4384" s="254"/>
      <c r="O4384" s="254"/>
      <c r="P4384" s="255"/>
      <c r="Q4384" s="256"/>
      <c r="R4384" s="257"/>
      <c r="S4384" s="258"/>
      <c r="T4384" s="76"/>
      <c r="U4384" s="73"/>
      <c r="V4384" s="68"/>
    </row>
    <row r="4385" spans="1:22" x14ac:dyDescent="0.35">
      <c r="A4385" s="132"/>
      <c r="B4385" s="314"/>
      <c r="C4385" s="315"/>
      <c r="D4385" s="314"/>
      <c r="E4385" s="74"/>
      <c r="F4385" s="75"/>
      <c r="G4385" s="47"/>
      <c r="H4385" s="47"/>
      <c r="I4385" s="47"/>
      <c r="J4385" s="47"/>
      <c r="K4385" s="47"/>
      <c r="L4385" s="47"/>
      <c r="M4385" s="314"/>
      <c r="N4385" s="77"/>
      <c r="O4385" s="75"/>
      <c r="P4385" s="47"/>
      <c r="Q4385" s="47"/>
      <c r="R4385" s="47"/>
      <c r="S4385" s="47"/>
      <c r="T4385" s="76"/>
      <c r="U4385" s="73"/>
      <c r="V4385" s="68"/>
    </row>
    <row r="4386" spans="1:22" x14ac:dyDescent="0.35">
      <c r="A4386" s="132"/>
      <c r="B4386" s="314"/>
      <c r="C4386" s="315"/>
      <c r="D4386" s="314"/>
      <c r="E4386" s="74"/>
      <c r="F4386" s="75"/>
      <c r="G4386" s="47"/>
      <c r="H4386" s="47"/>
      <c r="I4386" s="47"/>
      <c r="J4386" s="47"/>
      <c r="K4386" s="47"/>
      <c r="L4386" s="47"/>
      <c r="M4386" s="314"/>
      <c r="N4386" s="77"/>
      <c r="O4386" s="75"/>
      <c r="P4386" s="47"/>
      <c r="Q4386" s="47"/>
      <c r="R4386" s="47"/>
      <c r="S4386" s="47"/>
      <c r="T4386" s="76"/>
      <c r="U4386" s="73"/>
      <c r="V4386" s="68"/>
    </row>
    <row r="4387" spans="1:22" x14ac:dyDescent="0.35">
      <c r="A4387" s="132"/>
      <c r="B4387" s="314"/>
      <c r="C4387" s="315"/>
      <c r="D4387" s="314"/>
      <c r="E4387" s="74"/>
      <c r="F4387" s="75"/>
      <c r="G4387" s="47"/>
      <c r="H4387" s="47"/>
      <c r="I4387" s="47"/>
      <c r="J4387" s="47"/>
      <c r="K4387" s="47"/>
      <c r="L4387" s="47"/>
      <c r="M4387" s="314"/>
      <c r="N4387" s="77"/>
      <c r="O4387" s="75"/>
      <c r="P4387" s="47"/>
      <c r="Q4387" s="47"/>
      <c r="R4387" s="47"/>
      <c r="S4387" s="47"/>
      <c r="T4387" s="76"/>
      <c r="U4387" s="73"/>
      <c r="V4387" s="68"/>
    </row>
    <row r="4388" spans="1:22" x14ac:dyDescent="0.35">
      <c r="A4388" s="132"/>
      <c r="B4388" s="316"/>
      <c r="C4388" s="317"/>
      <c r="D4388" s="316"/>
      <c r="E4388" s="74"/>
      <c r="F4388" s="75"/>
      <c r="G4388" s="47"/>
      <c r="H4388" s="47"/>
      <c r="I4388" s="47"/>
      <c r="J4388" s="47"/>
      <c r="K4388" s="47"/>
      <c r="L4388" s="47"/>
      <c r="M4388" s="316"/>
      <c r="N4388" s="87"/>
      <c r="O4388" s="75"/>
      <c r="P4388" s="47"/>
      <c r="Q4388" s="47"/>
      <c r="R4388" s="47"/>
      <c r="S4388" s="47"/>
      <c r="T4388" s="88"/>
      <c r="U4388" s="73"/>
      <c r="V4388" s="68"/>
    </row>
    <row r="4390" spans="1:22" x14ac:dyDescent="0.35">
      <c r="A4390" s="177" t="s">
        <v>0</v>
      </c>
      <c r="B4390" s="179" t="s">
        <v>1</v>
      </c>
      <c r="C4390" s="181" t="s">
        <v>2</v>
      </c>
      <c r="D4390" s="183" t="s">
        <v>3</v>
      </c>
      <c r="E4390" s="184"/>
      <c r="F4390" s="185"/>
      <c r="G4390" s="185"/>
      <c r="H4390" s="185"/>
      <c r="I4390" s="185"/>
      <c r="J4390" s="185"/>
      <c r="K4390" s="186" t="s">
        <v>4</v>
      </c>
      <c r="L4390" s="48"/>
      <c r="M4390" s="183" t="s">
        <v>5</v>
      </c>
      <c r="N4390" s="184"/>
      <c r="O4390" s="185"/>
      <c r="P4390" s="185"/>
      <c r="Q4390" s="185"/>
      <c r="R4390" s="185"/>
      <c r="S4390" s="185"/>
      <c r="T4390" s="159" t="s">
        <v>6</v>
      </c>
      <c r="U4390" s="161" t="s">
        <v>7</v>
      </c>
      <c r="V4390" s="234"/>
    </row>
    <row r="4391" spans="1:22" ht="25" x14ac:dyDescent="0.35">
      <c r="A4391" s="177"/>
      <c r="B4391" s="179"/>
      <c r="C4391" s="181"/>
      <c r="D4391" s="163" t="s">
        <v>8</v>
      </c>
      <c r="E4391" s="165" t="s">
        <v>9</v>
      </c>
      <c r="F4391" s="167" t="s">
        <v>10</v>
      </c>
      <c r="G4391" s="169" t="s">
        <v>310</v>
      </c>
      <c r="H4391" s="170"/>
      <c r="I4391" s="170"/>
      <c r="J4391" s="171"/>
      <c r="K4391" s="187"/>
      <c r="L4391" s="49" t="s">
        <v>11</v>
      </c>
      <c r="M4391" s="172" t="s">
        <v>8</v>
      </c>
      <c r="N4391" s="174" t="s">
        <v>12</v>
      </c>
      <c r="O4391" s="167" t="s">
        <v>10</v>
      </c>
      <c r="P4391" s="169" t="s">
        <v>310</v>
      </c>
      <c r="Q4391" s="170"/>
      <c r="R4391" s="170"/>
      <c r="S4391" s="171"/>
      <c r="T4391" s="159"/>
      <c r="U4391" s="161"/>
      <c r="V4391" s="235"/>
    </row>
    <row r="4392" spans="1:22" ht="15" thickBot="1" x14ac:dyDescent="0.4">
      <c r="A4392" s="178"/>
      <c r="B4392" s="180"/>
      <c r="C4392" s="182"/>
      <c r="D4392" s="164"/>
      <c r="E4392" s="166"/>
      <c r="F4392" s="168"/>
      <c r="G4392" s="50" t="s">
        <v>13</v>
      </c>
      <c r="H4392" s="51" t="s">
        <v>14</v>
      </c>
      <c r="I4392" s="52" t="s">
        <v>15</v>
      </c>
      <c r="J4392" s="53">
        <v>0</v>
      </c>
      <c r="K4392" s="188"/>
      <c r="L4392" s="54"/>
      <c r="M4392" s="173"/>
      <c r="N4392" s="175"/>
      <c r="O4392" s="176"/>
      <c r="P4392" s="50" t="s">
        <v>13</v>
      </c>
      <c r="Q4392" s="51" t="s">
        <v>14</v>
      </c>
      <c r="R4392" s="52" t="s">
        <v>15</v>
      </c>
      <c r="S4392" s="53">
        <v>0</v>
      </c>
      <c r="T4392" s="160"/>
      <c r="U4392" s="162"/>
      <c r="V4392" s="236"/>
    </row>
    <row r="4393" spans="1:22" x14ac:dyDescent="0.35">
      <c r="A4393" s="56"/>
      <c r="B4393" s="57"/>
      <c r="C4393" s="58"/>
      <c r="D4393" s="59"/>
      <c r="E4393" s="60"/>
      <c r="F4393" s="60"/>
      <c r="G4393" s="61"/>
      <c r="H4393" s="62"/>
      <c r="I4393" s="63"/>
      <c r="J4393" s="64"/>
      <c r="K4393" s="65"/>
      <c r="L4393" s="65"/>
      <c r="M4393" s="59"/>
      <c r="N4393" s="60"/>
      <c r="O4393" s="60"/>
      <c r="P4393" s="61"/>
      <c r="Q4393" s="62"/>
      <c r="R4393" s="63"/>
      <c r="S4393" s="64"/>
      <c r="T4393" s="14"/>
      <c r="U4393" s="15"/>
      <c r="V4393" s="237"/>
    </row>
    <row r="4394" spans="1:22" x14ac:dyDescent="0.35">
      <c r="A4394" s="131">
        <v>1</v>
      </c>
      <c r="B4394" s="328" t="s">
        <v>738</v>
      </c>
      <c r="C4394" s="329" t="s">
        <v>737</v>
      </c>
      <c r="D4394" s="330">
        <v>160</v>
      </c>
      <c r="E4394" s="269">
        <v>66129</v>
      </c>
      <c r="F4394" s="274">
        <v>2</v>
      </c>
      <c r="G4394" s="274">
        <v>60</v>
      </c>
      <c r="H4394" s="274">
        <v>20</v>
      </c>
      <c r="I4394" s="697">
        <v>35</v>
      </c>
      <c r="J4394" s="274">
        <v>16</v>
      </c>
      <c r="K4394" s="47">
        <f>((SUM(H4396:H4407)*H4395)+(SUM(G4396:G4407)*G4395)+(SUM(I4396:I4407)*I4395))/1000</f>
        <v>24.452999999999999</v>
      </c>
      <c r="L4394" s="47">
        <f>K4394*100/D4394</f>
        <v>15.283124999999998</v>
      </c>
      <c r="M4394" s="331">
        <v>160</v>
      </c>
      <c r="N4394" s="273"/>
      <c r="O4394" s="274">
        <v>3</v>
      </c>
      <c r="P4394" s="274">
        <v>10</v>
      </c>
      <c r="Q4394" s="706">
        <v>3</v>
      </c>
      <c r="R4394" s="611">
        <v>2</v>
      </c>
      <c r="S4394" s="367">
        <v>3</v>
      </c>
      <c r="T4394" s="47">
        <f>((SUM(Q4396:Q4407)*Q4395)+(SUM(P4396:P4407)*P4395)+(SUM(R4396:R4407)*R4395))/1000</f>
        <v>2.0840000000000001</v>
      </c>
      <c r="U4394" s="47">
        <f>T4394*100/M4394</f>
        <v>1.3025</v>
      </c>
      <c r="V4394" s="68"/>
    </row>
    <row r="4395" spans="1:22" x14ac:dyDescent="0.35">
      <c r="A4395" s="132"/>
      <c r="B4395" s="368"/>
      <c r="C4395" s="369"/>
      <c r="D4395" s="370"/>
      <c r="E4395" s="261" t="s">
        <v>17</v>
      </c>
      <c r="F4395" s="284"/>
      <c r="G4395" s="284">
        <v>219</v>
      </c>
      <c r="H4395" s="284">
        <v>228</v>
      </c>
      <c r="I4395" s="475">
        <v>231</v>
      </c>
      <c r="J4395" s="284"/>
      <c r="K4395" s="47"/>
      <c r="L4395" s="47"/>
      <c r="M4395" s="362"/>
      <c r="N4395" s="287" t="s">
        <v>17</v>
      </c>
      <c r="O4395" s="284"/>
      <c r="P4395" s="284">
        <v>231</v>
      </c>
      <c r="Q4395" s="441">
        <v>232</v>
      </c>
      <c r="R4395" s="605">
        <v>234</v>
      </c>
      <c r="S4395" s="280"/>
      <c r="T4395" s="76"/>
      <c r="U4395" s="73"/>
      <c r="V4395" s="68"/>
    </row>
    <row r="4396" spans="1:22" x14ac:dyDescent="0.35">
      <c r="A4396" s="132"/>
      <c r="B4396" s="368"/>
      <c r="C4396" s="369"/>
      <c r="D4396" s="370"/>
      <c r="E4396" s="261" t="s">
        <v>512</v>
      </c>
      <c r="F4396" s="284"/>
      <c r="G4396" s="284">
        <v>35</v>
      </c>
      <c r="H4396" s="284">
        <v>12</v>
      </c>
      <c r="I4396" s="475">
        <v>21</v>
      </c>
      <c r="J4396" s="284">
        <v>10</v>
      </c>
      <c r="K4396" s="47"/>
      <c r="L4396" s="47"/>
      <c r="M4396" s="362"/>
      <c r="N4396" s="287" t="s">
        <v>318</v>
      </c>
      <c r="O4396" s="284"/>
      <c r="P4396" s="284">
        <v>1</v>
      </c>
      <c r="Q4396" s="441">
        <v>2</v>
      </c>
      <c r="R4396" s="605">
        <v>1</v>
      </c>
      <c r="S4396" s="280">
        <v>1</v>
      </c>
      <c r="T4396" s="76"/>
      <c r="U4396" s="73"/>
      <c r="V4396" s="68"/>
    </row>
    <row r="4397" spans="1:22" x14ac:dyDescent="0.35">
      <c r="A4397" s="132"/>
      <c r="B4397" s="368"/>
      <c r="C4397" s="369"/>
      <c r="D4397" s="370"/>
      <c r="E4397" s="261" t="s">
        <v>532</v>
      </c>
      <c r="F4397" s="284"/>
      <c r="G4397" s="284">
        <v>21</v>
      </c>
      <c r="H4397" s="284">
        <v>6</v>
      </c>
      <c r="I4397" s="475">
        <v>14</v>
      </c>
      <c r="J4397" s="284">
        <v>2</v>
      </c>
      <c r="K4397" s="47"/>
      <c r="L4397" s="47"/>
      <c r="M4397" s="362"/>
      <c r="N4397" s="287" t="s">
        <v>320</v>
      </c>
      <c r="O4397" s="284"/>
      <c r="P4397" s="284">
        <v>5</v>
      </c>
      <c r="Q4397" s="441">
        <v>0</v>
      </c>
      <c r="R4397" s="605">
        <v>0</v>
      </c>
      <c r="S4397" s="280">
        <v>4</v>
      </c>
      <c r="T4397" s="76"/>
      <c r="U4397" s="73"/>
      <c r="V4397" s="68"/>
    </row>
    <row r="4398" spans="1:22" x14ac:dyDescent="0.35">
      <c r="A4398" s="132"/>
      <c r="B4398" s="308"/>
      <c r="C4398" s="309"/>
      <c r="D4398" s="310"/>
      <c r="E4398" s="239"/>
      <c r="F4398" s="285"/>
      <c r="G4398" s="241"/>
      <c r="H4398" s="247"/>
      <c r="I4398" s="243"/>
      <c r="J4398" s="250"/>
      <c r="K4398" s="47"/>
      <c r="L4398" s="47"/>
      <c r="M4398" s="362"/>
      <c r="N4398" s="287" t="s">
        <v>508</v>
      </c>
      <c r="O4398" s="284"/>
      <c r="P4398" s="284">
        <v>0</v>
      </c>
      <c r="Q4398" s="441">
        <v>0</v>
      </c>
      <c r="R4398" s="605">
        <v>0</v>
      </c>
      <c r="S4398" s="280">
        <v>0</v>
      </c>
      <c r="T4398" s="76"/>
      <c r="U4398" s="73"/>
      <c r="V4398" s="68"/>
    </row>
    <row r="4399" spans="1:22" x14ac:dyDescent="0.35">
      <c r="A4399" s="132"/>
      <c r="B4399" s="308"/>
      <c r="C4399" s="309"/>
      <c r="D4399" s="310"/>
      <c r="E4399" s="239"/>
      <c r="F4399" s="285"/>
      <c r="G4399" s="241"/>
      <c r="H4399" s="247"/>
      <c r="I4399" s="243"/>
      <c r="J4399" s="250"/>
      <c r="K4399" s="47"/>
      <c r="L4399" s="47"/>
      <c r="M4399" s="314"/>
      <c r="N4399" s="245"/>
      <c r="O4399" s="245"/>
      <c r="P4399" s="246"/>
      <c r="Q4399" s="247"/>
      <c r="R4399" s="243"/>
      <c r="S4399" s="251"/>
      <c r="T4399" s="76"/>
      <c r="U4399" s="73"/>
      <c r="V4399" s="68"/>
    </row>
    <row r="4400" spans="1:22" x14ac:dyDescent="0.35">
      <c r="A4400" s="132"/>
      <c r="B4400" s="308"/>
      <c r="C4400" s="309"/>
      <c r="D4400" s="310"/>
      <c r="E4400" s="239"/>
      <c r="F4400" s="285"/>
      <c r="G4400" s="241"/>
      <c r="H4400" s="247"/>
      <c r="I4400" s="243"/>
      <c r="J4400" s="250"/>
      <c r="K4400" s="47"/>
      <c r="L4400" s="47"/>
      <c r="M4400" s="314"/>
      <c r="N4400" s="245"/>
      <c r="O4400" s="245"/>
      <c r="P4400" s="246"/>
      <c r="Q4400" s="247"/>
      <c r="R4400" s="243"/>
      <c r="S4400" s="251"/>
      <c r="T4400" s="76"/>
      <c r="U4400" s="73"/>
      <c r="V4400" s="68"/>
    </row>
    <row r="4401" spans="1:22" x14ac:dyDescent="0.35">
      <c r="A4401" s="132"/>
      <c r="B4401" s="308"/>
      <c r="C4401" s="309"/>
      <c r="D4401" s="310"/>
      <c r="E4401" s="239"/>
      <c r="F4401" s="285"/>
      <c r="G4401" s="241"/>
      <c r="H4401" s="247"/>
      <c r="I4401" s="243"/>
      <c r="J4401" s="250"/>
      <c r="K4401" s="47"/>
      <c r="L4401" s="47"/>
      <c r="M4401" s="314"/>
      <c r="N4401" s="245"/>
      <c r="O4401" s="245"/>
      <c r="P4401" s="246"/>
      <c r="Q4401" s="247"/>
      <c r="R4401" s="243"/>
      <c r="S4401" s="251"/>
      <c r="T4401" s="76"/>
      <c r="U4401" s="73"/>
      <c r="V4401" s="68"/>
    </row>
    <row r="4402" spans="1:22" x14ac:dyDescent="0.35">
      <c r="A4402" s="132"/>
      <c r="B4402" s="308"/>
      <c r="C4402" s="309"/>
      <c r="D4402" s="310"/>
      <c r="E4402" s="239"/>
      <c r="F4402" s="285"/>
      <c r="G4402" s="241"/>
      <c r="H4402" s="247"/>
      <c r="I4402" s="243"/>
      <c r="J4402" s="250"/>
      <c r="K4402" s="47"/>
      <c r="L4402" s="47"/>
      <c r="M4402" s="314"/>
      <c r="N4402" s="245"/>
      <c r="O4402" s="245"/>
      <c r="P4402" s="246"/>
      <c r="Q4402" s="247"/>
      <c r="R4402" s="243"/>
      <c r="S4402" s="251"/>
      <c r="T4402" s="76"/>
      <c r="U4402" s="73"/>
      <c r="V4402" s="68"/>
    </row>
    <row r="4403" spans="1:22" x14ac:dyDescent="0.35">
      <c r="A4403" s="132"/>
      <c r="B4403" s="311"/>
      <c r="C4403" s="312"/>
      <c r="D4403" s="313"/>
      <c r="E4403" s="292"/>
      <c r="F4403" s="293"/>
      <c r="G4403" s="294"/>
      <c r="H4403" s="295"/>
      <c r="I4403" s="296"/>
      <c r="J4403" s="295"/>
      <c r="K4403" s="47"/>
      <c r="L4403" s="47"/>
      <c r="M4403" s="314"/>
      <c r="N4403" s="254"/>
      <c r="O4403" s="254"/>
      <c r="P4403" s="255"/>
      <c r="Q4403" s="256"/>
      <c r="R4403" s="257"/>
      <c r="S4403" s="258"/>
      <c r="T4403" s="76"/>
      <c r="U4403" s="73"/>
      <c r="V4403" s="68"/>
    </row>
    <row r="4404" spans="1:22" x14ac:dyDescent="0.35">
      <c r="A4404" s="132"/>
      <c r="B4404" s="314"/>
      <c r="C4404" s="315"/>
      <c r="D4404" s="314"/>
      <c r="E4404" s="74"/>
      <c r="F4404" s="75"/>
      <c r="G4404" s="47"/>
      <c r="H4404" s="47"/>
      <c r="I4404" s="47"/>
      <c r="J4404" s="47"/>
      <c r="K4404" s="47"/>
      <c r="L4404" s="47"/>
      <c r="M4404" s="314"/>
      <c r="N4404" s="77"/>
      <c r="O4404" s="75"/>
      <c r="P4404" s="47"/>
      <c r="Q4404" s="47"/>
      <c r="R4404" s="47"/>
      <c r="S4404" s="47"/>
      <c r="T4404" s="76"/>
      <c r="U4404" s="73"/>
      <c r="V4404" s="68"/>
    </row>
    <row r="4405" spans="1:22" x14ac:dyDescent="0.35">
      <c r="A4405" s="132"/>
      <c r="B4405" s="314"/>
      <c r="C4405" s="315"/>
      <c r="D4405" s="314"/>
      <c r="E4405" s="74"/>
      <c r="F4405" s="75"/>
      <c r="G4405" s="47"/>
      <c r="H4405" s="47"/>
      <c r="I4405" s="47"/>
      <c r="J4405" s="47"/>
      <c r="K4405" s="47"/>
      <c r="L4405" s="47"/>
      <c r="M4405" s="314"/>
      <c r="N4405" s="77"/>
      <c r="O4405" s="75"/>
      <c r="P4405" s="47"/>
      <c r="Q4405" s="47"/>
      <c r="R4405" s="47"/>
      <c r="S4405" s="47"/>
      <c r="T4405" s="76"/>
      <c r="U4405" s="73"/>
      <c r="V4405" s="68"/>
    </row>
    <row r="4406" spans="1:22" x14ac:dyDescent="0.35">
      <c r="A4406" s="132"/>
      <c r="B4406" s="314"/>
      <c r="C4406" s="315"/>
      <c r="D4406" s="314"/>
      <c r="E4406" s="74"/>
      <c r="F4406" s="75"/>
      <c r="G4406" s="47"/>
      <c r="H4406" s="47"/>
      <c r="I4406" s="47"/>
      <c r="J4406" s="47"/>
      <c r="K4406" s="47"/>
      <c r="L4406" s="47"/>
      <c r="M4406" s="314"/>
      <c r="N4406" s="77"/>
      <c r="O4406" s="75"/>
      <c r="P4406" s="47"/>
      <c r="Q4406" s="47"/>
      <c r="R4406" s="47"/>
      <c r="S4406" s="47"/>
      <c r="T4406" s="76"/>
      <c r="U4406" s="73"/>
      <c r="V4406" s="68"/>
    </row>
    <row r="4407" spans="1:22" x14ac:dyDescent="0.35">
      <c r="A4407" s="132"/>
      <c r="B4407" s="316"/>
      <c r="C4407" s="317"/>
      <c r="D4407" s="316"/>
      <c r="E4407" s="74"/>
      <c r="F4407" s="75"/>
      <c r="G4407" s="47"/>
      <c r="H4407" s="47"/>
      <c r="I4407" s="47"/>
      <c r="J4407" s="47"/>
      <c r="K4407" s="47"/>
      <c r="L4407" s="47"/>
      <c r="M4407" s="316"/>
      <c r="N4407" s="87"/>
      <c r="O4407" s="75"/>
      <c r="P4407" s="47"/>
      <c r="Q4407" s="47"/>
      <c r="R4407" s="47"/>
      <c r="S4407" s="47"/>
      <c r="T4407" s="88"/>
      <c r="U4407" s="73"/>
      <c r="V4407" s="68"/>
    </row>
    <row r="4409" spans="1:22" x14ac:dyDescent="0.35">
      <c r="A4409" s="177" t="s">
        <v>0</v>
      </c>
      <c r="B4409" s="179" t="s">
        <v>1</v>
      </c>
      <c r="C4409" s="181" t="s">
        <v>2</v>
      </c>
      <c r="D4409" s="183" t="s">
        <v>3</v>
      </c>
      <c r="E4409" s="184"/>
      <c r="F4409" s="185"/>
      <c r="G4409" s="185"/>
      <c r="H4409" s="185"/>
      <c r="I4409" s="185"/>
      <c r="J4409" s="185"/>
      <c r="K4409" s="186" t="s">
        <v>4</v>
      </c>
      <c r="L4409" s="48"/>
      <c r="M4409" s="183" t="s">
        <v>5</v>
      </c>
      <c r="N4409" s="184"/>
      <c r="O4409" s="185"/>
      <c r="P4409" s="185"/>
      <c r="Q4409" s="185"/>
      <c r="R4409" s="185"/>
      <c r="S4409" s="185"/>
      <c r="T4409" s="159" t="s">
        <v>6</v>
      </c>
      <c r="U4409" s="161" t="s">
        <v>7</v>
      </c>
      <c r="V4409" s="234"/>
    </row>
    <row r="4410" spans="1:22" ht="25" x14ac:dyDescent="0.35">
      <c r="A4410" s="177"/>
      <c r="B4410" s="179"/>
      <c r="C4410" s="181"/>
      <c r="D4410" s="163" t="s">
        <v>8</v>
      </c>
      <c r="E4410" s="165" t="s">
        <v>9</v>
      </c>
      <c r="F4410" s="167" t="s">
        <v>10</v>
      </c>
      <c r="G4410" s="169" t="s">
        <v>310</v>
      </c>
      <c r="H4410" s="170"/>
      <c r="I4410" s="170"/>
      <c r="J4410" s="171"/>
      <c r="K4410" s="187"/>
      <c r="L4410" s="49" t="s">
        <v>11</v>
      </c>
      <c r="M4410" s="172" t="s">
        <v>8</v>
      </c>
      <c r="N4410" s="174" t="s">
        <v>12</v>
      </c>
      <c r="O4410" s="167" t="s">
        <v>10</v>
      </c>
      <c r="P4410" s="169" t="s">
        <v>310</v>
      </c>
      <c r="Q4410" s="170"/>
      <c r="R4410" s="170"/>
      <c r="S4410" s="171"/>
      <c r="T4410" s="159"/>
      <c r="U4410" s="161"/>
      <c r="V4410" s="235"/>
    </row>
    <row r="4411" spans="1:22" ht="15" thickBot="1" x14ac:dyDescent="0.4">
      <c r="A4411" s="178"/>
      <c r="B4411" s="180"/>
      <c r="C4411" s="182"/>
      <c r="D4411" s="164"/>
      <c r="E4411" s="166"/>
      <c r="F4411" s="168"/>
      <c r="G4411" s="50" t="s">
        <v>13</v>
      </c>
      <c r="H4411" s="51" t="s">
        <v>14</v>
      </c>
      <c r="I4411" s="52" t="s">
        <v>15</v>
      </c>
      <c r="J4411" s="53">
        <v>0</v>
      </c>
      <c r="K4411" s="188"/>
      <c r="L4411" s="54"/>
      <c r="M4411" s="173"/>
      <c r="N4411" s="175"/>
      <c r="O4411" s="176"/>
      <c r="P4411" s="50" t="s">
        <v>13</v>
      </c>
      <c r="Q4411" s="51" t="s">
        <v>14</v>
      </c>
      <c r="R4411" s="52" t="s">
        <v>15</v>
      </c>
      <c r="S4411" s="53">
        <v>0</v>
      </c>
      <c r="T4411" s="160"/>
      <c r="U4411" s="162"/>
      <c r="V4411" s="236"/>
    </row>
    <row r="4412" spans="1:22" x14ac:dyDescent="0.35">
      <c r="A4412" s="56"/>
      <c r="B4412" s="57"/>
      <c r="C4412" s="58"/>
      <c r="D4412" s="59"/>
      <c r="E4412" s="60"/>
      <c r="F4412" s="60"/>
      <c r="G4412" s="61"/>
      <c r="H4412" s="62"/>
      <c r="I4412" s="63"/>
      <c r="J4412" s="64"/>
      <c r="K4412" s="65"/>
      <c r="L4412" s="65"/>
      <c r="M4412" s="59"/>
      <c r="N4412" s="60"/>
      <c r="O4412" s="60"/>
      <c r="P4412" s="61"/>
      <c r="Q4412" s="62"/>
      <c r="R4412" s="63"/>
      <c r="S4412" s="64"/>
      <c r="T4412" s="14"/>
      <c r="U4412" s="15"/>
      <c r="V4412" s="237"/>
    </row>
    <row r="4413" spans="1:22" x14ac:dyDescent="0.35">
      <c r="A4413" s="131">
        <v>1</v>
      </c>
      <c r="B4413" s="343" t="s">
        <v>739</v>
      </c>
      <c r="C4413" s="336" t="s">
        <v>740</v>
      </c>
      <c r="D4413" s="337">
        <v>160</v>
      </c>
      <c r="E4413" s="338">
        <v>58124</v>
      </c>
      <c r="F4413" s="96">
        <v>2</v>
      </c>
      <c r="G4413" s="96">
        <v>61</v>
      </c>
      <c r="H4413" s="96">
        <v>54</v>
      </c>
      <c r="I4413" s="417">
        <v>73</v>
      </c>
      <c r="J4413" s="96">
        <v>8</v>
      </c>
      <c r="K4413" s="47">
        <f>((SUM(H4415:H4426)*H4414)+(SUM(G4415:G4426)*G4414)+(SUM(I4415:I4426)*I4414))/1000</f>
        <v>37.268999999999998</v>
      </c>
      <c r="L4413" s="47">
        <f>K4413*100/D4413</f>
        <v>23.293124999999996</v>
      </c>
      <c r="M4413" s="334"/>
      <c r="N4413" s="245"/>
      <c r="O4413" s="245"/>
      <c r="P4413" s="246"/>
      <c r="Q4413" s="247"/>
      <c r="R4413" s="243"/>
      <c r="S4413" s="248"/>
      <c r="T4413" s="47">
        <f>((SUM(Q4415:Q4426)*Q4414)+(SUM(P4415:P4426)*P4414)+(SUM(R4415:R4426)*R4414))/1000</f>
        <v>0</v>
      </c>
      <c r="U4413" s="47" t="e">
        <f>T4413*100/M4413</f>
        <v>#DIV/0!</v>
      </c>
      <c r="V4413" s="68"/>
    </row>
    <row r="4414" spans="1:22" x14ac:dyDescent="0.35">
      <c r="A4414" s="132"/>
      <c r="B4414" s="335"/>
      <c r="C4414" s="309"/>
      <c r="D4414" s="326"/>
      <c r="E4414" s="707" t="s">
        <v>17</v>
      </c>
      <c r="F4414" s="708"/>
      <c r="G4414" s="708">
        <v>230</v>
      </c>
      <c r="H4414" s="708">
        <v>235</v>
      </c>
      <c r="I4414" s="242">
        <v>234</v>
      </c>
      <c r="J4414" s="246">
        <v>407</v>
      </c>
      <c r="K4414" s="47"/>
      <c r="L4414" s="47"/>
      <c r="M4414" s="314"/>
      <c r="N4414" s="245"/>
      <c r="O4414" s="245"/>
      <c r="P4414" s="246"/>
      <c r="Q4414" s="247"/>
      <c r="R4414" s="243"/>
      <c r="S4414" s="251"/>
      <c r="T4414" s="76"/>
      <c r="U4414" s="73"/>
      <c r="V4414" s="68"/>
    </row>
    <row r="4415" spans="1:22" x14ac:dyDescent="0.35">
      <c r="A4415" s="132"/>
      <c r="B4415" s="335"/>
      <c r="C4415" s="369"/>
      <c r="D4415" s="370"/>
      <c r="E4415" s="261" t="s">
        <v>18</v>
      </c>
      <c r="F4415" s="284"/>
      <c r="G4415" s="284">
        <v>0</v>
      </c>
      <c r="H4415" s="284">
        <v>0</v>
      </c>
      <c r="I4415" s="475">
        <v>0</v>
      </c>
      <c r="J4415" s="284">
        <v>0</v>
      </c>
      <c r="K4415" s="47"/>
      <c r="L4415" s="47"/>
      <c r="M4415" s="314"/>
      <c r="N4415" s="245"/>
      <c r="O4415" s="245"/>
      <c r="P4415" s="246"/>
      <c r="Q4415" s="247"/>
      <c r="R4415" s="243"/>
      <c r="S4415" s="251"/>
      <c r="T4415" s="76"/>
      <c r="U4415" s="73"/>
      <c r="V4415" s="68"/>
    </row>
    <row r="4416" spans="1:22" x14ac:dyDescent="0.35">
      <c r="A4416" s="132"/>
      <c r="B4416" s="335"/>
      <c r="C4416" s="369"/>
      <c r="D4416" s="370"/>
      <c r="E4416" s="261" t="s">
        <v>20</v>
      </c>
      <c r="F4416" s="284"/>
      <c r="G4416" s="284">
        <v>8</v>
      </c>
      <c r="H4416" s="284">
        <v>10</v>
      </c>
      <c r="I4416" s="475">
        <v>25</v>
      </c>
      <c r="J4416" s="284">
        <v>7</v>
      </c>
      <c r="K4416" s="47"/>
      <c r="L4416" s="47"/>
      <c r="M4416" s="314"/>
      <c r="N4416" s="245"/>
      <c r="O4416" s="245"/>
      <c r="P4416" s="246"/>
      <c r="Q4416" s="247"/>
      <c r="R4416" s="243"/>
      <c r="S4416" s="251"/>
      <c r="T4416" s="76"/>
      <c r="U4416" s="73"/>
      <c r="V4416" s="68"/>
    </row>
    <row r="4417" spans="1:22" x14ac:dyDescent="0.35">
      <c r="A4417" s="132"/>
      <c r="B4417" s="335"/>
      <c r="C4417" s="349"/>
      <c r="D4417" s="350"/>
      <c r="E4417" s="264" t="s">
        <v>22</v>
      </c>
      <c r="F4417" s="289"/>
      <c r="G4417" s="289">
        <v>46</v>
      </c>
      <c r="H4417" s="289">
        <v>35</v>
      </c>
      <c r="I4417" s="477">
        <v>36</v>
      </c>
      <c r="J4417" s="289">
        <v>12</v>
      </c>
      <c r="K4417" s="47"/>
      <c r="L4417" s="47"/>
      <c r="M4417" s="314"/>
      <c r="N4417" s="245"/>
      <c r="O4417" s="245"/>
      <c r="P4417" s="246"/>
      <c r="Q4417" s="247"/>
      <c r="R4417" s="243"/>
      <c r="S4417" s="251"/>
      <c r="T4417" s="76"/>
      <c r="U4417" s="73"/>
      <c r="V4417" s="68"/>
    </row>
    <row r="4418" spans="1:22" x14ac:dyDescent="0.35">
      <c r="A4418" s="132"/>
      <c r="B4418" s="410"/>
      <c r="C4418" s="709"/>
      <c r="D4418" s="350"/>
      <c r="E4418" s="264" t="s">
        <v>331</v>
      </c>
      <c r="F4418" s="289"/>
      <c r="G4418" s="289">
        <v>0</v>
      </c>
      <c r="H4418" s="289">
        <v>0</v>
      </c>
      <c r="I4418" s="477">
        <v>0</v>
      </c>
      <c r="J4418" s="289">
        <v>0</v>
      </c>
      <c r="K4418" s="47"/>
      <c r="L4418" s="47"/>
      <c r="M4418" s="314"/>
      <c r="N4418" s="245"/>
      <c r="O4418" s="245"/>
      <c r="P4418" s="246"/>
      <c r="Q4418" s="247"/>
      <c r="R4418" s="243"/>
      <c r="S4418" s="251"/>
      <c r="T4418" s="76"/>
      <c r="U4418" s="73"/>
      <c r="V4418" s="68"/>
    </row>
    <row r="4419" spans="1:22" x14ac:dyDescent="0.35">
      <c r="A4419" s="132"/>
      <c r="B4419" s="308"/>
      <c r="C4419" s="309"/>
      <c r="D4419" s="310"/>
      <c r="E4419" s="239"/>
      <c r="F4419" s="285"/>
      <c r="G4419" s="241"/>
      <c r="H4419" s="247"/>
      <c r="I4419" s="243"/>
      <c r="J4419" s="250"/>
      <c r="K4419" s="47"/>
      <c r="L4419" s="47"/>
      <c r="M4419" s="314"/>
      <c r="N4419" s="245"/>
      <c r="O4419" s="245"/>
      <c r="P4419" s="246"/>
      <c r="Q4419" s="247"/>
      <c r="R4419" s="243"/>
      <c r="S4419" s="251"/>
      <c r="T4419" s="76"/>
      <c r="U4419" s="73"/>
      <c r="V4419" s="68"/>
    </row>
    <row r="4420" spans="1:22" x14ac:dyDescent="0.35">
      <c r="A4420" s="132"/>
      <c r="B4420" s="308"/>
      <c r="C4420" s="309"/>
      <c r="D4420" s="310"/>
      <c r="E4420" s="239"/>
      <c r="F4420" s="285"/>
      <c r="G4420" s="241"/>
      <c r="H4420" s="247"/>
      <c r="I4420" s="243"/>
      <c r="J4420" s="250"/>
      <c r="K4420" s="47"/>
      <c r="L4420" s="47"/>
      <c r="M4420" s="314"/>
      <c r="N4420" s="245"/>
      <c r="O4420" s="245"/>
      <c r="P4420" s="246"/>
      <c r="Q4420" s="247"/>
      <c r="R4420" s="243"/>
      <c r="S4420" s="251"/>
      <c r="T4420" s="76"/>
      <c r="U4420" s="73"/>
      <c r="V4420" s="68"/>
    </row>
    <row r="4421" spans="1:22" x14ac:dyDescent="0.35">
      <c r="A4421" s="132"/>
      <c r="B4421" s="308"/>
      <c r="C4421" s="309"/>
      <c r="D4421" s="310"/>
      <c r="E4421" s="239"/>
      <c r="F4421" s="285"/>
      <c r="G4421" s="241"/>
      <c r="H4421" s="247"/>
      <c r="I4421" s="243"/>
      <c r="J4421" s="250"/>
      <c r="K4421" s="47"/>
      <c r="L4421" s="47"/>
      <c r="M4421" s="314"/>
      <c r="N4421" s="245"/>
      <c r="O4421" s="245"/>
      <c r="P4421" s="246"/>
      <c r="Q4421" s="247"/>
      <c r="R4421" s="243"/>
      <c r="S4421" s="251"/>
      <c r="T4421" s="76"/>
      <c r="U4421" s="73"/>
      <c r="V4421" s="68"/>
    </row>
    <row r="4422" spans="1:22" x14ac:dyDescent="0.35">
      <c r="A4422" s="132"/>
      <c r="B4422" s="311"/>
      <c r="C4422" s="312"/>
      <c r="D4422" s="313"/>
      <c r="E4422" s="292"/>
      <c r="F4422" s="293"/>
      <c r="G4422" s="294"/>
      <c r="H4422" s="295"/>
      <c r="I4422" s="296"/>
      <c r="J4422" s="295"/>
      <c r="K4422" s="47"/>
      <c r="L4422" s="47"/>
      <c r="M4422" s="314"/>
      <c r="N4422" s="254"/>
      <c r="O4422" s="254"/>
      <c r="P4422" s="255"/>
      <c r="Q4422" s="256"/>
      <c r="R4422" s="257"/>
      <c r="S4422" s="258"/>
      <c r="T4422" s="76"/>
      <c r="U4422" s="73"/>
      <c r="V4422" s="68"/>
    </row>
    <row r="4423" spans="1:22" x14ac:dyDescent="0.35">
      <c r="A4423" s="132"/>
      <c r="B4423" s="314"/>
      <c r="C4423" s="315"/>
      <c r="D4423" s="314"/>
      <c r="E4423" s="74"/>
      <c r="F4423" s="75"/>
      <c r="G4423" s="47"/>
      <c r="H4423" s="47"/>
      <c r="I4423" s="47"/>
      <c r="J4423" s="47"/>
      <c r="K4423" s="47"/>
      <c r="L4423" s="47"/>
      <c r="M4423" s="314"/>
      <c r="N4423" s="77"/>
      <c r="O4423" s="75"/>
      <c r="P4423" s="47"/>
      <c r="Q4423" s="47"/>
      <c r="R4423" s="47"/>
      <c r="S4423" s="47"/>
      <c r="T4423" s="76"/>
      <c r="U4423" s="73"/>
      <c r="V4423" s="68"/>
    </row>
    <row r="4424" spans="1:22" x14ac:dyDescent="0.35">
      <c r="A4424" s="132"/>
      <c r="B4424" s="314"/>
      <c r="C4424" s="315"/>
      <c r="D4424" s="314"/>
      <c r="E4424" s="74"/>
      <c r="F4424" s="75"/>
      <c r="G4424" s="47"/>
      <c r="H4424" s="47"/>
      <c r="I4424" s="47"/>
      <c r="J4424" s="47"/>
      <c r="K4424" s="47"/>
      <c r="L4424" s="47"/>
      <c r="M4424" s="314"/>
      <c r="N4424" s="77"/>
      <c r="O4424" s="75"/>
      <c r="P4424" s="47"/>
      <c r="Q4424" s="47"/>
      <c r="R4424" s="47"/>
      <c r="S4424" s="47"/>
      <c r="T4424" s="76"/>
      <c r="U4424" s="73"/>
      <c r="V4424" s="68"/>
    </row>
    <row r="4425" spans="1:22" x14ac:dyDescent="0.35">
      <c r="A4425" s="132"/>
      <c r="B4425" s="314"/>
      <c r="C4425" s="315"/>
      <c r="D4425" s="314"/>
      <c r="E4425" s="74"/>
      <c r="F4425" s="75"/>
      <c r="G4425" s="47"/>
      <c r="H4425" s="47"/>
      <c r="I4425" s="47"/>
      <c r="J4425" s="47"/>
      <c r="K4425" s="47"/>
      <c r="L4425" s="47"/>
      <c r="M4425" s="314"/>
      <c r="N4425" s="77"/>
      <c r="O4425" s="75"/>
      <c r="P4425" s="47"/>
      <c r="Q4425" s="47"/>
      <c r="R4425" s="47"/>
      <c r="S4425" s="47"/>
      <c r="T4425" s="76"/>
      <c r="U4425" s="73"/>
      <c r="V4425" s="68"/>
    </row>
    <row r="4426" spans="1:22" x14ac:dyDescent="0.35">
      <c r="A4426" s="132"/>
      <c r="B4426" s="316"/>
      <c r="C4426" s="317"/>
      <c r="D4426" s="316"/>
      <c r="E4426" s="74"/>
      <c r="F4426" s="75"/>
      <c r="G4426" s="47"/>
      <c r="H4426" s="47"/>
      <c r="I4426" s="47"/>
      <c r="J4426" s="47"/>
      <c r="K4426" s="47"/>
      <c r="L4426" s="47"/>
      <c r="M4426" s="316"/>
      <c r="N4426" s="87"/>
      <c r="O4426" s="75"/>
      <c r="P4426" s="47"/>
      <c r="Q4426" s="47"/>
      <c r="R4426" s="47"/>
      <c r="S4426" s="47"/>
      <c r="T4426" s="88"/>
      <c r="U4426" s="73"/>
      <c r="V4426" s="68"/>
    </row>
    <row r="4428" spans="1:22" x14ac:dyDescent="0.35">
      <c r="A4428" s="177" t="s">
        <v>0</v>
      </c>
      <c r="B4428" s="179" t="s">
        <v>1</v>
      </c>
      <c r="C4428" s="181" t="s">
        <v>2</v>
      </c>
      <c r="D4428" s="183" t="s">
        <v>3</v>
      </c>
      <c r="E4428" s="184"/>
      <c r="F4428" s="185"/>
      <c r="G4428" s="185"/>
      <c r="H4428" s="185"/>
      <c r="I4428" s="185"/>
      <c r="J4428" s="185"/>
      <c r="K4428" s="186" t="s">
        <v>4</v>
      </c>
      <c r="L4428" s="48"/>
      <c r="M4428" s="183" t="s">
        <v>5</v>
      </c>
      <c r="N4428" s="184"/>
      <c r="O4428" s="185"/>
      <c r="P4428" s="185"/>
      <c r="Q4428" s="185"/>
      <c r="R4428" s="185"/>
      <c r="S4428" s="185"/>
      <c r="T4428" s="159" t="s">
        <v>6</v>
      </c>
      <c r="U4428" s="161" t="s">
        <v>7</v>
      </c>
      <c r="V4428" s="234"/>
    </row>
    <row r="4429" spans="1:22" ht="25" x14ac:dyDescent="0.35">
      <c r="A4429" s="177"/>
      <c r="B4429" s="179"/>
      <c r="C4429" s="181"/>
      <c r="D4429" s="163" t="s">
        <v>8</v>
      </c>
      <c r="E4429" s="165" t="s">
        <v>9</v>
      </c>
      <c r="F4429" s="167" t="s">
        <v>10</v>
      </c>
      <c r="G4429" s="169" t="s">
        <v>310</v>
      </c>
      <c r="H4429" s="170"/>
      <c r="I4429" s="170"/>
      <c r="J4429" s="171"/>
      <c r="K4429" s="187"/>
      <c r="L4429" s="49" t="s">
        <v>11</v>
      </c>
      <c r="M4429" s="172" t="s">
        <v>8</v>
      </c>
      <c r="N4429" s="174" t="s">
        <v>12</v>
      </c>
      <c r="O4429" s="167" t="s">
        <v>10</v>
      </c>
      <c r="P4429" s="169" t="s">
        <v>310</v>
      </c>
      <c r="Q4429" s="170"/>
      <c r="R4429" s="170"/>
      <c r="S4429" s="171"/>
      <c r="T4429" s="159"/>
      <c r="U4429" s="161"/>
      <c r="V4429" s="235"/>
    </row>
    <row r="4430" spans="1:22" ht="15" thickBot="1" x14ac:dyDescent="0.4">
      <c r="A4430" s="178"/>
      <c r="B4430" s="180"/>
      <c r="C4430" s="182"/>
      <c r="D4430" s="164"/>
      <c r="E4430" s="166"/>
      <c r="F4430" s="168"/>
      <c r="G4430" s="50" t="s">
        <v>13</v>
      </c>
      <c r="H4430" s="51" t="s">
        <v>14</v>
      </c>
      <c r="I4430" s="52" t="s">
        <v>15</v>
      </c>
      <c r="J4430" s="53">
        <v>0</v>
      </c>
      <c r="K4430" s="188"/>
      <c r="L4430" s="54"/>
      <c r="M4430" s="173"/>
      <c r="N4430" s="175"/>
      <c r="O4430" s="176"/>
      <c r="P4430" s="50" t="s">
        <v>13</v>
      </c>
      <c r="Q4430" s="51" t="s">
        <v>14</v>
      </c>
      <c r="R4430" s="52" t="s">
        <v>15</v>
      </c>
      <c r="S4430" s="53">
        <v>0</v>
      </c>
      <c r="T4430" s="160"/>
      <c r="U4430" s="162"/>
      <c r="V4430" s="236"/>
    </row>
    <row r="4431" spans="1:22" x14ac:dyDescent="0.35">
      <c r="A4431" s="56"/>
      <c r="B4431" s="57"/>
      <c r="C4431" s="58"/>
      <c r="D4431" s="59"/>
      <c r="E4431" s="60"/>
      <c r="F4431" s="60"/>
      <c r="G4431" s="61"/>
      <c r="H4431" s="62"/>
      <c r="I4431" s="63"/>
      <c r="J4431" s="64"/>
      <c r="K4431" s="65"/>
      <c r="L4431" s="65"/>
      <c r="M4431" s="59"/>
      <c r="N4431" s="60"/>
      <c r="O4431" s="60"/>
      <c r="P4431" s="61"/>
      <c r="Q4431" s="62"/>
      <c r="R4431" s="63"/>
      <c r="S4431" s="64"/>
      <c r="T4431" s="14"/>
      <c r="U4431" s="15"/>
      <c r="V4431" s="237"/>
    </row>
    <row r="4432" spans="1:22" x14ac:dyDescent="0.35">
      <c r="A4432" s="131">
        <v>1</v>
      </c>
      <c r="B4432" s="343" t="s">
        <v>741</v>
      </c>
      <c r="C4432" s="329" t="s">
        <v>742</v>
      </c>
      <c r="D4432" s="330">
        <v>250</v>
      </c>
      <c r="E4432" s="269">
        <v>638048</v>
      </c>
      <c r="F4432" s="274">
        <v>1</v>
      </c>
      <c r="G4432" s="274">
        <v>77</v>
      </c>
      <c r="H4432" s="274">
        <v>102</v>
      </c>
      <c r="I4432" s="697">
        <v>92</v>
      </c>
      <c r="J4432" s="274">
        <v>30</v>
      </c>
      <c r="K4432" s="47">
        <f>((SUM(H4434:H4445)*H4433)+(SUM(G4434:G4445)*G4433)+(SUM(I4434:I4445)*I4433))/1000</f>
        <v>53.273000000000003</v>
      </c>
      <c r="L4432" s="47">
        <f>K4432*100/D4432</f>
        <v>21.309200000000001</v>
      </c>
      <c r="M4432" s="334"/>
      <c r="N4432" s="245"/>
      <c r="O4432" s="245"/>
      <c r="P4432" s="246"/>
      <c r="Q4432" s="247"/>
      <c r="R4432" s="243"/>
      <c r="S4432" s="248"/>
      <c r="T4432" s="47">
        <f>((SUM(Q4434:Q4445)*Q4433)+(SUM(P4434:P4445)*P4433)+(SUM(R4434:R4445)*R4433))/1000</f>
        <v>0</v>
      </c>
      <c r="U4432" s="47" t="e">
        <f>T4432*100/M4432</f>
        <v>#DIV/0!</v>
      </c>
      <c r="V4432" s="68"/>
    </row>
    <row r="4433" spans="1:22" x14ac:dyDescent="0.35">
      <c r="A4433" s="132"/>
      <c r="B4433" s="335"/>
      <c r="C4433" s="309"/>
      <c r="D4433" s="310"/>
      <c r="E4433" s="239" t="s">
        <v>17</v>
      </c>
      <c r="F4433" s="246"/>
      <c r="G4433" s="246">
        <v>230</v>
      </c>
      <c r="H4433" s="246">
        <v>224</v>
      </c>
      <c r="I4433" s="242">
        <v>227</v>
      </c>
      <c r="J4433" s="246"/>
      <c r="K4433" s="47"/>
      <c r="L4433" s="47"/>
      <c r="M4433" s="314"/>
      <c r="N4433" s="245"/>
      <c r="O4433" s="245"/>
      <c r="P4433" s="246"/>
      <c r="Q4433" s="247"/>
      <c r="R4433" s="243"/>
      <c r="S4433" s="251"/>
      <c r="T4433" s="76"/>
      <c r="U4433" s="73"/>
      <c r="V4433" s="68"/>
    </row>
    <row r="4434" spans="1:22" x14ac:dyDescent="0.35">
      <c r="A4434" s="132"/>
      <c r="B4434" s="335"/>
      <c r="C4434" s="309"/>
      <c r="D4434" s="310"/>
      <c r="E4434" s="239" t="s">
        <v>320</v>
      </c>
      <c r="F4434" s="246"/>
      <c r="G4434" s="246">
        <v>8</v>
      </c>
      <c r="H4434" s="246">
        <v>15</v>
      </c>
      <c r="I4434" s="242">
        <v>10</v>
      </c>
      <c r="J4434" s="246">
        <v>7</v>
      </c>
      <c r="K4434" s="47"/>
      <c r="L4434" s="47"/>
      <c r="M4434" s="314"/>
      <c r="N4434" s="245"/>
      <c r="O4434" s="245"/>
      <c r="P4434" s="246"/>
      <c r="Q4434" s="247"/>
      <c r="R4434" s="243"/>
      <c r="S4434" s="251"/>
      <c r="T4434" s="76"/>
      <c r="U4434" s="73"/>
      <c r="V4434" s="68"/>
    </row>
    <row r="4435" spans="1:22" x14ac:dyDescent="0.35">
      <c r="A4435" s="132"/>
      <c r="B4435" s="335"/>
      <c r="C4435" s="309"/>
      <c r="D4435" s="310"/>
      <c r="E4435" s="239" t="s">
        <v>322</v>
      </c>
      <c r="F4435" s="246"/>
      <c r="G4435" s="246">
        <v>13</v>
      </c>
      <c r="H4435" s="246">
        <v>26</v>
      </c>
      <c r="I4435" s="242">
        <v>8</v>
      </c>
      <c r="J4435" s="246">
        <v>8</v>
      </c>
      <c r="K4435" s="47"/>
      <c r="L4435" s="47"/>
      <c r="M4435" s="314"/>
      <c r="N4435" s="245"/>
      <c r="O4435" s="245"/>
      <c r="P4435" s="246"/>
      <c r="Q4435" s="247"/>
      <c r="R4435" s="243"/>
      <c r="S4435" s="251"/>
      <c r="T4435" s="76"/>
      <c r="U4435" s="73"/>
      <c r="V4435" s="68"/>
    </row>
    <row r="4436" spans="1:22" x14ac:dyDescent="0.35">
      <c r="A4436" s="132"/>
      <c r="B4436" s="335"/>
      <c r="C4436" s="309"/>
      <c r="D4436" s="310"/>
      <c r="E4436" s="239" t="s">
        <v>331</v>
      </c>
      <c r="F4436" s="246"/>
      <c r="G4436" s="246">
        <v>34</v>
      </c>
      <c r="H4436" s="246">
        <v>32</v>
      </c>
      <c r="I4436" s="242">
        <v>26</v>
      </c>
      <c r="J4436" s="246">
        <v>6</v>
      </c>
      <c r="K4436" s="47"/>
      <c r="L4436" s="47"/>
      <c r="M4436" s="314"/>
      <c r="N4436" s="245"/>
      <c r="O4436" s="245"/>
      <c r="P4436" s="246"/>
      <c r="Q4436" s="247"/>
      <c r="R4436" s="243"/>
      <c r="S4436" s="251"/>
      <c r="T4436" s="76"/>
      <c r="U4436" s="73"/>
      <c r="V4436" s="68"/>
    </row>
    <row r="4437" spans="1:22" x14ac:dyDescent="0.35">
      <c r="A4437" s="132"/>
      <c r="B4437" s="410"/>
      <c r="C4437" s="312"/>
      <c r="D4437" s="313"/>
      <c r="E4437" s="292" t="s">
        <v>332</v>
      </c>
      <c r="F4437" s="301"/>
      <c r="G4437" s="301">
        <v>16</v>
      </c>
      <c r="H4437" s="301">
        <v>22</v>
      </c>
      <c r="I4437" s="363">
        <v>25</v>
      </c>
      <c r="J4437" s="301">
        <v>3</v>
      </c>
      <c r="K4437" s="47"/>
      <c r="L4437" s="47"/>
      <c r="M4437" s="314"/>
      <c r="N4437" s="245"/>
      <c r="O4437" s="245"/>
      <c r="P4437" s="246"/>
      <c r="Q4437" s="247"/>
      <c r="R4437" s="243"/>
      <c r="S4437" s="251"/>
      <c r="T4437" s="76"/>
      <c r="U4437" s="73"/>
      <c r="V4437" s="68"/>
    </row>
    <row r="4438" spans="1:22" x14ac:dyDescent="0.35">
      <c r="A4438" s="132"/>
      <c r="B4438" s="308"/>
      <c r="C4438" s="309"/>
      <c r="D4438" s="310"/>
      <c r="E4438" s="239"/>
      <c r="F4438" s="285"/>
      <c r="G4438" s="241"/>
      <c r="H4438" s="247"/>
      <c r="I4438" s="243"/>
      <c r="J4438" s="250"/>
      <c r="K4438" s="47"/>
      <c r="L4438" s="47"/>
      <c r="M4438" s="314"/>
      <c r="N4438" s="245"/>
      <c r="O4438" s="245"/>
      <c r="P4438" s="246"/>
      <c r="Q4438" s="247"/>
      <c r="R4438" s="243"/>
      <c r="S4438" s="251"/>
      <c r="T4438" s="76"/>
      <c r="U4438" s="73"/>
      <c r="V4438" s="68"/>
    </row>
    <row r="4439" spans="1:22" x14ac:dyDescent="0.35">
      <c r="A4439" s="132"/>
      <c r="B4439" s="308"/>
      <c r="C4439" s="309"/>
      <c r="D4439" s="310"/>
      <c r="E4439" s="239"/>
      <c r="F4439" s="285"/>
      <c r="G4439" s="241"/>
      <c r="H4439" s="247"/>
      <c r="I4439" s="243"/>
      <c r="J4439" s="250"/>
      <c r="K4439" s="47"/>
      <c r="L4439" s="47"/>
      <c r="M4439" s="314"/>
      <c r="N4439" s="245"/>
      <c r="O4439" s="245"/>
      <c r="P4439" s="246"/>
      <c r="Q4439" s="247"/>
      <c r="R4439" s="243"/>
      <c r="S4439" s="251"/>
      <c r="T4439" s="76"/>
      <c r="U4439" s="73"/>
      <c r="V4439" s="68"/>
    </row>
    <row r="4440" spans="1:22" x14ac:dyDescent="0.35">
      <c r="A4440" s="132"/>
      <c r="B4440" s="308"/>
      <c r="C4440" s="309"/>
      <c r="D4440" s="310"/>
      <c r="E4440" s="239"/>
      <c r="F4440" s="285"/>
      <c r="G4440" s="241"/>
      <c r="H4440" s="247"/>
      <c r="I4440" s="243"/>
      <c r="J4440" s="250"/>
      <c r="K4440" s="47"/>
      <c r="L4440" s="47"/>
      <c r="M4440" s="314"/>
      <c r="N4440" s="245"/>
      <c r="O4440" s="245"/>
      <c r="P4440" s="246"/>
      <c r="Q4440" s="247"/>
      <c r="R4440" s="243"/>
      <c r="S4440" s="251"/>
      <c r="T4440" s="76"/>
      <c r="U4440" s="73"/>
      <c r="V4440" s="68"/>
    </row>
    <row r="4441" spans="1:22" x14ac:dyDescent="0.35">
      <c r="A4441" s="132"/>
      <c r="B4441" s="311"/>
      <c r="C4441" s="312"/>
      <c r="D4441" s="313"/>
      <c r="E4441" s="292"/>
      <c r="F4441" s="293"/>
      <c r="G4441" s="294"/>
      <c r="H4441" s="295"/>
      <c r="I4441" s="296"/>
      <c r="J4441" s="295"/>
      <c r="K4441" s="47"/>
      <c r="L4441" s="47"/>
      <c r="M4441" s="314"/>
      <c r="N4441" s="254"/>
      <c r="O4441" s="254"/>
      <c r="P4441" s="255"/>
      <c r="Q4441" s="256"/>
      <c r="R4441" s="257"/>
      <c r="S4441" s="258"/>
      <c r="T4441" s="76"/>
      <c r="U4441" s="73"/>
      <c r="V4441" s="68"/>
    </row>
    <row r="4442" spans="1:22" x14ac:dyDescent="0.35">
      <c r="A4442" s="132"/>
      <c r="B4442" s="314"/>
      <c r="C4442" s="315"/>
      <c r="D4442" s="314"/>
      <c r="E4442" s="74"/>
      <c r="F4442" s="75"/>
      <c r="G4442" s="47"/>
      <c r="H4442" s="47"/>
      <c r="I4442" s="47"/>
      <c r="J4442" s="47"/>
      <c r="K4442" s="47"/>
      <c r="L4442" s="47"/>
      <c r="M4442" s="314"/>
      <c r="N4442" s="77"/>
      <c r="O4442" s="75"/>
      <c r="P4442" s="47"/>
      <c r="Q4442" s="47"/>
      <c r="R4442" s="47"/>
      <c r="S4442" s="47"/>
      <c r="T4442" s="76"/>
      <c r="U4442" s="73"/>
      <c r="V4442" s="68"/>
    </row>
    <row r="4443" spans="1:22" x14ac:dyDescent="0.35">
      <c r="A4443" s="132"/>
      <c r="B4443" s="314"/>
      <c r="C4443" s="315"/>
      <c r="D4443" s="314"/>
      <c r="E4443" s="74"/>
      <c r="F4443" s="75"/>
      <c r="G4443" s="47"/>
      <c r="H4443" s="47"/>
      <c r="I4443" s="47"/>
      <c r="J4443" s="47"/>
      <c r="K4443" s="47"/>
      <c r="L4443" s="47"/>
      <c r="M4443" s="314"/>
      <c r="N4443" s="77"/>
      <c r="O4443" s="75"/>
      <c r="P4443" s="47"/>
      <c r="Q4443" s="47"/>
      <c r="R4443" s="47"/>
      <c r="S4443" s="47"/>
      <c r="T4443" s="76"/>
      <c r="U4443" s="73"/>
      <c r="V4443" s="68"/>
    </row>
    <row r="4444" spans="1:22" x14ac:dyDescent="0.35">
      <c r="A4444" s="132"/>
      <c r="B4444" s="314"/>
      <c r="C4444" s="315"/>
      <c r="D4444" s="314"/>
      <c r="E4444" s="74"/>
      <c r="F4444" s="75"/>
      <c r="G4444" s="47"/>
      <c r="H4444" s="47"/>
      <c r="I4444" s="47"/>
      <c r="J4444" s="47"/>
      <c r="K4444" s="47"/>
      <c r="L4444" s="47"/>
      <c r="M4444" s="314"/>
      <c r="N4444" s="77"/>
      <c r="O4444" s="75"/>
      <c r="P4444" s="47"/>
      <c r="Q4444" s="47"/>
      <c r="R4444" s="47"/>
      <c r="S4444" s="47"/>
      <c r="T4444" s="76"/>
      <c r="U4444" s="73"/>
      <c r="V4444" s="68"/>
    </row>
    <row r="4445" spans="1:22" x14ac:dyDescent="0.35">
      <c r="A4445" s="132"/>
      <c r="B4445" s="316"/>
      <c r="C4445" s="317"/>
      <c r="D4445" s="316"/>
      <c r="E4445" s="74"/>
      <c r="F4445" s="75"/>
      <c r="G4445" s="47"/>
      <c r="H4445" s="47"/>
      <c r="I4445" s="47"/>
      <c r="J4445" s="47"/>
      <c r="K4445" s="47"/>
      <c r="L4445" s="47"/>
      <c r="M4445" s="316"/>
      <c r="N4445" s="87"/>
      <c r="O4445" s="75"/>
      <c r="P4445" s="47"/>
      <c r="Q4445" s="47"/>
      <c r="R4445" s="47"/>
      <c r="S4445" s="47"/>
      <c r="T4445" s="88"/>
      <c r="U4445" s="73"/>
      <c r="V4445" s="68"/>
    </row>
    <row r="4447" spans="1:22" x14ac:dyDescent="0.35">
      <c r="A4447" s="177" t="s">
        <v>0</v>
      </c>
      <c r="B4447" s="179" t="s">
        <v>1</v>
      </c>
      <c r="C4447" s="181" t="s">
        <v>2</v>
      </c>
      <c r="D4447" s="183" t="s">
        <v>3</v>
      </c>
      <c r="E4447" s="184"/>
      <c r="F4447" s="185"/>
      <c r="G4447" s="185"/>
      <c r="H4447" s="185"/>
      <c r="I4447" s="185"/>
      <c r="J4447" s="185"/>
      <c r="K4447" s="186" t="s">
        <v>4</v>
      </c>
      <c r="L4447" s="48"/>
      <c r="M4447" s="183" t="s">
        <v>5</v>
      </c>
      <c r="N4447" s="184"/>
      <c r="O4447" s="185"/>
      <c r="P4447" s="185"/>
      <c r="Q4447" s="185"/>
      <c r="R4447" s="185"/>
      <c r="S4447" s="185"/>
      <c r="T4447" s="159" t="s">
        <v>6</v>
      </c>
      <c r="U4447" s="161" t="s">
        <v>7</v>
      </c>
      <c r="V4447" s="234"/>
    </row>
    <row r="4448" spans="1:22" ht="25" x14ac:dyDescent="0.35">
      <c r="A4448" s="177"/>
      <c r="B4448" s="179"/>
      <c r="C4448" s="181"/>
      <c r="D4448" s="163" t="s">
        <v>8</v>
      </c>
      <c r="E4448" s="165" t="s">
        <v>9</v>
      </c>
      <c r="F4448" s="167" t="s">
        <v>10</v>
      </c>
      <c r="G4448" s="169" t="s">
        <v>310</v>
      </c>
      <c r="H4448" s="170"/>
      <c r="I4448" s="170"/>
      <c r="J4448" s="171"/>
      <c r="K4448" s="187"/>
      <c r="L4448" s="49" t="s">
        <v>11</v>
      </c>
      <c r="M4448" s="172" t="s">
        <v>8</v>
      </c>
      <c r="N4448" s="174" t="s">
        <v>12</v>
      </c>
      <c r="O4448" s="167" t="s">
        <v>10</v>
      </c>
      <c r="P4448" s="169" t="s">
        <v>310</v>
      </c>
      <c r="Q4448" s="170"/>
      <c r="R4448" s="170"/>
      <c r="S4448" s="171"/>
      <c r="T4448" s="159"/>
      <c r="U4448" s="161"/>
      <c r="V4448" s="235"/>
    </row>
    <row r="4449" spans="1:22" ht="15" thickBot="1" x14ac:dyDescent="0.4">
      <c r="A4449" s="178"/>
      <c r="B4449" s="180"/>
      <c r="C4449" s="182"/>
      <c r="D4449" s="164"/>
      <c r="E4449" s="166"/>
      <c r="F4449" s="168"/>
      <c r="G4449" s="50" t="s">
        <v>13</v>
      </c>
      <c r="H4449" s="51" t="s">
        <v>14</v>
      </c>
      <c r="I4449" s="52" t="s">
        <v>15</v>
      </c>
      <c r="J4449" s="53">
        <v>0</v>
      </c>
      <c r="K4449" s="188"/>
      <c r="L4449" s="54"/>
      <c r="M4449" s="173"/>
      <c r="N4449" s="175"/>
      <c r="O4449" s="176"/>
      <c r="P4449" s="50" t="s">
        <v>13</v>
      </c>
      <c r="Q4449" s="51" t="s">
        <v>14</v>
      </c>
      <c r="R4449" s="52" t="s">
        <v>15</v>
      </c>
      <c r="S4449" s="53">
        <v>0</v>
      </c>
      <c r="T4449" s="160"/>
      <c r="U4449" s="162"/>
      <c r="V4449" s="236"/>
    </row>
    <row r="4450" spans="1:22" x14ac:dyDescent="0.35">
      <c r="A4450" s="56"/>
      <c r="B4450" s="57"/>
      <c r="C4450" s="58"/>
      <c r="D4450" s="59"/>
      <c r="E4450" s="60"/>
      <c r="F4450" s="60"/>
      <c r="G4450" s="61"/>
      <c r="H4450" s="62"/>
      <c r="I4450" s="63"/>
      <c r="J4450" s="64"/>
      <c r="K4450" s="65"/>
      <c r="L4450" s="65"/>
      <c r="M4450" s="59"/>
      <c r="N4450" s="60"/>
      <c r="O4450" s="60"/>
      <c r="P4450" s="61"/>
      <c r="Q4450" s="62"/>
      <c r="R4450" s="63"/>
      <c r="S4450" s="64"/>
      <c r="T4450" s="14"/>
      <c r="U4450" s="15"/>
      <c r="V4450" s="237"/>
    </row>
    <row r="4451" spans="1:22" ht="26.5" x14ac:dyDescent="0.35">
      <c r="A4451" s="131">
        <v>1</v>
      </c>
      <c r="B4451" s="335" t="s">
        <v>743</v>
      </c>
      <c r="C4451" s="565" t="s">
        <v>744</v>
      </c>
      <c r="D4451" s="331">
        <v>315</v>
      </c>
      <c r="E4451" s="270">
        <v>67758</v>
      </c>
      <c r="F4451" s="274">
        <v>1</v>
      </c>
      <c r="G4451" s="274">
        <v>62</v>
      </c>
      <c r="H4451" s="274">
        <v>84</v>
      </c>
      <c r="I4451" s="244">
        <v>75</v>
      </c>
      <c r="J4451" s="274">
        <v>12</v>
      </c>
      <c r="K4451" s="47">
        <f>((SUM(H4453:H4464)*H4452)+(SUM(G4453:G4464)*G4452)+(SUM(I4453:I4464)*I4452))/1000</f>
        <v>45.122</v>
      </c>
      <c r="L4451" s="47">
        <f>K4451*100/D4451</f>
        <v>14.324444444444444</v>
      </c>
      <c r="M4451" s="331">
        <v>400</v>
      </c>
      <c r="N4451" s="273"/>
      <c r="O4451" s="274">
        <v>1</v>
      </c>
      <c r="P4451" s="274">
        <v>17</v>
      </c>
      <c r="Q4451" s="706">
        <v>27</v>
      </c>
      <c r="R4451" s="611">
        <v>36</v>
      </c>
      <c r="S4451" s="706">
        <v>6</v>
      </c>
      <c r="T4451" s="47">
        <f>((SUM(Q4453:Q4464)*Q4452)+(SUM(P4453:P4464)*P4452)+(SUM(R4453:R4464)*R4452))/1000</f>
        <v>15.082000000000001</v>
      </c>
      <c r="U4451" s="47">
        <f>T4451*100/M4451</f>
        <v>3.7705000000000002</v>
      </c>
      <c r="V4451" s="68"/>
    </row>
    <row r="4452" spans="1:22" x14ac:dyDescent="0.35">
      <c r="A4452" s="132"/>
      <c r="B4452" s="335"/>
      <c r="C4452" s="438"/>
      <c r="D4452" s="362"/>
      <c r="E4452" s="260" t="s">
        <v>17</v>
      </c>
      <c r="F4452" s="284"/>
      <c r="G4452" s="284">
        <v>220</v>
      </c>
      <c r="H4452" s="284">
        <v>217</v>
      </c>
      <c r="I4452" s="250">
        <v>218</v>
      </c>
      <c r="J4452" s="284"/>
      <c r="K4452" s="47"/>
      <c r="L4452" s="47"/>
      <c r="M4452" s="362"/>
      <c r="N4452" s="287" t="s">
        <v>17</v>
      </c>
      <c r="O4452" s="284"/>
      <c r="P4452" s="284">
        <v>230</v>
      </c>
      <c r="Q4452" s="441">
        <v>228</v>
      </c>
      <c r="R4452" s="605">
        <v>228</v>
      </c>
      <c r="S4452" s="441"/>
      <c r="T4452" s="76"/>
      <c r="U4452" s="73"/>
      <c r="V4452" s="68"/>
    </row>
    <row r="4453" spans="1:22" x14ac:dyDescent="0.35">
      <c r="A4453" s="132"/>
      <c r="B4453" s="335"/>
      <c r="C4453" s="438"/>
      <c r="D4453" s="362"/>
      <c r="E4453" s="260" t="s">
        <v>334</v>
      </c>
      <c r="F4453" s="284"/>
      <c r="G4453" s="284">
        <v>4</v>
      </c>
      <c r="H4453" s="284">
        <v>0</v>
      </c>
      <c r="I4453" s="250">
        <v>0</v>
      </c>
      <c r="J4453" s="284">
        <v>2</v>
      </c>
      <c r="K4453" s="47"/>
      <c r="L4453" s="47"/>
      <c r="M4453" s="362"/>
      <c r="N4453" s="287" t="s">
        <v>318</v>
      </c>
      <c r="O4453" s="284"/>
      <c r="P4453" s="284">
        <v>0</v>
      </c>
      <c r="Q4453" s="441">
        <v>0</v>
      </c>
      <c r="R4453" s="605">
        <v>0</v>
      </c>
      <c r="S4453" s="441">
        <v>0</v>
      </c>
      <c r="T4453" s="76"/>
      <c r="U4453" s="73"/>
      <c r="V4453" s="68"/>
    </row>
    <row r="4454" spans="1:22" x14ac:dyDescent="0.35">
      <c r="A4454" s="132"/>
      <c r="B4454" s="335"/>
      <c r="C4454" s="438"/>
      <c r="D4454" s="362"/>
      <c r="E4454" s="260" t="s">
        <v>508</v>
      </c>
      <c r="F4454" s="284"/>
      <c r="G4454" s="284">
        <v>12</v>
      </c>
      <c r="H4454" s="284">
        <v>13</v>
      </c>
      <c r="I4454" s="250">
        <v>12</v>
      </c>
      <c r="J4454" s="284">
        <v>1</v>
      </c>
      <c r="K4454" s="47"/>
      <c r="L4454" s="47"/>
      <c r="M4454" s="362"/>
      <c r="N4454" s="287" t="s">
        <v>320</v>
      </c>
      <c r="O4454" s="284"/>
      <c r="P4454" s="284">
        <v>3</v>
      </c>
      <c r="Q4454" s="441">
        <v>1</v>
      </c>
      <c r="R4454" s="605">
        <v>0</v>
      </c>
      <c r="S4454" s="441">
        <v>2</v>
      </c>
      <c r="T4454" s="76"/>
      <c r="U4454" s="73"/>
      <c r="V4454" s="68"/>
    </row>
    <row r="4455" spans="1:22" x14ac:dyDescent="0.35">
      <c r="A4455" s="132"/>
      <c r="B4455" s="335"/>
      <c r="C4455" s="438"/>
      <c r="D4455" s="362"/>
      <c r="E4455" s="260" t="s">
        <v>319</v>
      </c>
      <c r="F4455" s="284"/>
      <c r="G4455" s="284">
        <v>0</v>
      </c>
      <c r="H4455" s="284">
        <v>0</v>
      </c>
      <c r="I4455" s="250">
        <v>0</v>
      </c>
      <c r="J4455" s="284">
        <v>0</v>
      </c>
      <c r="K4455" s="47"/>
      <c r="L4455" s="47"/>
      <c r="M4455" s="362"/>
      <c r="N4455" s="287" t="s">
        <v>322</v>
      </c>
      <c r="O4455" s="284"/>
      <c r="P4455" s="284">
        <v>0</v>
      </c>
      <c r="Q4455" s="441">
        <v>0</v>
      </c>
      <c r="R4455" s="605">
        <v>0</v>
      </c>
      <c r="S4455" s="441">
        <v>0</v>
      </c>
      <c r="T4455" s="76"/>
      <c r="U4455" s="73"/>
      <c r="V4455" s="68"/>
    </row>
    <row r="4456" spans="1:22" x14ac:dyDescent="0.35">
      <c r="A4456" s="132"/>
      <c r="B4456" s="335"/>
      <c r="C4456" s="438"/>
      <c r="D4456" s="362"/>
      <c r="E4456" s="260" t="s">
        <v>323</v>
      </c>
      <c r="F4456" s="284"/>
      <c r="G4456" s="284">
        <v>28</v>
      </c>
      <c r="H4456" s="284">
        <v>54</v>
      </c>
      <c r="I4456" s="250">
        <v>41</v>
      </c>
      <c r="J4456" s="284">
        <v>13</v>
      </c>
      <c r="K4456" s="47"/>
      <c r="L4456" s="47"/>
      <c r="M4456" s="362"/>
      <c r="N4456" s="287" t="s">
        <v>331</v>
      </c>
      <c r="O4456" s="284"/>
      <c r="P4456" s="284">
        <v>7</v>
      </c>
      <c r="Q4456" s="441">
        <v>21</v>
      </c>
      <c r="R4456" s="605">
        <v>3</v>
      </c>
      <c r="S4456" s="441">
        <v>6</v>
      </c>
      <c r="T4456" s="76"/>
      <c r="U4456" s="73"/>
      <c r="V4456" s="68"/>
    </row>
    <row r="4457" spans="1:22" x14ac:dyDescent="0.35">
      <c r="A4457" s="132"/>
      <c r="B4457" s="335"/>
      <c r="C4457" s="438"/>
      <c r="D4457" s="362"/>
      <c r="E4457" s="260" t="s">
        <v>327</v>
      </c>
      <c r="F4457" s="284"/>
      <c r="G4457" s="284">
        <v>0</v>
      </c>
      <c r="H4457" s="284">
        <v>26</v>
      </c>
      <c r="I4457" s="250">
        <v>8</v>
      </c>
      <c r="J4457" s="284">
        <v>21</v>
      </c>
      <c r="K4457" s="47"/>
      <c r="L4457" s="47"/>
      <c r="M4457" s="362"/>
      <c r="N4457" s="287" t="s">
        <v>26</v>
      </c>
      <c r="O4457" s="284"/>
      <c r="P4457" s="284">
        <v>7</v>
      </c>
      <c r="Q4457" s="284">
        <v>21</v>
      </c>
      <c r="R4457" s="605">
        <v>3</v>
      </c>
      <c r="S4457" s="441">
        <v>6</v>
      </c>
      <c r="T4457" s="76"/>
      <c r="U4457" s="73"/>
      <c r="V4457" s="68"/>
    </row>
    <row r="4458" spans="1:22" x14ac:dyDescent="0.35">
      <c r="A4458" s="132"/>
      <c r="B4458" s="335"/>
      <c r="C4458" s="438"/>
      <c r="D4458" s="362"/>
      <c r="E4458" s="260" t="s">
        <v>328</v>
      </c>
      <c r="F4458" s="284"/>
      <c r="G4458" s="284">
        <v>2</v>
      </c>
      <c r="H4458" s="284">
        <v>3</v>
      </c>
      <c r="I4458" s="250">
        <v>4</v>
      </c>
      <c r="J4458" s="284">
        <v>3</v>
      </c>
      <c r="K4458" s="47"/>
      <c r="L4458" s="47"/>
      <c r="M4458" s="314"/>
      <c r="N4458" s="245"/>
      <c r="O4458" s="245"/>
      <c r="P4458" s="246"/>
      <c r="Q4458" s="247"/>
      <c r="R4458" s="243"/>
      <c r="S4458" s="251"/>
      <c r="T4458" s="76"/>
      <c r="U4458" s="73"/>
      <c r="V4458" s="68"/>
    </row>
    <row r="4459" spans="1:22" x14ac:dyDescent="0.35">
      <c r="A4459" s="132"/>
      <c r="B4459" s="308"/>
      <c r="C4459" s="309"/>
      <c r="D4459" s="310"/>
      <c r="E4459" s="239"/>
      <c r="F4459" s="285"/>
      <c r="G4459" s="241"/>
      <c r="H4459" s="247"/>
      <c r="I4459" s="243"/>
      <c r="J4459" s="250"/>
      <c r="K4459" s="47"/>
      <c r="L4459" s="47"/>
      <c r="M4459" s="314"/>
      <c r="N4459" s="245"/>
      <c r="O4459" s="245"/>
      <c r="P4459" s="246"/>
      <c r="Q4459" s="247"/>
      <c r="R4459" s="243"/>
      <c r="S4459" s="251"/>
      <c r="T4459" s="76"/>
      <c r="U4459" s="73"/>
      <c r="V4459" s="68"/>
    </row>
    <row r="4460" spans="1:22" x14ac:dyDescent="0.35">
      <c r="A4460" s="132"/>
      <c r="B4460" s="311"/>
      <c r="C4460" s="312"/>
      <c r="D4460" s="313"/>
      <c r="E4460" s="292"/>
      <c r="F4460" s="293"/>
      <c r="G4460" s="294"/>
      <c r="H4460" s="295"/>
      <c r="I4460" s="296"/>
      <c r="J4460" s="295"/>
      <c r="K4460" s="47"/>
      <c r="L4460" s="47"/>
      <c r="M4460" s="314"/>
      <c r="N4460" s="254"/>
      <c r="O4460" s="254"/>
      <c r="P4460" s="255"/>
      <c r="Q4460" s="256"/>
      <c r="R4460" s="257"/>
      <c r="S4460" s="258"/>
      <c r="T4460" s="76"/>
      <c r="U4460" s="73"/>
      <c r="V4460" s="68"/>
    </row>
    <row r="4461" spans="1:22" x14ac:dyDescent="0.35">
      <c r="A4461" s="132"/>
      <c r="B4461" s="314"/>
      <c r="C4461" s="315"/>
      <c r="D4461" s="314"/>
      <c r="E4461" s="74"/>
      <c r="F4461" s="75"/>
      <c r="G4461" s="47"/>
      <c r="H4461" s="47"/>
      <c r="I4461" s="47"/>
      <c r="J4461" s="47"/>
      <c r="K4461" s="47"/>
      <c r="L4461" s="47"/>
      <c r="M4461" s="314"/>
      <c r="N4461" s="77"/>
      <c r="O4461" s="75"/>
      <c r="P4461" s="47"/>
      <c r="Q4461" s="47"/>
      <c r="R4461" s="47"/>
      <c r="S4461" s="47"/>
      <c r="T4461" s="76"/>
      <c r="U4461" s="73"/>
      <c r="V4461" s="68"/>
    </row>
    <row r="4462" spans="1:22" x14ac:dyDescent="0.35">
      <c r="A4462" s="132"/>
      <c r="B4462" s="314"/>
      <c r="C4462" s="315"/>
      <c r="D4462" s="314"/>
      <c r="E4462" s="74"/>
      <c r="F4462" s="75"/>
      <c r="G4462" s="47"/>
      <c r="H4462" s="47"/>
      <c r="I4462" s="47"/>
      <c r="J4462" s="47"/>
      <c r="K4462" s="47"/>
      <c r="L4462" s="47"/>
      <c r="M4462" s="314"/>
      <c r="N4462" s="77"/>
      <c r="O4462" s="75"/>
      <c r="P4462" s="47"/>
      <c r="Q4462" s="47"/>
      <c r="R4462" s="47"/>
      <c r="S4462" s="47"/>
      <c r="T4462" s="76"/>
      <c r="U4462" s="73"/>
      <c r="V4462" s="68"/>
    </row>
    <row r="4463" spans="1:22" x14ac:dyDescent="0.35">
      <c r="A4463" s="132"/>
      <c r="B4463" s="314"/>
      <c r="C4463" s="315"/>
      <c r="D4463" s="314"/>
      <c r="E4463" s="74"/>
      <c r="F4463" s="75"/>
      <c r="G4463" s="47"/>
      <c r="H4463" s="47"/>
      <c r="I4463" s="47"/>
      <c r="J4463" s="47"/>
      <c r="K4463" s="47"/>
      <c r="L4463" s="47"/>
      <c r="M4463" s="314"/>
      <c r="N4463" s="77"/>
      <c r="O4463" s="75"/>
      <c r="P4463" s="47"/>
      <c r="Q4463" s="47"/>
      <c r="R4463" s="47"/>
      <c r="S4463" s="47"/>
      <c r="T4463" s="76"/>
      <c r="U4463" s="73"/>
      <c r="V4463" s="68"/>
    </row>
    <row r="4464" spans="1:22" x14ac:dyDescent="0.35">
      <c r="A4464" s="132"/>
      <c r="B4464" s="316"/>
      <c r="C4464" s="317"/>
      <c r="D4464" s="316"/>
      <c r="E4464" s="74"/>
      <c r="F4464" s="75"/>
      <c r="G4464" s="47"/>
      <c r="H4464" s="47"/>
      <c r="I4464" s="47"/>
      <c r="J4464" s="47"/>
      <c r="K4464" s="47"/>
      <c r="L4464" s="47"/>
      <c r="M4464" s="316"/>
      <c r="N4464" s="87"/>
      <c r="O4464" s="75"/>
      <c r="P4464" s="47"/>
      <c r="Q4464" s="47"/>
      <c r="R4464" s="47"/>
      <c r="S4464" s="47"/>
      <c r="T4464" s="88"/>
      <c r="U4464" s="73"/>
      <c r="V4464" s="68"/>
    </row>
    <row r="4466" spans="1:22" x14ac:dyDescent="0.35">
      <c r="A4466" s="177" t="s">
        <v>0</v>
      </c>
      <c r="B4466" s="179" t="s">
        <v>1</v>
      </c>
      <c r="C4466" s="181" t="s">
        <v>2</v>
      </c>
      <c r="D4466" s="183" t="s">
        <v>3</v>
      </c>
      <c r="E4466" s="184"/>
      <c r="F4466" s="185"/>
      <c r="G4466" s="185"/>
      <c r="H4466" s="185"/>
      <c r="I4466" s="185"/>
      <c r="J4466" s="185"/>
      <c r="K4466" s="186" t="s">
        <v>4</v>
      </c>
      <c r="L4466" s="48"/>
      <c r="M4466" s="183" t="s">
        <v>5</v>
      </c>
      <c r="N4466" s="184"/>
      <c r="O4466" s="185"/>
      <c r="P4466" s="185"/>
      <c r="Q4466" s="185"/>
      <c r="R4466" s="185"/>
      <c r="S4466" s="185"/>
      <c r="T4466" s="159" t="s">
        <v>6</v>
      </c>
      <c r="U4466" s="161" t="s">
        <v>7</v>
      </c>
      <c r="V4466" s="234"/>
    </row>
    <row r="4467" spans="1:22" ht="25" x14ac:dyDescent="0.35">
      <c r="A4467" s="177"/>
      <c r="B4467" s="179"/>
      <c r="C4467" s="181"/>
      <c r="D4467" s="163" t="s">
        <v>8</v>
      </c>
      <c r="E4467" s="165" t="s">
        <v>9</v>
      </c>
      <c r="F4467" s="167" t="s">
        <v>10</v>
      </c>
      <c r="G4467" s="169" t="s">
        <v>310</v>
      </c>
      <c r="H4467" s="170"/>
      <c r="I4467" s="170"/>
      <c r="J4467" s="171"/>
      <c r="K4467" s="187"/>
      <c r="L4467" s="49" t="s">
        <v>11</v>
      </c>
      <c r="M4467" s="172" t="s">
        <v>8</v>
      </c>
      <c r="N4467" s="174" t="s">
        <v>12</v>
      </c>
      <c r="O4467" s="167" t="s">
        <v>10</v>
      </c>
      <c r="P4467" s="169" t="s">
        <v>310</v>
      </c>
      <c r="Q4467" s="170"/>
      <c r="R4467" s="170"/>
      <c r="S4467" s="171"/>
      <c r="T4467" s="159"/>
      <c r="U4467" s="161"/>
      <c r="V4467" s="235"/>
    </row>
    <row r="4468" spans="1:22" ht="15" thickBot="1" x14ac:dyDescent="0.4">
      <c r="A4468" s="178"/>
      <c r="B4468" s="180"/>
      <c r="C4468" s="182"/>
      <c r="D4468" s="164"/>
      <c r="E4468" s="166"/>
      <c r="F4468" s="168"/>
      <c r="G4468" s="50" t="s">
        <v>13</v>
      </c>
      <c r="H4468" s="51" t="s">
        <v>14</v>
      </c>
      <c r="I4468" s="52" t="s">
        <v>15</v>
      </c>
      <c r="J4468" s="53">
        <v>0</v>
      </c>
      <c r="K4468" s="188"/>
      <c r="L4468" s="54"/>
      <c r="M4468" s="173"/>
      <c r="N4468" s="175"/>
      <c r="O4468" s="176"/>
      <c r="P4468" s="50" t="s">
        <v>13</v>
      </c>
      <c r="Q4468" s="51" t="s">
        <v>14</v>
      </c>
      <c r="R4468" s="52" t="s">
        <v>15</v>
      </c>
      <c r="S4468" s="53">
        <v>0</v>
      </c>
      <c r="T4468" s="160"/>
      <c r="U4468" s="162"/>
      <c r="V4468" s="236"/>
    </row>
    <row r="4469" spans="1:22" x14ac:dyDescent="0.35">
      <c r="A4469" s="56"/>
      <c r="B4469" s="57"/>
      <c r="C4469" s="58"/>
      <c r="D4469" s="59"/>
      <c r="E4469" s="60"/>
      <c r="F4469" s="60"/>
      <c r="G4469" s="61"/>
      <c r="H4469" s="62"/>
      <c r="I4469" s="63"/>
      <c r="J4469" s="64"/>
      <c r="K4469" s="65"/>
      <c r="L4469" s="65"/>
      <c r="M4469" s="59"/>
      <c r="N4469" s="60"/>
      <c r="O4469" s="60"/>
      <c r="P4469" s="61"/>
      <c r="Q4469" s="62"/>
      <c r="R4469" s="63"/>
      <c r="S4469" s="64"/>
      <c r="T4469" s="14"/>
      <c r="U4469" s="15"/>
      <c r="V4469" s="237"/>
    </row>
    <row r="4470" spans="1:22" x14ac:dyDescent="0.35">
      <c r="A4470" s="131">
        <v>1</v>
      </c>
      <c r="B4470" s="343" t="s">
        <v>745</v>
      </c>
      <c r="C4470" s="565" t="s">
        <v>746</v>
      </c>
      <c r="D4470" s="331">
        <v>315</v>
      </c>
      <c r="E4470" s="270">
        <v>50897</v>
      </c>
      <c r="F4470" s="274">
        <v>2</v>
      </c>
      <c r="G4470" s="274">
        <v>147</v>
      </c>
      <c r="H4470" s="274">
        <v>150</v>
      </c>
      <c r="I4470" s="244">
        <v>158</v>
      </c>
      <c r="J4470" s="274">
        <v>28</v>
      </c>
      <c r="K4470" s="47">
        <f>((SUM(H4472:H4483)*H4471)+(SUM(G4472:G4483)*G4471)+(SUM(I4472:I4483)*I4471))/1000</f>
        <v>90.596000000000004</v>
      </c>
      <c r="L4470" s="47">
        <f>K4470*100/D4470</f>
        <v>28.760634920634921</v>
      </c>
      <c r="M4470" s="331">
        <v>250</v>
      </c>
      <c r="N4470" s="270"/>
      <c r="O4470" s="274">
        <v>2</v>
      </c>
      <c r="P4470" s="274">
        <v>20</v>
      </c>
      <c r="Q4470" s="274">
        <v>26</v>
      </c>
      <c r="R4470" s="611">
        <v>33</v>
      </c>
      <c r="S4470" s="706">
        <v>9</v>
      </c>
      <c r="T4470" s="47">
        <f>((SUM(Q4472:Q4483)*Q4471)+(SUM(P4472:P4483)*P4471)+(SUM(R4472:R4483)*R4471))/1000</f>
        <v>16.064</v>
      </c>
      <c r="U4470" s="47">
        <f>T4470*100/M4470</f>
        <v>6.4256000000000002</v>
      </c>
      <c r="V4470" s="68"/>
    </row>
    <row r="4471" spans="1:22" x14ac:dyDescent="0.35">
      <c r="A4471" s="132"/>
      <c r="B4471" s="335"/>
      <c r="C4471" s="438"/>
      <c r="D4471" s="362"/>
      <c r="E4471" s="287" t="s">
        <v>17</v>
      </c>
      <c r="F4471" s="284"/>
      <c r="G4471" s="284">
        <v>229</v>
      </c>
      <c r="H4471" s="284">
        <v>227</v>
      </c>
      <c r="I4471" s="250">
        <v>227</v>
      </c>
      <c r="J4471" s="284"/>
      <c r="K4471" s="47"/>
      <c r="L4471" s="47"/>
      <c r="M4471" s="362"/>
      <c r="N4471" s="260" t="s">
        <v>17</v>
      </c>
      <c r="O4471" s="284"/>
      <c r="P4471" s="284">
        <v>218</v>
      </c>
      <c r="Q4471" s="284">
        <v>217</v>
      </c>
      <c r="R4471" s="605">
        <v>216</v>
      </c>
      <c r="S4471" s="441"/>
      <c r="T4471" s="76"/>
      <c r="U4471" s="73"/>
      <c r="V4471" s="68"/>
    </row>
    <row r="4472" spans="1:22" x14ac:dyDescent="0.35">
      <c r="A4472" s="132"/>
      <c r="B4472" s="335"/>
      <c r="C4472" s="438"/>
      <c r="D4472" s="362"/>
      <c r="E4472" s="287" t="s">
        <v>32</v>
      </c>
      <c r="F4472" s="284"/>
      <c r="G4472" s="284">
        <v>27</v>
      </c>
      <c r="H4472" s="284">
        <v>15</v>
      </c>
      <c r="I4472" s="250">
        <v>21</v>
      </c>
      <c r="J4472" s="284">
        <v>15</v>
      </c>
      <c r="K4472" s="47"/>
      <c r="L4472" s="47"/>
      <c r="M4472" s="362"/>
      <c r="N4472" s="260" t="s">
        <v>322</v>
      </c>
      <c r="O4472" s="284"/>
      <c r="P4472" s="284">
        <v>1</v>
      </c>
      <c r="Q4472" s="284">
        <v>9</v>
      </c>
      <c r="R4472" s="605">
        <v>18</v>
      </c>
      <c r="S4472" s="441">
        <v>7</v>
      </c>
      <c r="T4472" s="76"/>
      <c r="U4472" s="73"/>
      <c r="V4472" s="68"/>
    </row>
    <row r="4473" spans="1:22" x14ac:dyDescent="0.35">
      <c r="A4473" s="132"/>
      <c r="B4473" s="335"/>
      <c r="C4473" s="438"/>
      <c r="D4473" s="362"/>
      <c r="E4473" s="287" t="s">
        <v>34</v>
      </c>
      <c r="F4473" s="284"/>
      <c r="G4473" s="284">
        <v>7</v>
      </c>
      <c r="H4473" s="284">
        <v>8</v>
      </c>
      <c r="I4473" s="250">
        <v>5</v>
      </c>
      <c r="J4473" s="284">
        <v>6</v>
      </c>
      <c r="K4473" s="47"/>
      <c r="L4473" s="47"/>
      <c r="M4473" s="362"/>
      <c r="N4473" s="260" t="s">
        <v>331</v>
      </c>
      <c r="O4473" s="284"/>
      <c r="P4473" s="284">
        <v>28</v>
      </c>
      <c r="Q4473" s="284">
        <v>12</v>
      </c>
      <c r="R4473" s="605">
        <v>4</v>
      </c>
      <c r="S4473" s="441">
        <v>4</v>
      </c>
      <c r="T4473" s="76"/>
      <c r="U4473" s="73"/>
      <c r="V4473" s="68"/>
    </row>
    <row r="4474" spans="1:22" x14ac:dyDescent="0.35">
      <c r="A4474" s="132"/>
      <c r="B4474" s="335"/>
      <c r="C4474" s="438"/>
      <c r="D4474" s="362"/>
      <c r="E4474" s="287" t="s">
        <v>19</v>
      </c>
      <c r="F4474" s="284"/>
      <c r="G4474" s="284">
        <v>91</v>
      </c>
      <c r="H4474" s="284">
        <v>110</v>
      </c>
      <c r="I4474" s="250">
        <v>114</v>
      </c>
      <c r="J4474" s="284">
        <v>16</v>
      </c>
      <c r="K4474" s="47"/>
      <c r="L4474" s="47"/>
      <c r="M4474" s="362"/>
      <c r="N4474" s="260" t="s">
        <v>334</v>
      </c>
      <c r="O4474" s="284"/>
      <c r="P4474" s="284">
        <v>0</v>
      </c>
      <c r="Q4474" s="284">
        <v>1</v>
      </c>
      <c r="R4474" s="605">
        <v>1</v>
      </c>
      <c r="S4474" s="441">
        <v>2</v>
      </c>
      <c r="T4474" s="76"/>
      <c r="U4474" s="73"/>
      <c r="V4474" s="68"/>
    </row>
    <row r="4475" spans="1:22" x14ac:dyDescent="0.35">
      <c r="A4475" s="132"/>
      <c r="B4475" s="308"/>
      <c r="C4475" s="309"/>
      <c r="D4475" s="310"/>
      <c r="E4475" s="239"/>
      <c r="F4475" s="285"/>
      <c r="G4475" s="241"/>
      <c r="H4475" s="247"/>
      <c r="I4475" s="243"/>
      <c r="J4475" s="250"/>
      <c r="K4475" s="47"/>
      <c r="L4475" s="47"/>
      <c r="M4475" s="314"/>
      <c r="N4475" s="245"/>
      <c r="O4475" s="245"/>
      <c r="P4475" s="246"/>
      <c r="Q4475" s="247"/>
      <c r="R4475" s="243"/>
      <c r="S4475" s="251"/>
      <c r="T4475" s="76"/>
      <c r="U4475" s="73"/>
      <c r="V4475" s="68"/>
    </row>
    <row r="4476" spans="1:22" x14ac:dyDescent="0.35">
      <c r="A4476" s="132"/>
      <c r="B4476" s="308"/>
      <c r="C4476" s="309"/>
      <c r="D4476" s="310"/>
      <c r="E4476" s="239"/>
      <c r="F4476" s="285"/>
      <c r="G4476" s="241"/>
      <c r="H4476" s="247"/>
      <c r="I4476" s="243"/>
      <c r="J4476" s="250"/>
      <c r="K4476" s="47"/>
      <c r="L4476" s="47"/>
      <c r="M4476" s="314"/>
      <c r="N4476" s="245"/>
      <c r="O4476" s="245"/>
      <c r="P4476" s="246"/>
      <c r="Q4476" s="247"/>
      <c r="R4476" s="243"/>
      <c r="S4476" s="251"/>
      <c r="T4476" s="76"/>
      <c r="U4476" s="73"/>
      <c r="V4476" s="68"/>
    </row>
    <row r="4477" spans="1:22" x14ac:dyDescent="0.35">
      <c r="A4477" s="132"/>
      <c r="B4477" s="308"/>
      <c r="C4477" s="309"/>
      <c r="D4477" s="310"/>
      <c r="E4477" s="239"/>
      <c r="F4477" s="285"/>
      <c r="G4477" s="241"/>
      <c r="H4477" s="247"/>
      <c r="I4477" s="243"/>
      <c r="J4477" s="250"/>
      <c r="K4477" s="47"/>
      <c r="L4477" s="47"/>
      <c r="M4477" s="314"/>
      <c r="N4477" s="245"/>
      <c r="O4477" s="245"/>
      <c r="P4477" s="246"/>
      <c r="Q4477" s="247"/>
      <c r="R4477" s="243"/>
      <c r="S4477" s="251"/>
      <c r="T4477" s="76"/>
      <c r="U4477" s="73"/>
      <c r="V4477" s="68"/>
    </row>
    <row r="4478" spans="1:22" x14ac:dyDescent="0.35">
      <c r="A4478" s="132"/>
      <c r="B4478" s="308"/>
      <c r="C4478" s="309"/>
      <c r="D4478" s="310"/>
      <c r="E4478" s="239"/>
      <c r="F4478" s="285"/>
      <c r="G4478" s="241"/>
      <c r="H4478" s="247"/>
      <c r="I4478" s="243"/>
      <c r="J4478" s="250"/>
      <c r="K4478" s="47"/>
      <c r="L4478" s="47"/>
      <c r="M4478" s="314"/>
      <c r="N4478" s="245"/>
      <c r="O4478" s="245"/>
      <c r="P4478" s="246"/>
      <c r="Q4478" s="247"/>
      <c r="R4478" s="243"/>
      <c r="S4478" s="251"/>
      <c r="T4478" s="76"/>
      <c r="U4478" s="73"/>
      <c r="V4478" s="68"/>
    </row>
    <row r="4479" spans="1:22" x14ac:dyDescent="0.35">
      <c r="A4479" s="132"/>
      <c r="B4479" s="311"/>
      <c r="C4479" s="312"/>
      <c r="D4479" s="313"/>
      <c r="E4479" s="292"/>
      <c r="F4479" s="293"/>
      <c r="G4479" s="294"/>
      <c r="H4479" s="295"/>
      <c r="I4479" s="296"/>
      <c r="J4479" s="295"/>
      <c r="K4479" s="47"/>
      <c r="L4479" s="47"/>
      <c r="M4479" s="314"/>
      <c r="N4479" s="254"/>
      <c r="O4479" s="254"/>
      <c r="P4479" s="255"/>
      <c r="Q4479" s="256"/>
      <c r="R4479" s="257"/>
      <c r="S4479" s="258"/>
      <c r="T4479" s="76"/>
      <c r="U4479" s="73"/>
      <c r="V4479" s="68"/>
    </row>
    <row r="4480" spans="1:22" x14ac:dyDescent="0.35">
      <c r="A4480" s="132"/>
      <c r="B4480" s="314"/>
      <c r="C4480" s="315"/>
      <c r="D4480" s="314"/>
      <c r="E4480" s="74"/>
      <c r="F4480" s="75"/>
      <c r="G4480" s="47"/>
      <c r="H4480" s="47"/>
      <c r="I4480" s="47"/>
      <c r="J4480" s="47"/>
      <c r="K4480" s="47"/>
      <c r="L4480" s="47"/>
      <c r="M4480" s="314"/>
      <c r="N4480" s="77"/>
      <c r="O4480" s="75"/>
      <c r="P4480" s="47"/>
      <c r="Q4480" s="47"/>
      <c r="R4480" s="47"/>
      <c r="S4480" s="47"/>
      <c r="T4480" s="76"/>
      <c r="U4480" s="73"/>
      <c r="V4480" s="68"/>
    </row>
    <row r="4481" spans="1:22" x14ac:dyDescent="0.35">
      <c r="A4481" s="132"/>
      <c r="B4481" s="314"/>
      <c r="C4481" s="315"/>
      <c r="D4481" s="314"/>
      <c r="E4481" s="74"/>
      <c r="F4481" s="75"/>
      <c r="G4481" s="47"/>
      <c r="H4481" s="47"/>
      <c r="I4481" s="47"/>
      <c r="J4481" s="47"/>
      <c r="K4481" s="47"/>
      <c r="L4481" s="47"/>
      <c r="M4481" s="314"/>
      <c r="N4481" s="77"/>
      <c r="O4481" s="75"/>
      <c r="P4481" s="47"/>
      <c r="Q4481" s="47"/>
      <c r="R4481" s="47"/>
      <c r="S4481" s="47"/>
      <c r="T4481" s="76"/>
      <c r="U4481" s="73"/>
      <c r="V4481" s="68"/>
    </row>
    <row r="4482" spans="1:22" x14ac:dyDescent="0.35">
      <c r="A4482" s="132"/>
      <c r="B4482" s="314"/>
      <c r="C4482" s="315"/>
      <c r="D4482" s="314"/>
      <c r="E4482" s="74"/>
      <c r="F4482" s="75"/>
      <c r="G4482" s="47"/>
      <c r="H4482" s="47"/>
      <c r="I4482" s="47"/>
      <c r="J4482" s="47"/>
      <c r="K4482" s="47"/>
      <c r="L4482" s="47"/>
      <c r="M4482" s="314"/>
      <c r="N4482" s="77"/>
      <c r="O4482" s="75"/>
      <c r="P4482" s="47"/>
      <c r="Q4482" s="47"/>
      <c r="R4482" s="47"/>
      <c r="S4482" s="47"/>
      <c r="T4482" s="76"/>
      <c r="U4482" s="73"/>
      <c r="V4482" s="68"/>
    </row>
    <row r="4483" spans="1:22" x14ac:dyDescent="0.35">
      <c r="A4483" s="132"/>
      <c r="B4483" s="316"/>
      <c r="C4483" s="317"/>
      <c r="D4483" s="316"/>
      <c r="E4483" s="74"/>
      <c r="F4483" s="75"/>
      <c r="G4483" s="47"/>
      <c r="H4483" s="47"/>
      <c r="I4483" s="47"/>
      <c r="J4483" s="47"/>
      <c r="K4483" s="47"/>
      <c r="L4483" s="47"/>
      <c r="M4483" s="316"/>
      <c r="N4483" s="87"/>
      <c r="O4483" s="75"/>
      <c r="P4483" s="47"/>
      <c r="Q4483" s="47"/>
      <c r="R4483" s="47"/>
      <c r="S4483" s="47"/>
      <c r="T4483" s="88"/>
      <c r="U4483" s="73"/>
      <c r="V4483" s="68"/>
    </row>
    <row r="4485" spans="1:22" x14ac:dyDescent="0.35">
      <c r="A4485" s="177" t="s">
        <v>0</v>
      </c>
      <c r="B4485" s="179" t="s">
        <v>1</v>
      </c>
      <c r="C4485" s="181" t="s">
        <v>2</v>
      </c>
      <c r="D4485" s="183" t="s">
        <v>3</v>
      </c>
      <c r="E4485" s="184"/>
      <c r="F4485" s="185"/>
      <c r="G4485" s="185"/>
      <c r="H4485" s="185"/>
      <c r="I4485" s="185"/>
      <c r="J4485" s="185"/>
      <c r="K4485" s="186" t="s">
        <v>4</v>
      </c>
      <c r="L4485" s="48"/>
      <c r="M4485" s="183" t="s">
        <v>5</v>
      </c>
      <c r="N4485" s="184"/>
      <c r="O4485" s="185"/>
      <c r="P4485" s="185"/>
      <c r="Q4485" s="185"/>
      <c r="R4485" s="185"/>
      <c r="S4485" s="185"/>
      <c r="T4485" s="159" t="s">
        <v>6</v>
      </c>
      <c r="U4485" s="161" t="s">
        <v>7</v>
      </c>
      <c r="V4485" s="234"/>
    </row>
    <row r="4486" spans="1:22" ht="25" x14ac:dyDescent="0.35">
      <c r="A4486" s="177"/>
      <c r="B4486" s="179"/>
      <c r="C4486" s="181"/>
      <c r="D4486" s="163" t="s">
        <v>8</v>
      </c>
      <c r="E4486" s="165" t="s">
        <v>9</v>
      </c>
      <c r="F4486" s="167" t="s">
        <v>10</v>
      </c>
      <c r="G4486" s="169" t="s">
        <v>310</v>
      </c>
      <c r="H4486" s="170"/>
      <c r="I4486" s="170"/>
      <c r="J4486" s="171"/>
      <c r="K4486" s="187"/>
      <c r="L4486" s="49" t="s">
        <v>11</v>
      </c>
      <c r="M4486" s="172" t="s">
        <v>8</v>
      </c>
      <c r="N4486" s="174" t="s">
        <v>12</v>
      </c>
      <c r="O4486" s="167" t="s">
        <v>10</v>
      </c>
      <c r="P4486" s="169" t="s">
        <v>310</v>
      </c>
      <c r="Q4486" s="170"/>
      <c r="R4486" s="170"/>
      <c r="S4486" s="171"/>
      <c r="T4486" s="159"/>
      <c r="U4486" s="161"/>
      <c r="V4486" s="235"/>
    </row>
    <row r="4487" spans="1:22" ht="15" thickBot="1" x14ac:dyDescent="0.4">
      <c r="A4487" s="178"/>
      <c r="B4487" s="180"/>
      <c r="C4487" s="182"/>
      <c r="D4487" s="164"/>
      <c r="E4487" s="166"/>
      <c r="F4487" s="168"/>
      <c r="G4487" s="50" t="s">
        <v>13</v>
      </c>
      <c r="H4487" s="51" t="s">
        <v>14</v>
      </c>
      <c r="I4487" s="52" t="s">
        <v>15</v>
      </c>
      <c r="J4487" s="53">
        <v>0</v>
      </c>
      <c r="K4487" s="188"/>
      <c r="L4487" s="54"/>
      <c r="M4487" s="173"/>
      <c r="N4487" s="175"/>
      <c r="O4487" s="176"/>
      <c r="P4487" s="50" t="s">
        <v>13</v>
      </c>
      <c r="Q4487" s="51" t="s">
        <v>14</v>
      </c>
      <c r="R4487" s="52" t="s">
        <v>15</v>
      </c>
      <c r="S4487" s="53">
        <v>0</v>
      </c>
      <c r="T4487" s="160"/>
      <c r="U4487" s="162"/>
      <c r="V4487" s="236"/>
    </row>
    <row r="4488" spans="1:22" x14ac:dyDescent="0.35">
      <c r="A4488" s="56"/>
      <c r="B4488" s="57"/>
      <c r="C4488" s="58"/>
      <c r="D4488" s="59"/>
      <c r="E4488" s="60"/>
      <c r="F4488" s="60"/>
      <c r="G4488" s="61"/>
      <c r="H4488" s="62"/>
      <c r="I4488" s="63"/>
      <c r="J4488" s="64"/>
      <c r="K4488" s="65"/>
      <c r="L4488" s="65"/>
      <c r="M4488" s="59"/>
      <c r="N4488" s="60"/>
      <c r="O4488" s="60"/>
      <c r="P4488" s="61"/>
      <c r="Q4488" s="62"/>
      <c r="R4488" s="63"/>
      <c r="S4488" s="64"/>
      <c r="T4488" s="14"/>
      <c r="U4488" s="15"/>
      <c r="V4488" s="237"/>
    </row>
    <row r="4489" spans="1:22" ht="26.5" x14ac:dyDescent="0.35">
      <c r="A4489" s="131">
        <v>1</v>
      </c>
      <c r="B4489" s="343" t="s">
        <v>747</v>
      </c>
      <c r="C4489" s="565" t="s">
        <v>748</v>
      </c>
      <c r="D4489" s="331">
        <v>1000</v>
      </c>
      <c r="E4489" s="270">
        <v>233617</v>
      </c>
      <c r="F4489" s="274"/>
      <c r="G4489" s="274"/>
      <c r="H4489" s="274"/>
      <c r="I4489" s="244"/>
      <c r="J4489" s="274"/>
      <c r="K4489" s="47">
        <f>((SUM(H4491:H4502)*H4490)+(SUM(G4491:G4502)*G4490)+(SUM(I4491:I4502)*I4490))/1000</f>
        <v>0</v>
      </c>
      <c r="L4489" s="47">
        <f>K4489*100/D4489</f>
        <v>0</v>
      </c>
      <c r="M4489" s="331">
        <v>630</v>
      </c>
      <c r="N4489" s="273">
        <v>22472</v>
      </c>
      <c r="O4489" s="274">
        <v>2</v>
      </c>
      <c r="P4489" s="274">
        <v>12</v>
      </c>
      <c r="Q4489" s="274">
        <v>12</v>
      </c>
      <c r="R4489" s="244">
        <v>19</v>
      </c>
      <c r="S4489" s="706">
        <v>0</v>
      </c>
      <c r="T4489" s="47">
        <f>((SUM(Q4491:Q4502)*Q4490)+(SUM(P4491:P4502)*P4490)+(SUM(R4491:R4502)*R4490))/1000</f>
        <v>8.2200000000000006</v>
      </c>
      <c r="U4489" s="47">
        <f>T4489*100/M4489</f>
        <v>1.304761904761905</v>
      </c>
      <c r="V4489" s="68"/>
    </row>
    <row r="4490" spans="1:22" x14ac:dyDescent="0.35">
      <c r="A4490" s="132"/>
      <c r="B4490" s="335"/>
      <c r="C4490" s="438"/>
      <c r="D4490" s="362"/>
      <c r="E4490" s="260" t="s">
        <v>17</v>
      </c>
      <c r="F4490" s="284"/>
      <c r="G4490" s="284"/>
      <c r="H4490" s="284"/>
      <c r="I4490" s="250"/>
      <c r="J4490" s="284"/>
      <c r="K4490" s="47"/>
      <c r="L4490" s="47"/>
      <c r="M4490" s="362"/>
      <c r="N4490" s="287" t="s">
        <v>17</v>
      </c>
      <c r="O4490" s="284"/>
      <c r="P4490" s="284">
        <v>228</v>
      </c>
      <c r="Q4490" s="284">
        <v>228</v>
      </c>
      <c r="R4490" s="250">
        <v>229</v>
      </c>
      <c r="S4490" s="441"/>
      <c r="T4490" s="76"/>
      <c r="U4490" s="73"/>
      <c r="V4490" s="68"/>
    </row>
    <row r="4491" spans="1:22" x14ac:dyDescent="0.35">
      <c r="A4491" s="132"/>
      <c r="B4491" s="335"/>
      <c r="C4491" s="438"/>
      <c r="D4491" s="362"/>
      <c r="E4491" s="287" t="s">
        <v>325</v>
      </c>
      <c r="F4491" s="284"/>
      <c r="G4491" s="284">
        <v>0</v>
      </c>
      <c r="H4491" s="284">
        <v>0</v>
      </c>
      <c r="I4491" s="250">
        <v>7</v>
      </c>
      <c r="J4491" s="284">
        <v>0</v>
      </c>
      <c r="K4491" s="47"/>
      <c r="L4491" s="47"/>
      <c r="M4491" s="362"/>
      <c r="N4491" s="260" t="s">
        <v>320</v>
      </c>
      <c r="O4491" s="284"/>
      <c r="P4491" s="284">
        <v>3</v>
      </c>
      <c r="Q4491" s="284">
        <v>0</v>
      </c>
      <c r="R4491" s="605">
        <v>0</v>
      </c>
      <c r="S4491" s="441">
        <v>0</v>
      </c>
      <c r="T4491" s="76"/>
      <c r="U4491" s="73"/>
      <c r="V4491" s="68"/>
    </row>
    <row r="4492" spans="1:22" x14ac:dyDescent="0.35">
      <c r="A4492" s="132"/>
      <c r="B4492" s="335"/>
      <c r="C4492" s="438"/>
      <c r="D4492" s="362"/>
      <c r="E4492" s="287" t="s">
        <v>511</v>
      </c>
      <c r="F4492" s="284"/>
      <c r="G4492" s="284">
        <v>0</v>
      </c>
      <c r="H4492" s="284">
        <v>0</v>
      </c>
      <c r="I4492" s="250">
        <v>0</v>
      </c>
      <c r="J4492" s="284">
        <v>0</v>
      </c>
      <c r="K4492" s="47"/>
      <c r="L4492" s="47"/>
      <c r="M4492" s="362"/>
      <c r="N4492" s="260" t="s">
        <v>322</v>
      </c>
      <c r="O4492" s="284"/>
      <c r="P4492" s="284">
        <v>0</v>
      </c>
      <c r="Q4492" s="284">
        <v>0</v>
      </c>
      <c r="R4492" s="605">
        <v>0</v>
      </c>
      <c r="S4492" s="441">
        <v>0</v>
      </c>
      <c r="T4492" s="76"/>
      <c r="U4492" s="73"/>
      <c r="V4492" s="68"/>
    </row>
    <row r="4493" spans="1:22" x14ac:dyDescent="0.35">
      <c r="A4493" s="132"/>
      <c r="B4493" s="308"/>
      <c r="C4493" s="309"/>
      <c r="D4493" s="310"/>
      <c r="E4493" s="239"/>
      <c r="F4493" s="285"/>
      <c r="G4493" s="241"/>
      <c r="H4493" s="247"/>
      <c r="I4493" s="243"/>
      <c r="J4493" s="250"/>
      <c r="K4493" s="47"/>
      <c r="L4493" s="47"/>
      <c r="M4493" s="332"/>
      <c r="N4493" s="382" t="s">
        <v>331</v>
      </c>
      <c r="O4493" s="301"/>
      <c r="P4493" s="301">
        <v>9</v>
      </c>
      <c r="Q4493" s="301">
        <v>12</v>
      </c>
      <c r="R4493" s="627">
        <v>12</v>
      </c>
      <c r="S4493" s="364">
        <v>0</v>
      </c>
      <c r="T4493" s="76"/>
      <c r="U4493" s="73"/>
      <c r="V4493" s="68"/>
    </row>
    <row r="4494" spans="1:22" x14ac:dyDescent="0.35">
      <c r="A4494" s="132"/>
      <c r="B4494" s="308"/>
      <c r="C4494" s="309"/>
      <c r="D4494" s="310"/>
      <c r="E4494" s="239"/>
      <c r="F4494" s="285"/>
      <c r="G4494" s="241"/>
      <c r="H4494" s="247"/>
      <c r="I4494" s="243"/>
      <c r="J4494" s="250"/>
      <c r="K4494" s="47"/>
      <c r="L4494" s="47"/>
      <c r="M4494" s="314"/>
      <c r="N4494" s="245"/>
      <c r="O4494" s="245"/>
      <c r="P4494" s="246"/>
      <c r="Q4494" s="247"/>
      <c r="R4494" s="243"/>
      <c r="S4494" s="251"/>
      <c r="T4494" s="76"/>
      <c r="U4494" s="73"/>
      <c r="V4494" s="68"/>
    </row>
    <row r="4495" spans="1:22" x14ac:dyDescent="0.35">
      <c r="A4495" s="132"/>
      <c r="B4495" s="308"/>
      <c r="C4495" s="309"/>
      <c r="D4495" s="310"/>
      <c r="E4495" s="239"/>
      <c r="F4495" s="285"/>
      <c r="G4495" s="241"/>
      <c r="H4495" s="247"/>
      <c r="I4495" s="243"/>
      <c r="J4495" s="250"/>
      <c r="K4495" s="47"/>
      <c r="L4495" s="47"/>
      <c r="M4495" s="314"/>
      <c r="N4495" s="245"/>
      <c r="O4495" s="245"/>
      <c r="P4495" s="246"/>
      <c r="Q4495" s="247"/>
      <c r="R4495" s="243"/>
      <c r="S4495" s="251"/>
      <c r="T4495" s="76"/>
      <c r="U4495" s="73"/>
      <c r="V4495" s="68"/>
    </row>
    <row r="4496" spans="1:22" x14ac:dyDescent="0.35">
      <c r="A4496" s="132"/>
      <c r="B4496" s="308"/>
      <c r="C4496" s="309"/>
      <c r="D4496" s="310"/>
      <c r="E4496" s="239"/>
      <c r="F4496" s="285"/>
      <c r="G4496" s="241"/>
      <c r="H4496" s="247"/>
      <c r="I4496" s="243"/>
      <c r="J4496" s="250"/>
      <c r="K4496" s="47"/>
      <c r="L4496" s="47"/>
      <c r="M4496" s="314"/>
      <c r="N4496" s="245"/>
      <c r="O4496" s="245"/>
      <c r="P4496" s="246"/>
      <c r="Q4496" s="247"/>
      <c r="R4496" s="243"/>
      <c r="S4496" s="251"/>
      <c r="T4496" s="76"/>
      <c r="U4496" s="73"/>
      <c r="V4496" s="68"/>
    </row>
    <row r="4497" spans="1:22" x14ac:dyDescent="0.35">
      <c r="A4497" s="132"/>
      <c r="B4497" s="308"/>
      <c r="C4497" s="309"/>
      <c r="D4497" s="310"/>
      <c r="E4497" s="239"/>
      <c r="F4497" s="285"/>
      <c r="G4497" s="241"/>
      <c r="H4497" s="247"/>
      <c r="I4497" s="243"/>
      <c r="J4497" s="250"/>
      <c r="K4497" s="47"/>
      <c r="L4497" s="47"/>
      <c r="M4497" s="314"/>
      <c r="N4497" s="245"/>
      <c r="O4497" s="245"/>
      <c r="P4497" s="246"/>
      <c r="Q4497" s="247"/>
      <c r="R4497" s="243"/>
      <c r="S4497" s="251"/>
      <c r="T4497" s="76"/>
      <c r="U4497" s="73"/>
      <c r="V4497" s="68"/>
    </row>
    <row r="4498" spans="1:22" x14ac:dyDescent="0.35">
      <c r="A4498" s="132"/>
      <c r="B4498" s="311"/>
      <c r="C4498" s="312"/>
      <c r="D4498" s="313"/>
      <c r="E4498" s="292"/>
      <c r="F4498" s="293"/>
      <c r="G4498" s="294"/>
      <c r="H4498" s="295"/>
      <c r="I4498" s="296"/>
      <c r="J4498" s="295"/>
      <c r="K4498" s="47"/>
      <c r="L4498" s="47"/>
      <c r="M4498" s="314"/>
      <c r="N4498" s="254"/>
      <c r="O4498" s="254"/>
      <c r="P4498" s="255"/>
      <c r="Q4498" s="256"/>
      <c r="R4498" s="257"/>
      <c r="S4498" s="258"/>
      <c r="T4498" s="76"/>
      <c r="U4498" s="73"/>
      <c r="V4498" s="68"/>
    </row>
    <row r="4499" spans="1:22" x14ac:dyDescent="0.35">
      <c r="A4499" s="132"/>
      <c r="B4499" s="314"/>
      <c r="C4499" s="315"/>
      <c r="D4499" s="314"/>
      <c r="E4499" s="74"/>
      <c r="F4499" s="75"/>
      <c r="G4499" s="47"/>
      <c r="H4499" s="47"/>
      <c r="I4499" s="47"/>
      <c r="J4499" s="47"/>
      <c r="K4499" s="47"/>
      <c r="L4499" s="47"/>
      <c r="M4499" s="314"/>
      <c r="N4499" s="77"/>
      <c r="O4499" s="75"/>
      <c r="P4499" s="47"/>
      <c r="Q4499" s="47"/>
      <c r="R4499" s="47"/>
      <c r="S4499" s="47"/>
      <c r="T4499" s="76"/>
      <c r="U4499" s="73"/>
      <c r="V4499" s="68"/>
    </row>
    <row r="4500" spans="1:22" x14ac:dyDescent="0.35">
      <c r="A4500" s="132"/>
      <c r="B4500" s="314"/>
      <c r="C4500" s="315"/>
      <c r="D4500" s="314"/>
      <c r="E4500" s="74"/>
      <c r="F4500" s="75"/>
      <c r="G4500" s="47"/>
      <c r="H4500" s="47"/>
      <c r="I4500" s="47"/>
      <c r="J4500" s="47"/>
      <c r="K4500" s="47"/>
      <c r="L4500" s="47"/>
      <c r="M4500" s="314"/>
      <c r="N4500" s="77"/>
      <c r="O4500" s="75"/>
      <c r="P4500" s="47"/>
      <c r="Q4500" s="47"/>
      <c r="R4500" s="47"/>
      <c r="S4500" s="47"/>
      <c r="T4500" s="76"/>
      <c r="U4500" s="73"/>
      <c r="V4500" s="68"/>
    </row>
    <row r="4501" spans="1:22" x14ac:dyDescent="0.35">
      <c r="A4501" s="132"/>
      <c r="B4501" s="314"/>
      <c r="C4501" s="315"/>
      <c r="D4501" s="314"/>
      <c r="E4501" s="74"/>
      <c r="F4501" s="75"/>
      <c r="G4501" s="47"/>
      <c r="H4501" s="47"/>
      <c r="I4501" s="47"/>
      <c r="J4501" s="47"/>
      <c r="K4501" s="47"/>
      <c r="L4501" s="47"/>
      <c r="M4501" s="314"/>
      <c r="N4501" s="77"/>
      <c r="O4501" s="75"/>
      <c r="P4501" s="47"/>
      <c r="Q4501" s="47"/>
      <c r="R4501" s="47"/>
      <c r="S4501" s="47"/>
      <c r="T4501" s="76"/>
      <c r="U4501" s="73"/>
      <c r="V4501" s="68"/>
    </row>
    <row r="4502" spans="1:22" x14ac:dyDescent="0.35">
      <c r="A4502" s="132"/>
      <c r="B4502" s="316"/>
      <c r="C4502" s="317"/>
      <c r="D4502" s="316"/>
      <c r="E4502" s="74"/>
      <c r="F4502" s="75"/>
      <c r="G4502" s="47"/>
      <c r="H4502" s="47"/>
      <c r="I4502" s="47"/>
      <c r="J4502" s="47"/>
      <c r="K4502" s="47"/>
      <c r="L4502" s="47"/>
      <c r="M4502" s="316"/>
      <c r="N4502" s="87"/>
      <c r="O4502" s="75"/>
      <c r="P4502" s="47"/>
      <c r="Q4502" s="47"/>
      <c r="R4502" s="47"/>
      <c r="S4502" s="47"/>
      <c r="T4502" s="88"/>
      <c r="U4502" s="73"/>
      <c r="V4502" s="68"/>
    </row>
    <row r="4504" spans="1:22" x14ac:dyDescent="0.35">
      <c r="A4504" s="177" t="s">
        <v>0</v>
      </c>
      <c r="B4504" s="179" t="s">
        <v>1</v>
      </c>
      <c r="C4504" s="181" t="s">
        <v>2</v>
      </c>
      <c r="D4504" s="183" t="s">
        <v>3</v>
      </c>
      <c r="E4504" s="184"/>
      <c r="F4504" s="185"/>
      <c r="G4504" s="185"/>
      <c r="H4504" s="185"/>
      <c r="I4504" s="185"/>
      <c r="J4504" s="185"/>
      <c r="K4504" s="186" t="s">
        <v>4</v>
      </c>
      <c r="L4504" s="48"/>
      <c r="M4504" s="183" t="s">
        <v>5</v>
      </c>
      <c r="N4504" s="184"/>
      <c r="O4504" s="185"/>
      <c r="P4504" s="185"/>
      <c r="Q4504" s="185"/>
      <c r="R4504" s="185"/>
      <c r="S4504" s="185"/>
      <c r="T4504" s="159" t="s">
        <v>6</v>
      </c>
      <c r="U4504" s="161" t="s">
        <v>7</v>
      </c>
      <c r="V4504" s="234"/>
    </row>
    <row r="4505" spans="1:22" ht="25" x14ac:dyDescent="0.35">
      <c r="A4505" s="177"/>
      <c r="B4505" s="179"/>
      <c r="C4505" s="181"/>
      <c r="D4505" s="163" t="s">
        <v>8</v>
      </c>
      <c r="E4505" s="165" t="s">
        <v>9</v>
      </c>
      <c r="F4505" s="167" t="s">
        <v>10</v>
      </c>
      <c r="G4505" s="169" t="s">
        <v>310</v>
      </c>
      <c r="H4505" s="170"/>
      <c r="I4505" s="170"/>
      <c r="J4505" s="171"/>
      <c r="K4505" s="187"/>
      <c r="L4505" s="49" t="s">
        <v>11</v>
      </c>
      <c r="M4505" s="172" t="s">
        <v>8</v>
      </c>
      <c r="N4505" s="174" t="s">
        <v>12</v>
      </c>
      <c r="O4505" s="167" t="s">
        <v>10</v>
      </c>
      <c r="P4505" s="169" t="s">
        <v>310</v>
      </c>
      <c r="Q4505" s="170"/>
      <c r="R4505" s="170"/>
      <c r="S4505" s="171"/>
      <c r="T4505" s="159"/>
      <c r="U4505" s="161"/>
      <c r="V4505" s="235"/>
    </row>
    <row r="4506" spans="1:22" ht="15" thickBot="1" x14ac:dyDescent="0.4">
      <c r="A4506" s="178"/>
      <c r="B4506" s="180"/>
      <c r="C4506" s="182"/>
      <c r="D4506" s="164"/>
      <c r="E4506" s="166"/>
      <c r="F4506" s="168"/>
      <c r="G4506" s="50" t="s">
        <v>13</v>
      </c>
      <c r="H4506" s="51" t="s">
        <v>14</v>
      </c>
      <c r="I4506" s="52" t="s">
        <v>15</v>
      </c>
      <c r="J4506" s="53">
        <v>0</v>
      </c>
      <c r="K4506" s="188"/>
      <c r="L4506" s="54"/>
      <c r="M4506" s="173"/>
      <c r="N4506" s="175"/>
      <c r="O4506" s="176"/>
      <c r="P4506" s="50" t="s">
        <v>13</v>
      </c>
      <c r="Q4506" s="51" t="s">
        <v>14</v>
      </c>
      <c r="R4506" s="52" t="s">
        <v>15</v>
      </c>
      <c r="S4506" s="53">
        <v>0</v>
      </c>
      <c r="T4506" s="160"/>
      <c r="U4506" s="162"/>
      <c r="V4506" s="236"/>
    </row>
    <row r="4507" spans="1:22" x14ac:dyDescent="0.35">
      <c r="A4507" s="56"/>
      <c r="B4507" s="57"/>
      <c r="C4507" s="58"/>
      <c r="D4507" s="59"/>
      <c r="E4507" s="60"/>
      <c r="F4507" s="60"/>
      <c r="G4507" s="61"/>
      <c r="H4507" s="62"/>
      <c r="I4507" s="63"/>
      <c r="J4507" s="64"/>
      <c r="K4507" s="65"/>
      <c r="L4507" s="65"/>
      <c r="M4507" s="59"/>
      <c r="N4507" s="60"/>
      <c r="O4507" s="60"/>
      <c r="P4507" s="61"/>
      <c r="Q4507" s="62"/>
      <c r="R4507" s="63"/>
      <c r="S4507" s="64"/>
      <c r="T4507" s="14"/>
      <c r="U4507" s="15"/>
      <c r="V4507" s="237"/>
    </row>
    <row r="4508" spans="1:22" x14ac:dyDescent="0.35">
      <c r="A4508" s="131">
        <v>1</v>
      </c>
      <c r="B4508" s="343" t="s">
        <v>749</v>
      </c>
      <c r="C4508" s="565"/>
      <c r="D4508" s="331">
        <v>250</v>
      </c>
      <c r="E4508" s="710">
        <v>460852</v>
      </c>
      <c r="F4508" s="291">
        <v>3</v>
      </c>
      <c r="G4508" s="291">
        <v>17</v>
      </c>
      <c r="H4508" s="291">
        <v>8</v>
      </c>
      <c r="I4508" s="244">
        <v>6</v>
      </c>
      <c r="J4508" s="274">
        <v>5</v>
      </c>
      <c r="K4508" s="47">
        <f>((SUM(H4510:H4521)*H4509)+(SUM(G4510:G4521)*G4509)+(SUM(I4510:I4521)*I4509))/1000</f>
        <v>7.4429999999999996</v>
      </c>
      <c r="L4508" s="47">
        <f>K4508*100/D4508</f>
        <v>2.9771999999999998</v>
      </c>
      <c r="M4508" s="334"/>
      <c r="N4508" s="245"/>
      <c r="O4508" s="245"/>
      <c r="P4508" s="246"/>
      <c r="Q4508" s="247"/>
      <c r="R4508" s="243"/>
      <c r="S4508" s="248"/>
      <c r="T4508" s="47">
        <f>((SUM(Q4510:Q4521)*Q4509)+(SUM(P4510:P4521)*P4509)+(SUM(R4510:R4521)*R4509))/1000</f>
        <v>0</v>
      </c>
      <c r="U4508" s="47" t="e">
        <f>T4508*100/M4508</f>
        <v>#DIV/0!</v>
      </c>
      <c r="V4508" s="68"/>
    </row>
    <row r="4509" spans="1:22" x14ac:dyDescent="0.35">
      <c r="A4509" s="132"/>
      <c r="B4509" s="335"/>
      <c r="C4509" s="438"/>
      <c r="D4509" s="362"/>
      <c r="E4509" s="711" t="s">
        <v>17</v>
      </c>
      <c r="F4509" s="285"/>
      <c r="G4509" s="285">
        <v>225</v>
      </c>
      <c r="H4509" s="285">
        <v>225</v>
      </c>
      <c r="I4509" s="250">
        <v>227</v>
      </c>
      <c r="J4509" s="284"/>
      <c r="K4509" s="47"/>
      <c r="L4509" s="47"/>
      <c r="M4509" s="314"/>
      <c r="N4509" s="245"/>
      <c r="O4509" s="245"/>
      <c r="P4509" s="246"/>
      <c r="Q4509" s="247"/>
      <c r="R4509" s="243"/>
      <c r="S4509" s="251"/>
      <c r="T4509" s="76"/>
      <c r="U4509" s="73"/>
      <c r="V4509" s="68"/>
    </row>
    <row r="4510" spans="1:22" x14ac:dyDescent="0.35">
      <c r="A4510" s="132"/>
      <c r="B4510" s="335"/>
      <c r="C4510" s="438"/>
      <c r="D4510" s="362"/>
      <c r="E4510" s="711" t="s">
        <v>20</v>
      </c>
      <c r="F4510" s="285"/>
      <c r="G4510" s="285" t="s">
        <v>378</v>
      </c>
      <c r="H4510" s="285"/>
      <c r="I4510" s="250"/>
      <c r="J4510" s="284"/>
      <c r="K4510" s="47"/>
      <c r="L4510" s="47"/>
      <c r="M4510" s="314"/>
      <c r="N4510" s="245"/>
      <c r="O4510" s="245"/>
      <c r="P4510" s="246"/>
      <c r="Q4510" s="247"/>
      <c r="R4510" s="243"/>
      <c r="S4510" s="251"/>
      <c r="T4510" s="76"/>
      <c r="U4510" s="73"/>
      <c r="V4510" s="68"/>
    </row>
    <row r="4511" spans="1:22" x14ac:dyDescent="0.35">
      <c r="A4511" s="132"/>
      <c r="B4511" s="335"/>
      <c r="C4511" s="438"/>
      <c r="D4511" s="362"/>
      <c r="E4511" s="711" t="s">
        <v>22</v>
      </c>
      <c r="F4511" s="285"/>
      <c r="G4511" s="285">
        <v>15</v>
      </c>
      <c r="H4511" s="285">
        <v>8</v>
      </c>
      <c r="I4511" s="250">
        <v>6</v>
      </c>
      <c r="J4511" s="284">
        <v>6</v>
      </c>
      <c r="K4511" s="47"/>
      <c r="L4511" s="47"/>
      <c r="M4511" s="314"/>
      <c r="N4511" s="245"/>
      <c r="O4511" s="245"/>
      <c r="P4511" s="246"/>
      <c r="Q4511" s="247"/>
      <c r="R4511" s="243"/>
      <c r="S4511" s="251"/>
      <c r="T4511" s="76"/>
      <c r="U4511" s="73"/>
      <c r="V4511" s="68"/>
    </row>
    <row r="4512" spans="1:22" x14ac:dyDescent="0.35">
      <c r="A4512" s="132"/>
      <c r="B4512" s="335"/>
      <c r="C4512" s="438"/>
      <c r="D4512" s="362"/>
      <c r="E4512" s="711" t="s">
        <v>24</v>
      </c>
      <c r="F4512" s="285"/>
      <c r="G4512" s="285" t="s">
        <v>378</v>
      </c>
      <c r="H4512" s="285"/>
      <c r="I4512" s="250"/>
      <c r="J4512" s="284"/>
      <c r="K4512" s="47"/>
      <c r="L4512" s="47"/>
      <c r="M4512" s="314"/>
      <c r="N4512" s="245"/>
      <c r="O4512" s="245"/>
      <c r="P4512" s="246"/>
      <c r="Q4512" s="247"/>
      <c r="R4512" s="243"/>
      <c r="S4512" s="251"/>
      <c r="T4512" s="76"/>
      <c r="U4512" s="73"/>
      <c r="V4512" s="68"/>
    </row>
    <row r="4513" spans="1:22" x14ac:dyDescent="0.35">
      <c r="A4513" s="132"/>
      <c r="B4513" s="410"/>
      <c r="C4513" s="696"/>
      <c r="D4513" s="332"/>
      <c r="E4513" s="712" t="s">
        <v>26</v>
      </c>
      <c r="F4513" s="293"/>
      <c r="G4513" s="293">
        <v>1</v>
      </c>
      <c r="H4513" s="293">
        <v>0</v>
      </c>
      <c r="I4513" s="295">
        <v>3</v>
      </c>
      <c r="J4513" s="301">
        <v>3</v>
      </c>
      <c r="K4513" s="47"/>
      <c r="L4513" s="47"/>
      <c r="M4513" s="314"/>
      <c r="N4513" s="245"/>
      <c r="O4513" s="245"/>
      <c r="P4513" s="246"/>
      <c r="Q4513" s="247"/>
      <c r="R4513" s="243"/>
      <c r="S4513" s="251"/>
      <c r="T4513" s="76"/>
      <c r="U4513" s="73"/>
      <c r="V4513" s="68"/>
    </row>
    <row r="4514" spans="1:22" x14ac:dyDescent="0.35">
      <c r="A4514" s="132"/>
      <c r="B4514" s="308"/>
      <c r="C4514" s="309"/>
      <c r="D4514" s="310"/>
      <c r="E4514" s="239"/>
      <c r="F4514" s="285"/>
      <c r="G4514" s="241"/>
      <c r="H4514" s="247"/>
      <c r="I4514" s="243"/>
      <c r="J4514" s="250"/>
      <c r="K4514" s="47"/>
      <c r="L4514" s="47"/>
      <c r="M4514" s="314"/>
      <c r="N4514" s="245"/>
      <c r="O4514" s="245"/>
      <c r="P4514" s="246"/>
      <c r="Q4514" s="247"/>
      <c r="R4514" s="243"/>
      <c r="S4514" s="251"/>
      <c r="T4514" s="76"/>
      <c r="U4514" s="73"/>
      <c r="V4514" s="68"/>
    </row>
    <row r="4515" spans="1:22" x14ac:dyDescent="0.35">
      <c r="A4515" s="132"/>
      <c r="B4515" s="308"/>
      <c r="C4515" s="309"/>
      <c r="D4515" s="310"/>
      <c r="E4515" s="239"/>
      <c r="F4515" s="285"/>
      <c r="G4515" s="241"/>
      <c r="H4515" s="247"/>
      <c r="I4515" s="243"/>
      <c r="J4515" s="250"/>
      <c r="K4515" s="47"/>
      <c r="L4515" s="47"/>
      <c r="M4515" s="314"/>
      <c r="N4515" s="245"/>
      <c r="O4515" s="245"/>
      <c r="P4515" s="246"/>
      <c r="Q4515" s="247"/>
      <c r="R4515" s="243"/>
      <c r="S4515" s="251"/>
      <c r="T4515" s="76"/>
      <c r="U4515" s="73"/>
      <c r="V4515" s="68"/>
    </row>
    <row r="4516" spans="1:22" x14ac:dyDescent="0.35">
      <c r="A4516" s="132"/>
      <c r="B4516" s="308"/>
      <c r="C4516" s="309"/>
      <c r="D4516" s="310"/>
      <c r="E4516" s="239"/>
      <c r="F4516" s="285"/>
      <c r="G4516" s="241"/>
      <c r="H4516" s="247"/>
      <c r="I4516" s="243"/>
      <c r="J4516" s="250"/>
      <c r="K4516" s="47"/>
      <c r="L4516" s="47"/>
      <c r="M4516" s="314"/>
      <c r="N4516" s="245"/>
      <c r="O4516" s="245"/>
      <c r="P4516" s="246"/>
      <c r="Q4516" s="247"/>
      <c r="R4516" s="243"/>
      <c r="S4516" s="251"/>
      <c r="T4516" s="76"/>
      <c r="U4516" s="73"/>
      <c r="V4516" s="68"/>
    </row>
    <row r="4517" spans="1:22" x14ac:dyDescent="0.35">
      <c r="A4517" s="132"/>
      <c r="B4517" s="311"/>
      <c r="C4517" s="312"/>
      <c r="D4517" s="313"/>
      <c r="E4517" s="292"/>
      <c r="F4517" s="293"/>
      <c r="G4517" s="294"/>
      <c r="H4517" s="295"/>
      <c r="I4517" s="296"/>
      <c r="J4517" s="295"/>
      <c r="K4517" s="47"/>
      <c r="L4517" s="47"/>
      <c r="M4517" s="314"/>
      <c r="N4517" s="254"/>
      <c r="O4517" s="254"/>
      <c r="P4517" s="255"/>
      <c r="Q4517" s="256"/>
      <c r="R4517" s="257"/>
      <c r="S4517" s="258"/>
      <c r="T4517" s="76"/>
      <c r="U4517" s="73"/>
      <c r="V4517" s="68"/>
    </row>
    <row r="4518" spans="1:22" x14ac:dyDescent="0.35">
      <c r="A4518" s="132"/>
      <c r="B4518" s="314"/>
      <c r="C4518" s="315"/>
      <c r="D4518" s="314"/>
      <c r="E4518" s="74"/>
      <c r="F4518" s="75"/>
      <c r="G4518" s="47"/>
      <c r="H4518" s="47"/>
      <c r="I4518" s="47"/>
      <c r="J4518" s="47"/>
      <c r="K4518" s="47"/>
      <c r="L4518" s="47"/>
      <c r="M4518" s="314"/>
      <c r="N4518" s="77"/>
      <c r="O4518" s="75"/>
      <c r="P4518" s="47"/>
      <c r="Q4518" s="47"/>
      <c r="R4518" s="47"/>
      <c r="S4518" s="47"/>
      <c r="T4518" s="76"/>
      <c r="U4518" s="73"/>
      <c r="V4518" s="68"/>
    </row>
    <row r="4519" spans="1:22" x14ac:dyDescent="0.35">
      <c r="A4519" s="132"/>
      <c r="B4519" s="314"/>
      <c r="C4519" s="315"/>
      <c r="D4519" s="314"/>
      <c r="E4519" s="74"/>
      <c r="F4519" s="75"/>
      <c r="G4519" s="47"/>
      <c r="H4519" s="47"/>
      <c r="I4519" s="47"/>
      <c r="J4519" s="47"/>
      <c r="K4519" s="47"/>
      <c r="L4519" s="47"/>
      <c r="M4519" s="314"/>
      <c r="N4519" s="77"/>
      <c r="O4519" s="75"/>
      <c r="P4519" s="47"/>
      <c r="Q4519" s="47"/>
      <c r="R4519" s="47"/>
      <c r="S4519" s="47"/>
      <c r="T4519" s="76"/>
      <c r="U4519" s="73"/>
      <c r="V4519" s="68"/>
    </row>
    <row r="4520" spans="1:22" x14ac:dyDescent="0.35">
      <c r="A4520" s="132"/>
      <c r="B4520" s="314"/>
      <c r="C4520" s="315"/>
      <c r="D4520" s="314"/>
      <c r="E4520" s="74"/>
      <c r="F4520" s="75"/>
      <c r="G4520" s="47"/>
      <c r="H4520" s="47"/>
      <c r="I4520" s="47"/>
      <c r="J4520" s="47"/>
      <c r="K4520" s="47"/>
      <c r="L4520" s="47"/>
      <c r="M4520" s="314"/>
      <c r="N4520" s="77"/>
      <c r="O4520" s="75"/>
      <c r="P4520" s="47"/>
      <c r="Q4520" s="47"/>
      <c r="R4520" s="47"/>
      <c r="S4520" s="47"/>
      <c r="T4520" s="76"/>
      <c r="U4520" s="73"/>
      <c r="V4520" s="68"/>
    </row>
    <row r="4521" spans="1:22" x14ac:dyDescent="0.35">
      <c r="A4521" s="132"/>
      <c r="B4521" s="316"/>
      <c r="C4521" s="317"/>
      <c r="D4521" s="316"/>
      <c r="E4521" s="74"/>
      <c r="F4521" s="75"/>
      <c r="G4521" s="47"/>
      <c r="H4521" s="47"/>
      <c r="I4521" s="47"/>
      <c r="J4521" s="47"/>
      <c r="K4521" s="47"/>
      <c r="L4521" s="47"/>
      <c r="M4521" s="316"/>
      <c r="N4521" s="87"/>
      <c r="O4521" s="75"/>
      <c r="P4521" s="47"/>
      <c r="Q4521" s="47"/>
      <c r="R4521" s="47"/>
      <c r="S4521" s="47"/>
      <c r="T4521" s="88"/>
      <c r="U4521" s="73"/>
      <c r="V4521" s="68"/>
    </row>
    <row r="4523" spans="1:22" x14ac:dyDescent="0.35">
      <c r="A4523" s="177" t="s">
        <v>0</v>
      </c>
      <c r="B4523" s="179" t="s">
        <v>1</v>
      </c>
      <c r="C4523" s="181" t="s">
        <v>2</v>
      </c>
      <c r="D4523" s="183" t="s">
        <v>3</v>
      </c>
      <c r="E4523" s="184"/>
      <c r="F4523" s="185"/>
      <c r="G4523" s="185"/>
      <c r="H4523" s="185"/>
      <c r="I4523" s="185"/>
      <c r="J4523" s="185"/>
      <c r="K4523" s="186" t="s">
        <v>4</v>
      </c>
      <c r="L4523" s="48"/>
      <c r="M4523" s="183" t="s">
        <v>5</v>
      </c>
      <c r="N4523" s="184"/>
      <c r="O4523" s="185"/>
      <c r="P4523" s="185"/>
      <c r="Q4523" s="185"/>
      <c r="R4523" s="185"/>
      <c r="S4523" s="185"/>
      <c r="T4523" s="159" t="s">
        <v>6</v>
      </c>
      <c r="U4523" s="161" t="s">
        <v>7</v>
      </c>
      <c r="V4523" s="234"/>
    </row>
    <row r="4524" spans="1:22" ht="25" x14ac:dyDescent="0.35">
      <c r="A4524" s="177"/>
      <c r="B4524" s="179"/>
      <c r="C4524" s="181"/>
      <c r="D4524" s="163" t="s">
        <v>8</v>
      </c>
      <c r="E4524" s="165" t="s">
        <v>9</v>
      </c>
      <c r="F4524" s="167" t="s">
        <v>10</v>
      </c>
      <c r="G4524" s="169" t="s">
        <v>310</v>
      </c>
      <c r="H4524" s="170"/>
      <c r="I4524" s="170"/>
      <c r="J4524" s="171"/>
      <c r="K4524" s="187"/>
      <c r="L4524" s="49" t="s">
        <v>11</v>
      </c>
      <c r="M4524" s="172" t="s">
        <v>8</v>
      </c>
      <c r="N4524" s="174" t="s">
        <v>12</v>
      </c>
      <c r="O4524" s="167" t="s">
        <v>10</v>
      </c>
      <c r="P4524" s="169" t="s">
        <v>310</v>
      </c>
      <c r="Q4524" s="170"/>
      <c r="R4524" s="170"/>
      <c r="S4524" s="171"/>
      <c r="T4524" s="159"/>
      <c r="U4524" s="161"/>
      <c r="V4524" s="235"/>
    </row>
    <row r="4525" spans="1:22" ht="15" thickBot="1" x14ac:dyDescent="0.4">
      <c r="A4525" s="178"/>
      <c r="B4525" s="180"/>
      <c r="C4525" s="182"/>
      <c r="D4525" s="164"/>
      <c r="E4525" s="166"/>
      <c r="F4525" s="168"/>
      <c r="G4525" s="50" t="s">
        <v>13</v>
      </c>
      <c r="H4525" s="51" t="s">
        <v>14</v>
      </c>
      <c r="I4525" s="52" t="s">
        <v>15</v>
      </c>
      <c r="J4525" s="53">
        <v>0</v>
      </c>
      <c r="K4525" s="188"/>
      <c r="L4525" s="54"/>
      <c r="M4525" s="173"/>
      <c r="N4525" s="175"/>
      <c r="O4525" s="176"/>
      <c r="P4525" s="50" t="s">
        <v>13</v>
      </c>
      <c r="Q4525" s="51" t="s">
        <v>14</v>
      </c>
      <c r="R4525" s="52" t="s">
        <v>15</v>
      </c>
      <c r="S4525" s="53">
        <v>0</v>
      </c>
      <c r="T4525" s="160"/>
      <c r="U4525" s="162"/>
      <c r="V4525" s="236"/>
    </row>
    <row r="4526" spans="1:22" x14ac:dyDescent="0.35">
      <c r="A4526" s="56"/>
      <c r="B4526" s="57"/>
      <c r="C4526" s="58"/>
      <c r="D4526" s="59"/>
      <c r="E4526" s="60"/>
      <c r="F4526" s="60"/>
      <c r="G4526" s="61"/>
      <c r="H4526" s="62"/>
      <c r="I4526" s="63"/>
      <c r="J4526" s="64"/>
      <c r="K4526" s="65"/>
      <c r="L4526" s="65"/>
      <c r="M4526" s="59"/>
      <c r="N4526" s="60"/>
      <c r="O4526" s="60"/>
      <c r="P4526" s="61"/>
      <c r="Q4526" s="62"/>
      <c r="R4526" s="63"/>
      <c r="S4526" s="64"/>
      <c r="T4526" s="14"/>
      <c r="U4526" s="15"/>
      <c r="V4526" s="237"/>
    </row>
    <row r="4527" spans="1:22" x14ac:dyDescent="0.35">
      <c r="A4527" s="131">
        <v>1</v>
      </c>
      <c r="B4527" s="308" t="s">
        <v>750</v>
      </c>
      <c r="C4527" s="713" t="s">
        <v>751</v>
      </c>
      <c r="D4527" s="714">
        <v>180</v>
      </c>
      <c r="E4527" s="298">
        <v>11108</v>
      </c>
      <c r="F4527" s="246">
        <v>2</v>
      </c>
      <c r="G4527" s="246">
        <v>40</v>
      </c>
      <c r="H4527" s="241">
        <v>38</v>
      </c>
      <c r="I4527" s="242">
        <v>32</v>
      </c>
      <c r="J4527" s="246">
        <v>11</v>
      </c>
      <c r="K4527" s="47">
        <f>((SUM(H4529:H4540)*H4528)+(SUM(G4529:G4540)*G4528)+(SUM(I4529:I4540)*I4528))/1000</f>
        <v>18.696999999999999</v>
      </c>
      <c r="L4527" s="47">
        <f>K4527*100/D4527</f>
        <v>10.387222222222221</v>
      </c>
      <c r="M4527" s="334"/>
      <c r="N4527" s="245"/>
      <c r="O4527" s="245"/>
      <c r="P4527" s="246"/>
      <c r="Q4527" s="247"/>
      <c r="R4527" s="243"/>
      <c r="S4527" s="248"/>
      <c r="T4527" s="47">
        <f>((SUM(Q4529:Q4540)*Q4528)+(SUM(P4529:P4540)*P4528)+(SUM(R4529:R4540)*R4528))/1000</f>
        <v>0</v>
      </c>
      <c r="U4527" s="47" t="e">
        <f>T4527*100/M4527</f>
        <v>#DIV/0!</v>
      </c>
      <c r="V4527" s="68"/>
    </row>
    <row r="4528" spans="1:22" x14ac:dyDescent="0.35">
      <c r="A4528" s="132"/>
      <c r="B4528" s="368"/>
      <c r="C4528" s="369"/>
      <c r="D4528" s="370"/>
      <c r="E4528" s="261" t="s">
        <v>17</v>
      </c>
      <c r="F4528" s="284"/>
      <c r="G4528" s="262">
        <v>223</v>
      </c>
      <c r="H4528" s="284">
        <v>227</v>
      </c>
      <c r="I4528" s="475">
        <v>226</v>
      </c>
      <c r="J4528" s="284"/>
      <c r="K4528" s="47"/>
      <c r="L4528" s="47"/>
      <c r="M4528" s="314"/>
      <c r="N4528" s="245"/>
      <c r="O4528" s="245"/>
      <c r="P4528" s="246"/>
      <c r="Q4528" s="247"/>
      <c r="R4528" s="243"/>
      <c r="S4528" s="251"/>
      <c r="T4528" s="76"/>
      <c r="U4528" s="73"/>
      <c r="V4528" s="68"/>
    </row>
    <row r="4529" spans="1:22" x14ac:dyDescent="0.35">
      <c r="A4529" s="132"/>
      <c r="B4529" s="368"/>
      <c r="C4529" s="369"/>
      <c r="D4529" s="370"/>
      <c r="E4529" s="261" t="s">
        <v>318</v>
      </c>
      <c r="F4529" s="284"/>
      <c r="G4529" s="284">
        <v>6</v>
      </c>
      <c r="H4529" s="284">
        <v>13</v>
      </c>
      <c r="I4529" s="475">
        <v>12</v>
      </c>
      <c r="J4529" s="284">
        <v>7</v>
      </c>
      <c r="K4529" s="47"/>
      <c r="L4529" s="47"/>
      <c r="M4529" s="314"/>
      <c r="N4529" s="245"/>
      <c r="O4529" s="245"/>
      <c r="P4529" s="246"/>
      <c r="Q4529" s="247"/>
      <c r="R4529" s="243"/>
      <c r="S4529" s="251"/>
      <c r="T4529" s="76"/>
      <c r="U4529" s="73"/>
      <c r="V4529" s="68"/>
    </row>
    <row r="4530" spans="1:22" x14ac:dyDescent="0.35">
      <c r="A4530" s="132"/>
      <c r="B4530" s="368"/>
      <c r="C4530" s="369"/>
      <c r="D4530" s="370"/>
      <c r="E4530" s="261" t="s">
        <v>320</v>
      </c>
      <c r="F4530" s="284"/>
      <c r="G4530" s="284" t="s">
        <v>468</v>
      </c>
      <c r="H4530" s="284"/>
      <c r="I4530" s="475"/>
      <c r="J4530" s="284"/>
      <c r="K4530" s="47"/>
      <c r="L4530" s="47"/>
      <c r="M4530" s="314"/>
      <c r="N4530" s="245"/>
      <c r="O4530" s="245"/>
      <c r="P4530" s="246"/>
      <c r="Q4530" s="247"/>
      <c r="R4530" s="243"/>
      <c r="S4530" s="251"/>
      <c r="T4530" s="76"/>
      <c r="U4530" s="73"/>
      <c r="V4530" s="68"/>
    </row>
    <row r="4531" spans="1:22" x14ac:dyDescent="0.35">
      <c r="A4531" s="132"/>
      <c r="B4531" s="368"/>
      <c r="C4531" s="369"/>
      <c r="D4531" s="370"/>
      <c r="E4531" s="261" t="s">
        <v>331</v>
      </c>
      <c r="F4531" s="284"/>
      <c r="G4531" s="284">
        <v>5</v>
      </c>
      <c r="H4531" s="284">
        <v>2</v>
      </c>
      <c r="I4531" s="475">
        <v>4</v>
      </c>
      <c r="J4531" s="284">
        <v>3</v>
      </c>
      <c r="K4531" s="47"/>
      <c r="L4531" s="47"/>
      <c r="M4531" s="314"/>
      <c r="N4531" s="245"/>
      <c r="O4531" s="245"/>
      <c r="P4531" s="246"/>
      <c r="Q4531" s="247"/>
      <c r="R4531" s="243"/>
      <c r="S4531" s="251"/>
      <c r="T4531" s="76"/>
      <c r="U4531" s="73"/>
      <c r="V4531" s="68"/>
    </row>
    <row r="4532" spans="1:22" x14ac:dyDescent="0.35">
      <c r="A4532" s="132"/>
      <c r="B4532" s="368"/>
      <c r="C4532" s="369"/>
      <c r="D4532" s="370"/>
      <c r="E4532" s="261" t="s">
        <v>334</v>
      </c>
      <c r="F4532" s="284"/>
      <c r="G4532" s="284">
        <v>18</v>
      </c>
      <c r="H4532" s="284">
        <v>13</v>
      </c>
      <c r="I4532" s="475">
        <v>6</v>
      </c>
      <c r="J4532" s="284">
        <v>6</v>
      </c>
      <c r="K4532" s="47"/>
      <c r="L4532" s="47"/>
      <c r="M4532" s="314"/>
      <c r="N4532" s="245"/>
      <c r="O4532" s="245"/>
      <c r="P4532" s="246"/>
      <c r="Q4532" s="247"/>
      <c r="R4532" s="243"/>
      <c r="S4532" s="251"/>
      <c r="T4532" s="76"/>
      <c r="U4532" s="73"/>
      <c r="V4532" s="68"/>
    </row>
    <row r="4533" spans="1:22" x14ac:dyDescent="0.35">
      <c r="A4533" s="132"/>
      <c r="B4533" s="368"/>
      <c r="C4533" s="369"/>
      <c r="D4533" s="370"/>
      <c r="E4533" s="261" t="s">
        <v>508</v>
      </c>
      <c r="F4533" s="284"/>
      <c r="G4533" s="284">
        <v>0</v>
      </c>
      <c r="H4533" s="284">
        <v>0</v>
      </c>
      <c r="I4533" s="475">
        <v>0</v>
      </c>
      <c r="J4533" s="284">
        <v>0</v>
      </c>
      <c r="K4533" s="47"/>
      <c r="L4533" s="47"/>
      <c r="M4533" s="314"/>
      <c r="N4533" s="245"/>
      <c r="O4533" s="245"/>
      <c r="P4533" s="246"/>
      <c r="Q4533" s="247"/>
      <c r="R4533" s="243"/>
      <c r="S4533" s="251"/>
      <c r="T4533" s="76"/>
      <c r="U4533" s="73"/>
      <c r="V4533" s="68"/>
    </row>
    <row r="4534" spans="1:22" x14ac:dyDescent="0.35">
      <c r="A4534" s="132"/>
      <c r="B4534" s="368"/>
      <c r="C4534" s="369"/>
      <c r="D4534" s="370"/>
      <c r="E4534" s="261" t="s">
        <v>319</v>
      </c>
      <c r="F4534" s="284"/>
      <c r="G4534" s="284">
        <v>0</v>
      </c>
      <c r="H4534" s="284">
        <v>1</v>
      </c>
      <c r="I4534" s="475">
        <v>2</v>
      </c>
      <c r="J4534" s="284">
        <v>3</v>
      </c>
      <c r="K4534" s="47"/>
      <c r="L4534" s="47"/>
      <c r="M4534" s="314"/>
      <c r="N4534" s="245"/>
      <c r="O4534" s="245"/>
      <c r="P4534" s="246"/>
      <c r="Q4534" s="247"/>
      <c r="R4534" s="243"/>
      <c r="S4534" s="251"/>
      <c r="T4534" s="76"/>
      <c r="U4534" s="73"/>
      <c r="V4534" s="68"/>
    </row>
    <row r="4535" spans="1:22" x14ac:dyDescent="0.35">
      <c r="A4535" s="132"/>
      <c r="B4535" s="348"/>
      <c r="C4535" s="349"/>
      <c r="D4535" s="350"/>
      <c r="E4535" s="264" t="s">
        <v>321</v>
      </c>
      <c r="F4535" s="289"/>
      <c r="G4535" s="289">
        <v>1</v>
      </c>
      <c r="H4535" s="289">
        <v>0</v>
      </c>
      <c r="I4535" s="477">
        <v>0</v>
      </c>
      <c r="J4535" s="289">
        <v>0</v>
      </c>
      <c r="K4535" s="47"/>
      <c r="L4535" s="47"/>
      <c r="M4535" s="314"/>
      <c r="N4535" s="245"/>
      <c r="O4535" s="245"/>
      <c r="P4535" s="246"/>
      <c r="Q4535" s="247"/>
      <c r="R4535" s="243"/>
      <c r="S4535" s="251"/>
      <c r="T4535" s="76"/>
      <c r="U4535" s="73"/>
      <c r="V4535" s="68"/>
    </row>
    <row r="4536" spans="1:22" x14ac:dyDescent="0.35">
      <c r="A4536" s="132"/>
      <c r="B4536" s="311"/>
      <c r="C4536" s="312"/>
      <c r="D4536" s="313"/>
      <c r="E4536" s="292"/>
      <c r="F4536" s="293"/>
      <c r="G4536" s="294"/>
      <c r="H4536" s="295"/>
      <c r="I4536" s="296"/>
      <c r="J4536" s="295"/>
      <c r="K4536" s="47"/>
      <c r="L4536" s="47"/>
      <c r="M4536" s="314"/>
      <c r="N4536" s="254"/>
      <c r="O4536" s="254"/>
      <c r="P4536" s="255"/>
      <c r="Q4536" s="256"/>
      <c r="R4536" s="257"/>
      <c r="S4536" s="258"/>
      <c r="T4536" s="76"/>
      <c r="U4536" s="73"/>
      <c r="V4536" s="68"/>
    </row>
    <row r="4537" spans="1:22" x14ac:dyDescent="0.35">
      <c r="A4537" s="132"/>
      <c r="B4537" s="314"/>
      <c r="C4537" s="315"/>
      <c r="D4537" s="314"/>
      <c r="E4537" s="74"/>
      <c r="F4537" s="75"/>
      <c r="G4537" s="47"/>
      <c r="H4537" s="47"/>
      <c r="I4537" s="47"/>
      <c r="J4537" s="47"/>
      <c r="K4537" s="47"/>
      <c r="L4537" s="47"/>
      <c r="M4537" s="314"/>
      <c r="N4537" s="77"/>
      <c r="O4537" s="75"/>
      <c r="P4537" s="47"/>
      <c r="Q4537" s="47"/>
      <c r="R4537" s="47"/>
      <c r="S4537" s="47"/>
      <c r="T4537" s="76"/>
      <c r="U4537" s="73"/>
      <c r="V4537" s="68"/>
    </row>
    <row r="4538" spans="1:22" x14ac:dyDescent="0.35">
      <c r="A4538" s="132"/>
      <c r="B4538" s="314"/>
      <c r="C4538" s="315"/>
      <c r="D4538" s="314"/>
      <c r="E4538" s="74"/>
      <c r="F4538" s="75"/>
      <c r="G4538" s="47"/>
      <c r="H4538" s="47"/>
      <c r="I4538" s="47"/>
      <c r="J4538" s="47"/>
      <c r="K4538" s="47"/>
      <c r="L4538" s="47"/>
      <c r="M4538" s="314"/>
      <c r="N4538" s="77"/>
      <c r="O4538" s="75"/>
      <c r="P4538" s="47"/>
      <c r="Q4538" s="47"/>
      <c r="R4538" s="47"/>
      <c r="S4538" s="47"/>
      <c r="T4538" s="76"/>
      <c r="U4538" s="73"/>
      <c r="V4538" s="68"/>
    </row>
    <row r="4539" spans="1:22" x14ac:dyDescent="0.35">
      <c r="A4539" s="132"/>
      <c r="B4539" s="314"/>
      <c r="C4539" s="315"/>
      <c r="D4539" s="314"/>
      <c r="E4539" s="74"/>
      <c r="F4539" s="75"/>
      <c r="G4539" s="47"/>
      <c r="H4539" s="47"/>
      <c r="I4539" s="47"/>
      <c r="J4539" s="47"/>
      <c r="K4539" s="47"/>
      <c r="L4539" s="47"/>
      <c r="M4539" s="314"/>
      <c r="N4539" s="77"/>
      <c r="O4539" s="75"/>
      <c r="P4539" s="47"/>
      <c r="Q4539" s="47"/>
      <c r="R4539" s="47"/>
      <c r="S4539" s="47"/>
      <c r="T4539" s="76"/>
      <c r="U4539" s="73"/>
      <c r="V4539" s="68"/>
    </row>
    <row r="4540" spans="1:22" x14ac:dyDescent="0.35">
      <c r="A4540" s="132"/>
      <c r="B4540" s="316"/>
      <c r="C4540" s="317"/>
      <c r="D4540" s="316"/>
      <c r="E4540" s="74"/>
      <c r="F4540" s="75"/>
      <c r="G4540" s="47"/>
      <c r="H4540" s="47"/>
      <c r="I4540" s="47"/>
      <c r="J4540" s="47"/>
      <c r="K4540" s="47"/>
      <c r="L4540" s="47"/>
      <c r="M4540" s="316"/>
      <c r="N4540" s="87"/>
      <c r="O4540" s="75"/>
      <c r="P4540" s="47"/>
      <c r="Q4540" s="47"/>
      <c r="R4540" s="47"/>
      <c r="S4540" s="47"/>
      <c r="T4540" s="88"/>
      <c r="U4540" s="73"/>
      <c r="V4540" s="68"/>
    </row>
    <row r="4542" spans="1:22" x14ac:dyDescent="0.35">
      <c r="A4542" s="177" t="s">
        <v>0</v>
      </c>
      <c r="B4542" s="179" t="s">
        <v>1</v>
      </c>
      <c r="C4542" s="181" t="s">
        <v>2</v>
      </c>
      <c r="D4542" s="183" t="s">
        <v>3</v>
      </c>
      <c r="E4542" s="184"/>
      <c r="F4542" s="185"/>
      <c r="G4542" s="185"/>
      <c r="H4542" s="185"/>
      <c r="I4542" s="185"/>
      <c r="J4542" s="185"/>
      <c r="K4542" s="186" t="s">
        <v>4</v>
      </c>
      <c r="L4542" s="48"/>
      <c r="M4542" s="183" t="s">
        <v>5</v>
      </c>
      <c r="N4542" s="184"/>
      <c r="O4542" s="185"/>
      <c r="P4542" s="185"/>
      <c r="Q4542" s="185"/>
      <c r="R4542" s="185"/>
      <c r="S4542" s="185"/>
      <c r="T4542" s="159" t="s">
        <v>6</v>
      </c>
      <c r="U4542" s="161" t="s">
        <v>7</v>
      </c>
      <c r="V4542" s="234"/>
    </row>
    <row r="4543" spans="1:22" ht="25" x14ac:dyDescent="0.35">
      <c r="A4543" s="177"/>
      <c r="B4543" s="179"/>
      <c r="C4543" s="181"/>
      <c r="D4543" s="163" t="s">
        <v>8</v>
      </c>
      <c r="E4543" s="165" t="s">
        <v>9</v>
      </c>
      <c r="F4543" s="167" t="s">
        <v>10</v>
      </c>
      <c r="G4543" s="169" t="s">
        <v>310</v>
      </c>
      <c r="H4543" s="170"/>
      <c r="I4543" s="170"/>
      <c r="J4543" s="171"/>
      <c r="K4543" s="187"/>
      <c r="L4543" s="49" t="s">
        <v>11</v>
      </c>
      <c r="M4543" s="172" t="s">
        <v>8</v>
      </c>
      <c r="N4543" s="174" t="s">
        <v>12</v>
      </c>
      <c r="O4543" s="167" t="s">
        <v>10</v>
      </c>
      <c r="P4543" s="169" t="s">
        <v>310</v>
      </c>
      <c r="Q4543" s="170"/>
      <c r="R4543" s="170"/>
      <c r="S4543" s="171"/>
      <c r="T4543" s="159"/>
      <c r="U4543" s="161"/>
      <c r="V4543" s="235"/>
    </row>
    <row r="4544" spans="1:22" ht="15" thickBot="1" x14ac:dyDescent="0.4">
      <c r="A4544" s="178"/>
      <c r="B4544" s="180"/>
      <c r="C4544" s="182"/>
      <c r="D4544" s="164"/>
      <c r="E4544" s="166"/>
      <c r="F4544" s="168"/>
      <c r="G4544" s="50" t="s">
        <v>13</v>
      </c>
      <c r="H4544" s="51" t="s">
        <v>14</v>
      </c>
      <c r="I4544" s="52" t="s">
        <v>15</v>
      </c>
      <c r="J4544" s="53">
        <v>0</v>
      </c>
      <c r="K4544" s="188"/>
      <c r="L4544" s="54"/>
      <c r="M4544" s="173"/>
      <c r="N4544" s="175"/>
      <c r="O4544" s="176"/>
      <c r="P4544" s="50" t="s">
        <v>13</v>
      </c>
      <c r="Q4544" s="51" t="s">
        <v>14</v>
      </c>
      <c r="R4544" s="52" t="s">
        <v>15</v>
      </c>
      <c r="S4544" s="53">
        <v>0</v>
      </c>
      <c r="T4544" s="160"/>
      <c r="U4544" s="162"/>
      <c r="V4544" s="236"/>
    </row>
    <row r="4545" spans="1:22" x14ac:dyDescent="0.35">
      <c r="A4545" s="56"/>
      <c r="B4545" s="57"/>
      <c r="C4545" s="58"/>
      <c r="D4545" s="59"/>
      <c r="E4545" s="60"/>
      <c r="F4545" s="60"/>
      <c r="G4545" s="61"/>
      <c r="H4545" s="62"/>
      <c r="I4545" s="63"/>
      <c r="J4545" s="64"/>
      <c r="K4545" s="65"/>
      <c r="L4545" s="65"/>
      <c r="M4545" s="59"/>
      <c r="N4545" s="60"/>
      <c r="O4545" s="60"/>
      <c r="P4545" s="61"/>
      <c r="Q4545" s="62"/>
      <c r="R4545" s="63"/>
      <c r="S4545" s="64"/>
      <c r="T4545" s="14"/>
      <c r="U4545" s="15"/>
      <c r="V4545" s="237"/>
    </row>
    <row r="4546" spans="1:22" x14ac:dyDescent="0.35">
      <c r="A4546" s="131">
        <v>1</v>
      </c>
      <c r="B4546" s="343" t="s">
        <v>752</v>
      </c>
      <c r="C4546" s="715" t="s">
        <v>751</v>
      </c>
      <c r="D4546" s="716">
        <v>400</v>
      </c>
      <c r="E4546" s="717">
        <v>8081249</v>
      </c>
      <c r="F4546" s="111">
        <v>3</v>
      </c>
      <c r="G4546" s="111">
        <v>82</v>
      </c>
      <c r="H4546" s="111">
        <v>88</v>
      </c>
      <c r="I4546" s="718">
        <v>112</v>
      </c>
      <c r="J4546" s="111">
        <v>23</v>
      </c>
      <c r="K4546" s="47">
        <f>((SUM(H4548:H4559)*H4547)+(SUM(G4548:G4559)*G4547)+(SUM(I4548:I4559)*I4547))/1000</f>
        <v>62.298999999999999</v>
      </c>
      <c r="L4546" s="47">
        <f>K4546*100/D4546</f>
        <v>15.57475</v>
      </c>
      <c r="M4546" s="334"/>
      <c r="N4546" s="245"/>
      <c r="O4546" s="245"/>
      <c r="P4546" s="246"/>
      <c r="Q4546" s="247"/>
      <c r="R4546" s="243"/>
      <c r="S4546" s="248"/>
      <c r="T4546" s="47">
        <f>((SUM(Q4548:Q4559)*Q4547)+(SUM(P4548:P4559)*P4547)+(SUM(R4548:R4559)*R4547))/1000</f>
        <v>0</v>
      </c>
      <c r="U4546" s="47" t="e">
        <f>T4546*100/M4546</f>
        <v>#DIV/0!</v>
      </c>
      <c r="V4546" s="68"/>
    </row>
    <row r="4547" spans="1:22" x14ac:dyDescent="0.35">
      <c r="A4547" s="132"/>
      <c r="B4547" s="335"/>
      <c r="C4547" s="336"/>
      <c r="D4547" s="337"/>
      <c r="E4547" s="338" t="s">
        <v>17</v>
      </c>
      <c r="F4547" s="246"/>
      <c r="G4547" s="246">
        <v>225</v>
      </c>
      <c r="H4547" s="246">
        <v>226</v>
      </c>
      <c r="I4547" s="417">
        <v>224</v>
      </c>
      <c r="J4547" s="96"/>
      <c r="K4547" s="47"/>
      <c r="L4547" s="47"/>
      <c r="M4547" s="314"/>
      <c r="N4547" s="245"/>
      <c r="O4547" s="245"/>
      <c r="P4547" s="246"/>
      <c r="Q4547" s="247"/>
      <c r="R4547" s="243"/>
      <c r="S4547" s="251"/>
      <c r="T4547" s="76"/>
      <c r="U4547" s="73"/>
      <c r="V4547" s="68"/>
    </row>
    <row r="4548" spans="1:22" x14ac:dyDescent="0.35">
      <c r="A4548" s="132"/>
      <c r="B4548" s="335"/>
      <c r="C4548" s="336"/>
      <c r="D4548" s="337"/>
      <c r="E4548" s="338" t="s">
        <v>318</v>
      </c>
      <c r="F4548" s="246"/>
      <c r="G4548" s="246">
        <v>0</v>
      </c>
      <c r="H4548" s="96">
        <v>0</v>
      </c>
      <c r="I4548" s="417">
        <v>0</v>
      </c>
      <c r="J4548" s="96">
        <v>0</v>
      </c>
      <c r="K4548" s="47"/>
      <c r="L4548" s="47"/>
      <c r="M4548" s="314"/>
      <c r="N4548" s="245"/>
      <c r="O4548" s="245"/>
      <c r="P4548" s="246"/>
      <c r="Q4548" s="247"/>
      <c r="R4548" s="243"/>
      <c r="S4548" s="251"/>
      <c r="T4548" s="76"/>
      <c r="U4548" s="73"/>
      <c r="V4548" s="68"/>
    </row>
    <row r="4549" spans="1:22" x14ac:dyDescent="0.35">
      <c r="A4549" s="132"/>
      <c r="B4549" s="335"/>
      <c r="C4549" s="336"/>
      <c r="D4549" s="337"/>
      <c r="E4549" s="338" t="s">
        <v>320</v>
      </c>
      <c r="F4549" s="246"/>
      <c r="G4549" s="246">
        <v>4</v>
      </c>
      <c r="H4549" s="96">
        <v>1</v>
      </c>
      <c r="I4549" s="417">
        <v>2</v>
      </c>
      <c r="J4549" s="96">
        <v>1</v>
      </c>
      <c r="K4549" s="47"/>
      <c r="L4549" s="47"/>
      <c r="M4549" s="314"/>
      <c r="N4549" s="245"/>
      <c r="O4549" s="245"/>
      <c r="P4549" s="246"/>
      <c r="Q4549" s="247"/>
      <c r="R4549" s="243"/>
      <c r="S4549" s="251"/>
      <c r="T4549" s="76"/>
      <c r="U4549" s="73"/>
      <c r="V4549" s="68"/>
    </row>
    <row r="4550" spans="1:22" x14ac:dyDescent="0.35">
      <c r="A4550" s="132"/>
      <c r="B4550" s="335"/>
      <c r="C4550" s="336"/>
      <c r="D4550" s="337"/>
      <c r="E4550" s="338" t="s">
        <v>322</v>
      </c>
      <c r="F4550" s="246"/>
      <c r="G4550" s="246">
        <v>21</v>
      </c>
      <c r="H4550" s="96">
        <v>22</v>
      </c>
      <c r="I4550" s="417">
        <v>40</v>
      </c>
      <c r="J4550" s="96">
        <v>6</v>
      </c>
      <c r="K4550" s="47"/>
      <c r="L4550" s="47"/>
      <c r="M4550" s="314"/>
      <c r="N4550" s="245"/>
      <c r="O4550" s="245"/>
      <c r="P4550" s="246"/>
      <c r="Q4550" s="247"/>
      <c r="R4550" s="243"/>
      <c r="S4550" s="251"/>
      <c r="T4550" s="76"/>
      <c r="U4550" s="73"/>
      <c r="V4550" s="68"/>
    </row>
    <row r="4551" spans="1:22" x14ac:dyDescent="0.35">
      <c r="A4551" s="132"/>
      <c r="B4551" s="335"/>
      <c r="C4551" s="336"/>
      <c r="D4551" s="337"/>
      <c r="E4551" s="260" t="s">
        <v>331</v>
      </c>
      <c r="F4551" s="284"/>
      <c r="G4551" s="284">
        <v>6</v>
      </c>
      <c r="H4551" s="96">
        <v>12</v>
      </c>
      <c r="I4551" s="417">
        <v>9</v>
      </c>
      <c r="J4551" s="96">
        <v>3</v>
      </c>
      <c r="K4551" s="47"/>
      <c r="L4551" s="47"/>
      <c r="M4551" s="314"/>
      <c r="N4551" s="245"/>
      <c r="O4551" s="245"/>
      <c r="P4551" s="246"/>
      <c r="Q4551" s="247"/>
      <c r="R4551" s="243"/>
      <c r="S4551" s="251"/>
      <c r="T4551" s="76"/>
      <c r="U4551" s="73"/>
      <c r="V4551" s="68"/>
    </row>
    <row r="4552" spans="1:22" x14ac:dyDescent="0.35">
      <c r="A4552" s="132"/>
      <c r="B4552" s="335"/>
      <c r="C4552" s="336"/>
      <c r="D4552" s="337"/>
      <c r="E4552" s="260" t="s">
        <v>332</v>
      </c>
      <c r="F4552" s="96"/>
      <c r="G4552" s="96">
        <v>5</v>
      </c>
      <c r="H4552" s="289">
        <v>1</v>
      </c>
      <c r="I4552" s="417">
        <v>5</v>
      </c>
      <c r="J4552" s="96">
        <v>4</v>
      </c>
      <c r="K4552" s="47"/>
      <c r="L4552" s="47"/>
      <c r="M4552" s="314"/>
      <c r="N4552" s="245"/>
      <c r="O4552" s="245"/>
      <c r="P4552" s="246"/>
      <c r="Q4552" s="247"/>
      <c r="R4552" s="243"/>
      <c r="S4552" s="251"/>
      <c r="T4552" s="76"/>
      <c r="U4552" s="73"/>
      <c r="V4552" s="68"/>
    </row>
    <row r="4553" spans="1:22" x14ac:dyDescent="0.35">
      <c r="A4553" s="132"/>
      <c r="B4553" s="335"/>
      <c r="C4553" s="336"/>
      <c r="D4553" s="337"/>
      <c r="E4553" s="260" t="s">
        <v>334</v>
      </c>
      <c r="F4553" s="289"/>
      <c r="G4553" s="284">
        <v>12</v>
      </c>
      <c r="H4553" s="284">
        <v>7</v>
      </c>
      <c r="I4553" s="417">
        <v>7</v>
      </c>
      <c r="J4553" s="96">
        <v>6</v>
      </c>
      <c r="K4553" s="47"/>
      <c r="L4553" s="47"/>
      <c r="M4553" s="314"/>
      <c r="N4553" s="245"/>
      <c r="O4553" s="245"/>
      <c r="P4553" s="246"/>
      <c r="Q4553" s="247"/>
      <c r="R4553" s="243"/>
      <c r="S4553" s="251"/>
      <c r="T4553" s="76"/>
      <c r="U4553" s="73"/>
      <c r="V4553" s="68"/>
    </row>
    <row r="4554" spans="1:22" x14ac:dyDescent="0.35">
      <c r="A4554" s="132"/>
      <c r="B4554" s="335"/>
      <c r="C4554" s="336"/>
      <c r="D4554" s="337"/>
      <c r="E4554" s="260" t="s">
        <v>319</v>
      </c>
      <c r="F4554" s="289"/>
      <c r="G4554" s="284" t="s">
        <v>468</v>
      </c>
      <c r="H4554" s="96"/>
      <c r="I4554" s="417"/>
      <c r="J4554" s="96"/>
      <c r="K4554" s="47"/>
      <c r="L4554" s="47"/>
      <c r="M4554" s="314"/>
      <c r="N4554" s="245"/>
      <c r="O4554" s="245"/>
      <c r="P4554" s="246"/>
      <c r="Q4554" s="247"/>
      <c r="R4554" s="243"/>
      <c r="S4554" s="251"/>
      <c r="T4554" s="76"/>
      <c r="U4554" s="73"/>
      <c r="V4554" s="68"/>
    </row>
    <row r="4555" spans="1:22" x14ac:dyDescent="0.35">
      <c r="A4555" s="132"/>
      <c r="B4555" s="410"/>
      <c r="C4555" s="421"/>
      <c r="D4555" s="419"/>
      <c r="E4555" s="719" t="s">
        <v>326</v>
      </c>
      <c r="F4555" s="301"/>
      <c r="G4555" s="255">
        <v>27</v>
      </c>
      <c r="H4555" s="301">
        <v>45</v>
      </c>
      <c r="I4555" s="420">
        <v>51</v>
      </c>
      <c r="J4555" s="255">
        <v>28</v>
      </c>
      <c r="K4555" s="47"/>
      <c r="L4555" s="47"/>
      <c r="M4555" s="314"/>
      <c r="N4555" s="254"/>
      <c r="O4555" s="254"/>
      <c r="P4555" s="255"/>
      <c r="Q4555" s="256"/>
      <c r="R4555" s="257"/>
      <c r="S4555" s="258"/>
      <c r="T4555" s="76"/>
      <c r="U4555" s="73"/>
      <c r="V4555" s="68"/>
    </row>
    <row r="4556" spans="1:22" x14ac:dyDescent="0.35">
      <c r="A4556" s="132"/>
      <c r="B4556" s="314"/>
      <c r="C4556" s="315"/>
      <c r="D4556" s="314"/>
      <c r="E4556" s="74"/>
      <c r="F4556" s="75"/>
      <c r="G4556" s="47"/>
      <c r="H4556" s="47"/>
      <c r="I4556" s="47"/>
      <c r="J4556" s="47"/>
      <c r="K4556" s="47"/>
      <c r="L4556" s="47"/>
      <c r="M4556" s="314"/>
      <c r="N4556" s="77"/>
      <c r="O4556" s="75"/>
      <c r="P4556" s="47"/>
      <c r="Q4556" s="47"/>
      <c r="R4556" s="47"/>
      <c r="S4556" s="47"/>
      <c r="T4556" s="76"/>
      <c r="U4556" s="73"/>
      <c r="V4556" s="68"/>
    </row>
    <row r="4557" spans="1:22" x14ac:dyDescent="0.35">
      <c r="A4557" s="132"/>
      <c r="B4557" s="314"/>
      <c r="C4557" s="315"/>
      <c r="D4557" s="314"/>
      <c r="E4557" s="74"/>
      <c r="F4557" s="75"/>
      <c r="G4557" s="47"/>
      <c r="H4557" s="47"/>
      <c r="I4557" s="47"/>
      <c r="J4557" s="47"/>
      <c r="K4557" s="47"/>
      <c r="L4557" s="47"/>
      <c r="M4557" s="314"/>
      <c r="N4557" s="77"/>
      <c r="O4557" s="75"/>
      <c r="P4557" s="47"/>
      <c r="Q4557" s="47"/>
      <c r="R4557" s="47"/>
      <c r="S4557" s="47"/>
      <c r="T4557" s="76"/>
      <c r="U4557" s="73"/>
      <c r="V4557" s="68"/>
    </row>
    <row r="4558" spans="1:22" x14ac:dyDescent="0.35">
      <c r="A4558" s="132"/>
      <c r="B4558" s="314"/>
      <c r="C4558" s="315"/>
      <c r="D4558" s="314"/>
      <c r="E4558" s="74"/>
      <c r="F4558" s="75"/>
      <c r="G4558" s="47"/>
      <c r="H4558" s="47"/>
      <c r="I4558" s="47"/>
      <c r="J4558" s="47"/>
      <c r="K4558" s="47"/>
      <c r="L4558" s="47"/>
      <c r="M4558" s="314"/>
      <c r="N4558" s="77"/>
      <c r="O4558" s="75"/>
      <c r="P4558" s="47"/>
      <c r="Q4558" s="47"/>
      <c r="R4558" s="47"/>
      <c r="S4558" s="47"/>
      <c r="T4558" s="76"/>
      <c r="U4558" s="73"/>
      <c r="V4558" s="68"/>
    </row>
    <row r="4559" spans="1:22" x14ac:dyDescent="0.35">
      <c r="A4559" s="132"/>
      <c r="B4559" s="316"/>
      <c r="C4559" s="317"/>
      <c r="D4559" s="316"/>
      <c r="E4559" s="74"/>
      <c r="F4559" s="75"/>
      <c r="G4559" s="47"/>
      <c r="H4559" s="47"/>
      <c r="I4559" s="47"/>
      <c r="J4559" s="47"/>
      <c r="K4559" s="47"/>
      <c r="L4559" s="47"/>
      <c r="M4559" s="316"/>
      <c r="N4559" s="87"/>
      <c r="O4559" s="75"/>
      <c r="P4559" s="47"/>
      <c r="Q4559" s="47"/>
      <c r="R4559" s="47"/>
      <c r="S4559" s="47"/>
      <c r="T4559" s="88"/>
      <c r="U4559" s="73"/>
      <c r="V4559" s="68"/>
    </row>
    <row r="4561" spans="1:22" x14ac:dyDescent="0.35">
      <c r="A4561" s="177" t="s">
        <v>0</v>
      </c>
      <c r="B4561" s="179" t="s">
        <v>1</v>
      </c>
      <c r="C4561" s="181" t="s">
        <v>2</v>
      </c>
      <c r="D4561" s="183" t="s">
        <v>3</v>
      </c>
      <c r="E4561" s="184"/>
      <c r="F4561" s="185"/>
      <c r="G4561" s="185"/>
      <c r="H4561" s="185"/>
      <c r="I4561" s="185"/>
      <c r="J4561" s="185"/>
      <c r="K4561" s="186" t="s">
        <v>4</v>
      </c>
      <c r="L4561" s="48"/>
      <c r="M4561" s="183" t="s">
        <v>5</v>
      </c>
      <c r="N4561" s="184"/>
      <c r="O4561" s="185"/>
      <c r="P4561" s="185"/>
      <c r="Q4561" s="185"/>
      <c r="R4561" s="185"/>
      <c r="S4561" s="185"/>
      <c r="T4561" s="159" t="s">
        <v>6</v>
      </c>
      <c r="U4561" s="161" t="s">
        <v>7</v>
      </c>
      <c r="V4561" s="234"/>
    </row>
    <row r="4562" spans="1:22" ht="25" x14ac:dyDescent="0.35">
      <c r="A4562" s="177"/>
      <c r="B4562" s="179"/>
      <c r="C4562" s="181"/>
      <c r="D4562" s="163" t="s">
        <v>8</v>
      </c>
      <c r="E4562" s="165" t="s">
        <v>9</v>
      </c>
      <c r="F4562" s="167" t="s">
        <v>10</v>
      </c>
      <c r="G4562" s="169" t="s">
        <v>310</v>
      </c>
      <c r="H4562" s="170"/>
      <c r="I4562" s="170"/>
      <c r="J4562" s="171"/>
      <c r="K4562" s="187"/>
      <c r="L4562" s="49" t="s">
        <v>11</v>
      </c>
      <c r="M4562" s="172" t="s">
        <v>8</v>
      </c>
      <c r="N4562" s="174" t="s">
        <v>12</v>
      </c>
      <c r="O4562" s="167" t="s">
        <v>10</v>
      </c>
      <c r="P4562" s="169" t="s">
        <v>310</v>
      </c>
      <c r="Q4562" s="170"/>
      <c r="R4562" s="170"/>
      <c r="S4562" s="171"/>
      <c r="T4562" s="159"/>
      <c r="U4562" s="161"/>
      <c r="V4562" s="235"/>
    </row>
    <row r="4563" spans="1:22" ht="15" thickBot="1" x14ac:dyDescent="0.4">
      <c r="A4563" s="178"/>
      <c r="B4563" s="180"/>
      <c r="C4563" s="182"/>
      <c r="D4563" s="164"/>
      <c r="E4563" s="166"/>
      <c r="F4563" s="168"/>
      <c r="G4563" s="50" t="s">
        <v>13</v>
      </c>
      <c r="H4563" s="51" t="s">
        <v>14</v>
      </c>
      <c r="I4563" s="52" t="s">
        <v>15</v>
      </c>
      <c r="J4563" s="53">
        <v>0</v>
      </c>
      <c r="K4563" s="188"/>
      <c r="L4563" s="54"/>
      <c r="M4563" s="173"/>
      <c r="N4563" s="175"/>
      <c r="O4563" s="176"/>
      <c r="P4563" s="50" t="s">
        <v>13</v>
      </c>
      <c r="Q4563" s="51" t="s">
        <v>14</v>
      </c>
      <c r="R4563" s="52" t="s">
        <v>15</v>
      </c>
      <c r="S4563" s="53">
        <v>0</v>
      </c>
      <c r="T4563" s="160"/>
      <c r="U4563" s="162"/>
      <c r="V4563" s="236"/>
    </row>
    <row r="4564" spans="1:22" x14ac:dyDescent="0.35">
      <c r="A4564" s="56"/>
      <c r="B4564" s="57"/>
      <c r="C4564" s="58"/>
      <c r="D4564" s="59"/>
      <c r="E4564" s="60"/>
      <c r="F4564" s="60"/>
      <c r="G4564" s="61"/>
      <c r="H4564" s="62"/>
      <c r="I4564" s="63"/>
      <c r="J4564" s="64"/>
      <c r="K4564" s="65"/>
      <c r="L4564" s="65"/>
      <c r="M4564" s="59"/>
      <c r="N4564" s="60"/>
      <c r="O4564" s="60"/>
      <c r="P4564" s="61"/>
      <c r="Q4564" s="62"/>
      <c r="R4564" s="63"/>
      <c r="S4564" s="64"/>
      <c r="T4564" s="14"/>
      <c r="U4564" s="15"/>
      <c r="V4564" s="237"/>
    </row>
    <row r="4565" spans="1:22" x14ac:dyDescent="0.35">
      <c r="A4565" s="131">
        <v>1</v>
      </c>
      <c r="B4565" s="343" t="s">
        <v>753</v>
      </c>
      <c r="C4565" s="565" t="s">
        <v>754</v>
      </c>
      <c r="D4565" s="331">
        <v>180</v>
      </c>
      <c r="E4565" s="270">
        <v>13812</v>
      </c>
      <c r="F4565" s="274">
        <v>2</v>
      </c>
      <c r="G4565" s="274">
        <v>57</v>
      </c>
      <c r="H4565" s="274">
        <v>56</v>
      </c>
      <c r="I4565" s="244">
        <v>63</v>
      </c>
      <c r="J4565" s="274">
        <v>11</v>
      </c>
      <c r="K4565" s="47">
        <f>((SUM(H4567:H4578)*H4566)+(SUM(G4567:G4578)*G4566)+(SUM(I4567:I4578)*I4566))/1000</f>
        <v>30.663</v>
      </c>
      <c r="L4565" s="47">
        <f>K4565*100/D4565</f>
        <v>17.035</v>
      </c>
      <c r="M4565" s="334"/>
      <c r="N4565" s="245"/>
      <c r="O4565" s="245"/>
      <c r="P4565" s="246"/>
      <c r="Q4565" s="247"/>
      <c r="R4565" s="243"/>
      <c r="S4565" s="248"/>
      <c r="T4565" s="47">
        <f>((SUM(Q4567:Q4578)*Q4566)+(SUM(P4567:P4578)*P4566)+(SUM(R4567:R4578)*R4566))/1000</f>
        <v>0</v>
      </c>
      <c r="U4565" s="47" t="e">
        <f>T4565*100/M4565</f>
        <v>#DIV/0!</v>
      </c>
      <c r="V4565" s="68"/>
    </row>
    <row r="4566" spans="1:22" x14ac:dyDescent="0.35">
      <c r="A4566" s="132"/>
      <c r="B4566" s="335"/>
      <c r="C4566" s="438"/>
      <c r="D4566" s="362"/>
      <c r="E4566" s="260" t="s">
        <v>17</v>
      </c>
      <c r="F4566" s="284"/>
      <c r="G4566" s="284">
        <v>231</v>
      </c>
      <c r="H4566" s="284">
        <v>232</v>
      </c>
      <c r="I4566" s="250">
        <v>228</v>
      </c>
      <c r="J4566" s="284"/>
      <c r="K4566" s="47"/>
      <c r="L4566" s="47"/>
      <c r="M4566" s="314"/>
      <c r="N4566" s="245"/>
      <c r="O4566" s="245"/>
      <c r="P4566" s="246"/>
      <c r="Q4566" s="247"/>
      <c r="R4566" s="243"/>
      <c r="S4566" s="251"/>
      <c r="T4566" s="76"/>
      <c r="U4566" s="73"/>
      <c r="V4566" s="68"/>
    </row>
    <row r="4567" spans="1:22" x14ac:dyDescent="0.35">
      <c r="A4567" s="132"/>
      <c r="B4567" s="335"/>
      <c r="C4567" s="438"/>
      <c r="D4567" s="362"/>
      <c r="E4567" s="260" t="s">
        <v>18</v>
      </c>
      <c r="F4567" s="284"/>
      <c r="G4567" s="284" t="s">
        <v>333</v>
      </c>
      <c r="H4567" s="284"/>
      <c r="I4567" s="250"/>
      <c r="J4567" s="284"/>
      <c r="K4567" s="47"/>
      <c r="L4567" s="47"/>
      <c r="M4567" s="314"/>
      <c r="N4567" s="245"/>
      <c r="O4567" s="245"/>
      <c r="P4567" s="246"/>
      <c r="Q4567" s="247"/>
      <c r="R4567" s="243"/>
      <c r="S4567" s="251"/>
      <c r="T4567" s="76"/>
      <c r="U4567" s="73"/>
      <c r="V4567" s="68"/>
    </row>
    <row r="4568" spans="1:22" x14ac:dyDescent="0.35">
      <c r="A4568" s="132"/>
      <c r="B4568" s="335"/>
      <c r="C4568" s="438"/>
      <c r="D4568" s="362"/>
      <c r="E4568" s="260" t="s">
        <v>20</v>
      </c>
      <c r="F4568" s="284"/>
      <c r="G4568" s="284" t="s">
        <v>378</v>
      </c>
      <c r="H4568" s="284"/>
      <c r="I4568" s="250"/>
      <c r="J4568" s="284"/>
      <c r="K4568" s="47"/>
      <c r="L4568" s="47"/>
      <c r="M4568" s="314"/>
      <c r="N4568" s="245"/>
      <c r="O4568" s="245"/>
      <c r="P4568" s="246"/>
      <c r="Q4568" s="247"/>
      <c r="R4568" s="243"/>
      <c r="S4568" s="251"/>
      <c r="T4568" s="76"/>
      <c r="U4568" s="73"/>
      <c r="V4568" s="68"/>
    </row>
    <row r="4569" spans="1:22" x14ac:dyDescent="0.35">
      <c r="A4569" s="132"/>
      <c r="B4569" s="335"/>
      <c r="C4569" s="438"/>
      <c r="D4569" s="362"/>
      <c r="E4569" s="260" t="s">
        <v>22</v>
      </c>
      <c r="F4569" s="284"/>
      <c r="G4569" s="284">
        <v>7</v>
      </c>
      <c r="H4569" s="284">
        <v>1</v>
      </c>
      <c r="I4569" s="250">
        <v>7</v>
      </c>
      <c r="J4569" s="284">
        <v>4</v>
      </c>
      <c r="K4569" s="47"/>
      <c r="L4569" s="47"/>
      <c r="M4569" s="314"/>
      <c r="N4569" s="245"/>
      <c r="O4569" s="245"/>
      <c r="P4569" s="246"/>
      <c r="Q4569" s="247"/>
      <c r="R4569" s="243"/>
      <c r="S4569" s="251"/>
      <c r="T4569" s="76"/>
      <c r="U4569" s="73"/>
      <c r="V4569" s="68"/>
    </row>
    <row r="4570" spans="1:22" x14ac:dyDescent="0.35">
      <c r="A4570" s="132"/>
      <c r="B4570" s="335"/>
      <c r="C4570" s="438"/>
      <c r="D4570" s="362"/>
      <c r="E4570" s="260" t="s">
        <v>24</v>
      </c>
      <c r="F4570" s="284"/>
      <c r="G4570" s="284" t="s">
        <v>333</v>
      </c>
      <c r="H4570" s="284"/>
      <c r="I4570" s="250"/>
      <c r="J4570" s="284"/>
      <c r="K4570" s="47"/>
      <c r="L4570" s="47"/>
      <c r="M4570" s="314"/>
      <c r="N4570" s="245"/>
      <c r="O4570" s="245"/>
      <c r="P4570" s="246"/>
      <c r="Q4570" s="247"/>
      <c r="R4570" s="243"/>
      <c r="S4570" s="251"/>
      <c r="T4570" s="76"/>
      <c r="U4570" s="73"/>
      <c r="V4570" s="68"/>
    </row>
    <row r="4571" spans="1:22" x14ac:dyDescent="0.35">
      <c r="A4571" s="132"/>
      <c r="B4571" s="335"/>
      <c r="C4571" s="438"/>
      <c r="D4571" s="362"/>
      <c r="E4571" s="260" t="s">
        <v>28</v>
      </c>
      <c r="F4571" s="284"/>
      <c r="G4571" s="284">
        <v>7</v>
      </c>
      <c r="H4571" s="284">
        <v>13</v>
      </c>
      <c r="I4571" s="250">
        <v>5</v>
      </c>
      <c r="J4571" s="284">
        <v>6</v>
      </c>
      <c r="K4571" s="47"/>
      <c r="L4571" s="47"/>
      <c r="M4571" s="314"/>
      <c r="N4571" s="245"/>
      <c r="O4571" s="245"/>
      <c r="P4571" s="246"/>
      <c r="Q4571" s="247"/>
      <c r="R4571" s="243"/>
      <c r="S4571" s="251"/>
      <c r="T4571" s="76"/>
      <c r="U4571" s="73"/>
      <c r="V4571" s="68"/>
    </row>
    <row r="4572" spans="1:22" x14ac:dyDescent="0.35">
      <c r="A4572" s="132"/>
      <c r="B4572" s="335"/>
      <c r="C4572" s="438"/>
      <c r="D4572" s="362"/>
      <c r="E4572" s="260" t="s">
        <v>30</v>
      </c>
      <c r="F4572" s="284"/>
      <c r="G4572" s="284">
        <v>8</v>
      </c>
      <c r="H4572" s="284">
        <v>26</v>
      </c>
      <c r="I4572" s="250">
        <v>11</v>
      </c>
      <c r="J4572" s="284">
        <v>3</v>
      </c>
      <c r="K4572" s="47"/>
      <c r="L4572" s="47"/>
      <c r="M4572" s="314"/>
      <c r="N4572" s="245"/>
      <c r="O4572" s="245"/>
      <c r="P4572" s="246"/>
      <c r="Q4572" s="247"/>
      <c r="R4572" s="243"/>
      <c r="S4572" s="251"/>
      <c r="T4572" s="76"/>
      <c r="U4572" s="73"/>
      <c r="V4572" s="68"/>
    </row>
    <row r="4573" spans="1:22" x14ac:dyDescent="0.35">
      <c r="A4573" s="132"/>
      <c r="B4573" s="335"/>
      <c r="C4573" s="438"/>
      <c r="D4573" s="362"/>
      <c r="E4573" s="260" t="s">
        <v>32</v>
      </c>
      <c r="F4573" s="284"/>
      <c r="G4573" s="284">
        <v>17</v>
      </c>
      <c r="H4573" s="284">
        <v>9</v>
      </c>
      <c r="I4573" s="250">
        <v>8</v>
      </c>
      <c r="J4573" s="284">
        <v>12</v>
      </c>
      <c r="K4573" s="47"/>
      <c r="L4573" s="47"/>
      <c r="M4573" s="314"/>
      <c r="N4573" s="245"/>
      <c r="O4573" s="245"/>
      <c r="P4573" s="246"/>
      <c r="Q4573" s="247"/>
      <c r="R4573" s="243"/>
      <c r="S4573" s="251"/>
      <c r="T4573" s="76"/>
      <c r="U4573" s="73"/>
      <c r="V4573" s="68"/>
    </row>
    <row r="4574" spans="1:22" x14ac:dyDescent="0.35">
      <c r="A4574" s="132"/>
      <c r="B4574" s="410"/>
      <c r="C4574" s="696"/>
      <c r="D4574" s="332"/>
      <c r="E4574" s="382" t="s">
        <v>34</v>
      </c>
      <c r="F4574" s="301"/>
      <c r="G4574" s="301">
        <v>2</v>
      </c>
      <c r="H4574" s="301">
        <v>5</v>
      </c>
      <c r="I4574" s="295">
        <v>7</v>
      </c>
      <c r="J4574" s="301">
        <v>2</v>
      </c>
      <c r="K4574" s="47"/>
      <c r="L4574" s="47"/>
      <c r="M4574" s="314"/>
      <c r="N4574" s="254"/>
      <c r="O4574" s="254"/>
      <c r="P4574" s="255"/>
      <c r="Q4574" s="256"/>
      <c r="R4574" s="257"/>
      <c r="S4574" s="258"/>
      <c r="T4574" s="76"/>
      <c r="U4574" s="73"/>
      <c r="V4574" s="68"/>
    </row>
    <row r="4575" spans="1:22" x14ac:dyDescent="0.35">
      <c r="A4575" s="132"/>
      <c r="B4575" s="314"/>
      <c r="C4575" s="315"/>
      <c r="D4575" s="314"/>
      <c r="E4575" s="74"/>
      <c r="F4575" s="75"/>
      <c r="G4575" s="47"/>
      <c r="H4575" s="47"/>
      <c r="I4575" s="47"/>
      <c r="J4575" s="47"/>
      <c r="K4575" s="47"/>
      <c r="L4575" s="47"/>
      <c r="M4575" s="314"/>
      <c r="N4575" s="77"/>
      <c r="O4575" s="75"/>
      <c r="P4575" s="47"/>
      <c r="Q4575" s="47"/>
      <c r="R4575" s="47"/>
      <c r="S4575" s="47"/>
      <c r="T4575" s="76"/>
      <c r="U4575" s="73"/>
      <c r="V4575" s="68"/>
    </row>
    <row r="4576" spans="1:22" x14ac:dyDescent="0.35">
      <c r="A4576" s="132"/>
      <c r="B4576" s="314"/>
      <c r="C4576" s="315"/>
      <c r="D4576" s="314"/>
      <c r="E4576" s="74"/>
      <c r="F4576" s="75"/>
      <c r="G4576" s="47"/>
      <c r="H4576" s="47"/>
      <c r="I4576" s="47"/>
      <c r="J4576" s="47"/>
      <c r="K4576" s="47"/>
      <c r="L4576" s="47"/>
      <c r="M4576" s="314"/>
      <c r="N4576" s="77"/>
      <c r="O4576" s="75"/>
      <c r="P4576" s="47"/>
      <c r="Q4576" s="47"/>
      <c r="R4576" s="47"/>
      <c r="S4576" s="47"/>
      <c r="T4576" s="76"/>
      <c r="U4576" s="73"/>
      <c r="V4576" s="68"/>
    </row>
    <row r="4577" spans="1:22" x14ac:dyDescent="0.35">
      <c r="A4577" s="132"/>
      <c r="B4577" s="314"/>
      <c r="C4577" s="315"/>
      <c r="D4577" s="314"/>
      <c r="E4577" s="74"/>
      <c r="F4577" s="75"/>
      <c r="G4577" s="47"/>
      <c r="H4577" s="47"/>
      <c r="I4577" s="47"/>
      <c r="J4577" s="47"/>
      <c r="K4577" s="47"/>
      <c r="L4577" s="47"/>
      <c r="M4577" s="314"/>
      <c r="N4577" s="77"/>
      <c r="O4577" s="75"/>
      <c r="P4577" s="47"/>
      <c r="Q4577" s="47"/>
      <c r="R4577" s="47"/>
      <c r="S4577" s="47"/>
      <c r="T4577" s="76"/>
      <c r="U4577" s="73"/>
      <c r="V4577" s="68"/>
    </row>
    <row r="4578" spans="1:22" x14ac:dyDescent="0.35">
      <c r="A4578" s="132"/>
      <c r="B4578" s="316"/>
      <c r="C4578" s="317"/>
      <c r="D4578" s="316"/>
      <c r="E4578" s="74"/>
      <c r="F4578" s="75"/>
      <c r="G4578" s="47"/>
      <c r="H4578" s="47"/>
      <c r="I4578" s="47"/>
      <c r="J4578" s="47"/>
      <c r="K4578" s="47"/>
      <c r="L4578" s="47"/>
      <c r="M4578" s="316"/>
      <c r="N4578" s="87"/>
      <c r="O4578" s="75"/>
      <c r="P4578" s="47"/>
      <c r="Q4578" s="47"/>
      <c r="R4578" s="47"/>
      <c r="S4578" s="47"/>
      <c r="T4578" s="88"/>
      <c r="U4578" s="73"/>
      <c r="V4578" s="68"/>
    </row>
    <row r="4580" spans="1:22" x14ac:dyDescent="0.35">
      <c r="A4580" s="177" t="s">
        <v>0</v>
      </c>
      <c r="B4580" s="179" t="s">
        <v>1</v>
      </c>
      <c r="C4580" s="181" t="s">
        <v>2</v>
      </c>
      <c r="D4580" s="183" t="s">
        <v>3</v>
      </c>
      <c r="E4580" s="184"/>
      <c r="F4580" s="185"/>
      <c r="G4580" s="185"/>
      <c r="H4580" s="185"/>
      <c r="I4580" s="185"/>
      <c r="J4580" s="185"/>
      <c r="K4580" s="186" t="s">
        <v>4</v>
      </c>
      <c r="L4580" s="48"/>
      <c r="M4580" s="183" t="s">
        <v>5</v>
      </c>
      <c r="N4580" s="184"/>
      <c r="O4580" s="185"/>
      <c r="P4580" s="185"/>
      <c r="Q4580" s="185"/>
      <c r="R4580" s="185"/>
      <c r="S4580" s="185"/>
      <c r="T4580" s="159" t="s">
        <v>6</v>
      </c>
      <c r="U4580" s="161" t="s">
        <v>7</v>
      </c>
      <c r="V4580" s="234"/>
    </row>
    <row r="4581" spans="1:22" ht="25" x14ac:dyDescent="0.35">
      <c r="A4581" s="177"/>
      <c r="B4581" s="179"/>
      <c r="C4581" s="181"/>
      <c r="D4581" s="163" t="s">
        <v>8</v>
      </c>
      <c r="E4581" s="165" t="s">
        <v>9</v>
      </c>
      <c r="F4581" s="167" t="s">
        <v>10</v>
      </c>
      <c r="G4581" s="169" t="s">
        <v>310</v>
      </c>
      <c r="H4581" s="170"/>
      <c r="I4581" s="170"/>
      <c r="J4581" s="171"/>
      <c r="K4581" s="187"/>
      <c r="L4581" s="49" t="s">
        <v>11</v>
      </c>
      <c r="M4581" s="172" t="s">
        <v>8</v>
      </c>
      <c r="N4581" s="174" t="s">
        <v>12</v>
      </c>
      <c r="O4581" s="167" t="s">
        <v>10</v>
      </c>
      <c r="P4581" s="169" t="s">
        <v>310</v>
      </c>
      <c r="Q4581" s="170"/>
      <c r="R4581" s="170"/>
      <c r="S4581" s="171"/>
      <c r="T4581" s="159"/>
      <c r="U4581" s="161"/>
      <c r="V4581" s="235"/>
    </row>
    <row r="4582" spans="1:22" ht="15" thickBot="1" x14ac:dyDescent="0.4">
      <c r="A4582" s="178"/>
      <c r="B4582" s="180"/>
      <c r="C4582" s="182"/>
      <c r="D4582" s="164"/>
      <c r="E4582" s="166"/>
      <c r="F4582" s="168"/>
      <c r="G4582" s="50" t="s">
        <v>13</v>
      </c>
      <c r="H4582" s="51" t="s">
        <v>14</v>
      </c>
      <c r="I4582" s="52" t="s">
        <v>15</v>
      </c>
      <c r="J4582" s="53">
        <v>0</v>
      </c>
      <c r="K4582" s="188"/>
      <c r="L4582" s="54"/>
      <c r="M4582" s="173"/>
      <c r="N4582" s="175"/>
      <c r="O4582" s="176"/>
      <c r="P4582" s="50" t="s">
        <v>13</v>
      </c>
      <c r="Q4582" s="51" t="s">
        <v>14</v>
      </c>
      <c r="R4582" s="52" t="s">
        <v>15</v>
      </c>
      <c r="S4582" s="53">
        <v>0</v>
      </c>
      <c r="T4582" s="160"/>
      <c r="U4582" s="162"/>
      <c r="V4582" s="236"/>
    </row>
    <row r="4583" spans="1:22" x14ac:dyDescent="0.35">
      <c r="A4583" s="56"/>
      <c r="B4583" s="57"/>
      <c r="C4583" s="58"/>
      <c r="D4583" s="59"/>
      <c r="E4583" s="60"/>
      <c r="F4583" s="60"/>
      <c r="G4583" s="61"/>
      <c r="H4583" s="62"/>
      <c r="I4583" s="63"/>
      <c r="J4583" s="64"/>
      <c r="K4583" s="65"/>
      <c r="L4583" s="65"/>
      <c r="M4583" s="59"/>
      <c r="N4583" s="60"/>
      <c r="O4583" s="60"/>
      <c r="P4583" s="61"/>
      <c r="Q4583" s="62"/>
      <c r="R4583" s="63"/>
      <c r="S4583" s="64"/>
      <c r="T4583" s="14"/>
      <c r="U4583" s="15"/>
      <c r="V4583" s="237"/>
    </row>
    <row r="4584" spans="1:22" x14ac:dyDescent="0.35">
      <c r="A4584" s="131">
        <v>1</v>
      </c>
      <c r="B4584" s="426" t="s">
        <v>755</v>
      </c>
      <c r="C4584" s="565" t="s">
        <v>756</v>
      </c>
      <c r="D4584" s="331">
        <v>180</v>
      </c>
      <c r="E4584" s="270"/>
      <c r="F4584" s="274">
        <v>2</v>
      </c>
      <c r="G4584" s="274">
        <v>84</v>
      </c>
      <c r="H4584" s="274">
        <v>56</v>
      </c>
      <c r="I4584" s="244">
        <v>90</v>
      </c>
      <c r="J4584" s="274">
        <v>22</v>
      </c>
      <c r="K4584" s="47">
        <f>((SUM(H4586:H4597)*H4585)+(SUM(G4586:G4597)*G4585)+(SUM(I4586:I4597)*I4585))/1000</f>
        <v>43.572000000000003</v>
      </c>
      <c r="L4584" s="47">
        <f>K4584*100/D4584</f>
        <v>24.206666666666671</v>
      </c>
      <c r="M4584" s="334"/>
      <c r="N4584" s="245"/>
      <c r="O4584" s="245"/>
      <c r="P4584" s="246"/>
      <c r="Q4584" s="247"/>
      <c r="R4584" s="243"/>
      <c r="S4584" s="248"/>
      <c r="T4584" s="47">
        <f>((SUM(Q4586:Q4597)*Q4585)+(SUM(P4586:P4597)*P4585)+(SUM(R4586:R4597)*R4585))/1000</f>
        <v>0</v>
      </c>
      <c r="U4584" s="47" t="e">
        <f>T4584*100/M4584</f>
        <v>#DIV/0!</v>
      </c>
      <c r="V4584" s="68"/>
    </row>
    <row r="4585" spans="1:22" x14ac:dyDescent="0.35">
      <c r="A4585" s="132"/>
      <c r="B4585" s="408"/>
      <c r="C4585" s="438"/>
      <c r="D4585" s="362"/>
      <c r="E4585" s="260" t="s">
        <v>17</v>
      </c>
      <c r="F4585" s="284"/>
      <c r="G4585" s="284">
        <v>220</v>
      </c>
      <c r="H4585" s="284">
        <v>222</v>
      </c>
      <c r="I4585" s="250">
        <v>219</v>
      </c>
      <c r="J4585" s="284"/>
      <c r="K4585" s="47"/>
      <c r="L4585" s="47"/>
      <c r="M4585" s="314"/>
      <c r="N4585" s="245"/>
      <c r="O4585" s="245"/>
      <c r="P4585" s="246"/>
      <c r="Q4585" s="247"/>
      <c r="R4585" s="243"/>
      <c r="S4585" s="251"/>
      <c r="T4585" s="76"/>
      <c r="U4585" s="73"/>
      <c r="V4585" s="68"/>
    </row>
    <row r="4586" spans="1:22" x14ac:dyDescent="0.35">
      <c r="A4586" s="132"/>
      <c r="B4586" s="408"/>
      <c r="C4586" s="438"/>
      <c r="D4586" s="362"/>
      <c r="E4586" s="260" t="s">
        <v>318</v>
      </c>
      <c r="F4586" s="284"/>
      <c r="G4586" s="284">
        <v>0</v>
      </c>
      <c r="H4586" s="284">
        <v>0</v>
      </c>
      <c r="I4586" s="250">
        <v>0</v>
      </c>
      <c r="J4586" s="284">
        <v>0</v>
      </c>
      <c r="K4586" s="47"/>
      <c r="L4586" s="47"/>
      <c r="M4586" s="314"/>
      <c r="N4586" s="245"/>
      <c r="O4586" s="245"/>
      <c r="P4586" s="246"/>
      <c r="Q4586" s="247"/>
      <c r="R4586" s="243"/>
      <c r="S4586" s="251"/>
      <c r="T4586" s="76"/>
      <c r="U4586" s="73"/>
      <c r="V4586" s="68"/>
    </row>
    <row r="4587" spans="1:22" x14ac:dyDescent="0.35">
      <c r="A4587" s="132"/>
      <c r="B4587" s="408"/>
      <c r="C4587" s="438"/>
      <c r="D4587" s="362"/>
      <c r="E4587" s="260" t="s">
        <v>320</v>
      </c>
      <c r="F4587" s="284"/>
      <c r="G4587" s="284">
        <v>5</v>
      </c>
      <c r="H4587" s="284">
        <v>3</v>
      </c>
      <c r="I4587" s="250">
        <v>21</v>
      </c>
      <c r="J4587" s="284">
        <v>14</v>
      </c>
      <c r="K4587" s="47"/>
      <c r="L4587" s="47"/>
      <c r="M4587" s="314"/>
      <c r="N4587" s="245"/>
      <c r="O4587" s="245"/>
      <c r="P4587" s="246"/>
      <c r="Q4587" s="247"/>
      <c r="R4587" s="243"/>
      <c r="S4587" s="251"/>
      <c r="T4587" s="76"/>
      <c r="U4587" s="73"/>
      <c r="V4587" s="68"/>
    </row>
    <row r="4588" spans="1:22" x14ac:dyDescent="0.35">
      <c r="A4588" s="132"/>
      <c r="B4588" s="408"/>
      <c r="C4588" s="438"/>
      <c r="D4588" s="362"/>
      <c r="E4588" s="260" t="s">
        <v>322</v>
      </c>
      <c r="F4588" s="284"/>
      <c r="G4588" s="284">
        <v>9</v>
      </c>
      <c r="H4588" s="284">
        <v>12</v>
      </c>
      <c r="I4588" s="250">
        <v>12</v>
      </c>
      <c r="J4588" s="284">
        <v>5</v>
      </c>
      <c r="K4588" s="47"/>
      <c r="L4588" s="47"/>
      <c r="M4588" s="314"/>
      <c r="N4588" s="245"/>
      <c r="O4588" s="245"/>
      <c r="P4588" s="246"/>
      <c r="Q4588" s="247"/>
      <c r="R4588" s="243"/>
      <c r="S4588" s="251"/>
      <c r="T4588" s="76"/>
      <c r="U4588" s="73"/>
      <c r="V4588" s="68"/>
    </row>
    <row r="4589" spans="1:22" x14ac:dyDescent="0.35">
      <c r="A4589" s="132"/>
      <c r="B4589" s="408"/>
      <c r="C4589" s="438"/>
      <c r="D4589" s="362"/>
      <c r="E4589" s="260" t="s">
        <v>331</v>
      </c>
      <c r="F4589" s="284"/>
      <c r="G4589" s="284">
        <v>0</v>
      </c>
      <c r="H4589" s="284">
        <v>0</v>
      </c>
      <c r="I4589" s="250">
        <v>0</v>
      </c>
      <c r="J4589" s="284">
        <v>0</v>
      </c>
      <c r="K4589" s="47"/>
      <c r="L4589" s="47"/>
      <c r="M4589" s="314"/>
      <c r="N4589" s="245"/>
      <c r="O4589" s="245"/>
      <c r="P4589" s="246"/>
      <c r="Q4589" s="247"/>
      <c r="R4589" s="243"/>
      <c r="S4589" s="251"/>
      <c r="T4589" s="76"/>
      <c r="U4589" s="73"/>
      <c r="V4589" s="68"/>
    </row>
    <row r="4590" spans="1:22" x14ac:dyDescent="0.35">
      <c r="A4590" s="132"/>
      <c r="B4590" s="408"/>
      <c r="C4590" s="438"/>
      <c r="D4590" s="362"/>
      <c r="E4590" s="260" t="s">
        <v>28</v>
      </c>
      <c r="F4590" s="284"/>
      <c r="G4590" s="284" t="s">
        <v>333</v>
      </c>
      <c r="H4590" s="284"/>
      <c r="I4590" s="250"/>
      <c r="J4590" s="284"/>
      <c r="K4590" s="47"/>
      <c r="L4590" s="47"/>
      <c r="M4590" s="314"/>
      <c r="N4590" s="245"/>
      <c r="O4590" s="245"/>
      <c r="P4590" s="246"/>
      <c r="Q4590" s="247"/>
      <c r="R4590" s="243"/>
      <c r="S4590" s="251"/>
      <c r="T4590" s="76"/>
      <c r="U4590" s="73"/>
      <c r="V4590" s="68"/>
    </row>
    <row r="4591" spans="1:22" x14ac:dyDescent="0.35">
      <c r="A4591" s="132"/>
      <c r="B4591" s="408"/>
      <c r="C4591" s="438"/>
      <c r="D4591" s="362"/>
      <c r="E4591" s="260" t="s">
        <v>30</v>
      </c>
      <c r="F4591" s="284"/>
      <c r="G4591" s="284">
        <v>15</v>
      </c>
      <c r="H4591" s="284">
        <v>35</v>
      </c>
      <c r="I4591" s="250">
        <v>44</v>
      </c>
      <c r="J4591" s="284">
        <v>13</v>
      </c>
      <c r="K4591" s="47"/>
      <c r="L4591" s="47"/>
      <c r="M4591" s="314"/>
      <c r="N4591" s="245"/>
      <c r="O4591" s="245"/>
      <c r="P4591" s="246"/>
      <c r="Q4591" s="247"/>
      <c r="R4591" s="243"/>
      <c r="S4591" s="251"/>
      <c r="T4591" s="76"/>
      <c r="U4591" s="73"/>
      <c r="V4591" s="68"/>
    </row>
    <row r="4592" spans="1:22" x14ac:dyDescent="0.35">
      <c r="A4592" s="132"/>
      <c r="B4592" s="408"/>
      <c r="C4592" s="438"/>
      <c r="D4592" s="362"/>
      <c r="E4592" s="260" t="s">
        <v>32</v>
      </c>
      <c r="F4592" s="284"/>
      <c r="G4592" s="284" t="s">
        <v>333</v>
      </c>
      <c r="H4592" s="284"/>
      <c r="I4592" s="250"/>
      <c r="J4592" s="284"/>
      <c r="K4592" s="47"/>
      <c r="L4592" s="47"/>
      <c r="M4592" s="314"/>
      <c r="N4592" s="245"/>
      <c r="O4592" s="245"/>
      <c r="P4592" s="246"/>
      <c r="Q4592" s="247"/>
      <c r="R4592" s="243"/>
      <c r="S4592" s="251"/>
      <c r="T4592" s="76"/>
      <c r="U4592" s="73"/>
      <c r="V4592" s="68"/>
    </row>
    <row r="4593" spans="1:22" x14ac:dyDescent="0.35">
      <c r="A4593" s="132"/>
      <c r="B4593" s="408"/>
      <c r="C4593" s="438"/>
      <c r="D4593" s="362"/>
      <c r="E4593" s="260" t="s">
        <v>34</v>
      </c>
      <c r="F4593" s="284"/>
      <c r="G4593" s="284">
        <v>1</v>
      </c>
      <c r="H4593" s="284">
        <v>0</v>
      </c>
      <c r="I4593" s="250">
        <v>0</v>
      </c>
      <c r="J4593" s="284">
        <v>0</v>
      </c>
      <c r="K4593" s="47"/>
      <c r="L4593" s="47"/>
      <c r="M4593" s="314"/>
      <c r="N4593" s="254"/>
      <c r="O4593" s="254"/>
      <c r="P4593" s="255"/>
      <c r="Q4593" s="256"/>
      <c r="R4593" s="257"/>
      <c r="S4593" s="258"/>
      <c r="T4593" s="76"/>
      <c r="U4593" s="73"/>
      <c r="V4593" s="68"/>
    </row>
    <row r="4594" spans="1:22" x14ac:dyDescent="0.35">
      <c r="A4594" s="132"/>
      <c r="B4594" s="410"/>
      <c r="C4594" s="696"/>
      <c r="D4594" s="332"/>
      <c r="E4594" s="382" t="s">
        <v>19</v>
      </c>
      <c r="F4594" s="301"/>
      <c r="G4594" s="301">
        <v>12</v>
      </c>
      <c r="H4594" s="301">
        <v>6</v>
      </c>
      <c r="I4594" s="295">
        <v>23</v>
      </c>
      <c r="J4594" s="301">
        <v>9</v>
      </c>
      <c r="K4594" s="47"/>
      <c r="L4594" s="47"/>
      <c r="M4594" s="314"/>
      <c r="N4594" s="77"/>
      <c r="O4594" s="75"/>
      <c r="P4594" s="47"/>
      <c r="Q4594" s="47"/>
      <c r="R4594" s="47"/>
      <c r="S4594" s="47"/>
      <c r="T4594" s="76"/>
      <c r="U4594" s="73"/>
      <c r="V4594" s="68"/>
    </row>
    <row r="4595" spans="1:22" x14ac:dyDescent="0.35">
      <c r="A4595" s="132"/>
      <c r="B4595" s="314"/>
      <c r="C4595" s="315"/>
      <c r="D4595" s="314"/>
      <c r="E4595" s="74"/>
      <c r="F4595" s="75"/>
      <c r="G4595" s="47"/>
      <c r="H4595" s="47"/>
      <c r="I4595" s="47"/>
      <c r="J4595" s="47"/>
      <c r="K4595" s="47"/>
      <c r="L4595" s="47"/>
      <c r="M4595" s="314"/>
      <c r="N4595" s="77"/>
      <c r="O4595" s="75"/>
      <c r="P4595" s="47"/>
      <c r="Q4595" s="47"/>
      <c r="R4595" s="47"/>
      <c r="S4595" s="47"/>
      <c r="T4595" s="76"/>
      <c r="U4595" s="73"/>
      <c r="V4595" s="68"/>
    </row>
    <row r="4596" spans="1:22" x14ac:dyDescent="0.35">
      <c r="A4596" s="132"/>
      <c r="B4596" s="314"/>
      <c r="C4596" s="315"/>
      <c r="D4596" s="314"/>
      <c r="E4596" s="74"/>
      <c r="F4596" s="75"/>
      <c r="G4596" s="47"/>
      <c r="H4596" s="47"/>
      <c r="I4596" s="47"/>
      <c r="J4596" s="47"/>
      <c r="K4596" s="47"/>
      <c r="L4596" s="47"/>
      <c r="M4596" s="314"/>
      <c r="N4596" s="77"/>
      <c r="O4596" s="75"/>
      <c r="P4596" s="47"/>
      <c r="Q4596" s="47"/>
      <c r="R4596" s="47"/>
      <c r="S4596" s="47"/>
      <c r="T4596" s="76"/>
      <c r="U4596" s="73"/>
      <c r="V4596" s="68"/>
    </row>
    <row r="4597" spans="1:22" x14ac:dyDescent="0.35">
      <c r="A4597" s="132"/>
      <c r="B4597" s="316"/>
      <c r="C4597" s="317"/>
      <c r="D4597" s="316"/>
      <c r="E4597" s="74"/>
      <c r="F4597" s="75"/>
      <c r="G4597" s="47"/>
      <c r="H4597" s="47"/>
      <c r="I4597" s="47"/>
      <c r="J4597" s="47"/>
      <c r="K4597" s="47"/>
      <c r="L4597" s="47"/>
      <c r="M4597" s="316"/>
      <c r="N4597" s="87"/>
      <c r="O4597" s="75"/>
      <c r="P4597" s="47"/>
      <c r="Q4597" s="47"/>
      <c r="R4597" s="47"/>
      <c r="S4597" s="47"/>
      <c r="T4597" s="88"/>
      <c r="U4597" s="73"/>
      <c r="V4597" s="68"/>
    </row>
    <row r="4599" spans="1:22" x14ac:dyDescent="0.35">
      <c r="A4599" s="177" t="s">
        <v>0</v>
      </c>
      <c r="B4599" s="179" t="s">
        <v>1</v>
      </c>
      <c r="C4599" s="181" t="s">
        <v>2</v>
      </c>
      <c r="D4599" s="183" t="s">
        <v>3</v>
      </c>
      <c r="E4599" s="184"/>
      <c r="F4599" s="185"/>
      <c r="G4599" s="185"/>
      <c r="H4599" s="185"/>
      <c r="I4599" s="185"/>
      <c r="J4599" s="185"/>
      <c r="K4599" s="186" t="s">
        <v>4</v>
      </c>
      <c r="L4599" s="48"/>
      <c r="M4599" s="183" t="s">
        <v>5</v>
      </c>
      <c r="N4599" s="184"/>
      <c r="O4599" s="185"/>
      <c r="P4599" s="185"/>
      <c r="Q4599" s="185"/>
      <c r="R4599" s="185"/>
      <c r="S4599" s="185"/>
      <c r="T4599" s="159" t="s">
        <v>6</v>
      </c>
      <c r="U4599" s="161" t="s">
        <v>7</v>
      </c>
      <c r="V4599" s="234"/>
    </row>
    <row r="4600" spans="1:22" ht="25" x14ac:dyDescent="0.35">
      <c r="A4600" s="177"/>
      <c r="B4600" s="179"/>
      <c r="C4600" s="181"/>
      <c r="D4600" s="163" t="s">
        <v>8</v>
      </c>
      <c r="E4600" s="165" t="s">
        <v>9</v>
      </c>
      <c r="F4600" s="167" t="s">
        <v>10</v>
      </c>
      <c r="G4600" s="169" t="s">
        <v>310</v>
      </c>
      <c r="H4600" s="170"/>
      <c r="I4600" s="170"/>
      <c r="J4600" s="171"/>
      <c r="K4600" s="187"/>
      <c r="L4600" s="49" t="s">
        <v>11</v>
      </c>
      <c r="M4600" s="172" t="s">
        <v>8</v>
      </c>
      <c r="N4600" s="174" t="s">
        <v>12</v>
      </c>
      <c r="O4600" s="167" t="s">
        <v>10</v>
      </c>
      <c r="P4600" s="169" t="s">
        <v>310</v>
      </c>
      <c r="Q4600" s="170"/>
      <c r="R4600" s="170"/>
      <c r="S4600" s="171"/>
      <c r="T4600" s="159"/>
      <c r="U4600" s="161"/>
      <c r="V4600" s="235"/>
    </row>
    <row r="4601" spans="1:22" ht="15" thickBot="1" x14ac:dyDescent="0.4">
      <c r="A4601" s="178"/>
      <c r="B4601" s="180"/>
      <c r="C4601" s="182"/>
      <c r="D4601" s="164"/>
      <c r="E4601" s="166"/>
      <c r="F4601" s="168"/>
      <c r="G4601" s="50" t="s">
        <v>13</v>
      </c>
      <c r="H4601" s="51" t="s">
        <v>14</v>
      </c>
      <c r="I4601" s="52" t="s">
        <v>15</v>
      </c>
      <c r="J4601" s="53">
        <v>0</v>
      </c>
      <c r="K4601" s="188"/>
      <c r="L4601" s="54"/>
      <c r="M4601" s="173"/>
      <c r="N4601" s="175"/>
      <c r="O4601" s="176"/>
      <c r="P4601" s="50" t="s">
        <v>13</v>
      </c>
      <c r="Q4601" s="51" t="s">
        <v>14</v>
      </c>
      <c r="R4601" s="52" t="s">
        <v>15</v>
      </c>
      <c r="S4601" s="53">
        <v>0</v>
      </c>
      <c r="T4601" s="160"/>
      <c r="U4601" s="162"/>
      <c r="V4601" s="236"/>
    </row>
    <row r="4602" spans="1:22" x14ac:dyDescent="0.35">
      <c r="A4602" s="56"/>
      <c r="B4602" s="57"/>
      <c r="C4602" s="58"/>
      <c r="D4602" s="59"/>
      <c r="E4602" s="60"/>
      <c r="F4602" s="60"/>
      <c r="G4602" s="61"/>
      <c r="H4602" s="62"/>
      <c r="I4602" s="63"/>
      <c r="J4602" s="64"/>
      <c r="K4602" s="65"/>
      <c r="L4602" s="65"/>
      <c r="M4602" s="59"/>
      <c r="N4602" s="60"/>
      <c r="O4602" s="60"/>
      <c r="P4602" s="61"/>
      <c r="Q4602" s="62"/>
      <c r="R4602" s="63"/>
      <c r="S4602" s="64"/>
      <c r="T4602" s="14"/>
      <c r="U4602" s="15"/>
      <c r="V4602" s="237"/>
    </row>
    <row r="4603" spans="1:22" x14ac:dyDescent="0.35">
      <c r="A4603" s="131">
        <v>1</v>
      </c>
      <c r="B4603" s="343" t="s">
        <v>757</v>
      </c>
      <c r="C4603" s="565" t="s">
        <v>758</v>
      </c>
      <c r="D4603" s="331">
        <v>180</v>
      </c>
      <c r="E4603" s="270">
        <v>1080</v>
      </c>
      <c r="F4603" s="274">
        <v>1</v>
      </c>
      <c r="G4603" s="274">
        <v>79</v>
      </c>
      <c r="H4603" s="274">
        <v>99</v>
      </c>
      <c r="I4603" s="244">
        <v>51</v>
      </c>
      <c r="J4603" s="274">
        <v>45</v>
      </c>
      <c r="K4603" s="47">
        <f>((SUM(H4605:H4616)*H4604)+(SUM(G4605:G4616)*G4604)+(SUM(I4605:I4616)*I4604))/1000</f>
        <v>49.905000000000001</v>
      </c>
      <c r="L4603" s="47">
        <f>K4603*100/D4603</f>
        <v>27.725000000000001</v>
      </c>
      <c r="M4603" s="334"/>
      <c r="N4603" s="245"/>
      <c r="O4603" s="245"/>
      <c r="P4603" s="246"/>
      <c r="Q4603" s="247"/>
      <c r="R4603" s="243"/>
      <c r="S4603" s="248"/>
      <c r="T4603" s="47">
        <f>((SUM(Q4605:Q4616)*Q4604)+(SUM(P4605:P4616)*P4604)+(SUM(R4605:R4616)*R4604))/1000</f>
        <v>0</v>
      </c>
      <c r="U4603" s="47" t="e">
        <f>T4603*100/M4603</f>
        <v>#DIV/0!</v>
      </c>
      <c r="V4603" s="68"/>
    </row>
    <row r="4604" spans="1:22" x14ac:dyDescent="0.35">
      <c r="A4604" s="132"/>
      <c r="B4604" s="335"/>
      <c r="C4604" s="438"/>
      <c r="D4604" s="362"/>
      <c r="E4604" s="260" t="s">
        <v>17</v>
      </c>
      <c r="F4604" s="284"/>
      <c r="G4604" s="284">
        <v>227</v>
      </c>
      <c r="H4604" s="284">
        <v>224</v>
      </c>
      <c r="I4604" s="250">
        <v>236</v>
      </c>
      <c r="J4604" s="284">
        <v>402</v>
      </c>
      <c r="K4604" s="47"/>
      <c r="L4604" s="47"/>
      <c r="M4604" s="314"/>
      <c r="N4604" s="245"/>
      <c r="O4604" s="245"/>
      <c r="P4604" s="246"/>
      <c r="Q4604" s="247"/>
      <c r="R4604" s="243"/>
      <c r="S4604" s="251"/>
      <c r="T4604" s="76"/>
      <c r="U4604" s="73"/>
      <c r="V4604" s="68"/>
    </row>
    <row r="4605" spans="1:22" x14ac:dyDescent="0.35">
      <c r="A4605" s="132"/>
      <c r="B4605" s="335"/>
      <c r="C4605" s="438"/>
      <c r="D4605" s="362"/>
      <c r="E4605" s="260" t="s">
        <v>18</v>
      </c>
      <c r="F4605" s="284"/>
      <c r="G4605" s="284" t="s">
        <v>333</v>
      </c>
      <c r="H4605" s="284"/>
      <c r="I4605" s="250"/>
      <c r="J4605" s="284"/>
      <c r="K4605" s="47"/>
      <c r="L4605" s="47"/>
      <c r="M4605" s="314"/>
      <c r="N4605" s="245"/>
      <c r="O4605" s="245"/>
      <c r="P4605" s="246"/>
      <c r="Q4605" s="247"/>
      <c r="R4605" s="243"/>
      <c r="S4605" s="251"/>
      <c r="T4605" s="76"/>
      <c r="U4605" s="73"/>
      <c r="V4605" s="68"/>
    </row>
    <row r="4606" spans="1:22" x14ac:dyDescent="0.35">
      <c r="A4606" s="132"/>
      <c r="B4606" s="335"/>
      <c r="C4606" s="438"/>
      <c r="D4606" s="362"/>
      <c r="E4606" s="260" t="s">
        <v>20</v>
      </c>
      <c r="F4606" s="284"/>
      <c r="G4606" s="284">
        <v>5</v>
      </c>
      <c r="H4606" s="284">
        <v>16</v>
      </c>
      <c r="I4606" s="250">
        <v>12</v>
      </c>
      <c r="J4606" s="284">
        <v>7</v>
      </c>
      <c r="K4606" s="47"/>
      <c r="L4606" s="47"/>
      <c r="M4606" s="314"/>
      <c r="N4606" s="245"/>
      <c r="O4606" s="245"/>
      <c r="P4606" s="246"/>
      <c r="Q4606" s="247"/>
      <c r="R4606" s="243"/>
      <c r="S4606" s="251"/>
      <c r="T4606" s="76"/>
      <c r="U4606" s="73"/>
      <c r="V4606" s="68"/>
    </row>
    <row r="4607" spans="1:22" x14ac:dyDescent="0.35">
      <c r="A4607" s="132"/>
      <c r="B4607" s="335"/>
      <c r="C4607" s="438"/>
      <c r="D4607" s="362"/>
      <c r="E4607" s="260" t="s">
        <v>22</v>
      </c>
      <c r="F4607" s="284"/>
      <c r="G4607" s="284">
        <v>0</v>
      </c>
      <c r="H4607" s="284">
        <v>0</v>
      </c>
      <c r="I4607" s="250">
        <v>0</v>
      </c>
      <c r="J4607" s="284">
        <v>0</v>
      </c>
      <c r="K4607" s="47"/>
      <c r="L4607" s="47"/>
      <c r="M4607" s="314"/>
      <c r="N4607" s="245"/>
      <c r="O4607" s="245"/>
      <c r="P4607" s="246"/>
      <c r="Q4607" s="247"/>
      <c r="R4607" s="243"/>
      <c r="S4607" s="251"/>
      <c r="T4607" s="76"/>
      <c r="U4607" s="73"/>
      <c r="V4607" s="68"/>
    </row>
    <row r="4608" spans="1:22" x14ac:dyDescent="0.35">
      <c r="A4608" s="132"/>
      <c r="B4608" s="335"/>
      <c r="C4608" s="438"/>
      <c r="D4608" s="362"/>
      <c r="E4608" s="260" t="s">
        <v>24</v>
      </c>
      <c r="F4608" s="284"/>
      <c r="G4608" s="284">
        <v>4</v>
      </c>
      <c r="H4608" s="284">
        <v>35</v>
      </c>
      <c r="I4608" s="250">
        <v>0</v>
      </c>
      <c r="J4608" s="284">
        <v>26</v>
      </c>
      <c r="K4608" s="47"/>
      <c r="L4608" s="47"/>
      <c r="M4608" s="314"/>
      <c r="N4608" s="245"/>
      <c r="O4608" s="245"/>
      <c r="P4608" s="246"/>
      <c r="Q4608" s="247"/>
      <c r="R4608" s="243"/>
      <c r="S4608" s="251"/>
      <c r="T4608" s="76"/>
      <c r="U4608" s="73"/>
      <c r="V4608" s="68"/>
    </row>
    <row r="4609" spans="1:22" x14ac:dyDescent="0.35">
      <c r="A4609" s="132"/>
      <c r="B4609" s="335"/>
      <c r="C4609" s="438"/>
      <c r="D4609" s="362"/>
      <c r="E4609" s="260" t="s">
        <v>28</v>
      </c>
      <c r="F4609" s="284"/>
      <c r="G4609" s="284" t="s">
        <v>333</v>
      </c>
      <c r="H4609" s="284"/>
      <c r="I4609" s="250"/>
      <c r="J4609" s="284"/>
      <c r="K4609" s="47"/>
      <c r="L4609" s="47"/>
      <c r="M4609" s="314"/>
      <c r="N4609" s="245"/>
      <c r="O4609" s="245"/>
      <c r="P4609" s="246"/>
      <c r="Q4609" s="247"/>
      <c r="R4609" s="243"/>
      <c r="S4609" s="251"/>
      <c r="T4609" s="76"/>
      <c r="U4609" s="73"/>
      <c r="V4609" s="68"/>
    </row>
    <row r="4610" spans="1:22" x14ac:dyDescent="0.35">
      <c r="A4610" s="132"/>
      <c r="B4610" s="335"/>
      <c r="C4610" s="473"/>
      <c r="D4610" s="327"/>
      <c r="E4610" s="265" t="s">
        <v>30</v>
      </c>
      <c r="F4610" s="289"/>
      <c r="G4610" s="289">
        <v>23</v>
      </c>
      <c r="H4610" s="289">
        <v>15</v>
      </c>
      <c r="I4610" s="267">
        <v>10</v>
      </c>
      <c r="J4610" s="289">
        <v>8</v>
      </c>
      <c r="K4610" s="47"/>
      <c r="L4610" s="47"/>
      <c r="M4610" s="314"/>
      <c r="N4610" s="245"/>
      <c r="O4610" s="245"/>
      <c r="P4610" s="246"/>
      <c r="Q4610" s="247"/>
      <c r="R4610" s="243"/>
      <c r="S4610" s="251"/>
      <c r="T4610" s="76"/>
      <c r="U4610" s="73"/>
      <c r="V4610" s="68"/>
    </row>
    <row r="4611" spans="1:22" x14ac:dyDescent="0.35">
      <c r="A4611" s="132"/>
      <c r="B4611" s="335"/>
      <c r="C4611" s="473"/>
      <c r="D4611" s="327"/>
      <c r="E4611" s="265" t="s">
        <v>32</v>
      </c>
      <c r="F4611" s="289"/>
      <c r="G4611" s="289">
        <v>14</v>
      </c>
      <c r="H4611" s="289">
        <v>15</v>
      </c>
      <c r="I4611" s="267">
        <v>15</v>
      </c>
      <c r="J4611" s="289">
        <v>6</v>
      </c>
      <c r="K4611" s="47"/>
      <c r="L4611" s="47"/>
      <c r="M4611" s="314"/>
      <c r="N4611" s="245"/>
      <c r="O4611" s="245"/>
      <c r="P4611" s="246"/>
      <c r="Q4611" s="247"/>
      <c r="R4611" s="243"/>
      <c r="S4611" s="251"/>
      <c r="T4611" s="76"/>
      <c r="U4611" s="73"/>
      <c r="V4611" s="68"/>
    </row>
    <row r="4612" spans="1:22" x14ac:dyDescent="0.35">
      <c r="A4612" s="132"/>
      <c r="B4612" s="410"/>
      <c r="C4612" s="696"/>
      <c r="D4612" s="332"/>
      <c r="E4612" s="382" t="s">
        <v>321</v>
      </c>
      <c r="F4612" s="301"/>
      <c r="G4612" s="301">
        <v>25</v>
      </c>
      <c r="H4612" s="301">
        <v>14</v>
      </c>
      <c r="I4612" s="295">
        <v>16</v>
      </c>
      <c r="J4612" s="301">
        <v>7</v>
      </c>
      <c r="K4612" s="47"/>
      <c r="L4612" s="47"/>
      <c r="M4612" s="314"/>
      <c r="N4612" s="254"/>
      <c r="O4612" s="254"/>
      <c r="P4612" s="255"/>
      <c r="Q4612" s="256"/>
      <c r="R4612" s="257"/>
      <c r="S4612" s="258"/>
      <c r="T4612" s="76"/>
      <c r="U4612" s="73"/>
      <c r="V4612" s="68"/>
    </row>
    <row r="4613" spans="1:22" x14ac:dyDescent="0.35">
      <c r="A4613" s="132"/>
      <c r="B4613" s="314"/>
      <c r="C4613" s="315"/>
      <c r="D4613" s="314"/>
      <c r="E4613" s="74"/>
      <c r="F4613" s="75"/>
      <c r="G4613" s="47"/>
      <c r="H4613" s="47"/>
      <c r="I4613" s="47"/>
      <c r="J4613" s="47"/>
      <c r="K4613" s="47"/>
      <c r="L4613" s="47"/>
      <c r="M4613" s="314"/>
      <c r="N4613" s="77"/>
      <c r="O4613" s="75"/>
      <c r="P4613" s="47"/>
      <c r="Q4613" s="47"/>
      <c r="R4613" s="47"/>
      <c r="S4613" s="47"/>
      <c r="T4613" s="76"/>
      <c r="U4613" s="73"/>
      <c r="V4613" s="68"/>
    </row>
    <row r="4614" spans="1:22" x14ac:dyDescent="0.35">
      <c r="A4614" s="132"/>
      <c r="B4614" s="314"/>
      <c r="C4614" s="315"/>
      <c r="D4614" s="314"/>
      <c r="E4614" s="74"/>
      <c r="F4614" s="75"/>
      <c r="G4614" s="47"/>
      <c r="H4614" s="47"/>
      <c r="I4614" s="47"/>
      <c r="J4614" s="47"/>
      <c r="K4614" s="47"/>
      <c r="L4614" s="47"/>
      <c r="M4614" s="314"/>
      <c r="N4614" s="77"/>
      <c r="O4614" s="75"/>
      <c r="P4614" s="47"/>
      <c r="Q4614" s="47"/>
      <c r="R4614" s="47"/>
      <c r="S4614" s="47"/>
      <c r="T4614" s="76"/>
      <c r="U4614" s="73"/>
      <c r="V4614" s="68"/>
    </row>
    <row r="4615" spans="1:22" x14ac:dyDescent="0.35">
      <c r="A4615" s="132"/>
      <c r="B4615" s="314"/>
      <c r="C4615" s="315"/>
      <c r="D4615" s="314"/>
      <c r="E4615" s="74"/>
      <c r="F4615" s="75"/>
      <c r="G4615" s="47"/>
      <c r="H4615" s="47"/>
      <c r="I4615" s="47"/>
      <c r="J4615" s="47"/>
      <c r="K4615" s="47"/>
      <c r="L4615" s="47"/>
      <c r="M4615" s="314"/>
      <c r="N4615" s="77"/>
      <c r="O4615" s="75"/>
      <c r="P4615" s="47"/>
      <c r="Q4615" s="47"/>
      <c r="R4615" s="47"/>
      <c r="S4615" s="47"/>
      <c r="T4615" s="76"/>
      <c r="U4615" s="73"/>
      <c r="V4615" s="68"/>
    </row>
    <row r="4616" spans="1:22" x14ac:dyDescent="0.35">
      <c r="A4616" s="132"/>
      <c r="B4616" s="316"/>
      <c r="C4616" s="317"/>
      <c r="D4616" s="316"/>
      <c r="E4616" s="74"/>
      <c r="F4616" s="75"/>
      <c r="G4616" s="47"/>
      <c r="H4616" s="47"/>
      <c r="I4616" s="47"/>
      <c r="J4616" s="47"/>
      <c r="K4616" s="47"/>
      <c r="L4616" s="47"/>
      <c r="M4616" s="316"/>
      <c r="N4616" s="87"/>
      <c r="O4616" s="75"/>
      <c r="P4616" s="47"/>
      <c r="Q4616" s="47"/>
      <c r="R4616" s="47"/>
      <c r="S4616" s="47"/>
      <c r="T4616" s="88"/>
      <c r="U4616" s="73"/>
      <c r="V4616" s="68"/>
    </row>
    <row r="4618" spans="1:22" x14ac:dyDescent="0.35">
      <c r="A4618" s="177" t="s">
        <v>0</v>
      </c>
      <c r="B4618" s="179" t="s">
        <v>1</v>
      </c>
      <c r="C4618" s="181" t="s">
        <v>2</v>
      </c>
      <c r="D4618" s="183" t="s">
        <v>3</v>
      </c>
      <c r="E4618" s="184"/>
      <c r="F4618" s="185"/>
      <c r="G4618" s="185"/>
      <c r="H4618" s="185"/>
      <c r="I4618" s="185"/>
      <c r="J4618" s="185"/>
      <c r="K4618" s="186" t="s">
        <v>4</v>
      </c>
      <c r="L4618" s="48"/>
      <c r="M4618" s="183" t="s">
        <v>5</v>
      </c>
      <c r="N4618" s="184"/>
      <c r="O4618" s="185"/>
      <c r="P4618" s="185"/>
      <c r="Q4618" s="185"/>
      <c r="R4618" s="185"/>
      <c r="S4618" s="185"/>
      <c r="T4618" s="159" t="s">
        <v>6</v>
      </c>
      <c r="U4618" s="161" t="s">
        <v>7</v>
      </c>
      <c r="V4618" s="234"/>
    </row>
    <row r="4619" spans="1:22" ht="25" x14ac:dyDescent="0.35">
      <c r="A4619" s="177"/>
      <c r="B4619" s="179"/>
      <c r="C4619" s="181"/>
      <c r="D4619" s="163" t="s">
        <v>8</v>
      </c>
      <c r="E4619" s="165" t="s">
        <v>9</v>
      </c>
      <c r="F4619" s="167" t="s">
        <v>10</v>
      </c>
      <c r="G4619" s="169" t="s">
        <v>310</v>
      </c>
      <c r="H4619" s="170"/>
      <c r="I4619" s="170"/>
      <c r="J4619" s="171"/>
      <c r="K4619" s="187"/>
      <c r="L4619" s="49" t="s">
        <v>11</v>
      </c>
      <c r="M4619" s="172" t="s">
        <v>8</v>
      </c>
      <c r="N4619" s="174" t="s">
        <v>12</v>
      </c>
      <c r="O4619" s="167" t="s">
        <v>10</v>
      </c>
      <c r="P4619" s="169" t="s">
        <v>310</v>
      </c>
      <c r="Q4619" s="170"/>
      <c r="R4619" s="170"/>
      <c r="S4619" s="171"/>
      <c r="T4619" s="159"/>
      <c r="U4619" s="161"/>
      <c r="V4619" s="235"/>
    </row>
    <row r="4620" spans="1:22" ht="15" thickBot="1" x14ac:dyDescent="0.4">
      <c r="A4620" s="178"/>
      <c r="B4620" s="180"/>
      <c r="C4620" s="182"/>
      <c r="D4620" s="164"/>
      <c r="E4620" s="166"/>
      <c r="F4620" s="168"/>
      <c r="G4620" s="50" t="s">
        <v>13</v>
      </c>
      <c r="H4620" s="51" t="s">
        <v>14</v>
      </c>
      <c r="I4620" s="52" t="s">
        <v>15</v>
      </c>
      <c r="J4620" s="53">
        <v>0</v>
      </c>
      <c r="K4620" s="188"/>
      <c r="L4620" s="54"/>
      <c r="M4620" s="173"/>
      <c r="N4620" s="175"/>
      <c r="O4620" s="176"/>
      <c r="P4620" s="50" t="s">
        <v>13</v>
      </c>
      <c r="Q4620" s="51" t="s">
        <v>14</v>
      </c>
      <c r="R4620" s="52" t="s">
        <v>15</v>
      </c>
      <c r="S4620" s="53">
        <v>0</v>
      </c>
      <c r="T4620" s="160"/>
      <c r="U4620" s="162"/>
      <c r="V4620" s="236"/>
    </row>
    <row r="4621" spans="1:22" x14ac:dyDescent="0.35">
      <c r="A4621" s="56"/>
      <c r="B4621" s="57"/>
      <c r="C4621" s="58"/>
      <c r="D4621" s="59"/>
      <c r="E4621" s="60"/>
      <c r="F4621" s="60"/>
      <c r="G4621" s="61"/>
      <c r="H4621" s="62"/>
      <c r="I4621" s="63"/>
      <c r="J4621" s="64"/>
      <c r="K4621" s="65"/>
      <c r="L4621" s="65"/>
      <c r="M4621" s="59"/>
      <c r="N4621" s="60"/>
      <c r="O4621" s="60"/>
      <c r="P4621" s="61"/>
      <c r="Q4621" s="62"/>
      <c r="R4621" s="63"/>
      <c r="S4621" s="64"/>
      <c r="T4621" s="14"/>
      <c r="U4621" s="15"/>
      <c r="V4621" s="237"/>
    </row>
    <row r="4622" spans="1:22" x14ac:dyDescent="0.35">
      <c r="A4622" s="131">
        <v>1</v>
      </c>
      <c r="B4622" s="720" t="s">
        <v>759</v>
      </c>
      <c r="C4622" s="377" t="s">
        <v>760</v>
      </c>
      <c r="D4622" s="378">
        <v>160</v>
      </c>
      <c r="E4622" s="239">
        <v>0</v>
      </c>
      <c r="F4622" s="515">
        <v>2</v>
      </c>
      <c r="G4622" s="515">
        <v>2</v>
      </c>
      <c r="H4622" s="516">
        <v>1</v>
      </c>
      <c r="I4622" s="721">
        <v>2</v>
      </c>
      <c r="J4622" s="722">
        <v>1</v>
      </c>
      <c r="K4622" s="47">
        <f>((SUM(H4624:H4635)*H4623)+(SUM(G4624:G4635)*G4623)+(SUM(I4624:I4635)*I4623))/1000</f>
        <v>1.1459999999999999</v>
      </c>
      <c r="L4622" s="47">
        <f>K4622*100/D4622</f>
        <v>0.71624999999999994</v>
      </c>
      <c r="M4622" s="334"/>
      <c r="N4622" s="245"/>
      <c r="O4622" s="245"/>
      <c r="P4622" s="246"/>
      <c r="Q4622" s="247"/>
      <c r="R4622" s="243"/>
      <c r="S4622" s="248"/>
      <c r="T4622" s="47">
        <f>((SUM(Q4624:Q4635)*Q4623)+(SUM(P4624:P4635)*P4623)+(SUM(R4624:R4635)*R4623))/1000</f>
        <v>0</v>
      </c>
      <c r="U4622" s="47" t="e">
        <f>T4622*100/M4622</f>
        <v>#DIV/0!</v>
      </c>
      <c r="V4622" s="68"/>
    </row>
    <row r="4623" spans="1:22" x14ac:dyDescent="0.35">
      <c r="A4623" s="132"/>
      <c r="B4623" s="383"/>
      <c r="C4623" s="377"/>
      <c r="D4623" s="378"/>
      <c r="E4623" s="239" t="s">
        <v>17</v>
      </c>
      <c r="F4623" s="515"/>
      <c r="G4623" s="515">
        <v>225</v>
      </c>
      <c r="H4623" s="516">
        <v>224</v>
      </c>
      <c r="I4623" s="721">
        <v>236</v>
      </c>
      <c r="J4623" s="722"/>
      <c r="K4623" s="47"/>
      <c r="L4623" s="47"/>
      <c r="M4623" s="314"/>
      <c r="N4623" s="245"/>
      <c r="O4623" s="245"/>
      <c r="P4623" s="246"/>
      <c r="Q4623" s="247"/>
      <c r="R4623" s="243"/>
      <c r="S4623" s="251"/>
      <c r="T4623" s="76"/>
      <c r="U4623" s="73"/>
      <c r="V4623" s="68"/>
    </row>
    <row r="4624" spans="1:22" x14ac:dyDescent="0.35">
      <c r="A4624" s="132"/>
      <c r="B4624" s="383"/>
      <c r="C4624" s="377"/>
      <c r="D4624" s="378"/>
      <c r="E4624" s="239" t="s">
        <v>20</v>
      </c>
      <c r="F4624" s="515"/>
      <c r="G4624" s="515">
        <v>0</v>
      </c>
      <c r="H4624" s="516">
        <v>0</v>
      </c>
      <c r="I4624" s="721">
        <v>1</v>
      </c>
      <c r="J4624" s="722">
        <v>0</v>
      </c>
      <c r="K4624" s="47"/>
      <c r="L4624" s="47"/>
      <c r="M4624" s="314"/>
      <c r="N4624" s="245"/>
      <c r="O4624" s="245"/>
      <c r="P4624" s="246"/>
      <c r="Q4624" s="247"/>
      <c r="R4624" s="243"/>
      <c r="S4624" s="251"/>
      <c r="T4624" s="76"/>
      <c r="U4624" s="73"/>
      <c r="V4624" s="68"/>
    </row>
    <row r="4625" spans="1:22" x14ac:dyDescent="0.35">
      <c r="A4625" s="132"/>
      <c r="B4625" s="383"/>
      <c r="C4625" s="377"/>
      <c r="D4625" s="378"/>
      <c r="E4625" s="239" t="s">
        <v>22</v>
      </c>
      <c r="F4625" s="515"/>
      <c r="G4625" s="515" t="s">
        <v>333</v>
      </c>
      <c r="H4625" s="516"/>
      <c r="I4625" s="721"/>
      <c r="J4625" s="722"/>
      <c r="K4625" s="47"/>
      <c r="L4625" s="47"/>
      <c r="M4625" s="314"/>
      <c r="N4625" s="245"/>
      <c r="O4625" s="245"/>
      <c r="P4625" s="246"/>
      <c r="Q4625" s="247"/>
      <c r="R4625" s="243"/>
      <c r="S4625" s="251"/>
      <c r="T4625" s="76"/>
      <c r="U4625" s="73"/>
      <c r="V4625" s="68"/>
    </row>
    <row r="4626" spans="1:22" x14ac:dyDescent="0.35">
      <c r="A4626" s="132"/>
      <c r="B4626" s="383"/>
      <c r="C4626" s="377"/>
      <c r="D4626" s="378"/>
      <c r="E4626" s="239" t="s">
        <v>24</v>
      </c>
      <c r="F4626" s="515"/>
      <c r="G4626" s="515">
        <v>1</v>
      </c>
      <c r="H4626" s="516">
        <v>1</v>
      </c>
      <c r="I4626" s="721">
        <v>1</v>
      </c>
      <c r="J4626" s="722">
        <v>1</v>
      </c>
      <c r="K4626" s="47"/>
      <c r="L4626" s="47"/>
      <c r="M4626" s="314"/>
      <c r="N4626" s="245"/>
      <c r="O4626" s="245"/>
      <c r="P4626" s="246"/>
      <c r="Q4626" s="247"/>
      <c r="R4626" s="243"/>
      <c r="S4626" s="251"/>
      <c r="T4626" s="76"/>
      <c r="U4626" s="73"/>
      <c r="V4626" s="68"/>
    </row>
    <row r="4627" spans="1:22" x14ac:dyDescent="0.35">
      <c r="A4627" s="132"/>
      <c r="B4627" s="390"/>
      <c r="C4627" s="380"/>
      <c r="D4627" s="381"/>
      <c r="E4627" s="292" t="s">
        <v>26</v>
      </c>
      <c r="F4627" s="723"/>
      <c r="G4627" s="723">
        <v>1</v>
      </c>
      <c r="H4627" s="724">
        <v>0</v>
      </c>
      <c r="I4627" s="725">
        <v>0</v>
      </c>
      <c r="J4627" s="726">
        <v>0</v>
      </c>
      <c r="K4627" s="47"/>
      <c r="L4627" s="47"/>
      <c r="M4627" s="314"/>
      <c r="N4627" s="245"/>
      <c r="O4627" s="245"/>
      <c r="P4627" s="246"/>
      <c r="Q4627" s="247"/>
      <c r="R4627" s="243"/>
      <c r="S4627" s="251"/>
      <c r="T4627" s="76"/>
      <c r="U4627" s="73"/>
      <c r="V4627" s="68"/>
    </row>
    <row r="4628" spans="1:22" x14ac:dyDescent="0.35">
      <c r="A4628" s="132"/>
      <c r="B4628" s="308"/>
      <c r="C4628" s="309"/>
      <c r="D4628" s="310"/>
      <c r="E4628" s="239"/>
      <c r="F4628" s="285"/>
      <c r="G4628" s="241"/>
      <c r="H4628" s="247"/>
      <c r="I4628" s="243"/>
      <c r="J4628" s="250"/>
      <c r="K4628" s="47"/>
      <c r="L4628" s="47"/>
      <c r="M4628" s="314"/>
      <c r="N4628" s="245"/>
      <c r="O4628" s="245"/>
      <c r="P4628" s="246"/>
      <c r="Q4628" s="247"/>
      <c r="R4628" s="243"/>
      <c r="S4628" s="251"/>
      <c r="T4628" s="76"/>
      <c r="U4628" s="73"/>
      <c r="V4628" s="68"/>
    </row>
    <row r="4629" spans="1:22" x14ac:dyDescent="0.35">
      <c r="A4629" s="132"/>
      <c r="B4629" s="308"/>
      <c r="C4629" s="309"/>
      <c r="D4629" s="310"/>
      <c r="E4629" s="239"/>
      <c r="F4629" s="285"/>
      <c r="G4629" s="241"/>
      <c r="H4629" s="247"/>
      <c r="I4629" s="243"/>
      <c r="J4629" s="250"/>
      <c r="K4629" s="47"/>
      <c r="L4629" s="47"/>
      <c r="M4629" s="314"/>
      <c r="N4629" s="245"/>
      <c r="O4629" s="245"/>
      <c r="P4629" s="246"/>
      <c r="Q4629" s="247"/>
      <c r="R4629" s="243"/>
      <c r="S4629" s="251"/>
      <c r="T4629" s="76"/>
      <c r="U4629" s="73"/>
      <c r="V4629" s="68"/>
    </row>
    <row r="4630" spans="1:22" x14ac:dyDescent="0.35">
      <c r="A4630" s="132"/>
      <c r="B4630" s="308"/>
      <c r="C4630" s="309"/>
      <c r="D4630" s="310"/>
      <c r="E4630" s="239"/>
      <c r="F4630" s="285"/>
      <c r="G4630" s="241"/>
      <c r="H4630" s="247"/>
      <c r="I4630" s="243"/>
      <c r="J4630" s="250"/>
      <c r="K4630" s="47"/>
      <c r="L4630" s="47"/>
      <c r="M4630" s="314"/>
      <c r="N4630" s="245"/>
      <c r="O4630" s="245"/>
      <c r="P4630" s="246"/>
      <c r="Q4630" s="247"/>
      <c r="R4630" s="243"/>
      <c r="S4630" s="251"/>
      <c r="T4630" s="76"/>
      <c r="U4630" s="73"/>
      <c r="V4630" s="68"/>
    </row>
    <row r="4631" spans="1:22" x14ac:dyDescent="0.35">
      <c r="A4631" s="132"/>
      <c r="B4631" s="311"/>
      <c r="C4631" s="312"/>
      <c r="D4631" s="313"/>
      <c r="E4631" s="292"/>
      <c r="F4631" s="293"/>
      <c r="G4631" s="294"/>
      <c r="H4631" s="295"/>
      <c r="I4631" s="296"/>
      <c r="J4631" s="295"/>
      <c r="K4631" s="47"/>
      <c r="L4631" s="47"/>
      <c r="M4631" s="314"/>
      <c r="N4631" s="254"/>
      <c r="O4631" s="254"/>
      <c r="P4631" s="255"/>
      <c r="Q4631" s="256"/>
      <c r="R4631" s="257"/>
      <c r="S4631" s="258"/>
      <c r="T4631" s="76"/>
      <c r="U4631" s="73"/>
      <c r="V4631" s="68"/>
    </row>
    <row r="4632" spans="1:22" x14ac:dyDescent="0.35">
      <c r="A4632" s="132"/>
      <c r="B4632" s="314"/>
      <c r="C4632" s="315"/>
      <c r="D4632" s="314"/>
      <c r="E4632" s="74"/>
      <c r="F4632" s="75"/>
      <c r="G4632" s="47"/>
      <c r="H4632" s="47"/>
      <c r="I4632" s="47"/>
      <c r="J4632" s="47"/>
      <c r="K4632" s="47"/>
      <c r="L4632" s="47"/>
      <c r="M4632" s="314"/>
      <c r="N4632" s="77"/>
      <c r="O4632" s="75"/>
      <c r="P4632" s="47"/>
      <c r="Q4632" s="47"/>
      <c r="R4632" s="47"/>
      <c r="S4632" s="47"/>
      <c r="T4632" s="76"/>
      <c r="U4632" s="73"/>
      <c r="V4632" s="68"/>
    </row>
    <row r="4633" spans="1:22" x14ac:dyDescent="0.35">
      <c r="A4633" s="132"/>
      <c r="B4633" s="314"/>
      <c r="C4633" s="315"/>
      <c r="D4633" s="314"/>
      <c r="E4633" s="74"/>
      <c r="F4633" s="75"/>
      <c r="G4633" s="47"/>
      <c r="H4633" s="47"/>
      <c r="I4633" s="47"/>
      <c r="J4633" s="47"/>
      <c r="K4633" s="47"/>
      <c r="L4633" s="47"/>
      <c r="M4633" s="314"/>
      <c r="N4633" s="77"/>
      <c r="O4633" s="75"/>
      <c r="P4633" s="47"/>
      <c r="Q4633" s="47"/>
      <c r="R4633" s="47"/>
      <c r="S4633" s="47"/>
      <c r="T4633" s="76"/>
      <c r="U4633" s="73"/>
      <c r="V4633" s="68"/>
    </row>
    <row r="4634" spans="1:22" x14ac:dyDescent="0.35">
      <c r="A4634" s="132"/>
      <c r="B4634" s="314"/>
      <c r="C4634" s="315"/>
      <c r="D4634" s="314"/>
      <c r="E4634" s="74"/>
      <c r="F4634" s="75"/>
      <c r="G4634" s="47"/>
      <c r="H4634" s="47"/>
      <c r="I4634" s="47"/>
      <c r="J4634" s="47"/>
      <c r="K4634" s="47"/>
      <c r="L4634" s="47"/>
      <c r="M4634" s="314"/>
      <c r="N4634" s="77"/>
      <c r="O4634" s="75"/>
      <c r="P4634" s="47"/>
      <c r="Q4634" s="47"/>
      <c r="R4634" s="47"/>
      <c r="S4634" s="47"/>
      <c r="T4634" s="76"/>
      <c r="U4634" s="73"/>
      <c r="V4634" s="68"/>
    </row>
    <row r="4635" spans="1:22" x14ac:dyDescent="0.35">
      <c r="A4635" s="132"/>
      <c r="B4635" s="316"/>
      <c r="C4635" s="317"/>
      <c r="D4635" s="316"/>
      <c r="E4635" s="74"/>
      <c r="F4635" s="75"/>
      <c r="G4635" s="47"/>
      <c r="H4635" s="47"/>
      <c r="I4635" s="47"/>
      <c r="J4635" s="47"/>
      <c r="K4635" s="47"/>
      <c r="L4635" s="47"/>
      <c r="M4635" s="316"/>
      <c r="N4635" s="87"/>
      <c r="O4635" s="75"/>
      <c r="P4635" s="47"/>
      <c r="Q4635" s="47"/>
      <c r="R4635" s="47"/>
      <c r="S4635" s="47"/>
      <c r="T4635" s="88"/>
      <c r="U4635" s="73"/>
      <c r="V4635" s="68"/>
    </row>
    <row r="4637" spans="1:22" x14ac:dyDescent="0.35">
      <c r="A4637" s="177" t="s">
        <v>0</v>
      </c>
      <c r="B4637" s="179" t="s">
        <v>1</v>
      </c>
      <c r="C4637" s="181" t="s">
        <v>2</v>
      </c>
      <c r="D4637" s="183" t="s">
        <v>3</v>
      </c>
      <c r="E4637" s="184"/>
      <c r="F4637" s="185"/>
      <c r="G4637" s="185"/>
      <c r="H4637" s="185"/>
      <c r="I4637" s="185"/>
      <c r="J4637" s="185"/>
      <c r="K4637" s="186" t="s">
        <v>4</v>
      </c>
      <c r="L4637" s="48"/>
      <c r="M4637" s="183" t="s">
        <v>5</v>
      </c>
      <c r="N4637" s="184"/>
      <c r="O4637" s="185"/>
      <c r="P4637" s="185"/>
      <c r="Q4637" s="185"/>
      <c r="R4637" s="185"/>
      <c r="S4637" s="185"/>
      <c r="T4637" s="159" t="s">
        <v>6</v>
      </c>
      <c r="U4637" s="161" t="s">
        <v>7</v>
      </c>
      <c r="V4637" s="234"/>
    </row>
    <row r="4638" spans="1:22" ht="25" x14ac:dyDescent="0.35">
      <c r="A4638" s="177"/>
      <c r="B4638" s="179"/>
      <c r="C4638" s="181"/>
      <c r="D4638" s="163" t="s">
        <v>8</v>
      </c>
      <c r="E4638" s="165" t="s">
        <v>9</v>
      </c>
      <c r="F4638" s="167" t="s">
        <v>10</v>
      </c>
      <c r="G4638" s="169" t="s">
        <v>310</v>
      </c>
      <c r="H4638" s="170"/>
      <c r="I4638" s="170"/>
      <c r="J4638" s="171"/>
      <c r="K4638" s="187"/>
      <c r="L4638" s="49" t="s">
        <v>11</v>
      </c>
      <c r="M4638" s="172" t="s">
        <v>8</v>
      </c>
      <c r="N4638" s="174" t="s">
        <v>12</v>
      </c>
      <c r="O4638" s="167" t="s">
        <v>10</v>
      </c>
      <c r="P4638" s="169" t="s">
        <v>310</v>
      </c>
      <c r="Q4638" s="170"/>
      <c r="R4638" s="170"/>
      <c r="S4638" s="171"/>
      <c r="T4638" s="159"/>
      <c r="U4638" s="161"/>
      <c r="V4638" s="235"/>
    </row>
    <row r="4639" spans="1:22" ht="15" thickBot="1" x14ac:dyDescent="0.4">
      <c r="A4639" s="178"/>
      <c r="B4639" s="180"/>
      <c r="C4639" s="182"/>
      <c r="D4639" s="164"/>
      <c r="E4639" s="166"/>
      <c r="F4639" s="168"/>
      <c r="G4639" s="50" t="s">
        <v>13</v>
      </c>
      <c r="H4639" s="51" t="s">
        <v>14</v>
      </c>
      <c r="I4639" s="52" t="s">
        <v>15</v>
      </c>
      <c r="J4639" s="53">
        <v>0</v>
      </c>
      <c r="K4639" s="188"/>
      <c r="L4639" s="54"/>
      <c r="M4639" s="173"/>
      <c r="N4639" s="175"/>
      <c r="O4639" s="176"/>
      <c r="P4639" s="50" t="s">
        <v>13</v>
      </c>
      <c r="Q4639" s="51" t="s">
        <v>14</v>
      </c>
      <c r="R4639" s="52" t="s">
        <v>15</v>
      </c>
      <c r="S4639" s="53">
        <v>0</v>
      </c>
      <c r="T4639" s="160"/>
      <c r="U4639" s="162"/>
      <c r="V4639" s="236"/>
    </row>
    <row r="4640" spans="1:22" x14ac:dyDescent="0.35">
      <c r="A4640" s="56"/>
      <c r="B4640" s="57"/>
      <c r="C4640" s="58"/>
      <c r="D4640" s="59"/>
      <c r="E4640" s="60"/>
      <c r="F4640" s="60"/>
      <c r="G4640" s="61"/>
      <c r="H4640" s="62"/>
      <c r="I4640" s="63"/>
      <c r="J4640" s="64"/>
      <c r="K4640" s="65"/>
      <c r="L4640" s="65"/>
      <c r="M4640" s="59"/>
      <c r="N4640" s="60"/>
      <c r="O4640" s="60"/>
      <c r="P4640" s="61"/>
      <c r="Q4640" s="62"/>
      <c r="R4640" s="63"/>
      <c r="S4640" s="64"/>
      <c r="T4640" s="14"/>
      <c r="U4640" s="15"/>
      <c r="V4640" s="237"/>
    </row>
    <row r="4641" spans="1:22" x14ac:dyDescent="0.35">
      <c r="A4641" s="131">
        <v>1</v>
      </c>
      <c r="B4641" s="408" t="s">
        <v>761</v>
      </c>
      <c r="C4641" s="409" t="s">
        <v>762</v>
      </c>
      <c r="D4641" s="346">
        <v>400</v>
      </c>
      <c r="E4641" s="386">
        <v>59609</v>
      </c>
      <c r="F4641" s="340">
        <v>2</v>
      </c>
      <c r="G4641" s="96">
        <v>48</v>
      </c>
      <c r="H4641" s="96">
        <v>29</v>
      </c>
      <c r="I4641" s="341">
        <v>21</v>
      </c>
      <c r="J4641" s="96">
        <v>17</v>
      </c>
      <c r="K4641" s="47">
        <f>((SUM(H4643:H4654)*H4642)+(SUM(G4643:G4654)*G4642)+(SUM(I4643:I4654)*I4642))/1000</f>
        <v>21.597000000000001</v>
      </c>
      <c r="L4641" s="47">
        <f>K4641*100/D4641</f>
        <v>5.3992500000000003</v>
      </c>
      <c r="M4641" s="346">
        <v>250</v>
      </c>
      <c r="N4641" s="299"/>
      <c r="O4641" s="96">
        <v>2</v>
      </c>
      <c r="P4641" s="96">
        <v>77</v>
      </c>
      <c r="Q4641" s="505">
        <v>80</v>
      </c>
      <c r="R4641" s="653">
        <v>115</v>
      </c>
      <c r="S4641" s="652">
        <v>29</v>
      </c>
      <c r="T4641" s="47">
        <f>((SUM(Q4643:Q4654)*Q4642)+(SUM(P4643:P4654)*P4642)+(SUM(R4643:R4654)*R4642))/1000</f>
        <v>56.134999999999998</v>
      </c>
      <c r="U4641" s="47">
        <f>T4641*100/M4641</f>
        <v>22.454000000000001</v>
      </c>
      <c r="V4641" s="68"/>
    </row>
    <row r="4642" spans="1:22" x14ac:dyDescent="0.35">
      <c r="A4642" s="132"/>
      <c r="B4642" s="408"/>
      <c r="C4642" s="409"/>
      <c r="D4642" s="346"/>
      <c r="E4642" s="386" t="s">
        <v>17</v>
      </c>
      <c r="F4642" s="340"/>
      <c r="G4642" s="96">
        <v>233</v>
      </c>
      <c r="H4642" s="96">
        <v>230</v>
      </c>
      <c r="I4642" s="341">
        <v>236</v>
      </c>
      <c r="J4642" s="96"/>
      <c r="K4642" s="47"/>
      <c r="L4642" s="47"/>
      <c r="M4642" s="346"/>
      <c r="N4642" s="299" t="s">
        <v>17</v>
      </c>
      <c r="O4642" s="96"/>
      <c r="P4642" s="96">
        <v>235</v>
      </c>
      <c r="Q4642" s="505">
        <v>236</v>
      </c>
      <c r="R4642" s="653">
        <v>234</v>
      </c>
      <c r="S4642" s="652"/>
      <c r="T4642" s="76"/>
      <c r="U4642" s="73"/>
      <c r="V4642" s="68"/>
    </row>
    <row r="4643" spans="1:22" x14ac:dyDescent="0.35">
      <c r="A4643" s="132"/>
      <c r="B4643" s="408"/>
      <c r="C4643" s="409"/>
      <c r="D4643" s="346"/>
      <c r="E4643" s="386" t="s">
        <v>319</v>
      </c>
      <c r="F4643" s="340"/>
      <c r="G4643" s="96">
        <v>9</v>
      </c>
      <c r="H4643" s="96">
        <v>11</v>
      </c>
      <c r="I4643" s="341">
        <v>9</v>
      </c>
      <c r="J4643" s="96">
        <v>5</v>
      </c>
      <c r="K4643" s="47"/>
      <c r="L4643" s="47"/>
      <c r="M4643" s="346"/>
      <c r="N4643" s="299" t="s">
        <v>320</v>
      </c>
      <c r="O4643" s="96"/>
      <c r="P4643" s="96">
        <v>10</v>
      </c>
      <c r="Q4643" s="505">
        <v>8</v>
      </c>
      <c r="R4643" s="653">
        <v>8</v>
      </c>
      <c r="S4643" s="652">
        <v>2</v>
      </c>
      <c r="T4643" s="76"/>
      <c r="U4643" s="73"/>
      <c r="V4643" s="68"/>
    </row>
    <row r="4644" spans="1:22" x14ac:dyDescent="0.35">
      <c r="A4644" s="132"/>
      <c r="B4644" s="408"/>
      <c r="C4644" s="409"/>
      <c r="D4644" s="346"/>
      <c r="E4644" s="386" t="s">
        <v>324</v>
      </c>
      <c r="F4644" s="340"/>
      <c r="G4644" s="96">
        <v>0</v>
      </c>
      <c r="H4644" s="96">
        <v>0</v>
      </c>
      <c r="I4644" s="341">
        <v>0</v>
      </c>
      <c r="J4644" s="96">
        <v>0</v>
      </c>
      <c r="K4644" s="47"/>
      <c r="L4644" s="47"/>
      <c r="M4644" s="346"/>
      <c r="N4644" s="299" t="s">
        <v>322</v>
      </c>
      <c r="O4644" s="96"/>
      <c r="P4644" s="96">
        <v>18</v>
      </c>
      <c r="Q4644" s="505">
        <v>10</v>
      </c>
      <c r="R4644" s="653">
        <v>9</v>
      </c>
      <c r="S4644" s="652">
        <v>3</v>
      </c>
      <c r="T4644" s="76"/>
      <c r="U4644" s="73"/>
      <c r="V4644" s="68"/>
    </row>
    <row r="4645" spans="1:22" x14ac:dyDescent="0.35">
      <c r="A4645" s="132"/>
      <c r="B4645" s="408"/>
      <c r="C4645" s="409"/>
      <c r="D4645" s="346"/>
      <c r="E4645" s="386" t="s">
        <v>327</v>
      </c>
      <c r="F4645" s="340"/>
      <c r="G4645" s="96">
        <v>0</v>
      </c>
      <c r="H4645" s="96">
        <v>0</v>
      </c>
      <c r="I4645" s="341">
        <v>0</v>
      </c>
      <c r="J4645" s="96">
        <v>0</v>
      </c>
      <c r="K4645" s="47"/>
      <c r="L4645" s="47"/>
      <c r="M4645" s="346"/>
      <c r="N4645" s="299" t="s">
        <v>331</v>
      </c>
      <c r="O4645" s="96"/>
      <c r="P4645" s="96">
        <v>29</v>
      </c>
      <c r="Q4645" s="505">
        <v>42</v>
      </c>
      <c r="R4645" s="653">
        <v>58</v>
      </c>
      <c r="S4645" s="652">
        <v>17</v>
      </c>
      <c r="T4645" s="76"/>
      <c r="U4645" s="73"/>
      <c r="V4645" s="68"/>
    </row>
    <row r="4646" spans="1:22" x14ac:dyDescent="0.35">
      <c r="A4646" s="132"/>
      <c r="B4646" s="408"/>
      <c r="C4646" s="409"/>
      <c r="D4646" s="346"/>
      <c r="E4646" s="386" t="s">
        <v>328</v>
      </c>
      <c r="F4646" s="340"/>
      <c r="G4646" s="96">
        <v>32</v>
      </c>
      <c r="H4646" s="96">
        <v>27</v>
      </c>
      <c r="I4646" s="341">
        <v>5</v>
      </c>
      <c r="J4646" s="96">
        <v>14</v>
      </c>
      <c r="K4646" s="47"/>
      <c r="L4646" s="47"/>
      <c r="M4646" s="346"/>
      <c r="N4646" s="299" t="s">
        <v>332</v>
      </c>
      <c r="O4646" s="96"/>
      <c r="P4646" s="96">
        <v>2</v>
      </c>
      <c r="Q4646" s="505">
        <v>15</v>
      </c>
      <c r="R4646" s="653">
        <v>30</v>
      </c>
      <c r="S4646" s="652">
        <v>9</v>
      </c>
      <c r="T4646" s="76"/>
      <c r="U4646" s="73"/>
      <c r="V4646" s="68"/>
    </row>
    <row r="4647" spans="1:22" x14ac:dyDescent="0.35">
      <c r="A4647" s="132"/>
      <c r="B4647" s="308"/>
      <c r="C4647" s="309"/>
      <c r="D4647" s="310"/>
      <c r="E4647" s="239"/>
      <c r="F4647" s="285"/>
      <c r="G4647" s="241"/>
      <c r="H4647" s="247"/>
      <c r="I4647" s="243"/>
      <c r="J4647" s="250"/>
      <c r="K4647" s="47"/>
      <c r="L4647" s="47"/>
      <c r="M4647" s="314"/>
      <c r="N4647" s="245"/>
      <c r="O4647" s="245"/>
      <c r="P4647" s="246"/>
      <c r="Q4647" s="247"/>
      <c r="R4647" s="243"/>
      <c r="S4647" s="251"/>
      <c r="T4647" s="76"/>
      <c r="U4647" s="73"/>
      <c r="V4647" s="68"/>
    </row>
    <row r="4648" spans="1:22" x14ac:dyDescent="0.35">
      <c r="A4648" s="132"/>
      <c r="B4648" s="308"/>
      <c r="C4648" s="309"/>
      <c r="D4648" s="310"/>
      <c r="E4648" s="239"/>
      <c r="F4648" s="285"/>
      <c r="G4648" s="241"/>
      <c r="H4648" s="247"/>
      <c r="I4648" s="243"/>
      <c r="J4648" s="250"/>
      <c r="K4648" s="47"/>
      <c r="L4648" s="47"/>
      <c r="M4648" s="314"/>
      <c r="N4648" s="245"/>
      <c r="O4648" s="245"/>
      <c r="P4648" s="246"/>
      <c r="Q4648" s="247"/>
      <c r="R4648" s="243"/>
      <c r="S4648" s="251"/>
      <c r="T4648" s="76"/>
      <c r="U4648" s="73"/>
      <c r="V4648" s="68"/>
    </row>
    <row r="4649" spans="1:22" x14ac:dyDescent="0.35">
      <c r="A4649" s="132"/>
      <c r="B4649" s="308"/>
      <c r="C4649" s="309"/>
      <c r="D4649" s="310"/>
      <c r="E4649" s="239"/>
      <c r="F4649" s="285"/>
      <c r="G4649" s="241"/>
      <c r="H4649" s="247"/>
      <c r="I4649" s="243"/>
      <c r="J4649" s="250"/>
      <c r="K4649" s="47"/>
      <c r="L4649" s="47"/>
      <c r="M4649" s="314"/>
      <c r="N4649" s="245"/>
      <c r="O4649" s="245"/>
      <c r="P4649" s="246"/>
      <c r="Q4649" s="247"/>
      <c r="R4649" s="243"/>
      <c r="S4649" s="251"/>
      <c r="T4649" s="76"/>
      <c r="U4649" s="73"/>
      <c r="V4649" s="68"/>
    </row>
    <row r="4650" spans="1:22" x14ac:dyDescent="0.35">
      <c r="A4650" s="132"/>
      <c r="B4650" s="311"/>
      <c r="C4650" s="312"/>
      <c r="D4650" s="313"/>
      <c r="E4650" s="292"/>
      <c r="F4650" s="293"/>
      <c r="G4650" s="294"/>
      <c r="H4650" s="295"/>
      <c r="I4650" s="296"/>
      <c r="J4650" s="295"/>
      <c r="K4650" s="47"/>
      <c r="L4650" s="47"/>
      <c r="M4650" s="314"/>
      <c r="N4650" s="254"/>
      <c r="O4650" s="254"/>
      <c r="P4650" s="255"/>
      <c r="Q4650" s="256"/>
      <c r="R4650" s="257"/>
      <c r="S4650" s="258"/>
      <c r="T4650" s="76"/>
      <c r="U4650" s="73"/>
      <c r="V4650" s="68"/>
    </row>
    <row r="4651" spans="1:22" x14ac:dyDescent="0.35">
      <c r="A4651" s="132"/>
      <c r="B4651" s="314"/>
      <c r="C4651" s="315"/>
      <c r="D4651" s="314"/>
      <c r="E4651" s="74"/>
      <c r="F4651" s="75"/>
      <c r="G4651" s="47"/>
      <c r="H4651" s="47"/>
      <c r="I4651" s="47"/>
      <c r="J4651" s="47"/>
      <c r="K4651" s="47"/>
      <c r="L4651" s="47"/>
      <c r="M4651" s="314"/>
      <c r="N4651" s="77"/>
      <c r="O4651" s="75"/>
      <c r="P4651" s="47"/>
      <c r="Q4651" s="47"/>
      <c r="R4651" s="47"/>
      <c r="S4651" s="47"/>
      <c r="T4651" s="76"/>
      <c r="U4651" s="73"/>
      <c r="V4651" s="68"/>
    </row>
    <row r="4652" spans="1:22" x14ac:dyDescent="0.35">
      <c r="A4652" s="132"/>
      <c r="B4652" s="314"/>
      <c r="C4652" s="315"/>
      <c r="D4652" s="314"/>
      <c r="E4652" s="74"/>
      <c r="F4652" s="75"/>
      <c r="G4652" s="47"/>
      <c r="H4652" s="47"/>
      <c r="I4652" s="47"/>
      <c r="J4652" s="47"/>
      <c r="K4652" s="47"/>
      <c r="L4652" s="47"/>
      <c r="M4652" s="314"/>
      <c r="N4652" s="77"/>
      <c r="O4652" s="75"/>
      <c r="P4652" s="47"/>
      <c r="Q4652" s="47"/>
      <c r="R4652" s="47"/>
      <c r="S4652" s="47"/>
      <c r="T4652" s="76"/>
      <c r="U4652" s="73"/>
      <c r="V4652" s="68"/>
    </row>
    <row r="4653" spans="1:22" x14ac:dyDescent="0.35">
      <c r="A4653" s="132"/>
      <c r="B4653" s="314"/>
      <c r="C4653" s="315"/>
      <c r="D4653" s="314"/>
      <c r="E4653" s="74"/>
      <c r="F4653" s="75"/>
      <c r="G4653" s="47"/>
      <c r="H4653" s="47"/>
      <c r="I4653" s="47"/>
      <c r="J4653" s="47"/>
      <c r="K4653" s="47"/>
      <c r="L4653" s="47"/>
      <c r="M4653" s="314"/>
      <c r="N4653" s="77"/>
      <c r="O4653" s="75"/>
      <c r="P4653" s="47"/>
      <c r="Q4653" s="47"/>
      <c r="R4653" s="47"/>
      <c r="S4653" s="47"/>
      <c r="T4653" s="76"/>
      <c r="U4653" s="73"/>
      <c r="V4653" s="68"/>
    </row>
    <row r="4654" spans="1:22" x14ac:dyDescent="0.35">
      <c r="A4654" s="132"/>
      <c r="B4654" s="316"/>
      <c r="C4654" s="317"/>
      <c r="D4654" s="316"/>
      <c r="E4654" s="74"/>
      <c r="F4654" s="75"/>
      <c r="G4654" s="47"/>
      <c r="H4654" s="47"/>
      <c r="I4654" s="47"/>
      <c r="J4654" s="47"/>
      <c r="K4654" s="47"/>
      <c r="L4654" s="47"/>
      <c r="M4654" s="316"/>
      <c r="N4654" s="87"/>
      <c r="O4654" s="75"/>
      <c r="P4654" s="47"/>
      <c r="Q4654" s="47"/>
      <c r="R4654" s="47"/>
      <c r="S4654" s="47"/>
      <c r="T4654" s="88"/>
      <c r="U4654" s="73"/>
      <c r="V4654" s="68"/>
    </row>
    <row r="4656" spans="1:22" x14ac:dyDescent="0.35">
      <c r="A4656" s="177" t="s">
        <v>0</v>
      </c>
      <c r="B4656" s="179" t="s">
        <v>1</v>
      </c>
      <c r="C4656" s="181" t="s">
        <v>2</v>
      </c>
      <c r="D4656" s="183" t="s">
        <v>3</v>
      </c>
      <c r="E4656" s="184"/>
      <c r="F4656" s="185"/>
      <c r="G4656" s="185"/>
      <c r="H4656" s="185"/>
      <c r="I4656" s="185"/>
      <c r="J4656" s="185"/>
      <c r="K4656" s="186" t="s">
        <v>4</v>
      </c>
      <c r="L4656" s="48"/>
      <c r="M4656" s="183" t="s">
        <v>5</v>
      </c>
      <c r="N4656" s="184"/>
      <c r="O4656" s="185"/>
      <c r="P4656" s="185"/>
      <c r="Q4656" s="185"/>
      <c r="R4656" s="185"/>
      <c r="S4656" s="185"/>
      <c r="T4656" s="159" t="s">
        <v>6</v>
      </c>
      <c r="U4656" s="161" t="s">
        <v>7</v>
      </c>
      <c r="V4656" s="234"/>
    </row>
    <row r="4657" spans="1:22" ht="25" x14ac:dyDescent="0.35">
      <c r="A4657" s="177"/>
      <c r="B4657" s="179"/>
      <c r="C4657" s="181"/>
      <c r="D4657" s="163" t="s">
        <v>8</v>
      </c>
      <c r="E4657" s="165" t="s">
        <v>9</v>
      </c>
      <c r="F4657" s="167" t="s">
        <v>10</v>
      </c>
      <c r="G4657" s="169" t="s">
        <v>310</v>
      </c>
      <c r="H4657" s="170"/>
      <c r="I4657" s="170"/>
      <c r="J4657" s="171"/>
      <c r="K4657" s="187"/>
      <c r="L4657" s="49" t="s">
        <v>11</v>
      </c>
      <c r="M4657" s="172" t="s">
        <v>8</v>
      </c>
      <c r="N4657" s="174" t="s">
        <v>12</v>
      </c>
      <c r="O4657" s="167" t="s">
        <v>10</v>
      </c>
      <c r="P4657" s="169" t="s">
        <v>310</v>
      </c>
      <c r="Q4657" s="170"/>
      <c r="R4657" s="170"/>
      <c r="S4657" s="171"/>
      <c r="T4657" s="159"/>
      <c r="U4657" s="161"/>
      <c r="V4657" s="235"/>
    </row>
    <row r="4658" spans="1:22" ht="15" thickBot="1" x14ac:dyDescent="0.4">
      <c r="A4658" s="178"/>
      <c r="B4658" s="180"/>
      <c r="C4658" s="182"/>
      <c r="D4658" s="164"/>
      <c r="E4658" s="166"/>
      <c r="F4658" s="168"/>
      <c r="G4658" s="50" t="s">
        <v>13</v>
      </c>
      <c r="H4658" s="51" t="s">
        <v>14</v>
      </c>
      <c r="I4658" s="52" t="s">
        <v>15</v>
      </c>
      <c r="J4658" s="53">
        <v>0</v>
      </c>
      <c r="K4658" s="188"/>
      <c r="L4658" s="54"/>
      <c r="M4658" s="173"/>
      <c r="N4658" s="175"/>
      <c r="O4658" s="176"/>
      <c r="P4658" s="50" t="s">
        <v>13</v>
      </c>
      <c r="Q4658" s="51" t="s">
        <v>14</v>
      </c>
      <c r="R4658" s="52" t="s">
        <v>15</v>
      </c>
      <c r="S4658" s="53">
        <v>0</v>
      </c>
      <c r="T4658" s="160"/>
      <c r="U4658" s="162"/>
      <c r="V4658" s="236"/>
    </row>
    <row r="4659" spans="1:22" x14ac:dyDescent="0.35">
      <c r="A4659" s="56"/>
      <c r="B4659" s="57"/>
      <c r="C4659" s="58"/>
      <c r="D4659" s="59"/>
      <c r="E4659" s="60"/>
      <c r="F4659" s="60"/>
      <c r="G4659" s="61"/>
      <c r="H4659" s="62"/>
      <c r="I4659" s="63"/>
      <c r="J4659" s="64"/>
      <c r="K4659" s="65"/>
      <c r="L4659" s="65"/>
      <c r="M4659" s="59"/>
      <c r="N4659" s="60"/>
      <c r="O4659" s="60"/>
      <c r="P4659" s="61"/>
      <c r="Q4659" s="62"/>
      <c r="R4659" s="63"/>
      <c r="S4659" s="64"/>
      <c r="T4659" s="14"/>
      <c r="U4659" s="15"/>
      <c r="V4659" s="237"/>
    </row>
    <row r="4660" spans="1:22" x14ac:dyDescent="0.35">
      <c r="A4660" s="131">
        <v>1</v>
      </c>
      <c r="B4660" s="426" t="s">
        <v>763</v>
      </c>
      <c r="C4660" s="344" t="s">
        <v>764</v>
      </c>
      <c r="D4660" s="345">
        <v>400</v>
      </c>
      <c r="E4660" s="427">
        <v>57509</v>
      </c>
      <c r="F4660" s="353">
        <v>2</v>
      </c>
      <c r="G4660" s="111">
        <v>137</v>
      </c>
      <c r="H4660" s="111">
        <v>143</v>
      </c>
      <c r="I4660" s="354">
        <v>184</v>
      </c>
      <c r="J4660" s="111">
        <v>22</v>
      </c>
      <c r="K4660" s="47">
        <f>((SUM(H4662:H4673)*H4661)+(SUM(G4662:G4673)*G4661)+(SUM(I4662:I4673)*I4661))/1000</f>
        <v>95.367999999999995</v>
      </c>
      <c r="L4660" s="47">
        <f>K4660*100/D4660</f>
        <v>23.841999999999999</v>
      </c>
      <c r="M4660" s="345">
        <v>400</v>
      </c>
      <c r="N4660" s="110"/>
      <c r="O4660" s="111">
        <v>3</v>
      </c>
      <c r="P4660" s="111">
        <v>209</v>
      </c>
      <c r="Q4660" s="727">
        <v>200</v>
      </c>
      <c r="R4660" s="728">
        <v>154</v>
      </c>
      <c r="S4660" s="729">
        <v>38</v>
      </c>
      <c r="T4660" s="47">
        <f>((SUM(Q4662:Q4673)*Q4661)+(SUM(P4662:P4673)*P4661)+(SUM(R4662:R4673)*R4661))/1000</f>
        <v>118.348</v>
      </c>
      <c r="U4660" s="47">
        <f>T4660*100/M4660</f>
        <v>29.587</v>
      </c>
      <c r="V4660" s="68"/>
    </row>
    <row r="4661" spans="1:22" x14ac:dyDescent="0.35">
      <c r="A4661" s="132"/>
      <c r="B4661" s="408"/>
      <c r="C4661" s="409"/>
      <c r="D4661" s="346"/>
      <c r="E4661" s="386" t="s">
        <v>17</v>
      </c>
      <c r="F4661" s="340"/>
      <c r="G4661" s="96">
        <v>234</v>
      </c>
      <c r="H4661" s="96">
        <v>230</v>
      </c>
      <c r="I4661" s="341">
        <v>230</v>
      </c>
      <c r="J4661" s="96"/>
      <c r="K4661" s="47"/>
      <c r="L4661" s="47"/>
      <c r="M4661" s="346"/>
      <c r="N4661" s="299" t="s">
        <v>17</v>
      </c>
      <c r="O4661" s="96"/>
      <c r="P4661" s="96">
        <v>227</v>
      </c>
      <c r="Q4661" s="505">
        <v>236</v>
      </c>
      <c r="R4661" s="653">
        <v>235</v>
      </c>
      <c r="S4661" s="652"/>
      <c r="T4661" s="76"/>
      <c r="U4661" s="73"/>
      <c r="V4661" s="68"/>
    </row>
    <row r="4662" spans="1:22" x14ac:dyDescent="0.35">
      <c r="A4662" s="132"/>
      <c r="B4662" s="408"/>
      <c r="C4662" s="409"/>
      <c r="D4662" s="346"/>
      <c r="E4662" s="386" t="s">
        <v>320</v>
      </c>
      <c r="F4662" s="340"/>
      <c r="G4662" s="96">
        <v>26</v>
      </c>
      <c r="H4662" s="96">
        <v>6</v>
      </c>
      <c r="I4662" s="341">
        <v>16</v>
      </c>
      <c r="J4662" s="96">
        <v>10</v>
      </c>
      <c r="K4662" s="47"/>
      <c r="L4662" s="47"/>
      <c r="M4662" s="346"/>
      <c r="N4662" s="299" t="s">
        <v>328</v>
      </c>
      <c r="O4662" s="96"/>
      <c r="P4662" s="96"/>
      <c r="Q4662" s="505"/>
      <c r="R4662" s="653"/>
      <c r="S4662" s="652"/>
      <c r="T4662" s="76"/>
      <c r="U4662" s="73"/>
      <c r="V4662" s="68"/>
    </row>
    <row r="4663" spans="1:22" x14ac:dyDescent="0.35">
      <c r="A4663" s="132"/>
      <c r="B4663" s="408"/>
      <c r="C4663" s="409"/>
      <c r="D4663" s="346"/>
      <c r="E4663" s="386" t="s">
        <v>322</v>
      </c>
      <c r="F4663" s="340"/>
      <c r="G4663" s="96">
        <v>8</v>
      </c>
      <c r="H4663" s="96">
        <v>6</v>
      </c>
      <c r="I4663" s="341">
        <v>8</v>
      </c>
      <c r="J4663" s="96">
        <v>1</v>
      </c>
      <c r="K4663" s="47"/>
      <c r="L4663" s="47"/>
      <c r="M4663" s="346"/>
      <c r="N4663" s="299" t="s">
        <v>512</v>
      </c>
      <c r="O4663" s="96"/>
      <c r="P4663" s="96">
        <v>22</v>
      </c>
      <c r="Q4663" s="505">
        <v>48</v>
      </c>
      <c r="R4663" s="653">
        <v>24</v>
      </c>
      <c r="S4663" s="652">
        <v>23</v>
      </c>
      <c r="T4663" s="76"/>
      <c r="U4663" s="73"/>
      <c r="V4663" s="68"/>
    </row>
    <row r="4664" spans="1:22" x14ac:dyDescent="0.35">
      <c r="A4664" s="132"/>
      <c r="B4664" s="408"/>
      <c r="C4664" s="409"/>
      <c r="D4664" s="346"/>
      <c r="E4664" s="386" t="s">
        <v>331</v>
      </c>
      <c r="F4664" s="340"/>
      <c r="G4664" s="96">
        <v>10</v>
      </c>
      <c r="H4664" s="96">
        <v>17</v>
      </c>
      <c r="I4664" s="341">
        <v>12</v>
      </c>
      <c r="J4664" s="96">
        <v>6</v>
      </c>
      <c r="K4664" s="47"/>
      <c r="L4664" s="47"/>
      <c r="M4664" s="346"/>
      <c r="N4664" s="299" t="s">
        <v>513</v>
      </c>
      <c r="O4664" s="96"/>
      <c r="P4664" s="96">
        <v>33</v>
      </c>
      <c r="Q4664" s="505">
        <v>16</v>
      </c>
      <c r="R4664" s="653">
        <v>9</v>
      </c>
      <c r="S4664" s="652">
        <v>9</v>
      </c>
      <c r="T4664" s="76"/>
      <c r="U4664" s="73"/>
      <c r="V4664" s="68"/>
    </row>
    <row r="4665" spans="1:22" x14ac:dyDescent="0.35">
      <c r="A4665" s="132"/>
      <c r="B4665" s="408"/>
      <c r="C4665" s="409"/>
      <c r="D4665" s="346"/>
      <c r="E4665" s="386" t="s">
        <v>332</v>
      </c>
      <c r="F4665" s="340"/>
      <c r="G4665" s="96">
        <v>26</v>
      </c>
      <c r="H4665" s="96">
        <v>22</v>
      </c>
      <c r="I4665" s="341">
        <v>30</v>
      </c>
      <c r="J4665" s="96">
        <v>3</v>
      </c>
      <c r="K4665" s="47"/>
      <c r="L4665" s="47"/>
      <c r="M4665" s="346"/>
      <c r="N4665" s="299" t="s">
        <v>532</v>
      </c>
      <c r="O4665" s="96"/>
      <c r="P4665" s="96">
        <v>0</v>
      </c>
      <c r="Q4665" s="505">
        <v>2</v>
      </c>
      <c r="R4665" s="653">
        <v>0</v>
      </c>
      <c r="S4665" s="652">
        <v>2</v>
      </c>
      <c r="T4665" s="76"/>
      <c r="U4665" s="73"/>
      <c r="V4665" s="68"/>
    </row>
    <row r="4666" spans="1:22" x14ac:dyDescent="0.35">
      <c r="A4666" s="132"/>
      <c r="B4666" s="408"/>
      <c r="C4666" s="409"/>
      <c r="D4666" s="346"/>
      <c r="E4666" s="386" t="s">
        <v>334</v>
      </c>
      <c r="F4666" s="340"/>
      <c r="G4666" s="96">
        <v>25</v>
      </c>
      <c r="H4666" s="96">
        <v>22</v>
      </c>
      <c r="I4666" s="341">
        <v>4</v>
      </c>
      <c r="J4666" s="96">
        <v>22</v>
      </c>
      <c r="K4666" s="47"/>
      <c r="L4666" s="47"/>
      <c r="M4666" s="346"/>
      <c r="N4666" s="299" t="s">
        <v>533</v>
      </c>
      <c r="O4666" s="96"/>
      <c r="P4666" s="96">
        <v>46</v>
      </c>
      <c r="Q4666" s="505">
        <v>28</v>
      </c>
      <c r="R4666" s="653">
        <v>34</v>
      </c>
      <c r="S4666" s="652">
        <v>7</v>
      </c>
      <c r="T4666" s="76"/>
      <c r="U4666" s="73"/>
      <c r="V4666" s="68"/>
    </row>
    <row r="4667" spans="1:22" x14ac:dyDescent="0.35">
      <c r="A4667" s="132"/>
      <c r="B4667" s="408"/>
      <c r="C4667" s="409"/>
      <c r="D4667" s="346"/>
      <c r="E4667" s="386" t="s">
        <v>321</v>
      </c>
      <c r="F4667" s="340"/>
      <c r="G4667" s="96">
        <v>0</v>
      </c>
      <c r="H4667" s="96">
        <v>0</v>
      </c>
      <c r="I4667" s="341">
        <v>0</v>
      </c>
      <c r="J4667" s="96">
        <v>0</v>
      </c>
      <c r="K4667" s="47"/>
      <c r="L4667" s="47"/>
      <c r="M4667" s="346"/>
      <c r="N4667" s="299" t="s">
        <v>534</v>
      </c>
      <c r="O4667" s="96"/>
      <c r="P4667" s="96">
        <v>0</v>
      </c>
      <c r="Q4667" s="505">
        <v>0</v>
      </c>
      <c r="R4667" s="653">
        <v>0</v>
      </c>
      <c r="S4667" s="652">
        <v>0</v>
      </c>
      <c r="T4667" s="76"/>
      <c r="U4667" s="73"/>
      <c r="V4667" s="68"/>
    </row>
    <row r="4668" spans="1:22" x14ac:dyDescent="0.35">
      <c r="A4668" s="132"/>
      <c r="B4668" s="408"/>
      <c r="C4668" s="409"/>
      <c r="D4668" s="346"/>
      <c r="E4668" s="386" t="s">
        <v>323</v>
      </c>
      <c r="F4668" s="340"/>
      <c r="G4668" s="96">
        <v>0</v>
      </c>
      <c r="H4668" s="96">
        <v>0</v>
      </c>
      <c r="I4668" s="341">
        <v>0</v>
      </c>
      <c r="J4668" s="96">
        <v>0</v>
      </c>
      <c r="K4668" s="47"/>
      <c r="L4668" s="47"/>
      <c r="M4668" s="346"/>
      <c r="N4668" s="299" t="s">
        <v>536</v>
      </c>
      <c r="O4668" s="96"/>
      <c r="P4668" s="96">
        <v>29</v>
      </c>
      <c r="Q4668" s="505">
        <v>41</v>
      </c>
      <c r="R4668" s="653">
        <v>55</v>
      </c>
      <c r="S4668" s="652">
        <v>4</v>
      </c>
      <c r="T4668" s="76"/>
      <c r="U4668" s="73"/>
      <c r="V4668" s="68"/>
    </row>
    <row r="4669" spans="1:22" x14ac:dyDescent="0.35">
      <c r="A4669" s="132"/>
      <c r="B4669" s="408"/>
      <c r="C4669" s="409"/>
      <c r="D4669" s="346"/>
      <c r="E4669" s="386" t="s">
        <v>324</v>
      </c>
      <c r="F4669" s="340"/>
      <c r="G4669" s="96">
        <v>31</v>
      </c>
      <c r="H4669" s="96">
        <v>19</v>
      </c>
      <c r="I4669" s="341">
        <v>20</v>
      </c>
      <c r="J4669" s="96">
        <v>13</v>
      </c>
      <c r="K4669" s="47"/>
      <c r="L4669" s="47"/>
      <c r="M4669" s="346"/>
      <c r="N4669" s="299" t="s">
        <v>765</v>
      </c>
      <c r="O4669" s="96"/>
      <c r="P4669" s="96">
        <v>50</v>
      </c>
      <c r="Q4669" s="505">
        <v>38</v>
      </c>
      <c r="R4669" s="653">
        <v>34</v>
      </c>
      <c r="S4669" s="652">
        <v>10</v>
      </c>
      <c r="T4669" s="76"/>
      <c r="U4669" s="73"/>
      <c r="V4669" s="68"/>
    </row>
    <row r="4670" spans="1:22" x14ac:dyDescent="0.35">
      <c r="A4670" s="132"/>
      <c r="B4670" s="408"/>
      <c r="C4670" s="409"/>
      <c r="D4670" s="346"/>
      <c r="E4670" s="386" t="s">
        <v>325</v>
      </c>
      <c r="F4670" s="340"/>
      <c r="G4670" s="96">
        <v>0</v>
      </c>
      <c r="H4670" s="96">
        <v>0</v>
      </c>
      <c r="I4670" s="341">
        <v>0</v>
      </c>
      <c r="J4670" s="96">
        <v>0</v>
      </c>
      <c r="K4670" s="47"/>
      <c r="L4670" s="47"/>
      <c r="M4670" s="314"/>
      <c r="N4670" s="77"/>
      <c r="O4670" s="75"/>
      <c r="P4670" s="47"/>
      <c r="Q4670" s="47"/>
      <c r="R4670" s="47"/>
      <c r="S4670" s="47"/>
      <c r="T4670" s="76"/>
      <c r="U4670" s="73"/>
      <c r="V4670" s="68"/>
    </row>
    <row r="4671" spans="1:22" x14ac:dyDescent="0.35">
      <c r="A4671" s="132"/>
      <c r="B4671" s="428"/>
      <c r="C4671" s="411"/>
      <c r="D4671" s="347"/>
      <c r="E4671" s="393" t="s">
        <v>766</v>
      </c>
      <c r="F4671" s="730"/>
      <c r="G4671" s="255">
        <v>26</v>
      </c>
      <c r="H4671" s="255">
        <v>48</v>
      </c>
      <c r="I4671" s="256">
        <v>30</v>
      </c>
      <c r="J4671" s="255">
        <v>7</v>
      </c>
      <c r="K4671" s="47"/>
      <c r="L4671" s="47"/>
      <c r="M4671" s="314"/>
      <c r="N4671" s="77"/>
      <c r="O4671" s="75"/>
      <c r="P4671" s="47"/>
      <c r="Q4671" s="47"/>
      <c r="R4671" s="47"/>
      <c r="S4671" s="47"/>
      <c r="T4671" s="76"/>
      <c r="U4671" s="73"/>
      <c r="V4671" s="68"/>
    </row>
    <row r="4672" spans="1:22" x14ac:dyDescent="0.35">
      <c r="A4672" s="132"/>
      <c r="B4672" s="314"/>
      <c r="C4672" s="315"/>
      <c r="D4672" s="314"/>
      <c r="E4672" s="74"/>
      <c r="F4672" s="75"/>
      <c r="G4672" s="47"/>
      <c r="H4672" s="47"/>
      <c r="I4672" s="47"/>
      <c r="J4672" s="47"/>
      <c r="K4672" s="47"/>
      <c r="L4672" s="47"/>
      <c r="M4672" s="314"/>
      <c r="N4672" s="77"/>
      <c r="O4672" s="75"/>
      <c r="P4672" s="47"/>
      <c r="Q4672" s="47"/>
      <c r="R4672" s="47"/>
      <c r="S4672" s="47"/>
      <c r="T4672" s="76"/>
      <c r="U4672" s="73"/>
      <c r="V4672" s="68"/>
    </row>
    <row r="4673" spans="1:22" x14ac:dyDescent="0.35">
      <c r="A4673" s="132"/>
      <c r="B4673" s="316"/>
      <c r="C4673" s="317"/>
      <c r="D4673" s="316"/>
      <c r="E4673" s="74"/>
      <c r="F4673" s="75"/>
      <c r="G4673" s="47"/>
      <c r="H4673" s="47"/>
      <c r="I4673" s="47"/>
      <c r="J4673" s="47"/>
      <c r="K4673" s="47"/>
      <c r="L4673" s="47"/>
      <c r="M4673" s="316"/>
      <c r="N4673" s="87"/>
      <c r="O4673" s="75"/>
      <c r="P4673" s="47"/>
      <c r="Q4673" s="47"/>
      <c r="R4673" s="47"/>
      <c r="S4673" s="47"/>
      <c r="T4673" s="88"/>
      <c r="U4673" s="73"/>
      <c r="V4673" s="68"/>
    </row>
    <row r="4675" spans="1:22" x14ac:dyDescent="0.35">
      <c r="A4675" s="177" t="s">
        <v>0</v>
      </c>
      <c r="B4675" s="179" t="s">
        <v>1</v>
      </c>
      <c r="C4675" s="181" t="s">
        <v>2</v>
      </c>
      <c r="D4675" s="183" t="s">
        <v>3</v>
      </c>
      <c r="E4675" s="184"/>
      <c r="F4675" s="185"/>
      <c r="G4675" s="185"/>
      <c r="H4675" s="185"/>
      <c r="I4675" s="185"/>
      <c r="J4675" s="185"/>
      <c r="K4675" s="186" t="s">
        <v>4</v>
      </c>
      <c r="L4675" s="48"/>
      <c r="M4675" s="183" t="s">
        <v>5</v>
      </c>
      <c r="N4675" s="184"/>
      <c r="O4675" s="185"/>
      <c r="P4675" s="185"/>
      <c r="Q4675" s="185"/>
      <c r="R4675" s="185"/>
      <c r="S4675" s="185"/>
      <c r="T4675" s="159" t="s">
        <v>6</v>
      </c>
      <c r="U4675" s="161" t="s">
        <v>7</v>
      </c>
      <c r="V4675" s="234"/>
    </row>
    <row r="4676" spans="1:22" ht="25" x14ac:dyDescent="0.35">
      <c r="A4676" s="177"/>
      <c r="B4676" s="179"/>
      <c r="C4676" s="181"/>
      <c r="D4676" s="163" t="s">
        <v>8</v>
      </c>
      <c r="E4676" s="165" t="s">
        <v>9</v>
      </c>
      <c r="F4676" s="167" t="s">
        <v>10</v>
      </c>
      <c r="G4676" s="169" t="s">
        <v>310</v>
      </c>
      <c r="H4676" s="170"/>
      <c r="I4676" s="170"/>
      <c r="J4676" s="171"/>
      <c r="K4676" s="187"/>
      <c r="L4676" s="49" t="s">
        <v>11</v>
      </c>
      <c r="M4676" s="172" t="s">
        <v>8</v>
      </c>
      <c r="N4676" s="174" t="s">
        <v>12</v>
      </c>
      <c r="O4676" s="167" t="s">
        <v>10</v>
      </c>
      <c r="P4676" s="169" t="s">
        <v>310</v>
      </c>
      <c r="Q4676" s="170"/>
      <c r="R4676" s="170"/>
      <c r="S4676" s="171"/>
      <c r="T4676" s="159"/>
      <c r="U4676" s="161"/>
      <c r="V4676" s="235"/>
    </row>
    <row r="4677" spans="1:22" ht="15" thickBot="1" x14ac:dyDescent="0.4">
      <c r="A4677" s="178"/>
      <c r="B4677" s="180"/>
      <c r="C4677" s="182"/>
      <c r="D4677" s="164"/>
      <c r="E4677" s="166"/>
      <c r="F4677" s="168"/>
      <c r="G4677" s="50" t="s">
        <v>13</v>
      </c>
      <c r="H4677" s="51" t="s">
        <v>14</v>
      </c>
      <c r="I4677" s="52" t="s">
        <v>15</v>
      </c>
      <c r="J4677" s="53">
        <v>0</v>
      </c>
      <c r="K4677" s="188"/>
      <c r="L4677" s="54"/>
      <c r="M4677" s="173"/>
      <c r="N4677" s="175"/>
      <c r="O4677" s="176"/>
      <c r="P4677" s="50" t="s">
        <v>13</v>
      </c>
      <c r="Q4677" s="51" t="s">
        <v>14</v>
      </c>
      <c r="R4677" s="52" t="s">
        <v>15</v>
      </c>
      <c r="S4677" s="53">
        <v>0</v>
      </c>
      <c r="T4677" s="160"/>
      <c r="U4677" s="162"/>
      <c r="V4677" s="236"/>
    </row>
    <row r="4678" spans="1:22" x14ac:dyDescent="0.35">
      <c r="A4678" s="56"/>
      <c r="B4678" s="57"/>
      <c r="C4678" s="58"/>
      <c r="D4678" s="59"/>
      <c r="E4678" s="60"/>
      <c r="F4678" s="60"/>
      <c r="G4678" s="61"/>
      <c r="H4678" s="62"/>
      <c r="I4678" s="63"/>
      <c r="J4678" s="64"/>
      <c r="K4678" s="65"/>
      <c r="L4678" s="65"/>
      <c r="M4678" s="59"/>
      <c r="N4678" s="60"/>
      <c r="O4678" s="60"/>
      <c r="P4678" s="61"/>
      <c r="Q4678" s="62"/>
      <c r="R4678" s="63"/>
      <c r="S4678" s="64"/>
      <c r="T4678" s="14"/>
      <c r="U4678" s="15"/>
      <c r="V4678" s="237"/>
    </row>
    <row r="4679" spans="1:22" x14ac:dyDescent="0.35">
      <c r="A4679" s="131">
        <v>1</v>
      </c>
      <c r="B4679" s="731" t="s">
        <v>767</v>
      </c>
      <c r="C4679" s="732" t="s">
        <v>768</v>
      </c>
      <c r="D4679" s="733"/>
      <c r="E4679" s="386"/>
      <c r="F4679" s="413">
        <v>2</v>
      </c>
      <c r="G4679" s="111">
        <v>66</v>
      </c>
      <c r="H4679" s="96">
        <v>58</v>
      </c>
      <c r="I4679" s="341">
        <v>65</v>
      </c>
      <c r="J4679" s="96">
        <v>12</v>
      </c>
      <c r="K4679" s="47">
        <f>((SUM(H4681:H4692)*H4680)+(SUM(G4681:G4692)*G4680)+(SUM(I4681:I4692)*I4680))/1000</f>
        <v>26.591999999999999</v>
      </c>
      <c r="L4679" s="47" t="e">
        <f>K4679*100/D4679</f>
        <v>#DIV/0!</v>
      </c>
      <c r="M4679" s="334"/>
      <c r="N4679" s="245"/>
      <c r="O4679" s="245"/>
      <c r="P4679" s="246"/>
      <c r="Q4679" s="247"/>
      <c r="R4679" s="243"/>
      <c r="S4679" s="248"/>
      <c r="T4679" s="47">
        <f>((SUM(Q4681:Q4692)*Q4680)+(SUM(P4681:P4692)*P4680)+(SUM(R4681:R4692)*R4680))/1000</f>
        <v>0</v>
      </c>
      <c r="U4679" s="47" t="e">
        <f>T4679*100/M4679</f>
        <v>#DIV/0!</v>
      </c>
      <c r="V4679" s="68"/>
    </row>
    <row r="4680" spans="1:22" x14ac:dyDescent="0.35">
      <c r="A4680" s="132"/>
      <c r="B4680" s="731"/>
      <c r="C4680" s="732"/>
      <c r="D4680" s="733"/>
      <c r="E4680" s="386" t="s">
        <v>17</v>
      </c>
      <c r="F4680" s="340"/>
      <c r="G4680" s="96">
        <v>222</v>
      </c>
      <c r="H4680" s="96">
        <v>226</v>
      </c>
      <c r="I4680" s="341">
        <v>227</v>
      </c>
      <c r="J4680" s="96"/>
      <c r="K4680" s="47"/>
      <c r="L4680" s="47"/>
      <c r="M4680" s="314"/>
      <c r="N4680" s="245"/>
      <c r="O4680" s="245"/>
      <c r="P4680" s="246"/>
      <c r="Q4680" s="247"/>
      <c r="R4680" s="243"/>
      <c r="S4680" s="251"/>
      <c r="T4680" s="76"/>
      <c r="U4680" s="73"/>
      <c r="V4680" s="68"/>
    </row>
    <row r="4681" spans="1:22" x14ac:dyDescent="0.35">
      <c r="A4681" s="132"/>
      <c r="B4681" s="731"/>
      <c r="C4681" s="732"/>
      <c r="D4681" s="733"/>
      <c r="E4681" s="386" t="s">
        <v>318</v>
      </c>
      <c r="F4681" s="340"/>
      <c r="G4681" s="96">
        <v>0</v>
      </c>
      <c r="H4681" s="96">
        <v>0</v>
      </c>
      <c r="I4681" s="341">
        <v>0</v>
      </c>
      <c r="J4681" s="96">
        <v>0</v>
      </c>
      <c r="K4681" s="47"/>
      <c r="L4681" s="47"/>
      <c r="M4681" s="314"/>
      <c r="N4681" s="245"/>
      <c r="O4681" s="245"/>
      <c r="P4681" s="246"/>
      <c r="Q4681" s="247"/>
      <c r="R4681" s="243"/>
      <c r="S4681" s="251"/>
      <c r="T4681" s="76"/>
      <c r="U4681" s="73"/>
      <c r="V4681" s="68"/>
    </row>
    <row r="4682" spans="1:22" x14ac:dyDescent="0.35">
      <c r="A4682" s="132"/>
      <c r="B4682" s="731"/>
      <c r="C4682" s="732"/>
      <c r="D4682" s="733"/>
      <c r="E4682" s="386" t="s">
        <v>320</v>
      </c>
      <c r="F4682" s="340"/>
      <c r="G4682" s="96">
        <v>6</v>
      </c>
      <c r="H4682" s="96">
        <v>6</v>
      </c>
      <c r="I4682" s="341">
        <v>0</v>
      </c>
      <c r="J4682" s="96">
        <v>3</v>
      </c>
      <c r="K4682" s="47"/>
      <c r="L4682" s="47"/>
      <c r="M4682" s="314"/>
      <c r="N4682" s="245"/>
      <c r="O4682" s="245"/>
      <c r="P4682" s="246"/>
      <c r="Q4682" s="247"/>
      <c r="R4682" s="243"/>
      <c r="S4682" s="251"/>
      <c r="T4682" s="76"/>
      <c r="U4682" s="73"/>
      <c r="V4682" s="68"/>
    </row>
    <row r="4683" spans="1:22" x14ac:dyDescent="0.35">
      <c r="A4683" s="132"/>
      <c r="B4683" s="731"/>
      <c r="C4683" s="732"/>
      <c r="D4683" s="733"/>
      <c r="E4683" s="386" t="s">
        <v>322</v>
      </c>
      <c r="F4683" s="340"/>
      <c r="G4683" s="96">
        <v>8</v>
      </c>
      <c r="H4683" s="96">
        <v>8</v>
      </c>
      <c r="I4683" s="341">
        <v>19</v>
      </c>
      <c r="J4683" s="96">
        <v>7</v>
      </c>
      <c r="K4683" s="47"/>
      <c r="L4683" s="47"/>
      <c r="M4683" s="314"/>
      <c r="N4683" s="245"/>
      <c r="O4683" s="245"/>
      <c r="P4683" s="246"/>
      <c r="Q4683" s="247"/>
      <c r="R4683" s="243"/>
      <c r="S4683" s="251"/>
      <c r="T4683" s="76"/>
      <c r="U4683" s="73"/>
      <c r="V4683" s="68"/>
    </row>
    <row r="4684" spans="1:22" x14ac:dyDescent="0.35">
      <c r="A4684" s="132"/>
      <c r="B4684" s="731"/>
      <c r="C4684" s="732"/>
      <c r="D4684" s="733"/>
      <c r="E4684" s="386" t="s">
        <v>331</v>
      </c>
      <c r="F4684" s="340"/>
      <c r="G4684" s="96">
        <v>5</v>
      </c>
      <c r="H4684" s="96">
        <v>0</v>
      </c>
      <c r="I4684" s="341">
        <v>0</v>
      </c>
      <c r="J4684" s="96">
        <v>1</v>
      </c>
      <c r="K4684" s="47"/>
      <c r="L4684" s="47"/>
      <c r="M4684" s="314"/>
      <c r="N4684" s="245"/>
      <c r="O4684" s="245"/>
      <c r="P4684" s="246"/>
      <c r="Q4684" s="247"/>
      <c r="R4684" s="243"/>
      <c r="S4684" s="251"/>
      <c r="T4684" s="76"/>
      <c r="U4684" s="73"/>
      <c r="V4684" s="68"/>
    </row>
    <row r="4685" spans="1:22" x14ac:dyDescent="0.35">
      <c r="A4685" s="132"/>
      <c r="B4685" s="731"/>
      <c r="C4685" s="732"/>
      <c r="D4685" s="733"/>
      <c r="E4685" s="386" t="s">
        <v>332</v>
      </c>
      <c r="F4685" s="340"/>
      <c r="G4685" s="96">
        <v>2</v>
      </c>
      <c r="H4685" s="96">
        <v>0</v>
      </c>
      <c r="I4685" s="341">
        <v>0</v>
      </c>
      <c r="J4685" s="96">
        <v>0</v>
      </c>
      <c r="K4685" s="47"/>
      <c r="L4685" s="47"/>
      <c r="M4685" s="314"/>
      <c r="N4685" s="245"/>
      <c r="O4685" s="245"/>
      <c r="P4685" s="246"/>
      <c r="Q4685" s="247"/>
      <c r="R4685" s="243"/>
      <c r="S4685" s="251"/>
      <c r="T4685" s="76"/>
      <c r="U4685" s="73"/>
      <c r="V4685" s="68"/>
    </row>
    <row r="4686" spans="1:22" x14ac:dyDescent="0.35">
      <c r="A4686" s="132"/>
      <c r="B4686" s="731"/>
      <c r="C4686" s="732"/>
      <c r="D4686" s="733"/>
      <c r="E4686" s="386" t="s">
        <v>334</v>
      </c>
      <c r="F4686" s="340"/>
      <c r="G4686" s="96">
        <v>0</v>
      </c>
      <c r="H4686" s="96">
        <v>0</v>
      </c>
      <c r="I4686" s="341">
        <v>0</v>
      </c>
      <c r="J4686" s="96">
        <v>0</v>
      </c>
      <c r="K4686" s="47"/>
      <c r="L4686" s="47"/>
      <c r="M4686" s="314"/>
      <c r="N4686" s="245"/>
      <c r="O4686" s="245"/>
      <c r="P4686" s="246"/>
      <c r="Q4686" s="247"/>
      <c r="R4686" s="243"/>
      <c r="S4686" s="251"/>
      <c r="T4686" s="76"/>
      <c r="U4686" s="73"/>
      <c r="V4686" s="68"/>
    </row>
    <row r="4687" spans="1:22" x14ac:dyDescent="0.35">
      <c r="A4687" s="132"/>
      <c r="B4687" s="731"/>
      <c r="C4687" s="732"/>
      <c r="D4687" s="733"/>
      <c r="E4687" s="386" t="s">
        <v>508</v>
      </c>
      <c r="F4687" s="340"/>
      <c r="G4687" s="96">
        <v>0</v>
      </c>
      <c r="H4687" s="96">
        <v>0</v>
      </c>
      <c r="I4687" s="341">
        <v>0</v>
      </c>
      <c r="J4687" s="96">
        <v>0</v>
      </c>
      <c r="K4687" s="47"/>
      <c r="L4687" s="47"/>
      <c r="M4687" s="314"/>
      <c r="N4687" s="245"/>
      <c r="O4687" s="245"/>
      <c r="P4687" s="246"/>
      <c r="Q4687" s="247"/>
      <c r="R4687" s="243"/>
      <c r="S4687" s="251"/>
      <c r="T4687" s="76"/>
      <c r="U4687" s="73"/>
      <c r="V4687" s="68"/>
    </row>
    <row r="4688" spans="1:22" x14ac:dyDescent="0.35">
      <c r="A4688" s="132"/>
      <c r="B4688" s="731"/>
      <c r="C4688" s="732"/>
      <c r="D4688" s="733"/>
      <c r="E4688" s="386" t="s">
        <v>319</v>
      </c>
      <c r="F4688" s="340"/>
      <c r="G4688" s="96">
        <v>0</v>
      </c>
      <c r="H4688" s="96">
        <v>0</v>
      </c>
      <c r="I4688" s="341">
        <v>0</v>
      </c>
      <c r="J4688" s="96">
        <v>0</v>
      </c>
      <c r="K4688" s="47"/>
      <c r="L4688" s="47"/>
      <c r="M4688" s="314"/>
      <c r="N4688" s="254"/>
      <c r="O4688" s="254"/>
      <c r="P4688" s="255"/>
      <c r="Q4688" s="256"/>
      <c r="R4688" s="257"/>
      <c r="S4688" s="258"/>
      <c r="T4688" s="76"/>
      <c r="U4688" s="73"/>
      <c r="V4688" s="68"/>
    </row>
    <row r="4689" spans="1:22" x14ac:dyDescent="0.35">
      <c r="A4689" s="132"/>
      <c r="B4689" s="731"/>
      <c r="C4689" s="732"/>
      <c r="D4689" s="733"/>
      <c r="E4689" s="386" t="s">
        <v>323</v>
      </c>
      <c r="F4689" s="340"/>
      <c r="G4689" s="96">
        <v>4</v>
      </c>
      <c r="H4689" s="96">
        <v>5</v>
      </c>
      <c r="I4689" s="341">
        <v>3</v>
      </c>
      <c r="J4689" s="96">
        <v>0</v>
      </c>
      <c r="K4689" s="47"/>
      <c r="L4689" s="47"/>
      <c r="M4689" s="314"/>
      <c r="N4689" s="77"/>
      <c r="O4689" s="75"/>
      <c r="P4689" s="47"/>
      <c r="Q4689" s="47"/>
      <c r="R4689" s="47"/>
      <c r="S4689" s="47"/>
      <c r="T4689" s="76"/>
      <c r="U4689" s="73"/>
      <c r="V4689" s="68"/>
    </row>
    <row r="4690" spans="1:22" x14ac:dyDescent="0.35">
      <c r="A4690" s="132"/>
      <c r="B4690" s="731"/>
      <c r="C4690" s="732"/>
      <c r="D4690" s="733"/>
      <c r="E4690" s="386" t="s">
        <v>324</v>
      </c>
      <c r="F4690" s="340"/>
      <c r="G4690" s="96">
        <v>3</v>
      </c>
      <c r="H4690" s="96">
        <v>9</v>
      </c>
      <c r="I4690" s="341">
        <v>7</v>
      </c>
      <c r="J4690" s="96">
        <v>2</v>
      </c>
      <c r="K4690" s="47"/>
      <c r="L4690" s="47"/>
      <c r="M4690" s="314"/>
      <c r="N4690" s="77"/>
      <c r="O4690" s="75"/>
      <c r="P4690" s="47"/>
      <c r="Q4690" s="47"/>
      <c r="R4690" s="47"/>
      <c r="S4690" s="47"/>
      <c r="T4690" s="76"/>
      <c r="U4690" s="73"/>
      <c r="V4690" s="68"/>
    </row>
    <row r="4691" spans="1:22" x14ac:dyDescent="0.35">
      <c r="A4691" s="132"/>
      <c r="B4691" s="731"/>
      <c r="C4691" s="732"/>
      <c r="D4691" s="733"/>
      <c r="E4691" s="386" t="s">
        <v>325</v>
      </c>
      <c r="F4691" s="340"/>
      <c r="G4691" s="96">
        <v>3</v>
      </c>
      <c r="H4691" s="96">
        <v>11</v>
      </c>
      <c r="I4691" s="341">
        <v>19</v>
      </c>
      <c r="J4691" s="96">
        <v>4</v>
      </c>
      <c r="K4691" s="47"/>
      <c r="L4691" s="47"/>
      <c r="M4691" s="314"/>
      <c r="N4691" s="77"/>
      <c r="O4691" s="75"/>
      <c r="P4691" s="47"/>
      <c r="Q4691" s="47"/>
      <c r="R4691" s="47"/>
      <c r="S4691" s="47"/>
      <c r="T4691" s="76"/>
      <c r="U4691" s="73"/>
      <c r="V4691" s="68"/>
    </row>
    <row r="4692" spans="1:22" x14ac:dyDescent="0.35">
      <c r="A4692" s="132"/>
      <c r="B4692" s="316"/>
      <c r="C4692" s="317"/>
      <c r="D4692" s="316"/>
      <c r="E4692" s="74"/>
      <c r="F4692" s="75"/>
      <c r="G4692" s="47"/>
      <c r="H4692" s="47"/>
      <c r="I4692" s="47"/>
      <c r="J4692" s="47"/>
      <c r="K4692" s="47"/>
      <c r="L4692" s="47"/>
      <c r="M4692" s="316"/>
      <c r="N4692" s="87"/>
      <c r="O4692" s="75"/>
      <c r="P4692" s="47"/>
      <c r="Q4692" s="47"/>
      <c r="R4692" s="47"/>
      <c r="S4692" s="47"/>
      <c r="T4692" s="88"/>
      <c r="U4692" s="73"/>
      <c r="V4692" s="68"/>
    </row>
    <row r="4694" spans="1:22" x14ac:dyDescent="0.35">
      <c r="A4694" s="177" t="s">
        <v>0</v>
      </c>
      <c r="B4694" s="179" t="s">
        <v>1</v>
      </c>
      <c r="C4694" s="181" t="s">
        <v>2</v>
      </c>
      <c r="D4694" s="183" t="s">
        <v>3</v>
      </c>
      <c r="E4694" s="184"/>
      <c r="F4694" s="185"/>
      <c r="G4694" s="185"/>
      <c r="H4694" s="185"/>
      <c r="I4694" s="185"/>
      <c r="J4694" s="185"/>
      <c r="K4694" s="186" t="s">
        <v>4</v>
      </c>
      <c r="L4694" s="48"/>
      <c r="M4694" s="183" t="s">
        <v>5</v>
      </c>
      <c r="N4694" s="184"/>
      <c r="O4694" s="185"/>
      <c r="P4694" s="185"/>
      <c r="Q4694" s="185"/>
      <c r="R4694" s="185"/>
      <c r="S4694" s="185"/>
      <c r="T4694" s="159" t="s">
        <v>6</v>
      </c>
      <c r="U4694" s="161" t="s">
        <v>7</v>
      </c>
      <c r="V4694" s="234"/>
    </row>
    <row r="4695" spans="1:22" ht="25" x14ac:dyDescent="0.35">
      <c r="A4695" s="177"/>
      <c r="B4695" s="179"/>
      <c r="C4695" s="181"/>
      <c r="D4695" s="163" t="s">
        <v>8</v>
      </c>
      <c r="E4695" s="165" t="s">
        <v>9</v>
      </c>
      <c r="F4695" s="167" t="s">
        <v>10</v>
      </c>
      <c r="G4695" s="169" t="s">
        <v>310</v>
      </c>
      <c r="H4695" s="170"/>
      <c r="I4695" s="170"/>
      <c r="J4695" s="171"/>
      <c r="K4695" s="187"/>
      <c r="L4695" s="49" t="s">
        <v>11</v>
      </c>
      <c r="M4695" s="172" t="s">
        <v>8</v>
      </c>
      <c r="N4695" s="174" t="s">
        <v>12</v>
      </c>
      <c r="O4695" s="167" t="s">
        <v>10</v>
      </c>
      <c r="P4695" s="169" t="s">
        <v>310</v>
      </c>
      <c r="Q4695" s="170"/>
      <c r="R4695" s="170"/>
      <c r="S4695" s="171"/>
      <c r="T4695" s="159"/>
      <c r="U4695" s="161"/>
      <c r="V4695" s="235"/>
    </row>
    <row r="4696" spans="1:22" ht="15" thickBot="1" x14ac:dyDescent="0.4">
      <c r="A4696" s="178"/>
      <c r="B4696" s="180"/>
      <c r="C4696" s="182"/>
      <c r="D4696" s="164"/>
      <c r="E4696" s="166"/>
      <c r="F4696" s="168"/>
      <c r="G4696" s="50" t="s">
        <v>13</v>
      </c>
      <c r="H4696" s="51" t="s">
        <v>14</v>
      </c>
      <c r="I4696" s="52" t="s">
        <v>15</v>
      </c>
      <c r="J4696" s="53">
        <v>0</v>
      </c>
      <c r="K4696" s="188"/>
      <c r="L4696" s="54"/>
      <c r="M4696" s="173"/>
      <c r="N4696" s="175"/>
      <c r="O4696" s="176"/>
      <c r="P4696" s="50" t="s">
        <v>13</v>
      </c>
      <c r="Q4696" s="51" t="s">
        <v>14</v>
      </c>
      <c r="R4696" s="52" t="s">
        <v>15</v>
      </c>
      <c r="S4696" s="53">
        <v>0</v>
      </c>
      <c r="T4696" s="160"/>
      <c r="U4696" s="162"/>
      <c r="V4696" s="236"/>
    </row>
    <row r="4697" spans="1:22" x14ac:dyDescent="0.35">
      <c r="A4697" s="56"/>
      <c r="B4697" s="57"/>
      <c r="C4697" s="58"/>
      <c r="D4697" s="59"/>
      <c r="E4697" s="60"/>
      <c r="F4697" s="60"/>
      <c r="G4697" s="61"/>
      <c r="H4697" s="62"/>
      <c r="I4697" s="63"/>
      <c r="J4697" s="64"/>
      <c r="K4697" s="65"/>
      <c r="L4697" s="65"/>
      <c r="M4697" s="59"/>
      <c r="N4697" s="60"/>
      <c r="O4697" s="60"/>
      <c r="P4697" s="61"/>
      <c r="Q4697" s="62"/>
      <c r="R4697" s="63"/>
      <c r="S4697" s="64"/>
      <c r="T4697" s="14"/>
      <c r="U4697" s="15"/>
      <c r="V4697" s="237"/>
    </row>
    <row r="4698" spans="1:22" x14ac:dyDescent="0.35">
      <c r="A4698" s="131">
        <v>1</v>
      </c>
      <c r="B4698" s="734" t="s">
        <v>769</v>
      </c>
      <c r="C4698" s="735" t="s">
        <v>768</v>
      </c>
      <c r="D4698" s="736">
        <v>400</v>
      </c>
      <c r="E4698" s="427">
        <v>76782</v>
      </c>
      <c r="F4698" s="353">
        <v>2</v>
      </c>
      <c r="G4698" s="111">
        <v>107</v>
      </c>
      <c r="H4698" s="111">
        <v>86</v>
      </c>
      <c r="I4698" s="354">
        <v>90</v>
      </c>
      <c r="J4698" s="111">
        <v>11</v>
      </c>
      <c r="K4698" s="47">
        <f>((SUM(H4700:H4711)*H4699)+(SUM(G4700:G4711)*G4699)+(SUM(I4700:I4711)*I4699))/1000</f>
        <v>17.619</v>
      </c>
      <c r="L4698" s="47">
        <f>K4698*100/D4698</f>
        <v>4.4047499999999999</v>
      </c>
      <c r="M4698" s="736">
        <v>630</v>
      </c>
      <c r="N4698" s="427">
        <v>16172</v>
      </c>
      <c r="O4698" s="111">
        <v>2</v>
      </c>
      <c r="P4698" s="111">
        <v>0</v>
      </c>
      <c r="Q4698" s="737">
        <v>0</v>
      </c>
      <c r="R4698" s="738">
        <v>0</v>
      </c>
      <c r="S4698" s="739">
        <v>2</v>
      </c>
      <c r="T4698" s="47">
        <f>((SUM(Q4700:Q4711)*Q4699)+(SUM(P4700:P4711)*P4699)+(SUM(R4700:R4711)*R4699))/1000</f>
        <v>0</v>
      </c>
      <c r="U4698" s="47">
        <f>T4698*100/M4698</f>
        <v>0</v>
      </c>
      <c r="V4698" s="68"/>
    </row>
    <row r="4699" spans="1:22" x14ac:dyDescent="0.35">
      <c r="A4699" s="132"/>
      <c r="B4699" s="731"/>
      <c r="C4699" s="732"/>
      <c r="D4699" s="733"/>
      <c r="E4699" s="386" t="s">
        <v>17</v>
      </c>
      <c r="F4699" s="340"/>
      <c r="G4699" s="96">
        <v>225</v>
      </c>
      <c r="H4699" s="96">
        <v>227</v>
      </c>
      <c r="I4699" s="341">
        <v>226</v>
      </c>
      <c r="J4699" s="96"/>
      <c r="K4699" s="47"/>
      <c r="L4699" s="47"/>
      <c r="M4699" s="733"/>
      <c r="N4699" s="386" t="s">
        <v>17</v>
      </c>
      <c r="O4699" s="96"/>
      <c r="P4699" s="96">
        <v>225</v>
      </c>
      <c r="Q4699" s="740">
        <v>226</v>
      </c>
      <c r="R4699" s="741">
        <v>225</v>
      </c>
      <c r="S4699" s="742"/>
      <c r="T4699" s="76"/>
      <c r="U4699" s="73"/>
      <c r="V4699" s="68"/>
    </row>
    <row r="4700" spans="1:22" x14ac:dyDescent="0.35">
      <c r="A4700" s="132"/>
      <c r="B4700" s="731"/>
      <c r="C4700" s="732"/>
      <c r="D4700" s="733"/>
      <c r="E4700" s="386" t="s">
        <v>28</v>
      </c>
      <c r="F4700" s="340"/>
      <c r="G4700" s="96" t="s">
        <v>333</v>
      </c>
      <c r="H4700" s="96"/>
      <c r="I4700" s="341"/>
      <c r="J4700" s="96"/>
      <c r="K4700" s="47"/>
      <c r="L4700" s="47"/>
      <c r="M4700" s="733"/>
      <c r="N4700" s="386" t="s">
        <v>20</v>
      </c>
      <c r="O4700" s="96"/>
      <c r="P4700" s="96" t="s">
        <v>333</v>
      </c>
      <c r="Q4700" s="740"/>
      <c r="R4700" s="741"/>
      <c r="S4700" s="742"/>
      <c r="T4700" s="76"/>
      <c r="U4700" s="73"/>
      <c r="V4700" s="68"/>
    </row>
    <row r="4701" spans="1:22" x14ac:dyDescent="0.35">
      <c r="A4701" s="132"/>
      <c r="B4701" s="731"/>
      <c r="C4701" s="732"/>
      <c r="D4701" s="733"/>
      <c r="E4701" s="386" t="s">
        <v>30</v>
      </c>
      <c r="F4701" s="340"/>
      <c r="G4701" s="96">
        <v>0</v>
      </c>
      <c r="H4701" s="96">
        <v>10</v>
      </c>
      <c r="I4701" s="341">
        <v>0</v>
      </c>
      <c r="J4701" s="96">
        <v>2</v>
      </c>
      <c r="K4701" s="47"/>
      <c r="L4701" s="47"/>
      <c r="M4701" s="733"/>
      <c r="N4701" s="386" t="s">
        <v>770</v>
      </c>
      <c r="O4701" s="96"/>
      <c r="P4701" s="96" t="s">
        <v>333</v>
      </c>
      <c r="Q4701" s="740"/>
      <c r="R4701" s="741"/>
      <c r="S4701" s="742"/>
      <c r="T4701" s="76"/>
      <c r="U4701" s="73"/>
      <c r="V4701" s="68"/>
    </row>
    <row r="4702" spans="1:22" x14ac:dyDescent="0.35">
      <c r="A4702" s="132"/>
      <c r="B4702" s="731"/>
      <c r="C4702" s="732"/>
      <c r="D4702" s="733"/>
      <c r="E4702" s="386" t="s">
        <v>32</v>
      </c>
      <c r="F4702" s="340"/>
      <c r="G4702" s="96">
        <v>24</v>
      </c>
      <c r="H4702" s="96">
        <v>5</v>
      </c>
      <c r="I4702" s="341">
        <v>39</v>
      </c>
      <c r="J4702" s="96">
        <v>19</v>
      </c>
      <c r="K4702" s="47"/>
      <c r="L4702" s="47"/>
      <c r="M4702" s="733"/>
      <c r="N4702" s="386" t="s">
        <v>24</v>
      </c>
      <c r="O4702" s="96"/>
      <c r="P4702" s="96" t="s">
        <v>771</v>
      </c>
      <c r="Q4702" s="740"/>
      <c r="R4702" s="741"/>
      <c r="S4702" s="742"/>
      <c r="T4702" s="76"/>
      <c r="U4702" s="73"/>
      <c r="V4702" s="68"/>
    </row>
    <row r="4703" spans="1:22" x14ac:dyDescent="0.35">
      <c r="A4703" s="132"/>
      <c r="B4703" s="308"/>
      <c r="C4703" s="309"/>
      <c r="D4703" s="310"/>
      <c r="E4703" s="239"/>
      <c r="F4703" s="285"/>
      <c r="G4703" s="241"/>
      <c r="H4703" s="247"/>
      <c r="I4703" s="243"/>
      <c r="J4703" s="250"/>
      <c r="K4703" s="47"/>
      <c r="L4703" s="47"/>
      <c r="M4703" s="314"/>
      <c r="N4703" s="245"/>
      <c r="O4703" s="245"/>
      <c r="P4703" s="246"/>
      <c r="Q4703" s="247"/>
      <c r="R4703" s="243"/>
      <c r="S4703" s="251"/>
      <c r="T4703" s="76"/>
      <c r="U4703" s="73"/>
      <c r="V4703" s="68"/>
    </row>
    <row r="4704" spans="1:22" x14ac:dyDescent="0.35">
      <c r="A4704" s="132"/>
      <c r="B4704" s="308"/>
      <c r="C4704" s="309"/>
      <c r="D4704" s="310"/>
      <c r="E4704" s="239"/>
      <c r="F4704" s="285"/>
      <c r="G4704" s="241"/>
      <c r="H4704" s="247"/>
      <c r="I4704" s="243"/>
      <c r="J4704" s="250"/>
      <c r="K4704" s="47"/>
      <c r="L4704" s="47"/>
      <c r="M4704" s="314"/>
      <c r="N4704" s="245"/>
      <c r="O4704" s="245"/>
      <c r="P4704" s="246"/>
      <c r="Q4704" s="247"/>
      <c r="R4704" s="243"/>
      <c r="S4704" s="251"/>
      <c r="T4704" s="76"/>
      <c r="U4704" s="73"/>
      <c r="V4704" s="68"/>
    </row>
    <row r="4705" spans="1:22" x14ac:dyDescent="0.35">
      <c r="A4705" s="132"/>
      <c r="B4705" s="308"/>
      <c r="C4705" s="309"/>
      <c r="D4705" s="310"/>
      <c r="E4705" s="239"/>
      <c r="F4705" s="285"/>
      <c r="G4705" s="241"/>
      <c r="H4705" s="247"/>
      <c r="I4705" s="243"/>
      <c r="J4705" s="250"/>
      <c r="K4705" s="47"/>
      <c r="L4705" s="47"/>
      <c r="M4705" s="314"/>
      <c r="N4705" s="245"/>
      <c r="O4705" s="245"/>
      <c r="P4705" s="246"/>
      <c r="Q4705" s="247"/>
      <c r="R4705" s="243"/>
      <c r="S4705" s="251"/>
      <c r="T4705" s="76"/>
      <c r="U4705" s="73"/>
      <c r="V4705" s="68"/>
    </row>
    <row r="4706" spans="1:22" x14ac:dyDescent="0.35">
      <c r="A4706" s="132"/>
      <c r="B4706" s="308"/>
      <c r="C4706" s="309"/>
      <c r="D4706" s="310"/>
      <c r="E4706" s="239"/>
      <c r="F4706" s="285"/>
      <c r="G4706" s="241"/>
      <c r="H4706" s="247"/>
      <c r="I4706" s="243"/>
      <c r="J4706" s="250"/>
      <c r="K4706" s="47"/>
      <c r="L4706" s="47"/>
      <c r="M4706" s="314"/>
      <c r="N4706" s="245"/>
      <c r="O4706" s="245"/>
      <c r="P4706" s="246"/>
      <c r="Q4706" s="247"/>
      <c r="R4706" s="243"/>
      <c r="S4706" s="251"/>
      <c r="T4706" s="76"/>
      <c r="U4706" s="73"/>
      <c r="V4706" s="68"/>
    </row>
    <row r="4707" spans="1:22" x14ac:dyDescent="0.35">
      <c r="A4707" s="132"/>
      <c r="B4707" s="311"/>
      <c r="C4707" s="312"/>
      <c r="D4707" s="313"/>
      <c r="E4707" s="292"/>
      <c r="F4707" s="293"/>
      <c r="G4707" s="294"/>
      <c r="H4707" s="295"/>
      <c r="I4707" s="296"/>
      <c r="J4707" s="295"/>
      <c r="K4707" s="47"/>
      <c r="L4707" s="47"/>
      <c r="M4707" s="314"/>
      <c r="N4707" s="254"/>
      <c r="O4707" s="254"/>
      <c r="P4707" s="255"/>
      <c r="Q4707" s="256"/>
      <c r="R4707" s="257"/>
      <c r="S4707" s="258"/>
      <c r="T4707" s="76"/>
      <c r="U4707" s="73"/>
      <c r="V4707" s="68"/>
    </row>
    <row r="4708" spans="1:22" x14ac:dyDescent="0.35">
      <c r="A4708" s="132"/>
      <c r="B4708" s="314"/>
      <c r="C4708" s="315"/>
      <c r="D4708" s="314"/>
      <c r="E4708" s="74"/>
      <c r="F4708" s="75"/>
      <c r="G4708" s="47"/>
      <c r="H4708" s="47"/>
      <c r="I4708" s="47"/>
      <c r="J4708" s="47"/>
      <c r="K4708" s="47"/>
      <c r="L4708" s="47"/>
      <c r="M4708" s="314"/>
      <c r="N4708" s="77"/>
      <c r="O4708" s="75"/>
      <c r="P4708" s="47"/>
      <c r="Q4708" s="47"/>
      <c r="R4708" s="47"/>
      <c r="S4708" s="47"/>
      <c r="T4708" s="76"/>
      <c r="U4708" s="73"/>
      <c r="V4708" s="68"/>
    </row>
    <row r="4709" spans="1:22" x14ac:dyDescent="0.35">
      <c r="A4709" s="132"/>
      <c r="B4709" s="314"/>
      <c r="C4709" s="315"/>
      <c r="D4709" s="314"/>
      <c r="E4709" s="74"/>
      <c r="F4709" s="75"/>
      <c r="G4709" s="47"/>
      <c r="H4709" s="47"/>
      <c r="I4709" s="47"/>
      <c r="J4709" s="47"/>
      <c r="K4709" s="47"/>
      <c r="L4709" s="47"/>
      <c r="M4709" s="314"/>
      <c r="N4709" s="77"/>
      <c r="O4709" s="75"/>
      <c r="P4709" s="47"/>
      <c r="Q4709" s="47"/>
      <c r="R4709" s="47"/>
      <c r="S4709" s="47"/>
      <c r="T4709" s="76"/>
      <c r="U4709" s="73"/>
      <c r="V4709" s="68"/>
    </row>
    <row r="4710" spans="1:22" x14ac:dyDescent="0.35">
      <c r="A4710" s="132"/>
      <c r="B4710" s="314"/>
      <c r="C4710" s="315"/>
      <c r="D4710" s="314"/>
      <c r="E4710" s="74"/>
      <c r="F4710" s="75"/>
      <c r="G4710" s="47"/>
      <c r="H4710" s="47"/>
      <c r="I4710" s="47"/>
      <c r="J4710" s="47"/>
      <c r="K4710" s="47"/>
      <c r="L4710" s="47"/>
      <c r="M4710" s="314"/>
      <c r="N4710" s="77"/>
      <c r="O4710" s="75"/>
      <c r="P4710" s="47"/>
      <c r="Q4710" s="47"/>
      <c r="R4710" s="47"/>
      <c r="S4710" s="47"/>
      <c r="T4710" s="76"/>
      <c r="U4710" s="73"/>
      <c r="V4710" s="68"/>
    </row>
    <row r="4711" spans="1:22" x14ac:dyDescent="0.35">
      <c r="A4711" s="132"/>
      <c r="B4711" s="316"/>
      <c r="C4711" s="317"/>
      <c r="D4711" s="316"/>
      <c r="E4711" s="74"/>
      <c r="F4711" s="75"/>
      <c r="G4711" s="47"/>
      <c r="H4711" s="47"/>
      <c r="I4711" s="47"/>
      <c r="J4711" s="47"/>
      <c r="K4711" s="47"/>
      <c r="L4711" s="47"/>
      <c r="M4711" s="316"/>
      <c r="N4711" s="87"/>
      <c r="O4711" s="75"/>
      <c r="P4711" s="47"/>
      <c r="Q4711" s="47"/>
      <c r="R4711" s="47"/>
      <c r="S4711" s="47"/>
      <c r="T4711" s="88"/>
      <c r="U4711" s="73"/>
      <c r="V4711" s="68"/>
    </row>
    <row r="4713" spans="1:22" x14ac:dyDescent="0.35">
      <c r="A4713" s="177" t="s">
        <v>0</v>
      </c>
      <c r="B4713" s="179" t="s">
        <v>1</v>
      </c>
      <c r="C4713" s="181" t="s">
        <v>2</v>
      </c>
      <c r="D4713" s="183" t="s">
        <v>3</v>
      </c>
      <c r="E4713" s="184"/>
      <c r="F4713" s="185"/>
      <c r="G4713" s="185"/>
      <c r="H4713" s="185"/>
      <c r="I4713" s="185"/>
      <c r="J4713" s="185"/>
      <c r="K4713" s="186" t="s">
        <v>4</v>
      </c>
      <c r="L4713" s="48"/>
      <c r="M4713" s="183" t="s">
        <v>5</v>
      </c>
      <c r="N4713" s="184"/>
      <c r="O4713" s="185"/>
      <c r="P4713" s="185"/>
      <c r="Q4713" s="185"/>
      <c r="R4713" s="185"/>
      <c r="S4713" s="185"/>
      <c r="T4713" s="159" t="s">
        <v>6</v>
      </c>
      <c r="U4713" s="161" t="s">
        <v>7</v>
      </c>
      <c r="V4713" s="234"/>
    </row>
    <row r="4714" spans="1:22" ht="25" x14ac:dyDescent="0.35">
      <c r="A4714" s="177"/>
      <c r="B4714" s="179"/>
      <c r="C4714" s="181"/>
      <c r="D4714" s="163" t="s">
        <v>8</v>
      </c>
      <c r="E4714" s="165" t="s">
        <v>9</v>
      </c>
      <c r="F4714" s="167" t="s">
        <v>10</v>
      </c>
      <c r="G4714" s="169" t="s">
        <v>310</v>
      </c>
      <c r="H4714" s="170"/>
      <c r="I4714" s="170"/>
      <c r="J4714" s="171"/>
      <c r="K4714" s="187"/>
      <c r="L4714" s="49" t="s">
        <v>11</v>
      </c>
      <c r="M4714" s="172" t="s">
        <v>8</v>
      </c>
      <c r="N4714" s="174" t="s">
        <v>12</v>
      </c>
      <c r="O4714" s="167" t="s">
        <v>10</v>
      </c>
      <c r="P4714" s="169" t="s">
        <v>310</v>
      </c>
      <c r="Q4714" s="170"/>
      <c r="R4714" s="170"/>
      <c r="S4714" s="171"/>
      <c r="T4714" s="159"/>
      <c r="U4714" s="161"/>
      <c r="V4714" s="235"/>
    </row>
    <row r="4715" spans="1:22" ht="15" thickBot="1" x14ac:dyDescent="0.4">
      <c r="A4715" s="178"/>
      <c r="B4715" s="180"/>
      <c r="C4715" s="182"/>
      <c r="D4715" s="164"/>
      <c r="E4715" s="166"/>
      <c r="F4715" s="168"/>
      <c r="G4715" s="50" t="s">
        <v>13</v>
      </c>
      <c r="H4715" s="51" t="s">
        <v>14</v>
      </c>
      <c r="I4715" s="52" t="s">
        <v>15</v>
      </c>
      <c r="J4715" s="53">
        <v>0</v>
      </c>
      <c r="K4715" s="188"/>
      <c r="L4715" s="54"/>
      <c r="M4715" s="173"/>
      <c r="N4715" s="175"/>
      <c r="O4715" s="176"/>
      <c r="P4715" s="50" t="s">
        <v>13</v>
      </c>
      <c r="Q4715" s="51" t="s">
        <v>14</v>
      </c>
      <c r="R4715" s="52" t="s">
        <v>15</v>
      </c>
      <c r="S4715" s="53">
        <v>0</v>
      </c>
      <c r="T4715" s="160"/>
      <c r="U4715" s="162"/>
      <c r="V4715" s="236"/>
    </row>
    <row r="4716" spans="1:22" x14ac:dyDescent="0.35">
      <c r="A4716" s="56"/>
      <c r="B4716" s="57"/>
      <c r="C4716" s="58"/>
      <c r="D4716" s="59"/>
      <c r="E4716" s="60"/>
      <c r="F4716" s="60"/>
      <c r="G4716" s="61"/>
      <c r="H4716" s="62"/>
      <c r="I4716" s="63"/>
      <c r="J4716" s="64"/>
      <c r="K4716" s="65"/>
      <c r="L4716" s="65"/>
      <c r="M4716" s="59"/>
      <c r="N4716" s="60"/>
      <c r="O4716" s="60"/>
      <c r="P4716" s="61"/>
      <c r="Q4716" s="62"/>
      <c r="R4716" s="63"/>
      <c r="S4716" s="64"/>
      <c r="T4716" s="14"/>
      <c r="U4716" s="15"/>
      <c r="V4716" s="237"/>
    </row>
    <row r="4717" spans="1:22" x14ac:dyDescent="0.35">
      <c r="A4717" s="131">
        <v>1</v>
      </c>
      <c r="B4717" s="408" t="s">
        <v>772</v>
      </c>
      <c r="C4717" s="409" t="s">
        <v>773</v>
      </c>
      <c r="D4717" s="346">
        <v>200</v>
      </c>
      <c r="E4717" s="386">
        <v>42875</v>
      </c>
      <c r="F4717" s="96">
        <v>1</v>
      </c>
      <c r="G4717" s="96">
        <v>70</v>
      </c>
      <c r="H4717" s="96">
        <v>77</v>
      </c>
      <c r="I4717" s="341">
        <v>85</v>
      </c>
      <c r="J4717" s="96">
        <v>15</v>
      </c>
      <c r="K4717" s="47">
        <f>((SUM(H4719:H4730)*H4718)+(SUM(G4719:G4730)*G4718)+(SUM(I4719:I4730)*I4718))/1000</f>
        <v>39.728000000000002</v>
      </c>
      <c r="L4717" s="47">
        <f>K4717*100/D4717</f>
        <v>19.864000000000001</v>
      </c>
      <c r="M4717" s="334"/>
      <c r="N4717" s="245"/>
      <c r="O4717" s="245"/>
      <c r="P4717" s="246"/>
      <c r="Q4717" s="247"/>
      <c r="R4717" s="243"/>
      <c r="S4717" s="248"/>
      <c r="T4717" s="47">
        <f>((SUM(Q4719:Q4730)*Q4718)+(SUM(P4719:P4730)*P4718)+(SUM(R4719:R4730)*R4718))/1000</f>
        <v>0</v>
      </c>
      <c r="U4717" s="47" t="e">
        <f>T4717*100/M4717</f>
        <v>#DIV/0!</v>
      </c>
      <c r="V4717" s="68"/>
    </row>
    <row r="4718" spans="1:22" x14ac:dyDescent="0.35">
      <c r="A4718" s="132"/>
      <c r="B4718" s="408"/>
      <c r="C4718" s="409"/>
      <c r="D4718" s="346"/>
      <c r="E4718" s="386" t="s">
        <v>17</v>
      </c>
      <c r="F4718" s="340"/>
      <c r="G4718" s="96">
        <v>231</v>
      </c>
      <c r="H4718" s="96">
        <v>230</v>
      </c>
      <c r="I4718" s="341">
        <v>228</v>
      </c>
      <c r="J4718" s="96"/>
      <c r="K4718" s="47"/>
      <c r="L4718" s="47"/>
      <c r="M4718" s="314"/>
      <c r="N4718" s="245"/>
      <c r="O4718" s="245"/>
      <c r="P4718" s="246"/>
      <c r="Q4718" s="247"/>
      <c r="R4718" s="243"/>
      <c r="S4718" s="251"/>
      <c r="T4718" s="76"/>
      <c r="U4718" s="73"/>
      <c r="V4718" s="68"/>
    </row>
    <row r="4719" spans="1:22" x14ac:dyDescent="0.35">
      <c r="A4719" s="132"/>
      <c r="B4719" s="408"/>
      <c r="C4719" s="409"/>
      <c r="D4719" s="346"/>
      <c r="E4719" s="386" t="s">
        <v>320</v>
      </c>
      <c r="F4719" s="340"/>
      <c r="G4719" s="96">
        <v>21</v>
      </c>
      <c r="H4719" s="96">
        <v>8</v>
      </c>
      <c r="I4719" s="341">
        <v>22</v>
      </c>
      <c r="J4719" s="96">
        <v>9</v>
      </c>
      <c r="K4719" s="47"/>
      <c r="L4719" s="47"/>
      <c r="M4719" s="314"/>
      <c r="N4719" s="245"/>
      <c r="O4719" s="245"/>
      <c r="P4719" s="246"/>
      <c r="Q4719" s="247"/>
      <c r="R4719" s="243"/>
      <c r="S4719" s="251"/>
      <c r="T4719" s="76"/>
      <c r="U4719" s="73"/>
      <c r="V4719" s="68"/>
    </row>
    <row r="4720" spans="1:22" x14ac:dyDescent="0.35">
      <c r="A4720" s="132"/>
      <c r="B4720" s="408"/>
      <c r="C4720" s="409"/>
      <c r="D4720" s="346"/>
      <c r="E4720" s="386" t="s">
        <v>322</v>
      </c>
      <c r="F4720" s="340"/>
      <c r="G4720" s="96">
        <v>0</v>
      </c>
      <c r="H4720" s="96">
        <v>0</v>
      </c>
      <c r="I4720" s="341">
        <v>0</v>
      </c>
      <c r="J4720" s="96">
        <v>0</v>
      </c>
      <c r="K4720" s="47"/>
      <c r="L4720" s="47"/>
      <c r="M4720" s="314"/>
      <c r="N4720" s="245"/>
      <c r="O4720" s="245"/>
      <c r="P4720" s="246"/>
      <c r="Q4720" s="247"/>
      <c r="R4720" s="243"/>
      <c r="S4720" s="251"/>
      <c r="T4720" s="76"/>
      <c r="U4720" s="73"/>
      <c r="V4720" s="68"/>
    </row>
    <row r="4721" spans="1:22" x14ac:dyDescent="0.35">
      <c r="A4721" s="132"/>
      <c r="B4721" s="408"/>
      <c r="C4721" s="409"/>
      <c r="D4721" s="346"/>
      <c r="E4721" s="386" t="s">
        <v>331</v>
      </c>
      <c r="F4721" s="340"/>
      <c r="G4721" s="96">
        <v>18</v>
      </c>
      <c r="H4721" s="96">
        <v>22</v>
      </c>
      <c r="I4721" s="341">
        <v>9</v>
      </c>
      <c r="J4721" s="96">
        <v>5</v>
      </c>
      <c r="K4721" s="47"/>
      <c r="L4721" s="47"/>
      <c r="M4721" s="314"/>
      <c r="N4721" s="245"/>
      <c r="O4721" s="245"/>
      <c r="P4721" s="246"/>
      <c r="Q4721" s="247"/>
      <c r="R4721" s="243"/>
      <c r="S4721" s="251"/>
      <c r="T4721" s="76"/>
      <c r="U4721" s="73"/>
      <c r="V4721" s="68"/>
    </row>
    <row r="4722" spans="1:22" x14ac:dyDescent="0.35">
      <c r="A4722" s="132"/>
      <c r="B4722" s="408"/>
      <c r="C4722" s="409"/>
      <c r="D4722" s="346"/>
      <c r="E4722" s="386" t="s">
        <v>332</v>
      </c>
      <c r="F4722" s="340"/>
      <c r="G4722" s="96">
        <v>8</v>
      </c>
      <c r="H4722" s="96">
        <v>30</v>
      </c>
      <c r="I4722" s="341">
        <v>9</v>
      </c>
      <c r="J4722" s="96">
        <v>7</v>
      </c>
      <c r="K4722" s="47"/>
      <c r="L4722" s="47"/>
      <c r="M4722" s="314"/>
      <c r="N4722" s="245"/>
      <c r="O4722" s="245"/>
      <c r="P4722" s="246"/>
      <c r="Q4722" s="247"/>
      <c r="R4722" s="243"/>
      <c r="S4722" s="251"/>
      <c r="T4722" s="76"/>
      <c r="U4722" s="73"/>
      <c r="V4722" s="68"/>
    </row>
    <row r="4723" spans="1:22" x14ac:dyDescent="0.35">
      <c r="A4723" s="132"/>
      <c r="B4723" s="408"/>
      <c r="C4723" s="409"/>
      <c r="D4723" s="346"/>
      <c r="E4723" s="386" t="s">
        <v>334</v>
      </c>
      <c r="F4723" s="340"/>
      <c r="G4723" s="96">
        <v>3</v>
      </c>
      <c r="H4723" s="96">
        <v>7</v>
      </c>
      <c r="I4723" s="341">
        <v>16</v>
      </c>
      <c r="J4723" s="96">
        <v>10</v>
      </c>
      <c r="K4723" s="47"/>
      <c r="L4723" s="47"/>
      <c r="M4723" s="314"/>
      <c r="N4723" s="245"/>
      <c r="O4723" s="245"/>
      <c r="P4723" s="246"/>
      <c r="Q4723" s="247"/>
      <c r="R4723" s="243"/>
      <c r="S4723" s="251"/>
      <c r="T4723" s="76"/>
      <c r="U4723" s="73"/>
      <c r="V4723" s="68"/>
    </row>
    <row r="4724" spans="1:22" x14ac:dyDescent="0.35">
      <c r="A4724" s="132"/>
      <c r="B4724" s="408"/>
      <c r="C4724" s="409"/>
      <c r="D4724" s="346"/>
      <c r="E4724" s="386" t="s">
        <v>319</v>
      </c>
      <c r="F4724" s="340"/>
      <c r="G4724" s="96">
        <v>0</v>
      </c>
      <c r="H4724" s="96">
        <v>0</v>
      </c>
      <c r="I4724" s="341">
        <v>0</v>
      </c>
      <c r="J4724" s="96">
        <v>0</v>
      </c>
      <c r="K4724" s="47"/>
      <c r="L4724" s="47"/>
      <c r="M4724" s="314"/>
      <c r="N4724" s="245"/>
      <c r="O4724" s="245"/>
      <c r="P4724" s="246"/>
      <c r="Q4724" s="247"/>
      <c r="R4724" s="243"/>
      <c r="S4724" s="251"/>
      <c r="T4724" s="76"/>
      <c r="U4724" s="73"/>
      <c r="V4724" s="68"/>
    </row>
    <row r="4725" spans="1:22" x14ac:dyDescent="0.35">
      <c r="A4725" s="132"/>
      <c r="B4725" s="308"/>
      <c r="C4725" s="309"/>
      <c r="D4725" s="310"/>
      <c r="E4725" s="239"/>
      <c r="F4725" s="285"/>
      <c r="G4725" s="241"/>
      <c r="H4725" s="247"/>
      <c r="I4725" s="243"/>
      <c r="J4725" s="250"/>
      <c r="K4725" s="47"/>
      <c r="L4725" s="47"/>
      <c r="M4725" s="314"/>
      <c r="N4725" s="245"/>
      <c r="O4725" s="245"/>
      <c r="P4725" s="246"/>
      <c r="Q4725" s="247"/>
      <c r="R4725" s="243"/>
      <c r="S4725" s="251"/>
      <c r="T4725" s="76"/>
      <c r="U4725" s="73"/>
      <c r="V4725" s="68"/>
    </row>
    <row r="4726" spans="1:22" x14ac:dyDescent="0.35">
      <c r="A4726" s="132"/>
      <c r="B4726" s="311"/>
      <c r="C4726" s="312"/>
      <c r="D4726" s="313"/>
      <c r="E4726" s="292"/>
      <c r="F4726" s="293"/>
      <c r="G4726" s="294"/>
      <c r="H4726" s="295"/>
      <c r="I4726" s="296"/>
      <c r="J4726" s="295"/>
      <c r="K4726" s="47"/>
      <c r="L4726" s="47"/>
      <c r="M4726" s="314"/>
      <c r="N4726" s="254"/>
      <c r="O4726" s="254"/>
      <c r="P4726" s="255"/>
      <c r="Q4726" s="256"/>
      <c r="R4726" s="257"/>
      <c r="S4726" s="258"/>
      <c r="T4726" s="76"/>
      <c r="U4726" s="73"/>
      <c r="V4726" s="68"/>
    </row>
    <row r="4727" spans="1:22" x14ac:dyDescent="0.35">
      <c r="A4727" s="132"/>
      <c r="B4727" s="314"/>
      <c r="C4727" s="315"/>
      <c r="D4727" s="314"/>
      <c r="E4727" s="74"/>
      <c r="F4727" s="75"/>
      <c r="G4727" s="47"/>
      <c r="H4727" s="47"/>
      <c r="I4727" s="47"/>
      <c r="J4727" s="47"/>
      <c r="K4727" s="47"/>
      <c r="L4727" s="47"/>
      <c r="M4727" s="314"/>
      <c r="N4727" s="77"/>
      <c r="O4727" s="75"/>
      <c r="P4727" s="47"/>
      <c r="Q4727" s="47"/>
      <c r="R4727" s="47"/>
      <c r="S4727" s="47"/>
      <c r="T4727" s="76"/>
      <c r="U4727" s="73"/>
      <c r="V4727" s="68"/>
    </row>
    <row r="4728" spans="1:22" x14ac:dyDescent="0.35">
      <c r="A4728" s="132"/>
      <c r="B4728" s="314"/>
      <c r="C4728" s="315"/>
      <c r="D4728" s="314"/>
      <c r="E4728" s="74"/>
      <c r="F4728" s="75"/>
      <c r="G4728" s="47"/>
      <c r="H4728" s="47"/>
      <c r="I4728" s="47"/>
      <c r="J4728" s="47"/>
      <c r="K4728" s="47"/>
      <c r="L4728" s="47"/>
      <c r="M4728" s="314"/>
      <c r="N4728" s="77"/>
      <c r="O4728" s="75"/>
      <c r="P4728" s="47"/>
      <c r="Q4728" s="47"/>
      <c r="R4728" s="47"/>
      <c r="S4728" s="47"/>
      <c r="T4728" s="76"/>
      <c r="U4728" s="73"/>
      <c r="V4728" s="68"/>
    </row>
    <row r="4729" spans="1:22" x14ac:dyDescent="0.35">
      <c r="A4729" s="132"/>
      <c r="B4729" s="314"/>
      <c r="C4729" s="315"/>
      <c r="D4729" s="314"/>
      <c r="E4729" s="74"/>
      <c r="F4729" s="75"/>
      <c r="G4729" s="47"/>
      <c r="H4729" s="47"/>
      <c r="I4729" s="47"/>
      <c r="J4729" s="47"/>
      <c r="K4729" s="47"/>
      <c r="L4729" s="47"/>
      <c r="M4729" s="314"/>
      <c r="N4729" s="77"/>
      <c r="O4729" s="75"/>
      <c r="P4729" s="47"/>
      <c r="Q4729" s="47"/>
      <c r="R4729" s="47"/>
      <c r="S4729" s="47"/>
      <c r="T4729" s="76"/>
      <c r="U4729" s="73"/>
      <c r="V4729" s="68"/>
    </row>
    <row r="4730" spans="1:22" x14ac:dyDescent="0.35">
      <c r="A4730" s="132"/>
      <c r="B4730" s="316"/>
      <c r="C4730" s="317"/>
      <c r="D4730" s="316"/>
      <c r="E4730" s="74"/>
      <c r="F4730" s="75"/>
      <c r="G4730" s="47"/>
      <c r="H4730" s="47"/>
      <c r="I4730" s="47"/>
      <c r="J4730" s="47"/>
      <c r="K4730" s="47"/>
      <c r="L4730" s="47"/>
      <c r="M4730" s="316"/>
      <c r="N4730" s="87"/>
      <c r="O4730" s="75"/>
      <c r="P4730" s="47"/>
      <c r="Q4730" s="47"/>
      <c r="R4730" s="47"/>
      <c r="S4730" s="47"/>
      <c r="T4730" s="88"/>
      <c r="U4730" s="73"/>
      <c r="V4730" s="68"/>
    </row>
    <row r="4732" spans="1:22" x14ac:dyDescent="0.35">
      <c r="A4732" s="177" t="s">
        <v>0</v>
      </c>
      <c r="B4732" s="179" t="s">
        <v>1</v>
      </c>
      <c r="C4732" s="181" t="s">
        <v>2</v>
      </c>
      <c r="D4732" s="183" t="s">
        <v>3</v>
      </c>
      <c r="E4732" s="184"/>
      <c r="F4732" s="185"/>
      <c r="G4732" s="185"/>
      <c r="H4732" s="185"/>
      <c r="I4732" s="185"/>
      <c r="J4732" s="185"/>
      <c r="K4732" s="186" t="s">
        <v>4</v>
      </c>
      <c r="L4732" s="48"/>
      <c r="M4732" s="183" t="s">
        <v>5</v>
      </c>
      <c r="N4732" s="184"/>
      <c r="O4732" s="185"/>
      <c r="P4732" s="185"/>
      <c r="Q4732" s="185"/>
      <c r="R4732" s="185"/>
      <c r="S4732" s="185"/>
      <c r="T4732" s="159" t="s">
        <v>6</v>
      </c>
      <c r="U4732" s="161" t="s">
        <v>7</v>
      </c>
      <c r="V4732" s="234"/>
    </row>
    <row r="4733" spans="1:22" ht="25" x14ac:dyDescent="0.35">
      <c r="A4733" s="177"/>
      <c r="B4733" s="179"/>
      <c r="C4733" s="181"/>
      <c r="D4733" s="163" t="s">
        <v>8</v>
      </c>
      <c r="E4733" s="165" t="s">
        <v>9</v>
      </c>
      <c r="F4733" s="167" t="s">
        <v>10</v>
      </c>
      <c r="G4733" s="169" t="s">
        <v>310</v>
      </c>
      <c r="H4733" s="170"/>
      <c r="I4733" s="170"/>
      <c r="J4733" s="171"/>
      <c r="K4733" s="187"/>
      <c r="L4733" s="49" t="s">
        <v>11</v>
      </c>
      <c r="M4733" s="172" t="s">
        <v>8</v>
      </c>
      <c r="N4733" s="174" t="s">
        <v>12</v>
      </c>
      <c r="O4733" s="167" t="s">
        <v>10</v>
      </c>
      <c r="P4733" s="169" t="s">
        <v>310</v>
      </c>
      <c r="Q4733" s="170"/>
      <c r="R4733" s="170"/>
      <c r="S4733" s="171"/>
      <c r="T4733" s="159"/>
      <c r="U4733" s="161"/>
      <c r="V4733" s="235"/>
    </row>
    <row r="4734" spans="1:22" ht="15" thickBot="1" x14ac:dyDescent="0.4">
      <c r="A4734" s="178"/>
      <c r="B4734" s="180"/>
      <c r="C4734" s="182"/>
      <c r="D4734" s="164"/>
      <c r="E4734" s="166"/>
      <c r="F4734" s="168"/>
      <c r="G4734" s="50" t="s">
        <v>13</v>
      </c>
      <c r="H4734" s="51" t="s">
        <v>14</v>
      </c>
      <c r="I4734" s="52" t="s">
        <v>15</v>
      </c>
      <c r="J4734" s="53">
        <v>0</v>
      </c>
      <c r="K4734" s="188"/>
      <c r="L4734" s="54"/>
      <c r="M4734" s="173"/>
      <c r="N4734" s="175"/>
      <c r="O4734" s="176"/>
      <c r="P4734" s="50" t="s">
        <v>13</v>
      </c>
      <c r="Q4734" s="51" t="s">
        <v>14</v>
      </c>
      <c r="R4734" s="52" t="s">
        <v>15</v>
      </c>
      <c r="S4734" s="53">
        <v>0</v>
      </c>
      <c r="T4734" s="160"/>
      <c r="U4734" s="162"/>
      <c r="V4734" s="236"/>
    </row>
    <row r="4735" spans="1:22" x14ac:dyDescent="0.35">
      <c r="A4735" s="56"/>
      <c r="B4735" s="57"/>
      <c r="C4735" s="58"/>
      <c r="D4735" s="59"/>
      <c r="E4735" s="60"/>
      <c r="F4735" s="60"/>
      <c r="G4735" s="61"/>
      <c r="H4735" s="62"/>
      <c r="I4735" s="63"/>
      <c r="J4735" s="64"/>
      <c r="K4735" s="65"/>
      <c r="L4735" s="65"/>
      <c r="M4735" s="59"/>
      <c r="N4735" s="60"/>
      <c r="O4735" s="60"/>
      <c r="P4735" s="61"/>
      <c r="Q4735" s="62"/>
      <c r="R4735" s="63"/>
      <c r="S4735" s="64"/>
      <c r="T4735" s="14"/>
      <c r="U4735" s="15"/>
      <c r="V4735" s="237"/>
    </row>
    <row r="4736" spans="1:22" x14ac:dyDescent="0.35">
      <c r="A4736" s="131">
        <v>1</v>
      </c>
      <c r="B4736" s="426" t="s">
        <v>774</v>
      </c>
      <c r="C4736" s="344" t="s">
        <v>773</v>
      </c>
      <c r="D4736" s="345">
        <v>250</v>
      </c>
      <c r="E4736" s="427" t="s">
        <v>775</v>
      </c>
      <c r="F4736" s="353">
        <v>3</v>
      </c>
      <c r="G4736" s="111">
        <v>33</v>
      </c>
      <c r="H4736" s="111">
        <v>60</v>
      </c>
      <c r="I4736" s="354">
        <v>72</v>
      </c>
      <c r="J4736" s="111">
        <v>5</v>
      </c>
      <c r="K4736" s="47">
        <f>((SUM(H4738:H4749)*H4737)+(SUM(G4738:G4749)*G4737)+(SUM(I4738:I4749)*I4737))/1000</f>
        <v>29.812000000000001</v>
      </c>
      <c r="L4736" s="47">
        <f>K4736*100/D4736</f>
        <v>11.924800000000001</v>
      </c>
      <c r="M4736" s="334"/>
      <c r="N4736" s="245"/>
      <c r="O4736" s="245"/>
      <c r="P4736" s="246"/>
      <c r="Q4736" s="247"/>
      <c r="R4736" s="243"/>
      <c r="S4736" s="248"/>
      <c r="T4736" s="47">
        <f>((SUM(Q4738:Q4749)*Q4737)+(SUM(P4738:P4749)*P4737)+(SUM(R4738:R4749)*R4737))/1000</f>
        <v>0</v>
      </c>
      <c r="U4736" s="47" t="e">
        <f>T4736*100/M4736</f>
        <v>#DIV/0!</v>
      </c>
      <c r="V4736" s="68"/>
    </row>
    <row r="4737" spans="1:22" x14ac:dyDescent="0.35">
      <c r="A4737" s="132"/>
      <c r="B4737" s="408"/>
      <c r="C4737" s="409"/>
      <c r="D4737" s="346"/>
      <c r="E4737" s="386" t="s">
        <v>17</v>
      </c>
      <c r="F4737" s="340"/>
      <c r="G4737" s="96">
        <v>231</v>
      </c>
      <c r="H4737" s="340">
        <v>223</v>
      </c>
      <c r="I4737" s="417">
        <v>226</v>
      </c>
      <c r="J4737" s="96"/>
      <c r="K4737" s="47"/>
      <c r="L4737" s="47"/>
      <c r="M4737" s="314"/>
      <c r="N4737" s="245"/>
      <c r="O4737" s="245"/>
      <c r="P4737" s="246"/>
      <c r="Q4737" s="247"/>
      <c r="R4737" s="243"/>
      <c r="S4737" s="251"/>
      <c r="T4737" s="76"/>
      <c r="U4737" s="73"/>
      <c r="V4737" s="68"/>
    </row>
    <row r="4738" spans="1:22" x14ac:dyDescent="0.35">
      <c r="A4738" s="132"/>
      <c r="B4738" s="408"/>
      <c r="C4738" s="409"/>
      <c r="D4738" s="346"/>
      <c r="E4738" s="386" t="s">
        <v>318</v>
      </c>
      <c r="F4738" s="340"/>
      <c r="G4738" s="96">
        <v>1</v>
      </c>
      <c r="H4738" s="340">
        <v>1</v>
      </c>
      <c r="I4738" s="417">
        <v>0</v>
      </c>
      <c r="J4738" s="96">
        <v>0</v>
      </c>
      <c r="K4738" s="47"/>
      <c r="L4738" s="47"/>
      <c r="M4738" s="314"/>
      <c r="N4738" s="245"/>
      <c r="O4738" s="245"/>
      <c r="P4738" s="246"/>
      <c r="Q4738" s="247"/>
      <c r="R4738" s="243"/>
      <c r="S4738" s="251"/>
      <c r="T4738" s="76"/>
      <c r="U4738" s="73"/>
      <c r="V4738" s="68"/>
    </row>
    <row r="4739" spans="1:22" x14ac:dyDescent="0.35">
      <c r="A4739" s="132"/>
      <c r="B4739" s="408"/>
      <c r="C4739" s="409"/>
      <c r="D4739" s="346"/>
      <c r="E4739" s="386" t="s">
        <v>322</v>
      </c>
      <c r="F4739" s="340"/>
      <c r="G4739" s="96">
        <v>10</v>
      </c>
      <c r="H4739" s="340">
        <v>22</v>
      </c>
      <c r="I4739" s="417">
        <v>46</v>
      </c>
      <c r="J4739" s="96">
        <v>22</v>
      </c>
      <c r="K4739" s="47"/>
      <c r="L4739" s="47"/>
      <c r="M4739" s="314"/>
      <c r="N4739" s="245"/>
      <c r="O4739" s="245"/>
      <c r="P4739" s="246"/>
      <c r="Q4739" s="247"/>
      <c r="R4739" s="243"/>
      <c r="S4739" s="251"/>
      <c r="T4739" s="76"/>
      <c r="U4739" s="73"/>
      <c r="V4739" s="68"/>
    </row>
    <row r="4740" spans="1:22" x14ac:dyDescent="0.35">
      <c r="A4740" s="132"/>
      <c r="B4740" s="408"/>
      <c r="C4740" s="409"/>
      <c r="D4740" s="346"/>
      <c r="E4740" s="386" t="s">
        <v>331</v>
      </c>
      <c r="F4740" s="340"/>
      <c r="G4740" s="96">
        <v>10</v>
      </c>
      <c r="H4740" s="340">
        <v>0</v>
      </c>
      <c r="I4740" s="417">
        <v>2</v>
      </c>
      <c r="J4740" s="96">
        <v>9</v>
      </c>
      <c r="K4740" s="47"/>
      <c r="L4740" s="47"/>
      <c r="M4740" s="314"/>
      <c r="N4740" s="245"/>
      <c r="O4740" s="245"/>
      <c r="P4740" s="246"/>
      <c r="Q4740" s="247"/>
      <c r="R4740" s="243"/>
      <c r="S4740" s="251"/>
      <c r="T4740" s="76"/>
      <c r="U4740" s="73"/>
      <c r="V4740" s="68"/>
    </row>
    <row r="4741" spans="1:22" x14ac:dyDescent="0.35">
      <c r="A4741" s="132"/>
      <c r="B4741" s="408"/>
      <c r="C4741" s="409"/>
      <c r="D4741" s="346"/>
      <c r="E4741" s="386" t="s">
        <v>332</v>
      </c>
      <c r="F4741" s="340"/>
      <c r="G4741" s="96">
        <v>0</v>
      </c>
      <c r="H4741" s="340">
        <v>0</v>
      </c>
      <c r="I4741" s="417">
        <v>0</v>
      </c>
      <c r="J4741" s="96">
        <v>0</v>
      </c>
      <c r="K4741" s="47"/>
      <c r="L4741" s="47"/>
      <c r="M4741" s="314"/>
      <c r="N4741" s="245"/>
      <c r="O4741" s="245"/>
      <c r="P4741" s="246"/>
      <c r="Q4741" s="247"/>
      <c r="R4741" s="243"/>
      <c r="S4741" s="251"/>
      <c r="T4741" s="76"/>
      <c r="U4741" s="73"/>
      <c r="V4741" s="68"/>
    </row>
    <row r="4742" spans="1:22" x14ac:dyDescent="0.35">
      <c r="A4742" s="132"/>
      <c r="B4742" s="408"/>
      <c r="C4742" s="409"/>
      <c r="D4742" s="346"/>
      <c r="E4742" s="386" t="s">
        <v>334</v>
      </c>
      <c r="F4742" s="340"/>
      <c r="G4742" s="96">
        <v>2</v>
      </c>
      <c r="H4742" s="340">
        <v>19</v>
      </c>
      <c r="I4742" s="417">
        <v>16</v>
      </c>
      <c r="J4742" s="96">
        <v>12</v>
      </c>
      <c r="K4742" s="47"/>
      <c r="L4742" s="47"/>
      <c r="M4742" s="314"/>
      <c r="N4742" s="245"/>
      <c r="O4742" s="245"/>
      <c r="P4742" s="246"/>
      <c r="Q4742" s="247"/>
      <c r="R4742" s="243"/>
      <c r="S4742" s="251"/>
      <c r="T4742" s="76"/>
      <c r="U4742" s="73"/>
      <c r="V4742" s="68"/>
    </row>
    <row r="4743" spans="1:22" x14ac:dyDescent="0.35">
      <c r="A4743" s="132"/>
      <c r="B4743" s="408"/>
      <c r="C4743" s="409"/>
      <c r="D4743" s="346"/>
      <c r="E4743" s="386" t="s">
        <v>508</v>
      </c>
      <c r="F4743" s="340"/>
      <c r="G4743" s="96">
        <v>0</v>
      </c>
      <c r="H4743" s="340">
        <v>3</v>
      </c>
      <c r="I4743" s="417">
        <v>0</v>
      </c>
      <c r="J4743" s="96">
        <v>4</v>
      </c>
      <c r="K4743" s="47"/>
      <c r="L4743" s="47"/>
      <c r="M4743" s="314"/>
      <c r="N4743" s="245"/>
      <c r="O4743" s="245"/>
      <c r="P4743" s="246"/>
      <c r="Q4743" s="247"/>
      <c r="R4743" s="243"/>
      <c r="S4743" s="251"/>
      <c r="T4743" s="76"/>
      <c r="U4743" s="73"/>
      <c r="V4743" s="68"/>
    </row>
    <row r="4744" spans="1:22" x14ac:dyDescent="0.35">
      <c r="A4744" s="132"/>
      <c r="B4744" s="408"/>
      <c r="C4744" s="409"/>
      <c r="D4744" s="346"/>
      <c r="E4744" s="386" t="s">
        <v>319</v>
      </c>
      <c r="F4744" s="340"/>
      <c r="G4744" s="96">
        <v>0</v>
      </c>
      <c r="H4744" s="340">
        <v>0</v>
      </c>
      <c r="I4744" s="417">
        <v>0</v>
      </c>
      <c r="J4744" s="96">
        <v>0</v>
      </c>
      <c r="K4744" s="47"/>
      <c r="L4744" s="47"/>
      <c r="M4744" s="314"/>
      <c r="N4744" s="245"/>
      <c r="O4744" s="245"/>
      <c r="P4744" s="246"/>
      <c r="Q4744" s="247"/>
      <c r="R4744" s="243"/>
      <c r="S4744" s="251"/>
      <c r="T4744" s="76"/>
      <c r="U4744" s="73"/>
      <c r="V4744" s="68"/>
    </row>
    <row r="4745" spans="1:22" x14ac:dyDescent="0.35">
      <c r="A4745" s="132"/>
      <c r="B4745" s="410"/>
      <c r="C4745" s="411"/>
      <c r="D4745" s="347"/>
      <c r="E4745" s="393" t="s">
        <v>321</v>
      </c>
      <c r="F4745" s="730"/>
      <c r="G4745" s="255">
        <v>0</v>
      </c>
      <c r="H4745" s="730">
        <v>0</v>
      </c>
      <c r="I4745" s="420">
        <v>0</v>
      </c>
      <c r="J4745" s="255">
        <v>0</v>
      </c>
      <c r="K4745" s="47"/>
      <c r="L4745" s="47"/>
      <c r="M4745" s="314"/>
      <c r="N4745" s="254"/>
      <c r="O4745" s="254"/>
      <c r="P4745" s="255"/>
      <c r="Q4745" s="256"/>
      <c r="R4745" s="257"/>
      <c r="S4745" s="258"/>
      <c r="T4745" s="76"/>
      <c r="U4745" s="73"/>
      <c r="V4745" s="68"/>
    </row>
    <row r="4746" spans="1:22" x14ac:dyDescent="0.35">
      <c r="A4746" s="132"/>
      <c r="B4746" s="314"/>
      <c r="C4746" s="315"/>
      <c r="D4746" s="314"/>
      <c r="E4746" s="74"/>
      <c r="F4746" s="75"/>
      <c r="G4746" s="47"/>
      <c r="H4746" s="47"/>
      <c r="I4746" s="47"/>
      <c r="J4746" s="47"/>
      <c r="K4746" s="47"/>
      <c r="L4746" s="47"/>
      <c r="M4746" s="314"/>
      <c r="N4746" s="77"/>
      <c r="O4746" s="75"/>
      <c r="P4746" s="47"/>
      <c r="Q4746" s="47"/>
      <c r="R4746" s="47"/>
      <c r="S4746" s="47"/>
      <c r="T4746" s="76"/>
      <c r="U4746" s="73"/>
      <c r="V4746" s="68"/>
    </row>
    <row r="4747" spans="1:22" x14ac:dyDescent="0.35">
      <c r="A4747" s="132"/>
      <c r="B4747" s="314"/>
      <c r="C4747" s="315"/>
      <c r="D4747" s="314"/>
      <c r="E4747" s="74"/>
      <c r="F4747" s="75"/>
      <c r="G4747" s="47"/>
      <c r="H4747" s="47"/>
      <c r="I4747" s="47"/>
      <c r="J4747" s="47"/>
      <c r="K4747" s="47"/>
      <c r="L4747" s="47"/>
      <c r="M4747" s="314"/>
      <c r="N4747" s="77"/>
      <c r="O4747" s="75"/>
      <c r="P4747" s="47"/>
      <c r="Q4747" s="47"/>
      <c r="R4747" s="47"/>
      <c r="S4747" s="47"/>
      <c r="T4747" s="76"/>
      <c r="U4747" s="73"/>
      <c r="V4747" s="68"/>
    </row>
    <row r="4748" spans="1:22" x14ac:dyDescent="0.35">
      <c r="A4748" s="132"/>
      <c r="B4748" s="314"/>
      <c r="C4748" s="315"/>
      <c r="D4748" s="314"/>
      <c r="E4748" s="74"/>
      <c r="F4748" s="75"/>
      <c r="G4748" s="47"/>
      <c r="H4748" s="47"/>
      <c r="I4748" s="47"/>
      <c r="J4748" s="47"/>
      <c r="K4748" s="47"/>
      <c r="L4748" s="47"/>
      <c r="M4748" s="314"/>
      <c r="N4748" s="77"/>
      <c r="O4748" s="75"/>
      <c r="P4748" s="47"/>
      <c r="Q4748" s="47"/>
      <c r="R4748" s="47"/>
      <c r="S4748" s="47"/>
      <c r="T4748" s="76"/>
      <c r="U4748" s="73"/>
      <c r="V4748" s="68"/>
    </row>
    <row r="4749" spans="1:22" x14ac:dyDescent="0.35">
      <c r="A4749" s="132"/>
      <c r="B4749" s="316"/>
      <c r="C4749" s="317"/>
      <c r="D4749" s="316"/>
      <c r="E4749" s="74"/>
      <c r="F4749" s="75"/>
      <c r="G4749" s="47"/>
      <c r="H4749" s="47"/>
      <c r="I4749" s="47"/>
      <c r="J4749" s="47"/>
      <c r="K4749" s="47"/>
      <c r="L4749" s="47"/>
      <c r="M4749" s="316"/>
      <c r="N4749" s="87"/>
      <c r="O4749" s="75"/>
      <c r="P4749" s="47"/>
      <c r="Q4749" s="47"/>
      <c r="R4749" s="47"/>
      <c r="S4749" s="47"/>
      <c r="T4749" s="88"/>
      <c r="U4749" s="73"/>
      <c r="V4749" s="68"/>
    </row>
    <row r="4751" spans="1:22" x14ac:dyDescent="0.35">
      <c r="A4751" s="177" t="s">
        <v>0</v>
      </c>
      <c r="B4751" s="179" t="s">
        <v>1</v>
      </c>
      <c r="C4751" s="181" t="s">
        <v>2</v>
      </c>
      <c r="D4751" s="183" t="s">
        <v>3</v>
      </c>
      <c r="E4751" s="184"/>
      <c r="F4751" s="185"/>
      <c r="G4751" s="185"/>
      <c r="H4751" s="185"/>
      <c r="I4751" s="185"/>
      <c r="J4751" s="185"/>
      <c r="K4751" s="186" t="s">
        <v>4</v>
      </c>
      <c r="L4751" s="48"/>
      <c r="M4751" s="183" t="s">
        <v>5</v>
      </c>
      <c r="N4751" s="184"/>
      <c r="O4751" s="185"/>
      <c r="P4751" s="185"/>
      <c r="Q4751" s="185"/>
      <c r="R4751" s="185"/>
      <c r="S4751" s="185"/>
      <c r="T4751" s="159" t="s">
        <v>6</v>
      </c>
      <c r="U4751" s="161" t="s">
        <v>7</v>
      </c>
      <c r="V4751" s="234"/>
    </row>
    <row r="4752" spans="1:22" ht="25" x14ac:dyDescent="0.35">
      <c r="A4752" s="177"/>
      <c r="B4752" s="179"/>
      <c r="C4752" s="181"/>
      <c r="D4752" s="163" t="s">
        <v>8</v>
      </c>
      <c r="E4752" s="165" t="s">
        <v>9</v>
      </c>
      <c r="F4752" s="167" t="s">
        <v>10</v>
      </c>
      <c r="G4752" s="169" t="s">
        <v>310</v>
      </c>
      <c r="H4752" s="170"/>
      <c r="I4752" s="170"/>
      <c r="J4752" s="171"/>
      <c r="K4752" s="187"/>
      <c r="L4752" s="49" t="s">
        <v>11</v>
      </c>
      <c r="M4752" s="172" t="s">
        <v>8</v>
      </c>
      <c r="N4752" s="174" t="s">
        <v>12</v>
      </c>
      <c r="O4752" s="167" t="s">
        <v>10</v>
      </c>
      <c r="P4752" s="169" t="s">
        <v>310</v>
      </c>
      <c r="Q4752" s="170"/>
      <c r="R4752" s="170"/>
      <c r="S4752" s="171"/>
      <c r="T4752" s="159"/>
      <c r="U4752" s="161"/>
      <c r="V4752" s="235"/>
    </row>
    <row r="4753" spans="1:22" ht="15" thickBot="1" x14ac:dyDescent="0.4">
      <c r="A4753" s="178"/>
      <c r="B4753" s="180"/>
      <c r="C4753" s="182"/>
      <c r="D4753" s="164"/>
      <c r="E4753" s="166"/>
      <c r="F4753" s="168"/>
      <c r="G4753" s="50" t="s">
        <v>13</v>
      </c>
      <c r="H4753" s="51" t="s">
        <v>14</v>
      </c>
      <c r="I4753" s="52" t="s">
        <v>15</v>
      </c>
      <c r="J4753" s="53">
        <v>0</v>
      </c>
      <c r="K4753" s="188"/>
      <c r="L4753" s="54"/>
      <c r="M4753" s="173"/>
      <c r="N4753" s="175"/>
      <c r="O4753" s="176"/>
      <c r="P4753" s="50" t="s">
        <v>13</v>
      </c>
      <c r="Q4753" s="51" t="s">
        <v>14</v>
      </c>
      <c r="R4753" s="52" t="s">
        <v>15</v>
      </c>
      <c r="S4753" s="53">
        <v>0</v>
      </c>
      <c r="T4753" s="160"/>
      <c r="U4753" s="162"/>
      <c r="V4753" s="236"/>
    </row>
    <row r="4754" spans="1:22" x14ac:dyDescent="0.35">
      <c r="A4754" s="56"/>
      <c r="B4754" s="57"/>
      <c r="C4754" s="58"/>
      <c r="D4754" s="59"/>
      <c r="E4754" s="60"/>
      <c r="F4754" s="60"/>
      <c r="G4754" s="61"/>
      <c r="H4754" s="62"/>
      <c r="I4754" s="63"/>
      <c r="J4754" s="64"/>
      <c r="K4754" s="65"/>
      <c r="L4754" s="65"/>
      <c r="M4754" s="59"/>
      <c r="N4754" s="60"/>
      <c r="O4754" s="60"/>
      <c r="P4754" s="61"/>
      <c r="Q4754" s="62"/>
      <c r="R4754" s="63"/>
      <c r="S4754" s="64"/>
      <c r="T4754" s="14"/>
      <c r="U4754" s="15"/>
      <c r="V4754" s="237"/>
    </row>
    <row r="4755" spans="1:22" x14ac:dyDescent="0.35">
      <c r="A4755" s="131">
        <v>1</v>
      </c>
      <c r="B4755" s="335" t="s">
        <v>776</v>
      </c>
      <c r="C4755" s="409" t="s">
        <v>777</v>
      </c>
      <c r="D4755" s="346">
        <v>400</v>
      </c>
      <c r="E4755" s="584">
        <v>1773</v>
      </c>
      <c r="F4755" s="96">
        <v>2</v>
      </c>
      <c r="G4755" s="96">
        <v>86</v>
      </c>
      <c r="H4755" s="340">
        <v>128</v>
      </c>
      <c r="I4755" s="417">
        <v>56</v>
      </c>
      <c r="J4755" s="96">
        <v>26</v>
      </c>
      <c r="K4755" s="47">
        <f>((SUM(H4757:H4768)*H4756)+(SUM(G4757:G4768)*G4756)+(SUM(I4757:I4768)*I4756))/1000</f>
        <v>43.814999999999998</v>
      </c>
      <c r="L4755" s="47">
        <f>K4755*100/D4755</f>
        <v>10.953749999999999</v>
      </c>
      <c r="M4755" s="334"/>
      <c r="N4755" s="245"/>
      <c r="O4755" s="245"/>
      <c r="P4755" s="246"/>
      <c r="Q4755" s="247"/>
      <c r="R4755" s="243"/>
      <c r="S4755" s="248"/>
      <c r="T4755" s="47">
        <f>((SUM(Q4757:Q4768)*Q4756)+(SUM(P4757:P4768)*P4756)+(SUM(R4757:R4768)*R4756))/1000</f>
        <v>0</v>
      </c>
      <c r="U4755" s="47" t="e">
        <f>T4755*100/M4755</f>
        <v>#DIV/0!</v>
      </c>
      <c r="V4755" s="68"/>
    </row>
    <row r="4756" spans="1:22" x14ac:dyDescent="0.35">
      <c r="A4756" s="132"/>
      <c r="B4756" s="308"/>
      <c r="C4756" s="309"/>
      <c r="D4756" s="310"/>
      <c r="E4756" s="239" t="s">
        <v>17</v>
      </c>
      <c r="F4756" s="246"/>
      <c r="G4756" s="246">
        <v>225</v>
      </c>
      <c r="H4756" s="241">
        <v>217</v>
      </c>
      <c r="I4756" s="242">
        <v>221</v>
      </c>
      <c r="J4756" s="246"/>
      <c r="K4756" s="47"/>
      <c r="L4756" s="47"/>
      <c r="M4756" s="314"/>
      <c r="N4756" s="245"/>
      <c r="O4756" s="245"/>
      <c r="P4756" s="246"/>
      <c r="Q4756" s="247"/>
      <c r="R4756" s="243"/>
      <c r="S4756" s="251"/>
      <c r="T4756" s="76"/>
      <c r="U4756" s="73"/>
      <c r="V4756" s="68"/>
    </row>
    <row r="4757" spans="1:22" x14ac:dyDescent="0.35">
      <c r="A4757" s="132"/>
      <c r="B4757" s="368"/>
      <c r="C4757" s="369"/>
      <c r="D4757" s="370"/>
      <c r="E4757" s="261" t="s">
        <v>318</v>
      </c>
      <c r="F4757" s="284"/>
      <c r="G4757" s="284">
        <v>2</v>
      </c>
      <c r="H4757" s="284">
        <v>0</v>
      </c>
      <c r="I4757" s="475">
        <v>0</v>
      </c>
      <c r="J4757" s="284">
        <v>1</v>
      </c>
      <c r="K4757" s="47"/>
      <c r="L4757" s="47"/>
      <c r="M4757" s="314"/>
      <c r="N4757" s="245"/>
      <c r="O4757" s="245"/>
      <c r="P4757" s="246"/>
      <c r="Q4757" s="247"/>
      <c r="R4757" s="243"/>
      <c r="S4757" s="251"/>
      <c r="T4757" s="76"/>
      <c r="U4757" s="73"/>
      <c r="V4757" s="68"/>
    </row>
    <row r="4758" spans="1:22" x14ac:dyDescent="0.35">
      <c r="A4758" s="132"/>
      <c r="B4758" s="368"/>
      <c r="C4758" s="369"/>
      <c r="D4758" s="370"/>
      <c r="E4758" s="261" t="s">
        <v>320</v>
      </c>
      <c r="F4758" s="284"/>
      <c r="G4758" s="284">
        <v>6</v>
      </c>
      <c r="H4758" s="284">
        <v>4</v>
      </c>
      <c r="I4758" s="475">
        <v>13</v>
      </c>
      <c r="J4758" s="284">
        <v>1</v>
      </c>
      <c r="K4758" s="47"/>
      <c r="L4758" s="47"/>
      <c r="M4758" s="314"/>
      <c r="N4758" s="245"/>
      <c r="O4758" s="245"/>
      <c r="P4758" s="246"/>
      <c r="Q4758" s="247"/>
      <c r="R4758" s="243"/>
      <c r="S4758" s="251"/>
      <c r="T4758" s="76"/>
      <c r="U4758" s="73"/>
      <c r="V4758" s="68"/>
    </row>
    <row r="4759" spans="1:22" x14ac:dyDescent="0.35">
      <c r="A4759" s="132"/>
      <c r="B4759" s="368"/>
      <c r="C4759" s="369"/>
      <c r="D4759" s="370"/>
      <c r="E4759" s="261" t="s">
        <v>322</v>
      </c>
      <c r="F4759" s="284"/>
      <c r="G4759" s="284">
        <v>0</v>
      </c>
      <c r="H4759" s="284">
        <v>0</v>
      </c>
      <c r="I4759" s="475">
        <v>0</v>
      </c>
      <c r="J4759" s="284">
        <v>0</v>
      </c>
      <c r="K4759" s="47"/>
      <c r="L4759" s="47"/>
      <c r="M4759" s="314"/>
      <c r="N4759" s="245"/>
      <c r="O4759" s="245"/>
      <c r="P4759" s="246"/>
      <c r="Q4759" s="247"/>
      <c r="R4759" s="243"/>
      <c r="S4759" s="251"/>
      <c r="T4759" s="76"/>
      <c r="U4759" s="73"/>
      <c r="V4759" s="68"/>
    </row>
    <row r="4760" spans="1:22" x14ac:dyDescent="0.35">
      <c r="A4760" s="132"/>
      <c r="B4760" s="368"/>
      <c r="C4760" s="369"/>
      <c r="D4760" s="370"/>
      <c r="E4760" s="261" t="s">
        <v>331</v>
      </c>
      <c r="F4760" s="284"/>
      <c r="G4760" s="284">
        <v>29</v>
      </c>
      <c r="H4760" s="284">
        <v>47</v>
      </c>
      <c r="I4760" s="475">
        <v>14</v>
      </c>
      <c r="J4760" s="284">
        <v>14</v>
      </c>
      <c r="K4760" s="47"/>
      <c r="L4760" s="47"/>
      <c r="M4760" s="314"/>
      <c r="N4760" s="245"/>
      <c r="O4760" s="245"/>
      <c r="P4760" s="246"/>
      <c r="Q4760" s="247"/>
      <c r="R4760" s="243"/>
      <c r="S4760" s="251"/>
      <c r="T4760" s="76"/>
      <c r="U4760" s="73"/>
      <c r="V4760" s="68"/>
    </row>
    <row r="4761" spans="1:22" x14ac:dyDescent="0.35">
      <c r="A4761" s="132"/>
      <c r="B4761" s="368"/>
      <c r="C4761" s="369"/>
      <c r="D4761" s="370"/>
      <c r="E4761" s="261" t="s">
        <v>332</v>
      </c>
      <c r="F4761" s="284"/>
      <c r="G4761" s="284">
        <v>0</v>
      </c>
      <c r="H4761" s="284">
        <v>2</v>
      </c>
      <c r="I4761" s="475">
        <v>6</v>
      </c>
      <c r="J4761" s="284">
        <v>3</v>
      </c>
      <c r="K4761" s="47"/>
      <c r="L4761" s="47"/>
      <c r="M4761" s="314"/>
      <c r="N4761" s="245"/>
      <c r="O4761" s="245"/>
      <c r="P4761" s="246"/>
      <c r="Q4761" s="247"/>
      <c r="R4761" s="243"/>
      <c r="S4761" s="251"/>
      <c r="T4761" s="76"/>
      <c r="U4761" s="73"/>
      <c r="V4761" s="68"/>
    </row>
    <row r="4762" spans="1:22" x14ac:dyDescent="0.35">
      <c r="A4762" s="132"/>
      <c r="B4762" s="368"/>
      <c r="C4762" s="369"/>
      <c r="D4762" s="370"/>
      <c r="E4762" s="261" t="s">
        <v>334</v>
      </c>
      <c r="F4762" s="284"/>
      <c r="G4762" s="284">
        <v>0</v>
      </c>
      <c r="H4762" s="284">
        <v>0</v>
      </c>
      <c r="I4762" s="475">
        <v>0</v>
      </c>
      <c r="J4762" s="284">
        <v>0</v>
      </c>
      <c r="K4762" s="47"/>
      <c r="L4762" s="47"/>
      <c r="M4762" s="314"/>
      <c r="N4762" s="245"/>
      <c r="O4762" s="245"/>
      <c r="P4762" s="246"/>
      <c r="Q4762" s="247"/>
      <c r="R4762" s="243"/>
      <c r="S4762" s="251"/>
      <c r="T4762" s="76"/>
      <c r="U4762" s="73"/>
      <c r="V4762" s="68"/>
    </row>
    <row r="4763" spans="1:22" x14ac:dyDescent="0.35">
      <c r="A4763" s="132"/>
      <c r="B4763" s="368"/>
      <c r="C4763" s="369"/>
      <c r="D4763" s="370"/>
      <c r="E4763" s="261" t="s">
        <v>508</v>
      </c>
      <c r="F4763" s="284"/>
      <c r="G4763" s="284">
        <v>7</v>
      </c>
      <c r="H4763" s="284">
        <v>17</v>
      </c>
      <c r="I4763" s="475">
        <v>2</v>
      </c>
      <c r="J4763" s="284">
        <v>1</v>
      </c>
      <c r="K4763" s="47"/>
      <c r="L4763" s="47"/>
      <c r="M4763" s="314"/>
      <c r="N4763" s="245"/>
      <c r="O4763" s="245"/>
      <c r="P4763" s="246"/>
      <c r="Q4763" s="247"/>
      <c r="R4763" s="243"/>
      <c r="S4763" s="251"/>
      <c r="T4763" s="76"/>
      <c r="U4763" s="73"/>
      <c r="V4763" s="68"/>
    </row>
    <row r="4764" spans="1:22" x14ac:dyDescent="0.35">
      <c r="A4764" s="132"/>
      <c r="B4764" s="368"/>
      <c r="C4764" s="369"/>
      <c r="D4764" s="362"/>
      <c r="E4764" s="743" t="s">
        <v>319</v>
      </c>
      <c r="F4764" s="744"/>
      <c r="G4764" s="744">
        <v>0</v>
      </c>
      <c r="H4764" s="744">
        <v>0</v>
      </c>
      <c r="I4764" s="475">
        <v>0</v>
      </c>
      <c r="J4764" s="284">
        <v>0</v>
      </c>
      <c r="K4764" s="47"/>
      <c r="L4764" s="47"/>
      <c r="M4764" s="314"/>
      <c r="N4764" s="254"/>
      <c r="O4764" s="254"/>
      <c r="P4764" s="255"/>
      <c r="Q4764" s="256"/>
      <c r="R4764" s="257"/>
      <c r="S4764" s="258"/>
      <c r="T4764" s="76"/>
      <c r="U4764" s="73"/>
      <c r="V4764" s="68"/>
    </row>
    <row r="4765" spans="1:22" x14ac:dyDescent="0.35">
      <c r="A4765" s="132"/>
      <c r="B4765" s="368"/>
      <c r="C4765" s="369"/>
      <c r="D4765" s="370"/>
      <c r="E4765" s="261" t="s">
        <v>323</v>
      </c>
      <c r="F4765" s="284"/>
      <c r="G4765" s="284">
        <v>0</v>
      </c>
      <c r="H4765" s="284">
        <v>0</v>
      </c>
      <c r="I4765" s="475">
        <v>0</v>
      </c>
      <c r="J4765" s="284">
        <v>0</v>
      </c>
      <c r="K4765" s="47"/>
      <c r="L4765" s="47"/>
      <c r="M4765" s="314"/>
      <c r="N4765" s="77"/>
      <c r="O4765" s="75"/>
      <c r="P4765" s="47"/>
      <c r="Q4765" s="47"/>
      <c r="R4765" s="47"/>
      <c r="S4765" s="47"/>
      <c r="T4765" s="76"/>
      <c r="U4765" s="73"/>
      <c r="V4765" s="68"/>
    </row>
    <row r="4766" spans="1:22" x14ac:dyDescent="0.35">
      <c r="A4766" s="132"/>
      <c r="B4766" s="368"/>
      <c r="C4766" s="369"/>
      <c r="D4766" s="370"/>
      <c r="E4766" s="261" t="s">
        <v>325</v>
      </c>
      <c r="F4766" s="284"/>
      <c r="G4766" s="284">
        <v>1</v>
      </c>
      <c r="H4766" s="284">
        <v>7</v>
      </c>
      <c r="I4766" s="475">
        <v>0</v>
      </c>
      <c r="J4766" s="284">
        <v>2</v>
      </c>
      <c r="K4766" s="47"/>
      <c r="L4766" s="47"/>
      <c r="M4766" s="314"/>
      <c r="N4766" s="77"/>
      <c r="O4766" s="75"/>
      <c r="P4766" s="47"/>
      <c r="Q4766" s="47"/>
      <c r="R4766" s="47"/>
      <c r="S4766" s="47"/>
      <c r="T4766" s="76"/>
      <c r="U4766" s="73"/>
      <c r="V4766" s="68"/>
    </row>
    <row r="4767" spans="1:22" x14ac:dyDescent="0.35">
      <c r="A4767" s="132"/>
      <c r="B4767" s="311"/>
      <c r="C4767" s="312"/>
      <c r="D4767" s="313"/>
      <c r="E4767" s="292" t="s">
        <v>326</v>
      </c>
      <c r="F4767" s="301"/>
      <c r="G4767" s="301">
        <v>14</v>
      </c>
      <c r="H4767" s="301">
        <v>23</v>
      </c>
      <c r="I4767" s="363">
        <v>5</v>
      </c>
      <c r="J4767" s="301">
        <v>7</v>
      </c>
      <c r="K4767" s="47"/>
      <c r="L4767" s="47"/>
      <c r="M4767" s="314"/>
      <c r="N4767" s="77"/>
      <c r="O4767" s="75"/>
      <c r="P4767" s="47"/>
      <c r="Q4767" s="47"/>
      <c r="R4767" s="47"/>
      <c r="S4767" s="47"/>
      <c r="T4767" s="76"/>
      <c r="U4767" s="73"/>
      <c r="V4767" s="68"/>
    </row>
    <row r="4768" spans="1:22" x14ac:dyDescent="0.35">
      <c r="A4768" s="132"/>
      <c r="B4768" s="316"/>
      <c r="C4768" s="317"/>
      <c r="D4768" s="316"/>
      <c r="E4768" s="74"/>
      <c r="F4768" s="75"/>
      <c r="G4768" s="47"/>
      <c r="H4768" s="47"/>
      <c r="I4768" s="47"/>
      <c r="J4768" s="47"/>
      <c r="K4768" s="47"/>
      <c r="L4768" s="47"/>
      <c r="M4768" s="316"/>
      <c r="N4768" s="87"/>
      <c r="O4768" s="75"/>
      <c r="P4768" s="47"/>
      <c r="Q4768" s="47"/>
      <c r="R4768" s="47"/>
      <c r="S4768" s="47"/>
      <c r="T4768" s="88"/>
      <c r="U4768" s="73"/>
      <c r="V4768" s="68"/>
    </row>
    <row r="4770" spans="1:22" x14ac:dyDescent="0.35">
      <c r="A4770" s="177" t="s">
        <v>0</v>
      </c>
      <c r="B4770" s="179" t="s">
        <v>1</v>
      </c>
      <c r="C4770" s="181" t="s">
        <v>2</v>
      </c>
      <c r="D4770" s="183" t="s">
        <v>3</v>
      </c>
      <c r="E4770" s="184"/>
      <c r="F4770" s="185"/>
      <c r="G4770" s="185"/>
      <c r="H4770" s="185"/>
      <c r="I4770" s="185"/>
      <c r="J4770" s="185"/>
      <c r="K4770" s="186" t="s">
        <v>4</v>
      </c>
      <c r="L4770" s="48"/>
      <c r="M4770" s="183" t="s">
        <v>5</v>
      </c>
      <c r="N4770" s="184"/>
      <c r="O4770" s="185"/>
      <c r="P4770" s="185"/>
      <c r="Q4770" s="185"/>
      <c r="R4770" s="185"/>
      <c r="S4770" s="185"/>
      <c r="T4770" s="159" t="s">
        <v>6</v>
      </c>
      <c r="U4770" s="161" t="s">
        <v>7</v>
      </c>
      <c r="V4770" s="234"/>
    </row>
    <row r="4771" spans="1:22" ht="25" x14ac:dyDescent="0.35">
      <c r="A4771" s="177"/>
      <c r="B4771" s="179"/>
      <c r="C4771" s="181"/>
      <c r="D4771" s="163" t="s">
        <v>8</v>
      </c>
      <c r="E4771" s="165" t="s">
        <v>9</v>
      </c>
      <c r="F4771" s="167" t="s">
        <v>10</v>
      </c>
      <c r="G4771" s="169" t="s">
        <v>310</v>
      </c>
      <c r="H4771" s="170"/>
      <c r="I4771" s="170"/>
      <c r="J4771" s="171"/>
      <c r="K4771" s="187"/>
      <c r="L4771" s="49" t="s">
        <v>11</v>
      </c>
      <c r="M4771" s="172" t="s">
        <v>8</v>
      </c>
      <c r="N4771" s="174" t="s">
        <v>12</v>
      </c>
      <c r="O4771" s="167" t="s">
        <v>10</v>
      </c>
      <c r="P4771" s="169" t="s">
        <v>310</v>
      </c>
      <c r="Q4771" s="170"/>
      <c r="R4771" s="170"/>
      <c r="S4771" s="171"/>
      <c r="T4771" s="159"/>
      <c r="U4771" s="161"/>
      <c r="V4771" s="235"/>
    </row>
    <row r="4772" spans="1:22" ht="15" thickBot="1" x14ac:dyDescent="0.4">
      <c r="A4772" s="178"/>
      <c r="B4772" s="180"/>
      <c r="C4772" s="182"/>
      <c r="D4772" s="164"/>
      <c r="E4772" s="166"/>
      <c r="F4772" s="168"/>
      <c r="G4772" s="50" t="s">
        <v>13</v>
      </c>
      <c r="H4772" s="51" t="s">
        <v>14</v>
      </c>
      <c r="I4772" s="52" t="s">
        <v>15</v>
      </c>
      <c r="J4772" s="53">
        <v>0</v>
      </c>
      <c r="K4772" s="188"/>
      <c r="L4772" s="54"/>
      <c r="M4772" s="173"/>
      <c r="N4772" s="175"/>
      <c r="O4772" s="176"/>
      <c r="P4772" s="50" t="s">
        <v>13</v>
      </c>
      <c r="Q4772" s="51" t="s">
        <v>14</v>
      </c>
      <c r="R4772" s="52" t="s">
        <v>15</v>
      </c>
      <c r="S4772" s="53">
        <v>0</v>
      </c>
      <c r="T4772" s="160"/>
      <c r="U4772" s="162"/>
      <c r="V4772" s="236"/>
    </row>
    <row r="4773" spans="1:22" x14ac:dyDescent="0.35">
      <c r="A4773" s="56"/>
      <c r="B4773" s="57"/>
      <c r="C4773" s="58"/>
      <c r="D4773" s="59"/>
      <c r="E4773" s="60"/>
      <c r="F4773" s="60"/>
      <c r="G4773" s="61"/>
      <c r="H4773" s="62"/>
      <c r="I4773" s="63"/>
      <c r="J4773" s="64"/>
      <c r="K4773" s="65"/>
      <c r="L4773" s="65"/>
      <c r="M4773" s="59"/>
      <c r="N4773" s="60"/>
      <c r="O4773" s="60"/>
      <c r="P4773" s="61"/>
      <c r="Q4773" s="62"/>
      <c r="R4773" s="63"/>
      <c r="S4773" s="64"/>
      <c r="T4773" s="14"/>
      <c r="U4773" s="15"/>
      <c r="V4773" s="237"/>
    </row>
    <row r="4774" spans="1:22" x14ac:dyDescent="0.35">
      <c r="A4774" s="131">
        <v>1</v>
      </c>
      <c r="B4774" s="308" t="s">
        <v>778</v>
      </c>
      <c r="C4774" s="309" t="s">
        <v>779</v>
      </c>
      <c r="D4774" s="310">
        <v>250</v>
      </c>
      <c r="E4774" s="239">
        <v>492269</v>
      </c>
      <c r="F4774" s="246">
        <v>3</v>
      </c>
      <c r="G4774" s="246">
        <v>88</v>
      </c>
      <c r="H4774" s="246">
        <v>119</v>
      </c>
      <c r="I4774" s="242">
        <v>171</v>
      </c>
      <c r="J4774" s="246">
        <v>42</v>
      </c>
      <c r="K4774" s="47">
        <f>((SUM(H4776:H4787)*H4775)+(SUM(G4776:G4787)*G4775)+(SUM(I4776:I4787)*I4775))/1000</f>
        <v>75.763999999999996</v>
      </c>
      <c r="L4774" s="47">
        <f>K4774*100/D4774</f>
        <v>30.305599999999998</v>
      </c>
      <c r="M4774" s="334"/>
      <c r="N4774" s="245"/>
      <c r="O4774" s="245"/>
      <c r="P4774" s="246"/>
      <c r="Q4774" s="247"/>
      <c r="R4774" s="243"/>
      <c r="S4774" s="248"/>
      <c r="T4774" s="47">
        <f>((SUM(Q4776:Q4787)*Q4775)+(SUM(P4776:P4787)*P4775)+(SUM(R4776:R4787)*R4775))/1000</f>
        <v>0</v>
      </c>
      <c r="U4774" s="47" t="e">
        <f>T4774*100/M4774</f>
        <v>#DIV/0!</v>
      </c>
      <c r="V4774" s="68"/>
    </row>
    <row r="4775" spans="1:22" x14ac:dyDescent="0.35">
      <c r="A4775" s="132"/>
      <c r="B4775" s="308"/>
      <c r="C4775" s="309"/>
      <c r="D4775" s="310"/>
      <c r="E4775" s="239" t="s">
        <v>17</v>
      </c>
      <c r="F4775" s="246"/>
      <c r="G4775" s="246">
        <v>235</v>
      </c>
      <c r="H4775" s="246">
        <v>235</v>
      </c>
      <c r="I4775" s="242">
        <v>224</v>
      </c>
      <c r="J4775" s="246"/>
      <c r="K4775" s="47"/>
      <c r="L4775" s="47"/>
      <c r="M4775" s="314"/>
      <c r="N4775" s="245"/>
      <c r="O4775" s="245"/>
      <c r="P4775" s="246"/>
      <c r="Q4775" s="247"/>
      <c r="R4775" s="243"/>
      <c r="S4775" s="251"/>
      <c r="T4775" s="76"/>
      <c r="U4775" s="73"/>
      <c r="V4775" s="68"/>
    </row>
    <row r="4776" spans="1:22" x14ac:dyDescent="0.35">
      <c r="A4776" s="132"/>
      <c r="B4776" s="308"/>
      <c r="C4776" s="309"/>
      <c r="D4776" s="310"/>
      <c r="E4776" s="239" t="s">
        <v>318</v>
      </c>
      <c r="F4776" s="246"/>
      <c r="G4776" s="246">
        <v>0</v>
      </c>
      <c r="H4776" s="246">
        <v>0</v>
      </c>
      <c r="I4776" s="242">
        <v>0</v>
      </c>
      <c r="J4776" s="246">
        <v>0</v>
      </c>
      <c r="K4776" s="47"/>
      <c r="L4776" s="47"/>
      <c r="M4776" s="314"/>
      <c r="N4776" s="245"/>
      <c r="O4776" s="245"/>
      <c r="P4776" s="246"/>
      <c r="Q4776" s="247"/>
      <c r="R4776" s="243"/>
      <c r="S4776" s="251"/>
      <c r="T4776" s="76"/>
      <c r="U4776" s="73"/>
      <c r="V4776" s="68"/>
    </row>
    <row r="4777" spans="1:22" x14ac:dyDescent="0.35">
      <c r="A4777" s="132"/>
      <c r="B4777" s="308"/>
      <c r="C4777" s="309"/>
      <c r="D4777" s="310"/>
      <c r="E4777" s="239" t="s">
        <v>320</v>
      </c>
      <c r="F4777" s="246"/>
      <c r="G4777" s="246">
        <v>17</v>
      </c>
      <c r="H4777" s="246">
        <v>8</v>
      </c>
      <c r="I4777" s="242">
        <v>27</v>
      </c>
      <c r="J4777" s="246">
        <v>7</v>
      </c>
      <c r="K4777" s="47"/>
      <c r="L4777" s="47"/>
      <c r="M4777" s="314"/>
      <c r="N4777" s="245"/>
      <c r="O4777" s="245"/>
      <c r="P4777" s="246"/>
      <c r="Q4777" s="247"/>
      <c r="R4777" s="243"/>
      <c r="S4777" s="251"/>
      <c r="T4777" s="76"/>
      <c r="U4777" s="73"/>
      <c r="V4777" s="68"/>
    </row>
    <row r="4778" spans="1:22" x14ac:dyDescent="0.35">
      <c r="A4778" s="132"/>
      <c r="B4778" s="308"/>
      <c r="C4778" s="309"/>
      <c r="D4778" s="310"/>
      <c r="E4778" s="239" t="s">
        <v>322</v>
      </c>
      <c r="F4778" s="246"/>
      <c r="G4778" s="246">
        <v>0</v>
      </c>
      <c r="H4778" s="246">
        <v>2</v>
      </c>
      <c r="I4778" s="242">
        <v>0</v>
      </c>
      <c r="J4778" s="246">
        <v>6</v>
      </c>
      <c r="K4778" s="47"/>
      <c r="L4778" s="47"/>
      <c r="M4778" s="314"/>
      <c r="N4778" s="245"/>
      <c r="O4778" s="245"/>
      <c r="P4778" s="246"/>
      <c r="Q4778" s="247"/>
      <c r="R4778" s="243"/>
      <c r="S4778" s="251"/>
      <c r="T4778" s="76"/>
      <c r="U4778" s="73"/>
      <c r="V4778" s="68"/>
    </row>
    <row r="4779" spans="1:22" x14ac:dyDescent="0.35">
      <c r="A4779" s="132"/>
      <c r="B4779" s="308"/>
      <c r="C4779" s="309"/>
      <c r="D4779" s="310"/>
      <c r="E4779" s="239" t="s">
        <v>331</v>
      </c>
      <c r="F4779" s="246"/>
      <c r="G4779" s="246">
        <v>9</v>
      </c>
      <c r="H4779" s="246">
        <v>18</v>
      </c>
      <c r="I4779" s="242">
        <v>13</v>
      </c>
      <c r="J4779" s="246">
        <v>9</v>
      </c>
      <c r="K4779" s="47"/>
      <c r="L4779" s="47"/>
      <c r="M4779" s="314"/>
      <c r="N4779" s="245"/>
      <c r="O4779" s="245"/>
      <c r="P4779" s="246"/>
      <c r="Q4779" s="247"/>
      <c r="R4779" s="243"/>
      <c r="S4779" s="251"/>
      <c r="T4779" s="76"/>
      <c r="U4779" s="73"/>
      <c r="V4779" s="68"/>
    </row>
    <row r="4780" spans="1:22" x14ac:dyDescent="0.35">
      <c r="A4780" s="132"/>
      <c r="B4780" s="308"/>
      <c r="C4780" s="309"/>
      <c r="D4780" s="310"/>
      <c r="E4780" s="239" t="s">
        <v>334</v>
      </c>
      <c r="F4780" s="246"/>
      <c r="G4780" s="246">
        <v>0</v>
      </c>
      <c r="H4780" s="246">
        <v>0</v>
      </c>
      <c r="I4780" s="242">
        <v>26</v>
      </c>
      <c r="J4780" s="246">
        <v>15</v>
      </c>
      <c r="K4780" s="47"/>
      <c r="L4780" s="47"/>
      <c r="M4780" s="314"/>
      <c r="N4780" s="245"/>
      <c r="O4780" s="245"/>
      <c r="P4780" s="246"/>
      <c r="Q4780" s="247"/>
      <c r="R4780" s="243"/>
      <c r="S4780" s="251"/>
      <c r="T4780" s="76"/>
      <c r="U4780" s="73"/>
      <c r="V4780" s="68"/>
    </row>
    <row r="4781" spans="1:22" x14ac:dyDescent="0.35">
      <c r="A4781" s="132"/>
      <c r="B4781" s="308"/>
      <c r="C4781" s="309"/>
      <c r="D4781" s="310"/>
      <c r="E4781" s="239" t="s">
        <v>508</v>
      </c>
      <c r="F4781" s="246"/>
      <c r="G4781" s="246">
        <v>24</v>
      </c>
      <c r="H4781" s="246">
        <v>41</v>
      </c>
      <c r="I4781" s="242">
        <v>31</v>
      </c>
      <c r="J4781" s="246">
        <v>7</v>
      </c>
      <c r="K4781" s="47"/>
      <c r="L4781" s="47"/>
      <c r="M4781" s="314"/>
      <c r="N4781" s="245"/>
      <c r="O4781" s="245"/>
      <c r="P4781" s="246"/>
      <c r="Q4781" s="247"/>
      <c r="R4781" s="243"/>
      <c r="S4781" s="251"/>
      <c r="T4781" s="76"/>
      <c r="U4781" s="73"/>
      <c r="V4781" s="68"/>
    </row>
    <row r="4782" spans="1:22" x14ac:dyDescent="0.35">
      <c r="A4782" s="132"/>
      <c r="B4782" s="308"/>
      <c r="C4782" s="309"/>
      <c r="D4782" s="310"/>
      <c r="E4782" s="239" t="s">
        <v>319</v>
      </c>
      <c r="F4782" s="246"/>
      <c r="G4782" s="246">
        <v>13</v>
      </c>
      <c r="H4782" s="246">
        <v>32</v>
      </c>
      <c r="I4782" s="242">
        <v>31</v>
      </c>
      <c r="J4782" s="246">
        <v>4</v>
      </c>
      <c r="K4782" s="47"/>
      <c r="L4782" s="47"/>
      <c r="M4782" s="314"/>
      <c r="N4782" s="245"/>
      <c r="O4782" s="245"/>
      <c r="P4782" s="246"/>
      <c r="Q4782" s="247"/>
      <c r="R4782" s="243"/>
      <c r="S4782" s="251"/>
      <c r="T4782" s="76"/>
      <c r="U4782" s="73"/>
      <c r="V4782" s="68"/>
    </row>
    <row r="4783" spans="1:22" x14ac:dyDescent="0.35">
      <c r="A4783" s="132"/>
      <c r="B4783" s="335"/>
      <c r="C4783" s="336"/>
      <c r="D4783" s="337"/>
      <c r="E4783" s="338" t="s">
        <v>34</v>
      </c>
      <c r="F4783" s="96"/>
      <c r="G4783" s="96">
        <v>0</v>
      </c>
      <c r="H4783" s="96">
        <v>0</v>
      </c>
      <c r="I4783" s="417">
        <v>0</v>
      </c>
      <c r="J4783" s="96">
        <v>0</v>
      </c>
      <c r="K4783" s="47"/>
      <c r="L4783" s="47"/>
      <c r="M4783" s="314"/>
      <c r="N4783" s="254"/>
      <c r="O4783" s="254"/>
      <c r="P4783" s="255"/>
      <c r="Q4783" s="256"/>
      <c r="R4783" s="257"/>
      <c r="S4783" s="258"/>
      <c r="T4783" s="76"/>
      <c r="U4783" s="73"/>
      <c r="V4783" s="68"/>
    </row>
    <row r="4784" spans="1:22" x14ac:dyDescent="0.35">
      <c r="A4784" s="132"/>
      <c r="B4784" s="311"/>
      <c r="C4784" s="312"/>
      <c r="D4784" s="313"/>
      <c r="E4784" s="292" t="s">
        <v>323</v>
      </c>
      <c r="F4784" s="301"/>
      <c r="G4784" s="301">
        <v>10</v>
      </c>
      <c r="H4784" s="301">
        <v>14</v>
      </c>
      <c r="I4784" s="363">
        <v>13</v>
      </c>
      <c r="J4784" s="301">
        <v>3</v>
      </c>
      <c r="K4784" s="47"/>
      <c r="L4784" s="47"/>
      <c r="M4784" s="314"/>
      <c r="N4784" s="77"/>
      <c r="O4784" s="75"/>
      <c r="P4784" s="47"/>
      <c r="Q4784" s="47"/>
      <c r="R4784" s="47"/>
      <c r="S4784" s="47"/>
      <c r="T4784" s="76"/>
      <c r="U4784" s="73"/>
      <c r="V4784" s="68"/>
    </row>
    <row r="4785" spans="1:22" x14ac:dyDescent="0.35">
      <c r="A4785" s="132"/>
      <c r="B4785" s="314"/>
      <c r="C4785" s="315"/>
      <c r="D4785" s="314"/>
      <c r="E4785" s="74"/>
      <c r="F4785" s="75"/>
      <c r="G4785" s="47"/>
      <c r="H4785" s="47"/>
      <c r="I4785" s="47"/>
      <c r="J4785" s="47"/>
      <c r="K4785" s="47"/>
      <c r="L4785" s="47"/>
      <c r="M4785" s="314"/>
      <c r="N4785" s="77"/>
      <c r="O4785" s="75"/>
      <c r="P4785" s="47"/>
      <c r="Q4785" s="47"/>
      <c r="R4785" s="47"/>
      <c r="S4785" s="47"/>
      <c r="T4785" s="76"/>
      <c r="U4785" s="73"/>
      <c r="V4785" s="68"/>
    </row>
    <row r="4786" spans="1:22" x14ac:dyDescent="0.35">
      <c r="A4786" s="132"/>
      <c r="B4786" s="314"/>
      <c r="C4786" s="315"/>
      <c r="D4786" s="314"/>
      <c r="E4786" s="74"/>
      <c r="F4786" s="75"/>
      <c r="G4786" s="47"/>
      <c r="H4786" s="47"/>
      <c r="I4786" s="47"/>
      <c r="J4786" s="47"/>
      <c r="K4786" s="47"/>
      <c r="L4786" s="47"/>
      <c r="M4786" s="314"/>
      <c r="N4786" s="77"/>
      <c r="O4786" s="75"/>
      <c r="P4786" s="47"/>
      <c r="Q4786" s="47"/>
      <c r="R4786" s="47"/>
      <c r="S4786" s="47"/>
      <c r="T4786" s="76"/>
      <c r="U4786" s="73"/>
      <c r="V4786" s="68"/>
    </row>
    <row r="4787" spans="1:22" x14ac:dyDescent="0.35">
      <c r="A4787" s="132"/>
      <c r="B4787" s="316"/>
      <c r="C4787" s="317"/>
      <c r="D4787" s="316"/>
      <c r="E4787" s="74"/>
      <c r="F4787" s="75"/>
      <c r="G4787" s="47"/>
      <c r="H4787" s="47"/>
      <c r="I4787" s="47"/>
      <c r="J4787" s="47"/>
      <c r="K4787" s="47"/>
      <c r="L4787" s="47"/>
      <c r="M4787" s="316"/>
      <c r="N4787" s="87"/>
      <c r="O4787" s="75"/>
      <c r="P4787" s="47"/>
      <c r="Q4787" s="47"/>
      <c r="R4787" s="47"/>
      <c r="S4787" s="47"/>
      <c r="T4787" s="88"/>
      <c r="U4787" s="73"/>
      <c r="V4787" s="68"/>
    </row>
    <row r="4789" spans="1:22" x14ac:dyDescent="0.35">
      <c r="A4789" s="177" t="s">
        <v>0</v>
      </c>
      <c r="B4789" s="179" t="s">
        <v>1</v>
      </c>
      <c r="C4789" s="181" t="s">
        <v>2</v>
      </c>
      <c r="D4789" s="183" t="s">
        <v>3</v>
      </c>
      <c r="E4789" s="184"/>
      <c r="F4789" s="185"/>
      <c r="G4789" s="185"/>
      <c r="H4789" s="185"/>
      <c r="I4789" s="185"/>
      <c r="J4789" s="185"/>
      <c r="K4789" s="186" t="s">
        <v>4</v>
      </c>
      <c r="L4789" s="48"/>
      <c r="M4789" s="183" t="s">
        <v>5</v>
      </c>
      <c r="N4789" s="184"/>
      <c r="O4789" s="185"/>
      <c r="P4789" s="185"/>
      <c r="Q4789" s="185"/>
      <c r="R4789" s="185"/>
      <c r="S4789" s="185"/>
      <c r="T4789" s="159" t="s">
        <v>6</v>
      </c>
      <c r="U4789" s="161" t="s">
        <v>7</v>
      </c>
      <c r="V4789" s="234"/>
    </row>
    <row r="4790" spans="1:22" ht="25" x14ac:dyDescent="0.35">
      <c r="A4790" s="177"/>
      <c r="B4790" s="179"/>
      <c r="C4790" s="181"/>
      <c r="D4790" s="163" t="s">
        <v>8</v>
      </c>
      <c r="E4790" s="165" t="s">
        <v>9</v>
      </c>
      <c r="F4790" s="167" t="s">
        <v>10</v>
      </c>
      <c r="G4790" s="169" t="s">
        <v>310</v>
      </c>
      <c r="H4790" s="170"/>
      <c r="I4790" s="170"/>
      <c r="J4790" s="171"/>
      <c r="K4790" s="187"/>
      <c r="L4790" s="49" t="s">
        <v>11</v>
      </c>
      <c r="M4790" s="172" t="s">
        <v>8</v>
      </c>
      <c r="N4790" s="174" t="s">
        <v>12</v>
      </c>
      <c r="O4790" s="167" t="s">
        <v>10</v>
      </c>
      <c r="P4790" s="169" t="s">
        <v>310</v>
      </c>
      <c r="Q4790" s="170"/>
      <c r="R4790" s="170"/>
      <c r="S4790" s="171"/>
      <c r="T4790" s="159"/>
      <c r="U4790" s="161"/>
      <c r="V4790" s="235"/>
    </row>
    <row r="4791" spans="1:22" ht="15" thickBot="1" x14ac:dyDescent="0.4">
      <c r="A4791" s="178"/>
      <c r="B4791" s="180"/>
      <c r="C4791" s="182"/>
      <c r="D4791" s="164"/>
      <c r="E4791" s="166"/>
      <c r="F4791" s="168"/>
      <c r="G4791" s="50" t="s">
        <v>13</v>
      </c>
      <c r="H4791" s="51" t="s">
        <v>14</v>
      </c>
      <c r="I4791" s="52" t="s">
        <v>15</v>
      </c>
      <c r="J4791" s="53">
        <v>0</v>
      </c>
      <c r="K4791" s="188"/>
      <c r="L4791" s="54"/>
      <c r="M4791" s="173"/>
      <c r="N4791" s="175"/>
      <c r="O4791" s="176"/>
      <c r="P4791" s="50" t="s">
        <v>13</v>
      </c>
      <c r="Q4791" s="51" t="s">
        <v>14</v>
      </c>
      <c r="R4791" s="52" t="s">
        <v>15</v>
      </c>
      <c r="S4791" s="53">
        <v>0</v>
      </c>
      <c r="T4791" s="160"/>
      <c r="U4791" s="162"/>
      <c r="V4791" s="236"/>
    </row>
    <row r="4792" spans="1:22" x14ac:dyDescent="0.35">
      <c r="A4792" s="56"/>
      <c r="B4792" s="57"/>
      <c r="C4792" s="58"/>
      <c r="D4792" s="59"/>
      <c r="E4792" s="60"/>
      <c r="F4792" s="60"/>
      <c r="G4792" s="61"/>
      <c r="H4792" s="62"/>
      <c r="I4792" s="63"/>
      <c r="J4792" s="64"/>
      <c r="K4792" s="65"/>
      <c r="L4792" s="65"/>
      <c r="M4792" s="59"/>
      <c r="N4792" s="60"/>
      <c r="O4792" s="60"/>
      <c r="P4792" s="61"/>
      <c r="Q4792" s="62"/>
      <c r="R4792" s="63"/>
      <c r="S4792" s="64"/>
      <c r="T4792" s="14"/>
      <c r="U4792" s="15"/>
      <c r="V4792" s="237"/>
    </row>
    <row r="4793" spans="1:22" x14ac:dyDescent="0.35">
      <c r="A4793" s="131">
        <v>1</v>
      </c>
      <c r="B4793" s="308" t="s">
        <v>780</v>
      </c>
      <c r="C4793" s="309" t="s">
        <v>781</v>
      </c>
      <c r="D4793" s="310">
        <v>630</v>
      </c>
      <c r="E4793" s="239">
        <v>1379</v>
      </c>
      <c r="F4793" s="246">
        <v>3</v>
      </c>
      <c r="G4793" s="241">
        <v>222</v>
      </c>
      <c r="H4793" s="246">
        <v>195</v>
      </c>
      <c r="I4793" s="242">
        <v>175</v>
      </c>
      <c r="J4793" s="246">
        <v>40</v>
      </c>
      <c r="K4793" s="47">
        <f>((SUM(H4795:H4806)*H4794)+(SUM(G4795:G4806)*G4794)+(SUM(I4795:I4806)*I4794))/1000</f>
        <v>127.41</v>
      </c>
      <c r="L4793" s="47">
        <f>K4793*100/D4793</f>
        <v>20.223809523809525</v>
      </c>
      <c r="M4793" s="334"/>
      <c r="N4793" s="245"/>
      <c r="O4793" s="245"/>
      <c r="P4793" s="246"/>
      <c r="Q4793" s="247"/>
      <c r="R4793" s="243"/>
      <c r="S4793" s="248"/>
      <c r="T4793" s="47">
        <f>((SUM(Q4795:Q4806)*Q4794)+(SUM(P4795:P4806)*P4794)+(SUM(R4795:R4806)*R4794))/1000</f>
        <v>0</v>
      </c>
      <c r="U4793" s="47" t="e">
        <f>T4793*100/M4793</f>
        <v>#DIV/0!</v>
      </c>
      <c r="V4793" s="68"/>
    </row>
    <row r="4794" spans="1:22" x14ac:dyDescent="0.35">
      <c r="A4794" s="132"/>
      <c r="B4794" s="308"/>
      <c r="C4794" s="309"/>
      <c r="D4794" s="310"/>
      <c r="E4794" s="239" t="s">
        <v>17</v>
      </c>
      <c r="F4794" s="246"/>
      <c r="G4794" s="246">
        <v>230</v>
      </c>
      <c r="H4794" s="246">
        <v>232</v>
      </c>
      <c r="I4794" s="242">
        <v>232</v>
      </c>
      <c r="J4794" s="246"/>
      <c r="K4794" s="47"/>
      <c r="L4794" s="47"/>
      <c r="M4794" s="314"/>
      <c r="N4794" s="245"/>
      <c r="O4794" s="245"/>
      <c r="P4794" s="246"/>
      <c r="Q4794" s="247"/>
      <c r="R4794" s="243"/>
      <c r="S4794" s="251"/>
      <c r="T4794" s="76"/>
      <c r="U4794" s="73"/>
      <c r="V4794" s="68"/>
    </row>
    <row r="4795" spans="1:22" x14ac:dyDescent="0.35">
      <c r="A4795" s="132"/>
      <c r="B4795" s="308"/>
      <c r="C4795" s="309"/>
      <c r="D4795" s="310"/>
      <c r="E4795" s="239" t="s">
        <v>318</v>
      </c>
      <c r="F4795" s="246"/>
      <c r="G4795" s="246">
        <v>1</v>
      </c>
      <c r="H4795" s="246">
        <v>0</v>
      </c>
      <c r="I4795" s="242">
        <v>0</v>
      </c>
      <c r="J4795" s="246">
        <v>0</v>
      </c>
      <c r="K4795" s="47"/>
      <c r="L4795" s="47"/>
      <c r="M4795" s="314"/>
      <c r="N4795" s="245"/>
      <c r="O4795" s="245"/>
      <c r="P4795" s="246"/>
      <c r="Q4795" s="247"/>
      <c r="R4795" s="243"/>
      <c r="S4795" s="251"/>
      <c r="T4795" s="76"/>
      <c r="U4795" s="73"/>
      <c r="V4795" s="68"/>
    </row>
    <row r="4796" spans="1:22" x14ac:dyDescent="0.35">
      <c r="A4796" s="132"/>
      <c r="B4796" s="308"/>
      <c r="C4796" s="309"/>
      <c r="D4796" s="310"/>
      <c r="E4796" s="239" t="s">
        <v>320</v>
      </c>
      <c r="F4796" s="246"/>
      <c r="G4796" s="246">
        <v>0</v>
      </c>
      <c r="H4796" s="246">
        <v>0</v>
      </c>
      <c r="I4796" s="242">
        <v>0</v>
      </c>
      <c r="J4796" s="246">
        <v>0</v>
      </c>
      <c r="K4796" s="47"/>
      <c r="L4796" s="47"/>
      <c r="M4796" s="314"/>
      <c r="N4796" s="245"/>
      <c r="O4796" s="245"/>
      <c r="P4796" s="246"/>
      <c r="Q4796" s="247"/>
      <c r="R4796" s="243"/>
      <c r="S4796" s="251"/>
      <c r="T4796" s="76"/>
      <c r="U4796" s="73"/>
      <c r="V4796" s="68"/>
    </row>
    <row r="4797" spans="1:22" x14ac:dyDescent="0.35">
      <c r="A4797" s="132"/>
      <c r="B4797" s="308"/>
      <c r="C4797" s="309"/>
      <c r="D4797" s="310"/>
      <c r="E4797" s="239" t="s">
        <v>331</v>
      </c>
      <c r="F4797" s="246"/>
      <c r="G4797" s="246">
        <v>25</v>
      </c>
      <c r="H4797" s="246">
        <v>14</v>
      </c>
      <c r="I4797" s="242">
        <v>16</v>
      </c>
      <c r="J4797" s="246">
        <v>3</v>
      </c>
      <c r="K4797" s="47"/>
      <c r="L4797" s="47"/>
      <c r="M4797" s="314"/>
      <c r="N4797" s="245"/>
      <c r="O4797" s="245"/>
      <c r="P4797" s="246"/>
      <c r="Q4797" s="247"/>
      <c r="R4797" s="243"/>
      <c r="S4797" s="251"/>
      <c r="T4797" s="76"/>
      <c r="U4797" s="73"/>
      <c r="V4797" s="68"/>
    </row>
    <row r="4798" spans="1:22" x14ac:dyDescent="0.35">
      <c r="A4798" s="132"/>
      <c r="B4798" s="308"/>
      <c r="C4798" s="309"/>
      <c r="D4798" s="310"/>
      <c r="E4798" s="239" t="s">
        <v>332</v>
      </c>
      <c r="F4798" s="246"/>
      <c r="G4798" s="246">
        <v>0</v>
      </c>
      <c r="H4798" s="246">
        <v>0</v>
      </c>
      <c r="I4798" s="242">
        <v>0</v>
      </c>
      <c r="J4798" s="246">
        <v>0</v>
      </c>
      <c r="K4798" s="47"/>
      <c r="L4798" s="47"/>
      <c r="M4798" s="314"/>
      <c r="N4798" s="245"/>
      <c r="O4798" s="245"/>
      <c r="P4798" s="246"/>
      <c r="Q4798" s="247"/>
      <c r="R4798" s="243"/>
      <c r="S4798" s="251"/>
      <c r="T4798" s="76"/>
      <c r="U4798" s="73"/>
      <c r="V4798" s="68"/>
    </row>
    <row r="4799" spans="1:22" x14ac:dyDescent="0.35">
      <c r="A4799" s="132"/>
      <c r="B4799" s="308"/>
      <c r="C4799" s="309"/>
      <c r="D4799" s="310"/>
      <c r="E4799" s="239" t="s">
        <v>334</v>
      </c>
      <c r="F4799" s="246"/>
      <c r="G4799" s="246">
        <v>37</v>
      </c>
      <c r="H4799" s="246">
        <v>29</v>
      </c>
      <c r="I4799" s="242">
        <v>27</v>
      </c>
      <c r="J4799" s="246">
        <v>5</v>
      </c>
      <c r="K4799" s="47"/>
      <c r="L4799" s="47"/>
      <c r="M4799" s="314"/>
      <c r="N4799" s="245"/>
      <c r="O4799" s="245"/>
      <c r="P4799" s="246"/>
      <c r="Q4799" s="247"/>
      <c r="R4799" s="243"/>
      <c r="S4799" s="251"/>
      <c r="T4799" s="76"/>
      <c r="U4799" s="73"/>
      <c r="V4799" s="68"/>
    </row>
    <row r="4800" spans="1:22" x14ac:dyDescent="0.35">
      <c r="A4800" s="132"/>
      <c r="B4800" s="308"/>
      <c r="C4800" s="309"/>
      <c r="D4800" s="310"/>
      <c r="E4800" s="239" t="s">
        <v>323</v>
      </c>
      <c r="F4800" s="246"/>
      <c r="G4800" s="246">
        <v>0</v>
      </c>
      <c r="H4800" s="246">
        <v>0</v>
      </c>
      <c r="I4800" s="242">
        <v>0</v>
      </c>
      <c r="J4800" s="246">
        <v>0</v>
      </c>
      <c r="K4800" s="47"/>
      <c r="L4800" s="47"/>
      <c r="M4800" s="314"/>
      <c r="N4800" s="245"/>
      <c r="O4800" s="245"/>
      <c r="P4800" s="246"/>
      <c r="Q4800" s="247"/>
      <c r="R4800" s="243"/>
      <c r="S4800" s="251"/>
      <c r="T4800" s="76"/>
      <c r="U4800" s="73"/>
      <c r="V4800" s="68"/>
    </row>
    <row r="4801" spans="1:22" x14ac:dyDescent="0.35">
      <c r="A4801" s="132"/>
      <c r="B4801" s="308"/>
      <c r="C4801" s="309"/>
      <c r="D4801" s="310"/>
      <c r="E4801" s="239" t="s">
        <v>324</v>
      </c>
      <c r="F4801" s="246"/>
      <c r="G4801" s="246">
        <v>99</v>
      </c>
      <c r="H4801" s="246">
        <v>94</v>
      </c>
      <c r="I4801" s="242">
        <v>90</v>
      </c>
      <c r="J4801" s="246">
        <v>14</v>
      </c>
      <c r="K4801" s="47"/>
      <c r="L4801" s="47"/>
      <c r="M4801" s="314"/>
      <c r="N4801" s="245"/>
      <c r="O4801" s="245"/>
      <c r="P4801" s="246"/>
      <c r="Q4801" s="247"/>
      <c r="R4801" s="243"/>
      <c r="S4801" s="251"/>
      <c r="T4801" s="76"/>
      <c r="U4801" s="73"/>
      <c r="V4801" s="68"/>
    </row>
    <row r="4802" spans="1:22" x14ac:dyDescent="0.35">
      <c r="A4802" s="132"/>
      <c r="B4802" s="308"/>
      <c r="C4802" s="309"/>
      <c r="D4802" s="310"/>
      <c r="E4802" s="239" t="s">
        <v>325</v>
      </c>
      <c r="F4802" s="246"/>
      <c r="G4802" s="246">
        <v>12</v>
      </c>
      <c r="H4802" s="246">
        <v>6</v>
      </c>
      <c r="I4802" s="242">
        <v>21</v>
      </c>
      <c r="J4802" s="246">
        <v>6</v>
      </c>
      <c r="K4802" s="47"/>
      <c r="L4802" s="47"/>
      <c r="M4802" s="314"/>
      <c r="N4802" s="254"/>
      <c r="O4802" s="254"/>
      <c r="P4802" s="255"/>
      <c r="Q4802" s="256"/>
      <c r="R4802" s="257"/>
      <c r="S4802" s="258"/>
      <c r="T4802" s="76"/>
      <c r="U4802" s="73"/>
      <c r="V4802" s="68"/>
    </row>
    <row r="4803" spans="1:22" x14ac:dyDescent="0.35">
      <c r="A4803" s="132"/>
      <c r="B4803" s="311"/>
      <c r="C4803" s="312"/>
      <c r="D4803" s="313"/>
      <c r="E4803" s="292" t="s">
        <v>326</v>
      </c>
      <c r="F4803" s="301"/>
      <c r="G4803" s="301">
        <v>37</v>
      </c>
      <c r="H4803" s="301">
        <v>28</v>
      </c>
      <c r="I4803" s="363">
        <v>15</v>
      </c>
      <c r="J4803" s="301">
        <v>8</v>
      </c>
      <c r="K4803" s="47"/>
      <c r="L4803" s="47"/>
      <c r="M4803" s="314"/>
      <c r="N4803" s="77"/>
      <c r="O4803" s="75"/>
      <c r="P4803" s="47"/>
      <c r="Q4803" s="47"/>
      <c r="R4803" s="47"/>
      <c r="S4803" s="47"/>
      <c r="T4803" s="76"/>
      <c r="U4803" s="73"/>
      <c r="V4803" s="68"/>
    </row>
    <row r="4804" spans="1:22" x14ac:dyDescent="0.35">
      <c r="A4804" s="132"/>
      <c r="B4804" s="314"/>
      <c r="C4804" s="315"/>
      <c r="D4804" s="314"/>
      <c r="E4804" s="74"/>
      <c r="F4804" s="75"/>
      <c r="G4804" s="47"/>
      <c r="H4804" s="47"/>
      <c r="I4804" s="47"/>
      <c r="J4804" s="47"/>
      <c r="K4804" s="47"/>
      <c r="L4804" s="47"/>
      <c r="M4804" s="314"/>
      <c r="N4804" s="77"/>
      <c r="O4804" s="75"/>
      <c r="P4804" s="47"/>
      <c r="Q4804" s="47"/>
      <c r="R4804" s="47"/>
      <c r="S4804" s="47"/>
      <c r="T4804" s="76"/>
      <c r="U4804" s="73"/>
      <c r="V4804" s="68"/>
    </row>
    <row r="4805" spans="1:22" x14ac:dyDescent="0.35">
      <c r="A4805" s="132"/>
      <c r="B4805" s="314"/>
      <c r="C4805" s="315"/>
      <c r="D4805" s="314"/>
      <c r="E4805" s="74"/>
      <c r="F4805" s="75"/>
      <c r="G4805" s="47"/>
      <c r="H4805" s="47"/>
      <c r="I4805" s="47"/>
      <c r="J4805" s="47"/>
      <c r="K4805" s="47"/>
      <c r="L4805" s="47"/>
      <c r="M4805" s="314"/>
      <c r="N4805" s="77"/>
      <c r="O4805" s="75"/>
      <c r="P4805" s="47"/>
      <c r="Q4805" s="47"/>
      <c r="R4805" s="47"/>
      <c r="S4805" s="47"/>
      <c r="T4805" s="76"/>
      <c r="U4805" s="73"/>
      <c r="V4805" s="68"/>
    </row>
    <row r="4806" spans="1:22" x14ac:dyDescent="0.35">
      <c r="A4806" s="132"/>
      <c r="B4806" s="316"/>
      <c r="C4806" s="317"/>
      <c r="D4806" s="316"/>
      <c r="E4806" s="74"/>
      <c r="F4806" s="75"/>
      <c r="G4806" s="47"/>
      <c r="H4806" s="47"/>
      <c r="I4806" s="47"/>
      <c r="J4806" s="47"/>
      <c r="K4806" s="47"/>
      <c r="L4806" s="47"/>
      <c r="M4806" s="316"/>
      <c r="N4806" s="87"/>
      <c r="O4806" s="75"/>
      <c r="P4806" s="47"/>
      <c r="Q4806" s="47"/>
      <c r="R4806" s="47"/>
      <c r="S4806" s="47"/>
      <c r="T4806" s="88"/>
      <c r="U4806" s="73"/>
      <c r="V4806" s="68"/>
    </row>
    <row r="4808" spans="1:22" x14ac:dyDescent="0.35">
      <c r="A4808" s="177" t="s">
        <v>0</v>
      </c>
      <c r="B4808" s="179" t="s">
        <v>1</v>
      </c>
      <c r="C4808" s="181" t="s">
        <v>2</v>
      </c>
      <c r="D4808" s="183" t="s">
        <v>3</v>
      </c>
      <c r="E4808" s="184"/>
      <c r="F4808" s="185"/>
      <c r="G4808" s="185"/>
      <c r="H4808" s="185"/>
      <c r="I4808" s="185"/>
      <c r="J4808" s="185"/>
      <c r="K4808" s="186" t="s">
        <v>4</v>
      </c>
      <c r="L4808" s="48"/>
      <c r="M4808" s="183" t="s">
        <v>5</v>
      </c>
      <c r="N4808" s="184"/>
      <c r="O4808" s="185"/>
      <c r="P4808" s="185"/>
      <c r="Q4808" s="185"/>
      <c r="R4808" s="185"/>
      <c r="S4808" s="185"/>
      <c r="T4808" s="159" t="s">
        <v>6</v>
      </c>
      <c r="U4808" s="161" t="s">
        <v>7</v>
      </c>
      <c r="V4808" s="234"/>
    </row>
    <row r="4809" spans="1:22" ht="25" x14ac:dyDescent="0.35">
      <c r="A4809" s="177"/>
      <c r="B4809" s="179"/>
      <c r="C4809" s="181"/>
      <c r="D4809" s="163" t="s">
        <v>8</v>
      </c>
      <c r="E4809" s="165" t="s">
        <v>9</v>
      </c>
      <c r="F4809" s="167" t="s">
        <v>10</v>
      </c>
      <c r="G4809" s="169" t="s">
        <v>310</v>
      </c>
      <c r="H4809" s="170"/>
      <c r="I4809" s="170"/>
      <c r="J4809" s="171"/>
      <c r="K4809" s="187"/>
      <c r="L4809" s="49" t="s">
        <v>11</v>
      </c>
      <c r="M4809" s="172" t="s">
        <v>8</v>
      </c>
      <c r="N4809" s="174" t="s">
        <v>12</v>
      </c>
      <c r="O4809" s="167" t="s">
        <v>10</v>
      </c>
      <c r="P4809" s="169" t="s">
        <v>310</v>
      </c>
      <c r="Q4809" s="170"/>
      <c r="R4809" s="170"/>
      <c r="S4809" s="171"/>
      <c r="T4809" s="159"/>
      <c r="U4809" s="161"/>
      <c r="V4809" s="235"/>
    </row>
    <row r="4810" spans="1:22" ht="15" thickBot="1" x14ac:dyDescent="0.4">
      <c r="A4810" s="178"/>
      <c r="B4810" s="180"/>
      <c r="C4810" s="182"/>
      <c r="D4810" s="164"/>
      <c r="E4810" s="166"/>
      <c r="F4810" s="168"/>
      <c r="G4810" s="50" t="s">
        <v>13</v>
      </c>
      <c r="H4810" s="51" t="s">
        <v>14</v>
      </c>
      <c r="I4810" s="52" t="s">
        <v>15</v>
      </c>
      <c r="J4810" s="53">
        <v>0</v>
      </c>
      <c r="K4810" s="188"/>
      <c r="L4810" s="54"/>
      <c r="M4810" s="173"/>
      <c r="N4810" s="175"/>
      <c r="O4810" s="176"/>
      <c r="P4810" s="50" t="s">
        <v>13</v>
      </c>
      <c r="Q4810" s="51" t="s">
        <v>14</v>
      </c>
      <c r="R4810" s="52" t="s">
        <v>15</v>
      </c>
      <c r="S4810" s="53">
        <v>0</v>
      </c>
      <c r="T4810" s="160"/>
      <c r="U4810" s="162"/>
      <c r="V4810" s="236"/>
    </row>
    <row r="4811" spans="1:22" x14ac:dyDescent="0.35">
      <c r="A4811" s="56"/>
      <c r="B4811" s="57"/>
      <c r="C4811" s="58"/>
      <c r="D4811" s="59"/>
      <c r="E4811" s="60"/>
      <c r="F4811" s="60"/>
      <c r="G4811" s="61"/>
      <c r="H4811" s="62"/>
      <c r="I4811" s="63"/>
      <c r="J4811" s="64"/>
      <c r="K4811" s="65"/>
      <c r="L4811" s="65"/>
      <c r="M4811" s="59"/>
      <c r="N4811" s="60"/>
      <c r="O4811" s="60"/>
      <c r="P4811" s="61"/>
      <c r="Q4811" s="62"/>
      <c r="R4811" s="63"/>
      <c r="S4811" s="64"/>
      <c r="T4811" s="14"/>
      <c r="U4811" s="15"/>
      <c r="V4811" s="237"/>
    </row>
    <row r="4812" spans="1:22" x14ac:dyDescent="0.35">
      <c r="A4812" s="131">
        <v>1</v>
      </c>
      <c r="B4812" s="343" t="s">
        <v>782</v>
      </c>
      <c r="C4812" s="565" t="s">
        <v>783</v>
      </c>
      <c r="D4812" s="331">
        <v>400</v>
      </c>
      <c r="E4812" s="270">
        <v>57271</v>
      </c>
      <c r="F4812" s="274">
        <v>3</v>
      </c>
      <c r="G4812" s="274">
        <v>134</v>
      </c>
      <c r="H4812" s="274">
        <v>163</v>
      </c>
      <c r="I4812" s="244">
        <v>145</v>
      </c>
      <c r="J4812" s="274">
        <v>13</v>
      </c>
      <c r="K4812" s="47">
        <f>((SUM(H4814:H4825)*H4813)+(SUM(G4814:G4825)*G4813)+(SUM(I4814:I4825)*I4813))/1000</f>
        <v>82.825000000000003</v>
      </c>
      <c r="L4812" s="47">
        <f>K4812*100/D4812</f>
        <v>20.706250000000001</v>
      </c>
      <c r="M4812" s="334"/>
      <c r="N4812" s="245"/>
      <c r="O4812" s="245"/>
      <c r="P4812" s="246"/>
      <c r="Q4812" s="247"/>
      <c r="R4812" s="243"/>
      <c r="S4812" s="248"/>
      <c r="T4812" s="47">
        <f>((SUM(Q4814:Q4825)*Q4813)+(SUM(P4814:P4825)*P4813)+(SUM(R4814:R4825)*R4813))/1000</f>
        <v>0</v>
      </c>
      <c r="U4812" s="47" t="e">
        <f>T4812*100/M4812</f>
        <v>#DIV/0!</v>
      </c>
      <c r="V4812" s="68"/>
    </row>
    <row r="4813" spans="1:22" x14ac:dyDescent="0.35">
      <c r="A4813" s="132"/>
      <c r="B4813" s="335"/>
      <c r="C4813" s="438"/>
      <c r="D4813" s="362"/>
      <c r="E4813" s="260" t="s">
        <v>17</v>
      </c>
      <c r="F4813" s="284"/>
      <c r="G4813" s="284">
        <v>227</v>
      </c>
      <c r="H4813" s="284">
        <v>220</v>
      </c>
      <c r="I4813" s="250">
        <v>227</v>
      </c>
      <c r="J4813" s="284"/>
      <c r="K4813" s="47"/>
      <c r="L4813" s="47"/>
      <c r="M4813" s="314"/>
      <c r="N4813" s="245"/>
      <c r="O4813" s="245"/>
      <c r="P4813" s="246"/>
      <c r="Q4813" s="247"/>
      <c r="R4813" s="243"/>
      <c r="S4813" s="251"/>
      <c r="T4813" s="76"/>
      <c r="U4813" s="73"/>
      <c r="V4813" s="68"/>
    </row>
    <row r="4814" spans="1:22" x14ac:dyDescent="0.35">
      <c r="A4814" s="132"/>
      <c r="B4814" s="335"/>
      <c r="C4814" s="438"/>
      <c r="D4814" s="362"/>
      <c r="E4814" s="260" t="s">
        <v>320</v>
      </c>
      <c r="F4814" s="284"/>
      <c r="G4814" s="284">
        <v>4</v>
      </c>
      <c r="H4814" s="284">
        <v>3</v>
      </c>
      <c r="I4814" s="250">
        <v>4</v>
      </c>
      <c r="J4814" s="284">
        <v>6</v>
      </c>
      <c r="K4814" s="47"/>
      <c r="L4814" s="47"/>
      <c r="M4814" s="314"/>
      <c r="N4814" s="245"/>
      <c r="O4814" s="245"/>
      <c r="P4814" s="246"/>
      <c r="Q4814" s="247"/>
      <c r="R4814" s="243"/>
      <c r="S4814" s="251"/>
      <c r="T4814" s="76"/>
      <c r="U4814" s="73"/>
      <c r="V4814" s="68"/>
    </row>
    <row r="4815" spans="1:22" x14ac:dyDescent="0.35">
      <c r="A4815" s="132"/>
      <c r="B4815" s="335"/>
      <c r="C4815" s="438"/>
      <c r="D4815" s="362"/>
      <c r="E4815" s="260" t="s">
        <v>322</v>
      </c>
      <c r="F4815" s="284"/>
      <c r="G4815" s="284">
        <v>56</v>
      </c>
      <c r="H4815" s="284">
        <v>42</v>
      </c>
      <c r="I4815" s="250">
        <v>23</v>
      </c>
      <c r="J4815" s="284">
        <v>11</v>
      </c>
      <c r="K4815" s="47"/>
      <c r="L4815" s="47"/>
      <c r="M4815" s="314"/>
      <c r="N4815" s="245"/>
      <c r="O4815" s="245"/>
      <c r="P4815" s="246"/>
      <c r="Q4815" s="247"/>
      <c r="R4815" s="243"/>
      <c r="S4815" s="251"/>
      <c r="T4815" s="76"/>
      <c r="U4815" s="73"/>
      <c r="V4815" s="68"/>
    </row>
    <row r="4816" spans="1:22" x14ac:dyDescent="0.35">
      <c r="A4816" s="132"/>
      <c r="B4816" s="335"/>
      <c r="C4816" s="438"/>
      <c r="D4816" s="362"/>
      <c r="E4816" s="260" t="s">
        <v>331</v>
      </c>
      <c r="F4816" s="284"/>
      <c r="G4816" s="284">
        <v>3</v>
      </c>
      <c r="H4816" s="284">
        <v>3</v>
      </c>
      <c r="I4816" s="250">
        <v>0</v>
      </c>
      <c r="J4816" s="284">
        <v>5</v>
      </c>
      <c r="K4816" s="47"/>
      <c r="L4816" s="47"/>
      <c r="M4816" s="314"/>
      <c r="N4816" s="245"/>
      <c r="O4816" s="245"/>
      <c r="P4816" s="246"/>
      <c r="Q4816" s="247"/>
      <c r="R4816" s="243"/>
      <c r="S4816" s="251"/>
      <c r="T4816" s="76"/>
      <c r="U4816" s="73"/>
      <c r="V4816" s="68"/>
    </row>
    <row r="4817" spans="1:22" x14ac:dyDescent="0.35">
      <c r="A4817" s="132"/>
      <c r="B4817" s="335"/>
      <c r="C4817" s="438"/>
      <c r="D4817" s="362"/>
      <c r="E4817" s="260" t="s">
        <v>332</v>
      </c>
      <c r="F4817" s="284"/>
      <c r="G4817" s="284">
        <v>10</v>
      </c>
      <c r="H4817" s="284">
        <v>28</v>
      </c>
      <c r="I4817" s="250">
        <v>25</v>
      </c>
      <c r="J4817" s="284">
        <v>7</v>
      </c>
      <c r="K4817" s="47"/>
      <c r="L4817" s="47"/>
      <c r="M4817" s="314"/>
      <c r="N4817" s="245"/>
      <c r="O4817" s="245"/>
      <c r="P4817" s="246"/>
      <c r="Q4817" s="247"/>
      <c r="R4817" s="243"/>
      <c r="S4817" s="251"/>
      <c r="T4817" s="76"/>
      <c r="U4817" s="73"/>
      <c r="V4817" s="68"/>
    </row>
    <row r="4818" spans="1:22" x14ac:dyDescent="0.35">
      <c r="A4818" s="132"/>
      <c r="B4818" s="335"/>
      <c r="C4818" s="438"/>
      <c r="D4818" s="362"/>
      <c r="E4818" s="260" t="s">
        <v>334</v>
      </c>
      <c r="F4818" s="284"/>
      <c r="G4818" s="284">
        <v>0</v>
      </c>
      <c r="H4818" s="284">
        <v>1</v>
      </c>
      <c r="I4818" s="250">
        <v>0</v>
      </c>
      <c r="J4818" s="284">
        <v>1</v>
      </c>
      <c r="K4818" s="47"/>
      <c r="L4818" s="47"/>
      <c r="M4818" s="314"/>
      <c r="N4818" s="245"/>
      <c r="O4818" s="245"/>
      <c r="P4818" s="246"/>
      <c r="Q4818" s="247"/>
      <c r="R4818" s="243"/>
      <c r="S4818" s="251"/>
      <c r="T4818" s="76"/>
      <c r="U4818" s="73"/>
      <c r="V4818" s="68"/>
    </row>
    <row r="4819" spans="1:22" x14ac:dyDescent="0.35">
      <c r="A4819" s="132"/>
      <c r="B4819" s="335"/>
      <c r="C4819" s="438"/>
      <c r="D4819" s="362"/>
      <c r="E4819" s="260" t="s">
        <v>508</v>
      </c>
      <c r="F4819" s="284"/>
      <c r="G4819" s="284">
        <v>1</v>
      </c>
      <c r="H4819" s="284">
        <v>0</v>
      </c>
      <c r="I4819" s="250">
        <v>8</v>
      </c>
      <c r="J4819" s="284">
        <v>4</v>
      </c>
      <c r="K4819" s="47"/>
      <c r="L4819" s="47"/>
      <c r="M4819" s="314"/>
      <c r="N4819" s="245"/>
      <c r="O4819" s="245"/>
      <c r="P4819" s="246"/>
      <c r="Q4819" s="247"/>
      <c r="R4819" s="243"/>
      <c r="S4819" s="251"/>
      <c r="T4819" s="76"/>
      <c r="U4819" s="73"/>
      <c r="V4819" s="68"/>
    </row>
    <row r="4820" spans="1:22" x14ac:dyDescent="0.35">
      <c r="A4820" s="132"/>
      <c r="B4820" s="335"/>
      <c r="C4820" s="438"/>
      <c r="D4820" s="362"/>
      <c r="E4820" s="260" t="s">
        <v>319</v>
      </c>
      <c r="F4820" s="284"/>
      <c r="G4820" s="284">
        <v>0</v>
      </c>
      <c r="H4820" s="284">
        <v>5</v>
      </c>
      <c r="I4820" s="250">
        <v>6</v>
      </c>
      <c r="J4820" s="284">
        <v>3</v>
      </c>
      <c r="K4820" s="47"/>
      <c r="L4820" s="47"/>
      <c r="M4820" s="314"/>
      <c r="N4820" s="245"/>
      <c r="O4820" s="245"/>
      <c r="P4820" s="246"/>
      <c r="Q4820" s="247"/>
      <c r="R4820" s="243"/>
      <c r="S4820" s="251"/>
      <c r="T4820" s="76"/>
      <c r="U4820" s="73"/>
      <c r="V4820" s="68"/>
    </row>
    <row r="4821" spans="1:22" x14ac:dyDescent="0.35">
      <c r="A4821" s="132"/>
      <c r="B4821" s="410"/>
      <c r="C4821" s="696"/>
      <c r="D4821" s="332"/>
      <c r="E4821" s="382" t="s">
        <v>321</v>
      </c>
      <c r="F4821" s="301"/>
      <c r="G4821" s="301">
        <v>36</v>
      </c>
      <c r="H4821" s="301">
        <v>52</v>
      </c>
      <c r="I4821" s="295">
        <v>59</v>
      </c>
      <c r="J4821" s="301">
        <v>24</v>
      </c>
      <c r="K4821" s="47"/>
      <c r="L4821" s="47"/>
      <c r="M4821" s="314"/>
      <c r="N4821" s="254"/>
      <c r="O4821" s="254"/>
      <c r="P4821" s="255"/>
      <c r="Q4821" s="256"/>
      <c r="R4821" s="257"/>
      <c r="S4821" s="258"/>
      <c r="T4821" s="76"/>
      <c r="U4821" s="73"/>
      <c r="V4821" s="68"/>
    </row>
    <row r="4822" spans="1:22" x14ac:dyDescent="0.35">
      <c r="A4822" s="132"/>
      <c r="B4822" s="314"/>
      <c r="C4822" s="315"/>
      <c r="D4822" s="314"/>
      <c r="E4822" s="74"/>
      <c r="F4822" s="75"/>
      <c r="G4822" s="47"/>
      <c r="H4822" s="47"/>
      <c r="I4822" s="47"/>
      <c r="J4822" s="47"/>
      <c r="K4822" s="47"/>
      <c r="L4822" s="47"/>
      <c r="M4822" s="314"/>
      <c r="N4822" s="77"/>
      <c r="O4822" s="75"/>
      <c r="P4822" s="47"/>
      <c r="Q4822" s="47"/>
      <c r="R4822" s="47"/>
      <c r="S4822" s="47"/>
      <c r="T4822" s="76"/>
      <c r="U4822" s="73"/>
      <c r="V4822" s="68"/>
    </row>
    <row r="4823" spans="1:22" x14ac:dyDescent="0.35">
      <c r="A4823" s="132"/>
      <c r="B4823" s="314"/>
      <c r="C4823" s="315"/>
      <c r="D4823" s="314"/>
      <c r="E4823" s="74"/>
      <c r="F4823" s="75"/>
      <c r="G4823" s="47"/>
      <c r="H4823" s="47"/>
      <c r="I4823" s="47"/>
      <c r="J4823" s="47"/>
      <c r="K4823" s="47"/>
      <c r="L4823" s="47"/>
      <c r="M4823" s="314"/>
      <c r="N4823" s="77"/>
      <c r="O4823" s="75"/>
      <c r="P4823" s="47"/>
      <c r="Q4823" s="47"/>
      <c r="R4823" s="47"/>
      <c r="S4823" s="47"/>
      <c r="T4823" s="76"/>
      <c r="U4823" s="73"/>
      <c r="V4823" s="68"/>
    </row>
    <row r="4824" spans="1:22" x14ac:dyDescent="0.35">
      <c r="A4824" s="132"/>
      <c r="B4824" s="314"/>
      <c r="C4824" s="315"/>
      <c r="D4824" s="314"/>
      <c r="E4824" s="74"/>
      <c r="F4824" s="75"/>
      <c r="G4824" s="47"/>
      <c r="H4824" s="47"/>
      <c r="I4824" s="47"/>
      <c r="J4824" s="47"/>
      <c r="K4824" s="47"/>
      <c r="L4824" s="47"/>
      <c r="M4824" s="314"/>
      <c r="N4824" s="77"/>
      <c r="O4824" s="75"/>
      <c r="P4824" s="47"/>
      <c r="Q4824" s="47"/>
      <c r="R4824" s="47"/>
      <c r="S4824" s="47"/>
      <c r="T4824" s="76"/>
      <c r="U4824" s="73"/>
      <c r="V4824" s="68"/>
    </row>
    <row r="4825" spans="1:22" x14ac:dyDescent="0.35">
      <c r="A4825" s="132"/>
      <c r="B4825" s="316"/>
      <c r="C4825" s="317"/>
      <c r="D4825" s="316"/>
      <c r="E4825" s="74"/>
      <c r="F4825" s="75"/>
      <c r="G4825" s="47"/>
      <c r="H4825" s="47"/>
      <c r="I4825" s="47"/>
      <c r="J4825" s="47"/>
      <c r="K4825" s="47"/>
      <c r="L4825" s="47"/>
      <c r="M4825" s="316"/>
      <c r="N4825" s="87"/>
      <c r="O4825" s="75"/>
      <c r="P4825" s="47"/>
      <c r="Q4825" s="47"/>
      <c r="R4825" s="47"/>
      <c r="S4825" s="47"/>
      <c r="T4825" s="88"/>
      <c r="U4825" s="73"/>
      <c r="V4825" s="68"/>
    </row>
    <row r="4827" spans="1:22" x14ac:dyDescent="0.35">
      <c r="A4827" s="177" t="s">
        <v>0</v>
      </c>
      <c r="B4827" s="179" t="s">
        <v>1</v>
      </c>
      <c r="C4827" s="181" t="s">
        <v>2</v>
      </c>
      <c r="D4827" s="183" t="s">
        <v>3</v>
      </c>
      <c r="E4827" s="184"/>
      <c r="F4827" s="185"/>
      <c r="G4827" s="185"/>
      <c r="H4827" s="185"/>
      <c r="I4827" s="185"/>
      <c r="J4827" s="185"/>
      <c r="K4827" s="186" t="s">
        <v>4</v>
      </c>
      <c r="L4827" s="48"/>
      <c r="M4827" s="183" t="s">
        <v>5</v>
      </c>
      <c r="N4827" s="184"/>
      <c r="O4827" s="185"/>
      <c r="P4827" s="185"/>
      <c r="Q4827" s="185"/>
      <c r="R4827" s="185"/>
      <c r="S4827" s="185"/>
      <c r="T4827" s="159" t="s">
        <v>6</v>
      </c>
      <c r="U4827" s="161" t="s">
        <v>7</v>
      </c>
      <c r="V4827" s="234"/>
    </row>
    <row r="4828" spans="1:22" ht="25" x14ac:dyDescent="0.35">
      <c r="A4828" s="177"/>
      <c r="B4828" s="179"/>
      <c r="C4828" s="181"/>
      <c r="D4828" s="163" t="s">
        <v>8</v>
      </c>
      <c r="E4828" s="165" t="s">
        <v>9</v>
      </c>
      <c r="F4828" s="167" t="s">
        <v>10</v>
      </c>
      <c r="G4828" s="169" t="s">
        <v>310</v>
      </c>
      <c r="H4828" s="170"/>
      <c r="I4828" s="170"/>
      <c r="J4828" s="171"/>
      <c r="K4828" s="187"/>
      <c r="L4828" s="49" t="s">
        <v>11</v>
      </c>
      <c r="M4828" s="172" t="s">
        <v>8</v>
      </c>
      <c r="N4828" s="174" t="s">
        <v>12</v>
      </c>
      <c r="O4828" s="167" t="s">
        <v>10</v>
      </c>
      <c r="P4828" s="169" t="s">
        <v>310</v>
      </c>
      <c r="Q4828" s="170"/>
      <c r="R4828" s="170"/>
      <c r="S4828" s="171"/>
      <c r="T4828" s="159"/>
      <c r="U4828" s="161"/>
      <c r="V4828" s="235"/>
    </row>
    <row r="4829" spans="1:22" ht="15" thickBot="1" x14ac:dyDescent="0.4">
      <c r="A4829" s="178"/>
      <c r="B4829" s="180"/>
      <c r="C4829" s="182"/>
      <c r="D4829" s="164"/>
      <c r="E4829" s="166"/>
      <c r="F4829" s="168"/>
      <c r="G4829" s="50" t="s">
        <v>13</v>
      </c>
      <c r="H4829" s="51" t="s">
        <v>14</v>
      </c>
      <c r="I4829" s="52" t="s">
        <v>15</v>
      </c>
      <c r="J4829" s="53">
        <v>0</v>
      </c>
      <c r="K4829" s="188"/>
      <c r="L4829" s="54"/>
      <c r="M4829" s="173"/>
      <c r="N4829" s="175"/>
      <c r="O4829" s="176"/>
      <c r="P4829" s="50" t="s">
        <v>13</v>
      </c>
      <c r="Q4829" s="51" t="s">
        <v>14</v>
      </c>
      <c r="R4829" s="52" t="s">
        <v>15</v>
      </c>
      <c r="S4829" s="53">
        <v>0</v>
      </c>
      <c r="T4829" s="160"/>
      <c r="U4829" s="162"/>
      <c r="V4829" s="236"/>
    </row>
    <row r="4830" spans="1:22" x14ac:dyDescent="0.35">
      <c r="A4830" s="56"/>
      <c r="B4830" s="57"/>
      <c r="C4830" s="58"/>
      <c r="D4830" s="59"/>
      <c r="E4830" s="60"/>
      <c r="F4830" s="60"/>
      <c r="G4830" s="61"/>
      <c r="H4830" s="62"/>
      <c r="I4830" s="63"/>
      <c r="J4830" s="64"/>
      <c r="K4830" s="65"/>
      <c r="L4830" s="65"/>
      <c r="M4830" s="59"/>
      <c r="N4830" s="60"/>
      <c r="O4830" s="60"/>
      <c r="P4830" s="61"/>
      <c r="Q4830" s="62"/>
      <c r="R4830" s="63"/>
      <c r="S4830" s="64"/>
      <c r="T4830" s="14"/>
      <c r="U4830" s="15"/>
      <c r="V4830" s="237"/>
    </row>
    <row r="4831" spans="1:22" x14ac:dyDescent="0.35">
      <c r="A4831" s="131">
        <v>1</v>
      </c>
      <c r="B4831" s="343" t="s">
        <v>784</v>
      </c>
      <c r="C4831" s="565" t="s">
        <v>785</v>
      </c>
      <c r="D4831" s="331">
        <v>400</v>
      </c>
      <c r="E4831" s="270">
        <v>93565</v>
      </c>
      <c r="F4831" s="274">
        <v>2</v>
      </c>
      <c r="G4831" s="274">
        <v>136</v>
      </c>
      <c r="H4831" s="274">
        <v>99</v>
      </c>
      <c r="I4831" s="244">
        <v>127</v>
      </c>
      <c r="J4831" s="274">
        <v>33</v>
      </c>
      <c r="K4831" s="47">
        <f>((SUM(H4833:H4844)*H4832)+(SUM(G4833:G4844)*G4832)+(SUM(I4833:I4844)*I4832))/1000</f>
        <v>72.816999999999993</v>
      </c>
      <c r="L4831" s="47">
        <f>K4831*100/D4831</f>
        <v>18.204249999999998</v>
      </c>
      <c r="M4831" s="334"/>
      <c r="N4831" s="245"/>
      <c r="O4831" s="245"/>
      <c r="P4831" s="246"/>
      <c r="Q4831" s="247"/>
      <c r="R4831" s="243"/>
      <c r="S4831" s="248"/>
      <c r="T4831" s="47">
        <f>((SUM(Q4833:Q4844)*Q4832)+(SUM(P4833:P4844)*P4832)+(SUM(R4833:R4844)*R4832))/1000</f>
        <v>0</v>
      </c>
      <c r="U4831" s="47" t="e">
        <f>T4831*100/M4831</f>
        <v>#DIV/0!</v>
      </c>
      <c r="V4831" s="68"/>
    </row>
    <row r="4832" spans="1:22" x14ac:dyDescent="0.35">
      <c r="A4832" s="132"/>
      <c r="B4832" s="335"/>
      <c r="C4832" s="438"/>
      <c r="D4832" s="362"/>
      <c r="E4832" s="260" t="s">
        <v>17</v>
      </c>
      <c r="F4832" s="284"/>
      <c r="G4832" s="284">
        <v>230</v>
      </c>
      <c r="H4832" s="284">
        <v>232</v>
      </c>
      <c r="I4832" s="250">
        <v>225</v>
      </c>
      <c r="J4832" s="284"/>
      <c r="K4832" s="47"/>
      <c r="L4832" s="47"/>
      <c r="M4832" s="314"/>
      <c r="N4832" s="245"/>
      <c r="O4832" s="245"/>
      <c r="P4832" s="246"/>
      <c r="Q4832" s="247"/>
      <c r="R4832" s="243"/>
      <c r="S4832" s="251"/>
      <c r="T4832" s="76"/>
      <c r="U4832" s="73"/>
      <c r="V4832" s="68"/>
    </row>
    <row r="4833" spans="1:22" x14ac:dyDescent="0.35">
      <c r="A4833" s="132"/>
      <c r="B4833" s="335"/>
      <c r="C4833" s="438"/>
      <c r="D4833" s="362"/>
      <c r="E4833" s="260" t="s">
        <v>320</v>
      </c>
      <c r="F4833" s="284"/>
      <c r="G4833" s="284">
        <v>3</v>
      </c>
      <c r="H4833" s="284">
        <v>22</v>
      </c>
      <c r="I4833" s="250">
        <v>12</v>
      </c>
      <c r="J4833" s="284">
        <v>5</v>
      </c>
      <c r="K4833" s="47"/>
      <c r="L4833" s="47"/>
      <c r="M4833" s="314"/>
      <c r="N4833" s="245"/>
      <c r="O4833" s="245"/>
      <c r="P4833" s="246"/>
      <c r="Q4833" s="247"/>
      <c r="R4833" s="243"/>
      <c r="S4833" s="251"/>
      <c r="T4833" s="76"/>
      <c r="U4833" s="73"/>
      <c r="V4833" s="68"/>
    </row>
    <row r="4834" spans="1:22" x14ac:dyDescent="0.35">
      <c r="A4834" s="132"/>
      <c r="B4834" s="335"/>
      <c r="C4834" s="438"/>
      <c r="D4834" s="362"/>
      <c r="E4834" s="260" t="s">
        <v>322</v>
      </c>
      <c r="F4834" s="284"/>
      <c r="G4834" s="284">
        <v>39</v>
      </c>
      <c r="H4834" s="284">
        <v>35</v>
      </c>
      <c r="I4834" s="250">
        <v>26</v>
      </c>
      <c r="J4834" s="284">
        <v>13</v>
      </c>
      <c r="K4834" s="47"/>
      <c r="L4834" s="47"/>
      <c r="M4834" s="314"/>
      <c r="N4834" s="245"/>
      <c r="O4834" s="245"/>
      <c r="P4834" s="246"/>
      <c r="Q4834" s="247"/>
      <c r="R4834" s="243"/>
      <c r="S4834" s="251"/>
      <c r="T4834" s="76"/>
      <c r="U4834" s="73"/>
      <c r="V4834" s="68"/>
    </row>
    <row r="4835" spans="1:22" x14ac:dyDescent="0.35">
      <c r="A4835" s="132"/>
      <c r="B4835" s="335"/>
      <c r="C4835" s="438"/>
      <c r="D4835" s="362"/>
      <c r="E4835" s="260" t="s">
        <v>331</v>
      </c>
      <c r="F4835" s="284"/>
      <c r="G4835" s="284">
        <v>13</v>
      </c>
      <c r="H4835" s="284">
        <v>12</v>
      </c>
      <c r="I4835" s="250">
        <v>11</v>
      </c>
      <c r="J4835" s="284">
        <v>10</v>
      </c>
      <c r="K4835" s="47"/>
      <c r="L4835" s="47"/>
      <c r="M4835" s="314"/>
      <c r="N4835" s="245"/>
      <c r="O4835" s="245"/>
      <c r="P4835" s="246"/>
      <c r="Q4835" s="247"/>
      <c r="R4835" s="243"/>
      <c r="S4835" s="251"/>
      <c r="T4835" s="76"/>
      <c r="U4835" s="73"/>
      <c r="V4835" s="68"/>
    </row>
    <row r="4836" spans="1:22" x14ac:dyDescent="0.35">
      <c r="A4836" s="132"/>
      <c r="B4836" s="335"/>
      <c r="C4836" s="438"/>
      <c r="D4836" s="362"/>
      <c r="E4836" s="260" t="s">
        <v>332</v>
      </c>
      <c r="F4836" s="284"/>
      <c r="G4836" s="284">
        <v>40</v>
      </c>
      <c r="H4836" s="284">
        <v>0</v>
      </c>
      <c r="I4836" s="250">
        <v>34</v>
      </c>
      <c r="J4836" s="284">
        <v>0</v>
      </c>
      <c r="K4836" s="47"/>
      <c r="L4836" s="47"/>
      <c r="M4836" s="314"/>
      <c r="N4836" s="245"/>
      <c r="O4836" s="245"/>
      <c r="P4836" s="246"/>
      <c r="Q4836" s="247"/>
      <c r="R4836" s="243"/>
      <c r="S4836" s="251"/>
      <c r="T4836" s="76"/>
      <c r="U4836" s="73"/>
      <c r="V4836" s="68"/>
    </row>
    <row r="4837" spans="1:22" x14ac:dyDescent="0.35">
      <c r="A4837" s="132"/>
      <c r="B4837" s="335"/>
      <c r="C4837" s="438"/>
      <c r="D4837" s="362"/>
      <c r="E4837" s="260" t="s">
        <v>334</v>
      </c>
      <c r="F4837" s="284"/>
      <c r="G4837" s="284">
        <v>0</v>
      </c>
      <c r="H4837" s="284">
        <v>0</v>
      </c>
      <c r="I4837" s="250">
        <v>0</v>
      </c>
      <c r="J4837" s="284">
        <v>0</v>
      </c>
      <c r="K4837" s="47"/>
      <c r="L4837" s="47"/>
      <c r="M4837" s="314"/>
      <c r="N4837" s="245"/>
      <c r="O4837" s="245"/>
      <c r="P4837" s="246"/>
      <c r="Q4837" s="247"/>
      <c r="R4837" s="243"/>
      <c r="S4837" s="251"/>
      <c r="T4837" s="76"/>
      <c r="U4837" s="73"/>
      <c r="V4837" s="68"/>
    </row>
    <row r="4838" spans="1:22" x14ac:dyDescent="0.35">
      <c r="A4838" s="132"/>
      <c r="B4838" s="335"/>
      <c r="C4838" s="438"/>
      <c r="D4838" s="362"/>
      <c r="E4838" s="260" t="s">
        <v>508</v>
      </c>
      <c r="F4838" s="284"/>
      <c r="G4838" s="284">
        <v>13</v>
      </c>
      <c r="H4838" s="284">
        <v>3</v>
      </c>
      <c r="I4838" s="250">
        <v>2</v>
      </c>
      <c r="J4838" s="284">
        <v>6</v>
      </c>
      <c r="K4838" s="47"/>
      <c r="L4838" s="47"/>
      <c r="M4838" s="314"/>
      <c r="N4838" s="245"/>
      <c r="O4838" s="245"/>
      <c r="P4838" s="246"/>
      <c r="Q4838" s="247"/>
      <c r="R4838" s="243"/>
      <c r="S4838" s="251"/>
      <c r="T4838" s="76"/>
      <c r="U4838" s="73"/>
      <c r="V4838" s="68"/>
    </row>
    <row r="4839" spans="1:22" x14ac:dyDescent="0.35">
      <c r="A4839" s="132"/>
      <c r="B4839" s="335"/>
      <c r="C4839" s="438"/>
      <c r="D4839" s="362"/>
      <c r="E4839" s="260" t="s">
        <v>319</v>
      </c>
      <c r="F4839" s="284"/>
      <c r="G4839" s="284">
        <v>10</v>
      </c>
      <c r="H4839" s="284">
        <v>24</v>
      </c>
      <c r="I4839" s="250">
        <v>18</v>
      </c>
      <c r="J4839" s="284">
        <v>1</v>
      </c>
      <c r="K4839" s="47"/>
      <c r="L4839" s="47"/>
      <c r="M4839" s="314"/>
      <c r="N4839" s="245"/>
      <c r="O4839" s="245"/>
      <c r="P4839" s="246"/>
      <c r="Q4839" s="247"/>
      <c r="R4839" s="243"/>
      <c r="S4839" s="251"/>
      <c r="T4839" s="76"/>
      <c r="U4839" s="73"/>
      <c r="V4839" s="68"/>
    </row>
    <row r="4840" spans="1:22" x14ac:dyDescent="0.35">
      <c r="A4840" s="132"/>
      <c r="B4840" s="335"/>
      <c r="C4840" s="438"/>
      <c r="D4840" s="362"/>
      <c r="E4840" s="260" t="s">
        <v>34</v>
      </c>
      <c r="F4840" s="284"/>
      <c r="G4840" s="284">
        <v>0</v>
      </c>
      <c r="H4840" s="284">
        <v>0</v>
      </c>
      <c r="I4840" s="250">
        <v>0</v>
      </c>
      <c r="J4840" s="284">
        <v>0</v>
      </c>
      <c r="K4840" s="47"/>
      <c r="L4840" s="47"/>
      <c r="M4840" s="314"/>
      <c r="N4840" s="254"/>
      <c r="O4840" s="254"/>
      <c r="P4840" s="255"/>
      <c r="Q4840" s="256"/>
      <c r="R4840" s="257"/>
      <c r="S4840" s="258"/>
      <c r="T4840" s="76"/>
      <c r="U4840" s="73"/>
      <c r="V4840" s="68"/>
    </row>
    <row r="4841" spans="1:22" x14ac:dyDescent="0.35">
      <c r="A4841" s="132"/>
      <c r="B4841" s="335"/>
      <c r="C4841" s="438"/>
      <c r="D4841" s="362"/>
      <c r="E4841" s="260" t="s">
        <v>19</v>
      </c>
      <c r="F4841" s="284"/>
      <c r="G4841" s="284">
        <v>0</v>
      </c>
      <c r="H4841" s="284">
        <v>0</v>
      </c>
      <c r="I4841" s="250">
        <v>0</v>
      </c>
      <c r="J4841" s="284">
        <v>0</v>
      </c>
      <c r="K4841" s="47"/>
      <c r="L4841" s="47"/>
      <c r="M4841" s="314"/>
      <c r="N4841" s="77"/>
      <c r="O4841" s="75"/>
      <c r="P4841" s="47"/>
      <c r="Q4841" s="47"/>
      <c r="R4841" s="47"/>
      <c r="S4841" s="47"/>
      <c r="T4841" s="76"/>
      <c r="U4841" s="73"/>
      <c r="V4841" s="68"/>
    </row>
    <row r="4842" spans="1:22" x14ac:dyDescent="0.35">
      <c r="A4842" s="132"/>
      <c r="B4842" s="410"/>
      <c r="C4842" s="696"/>
      <c r="D4842" s="332"/>
      <c r="E4842" s="382" t="s">
        <v>21</v>
      </c>
      <c r="F4842" s="301"/>
      <c r="G4842" s="301">
        <v>1</v>
      </c>
      <c r="H4842" s="301">
        <v>0</v>
      </c>
      <c r="I4842" s="295">
        <v>0</v>
      </c>
      <c r="J4842" s="301">
        <v>0</v>
      </c>
      <c r="K4842" s="47"/>
      <c r="L4842" s="47"/>
      <c r="M4842" s="314"/>
      <c r="N4842" s="77"/>
      <c r="O4842" s="75"/>
      <c r="P4842" s="47"/>
      <c r="Q4842" s="47"/>
      <c r="R4842" s="47"/>
      <c r="S4842" s="47"/>
      <c r="T4842" s="76"/>
      <c r="U4842" s="73"/>
      <c r="V4842" s="68"/>
    </row>
    <row r="4843" spans="1:22" x14ac:dyDescent="0.35">
      <c r="A4843" s="132"/>
      <c r="B4843" s="314"/>
      <c r="C4843" s="315"/>
      <c r="D4843" s="314"/>
      <c r="E4843" s="74"/>
      <c r="F4843" s="75"/>
      <c r="G4843" s="47"/>
      <c r="H4843" s="47"/>
      <c r="I4843" s="47"/>
      <c r="J4843" s="47"/>
      <c r="K4843" s="47"/>
      <c r="L4843" s="47"/>
      <c r="M4843" s="314"/>
      <c r="N4843" s="77"/>
      <c r="O4843" s="75"/>
      <c r="P4843" s="47"/>
      <c r="Q4843" s="47"/>
      <c r="R4843" s="47"/>
      <c r="S4843" s="47"/>
      <c r="T4843" s="76"/>
      <c r="U4843" s="73"/>
      <c r="V4843" s="68"/>
    </row>
    <row r="4844" spans="1:22" x14ac:dyDescent="0.35">
      <c r="A4844" s="132"/>
      <c r="B4844" s="316"/>
      <c r="C4844" s="317"/>
      <c r="D4844" s="316"/>
      <c r="E4844" s="74"/>
      <c r="F4844" s="75"/>
      <c r="G4844" s="47"/>
      <c r="H4844" s="47"/>
      <c r="I4844" s="47"/>
      <c r="J4844" s="47"/>
      <c r="K4844" s="47"/>
      <c r="L4844" s="47"/>
      <c r="M4844" s="316"/>
      <c r="N4844" s="87"/>
      <c r="O4844" s="75"/>
      <c r="P4844" s="47"/>
      <c r="Q4844" s="47"/>
      <c r="R4844" s="47"/>
      <c r="S4844" s="47"/>
      <c r="T4844" s="88"/>
      <c r="U4844" s="73"/>
      <c r="V4844" s="68"/>
    </row>
    <row r="4846" spans="1:22" x14ac:dyDescent="0.35">
      <c r="A4846" s="177" t="s">
        <v>0</v>
      </c>
      <c r="B4846" s="179" t="s">
        <v>1</v>
      </c>
      <c r="C4846" s="181" t="s">
        <v>2</v>
      </c>
      <c r="D4846" s="183" t="s">
        <v>3</v>
      </c>
      <c r="E4846" s="184"/>
      <c r="F4846" s="185"/>
      <c r="G4846" s="185"/>
      <c r="H4846" s="185"/>
      <c r="I4846" s="185"/>
      <c r="J4846" s="185"/>
      <c r="K4846" s="186" t="s">
        <v>4</v>
      </c>
      <c r="L4846" s="48"/>
      <c r="M4846" s="183" t="s">
        <v>5</v>
      </c>
      <c r="N4846" s="184"/>
      <c r="O4846" s="185"/>
      <c r="P4846" s="185"/>
      <c r="Q4846" s="185"/>
      <c r="R4846" s="185"/>
      <c r="S4846" s="185"/>
      <c r="T4846" s="159" t="s">
        <v>6</v>
      </c>
      <c r="U4846" s="161" t="s">
        <v>7</v>
      </c>
      <c r="V4846" s="234"/>
    </row>
    <row r="4847" spans="1:22" ht="25" x14ac:dyDescent="0.35">
      <c r="A4847" s="177"/>
      <c r="B4847" s="179"/>
      <c r="C4847" s="181"/>
      <c r="D4847" s="163" t="s">
        <v>8</v>
      </c>
      <c r="E4847" s="165" t="s">
        <v>9</v>
      </c>
      <c r="F4847" s="167" t="s">
        <v>10</v>
      </c>
      <c r="G4847" s="169" t="s">
        <v>310</v>
      </c>
      <c r="H4847" s="170"/>
      <c r="I4847" s="170"/>
      <c r="J4847" s="171"/>
      <c r="K4847" s="187"/>
      <c r="L4847" s="49" t="s">
        <v>11</v>
      </c>
      <c r="M4847" s="172" t="s">
        <v>8</v>
      </c>
      <c r="N4847" s="174" t="s">
        <v>12</v>
      </c>
      <c r="O4847" s="167" t="s">
        <v>10</v>
      </c>
      <c r="P4847" s="169" t="s">
        <v>310</v>
      </c>
      <c r="Q4847" s="170"/>
      <c r="R4847" s="170"/>
      <c r="S4847" s="171"/>
      <c r="T4847" s="159"/>
      <c r="U4847" s="161"/>
      <c r="V4847" s="235"/>
    </row>
    <row r="4848" spans="1:22" ht="15" thickBot="1" x14ac:dyDescent="0.4">
      <c r="A4848" s="178"/>
      <c r="B4848" s="180"/>
      <c r="C4848" s="182"/>
      <c r="D4848" s="164"/>
      <c r="E4848" s="166"/>
      <c r="F4848" s="168"/>
      <c r="G4848" s="50" t="s">
        <v>13</v>
      </c>
      <c r="H4848" s="51" t="s">
        <v>14</v>
      </c>
      <c r="I4848" s="52" t="s">
        <v>15</v>
      </c>
      <c r="J4848" s="53">
        <v>0</v>
      </c>
      <c r="K4848" s="188"/>
      <c r="L4848" s="54"/>
      <c r="M4848" s="173"/>
      <c r="N4848" s="175"/>
      <c r="O4848" s="176"/>
      <c r="P4848" s="50" t="s">
        <v>13</v>
      </c>
      <c r="Q4848" s="51" t="s">
        <v>14</v>
      </c>
      <c r="R4848" s="52" t="s">
        <v>15</v>
      </c>
      <c r="S4848" s="53">
        <v>0</v>
      </c>
      <c r="T4848" s="160"/>
      <c r="U4848" s="162"/>
      <c r="V4848" s="236"/>
    </row>
    <row r="4849" spans="1:22" x14ac:dyDescent="0.35">
      <c r="A4849" s="56"/>
      <c r="B4849" s="57"/>
      <c r="C4849" s="58"/>
      <c r="D4849" s="59"/>
      <c r="E4849" s="60"/>
      <c r="F4849" s="60"/>
      <c r="G4849" s="61"/>
      <c r="H4849" s="62"/>
      <c r="I4849" s="63"/>
      <c r="J4849" s="64"/>
      <c r="K4849" s="65"/>
      <c r="L4849" s="65"/>
      <c r="M4849" s="59"/>
      <c r="N4849" s="60"/>
      <c r="O4849" s="60"/>
      <c r="P4849" s="61"/>
      <c r="Q4849" s="62"/>
      <c r="R4849" s="63"/>
      <c r="S4849" s="64"/>
      <c r="T4849" s="14"/>
      <c r="U4849" s="15"/>
      <c r="V4849" s="237"/>
    </row>
    <row r="4850" spans="1:22" x14ac:dyDescent="0.35">
      <c r="A4850" s="131">
        <v>1</v>
      </c>
      <c r="B4850" s="343" t="s">
        <v>786</v>
      </c>
      <c r="C4850" s="409" t="s">
        <v>787</v>
      </c>
      <c r="D4850" s="346">
        <v>400</v>
      </c>
      <c r="E4850" s="386"/>
      <c r="F4850" s="246">
        <v>2</v>
      </c>
      <c r="G4850" s="340">
        <v>85</v>
      </c>
      <c r="H4850" s="96">
        <v>55</v>
      </c>
      <c r="I4850" s="341">
        <v>75</v>
      </c>
      <c r="J4850" s="246">
        <v>25</v>
      </c>
      <c r="K4850" s="47">
        <f>((SUM(H4852:H4863)*H4851)+(SUM(G4852:G4863)*G4851)+(SUM(I4852:I4863)*I4851))/1000</f>
        <v>36.046999999999997</v>
      </c>
      <c r="L4850" s="47">
        <f>K4850*100/D4850</f>
        <v>9.0117499999999993</v>
      </c>
      <c r="M4850" s="334"/>
      <c r="N4850" s="245"/>
      <c r="O4850" s="245"/>
      <c r="P4850" s="246"/>
      <c r="Q4850" s="247"/>
      <c r="R4850" s="243"/>
      <c r="S4850" s="248"/>
      <c r="T4850" s="47">
        <f>((SUM(Q4852:Q4863)*Q4851)+(SUM(P4852:P4863)*P4851)+(SUM(R4852:R4863)*R4851))/1000</f>
        <v>0</v>
      </c>
      <c r="U4850" s="47" t="e">
        <f>T4850*100/M4850</f>
        <v>#DIV/0!</v>
      </c>
      <c r="V4850" s="68"/>
    </row>
    <row r="4851" spans="1:22" x14ac:dyDescent="0.35">
      <c r="A4851" s="132"/>
      <c r="B4851" s="335"/>
      <c r="C4851" s="438"/>
      <c r="D4851" s="714"/>
      <c r="E4851" s="260" t="s">
        <v>17</v>
      </c>
      <c r="F4851" s="284"/>
      <c r="G4851" s="284">
        <v>224</v>
      </c>
      <c r="H4851" s="284">
        <v>225</v>
      </c>
      <c r="I4851" s="250">
        <v>222</v>
      </c>
      <c r="J4851" s="246"/>
      <c r="K4851" s="47"/>
      <c r="L4851" s="47"/>
      <c r="M4851" s="314"/>
      <c r="N4851" s="245"/>
      <c r="O4851" s="245"/>
      <c r="P4851" s="246"/>
      <c r="Q4851" s="247"/>
      <c r="R4851" s="243"/>
      <c r="S4851" s="251"/>
      <c r="T4851" s="76"/>
      <c r="U4851" s="73"/>
      <c r="V4851" s="68"/>
    </row>
    <row r="4852" spans="1:22" x14ac:dyDescent="0.35">
      <c r="A4852" s="132"/>
      <c r="B4852" s="335"/>
      <c r="C4852" s="309"/>
      <c r="D4852" s="310"/>
      <c r="E4852" s="239" t="s">
        <v>320</v>
      </c>
      <c r="F4852" s="246"/>
      <c r="G4852" s="246">
        <v>24</v>
      </c>
      <c r="H4852" s="246">
        <v>18</v>
      </c>
      <c r="I4852" s="242">
        <v>0</v>
      </c>
      <c r="J4852" s="246">
        <v>5</v>
      </c>
      <c r="K4852" s="47"/>
      <c r="L4852" s="47"/>
      <c r="M4852" s="314"/>
      <c r="N4852" s="245"/>
      <c r="O4852" s="245"/>
      <c r="P4852" s="246"/>
      <c r="Q4852" s="247"/>
      <c r="R4852" s="243"/>
      <c r="S4852" s="251"/>
      <c r="T4852" s="76"/>
      <c r="U4852" s="73"/>
      <c r="V4852" s="68"/>
    </row>
    <row r="4853" spans="1:22" x14ac:dyDescent="0.35">
      <c r="A4853" s="132"/>
      <c r="B4853" s="335"/>
      <c r="C4853" s="309"/>
      <c r="D4853" s="310"/>
      <c r="E4853" s="239" t="s">
        <v>322</v>
      </c>
      <c r="F4853" s="246"/>
      <c r="G4853" s="246">
        <v>20</v>
      </c>
      <c r="H4853" s="246">
        <v>22</v>
      </c>
      <c r="I4853" s="242">
        <v>10</v>
      </c>
      <c r="J4853" s="246">
        <v>9</v>
      </c>
      <c r="K4853" s="47"/>
      <c r="L4853" s="47"/>
      <c r="M4853" s="314"/>
      <c r="N4853" s="245"/>
      <c r="O4853" s="245"/>
      <c r="P4853" s="246"/>
      <c r="Q4853" s="247"/>
      <c r="R4853" s="243"/>
      <c r="S4853" s="251"/>
      <c r="T4853" s="76"/>
      <c r="U4853" s="73"/>
      <c r="V4853" s="68"/>
    </row>
    <row r="4854" spans="1:22" x14ac:dyDescent="0.35">
      <c r="A4854" s="132"/>
      <c r="B4854" s="335"/>
      <c r="C4854" s="309"/>
      <c r="D4854" s="310"/>
      <c r="E4854" s="239" t="s">
        <v>331</v>
      </c>
      <c r="F4854" s="246"/>
      <c r="G4854" s="246">
        <v>6</v>
      </c>
      <c r="H4854" s="246">
        <v>0</v>
      </c>
      <c r="I4854" s="242">
        <v>13</v>
      </c>
      <c r="J4854" s="246">
        <v>6</v>
      </c>
      <c r="K4854" s="47"/>
      <c r="L4854" s="47"/>
      <c r="M4854" s="314"/>
      <c r="N4854" s="245"/>
      <c r="O4854" s="245"/>
      <c r="P4854" s="246"/>
      <c r="Q4854" s="247"/>
      <c r="R4854" s="243"/>
      <c r="S4854" s="251"/>
      <c r="T4854" s="76"/>
      <c r="U4854" s="73"/>
      <c r="V4854" s="68"/>
    </row>
    <row r="4855" spans="1:22" x14ac:dyDescent="0.35">
      <c r="A4855" s="132"/>
      <c r="B4855" s="335"/>
      <c r="C4855" s="309"/>
      <c r="D4855" s="310"/>
      <c r="E4855" s="239" t="s">
        <v>332</v>
      </c>
      <c r="F4855" s="246"/>
      <c r="G4855" s="246">
        <v>8</v>
      </c>
      <c r="H4855" s="246">
        <v>12</v>
      </c>
      <c r="I4855" s="242">
        <v>2</v>
      </c>
      <c r="J4855" s="246">
        <v>8</v>
      </c>
      <c r="K4855" s="47"/>
      <c r="L4855" s="47"/>
      <c r="M4855" s="314"/>
      <c r="N4855" s="245"/>
      <c r="O4855" s="245"/>
      <c r="P4855" s="246"/>
      <c r="Q4855" s="247"/>
      <c r="R4855" s="243"/>
      <c r="S4855" s="251"/>
      <c r="T4855" s="76"/>
      <c r="U4855" s="73"/>
      <c r="V4855" s="68"/>
    </row>
    <row r="4856" spans="1:22" x14ac:dyDescent="0.35">
      <c r="A4856" s="132"/>
      <c r="B4856" s="335"/>
      <c r="C4856" s="309"/>
      <c r="D4856" s="310"/>
      <c r="E4856" s="239" t="s">
        <v>334</v>
      </c>
      <c r="F4856" s="246"/>
      <c r="G4856" s="246">
        <v>6</v>
      </c>
      <c r="H4856" s="246">
        <v>5</v>
      </c>
      <c r="I4856" s="242">
        <v>7</v>
      </c>
      <c r="J4856" s="246">
        <v>3</v>
      </c>
      <c r="K4856" s="47"/>
      <c r="L4856" s="47"/>
      <c r="M4856" s="314"/>
      <c r="N4856" s="245"/>
      <c r="O4856" s="245"/>
      <c r="P4856" s="246"/>
      <c r="Q4856" s="247"/>
      <c r="R4856" s="243"/>
      <c r="S4856" s="251"/>
      <c r="T4856" s="76"/>
      <c r="U4856" s="73"/>
      <c r="V4856" s="68"/>
    </row>
    <row r="4857" spans="1:22" x14ac:dyDescent="0.35">
      <c r="A4857" s="132"/>
      <c r="B4857" s="335"/>
      <c r="C4857" s="309"/>
      <c r="D4857" s="310"/>
      <c r="E4857" s="239" t="s">
        <v>508</v>
      </c>
      <c r="F4857" s="246"/>
      <c r="G4857" s="246">
        <v>0</v>
      </c>
      <c r="H4857" s="246">
        <v>0</v>
      </c>
      <c r="I4857" s="242">
        <v>0</v>
      </c>
      <c r="J4857" s="246">
        <v>0</v>
      </c>
      <c r="K4857" s="47"/>
      <c r="L4857" s="47"/>
      <c r="M4857" s="314"/>
      <c r="N4857" s="245"/>
      <c r="O4857" s="245"/>
      <c r="P4857" s="246"/>
      <c r="Q4857" s="247"/>
      <c r="R4857" s="243"/>
      <c r="S4857" s="251"/>
      <c r="T4857" s="76"/>
      <c r="U4857" s="73"/>
      <c r="V4857" s="68"/>
    </row>
    <row r="4858" spans="1:22" x14ac:dyDescent="0.35">
      <c r="A4858" s="132"/>
      <c r="B4858" s="335"/>
      <c r="C4858" s="369"/>
      <c r="D4858" s="370"/>
      <c r="E4858" s="261" t="s">
        <v>319</v>
      </c>
      <c r="F4858" s="284"/>
      <c r="G4858" s="284">
        <v>3</v>
      </c>
      <c r="H4858" s="284">
        <v>0</v>
      </c>
      <c r="I4858" s="475">
        <v>5</v>
      </c>
      <c r="J4858" s="284">
        <v>4</v>
      </c>
      <c r="K4858" s="47"/>
      <c r="L4858" s="47"/>
      <c r="M4858" s="314"/>
      <c r="N4858" s="245"/>
      <c r="O4858" s="245"/>
      <c r="P4858" s="246"/>
      <c r="Q4858" s="247"/>
      <c r="R4858" s="243"/>
      <c r="S4858" s="251"/>
      <c r="T4858" s="76"/>
      <c r="U4858" s="73"/>
      <c r="V4858" s="68"/>
    </row>
    <row r="4859" spans="1:22" x14ac:dyDescent="0.35">
      <c r="A4859" s="132"/>
      <c r="B4859" s="335"/>
      <c r="C4859" s="349"/>
      <c r="D4859" s="350"/>
      <c r="E4859" s="264" t="s">
        <v>34</v>
      </c>
      <c r="F4859" s="289"/>
      <c r="G4859" s="289">
        <v>0</v>
      </c>
      <c r="H4859" s="289">
        <v>0</v>
      </c>
      <c r="I4859" s="477">
        <v>0</v>
      </c>
      <c r="J4859" s="289">
        <v>0</v>
      </c>
      <c r="K4859" s="47"/>
      <c r="L4859" s="47"/>
      <c r="M4859" s="314"/>
      <c r="N4859" s="254"/>
      <c r="O4859" s="254"/>
      <c r="P4859" s="255"/>
      <c r="Q4859" s="256"/>
      <c r="R4859" s="257"/>
      <c r="S4859" s="258"/>
      <c r="T4859" s="76"/>
      <c r="U4859" s="73"/>
      <c r="V4859" s="68"/>
    </row>
    <row r="4860" spans="1:22" x14ac:dyDescent="0.35">
      <c r="A4860" s="132"/>
      <c r="B4860" s="335"/>
      <c r="C4860" s="349"/>
      <c r="D4860" s="350"/>
      <c r="E4860" s="264" t="s">
        <v>19</v>
      </c>
      <c r="F4860" s="289"/>
      <c r="G4860" s="289">
        <v>0</v>
      </c>
      <c r="H4860" s="289">
        <v>0</v>
      </c>
      <c r="I4860" s="477">
        <v>0</v>
      </c>
      <c r="J4860" s="289">
        <v>0</v>
      </c>
      <c r="K4860" s="47"/>
      <c r="L4860" s="47"/>
      <c r="M4860" s="314"/>
      <c r="N4860" s="77"/>
      <c r="O4860" s="75"/>
      <c r="P4860" s="47"/>
      <c r="Q4860" s="47"/>
      <c r="R4860" s="47"/>
      <c r="S4860" s="47"/>
      <c r="T4860" s="76"/>
      <c r="U4860" s="73"/>
      <c r="V4860" s="68"/>
    </row>
    <row r="4861" spans="1:22" x14ac:dyDescent="0.35">
      <c r="A4861" s="132"/>
      <c r="B4861" s="410"/>
      <c r="C4861" s="349"/>
      <c r="D4861" s="350"/>
      <c r="E4861" s="264" t="s">
        <v>21</v>
      </c>
      <c r="F4861" s="289"/>
      <c r="G4861" s="289">
        <v>0</v>
      </c>
      <c r="H4861" s="289">
        <v>0</v>
      </c>
      <c r="I4861" s="477">
        <v>0</v>
      </c>
      <c r="J4861" s="289">
        <v>0</v>
      </c>
      <c r="K4861" s="47"/>
      <c r="L4861" s="47"/>
      <c r="M4861" s="314"/>
      <c r="N4861" s="77"/>
      <c r="O4861" s="75"/>
      <c r="P4861" s="47"/>
      <c r="Q4861" s="47"/>
      <c r="R4861" s="47"/>
      <c r="S4861" s="47"/>
      <c r="T4861" s="76"/>
      <c r="U4861" s="73"/>
      <c r="V4861" s="68"/>
    </row>
    <row r="4862" spans="1:22" x14ac:dyDescent="0.35">
      <c r="A4862" s="132"/>
      <c r="B4862" s="314"/>
      <c r="C4862" s="315"/>
      <c r="D4862" s="314"/>
      <c r="E4862" s="74"/>
      <c r="F4862" s="75"/>
      <c r="G4862" s="47"/>
      <c r="H4862" s="47"/>
      <c r="I4862" s="47"/>
      <c r="J4862" s="47"/>
      <c r="K4862" s="47"/>
      <c r="L4862" s="47"/>
      <c r="M4862" s="314"/>
      <c r="N4862" s="77"/>
      <c r="O4862" s="75"/>
      <c r="P4862" s="47"/>
      <c r="Q4862" s="47"/>
      <c r="R4862" s="47"/>
      <c r="S4862" s="47"/>
      <c r="T4862" s="76"/>
      <c r="U4862" s="73"/>
      <c r="V4862" s="68"/>
    </row>
    <row r="4863" spans="1:22" x14ac:dyDescent="0.35">
      <c r="A4863" s="132"/>
      <c r="B4863" s="316"/>
      <c r="C4863" s="317"/>
      <c r="D4863" s="316"/>
      <c r="E4863" s="74"/>
      <c r="F4863" s="75"/>
      <c r="G4863" s="47"/>
      <c r="H4863" s="47"/>
      <c r="I4863" s="47"/>
      <c r="J4863" s="47"/>
      <c r="K4863" s="47"/>
      <c r="L4863" s="47"/>
      <c r="M4863" s="316"/>
      <c r="N4863" s="87"/>
      <c r="O4863" s="75"/>
      <c r="P4863" s="47"/>
      <c r="Q4863" s="47"/>
      <c r="R4863" s="47"/>
      <c r="S4863" s="47"/>
      <c r="T4863" s="88"/>
      <c r="U4863" s="73"/>
      <c r="V4863" s="68"/>
    </row>
    <row r="4865" spans="1:22" x14ac:dyDescent="0.35">
      <c r="A4865" s="177" t="s">
        <v>0</v>
      </c>
      <c r="B4865" s="179" t="s">
        <v>1</v>
      </c>
      <c r="C4865" s="181" t="s">
        <v>2</v>
      </c>
      <c r="D4865" s="183" t="s">
        <v>3</v>
      </c>
      <c r="E4865" s="184"/>
      <c r="F4865" s="185"/>
      <c r="G4865" s="185"/>
      <c r="H4865" s="185"/>
      <c r="I4865" s="185"/>
      <c r="J4865" s="185"/>
      <c r="K4865" s="186" t="s">
        <v>4</v>
      </c>
      <c r="L4865" s="48"/>
      <c r="M4865" s="183" t="s">
        <v>5</v>
      </c>
      <c r="N4865" s="184"/>
      <c r="O4865" s="185"/>
      <c r="P4865" s="185"/>
      <c r="Q4865" s="185"/>
      <c r="R4865" s="185"/>
      <c r="S4865" s="185"/>
      <c r="T4865" s="159" t="s">
        <v>6</v>
      </c>
      <c r="U4865" s="161" t="s">
        <v>7</v>
      </c>
      <c r="V4865" s="234"/>
    </row>
    <row r="4866" spans="1:22" ht="25" x14ac:dyDescent="0.35">
      <c r="A4866" s="177"/>
      <c r="B4866" s="179"/>
      <c r="C4866" s="181"/>
      <c r="D4866" s="163" t="s">
        <v>8</v>
      </c>
      <c r="E4866" s="165" t="s">
        <v>9</v>
      </c>
      <c r="F4866" s="167" t="s">
        <v>10</v>
      </c>
      <c r="G4866" s="169" t="s">
        <v>310</v>
      </c>
      <c r="H4866" s="170"/>
      <c r="I4866" s="170"/>
      <c r="J4866" s="171"/>
      <c r="K4866" s="187"/>
      <c r="L4866" s="49" t="s">
        <v>11</v>
      </c>
      <c r="M4866" s="172" t="s">
        <v>8</v>
      </c>
      <c r="N4866" s="174" t="s">
        <v>12</v>
      </c>
      <c r="O4866" s="167" t="s">
        <v>10</v>
      </c>
      <c r="P4866" s="169" t="s">
        <v>310</v>
      </c>
      <c r="Q4866" s="170"/>
      <c r="R4866" s="170"/>
      <c r="S4866" s="171"/>
      <c r="T4866" s="159"/>
      <c r="U4866" s="161"/>
      <c r="V4866" s="235"/>
    </row>
    <row r="4867" spans="1:22" ht="15" thickBot="1" x14ac:dyDescent="0.4">
      <c r="A4867" s="178"/>
      <c r="B4867" s="180"/>
      <c r="C4867" s="182"/>
      <c r="D4867" s="164"/>
      <c r="E4867" s="166"/>
      <c r="F4867" s="168"/>
      <c r="G4867" s="50" t="s">
        <v>13</v>
      </c>
      <c r="H4867" s="51" t="s">
        <v>14</v>
      </c>
      <c r="I4867" s="52" t="s">
        <v>15</v>
      </c>
      <c r="J4867" s="53">
        <v>0</v>
      </c>
      <c r="K4867" s="188"/>
      <c r="L4867" s="54"/>
      <c r="M4867" s="173"/>
      <c r="N4867" s="175"/>
      <c r="O4867" s="176"/>
      <c r="P4867" s="50" t="s">
        <v>13</v>
      </c>
      <c r="Q4867" s="51" t="s">
        <v>14</v>
      </c>
      <c r="R4867" s="52" t="s">
        <v>15</v>
      </c>
      <c r="S4867" s="53">
        <v>0</v>
      </c>
      <c r="T4867" s="160"/>
      <c r="U4867" s="162"/>
      <c r="V4867" s="236"/>
    </row>
    <row r="4868" spans="1:22" x14ac:dyDescent="0.35">
      <c r="A4868" s="56"/>
      <c r="B4868" s="57"/>
      <c r="C4868" s="58"/>
      <c r="D4868" s="59"/>
      <c r="E4868" s="60"/>
      <c r="F4868" s="60"/>
      <c r="G4868" s="61"/>
      <c r="H4868" s="62"/>
      <c r="I4868" s="63"/>
      <c r="J4868" s="64"/>
      <c r="K4868" s="65"/>
      <c r="L4868" s="65"/>
      <c r="M4868" s="59"/>
      <c r="N4868" s="60"/>
      <c r="O4868" s="60"/>
      <c r="P4868" s="61"/>
      <c r="Q4868" s="62"/>
      <c r="R4868" s="63"/>
      <c r="S4868" s="64"/>
      <c r="T4868" s="14"/>
      <c r="U4868" s="15"/>
      <c r="V4868" s="237"/>
    </row>
    <row r="4869" spans="1:22" x14ac:dyDescent="0.35">
      <c r="A4869" s="131">
        <v>1</v>
      </c>
      <c r="B4869" s="328" t="s">
        <v>788</v>
      </c>
      <c r="C4869" s="329" t="s">
        <v>787</v>
      </c>
      <c r="D4869" s="330">
        <v>100</v>
      </c>
      <c r="E4869" s="269">
        <v>396</v>
      </c>
      <c r="F4869" s="274">
        <v>2</v>
      </c>
      <c r="G4869" s="274">
        <v>98</v>
      </c>
      <c r="H4869" s="274">
        <v>101</v>
      </c>
      <c r="I4869" s="697">
        <v>74</v>
      </c>
      <c r="J4869" s="274">
        <v>6</v>
      </c>
      <c r="K4869" s="47">
        <f>((SUM(H4871:H4882)*H4870)+(SUM(G4871:G4882)*G4870)+(SUM(I4871:I4882)*I4870))/1000</f>
        <v>55.444000000000003</v>
      </c>
      <c r="L4869" s="47">
        <f>K4869*100/D4869</f>
        <v>55.444000000000003</v>
      </c>
      <c r="M4869" s="334"/>
      <c r="N4869" s="245"/>
      <c r="O4869" s="245"/>
      <c r="P4869" s="246"/>
      <c r="Q4869" s="247"/>
      <c r="R4869" s="243"/>
      <c r="S4869" s="248"/>
      <c r="T4869" s="47">
        <f>((SUM(Q4871:Q4882)*Q4870)+(SUM(P4871:P4882)*P4870)+(SUM(R4871:R4882)*R4870))/1000</f>
        <v>0</v>
      </c>
      <c r="U4869" s="47" t="e">
        <f>T4869*100/M4869</f>
        <v>#DIV/0!</v>
      </c>
      <c r="V4869" s="68"/>
    </row>
    <row r="4870" spans="1:22" x14ac:dyDescent="0.35">
      <c r="A4870" s="132"/>
      <c r="B4870" s="308"/>
      <c r="C4870" s="309"/>
      <c r="D4870" s="310"/>
      <c r="E4870" s="239" t="s">
        <v>17</v>
      </c>
      <c r="F4870" s="246"/>
      <c r="G4870" s="246">
        <v>212</v>
      </c>
      <c r="H4870" s="246">
        <v>221</v>
      </c>
      <c r="I4870" s="242">
        <v>223</v>
      </c>
      <c r="J4870" s="246"/>
      <c r="K4870" s="47"/>
      <c r="L4870" s="47"/>
      <c r="M4870" s="314"/>
      <c r="N4870" s="245"/>
      <c r="O4870" s="245"/>
      <c r="P4870" s="246"/>
      <c r="Q4870" s="247"/>
      <c r="R4870" s="243"/>
      <c r="S4870" s="251"/>
      <c r="T4870" s="76"/>
      <c r="U4870" s="73"/>
      <c r="V4870" s="68"/>
    </row>
    <row r="4871" spans="1:22" x14ac:dyDescent="0.35">
      <c r="A4871" s="132"/>
      <c r="B4871" s="308"/>
      <c r="C4871" s="309"/>
      <c r="D4871" s="310"/>
      <c r="E4871" s="239" t="s">
        <v>20</v>
      </c>
      <c r="F4871" s="246"/>
      <c r="G4871" s="246">
        <v>59</v>
      </c>
      <c r="H4871" s="246">
        <v>49</v>
      </c>
      <c r="I4871" s="247">
        <v>35</v>
      </c>
      <c r="J4871" s="246">
        <v>7</v>
      </c>
      <c r="K4871" s="47"/>
      <c r="L4871" s="47"/>
      <c r="M4871" s="314"/>
      <c r="N4871" s="245"/>
      <c r="O4871" s="245"/>
      <c r="P4871" s="246"/>
      <c r="Q4871" s="247"/>
      <c r="R4871" s="243"/>
      <c r="S4871" s="251"/>
      <c r="T4871" s="76"/>
      <c r="U4871" s="73"/>
      <c r="V4871" s="68"/>
    </row>
    <row r="4872" spans="1:22" x14ac:dyDescent="0.35">
      <c r="A4872" s="132"/>
      <c r="B4872" s="308"/>
      <c r="C4872" s="309"/>
      <c r="D4872" s="310"/>
      <c r="E4872" s="239" t="s">
        <v>322</v>
      </c>
      <c r="F4872" s="246"/>
      <c r="G4872" s="246">
        <v>31</v>
      </c>
      <c r="H4872" s="246">
        <v>42</v>
      </c>
      <c r="I4872" s="242">
        <v>32</v>
      </c>
      <c r="J4872" s="246">
        <v>9</v>
      </c>
      <c r="K4872" s="47"/>
      <c r="L4872" s="47"/>
      <c r="M4872" s="314"/>
      <c r="N4872" s="245"/>
      <c r="O4872" s="245"/>
      <c r="P4872" s="246"/>
      <c r="Q4872" s="247"/>
      <c r="R4872" s="243"/>
      <c r="S4872" s="251"/>
      <c r="T4872" s="76"/>
      <c r="U4872" s="73"/>
      <c r="V4872" s="68"/>
    </row>
    <row r="4873" spans="1:22" x14ac:dyDescent="0.35">
      <c r="A4873" s="132"/>
      <c r="B4873" s="311"/>
      <c r="C4873" s="312"/>
      <c r="D4873" s="313"/>
      <c r="E4873" s="292" t="s">
        <v>331</v>
      </c>
      <c r="F4873" s="301"/>
      <c r="G4873" s="301">
        <v>2</v>
      </c>
      <c r="H4873" s="301">
        <v>2</v>
      </c>
      <c r="I4873" s="363">
        <v>2</v>
      </c>
      <c r="J4873" s="301">
        <v>1</v>
      </c>
      <c r="K4873" s="47"/>
      <c r="L4873" s="47"/>
      <c r="M4873" s="314"/>
      <c r="N4873" s="245"/>
      <c r="O4873" s="245"/>
      <c r="P4873" s="246"/>
      <c r="Q4873" s="247"/>
      <c r="R4873" s="243"/>
      <c r="S4873" s="251"/>
      <c r="T4873" s="76"/>
      <c r="U4873" s="73"/>
      <c r="V4873" s="68"/>
    </row>
    <row r="4874" spans="1:22" x14ac:dyDescent="0.35">
      <c r="A4874" s="132"/>
      <c r="B4874" s="308"/>
      <c r="C4874" s="309"/>
      <c r="D4874" s="310"/>
      <c r="E4874" s="239"/>
      <c r="F4874" s="285"/>
      <c r="G4874" s="241"/>
      <c r="H4874" s="247"/>
      <c r="I4874" s="243"/>
      <c r="J4874" s="250"/>
      <c r="K4874" s="47"/>
      <c r="L4874" s="47"/>
      <c r="M4874" s="314"/>
      <c r="N4874" s="245"/>
      <c r="O4874" s="245"/>
      <c r="P4874" s="246"/>
      <c r="Q4874" s="247"/>
      <c r="R4874" s="243"/>
      <c r="S4874" s="251"/>
      <c r="T4874" s="76"/>
      <c r="U4874" s="73"/>
      <c r="V4874" s="68"/>
    </row>
    <row r="4875" spans="1:22" x14ac:dyDescent="0.35">
      <c r="A4875" s="132"/>
      <c r="B4875" s="308"/>
      <c r="C4875" s="309"/>
      <c r="D4875" s="310"/>
      <c r="E4875" s="239"/>
      <c r="F4875" s="285"/>
      <c r="G4875" s="241"/>
      <c r="H4875" s="247"/>
      <c r="I4875" s="243"/>
      <c r="J4875" s="250"/>
      <c r="K4875" s="47"/>
      <c r="L4875" s="47"/>
      <c r="M4875" s="314"/>
      <c r="N4875" s="245"/>
      <c r="O4875" s="245"/>
      <c r="P4875" s="246"/>
      <c r="Q4875" s="247"/>
      <c r="R4875" s="243"/>
      <c r="S4875" s="251"/>
      <c r="T4875" s="76"/>
      <c r="U4875" s="73"/>
      <c r="V4875" s="68"/>
    </row>
    <row r="4876" spans="1:22" x14ac:dyDescent="0.35">
      <c r="A4876" s="132"/>
      <c r="B4876" s="308"/>
      <c r="C4876" s="309"/>
      <c r="D4876" s="310"/>
      <c r="E4876" s="239"/>
      <c r="F4876" s="285"/>
      <c r="G4876" s="241"/>
      <c r="H4876" s="247"/>
      <c r="I4876" s="243"/>
      <c r="J4876" s="250"/>
      <c r="K4876" s="47"/>
      <c r="L4876" s="47"/>
      <c r="M4876" s="314"/>
      <c r="N4876" s="245"/>
      <c r="O4876" s="245"/>
      <c r="P4876" s="246"/>
      <c r="Q4876" s="247"/>
      <c r="R4876" s="243"/>
      <c r="S4876" s="251"/>
      <c r="T4876" s="76"/>
      <c r="U4876" s="73"/>
      <c r="V4876" s="68"/>
    </row>
    <row r="4877" spans="1:22" x14ac:dyDescent="0.35">
      <c r="A4877" s="132"/>
      <c r="B4877" s="308"/>
      <c r="C4877" s="309"/>
      <c r="D4877" s="310"/>
      <c r="E4877" s="239"/>
      <c r="F4877" s="285"/>
      <c r="G4877" s="241"/>
      <c r="H4877" s="247"/>
      <c r="I4877" s="243"/>
      <c r="J4877" s="250"/>
      <c r="K4877" s="47"/>
      <c r="L4877" s="47"/>
      <c r="M4877" s="314"/>
      <c r="N4877" s="245"/>
      <c r="O4877" s="245"/>
      <c r="P4877" s="246"/>
      <c r="Q4877" s="247"/>
      <c r="R4877" s="243"/>
      <c r="S4877" s="251"/>
      <c r="T4877" s="76"/>
      <c r="U4877" s="73"/>
      <c r="V4877" s="68"/>
    </row>
    <row r="4878" spans="1:22" x14ac:dyDescent="0.35">
      <c r="A4878" s="132"/>
      <c r="B4878" s="311"/>
      <c r="C4878" s="312"/>
      <c r="D4878" s="313"/>
      <c r="E4878" s="292"/>
      <c r="F4878" s="293"/>
      <c r="G4878" s="294"/>
      <c r="H4878" s="295"/>
      <c r="I4878" s="296"/>
      <c r="J4878" s="295"/>
      <c r="K4878" s="47"/>
      <c r="L4878" s="47"/>
      <c r="M4878" s="314"/>
      <c r="N4878" s="254"/>
      <c r="O4878" s="254"/>
      <c r="P4878" s="255"/>
      <c r="Q4878" s="256"/>
      <c r="R4878" s="257"/>
      <c r="S4878" s="258"/>
      <c r="T4878" s="76"/>
      <c r="U4878" s="73"/>
      <c r="V4878" s="68"/>
    </row>
    <row r="4879" spans="1:22" x14ac:dyDescent="0.35">
      <c r="A4879" s="132"/>
      <c r="B4879" s="314"/>
      <c r="C4879" s="315"/>
      <c r="D4879" s="314"/>
      <c r="E4879" s="74"/>
      <c r="F4879" s="75"/>
      <c r="G4879" s="47"/>
      <c r="H4879" s="47"/>
      <c r="I4879" s="47"/>
      <c r="J4879" s="47"/>
      <c r="K4879" s="47"/>
      <c r="L4879" s="47"/>
      <c r="M4879" s="314"/>
      <c r="N4879" s="77"/>
      <c r="O4879" s="75"/>
      <c r="P4879" s="47"/>
      <c r="Q4879" s="47"/>
      <c r="R4879" s="47"/>
      <c r="S4879" s="47"/>
      <c r="T4879" s="76"/>
      <c r="U4879" s="73"/>
      <c r="V4879" s="68"/>
    </row>
    <row r="4880" spans="1:22" x14ac:dyDescent="0.35">
      <c r="A4880" s="132"/>
      <c r="B4880" s="314"/>
      <c r="C4880" s="315"/>
      <c r="D4880" s="314"/>
      <c r="E4880" s="74"/>
      <c r="F4880" s="75"/>
      <c r="G4880" s="47"/>
      <c r="H4880" s="47"/>
      <c r="I4880" s="47"/>
      <c r="J4880" s="47"/>
      <c r="K4880" s="47"/>
      <c r="L4880" s="47"/>
      <c r="M4880" s="314"/>
      <c r="N4880" s="77"/>
      <c r="O4880" s="75"/>
      <c r="P4880" s="47"/>
      <c r="Q4880" s="47"/>
      <c r="R4880" s="47"/>
      <c r="S4880" s="47"/>
      <c r="T4880" s="76"/>
      <c r="U4880" s="73"/>
      <c r="V4880" s="68"/>
    </row>
    <row r="4881" spans="1:22" x14ac:dyDescent="0.35">
      <c r="A4881" s="132"/>
      <c r="B4881" s="314"/>
      <c r="C4881" s="315"/>
      <c r="D4881" s="314"/>
      <c r="E4881" s="74"/>
      <c r="F4881" s="75"/>
      <c r="G4881" s="47"/>
      <c r="H4881" s="47"/>
      <c r="I4881" s="47"/>
      <c r="J4881" s="47"/>
      <c r="K4881" s="47"/>
      <c r="L4881" s="47"/>
      <c r="M4881" s="314"/>
      <c r="N4881" s="77"/>
      <c r="O4881" s="75"/>
      <c r="P4881" s="47"/>
      <c r="Q4881" s="47"/>
      <c r="R4881" s="47"/>
      <c r="S4881" s="47"/>
      <c r="T4881" s="76"/>
      <c r="U4881" s="73"/>
      <c r="V4881" s="68"/>
    </row>
    <row r="4882" spans="1:22" x14ac:dyDescent="0.35">
      <c r="A4882" s="132"/>
      <c r="B4882" s="316"/>
      <c r="C4882" s="317"/>
      <c r="D4882" s="316"/>
      <c r="E4882" s="74"/>
      <c r="F4882" s="75"/>
      <c r="G4882" s="47"/>
      <c r="H4882" s="47"/>
      <c r="I4882" s="47"/>
      <c r="J4882" s="47"/>
      <c r="K4882" s="47"/>
      <c r="L4882" s="47"/>
      <c r="M4882" s="316"/>
      <c r="N4882" s="87"/>
      <c r="O4882" s="75"/>
      <c r="P4882" s="47"/>
      <c r="Q4882" s="47"/>
      <c r="R4882" s="47"/>
      <c r="S4882" s="47"/>
      <c r="T4882" s="88"/>
      <c r="U4882" s="73"/>
      <c r="V4882" s="68"/>
    </row>
    <row r="4884" spans="1:22" x14ac:dyDescent="0.35">
      <c r="A4884" s="177" t="s">
        <v>0</v>
      </c>
      <c r="B4884" s="179" t="s">
        <v>1</v>
      </c>
      <c r="C4884" s="181" t="s">
        <v>2</v>
      </c>
      <c r="D4884" s="183" t="s">
        <v>3</v>
      </c>
      <c r="E4884" s="184"/>
      <c r="F4884" s="185"/>
      <c r="G4884" s="185"/>
      <c r="H4884" s="185"/>
      <c r="I4884" s="185"/>
      <c r="J4884" s="185"/>
      <c r="K4884" s="186" t="s">
        <v>4</v>
      </c>
      <c r="L4884" s="48"/>
      <c r="M4884" s="183" t="s">
        <v>5</v>
      </c>
      <c r="N4884" s="184"/>
      <c r="O4884" s="185"/>
      <c r="P4884" s="185"/>
      <c r="Q4884" s="185"/>
      <c r="R4884" s="185"/>
      <c r="S4884" s="185"/>
      <c r="T4884" s="159" t="s">
        <v>6</v>
      </c>
      <c r="U4884" s="161" t="s">
        <v>7</v>
      </c>
      <c r="V4884" s="234"/>
    </row>
    <row r="4885" spans="1:22" ht="25" x14ac:dyDescent="0.35">
      <c r="A4885" s="177"/>
      <c r="B4885" s="179"/>
      <c r="C4885" s="181"/>
      <c r="D4885" s="163" t="s">
        <v>8</v>
      </c>
      <c r="E4885" s="165" t="s">
        <v>9</v>
      </c>
      <c r="F4885" s="167" t="s">
        <v>10</v>
      </c>
      <c r="G4885" s="169" t="s">
        <v>310</v>
      </c>
      <c r="H4885" s="170"/>
      <c r="I4885" s="170"/>
      <c r="J4885" s="171"/>
      <c r="K4885" s="187"/>
      <c r="L4885" s="49" t="s">
        <v>11</v>
      </c>
      <c r="M4885" s="172" t="s">
        <v>8</v>
      </c>
      <c r="N4885" s="174" t="s">
        <v>12</v>
      </c>
      <c r="O4885" s="167" t="s">
        <v>10</v>
      </c>
      <c r="P4885" s="169" t="s">
        <v>310</v>
      </c>
      <c r="Q4885" s="170"/>
      <c r="R4885" s="170"/>
      <c r="S4885" s="171"/>
      <c r="T4885" s="159"/>
      <c r="U4885" s="161"/>
      <c r="V4885" s="235"/>
    </row>
    <row r="4886" spans="1:22" ht="15" thickBot="1" x14ac:dyDescent="0.4">
      <c r="A4886" s="178"/>
      <c r="B4886" s="180"/>
      <c r="C4886" s="182"/>
      <c r="D4886" s="164"/>
      <c r="E4886" s="166"/>
      <c r="F4886" s="168"/>
      <c r="G4886" s="50" t="s">
        <v>13</v>
      </c>
      <c r="H4886" s="51" t="s">
        <v>14</v>
      </c>
      <c r="I4886" s="52" t="s">
        <v>15</v>
      </c>
      <c r="J4886" s="53">
        <v>0</v>
      </c>
      <c r="K4886" s="188"/>
      <c r="L4886" s="54"/>
      <c r="M4886" s="173"/>
      <c r="N4886" s="175"/>
      <c r="O4886" s="176"/>
      <c r="P4886" s="50" t="s">
        <v>13</v>
      </c>
      <c r="Q4886" s="51" t="s">
        <v>14</v>
      </c>
      <c r="R4886" s="52" t="s">
        <v>15</v>
      </c>
      <c r="S4886" s="53">
        <v>0</v>
      </c>
      <c r="T4886" s="160"/>
      <c r="U4886" s="162"/>
      <c r="V4886" s="236"/>
    </row>
    <row r="4887" spans="1:22" x14ac:dyDescent="0.35">
      <c r="A4887" s="56"/>
      <c r="B4887" s="57"/>
      <c r="C4887" s="58"/>
      <c r="D4887" s="59"/>
      <c r="E4887" s="60"/>
      <c r="F4887" s="60"/>
      <c r="G4887" s="61"/>
      <c r="H4887" s="62"/>
      <c r="I4887" s="63"/>
      <c r="J4887" s="64"/>
      <c r="K4887" s="65"/>
      <c r="L4887" s="65"/>
      <c r="M4887" s="59"/>
      <c r="N4887" s="60"/>
      <c r="O4887" s="60"/>
      <c r="P4887" s="61"/>
      <c r="Q4887" s="62"/>
      <c r="R4887" s="63"/>
      <c r="S4887" s="64"/>
      <c r="T4887" s="14"/>
      <c r="U4887" s="15"/>
      <c r="V4887" s="237"/>
    </row>
    <row r="4888" spans="1:22" x14ac:dyDescent="0.35">
      <c r="A4888" s="131">
        <v>1</v>
      </c>
      <c r="B4888" s="308" t="s">
        <v>789</v>
      </c>
      <c r="C4888" s="309" t="s">
        <v>787</v>
      </c>
      <c r="D4888" s="310">
        <v>160</v>
      </c>
      <c r="E4888" s="239">
        <v>38509</v>
      </c>
      <c r="F4888" s="246">
        <v>3</v>
      </c>
      <c r="G4888" s="246">
        <v>71</v>
      </c>
      <c r="H4888" s="246">
        <v>37</v>
      </c>
      <c r="I4888" s="242">
        <v>56</v>
      </c>
      <c r="J4888" s="246">
        <v>18</v>
      </c>
      <c r="K4888" s="47">
        <f>((SUM(H4890:H4901)*H4889)+(SUM(G4890:G4901)*G4889)+(SUM(I4890:I4901)*I4889))/1000</f>
        <v>34.052</v>
      </c>
      <c r="L4888" s="47">
        <f>K4888*100/D4888</f>
        <v>21.282499999999999</v>
      </c>
      <c r="M4888" s="334"/>
      <c r="N4888" s="245"/>
      <c r="O4888" s="245"/>
      <c r="P4888" s="246"/>
      <c r="Q4888" s="247"/>
      <c r="R4888" s="243"/>
      <c r="S4888" s="248"/>
      <c r="T4888" s="47">
        <f>((SUM(Q4890:Q4901)*Q4889)+(SUM(P4890:P4901)*P4889)+(SUM(R4890:R4901)*R4889))/1000</f>
        <v>0</v>
      </c>
      <c r="U4888" s="47" t="e">
        <f>T4888*100/M4888</f>
        <v>#DIV/0!</v>
      </c>
      <c r="V4888" s="68"/>
    </row>
    <row r="4889" spans="1:22" x14ac:dyDescent="0.35">
      <c r="A4889" s="132"/>
      <c r="B4889" s="335"/>
      <c r="C4889" s="336"/>
      <c r="D4889" s="337"/>
      <c r="E4889" s="338" t="s">
        <v>17</v>
      </c>
      <c r="F4889" s="96"/>
      <c r="G4889" s="96">
        <v>227</v>
      </c>
      <c r="H4889" s="96">
        <v>231</v>
      </c>
      <c r="I4889" s="417">
        <v>225</v>
      </c>
      <c r="J4889" s="96"/>
      <c r="K4889" s="47"/>
      <c r="L4889" s="47"/>
      <c r="M4889" s="314"/>
      <c r="N4889" s="245"/>
      <c r="O4889" s="245"/>
      <c r="P4889" s="246"/>
      <c r="Q4889" s="247"/>
      <c r="R4889" s="243"/>
      <c r="S4889" s="251"/>
      <c r="T4889" s="76"/>
      <c r="U4889" s="73"/>
      <c r="V4889" s="68"/>
    </row>
    <row r="4890" spans="1:22" x14ac:dyDescent="0.35">
      <c r="A4890" s="132"/>
      <c r="B4890" s="335"/>
      <c r="C4890" s="336"/>
      <c r="D4890" s="337"/>
      <c r="E4890" s="338" t="s">
        <v>318</v>
      </c>
      <c r="F4890" s="96"/>
      <c r="G4890" s="96">
        <v>35</v>
      </c>
      <c r="H4890" s="96">
        <v>31</v>
      </c>
      <c r="I4890" s="417">
        <v>60</v>
      </c>
      <c r="J4890" s="96">
        <v>7</v>
      </c>
      <c r="K4890" s="47"/>
      <c r="L4890" s="47"/>
      <c r="M4890" s="314"/>
      <c r="N4890" s="245"/>
      <c r="O4890" s="245"/>
      <c r="P4890" s="246"/>
      <c r="Q4890" s="247"/>
      <c r="R4890" s="243"/>
      <c r="S4890" s="251"/>
      <c r="T4890" s="76"/>
      <c r="U4890" s="73"/>
      <c r="V4890" s="68"/>
    </row>
    <row r="4891" spans="1:22" x14ac:dyDescent="0.35">
      <c r="A4891" s="132"/>
      <c r="B4891" s="348"/>
      <c r="C4891" s="349"/>
      <c r="D4891" s="350"/>
      <c r="E4891" s="264" t="s">
        <v>320</v>
      </c>
      <c r="F4891" s="289"/>
      <c r="G4891" s="289">
        <v>0</v>
      </c>
      <c r="H4891" s="289">
        <v>0</v>
      </c>
      <c r="I4891" s="477">
        <v>0</v>
      </c>
      <c r="J4891" s="289">
        <v>0</v>
      </c>
      <c r="K4891" s="47"/>
      <c r="L4891" s="47"/>
      <c r="M4891" s="314"/>
      <c r="N4891" s="245"/>
      <c r="O4891" s="245"/>
      <c r="P4891" s="246"/>
      <c r="Q4891" s="247"/>
      <c r="R4891" s="243"/>
      <c r="S4891" s="251"/>
      <c r="T4891" s="76"/>
      <c r="U4891" s="73"/>
      <c r="V4891" s="68"/>
    </row>
    <row r="4892" spans="1:22" x14ac:dyDescent="0.35">
      <c r="A4892" s="132"/>
      <c r="B4892" s="348"/>
      <c r="C4892" s="349"/>
      <c r="D4892" s="350"/>
      <c r="E4892" s="264" t="s">
        <v>322</v>
      </c>
      <c r="F4892" s="289"/>
      <c r="G4892" s="289">
        <v>5</v>
      </c>
      <c r="H4892" s="289">
        <v>0</v>
      </c>
      <c r="I4892" s="477">
        <v>3</v>
      </c>
      <c r="J4892" s="289">
        <v>5</v>
      </c>
      <c r="K4892" s="47"/>
      <c r="L4892" s="47"/>
      <c r="M4892" s="314"/>
      <c r="N4892" s="245"/>
      <c r="O4892" s="245"/>
      <c r="P4892" s="246"/>
      <c r="Q4892" s="247"/>
      <c r="R4892" s="243"/>
      <c r="S4892" s="251"/>
      <c r="T4892" s="76"/>
      <c r="U4892" s="73"/>
      <c r="V4892" s="68"/>
    </row>
    <row r="4893" spans="1:22" x14ac:dyDescent="0.35">
      <c r="A4893" s="132"/>
      <c r="B4893" s="348"/>
      <c r="C4893" s="349"/>
      <c r="D4893" s="350"/>
      <c r="E4893" s="264" t="s">
        <v>331</v>
      </c>
      <c r="F4893" s="289"/>
      <c r="G4893" s="289">
        <v>15</v>
      </c>
      <c r="H4893" s="289">
        <v>1</v>
      </c>
      <c r="I4893" s="477">
        <v>0</v>
      </c>
      <c r="J4893" s="289">
        <v>15</v>
      </c>
      <c r="K4893" s="47"/>
      <c r="L4893" s="47"/>
      <c r="M4893" s="314"/>
      <c r="N4893" s="245"/>
      <c r="O4893" s="245"/>
      <c r="P4893" s="246"/>
      <c r="Q4893" s="247"/>
      <c r="R4893" s="243"/>
      <c r="S4893" s="251"/>
      <c r="T4893" s="76"/>
      <c r="U4893" s="73"/>
      <c r="V4893" s="68"/>
    </row>
    <row r="4894" spans="1:22" x14ac:dyDescent="0.35">
      <c r="A4894" s="132"/>
      <c r="B4894" s="308"/>
      <c r="C4894" s="309"/>
      <c r="D4894" s="310"/>
      <c r="E4894" s="239"/>
      <c r="F4894" s="285"/>
      <c r="G4894" s="241"/>
      <c r="H4894" s="247"/>
      <c r="I4894" s="243"/>
      <c r="J4894" s="250"/>
      <c r="K4894" s="47"/>
      <c r="L4894" s="47"/>
      <c r="M4894" s="314"/>
      <c r="N4894" s="245"/>
      <c r="O4894" s="245"/>
      <c r="P4894" s="246"/>
      <c r="Q4894" s="247"/>
      <c r="R4894" s="243"/>
      <c r="S4894" s="251"/>
      <c r="T4894" s="76"/>
      <c r="U4894" s="73"/>
      <c r="V4894" s="68"/>
    </row>
    <row r="4895" spans="1:22" x14ac:dyDescent="0.35">
      <c r="A4895" s="132"/>
      <c r="B4895" s="308"/>
      <c r="C4895" s="309"/>
      <c r="D4895" s="310"/>
      <c r="E4895" s="239"/>
      <c r="F4895" s="285"/>
      <c r="G4895" s="241"/>
      <c r="H4895" s="247"/>
      <c r="I4895" s="243"/>
      <c r="J4895" s="250"/>
      <c r="K4895" s="47"/>
      <c r="L4895" s="47"/>
      <c r="M4895" s="314"/>
      <c r="N4895" s="245"/>
      <c r="O4895" s="245"/>
      <c r="P4895" s="246"/>
      <c r="Q4895" s="247"/>
      <c r="R4895" s="243"/>
      <c r="S4895" s="251"/>
      <c r="T4895" s="76"/>
      <c r="U4895" s="73"/>
      <c r="V4895" s="68"/>
    </row>
    <row r="4896" spans="1:22" x14ac:dyDescent="0.35">
      <c r="A4896" s="132"/>
      <c r="B4896" s="308"/>
      <c r="C4896" s="309"/>
      <c r="D4896" s="310"/>
      <c r="E4896" s="239"/>
      <c r="F4896" s="285"/>
      <c r="G4896" s="241"/>
      <c r="H4896" s="247"/>
      <c r="I4896" s="243"/>
      <c r="J4896" s="250"/>
      <c r="K4896" s="47"/>
      <c r="L4896" s="47"/>
      <c r="M4896" s="314"/>
      <c r="N4896" s="245"/>
      <c r="O4896" s="245"/>
      <c r="P4896" s="246"/>
      <c r="Q4896" s="247"/>
      <c r="R4896" s="243"/>
      <c r="S4896" s="251"/>
      <c r="T4896" s="76"/>
      <c r="U4896" s="73"/>
      <c r="V4896" s="68"/>
    </row>
    <row r="4897" spans="1:22" x14ac:dyDescent="0.35">
      <c r="A4897" s="132"/>
      <c r="B4897" s="311"/>
      <c r="C4897" s="312"/>
      <c r="D4897" s="313"/>
      <c r="E4897" s="292"/>
      <c r="F4897" s="293"/>
      <c r="G4897" s="294"/>
      <c r="H4897" s="295"/>
      <c r="I4897" s="296"/>
      <c r="J4897" s="295"/>
      <c r="K4897" s="47"/>
      <c r="L4897" s="47"/>
      <c r="M4897" s="314"/>
      <c r="N4897" s="254"/>
      <c r="O4897" s="254"/>
      <c r="P4897" s="255"/>
      <c r="Q4897" s="256"/>
      <c r="R4897" s="257"/>
      <c r="S4897" s="258"/>
      <c r="T4897" s="76"/>
      <c r="U4897" s="73"/>
      <c r="V4897" s="68"/>
    </row>
    <row r="4898" spans="1:22" x14ac:dyDescent="0.35">
      <c r="A4898" s="132"/>
      <c r="B4898" s="314"/>
      <c r="C4898" s="315"/>
      <c r="D4898" s="314"/>
      <c r="E4898" s="74"/>
      <c r="F4898" s="75"/>
      <c r="G4898" s="47"/>
      <c r="H4898" s="47"/>
      <c r="I4898" s="47"/>
      <c r="J4898" s="47"/>
      <c r="K4898" s="47"/>
      <c r="L4898" s="47"/>
      <c r="M4898" s="314"/>
      <c r="N4898" s="77"/>
      <c r="O4898" s="75"/>
      <c r="P4898" s="47"/>
      <c r="Q4898" s="47"/>
      <c r="R4898" s="47"/>
      <c r="S4898" s="47"/>
      <c r="T4898" s="76"/>
      <c r="U4898" s="73"/>
      <c r="V4898" s="68"/>
    </row>
    <row r="4899" spans="1:22" x14ac:dyDescent="0.35">
      <c r="A4899" s="132"/>
      <c r="B4899" s="314"/>
      <c r="C4899" s="315"/>
      <c r="D4899" s="314"/>
      <c r="E4899" s="74"/>
      <c r="F4899" s="75"/>
      <c r="G4899" s="47"/>
      <c r="H4899" s="47"/>
      <c r="I4899" s="47"/>
      <c r="J4899" s="47"/>
      <c r="K4899" s="47"/>
      <c r="L4899" s="47"/>
      <c r="M4899" s="314"/>
      <c r="N4899" s="77"/>
      <c r="O4899" s="75"/>
      <c r="P4899" s="47"/>
      <c r="Q4899" s="47"/>
      <c r="R4899" s="47"/>
      <c r="S4899" s="47"/>
      <c r="T4899" s="76"/>
      <c r="U4899" s="73"/>
      <c r="V4899" s="68"/>
    </row>
    <row r="4900" spans="1:22" x14ac:dyDescent="0.35">
      <c r="A4900" s="132"/>
      <c r="B4900" s="314"/>
      <c r="C4900" s="315"/>
      <c r="D4900" s="314"/>
      <c r="E4900" s="74"/>
      <c r="F4900" s="75"/>
      <c r="G4900" s="47"/>
      <c r="H4900" s="47"/>
      <c r="I4900" s="47"/>
      <c r="J4900" s="47"/>
      <c r="K4900" s="47"/>
      <c r="L4900" s="47"/>
      <c r="M4900" s="314"/>
      <c r="N4900" s="77"/>
      <c r="O4900" s="75"/>
      <c r="P4900" s="47"/>
      <c r="Q4900" s="47"/>
      <c r="R4900" s="47"/>
      <c r="S4900" s="47"/>
      <c r="T4900" s="76"/>
      <c r="U4900" s="73"/>
      <c r="V4900" s="68"/>
    </row>
    <row r="4901" spans="1:22" x14ac:dyDescent="0.35">
      <c r="A4901" s="132"/>
      <c r="B4901" s="316"/>
      <c r="C4901" s="317"/>
      <c r="D4901" s="316"/>
      <c r="E4901" s="74"/>
      <c r="F4901" s="75"/>
      <c r="G4901" s="47"/>
      <c r="H4901" s="47"/>
      <c r="I4901" s="47"/>
      <c r="J4901" s="47"/>
      <c r="K4901" s="47"/>
      <c r="L4901" s="47"/>
      <c r="M4901" s="316"/>
      <c r="N4901" s="87"/>
      <c r="O4901" s="75"/>
      <c r="P4901" s="47"/>
      <c r="Q4901" s="47"/>
      <c r="R4901" s="47"/>
      <c r="S4901" s="47"/>
      <c r="T4901" s="88"/>
      <c r="U4901" s="73"/>
      <c r="V4901" s="68"/>
    </row>
    <row r="4903" spans="1:22" x14ac:dyDescent="0.35">
      <c r="A4903" s="177" t="s">
        <v>0</v>
      </c>
      <c r="B4903" s="179" t="s">
        <v>1</v>
      </c>
      <c r="C4903" s="181" t="s">
        <v>2</v>
      </c>
      <c r="D4903" s="183" t="s">
        <v>3</v>
      </c>
      <c r="E4903" s="184"/>
      <c r="F4903" s="185"/>
      <c r="G4903" s="185"/>
      <c r="H4903" s="185"/>
      <c r="I4903" s="185"/>
      <c r="J4903" s="185"/>
      <c r="K4903" s="186" t="s">
        <v>4</v>
      </c>
      <c r="L4903" s="48"/>
      <c r="M4903" s="183" t="s">
        <v>5</v>
      </c>
      <c r="N4903" s="184"/>
      <c r="O4903" s="185"/>
      <c r="P4903" s="185"/>
      <c r="Q4903" s="185"/>
      <c r="R4903" s="185"/>
      <c r="S4903" s="185"/>
      <c r="T4903" s="159" t="s">
        <v>6</v>
      </c>
      <c r="U4903" s="161" t="s">
        <v>7</v>
      </c>
      <c r="V4903" s="234"/>
    </row>
    <row r="4904" spans="1:22" ht="25" x14ac:dyDescent="0.35">
      <c r="A4904" s="177"/>
      <c r="B4904" s="179"/>
      <c r="C4904" s="181"/>
      <c r="D4904" s="163" t="s">
        <v>8</v>
      </c>
      <c r="E4904" s="165" t="s">
        <v>9</v>
      </c>
      <c r="F4904" s="167" t="s">
        <v>10</v>
      </c>
      <c r="G4904" s="169" t="s">
        <v>310</v>
      </c>
      <c r="H4904" s="170"/>
      <c r="I4904" s="170"/>
      <c r="J4904" s="171"/>
      <c r="K4904" s="187"/>
      <c r="L4904" s="49" t="s">
        <v>11</v>
      </c>
      <c r="M4904" s="172" t="s">
        <v>8</v>
      </c>
      <c r="N4904" s="174" t="s">
        <v>12</v>
      </c>
      <c r="O4904" s="167" t="s">
        <v>10</v>
      </c>
      <c r="P4904" s="169" t="s">
        <v>310</v>
      </c>
      <c r="Q4904" s="170"/>
      <c r="R4904" s="170"/>
      <c r="S4904" s="171"/>
      <c r="T4904" s="159"/>
      <c r="U4904" s="161"/>
      <c r="V4904" s="235"/>
    </row>
    <row r="4905" spans="1:22" ht="15" thickBot="1" x14ac:dyDescent="0.4">
      <c r="A4905" s="178"/>
      <c r="B4905" s="180"/>
      <c r="C4905" s="182"/>
      <c r="D4905" s="164"/>
      <c r="E4905" s="166"/>
      <c r="F4905" s="168"/>
      <c r="G4905" s="50" t="s">
        <v>13</v>
      </c>
      <c r="H4905" s="51" t="s">
        <v>14</v>
      </c>
      <c r="I4905" s="52" t="s">
        <v>15</v>
      </c>
      <c r="J4905" s="53">
        <v>0</v>
      </c>
      <c r="K4905" s="188"/>
      <c r="L4905" s="54"/>
      <c r="M4905" s="173"/>
      <c r="N4905" s="175"/>
      <c r="O4905" s="176"/>
      <c r="P4905" s="50" t="s">
        <v>13</v>
      </c>
      <c r="Q4905" s="51" t="s">
        <v>14</v>
      </c>
      <c r="R4905" s="52" t="s">
        <v>15</v>
      </c>
      <c r="S4905" s="53">
        <v>0</v>
      </c>
      <c r="T4905" s="160"/>
      <c r="U4905" s="162"/>
      <c r="V4905" s="236"/>
    </row>
    <row r="4906" spans="1:22" x14ac:dyDescent="0.35">
      <c r="A4906" s="56"/>
      <c r="B4906" s="57"/>
      <c r="C4906" s="58"/>
      <c r="D4906" s="59"/>
      <c r="E4906" s="60"/>
      <c r="F4906" s="60"/>
      <c r="G4906" s="61"/>
      <c r="H4906" s="62"/>
      <c r="I4906" s="63"/>
      <c r="J4906" s="64"/>
      <c r="K4906" s="65"/>
      <c r="L4906" s="65"/>
      <c r="M4906" s="59"/>
      <c r="N4906" s="60"/>
      <c r="O4906" s="60"/>
      <c r="P4906" s="61"/>
      <c r="Q4906" s="62"/>
      <c r="R4906" s="63"/>
      <c r="S4906" s="64"/>
      <c r="T4906" s="14"/>
      <c r="U4906" s="15"/>
      <c r="V4906" s="237"/>
    </row>
    <row r="4907" spans="1:22" x14ac:dyDescent="0.35">
      <c r="A4907" s="131">
        <v>1</v>
      </c>
      <c r="B4907" s="328" t="s">
        <v>790</v>
      </c>
      <c r="C4907" s="329" t="s">
        <v>791</v>
      </c>
      <c r="D4907" s="330">
        <v>250</v>
      </c>
      <c r="E4907" s="269">
        <v>1483334</v>
      </c>
      <c r="F4907" s="274">
        <v>3</v>
      </c>
      <c r="G4907" s="274">
        <v>118</v>
      </c>
      <c r="H4907" s="274">
        <v>139</v>
      </c>
      <c r="I4907" s="697">
        <v>86</v>
      </c>
      <c r="J4907" s="274">
        <v>26</v>
      </c>
      <c r="K4907" s="47">
        <f>((SUM(H4909:H4920)*H4908)+(SUM(G4909:G4920)*G4908)+(SUM(I4909:I4920)*I4908))/1000</f>
        <v>72.631</v>
      </c>
      <c r="L4907" s="47">
        <f>K4907*100/D4907</f>
        <v>29.052400000000002</v>
      </c>
      <c r="M4907" s="334"/>
      <c r="N4907" s="245"/>
      <c r="O4907" s="245"/>
      <c r="P4907" s="246"/>
      <c r="Q4907" s="247"/>
      <c r="R4907" s="243"/>
      <c r="S4907" s="248"/>
      <c r="T4907" s="47">
        <f>((SUM(Q4909:Q4920)*Q4908)+(SUM(P4909:P4920)*P4908)+(SUM(R4909:R4920)*R4908))/1000</f>
        <v>0</v>
      </c>
      <c r="U4907" s="47" t="e">
        <f>T4907*100/M4907</f>
        <v>#DIV/0!</v>
      </c>
      <c r="V4907" s="68"/>
    </row>
    <row r="4908" spans="1:22" x14ac:dyDescent="0.35">
      <c r="A4908" s="132"/>
      <c r="B4908" s="368"/>
      <c r="C4908" s="369"/>
      <c r="D4908" s="370"/>
      <c r="E4908" s="261" t="s">
        <v>17</v>
      </c>
      <c r="F4908" s="284"/>
      <c r="G4908" s="284">
        <v>230</v>
      </c>
      <c r="H4908" s="284">
        <v>222</v>
      </c>
      <c r="I4908" s="475">
        <v>231</v>
      </c>
      <c r="J4908" s="284"/>
      <c r="K4908" s="47"/>
      <c r="L4908" s="47"/>
      <c r="M4908" s="314"/>
      <c r="N4908" s="245"/>
      <c r="O4908" s="245"/>
      <c r="P4908" s="246"/>
      <c r="Q4908" s="247"/>
      <c r="R4908" s="243"/>
      <c r="S4908" s="251"/>
      <c r="T4908" s="76"/>
      <c r="U4908" s="73"/>
      <c r="V4908" s="68"/>
    </row>
    <row r="4909" spans="1:22" x14ac:dyDescent="0.35">
      <c r="A4909" s="132"/>
      <c r="B4909" s="368"/>
      <c r="C4909" s="369"/>
      <c r="D4909" s="370"/>
      <c r="E4909" s="261" t="s">
        <v>320</v>
      </c>
      <c r="F4909" s="284"/>
      <c r="G4909" s="284">
        <v>46</v>
      </c>
      <c r="H4909" s="284">
        <v>39</v>
      </c>
      <c r="I4909" s="475">
        <v>27</v>
      </c>
      <c r="J4909" s="284">
        <v>16</v>
      </c>
      <c r="K4909" s="47"/>
      <c r="L4909" s="47"/>
      <c r="M4909" s="314"/>
      <c r="N4909" s="245"/>
      <c r="O4909" s="245"/>
      <c r="P4909" s="246"/>
      <c r="Q4909" s="247"/>
      <c r="R4909" s="243"/>
      <c r="S4909" s="251"/>
      <c r="T4909" s="76"/>
      <c r="U4909" s="73"/>
      <c r="V4909" s="68"/>
    </row>
    <row r="4910" spans="1:22" x14ac:dyDescent="0.35">
      <c r="A4910" s="132"/>
      <c r="B4910" s="368"/>
      <c r="C4910" s="369"/>
      <c r="D4910" s="370"/>
      <c r="E4910" s="261" t="s">
        <v>24</v>
      </c>
      <c r="F4910" s="284"/>
      <c r="G4910" s="284">
        <v>3</v>
      </c>
      <c r="H4910" s="284">
        <v>3</v>
      </c>
      <c r="I4910" s="475">
        <v>0</v>
      </c>
      <c r="J4910" s="284">
        <v>3</v>
      </c>
      <c r="K4910" s="47"/>
      <c r="L4910" s="47"/>
      <c r="M4910" s="314"/>
      <c r="N4910" s="245"/>
      <c r="O4910" s="245"/>
      <c r="P4910" s="246"/>
      <c r="Q4910" s="247"/>
      <c r="R4910" s="243"/>
      <c r="S4910" s="251"/>
      <c r="T4910" s="76"/>
      <c r="U4910" s="73"/>
      <c r="V4910" s="68"/>
    </row>
    <row r="4911" spans="1:22" x14ac:dyDescent="0.35">
      <c r="A4911" s="132"/>
      <c r="B4911" s="368"/>
      <c r="C4911" s="369"/>
      <c r="D4911" s="370"/>
      <c r="E4911" s="261" t="s">
        <v>26</v>
      </c>
      <c r="F4911" s="284"/>
      <c r="G4911" s="284">
        <v>0</v>
      </c>
      <c r="H4911" s="284">
        <v>0</v>
      </c>
      <c r="I4911" s="475">
        <v>0</v>
      </c>
      <c r="J4911" s="284">
        <v>0</v>
      </c>
      <c r="K4911" s="47"/>
      <c r="L4911" s="47"/>
      <c r="M4911" s="314"/>
      <c r="N4911" s="245"/>
      <c r="O4911" s="245"/>
      <c r="P4911" s="246"/>
      <c r="Q4911" s="247"/>
      <c r="R4911" s="243"/>
      <c r="S4911" s="251"/>
      <c r="T4911" s="76"/>
      <c r="U4911" s="73"/>
      <c r="V4911" s="68"/>
    </row>
    <row r="4912" spans="1:22" x14ac:dyDescent="0.35">
      <c r="A4912" s="132"/>
      <c r="B4912" s="368"/>
      <c r="C4912" s="369"/>
      <c r="D4912" s="370"/>
      <c r="E4912" s="261" t="s">
        <v>334</v>
      </c>
      <c r="F4912" s="284"/>
      <c r="G4912" s="284">
        <v>0</v>
      </c>
      <c r="H4912" s="284">
        <v>0</v>
      </c>
      <c r="I4912" s="475">
        <v>0</v>
      </c>
      <c r="J4912" s="284">
        <v>0</v>
      </c>
      <c r="K4912" s="47"/>
      <c r="L4912" s="47"/>
      <c r="M4912" s="314"/>
      <c r="N4912" s="245"/>
      <c r="O4912" s="245"/>
      <c r="P4912" s="246"/>
      <c r="Q4912" s="247"/>
      <c r="R4912" s="243"/>
      <c r="S4912" s="251"/>
      <c r="T4912" s="76"/>
      <c r="U4912" s="73"/>
      <c r="V4912" s="68"/>
    </row>
    <row r="4913" spans="1:22" x14ac:dyDescent="0.35">
      <c r="A4913" s="132"/>
      <c r="B4913" s="368"/>
      <c r="C4913" s="369"/>
      <c r="D4913" s="370"/>
      <c r="E4913" s="261" t="s">
        <v>508</v>
      </c>
      <c r="F4913" s="284"/>
      <c r="G4913" s="284">
        <v>4</v>
      </c>
      <c r="H4913" s="284">
        <v>12</v>
      </c>
      <c r="I4913" s="475">
        <v>12</v>
      </c>
      <c r="J4913" s="284">
        <v>2</v>
      </c>
      <c r="K4913" s="47"/>
      <c r="L4913" s="47"/>
      <c r="M4913" s="314"/>
      <c r="N4913" s="245"/>
      <c r="O4913" s="245"/>
      <c r="P4913" s="246"/>
      <c r="Q4913" s="247"/>
      <c r="R4913" s="243"/>
      <c r="S4913" s="251"/>
      <c r="T4913" s="76"/>
      <c r="U4913" s="73"/>
      <c r="V4913" s="68"/>
    </row>
    <row r="4914" spans="1:22" x14ac:dyDescent="0.35">
      <c r="A4914" s="132"/>
      <c r="B4914" s="368"/>
      <c r="C4914" s="369"/>
      <c r="D4914" s="370"/>
      <c r="E4914" s="261" t="s">
        <v>319</v>
      </c>
      <c r="F4914" s="284"/>
      <c r="G4914" s="284">
        <v>0</v>
      </c>
      <c r="H4914" s="284">
        <v>0</v>
      </c>
      <c r="I4914" s="475">
        <v>0</v>
      </c>
      <c r="J4914" s="284">
        <v>0</v>
      </c>
      <c r="K4914" s="47"/>
      <c r="L4914" s="47"/>
      <c r="M4914" s="314"/>
      <c r="N4914" s="245"/>
      <c r="O4914" s="245"/>
      <c r="P4914" s="246"/>
      <c r="Q4914" s="247"/>
      <c r="R4914" s="243"/>
      <c r="S4914" s="251"/>
      <c r="T4914" s="76"/>
      <c r="U4914" s="73"/>
      <c r="V4914" s="68"/>
    </row>
    <row r="4915" spans="1:22" x14ac:dyDescent="0.35">
      <c r="A4915" s="132"/>
      <c r="B4915" s="348"/>
      <c r="C4915" s="349"/>
      <c r="D4915" s="350"/>
      <c r="E4915" s="264" t="s">
        <v>34</v>
      </c>
      <c r="F4915" s="289"/>
      <c r="G4915" s="289">
        <v>1</v>
      </c>
      <c r="H4915" s="289">
        <v>20</v>
      </c>
      <c r="I4915" s="477">
        <v>4</v>
      </c>
      <c r="J4915" s="289">
        <v>7</v>
      </c>
      <c r="K4915" s="47"/>
      <c r="L4915" s="47"/>
      <c r="M4915" s="314"/>
      <c r="N4915" s="245"/>
      <c r="O4915" s="245"/>
      <c r="P4915" s="246"/>
      <c r="Q4915" s="247"/>
      <c r="R4915" s="243"/>
      <c r="S4915" s="251"/>
      <c r="T4915" s="76"/>
      <c r="U4915" s="73"/>
      <c r="V4915" s="68"/>
    </row>
    <row r="4916" spans="1:22" x14ac:dyDescent="0.35">
      <c r="A4916" s="132"/>
      <c r="B4916" s="348"/>
      <c r="C4916" s="349"/>
      <c r="D4916" s="350"/>
      <c r="E4916" s="264" t="s">
        <v>792</v>
      </c>
      <c r="F4916" s="289"/>
      <c r="G4916" s="289">
        <v>47</v>
      </c>
      <c r="H4916" s="289">
        <v>58</v>
      </c>
      <c r="I4916" s="477">
        <v>44</v>
      </c>
      <c r="J4916" s="289">
        <v>8</v>
      </c>
      <c r="K4916" s="47"/>
      <c r="L4916" s="47"/>
      <c r="M4916" s="314"/>
      <c r="N4916" s="254"/>
      <c r="O4916" s="254"/>
      <c r="P4916" s="255"/>
      <c r="Q4916" s="256"/>
      <c r="R4916" s="257"/>
      <c r="S4916" s="258"/>
      <c r="T4916" s="76"/>
      <c r="U4916" s="73"/>
      <c r="V4916" s="68"/>
    </row>
    <row r="4917" spans="1:22" x14ac:dyDescent="0.35">
      <c r="A4917" s="132"/>
      <c r="B4917" s="314"/>
      <c r="C4917" s="315"/>
      <c r="D4917" s="314"/>
      <c r="E4917" s="74"/>
      <c r="F4917" s="75"/>
      <c r="G4917" s="47"/>
      <c r="H4917" s="47"/>
      <c r="I4917" s="47"/>
      <c r="J4917" s="47"/>
      <c r="K4917" s="47"/>
      <c r="L4917" s="47"/>
      <c r="M4917" s="314"/>
      <c r="N4917" s="77"/>
      <c r="O4917" s="75"/>
      <c r="P4917" s="47"/>
      <c r="Q4917" s="47"/>
      <c r="R4917" s="47"/>
      <c r="S4917" s="47"/>
      <c r="T4917" s="76"/>
      <c r="U4917" s="73"/>
      <c r="V4917" s="68"/>
    </row>
    <row r="4918" spans="1:22" x14ac:dyDescent="0.35">
      <c r="A4918" s="132"/>
      <c r="B4918" s="314"/>
      <c r="C4918" s="315"/>
      <c r="D4918" s="314"/>
      <c r="E4918" s="74"/>
      <c r="F4918" s="75"/>
      <c r="G4918" s="47"/>
      <c r="H4918" s="47"/>
      <c r="I4918" s="47"/>
      <c r="J4918" s="47"/>
      <c r="K4918" s="47"/>
      <c r="L4918" s="47"/>
      <c r="M4918" s="314"/>
      <c r="N4918" s="77"/>
      <c r="O4918" s="75"/>
      <c r="P4918" s="47"/>
      <c r="Q4918" s="47"/>
      <c r="R4918" s="47"/>
      <c r="S4918" s="47"/>
      <c r="T4918" s="76"/>
      <c r="U4918" s="73"/>
      <c r="V4918" s="68"/>
    </row>
    <row r="4919" spans="1:22" x14ac:dyDescent="0.35">
      <c r="A4919" s="132"/>
      <c r="B4919" s="314"/>
      <c r="C4919" s="315"/>
      <c r="D4919" s="314"/>
      <c r="E4919" s="74"/>
      <c r="F4919" s="75"/>
      <c r="G4919" s="47"/>
      <c r="H4919" s="47"/>
      <c r="I4919" s="47"/>
      <c r="J4919" s="47"/>
      <c r="K4919" s="47"/>
      <c r="L4919" s="47"/>
      <c r="M4919" s="314"/>
      <c r="N4919" s="77"/>
      <c r="O4919" s="75"/>
      <c r="P4919" s="47"/>
      <c r="Q4919" s="47"/>
      <c r="R4919" s="47"/>
      <c r="S4919" s="47"/>
      <c r="T4919" s="76"/>
      <c r="U4919" s="73"/>
      <c r="V4919" s="68"/>
    </row>
    <row r="4920" spans="1:22" x14ac:dyDescent="0.35">
      <c r="A4920" s="132"/>
      <c r="B4920" s="316"/>
      <c r="C4920" s="317"/>
      <c r="D4920" s="316"/>
      <c r="E4920" s="74"/>
      <c r="F4920" s="75"/>
      <c r="G4920" s="47"/>
      <c r="H4920" s="47"/>
      <c r="I4920" s="47"/>
      <c r="J4920" s="47"/>
      <c r="K4920" s="47"/>
      <c r="L4920" s="47"/>
      <c r="M4920" s="316"/>
      <c r="N4920" s="87"/>
      <c r="O4920" s="75"/>
      <c r="P4920" s="47"/>
      <c r="Q4920" s="47"/>
      <c r="R4920" s="47"/>
      <c r="S4920" s="47"/>
      <c r="T4920" s="88"/>
      <c r="U4920" s="73"/>
      <c r="V4920" s="68"/>
    </row>
    <row r="4922" spans="1:22" x14ac:dyDescent="0.35">
      <c r="A4922" s="177" t="s">
        <v>0</v>
      </c>
      <c r="B4922" s="179" t="s">
        <v>1</v>
      </c>
      <c r="C4922" s="181" t="s">
        <v>2</v>
      </c>
      <c r="D4922" s="183" t="s">
        <v>3</v>
      </c>
      <c r="E4922" s="184"/>
      <c r="F4922" s="185"/>
      <c r="G4922" s="185"/>
      <c r="H4922" s="185"/>
      <c r="I4922" s="185"/>
      <c r="J4922" s="185"/>
      <c r="K4922" s="186" t="s">
        <v>4</v>
      </c>
      <c r="L4922" s="48"/>
      <c r="M4922" s="183" t="s">
        <v>5</v>
      </c>
      <c r="N4922" s="184"/>
      <c r="O4922" s="185"/>
      <c r="P4922" s="185"/>
      <c r="Q4922" s="185"/>
      <c r="R4922" s="185"/>
      <c r="S4922" s="185"/>
      <c r="T4922" s="159" t="s">
        <v>6</v>
      </c>
      <c r="U4922" s="161" t="s">
        <v>7</v>
      </c>
      <c r="V4922" s="234"/>
    </row>
    <row r="4923" spans="1:22" ht="25" x14ac:dyDescent="0.35">
      <c r="A4923" s="177"/>
      <c r="B4923" s="179"/>
      <c r="C4923" s="181"/>
      <c r="D4923" s="163" t="s">
        <v>8</v>
      </c>
      <c r="E4923" s="165" t="s">
        <v>9</v>
      </c>
      <c r="F4923" s="167" t="s">
        <v>10</v>
      </c>
      <c r="G4923" s="169" t="s">
        <v>310</v>
      </c>
      <c r="H4923" s="170"/>
      <c r="I4923" s="170"/>
      <c r="J4923" s="171"/>
      <c r="K4923" s="187"/>
      <c r="L4923" s="49" t="s">
        <v>11</v>
      </c>
      <c r="M4923" s="172" t="s">
        <v>8</v>
      </c>
      <c r="N4923" s="174" t="s">
        <v>12</v>
      </c>
      <c r="O4923" s="167" t="s">
        <v>10</v>
      </c>
      <c r="P4923" s="169" t="s">
        <v>310</v>
      </c>
      <c r="Q4923" s="170"/>
      <c r="R4923" s="170"/>
      <c r="S4923" s="171"/>
      <c r="T4923" s="159"/>
      <c r="U4923" s="161"/>
      <c r="V4923" s="235"/>
    </row>
    <row r="4924" spans="1:22" ht="15" thickBot="1" x14ac:dyDescent="0.4">
      <c r="A4924" s="178"/>
      <c r="B4924" s="180"/>
      <c r="C4924" s="182"/>
      <c r="D4924" s="164"/>
      <c r="E4924" s="166"/>
      <c r="F4924" s="168"/>
      <c r="G4924" s="50" t="s">
        <v>13</v>
      </c>
      <c r="H4924" s="51" t="s">
        <v>14</v>
      </c>
      <c r="I4924" s="52" t="s">
        <v>15</v>
      </c>
      <c r="J4924" s="53">
        <v>0</v>
      </c>
      <c r="K4924" s="188"/>
      <c r="L4924" s="54"/>
      <c r="M4924" s="173"/>
      <c r="N4924" s="175"/>
      <c r="O4924" s="176"/>
      <c r="P4924" s="50" t="s">
        <v>13</v>
      </c>
      <c r="Q4924" s="51" t="s">
        <v>14</v>
      </c>
      <c r="R4924" s="52" t="s">
        <v>15</v>
      </c>
      <c r="S4924" s="53">
        <v>0</v>
      </c>
      <c r="T4924" s="160"/>
      <c r="U4924" s="162"/>
      <c r="V4924" s="236"/>
    </row>
    <row r="4925" spans="1:22" x14ac:dyDescent="0.35">
      <c r="A4925" s="56"/>
      <c r="B4925" s="57"/>
      <c r="C4925" s="58"/>
      <c r="D4925" s="59"/>
      <c r="E4925" s="60"/>
      <c r="F4925" s="60"/>
      <c r="G4925" s="61"/>
      <c r="H4925" s="62"/>
      <c r="I4925" s="63"/>
      <c r="J4925" s="64"/>
      <c r="K4925" s="65"/>
      <c r="L4925" s="65"/>
      <c r="M4925" s="59"/>
      <c r="N4925" s="60"/>
      <c r="O4925" s="60"/>
      <c r="P4925" s="61"/>
      <c r="Q4925" s="62"/>
      <c r="R4925" s="63"/>
      <c r="S4925" s="64"/>
      <c r="T4925" s="14"/>
      <c r="U4925" s="15"/>
      <c r="V4925" s="237"/>
    </row>
    <row r="4926" spans="1:22" x14ac:dyDescent="0.35">
      <c r="A4926" s="131">
        <v>1</v>
      </c>
      <c r="B4926" s="328" t="s">
        <v>793</v>
      </c>
      <c r="C4926" s="329" t="s">
        <v>791</v>
      </c>
      <c r="D4926" s="330">
        <v>250</v>
      </c>
      <c r="E4926" s="269">
        <v>460104</v>
      </c>
      <c r="F4926" s="274">
        <v>3</v>
      </c>
      <c r="G4926" s="274">
        <v>23</v>
      </c>
      <c r="H4926" s="274">
        <v>24</v>
      </c>
      <c r="I4926" s="697">
        <v>36</v>
      </c>
      <c r="J4926" s="274">
        <v>18</v>
      </c>
      <c r="K4926" s="47">
        <f>((SUM(H4928:H4939)*H4927)+(SUM(G4928:G4939)*G4927)+(SUM(I4928:I4939)*I4927))/1000</f>
        <v>27.832000000000001</v>
      </c>
      <c r="L4926" s="47">
        <f>K4926*100/D4926</f>
        <v>11.132800000000001</v>
      </c>
      <c r="M4926" s="334"/>
      <c r="N4926" s="245"/>
      <c r="O4926" s="245"/>
      <c r="P4926" s="246"/>
      <c r="Q4926" s="247"/>
      <c r="R4926" s="243"/>
      <c r="S4926" s="248"/>
      <c r="T4926" s="47">
        <f>((SUM(Q4928:Q4939)*Q4927)+(SUM(P4928:P4939)*P4927)+(SUM(R4928:R4939)*R4927))/1000</f>
        <v>0</v>
      </c>
      <c r="U4926" s="47" t="e">
        <f>T4926*100/M4926</f>
        <v>#DIV/0!</v>
      </c>
      <c r="V4926" s="68"/>
    </row>
    <row r="4927" spans="1:22" x14ac:dyDescent="0.35">
      <c r="A4927" s="132"/>
      <c r="B4927" s="335"/>
      <c r="C4927" s="336"/>
      <c r="D4927" s="337"/>
      <c r="E4927" s="260" t="s">
        <v>17</v>
      </c>
      <c r="F4927" s="262"/>
      <c r="G4927" s="289">
        <v>230</v>
      </c>
      <c r="H4927" s="284">
        <v>231</v>
      </c>
      <c r="I4927" s="417">
        <v>220</v>
      </c>
      <c r="J4927" s="96"/>
      <c r="K4927" s="47"/>
      <c r="L4927" s="47"/>
      <c r="M4927" s="314"/>
      <c r="N4927" s="245"/>
      <c r="O4927" s="245"/>
      <c r="P4927" s="246"/>
      <c r="Q4927" s="247"/>
      <c r="R4927" s="243"/>
      <c r="S4927" s="251"/>
      <c r="T4927" s="76"/>
      <c r="U4927" s="73"/>
      <c r="V4927" s="68"/>
    </row>
    <row r="4928" spans="1:22" x14ac:dyDescent="0.35">
      <c r="A4928" s="132"/>
      <c r="B4928" s="335"/>
      <c r="C4928" s="336"/>
      <c r="D4928" s="337"/>
      <c r="E4928" s="386" t="s">
        <v>320</v>
      </c>
      <c r="F4928" s="96"/>
      <c r="G4928" s="289">
        <v>19</v>
      </c>
      <c r="H4928" s="96">
        <v>11</v>
      </c>
      <c r="I4928" s="417">
        <v>15</v>
      </c>
      <c r="J4928" s="96">
        <v>5</v>
      </c>
      <c r="K4928" s="47"/>
      <c r="L4928" s="47"/>
      <c r="M4928" s="314"/>
      <c r="N4928" s="245"/>
      <c r="O4928" s="245"/>
      <c r="P4928" s="246"/>
      <c r="Q4928" s="247"/>
      <c r="R4928" s="243"/>
      <c r="S4928" s="251"/>
      <c r="T4928" s="76"/>
      <c r="U4928" s="73"/>
      <c r="V4928" s="68"/>
    </row>
    <row r="4929" spans="1:22" x14ac:dyDescent="0.35">
      <c r="A4929" s="132"/>
      <c r="B4929" s="335"/>
      <c r="C4929" s="336"/>
      <c r="D4929" s="337"/>
      <c r="E4929" s="260" t="s">
        <v>322</v>
      </c>
      <c r="F4929" s="96"/>
      <c r="G4929" s="96">
        <v>4</v>
      </c>
      <c r="H4929" s="96">
        <v>21</v>
      </c>
      <c r="I4929" s="417">
        <v>4</v>
      </c>
      <c r="J4929" s="96">
        <v>16</v>
      </c>
      <c r="K4929" s="47"/>
      <c r="L4929" s="47"/>
      <c r="M4929" s="314"/>
      <c r="N4929" s="245"/>
      <c r="O4929" s="245"/>
      <c r="P4929" s="246"/>
      <c r="Q4929" s="247"/>
      <c r="R4929" s="243"/>
      <c r="S4929" s="251"/>
      <c r="T4929" s="76"/>
      <c r="U4929" s="73"/>
      <c r="V4929" s="68"/>
    </row>
    <row r="4930" spans="1:22" x14ac:dyDescent="0.35">
      <c r="A4930" s="132"/>
      <c r="B4930" s="311"/>
      <c r="C4930" s="312"/>
      <c r="D4930" s="313"/>
      <c r="E4930" s="292" t="s">
        <v>331</v>
      </c>
      <c r="F4930" s="301"/>
      <c r="G4930" s="301">
        <v>8</v>
      </c>
      <c r="H4930" s="301">
        <v>10</v>
      </c>
      <c r="I4930" s="363">
        <v>31</v>
      </c>
      <c r="J4930" s="301">
        <v>14</v>
      </c>
      <c r="K4930" s="47"/>
      <c r="L4930" s="47"/>
      <c r="M4930" s="314"/>
      <c r="N4930" s="245"/>
      <c r="O4930" s="245"/>
      <c r="P4930" s="246"/>
      <c r="Q4930" s="247"/>
      <c r="R4930" s="243"/>
      <c r="S4930" s="251"/>
      <c r="T4930" s="76"/>
      <c r="U4930" s="73"/>
      <c r="V4930" s="68"/>
    </row>
    <row r="4931" spans="1:22" x14ac:dyDescent="0.35">
      <c r="A4931" s="132"/>
      <c r="B4931" s="308"/>
      <c r="C4931" s="309"/>
      <c r="D4931" s="310"/>
      <c r="E4931" s="239"/>
      <c r="F4931" s="285"/>
      <c r="G4931" s="241"/>
      <c r="H4931" s="247"/>
      <c r="I4931" s="243"/>
      <c r="J4931" s="250"/>
      <c r="K4931" s="47"/>
      <c r="L4931" s="47"/>
      <c r="M4931" s="314"/>
      <c r="N4931" s="245"/>
      <c r="O4931" s="245"/>
      <c r="P4931" s="246"/>
      <c r="Q4931" s="247"/>
      <c r="R4931" s="243"/>
      <c r="S4931" s="251"/>
      <c r="T4931" s="76"/>
      <c r="U4931" s="73"/>
      <c r="V4931" s="68"/>
    </row>
    <row r="4932" spans="1:22" x14ac:dyDescent="0.35">
      <c r="A4932" s="132"/>
      <c r="B4932" s="308"/>
      <c r="C4932" s="309"/>
      <c r="D4932" s="310"/>
      <c r="E4932" s="239"/>
      <c r="F4932" s="285"/>
      <c r="G4932" s="241"/>
      <c r="H4932" s="247"/>
      <c r="I4932" s="243"/>
      <c r="J4932" s="250"/>
      <c r="K4932" s="47"/>
      <c r="L4932" s="47"/>
      <c r="M4932" s="314"/>
      <c r="N4932" s="245"/>
      <c r="O4932" s="245"/>
      <c r="P4932" s="246"/>
      <c r="Q4932" s="247"/>
      <c r="R4932" s="243"/>
      <c r="S4932" s="251"/>
      <c r="T4932" s="76"/>
      <c r="U4932" s="73"/>
      <c r="V4932" s="68"/>
    </row>
    <row r="4933" spans="1:22" x14ac:dyDescent="0.35">
      <c r="A4933" s="132"/>
      <c r="B4933" s="308"/>
      <c r="C4933" s="309"/>
      <c r="D4933" s="310"/>
      <c r="E4933" s="239"/>
      <c r="F4933" s="285"/>
      <c r="G4933" s="241"/>
      <c r="H4933" s="247"/>
      <c r="I4933" s="243"/>
      <c r="J4933" s="250"/>
      <c r="K4933" s="47"/>
      <c r="L4933" s="47"/>
      <c r="M4933" s="314"/>
      <c r="N4933" s="245"/>
      <c r="O4933" s="245"/>
      <c r="P4933" s="246"/>
      <c r="Q4933" s="247"/>
      <c r="R4933" s="243"/>
      <c r="S4933" s="251"/>
      <c r="T4933" s="76"/>
      <c r="U4933" s="73"/>
      <c r="V4933" s="68"/>
    </row>
    <row r="4934" spans="1:22" x14ac:dyDescent="0.35">
      <c r="A4934" s="132"/>
      <c r="B4934" s="308"/>
      <c r="C4934" s="309"/>
      <c r="D4934" s="310"/>
      <c r="E4934" s="239"/>
      <c r="F4934" s="285"/>
      <c r="G4934" s="241"/>
      <c r="H4934" s="247"/>
      <c r="I4934" s="243"/>
      <c r="J4934" s="250"/>
      <c r="K4934" s="47"/>
      <c r="L4934" s="47"/>
      <c r="M4934" s="314"/>
      <c r="N4934" s="245"/>
      <c r="O4934" s="245"/>
      <c r="P4934" s="246"/>
      <c r="Q4934" s="247"/>
      <c r="R4934" s="243"/>
      <c r="S4934" s="251"/>
      <c r="T4934" s="76"/>
      <c r="U4934" s="73"/>
      <c r="V4934" s="68"/>
    </row>
    <row r="4935" spans="1:22" x14ac:dyDescent="0.35">
      <c r="A4935" s="132"/>
      <c r="B4935" s="311"/>
      <c r="C4935" s="312"/>
      <c r="D4935" s="313"/>
      <c r="E4935" s="292"/>
      <c r="F4935" s="293"/>
      <c r="G4935" s="294"/>
      <c r="H4935" s="295"/>
      <c r="I4935" s="296"/>
      <c r="J4935" s="295"/>
      <c r="K4935" s="47"/>
      <c r="L4935" s="47"/>
      <c r="M4935" s="314"/>
      <c r="N4935" s="254"/>
      <c r="O4935" s="254"/>
      <c r="P4935" s="255"/>
      <c r="Q4935" s="256"/>
      <c r="R4935" s="257"/>
      <c r="S4935" s="258"/>
      <c r="T4935" s="76"/>
      <c r="U4935" s="73"/>
      <c r="V4935" s="68"/>
    </row>
    <row r="4936" spans="1:22" x14ac:dyDescent="0.35">
      <c r="A4936" s="132"/>
      <c r="B4936" s="314"/>
      <c r="C4936" s="315"/>
      <c r="D4936" s="314"/>
      <c r="E4936" s="74"/>
      <c r="F4936" s="75"/>
      <c r="G4936" s="47"/>
      <c r="H4936" s="47"/>
      <c r="I4936" s="47"/>
      <c r="J4936" s="47"/>
      <c r="K4936" s="47"/>
      <c r="L4936" s="47"/>
      <c r="M4936" s="314"/>
      <c r="N4936" s="77"/>
      <c r="O4936" s="75"/>
      <c r="P4936" s="47"/>
      <c r="Q4936" s="47"/>
      <c r="R4936" s="47"/>
      <c r="S4936" s="47"/>
      <c r="T4936" s="76"/>
      <c r="U4936" s="73"/>
      <c r="V4936" s="68"/>
    </row>
    <row r="4937" spans="1:22" x14ac:dyDescent="0.35">
      <c r="A4937" s="132"/>
      <c r="B4937" s="314"/>
      <c r="C4937" s="315"/>
      <c r="D4937" s="314"/>
      <c r="E4937" s="74"/>
      <c r="F4937" s="75"/>
      <c r="G4937" s="47"/>
      <c r="H4937" s="47"/>
      <c r="I4937" s="47"/>
      <c r="J4937" s="47"/>
      <c r="K4937" s="47"/>
      <c r="L4937" s="47"/>
      <c r="M4937" s="314"/>
      <c r="N4937" s="77"/>
      <c r="O4937" s="75"/>
      <c r="P4937" s="47"/>
      <c r="Q4937" s="47"/>
      <c r="R4937" s="47"/>
      <c r="S4937" s="47"/>
      <c r="T4937" s="76"/>
      <c r="U4937" s="73"/>
      <c r="V4937" s="68"/>
    </row>
    <row r="4938" spans="1:22" x14ac:dyDescent="0.35">
      <c r="A4938" s="132"/>
      <c r="B4938" s="314"/>
      <c r="C4938" s="315"/>
      <c r="D4938" s="314"/>
      <c r="E4938" s="74"/>
      <c r="F4938" s="75"/>
      <c r="G4938" s="47"/>
      <c r="H4938" s="47"/>
      <c r="I4938" s="47"/>
      <c r="J4938" s="47"/>
      <c r="K4938" s="47"/>
      <c r="L4938" s="47"/>
      <c r="M4938" s="314"/>
      <c r="N4938" s="77"/>
      <c r="O4938" s="75"/>
      <c r="P4938" s="47"/>
      <c r="Q4938" s="47"/>
      <c r="R4938" s="47"/>
      <c r="S4938" s="47"/>
      <c r="T4938" s="76"/>
      <c r="U4938" s="73"/>
      <c r="V4938" s="68"/>
    </row>
    <row r="4939" spans="1:22" x14ac:dyDescent="0.35">
      <c r="A4939" s="132"/>
      <c r="B4939" s="316"/>
      <c r="C4939" s="317"/>
      <c r="D4939" s="316"/>
      <c r="E4939" s="74"/>
      <c r="F4939" s="75"/>
      <c r="G4939" s="47"/>
      <c r="H4939" s="47"/>
      <c r="I4939" s="47"/>
      <c r="J4939" s="47"/>
      <c r="K4939" s="47"/>
      <c r="L4939" s="47"/>
      <c r="M4939" s="316"/>
      <c r="N4939" s="87"/>
      <c r="O4939" s="75"/>
      <c r="P4939" s="47"/>
      <c r="Q4939" s="47"/>
      <c r="R4939" s="47"/>
      <c r="S4939" s="47"/>
      <c r="T4939" s="88"/>
      <c r="U4939" s="73"/>
      <c r="V4939" s="68"/>
    </row>
    <row r="4941" spans="1:22" x14ac:dyDescent="0.35">
      <c r="A4941" s="177" t="s">
        <v>0</v>
      </c>
      <c r="B4941" s="179" t="s">
        <v>1</v>
      </c>
      <c r="C4941" s="181" t="s">
        <v>2</v>
      </c>
      <c r="D4941" s="183" t="s">
        <v>3</v>
      </c>
      <c r="E4941" s="184"/>
      <c r="F4941" s="185"/>
      <c r="G4941" s="185"/>
      <c r="H4941" s="185"/>
      <c r="I4941" s="185"/>
      <c r="J4941" s="185"/>
      <c r="K4941" s="186" t="s">
        <v>4</v>
      </c>
      <c r="L4941" s="48"/>
      <c r="M4941" s="183" t="s">
        <v>5</v>
      </c>
      <c r="N4941" s="184"/>
      <c r="O4941" s="185"/>
      <c r="P4941" s="185"/>
      <c r="Q4941" s="185"/>
      <c r="R4941" s="185"/>
      <c r="S4941" s="185"/>
      <c r="T4941" s="159" t="s">
        <v>6</v>
      </c>
      <c r="U4941" s="161" t="s">
        <v>7</v>
      </c>
      <c r="V4941" s="234"/>
    </row>
    <row r="4942" spans="1:22" ht="25" x14ac:dyDescent="0.35">
      <c r="A4942" s="177"/>
      <c r="B4942" s="179"/>
      <c r="C4942" s="181"/>
      <c r="D4942" s="163" t="s">
        <v>8</v>
      </c>
      <c r="E4942" s="165" t="s">
        <v>9</v>
      </c>
      <c r="F4942" s="167" t="s">
        <v>10</v>
      </c>
      <c r="G4942" s="169" t="s">
        <v>310</v>
      </c>
      <c r="H4942" s="170"/>
      <c r="I4942" s="170"/>
      <c r="J4942" s="171"/>
      <c r="K4942" s="187"/>
      <c r="L4942" s="49" t="s">
        <v>11</v>
      </c>
      <c r="M4942" s="172" t="s">
        <v>8</v>
      </c>
      <c r="N4942" s="174" t="s">
        <v>12</v>
      </c>
      <c r="O4942" s="167" t="s">
        <v>10</v>
      </c>
      <c r="P4942" s="169" t="s">
        <v>310</v>
      </c>
      <c r="Q4942" s="170"/>
      <c r="R4942" s="170"/>
      <c r="S4942" s="171"/>
      <c r="T4942" s="159"/>
      <c r="U4942" s="161"/>
      <c r="V4942" s="235"/>
    </row>
    <row r="4943" spans="1:22" ht="15" thickBot="1" x14ac:dyDescent="0.4">
      <c r="A4943" s="178"/>
      <c r="B4943" s="180"/>
      <c r="C4943" s="182"/>
      <c r="D4943" s="164"/>
      <c r="E4943" s="166"/>
      <c r="F4943" s="168"/>
      <c r="G4943" s="50" t="s">
        <v>13</v>
      </c>
      <c r="H4943" s="51" t="s">
        <v>14</v>
      </c>
      <c r="I4943" s="52" t="s">
        <v>15</v>
      </c>
      <c r="J4943" s="53">
        <v>0</v>
      </c>
      <c r="K4943" s="188"/>
      <c r="L4943" s="54"/>
      <c r="M4943" s="173"/>
      <c r="N4943" s="175"/>
      <c r="O4943" s="176"/>
      <c r="P4943" s="50" t="s">
        <v>13</v>
      </c>
      <c r="Q4943" s="51" t="s">
        <v>14</v>
      </c>
      <c r="R4943" s="52" t="s">
        <v>15</v>
      </c>
      <c r="S4943" s="53">
        <v>0</v>
      </c>
      <c r="T4943" s="160"/>
      <c r="U4943" s="162"/>
      <c r="V4943" s="236"/>
    </row>
    <row r="4944" spans="1:22" x14ac:dyDescent="0.35">
      <c r="A4944" s="56"/>
      <c r="B4944" s="57"/>
      <c r="C4944" s="58"/>
      <c r="D4944" s="59"/>
      <c r="E4944" s="60"/>
      <c r="F4944" s="60"/>
      <c r="G4944" s="61"/>
      <c r="H4944" s="62"/>
      <c r="I4944" s="63"/>
      <c r="J4944" s="64"/>
      <c r="K4944" s="65"/>
      <c r="L4944" s="65"/>
      <c r="M4944" s="59"/>
      <c r="N4944" s="60"/>
      <c r="O4944" s="60"/>
      <c r="P4944" s="61"/>
      <c r="Q4944" s="62"/>
      <c r="R4944" s="63"/>
      <c r="S4944" s="64"/>
      <c r="T4944" s="14"/>
      <c r="U4944" s="15"/>
      <c r="V4944" s="237"/>
    </row>
    <row r="4945" spans="1:22" x14ac:dyDescent="0.35">
      <c r="A4945" s="131">
        <v>1</v>
      </c>
      <c r="B4945" s="308" t="s">
        <v>794</v>
      </c>
      <c r="C4945" s="309" t="s">
        <v>795</v>
      </c>
      <c r="D4945" s="310">
        <v>250</v>
      </c>
      <c r="E4945" s="239">
        <v>723710</v>
      </c>
      <c r="F4945" s="246">
        <v>2</v>
      </c>
      <c r="G4945" s="246">
        <v>90</v>
      </c>
      <c r="H4945" s="246">
        <v>55</v>
      </c>
      <c r="I4945" s="242">
        <v>72</v>
      </c>
      <c r="J4945" s="246">
        <v>26</v>
      </c>
      <c r="K4945" s="47">
        <f>((SUM(H4947:H4958)*H4946)+(SUM(G4947:G4958)*G4946)+(SUM(I4947:I4958)*I4946))/1000</f>
        <v>47.914000000000001</v>
      </c>
      <c r="L4945" s="47">
        <f>K4945*100/D4945</f>
        <v>19.165600000000001</v>
      </c>
      <c r="M4945" s="334"/>
      <c r="N4945" s="245"/>
      <c r="O4945" s="245"/>
      <c r="P4945" s="246"/>
      <c r="Q4945" s="247"/>
      <c r="R4945" s="243"/>
      <c r="S4945" s="248"/>
      <c r="T4945" s="47">
        <f>((SUM(Q4947:Q4958)*Q4946)+(SUM(P4947:P4958)*P4946)+(SUM(R4947:R4958)*R4946))/1000</f>
        <v>0</v>
      </c>
      <c r="U4945" s="47" t="e">
        <f>T4945*100/M4945</f>
        <v>#DIV/0!</v>
      </c>
      <c r="V4945" s="68"/>
    </row>
    <row r="4946" spans="1:22" x14ac:dyDescent="0.35">
      <c r="A4946" s="132"/>
      <c r="B4946" s="368"/>
      <c r="C4946" s="369"/>
      <c r="D4946" s="370"/>
      <c r="E4946" s="261" t="s">
        <v>17</v>
      </c>
      <c r="F4946" s="284"/>
      <c r="G4946" s="284">
        <v>229</v>
      </c>
      <c r="H4946" s="284">
        <v>230</v>
      </c>
      <c r="I4946" s="475">
        <v>229</v>
      </c>
      <c r="J4946" s="284"/>
      <c r="K4946" s="47"/>
      <c r="L4946" s="47"/>
      <c r="M4946" s="314"/>
      <c r="N4946" s="245"/>
      <c r="O4946" s="245"/>
      <c r="P4946" s="246"/>
      <c r="Q4946" s="247"/>
      <c r="R4946" s="243"/>
      <c r="S4946" s="251"/>
      <c r="T4946" s="76"/>
      <c r="U4946" s="73"/>
      <c r="V4946" s="68"/>
    </row>
    <row r="4947" spans="1:22" x14ac:dyDescent="0.35">
      <c r="A4947" s="132"/>
      <c r="B4947" s="368"/>
      <c r="C4947" s="369"/>
      <c r="D4947" s="370"/>
      <c r="E4947" s="261" t="s">
        <v>320</v>
      </c>
      <c r="F4947" s="284"/>
      <c r="G4947" s="284">
        <v>15</v>
      </c>
      <c r="H4947" s="284">
        <v>15</v>
      </c>
      <c r="I4947" s="475">
        <v>12</v>
      </c>
      <c r="J4947" s="284">
        <v>6</v>
      </c>
      <c r="K4947" s="47"/>
      <c r="L4947" s="47"/>
      <c r="M4947" s="314"/>
      <c r="N4947" s="245"/>
      <c r="O4947" s="245"/>
      <c r="P4947" s="246"/>
      <c r="Q4947" s="247"/>
      <c r="R4947" s="243"/>
      <c r="S4947" s="251"/>
      <c r="T4947" s="76"/>
      <c r="U4947" s="73"/>
      <c r="V4947" s="68"/>
    </row>
    <row r="4948" spans="1:22" x14ac:dyDescent="0.35">
      <c r="A4948" s="132"/>
      <c r="B4948" s="368"/>
      <c r="C4948" s="369"/>
      <c r="D4948" s="370"/>
      <c r="E4948" s="261" t="s">
        <v>322</v>
      </c>
      <c r="F4948" s="284"/>
      <c r="G4948" s="284">
        <v>17</v>
      </c>
      <c r="H4948" s="284">
        <v>17</v>
      </c>
      <c r="I4948" s="475">
        <v>9</v>
      </c>
      <c r="J4948" s="284">
        <v>10</v>
      </c>
      <c r="K4948" s="47"/>
      <c r="L4948" s="47"/>
      <c r="M4948" s="314"/>
      <c r="N4948" s="245"/>
      <c r="O4948" s="245"/>
      <c r="P4948" s="246"/>
      <c r="Q4948" s="247"/>
      <c r="R4948" s="243"/>
      <c r="S4948" s="251"/>
      <c r="T4948" s="76"/>
      <c r="U4948" s="73"/>
      <c r="V4948" s="68"/>
    </row>
    <row r="4949" spans="1:22" x14ac:dyDescent="0.35">
      <c r="A4949" s="132"/>
      <c r="B4949" s="368"/>
      <c r="C4949" s="369"/>
      <c r="D4949" s="370"/>
      <c r="E4949" s="261" t="s">
        <v>331</v>
      </c>
      <c r="F4949" s="284"/>
      <c r="G4949" s="284">
        <v>23</v>
      </c>
      <c r="H4949" s="284">
        <v>21</v>
      </c>
      <c r="I4949" s="475">
        <v>27</v>
      </c>
      <c r="J4949" s="284">
        <v>9</v>
      </c>
      <c r="K4949" s="47"/>
      <c r="L4949" s="47"/>
      <c r="M4949" s="314"/>
      <c r="N4949" s="245"/>
      <c r="O4949" s="245"/>
      <c r="P4949" s="246"/>
      <c r="Q4949" s="247"/>
      <c r="R4949" s="243"/>
      <c r="S4949" s="251"/>
      <c r="T4949" s="76"/>
      <c r="U4949" s="73"/>
      <c r="V4949" s="68"/>
    </row>
    <row r="4950" spans="1:22" x14ac:dyDescent="0.35">
      <c r="A4950" s="132"/>
      <c r="B4950" s="311"/>
      <c r="C4950" s="312"/>
      <c r="D4950" s="313"/>
      <c r="E4950" s="292" t="s">
        <v>332</v>
      </c>
      <c r="F4950" s="301"/>
      <c r="G4950" s="301">
        <v>30</v>
      </c>
      <c r="H4950" s="301">
        <v>0</v>
      </c>
      <c r="I4950" s="363">
        <v>23</v>
      </c>
      <c r="J4950" s="301">
        <v>18</v>
      </c>
      <c r="K4950" s="47"/>
      <c r="L4950" s="47"/>
      <c r="M4950" s="314"/>
      <c r="N4950" s="245"/>
      <c r="O4950" s="245"/>
      <c r="P4950" s="246"/>
      <c r="Q4950" s="247"/>
      <c r="R4950" s="243"/>
      <c r="S4950" s="251"/>
      <c r="T4950" s="76"/>
      <c r="U4950" s="73"/>
      <c r="V4950" s="68"/>
    </row>
    <row r="4951" spans="1:22" x14ac:dyDescent="0.35">
      <c r="A4951" s="132"/>
      <c r="B4951" s="308"/>
      <c r="C4951" s="309"/>
      <c r="D4951" s="310"/>
      <c r="E4951" s="239"/>
      <c r="F4951" s="285"/>
      <c r="G4951" s="241"/>
      <c r="H4951" s="247"/>
      <c r="I4951" s="243"/>
      <c r="J4951" s="250"/>
      <c r="K4951" s="47"/>
      <c r="L4951" s="47"/>
      <c r="M4951" s="314"/>
      <c r="N4951" s="245"/>
      <c r="O4951" s="245"/>
      <c r="P4951" s="246"/>
      <c r="Q4951" s="247"/>
      <c r="R4951" s="243"/>
      <c r="S4951" s="251"/>
      <c r="T4951" s="76"/>
      <c r="U4951" s="73"/>
      <c r="V4951" s="68"/>
    </row>
    <row r="4952" spans="1:22" x14ac:dyDescent="0.35">
      <c r="A4952" s="132"/>
      <c r="B4952" s="308"/>
      <c r="C4952" s="309"/>
      <c r="D4952" s="310"/>
      <c r="E4952" s="239"/>
      <c r="F4952" s="285"/>
      <c r="G4952" s="241"/>
      <c r="H4952" s="247"/>
      <c r="I4952" s="243"/>
      <c r="J4952" s="250"/>
      <c r="K4952" s="47"/>
      <c r="L4952" s="47"/>
      <c r="M4952" s="314"/>
      <c r="N4952" s="245"/>
      <c r="O4952" s="245"/>
      <c r="P4952" s="246"/>
      <c r="Q4952" s="247"/>
      <c r="R4952" s="243"/>
      <c r="S4952" s="251"/>
      <c r="T4952" s="76"/>
      <c r="U4952" s="73"/>
      <c r="V4952" s="68"/>
    </row>
    <row r="4953" spans="1:22" x14ac:dyDescent="0.35">
      <c r="A4953" s="132"/>
      <c r="B4953" s="308"/>
      <c r="C4953" s="309"/>
      <c r="D4953" s="310"/>
      <c r="E4953" s="239"/>
      <c r="F4953" s="285"/>
      <c r="G4953" s="241"/>
      <c r="H4953" s="247"/>
      <c r="I4953" s="243"/>
      <c r="J4953" s="250"/>
      <c r="K4953" s="47"/>
      <c r="L4953" s="47"/>
      <c r="M4953" s="314"/>
      <c r="N4953" s="245"/>
      <c r="O4953" s="245"/>
      <c r="P4953" s="246"/>
      <c r="Q4953" s="247"/>
      <c r="R4953" s="243"/>
      <c r="S4953" s="251"/>
      <c r="T4953" s="76"/>
      <c r="U4953" s="73"/>
      <c r="V4953" s="68"/>
    </row>
    <row r="4954" spans="1:22" x14ac:dyDescent="0.35">
      <c r="A4954" s="132"/>
      <c r="B4954" s="311"/>
      <c r="C4954" s="312"/>
      <c r="D4954" s="313"/>
      <c r="E4954" s="292"/>
      <c r="F4954" s="293"/>
      <c r="G4954" s="294"/>
      <c r="H4954" s="295"/>
      <c r="I4954" s="296"/>
      <c r="J4954" s="295"/>
      <c r="K4954" s="47"/>
      <c r="L4954" s="47"/>
      <c r="M4954" s="314"/>
      <c r="N4954" s="254"/>
      <c r="O4954" s="254"/>
      <c r="P4954" s="255"/>
      <c r="Q4954" s="256"/>
      <c r="R4954" s="257"/>
      <c r="S4954" s="258"/>
      <c r="T4954" s="76"/>
      <c r="U4954" s="73"/>
      <c r="V4954" s="68"/>
    </row>
    <row r="4955" spans="1:22" x14ac:dyDescent="0.35">
      <c r="A4955" s="132"/>
      <c r="B4955" s="314"/>
      <c r="C4955" s="315"/>
      <c r="D4955" s="314"/>
      <c r="E4955" s="74"/>
      <c r="F4955" s="75"/>
      <c r="G4955" s="47"/>
      <c r="H4955" s="47"/>
      <c r="I4955" s="47"/>
      <c r="J4955" s="47"/>
      <c r="K4955" s="47"/>
      <c r="L4955" s="47"/>
      <c r="M4955" s="314"/>
      <c r="N4955" s="77"/>
      <c r="O4955" s="75"/>
      <c r="P4955" s="47"/>
      <c r="Q4955" s="47"/>
      <c r="R4955" s="47"/>
      <c r="S4955" s="47"/>
      <c r="T4955" s="76"/>
      <c r="U4955" s="73"/>
      <c r="V4955" s="68"/>
    </row>
    <row r="4956" spans="1:22" x14ac:dyDescent="0.35">
      <c r="A4956" s="132"/>
      <c r="B4956" s="314"/>
      <c r="C4956" s="315"/>
      <c r="D4956" s="314"/>
      <c r="E4956" s="74"/>
      <c r="F4956" s="75"/>
      <c r="G4956" s="47"/>
      <c r="H4956" s="47"/>
      <c r="I4956" s="47"/>
      <c r="J4956" s="47"/>
      <c r="K4956" s="47"/>
      <c r="L4956" s="47"/>
      <c r="M4956" s="314"/>
      <c r="N4956" s="77"/>
      <c r="O4956" s="75"/>
      <c r="P4956" s="47"/>
      <c r="Q4956" s="47"/>
      <c r="R4956" s="47"/>
      <c r="S4956" s="47"/>
      <c r="T4956" s="76"/>
      <c r="U4956" s="73"/>
      <c r="V4956" s="68"/>
    </row>
    <row r="4957" spans="1:22" x14ac:dyDescent="0.35">
      <c r="A4957" s="132"/>
      <c r="B4957" s="314"/>
      <c r="C4957" s="315"/>
      <c r="D4957" s="314"/>
      <c r="E4957" s="74"/>
      <c r="F4957" s="75"/>
      <c r="G4957" s="47"/>
      <c r="H4957" s="47"/>
      <c r="I4957" s="47"/>
      <c r="J4957" s="47"/>
      <c r="K4957" s="47"/>
      <c r="L4957" s="47"/>
      <c r="M4957" s="314"/>
      <c r="N4957" s="77"/>
      <c r="O4957" s="75"/>
      <c r="P4957" s="47"/>
      <c r="Q4957" s="47"/>
      <c r="R4957" s="47"/>
      <c r="S4957" s="47"/>
      <c r="T4957" s="76"/>
      <c r="U4957" s="73"/>
      <c r="V4957" s="68"/>
    </row>
    <row r="4958" spans="1:22" x14ac:dyDescent="0.35">
      <c r="A4958" s="132"/>
      <c r="B4958" s="316"/>
      <c r="C4958" s="317"/>
      <c r="D4958" s="316"/>
      <c r="E4958" s="74"/>
      <c r="F4958" s="75"/>
      <c r="G4958" s="47"/>
      <c r="H4958" s="47"/>
      <c r="I4958" s="47"/>
      <c r="J4958" s="47"/>
      <c r="K4958" s="47"/>
      <c r="L4958" s="47"/>
      <c r="M4958" s="316"/>
      <c r="N4958" s="87"/>
      <c r="O4958" s="75"/>
      <c r="P4958" s="47"/>
      <c r="Q4958" s="47"/>
      <c r="R4958" s="47"/>
      <c r="S4958" s="47"/>
      <c r="T4958" s="88"/>
      <c r="U4958" s="73"/>
      <c r="V4958" s="68"/>
    </row>
    <row r="4960" spans="1:22" x14ac:dyDescent="0.35">
      <c r="A4960" s="177" t="s">
        <v>0</v>
      </c>
      <c r="B4960" s="179" t="s">
        <v>1</v>
      </c>
      <c r="C4960" s="181" t="s">
        <v>2</v>
      </c>
      <c r="D4960" s="183" t="s">
        <v>3</v>
      </c>
      <c r="E4960" s="184"/>
      <c r="F4960" s="185"/>
      <c r="G4960" s="185"/>
      <c r="H4960" s="185"/>
      <c r="I4960" s="185"/>
      <c r="J4960" s="185"/>
      <c r="K4960" s="186" t="s">
        <v>4</v>
      </c>
      <c r="L4960" s="48"/>
      <c r="M4960" s="183" t="s">
        <v>5</v>
      </c>
      <c r="N4960" s="184"/>
      <c r="O4960" s="185"/>
      <c r="P4960" s="185"/>
      <c r="Q4960" s="185"/>
      <c r="R4960" s="185"/>
      <c r="S4960" s="185"/>
      <c r="T4960" s="159" t="s">
        <v>6</v>
      </c>
      <c r="U4960" s="161" t="s">
        <v>7</v>
      </c>
      <c r="V4960" s="234"/>
    </row>
    <row r="4961" spans="1:22" ht="25" x14ac:dyDescent="0.35">
      <c r="A4961" s="177"/>
      <c r="B4961" s="179"/>
      <c r="C4961" s="181"/>
      <c r="D4961" s="163" t="s">
        <v>8</v>
      </c>
      <c r="E4961" s="165" t="s">
        <v>9</v>
      </c>
      <c r="F4961" s="167" t="s">
        <v>10</v>
      </c>
      <c r="G4961" s="169" t="s">
        <v>310</v>
      </c>
      <c r="H4961" s="170"/>
      <c r="I4961" s="170"/>
      <c r="J4961" s="171"/>
      <c r="K4961" s="187"/>
      <c r="L4961" s="49" t="s">
        <v>11</v>
      </c>
      <c r="M4961" s="172" t="s">
        <v>8</v>
      </c>
      <c r="N4961" s="174" t="s">
        <v>12</v>
      </c>
      <c r="O4961" s="167" t="s">
        <v>10</v>
      </c>
      <c r="P4961" s="169" t="s">
        <v>310</v>
      </c>
      <c r="Q4961" s="170"/>
      <c r="R4961" s="170"/>
      <c r="S4961" s="171"/>
      <c r="T4961" s="159"/>
      <c r="U4961" s="161"/>
      <c r="V4961" s="235"/>
    </row>
    <row r="4962" spans="1:22" ht="15" thickBot="1" x14ac:dyDescent="0.4">
      <c r="A4962" s="178"/>
      <c r="B4962" s="180"/>
      <c r="C4962" s="182"/>
      <c r="D4962" s="164"/>
      <c r="E4962" s="166"/>
      <c r="F4962" s="168"/>
      <c r="G4962" s="50" t="s">
        <v>13</v>
      </c>
      <c r="H4962" s="51" t="s">
        <v>14</v>
      </c>
      <c r="I4962" s="52" t="s">
        <v>15</v>
      </c>
      <c r="J4962" s="53">
        <v>0</v>
      </c>
      <c r="K4962" s="188"/>
      <c r="L4962" s="54"/>
      <c r="M4962" s="173"/>
      <c r="N4962" s="175"/>
      <c r="O4962" s="176"/>
      <c r="P4962" s="50" t="s">
        <v>13</v>
      </c>
      <c r="Q4962" s="51" t="s">
        <v>14</v>
      </c>
      <c r="R4962" s="52" t="s">
        <v>15</v>
      </c>
      <c r="S4962" s="53">
        <v>0</v>
      </c>
      <c r="T4962" s="160"/>
      <c r="U4962" s="162"/>
      <c r="V4962" s="236"/>
    </row>
    <row r="4963" spans="1:22" x14ac:dyDescent="0.35">
      <c r="A4963" s="56"/>
      <c r="B4963" s="57"/>
      <c r="C4963" s="58"/>
      <c r="D4963" s="59"/>
      <c r="E4963" s="60"/>
      <c r="F4963" s="60"/>
      <c r="G4963" s="61"/>
      <c r="H4963" s="62"/>
      <c r="I4963" s="63"/>
      <c r="J4963" s="64"/>
      <c r="K4963" s="65"/>
      <c r="L4963" s="65"/>
      <c r="M4963" s="59"/>
      <c r="N4963" s="60"/>
      <c r="O4963" s="60"/>
      <c r="P4963" s="61"/>
      <c r="Q4963" s="62"/>
      <c r="R4963" s="63"/>
      <c r="S4963" s="64"/>
      <c r="T4963" s="14"/>
      <c r="U4963" s="15"/>
      <c r="V4963" s="237"/>
    </row>
    <row r="4964" spans="1:22" x14ac:dyDescent="0.35">
      <c r="A4964" s="131">
        <v>1</v>
      </c>
      <c r="B4964" s="376" t="s">
        <v>796</v>
      </c>
      <c r="C4964" s="309" t="s">
        <v>795</v>
      </c>
      <c r="D4964" s="378">
        <v>200</v>
      </c>
      <c r="E4964" s="239">
        <v>11853</v>
      </c>
      <c r="F4964" s="246">
        <v>1</v>
      </c>
      <c r="G4964" s="246">
        <v>53</v>
      </c>
      <c r="H4964" s="246">
        <v>63</v>
      </c>
      <c r="I4964" s="242">
        <v>72</v>
      </c>
      <c r="J4964" s="246">
        <v>5</v>
      </c>
      <c r="K4964" s="47">
        <f>((SUM(H4966:H4977)*H4965)+(SUM(G4966:G4977)*G4965)+(SUM(I4966:I4977)*I4965))/1000</f>
        <v>38.987000000000002</v>
      </c>
      <c r="L4964" s="47">
        <f>K4964*100/D4964</f>
        <v>19.493500000000001</v>
      </c>
      <c r="M4964" s="334"/>
      <c r="N4964" s="245"/>
      <c r="O4964" s="245"/>
      <c r="P4964" s="246"/>
      <c r="Q4964" s="247"/>
      <c r="R4964" s="243"/>
      <c r="S4964" s="248"/>
      <c r="T4964" s="47">
        <f>((SUM(Q4966:Q4977)*Q4965)+(SUM(P4966:P4977)*P4965)+(SUM(R4966:R4977)*R4965))/1000</f>
        <v>0</v>
      </c>
      <c r="U4964" s="47" t="e">
        <f>T4964*100/M4964</f>
        <v>#DIV/0!</v>
      </c>
      <c r="V4964" s="68"/>
    </row>
    <row r="4965" spans="1:22" x14ac:dyDescent="0.35">
      <c r="A4965" s="132"/>
      <c r="B4965" s="383"/>
      <c r="C4965" s="336"/>
      <c r="D4965" s="385"/>
      <c r="E4965" s="338" t="s">
        <v>17</v>
      </c>
      <c r="F4965" s="96"/>
      <c r="G4965" s="96">
        <v>228</v>
      </c>
      <c r="H4965" s="96">
        <v>229</v>
      </c>
      <c r="I4965" s="417">
        <v>227</v>
      </c>
      <c r="J4965" s="96"/>
      <c r="K4965" s="47"/>
      <c r="L4965" s="47"/>
      <c r="M4965" s="314"/>
      <c r="N4965" s="245"/>
      <c r="O4965" s="245"/>
      <c r="P4965" s="246"/>
      <c r="Q4965" s="247"/>
      <c r="R4965" s="243"/>
      <c r="S4965" s="251"/>
      <c r="T4965" s="76"/>
      <c r="U4965" s="73"/>
      <c r="V4965" s="68"/>
    </row>
    <row r="4966" spans="1:22" x14ac:dyDescent="0.35">
      <c r="A4966" s="132"/>
      <c r="B4966" s="383"/>
      <c r="C4966" s="336"/>
      <c r="D4966" s="385"/>
      <c r="E4966" s="338" t="s">
        <v>318</v>
      </c>
      <c r="F4966" s="96"/>
      <c r="G4966" s="96">
        <v>4</v>
      </c>
      <c r="H4966" s="96">
        <v>6</v>
      </c>
      <c r="I4966" s="417">
        <v>7</v>
      </c>
      <c r="J4966" s="96">
        <v>4</v>
      </c>
      <c r="K4966" s="47"/>
      <c r="L4966" s="47"/>
      <c r="M4966" s="314"/>
      <c r="N4966" s="245"/>
      <c r="O4966" s="245"/>
      <c r="P4966" s="246"/>
      <c r="Q4966" s="247"/>
      <c r="R4966" s="243"/>
      <c r="S4966" s="251"/>
      <c r="T4966" s="76"/>
      <c r="U4966" s="73"/>
      <c r="V4966" s="68"/>
    </row>
    <row r="4967" spans="1:22" x14ac:dyDescent="0.35">
      <c r="A4967" s="132"/>
      <c r="B4967" s="383"/>
      <c r="C4967" s="336"/>
      <c r="D4967" s="385"/>
      <c r="E4967" s="338" t="s">
        <v>320</v>
      </c>
      <c r="F4967" s="96"/>
      <c r="G4967" s="96">
        <v>14</v>
      </c>
      <c r="H4967" s="96">
        <v>18</v>
      </c>
      <c r="I4967" s="417">
        <v>16</v>
      </c>
      <c r="J4967" s="96">
        <v>4</v>
      </c>
      <c r="K4967" s="47"/>
      <c r="L4967" s="47"/>
      <c r="M4967" s="314"/>
      <c r="N4967" s="245"/>
      <c r="O4967" s="245"/>
      <c r="P4967" s="246"/>
      <c r="Q4967" s="247"/>
      <c r="R4967" s="243"/>
      <c r="S4967" s="251"/>
      <c r="T4967" s="76"/>
      <c r="U4967" s="73"/>
      <c r="V4967" s="68"/>
    </row>
    <row r="4968" spans="1:22" x14ac:dyDescent="0.35">
      <c r="A4968" s="132"/>
      <c r="B4968" s="383"/>
      <c r="C4968" s="336"/>
      <c r="D4968" s="385"/>
      <c r="E4968" s="338" t="s">
        <v>322</v>
      </c>
      <c r="F4968" s="96"/>
      <c r="G4968" s="96">
        <v>28</v>
      </c>
      <c r="H4968" s="96">
        <v>23</v>
      </c>
      <c r="I4968" s="417">
        <v>27</v>
      </c>
      <c r="J4968" s="96">
        <v>10</v>
      </c>
      <c r="K4968" s="47"/>
      <c r="L4968" s="47"/>
      <c r="M4968" s="314"/>
      <c r="N4968" s="245"/>
      <c r="O4968" s="245"/>
      <c r="P4968" s="246"/>
      <c r="Q4968" s="247"/>
      <c r="R4968" s="243"/>
      <c r="S4968" s="251"/>
      <c r="T4968" s="76"/>
      <c r="U4968" s="73"/>
      <c r="V4968" s="68"/>
    </row>
    <row r="4969" spans="1:22" x14ac:dyDescent="0.35">
      <c r="A4969" s="132"/>
      <c r="B4969" s="383"/>
      <c r="C4969" s="336"/>
      <c r="D4969" s="385"/>
      <c r="E4969" s="338" t="s">
        <v>331</v>
      </c>
      <c r="F4969" s="96"/>
      <c r="G4969" s="96">
        <v>2</v>
      </c>
      <c r="H4969" s="96">
        <v>0</v>
      </c>
      <c r="I4969" s="417">
        <v>0</v>
      </c>
      <c r="J4969" s="96">
        <v>1</v>
      </c>
      <c r="K4969" s="47"/>
      <c r="L4969" s="47"/>
      <c r="M4969" s="314"/>
      <c r="N4969" s="245"/>
      <c r="O4969" s="245"/>
      <c r="P4969" s="246"/>
      <c r="Q4969" s="247"/>
      <c r="R4969" s="243"/>
      <c r="S4969" s="251"/>
      <c r="T4969" s="76"/>
      <c r="U4969" s="73"/>
      <c r="V4969" s="68"/>
    </row>
    <row r="4970" spans="1:22" x14ac:dyDescent="0.35">
      <c r="A4970" s="132"/>
      <c r="B4970" s="383"/>
      <c r="C4970" s="336"/>
      <c r="D4970" s="385"/>
      <c r="E4970" s="338" t="s">
        <v>334</v>
      </c>
      <c r="F4970" s="96"/>
      <c r="G4970" s="96">
        <v>4</v>
      </c>
      <c r="H4970" s="96">
        <v>12</v>
      </c>
      <c r="I4970" s="417">
        <v>10</v>
      </c>
      <c r="J4970" s="96">
        <v>10</v>
      </c>
      <c r="K4970" s="47"/>
      <c r="L4970" s="47"/>
      <c r="M4970" s="314"/>
      <c r="N4970" s="245"/>
      <c r="O4970" s="245"/>
      <c r="P4970" s="246"/>
      <c r="Q4970" s="247"/>
      <c r="R4970" s="243"/>
      <c r="S4970" s="251"/>
      <c r="T4970" s="76"/>
      <c r="U4970" s="73"/>
      <c r="V4970" s="68"/>
    </row>
    <row r="4971" spans="1:22" x14ac:dyDescent="0.35">
      <c r="A4971" s="132"/>
      <c r="B4971" s="383"/>
      <c r="C4971" s="336"/>
      <c r="D4971" s="385"/>
      <c r="E4971" s="338" t="s">
        <v>508</v>
      </c>
      <c r="F4971" s="96"/>
      <c r="G4971" s="96">
        <v>0</v>
      </c>
      <c r="H4971" s="96">
        <v>0</v>
      </c>
      <c r="I4971" s="417">
        <v>0</v>
      </c>
      <c r="J4971" s="96">
        <v>0</v>
      </c>
      <c r="K4971" s="47"/>
      <c r="L4971" s="47"/>
      <c r="M4971" s="314"/>
      <c r="N4971" s="245"/>
      <c r="O4971" s="245"/>
      <c r="P4971" s="246"/>
      <c r="Q4971" s="247"/>
      <c r="R4971" s="243"/>
      <c r="S4971" s="251"/>
      <c r="T4971" s="76"/>
      <c r="U4971" s="73"/>
      <c r="V4971" s="68"/>
    </row>
    <row r="4972" spans="1:22" x14ac:dyDescent="0.35">
      <c r="A4972" s="132"/>
      <c r="B4972" s="387"/>
      <c r="C4972" s="349"/>
      <c r="D4972" s="389"/>
      <c r="E4972" s="264" t="s">
        <v>319</v>
      </c>
      <c r="F4972" s="289"/>
      <c r="G4972" s="289">
        <v>0</v>
      </c>
      <c r="H4972" s="289">
        <v>0</v>
      </c>
      <c r="I4972" s="477">
        <v>0</v>
      </c>
      <c r="J4972" s="289">
        <v>0</v>
      </c>
      <c r="K4972" s="47"/>
      <c r="L4972" s="47"/>
      <c r="M4972" s="314"/>
      <c r="N4972" s="245"/>
      <c r="O4972" s="245"/>
      <c r="P4972" s="246"/>
      <c r="Q4972" s="247"/>
      <c r="R4972" s="243"/>
      <c r="S4972" s="251"/>
      <c r="T4972" s="76"/>
      <c r="U4972" s="73"/>
      <c r="V4972" s="68"/>
    </row>
    <row r="4973" spans="1:22" x14ac:dyDescent="0.35">
      <c r="A4973" s="132"/>
      <c r="B4973" s="311"/>
      <c r="C4973" s="312"/>
      <c r="D4973" s="313"/>
      <c r="E4973" s="292"/>
      <c r="F4973" s="293"/>
      <c r="G4973" s="294"/>
      <c r="H4973" s="295"/>
      <c r="I4973" s="296"/>
      <c r="J4973" s="295"/>
      <c r="K4973" s="47"/>
      <c r="L4973" s="47"/>
      <c r="M4973" s="314"/>
      <c r="N4973" s="254"/>
      <c r="O4973" s="254"/>
      <c r="P4973" s="255"/>
      <c r="Q4973" s="256"/>
      <c r="R4973" s="257"/>
      <c r="S4973" s="258"/>
      <c r="T4973" s="76"/>
      <c r="U4973" s="73"/>
      <c r="V4973" s="68"/>
    </row>
    <row r="4974" spans="1:22" x14ac:dyDescent="0.35">
      <c r="A4974" s="132"/>
      <c r="B4974" s="314"/>
      <c r="C4974" s="315"/>
      <c r="D4974" s="314"/>
      <c r="E4974" s="74"/>
      <c r="F4974" s="75"/>
      <c r="G4974" s="47"/>
      <c r="H4974" s="47"/>
      <c r="I4974" s="47"/>
      <c r="J4974" s="47"/>
      <c r="K4974" s="47"/>
      <c r="L4974" s="47"/>
      <c r="M4974" s="314"/>
      <c r="N4974" s="77"/>
      <c r="O4974" s="75"/>
      <c r="P4974" s="47"/>
      <c r="Q4974" s="47"/>
      <c r="R4974" s="47"/>
      <c r="S4974" s="47"/>
      <c r="T4974" s="76"/>
      <c r="U4974" s="73"/>
      <c r="V4974" s="68"/>
    </row>
    <row r="4975" spans="1:22" x14ac:dyDescent="0.35">
      <c r="A4975" s="132"/>
      <c r="B4975" s="314"/>
      <c r="C4975" s="315"/>
      <c r="D4975" s="314"/>
      <c r="E4975" s="74"/>
      <c r="F4975" s="75"/>
      <c r="G4975" s="47"/>
      <c r="H4975" s="47"/>
      <c r="I4975" s="47"/>
      <c r="J4975" s="47"/>
      <c r="K4975" s="47"/>
      <c r="L4975" s="47"/>
      <c r="M4975" s="314"/>
      <c r="N4975" s="77"/>
      <c r="O4975" s="75"/>
      <c r="P4975" s="47"/>
      <c r="Q4975" s="47"/>
      <c r="R4975" s="47"/>
      <c r="S4975" s="47"/>
      <c r="T4975" s="76"/>
      <c r="U4975" s="73"/>
      <c r="V4975" s="68"/>
    </row>
    <row r="4976" spans="1:22" x14ac:dyDescent="0.35">
      <c r="A4976" s="132"/>
      <c r="B4976" s="314"/>
      <c r="C4976" s="315"/>
      <c r="D4976" s="314"/>
      <c r="E4976" s="74"/>
      <c r="F4976" s="75"/>
      <c r="G4976" s="47"/>
      <c r="H4976" s="47"/>
      <c r="I4976" s="47"/>
      <c r="J4976" s="47"/>
      <c r="K4976" s="47"/>
      <c r="L4976" s="47"/>
      <c r="M4976" s="314"/>
      <c r="N4976" s="77"/>
      <c r="O4976" s="75"/>
      <c r="P4976" s="47"/>
      <c r="Q4976" s="47"/>
      <c r="R4976" s="47"/>
      <c r="S4976" s="47"/>
      <c r="T4976" s="76"/>
      <c r="U4976" s="73"/>
      <c r="V4976" s="68"/>
    </row>
    <row r="4977" spans="1:22" x14ac:dyDescent="0.35">
      <c r="A4977" s="132"/>
      <c r="B4977" s="316"/>
      <c r="C4977" s="317"/>
      <c r="D4977" s="316"/>
      <c r="E4977" s="74"/>
      <c r="F4977" s="75"/>
      <c r="G4977" s="47"/>
      <c r="H4977" s="47"/>
      <c r="I4977" s="47"/>
      <c r="J4977" s="47"/>
      <c r="K4977" s="47"/>
      <c r="L4977" s="47"/>
      <c r="M4977" s="316"/>
      <c r="N4977" s="87"/>
      <c r="O4977" s="75"/>
      <c r="P4977" s="47"/>
      <c r="Q4977" s="47"/>
      <c r="R4977" s="47"/>
      <c r="S4977" s="47"/>
      <c r="T4977" s="88"/>
      <c r="U4977" s="73"/>
      <c r="V4977" s="68"/>
    </row>
    <row r="4979" spans="1:22" x14ac:dyDescent="0.35">
      <c r="A4979" s="177" t="s">
        <v>0</v>
      </c>
      <c r="B4979" s="179" t="s">
        <v>1</v>
      </c>
      <c r="C4979" s="181" t="s">
        <v>2</v>
      </c>
      <c r="D4979" s="183" t="s">
        <v>3</v>
      </c>
      <c r="E4979" s="184"/>
      <c r="F4979" s="185"/>
      <c r="G4979" s="185"/>
      <c r="H4979" s="185"/>
      <c r="I4979" s="185"/>
      <c r="J4979" s="185"/>
      <c r="K4979" s="186" t="s">
        <v>4</v>
      </c>
      <c r="L4979" s="48"/>
      <c r="M4979" s="183" t="s">
        <v>5</v>
      </c>
      <c r="N4979" s="184"/>
      <c r="O4979" s="185"/>
      <c r="P4979" s="185"/>
      <c r="Q4979" s="185"/>
      <c r="R4979" s="185"/>
      <c r="S4979" s="185"/>
      <c r="T4979" s="159" t="s">
        <v>6</v>
      </c>
      <c r="U4979" s="161" t="s">
        <v>7</v>
      </c>
      <c r="V4979" s="234"/>
    </row>
    <row r="4980" spans="1:22" ht="25" x14ac:dyDescent="0.35">
      <c r="A4980" s="177"/>
      <c r="B4980" s="179"/>
      <c r="C4980" s="181"/>
      <c r="D4980" s="163" t="s">
        <v>8</v>
      </c>
      <c r="E4980" s="165" t="s">
        <v>9</v>
      </c>
      <c r="F4980" s="167" t="s">
        <v>10</v>
      </c>
      <c r="G4980" s="169" t="s">
        <v>310</v>
      </c>
      <c r="H4980" s="170"/>
      <c r="I4980" s="170"/>
      <c r="J4980" s="171"/>
      <c r="K4980" s="187"/>
      <c r="L4980" s="49" t="s">
        <v>11</v>
      </c>
      <c r="M4980" s="172" t="s">
        <v>8</v>
      </c>
      <c r="N4980" s="174" t="s">
        <v>12</v>
      </c>
      <c r="O4980" s="167" t="s">
        <v>10</v>
      </c>
      <c r="P4980" s="169" t="s">
        <v>310</v>
      </c>
      <c r="Q4980" s="170"/>
      <c r="R4980" s="170"/>
      <c r="S4980" s="171"/>
      <c r="T4980" s="159"/>
      <c r="U4980" s="161"/>
      <c r="V4980" s="235"/>
    </row>
    <row r="4981" spans="1:22" ht="15" thickBot="1" x14ac:dyDescent="0.4">
      <c r="A4981" s="178"/>
      <c r="B4981" s="180"/>
      <c r="C4981" s="182"/>
      <c r="D4981" s="164"/>
      <c r="E4981" s="166"/>
      <c r="F4981" s="168"/>
      <c r="G4981" s="50" t="s">
        <v>13</v>
      </c>
      <c r="H4981" s="51" t="s">
        <v>14</v>
      </c>
      <c r="I4981" s="52" t="s">
        <v>15</v>
      </c>
      <c r="J4981" s="53">
        <v>0</v>
      </c>
      <c r="K4981" s="188"/>
      <c r="L4981" s="54"/>
      <c r="M4981" s="173"/>
      <c r="N4981" s="175"/>
      <c r="O4981" s="176"/>
      <c r="P4981" s="50" t="s">
        <v>13</v>
      </c>
      <c r="Q4981" s="51" t="s">
        <v>14</v>
      </c>
      <c r="R4981" s="52" t="s">
        <v>15</v>
      </c>
      <c r="S4981" s="53">
        <v>0</v>
      </c>
      <c r="T4981" s="160"/>
      <c r="U4981" s="162"/>
      <c r="V4981" s="236"/>
    </row>
    <row r="4982" spans="1:22" x14ac:dyDescent="0.35">
      <c r="A4982" s="56"/>
      <c r="B4982" s="57"/>
      <c r="C4982" s="58"/>
      <c r="D4982" s="59"/>
      <c r="E4982" s="60"/>
      <c r="F4982" s="60"/>
      <c r="G4982" s="61"/>
      <c r="H4982" s="62"/>
      <c r="I4982" s="63"/>
      <c r="J4982" s="64"/>
      <c r="K4982" s="65"/>
      <c r="L4982" s="65"/>
      <c r="M4982" s="59"/>
      <c r="N4982" s="60"/>
      <c r="O4982" s="60"/>
      <c r="P4982" s="61"/>
      <c r="Q4982" s="62"/>
      <c r="R4982" s="63"/>
      <c r="S4982" s="64"/>
      <c r="T4982" s="14"/>
      <c r="U4982" s="15"/>
      <c r="V4982" s="237"/>
    </row>
    <row r="4983" spans="1:22" x14ac:dyDescent="0.35">
      <c r="A4983" s="131">
        <v>1</v>
      </c>
      <c r="B4983" s="328" t="s">
        <v>797</v>
      </c>
      <c r="C4983" s="565" t="s">
        <v>798</v>
      </c>
      <c r="D4983" s="331">
        <v>200</v>
      </c>
      <c r="E4983" s="568">
        <v>25475</v>
      </c>
      <c r="F4983" s="111">
        <v>2</v>
      </c>
      <c r="G4983" s="271">
        <v>138</v>
      </c>
      <c r="H4983" s="274">
        <v>78</v>
      </c>
      <c r="I4983" s="697">
        <v>115</v>
      </c>
      <c r="J4983" s="274">
        <v>23</v>
      </c>
      <c r="K4983" s="47">
        <f>((SUM(H4985:H4996)*H4984)+(SUM(G4985:G4996)*G4984)+(SUM(I4985:I4996)*I4984))/1000</f>
        <v>60.75</v>
      </c>
      <c r="L4983" s="47">
        <f>K4983*100/D4983</f>
        <v>30.375</v>
      </c>
      <c r="M4983" s="334"/>
      <c r="N4983" s="245"/>
      <c r="O4983" s="245"/>
      <c r="P4983" s="246"/>
      <c r="Q4983" s="247"/>
      <c r="R4983" s="243"/>
      <c r="S4983" s="248"/>
      <c r="T4983" s="47">
        <f>((SUM(Q4985:Q4996)*Q4984)+(SUM(P4985:P4996)*P4984)+(SUM(R4985:R4996)*R4984))/1000</f>
        <v>0</v>
      </c>
      <c r="U4983" s="47" t="e">
        <f>T4983*100/M4983</f>
        <v>#DIV/0!</v>
      </c>
      <c r="V4983" s="68"/>
    </row>
    <row r="4984" spans="1:22" x14ac:dyDescent="0.35">
      <c r="A4984" s="132"/>
      <c r="B4984" s="368"/>
      <c r="C4984" s="438"/>
      <c r="D4984" s="362"/>
      <c r="E4984" s="260" t="s">
        <v>17</v>
      </c>
      <c r="F4984" s="284"/>
      <c r="G4984" s="284">
        <v>224</v>
      </c>
      <c r="H4984" s="284">
        <v>233</v>
      </c>
      <c r="I4984" s="250">
        <v>221</v>
      </c>
      <c r="J4984" s="284"/>
      <c r="K4984" s="47"/>
      <c r="L4984" s="47"/>
      <c r="M4984" s="314"/>
      <c r="N4984" s="245"/>
      <c r="O4984" s="245"/>
      <c r="P4984" s="246"/>
      <c r="Q4984" s="247"/>
      <c r="R4984" s="243"/>
      <c r="S4984" s="251"/>
      <c r="T4984" s="76"/>
      <c r="U4984" s="73"/>
      <c r="V4984" s="68"/>
    </row>
    <row r="4985" spans="1:22" x14ac:dyDescent="0.35">
      <c r="A4985" s="132"/>
      <c r="B4985" s="745"/>
      <c r="C4985" s="746"/>
      <c r="D4985" s="746"/>
      <c r="E4985" s="747" t="s">
        <v>320</v>
      </c>
      <c r="F4985" s="748"/>
      <c r="G4985" s="749">
        <v>29</v>
      </c>
      <c r="H4985" s="749">
        <v>23</v>
      </c>
      <c r="I4985" s="750">
        <v>35</v>
      </c>
      <c r="J4985" s="751">
        <v>5</v>
      </c>
      <c r="K4985" s="47"/>
      <c r="L4985" s="47"/>
      <c r="M4985" s="314"/>
      <c r="N4985" s="245"/>
      <c r="O4985" s="245"/>
      <c r="P4985" s="246"/>
      <c r="Q4985" s="247"/>
      <c r="R4985" s="243"/>
      <c r="S4985" s="251"/>
      <c r="T4985" s="76"/>
      <c r="U4985" s="73"/>
      <c r="V4985" s="68"/>
    </row>
    <row r="4986" spans="1:22" x14ac:dyDescent="0.35">
      <c r="A4986" s="132"/>
      <c r="B4986" s="368"/>
      <c r="C4986" s="438"/>
      <c r="D4986" s="362"/>
      <c r="E4986" s="260" t="s">
        <v>331</v>
      </c>
      <c r="F4986" s="284"/>
      <c r="G4986" s="284">
        <v>20</v>
      </c>
      <c r="H4986" s="284">
        <v>9</v>
      </c>
      <c r="I4986" s="250">
        <v>38</v>
      </c>
      <c r="J4986" s="277">
        <v>22</v>
      </c>
      <c r="K4986" s="47"/>
      <c r="L4986" s="47"/>
      <c r="M4986" s="314"/>
      <c r="N4986" s="245"/>
      <c r="O4986" s="245"/>
      <c r="P4986" s="246"/>
      <c r="Q4986" s="247"/>
      <c r="R4986" s="243"/>
      <c r="S4986" s="251"/>
      <c r="T4986" s="76"/>
      <c r="U4986" s="73"/>
      <c r="V4986" s="68"/>
    </row>
    <row r="4987" spans="1:22" x14ac:dyDescent="0.35">
      <c r="A4987" s="132"/>
      <c r="B4987" s="308"/>
      <c r="C4987" s="713"/>
      <c r="D4987" s="714"/>
      <c r="E4987" s="298" t="s">
        <v>332</v>
      </c>
      <c r="F4987" s="246"/>
      <c r="G4987" s="241">
        <v>12</v>
      </c>
      <c r="H4987" s="246">
        <v>0</v>
      </c>
      <c r="I4987" s="242">
        <v>0</v>
      </c>
      <c r="J4987" s="246">
        <v>7</v>
      </c>
      <c r="K4987" s="47"/>
      <c r="L4987" s="47"/>
      <c r="M4987" s="314"/>
      <c r="N4987" s="245"/>
      <c r="O4987" s="245"/>
      <c r="P4987" s="246"/>
      <c r="Q4987" s="247"/>
      <c r="R4987" s="243"/>
      <c r="S4987" s="251"/>
      <c r="T4987" s="76"/>
      <c r="U4987" s="73"/>
      <c r="V4987" s="68"/>
    </row>
    <row r="4988" spans="1:22" x14ac:dyDescent="0.35">
      <c r="A4988" s="132"/>
      <c r="B4988" s="368"/>
      <c r="C4988" s="369"/>
      <c r="D4988" s="370"/>
      <c r="E4988" s="260" t="s">
        <v>334</v>
      </c>
      <c r="F4988" s="262"/>
      <c r="G4988" s="284">
        <v>8</v>
      </c>
      <c r="H4988" s="284">
        <v>1</v>
      </c>
      <c r="I4988" s="475">
        <v>1</v>
      </c>
      <c r="J4988" s="284">
        <v>5</v>
      </c>
      <c r="K4988" s="47"/>
      <c r="L4988" s="47"/>
      <c r="M4988" s="314"/>
      <c r="N4988" s="245"/>
      <c r="O4988" s="245"/>
      <c r="P4988" s="246"/>
      <c r="Q4988" s="247"/>
      <c r="R4988" s="243"/>
      <c r="S4988" s="251"/>
      <c r="T4988" s="76"/>
      <c r="U4988" s="73"/>
      <c r="V4988" s="68"/>
    </row>
    <row r="4989" spans="1:22" x14ac:dyDescent="0.35">
      <c r="A4989" s="132"/>
      <c r="B4989" s="368"/>
      <c r="C4989" s="369"/>
      <c r="D4989" s="370"/>
      <c r="E4989" s="261" t="s">
        <v>508</v>
      </c>
      <c r="F4989" s="284"/>
      <c r="G4989" s="284">
        <v>17</v>
      </c>
      <c r="H4989" s="284">
        <v>14</v>
      </c>
      <c r="I4989" s="475">
        <v>15</v>
      </c>
      <c r="J4989" s="284">
        <v>1</v>
      </c>
      <c r="K4989" s="47"/>
      <c r="L4989" s="47"/>
      <c r="M4989" s="314"/>
      <c r="N4989" s="245"/>
      <c r="O4989" s="245"/>
      <c r="P4989" s="246"/>
      <c r="Q4989" s="247"/>
      <c r="R4989" s="243"/>
      <c r="S4989" s="251"/>
      <c r="T4989" s="76"/>
      <c r="U4989" s="73"/>
      <c r="V4989" s="68"/>
    </row>
    <row r="4990" spans="1:22" x14ac:dyDescent="0.35">
      <c r="A4990" s="132"/>
      <c r="B4990" s="410"/>
      <c r="C4990" s="421"/>
      <c r="D4990" s="419"/>
      <c r="E4990" s="719" t="s">
        <v>319</v>
      </c>
      <c r="F4990" s="255"/>
      <c r="G4990" s="255">
        <v>30</v>
      </c>
      <c r="H4990" s="255">
        <v>14</v>
      </c>
      <c r="I4990" s="420">
        <v>4</v>
      </c>
      <c r="J4990" s="255">
        <v>30</v>
      </c>
      <c r="K4990" s="47"/>
      <c r="L4990" s="47"/>
      <c r="M4990" s="314"/>
      <c r="N4990" s="245"/>
      <c r="O4990" s="245"/>
      <c r="P4990" s="246"/>
      <c r="Q4990" s="247"/>
      <c r="R4990" s="243"/>
      <c r="S4990" s="251"/>
      <c r="T4990" s="76"/>
      <c r="U4990" s="73"/>
      <c r="V4990" s="68"/>
    </row>
    <row r="4991" spans="1:22" x14ac:dyDescent="0.35">
      <c r="A4991" s="132"/>
      <c r="B4991" s="308"/>
      <c r="C4991" s="309"/>
      <c r="D4991" s="310"/>
      <c r="E4991" s="239"/>
      <c r="F4991" s="285"/>
      <c r="G4991" s="241"/>
      <c r="H4991" s="247"/>
      <c r="I4991" s="243"/>
      <c r="J4991" s="250"/>
      <c r="K4991" s="47"/>
      <c r="L4991" s="47"/>
      <c r="M4991" s="314"/>
      <c r="N4991" s="245"/>
      <c r="O4991" s="245"/>
      <c r="P4991" s="246"/>
      <c r="Q4991" s="247"/>
      <c r="R4991" s="243"/>
      <c r="S4991" s="251"/>
      <c r="T4991" s="76"/>
      <c r="U4991" s="73"/>
      <c r="V4991" s="68"/>
    </row>
    <row r="4992" spans="1:22" x14ac:dyDescent="0.35">
      <c r="A4992" s="132"/>
      <c r="B4992" s="311"/>
      <c r="C4992" s="312"/>
      <c r="D4992" s="313"/>
      <c r="E4992" s="292"/>
      <c r="F4992" s="293"/>
      <c r="G4992" s="294"/>
      <c r="H4992" s="295"/>
      <c r="I4992" s="296"/>
      <c r="J4992" s="295"/>
      <c r="K4992" s="47"/>
      <c r="L4992" s="47"/>
      <c r="M4992" s="314"/>
      <c r="N4992" s="254"/>
      <c r="O4992" s="254"/>
      <c r="P4992" s="255"/>
      <c r="Q4992" s="256"/>
      <c r="R4992" s="257"/>
      <c r="S4992" s="258"/>
      <c r="T4992" s="76"/>
      <c r="U4992" s="73"/>
      <c r="V4992" s="68"/>
    </row>
    <row r="4993" spans="1:22" x14ac:dyDescent="0.35">
      <c r="A4993" s="132"/>
      <c r="B4993" s="314"/>
      <c r="C4993" s="315"/>
      <c r="D4993" s="314"/>
      <c r="E4993" s="74"/>
      <c r="F4993" s="75"/>
      <c r="G4993" s="47"/>
      <c r="H4993" s="47"/>
      <c r="I4993" s="47"/>
      <c r="J4993" s="47"/>
      <c r="K4993" s="47"/>
      <c r="L4993" s="47"/>
      <c r="M4993" s="314"/>
      <c r="N4993" s="77"/>
      <c r="O4993" s="75"/>
      <c r="P4993" s="47"/>
      <c r="Q4993" s="47"/>
      <c r="R4993" s="47"/>
      <c r="S4993" s="47"/>
      <c r="T4993" s="76"/>
      <c r="U4993" s="73"/>
      <c r="V4993" s="68"/>
    </row>
    <row r="4994" spans="1:22" x14ac:dyDescent="0.35">
      <c r="A4994" s="132"/>
      <c r="B4994" s="314"/>
      <c r="C4994" s="315"/>
      <c r="D4994" s="314"/>
      <c r="E4994" s="74"/>
      <c r="F4994" s="75"/>
      <c r="G4994" s="47"/>
      <c r="H4994" s="47"/>
      <c r="I4994" s="47"/>
      <c r="J4994" s="47"/>
      <c r="K4994" s="47"/>
      <c r="L4994" s="47"/>
      <c r="M4994" s="314"/>
      <c r="N4994" s="77"/>
      <c r="O4994" s="75"/>
      <c r="P4994" s="47"/>
      <c r="Q4994" s="47"/>
      <c r="R4994" s="47"/>
      <c r="S4994" s="47"/>
      <c r="T4994" s="76"/>
      <c r="U4994" s="73"/>
      <c r="V4994" s="68"/>
    </row>
    <row r="4995" spans="1:22" x14ac:dyDescent="0.35">
      <c r="A4995" s="132"/>
      <c r="B4995" s="314"/>
      <c r="C4995" s="315"/>
      <c r="D4995" s="314"/>
      <c r="E4995" s="74"/>
      <c r="F4995" s="75"/>
      <c r="G4995" s="47"/>
      <c r="H4995" s="47"/>
      <c r="I4995" s="47"/>
      <c r="J4995" s="47"/>
      <c r="K4995" s="47"/>
      <c r="L4995" s="47"/>
      <c r="M4995" s="314"/>
      <c r="N4995" s="77"/>
      <c r="O4995" s="75"/>
      <c r="P4995" s="47"/>
      <c r="Q4995" s="47"/>
      <c r="R4995" s="47"/>
      <c r="S4995" s="47"/>
      <c r="T4995" s="76"/>
      <c r="U4995" s="73"/>
      <c r="V4995" s="68"/>
    </row>
    <row r="4996" spans="1:22" x14ac:dyDescent="0.35">
      <c r="A4996" s="132"/>
      <c r="B4996" s="316"/>
      <c r="C4996" s="317"/>
      <c r="D4996" s="316"/>
      <c r="E4996" s="74"/>
      <c r="F4996" s="75"/>
      <c r="G4996" s="47"/>
      <c r="H4996" s="47"/>
      <c r="I4996" s="47"/>
      <c r="J4996" s="47"/>
      <c r="K4996" s="47"/>
      <c r="L4996" s="47"/>
      <c r="M4996" s="316"/>
      <c r="N4996" s="87"/>
      <c r="O4996" s="75"/>
      <c r="P4996" s="47"/>
      <c r="Q4996" s="47"/>
      <c r="R4996" s="47"/>
      <c r="S4996" s="47"/>
      <c r="T4996" s="88"/>
      <c r="U4996" s="73"/>
      <c r="V4996" s="68"/>
    </row>
    <row r="4998" spans="1:22" x14ac:dyDescent="0.35">
      <c r="A4998" s="177" t="s">
        <v>0</v>
      </c>
      <c r="B4998" s="179" t="s">
        <v>1</v>
      </c>
      <c r="C4998" s="181" t="s">
        <v>2</v>
      </c>
      <c r="D4998" s="183" t="s">
        <v>3</v>
      </c>
      <c r="E4998" s="184"/>
      <c r="F4998" s="185"/>
      <c r="G4998" s="185"/>
      <c r="H4998" s="185"/>
      <c r="I4998" s="185"/>
      <c r="J4998" s="185"/>
      <c r="K4998" s="186" t="s">
        <v>4</v>
      </c>
      <c r="L4998" s="48"/>
      <c r="M4998" s="183" t="s">
        <v>5</v>
      </c>
      <c r="N4998" s="184"/>
      <c r="O4998" s="185"/>
      <c r="P4998" s="185"/>
      <c r="Q4998" s="185"/>
      <c r="R4998" s="185"/>
      <c r="S4998" s="185"/>
      <c r="T4998" s="159" t="s">
        <v>6</v>
      </c>
      <c r="U4998" s="161" t="s">
        <v>7</v>
      </c>
      <c r="V4998" s="234"/>
    </row>
    <row r="4999" spans="1:22" ht="25" x14ac:dyDescent="0.35">
      <c r="A4999" s="177"/>
      <c r="B4999" s="179"/>
      <c r="C4999" s="181"/>
      <c r="D4999" s="163" t="s">
        <v>8</v>
      </c>
      <c r="E4999" s="165" t="s">
        <v>9</v>
      </c>
      <c r="F4999" s="167" t="s">
        <v>10</v>
      </c>
      <c r="G4999" s="169" t="s">
        <v>310</v>
      </c>
      <c r="H4999" s="170"/>
      <c r="I4999" s="170"/>
      <c r="J4999" s="171"/>
      <c r="K4999" s="187"/>
      <c r="L4999" s="49" t="s">
        <v>11</v>
      </c>
      <c r="M4999" s="172" t="s">
        <v>8</v>
      </c>
      <c r="N4999" s="174" t="s">
        <v>12</v>
      </c>
      <c r="O4999" s="167" t="s">
        <v>10</v>
      </c>
      <c r="P4999" s="169" t="s">
        <v>310</v>
      </c>
      <c r="Q4999" s="170"/>
      <c r="R4999" s="170"/>
      <c r="S4999" s="171"/>
      <c r="T4999" s="159"/>
      <c r="U4999" s="161"/>
      <c r="V4999" s="235"/>
    </row>
    <row r="5000" spans="1:22" ht="15" thickBot="1" x14ac:dyDescent="0.4">
      <c r="A5000" s="178"/>
      <c r="B5000" s="180"/>
      <c r="C5000" s="182"/>
      <c r="D5000" s="164"/>
      <c r="E5000" s="166"/>
      <c r="F5000" s="168"/>
      <c r="G5000" s="50" t="s">
        <v>13</v>
      </c>
      <c r="H5000" s="51" t="s">
        <v>14</v>
      </c>
      <c r="I5000" s="52" t="s">
        <v>15</v>
      </c>
      <c r="J5000" s="53">
        <v>0</v>
      </c>
      <c r="K5000" s="188"/>
      <c r="L5000" s="54"/>
      <c r="M5000" s="173"/>
      <c r="N5000" s="175"/>
      <c r="O5000" s="176"/>
      <c r="P5000" s="50" t="s">
        <v>13</v>
      </c>
      <c r="Q5000" s="51" t="s">
        <v>14</v>
      </c>
      <c r="R5000" s="52" t="s">
        <v>15</v>
      </c>
      <c r="S5000" s="53">
        <v>0</v>
      </c>
      <c r="T5000" s="160"/>
      <c r="U5000" s="162"/>
      <c r="V5000" s="236"/>
    </row>
    <row r="5001" spans="1:22" x14ac:dyDescent="0.35">
      <c r="A5001" s="56"/>
      <c r="B5001" s="57"/>
      <c r="C5001" s="58"/>
      <c r="D5001" s="59"/>
      <c r="E5001" s="60"/>
      <c r="F5001" s="60"/>
      <c r="G5001" s="61"/>
      <c r="H5001" s="62"/>
      <c r="I5001" s="63"/>
      <c r="J5001" s="64"/>
      <c r="K5001" s="65"/>
      <c r="L5001" s="65"/>
      <c r="M5001" s="59"/>
      <c r="N5001" s="60"/>
      <c r="O5001" s="60"/>
      <c r="P5001" s="61"/>
      <c r="Q5001" s="62"/>
      <c r="R5001" s="63"/>
      <c r="S5001" s="64"/>
      <c r="T5001" s="14"/>
      <c r="U5001" s="15"/>
      <c r="V5001" s="237"/>
    </row>
    <row r="5002" spans="1:22" x14ac:dyDescent="0.35">
      <c r="A5002" s="131">
        <v>1</v>
      </c>
      <c r="B5002" s="721" t="s">
        <v>799</v>
      </c>
      <c r="C5002" s="309" t="s">
        <v>800</v>
      </c>
      <c r="D5002" s="752">
        <v>400</v>
      </c>
      <c r="E5002" s="239">
        <v>5750</v>
      </c>
      <c r="F5002" s="246">
        <v>1</v>
      </c>
      <c r="G5002" s="246">
        <v>208</v>
      </c>
      <c r="H5002" s="246">
        <v>195</v>
      </c>
      <c r="I5002" s="242">
        <v>233</v>
      </c>
      <c r="J5002" s="246">
        <v>35</v>
      </c>
      <c r="K5002" s="47">
        <f>((SUM(H5004:H5015)*H5003)+(SUM(G5004:G5015)*G5003)+(SUM(I5004:I5015)*I5003))/1000</f>
        <v>121.922</v>
      </c>
      <c r="L5002" s="47">
        <f>K5002*100/D5002</f>
        <v>30.480499999999996</v>
      </c>
      <c r="M5002" s="334"/>
      <c r="N5002" s="245"/>
      <c r="O5002" s="245"/>
      <c r="P5002" s="246"/>
      <c r="Q5002" s="247"/>
      <c r="R5002" s="243"/>
      <c r="S5002" s="248"/>
      <c r="T5002" s="47">
        <f>((SUM(Q5004:Q5015)*Q5003)+(SUM(P5004:P5015)*P5003)+(SUM(R5004:R5015)*R5003))/1000</f>
        <v>0</v>
      </c>
      <c r="U5002" s="47" t="e">
        <f>T5002*100/M5002</f>
        <v>#DIV/0!</v>
      </c>
      <c r="V5002" s="68"/>
    </row>
    <row r="5003" spans="1:22" x14ac:dyDescent="0.35">
      <c r="A5003" s="132"/>
      <c r="B5003" s="753"/>
      <c r="C5003" s="754"/>
      <c r="D5003" s="755"/>
      <c r="E5003" s="261" t="s">
        <v>17</v>
      </c>
      <c r="F5003" s="284"/>
      <c r="G5003" s="284">
        <v>218</v>
      </c>
      <c r="H5003" s="284">
        <v>218</v>
      </c>
      <c r="I5003" s="475">
        <v>214</v>
      </c>
      <c r="J5003" s="284"/>
      <c r="K5003" s="47"/>
      <c r="L5003" s="47"/>
      <c r="M5003" s="314"/>
      <c r="N5003" s="245"/>
      <c r="O5003" s="245"/>
      <c r="P5003" s="246"/>
      <c r="Q5003" s="247"/>
      <c r="R5003" s="243"/>
      <c r="S5003" s="251"/>
      <c r="T5003" s="76"/>
      <c r="U5003" s="73"/>
      <c r="V5003" s="68"/>
    </row>
    <row r="5004" spans="1:22" x14ac:dyDescent="0.35">
      <c r="A5004" s="132"/>
      <c r="B5004" s="753"/>
      <c r="C5004" s="754"/>
      <c r="D5004" s="755"/>
      <c r="E5004" s="261" t="s">
        <v>320</v>
      </c>
      <c r="F5004" s="284"/>
      <c r="G5004" s="284">
        <v>0</v>
      </c>
      <c r="H5004" s="284">
        <v>0</v>
      </c>
      <c r="I5004" s="475">
        <v>0</v>
      </c>
      <c r="J5004" s="284">
        <v>0</v>
      </c>
      <c r="K5004" s="47"/>
      <c r="L5004" s="47"/>
      <c r="M5004" s="314"/>
      <c r="N5004" s="245"/>
      <c r="O5004" s="245"/>
      <c r="P5004" s="246"/>
      <c r="Q5004" s="247"/>
      <c r="R5004" s="243"/>
      <c r="S5004" s="251"/>
      <c r="T5004" s="76"/>
      <c r="U5004" s="73"/>
      <c r="V5004" s="68"/>
    </row>
    <row r="5005" spans="1:22" x14ac:dyDescent="0.35">
      <c r="A5005" s="132"/>
      <c r="B5005" s="753"/>
      <c r="C5005" s="754"/>
      <c r="D5005" s="755"/>
      <c r="E5005" s="261" t="s">
        <v>322</v>
      </c>
      <c r="F5005" s="284"/>
      <c r="G5005" s="284">
        <v>11</v>
      </c>
      <c r="H5005" s="284">
        <v>40</v>
      </c>
      <c r="I5005" s="475">
        <v>25</v>
      </c>
      <c r="J5005" s="284">
        <v>19</v>
      </c>
      <c r="K5005" s="47"/>
      <c r="L5005" s="47"/>
      <c r="M5005" s="314"/>
      <c r="N5005" s="245"/>
      <c r="O5005" s="245"/>
      <c r="P5005" s="246"/>
      <c r="Q5005" s="247"/>
      <c r="R5005" s="243"/>
      <c r="S5005" s="251"/>
      <c r="T5005" s="76"/>
      <c r="U5005" s="73"/>
      <c r="V5005" s="68"/>
    </row>
    <row r="5006" spans="1:22" x14ac:dyDescent="0.35">
      <c r="A5006" s="132"/>
      <c r="B5006" s="753"/>
      <c r="C5006" s="754"/>
      <c r="D5006" s="755"/>
      <c r="E5006" s="261" t="s">
        <v>331</v>
      </c>
      <c r="F5006" s="284"/>
      <c r="G5006" s="284">
        <v>21</v>
      </c>
      <c r="H5006" s="284">
        <v>22</v>
      </c>
      <c r="I5006" s="475">
        <v>24</v>
      </c>
      <c r="J5006" s="284">
        <v>2</v>
      </c>
      <c r="K5006" s="47"/>
      <c r="L5006" s="47"/>
      <c r="M5006" s="314"/>
      <c r="N5006" s="245"/>
      <c r="O5006" s="245"/>
      <c r="P5006" s="246"/>
      <c r="Q5006" s="247"/>
      <c r="R5006" s="243"/>
      <c r="S5006" s="251"/>
      <c r="T5006" s="76"/>
      <c r="U5006" s="73"/>
      <c r="V5006" s="68"/>
    </row>
    <row r="5007" spans="1:22" x14ac:dyDescent="0.35">
      <c r="A5007" s="132"/>
      <c r="B5007" s="753"/>
      <c r="C5007" s="754"/>
      <c r="D5007" s="755"/>
      <c r="E5007" s="261" t="s">
        <v>332</v>
      </c>
      <c r="F5007" s="284"/>
      <c r="G5007" s="284">
        <v>23</v>
      </c>
      <c r="H5007" s="284">
        <v>9</v>
      </c>
      <c r="I5007" s="475">
        <v>33</v>
      </c>
      <c r="J5007" s="284">
        <v>11</v>
      </c>
      <c r="K5007" s="47"/>
      <c r="L5007" s="47"/>
      <c r="M5007" s="314"/>
      <c r="N5007" s="245"/>
      <c r="O5007" s="245"/>
      <c r="P5007" s="246"/>
      <c r="Q5007" s="247"/>
      <c r="R5007" s="243"/>
      <c r="S5007" s="251"/>
      <c r="T5007" s="76"/>
      <c r="U5007" s="73"/>
      <c r="V5007" s="68"/>
    </row>
    <row r="5008" spans="1:22" x14ac:dyDescent="0.35">
      <c r="A5008" s="132"/>
      <c r="B5008" s="753"/>
      <c r="C5008" s="754"/>
      <c r="D5008" s="755"/>
      <c r="E5008" s="261" t="s">
        <v>334</v>
      </c>
      <c r="F5008" s="284"/>
      <c r="G5008" s="284">
        <v>43</v>
      </c>
      <c r="H5008" s="284">
        <v>34</v>
      </c>
      <c r="I5008" s="475">
        <v>15</v>
      </c>
      <c r="J5008" s="284">
        <v>10</v>
      </c>
      <c r="K5008" s="47"/>
      <c r="L5008" s="47"/>
      <c r="M5008" s="314"/>
      <c r="N5008" s="245"/>
      <c r="O5008" s="245"/>
      <c r="P5008" s="246"/>
      <c r="Q5008" s="247"/>
      <c r="R5008" s="243"/>
      <c r="S5008" s="251"/>
      <c r="T5008" s="76"/>
      <c r="U5008" s="73"/>
      <c r="V5008" s="68"/>
    </row>
    <row r="5009" spans="1:22" x14ac:dyDescent="0.35">
      <c r="A5009" s="132"/>
      <c r="B5009" s="753"/>
      <c r="C5009" s="754"/>
      <c r="D5009" s="755"/>
      <c r="E5009" s="261" t="s">
        <v>508</v>
      </c>
      <c r="F5009" s="284"/>
      <c r="G5009" s="284">
        <v>0</v>
      </c>
      <c r="H5009" s="284">
        <v>32</v>
      </c>
      <c r="I5009" s="475">
        <v>10</v>
      </c>
      <c r="J5009" s="284">
        <v>15</v>
      </c>
      <c r="K5009" s="47"/>
      <c r="L5009" s="47"/>
      <c r="M5009" s="314"/>
      <c r="N5009" s="245"/>
      <c r="O5009" s="245"/>
      <c r="P5009" s="246"/>
      <c r="Q5009" s="247"/>
      <c r="R5009" s="243"/>
      <c r="S5009" s="251"/>
      <c r="T5009" s="76"/>
      <c r="U5009" s="73"/>
      <c r="V5009" s="68"/>
    </row>
    <row r="5010" spans="1:22" x14ac:dyDescent="0.35">
      <c r="A5010" s="132"/>
      <c r="B5010" s="756"/>
      <c r="C5010" s="757"/>
      <c r="D5010" s="758"/>
      <c r="E5010" s="264" t="s">
        <v>34</v>
      </c>
      <c r="F5010" s="289"/>
      <c r="G5010" s="289">
        <v>47</v>
      </c>
      <c r="H5010" s="289">
        <v>29</v>
      </c>
      <c r="I5010" s="477">
        <v>48</v>
      </c>
      <c r="J5010" s="289">
        <v>10</v>
      </c>
      <c r="K5010" s="47"/>
      <c r="L5010" s="47"/>
      <c r="M5010" s="314"/>
      <c r="N5010" s="245"/>
      <c r="O5010" s="245"/>
      <c r="P5010" s="246"/>
      <c r="Q5010" s="247"/>
      <c r="R5010" s="243"/>
      <c r="S5010" s="251"/>
      <c r="T5010" s="76"/>
      <c r="U5010" s="73"/>
      <c r="V5010" s="68"/>
    </row>
    <row r="5011" spans="1:22" x14ac:dyDescent="0.35">
      <c r="A5011" s="132"/>
      <c r="B5011" s="756"/>
      <c r="C5011" s="757"/>
      <c r="D5011" s="758"/>
      <c r="E5011" s="265" t="s">
        <v>19</v>
      </c>
      <c r="F5011" s="289"/>
      <c r="G5011" s="289">
        <v>31</v>
      </c>
      <c r="H5011" s="289">
        <v>18</v>
      </c>
      <c r="I5011" s="477">
        <v>48</v>
      </c>
      <c r="J5011" s="289">
        <v>11</v>
      </c>
      <c r="K5011" s="47"/>
      <c r="L5011" s="47"/>
      <c r="M5011" s="314"/>
      <c r="N5011" s="254"/>
      <c r="O5011" s="254"/>
      <c r="P5011" s="255"/>
      <c r="Q5011" s="256"/>
      <c r="R5011" s="257"/>
      <c r="S5011" s="258"/>
      <c r="T5011" s="76"/>
      <c r="U5011" s="73"/>
      <c r="V5011" s="68"/>
    </row>
    <row r="5012" spans="1:22" x14ac:dyDescent="0.35">
      <c r="A5012" s="132"/>
      <c r="B5012" s="314"/>
      <c r="C5012" s="315"/>
      <c r="D5012" s="314"/>
      <c r="E5012" s="74"/>
      <c r="F5012" s="75"/>
      <c r="G5012" s="47"/>
      <c r="H5012" s="47"/>
      <c r="I5012" s="47"/>
      <c r="J5012" s="47"/>
      <c r="K5012" s="47"/>
      <c r="L5012" s="47"/>
      <c r="M5012" s="314"/>
      <c r="N5012" s="77"/>
      <c r="O5012" s="75"/>
      <c r="P5012" s="47"/>
      <c r="Q5012" s="47"/>
      <c r="R5012" s="47"/>
      <c r="S5012" s="47"/>
      <c r="T5012" s="76"/>
      <c r="U5012" s="73"/>
      <c r="V5012" s="68"/>
    </row>
    <row r="5013" spans="1:22" x14ac:dyDescent="0.35">
      <c r="A5013" s="132"/>
      <c r="B5013" s="314"/>
      <c r="C5013" s="315"/>
      <c r="D5013" s="314"/>
      <c r="E5013" s="74"/>
      <c r="F5013" s="75"/>
      <c r="G5013" s="47"/>
      <c r="H5013" s="47"/>
      <c r="I5013" s="47"/>
      <c r="J5013" s="47"/>
      <c r="K5013" s="47"/>
      <c r="L5013" s="47"/>
      <c r="M5013" s="314"/>
      <c r="N5013" s="77"/>
      <c r="O5013" s="75"/>
      <c r="P5013" s="47"/>
      <c r="Q5013" s="47"/>
      <c r="R5013" s="47"/>
      <c r="S5013" s="47"/>
      <c r="T5013" s="76"/>
      <c r="U5013" s="73"/>
      <c r="V5013" s="68"/>
    </row>
    <row r="5014" spans="1:22" x14ac:dyDescent="0.35">
      <c r="A5014" s="132"/>
      <c r="B5014" s="314"/>
      <c r="C5014" s="315"/>
      <c r="D5014" s="314"/>
      <c r="E5014" s="74"/>
      <c r="F5014" s="75"/>
      <c r="G5014" s="47"/>
      <c r="H5014" s="47"/>
      <c r="I5014" s="47"/>
      <c r="J5014" s="47"/>
      <c r="K5014" s="47"/>
      <c r="L5014" s="47"/>
      <c r="M5014" s="314"/>
      <c r="N5014" s="77"/>
      <c r="O5014" s="75"/>
      <c r="P5014" s="47"/>
      <c r="Q5014" s="47"/>
      <c r="R5014" s="47"/>
      <c r="S5014" s="47"/>
      <c r="T5014" s="76"/>
      <c r="U5014" s="73"/>
      <c r="V5014" s="68"/>
    </row>
    <row r="5015" spans="1:22" x14ac:dyDescent="0.35">
      <c r="A5015" s="132"/>
      <c r="B5015" s="316"/>
      <c r="C5015" s="317"/>
      <c r="D5015" s="316"/>
      <c r="E5015" s="74"/>
      <c r="F5015" s="75"/>
      <c r="G5015" s="47"/>
      <c r="H5015" s="47"/>
      <c r="I5015" s="47"/>
      <c r="J5015" s="47"/>
      <c r="K5015" s="47"/>
      <c r="L5015" s="47"/>
      <c r="M5015" s="316"/>
      <c r="N5015" s="87"/>
      <c r="O5015" s="75"/>
      <c r="P5015" s="47"/>
      <c r="Q5015" s="47"/>
      <c r="R5015" s="47"/>
      <c r="S5015" s="47"/>
      <c r="T5015" s="88"/>
      <c r="U5015" s="73"/>
      <c r="V5015" s="68"/>
    </row>
    <row r="5017" spans="1:22" x14ac:dyDescent="0.35">
      <c r="A5017" s="177" t="s">
        <v>0</v>
      </c>
      <c r="B5017" s="179" t="s">
        <v>1</v>
      </c>
      <c r="C5017" s="181" t="s">
        <v>2</v>
      </c>
      <c r="D5017" s="183" t="s">
        <v>3</v>
      </c>
      <c r="E5017" s="184"/>
      <c r="F5017" s="185"/>
      <c r="G5017" s="185"/>
      <c r="H5017" s="185"/>
      <c r="I5017" s="185"/>
      <c r="J5017" s="185"/>
      <c r="K5017" s="186" t="s">
        <v>4</v>
      </c>
      <c r="L5017" s="48"/>
      <c r="M5017" s="183" t="s">
        <v>5</v>
      </c>
      <c r="N5017" s="184"/>
      <c r="O5017" s="185"/>
      <c r="P5017" s="185"/>
      <c r="Q5017" s="185"/>
      <c r="R5017" s="185"/>
      <c r="S5017" s="185"/>
      <c r="T5017" s="159" t="s">
        <v>6</v>
      </c>
      <c r="U5017" s="161" t="s">
        <v>7</v>
      </c>
      <c r="V5017" s="234"/>
    </row>
    <row r="5018" spans="1:22" ht="25" x14ac:dyDescent="0.35">
      <c r="A5018" s="177"/>
      <c r="B5018" s="179"/>
      <c r="C5018" s="181"/>
      <c r="D5018" s="163" t="s">
        <v>8</v>
      </c>
      <c r="E5018" s="165" t="s">
        <v>9</v>
      </c>
      <c r="F5018" s="167" t="s">
        <v>10</v>
      </c>
      <c r="G5018" s="169" t="s">
        <v>310</v>
      </c>
      <c r="H5018" s="170"/>
      <c r="I5018" s="170"/>
      <c r="J5018" s="171"/>
      <c r="K5018" s="187"/>
      <c r="L5018" s="49" t="s">
        <v>11</v>
      </c>
      <c r="M5018" s="172" t="s">
        <v>8</v>
      </c>
      <c r="N5018" s="174" t="s">
        <v>12</v>
      </c>
      <c r="O5018" s="167" t="s">
        <v>10</v>
      </c>
      <c r="P5018" s="169" t="s">
        <v>310</v>
      </c>
      <c r="Q5018" s="170"/>
      <c r="R5018" s="170"/>
      <c r="S5018" s="171"/>
      <c r="T5018" s="159"/>
      <c r="U5018" s="161"/>
      <c r="V5018" s="235"/>
    </row>
    <row r="5019" spans="1:22" ht="15" thickBot="1" x14ac:dyDescent="0.4">
      <c r="A5019" s="178"/>
      <c r="B5019" s="180"/>
      <c r="C5019" s="182"/>
      <c r="D5019" s="164"/>
      <c r="E5019" s="166"/>
      <c r="F5019" s="168"/>
      <c r="G5019" s="50" t="s">
        <v>13</v>
      </c>
      <c r="H5019" s="51" t="s">
        <v>14</v>
      </c>
      <c r="I5019" s="52" t="s">
        <v>15</v>
      </c>
      <c r="J5019" s="53">
        <v>0</v>
      </c>
      <c r="K5019" s="188"/>
      <c r="L5019" s="54"/>
      <c r="M5019" s="173"/>
      <c r="N5019" s="175"/>
      <c r="O5019" s="176"/>
      <c r="P5019" s="50" t="s">
        <v>13</v>
      </c>
      <c r="Q5019" s="51" t="s">
        <v>14</v>
      </c>
      <c r="R5019" s="52" t="s">
        <v>15</v>
      </c>
      <c r="S5019" s="53">
        <v>0</v>
      </c>
      <c r="T5019" s="160"/>
      <c r="U5019" s="162"/>
      <c r="V5019" s="236"/>
    </row>
    <row r="5020" spans="1:22" x14ac:dyDescent="0.35">
      <c r="A5020" s="56"/>
      <c r="B5020" s="57"/>
      <c r="C5020" s="58"/>
      <c r="D5020" s="59"/>
      <c r="E5020" s="60"/>
      <c r="F5020" s="60"/>
      <c r="G5020" s="61"/>
      <c r="H5020" s="62"/>
      <c r="I5020" s="63"/>
      <c r="J5020" s="64"/>
      <c r="K5020" s="65"/>
      <c r="L5020" s="65"/>
      <c r="M5020" s="59"/>
      <c r="N5020" s="60"/>
      <c r="O5020" s="60"/>
      <c r="P5020" s="61"/>
      <c r="Q5020" s="62"/>
      <c r="R5020" s="63"/>
      <c r="S5020" s="64"/>
      <c r="T5020" s="14"/>
      <c r="U5020" s="15"/>
      <c r="V5020" s="237"/>
    </row>
    <row r="5021" spans="1:22" x14ac:dyDescent="0.35">
      <c r="A5021" s="131">
        <v>1</v>
      </c>
      <c r="B5021" s="759" t="s">
        <v>801</v>
      </c>
      <c r="C5021" s="565" t="s">
        <v>800</v>
      </c>
      <c r="D5021" s="760">
        <v>250</v>
      </c>
      <c r="E5021" s="270"/>
      <c r="F5021" s="274">
        <v>3</v>
      </c>
      <c r="G5021" s="274">
        <v>20</v>
      </c>
      <c r="H5021" s="274">
        <v>44</v>
      </c>
      <c r="I5021" s="244">
        <v>23</v>
      </c>
      <c r="J5021" s="274">
        <v>10</v>
      </c>
      <c r="K5021" s="47">
        <f>((SUM(H5023:H5034)*H5022)+(SUM(G5023:G5034)*G5022)+(SUM(I5023:I5034)*I5022))/1000</f>
        <v>18.873000000000001</v>
      </c>
      <c r="L5021" s="47">
        <f>K5021*100/D5021</f>
        <v>7.5492000000000008</v>
      </c>
      <c r="M5021" s="760">
        <v>250</v>
      </c>
      <c r="N5021" s="761">
        <v>780837</v>
      </c>
      <c r="O5021" s="274">
        <v>3</v>
      </c>
      <c r="P5021" s="274">
        <v>22</v>
      </c>
      <c r="Q5021" s="274">
        <v>43</v>
      </c>
      <c r="R5021" s="611">
        <v>22</v>
      </c>
      <c r="S5021" s="706">
        <v>13</v>
      </c>
      <c r="T5021" s="47" t="e">
        <f>((SUM(Q5023:Q5034)*Q5022)+(SUM(P5023:P5034)*P5022)+(SUM(R5023:R5034)*R5022))/1000</f>
        <v>#VALUE!</v>
      </c>
      <c r="U5021" s="47" t="e">
        <f>T5021*100/M5021</f>
        <v>#VALUE!</v>
      </c>
      <c r="V5021" s="68"/>
    </row>
    <row r="5022" spans="1:22" x14ac:dyDescent="0.35">
      <c r="A5022" s="132"/>
      <c r="B5022" s="756"/>
      <c r="C5022" s="762"/>
      <c r="D5022" s="763"/>
      <c r="E5022" s="260" t="s">
        <v>17</v>
      </c>
      <c r="F5022" s="284"/>
      <c r="G5022" s="284">
        <v>222</v>
      </c>
      <c r="H5022" s="284">
        <v>221</v>
      </c>
      <c r="I5022" s="250">
        <v>224</v>
      </c>
      <c r="J5022" s="284"/>
      <c r="K5022" s="47"/>
      <c r="L5022" s="47"/>
      <c r="M5022" s="763"/>
      <c r="N5022" s="764" t="s">
        <v>17</v>
      </c>
      <c r="O5022" s="284"/>
      <c r="P5022" s="284">
        <v>228</v>
      </c>
      <c r="Q5022" s="284">
        <v>230</v>
      </c>
      <c r="R5022" s="605" t="s">
        <v>802</v>
      </c>
      <c r="S5022" s="441"/>
      <c r="T5022" s="76"/>
      <c r="U5022" s="73"/>
      <c r="V5022" s="68"/>
    </row>
    <row r="5023" spans="1:22" x14ac:dyDescent="0.35">
      <c r="A5023" s="132"/>
      <c r="B5023" s="756"/>
      <c r="C5023" s="762"/>
      <c r="D5023" s="763"/>
      <c r="E5023" s="260" t="s">
        <v>20</v>
      </c>
      <c r="F5023" s="284"/>
      <c r="G5023" s="284">
        <v>22</v>
      </c>
      <c r="H5023" s="284">
        <v>41</v>
      </c>
      <c r="I5023" s="250">
        <v>22</v>
      </c>
      <c r="J5023" s="284">
        <v>9</v>
      </c>
      <c r="K5023" s="47"/>
      <c r="L5023" s="47"/>
      <c r="M5023" s="763"/>
      <c r="N5023" s="764" t="s">
        <v>28</v>
      </c>
      <c r="O5023" s="284"/>
      <c r="P5023" s="284">
        <v>20</v>
      </c>
      <c r="Q5023" s="284">
        <v>28</v>
      </c>
      <c r="R5023" s="605">
        <v>22</v>
      </c>
      <c r="S5023" s="441">
        <v>7</v>
      </c>
      <c r="T5023" s="76"/>
      <c r="U5023" s="73"/>
      <c r="V5023" s="68"/>
    </row>
    <row r="5024" spans="1:22" x14ac:dyDescent="0.35">
      <c r="A5024" s="132"/>
      <c r="B5024" s="756"/>
      <c r="C5024" s="762"/>
      <c r="D5024" s="763"/>
      <c r="E5024" s="260" t="s">
        <v>22</v>
      </c>
      <c r="F5024" s="284"/>
      <c r="G5024" s="284">
        <v>0</v>
      </c>
      <c r="H5024" s="284">
        <v>0</v>
      </c>
      <c r="I5024" s="250">
        <v>0</v>
      </c>
      <c r="J5024" s="284">
        <v>0</v>
      </c>
      <c r="K5024" s="47"/>
      <c r="L5024" s="47"/>
      <c r="M5024" s="763"/>
      <c r="N5024" s="764" t="s">
        <v>32</v>
      </c>
      <c r="O5024" s="284"/>
      <c r="P5024" s="284">
        <v>1</v>
      </c>
      <c r="Q5024" s="284">
        <v>11</v>
      </c>
      <c r="R5024" s="605">
        <v>0</v>
      </c>
      <c r="S5024" s="441">
        <v>9</v>
      </c>
      <c r="T5024" s="76"/>
      <c r="U5024" s="73"/>
      <c r="V5024" s="68"/>
    </row>
    <row r="5025" spans="1:22" x14ac:dyDescent="0.35">
      <c r="A5025" s="132"/>
      <c r="B5025" s="725"/>
      <c r="C5025" s="425"/>
      <c r="D5025" s="765"/>
      <c r="E5025" s="382" t="s">
        <v>24</v>
      </c>
      <c r="F5025" s="301"/>
      <c r="G5025" s="301">
        <v>0</v>
      </c>
      <c r="H5025" s="301">
        <v>0</v>
      </c>
      <c r="I5025" s="295">
        <v>0</v>
      </c>
      <c r="J5025" s="301">
        <v>0</v>
      </c>
      <c r="K5025" s="47"/>
      <c r="L5025" s="47"/>
      <c r="M5025" s="314"/>
      <c r="N5025" s="245"/>
      <c r="O5025" s="245"/>
      <c r="P5025" s="246"/>
      <c r="Q5025" s="247"/>
      <c r="R5025" s="243"/>
      <c r="S5025" s="251"/>
      <c r="T5025" s="76"/>
      <c r="U5025" s="73"/>
      <c r="V5025" s="68"/>
    </row>
    <row r="5026" spans="1:22" x14ac:dyDescent="0.35">
      <c r="A5026" s="132"/>
      <c r="B5026" s="308"/>
      <c r="C5026" s="309"/>
      <c r="D5026" s="310"/>
      <c r="E5026" s="239"/>
      <c r="F5026" s="285"/>
      <c r="G5026" s="241"/>
      <c r="H5026" s="247"/>
      <c r="I5026" s="243"/>
      <c r="J5026" s="250"/>
      <c r="K5026" s="47"/>
      <c r="L5026" s="47"/>
      <c r="M5026" s="314"/>
      <c r="N5026" s="245"/>
      <c r="O5026" s="245"/>
      <c r="P5026" s="246"/>
      <c r="Q5026" s="247"/>
      <c r="R5026" s="243"/>
      <c r="S5026" s="251"/>
      <c r="T5026" s="76"/>
      <c r="U5026" s="73"/>
      <c r="V5026" s="68"/>
    </row>
    <row r="5027" spans="1:22" x14ac:dyDescent="0.35">
      <c r="A5027" s="132"/>
      <c r="B5027" s="308"/>
      <c r="C5027" s="309"/>
      <c r="D5027" s="310"/>
      <c r="E5027" s="239"/>
      <c r="F5027" s="285"/>
      <c r="G5027" s="241"/>
      <c r="H5027" s="247"/>
      <c r="I5027" s="243"/>
      <c r="J5027" s="250"/>
      <c r="K5027" s="47"/>
      <c r="L5027" s="47"/>
      <c r="M5027" s="314"/>
      <c r="N5027" s="245"/>
      <c r="O5027" s="245"/>
      <c r="P5027" s="246"/>
      <c r="Q5027" s="247"/>
      <c r="R5027" s="243"/>
      <c r="S5027" s="251"/>
      <c r="T5027" s="76"/>
      <c r="U5027" s="73"/>
      <c r="V5027" s="68"/>
    </row>
    <row r="5028" spans="1:22" x14ac:dyDescent="0.35">
      <c r="A5028" s="132"/>
      <c r="B5028" s="308"/>
      <c r="C5028" s="309"/>
      <c r="D5028" s="310"/>
      <c r="E5028" s="239"/>
      <c r="F5028" s="285"/>
      <c r="G5028" s="241"/>
      <c r="H5028" s="247"/>
      <c r="I5028" s="243"/>
      <c r="J5028" s="250"/>
      <c r="K5028" s="47"/>
      <c r="L5028" s="47"/>
      <c r="M5028" s="314"/>
      <c r="N5028" s="245"/>
      <c r="O5028" s="245"/>
      <c r="P5028" s="246"/>
      <c r="Q5028" s="247"/>
      <c r="R5028" s="243"/>
      <c r="S5028" s="251"/>
      <c r="T5028" s="76"/>
      <c r="U5028" s="73"/>
      <c r="V5028" s="68"/>
    </row>
    <row r="5029" spans="1:22" x14ac:dyDescent="0.35">
      <c r="A5029" s="132"/>
      <c r="B5029" s="308"/>
      <c r="C5029" s="309"/>
      <c r="D5029" s="310"/>
      <c r="E5029" s="239"/>
      <c r="F5029" s="285"/>
      <c r="G5029" s="241"/>
      <c r="H5029" s="247"/>
      <c r="I5029" s="243"/>
      <c r="J5029" s="250"/>
      <c r="K5029" s="47"/>
      <c r="L5029" s="47"/>
      <c r="M5029" s="314"/>
      <c r="N5029" s="245"/>
      <c r="O5029" s="245"/>
      <c r="P5029" s="246"/>
      <c r="Q5029" s="247"/>
      <c r="R5029" s="243"/>
      <c r="S5029" s="251"/>
      <c r="T5029" s="76"/>
      <c r="U5029" s="73"/>
      <c r="V5029" s="68"/>
    </row>
    <row r="5030" spans="1:22" x14ac:dyDescent="0.35">
      <c r="A5030" s="132"/>
      <c r="B5030" s="311"/>
      <c r="C5030" s="312"/>
      <c r="D5030" s="313"/>
      <c r="E5030" s="292"/>
      <c r="F5030" s="293"/>
      <c r="G5030" s="294"/>
      <c r="H5030" s="295"/>
      <c r="I5030" s="296"/>
      <c r="J5030" s="295"/>
      <c r="K5030" s="47"/>
      <c r="L5030" s="47"/>
      <c r="M5030" s="314"/>
      <c r="N5030" s="254"/>
      <c r="O5030" s="254"/>
      <c r="P5030" s="255"/>
      <c r="Q5030" s="256"/>
      <c r="R5030" s="257"/>
      <c r="S5030" s="258"/>
      <c r="T5030" s="76"/>
      <c r="U5030" s="73"/>
      <c r="V5030" s="68"/>
    </row>
    <row r="5031" spans="1:22" x14ac:dyDescent="0.35">
      <c r="A5031" s="132"/>
      <c r="B5031" s="314"/>
      <c r="C5031" s="315"/>
      <c r="D5031" s="314"/>
      <c r="E5031" s="74"/>
      <c r="F5031" s="75"/>
      <c r="G5031" s="47"/>
      <c r="H5031" s="47"/>
      <c r="I5031" s="47"/>
      <c r="J5031" s="47"/>
      <c r="K5031" s="47"/>
      <c r="L5031" s="47"/>
      <c r="M5031" s="314"/>
      <c r="N5031" s="77"/>
      <c r="O5031" s="75"/>
      <c r="P5031" s="47"/>
      <c r="Q5031" s="47"/>
      <c r="R5031" s="47"/>
      <c r="S5031" s="47"/>
      <c r="T5031" s="76"/>
      <c r="U5031" s="73"/>
      <c r="V5031" s="68"/>
    </row>
    <row r="5032" spans="1:22" x14ac:dyDescent="0.35">
      <c r="A5032" s="132"/>
      <c r="B5032" s="314"/>
      <c r="C5032" s="315"/>
      <c r="D5032" s="314"/>
      <c r="E5032" s="74"/>
      <c r="F5032" s="75"/>
      <c r="G5032" s="47"/>
      <c r="H5032" s="47"/>
      <c r="I5032" s="47"/>
      <c r="J5032" s="47"/>
      <c r="K5032" s="47"/>
      <c r="L5032" s="47"/>
      <c r="M5032" s="314"/>
      <c r="N5032" s="77"/>
      <c r="O5032" s="75"/>
      <c r="P5032" s="47"/>
      <c r="Q5032" s="47"/>
      <c r="R5032" s="47"/>
      <c r="S5032" s="47"/>
      <c r="T5032" s="76"/>
      <c r="U5032" s="73"/>
      <c r="V5032" s="68"/>
    </row>
    <row r="5033" spans="1:22" x14ac:dyDescent="0.35">
      <c r="A5033" s="132"/>
      <c r="B5033" s="314"/>
      <c r="C5033" s="315"/>
      <c r="D5033" s="314"/>
      <c r="E5033" s="74"/>
      <c r="F5033" s="75"/>
      <c r="G5033" s="47"/>
      <c r="H5033" s="47"/>
      <c r="I5033" s="47"/>
      <c r="J5033" s="47"/>
      <c r="K5033" s="47"/>
      <c r="L5033" s="47"/>
      <c r="M5033" s="314"/>
      <c r="N5033" s="77"/>
      <c r="O5033" s="75"/>
      <c r="P5033" s="47"/>
      <c r="Q5033" s="47"/>
      <c r="R5033" s="47"/>
      <c r="S5033" s="47"/>
      <c r="T5033" s="76"/>
      <c r="U5033" s="73"/>
      <c r="V5033" s="68"/>
    </row>
    <row r="5034" spans="1:22" x14ac:dyDescent="0.35">
      <c r="A5034" s="132"/>
      <c r="B5034" s="316"/>
      <c r="C5034" s="317"/>
      <c r="D5034" s="316"/>
      <c r="E5034" s="74"/>
      <c r="F5034" s="75"/>
      <c r="G5034" s="47"/>
      <c r="H5034" s="47"/>
      <c r="I5034" s="47"/>
      <c r="J5034" s="47"/>
      <c r="K5034" s="47"/>
      <c r="L5034" s="47"/>
      <c r="M5034" s="316"/>
      <c r="N5034" s="87"/>
      <c r="O5034" s="75"/>
      <c r="P5034" s="47"/>
      <c r="Q5034" s="47"/>
      <c r="R5034" s="47"/>
      <c r="S5034" s="47"/>
      <c r="T5034" s="88"/>
      <c r="U5034" s="73"/>
      <c r="V5034" s="68"/>
    </row>
    <row r="5036" spans="1:22" x14ac:dyDescent="0.35">
      <c r="A5036" s="177" t="s">
        <v>0</v>
      </c>
      <c r="B5036" s="179" t="s">
        <v>1</v>
      </c>
      <c r="C5036" s="181" t="s">
        <v>2</v>
      </c>
      <c r="D5036" s="183" t="s">
        <v>3</v>
      </c>
      <c r="E5036" s="184"/>
      <c r="F5036" s="185"/>
      <c r="G5036" s="185"/>
      <c r="H5036" s="185"/>
      <c r="I5036" s="185"/>
      <c r="J5036" s="185"/>
      <c r="K5036" s="186" t="s">
        <v>4</v>
      </c>
      <c r="L5036" s="48"/>
      <c r="M5036" s="183" t="s">
        <v>5</v>
      </c>
      <c r="N5036" s="184"/>
      <c r="O5036" s="185"/>
      <c r="P5036" s="185"/>
      <c r="Q5036" s="185"/>
      <c r="R5036" s="185"/>
      <c r="S5036" s="185"/>
      <c r="T5036" s="159" t="s">
        <v>6</v>
      </c>
      <c r="U5036" s="161" t="s">
        <v>7</v>
      </c>
      <c r="V5036" s="234"/>
    </row>
    <row r="5037" spans="1:22" ht="25" x14ac:dyDescent="0.35">
      <c r="A5037" s="177"/>
      <c r="B5037" s="179"/>
      <c r="C5037" s="181"/>
      <c r="D5037" s="163" t="s">
        <v>8</v>
      </c>
      <c r="E5037" s="165" t="s">
        <v>9</v>
      </c>
      <c r="F5037" s="167" t="s">
        <v>10</v>
      </c>
      <c r="G5037" s="169" t="s">
        <v>310</v>
      </c>
      <c r="H5037" s="170"/>
      <c r="I5037" s="170"/>
      <c r="J5037" s="171"/>
      <c r="K5037" s="187"/>
      <c r="L5037" s="49" t="s">
        <v>11</v>
      </c>
      <c r="M5037" s="172" t="s">
        <v>8</v>
      </c>
      <c r="N5037" s="174" t="s">
        <v>12</v>
      </c>
      <c r="O5037" s="167" t="s">
        <v>10</v>
      </c>
      <c r="P5037" s="169" t="s">
        <v>310</v>
      </c>
      <c r="Q5037" s="170"/>
      <c r="R5037" s="170"/>
      <c r="S5037" s="171"/>
      <c r="T5037" s="159"/>
      <c r="U5037" s="161"/>
      <c r="V5037" s="235"/>
    </row>
    <row r="5038" spans="1:22" ht="15" thickBot="1" x14ac:dyDescent="0.4">
      <c r="A5038" s="178"/>
      <c r="B5038" s="180"/>
      <c r="C5038" s="182"/>
      <c r="D5038" s="164"/>
      <c r="E5038" s="166"/>
      <c r="F5038" s="168"/>
      <c r="G5038" s="50" t="s">
        <v>13</v>
      </c>
      <c r="H5038" s="51" t="s">
        <v>14</v>
      </c>
      <c r="I5038" s="52" t="s">
        <v>15</v>
      </c>
      <c r="J5038" s="53">
        <v>0</v>
      </c>
      <c r="K5038" s="188"/>
      <c r="L5038" s="54"/>
      <c r="M5038" s="173"/>
      <c r="N5038" s="175"/>
      <c r="O5038" s="176"/>
      <c r="P5038" s="50" t="s">
        <v>13</v>
      </c>
      <c r="Q5038" s="51" t="s">
        <v>14</v>
      </c>
      <c r="R5038" s="52" t="s">
        <v>15</v>
      </c>
      <c r="S5038" s="53">
        <v>0</v>
      </c>
      <c r="T5038" s="160"/>
      <c r="U5038" s="162"/>
      <c r="V5038" s="236"/>
    </row>
    <row r="5039" spans="1:22" x14ac:dyDescent="0.35">
      <c r="A5039" s="56"/>
      <c r="B5039" s="57"/>
      <c r="C5039" s="58"/>
      <c r="D5039" s="59"/>
      <c r="E5039" s="60"/>
      <c r="F5039" s="60"/>
      <c r="G5039" s="61"/>
      <c r="H5039" s="62"/>
      <c r="I5039" s="63"/>
      <c r="J5039" s="64"/>
      <c r="K5039" s="65"/>
      <c r="L5039" s="65"/>
      <c r="M5039" s="59"/>
      <c r="N5039" s="60"/>
      <c r="O5039" s="60"/>
      <c r="P5039" s="61"/>
      <c r="Q5039" s="62"/>
      <c r="R5039" s="63"/>
      <c r="S5039" s="64"/>
      <c r="T5039" s="14"/>
      <c r="U5039" s="15"/>
      <c r="V5039" s="237"/>
    </row>
    <row r="5040" spans="1:22" x14ac:dyDescent="0.35">
      <c r="A5040" s="131">
        <v>1</v>
      </c>
      <c r="B5040" s="759" t="s">
        <v>803</v>
      </c>
      <c r="C5040" s="766" t="s">
        <v>804</v>
      </c>
      <c r="D5040" s="760">
        <v>250</v>
      </c>
      <c r="E5040" s="270"/>
      <c r="F5040" s="274">
        <v>3</v>
      </c>
      <c r="G5040" s="274">
        <v>5</v>
      </c>
      <c r="H5040" s="274">
        <v>5</v>
      </c>
      <c r="I5040" s="244">
        <v>33</v>
      </c>
      <c r="J5040" s="274">
        <v>3</v>
      </c>
      <c r="K5040" s="47">
        <f>((SUM(H5042:H5053)*H5041)+(SUM(G5042:G5053)*G5041)+(SUM(I5042:I5053)*I5041))/1000</f>
        <v>10.128</v>
      </c>
      <c r="L5040" s="47">
        <f>K5040*100/D5040</f>
        <v>4.0511999999999997</v>
      </c>
      <c r="M5040" s="334"/>
      <c r="N5040" s="245"/>
      <c r="O5040" s="245"/>
      <c r="P5040" s="246"/>
      <c r="Q5040" s="247"/>
      <c r="R5040" s="243"/>
      <c r="S5040" s="248"/>
      <c r="T5040" s="47">
        <f>((SUM(Q5042:Q5053)*Q5041)+(SUM(P5042:P5053)*P5041)+(SUM(R5042:R5053)*R5041))/1000</f>
        <v>0</v>
      </c>
      <c r="U5040" s="47" t="e">
        <f>T5040*100/M5040</f>
        <v>#DIV/0!</v>
      </c>
      <c r="V5040" s="68"/>
    </row>
    <row r="5041" spans="1:22" x14ac:dyDescent="0.35">
      <c r="A5041" s="132"/>
      <c r="B5041" s="767"/>
      <c r="C5041" s="762"/>
      <c r="D5041" s="763"/>
      <c r="E5041" s="260" t="s">
        <v>17</v>
      </c>
      <c r="F5041" s="284"/>
      <c r="G5041" s="284">
        <v>234</v>
      </c>
      <c r="H5041" s="284">
        <v>237</v>
      </c>
      <c r="I5041" s="250">
        <v>242</v>
      </c>
      <c r="J5041" s="284"/>
      <c r="K5041" s="47"/>
      <c r="L5041" s="47"/>
      <c r="M5041" s="314"/>
      <c r="N5041" s="245"/>
      <c r="O5041" s="245"/>
      <c r="P5041" s="246"/>
      <c r="Q5041" s="247"/>
      <c r="R5041" s="243"/>
      <c r="S5041" s="251"/>
      <c r="T5041" s="76"/>
      <c r="U5041" s="73"/>
      <c r="V5041" s="68"/>
    </row>
    <row r="5042" spans="1:22" x14ac:dyDescent="0.35">
      <c r="A5042" s="132"/>
      <c r="B5042" s="767"/>
      <c r="C5042" s="762"/>
      <c r="D5042" s="763"/>
      <c r="E5042" s="260" t="s">
        <v>805</v>
      </c>
      <c r="F5042" s="284"/>
      <c r="G5042" s="284">
        <v>0</v>
      </c>
      <c r="H5042" s="284">
        <v>0</v>
      </c>
      <c r="I5042" s="250">
        <v>0</v>
      </c>
      <c r="J5042" s="284">
        <v>0</v>
      </c>
      <c r="K5042" s="47"/>
      <c r="L5042" s="47"/>
      <c r="M5042" s="314"/>
      <c r="N5042" s="245"/>
      <c r="O5042" s="245"/>
      <c r="P5042" s="246"/>
      <c r="Q5042" s="247"/>
      <c r="R5042" s="243"/>
      <c r="S5042" s="251"/>
      <c r="T5042" s="76"/>
      <c r="U5042" s="73"/>
      <c r="V5042" s="68"/>
    </row>
    <row r="5043" spans="1:22" x14ac:dyDescent="0.35">
      <c r="A5043" s="132"/>
      <c r="B5043" s="767"/>
      <c r="C5043" s="762"/>
      <c r="D5043" s="763"/>
      <c r="E5043" s="260" t="s">
        <v>806</v>
      </c>
      <c r="F5043" s="284"/>
      <c r="G5043" s="284">
        <v>13</v>
      </c>
      <c r="H5043" s="284">
        <v>1</v>
      </c>
      <c r="I5043" s="250">
        <v>0</v>
      </c>
      <c r="J5043" s="284">
        <v>0</v>
      </c>
      <c r="K5043" s="47"/>
      <c r="L5043" s="47"/>
      <c r="M5043" s="314"/>
      <c r="N5043" s="245"/>
      <c r="O5043" s="245"/>
      <c r="P5043" s="246"/>
      <c r="Q5043" s="247"/>
      <c r="R5043" s="243"/>
      <c r="S5043" s="251"/>
      <c r="T5043" s="76"/>
      <c r="U5043" s="73"/>
      <c r="V5043" s="68"/>
    </row>
    <row r="5044" spans="1:22" x14ac:dyDescent="0.35">
      <c r="A5044" s="132"/>
      <c r="B5044" s="767"/>
      <c r="C5044" s="762"/>
      <c r="D5044" s="763"/>
      <c r="E5044" s="260" t="s">
        <v>807</v>
      </c>
      <c r="F5044" s="284"/>
      <c r="G5044" s="284" t="s">
        <v>333</v>
      </c>
      <c r="H5044" s="284"/>
      <c r="I5044" s="250"/>
      <c r="J5044" s="284"/>
      <c r="K5044" s="47"/>
      <c r="L5044" s="47"/>
      <c r="M5044" s="314"/>
      <c r="N5044" s="245"/>
      <c r="O5044" s="245"/>
      <c r="P5044" s="246"/>
      <c r="Q5044" s="247"/>
      <c r="R5044" s="243"/>
      <c r="S5044" s="251"/>
      <c r="T5044" s="76"/>
      <c r="U5044" s="73"/>
      <c r="V5044" s="68"/>
    </row>
    <row r="5045" spans="1:22" x14ac:dyDescent="0.35">
      <c r="A5045" s="132"/>
      <c r="B5045" s="767"/>
      <c r="C5045" s="762"/>
      <c r="D5045" s="763"/>
      <c r="E5045" s="260" t="s">
        <v>808</v>
      </c>
      <c r="F5045" s="284"/>
      <c r="G5045" s="284">
        <v>4</v>
      </c>
      <c r="H5045" s="284">
        <v>5</v>
      </c>
      <c r="I5045" s="250">
        <v>4</v>
      </c>
      <c r="J5045" s="284">
        <v>0</v>
      </c>
      <c r="K5045" s="47"/>
      <c r="L5045" s="47"/>
      <c r="M5045" s="314"/>
      <c r="N5045" s="245"/>
      <c r="O5045" s="245"/>
      <c r="P5045" s="246"/>
      <c r="Q5045" s="247"/>
      <c r="R5045" s="243"/>
      <c r="S5045" s="251"/>
      <c r="T5045" s="76"/>
      <c r="U5045" s="73"/>
      <c r="V5045" s="68"/>
    </row>
    <row r="5046" spans="1:22" x14ac:dyDescent="0.35">
      <c r="A5046" s="132"/>
      <c r="B5046" s="767"/>
      <c r="C5046" s="762"/>
      <c r="D5046" s="763"/>
      <c r="E5046" s="260" t="s">
        <v>809</v>
      </c>
      <c r="F5046" s="284"/>
      <c r="G5046" s="284" t="s">
        <v>333</v>
      </c>
      <c r="H5046" s="284"/>
      <c r="I5046" s="250"/>
      <c r="J5046" s="284"/>
      <c r="K5046" s="47"/>
      <c r="L5046" s="47"/>
      <c r="M5046" s="314"/>
      <c r="N5046" s="245"/>
      <c r="O5046" s="245"/>
      <c r="P5046" s="246"/>
      <c r="Q5046" s="247"/>
      <c r="R5046" s="243"/>
      <c r="S5046" s="251"/>
      <c r="T5046" s="76"/>
      <c r="U5046" s="73"/>
      <c r="V5046" s="68"/>
    </row>
    <row r="5047" spans="1:22" x14ac:dyDescent="0.35">
      <c r="A5047" s="132"/>
      <c r="B5047" s="767"/>
      <c r="C5047" s="762"/>
      <c r="D5047" s="763"/>
      <c r="E5047" s="260" t="s">
        <v>810</v>
      </c>
      <c r="F5047" s="284"/>
      <c r="G5047" s="284" t="s">
        <v>333</v>
      </c>
      <c r="H5047" s="284"/>
      <c r="I5047" s="250"/>
      <c r="J5047" s="284"/>
      <c r="K5047" s="47"/>
      <c r="L5047" s="47"/>
      <c r="M5047" s="314"/>
      <c r="N5047" s="245"/>
      <c r="O5047" s="245"/>
      <c r="P5047" s="246"/>
      <c r="Q5047" s="247"/>
      <c r="R5047" s="243"/>
      <c r="S5047" s="251"/>
      <c r="T5047" s="76"/>
      <c r="U5047" s="73"/>
      <c r="V5047" s="68"/>
    </row>
    <row r="5048" spans="1:22" x14ac:dyDescent="0.35">
      <c r="A5048" s="132"/>
      <c r="B5048" s="768"/>
      <c r="C5048" s="425"/>
      <c r="D5048" s="765"/>
      <c r="E5048" s="382" t="s">
        <v>811</v>
      </c>
      <c r="F5048" s="301"/>
      <c r="G5048" s="301">
        <v>14</v>
      </c>
      <c r="H5048" s="301">
        <v>0</v>
      </c>
      <c r="I5048" s="295">
        <v>2</v>
      </c>
      <c r="J5048" s="301">
        <v>14</v>
      </c>
      <c r="K5048" s="47"/>
      <c r="L5048" s="47"/>
      <c r="M5048" s="314"/>
      <c r="N5048" s="245"/>
      <c r="O5048" s="245"/>
      <c r="P5048" s="246"/>
      <c r="Q5048" s="247"/>
      <c r="R5048" s="243"/>
      <c r="S5048" s="251"/>
      <c r="T5048" s="76"/>
      <c r="U5048" s="73"/>
      <c r="V5048" s="68"/>
    </row>
    <row r="5049" spans="1:22" x14ac:dyDescent="0.35">
      <c r="A5049" s="132"/>
      <c r="B5049" s="311"/>
      <c r="C5049" s="312"/>
      <c r="D5049" s="313"/>
      <c r="E5049" s="292"/>
      <c r="F5049" s="293"/>
      <c r="G5049" s="294"/>
      <c r="H5049" s="295"/>
      <c r="I5049" s="296"/>
      <c r="J5049" s="295"/>
      <c r="K5049" s="47"/>
      <c r="L5049" s="47"/>
      <c r="M5049" s="314"/>
      <c r="N5049" s="254"/>
      <c r="O5049" s="254"/>
      <c r="P5049" s="255"/>
      <c r="Q5049" s="256"/>
      <c r="R5049" s="257"/>
      <c r="S5049" s="258"/>
      <c r="T5049" s="76"/>
      <c r="U5049" s="73"/>
      <c r="V5049" s="68"/>
    </row>
    <row r="5050" spans="1:22" x14ac:dyDescent="0.35">
      <c r="A5050" s="132"/>
      <c r="B5050" s="314"/>
      <c r="C5050" s="315"/>
      <c r="D5050" s="314"/>
      <c r="E5050" s="74"/>
      <c r="F5050" s="75"/>
      <c r="G5050" s="47"/>
      <c r="H5050" s="47"/>
      <c r="I5050" s="47"/>
      <c r="J5050" s="47"/>
      <c r="K5050" s="47"/>
      <c r="L5050" s="47"/>
      <c r="M5050" s="314"/>
      <c r="N5050" s="77"/>
      <c r="O5050" s="75"/>
      <c r="P5050" s="47"/>
      <c r="Q5050" s="47"/>
      <c r="R5050" s="47"/>
      <c r="S5050" s="47"/>
      <c r="T5050" s="76"/>
      <c r="U5050" s="73"/>
      <c r="V5050" s="68"/>
    </row>
    <row r="5051" spans="1:22" x14ac:dyDescent="0.35">
      <c r="A5051" s="132"/>
      <c r="B5051" s="314"/>
      <c r="C5051" s="315"/>
      <c r="D5051" s="314"/>
      <c r="E5051" s="74"/>
      <c r="F5051" s="75"/>
      <c r="G5051" s="47"/>
      <c r="H5051" s="47"/>
      <c r="I5051" s="47"/>
      <c r="J5051" s="47"/>
      <c r="K5051" s="47"/>
      <c r="L5051" s="47"/>
      <c r="M5051" s="314"/>
      <c r="N5051" s="77"/>
      <c r="O5051" s="75"/>
      <c r="P5051" s="47"/>
      <c r="Q5051" s="47"/>
      <c r="R5051" s="47"/>
      <c r="S5051" s="47"/>
      <c r="T5051" s="76"/>
      <c r="U5051" s="73"/>
      <c r="V5051" s="68"/>
    </row>
    <row r="5052" spans="1:22" x14ac:dyDescent="0.35">
      <c r="A5052" s="132"/>
      <c r="B5052" s="314"/>
      <c r="C5052" s="315"/>
      <c r="D5052" s="314"/>
      <c r="E5052" s="74"/>
      <c r="F5052" s="75"/>
      <c r="G5052" s="47"/>
      <c r="H5052" s="47"/>
      <c r="I5052" s="47"/>
      <c r="J5052" s="47"/>
      <c r="K5052" s="47"/>
      <c r="L5052" s="47"/>
      <c r="M5052" s="314"/>
      <c r="N5052" s="77"/>
      <c r="O5052" s="75"/>
      <c r="P5052" s="47"/>
      <c r="Q5052" s="47"/>
      <c r="R5052" s="47"/>
      <c r="S5052" s="47"/>
      <c r="T5052" s="76"/>
      <c r="U5052" s="73"/>
      <c r="V5052" s="68"/>
    </row>
    <row r="5053" spans="1:22" x14ac:dyDescent="0.35">
      <c r="A5053" s="132"/>
      <c r="B5053" s="316"/>
      <c r="C5053" s="317"/>
      <c r="D5053" s="316"/>
      <c r="E5053" s="74"/>
      <c r="F5053" s="75"/>
      <c r="G5053" s="47"/>
      <c r="H5053" s="47"/>
      <c r="I5053" s="47"/>
      <c r="J5053" s="47"/>
      <c r="K5053" s="47"/>
      <c r="L5053" s="47"/>
      <c r="M5053" s="316"/>
      <c r="N5053" s="87"/>
      <c r="O5053" s="75"/>
      <c r="P5053" s="47"/>
      <c r="Q5053" s="47"/>
      <c r="R5053" s="47"/>
      <c r="S5053" s="47"/>
      <c r="T5053" s="88"/>
      <c r="U5053" s="73"/>
      <c r="V5053" s="68"/>
    </row>
    <row r="5055" spans="1:22" x14ac:dyDescent="0.35">
      <c r="A5055" s="177" t="s">
        <v>0</v>
      </c>
      <c r="B5055" s="179" t="s">
        <v>1</v>
      </c>
      <c r="C5055" s="181" t="s">
        <v>2</v>
      </c>
      <c r="D5055" s="183" t="s">
        <v>3</v>
      </c>
      <c r="E5055" s="184"/>
      <c r="F5055" s="185"/>
      <c r="G5055" s="185"/>
      <c r="H5055" s="185"/>
      <c r="I5055" s="185"/>
      <c r="J5055" s="185"/>
      <c r="K5055" s="186" t="s">
        <v>4</v>
      </c>
      <c r="L5055" s="48"/>
      <c r="M5055" s="183" t="s">
        <v>5</v>
      </c>
      <c r="N5055" s="184"/>
      <c r="O5055" s="185"/>
      <c r="P5055" s="185"/>
      <c r="Q5055" s="185"/>
      <c r="R5055" s="185"/>
      <c r="S5055" s="185"/>
      <c r="T5055" s="159" t="s">
        <v>6</v>
      </c>
      <c r="U5055" s="161" t="s">
        <v>7</v>
      </c>
      <c r="V5055" s="234"/>
    </row>
    <row r="5056" spans="1:22" ht="25" x14ac:dyDescent="0.35">
      <c r="A5056" s="177"/>
      <c r="B5056" s="179"/>
      <c r="C5056" s="181"/>
      <c r="D5056" s="163" t="s">
        <v>8</v>
      </c>
      <c r="E5056" s="165" t="s">
        <v>9</v>
      </c>
      <c r="F5056" s="167" t="s">
        <v>10</v>
      </c>
      <c r="G5056" s="169" t="s">
        <v>310</v>
      </c>
      <c r="H5056" s="170"/>
      <c r="I5056" s="170"/>
      <c r="J5056" s="171"/>
      <c r="K5056" s="187"/>
      <c r="L5056" s="49" t="s">
        <v>11</v>
      </c>
      <c r="M5056" s="172" t="s">
        <v>8</v>
      </c>
      <c r="N5056" s="174" t="s">
        <v>12</v>
      </c>
      <c r="O5056" s="167" t="s">
        <v>10</v>
      </c>
      <c r="P5056" s="169" t="s">
        <v>310</v>
      </c>
      <c r="Q5056" s="170"/>
      <c r="R5056" s="170"/>
      <c r="S5056" s="171"/>
      <c r="T5056" s="159"/>
      <c r="U5056" s="161"/>
      <c r="V5056" s="235"/>
    </row>
    <row r="5057" spans="1:22" ht="15" thickBot="1" x14ac:dyDescent="0.4">
      <c r="A5057" s="178"/>
      <c r="B5057" s="180"/>
      <c r="C5057" s="182"/>
      <c r="D5057" s="164"/>
      <c r="E5057" s="166"/>
      <c r="F5057" s="168"/>
      <c r="G5057" s="50" t="s">
        <v>13</v>
      </c>
      <c r="H5057" s="51" t="s">
        <v>14</v>
      </c>
      <c r="I5057" s="52" t="s">
        <v>15</v>
      </c>
      <c r="J5057" s="53">
        <v>0</v>
      </c>
      <c r="K5057" s="188"/>
      <c r="L5057" s="54"/>
      <c r="M5057" s="173"/>
      <c r="N5057" s="175"/>
      <c r="O5057" s="176"/>
      <c r="P5057" s="50" t="s">
        <v>13</v>
      </c>
      <c r="Q5057" s="51" t="s">
        <v>14</v>
      </c>
      <c r="R5057" s="52" t="s">
        <v>15</v>
      </c>
      <c r="S5057" s="53">
        <v>0</v>
      </c>
      <c r="T5057" s="160"/>
      <c r="U5057" s="162"/>
      <c r="V5057" s="236"/>
    </row>
    <row r="5058" spans="1:22" x14ac:dyDescent="0.35">
      <c r="A5058" s="56"/>
      <c r="B5058" s="57"/>
      <c r="C5058" s="58"/>
      <c r="D5058" s="59"/>
      <c r="E5058" s="60"/>
      <c r="F5058" s="60"/>
      <c r="G5058" s="61"/>
      <c r="H5058" s="62"/>
      <c r="I5058" s="63"/>
      <c r="J5058" s="64"/>
      <c r="K5058" s="65"/>
      <c r="L5058" s="65"/>
      <c r="M5058" s="59"/>
      <c r="N5058" s="60"/>
      <c r="O5058" s="60"/>
      <c r="P5058" s="61"/>
      <c r="Q5058" s="62"/>
      <c r="R5058" s="63"/>
      <c r="S5058" s="64"/>
      <c r="T5058" s="14"/>
      <c r="U5058" s="15"/>
      <c r="V5058" s="237"/>
    </row>
    <row r="5059" spans="1:22" x14ac:dyDescent="0.35">
      <c r="A5059" s="131">
        <v>1</v>
      </c>
      <c r="B5059" s="343" t="s">
        <v>812</v>
      </c>
      <c r="C5059" s="769" t="s">
        <v>813</v>
      </c>
      <c r="D5059" s="330">
        <v>630</v>
      </c>
      <c r="E5059" s="269">
        <v>338954</v>
      </c>
      <c r="F5059" s="770">
        <v>1</v>
      </c>
      <c r="G5059" s="770">
        <v>173</v>
      </c>
      <c r="H5059" s="770">
        <v>165</v>
      </c>
      <c r="I5059" s="771">
        <v>216</v>
      </c>
      <c r="J5059" s="770">
        <v>41</v>
      </c>
      <c r="K5059" s="47">
        <f>((SUM(H5061:H5072)*H5060)+(SUM(G5061:G5072)*G5060)+(SUM(I5061:I5072)*I5060))/1000</f>
        <v>113.264</v>
      </c>
      <c r="L5059" s="47">
        <f>K5059*100/D5059</f>
        <v>17.978412698412697</v>
      </c>
      <c r="M5059" s="334"/>
      <c r="N5059" s="245"/>
      <c r="O5059" s="245"/>
      <c r="P5059" s="246"/>
      <c r="Q5059" s="247"/>
      <c r="R5059" s="243"/>
      <c r="S5059" s="248"/>
      <c r="T5059" s="47">
        <f>((SUM(Q5061:Q5072)*Q5060)+(SUM(P5061:P5072)*P5060)+(SUM(R5061:R5072)*R5060))/1000</f>
        <v>0</v>
      </c>
      <c r="U5059" s="47" t="e">
        <f>T5059*100/M5059</f>
        <v>#DIV/0!</v>
      </c>
      <c r="V5059" s="68"/>
    </row>
    <row r="5060" spans="1:22" x14ac:dyDescent="0.35">
      <c r="A5060" s="132"/>
      <c r="B5060" s="335"/>
      <c r="C5060" s="423"/>
      <c r="D5060" s="310"/>
      <c r="E5060" s="239" t="s">
        <v>17</v>
      </c>
      <c r="F5060" s="515"/>
      <c r="G5060" s="515">
        <v>224</v>
      </c>
      <c r="H5060" s="515">
        <v>228</v>
      </c>
      <c r="I5060" s="772">
        <v>222</v>
      </c>
      <c r="J5060" s="515"/>
      <c r="K5060" s="47"/>
      <c r="L5060" s="47"/>
      <c r="M5060" s="314"/>
      <c r="N5060" s="245"/>
      <c r="O5060" s="245"/>
      <c r="P5060" s="246"/>
      <c r="Q5060" s="247"/>
      <c r="R5060" s="243"/>
      <c r="S5060" s="251"/>
      <c r="T5060" s="76"/>
      <c r="U5060" s="73"/>
      <c r="V5060" s="68"/>
    </row>
    <row r="5061" spans="1:22" x14ac:dyDescent="0.35">
      <c r="A5061" s="132"/>
      <c r="B5061" s="767"/>
      <c r="C5061" s="754"/>
      <c r="D5061" s="755"/>
      <c r="E5061" s="261" t="s">
        <v>320</v>
      </c>
      <c r="F5061" s="284"/>
      <c r="G5061" s="284">
        <v>0</v>
      </c>
      <c r="H5061" s="284">
        <v>0</v>
      </c>
      <c r="I5061" s="475">
        <v>0</v>
      </c>
      <c r="J5061" s="284">
        <v>0</v>
      </c>
      <c r="K5061" s="47"/>
      <c r="L5061" s="47"/>
      <c r="M5061" s="314"/>
      <c r="N5061" s="245"/>
      <c r="O5061" s="245"/>
      <c r="P5061" s="246"/>
      <c r="Q5061" s="247"/>
      <c r="R5061" s="243"/>
      <c r="S5061" s="251"/>
      <c r="T5061" s="76"/>
      <c r="U5061" s="73"/>
      <c r="V5061" s="68"/>
    </row>
    <row r="5062" spans="1:22" x14ac:dyDescent="0.35">
      <c r="A5062" s="132"/>
      <c r="B5062" s="767"/>
      <c r="C5062" s="754"/>
      <c r="D5062" s="755"/>
      <c r="E5062" s="261" t="s">
        <v>322</v>
      </c>
      <c r="F5062" s="284"/>
      <c r="G5062" s="284">
        <v>4</v>
      </c>
      <c r="H5062" s="284">
        <v>0</v>
      </c>
      <c r="I5062" s="475">
        <v>5</v>
      </c>
      <c r="J5062" s="284">
        <v>5</v>
      </c>
      <c r="K5062" s="47"/>
      <c r="L5062" s="47"/>
      <c r="M5062" s="314"/>
      <c r="N5062" s="245"/>
      <c r="O5062" s="245"/>
      <c r="P5062" s="246"/>
      <c r="Q5062" s="247"/>
      <c r="R5062" s="243"/>
      <c r="S5062" s="251"/>
      <c r="T5062" s="76"/>
      <c r="U5062" s="73"/>
      <c r="V5062" s="68"/>
    </row>
    <row r="5063" spans="1:22" x14ac:dyDescent="0.35">
      <c r="A5063" s="132"/>
      <c r="B5063" s="767"/>
      <c r="C5063" s="754"/>
      <c r="D5063" s="755"/>
      <c r="E5063" s="261" t="s">
        <v>331</v>
      </c>
      <c r="F5063" s="284"/>
      <c r="G5063" s="284">
        <v>27</v>
      </c>
      <c r="H5063" s="284">
        <v>16</v>
      </c>
      <c r="I5063" s="475">
        <v>18</v>
      </c>
      <c r="J5063" s="284">
        <v>6</v>
      </c>
      <c r="K5063" s="47"/>
      <c r="L5063" s="47"/>
      <c r="M5063" s="314"/>
      <c r="N5063" s="245"/>
      <c r="O5063" s="245"/>
      <c r="P5063" s="246"/>
      <c r="Q5063" s="247"/>
      <c r="R5063" s="243"/>
      <c r="S5063" s="251"/>
      <c r="T5063" s="76"/>
      <c r="U5063" s="73"/>
      <c r="V5063" s="68"/>
    </row>
    <row r="5064" spans="1:22" x14ac:dyDescent="0.35">
      <c r="A5064" s="132"/>
      <c r="B5064" s="767"/>
      <c r="C5064" s="754"/>
      <c r="D5064" s="755"/>
      <c r="E5064" s="261" t="s">
        <v>332</v>
      </c>
      <c r="F5064" s="284"/>
      <c r="G5064" s="284">
        <v>15</v>
      </c>
      <c r="H5064" s="284">
        <v>20</v>
      </c>
      <c r="I5064" s="475">
        <v>9</v>
      </c>
      <c r="J5064" s="284">
        <v>6</v>
      </c>
      <c r="K5064" s="47"/>
      <c r="L5064" s="47"/>
      <c r="M5064" s="314"/>
      <c r="N5064" s="245"/>
      <c r="O5064" s="245"/>
      <c r="P5064" s="246"/>
      <c r="Q5064" s="247"/>
      <c r="R5064" s="243"/>
      <c r="S5064" s="251"/>
      <c r="T5064" s="76"/>
      <c r="U5064" s="73"/>
      <c r="V5064" s="68"/>
    </row>
    <row r="5065" spans="1:22" x14ac:dyDescent="0.35">
      <c r="A5065" s="132"/>
      <c r="B5065" s="767"/>
      <c r="C5065" s="754"/>
      <c r="D5065" s="755"/>
      <c r="E5065" s="773" t="s">
        <v>334</v>
      </c>
      <c r="F5065" s="286"/>
      <c r="G5065" s="286">
        <v>25</v>
      </c>
      <c r="H5065" s="744">
        <v>0</v>
      </c>
      <c r="I5065" s="475">
        <v>18</v>
      </c>
      <c r="J5065" s="284">
        <v>4</v>
      </c>
      <c r="K5065" s="47"/>
      <c r="L5065" s="47"/>
      <c r="M5065" s="314"/>
      <c r="N5065" s="245"/>
      <c r="O5065" s="245"/>
      <c r="P5065" s="246"/>
      <c r="Q5065" s="247"/>
      <c r="R5065" s="243"/>
      <c r="S5065" s="251"/>
      <c r="T5065" s="76"/>
      <c r="U5065" s="73"/>
      <c r="V5065" s="68"/>
    </row>
    <row r="5066" spans="1:22" x14ac:dyDescent="0.35">
      <c r="A5066" s="132"/>
      <c r="B5066" s="767"/>
      <c r="C5066" s="754"/>
      <c r="D5066" s="755"/>
      <c r="E5066" s="261" t="s">
        <v>508</v>
      </c>
      <c r="F5066" s="284"/>
      <c r="G5066" s="284">
        <v>0</v>
      </c>
      <c r="H5066" s="284">
        <v>1</v>
      </c>
      <c r="I5066" s="475">
        <v>1</v>
      </c>
      <c r="J5066" s="284">
        <v>2</v>
      </c>
      <c r="K5066" s="47"/>
      <c r="L5066" s="47"/>
      <c r="M5066" s="314"/>
      <c r="N5066" s="245"/>
      <c r="O5066" s="245"/>
      <c r="P5066" s="246"/>
      <c r="Q5066" s="247"/>
      <c r="R5066" s="243"/>
      <c r="S5066" s="251"/>
      <c r="T5066" s="76"/>
      <c r="U5066" s="73"/>
      <c r="V5066" s="68"/>
    </row>
    <row r="5067" spans="1:22" x14ac:dyDescent="0.35">
      <c r="A5067" s="132"/>
      <c r="B5067" s="767"/>
      <c r="C5067" s="754"/>
      <c r="D5067" s="755"/>
      <c r="E5067" s="261" t="s">
        <v>321</v>
      </c>
      <c r="F5067" s="284"/>
      <c r="G5067" s="284">
        <v>40</v>
      </c>
      <c r="H5067" s="284">
        <v>31</v>
      </c>
      <c r="I5067" s="475">
        <v>26</v>
      </c>
      <c r="J5067" s="284">
        <v>7</v>
      </c>
      <c r="K5067" s="47"/>
      <c r="L5067" s="47"/>
      <c r="M5067" s="314"/>
      <c r="N5067" s="245"/>
      <c r="O5067" s="245"/>
      <c r="P5067" s="246"/>
      <c r="Q5067" s="247"/>
      <c r="R5067" s="243"/>
      <c r="S5067" s="251"/>
      <c r="T5067" s="76"/>
      <c r="U5067" s="73"/>
      <c r="V5067" s="68"/>
    </row>
    <row r="5068" spans="1:22" x14ac:dyDescent="0.35">
      <c r="A5068" s="132"/>
      <c r="B5068" s="767"/>
      <c r="C5068" s="754"/>
      <c r="D5068" s="755"/>
      <c r="E5068" s="261" t="s">
        <v>323</v>
      </c>
      <c r="F5068" s="289"/>
      <c r="G5068" s="284">
        <v>18</v>
      </c>
      <c r="H5068" s="284">
        <v>18</v>
      </c>
      <c r="I5068" s="475">
        <v>5</v>
      </c>
      <c r="J5068" s="284">
        <v>9</v>
      </c>
      <c r="K5068" s="47"/>
      <c r="L5068" s="47"/>
      <c r="M5068" s="314"/>
      <c r="N5068" s="254"/>
      <c r="O5068" s="254"/>
      <c r="P5068" s="255"/>
      <c r="Q5068" s="256"/>
      <c r="R5068" s="257"/>
      <c r="S5068" s="258"/>
      <c r="T5068" s="76"/>
      <c r="U5068" s="73"/>
      <c r="V5068" s="68"/>
    </row>
    <row r="5069" spans="1:22" x14ac:dyDescent="0.35">
      <c r="A5069" s="132"/>
      <c r="B5069" s="767"/>
      <c r="C5069" s="754"/>
      <c r="D5069" s="755"/>
      <c r="E5069" s="774" t="s">
        <v>325</v>
      </c>
      <c r="F5069" s="708"/>
      <c r="G5069" s="286">
        <v>0</v>
      </c>
      <c r="H5069" s="286">
        <v>0</v>
      </c>
      <c r="I5069" s="250">
        <v>0</v>
      </c>
      <c r="J5069" s="284">
        <v>0</v>
      </c>
      <c r="K5069" s="47"/>
      <c r="L5069" s="47"/>
      <c r="M5069" s="314"/>
      <c r="N5069" s="77"/>
      <c r="O5069" s="75"/>
      <c r="P5069" s="47"/>
      <c r="Q5069" s="47"/>
      <c r="R5069" s="47"/>
      <c r="S5069" s="47"/>
      <c r="T5069" s="76"/>
      <c r="U5069" s="73"/>
      <c r="V5069" s="68"/>
    </row>
    <row r="5070" spans="1:22" x14ac:dyDescent="0.35">
      <c r="A5070" s="132"/>
      <c r="B5070" s="768"/>
      <c r="C5070" s="775"/>
      <c r="D5070" s="776"/>
      <c r="E5070" s="382" t="s">
        <v>326</v>
      </c>
      <c r="F5070" s="301"/>
      <c r="G5070" s="301">
        <v>73</v>
      </c>
      <c r="H5070" s="301">
        <v>76</v>
      </c>
      <c r="I5070" s="363">
        <v>58</v>
      </c>
      <c r="J5070" s="301">
        <v>6</v>
      </c>
      <c r="K5070" s="47"/>
      <c r="L5070" s="47"/>
      <c r="M5070" s="314"/>
      <c r="N5070" s="77"/>
      <c r="O5070" s="75"/>
      <c r="P5070" s="47"/>
      <c r="Q5070" s="47"/>
      <c r="R5070" s="47"/>
      <c r="S5070" s="47"/>
      <c r="T5070" s="76"/>
      <c r="U5070" s="73"/>
      <c r="V5070" s="68"/>
    </row>
    <row r="5071" spans="1:22" x14ac:dyDescent="0.35">
      <c r="A5071" s="132"/>
      <c r="B5071" s="314"/>
      <c r="C5071" s="315"/>
      <c r="D5071" s="314"/>
      <c r="E5071" s="74"/>
      <c r="F5071" s="75"/>
      <c r="G5071" s="47"/>
      <c r="H5071" s="47"/>
      <c r="I5071" s="47"/>
      <c r="J5071" s="47"/>
      <c r="K5071" s="47"/>
      <c r="L5071" s="47"/>
      <c r="M5071" s="314"/>
      <c r="N5071" s="77"/>
      <c r="O5071" s="75"/>
      <c r="P5071" s="47"/>
      <c r="Q5071" s="47"/>
      <c r="R5071" s="47"/>
      <c r="S5071" s="47"/>
      <c r="T5071" s="76"/>
      <c r="U5071" s="73"/>
      <c r="V5071" s="68"/>
    </row>
    <row r="5072" spans="1:22" x14ac:dyDescent="0.35">
      <c r="A5072" s="132"/>
      <c r="B5072" s="316"/>
      <c r="C5072" s="317"/>
      <c r="D5072" s="316"/>
      <c r="E5072" s="74"/>
      <c r="F5072" s="75"/>
      <c r="G5072" s="47"/>
      <c r="H5072" s="47"/>
      <c r="I5072" s="47"/>
      <c r="J5072" s="47"/>
      <c r="K5072" s="47"/>
      <c r="L5072" s="47"/>
      <c r="M5072" s="316"/>
      <c r="N5072" s="87"/>
      <c r="O5072" s="75"/>
      <c r="P5072" s="47"/>
      <c r="Q5072" s="47"/>
      <c r="R5072" s="47"/>
      <c r="S5072" s="47"/>
      <c r="T5072" s="88"/>
      <c r="U5072" s="73"/>
      <c r="V5072" s="68"/>
    </row>
    <row r="5074" spans="1:22" x14ac:dyDescent="0.35">
      <c r="A5074" s="177" t="s">
        <v>0</v>
      </c>
      <c r="B5074" s="179" t="s">
        <v>1</v>
      </c>
      <c r="C5074" s="181" t="s">
        <v>2</v>
      </c>
      <c r="D5074" s="183" t="s">
        <v>3</v>
      </c>
      <c r="E5074" s="184"/>
      <c r="F5074" s="185"/>
      <c r="G5074" s="185"/>
      <c r="H5074" s="185"/>
      <c r="I5074" s="185"/>
      <c r="J5074" s="185"/>
      <c r="K5074" s="186" t="s">
        <v>4</v>
      </c>
      <c r="L5074" s="48"/>
      <c r="M5074" s="183" t="s">
        <v>5</v>
      </c>
      <c r="N5074" s="184"/>
      <c r="O5074" s="185"/>
      <c r="P5074" s="185"/>
      <c r="Q5074" s="185"/>
      <c r="R5074" s="185"/>
      <c r="S5074" s="185"/>
      <c r="T5074" s="159" t="s">
        <v>6</v>
      </c>
      <c r="U5074" s="161" t="s">
        <v>7</v>
      </c>
      <c r="V5074" s="234"/>
    </row>
    <row r="5075" spans="1:22" ht="25" x14ac:dyDescent="0.35">
      <c r="A5075" s="177"/>
      <c r="B5075" s="179"/>
      <c r="C5075" s="181"/>
      <c r="D5075" s="163" t="s">
        <v>8</v>
      </c>
      <c r="E5075" s="165" t="s">
        <v>9</v>
      </c>
      <c r="F5075" s="167" t="s">
        <v>10</v>
      </c>
      <c r="G5075" s="169" t="s">
        <v>310</v>
      </c>
      <c r="H5075" s="170"/>
      <c r="I5075" s="170"/>
      <c r="J5075" s="171"/>
      <c r="K5075" s="187"/>
      <c r="L5075" s="49" t="s">
        <v>11</v>
      </c>
      <c r="M5075" s="172" t="s">
        <v>8</v>
      </c>
      <c r="N5075" s="174" t="s">
        <v>12</v>
      </c>
      <c r="O5075" s="167" t="s">
        <v>10</v>
      </c>
      <c r="P5075" s="169" t="s">
        <v>310</v>
      </c>
      <c r="Q5075" s="170"/>
      <c r="R5075" s="170"/>
      <c r="S5075" s="171"/>
      <c r="T5075" s="159"/>
      <c r="U5075" s="161"/>
      <c r="V5075" s="235"/>
    </row>
    <row r="5076" spans="1:22" ht="15" thickBot="1" x14ac:dyDescent="0.4">
      <c r="A5076" s="178"/>
      <c r="B5076" s="180"/>
      <c r="C5076" s="182"/>
      <c r="D5076" s="164"/>
      <c r="E5076" s="166"/>
      <c r="F5076" s="168"/>
      <c r="G5076" s="50" t="s">
        <v>13</v>
      </c>
      <c r="H5076" s="51" t="s">
        <v>14</v>
      </c>
      <c r="I5076" s="52" t="s">
        <v>15</v>
      </c>
      <c r="J5076" s="53">
        <v>0</v>
      </c>
      <c r="K5076" s="188"/>
      <c r="L5076" s="54"/>
      <c r="M5076" s="173"/>
      <c r="N5076" s="175"/>
      <c r="O5076" s="176"/>
      <c r="P5076" s="50" t="s">
        <v>13</v>
      </c>
      <c r="Q5076" s="51" t="s">
        <v>14</v>
      </c>
      <c r="R5076" s="52" t="s">
        <v>15</v>
      </c>
      <c r="S5076" s="53">
        <v>0</v>
      </c>
      <c r="T5076" s="160"/>
      <c r="U5076" s="162"/>
      <c r="V5076" s="236"/>
    </row>
    <row r="5077" spans="1:22" x14ac:dyDescent="0.35">
      <c r="A5077" s="56"/>
      <c r="B5077" s="57"/>
      <c r="C5077" s="58"/>
      <c r="D5077" s="59"/>
      <c r="E5077" s="60"/>
      <c r="F5077" s="60"/>
      <c r="G5077" s="61"/>
      <c r="H5077" s="62"/>
      <c r="I5077" s="63"/>
      <c r="J5077" s="64"/>
      <c r="K5077" s="65"/>
      <c r="L5077" s="65"/>
      <c r="M5077" s="59"/>
      <c r="N5077" s="60"/>
      <c r="O5077" s="60"/>
      <c r="P5077" s="61"/>
      <c r="Q5077" s="62"/>
      <c r="R5077" s="63"/>
      <c r="S5077" s="64"/>
      <c r="T5077" s="14"/>
      <c r="U5077" s="15"/>
      <c r="V5077" s="237"/>
    </row>
    <row r="5078" spans="1:22" x14ac:dyDescent="0.35">
      <c r="A5078" s="131">
        <v>1</v>
      </c>
      <c r="B5078" s="328" t="s">
        <v>814</v>
      </c>
      <c r="C5078" s="766" t="s">
        <v>815</v>
      </c>
      <c r="D5078" s="331">
        <v>630</v>
      </c>
      <c r="E5078" s="269">
        <v>54340</v>
      </c>
      <c r="F5078" s="274">
        <v>2</v>
      </c>
      <c r="G5078" s="274">
        <v>105</v>
      </c>
      <c r="H5078" s="274">
        <v>107</v>
      </c>
      <c r="I5078" s="697">
        <v>127</v>
      </c>
      <c r="J5078" s="274">
        <v>47</v>
      </c>
      <c r="K5078" s="47">
        <f>((SUM(H5080:H5091)*H5079)+(SUM(G5080:G5091)*G5079)+(SUM(I5080:I5091)*I5079))/1000</f>
        <v>80.67</v>
      </c>
      <c r="L5078" s="47">
        <f>K5078*100/D5078</f>
        <v>12.804761904761905</v>
      </c>
      <c r="M5078" s="334"/>
      <c r="N5078" s="245"/>
      <c r="O5078" s="245"/>
      <c r="P5078" s="246"/>
      <c r="Q5078" s="247"/>
      <c r="R5078" s="243"/>
      <c r="S5078" s="248"/>
      <c r="T5078" s="47">
        <f>((SUM(Q5080:Q5091)*Q5079)+(SUM(P5080:P5091)*P5079)+(SUM(R5080:R5091)*R5079))/1000</f>
        <v>0</v>
      </c>
      <c r="U5078" s="47" t="e">
        <f>T5078*100/M5078</f>
        <v>#DIV/0!</v>
      </c>
      <c r="V5078" s="68"/>
    </row>
    <row r="5079" spans="1:22" x14ac:dyDescent="0.35">
      <c r="A5079" s="132"/>
      <c r="B5079" s="335"/>
      <c r="C5079" s="424"/>
      <c r="D5079" s="346"/>
      <c r="E5079" s="239" t="s">
        <v>17</v>
      </c>
      <c r="F5079" s="246"/>
      <c r="G5079" s="246">
        <v>226</v>
      </c>
      <c r="H5079" s="246">
        <v>221</v>
      </c>
      <c r="I5079" s="242">
        <v>224</v>
      </c>
      <c r="J5079" s="246"/>
      <c r="K5079" s="47"/>
      <c r="L5079" s="47"/>
      <c r="M5079" s="314"/>
      <c r="N5079" s="245"/>
      <c r="O5079" s="245"/>
      <c r="P5079" s="246"/>
      <c r="Q5079" s="247"/>
      <c r="R5079" s="243"/>
      <c r="S5079" s="251"/>
      <c r="T5079" s="76"/>
      <c r="U5079" s="73"/>
      <c r="V5079" s="68"/>
    </row>
    <row r="5080" spans="1:22" x14ac:dyDescent="0.35">
      <c r="A5080" s="132"/>
      <c r="B5080" s="335"/>
      <c r="C5080" s="424"/>
      <c r="D5080" s="346"/>
      <c r="E5080" s="261" t="s">
        <v>318</v>
      </c>
      <c r="F5080" s="284"/>
      <c r="G5080" s="284">
        <v>17</v>
      </c>
      <c r="H5080" s="284">
        <v>29</v>
      </c>
      <c r="I5080" s="475">
        <v>32</v>
      </c>
      <c r="J5080" s="284">
        <v>12</v>
      </c>
      <c r="K5080" s="47"/>
      <c r="L5080" s="47"/>
      <c r="M5080" s="314"/>
      <c r="N5080" s="245"/>
      <c r="O5080" s="245"/>
      <c r="P5080" s="246"/>
      <c r="Q5080" s="247"/>
      <c r="R5080" s="243"/>
      <c r="S5080" s="251"/>
      <c r="T5080" s="76"/>
      <c r="U5080" s="73"/>
      <c r="V5080" s="68"/>
    </row>
    <row r="5081" spans="1:22" x14ac:dyDescent="0.35">
      <c r="A5081" s="132"/>
      <c r="B5081" s="335"/>
      <c r="C5081" s="424"/>
      <c r="D5081" s="346"/>
      <c r="E5081" s="261" t="s">
        <v>20</v>
      </c>
      <c r="F5081" s="284"/>
      <c r="G5081" s="284" t="s">
        <v>333</v>
      </c>
      <c r="H5081" s="284"/>
      <c r="I5081" s="475"/>
      <c r="J5081" s="284"/>
      <c r="K5081" s="47"/>
      <c r="L5081" s="47"/>
      <c r="M5081" s="314"/>
      <c r="N5081" s="245"/>
      <c r="O5081" s="245"/>
      <c r="P5081" s="246"/>
      <c r="Q5081" s="247"/>
      <c r="R5081" s="243"/>
      <c r="S5081" s="251"/>
      <c r="T5081" s="76"/>
      <c r="U5081" s="73"/>
      <c r="V5081" s="68"/>
    </row>
    <row r="5082" spans="1:22" x14ac:dyDescent="0.35">
      <c r="A5082" s="132"/>
      <c r="B5082" s="335"/>
      <c r="C5082" s="424"/>
      <c r="D5082" s="346"/>
      <c r="E5082" s="261" t="s">
        <v>22</v>
      </c>
      <c r="F5082" s="284"/>
      <c r="G5082" s="284">
        <v>0</v>
      </c>
      <c r="H5082" s="284">
        <v>0</v>
      </c>
      <c r="I5082" s="475">
        <v>0</v>
      </c>
      <c r="J5082" s="284">
        <v>0</v>
      </c>
      <c r="K5082" s="47"/>
      <c r="L5082" s="47"/>
      <c r="M5082" s="314"/>
      <c r="N5082" s="245"/>
      <c r="O5082" s="245"/>
      <c r="P5082" s="246"/>
      <c r="Q5082" s="247"/>
      <c r="R5082" s="243"/>
      <c r="S5082" s="251"/>
      <c r="T5082" s="76"/>
      <c r="U5082" s="73"/>
      <c r="V5082" s="68"/>
    </row>
    <row r="5083" spans="1:22" x14ac:dyDescent="0.35">
      <c r="A5083" s="132"/>
      <c r="B5083" s="335"/>
      <c r="C5083" s="424"/>
      <c r="D5083" s="346"/>
      <c r="E5083" s="261" t="s">
        <v>24</v>
      </c>
      <c r="F5083" s="284"/>
      <c r="G5083" s="284">
        <v>26</v>
      </c>
      <c r="H5083" s="284">
        <v>30</v>
      </c>
      <c r="I5083" s="475">
        <v>30</v>
      </c>
      <c r="J5083" s="284">
        <v>4</v>
      </c>
      <c r="K5083" s="47"/>
      <c r="L5083" s="47"/>
      <c r="M5083" s="314"/>
      <c r="N5083" s="245"/>
      <c r="O5083" s="245"/>
      <c r="P5083" s="246"/>
      <c r="Q5083" s="247"/>
      <c r="R5083" s="243"/>
      <c r="S5083" s="251"/>
      <c r="T5083" s="76"/>
      <c r="U5083" s="73"/>
      <c r="V5083" s="68"/>
    </row>
    <row r="5084" spans="1:22" x14ac:dyDescent="0.35">
      <c r="A5084" s="132"/>
      <c r="B5084" s="335"/>
      <c r="C5084" s="424"/>
      <c r="D5084" s="346"/>
      <c r="E5084" s="261" t="s">
        <v>28</v>
      </c>
      <c r="F5084" s="284"/>
      <c r="G5084" s="284">
        <v>0</v>
      </c>
      <c r="H5084" s="284">
        <v>0</v>
      </c>
      <c r="I5084" s="475">
        <v>0</v>
      </c>
      <c r="J5084" s="284">
        <v>0</v>
      </c>
      <c r="K5084" s="47"/>
      <c r="L5084" s="47"/>
      <c r="M5084" s="314"/>
      <c r="N5084" s="245"/>
      <c r="O5084" s="245"/>
      <c r="P5084" s="246"/>
      <c r="Q5084" s="247"/>
      <c r="R5084" s="243"/>
      <c r="S5084" s="251"/>
      <c r="T5084" s="76"/>
      <c r="U5084" s="73"/>
      <c r="V5084" s="68"/>
    </row>
    <row r="5085" spans="1:22" x14ac:dyDescent="0.35">
      <c r="A5085" s="132"/>
      <c r="B5085" s="335"/>
      <c r="C5085" s="424"/>
      <c r="D5085" s="346"/>
      <c r="E5085" s="261" t="s">
        <v>30</v>
      </c>
      <c r="F5085" s="284"/>
      <c r="G5085" s="284">
        <v>30</v>
      </c>
      <c r="H5085" s="284">
        <v>42</v>
      </c>
      <c r="I5085" s="475">
        <v>34</v>
      </c>
      <c r="J5085" s="284">
        <v>14</v>
      </c>
      <c r="K5085" s="47"/>
      <c r="L5085" s="47"/>
      <c r="M5085" s="314"/>
      <c r="N5085" s="245"/>
      <c r="O5085" s="245"/>
      <c r="P5085" s="246"/>
      <c r="Q5085" s="247"/>
      <c r="R5085" s="243"/>
      <c r="S5085" s="251"/>
      <c r="T5085" s="76"/>
      <c r="U5085" s="73"/>
      <c r="V5085" s="68"/>
    </row>
    <row r="5086" spans="1:22" x14ac:dyDescent="0.35">
      <c r="A5086" s="132"/>
      <c r="B5086" s="335"/>
      <c r="C5086" s="424"/>
      <c r="D5086" s="346"/>
      <c r="E5086" s="264" t="s">
        <v>32</v>
      </c>
      <c r="F5086" s="289"/>
      <c r="G5086" s="289">
        <v>25</v>
      </c>
      <c r="H5086" s="289">
        <v>29</v>
      </c>
      <c r="I5086" s="477">
        <v>37</v>
      </c>
      <c r="J5086" s="289">
        <v>11</v>
      </c>
      <c r="K5086" s="47"/>
      <c r="L5086" s="47"/>
      <c r="M5086" s="314"/>
      <c r="N5086" s="245"/>
      <c r="O5086" s="245"/>
      <c r="P5086" s="246"/>
      <c r="Q5086" s="247"/>
      <c r="R5086" s="243"/>
      <c r="S5086" s="251"/>
      <c r="T5086" s="76"/>
      <c r="U5086" s="73"/>
      <c r="V5086" s="68"/>
    </row>
    <row r="5087" spans="1:22" x14ac:dyDescent="0.35">
      <c r="A5087" s="132"/>
      <c r="B5087" s="335"/>
      <c r="C5087" s="424"/>
      <c r="D5087" s="346"/>
      <c r="E5087" s="264" t="s">
        <v>34</v>
      </c>
      <c r="F5087" s="289"/>
      <c r="G5087" s="289">
        <v>0</v>
      </c>
      <c r="H5087" s="289">
        <v>0</v>
      </c>
      <c r="I5087" s="477">
        <v>0</v>
      </c>
      <c r="J5087" s="289">
        <v>0</v>
      </c>
      <c r="K5087" s="47"/>
      <c r="L5087" s="47"/>
      <c r="M5087" s="314"/>
      <c r="N5087" s="254"/>
      <c r="O5087" s="254"/>
      <c r="P5087" s="255"/>
      <c r="Q5087" s="256"/>
      <c r="R5087" s="257"/>
      <c r="S5087" s="258"/>
      <c r="T5087" s="76"/>
      <c r="U5087" s="73"/>
      <c r="V5087" s="68"/>
    </row>
    <row r="5088" spans="1:22" x14ac:dyDescent="0.35">
      <c r="A5088" s="132"/>
      <c r="B5088" s="314"/>
      <c r="C5088" s="315"/>
      <c r="D5088" s="314"/>
      <c r="E5088" s="74"/>
      <c r="F5088" s="75"/>
      <c r="G5088" s="47"/>
      <c r="H5088" s="47"/>
      <c r="I5088" s="47"/>
      <c r="J5088" s="47"/>
      <c r="K5088" s="47"/>
      <c r="L5088" s="47"/>
      <c r="M5088" s="314"/>
      <c r="N5088" s="77"/>
      <c r="O5088" s="75"/>
      <c r="P5088" s="47"/>
      <c r="Q5088" s="47"/>
      <c r="R5088" s="47"/>
      <c r="S5088" s="47"/>
      <c r="T5088" s="76"/>
      <c r="U5088" s="73"/>
      <c r="V5088" s="68"/>
    </row>
    <row r="5089" spans="1:22" x14ac:dyDescent="0.35">
      <c r="A5089" s="132"/>
      <c r="B5089" s="314"/>
      <c r="C5089" s="315"/>
      <c r="D5089" s="314"/>
      <c r="E5089" s="74"/>
      <c r="F5089" s="75"/>
      <c r="G5089" s="47"/>
      <c r="H5089" s="47"/>
      <c r="I5089" s="47"/>
      <c r="J5089" s="47"/>
      <c r="K5089" s="47"/>
      <c r="L5089" s="47"/>
      <c r="M5089" s="314"/>
      <c r="N5089" s="77"/>
      <c r="O5089" s="75"/>
      <c r="P5089" s="47"/>
      <c r="Q5089" s="47"/>
      <c r="R5089" s="47"/>
      <c r="S5089" s="47"/>
      <c r="T5089" s="76"/>
      <c r="U5089" s="73"/>
      <c r="V5089" s="68"/>
    </row>
    <row r="5090" spans="1:22" x14ac:dyDescent="0.35">
      <c r="A5090" s="132"/>
      <c r="B5090" s="314"/>
      <c r="C5090" s="315"/>
      <c r="D5090" s="314"/>
      <c r="E5090" s="74"/>
      <c r="F5090" s="75"/>
      <c r="G5090" s="47"/>
      <c r="H5090" s="47"/>
      <c r="I5090" s="47"/>
      <c r="J5090" s="47"/>
      <c r="K5090" s="47"/>
      <c r="L5090" s="47"/>
      <c r="M5090" s="314"/>
      <c r="N5090" s="77"/>
      <c r="O5090" s="75"/>
      <c r="P5090" s="47"/>
      <c r="Q5090" s="47"/>
      <c r="R5090" s="47"/>
      <c r="S5090" s="47"/>
      <c r="T5090" s="76"/>
      <c r="U5090" s="73"/>
      <c r="V5090" s="68"/>
    </row>
    <row r="5091" spans="1:22" x14ac:dyDescent="0.35">
      <c r="A5091" s="132"/>
      <c r="B5091" s="316"/>
      <c r="C5091" s="317"/>
      <c r="D5091" s="316"/>
      <c r="E5091" s="74"/>
      <c r="F5091" s="75"/>
      <c r="G5091" s="47"/>
      <c r="H5091" s="47"/>
      <c r="I5091" s="47"/>
      <c r="J5091" s="47"/>
      <c r="K5091" s="47"/>
      <c r="L5091" s="47"/>
      <c r="M5091" s="316"/>
      <c r="N5091" s="87"/>
      <c r="O5091" s="75"/>
      <c r="P5091" s="47"/>
      <c r="Q5091" s="47"/>
      <c r="R5091" s="47"/>
      <c r="S5091" s="47"/>
      <c r="T5091" s="88"/>
      <c r="U5091" s="73"/>
      <c r="V5091" s="68"/>
    </row>
    <row r="5093" spans="1:22" x14ac:dyDescent="0.35">
      <c r="A5093" s="177" t="s">
        <v>0</v>
      </c>
      <c r="B5093" s="179" t="s">
        <v>1</v>
      </c>
      <c r="C5093" s="181" t="s">
        <v>2</v>
      </c>
      <c r="D5093" s="183" t="s">
        <v>3</v>
      </c>
      <c r="E5093" s="184"/>
      <c r="F5093" s="185"/>
      <c r="G5093" s="185"/>
      <c r="H5093" s="185"/>
      <c r="I5093" s="185"/>
      <c r="J5093" s="185"/>
      <c r="K5093" s="186" t="s">
        <v>4</v>
      </c>
      <c r="L5093" s="48"/>
      <c r="M5093" s="183" t="s">
        <v>5</v>
      </c>
      <c r="N5093" s="184"/>
      <c r="O5093" s="185"/>
      <c r="P5093" s="185"/>
      <c r="Q5093" s="185"/>
      <c r="R5093" s="185"/>
      <c r="S5093" s="185"/>
      <c r="T5093" s="159" t="s">
        <v>6</v>
      </c>
      <c r="U5093" s="161" t="s">
        <v>7</v>
      </c>
      <c r="V5093" s="234"/>
    </row>
    <row r="5094" spans="1:22" ht="25" x14ac:dyDescent="0.35">
      <c r="A5094" s="177"/>
      <c r="B5094" s="179"/>
      <c r="C5094" s="181"/>
      <c r="D5094" s="163" t="s">
        <v>8</v>
      </c>
      <c r="E5094" s="165" t="s">
        <v>9</v>
      </c>
      <c r="F5094" s="167" t="s">
        <v>10</v>
      </c>
      <c r="G5094" s="169" t="s">
        <v>310</v>
      </c>
      <c r="H5094" s="170"/>
      <c r="I5094" s="170"/>
      <c r="J5094" s="171"/>
      <c r="K5094" s="187"/>
      <c r="L5094" s="49" t="s">
        <v>11</v>
      </c>
      <c r="M5094" s="172" t="s">
        <v>8</v>
      </c>
      <c r="N5094" s="174" t="s">
        <v>12</v>
      </c>
      <c r="O5094" s="167" t="s">
        <v>10</v>
      </c>
      <c r="P5094" s="169" t="s">
        <v>310</v>
      </c>
      <c r="Q5094" s="170"/>
      <c r="R5094" s="170"/>
      <c r="S5094" s="171"/>
      <c r="T5094" s="159"/>
      <c r="U5094" s="161"/>
      <c r="V5094" s="235"/>
    </row>
    <row r="5095" spans="1:22" ht="15" thickBot="1" x14ac:dyDescent="0.4">
      <c r="A5095" s="178"/>
      <c r="B5095" s="180"/>
      <c r="C5095" s="182"/>
      <c r="D5095" s="164"/>
      <c r="E5095" s="166"/>
      <c r="F5095" s="168"/>
      <c r="G5095" s="50" t="s">
        <v>13</v>
      </c>
      <c r="H5095" s="51" t="s">
        <v>14</v>
      </c>
      <c r="I5095" s="52" t="s">
        <v>15</v>
      </c>
      <c r="J5095" s="53">
        <v>0</v>
      </c>
      <c r="K5095" s="188"/>
      <c r="L5095" s="54"/>
      <c r="M5095" s="173"/>
      <c r="N5095" s="175"/>
      <c r="O5095" s="176"/>
      <c r="P5095" s="50" t="s">
        <v>13</v>
      </c>
      <c r="Q5095" s="51" t="s">
        <v>14</v>
      </c>
      <c r="R5095" s="52" t="s">
        <v>15</v>
      </c>
      <c r="S5095" s="53">
        <v>0</v>
      </c>
      <c r="T5095" s="160"/>
      <c r="U5095" s="162"/>
      <c r="V5095" s="236"/>
    </row>
    <row r="5096" spans="1:22" x14ac:dyDescent="0.35">
      <c r="A5096" s="56"/>
      <c r="B5096" s="57"/>
      <c r="C5096" s="58"/>
      <c r="D5096" s="59"/>
      <c r="E5096" s="60"/>
      <c r="F5096" s="60"/>
      <c r="G5096" s="61"/>
      <c r="H5096" s="62"/>
      <c r="I5096" s="63"/>
      <c r="J5096" s="64"/>
      <c r="K5096" s="65"/>
      <c r="L5096" s="65"/>
      <c r="M5096" s="59"/>
      <c r="N5096" s="60"/>
      <c r="O5096" s="60"/>
      <c r="P5096" s="61"/>
      <c r="Q5096" s="62"/>
      <c r="R5096" s="63"/>
      <c r="S5096" s="64"/>
      <c r="T5096" s="14"/>
      <c r="U5096" s="15"/>
      <c r="V5096" s="237"/>
    </row>
    <row r="5097" spans="1:22" x14ac:dyDescent="0.35">
      <c r="A5097" s="131">
        <v>1</v>
      </c>
      <c r="B5097" s="343" t="s">
        <v>816</v>
      </c>
      <c r="C5097" s="565" t="s">
        <v>815</v>
      </c>
      <c r="D5097" s="331">
        <v>400</v>
      </c>
      <c r="E5097" s="270">
        <v>2070</v>
      </c>
      <c r="F5097" s="274">
        <v>3</v>
      </c>
      <c r="G5097" s="274">
        <v>73</v>
      </c>
      <c r="H5097" s="274">
        <v>69</v>
      </c>
      <c r="I5097" s="244">
        <v>67</v>
      </c>
      <c r="J5097" s="274">
        <v>20</v>
      </c>
      <c r="K5097" s="47">
        <f>((SUM(H5099:H5110)*H5098)+(SUM(G5099:G5110)*G5098)+(SUM(I5099:I5110)*I5098))/1000</f>
        <v>38.924999999999997</v>
      </c>
      <c r="L5097" s="47">
        <f>K5097*100/D5097</f>
        <v>9.7312499999999993</v>
      </c>
      <c r="M5097" s="334"/>
      <c r="N5097" s="245"/>
      <c r="O5097" s="245"/>
      <c r="P5097" s="246"/>
      <c r="Q5097" s="247"/>
      <c r="R5097" s="243"/>
      <c r="S5097" s="248"/>
      <c r="T5097" s="47">
        <f>((SUM(Q5099:Q5110)*Q5098)+(SUM(P5099:P5110)*P5098)+(SUM(R5099:R5110)*R5098))/1000</f>
        <v>0</v>
      </c>
      <c r="U5097" s="47" t="e">
        <f>T5097*100/M5097</f>
        <v>#DIV/0!</v>
      </c>
      <c r="V5097" s="68"/>
    </row>
    <row r="5098" spans="1:22" x14ac:dyDescent="0.35">
      <c r="A5098" s="132"/>
      <c r="B5098" s="335"/>
      <c r="C5098" s="438"/>
      <c r="D5098" s="362"/>
      <c r="E5098" s="260" t="s">
        <v>17</v>
      </c>
      <c r="F5098" s="284"/>
      <c r="G5098" s="284">
        <v>229</v>
      </c>
      <c r="H5098" s="284">
        <v>228</v>
      </c>
      <c r="I5098" s="250">
        <v>230</v>
      </c>
      <c r="J5098" s="284"/>
      <c r="K5098" s="47"/>
      <c r="L5098" s="47"/>
      <c r="M5098" s="314"/>
      <c r="N5098" s="245"/>
      <c r="O5098" s="245"/>
      <c r="P5098" s="246"/>
      <c r="Q5098" s="247"/>
      <c r="R5098" s="243"/>
      <c r="S5098" s="251"/>
      <c r="T5098" s="76"/>
      <c r="U5098" s="73"/>
      <c r="V5098" s="68"/>
    </row>
    <row r="5099" spans="1:22" x14ac:dyDescent="0.35">
      <c r="A5099" s="132"/>
      <c r="B5099" s="335"/>
      <c r="C5099" s="438"/>
      <c r="D5099" s="362"/>
      <c r="E5099" s="260" t="s">
        <v>18</v>
      </c>
      <c r="F5099" s="284"/>
      <c r="G5099" s="284" t="s">
        <v>378</v>
      </c>
      <c r="H5099" s="284"/>
      <c r="I5099" s="250"/>
      <c r="J5099" s="284"/>
      <c r="K5099" s="47"/>
      <c r="L5099" s="47"/>
      <c r="M5099" s="314"/>
      <c r="N5099" s="245"/>
      <c r="O5099" s="245"/>
      <c r="P5099" s="246"/>
      <c r="Q5099" s="247"/>
      <c r="R5099" s="243"/>
      <c r="S5099" s="251"/>
      <c r="T5099" s="76"/>
      <c r="U5099" s="73"/>
      <c r="V5099" s="68"/>
    </row>
    <row r="5100" spans="1:22" x14ac:dyDescent="0.35">
      <c r="A5100" s="132"/>
      <c r="B5100" s="335"/>
      <c r="C5100" s="438"/>
      <c r="D5100" s="362"/>
      <c r="E5100" s="260" t="s">
        <v>20</v>
      </c>
      <c r="F5100" s="284"/>
      <c r="G5100" s="284">
        <v>15</v>
      </c>
      <c r="H5100" s="284">
        <v>13</v>
      </c>
      <c r="I5100" s="250">
        <v>13</v>
      </c>
      <c r="J5100" s="284">
        <v>2</v>
      </c>
      <c r="K5100" s="47"/>
      <c r="L5100" s="47"/>
      <c r="M5100" s="314"/>
      <c r="N5100" s="245"/>
      <c r="O5100" s="245"/>
      <c r="P5100" s="246"/>
      <c r="Q5100" s="247"/>
      <c r="R5100" s="243"/>
      <c r="S5100" s="251"/>
      <c r="T5100" s="76"/>
      <c r="U5100" s="73"/>
      <c r="V5100" s="68"/>
    </row>
    <row r="5101" spans="1:22" x14ac:dyDescent="0.35">
      <c r="A5101" s="132"/>
      <c r="B5101" s="335"/>
      <c r="C5101" s="438"/>
      <c r="D5101" s="362"/>
      <c r="E5101" s="260" t="s">
        <v>22</v>
      </c>
      <c r="F5101" s="284"/>
      <c r="G5101" s="284">
        <v>11</v>
      </c>
      <c r="H5101" s="284">
        <v>6</v>
      </c>
      <c r="I5101" s="250">
        <v>2</v>
      </c>
      <c r="J5101" s="284">
        <v>10</v>
      </c>
      <c r="K5101" s="47"/>
      <c r="L5101" s="47"/>
      <c r="M5101" s="314"/>
      <c r="N5101" s="245"/>
      <c r="O5101" s="245"/>
      <c r="P5101" s="246"/>
      <c r="Q5101" s="247"/>
      <c r="R5101" s="243"/>
      <c r="S5101" s="251"/>
      <c r="T5101" s="76"/>
      <c r="U5101" s="73"/>
      <c r="V5101" s="68"/>
    </row>
    <row r="5102" spans="1:22" x14ac:dyDescent="0.35">
      <c r="A5102" s="132"/>
      <c r="B5102" s="335"/>
      <c r="C5102" s="438"/>
      <c r="D5102" s="362"/>
      <c r="E5102" s="260" t="s">
        <v>24</v>
      </c>
      <c r="F5102" s="284"/>
      <c r="G5102" s="284">
        <v>26</v>
      </c>
      <c r="H5102" s="284">
        <v>29</v>
      </c>
      <c r="I5102" s="250">
        <v>27</v>
      </c>
      <c r="J5102" s="284">
        <v>10</v>
      </c>
      <c r="K5102" s="47"/>
      <c r="L5102" s="47"/>
      <c r="M5102" s="314"/>
      <c r="N5102" s="245"/>
      <c r="O5102" s="245"/>
      <c r="P5102" s="246"/>
      <c r="Q5102" s="247"/>
      <c r="R5102" s="243"/>
      <c r="S5102" s="251"/>
      <c r="T5102" s="76"/>
      <c r="U5102" s="73"/>
      <c r="V5102" s="68"/>
    </row>
    <row r="5103" spans="1:22" x14ac:dyDescent="0.35">
      <c r="A5103" s="132"/>
      <c r="B5103" s="335"/>
      <c r="C5103" s="438"/>
      <c r="D5103" s="362"/>
      <c r="E5103" s="260" t="s">
        <v>28</v>
      </c>
      <c r="F5103" s="284"/>
      <c r="G5103" s="284" t="s">
        <v>378</v>
      </c>
      <c r="H5103" s="284"/>
      <c r="I5103" s="250"/>
      <c r="J5103" s="284"/>
      <c r="K5103" s="47"/>
      <c r="L5103" s="47"/>
      <c r="M5103" s="314"/>
      <c r="N5103" s="245"/>
      <c r="O5103" s="245"/>
      <c r="P5103" s="246"/>
      <c r="Q5103" s="247"/>
      <c r="R5103" s="243"/>
      <c r="S5103" s="251"/>
      <c r="T5103" s="76"/>
      <c r="U5103" s="73"/>
      <c r="V5103" s="68"/>
    </row>
    <row r="5104" spans="1:22" x14ac:dyDescent="0.35">
      <c r="A5104" s="132"/>
      <c r="B5104" s="335"/>
      <c r="C5104" s="438"/>
      <c r="D5104" s="362"/>
      <c r="E5104" s="260" t="s">
        <v>30</v>
      </c>
      <c r="F5104" s="284"/>
      <c r="G5104" s="284">
        <v>0</v>
      </c>
      <c r="H5104" s="284">
        <v>0</v>
      </c>
      <c r="I5104" s="250">
        <v>0</v>
      </c>
      <c r="J5104" s="284">
        <v>0</v>
      </c>
      <c r="K5104" s="47"/>
      <c r="L5104" s="47"/>
      <c r="M5104" s="314"/>
      <c r="N5104" s="245"/>
      <c r="O5104" s="245"/>
      <c r="P5104" s="246"/>
      <c r="Q5104" s="247"/>
      <c r="R5104" s="243"/>
      <c r="S5104" s="251"/>
      <c r="T5104" s="76"/>
      <c r="U5104" s="73"/>
      <c r="V5104" s="68"/>
    </row>
    <row r="5105" spans="1:22" x14ac:dyDescent="0.35">
      <c r="A5105" s="132"/>
      <c r="B5105" s="335"/>
      <c r="C5105" s="438"/>
      <c r="D5105" s="362"/>
      <c r="E5105" s="260" t="s">
        <v>32</v>
      </c>
      <c r="F5105" s="284"/>
      <c r="G5105" s="284" t="s">
        <v>378</v>
      </c>
      <c r="H5105" s="284"/>
      <c r="I5105" s="250"/>
      <c r="J5105" s="284"/>
      <c r="K5105" s="47"/>
      <c r="L5105" s="47"/>
      <c r="M5105" s="314"/>
      <c r="N5105" s="245"/>
      <c r="O5105" s="245"/>
      <c r="P5105" s="246"/>
      <c r="Q5105" s="247"/>
      <c r="R5105" s="243"/>
      <c r="S5105" s="251"/>
      <c r="T5105" s="76"/>
      <c r="U5105" s="73"/>
      <c r="V5105" s="68"/>
    </row>
    <row r="5106" spans="1:22" x14ac:dyDescent="0.35">
      <c r="A5106" s="132"/>
      <c r="B5106" s="410"/>
      <c r="C5106" s="696"/>
      <c r="D5106" s="332"/>
      <c r="E5106" s="382" t="s">
        <v>321</v>
      </c>
      <c r="F5106" s="301"/>
      <c r="G5106" s="301">
        <v>7</v>
      </c>
      <c r="H5106" s="301">
        <v>10</v>
      </c>
      <c r="I5106" s="295">
        <v>11</v>
      </c>
      <c r="J5106" s="301">
        <v>5</v>
      </c>
      <c r="K5106" s="47"/>
      <c r="L5106" s="47"/>
      <c r="M5106" s="314"/>
      <c r="N5106" s="254"/>
      <c r="O5106" s="254"/>
      <c r="P5106" s="255"/>
      <c r="Q5106" s="256"/>
      <c r="R5106" s="257"/>
      <c r="S5106" s="258"/>
      <c r="T5106" s="76"/>
      <c r="U5106" s="73"/>
      <c r="V5106" s="68"/>
    </row>
    <row r="5107" spans="1:22" x14ac:dyDescent="0.35">
      <c r="A5107" s="132"/>
      <c r="B5107" s="314"/>
      <c r="C5107" s="315"/>
      <c r="D5107" s="314"/>
      <c r="E5107" s="74"/>
      <c r="F5107" s="75"/>
      <c r="G5107" s="47"/>
      <c r="H5107" s="47"/>
      <c r="I5107" s="47"/>
      <c r="J5107" s="47"/>
      <c r="K5107" s="47"/>
      <c r="L5107" s="47"/>
      <c r="M5107" s="314"/>
      <c r="N5107" s="77"/>
      <c r="O5107" s="75"/>
      <c r="P5107" s="47"/>
      <c r="Q5107" s="47"/>
      <c r="R5107" s="47"/>
      <c r="S5107" s="47"/>
      <c r="T5107" s="76"/>
      <c r="U5107" s="73"/>
      <c r="V5107" s="68"/>
    </row>
    <row r="5108" spans="1:22" x14ac:dyDescent="0.35">
      <c r="A5108" s="132"/>
      <c r="B5108" s="314"/>
      <c r="C5108" s="315"/>
      <c r="D5108" s="314"/>
      <c r="E5108" s="74"/>
      <c r="F5108" s="75"/>
      <c r="G5108" s="47"/>
      <c r="H5108" s="47"/>
      <c r="I5108" s="47"/>
      <c r="J5108" s="47"/>
      <c r="K5108" s="47"/>
      <c r="L5108" s="47"/>
      <c r="M5108" s="314"/>
      <c r="N5108" s="77"/>
      <c r="O5108" s="75"/>
      <c r="P5108" s="47"/>
      <c r="Q5108" s="47"/>
      <c r="R5108" s="47"/>
      <c r="S5108" s="47"/>
      <c r="T5108" s="76"/>
      <c r="U5108" s="73"/>
      <c r="V5108" s="68"/>
    </row>
    <row r="5109" spans="1:22" x14ac:dyDescent="0.35">
      <c r="A5109" s="132"/>
      <c r="B5109" s="314"/>
      <c r="C5109" s="315"/>
      <c r="D5109" s="314"/>
      <c r="E5109" s="74"/>
      <c r="F5109" s="75"/>
      <c r="G5109" s="47"/>
      <c r="H5109" s="47"/>
      <c r="I5109" s="47"/>
      <c r="J5109" s="47"/>
      <c r="K5109" s="47"/>
      <c r="L5109" s="47"/>
      <c r="M5109" s="314"/>
      <c r="N5109" s="77"/>
      <c r="O5109" s="75"/>
      <c r="P5109" s="47"/>
      <c r="Q5109" s="47"/>
      <c r="R5109" s="47"/>
      <c r="S5109" s="47"/>
      <c r="T5109" s="76"/>
      <c r="U5109" s="73"/>
      <c r="V5109" s="68"/>
    </row>
    <row r="5110" spans="1:22" x14ac:dyDescent="0.35">
      <c r="A5110" s="132"/>
      <c r="B5110" s="316"/>
      <c r="C5110" s="317"/>
      <c r="D5110" s="316"/>
      <c r="E5110" s="74"/>
      <c r="F5110" s="75"/>
      <c r="G5110" s="47"/>
      <c r="H5110" s="47"/>
      <c r="I5110" s="47"/>
      <c r="J5110" s="47"/>
      <c r="K5110" s="47"/>
      <c r="L5110" s="47"/>
      <c r="M5110" s="316"/>
      <c r="N5110" s="87"/>
      <c r="O5110" s="75"/>
      <c r="P5110" s="47"/>
      <c r="Q5110" s="47"/>
      <c r="R5110" s="47"/>
      <c r="S5110" s="47"/>
      <c r="T5110" s="88"/>
      <c r="U5110" s="73"/>
      <c r="V5110" s="68"/>
    </row>
    <row r="5112" spans="1:22" x14ac:dyDescent="0.35">
      <c r="A5112" s="177" t="s">
        <v>0</v>
      </c>
      <c r="B5112" s="179" t="s">
        <v>1</v>
      </c>
      <c r="C5112" s="181" t="s">
        <v>2</v>
      </c>
      <c r="D5112" s="183" t="s">
        <v>3</v>
      </c>
      <c r="E5112" s="184"/>
      <c r="F5112" s="185"/>
      <c r="G5112" s="185"/>
      <c r="H5112" s="185"/>
      <c r="I5112" s="185"/>
      <c r="J5112" s="185"/>
      <c r="K5112" s="186" t="s">
        <v>4</v>
      </c>
      <c r="L5112" s="48"/>
      <c r="M5112" s="183" t="s">
        <v>5</v>
      </c>
      <c r="N5112" s="184"/>
      <c r="O5112" s="185"/>
      <c r="P5112" s="185"/>
      <c r="Q5112" s="185"/>
      <c r="R5112" s="185"/>
      <c r="S5112" s="185"/>
      <c r="T5112" s="159" t="s">
        <v>6</v>
      </c>
      <c r="U5112" s="161" t="s">
        <v>7</v>
      </c>
      <c r="V5112" s="234"/>
    </row>
    <row r="5113" spans="1:22" ht="25" x14ac:dyDescent="0.35">
      <c r="A5113" s="177"/>
      <c r="B5113" s="179"/>
      <c r="C5113" s="181"/>
      <c r="D5113" s="163" t="s">
        <v>8</v>
      </c>
      <c r="E5113" s="165" t="s">
        <v>9</v>
      </c>
      <c r="F5113" s="167" t="s">
        <v>10</v>
      </c>
      <c r="G5113" s="169" t="s">
        <v>310</v>
      </c>
      <c r="H5113" s="170"/>
      <c r="I5113" s="170"/>
      <c r="J5113" s="171"/>
      <c r="K5113" s="187"/>
      <c r="L5113" s="49" t="s">
        <v>11</v>
      </c>
      <c r="M5113" s="172" t="s">
        <v>8</v>
      </c>
      <c r="N5113" s="174" t="s">
        <v>12</v>
      </c>
      <c r="O5113" s="167" t="s">
        <v>10</v>
      </c>
      <c r="P5113" s="169" t="s">
        <v>310</v>
      </c>
      <c r="Q5113" s="170"/>
      <c r="R5113" s="170"/>
      <c r="S5113" s="171"/>
      <c r="T5113" s="159"/>
      <c r="U5113" s="161"/>
      <c r="V5113" s="235"/>
    </row>
    <row r="5114" spans="1:22" ht="15" thickBot="1" x14ac:dyDescent="0.4">
      <c r="A5114" s="178"/>
      <c r="B5114" s="180"/>
      <c r="C5114" s="182"/>
      <c r="D5114" s="164"/>
      <c r="E5114" s="166"/>
      <c r="F5114" s="168"/>
      <c r="G5114" s="50" t="s">
        <v>13</v>
      </c>
      <c r="H5114" s="51" t="s">
        <v>14</v>
      </c>
      <c r="I5114" s="52" t="s">
        <v>15</v>
      </c>
      <c r="J5114" s="53">
        <v>0</v>
      </c>
      <c r="K5114" s="188"/>
      <c r="L5114" s="54"/>
      <c r="M5114" s="173"/>
      <c r="N5114" s="175"/>
      <c r="O5114" s="176"/>
      <c r="P5114" s="50" t="s">
        <v>13</v>
      </c>
      <c r="Q5114" s="51" t="s">
        <v>14</v>
      </c>
      <c r="R5114" s="52" t="s">
        <v>15</v>
      </c>
      <c r="S5114" s="53">
        <v>0</v>
      </c>
      <c r="T5114" s="160"/>
      <c r="U5114" s="162"/>
      <c r="V5114" s="236"/>
    </row>
    <row r="5115" spans="1:22" x14ac:dyDescent="0.35">
      <c r="A5115" s="56"/>
      <c r="B5115" s="57"/>
      <c r="C5115" s="58"/>
      <c r="D5115" s="59"/>
      <c r="E5115" s="60"/>
      <c r="F5115" s="60"/>
      <c r="G5115" s="61"/>
      <c r="H5115" s="62"/>
      <c r="I5115" s="63"/>
      <c r="J5115" s="64"/>
      <c r="K5115" s="65"/>
      <c r="L5115" s="65"/>
      <c r="M5115" s="59"/>
      <c r="N5115" s="60"/>
      <c r="O5115" s="60"/>
      <c r="P5115" s="61"/>
      <c r="Q5115" s="62"/>
      <c r="R5115" s="63"/>
      <c r="S5115" s="64"/>
      <c r="T5115" s="14"/>
      <c r="U5115" s="15"/>
      <c r="V5115" s="237"/>
    </row>
    <row r="5116" spans="1:22" x14ac:dyDescent="0.35">
      <c r="A5116" s="131">
        <v>1</v>
      </c>
      <c r="B5116" s="343" t="s">
        <v>817</v>
      </c>
      <c r="C5116" s="769" t="s">
        <v>815</v>
      </c>
      <c r="D5116" s="330">
        <v>400</v>
      </c>
      <c r="E5116" s="269">
        <v>57462</v>
      </c>
      <c r="F5116" s="274">
        <v>3</v>
      </c>
      <c r="G5116" s="274">
        <v>121</v>
      </c>
      <c r="H5116" s="274">
        <v>108</v>
      </c>
      <c r="I5116" s="697">
        <v>147</v>
      </c>
      <c r="J5116" s="274">
        <v>47</v>
      </c>
      <c r="K5116" s="47">
        <f>((SUM(H5118:H5129)*H5117)+(SUM(G5118:G5129)*G5117)+(SUM(I5118:I5129)*I5117))/1000</f>
        <v>74.766000000000005</v>
      </c>
      <c r="L5116" s="47">
        <f>K5116*100/D5116</f>
        <v>18.691500000000001</v>
      </c>
      <c r="M5116" s="334"/>
      <c r="N5116" s="245"/>
      <c r="O5116" s="245"/>
      <c r="P5116" s="246"/>
      <c r="Q5116" s="247"/>
      <c r="R5116" s="243"/>
      <c r="S5116" s="248"/>
      <c r="T5116" s="47">
        <f>((SUM(Q5118:Q5129)*Q5117)+(SUM(P5118:P5129)*P5117)+(SUM(R5118:R5129)*R5117))/1000</f>
        <v>0</v>
      </c>
      <c r="U5116" s="47" t="e">
        <f>T5116*100/M5116</f>
        <v>#DIV/0!</v>
      </c>
      <c r="V5116" s="68"/>
    </row>
    <row r="5117" spans="1:22" x14ac:dyDescent="0.35">
      <c r="A5117" s="132"/>
      <c r="B5117" s="335"/>
      <c r="C5117" s="423"/>
      <c r="D5117" s="310"/>
      <c r="E5117" s="239" t="s">
        <v>17</v>
      </c>
      <c r="F5117" s="246"/>
      <c r="G5117" s="246">
        <v>229</v>
      </c>
      <c r="H5117" s="246">
        <v>231</v>
      </c>
      <c r="I5117" s="242">
        <v>226</v>
      </c>
      <c r="J5117" s="246"/>
      <c r="K5117" s="47"/>
      <c r="L5117" s="47"/>
      <c r="M5117" s="314"/>
      <c r="N5117" s="245"/>
      <c r="O5117" s="245"/>
      <c r="P5117" s="246"/>
      <c r="Q5117" s="247"/>
      <c r="R5117" s="243"/>
      <c r="S5117" s="251"/>
      <c r="T5117" s="76"/>
      <c r="U5117" s="73"/>
      <c r="V5117" s="68"/>
    </row>
    <row r="5118" spans="1:22" x14ac:dyDescent="0.35">
      <c r="A5118" s="132"/>
      <c r="B5118" s="335"/>
      <c r="C5118" s="423"/>
      <c r="D5118" s="310"/>
      <c r="E5118" s="239" t="s">
        <v>318</v>
      </c>
      <c r="F5118" s="246"/>
      <c r="G5118" s="246">
        <v>0</v>
      </c>
      <c r="H5118" s="246">
        <v>0</v>
      </c>
      <c r="I5118" s="242">
        <v>0</v>
      </c>
      <c r="J5118" s="246">
        <v>0</v>
      </c>
      <c r="K5118" s="47"/>
      <c r="L5118" s="47"/>
      <c r="M5118" s="314"/>
      <c r="N5118" s="245"/>
      <c r="O5118" s="245"/>
      <c r="P5118" s="246"/>
      <c r="Q5118" s="247"/>
      <c r="R5118" s="243"/>
      <c r="S5118" s="251"/>
      <c r="T5118" s="76"/>
      <c r="U5118" s="73"/>
      <c r="V5118" s="68"/>
    </row>
    <row r="5119" spans="1:22" x14ac:dyDescent="0.35">
      <c r="A5119" s="132"/>
      <c r="B5119" s="335"/>
      <c r="C5119" s="423"/>
      <c r="D5119" s="310"/>
      <c r="E5119" s="239" t="s">
        <v>320</v>
      </c>
      <c r="F5119" s="246"/>
      <c r="G5119" s="246">
        <v>0</v>
      </c>
      <c r="H5119" s="246">
        <v>0</v>
      </c>
      <c r="I5119" s="242">
        <v>0</v>
      </c>
      <c r="J5119" s="246">
        <v>0</v>
      </c>
      <c r="K5119" s="47"/>
      <c r="L5119" s="47"/>
      <c r="M5119" s="314"/>
      <c r="N5119" s="245"/>
      <c r="O5119" s="245"/>
      <c r="P5119" s="246"/>
      <c r="Q5119" s="247"/>
      <c r="R5119" s="243"/>
      <c r="S5119" s="251"/>
      <c r="T5119" s="76"/>
      <c r="U5119" s="73"/>
      <c r="V5119" s="68"/>
    </row>
    <row r="5120" spans="1:22" x14ac:dyDescent="0.35">
      <c r="A5120" s="132"/>
      <c r="B5120" s="335"/>
      <c r="C5120" s="423"/>
      <c r="D5120" s="310"/>
      <c r="E5120" s="239" t="s">
        <v>322</v>
      </c>
      <c r="F5120" s="246"/>
      <c r="G5120" s="246">
        <v>12</v>
      </c>
      <c r="H5120" s="246">
        <v>26</v>
      </c>
      <c r="I5120" s="242">
        <v>0</v>
      </c>
      <c r="J5120" s="246">
        <v>14</v>
      </c>
      <c r="K5120" s="47"/>
      <c r="L5120" s="47"/>
      <c r="M5120" s="314"/>
      <c r="N5120" s="245"/>
      <c r="O5120" s="245"/>
      <c r="P5120" s="246"/>
      <c r="Q5120" s="247"/>
      <c r="R5120" s="243"/>
      <c r="S5120" s="251"/>
      <c r="T5120" s="76"/>
      <c r="U5120" s="73"/>
      <c r="V5120" s="68"/>
    </row>
    <row r="5121" spans="1:22" x14ac:dyDescent="0.35">
      <c r="A5121" s="132"/>
      <c r="B5121" s="335"/>
      <c r="C5121" s="423"/>
      <c r="D5121" s="310"/>
      <c r="E5121" s="239" t="s">
        <v>331</v>
      </c>
      <c r="F5121" s="246"/>
      <c r="G5121" s="246">
        <v>66</v>
      </c>
      <c r="H5121" s="246">
        <v>40</v>
      </c>
      <c r="I5121" s="242">
        <v>66</v>
      </c>
      <c r="J5121" s="246">
        <v>41</v>
      </c>
      <c r="K5121" s="47"/>
      <c r="L5121" s="47"/>
      <c r="M5121" s="314"/>
      <c r="N5121" s="245"/>
      <c r="O5121" s="245"/>
      <c r="P5121" s="246"/>
      <c r="Q5121" s="247"/>
      <c r="R5121" s="243"/>
      <c r="S5121" s="251"/>
      <c r="T5121" s="76"/>
      <c r="U5121" s="73"/>
      <c r="V5121" s="68"/>
    </row>
    <row r="5122" spans="1:22" x14ac:dyDescent="0.35">
      <c r="A5122" s="132"/>
      <c r="B5122" s="335"/>
      <c r="C5122" s="423"/>
      <c r="D5122" s="310"/>
      <c r="E5122" s="239" t="s">
        <v>334</v>
      </c>
      <c r="F5122" s="246"/>
      <c r="G5122" s="246">
        <v>25</v>
      </c>
      <c r="H5122" s="246">
        <v>45</v>
      </c>
      <c r="I5122" s="242">
        <v>44</v>
      </c>
      <c r="J5122" s="246">
        <v>8</v>
      </c>
      <c r="K5122" s="47"/>
      <c r="L5122" s="47"/>
      <c r="M5122" s="314"/>
      <c r="N5122" s="245"/>
      <c r="O5122" s="245"/>
      <c r="P5122" s="246"/>
      <c r="Q5122" s="247"/>
      <c r="R5122" s="243"/>
      <c r="S5122" s="251"/>
      <c r="T5122" s="76"/>
      <c r="U5122" s="73"/>
      <c r="V5122" s="68"/>
    </row>
    <row r="5123" spans="1:22" x14ac:dyDescent="0.35">
      <c r="A5123" s="132"/>
      <c r="B5123" s="335"/>
      <c r="C5123" s="423"/>
      <c r="D5123" s="310"/>
      <c r="E5123" s="239" t="s">
        <v>508</v>
      </c>
      <c r="F5123" s="246"/>
      <c r="G5123" s="246">
        <v>0</v>
      </c>
      <c r="H5123" s="246">
        <v>0</v>
      </c>
      <c r="I5123" s="242">
        <v>3</v>
      </c>
      <c r="J5123" s="246">
        <v>1</v>
      </c>
      <c r="K5123" s="47"/>
      <c r="L5123" s="47"/>
      <c r="M5123" s="314"/>
      <c r="N5123" s="245"/>
      <c r="O5123" s="245"/>
      <c r="P5123" s="246"/>
      <c r="Q5123" s="247"/>
      <c r="R5123" s="243"/>
      <c r="S5123" s="251"/>
      <c r="T5123" s="76"/>
      <c r="U5123" s="73"/>
      <c r="V5123" s="68"/>
    </row>
    <row r="5124" spans="1:22" x14ac:dyDescent="0.35">
      <c r="A5124" s="132"/>
      <c r="B5124" s="335"/>
      <c r="C5124" s="423"/>
      <c r="D5124" s="310"/>
      <c r="E5124" s="239" t="s">
        <v>319</v>
      </c>
      <c r="F5124" s="246"/>
      <c r="G5124" s="246">
        <v>0</v>
      </c>
      <c r="H5124" s="246">
        <v>0</v>
      </c>
      <c r="I5124" s="242">
        <v>0</v>
      </c>
      <c r="J5124" s="246">
        <v>0</v>
      </c>
      <c r="K5124" s="47"/>
      <c r="L5124" s="47"/>
      <c r="M5124" s="314"/>
      <c r="N5124" s="245"/>
      <c r="O5124" s="245"/>
      <c r="P5124" s="246"/>
      <c r="Q5124" s="247"/>
      <c r="R5124" s="243"/>
      <c r="S5124" s="251"/>
      <c r="T5124" s="76"/>
      <c r="U5124" s="73"/>
      <c r="V5124" s="68"/>
    </row>
    <row r="5125" spans="1:22" x14ac:dyDescent="0.35">
      <c r="A5125" s="132"/>
      <c r="B5125" s="410"/>
      <c r="C5125" s="775"/>
      <c r="D5125" s="313"/>
      <c r="E5125" s="292" t="s">
        <v>321</v>
      </c>
      <c r="F5125" s="301"/>
      <c r="G5125" s="301">
        <v>0</v>
      </c>
      <c r="H5125" s="301">
        <v>0</v>
      </c>
      <c r="I5125" s="363">
        <v>0</v>
      </c>
      <c r="J5125" s="301">
        <v>0</v>
      </c>
      <c r="K5125" s="47"/>
      <c r="L5125" s="47"/>
      <c r="M5125" s="314"/>
      <c r="N5125" s="254"/>
      <c r="O5125" s="254"/>
      <c r="P5125" s="255"/>
      <c r="Q5125" s="256"/>
      <c r="R5125" s="257"/>
      <c r="S5125" s="258"/>
      <c r="T5125" s="76"/>
      <c r="U5125" s="73"/>
      <c r="V5125" s="68"/>
    </row>
    <row r="5126" spans="1:22" x14ac:dyDescent="0.35">
      <c r="A5126" s="132"/>
      <c r="B5126" s="314"/>
      <c r="C5126" s="315"/>
      <c r="D5126" s="314"/>
      <c r="E5126" s="74"/>
      <c r="F5126" s="75"/>
      <c r="G5126" s="47"/>
      <c r="H5126" s="47"/>
      <c r="I5126" s="47"/>
      <c r="J5126" s="47"/>
      <c r="K5126" s="47"/>
      <c r="L5126" s="47"/>
      <c r="M5126" s="314"/>
      <c r="N5126" s="77"/>
      <c r="O5126" s="75"/>
      <c r="P5126" s="47"/>
      <c r="Q5126" s="47"/>
      <c r="R5126" s="47"/>
      <c r="S5126" s="47"/>
      <c r="T5126" s="76"/>
      <c r="U5126" s="73"/>
      <c r="V5126" s="68"/>
    </row>
    <row r="5127" spans="1:22" x14ac:dyDescent="0.35">
      <c r="A5127" s="132"/>
      <c r="B5127" s="314"/>
      <c r="C5127" s="315"/>
      <c r="D5127" s="314"/>
      <c r="E5127" s="74"/>
      <c r="F5127" s="75"/>
      <c r="G5127" s="47"/>
      <c r="H5127" s="47"/>
      <c r="I5127" s="47"/>
      <c r="J5127" s="47"/>
      <c r="K5127" s="47"/>
      <c r="L5127" s="47"/>
      <c r="M5127" s="314"/>
      <c r="N5127" s="77"/>
      <c r="O5127" s="75"/>
      <c r="P5127" s="47"/>
      <c r="Q5127" s="47"/>
      <c r="R5127" s="47"/>
      <c r="S5127" s="47"/>
      <c r="T5127" s="76"/>
      <c r="U5127" s="73"/>
      <c r="V5127" s="68"/>
    </row>
    <row r="5128" spans="1:22" x14ac:dyDescent="0.35">
      <c r="A5128" s="132"/>
      <c r="B5128" s="314"/>
      <c r="C5128" s="315"/>
      <c r="D5128" s="314"/>
      <c r="E5128" s="74"/>
      <c r="F5128" s="75"/>
      <c r="G5128" s="47"/>
      <c r="H5128" s="47"/>
      <c r="I5128" s="47"/>
      <c r="J5128" s="47"/>
      <c r="K5128" s="47"/>
      <c r="L5128" s="47"/>
      <c r="M5128" s="314"/>
      <c r="N5128" s="77"/>
      <c r="O5128" s="75"/>
      <c r="P5128" s="47"/>
      <c r="Q5128" s="47"/>
      <c r="R5128" s="47"/>
      <c r="S5128" s="47"/>
      <c r="T5128" s="76"/>
      <c r="U5128" s="73"/>
      <c r="V5128" s="68"/>
    </row>
    <row r="5129" spans="1:22" x14ac:dyDescent="0.35">
      <c r="A5129" s="132"/>
      <c r="B5129" s="316"/>
      <c r="C5129" s="317"/>
      <c r="D5129" s="316"/>
      <c r="E5129" s="74"/>
      <c r="F5129" s="75"/>
      <c r="G5129" s="47"/>
      <c r="H5129" s="47"/>
      <c r="I5129" s="47"/>
      <c r="J5129" s="47"/>
      <c r="K5129" s="47"/>
      <c r="L5129" s="47"/>
      <c r="M5129" s="316"/>
      <c r="N5129" s="87"/>
      <c r="O5129" s="75"/>
      <c r="P5129" s="47"/>
      <c r="Q5129" s="47"/>
      <c r="R5129" s="47"/>
      <c r="S5129" s="47"/>
      <c r="T5129" s="88"/>
      <c r="U5129" s="73"/>
      <c r="V5129" s="68"/>
    </row>
    <row r="5131" spans="1:22" x14ac:dyDescent="0.35">
      <c r="A5131" s="177" t="s">
        <v>0</v>
      </c>
      <c r="B5131" s="179" t="s">
        <v>1</v>
      </c>
      <c r="C5131" s="181" t="s">
        <v>2</v>
      </c>
      <c r="D5131" s="183" t="s">
        <v>3</v>
      </c>
      <c r="E5131" s="184"/>
      <c r="F5131" s="185"/>
      <c r="G5131" s="185"/>
      <c r="H5131" s="185"/>
      <c r="I5131" s="185"/>
      <c r="J5131" s="185"/>
      <c r="K5131" s="186" t="s">
        <v>4</v>
      </c>
      <c r="L5131" s="48"/>
      <c r="M5131" s="183" t="s">
        <v>5</v>
      </c>
      <c r="N5131" s="184"/>
      <c r="O5131" s="185"/>
      <c r="P5131" s="185"/>
      <c r="Q5131" s="185"/>
      <c r="R5131" s="185"/>
      <c r="S5131" s="185"/>
      <c r="T5131" s="159" t="s">
        <v>6</v>
      </c>
      <c r="U5131" s="161" t="s">
        <v>7</v>
      </c>
      <c r="V5131" s="234"/>
    </row>
    <row r="5132" spans="1:22" ht="25" x14ac:dyDescent="0.35">
      <c r="A5132" s="177"/>
      <c r="B5132" s="179"/>
      <c r="C5132" s="181"/>
      <c r="D5132" s="163" t="s">
        <v>8</v>
      </c>
      <c r="E5132" s="165" t="s">
        <v>9</v>
      </c>
      <c r="F5132" s="167" t="s">
        <v>10</v>
      </c>
      <c r="G5132" s="169" t="s">
        <v>310</v>
      </c>
      <c r="H5132" s="170"/>
      <c r="I5132" s="170"/>
      <c r="J5132" s="171"/>
      <c r="K5132" s="187"/>
      <c r="L5132" s="49" t="s">
        <v>11</v>
      </c>
      <c r="M5132" s="172" t="s">
        <v>8</v>
      </c>
      <c r="N5132" s="174" t="s">
        <v>12</v>
      </c>
      <c r="O5132" s="167" t="s">
        <v>10</v>
      </c>
      <c r="P5132" s="169" t="s">
        <v>310</v>
      </c>
      <c r="Q5132" s="170"/>
      <c r="R5132" s="170"/>
      <c r="S5132" s="171"/>
      <c r="T5132" s="159"/>
      <c r="U5132" s="161"/>
      <c r="V5132" s="235"/>
    </row>
    <row r="5133" spans="1:22" ht="15" thickBot="1" x14ac:dyDescent="0.4">
      <c r="A5133" s="178"/>
      <c r="B5133" s="180"/>
      <c r="C5133" s="182"/>
      <c r="D5133" s="164"/>
      <c r="E5133" s="166"/>
      <c r="F5133" s="168"/>
      <c r="G5133" s="50" t="s">
        <v>13</v>
      </c>
      <c r="H5133" s="51" t="s">
        <v>14</v>
      </c>
      <c r="I5133" s="52" t="s">
        <v>15</v>
      </c>
      <c r="J5133" s="53">
        <v>0</v>
      </c>
      <c r="K5133" s="188"/>
      <c r="L5133" s="54"/>
      <c r="M5133" s="173"/>
      <c r="N5133" s="175"/>
      <c r="O5133" s="176"/>
      <c r="P5133" s="50" t="s">
        <v>13</v>
      </c>
      <c r="Q5133" s="51" t="s">
        <v>14</v>
      </c>
      <c r="R5133" s="52" t="s">
        <v>15</v>
      </c>
      <c r="S5133" s="53">
        <v>0</v>
      </c>
      <c r="T5133" s="160"/>
      <c r="U5133" s="162"/>
      <c r="V5133" s="236"/>
    </row>
    <row r="5134" spans="1:22" x14ac:dyDescent="0.35">
      <c r="A5134" s="56"/>
      <c r="B5134" s="57"/>
      <c r="C5134" s="58"/>
      <c r="D5134" s="59"/>
      <c r="E5134" s="60"/>
      <c r="F5134" s="60"/>
      <c r="G5134" s="61"/>
      <c r="H5134" s="62"/>
      <c r="I5134" s="63"/>
      <c r="J5134" s="64"/>
      <c r="K5134" s="65"/>
      <c r="L5134" s="65"/>
      <c r="M5134" s="59"/>
      <c r="N5134" s="60"/>
      <c r="O5134" s="60"/>
      <c r="P5134" s="61"/>
      <c r="Q5134" s="62"/>
      <c r="R5134" s="63"/>
      <c r="S5134" s="64"/>
      <c r="T5134" s="14"/>
      <c r="U5134" s="15"/>
      <c r="V5134" s="237"/>
    </row>
    <row r="5135" spans="1:22" ht="39.5" x14ac:dyDescent="0.35">
      <c r="A5135" s="131">
        <v>1</v>
      </c>
      <c r="B5135" s="335" t="s">
        <v>818</v>
      </c>
      <c r="C5135" s="336" t="s">
        <v>819</v>
      </c>
      <c r="D5135" s="346">
        <v>400</v>
      </c>
      <c r="E5135" s="584">
        <v>58205</v>
      </c>
      <c r="F5135" s="96">
        <v>3</v>
      </c>
      <c r="G5135" s="96">
        <v>224</v>
      </c>
      <c r="H5135" s="96">
        <v>150</v>
      </c>
      <c r="I5135" s="417">
        <v>163</v>
      </c>
      <c r="J5135" s="96">
        <v>42</v>
      </c>
      <c r="K5135" s="47">
        <f>((SUM(H5137:H5148)*H5136)+(SUM(G5137:G5148)*G5136)+(SUM(I5137:I5148)*I5136))/1000</f>
        <v>112.67700000000001</v>
      </c>
      <c r="L5135" s="47">
        <f>K5135*100/D5135</f>
        <v>28.169250000000002</v>
      </c>
      <c r="M5135" s="346">
        <v>400</v>
      </c>
      <c r="N5135" s="299">
        <v>448</v>
      </c>
      <c r="O5135" s="96">
        <v>3</v>
      </c>
      <c r="P5135" s="96">
        <v>153</v>
      </c>
      <c r="Q5135" s="96">
        <v>138</v>
      </c>
      <c r="R5135" s="653">
        <v>127</v>
      </c>
      <c r="S5135" s="505">
        <v>18</v>
      </c>
      <c r="T5135" s="47">
        <f>((SUM(Q5137:Q5148)*Q5136)+(SUM(P5137:P5148)*P5136)+(SUM(R5137:R5148)*R5136))/1000</f>
        <v>77.581999999999994</v>
      </c>
      <c r="U5135" s="47">
        <f>T5135*100/M5135</f>
        <v>19.395499999999998</v>
      </c>
      <c r="V5135" s="68"/>
    </row>
    <row r="5136" spans="1:22" x14ac:dyDescent="0.35">
      <c r="A5136" s="132"/>
      <c r="B5136" s="335"/>
      <c r="C5136" s="336"/>
      <c r="D5136" s="337"/>
      <c r="E5136" s="338" t="s">
        <v>17</v>
      </c>
      <c r="F5136" s="96"/>
      <c r="G5136" s="96">
        <v>223</v>
      </c>
      <c r="H5136" s="96">
        <v>234</v>
      </c>
      <c r="I5136" s="417">
        <v>228</v>
      </c>
      <c r="J5136" s="96"/>
      <c r="K5136" s="47"/>
      <c r="L5136" s="47"/>
      <c r="M5136" s="346"/>
      <c r="N5136" s="299"/>
      <c r="O5136" s="96"/>
      <c r="P5136" s="96">
        <v>226</v>
      </c>
      <c r="Q5136" s="96">
        <v>230</v>
      </c>
      <c r="R5136" s="653">
        <v>229</v>
      </c>
      <c r="S5136" s="505"/>
      <c r="T5136" s="76"/>
      <c r="U5136" s="73"/>
      <c r="V5136" s="68"/>
    </row>
    <row r="5137" spans="1:22" x14ac:dyDescent="0.35">
      <c r="A5137" s="132"/>
      <c r="B5137" s="335"/>
      <c r="C5137" s="336"/>
      <c r="D5137" s="337"/>
      <c r="E5137" s="338" t="s">
        <v>325</v>
      </c>
      <c r="F5137" s="96"/>
      <c r="G5137" s="96">
        <v>83</v>
      </c>
      <c r="H5137" s="96">
        <v>41</v>
      </c>
      <c r="I5137" s="417">
        <v>40</v>
      </c>
      <c r="J5137" s="96">
        <v>20</v>
      </c>
      <c r="K5137" s="47"/>
      <c r="L5137" s="47"/>
      <c r="M5137" s="346"/>
      <c r="N5137" s="299" t="s">
        <v>18</v>
      </c>
      <c r="O5137" s="96"/>
      <c r="P5137" s="96">
        <v>0</v>
      </c>
      <c r="Q5137" s="96">
        <v>0</v>
      </c>
      <c r="R5137" s="653">
        <v>0</v>
      </c>
      <c r="S5137" s="505">
        <v>0</v>
      </c>
      <c r="T5137" s="76"/>
      <c r="U5137" s="73"/>
      <c r="V5137" s="68"/>
    </row>
    <row r="5138" spans="1:22" x14ac:dyDescent="0.35">
      <c r="A5138" s="132"/>
      <c r="B5138" s="335"/>
      <c r="C5138" s="336"/>
      <c r="D5138" s="337"/>
      <c r="E5138" s="338" t="s">
        <v>326</v>
      </c>
      <c r="F5138" s="96"/>
      <c r="G5138" s="96">
        <v>58</v>
      </c>
      <c r="H5138" s="96">
        <v>59</v>
      </c>
      <c r="I5138" s="417">
        <v>30</v>
      </c>
      <c r="J5138" s="96">
        <v>7</v>
      </c>
      <c r="K5138" s="47"/>
      <c r="L5138" s="47"/>
      <c r="M5138" s="346"/>
      <c r="N5138" s="299" t="s">
        <v>20</v>
      </c>
      <c r="O5138" s="96"/>
      <c r="P5138" s="96">
        <v>10</v>
      </c>
      <c r="Q5138" s="96">
        <v>0</v>
      </c>
      <c r="R5138" s="653">
        <v>2</v>
      </c>
      <c r="S5138" s="505">
        <v>2</v>
      </c>
      <c r="T5138" s="76"/>
      <c r="U5138" s="73"/>
      <c r="V5138" s="68"/>
    </row>
    <row r="5139" spans="1:22" x14ac:dyDescent="0.35">
      <c r="A5139" s="132"/>
      <c r="B5139" s="335"/>
      <c r="C5139" s="336"/>
      <c r="D5139" s="337"/>
      <c r="E5139" s="338" t="s">
        <v>327</v>
      </c>
      <c r="F5139" s="96"/>
      <c r="G5139" s="96">
        <v>0</v>
      </c>
      <c r="H5139" s="96">
        <v>0</v>
      </c>
      <c r="I5139" s="417">
        <v>0</v>
      </c>
      <c r="J5139" s="96">
        <v>0</v>
      </c>
      <c r="K5139" s="47"/>
      <c r="L5139" s="47"/>
      <c r="M5139" s="346"/>
      <c r="N5139" s="299" t="s">
        <v>22</v>
      </c>
      <c r="O5139" s="96"/>
      <c r="P5139" s="96">
        <v>43</v>
      </c>
      <c r="Q5139" s="96">
        <v>45</v>
      </c>
      <c r="R5139" s="653">
        <v>48</v>
      </c>
      <c r="S5139" s="505">
        <v>7</v>
      </c>
      <c r="T5139" s="76"/>
      <c r="U5139" s="73"/>
      <c r="V5139" s="68"/>
    </row>
    <row r="5140" spans="1:22" x14ac:dyDescent="0.35">
      <c r="A5140" s="132"/>
      <c r="B5140" s="335"/>
      <c r="C5140" s="336"/>
      <c r="D5140" s="337"/>
      <c r="E5140" s="338" t="s">
        <v>328</v>
      </c>
      <c r="F5140" s="96"/>
      <c r="G5140" s="96">
        <v>26</v>
      </c>
      <c r="H5140" s="96">
        <v>24</v>
      </c>
      <c r="I5140" s="417">
        <v>30</v>
      </c>
      <c r="J5140" s="96">
        <v>4</v>
      </c>
      <c r="K5140" s="47"/>
      <c r="L5140" s="47"/>
      <c r="M5140" s="346"/>
      <c r="N5140" s="299" t="s">
        <v>24</v>
      </c>
      <c r="O5140" s="96"/>
      <c r="P5140" s="96">
        <v>0</v>
      </c>
      <c r="Q5140" s="96">
        <v>0</v>
      </c>
      <c r="R5140" s="653">
        <v>0</v>
      </c>
      <c r="S5140" s="505">
        <v>0</v>
      </c>
      <c r="T5140" s="76"/>
      <c r="U5140" s="73"/>
      <c r="V5140" s="68"/>
    </row>
    <row r="5141" spans="1:22" x14ac:dyDescent="0.35">
      <c r="A5141" s="132"/>
      <c r="B5141" s="335"/>
      <c r="C5141" s="336"/>
      <c r="D5141" s="337"/>
      <c r="E5141" s="338" t="s">
        <v>511</v>
      </c>
      <c r="F5141" s="96"/>
      <c r="G5141" s="96">
        <v>52</v>
      </c>
      <c r="H5141" s="96">
        <v>28</v>
      </c>
      <c r="I5141" s="417">
        <v>24</v>
      </c>
      <c r="J5141" s="96">
        <v>18</v>
      </c>
      <c r="K5141" s="47"/>
      <c r="L5141" s="47"/>
      <c r="M5141" s="346"/>
      <c r="N5141" s="299" t="s">
        <v>28</v>
      </c>
      <c r="O5141" s="96"/>
      <c r="P5141" s="96">
        <v>40</v>
      </c>
      <c r="Q5141" s="96">
        <v>20</v>
      </c>
      <c r="R5141" s="653">
        <v>20</v>
      </c>
      <c r="S5141" s="505">
        <v>17</v>
      </c>
      <c r="T5141" s="76"/>
      <c r="U5141" s="73"/>
      <c r="V5141" s="68"/>
    </row>
    <row r="5142" spans="1:22" x14ac:dyDescent="0.35">
      <c r="A5142" s="132"/>
      <c r="B5142" s="335"/>
      <c r="C5142" s="336"/>
      <c r="D5142" s="337"/>
      <c r="E5142" s="338" t="s">
        <v>512</v>
      </c>
      <c r="F5142" s="96"/>
      <c r="G5142" s="96">
        <v>0</v>
      </c>
      <c r="H5142" s="96">
        <v>0</v>
      </c>
      <c r="I5142" s="417">
        <v>0</v>
      </c>
      <c r="J5142" s="96">
        <v>0</v>
      </c>
      <c r="K5142" s="47"/>
      <c r="L5142" s="47"/>
      <c r="M5142" s="346"/>
      <c r="N5142" s="299" t="s">
        <v>34</v>
      </c>
      <c r="O5142" s="96"/>
      <c r="P5142" s="96">
        <v>36</v>
      </c>
      <c r="Q5142" s="96">
        <v>44</v>
      </c>
      <c r="R5142" s="653">
        <v>32</v>
      </c>
      <c r="S5142" s="505">
        <v>10</v>
      </c>
      <c r="T5142" s="76"/>
      <c r="U5142" s="73"/>
      <c r="V5142" s="68"/>
    </row>
    <row r="5143" spans="1:22" x14ac:dyDescent="0.35">
      <c r="A5143" s="132"/>
      <c r="B5143" s="335"/>
      <c r="C5143" s="336"/>
      <c r="D5143" s="337"/>
      <c r="E5143" s="338" t="s">
        <v>513</v>
      </c>
      <c r="F5143" s="96"/>
      <c r="G5143" s="96">
        <v>0</v>
      </c>
      <c r="H5143" s="96">
        <v>0</v>
      </c>
      <c r="I5143" s="417">
        <v>0</v>
      </c>
      <c r="J5143" s="96">
        <v>0</v>
      </c>
      <c r="K5143" s="47"/>
      <c r="L5143" s="47"/>
      <c r="M5143" s="314"/>
      <c r="N5143" s="245"/>
      <c r="O5143" s="245"/>
      <c r="P5143" s="246"/>
      <c r="Q5143" s="247"/>
      <c r="R5143" s="243"/>
      <c r="S5143" s="251"/>
      <c r="T5143" s="76"/>
      <c r="U5143" s="73"/>
      <c r="V5143" s="68"/>
    </row>
    <row r="5144" spans="1:22" x14ac:dyDescent="0.35">
      <c r="A5144" s="132"/>
      <c r="B5144" s="335"/>
      <c r="C5144" s="336"/>
      <c r="D5144" s="337"/>
      <c r="E5144" s="338" t="s">
        <v>532</v>
      </c>
      <c r="F5144" s="96"/>
      <c r="G5144" s="96">
        <v>0</v>
      </c>
      <c r="H5144" s="96">
        <v>0</v>
      </c>
      <c r="I5144" s="417">
        <v>0</v>
      </c>
      <c r="J5144" s="96">
        <v>0</v>
      </c>
      <c r="K5144" s="47"/>
      <c r="L5144" s="47"/>
      <c r="M5144" s="314"/>
      <c r="N5144" s="254"/>
      <c r="O5144" s="254"/>
      <c r="P5144" s="255"/>
      <c r="Q5144" s="256"/>
      <c r="R5144" s="257"/>
      <c r="S5144" s="258"/>
      <c r="T5144" s="76"/>
      <c r="U5144" s="73"/>
      <c r="V5144" s="68"/>
    </row>
    <row r="5145" spans="1:22" x14ac:dyDescent="0.35">
      <c r="A5145" s="132"/>
      <c r="B5145" s="314"/>
      <c r="C5145" s="315"/>
      <c r="D5145" s="314"/>
      <c r="E5145" s="74"/>
      <c r="F5145" s="75"/>
      <c r="G5145" s="47"/>
      <c r="H5145" s="47"/>
      <c r="I5145" s="47"/>
      <c r="J5145" s="47"/>
      <c r="K5145" s="47"/>
      <c r="L5145" s="47"/>
      <c r="M5145" s="314"/>
      <c r="N5145" s="77"/>
      <c r="O5145" s="75"/>
      <c r="P5145" s="47"/>
      <c r="Q5145" s="47"/>
      <c r="R5145" s="47"/>
      <c r="S5145" s="47"/>
      <c r="T5145" s="76"/>
      <c r="U5145" s="73"/>
      <c r="V5145" s="68"/>
    </row>
    <row r="5146" spans="1:22" x14ac:dyDescent="0.35">
      <c r="A5146" s="132"/>
      <c r="B5146" s="314"/>
      <c r="C5146" s="315"/>
      <c r="D5146" s="314"/>
      <c r="E5146" s="74"/>
      <c r="F5146" s="75"/>
      <c r="G5146" s="47"/>
      <c r="H5146" s="47"/>
      <c r="I5146" s="47"/>
      <c r="J5146" s="47"/>
      <c r="K5146" s="47"/>
      <c r="L5146" s="47"/>
      <c r="M5146" s="314"/>
      <c r="N5146" s="77"/>
      <c r="O5146" s="75"/>
      <c r="P5146" s="47"/>
      <c r="Q5146" s="47"/>
      <c r="R5146" s="47"/>
      <c r="S5146" s="47"/>
      <c r="T5146" s="76"/>
      <c r="U5146" s="73"/>
      <c r="V5146" s="68"/>
    </row>
    <row r="5147" spans="1:22" x14ac:dyDescent="0.35">
      <c r="A5147" s="132"/>
      <c r="B5147" s="314"/>
      <c r="C5147" s="315"/>
      <c r="D5147" s="314"/>
      <c r="E5147" s="74"/>
      <c r="F5147" s="75"/>
      <c r="G5147" s="47"/>
      <c r="H5147" s="47"/>
      <c r="I5147" s="47"/>
      <c r="J5147" s="47"/>
      <c r="K5147" s="47"/>
      <c r="L5147" s="47"/>
      <c r="M5147" s="314"/>
      <c r="N5147" s="77"/>
      <c r="O5147" s="75"/>
      <c r="P5147" s="47"/>
      <c r="Q5147" s="47"/>
      <c r="R5147" s="47"/>
      <c r="S5147" s="47"/>
      <c r="T5147" s="76"/>
      <c r="U5147" s="73"/>
      <c r="V5147" s="68"/>
    </row>
    <row r="5148" spans="1:22" x14ac:dyDescent="0.35">
      <c r="A5148" s="132"/>
      <c r="B5148" s="316"/>
      <c r="C5148" s="317"/>
      <c r="D5148" s="316"/>
      <c r="E5148" s="74"/>
      <c r="F5148" s="75"/>
      <c r="G5148" s="47"/>
      <c r="H5148" s="47"/>
      <c r="I5148" s="47"/>
      <c r="J5148" s="47"/>
      <c r="K5148" s="47"/>
      <c r="L5148" s="47"/>
      <c r="M5148" s="316"/>
      <c r="N5148" s="87"/>
      <c r="O5148" s="75"/>
      <c r="P5148" s="47"/>
      <c r="Q5148" s="47"/>
      <c r="R5148" s="47"/>
      <c r="S5148" s="47"/>
      <c r="T5148" s="88"/>
      <c r="U5148" s="73"/>
      <c r="V5148" s="68"/>
    </row>
    <row r="5150" spans="1:22" x14ac:dyDescent="0.35">
      <c r="A5150" s="177" t="s">
        <v>0</v>
      </c>
      <c r="B5150" s="179" t="s">
        <v>1</v>
      </c>
      <c r="C5150" s="181" t="s">
        <v>2</v>
      </c>
      <c r="D5150" s="183" t="s">
        <v>3</v>
      </c>
      <c r="E5150" s="184"/>
      <c r="F5150" s="185"/>
      <c r="G5150" s="185"/>
      <c r="H5150" s="185"/>
      <c r="I5150" s="185"/>
      <c r="J5150" s="185"/>
      <c r="K5150" s="186" t="s">
        <v>4</v>
      </c>
      <c r="L5150" s="48"/>
      <c r="M5150" s="183" t="s">
        <v>5</v>
      </c>
      <c r="N5150" s="184"/>
      <c r="O5150" s="185"/>
      <c r="P5150" s="185"/>
      <c r="Q5150" s="185"/>
      <c r="R5150" s="185"/>
      <c r="S5150" s="185"/>
      <c r="T5150" s="159" t="s">
        <v>6</v>
      </c>
      <c r="U5150" s="161" t="s">
        <v>7</v>
      </c>
      <c r="V5150" s="234"/>
    </row>
    <row r="5151" spans="1:22" ht="25" x14ac:dyDescent="0.35">
      <c r="A5151" s="177"/>
      <c r="B5151" s="179"/>
      <c r="C5151" s="181"/>
      <c r="D5151" s="163" t="s">
        <v>8</v>
      </c>
      <c r="E5151" s="165" t="s">
        <v>9</v>
      </c>
      <c r="F5151" s="167" t="s">
        <v>10</v>
      </c>
      <c r="G5151" s="169" t="s">
        <v>310</v>
      </c>
      <c r="H5151" s="170"/>
      <c r="I5151" s="170"/>
      <c r="J5151" s="171"/>
      <c r="K5151" s="187"/>
      <c r="L5151" s="49" t="s">
        <v>11</v>
      </c>
      <c r="M5151" s="172" t="s">
        <v>8</v>
      </c>
      <c r="N5151" s="174" t="s">
        <v>12</v>
      </c>
      <c r="O5151" s="167" t="s">
        <v>10</v>
      </c>
      <c r="P5151" s="169" t="s">
        <v>310</v>
      </c>
      <c r="Q5151" s="170"/>
      <c r="R5151" s="170"/>
      <c r="S5151" s="171"/>
      <c r="T5151" s="159"/>
      <c r="U5151" s="161"/>
      <c r="V5151" s="235"/>
    </row>
    <row r="5152" spans="1:22" ht="15" thickBot="1" x14ac:dyDescent="0.4">
      <c r="A5152" s="178"/>
      <c r="B5152" s="180"/>
      <c r="C5152" s="182"/>
      <c r="D5152" s="164"/>
      <c r="E5152" s="166"/>
      <c r="F5152" s="168"/>
      <c r="G5152" s="50" t="s">
        <v>13</v>
      </c>
      <c r="H5152" s="51" t="s">
        <v>14</v>
      </c>
      <c r="I5152" s="52" t="s">
        <v>15</v>
      </c>
      <c r="J5152" s="53">
        <v>0</v>
      </c>
      <c r="K5152" s="188"/>
      <c r="L5152" s="54"/>
      <c r="M5152" s="173"/>
      <c r="N5152" s="175"/>
      <c r="O5152" s="176"/>
      <c r="P5152" s="50" t="s">
        <v>13</v>
      </c>
      <c r="Q5152" s="51" t="s">
        <v>14</v>
      </c>
      <c r="R5152" s="52" t="s">
        <v>15</v>
      </c>
      <c r="S5152" s="53">
        <v>0</v>
      </c>
      <c r="T5152" s="160"/>
      <c r="U5152" s="162"/>
      <c r="V5152" s="236"/>
    </row>
    <row r="5153" spans="1:22" x14ac:dyDescent="0.35">
      <c r="A5153" s="56"/>
      <c r="B5153" s="57"/>
      <c r="C5153" s="58"/>
      <c r="D5153" s="59"/>
      <c r="E5153" s="60"/>
      <c r="F5153" s="60"/>
      <c r="G5153" s="61"/>
      <c r="H5153" s="62"/>
      <c r="I5153" s="63"/>
      <c r="J5153" s="64"/>
      <c r="K5153" s="65"/>
      <c r="L5153" s="65"/>
      <c r="M5153" s="59"/>
      <c r="N5153" s="60"/>
      <c r="O5153" s="60"/>
      <c r="P5153" s="61"/>
      <c r="Q5153" s="62"/>
      <c r="R5153" s="63"/>
      <c r="S5153" s="64"/>
      <c r="T5153" s="14"/>
      <c r="U5153" s="15"/>
      <c r="V5153" s="237"/>
    </row>
    <row r="5154" spans="1:22" ht="39.5" x14ac:dyDescent="0.35">
      <c r="A5154" s="131">
        <v>1</v>
      </c>
      <c r="B5154" s="343" t="s">
        <v>820</v>
      </c>
      <c r="C5154" s="715" t="s">
        <v>819</v>
      </c>
      <c r="D5154" s="716">
        <v>400</v>
      </c>
      <c r="E5154" s="717">
        <v>0</v>
      </c>
      <c r="F5154" s="111">
        <v>3</v>
      </c>
      <c r="G5154" s="111">
        <v>8</v>
      </c>
      <c r="H5154" s="111">
        <v>5</v>
      </c>
      <c r="I5154" s="718">
        <v>18</v>
      </c>
      <c r="J5154" s="111">
        <v>6</v>
      </c>
      <c r="K5154" s="47">
        <f>((SUM(H5156:H5167)*H5155)+(SUM(G5156:G5167)*G5155)+(SUM(I5156:I5167)*I5155))/1000</f>
        <v>7.36</v>
      </c>
      <c r="L5154" s="47">
        <f>K5154*100/D5154</f>
        <v>1.84</v>
      </c>
      <c r="M5154" s="345">
        <v>400</v>
      </c>
      <c r="N5154" s="110">
        <v>70531</v>
      </c>
      <c r="O5154" s="111">
        <v>3</v>
      </c>
      <c r="P5154" s="111">
        <v>118</v>
      </c>
      <c r="Q5154" s="111">
        <v>101</v>
      </c>
      <c r="R5154" s="728">
        <v>93</v>
      </c>
      <c r="S5154" s="727">
        <v>22</v>
      </c>
      <c r="T5154" s="47">
        <f>((SUM(Q5156:Q5167)*Q5155)+(SUM(P5156:P5167)*P5155)+(SUM(R5156:R5167)*R5155))/1000</f>
        <v>65.87</v>
      </c>
      <c r="U5154" s="47">
        <f>T5154*100/M5154</f>
        <v>16.467500000000001</v>
      </c>
      <c r="V5154" s="68"/>
    </row>
    <row r="5155" spans="1:22" x14ac:dyDescent="0.35">
      <c r="A5155" s="132"/>
      <c r="B5155" s="335"/>
      <c r="C5155" s="336"/>
      <c r="D5155" s="337"/>
      <c r="E5155" s="338" t="s">
        <v>17</v>
      </c>
      <c r="F5155" s="96"/>
      <c r="G5155" s="96">
        <v>230</v>
      </c>
      <c r="H5155" s="96">
        <v>230</v>
      </c>
      <c r="I5155" s="417">
        <v>230</v>
      </c>
      <c r="J5155" s="96"/>
      <c r="K5155" s="47"/>
      <c r="L5155" s="47"/>
      <c r="M5155" s="346"/>
      <c r="N5155" s="299" t="s">
        <v>17</v>
      </c>
      <c r="O5155" s="96"/>
      <c r="P5155" s="96">
        <v>224</v>
      </c>
      <c r="Q5155" s="96">
        <v>231</v>
      </c>
      <c r="R5155" s="653">
        <v>230</v>
      </c>
      <c r="S5155" s="505"/>
      <c r="T5155" s="76"/>
      <c r="U5155" s="73"/>
      <c r="V5155" s="68"/>
    </row>
    <row r="5156" spans="1:22" x14ac:dyDescent="0.35">
      <c r="A5156" s="132"/>
      <c r="B5156" s="335"/>
      <c r="C5156" s="336"/>
      <c r="D5156" s="337"/>
      <c r="E5156" s="338" t="s">
        <v>323</v>
      </c>
      <c r="F5156" s="96"/>
      <c r="G5156" s="96">
        <v>0</v>
      </c>
      <c r="H5156" s="96">
        <v>0</v>
      </c>
      <c r="I5156" s="417">
        <v>0</v>
      </c>
      <c r="J5156" s="96">
        <v>0</v>
      </c>
      <c r="K5156" s="47"/>
      <c r="L5156" s="47"/>
      <c r="M5156" s="346"/>
      <c r="N5156" s="299" t="s">
        <v>318</v>
      </c>
      <c r="O5156" s="96"/>
      <c r="P5156" s="96">
        <v>0</v>
      </c>
      <c r="Q5156" s="96">
        <v>0</v>
      </c>
      <c r="R5156" s="653">
        <v>0</v>
      </c>
      <c r="S5156" s="505">
        <v>0</v>
      </c>
      <c r="T5156" s="76"/>
      <c r="U5156" s="73"/>
      <c r="V5156" s="68"/>
    </row>
    <row r="5157" spans="1:22" x14ac:dyDescent="0.35">
      <c r="A5157" s="132"/>
      <c r="B5157" s="335"/>
      <c r="C5157" s="336"/>
      <c r="D5157" s="337"/>
      <c r="E5157" s="338" t="s">
        <v>326</v>
      </c>
      <c r="F5157" s="96"/>
      <c r="G5157" s="96">
        <v>2</v>
      </c>
      <c r="H5157" s="96">
        <v>4</v>
      </c>
      <c r="I5157" s="417">
        <v>5</v>
      </c>
      <c r="J5157" s="96">
        <v>0</v>
      </c>
      <c r="K5157" s="47"/>
      <c r="L5157" s="47"/>
      <c r="M5157" s="346"/>
      <c r="N5157" s="299" t="s">
        <v>320</v>
      </c>
      <c r="O5157" s="96"/>
      <c r="P5157" s="96">
        <v>0</v>
      </c>
      <c r="Q5157" s="96">
        <v>0</v>
      </c>
      <c r="R5157" s="653">
        <v>0</v>
      </c>
      <c r="S5157" s="505">
        <v>0</v>
      </c>
      <c r="T5157" s="76"/>
      <c r="U5157" s="73"/>
      <c r="V5157" s="68"/>
    </row>
    <row r="5158" spans="1:22" x14ac:dyDescent="0.35">
      <c r="A5158" s="132"/>
      <c r="B5158" s="335"/>
      <c r="C5158" s="336"/>
      <c r="D5158" s="337"/>
      <c r="E5158" s="338" t="s">
        <v>327</v>
      </c>
      <c r="F5158" s="96"/>
      <c r="G5158" s="96">
        <v>3</v>
      </c>
      <c r="H5158" s="96">
        <v>0</v>
      </c>
      <c r="I5158" s="417">
        <v>0</v>
      </c>
      <c r="J5158" s="96">
        <v>0</v>
      </c>
      <c r="K5158" s="47"/>
      <c r="L5158" s="47"/>
      <c r="M5158" s="346"/>
      <c r="N5158" s="299" t="s">
        <v>322</v>
      </c>
      <c r="O5158" s="96"/>
      <c r="P5158" s="96">
        <v>0</v>
      </c>
      <c r="Q5158" s="96">
        <v>0</v>
      </c>
      <c r="R5158" s="653">
        <v>0</v>
      </c>
      <c r="S5158" s="505">
        <v>0</v>
      </c>
      <c r="T5158" s="76"/>
      <c r="U5158" s="73"/>
      <c r="V5158" s="68"/>
    </row>
    <row r="5159" spans="1:22" x14ac:dyDescent="0.35">
      <c r="A5159" s="132"/>
      <c r="B5159" s="335"/>
      <c r="C5159" s="336"/>
      <c r="D5159" s="337"/>
      <c r="E5159" s="338" t="s">
        <v>328</v>
      </c>
      <c r="F5159" s="96"/>
      <c r="G5159" s="96">
        <v>0</v>
      </c>
      <c r="H5159" s="96">
        <v>0</v>
      </c>
      <c r="I5159" s="417">
        <v>5</v>
      </c>
      <c r="J5159" s="96">
        <v>1</v>
      </c>
      <c r="K5159" s="47"/>
      <c r="L5159" s="47"/>
      <c r="M5159" s="346"/>
      <c r="N5159" s="299" t="s">
        <v>331</v>
      </c>
      <c r="O5159" s="96"/>
      <c r="P5159" s="96">
        <v>78</v>
      </c>
      <c r="Q5159" s="96">
        <v>64</v>
      </c>
      <c r="R5159" s="653">
        <v>57</v>
      </c>
      <c r="S5159" s="505">
        <v>14</v>
      </c>
      <c r="T5159" s="76"/>
      <c r="U5159" s="73"/>
      <c r="V5159" s="68"/>
    </row>
    <row r="5160" spans="1:22" x14ac:dyDescent="0.35">
      <c r="A5160" s="132"/>
      <c r="B5160" s="335"/>
      <c r="C5160" s="336"/>
      <c r="D5160" s="337"/>
      <c r="E5160" s="338" t="s">
        <v>511</v>
      </c>
      <c r="F5160" s="96"/>
      <c r="G5160" s="96">
        <v>0</v>
      </c>
      <c r="H5160" s="96">
        <v>0</v>
      </c>
      <c r="I5160" s="417">
        <v>0</v>
      </c>
      <c r="J5160" s="96">
        <v>0</v>
      </c>
      <c r="K5160" s="47"/>
      <c r="L5160" s="47"/>
      <c r="M5160" s="346"/>
      <c r="N5160" s="299" t="s">
        <v>334</v>
      </c>
      <c r="O5160" s="96"/>
      <c r="P5160" s="96">
        <v>0</v>
      </c>
      <c r="Q5160" s="96">
        <v>0</v>
      </c>
      <c r="R5160" s="653">
        <v>0</v>
      </c>
      <c r="S5160" s="505">
        <v>0</v>
      </c>
      <c r="T5160" s="76"/>
      <c r="U5160" s="73"/>
      <c r="V5160" s="68"/>
    </row>
    <row r="5161" spans="1:22" x14ac:dyDescent="0.35">
      <c r="A5161" s="132"/>
      <c r="B5161" s="335"/>
      <c r="C5161" s="336"/>
      <c r="D5161" s="337"/>
      <c r="E5161" s="338" t="s">
        <v>821</v>
      </c>
      <c r="F5161" s="96"/>
      <c r="G5161" s="96">
        <v>3</v>
      </c>
      <c r="H5161" s="96">
        <v>2</v>
      </c>
      <c r="I5161" s="417">
        <v>8</v>
      </c>
      <c r="J5161" s="96">
        <v>3</v>
      </c>
      <c r="K5161" s="47"/>
      <c r="L5161" s="47"/>
      <c r="M5161" s="346"/>
      <c r="N5161" s="299" t="s">
        <v>508</v>
      </c>
      <c r="O5161" s="96"/>
      <c r="P5161" s="96" t="s">
        <v>822</v>
      </c>
      <c r="Q5161" s="96">
        <v>0</v>
      </c>
      <c r="R5161" s="653">
        <v>0</v>
      </c>
      <c r="S5161" s="505">
        <v>0</v>
      </c>
      <c r="T5161" s="76"/>
      <c r="U5161" s="73"/>
      <c r="V5161" s="68"/>
    </row>
    <row r="5162" spans="1:22" x14ac:dyDescent="0.35">
      <c r="A5162" s="132"/>
      <c r="B5162" s="308"/>
      <c r="C5162" s="309"/>
      <c r="D5162" s="310"/>
      <c r="E5162" s="239"/>
      <c r="F5162" s="285"/>
      <c r="G5162" s="241"/>
      <c r="H5162" s="247"/>
      <c r="I5162" s="243"/>
      <c r="J5162" s="250"/>
      <c r="K5162" s="47"/>
      <c r="L5162" s="47"/>
      <c r="M5162" s="347"/>
      <c r="N5162" s="281" t="s">
        <v>319</v>
      </c>
      <c r="O5162" s="255"/>
      <c r="P5162" s="255">
        <v>38</v>
      </c>
      <c r="Q5162" s="255">
        <v>32</v>
      </c>
      <c r="R5162" s="668">
        <v>20</v>
      </c>
      <c r="S5162" s="777">
        <v>6</v>
      </c>
      <c r="T5162" s="76"/>
      <c r="U5162" s="73"/>
      <c r="V5162" s="68"/>
    </row>
    <row r="5163" spans="1:22" x14ac:dyDescent="0.35">
      <c r="A5163" s="132"/>
      <c r="B5163" s="311"/>
      <c r="C5163" s="312"/>
      <c r="D5163" s="313"/>
      <c r="E5163" s="292"/>
      <c r="F5163" s="293"/>
      <c r="G5163" s="294"/>
      <c r="H5163" s="295"/>
      <c r="I5163" s="296"/>
      <c r="J5163" s="295"/>
      <c r="K5163" s="47"/>
      <c r="L5163" s="47"/>
      <c r="M5163" s="314"/>
      <c r="N5163" s="254"/>
      <c r="O5163" s="254"/>
      <c r="P5163" s="255"/>
      <c r="Q5163" s="256"/>
      <c r="R5163" s="257"/>
      <c r="S5163" s="258"/>
      <c r="T5163" s="76"/>
      <c r="U5163" s="73"/>
      <c r="V5163" s="68"/>
    </row>
    <row r="5164" spans="1:22" x14ac:dyDescent="0.35">
      <c r="A5164" s="132"/>
      <c r="B5164" s="314"/>
      <c r="C5164" s="315"/>
      <c r="D5164" s="314"/>
      <c r="E5164" s="74"/>
      <c r="F5164" s="75"/>
      <c r="G5164" s="47"/>
      <c r="H5164" s="47"/>
      <c r="I5164" s="47"/>
      <c r="J5164" s="47"/>
      <c r="K5164" s="47"/>
      <c r="L5164" s="47"/>
      <c r="M5164" s="314"/>
      <c r="N5164" s="77"/>
      <c r="O5164" s="75"/>
      <c r="P5164" s="47"/>
      <c r="Q5164" s="47"/>
      <c r="R5164" s="47"/>
      <c r="S5164" s="47"/>
      <c r="T5164" s="76"/>
      <c r="U5164" s="73"/>
      <c r="V5164" s="68"/>
    </row>
    <row r="5165" spans="1:22" x14ac:dyDescent="0.35">
      <c r="A5165" s="132"/>
      <c r="B5165" s="314"/>
      <c r="C5165" s="315"/>
      <c r="D5165" s="314"/>
      <c r="E5165" s="74"/>
      <c r="F5165" s="75"/>
      <c r="G5165" s="47"/>
      <c r="H5165" s="47"/>
      <c r="I5165" s="47"/>
      <c r="J5165" s="47"/>
      <c r="K5165" s="47"/>
      <c r="L5165" s="47"/>
      <c r="M5165" s="314"/>
      <c r="N5165" s="77"/>
      <c r="O5165" s="75"/>
      <c r="P5165" s="47"/>
      <c r="Q5165" s="47"/>
      <c r="R5165" s="47"/>
      <c r="S5165" s="47"/>
      <c r="T5165" s="76"/>
      <c r="U5165" s="73"/>
      <c r="V5165" s="68"/>
    </row>
    <row r="5166" spans="1:22" x14ac:dyDescent="0.35">
      <c r="A5166" s="132"/>
      <c r="B5166" s="314"/>
      <c r="C5166" s="315"/>
      <c r="D5166" s="314"/>
      <c r="E5166" s="74"/>
      <c r="F5166" s="75"/>
      <c r="G5166" s="47"/>
      <c r="H5166" s="47"/>
      <c r="I5166" s="47"/>
      <c r="J5166" s="47"/>
      <c r="K5166" s="47"/>
      <c r="L5166" s="47"/>
      <c r="M5166" s="314"/>
      <c r="N5166" s="77"/>
      <c r="O5166" s="75"/>
      <c r="P5166" s="47"/>
      <c r="Q5166" s="47"/>
      <c r="R5166" s="47"/>
      <c r="S5166" s="47"/>
      <c r="T5166" s="76"/>
      <c r="U5166" s="73"/>
      <c r="V5166" s="68"/>
    </row>
    <row r="5167" spans="1:22" x14ac:dyDescent="0.35">
      <c r="A5167" s="132"/>
      <c r="B5167" s="316"/>
      <c r="C5167" s="317"/>
      <c r="D5167" s="316"/>
      <c r="E5167" s="74"/>
      <c r="F5167" s="75"/>
      <c r="G5167" s="47"/>
      <c r="H5167" s="47"/>
      <c r="I5167" s="47"/>
      <c r="J5167" s="47"/>
      <c r="K5167" s="47"/>
      <c r="L5167" s="47"/>
      <c r="M5167" s="316"/>
      <c r="N5167" s="87"/>
      <c r="O5167" s="75"/>
      <c r="P5167" s="47"/>
      <c r="Q5167" s="47"/>
      <c r="R5167" s="47"/>
      <c r="S5167" s="47"/>
      <c r="T5167" s="88"/>
      <c r="U5167" s="73"/>
      <c r="V5167" s="68"/>
    </row>
    <row r="5169" spans="1:22" x14ac:dyDescent="0.35">
      <c r="A5169" s="177" t="s">
        <v>0</v>
      </c>
      <c r="B5169" s="179" t="s">
        <v>1</v>
      </c>
      <c r="C5169" s="181" t="s">
        <v>2</v>
      </c>
      <c r="D5169" s="183" t="s">
        <v>3</v>
      </c>
      <c r="E5169" s="184"/>
      <c r="F5169" s="185"/>
      <c r="G5169" s="185"/>
      <c r="H5169" s="185"/>
      <c r="I5169" s="185"/>
      <c r="J5169" s="185"/>
      <c r="K5169" s="186" t="s">
        <v>4</v>
      </c>
      <c r="L5169" s="48"/>
      <c r="M5169" s="183" t="s">
        <v>5</v>
      </c>
      <c r="N5169" s="184"/>
      <c r="O5169" s="185"/>
      <c r="P5169" s="185"/>
      <c r="Q5169" s="185"/>
      <c r="R5169" s="185"/>
      <c r="S5169" s="185"/>
      <c r="T5169" s="159" t="s">
        <v>6</v>
      </c>
      <c r="U5169" s="161" t="s">
        <v>7</v>
      </c>
      <c r="V5169" s="234"/>
    </row>
    <row r="5170" spans="1:22" ht="25" x14ac:dyDescent="0.35">
      <c r="A5170" s="177"/>
      <c r="B5170" s="179"/>
      <c r="C5170" s="181"/>
      <c r="D5170" s="163" t="s">
        <v>8</v>
      </c>
      <c r="E5170" s="165" t="s">
        <v>9</v>
      </c>
      <c r="F5170" s="167" t="s">
        <v>10</v>
      </c>
      <c r="G5170" s="169" t="s">
        <v>310</v>
      </c>
      <c r="H5170" s="170"/>
      <c r="I5170" s="170"/>
      <c r="J5170" s="171"/>
      <c r="K5170" s="187"/>
      <c r="L5170" s="49" t="s">
        <v>11</v>
      </c>
      <c r="M5170" s="172" t="s">
        <v>8</v>
      </c>
      <c r="N5170" s="174" t="s">
        <v>12</v>
      </c>
      <c r="O5170" s="167" t="s">
        <v>10</v>
      </c>
      <c r="P5170" s="169" t="s">
        <v>310</v>
      </c>
      <c r="Q5170" s="170"/>
      <c r="R5170" s="170"/>
      <c r="S5170" s="171"/>
      <c r="T5170" s="159"/>
      <c r="U5170" s="161"/>
      <c r="V5170" s="235"/>
    </row>
    <row r="5171" spans="1:22" ht="15" thickBot="1" x14ac:dyDescent="0.4">
      <c r="A5171" s="178"/>
      <c r="B5171" s="180"/>
      <c r="C5171" s="182"/>
      <c r="D5171" s="164"/>
      <c r="E5171" s="166"/>
      <c r="F5171" s="168"/>
      <c r="G5171" s="50" t="s">
        <v>13</v>
      </c>
      <c r="H5171" s="51" t="s">
        <v>14</v>
      </c>
      <c r="I5171" s="52" t="s">
        <v>15</v>
      </c>
      <c r="J5171" s="53">
        <v>0</v>
      </c>
      <c r="K5171" s="188"/>
      <c r="L5171" s="54"/>
      <c r="M5171" s="173"/>
      <c r="N5171" s="175"/>
      <c r="O5171" s="176"/>
      <c r="P5171" s="50" t="s">
        <v>13</v>
      </c>
      <c r="Q5171" s="51" t="s">
        <v>14</v>
      </c>
      <c r="R5171" s="52" t="s">
        <v>15</v>
      </c>
      <c r="S5171" s="53">
        <v>0</v>
      </c>
      <c r="T5171" s="160"/>
      <c r="U5171" s="162"/>
      <c r="V5171" s="236"/>
    </row>
    <row r="5172" spans="1:22" x14ac:dyDescent="0.35">
      <c r="A5172" s="56"/>
      <c r="B5172" s="57"/>
      <c r="C5172" s="58"/>
      <c r="D5172" s="59"/>
      <c r="E5172" s="60"/>
      <c r="F5172" s="60"/>
      <c r="G5172" s="61"/>
      <c r="H5172" s="62"/>
      <c r="I5172" s="63"/>
      <c r="J5172" s="64"/>
      <c r="K5172" s="65"/>
      <c r="L5172" s="65"/>
      <c r="M5172" s="59"/>
      <c r="N5172" s="60"/>
      <c r="O5172" s="60"/>
      <c r="P5172" s="61"/>
      <c r="Q5172" s="62"/>
      <c r="R5172" s="63"/>
      <c r="S5172" s="64"/>
      <c r="T5172" s="14"/>
      <c r="U5172" s="15"/>
      <c r="V5172" s="237"/>
    </row>
    <row r="5173" spans="1:22" ht="39.5" x14ac:dyDescent="0.35">
      <c r="A5173" s="131">
        <v>1</v>
      </c>
      <c r="B5173" s="308" t="s">
        <v>823</v>
      </c>
      <c r="C5173" s="309" t="s">
        <v>819</v>
      </c>
      <c r="D5173" s="310">
        <v>630</v>
      </c>
      <c r="E5173" s="239">
        <v>9339</v>
      </c>
      <c r="F5173" s="246">
        <v>3</v>
      </c>
      <c r="G5173" s="246">
        <v>91</v>
      </c>
      <c r="H5173" s="246">
        <v>102</v>
      </c>
      <c r="I5173" s="242">
        <v>78</v>
      </c>
      <c r="J5173" s="246">
        <v>31</v>
      </c>
      <c r="K5173" s="47">
        <f>((SUM(H5175:H5186)*H5174)+(SUM(G5175:G5186)*G5174)+(SUM(I5175:I5186)*I5174))/1000</f>
        <v>82.801000000000002</v>
      </c>
      <c r="L5173" s="47">
        <f>K5173*100/D5173</f>
        <v>13.143015873015873</v>
      </c>
      <c r="M5173" s="326">
        <v>400</v>
      </c>
      <c r="N5173" s="276">
        <v>84711</v>
      </c>
      <c r="O5173" s="246">
        <v>3</v>
      </c>
      <c r="P5173" s="246">
        <v>67</v>
      </c>
      <c r="Q5173" s="246">
        <v>46</v>
      </c>
      <c r="R5173" s="620">
        <v>114</v>
      </c>
      <c r="S5173" s="361">
        <v>35</v>
      </c>
      <c r="T5173" s="47">
        <f>((SUM(Q5175:Q5186)*Q5174)+(SUM(P5175:P5186)*P5174)+(SUM(R5175:R5186)*R5174))/1000</f>
        <v>45.543999999999997</v>
      </c>
      <c r="U5173" s="47">
        <f>T5173*100/M5173</f>
        <v>11.385999999999999</v>
      </c>
      <c r="V5173" s="68"/>
    </row>
    <row r="5174" spans="1:22" x14ac:dyDescent="0.35">
      <c r="A5174" s="132"/>
      <c r="B5174" s="308"/>
      <c r="C5174" s="309"/>
      <c r="D5174" s="310"/>
      <c r="E5174" s="239" t="s">
        <v>17</v>
      </c>
      <c r="F5174" s="246"/>
      <c r="G5174" s="246">
        <v>230</v>
      </c>
      <c r="H5174" s="246">
        <v>227</v>
      </c>
      <c r="I5174" s="242">
        <v>230</v>
      </c>
      <c r="J5174" s="246"/>
      <c r="K5174" s="47"/>
      <c r="L5174" s="47"/>
      <c r="M5174" s="326"/>
      <c r="N5174" s="276" t="s">
        <v>17</v>
      </c>
      <c r="O5174" s="246"/>
      <c r="P5174" s="246">
        <v>216</v>
      </c>
      <c r="Q5174" s="246">
        <v>224</v>
      </c>
      <c r="R5174" s="620">
        <v>216</v>
      </c>
      <c r="S5174" s="361"/>
      <c r="T5174" s="76"/>
      <c r="U5174" s="73"/>
      <c r="V5174" s="68"/>
    </row>
    <row r="5175" spans="1:22" x14ac:dyDescent="0.35">
      <c r="A5175" s="132"/>
      <c r="B5175" s="308"/>
      <c r="C5175" s="309"/>
      <c r="D5175" s="310"/>
      <c r="E5175" s="239" t="s">
        <v>323</v>
      </c>
      <c r="F5175" s="246"/>
      <c r="G5175" s="246">
        <v>11</v>
      </c>
      <c r="H5175" s="246">
        <v>28</v>
      </c>
      <c r="I5175" s="242">
        <v>10</v>
      </c>
      <c r="J5175" s="246">
        <v>14</v>
      </c>
      <c r="K5175" s="47"/>
      <c r="L5175" s="47"/>
      <c r="M5175" s="326"/>
      <c r="N5175" s="276" t="s">
        <v>322</v>
      </c>
      <c r="O5175" s="246"/>
      <c r="P5175" s="246">
        <v>3</v>
      </c>
      <c r="Q5175" s="246">
        <v>4</v>
      </c>
      <c r="R5175" s="620">
        <v>4</v>
      </c>
      <c r="S5175" s="361">
        <v>2</v>
      </c>
      <c r="T5175" s="76"/>
      <c r="U5175" s="73"/>
      <c r="V5175" s="68"/>
    </row>
    <row r="5176" spans="1:22" x14ac:dyDescent="0.35">
      <c r="A5176" s="132"/>
      <c r="B5176" s="308"/>
      <c r="C5176" s="309"/>
      <c r="D5176" s="310"/>
      <c r="E5176" s="239" t="s">
        <v>324</v>
      </c>
      <c r="F5176" s="246"/>
      <c r="G5176" s="246">
        <v>13</v>
      </c>
      <c r="H5176" s="246">
        <v>20</v>
      </c>
      <c r="I5176" s="242">
        <v>10</v>
      </c>
      <c r="J5176" s="246">
        <v>7</v>
      </c>
      <c r="K5176" s="47"/>
      <c r="L5176" s="47"/>
      <c r="M5176" s="326"/>
      <c r="N5176" s="276" t="s">
        <v>331</v>
      </c>
      <c r="O5176" s="246"/>
      <c r="P5176" s="246">
        <v>15</v>
      </c>
      <c r="Q5176" s="246">
        <v>17</v>
      </c>
      <c r="R5176" s="620">
        <v>29</v>
      </c>
      <c r="S5176" s="361">
        <v>7</v>
      </c>
      <c r="T5176" s="76"/>
      <c r="U5176" s="73"/>
      <c r="V5176" s="68"/>
    </row>
    <row r="5177" spans="1:22" x14ac:dyDescent="0.35">
      <c r="A5177" s="132"/>
      <c r="B5177" s="308"/>
      <c r="C5177" s="309"/>
      <c r="D5177" s="310"/>
      <c r="E5177" s="239" t="s">
        <v>325</v>
      </c>
      <c r="F5177" s="246"/>
      <c r="G5177" s="246">
        <v>30</v>
      </c>
      <c r="H5177" s="246">
        <v>34</v>
      </c>
      <c r="I5177" s="242">
        <v>12</v>
      </c>
      <c r="J5177" s="246">
        <v>11</v>
      </c>
      <c r="K5177" s="47"/>
      <c r="L5177" s="47"/>
      <c r="M5177" s="326"/>
      <c r="N5177" s="276" t="s">
        <v>332</v>
      </c>
      <c r="O5177" s="246"/>
      <c r="P5177" s="246">
        <v>0</v>
      </c>
      <c r="Q5177" s="246">
        <v>0</v>
      </c>
      <c r="R5177" s="620">
        <v>11</v>
      </c>
      <c r="S5177" s="361">
        <v>7</v>
      </c>
      <c r="T5177" s="76"/>
      <c r="U5177" s="73"/>
      <c r="V5177" s="68"/>
    </row>
    <row r="5178" spans="1:22" x14ac:dyDescent="0.35">
      <c r="A5178" s="132"/>
      <c r="B5178" s="335"/>
      <c r="C5178" s="336"/>
      <c r="D5178" s="337"/>
      <c r="E5178" s="338" t="s">
        <v>42</v>
      </c>
      <c r="F5178" s="96"/>
      <c r="G5178" s="96">
        <v>48</v>
      </c>
      <c r="H5178" s="96">
        <v>41</v>
      </c>
      <c r="I5178" s="417">
        <v>62</v>
      </c>
      <c r="J5178" s="96">
        <v>13</v>
      </c>
      <c r="K5178" s="47"/>
      <c r="L5178" s="47"/>
      <c r="M5178" s="346"/>
      <c r="N5178" s="299" t="s">
        <v>28</v>
      </c>
      <c r="O5178" s="96"/>
      <c r="P5178" s="96">
        <v>29</v>
      </c>
      <c r="Q5178" s="96">
        <v>29</v>
      </c>
      <c r="R5178" s="653">
        <v>68</v>
      </c>
      <c r="S5178" s="505">
        <v>18</v>
      </c>
      <c r="T5178" s="76"/>
      <c r="U5178" s="73"/>
      <c r="V5178" s="68"/>
    </row>
    <row r="5179" spans="1:22" x14ac:dyDescent="0.35">
      <c r="A5179" s="132"/>
      <c r="B5179" s="348"/>
      <c r="C5179" s="349"/>
      <c r="D5179" s="350"/>
      <c r="E5179" s="264" t="s">
        <v>327</v>
      </c>
      <c r="F5179" s="289"/>
      <c r="G5179" s="289">
        <v>10</v>
      </c>
      <c r="H5179" s="289">
        <v>30</v>
      </c>
      <c r="I5179" s="477">
        <v>3</v>
      </c>
      <c r="J5179" s="289">
        <v>14</v>
      </c>
      <c r="K5179" s="47"/>
      <c r="L5179" s="47"/>
      <c r="M5179" s="314"/>
      <c r="N5179" s="245"/>
      <c r="O5179" s="245"/>
      <c r="P5179" s="246"/>
      <c r="Q5179" s="247"/>
      <c r="R5179" s="243"/>
      <c r="S5179" s="251"/>
      <c r="T5179" s="76"/>
      <c r="U5179" s="73"/>
      <c r="V5179" s="68"/>
    </row>
    <row r="5180" spans="1:22" x14ac:dyDescent="0.35">
      <c r="A5180" s="132"/>
      <c r="B5180" s="308"/>
      <c r="C5180" s="309"/>
      <c r="D5180" s="310"/>
      <c r="E5180" s="239"/>
      <c r="F5180" s="285"/>
      <c r="G5180" s="241"/>
      <c r="H5180" s="247"/>
      <c r="I5180" s="243"/>
      <c r="J5180" s="250"/>
      <c r="K5180" s="47"/>
      <c r="L5180" s="47"/>
      <c r="M5180" s="314"/>
      <c r="N5180" s="245"/>
      <c r="O5180" s="245"/>
      <c r="P5180" s="246"/>
      <c r="Q5180" s="247"/>
      <c r="R5180" s="243"/>
      <c r="S5180" s="251"/>
      <c r="T5180" s="76"/>
      <c r="U5180" s="73"/>
      <c r="V5180" s="68"/>
    </row>
    <row r="5181" spans="1:22" x14ac:dyDescent="0.35">
      <c r="A5181" s="132"/>
      <c r="B5181" s="308"/>
      <c r="C5181" s="309"/>
      <c r="D5181" s="310"/>
      <c r="E5181" s="239"/>
      <c r="F5181" s="285"/>
      <c r="G5181" s="241"/>
      <c r="H5181" s="247"/>
      <c r="I5181" s="243"/>
      <c r="J5181" s="250"/>
      <c r="K5181" s="47"/>
      <c r="L5181" s="47"/>
      <c r="M5181" s="314"/>
      <c r="N5181" s="245"/>
      <c r="O5181" s="245"/>
      <c r="P5181" s="246"/>
      <c r="Q5181" s="247"/>
      <c r="R5181" s="243"/>
      <c r="S5181" s="251"/>
      <c r="T5181" s="76"/>
      <c r="U5181" s="73"/>
      <c r="V5181" s="68"/>
    </row>
    <row r="5182" spans="1:22" x14ac:dyDescent="0.35">
      <c r="A5182" s="132"/>
      <c r="B5182" s="311"/>
      <c r="C5182" s="312"/>
      <c r="D5182" s="313"/>
      <c r="E5182" s="292"/>
      <c r="F5182" s="293"/>
      <c r="G5182" s="294"/>
      <c r="H5182" s="295"/>
      <c r="I5182" s="296"/>
      <c r="J5182" s="295"/>
      <c r="K5182" s="47"/>
      <c r="L5182" s="47"/>
      <c r="M5182" s="314"/>
      <c r="N5182" s="254"/>
      <c r="O5182" s="254"/>
      <c r="P5182" s="255"/>
      <c r="Q5182" s="256"/>
      <c r="R5182" s="257"/>
      <c r="S5182" s="258"/>
      <c r="T5182" s="76"/>
      <c r="U5182" s="73"/>
      <c r="V5182" s="68"/>
    </row>
    <row r="5183" spans="1:22" x14ac:dyDescent="0.35">
      <c r="A5183" s="132"/>
      <c r="B5183" s="314"/>
      <c r="C5183" s="315"/>
      <c r="D5183" s="314"/>
      <c r="E5183" s="74"/>
      <c r="F5183" s="75"/>
      <c r="G5183" s="47"/>
      <c r="H5183" s="47"/>
      <c r="I5183" s="47"/>
      <c r="J5183" s="47"/>
      <c r="K5183" s="47"/>
      <c r="L5183" s="47"/>
      <c r="M5183" s="314"/>
      <c r="N5183" s="77"/>
      <c r="O5183" s="75"/>
      <c r="P5183" s="47"/>
      <c r="Q5183" s="47"/>
      <c r="R5183" s="47"/>
      <c r="S5183" s="47"/>
      <c r="T5183" s="76"/>
      <c r="U5183" s="73"/>
      <c r="V5183" s="68"/>
    </row>
    <row r="5184" spans="1:22" x14ac:dyDescent="0.35">
      <c r="A5184" s="132"/>
      <c r="B5184" s="314"/>
      <c r="C5184" s="315"/>
      <c r="D5184" s="314"/>
      <c r="E5184" s="74"/>
      <c r="F5184" s="75"/>
      <c r="G5184" s="47"/>
      <c r="H5184" s="47"/>
      <c r="I5184" s="47"/>
      <c r="J5184" s="47"/>
      <c r="K5184" s="47"/>
      <c r="L5184" s="47"/>
      <c r="M5184" s="314"/>
      <c r="N5184" s="77"/>
      <c r="O5184" s="75"/>
      <c r="P5184" s="47"/>
      <c r="Q5184" s="47"/>
      <c r="R5184" s="47"/>
      <c r="S5184" s="47"/>
      <c r="T5184" s="76"/>
      <c r="U5184" s="73"/>
      <c r="V5184" s="68"/>
    </row>
    <row r="5185" spans="1:22" x14ac:dyDescent="0.35">
      <c r="A5185" s="132"/>
      <c r="B5185" s="314"/>
      <c r="C5185" s="315"/>
      <c r="D5185" s="314"/>
      <c r="E5185" s="74"/>
      <c r="F5185" s="75"/>
      <c r="G5185" s="47"/>
      <c r="H5185" s="47"/>
      <c r="I5185" s="47"/>
      <c r="J5185" s="47"/>
      <c r="K5185" s="47"/>
      <c r="L5185" s="47"/>
      <c r="M5185" s="314"/>
      <c r="N5185" s="77"/>
      <c r="O5185" s="75"/>
      <c r="P5185" s="47"/>
      <c r="Q5185" s="47"/>
      <c r="R5185" s="47"/>
      <c r="S5185" s="47"/>
      <c r="T5185" s="76"/>
      <c r="U5185" s="73"/>
      <c r="V5185" s="68"/>
    </row>
    <row r="5186" spans="1:22" x14ac:dyDescent="0.35">
      <c r="A5186" s="132"/>
      <c r="B5186" s="316"/>
      <c r="C5186" s="317"/>
      <c r="D5186" s="316"/>
      <c r="E5186" s="74"/>
      <c r="F5186" s="75"/>
      <c r="G5186" s="47"/>
      <c r="H5186" s="47"/>
      <c r="I5186" s="47"/>
      <c r="J5186" s="47"/>
      <c r="K5186" s="47"/>
      <c r="L5186" s="47"/>
      <c r="M5186" s="316"/>
      <c r="N5186" s="87"/>
      <c r="O5186" s="75"/>
      <c r="P5186" s="47"/>
      <c r="Q5186" s="47"/>
      <c r="R5186" s="47"/>
      <c r="S5186" s="47"/>
      <c r="T5186" s="88"/>
      <c r="U5186" s="73"/>
      <c r="V5186" s="68"/>
    </row>
    <row r="5188" spans="1:22" x14ac:dyDescent="0.35">
      <c r="A5188" s="177" t="s">
        <v>0</v>
      </c>
      <c r="B5188" s="179" t="s">
        <v>1</v>
      </c>
      <c r="C5188" s="181" t="s">
        <v>2</v>
      </c>
      <c r="D5188" s="183" t="s">
        <v>3</v>
      </c>
      <c r="E5188" s="184"/>
      <c r="F5188" s="185"/>
      <c r="G5188" s="185"/>
      <c r="H5188" s="185"/>
      <c r="I5188" s="185"/>
      <c r="J5188" s="185"/>
      <c r="K5188" s="186" t="s">
        <v>4</v>
      </c>
      <c r="L5188" s="48"/>
      <c r="M5188" s="183" t="s">
        <v>5</v>
      </c>
      <c r="N5188" s="184"/>
      <c r="O5188" s="185"/>
      <c r="P5188" s="185"/>
      <c r="Q5188" s="185"/>
      <c r="R5188" s="185"/>
      <c r="S5188" s="185"/>
      <c r="T5188" s="159" t="s">
        <v>6</v>
      </c>
      <c r="U5188" s="161" t="s">
        <v>7</v>
      </c>
      <c r="V5188" s="234"/>
    </row>
    <row r="5189" spans="1:22" ht="25" x14ac:dyDescent="0.35">
      <c r="A5189" s="177"/>
      <c r="B5189" s="179"/>
      <c r="C5189" s="181"/>
      <c r="D5189" s="163" t="s">
        <v>8</v>
      </c>
      <c r="E5189" s="165" t="s">
        <v>9</v>
      </c>
      <c r="F5189" s="167" t="s">
        <v>10</v>
      </c>
      <c r="G5189" s="169" t="s">
        <v>310</v>
      </c>
      <c r="H5189" s="170"/>
      <c r="I5189" s="170"/>
      <c r="J5189" s="171"/>
      <c r="K5189" s="187"/>
      <c r="L5189" s="49" t="s">
        <v>11</v>
      </c>
      <c r="M5189" s="172" t="s">
        <v>8</v>
      </c>
      <c r="N5189" s="174" t="s">
        <v>12</v>
      </c>
      <c r="O5189" s="167" t="s">
        <v>10</v>
      </c>
      <c r="P5189" s="169" t="s">
        <v>310</v>
      </c>
      <c r="Q5189" s="170"/>
      <c r="R5189" s="170"/>
      <c r="S5189" s="171"/>
      <c r="T5189" s="159"/>
      <c r="U5189" s="161"/>
      <c r="V5189" s="235"/>
    </row>
    <row r="5190" spans="1:22" ht="15" thickBot="1" x14ac:dyDescent="0.4">
      <c r="A5190" s="178"/>
      <c r="B5190" s="180"/>
      <c r="C5190" s="182"/>
      <c r="D5190" s="164"/>
      <c r="E5190" s="166"/>
      <c r="F5190" s="168"/>
      <c r="G5190" s="50" t="s">
        <v>13</v>
      </c>
      <c r="H5190" s="51" t="s">
        <v>14</v>
      </c>
      <c r="I5190" s="52" t="s">
        <v>15</v>
      </c>
      <c r="J5190" s="53">
        <v>0</v>
      </c>
      <c r="K5190" s="188"/>
      <c r="L5190" s="54"/>
      <c r="M5190" s="173"/>
      <c r="N5190" s="175"/>
      <c r="O5190" s="176"/>
      <c r="P5190" s="50" t="s">
        <v>13</v>
      </c>
      <c r="Q5190" s="51" t="s">
        <v>14</v>
      </c>
      <c r="R5190" s="52" t="s">
        <v>15</v>
      </c>
      <c r="S5190" s="53">
        <v>0</v>
      </c>
      <c r="T5190" s="160"/>
      <c r="U5190" s="162"/>
      <c r="V5190" s="236"/>
    </row>
    <row r="5191" spans="1:22" x14ac:dyDescent="0.35">
      <c r="A5191" s="56"/>
      <c r="B5191" s="57"/>
      <c r="C5191" s="58"/>
      <c r="D5191" s="59"/>
      <c r="E5191" s="60"/>
      <c r="F5191" s="60"/>
      <c r="G5191" s="61"/>
      <c r="H5191" s="62"/>
      <c r="I5191" s="63"/>
      <c r="J5191" s="64"/>
      <c r="K5191" s="65"/>
      <c r="L5191" s="65"/>
      <c r="M5191" s="59"/>
      <c r="N5191" s="60"/>
      <c r="O5191" s="60"/>
      <c r="P5191" s="61"/>
      <c r="Q5191" s="62"/>
      <c r="R5191" s="63"/>
      <c r="S5191" s="64"/>
      <c r="T5191" s="14"/>
      <c r="U5191" s="15"/>
      <c r="V5191" s="237"/>
    </row>
    <row r="5192" spans="1:22" ht="39.5" x14ac:dyDescent="0.35">
      <c r="A5192" s="131">
        <v>1</v>
      </c>
      <c r="B5192" s="328" t="s">
        <v>824</v>
      </c>
      <c r="C5192" s="329" t="s">
        <v>819</v>
      </c>
      <c r="D5192" s="330">
        <v>400</v>
      </c>
      <c r="E5192" s="269">
        <v>3011</v>
      </c>
      <c r="F5192" s="274">
        <v>3</v>
      </c>
      <c r="G5192" s="274">
        <v>130</v>
      </c>
      <c r="H5192" s="274">
        <v>154</v>
      </c>
      <c r="I5192" s="697">
        <v>126</v>
      </c>
      <c r="J5192" s="274">
        <v>31</v>
      </c>
      <c r="K5192" s="47">
        <f>((SUM(H5194:H5205)*H5193)+(SUM(G5194:G5205)*G5193)+(SUM(I5194:I5205)*I5193))/1000</f>
        <v>93.831999999999994</v>
      </c>
      <c r="L5192" s="47">
        <f>K5192*100/D5192</f>
        <v>23.457999999999998</v>
      </c>
      <c r="M5192" s="331">
        <v>400</v>
      </c>
      <c r="N5192" s="273">
        <v>3429</v>
      </c>
      <c r="O5192" s="274">
        <v>3</v>
      </c>
      <c r="P5192" s="274">
        <v>213</v>
      </c>
      <c r="Q5192" s="274">
        <v>190</v>
      </c>
      <c r="R5192" s="611">
        <v>174</v>
      </c>
      <c r="S5192" s="706">
        <v>32</v>
      </c>
      <c r="T5192" s="47">
        <f>((SUM(Q5194:Q5205)*Q5193)+(SUM(P5194:P5205)*P5193)+(SUM(R5194:R5205)*R5193))/1000</f>
        <v>126.776</v>
      </c>
      <c r="U5192" s="47">
        <f>T5192*100/M5192</f>
        <v>31.694000000000003</v>
      </c>
      <c r="V5192" s="68"/>
    </row>
    <row r="5193" spans="1:22" x14ac:dyDescent="0.35">
      <c r="A5193" s="132"/>
      <c r="B5193" s="308"/>
      <c r="C5193" s="309"/>
      <c r="D5193" s="310"/>
      <c r="E5193" s="239" t="s">
        <v>17</v>
      </c>
      <c r="F5193" s="246"/>
      <c r="G5193" s="246">
        <v>233</v>
      </c>
      <c r="H5193" s="246">
        <v>235</v>
      </c>
      <c r="I5193" s="242">
        <v>230</v>
      </c>
      <c r="J5193" s="246"/>
      <c r="K5193" s="47"/>
      <c r="L5193" s="47"/>
      <c r="M5193" s="326"/>
      <c r="N5193" s="276" t="s">
        <v>17</v>
      </c>
      <c r="O5193" s="246"/>
      <c r="P5193" s="246">
        <v>230</v>
      </c>
      <c r="Q5193" s="246">
        <v>228</v>
      </c>
      <c r="R5193" s="620">
        <v>231</v>
      </c>
      <c r="S5193" s="361"/>
      <c r="T5193" s="76"/>
      <c r="U5193" s="73"/>
      <c r="V5193" s="68"/>
    </row>
    <row r="5194" spans="1:22" x14ac:dyDescent="0.35">
      <c r="A5194" s="132"/>
      <c r="B5194" s="308"/>
      <c r="C5194" s="309"/>
      <c r="D5194" s="310"/>
      <c r="E5194" s="239" t="s">
        <v>825</v>
      </c>
      <c r="F5194" s="246"/>
      <c r="G5194" s="246"/>
      <c r="H5194" s="246"/>
      <c r="I5194" s="242"/>
      <c r="J5194" s="246"/>
      <c r="K5194" s="47"/>
      <c r="L5194" s="47"/>
      <c r="M5194" s="326"/>
      <c r="N5194" s="276" t="s">
        <v>825</v>
      </c>
      <c r="O5194" s="246"/>
      <c r="P5194" s="246"/>
      <c r="Q5194" s="246"/>
      <c r="R5194" s="620"/>
      <c r="S5194" s="361"/>
      <c r="T5194" s="76"/>
      <c r="U5194" s="73"/>
      <c r="V5194" s="68"/>
    </row>
    <row r="5195" spans="1:22" x14ac:dyDescent="0.35">
      <c r="A5195" s="132"/>
      <c r="B5195" s="308"/>
      <c r="C5195" s="309"/>
      <c r="D5195" s="310"/>
      <c r="E5195" s="239" t="s">
        <v>324</v>
      </c>
      <c r="F5195" s="246"/>
      <c r="G5195" s="246">
        <v>0</v>
      </c>
      <c r="H5195" s="246">
        <v>0</v>
      </c>
      <c r="I5195" s="242">
        <v>0</v>
      </c>
      <c r="J5195" s="246">
        <v>0</v>
      </c>
      <c r="K5195" s="47"/>
      <c r="L5195" s="47"/>
      <c r="M5195" s="326"/>
      <c r="N5195" s="276" t="s">
        <v>318</v>
      </c>
      <c r="O5195" s="246"/>
      <c r="P5195" s="246">
        <v>37</v>
      </c>
      <c r="Q5195" s="246">
        <v>35</v>
      </c>
      <c r="R5195" s="620">
        <v>39</v>
      </c>
      <c r="S5195" s="361">
        <v>12</v>
      </c>
      <c r="T5195" s="76"/>
      <c r="U5195" s="73"/>
      <c r="V5195" s="68"/>
    </row>
    <row r="5196" spans="1:22" x14ac:dyDescent="0.35">
      <c r="A5196" s="132"/>
      <c r="B5196" s="308"/>
      <c r="C5196" s="309"/>
      <c r="D5196" s="310"/>
      <c r="E5196" s="239" t="s">
        <v>325</v>
      </c>
      <c r="F5196" s="246"/>
      <c r="G5196" s="246">
        <v>0</v>
      </c>
      <c r="H5196" s="246">
        <v>0</v>
      </c>
      <c r="I5196" s="242">
        <v>0</v>
      </c>
      <c r="J5196" s="246">
        <v>0</v>
      </c>
      <c r="K5196" s="47"/>
      <c r="L5196" s="47"/>
      <c r="M5196" s="326"/>
      <c r="N5196" s="276" t="s">
        <v>320</v>
      </c>
      <c r="O5196" s="246"/>
      <c r="P5196" s="246">
        <v>81</v>
      </c>
      <c r="Q5196" s="246">
        <v>62</v>
      </c>
      <c r="R5196" s="620">
        <v>80</v>
      </c>
      <c r="S5196" s="361">
        <v>21</v>
      </c>
      <c r="T5196" s="76"/>
      <c r="U5196" s="73"/>
      <c r="V5196" s="68"/>
    </row>
    <row r="5197" spans="1:22" x14ac:dyDescent="0.35">
      <c r="A5197" s="132"/>
      <c r="B5197" s="308"/>
      <c r="C5197" s="309"/>
      <c r="D5197" s="310"/>
      <c r="E5197" s="239" t="s">
        <v>326</v>
      </c>
      <c r="F5197" s="246"/>
      <c r="G5197" s="246">
        <v>2</v>
      </c>
      <c r="H5197" s="246">
        <v>2</v>
      </c>
      <c r="I5197" s="242">
        <v>2</v>
      </c>
      <c r="J5197" s="246">
        <v>1</v>
      </c>
      <c r="K5197" s="47"/>
      <c r="L5197" s="47"/>
      <c r="M5197" s="326"/>
      <c r="N5197" s="276" t="s">
        <v>322</v>
      </c>
      <c r="O5197" s="246"/>
      <c r="P5197" s="246">
        <v>0</v>
      </c>
      <c r="Q5197" s="246">
        <v>0</v>
      </c>
      <c r="R5197" s="620">
        <v>0</v>
      </c>
      <c r="S5197" s="361">
        <v>0</v>
      </c>
      <c r="T5197" s="76"/>
      <c r="U5197" s="73"/>
      <c r="V5197" s="68"/>
    </row>
    <row r="5198" spans="1:22" x14ac:dyDescent="0.35">
      <c r="A5198" s="132"/>
      <c r="B5198" s="308"/>
      <c r="C5198" s="309"/>
      <c r="D5198" s="310"/>
      <c r="E5198" s="239" t="s">
        <v>327</v>
      </c>
      <c r="F5198" s="246"/>
      <c r="G5198" s="246">
        <v>80</v>
      </c>
      <c r="H5198" s="246">
        <v>131</v>
      </c>
      <c r="I5198" s="242">
        <v>86</v>
      </c>
      <c r="J5198" s="246">
        <v>22</v>
      </c>
      <c r="K5198" s="47"/>
      <c r="L5198" s="47"/>
      <c r="M5198" s="326"/>
      <c r="N5198" s="276" t="s">
        <v>331</v>
      </c>
      <c r="O5198" s="246"/>
      <c r="P5198" s="246">
        <v>42</v>
      </c>
      <c r="Q5198" s="246">
        <v>43</v>
      </c>
      <c r="R5198" s="620">
        <v>23</v>
      </c>
      <c r="S5198" s="361">
        <v>8</v>
      </c>
      <c r="T5198" s="76"/>
      <c r="U5198" s="73"/>
      <c r="V5198" s="68"/>
    </row>
    <row r="5199" spans="1:22" x14ac:dyDescent="0.35">
      <c r="A5199" s="132"/>
      <c r="B5199" s="308"/>
      <c r="C5199" s="309"/>
      <c r="D5199" s="310"/>
      <c r="E5199" s="264" t="s">
        <v>328</v>
      </c>
      <c r="F5199" s="289"/>
      <c r="G5199" s="289">
        <v>0</v>
      </c>
      <c r="H5199" s="289">
        <v>0</v>
      </c>
      <c r="I5199" s="267">
        <v>0</v>
      </c>
      <c r="J5199" s="289">
        <v>0</v>
      </c>
      <c r="K5199" s="47"/>
      <c r="L5199" s="47"/>
      <c r="M5199" s="327"/>
      <c r="N5199" s="288" t="s">
        <v>334</v>
      </c>
      <c r="O5199" s="289"/>
      <c r="P5199" s="289">
        <v>45</v>
      </c>
      <c r="Q5199" s="266">
        <v>37</v>
      </c>
      <c r="R5199" s="620">
        <v>28</v>
      </c>
      <c r="S5199" s="361">
        <v>16</v>
      </c>
      <c r="T5199" s="76"/>
      <c r="U5199" s="73"/>
      <c r="V5199" s="68"/>
    </row>
    <row r="5200" spans="1:22" x14ac:dyDescent="0.35">
      <c r="A5200" s="132"/>
      <c r="B5200" s="308"/>
      <c r="C5200" s="309"/>
      <c r="D5200" s="362"/>
      <c r="E5200" s="778" t="s">
        <v>511</v>
      </c>
      <c r="F5200" s="85"/>
      <c r="G5200" s="85">
        <v>0</v>
      </c>
      <c r="H5200" s="85">
        <v>0</v>
      </c>
      <c r="I5200" s="779">
        <v>0</v>
      </c>
      <c r="J5200" s="356">
        <v>0</v>
      </c>
      <c r="K5200" s="47"/>
      <c r="L5200" s="47"/>
      <c r="M5200" s="85"/>
      <c r="N5200" s="778" t="s">
        <v>508</v>
      </c>
      <c r="O5200" s="85"/>
      <c r="P5200" s="85">
        <v>0</v>
      </c>
      <c r="Q5200" s="86">
        <v>0</v>
      </c>
      <c r="R5200" s="620">
        <v>0</v>
      </c>
      <c r="S5200" s="361">
        <v>0</v>
      </c>
      <c r="T5200" s="76"/>
      <c r="U5200" s="73"/>
      <c r="V5200" s="68"/>
    </row>
    <row r="5201" spans="1:22" x14ac:dyDescent="0.35">
      <c r="A5201" s="132"/>
      <c r="B5201" s="335"/>
      <c r="C5201" s="336"/>
      <c r="D5201" s="327"/>
      <c r="E5201" s="778" t="s">
        <v>27</v>
      </c>
      <c r="F5201" s="85"/>
      <c r="G5201" s="85">
        <v>1</v>
      </c>
      <c r="H5201" s="85">
        <v>0</v>
      </c>
      <c r="I5201" s="779">
        <v>0</v>
      </c>
      <c r="J5201" s="356">
        <v>0</v>
      </c>
      <c r="K5201" s="47"/>
      <c r="L5201" s="47"/>
      <c r="M5201" s="85"/>
      <c r="N5201" s="778" t="s">
        <v>32</v>
      </c>
      <c r="O5201" s="85"/>
      <c r="P5201" s="85">
        <v>0</v>
      </c>
      <c r="Q5201" s="86">
        <v>0</v>
      </c>
      <c r="R5201" s="653">
        <v>0</v>
      </c>
      <c r="S5201" s="505">
        <v>0</v>
      </c>
      <c r="T5201" s="76"/>
      <c r="U5201" s="73"/>
      <c r="V5201" s="68"/>
    </row>
    <row r="5202" spans="1:22" x14ac:dyDescent="0.35">
      <c r="A5202" s="132"/>
      <c r="B5202" s="311"/>
      <c r="C5202" s="312"/>
      <c r="D5202" s="332"/>
      <c r="E5202" s="780" t="s">
        <v>513</v>
      </c>
      <c r="F5202" s="781"/>
      <c r="G5202" s="781">
        <v>36</v>
      </c>
      <c r="H5202" s="781">
        <v>24</v>
      </c>
      <c r="I5202" s="782">
        <v>39</v>
      </c>
      <c r="J5202" s="783">
        <v>11</v>
      </c>
      <c r="K5202" s="47"/>
      <c r="L5202" s="47"/>
      <c r="M5202" s="314"/>
      <c r="N5202" s="77"/>
      <c r="O5202" s="75"/>
      <c r="P5202" s="47"/>
      <c r="Q5202" s="47"/>
      <c r="R5202" s="47"/>
      <c r="S5202" s="47"/>
      <c r="T5202" s="76"/>
      <c r="U5202" s="73"/>
      <c r="V5202" s="68"/>
    </row>
    <row r="5203" spans="1:22" x14ac:dyDescent="0.35">
      <c r="A5203" s="132"/>
      <c r="B5203" s="314"/>
      <c r="C5203" s="315"/>
      <c r="D5203" s="314"/>
      <c r="E5203" s="74"/>
      <c r="F5203" s="75"/>
      <c r="G5203" s="47"/>
      <c r="H5203" s="47"/>
      <c r="I5203" s="47"/>
      <c r="J5203" s="47"/>
      <c r="K5203" s="47"/>
      <c r="L5203" s="47"/>
      <c r="M5203" s="314"/>
      <c r="N5203" s="77"/>
      <c r="O5203" s="75"/>
      <c r="P5203" s="47"/>
      <c r="Q5203" s="47"/>
      <c r="R5203" s="47"/>
      <c r="S5203" s="47"/>
      <c r="T5203" s="76"/>
      <c r="U5203" s="73"/>
      <c r="V5203" s="68"/>
    </row>
    <row r="5204" spans="1:22" x14ac:dyDescent="0.35">
      <c r="A5204" s="132"/>
      <c r="B5204" s="314"/>
      <c r="C5204" s="315"/>
      <c r="D5204" s="314"/>
      <c r="E5204" s="74"/>
      <c r="F5204" s="75"/>
      <c r="G5204" s="47"/>
      <c r="H5204" s="47"/>
      <c r="I5204" s="47"/>
      <c r="J5204" s="47"/>
      <c r="K5204" s="47"/>
      <c r="L5204" s="47"/>
      <c r="M5204" s="314"/>
      <c r="N5204" s="77"/>
      <c r="O5204" s="75"/>
      <c r="P5204" s="47"/>
      <c r="Q5204" s="47"/>
      <c r="R5204" s="47"/>
      <c r="S5204" s="47"/>
      <c r="T5204" s="76"/>
      <c r="U5204" s="73"/>
      <c r="V5204" s="68"/>
    </row>
    <row r="5205" spans="1:22" x14ac:dyDescent="0.35">
      <c r="A5205" s="132"/>
      <c r="B5205" s="316"/>
      <c r="C5205" s="317"/>
      <c r="D5205" s="316"/>
      <c r="E5205" s="74"/>
      <c r="F5205" s="75"/>
      <c r="G5205" s="47"/>
      <c r="H5205" s="47"/>
      <c r="I5205" s="47"/>
      <c r="J5205" s="47"/>
      <c r="K5205" s="47"/>
      <c r="L5205" s="47"/>
      <c r="M5205" s="316"/>
      <c r="N5205" s="87"/>
      <c r="O5205" s="75"/>
      <c r="P5205" s="47"/>
      <c r="Q5205" s="47"/>
      <c r="R5205" s="47"/>
      <c r="S5205" s="47"/>
      <c r="T5205" s="88"/>
      <c r="U5205" s="73"/>
      <c r="V5205" s="68"/>
    </row>
    <row r="5207" spans="1:22" x14ac:dyDescent="0.35">
      <c r="A5207" s="177" t="s">
        <v>0</v>
      </c>
      <c r="B5207" s="179" t="s">
        <v>1</v>
      </c>
      <c r="C5207" s="181" t="s">
        <v>2</v>
      </c>
      <c r="D5207" s="183" t="s">
        <v>3</v>
      </c>
      <c r="E5207" s="184"/>
      <c r="F5207" s="185"/>
      <c r="G5207" s="185"/>
      <c r="H5207" s="185"/>
      <c r="I5207" s="185"/>
      <c r="J5207" s="185"/>
      <c r="K5207" s="186" t="s">
        <v>4</v>
      </c>
      <c r="L5207" s="48"/>
      <c r="M5207" s="183" t="s">
        <v>5</v>
      </c>
      <c r="N5207" s="184"/>
      <c r="O5207" s="185"/>
      <c r="P5207" s="185"/>
      <c r="Q5207" s="185"/>
      <c r="R5207" s="185"/>
      <c r="S5207" s="185"/>
      <c r="T5207" s="159" t="s">
        <v>6</v>
      </c>
      <c r="U5207" s="161" t="s">
        <v>7</v>
      </c>
      <c r="V5207" s="234"/>
    </row>
    <row r="5208" spans="1:22" ht="25" x14ac:dyDescent="0.35">
      <c r="A5208" s="177"/>
      <c r="B5208" s="179"/>
      <c r="C5208" s="181"/>
      <c r="D5208" s="163" t="s">
        <v>8</v>
      </c>
      <c r="E5208" s="165" t="s">
        <v>9</v>
      </c>
      <c r="F5208" s="167" t="s">
        <v>10</v>
      </c>
      <c r="G5208" s="169" t="s">
        <v>310</v>
      </c>
      <c r="H5208" s="170"/>
      <c r="I5208" s="170"/>
      <c r="J5208" s="171"/>
      <c r="K5208" s="187"/>
      <c r="L5208" s="49" t="s">
        <v>11</v>
      </c>
      <c r="M5208" s="172" t="s">
        <v>8</v>
      </c>
      <c r="N5208" s="174" t="s">
        <v>12</v>
      </c>
      <c r="O5208" s="167" t="s">
        <v>10</v>
      </c>
      <c r="P5208" s="169" t="s">
        <v>310</v>
      </c>
      <c r="Q5208" s="170"/>
      <c r="R5208" s="170"/>
      <c r="S5208" s="171"/>
      <c r="T5208" s="159"/>
      <c r="U5208" s="161"/>
      <c r="V5208" s="235"/>
    </row>
    <row r="5209" spans="1:22" ht="15" thickBot="1" x14ac:dyDescent="0.4">
      <c r="A5209" s="178"/>
      <c r="B5209" s="180"/>
      <c r="C5209" s="182"/>
      <c r="D5209" s="164"/>
      <c r="E5209" s="166"/>
      <c r="F5209" s="168"/>
      <c r="G5209" s="50" t="s">
        <v>13</v>
      </c>
      <c r="H5209" s="51" t="s">
        <v>14</v>
      </c>
      <c r="I5209" s="52" t="s">
        <v>15</v>
      </c>
      <c r="J5209" s="53">
        <v>0</v>
      </c>
      <c r="K5209" s="188"/>
      <c r="L5209" s="54"/>
      <c r="M5209" s="173"/>
      <c r="N5209" s="175"/>
      <c r="O5209" s="176"/>
      <c r="P5209" s="50" t="s">
        <v>13</v>
      </c>
      <c r="Q5209" s="51" t="s">
        <v>14</v>
      </c>
      <c r="R5209" s="52" t="s">
        <v>15</v>
      </c>
      <c r="S5209" s="53">
        <v>0</v>
      </c>
      <c r="T5209" s="160"/>
      <c r="U5209" s="162"/>
      <c r="V5209" s="236"/>
    </row>
    <row r="5210" spans="1:22" x14ac:dyDescent="0.35">
      <c r="A5210" s="56"/>
      <c r="B5210" s="57"/>
      <c r="C5210" s="58"/>
      <c r="D5210" s="59"/>
      <c r="E5210" s="60"/>
      <c r="F5210" s="60"/>
      <c r="G5210" s="61"/>
      <c r="H5210" s="62"/>
      <c r="I5210" s="63"/>
      <c r="J5210" s="64"/>
      <c r="K5210" s="65"/>
      <c r="L5210" s="65"/>
      <c r="M5210" s="59"/>
      <c r="N5210" s="60"/>
      <c r="O5210" s="60"/>
      <c r="P5210" s="61"/>
      <c r="Q5210" s="62"/>
      <c r="R5210" s="63"/>
      <c r="S5210" s="64"/>
      <c r="T5210" s="14"/>
      <c r="U5210" s="15"/>
      <c r="V5210" s="237"/>
    </row>
    <row r="5211" spans="1:22" ht="26.5" x14ac:dyDescent="0.35">
      <c r="A5211" s="131">
        <v>1</v>
      </c>
      <c r="B5211" s="376" t="s">
        <v>826</v>
      </c>
      <c r="C5211" s="377" t="s">
        <v>827</v>
      </c>
      <c r="D5211" s="378">
        <v>160</v>
      </c>
      <c r="E5211" s="239">
        <v>2333</v>
      </c>
      <c r="F5211" s="246">
        <v>3</v>
      </c>
      <c r="G5211" s="484">
        <v>5</v>
      </c>
      <c r="H5211" s="246">
        <v>2</v>
      </c>
      <c r="I5211" s="242">
        <v>2</v>
      </c>
      <c r="J5211" s="241">
        <v>2</v>
      </c>
      <c r="K5211" s="47">
        <f>((SUM(H5213:H5224)*H5212)+(SUM(G5213:G5224)*G5212)+(SUM(I5213:I5224)*I5212))/1000</f>
        <v>0</v>
      </c>
      <c r="L5211" s="47">
        <f>K5211*100/D5211</f>
        <v>0</v>
      </c>
      <c r="M5211" s="334"/>
      <c r="N5211" s="245"/>
      <c r="O5211" s="245"/>
      <c r="P5211" s="246"/>
      <c r="Q5211" s="247"/>
      <c r="R5211" s="243"/>
      <c r="S5211" s="248"/>
      <c r="T5211" s="47">
        <f>((SUM(Q5213:Q5224)*Q5212)+(SUM(P5213:P5224)*P5212)+(SUM(R5213:R5224)*R5212))/1000</f>
        <v>0</v>
      </c>
      <c r="U5211" s="47" t="e">
        <f>T5211*100/M5211</f>
        <v>#DIV/0!</v>
      </c>
      <c r="V5211" s="68"/>
    </row>
    <row r="5212" spans="1:22" x14ac:dyDescent="0.35">
      <c r="A5212" s="132"/>
      <c r="B5212" s="521"/>
      <c r="C5212" s="522"/>
      <c r="D5212" s="523"/>
      <c r="E5212" s="261" t="s">
        <v>17</v>
      </c>
      <c r="F5212" s="284"/>
      <c r="G5212" s="485">
        <v>227</v>
      </c>
      <c r="H5212" s="284">
        <v>229</v>
      </c>
      <c r="I5212" s="475">
        <v>229</v>
      </c>
      <c r="J5212" s="262"/>
      <c r="K5212" s="47"/>
      <c r="L5212" s="47"/>
      <c r="M5212" s="314"/>
      <c r="N5212" s="245"/>
      <c r="O5212" s="245"/>
      <c r="P5212" s="246"/>
      <c r="Q5212" s="247"/>
      <c r="R5212" s="243"/>
      <c r="S5212" s="251"/>
      <c r="T5212" s="76"/>
      <c r="U5212" s="73"/>
      <c r="V5212" s="68"/>
    </row>
    <row r="5213" spans="1:22" x14ac:dyDescent="0.35">
      <c r="A5213" s="132"/>
      <c r="B5213" s="308"/>
      <c r="C5213" s="309"/>
      <c r="D5213" s="310"/>
      <c r="E5213" s="239"/>
      <c r="F5213" s="285"/>
      <c r="G5213" s="241"/>
      <c r="H5213" s="247"/>
      <c r="I5213" s="243"/>
      <c r="J5213" s="250"/>
      <c r="K5213" s="47"/>
      <c r="L5213" s="47"/>
      <c r="M5213" s="314"/>
      <c r="N5213" s="245"/>
      <c r="O5213" s="245"/>
      <c r="P5213" s="246"/>
      <c r="Q5213" s="247"/>
      <c r="R5213" s="243"/>
      <c r="S5213" s="251"/>
      <c r="T5213" s="76"/>
      <c r="U5213" s="73"/>
      <c r="V5213" s="68"/>
    </row>
    <row r="5214" spans="1:22" x14ac:dyDescent="0.35">
      <c r="A5214" s="132"/>
      <c r="B5214" s="308"/>
      <c r="C5214" s="309"/>
      <c r="D5214" s="310"/>
      <c r="E5214" s="239"/>
      <c r="F5214" s="285"/>
      <c r="G5214" s="241"/>
      <c r="H5214" s="247"/>
      <c r="I5214" s="243"/>
      <c r="J5214" s="250"/>
      <c r="K5214" s="47"/>
      <c r="L5214" s="47"/>
      <c r="M5214" s="314"/>
      <c r="N5214" s="245"/>
      <c r="O5214" s="245"/>
      <c r="P5214" s="246"/>
      <c r="Q5214" s="247"/>
      <c r="R5214" s="243"/>
      <c r="S5214" s="251"/>
      <c r="T5214" s="76"/>
      <c r="U5214" s="73"/>
      <c r="V5214" s="68"/>
    </row>
    <row r="5215" spans="1:22" x14ac:dyDescent="0.35">
      <c r="A5215" s="132"/>
      <c r="B5215" s="308"/>
      <c r="C5215" s="309"/>
      <c r="D5215" s="310"/>
      <c r="E5215" s="239"/>
      <c r="F5215" s="285"/>
      <c r="G5215" s="241"/>
      <c r="H5215" s="247"/>
      <c r="I5215" s="243"/>
      <c r="J5215" s="250"/>
      <c r="K5215" s="47"/>
      <c r="L5215" s="47"/>
      <c r="M5215" s="314"/>
      <c r="N5215" s="245"/>
      <c r="O5215" s="245"/>
      <c r="P5215" s="246"/>
      <c r="Q5215" s="247"/>
      <c r="R5215" s="243"/>
      <c r="S5215" s="251"/>
      <c r="T5215" s="76"/>
      <c r="U5215" s="73"/>
      <c r="V5215" s="68"/>
    </row>
    <row r="5216" spans="1:22" x14ac:dyDescent="0.35">
      <c r="A5216" s="132"/>
      <c r="B5216" s="308"/>
      <c r="C5216" s="309"/>
      <c r="D5216" s="310"/>
      <c r="E5216" s="239"/>
      <c r="F5216" s="285"/>
      <c r="G5216" s="241"/>
      <c r="H5216" s="247"/>
      <c r="I5216" s="243"/>
      <c r="J5216" s="250"/>
      <c r="K5216" s="47"/>
      <c r="L5216" s="47"/>
      <c r="M5216" s="314"/>
      <c r="N5216" s="245"/>
      <c r="O5216" s="245"/>
      <c r="P5216" s="246"/>
      <c r="Q5216" s="247"/>
      <c r="R5216" s="243"/>
      <c r="S5216" s="251"/>
      <c r="T5216" s="76"/>
      <c r="U5216" s="73"/>
      <c r="V5216" s="68"/>
    </row>
    <row r="5217" spans="1:22" x14ac:dyDescent="0.35">
      <c r="A5217" s="132"/>
      <c r="B5217" s="308"/>
      <c r="C5217" s="309"/>
      <c r="D5217" s="310"/>
      <c r="E5217" s="239"/>
      <c r="F5217" s="285"/>
      <c r="G5217" s="241"/>
      <c r="H5217" s="247"/>
      <c r="I5217" s="243"/>
      <c r="J5217" s="250"/>
      <c r="K5217" s="47"/>
      <c r="L5217" s="47"/>
      <c r="M5217" s="314"/>
      <c r="N5217" s="245"/>
      <c r="O5217" s="245"/>
      <c r="P5217" s="246"/>
      <c r="Q5217" s="247"/>
      <c r="R5217" s="243"/>
      <c r="S5217" s="251"/>
      <c r="T5217" s="76"/>
      <c r="U5217" s="73"/>
      <c r="V5217" s="68"/>
    </row>
    <row r="5218" spans="1:22" x14ac:dyDescent="0.35">
      <c r="A5218" s="132"/>
      <c r="B5218" s="308"/>
      <c r="C5218" s="309"/>
      <c r="D5218" s="310"/>
      <c r="E5218" s="239"/>
      <c r="F5218" s="285"/>
      <c r="G5218" s="241"/>
      <c r="H5218" s="247"/>
      <c r="I5218" s="243"/>
      <c r="J5218" s="250"/>
      <c r="K5218" s="47"/>
      <c r="L5218" s="47"/>
      <c r="M5218" s="314"/>
      <c r="N5218" s="245"/>
      <c r="O5218" s="245"/>
      <c r="P5218" s="246"/>
      <c r="Q5218" s="247"/>
      <c r="R5218" s="243"/>
      <c r="S5218" s="251"/>
      <c r="T5218" s="76"/>
      <c r="U5218" s="73"/>
      <c r="V5218" s="68"/>
    </row>
    <row r="5219" spans="1:22" x14ac:dyDescent="0.35">
      <c r="A5219" s="132"/>
      <c r="B5219" s="308"/>
      <c r="C5219" s="309"/>
      <c r="D5219" s="310"/>
      <c r="E5219" s="239"/>
      <c r="F5219" s="285"/>
      <c r="G5219" s="241"/>
      <c r="H5219" s="247"/>
      <c r="I5219" s="243"/>
      <c r="J5219" s="250"/>
      <c r="K5219" s="47"/>
      <c r="L5219" s="47"/>
      <c r="M5219" s="314"/>
      <c r="N5219" s="245"/>
      <c r="O5219" s="245"/>
      <c r="P5219" s="246"/>
      <c r="Q5219" s="247"/>
      <c r="R5219" s="243"/>
      <c r="S5219" s="251"/>
      <c r="T5219" s="76"/>
      <c r="U5219" s="73"/>
      <c r="V5219" s="68"/>
    </row>
    <row r="5220" spans="1:22" x14ac:dyDescent="0.35">
      <c r="A5220" s="132"/>
      <c r="B5220" s="311"/>
      <c r="C5220" s="312"/>
      <c r="D5220" s="313"/>
      <c r="E5220" s="292"/>
      <c r="F5220" s="293"/>
      <c r="G5220" s="294"/>
      <c r="H5220" s="295"/>
      <c r="I5220" s="296"/>
      <c r="J5220" s="295"/>
      <c r="K5220" s="47"/>
      <c r="L5220" s="47"/>
      <c r="M5220" s="314"/>
      <c r="N5220" s="254"/>
      <c r="O5220" s="254"/>
      <c r="P5220" s="255"/>
      <c r="Q5220" s="256"/>
      <c r="R5220" s="257"/>
      <c r="S5220" s="258"/>
      <c r="T5220" s="76"/>
      <c r="U5220" s="73"/>
      <c r="V5220" s="68"/>
    </row>
    <row r="5221" spans="1:22" x14ac:dyDescent="0.35">
      <c r="A5221" s="132"/>
      <c r="B5221" s="314"/>
      <c r="C5221" s="315"/>
      <c r="D5221" s="314"/>
      <c r="E5221" s="74"/>
      <c r="F5221" s="75"/>
      <c r="G5221" s="47"/>
      <c r="H5221" s="47"/>
      <c r="I5221" s="47"/>
      <c r="J5221" s="47"/>
      <c r="K5221" s="47"/>
      <c r="L5221" s="47"/>
      <c r="M5221" s="314"/>
      <c r="N5221" s="77"/>
      <c r="O5221" s="75"/>
      <c r="P5221" s="47"/>
      <c r="Q5221" s="47"/>
      <c r="R5221" s="47"/>
      <c r="S5221" s="47"/>
      <c r="T5221" s="76"/>
      <c r="U5221" s="73"/>
      <c r="V5221" s="68"/>
    </row>
    <row r="5222" spans="1:22" x14ac:dyDescent="0.35">
      <c r="A5222" s="132"/>
      <c r="B5222" s="314"/>
      <c r="C5222" s="315"/>
      <c r="D5222" s="314"/>
      <c r="E5222" s="74"/>
      <c r="F5222" s="75"/>
      <c r="G5222" s="47"/>
      <c r="H5222" s="47"/>
      <c r="I5222" s="47"/>
      <c r="J5222" s="47"/>
      <c r="K5222" s="47"/>
      <c r="L5222" s="47"/>
      <c r="M5222" s="314"/>
      <c r="N5222" s="77"/>
      <c r="O5222" s="75"/>
      <c r="P5222" s="47"/>
      <c r="Q5222" s="47"/>
      <c r="R5222" s="47"/>
      <c r="S5222" s="47"/>
      <c r="T5222" s="76"/>
      <c r="U5222" s="73"/>
      <c r="V5222" s="68"/>
    </row>
    <row r="5223" spans="1:22" x14ac:dyDescent="0.35">
      <c r="A5223" s="132"/>
      <c r="B5223" s="314"/>
      <c r="C5223" s="315"/>
      <c r="D5223" s="314"/>
      <c r="E5223" s="74"/>
      <c r="F5223" s="75"/>
      <c r="G5223" s="47"/>
      <c r="H5223" s="47"/>
      <c r="I5223" s="47"/>
      <c r="J5223" s="47"/>
      <c r="K5223" s="47"/>
      <c r="L5223" s="47"/>
      <c r="M5223" s="314"/>
      <c r="N5223" s="77"/>
      <c r="O5223" s="75"/>
      <c r="P5223" s="47"/>
      <c r="Q5223" s="47"/>
      <c r="R5223" s="47"/>
      <c r="S5223" s="47"/>
      <c r="T5223" s="76"/>
      <c r="U5223" s="73"/>
      <c r="V5223" s="68"/>
    </row>
    <row r="5224" spans="1:22" x14ac:dyDescent="0.35">
      <c r="A5224" s="132"/>
      <c r="B5224" s="316"/>
      <c r="C5224" s="317"/>
      <c r="D5224" s="316"/>
      <c r="E5224" s="74"/>
      <c r="F5224" s="75"/>
      <c r="G5224" s="47"/>
      <c r="H5224" s="47"/>
      <c r="I5224" s="47"/>
      <c r="J5224" s="47"/>
      <c r="K5224" s="47"/>
      <c r="L5224" s="47"/>
      <c r="M5224" s="316"/>
      <c r="N5224" s="87"/>
      <c r="O5224" s="75"/>
      <c r="P5224" s="47"/>
      <c r="Q5224" s="47"/>
      <c r="R5224" s="47"/>
      <c r="S5224" s="47"/>
      <c r="T5224" s="88"/>
      <c r="U5224" s="73"/>
      <c r="V5224" s="68"/>
    </row>
    <row r="5226" spans="1:22" x14ac:dyDescent="0.35">
      <c r="A5226" s="177" t="s">
        <v>0</v>
      </c>
      <c r="B5226" s="179" t="s">
        <v>1</v>
      </c>
      <c r="C5226" s="181" t="s">
        <v>2</v>
      </c>
      <c r="D5226" s="183" t="s">
        <v>3</v>
      </c>
      <c r="E5226" s="184"/>
      <c r="F5226" s="185"/>
      <c r="G5226" s="185"/>
      <c r="H5226" s="185"/>
      <c r="I5226" s="185"/>
      <c r="J5226" s="185"/>
      <c r="K5226" s="186" t="s">
        <v>4</v>
      </c>
      <c r="L5226" s="48"/>
      <c r="M5226" s="183" t="s">
        <v>5</v>
      </c>
      <c r="N5226" s="184"/>
      <c r="O5226" s="185"/>
      <c r="P5226" s="185"/>
      <c r="Q5226" s="185"/>
      <c r="R5226" s="185"/>
      <c r="S5226" s="185"/>
      <c r="T5226" s="159" t="s">
        <v>6</v>
      </c>
      <c r="U5226" s="161" t="s">
        <v>7</v>
      </c>
      <c r="V5226" s="234"/>
    </row>
    <row r="5227" spans="1:22" ht="25" x14ac:dyDescent="0.35">
      <c r="A5227" s="177"/>
      <c r="B5227" s="179"/>
      <c r="C5227" s="181"/>
      <c r="D5227" s="163" t="s">
        <v>8</v>
      </c>
      <c r="E5227" s="165" t="s">
        <v>9</v>
      </c>
      <c r="F5227" s="167" t="s">
        <v>10</v>
      </c>
      <c r="G5227" s="169" t="s">
        <v>310</v>
      </c>
      <c r="H5227" s="170"/>
      <c r="I5227" s="170"/>
      <c r="J5227" s="171"/>
      <c r="K5227" s="187"/>
      <c r="L5227" s="49" t="s">
        <v>11</v>
      </c>
      <c r="M5227" s="172" t="s">
        <v>8</v>
      </c>
      <c r="N5227" s="174" t="s">
        <v>12</v>
      </c>
      <c r="O5227" s="167" t="s">
        <v>10</v>
      </c>
      <c r="P5227" s="169" t="s">
        <v>310</v>
      </c>
      <c r="Q5227" s="170"/>
      <c r="R5227" s="170"/>
      <c r="S5227" s="171"/>
      <c r="T5227" s="159"/>
      <c r="U5227" s="161"/>
      <c r="V5227" s="235"/>
    </row>
    <row r="5228" spans="1:22" ht="15" thickBot="1" x14ac:dyDescent="0.4">
      <c r="A5228" s="178"/>
      <c r="B5228" s="180"/>
      <c r="C5228" s="182"/>
      <c r="D5228" s="164"/>
      <c r="E5228" s="166"/>
      <c r="F5228" s="168"/>
      <c r="G5228" s="50" t="s">
        <v>13</v>
      </c>
      <c r="H5228" s="51" t="s">
        <v>14</v>
      </c>
      <c r="I5228" s="52" t="s">
        <v>15</v>
      </c>
      <c r="J5228" s="53">
        <v>0</v>
      </c>
      <c r="K5228" s="188"/>
      <c r="L5228" s="54"/>
      <c r="M5228" s="173"/>
      <c r="N5228" s="175"/>
      <c r="O5228" s="176"/>
      <c r="P5228" s="50" t="s">
        <v>13</v>
      </c>
      <c r="Q5228" s="51" t="s">
        <v>14</v>
      </c>
      <c r="R5228" s="52" t="s">
        <v>15</v>
      </c>
      <c r="S5228" s="53">
        <v>0</v>
      </c>
      <c r="T5228" s="160"/>
      <c r="U5228" s="162"/>
      <c r="V5228" s="236"/>
    </row>
    <row r="5229" spans="1:22" x14ac:dyDescent="0.35">
      <c r="A5229" s="56"/>
      <c r="B5229" s="57"/>
      <c r="C5229" s="58"/>
      <c r="D5229" s="59"/>
      <c r="E5229" s="60"/>
      <c r="F5229" s="60"/>
      <c r="G5229" s="61"/>
      <c r="H5229" s="62"/>
      <c r="I5229" s="63"/>
      <c r="J5229" s="64"/>
      <c r="K5229" s="65"/>
      <c r="L5229" s="65"/>
      <c r="M5229" s="59"/>
      <c r="N5229" s="60"/>
      <c r="O5229" s="60"/>
      <c r="P5229" s="61"/>
      <c r="Q5229" s="62"/>
      <c r="R5229" s="63"/>
      <c r="S5229" s="64"/>
      <c r="T5229" s="14"/>
      <c r="U5229" s="15"/>
      <c r="V5229" s="237"/>
    </row>
    <row r="5230" spans="1:22" ht="26.5" x14ac:dyDescent="0.35">
      <c r="A5230" s="131">
        <v>1</v>
      </c>
      <c r="B5230" s="343" t="s">
        <v>828</v>
      </c>
      <c r="C5230" s="309" t="s">
        <v>829</v>
      </c>
      <c r="D5230" s="310">
        <v>315</v>
      </c>
      <c r="E5230" s="239">
        <v>0</v>
      </c>
      <c r="F5230" s="246">
        <v>2</v>
      </c>
      <c r="G5230" s="246">
        <v>29</v>
      </c>
      <c r="H5230" s="246">
        <v>32</v>
      </c>
      <c r="I5230" s="242">
        <v>24</v>
      </c>
      <c r="J5230" s="246">
        <v>9</v>
      </c>
      <c r="K5230" s="47">
        <f>((SUM(H5232:H5243)*H5231)+(SUM(G5232:G5243)*G5231)+(SUM(I5232:I5243)*I5231))/1000</f>
        <v>13.337999999999999</v>
      </c>
      <c r="L5230" s="47">
        <f>K5230*100/D5230</f>
        <v>4.234285714285714</v>
      </c>
      <c r="M5230" s="334"/>
      <c r="N5230" s="245"/>
      <c r="O5230" s="245"/>
      <c r="P5230" s="246"/>
      <c r="Q5230" s="247"/>
      <c r="R5230" s="243"/>
      <c r="S5230" s="248"/>
      <c r="T5230" s="47">
        <f>((SUM(Q5232:Q5243)*Q5231)+(SUM(P5232:P5243)*P5231)+(SUM(R5232:R5243)*R5231))/1000</f>
        <v>0</v>
      </c>
      <c r="U5230" s="47" t="e">
        <f>T5230*100/M5230</f>
        <v>#DIV/0!</v>
      </c>
      <c r="V5230" s="68"/>
    </row>
    <row r="5231" spans="1:22" x14ac:dyDescent="0.35">
      <c r="A5231" s="132"/>
      <c r="B5231" s="335"/>
      <c r="C5231" s="309"/>
      <c r="D5231" s="310"/>
      <c r="E5231" s="239" t="s">
        <v>17</v>
      </c>
      <c r="F5231" s="246"/>
      <c r="G5231" s="246">
        <v>218</v>
      </c>
      <c r="H5231" s="246">
        <v>218</v>
      </c>
      <c r="I5231" s="242">
        <v>220</v>
      </c>
      <c r="J5231" s="246"/>
      <c r="K5231" s="47"/>
      <c r="L5231" s="47"/>
      <c r="M5231" s="314"/>
      <c r="N5231" s="245"/>
      <c r="O5231" s="245"/>
      <c r="P5231" s="246"/>
      <c r="Q5231" s="247"/>
      <c r="R5231" s="243"/>
      <c r="S5231" s="251"/>
      <c r="T5231" s="76"/>
      <c r="U5231" s="73"/>
      <c r="V5231" s="68"/>
    </row>
    <row r="5232" spans="1:22" x14ac:dyDescent="0.35">
      <c r="A5232" s="132"/>
      <c r="B5232" s="335"/>
      <c r="C5232" s="309"/>
      <c r="D5232" s="310"/>
      <c r="E5232" s="239" t="s">
        <v>318</v>
      </c>
      <c r="F5232" s="246"/>
      <c r="G5232" s="246">
        <v>0</v>
      </c>
      <c r="H5232" s="246">
        <v>0</v>
      </c>
      <c r="I5232" s="242">
        <v>0</v>
      </c>
      <c r="J5232" s="246">
        <v>0</v>
      </c>
      <c r="K5232" s="47"/>
      <c r="L5232" s="47"/>
      <c r="M5232" s="314"/>
      <c r="N5232" s="245"/>
      <c r="O5232" s="245"/>
      <c r="P5232" s="246"/>
      <c r="Q5232" s="247"/>
      <c r="R5232" s="243"/>
      <c r="S5232" s="251"/>
      <c r="T5232" s="76"/>
      <c r="U5232" s="73"/>
      <c r="V5232" s="68"/>
    </row>
    <row r="5233" spans="1:22" x14ac:dyDescent="0.35">
      <c r="A5233" s="132"/>
      <c r="B5233" s="335"/>
      <c r="C5233" s="309"/>
      <c r="D5233" s="310"/>
      <c r="E5233" s="239" t="s">
        <v>320</v>
      </c>
      <c r="F5233" s="246"/>
      <c r="G5233" s="246">
        <v>2</v>
      </c>
      <c r="H5233" s="246">
        <v>7</v>
      </c>
      <c r="I5233" s="242">
        <v>6</v>
      </c>
      <c r="J5233" s="246">
        <v>0</v>
      </c>
      <c r="K5233" s="47"/>
      <c r="L5233" s="47"/>
      <c r="M5233" s="314"/>
      <c r="N5233" s="245"/>
      <c r="O5233" s="245"/>
      <c r="P5233" s="246"/>
      <c r="Q5233" s="247"/>
      <c r="R5233" s="243"/>
      <c r="S5233" s="251"/>
      <c r="T5233" s="76"/>
      <c r="U5233" s="73"/>
      <c r="V5233" s="68"/>
    </row>
    <row r="5234" spans="1:22" x14ac:dyDescent="0.35">
      <c r="A5234" s="132"/>
      <c r="B5234" s="335"/>
      <c r="C5234" s="309"/>
      <c r="D5234" s="310"/>
      <c r="E5234" s="239" t="s">
        <v>322</v>
      </c>
      <c r="F5234" s="246"/>
      <c r="G5234" s="246">
        <v>0</v>
      </c>
      <c r="H5234" s="246">
        <v>0</v>
      </c>
      <c r="I5234" s="242">
        <v>0</v>
      </c>
      <c r="J5234" s="246">
        <v>0</v>
      </c>
      <c r="K5234" s="47"/>
      <c r="L5234" s="47"/>
      <c r="M5234" s="314"/>
      <c r="N5234" s="245"/>
      <c r="O5234" s="245"/>
      <c r="P5234" s="246"/>
      <c r="Q5234" s="247"/>
      <c r="R5234" s="243"/>
      <c r="S5234" s="251"/>
      <c r="T5234" s="76"/>
      <c r="U5234" s="73"/>
      <c r="V5234" s="68"/>
    </row>
    <row r="5235" spans="1:22" x14ac:dyDescent="0.35">
      <c r="A5235" s="132"/>
      <c r="B5235" s="335"/>
      <c r="C5235" s="309"/>
      <c r="D5235" s="310"/>
      <c r="E5235" s="239" t="s">
        <v>331</v>
      </c>
      <c r="F5235" s="246"/>
      <c r="G5235" s="246">
        <v>0</v>
      </c>
      <c r="H5235" s="246">
        <v>0</v>
      </c>
      <c r="I5235" s="242">
        <v>0</v>
      </c>
      <c r="J5235" s="246">
        <v>0</v>
      </c>
      <c r="K5235" s="47"/>
      <c r="L5235" s="47"/>
      <c r="M5235" s="314"/>
      <c r="N5235" s="245"/>
      <c r="O5235" s="245"/>
      <c r="P5235" s="246"/>
      <c r="Q5235" s="247"/>
      <c r="R5235" s="243"/>
      <c r="S5235" s="251"/>
      <c r="T5235" s="76"/>
      <c r="U5235" s="73"/>
      <c r="V5235" s="68"/>
    </row>
    <row r="5236" spans="1:22" x14ac:dyDescent="0.35">
      <c r="A5236" s="132"/>
      <c r="B5236" s="335"/>
      <c r="C5236" s="309"/>
      <c r="D5236" s="310"/>
      <c r="E5236" s="239" t="s">
        <v>334</v>
      </c>
      <c r="F5236" s="246"/>
      <c r="G5236" s="246">
        <v>0</v>
      </c>
      <c r="H5236" s="246">
        <v>0</v>
      </c>
      <c r="I5236" s="242">
        <v>0</v>
      </c>
      <c r="J5236" s="246">
        <v>0</v>
      </c>
      <c r="K5236" s="47"/>
      <c r="L5236" s="47"/>
      <c r="M5236" s="314"/>
      <c r="N5236" s="245"/>
      <c r="O5236" s="245"/>
      <c r="P5236" s="246"/>
      <c r="Q5236" s="247"/>
      <c r="R5236" s="243"/>
      <c r="S5236" s="251"/>
      <c r="T5236" s="76"/>
      <c r="U5236" s="73"/>
      <c r="V5236" s="68"/>
    </row>
    <row r="5237" spans="1:22" x14ac:dyDescent="0.35">
      <c r="A5237" s="132"/>
      <c r="B5237" s="335"/>
      <c r="C5237" s="309"/>
      <c r="D5237" s="310"/>
      <c r="E5237" s="239" t="s">
        <v>508</v>
      </c>
      <c r="F5237" s="246"/>
      <c r="G5237" s="246">
        <v>1</v>
      </c>
      <c r="H5237" s="246">
        <v>6</v>
      </c>
      <c r="I5237" s="242">
        <v>0</v>
      </c>
      <c r="J5237" s="246">
        <v>2</v>
      </c>
      <c r="K5237" s="47"/>
      <c r="L5237" s="47"/>
      <c r="M5237" s="314"/>
      <c r="N5237" s="245"/>
      <c r="O5237" s="245"/>
      <c r="P5237" s="246"/>
      <c r="Q5237" s="247"/>
      <c r="R5237" s="243"/>
      <c r="S5237" s="251"/>
      <c r="T5237" s="76"/>
      <c r="U5237" s="73"/>
      <c r="V5237" s="68"/>
    </row>
    <row r="5238" spans="1:22" x14ac:dyDescent="0.35">
      <c r="A5238" s="132"/>
      <c r="B5238" s="335"/>
      <c r="C5238" s="309"/>
      <c r="D5238" s="310"/>
      <c r="E5238" s="239" t="s">
        <v>319</v>
      </c>
      <c r="F5238" s="246"/>
      <c r="G5238" s="246">
        <v>7</v>
      </c>
      <c r="H5238" s="246">
        <v>18</v>
      </c>
      <c r="I5238" s="242">
        <v>13</v>
      </c>
      <c r="J5238" s="246">
        <v>4</v>
      </c>
      <c r="K5238" s="47"/>
      <c r="L5238" s="47"/>
      <c r="M5238" s="314"/>
      <c r="N5238" s="245"/>
      <c r="O5238" s="245"/>
      <c r="P5238" s="246"/>
      <c r="Q5238" s="247"/>
      <c r="R5238" s="243"/>
      <c r="S5238" s="251"/>
      <c r="T5238" s="76"/>
      <c r="U5238" s="73"/>
      <c r="V5238" s="68"/>
    </row>
    <row r="5239" spans="1:22" x14ac:dyDescent="0.35">
      <c r="A5239" s="132"/>
      <c r="B5239" s="335"/>
      <c r="C5239" s="309"/>
      <c r="D5239" s="310"/>
      <c r="E5239" s="239" t="s">
        <v>321</v>
      </c>
      <c r="F5239" s="246"/>
      <c r="G5239" s="246">
        <v>0</v>
      </c>
      <c r="H5239" s="246">
        <v>0</v>
      </c>
      <c r="I5239" s="242">
        <v>1</v>
      </c>
      <c r="J5239" s="246">
        <v>0</v>
      </c>
      <c r="K5239" s="47"/>
      <c r="L5239" s="47"/>
      <c r="M5239" s="314"/>
      <c r="N5239" s="254"/>
      <c r="O5239" s="254"/>
      <c r="P5239" s="255"/>
      <c r="Q5239" s="256"/>
      <c r="R5239" s="257"/>
      <c r="S5239" s="258"/>
      <c r="T5239" s="76"/>
      <c r="U5239" s="73"/>
      <c r="V5239" s="68"/>
    </row>
    <row r="5240" spans="1:22" x14ac:dyDescent="0.35">
      <c r="A5240" s="132"/>
      <c r="B5240" s="314"/>
      <c r="C5240" s="315"/>
      <c r="D5240" s="314"/>
      <c r="E5240" s="74"/>
      <c r="F5240" s="75"/>
      <c r="G5240" s="47"/>
      <c r="H5240" s="47"/>
      <c r="I5240" s="47"/>
      <c r="J5240" s="47"/>
      <c r="K5240" s="47"/>
      <c r="L5240" s="47"/>
      <c r="M5240" s="314"/>
      <c r="N5240" s="77"/>
      <c r="O5240" s="75"/>
      <c r="P5240" s="47"/>
      <c r="Q5240" s="47"/>
      <c r="R5240" s="47"/>
      <c r="S5240" s="47"/>
      <c r="T5240" s="76"/>
      <c r="U5240" s="73"/>
      <c r="V5240" s="68"/>
    </row>
    <row r="5241" spans="1:22" x14ac:dyDescent="0.35">
      <c r="A5241" s="132"/>
      <c r="B5241" s="314"/>
      <c r="C5241" s="315"/>
      <c r="D5241" s="314"/>
      <c r="E5241" s="74"/>
      <c r="F5241" s="75"/>
      <c r="G5241" s="47"/>
      <c r="H5241" s="47"/>
      <c r="I5241" s="47"/>
      <c r="J5241" s="47"/>
      <c r="K5241" s="47"/>
      <c r="L5241" s="47"/>
      <c r="M5241" s="314"/>
      <c r="N5241" s="77"/>
      <c r="O5241" s="75"/>
      <c r="P5241" s="47"/>
      <c r="Q5241" s="47"/>
      <c r="R5241" s="47"/>
      <c r="S5241" s="47"/>
      <c r="T5241" s="76"/>
      <c r="U5241" s="73"/>
      <c r="V5241" s="68"/>
    </row>
    <row r="5242" spans="1:22" x14ac:dyDescent="0.35">
      <c r="A5242" s="132"/>
      <c r="B5242" s="314"/>
      <c r="C5242" s="315"/>
      <c r="D5242" s="314"/>
      <c r="E5242" s="74"/>
      <c r="F5242" s="75"/>
      <c r="G5242" s="47"/>
      <c r="H5242" s="47"/>
      <c r="I5242" s="47"/>
      <c r="J5242" s="47"/>
      <c r="K5242" s="47"/>
      <c r="L5242" s="47"/>
      <c r="M5242" s="314"/>
      <c r="N5242" s="77"/>
      <c r="O5242" s="75"/>
      <c r="P5242" s="47"/>
      <c r="Q5242" s="47"/>
      <c r="R5242" s="47"/>
      <c r="S5242" s="47"/>
      <c r="T5242" s="76"/>
      <c r="U5242" s="73"/>
      <c r="V5242" s="68"/>
    </row>
    <row r="5243" spans="1:22" x14ac:dyDescent="0.35">
      <c r="A5243" s="132"/>
      <c r="B5243" s="316"/>
      <c r="C5243" s="317"/>
      <c r="D5243" s="316"/>
      <c r="E5243" s="74"/>
      <c r="F5243" s="75"/>
      <c r="G5243" s="47"/>
      <c r="H5243" s="47"/>
      <c r="I5243" s="47"/>
      <c r="J5243" s="47"/>
      <c r="K5243" s="47"/>
      <c r="L5243" s="47"/>
      <c r="M5243" s="316"/>
      <c r="N5243" s="87"/>
      <c r="O5243" s="75"/>
      <c r="P5243" s="47"/>
      <c r="Q5243" s="47"/>
      <c r="R5243" s="47"/>
      <c r="S5243" s="47"/>
      <c r="T5243" s="88"/>
      <c r="U5243" s="73"/>
      <c r="V5243" s="68"/>
    </row>
    <row r="5245" spans="1:22" x14ac:dyDescent="0.35">
      <c r="A5245" s="177" t="s">
        <v>0</v>
      </c>
      <c r="B5245" s="179" t="s">
        <v>1</v>
      </c>
      <c r="C5245" s="181" t="s">
        <v>2</v>
      </c>
      <c r="D5245" s="183" t="s">
        <v>3</v>
      </c>
      <c r="E5245" s="184"/>
      <c r="F5245" s="185"/>
      <c r="G5245" s="185"/>
      <c r="H5245" s="185"/>
      <c r="I5245" s="185"/>
      <c r="J5245" s="185"/>
      <c r="K5245" s="186" t="s">
        <v>4</v>
      </c>
      <c r="L5245" s="48"/>
      <c r="M5245" s="183" t="s">
        <v>5</v>
      </c>
      <c r="N5245" s="184"/>
      <c r="O5245" s="185"/>
      <c r="P5245" s="185"/>
      <c r="Q5245" s="185"/>
      <c r="R5245" s="185"/>
      <c r="S5245" s="185"/>
      <c r="T5245" s="159" t="s">
        <v>6</v>
      </c>
      <c r="U5245" s="161" t="s">
        <v>7</v>
      </c>
      <c r="V5245" s="234"/>
    </row>
    <row r="5246" spans="1:22" ht="25" x14ac:dyDescent="0.35">
      <c r="A5246" s="177"/>
      <c r="B5246" s="179"/>
      <c r="C5246" s="181"/>
      <c r="D5246" s="163" t="s">
        <v>8</v>
      </c>
      <c r="E5246" s="165" t="s">
        <v>9</v>
      </c>
      <c r="F5246" s="167" t="s">
        <v>10</v>
      </c>
      <c r="G5246" s="169" t="s">
        <v>310</v>
      </c>
      <c r="H5246" s="170"/>
      <c r="I5246" s="170"/>
      <c r="J5246" s="171"/>
      <c r="K5246" s="187"/>
      <c r="L5246" s="49" t="s">
        <v>11</v>
      </c>
      <c r="M5246" s="172" t="s">
        <v>8</v>
      </c>
      <c r="N5246" s="174" t="s">
        <v>12</v>
      </c>
      <c r="O5246" s="167" t="s">
        <v>10</v>
      </c>
      <c r="P5246" s="169" t="s">
        <v>310</v>
      </c>
      <c r="Q5246" s="170"/>
      <c r="R5246" s="170"/>
      <c r="S5246" s="171"/>
      <c r="T5246" s="159"/>
      <c r="U5246" s="161"/>
      <c r="V5246" s="235"/>
    </row>
    <row r="5247" spans="1:22" ht="15" thickBot="1" x14ac:dyDescent="0.4">
      <c r="A5247" s="178"/>
      <c r="B5247" s="180"/>
      <c r="C5247" s="182"/>
      <c r="D5247" s="164"/>
      <c r="E5247" s="166"/>
      <c r="F5247" s="168"/>
      <c r="G5247" s="50" t="s">
        <v>13</v>
      </c>
      <c r="H5247" s="51" t="s">
        <v>14</v>
      </c>
      <c r="I5247" s="52" t="s">
        <v>15</v>
      </c>
      <c r="J5247" s="53">
        <v>0</v>
      </c>
      <c r="K5247" s="188"/>
      <c r="L5247" s="54"/>
      <c r="M5247" s="173"/>
      <c r="N5247" s="175"/>
      <c r="O5247" s="176"/>
      <c r="P5247" s="50" t="s">
        <v>13</v>
      </c>
      <c r="Q5247" s="51" t="s">
        <v>14</v>
      </c>
      <c r="R5247" s="52" t="s">
        <v>15</v>
      </c>
      <c r="S5247" s="53">
        <v>0</v>
      </c>
      <c r="T5247" s="160"/>
      <c r="U5247" s="162"/>
      <c r="V5247" s="236"/>
    </row>
    <row r="5248" spans="1:22" x14ac:dyDescent="0.35">
      <c r="A5248" s="56"/>
      <c r="B5248" s="57"/>
      <c r="C5248" s="58"/>
      <c r="D5248" s="59"/>
      <c r="E5248" s="60"/>
      <c r="F5248" s="60"/>
      <c r="G5248" s="61"/>
      <c r="H5248" s="62"/>
      <c r="I5248" s="63"/>
      <c r="J5248" s="64"/>
      <c r="K5248" s="65"/>
      <c r="L5248" s="65"/>
      <c r="M5248" s="59"/>
      <c r="N5248" s="60"/>
      <c r="O5248" s="60"/>
      <c r="P5248" s="61"/>
      <c r="Q5248" s="62"/>
      <c r="R5248" s="63"/>
      <c r="S5248" s="64"/>
      <c r="T5248" s="14"/>
      <c r="U5248" s="15"/>
      <c r="V5248" s="237"/>
    </row>
    <row r="5249" spans="1:22" ht="26.5" x14ac:dyDescent="0.35">
      <c r="A5249" s="131">
        <v>1</v>
      </c>
      <c r="B5249" s="328" t="s">
        <v>830</v>
      </c>
      <c r="C5249" s="565" t="s">
        <v>831</v>
      </c>
      <c r="D5249" s="331">
        <v>250</v>
      </c>
      <c r="E5249" s="270" t="s">
        <v>832</v>
      </c>
      <c r="F5249" s="274">
        <v>2</v>
      </c>
      <c r="G5249" s="274">
        <v>2</v>
      </c>
      <c r="H5249" s="274">
        <v>5</v>
      </c>
      <c r="I5249" s="244">
        <v>2</v>
      </c>
      <c r="J5249" s="274">
        <v>0</v>
      </c>
      <c r="K5249" s="47">
        <f>((SUM(H5251:H5262)*H5250)+(SUM(G5251:G5262)*G5250)+(SUM(I5251:I5262)*I5250))/1000</f>
        <v>1.1319999999999999</v>
      </c>
      <c r="L5249" s="47">
        <f>K5249*100/D5249</f>
        <v>0.45279999999999998</v>
      </c>
      <c r="M5249" s="334"/>
      <c r="N5249" s="245"/>
      <c r="O5249" s="245"/>
      <c r="P5249" s="246"/>
      <c r="Q5249" s="247"/>
      <c r="R5249" s="243"/>
      <c r="S5249" s="248"/>
      <c r="T5249" s="47">
        <f>((SUM(Q5251:Q5262)*Q5250)+(SUM(P5251:P5262)*P5250)+(SUM(R5251:R5262)*R5250))/1000</f>
        <v>0</v>
      </c>
      <c r="U5249" s="47" t="e">
        <f>T5249*100/M5249</f>
        <v>#DIV/0!</v>
      </c>
      <c r="V5249" s="68"/>
    </row>
    <row r="5250" spans="1:22" x14ac:dyDescent="0.35">
      <c r="A5250" s="132"/>
      <c r="B5250" s="335"/>
      <c r="C5250" s="438"/>
      <c r="D5250" s="362"/>
      <c r="E5250" s="260" t="s">
        <v>17</v>
      </c>
      <c r="F5250" s="284"/>
      <c r="G5250" s="284">
        <v>227</v>
      </c>
      <c r="H5250" s="284">
        <v>226</v>
      </c>
      <c r="I5250" s="250">
        <v>227</v>
      </c>
      <c r="J5250" s="284"/>
      <c r="K5250" s="47"/>
      <c r="L5250" s="47"/>
      <c r="M5250" s="314"/>
      <c r="N5250" s="245"/>
      <c r="O5250" s="245"/>
      <c r="P5250" s="246"/>
      <c r="Q5250" s="247"/>
      <c r="R5250" s="243"/>
      <c r="S5250" s="251"/>
      <c r="T5250" s="76"/>
      <c r="U5250" s="73"/>
      <c r="V5250" s="68"/>
    </row>
    <row r="5251" spans="1:22" x14ac:dyDescent="0.35">
      <c r="A5251" s="132"/>
      <c r="B5251" s="335"/>
      <c r="C5251" s="438"/>
      <c r="D5251" s="362"/>
      <c r="E5251" s="260" t="s">
        <v>322</v>
      </c>
      <c r="F5251" s="284"/>
      <c r="G5251" s="284">
        <v>0</v>
      </c>
      <c r="H5251" s="284">
        <v>1</v>
      </c>
      <c r="I5251" s="250">
        <v>0</v>
      </c>
      <c r="J5251" s="284">
        <v>0</v>
      </c>
      <c r="K5251" s="47"/>
      <c r="L5251" s="47"/>
      <c r="M5251" s="314"/>
      <c r="N5251" s="245"/>
      <c r="O5251" s="245"/>
      <c r="P5251" s="246"/>
      <c r="Q5251" s="247"/>
      <c r="R5251" s="243"/>
      <c r="S5251" s="251"/>
      <c r="T5251" s="76"/>
      <c r="U5251" s="73"/>
      <c r="V5251" s="68"/>
    </row>
    <row r="5252" spans="1:22" x14ac:dyDescent="0.35">
      <c r="A5252" s="132"/>
      <c r="B5252" s="335"/>
      <c r="C5252" s="438"/>
      <c r="D5252" s="362"/>
      <c r="E5252" s="260" t="s">
        <v>331</v>
      </c>
      <c r="F5252" s="284"/>
      <c r="G5252" s="284">
        <v>0</v>
      </c>
      <c r="H5252" s="284">
        <v>0</v>
      </c>
      <c r="I5252" s="250">
        <v>0</v>
      </c>
      <c r="J5252" s="284">
        <v>0</v>
      </c>
      <c r="K5252" s="47"/>
      <c r="L5252" s="47"/>
      <c r="M5252" s="314"/>
      <c r="N5252" s="245"/>
      <c r="O5252" s="245"/>
      <c r="P5252" s="246"/>
      <c r="Q5252" s="247"/>
      <c r="R5252" s="243"/>
      <c r="S5252" s="251"/>
      <c r="T5252" s="76"/>
      <c r="U5252" s="73"/>
      <c r="V5252" s="68"/>
    </row>
    <row r="5253" spans="1:22" x14ac:dyDescent="0.35">
      <c r="A5253" s="132"/>
      <c r="B5253" s="335"/>
      <c r="C5253" s="438"/>
      <c r="D5253" s="362"/>
      <c r="E5253" s="260" t="s">
        <v>26</v>
      </c>
      <c r="F5253" s="284"/>
      <c r="G5253" s="284" t="s">
        <v>333</v>
      </c>
      <c r="H5253" s="284"/>
      <c r="I5253" s="250"/>
      <c r="J5253" s="284"/>
      <c r="K5253" s="47"/>
      <c r="L5253" s="47"/>
      <c r="M5253" s="314"/>
      <c r="N5253" s="245"/>
      <c r="O5253" s="245"/>
      <c r="P5253" s="246"/>
      <c r="Q5253" s="247"/>
      <c r="R5253" s="243"/>
      <c r="S5253" s="251"/>
      <c r="T5253" s="76"/>
      <c r="U5253" s="73"/>
      <c r="V5253" s="68"/>
    </row>
    <row r="5254" spans="1:22" x14ac:dyDescent="0.35">
      <c r="A5254" s="132"/>
      <c r="B5254" s="335"/>
      <c r="C5254" s="438"/>
      <c r="D5254" s="362"/>
      <c r="E5254" s="260" t="s">
        <v>28</v>
      </c>
      <c r="F5254" s="284"/>
      <c r="G5254" s="284">
        <v>0</v>
      </c>
      <c r="H5254" s="284">
        <v>0</v>
      </c>
      <c r="I5254" s="250">
        <v>0</v>
      </c>
      <c r="J5254" s="284">
        <v>0</v>
      </c>
      <c r="K5254" s="47"/>
      <c r="L5254" s="47"/>
      <c r="M5254" s="314"/>
      <c r="N5254" s="245"/>
      <c r="O5254" s="245"/>
      <c r="P5254" s="246"/>
      <c r="Q5254" s="247"/>
      <c r="R5254" s="243"/>
      <c r="S5254" s="251"/>
      <c r="T5254" s="76"/>
      <c r="U5254" s="73"/>
      <c r="V5254" s="68"/>
    </row>
    <row r="5255" spans="1:22" x14ac:dyDescent="0.35">
      <c r="A5255" s="132"/>
      <c r="B5255" s="335"/>
      <c r="C5255" s="438"/>
      <c r="D5255" s="362"/>
      <c r="E5255" s="260" t="s">
        <v>30</v>
      </c>
      <c r="F5255" s="284"/>
      <c r="G5255" s="284">
        <v>0</v>
      </c>
      <c r="H5255" s="284">
        <v>0</v>
      </c>
      <c r="I5255" s="250">
        <v>0</v>
      </c>
      <c r="J5255" s="284">
        <v>0</v>
      </c>
      <c r="K5255" s="47"/>
      <c r="L5255" s="47"/>
      <c r="M5255" s="314"/>
      <c r="N5255" s="245"/>
      <c r="O5255" s="245"/>
      <c r="P5255" s="246"/>
      <c r="Q5255" s="247"/>
      <c r="R5255" s="243"/>
      <c r="S5255" s="251"/>
      <c r="T5255" s="76"/>
      <c r="U5255" s="73"/>
      <c r="V5255" s="68"/>
    </row>
    <row r="5256" spans="1:22" x14ac:dyDescent="0.35">
      <c r="A5256" s="132"/>
      <c r="B5256" s="311"/>
      <c r="C5256" s="696"/>
      <c r="D5256" s="332"/>
      <c r="E5256" s="382" t="s">
        <v>32</v>
      </c>
      <c r="F5256" s="301"/>
      <c r="G5256" s="301">
        <v>1</v>
      </c>
      <c r="H5256" s="301">
        <v>2</v>
      </c>
      <c r="I5256" s="295">
        <v>1</v>
      </c>
      <c r="J5256" s="301">
        <v>0</v>
      </c>
      <c r="K5256" s="47"/>
      <c r="L5256" s="47"/>
      <c r="M5256" s="314"/>
      <c r="N5256" s="245"/>
      <c r="O5256" s="245"/>
      <c r="P5256" s="246"/>
      <c r="Q5256" s="247"/>
      <c r="R5256" s="243"/>
      <c r="S5256" s="251"/>
      <c r="T5256" s="76"/>
      <c r="U5256" s="73"/>
      <c r="V5256" s="68"/>
    </row>
    <row r="5257" spans="1:22" x14ac:dyDescent="0.35">
      <c r="A5257" s="132"/>
      <c r="B5257" s="308"/>
      <c r="C5257" s="309"/>
      <c r="D5257" s="310"/>
      <c r="E5257" s="239"/>
      <c r="F5257" s="285"/>
      <c r="G5257" s="241"/>
      <c r="H5257" s="247"/>
      <c r="I5257" s="243"/>
      <c r="J5257" s="250"/>
      <c r="K5257" s="47"/>
      <c r="L5257" s="47"/>
      <c r="M5257" s="314"/>
      <c r="N5257" s="245"/>
      <c r="O5257" s="245"/>
      <c r="P5257" s="246"/>
      <c r="Q5257" s="247"/>
      <c r="R5257" s="243"/>
      <c r="S5257" s="251"/>
      <c r="T5257" s="76"/>
      <c r="U5257" s="73"/>
      <c r="V5257" s="68"/>
    </row>
    <row r="5258" spans="1:22" x14ac:dyDescent="0.35">
      <c r="A5258" s="132"/>
      <c r="B5258" s="311"/>
      <c r="C5258" s="312"/>
      <c r="D5258" s="313"/>
      <c r="E5258" s="292"/>
      <c r="F5258" s="293"/>
      <c r="G5258" s="294"/>
      <c r="H5258" s="295"/>
      <c r="I5258" s="296"/>
      <c r="J5258" s="295"/>
      <c r="K5258" s="47"/>
      <c r="L5258" s="47"/>
      <c r="M5258" s="314"/>
      <c r="N5258" s="254"/>
      <c r="O5258" s="254"/>
      <c r="P5258" s="255"/>
      <c r="Q5258" s="256"/>
      <c r="R5258" s="257"/>
      <c r="S5258" s="258"/>
      <c r="T5258" s="76"/>
      <c r="U5258" s="73"/>
      <c r="V5258" s="68"/>
    </row>
    <row r="5259" spans="1:22" x14ac:dyDescent="0.35">
      <c r="A5259" s="132"/>
      <c r="B5259" s="314"/>
      <c r="C5259" s="315"/>
      <c r="D5259" s="314"/>
      <c r="E5259" s="74"/>
      <c r="F5259" s="75"/>
      <c r="G5259" s="47"/>
      <c r="H5259" s="47"/>
      <c r="I5259" s="47"/>
      <c r="J5259" s="47"/>
      <c r="K5259" s="47"/>
      <c r="L5259" s="47"/>
      <c r="M5259" s="314"/>
      <c r="N5259" s="77"/>
      <c r="O5259" s="75"/>
      <c r="P5259" s="47"/>
      <c r="Q5259" s="47"/>
      <c r="R5259" s="47"/>
      <c r="S5259" s="47"/>
      <c r="T5259" s="76"/>
      <c r="U5259" s="73"/>
      <c r="V5259" s="68"/>
    </row>
    <row r="5260" spans="1:22" x14ac:dyDescent="0.35">
      <c r="A5260" s="132"/>
      <c r="B5260" s="314"/>
      <c r="C5260" s="315"/>
      <c r="D5260" s="314"/>
      <c r="E5260" s="74"/>
      <c r="F5260" s="75"/>
      <c r="G5260" s="47"/>
      <c r="H5260" s="47"/>
      <c r="I5260" s="47"/>
      <c r="J5260" s="47"/>
      <c r="K5260" s="47"/>
      <c r="L5260" s="47"/>
      <c r="M5260" s="314"/>
      <c r="N5260" s="77"/>
      <c r="O5260" s="75"/>
      <c r="P5260" s="47"/>
      <c r="Q5260" s="47"/>
      <c r="R5260" s="47"/>
      <c r="S5260" s="47"/>
      <c r="T5260" s="76"/>
      <c r="U5260" s="73"/>
      <c r="V5260" s="68"/>
    </row>
    <row r="5261" spans="1:22" x14ac:dyDescent="0.35">
      <c r="A5261" s="132"/>
      <c r="B5261" s="314"/>
      <c r="C5261" s="315"/>
      <c r="D5261" s="314"/>
      <c r="E5261" s="74"/>
      <c r="F5261" s="75"/>
      <c r="G5261" s="47"/>
      <c r="H5261" s="47"/>
      <c r="I5261" s="47"/>
      <c r="J5261" s="47"/>
      <c r="K5261" s="47"/>
      <c r="L5261" s="47"/>
      <c r="M5261" s="314"/>
      <c r="N5261" s="77"/>
      <c r="O5261" s="75"/>
      <c r="P5261" s="47"/>
      <c r="Q5261" s="47"/>
      <c r="R5261" s="47"/>
      <c r="S5261" s="47"/>
      <c r="T5261" s="76"/>
      <c r="U5261" s="73"/>
      <c r="V5261" s="68"/>
    </row>
    <row r="5262" spans="1:22" x14ac:dyDescent="0.35">
      <c r="A5262" s="132"/>
      <c r="B5262" s="316"/>
      <c r="C5262" s="317"/>
      <c r="D5262" s="316"/>
      <c r="E5262" s="74"/>
      <c r="F5262" s="75"/>
      <c r="G5262" s="47"/>
      <c r="H5262" s="47"/>
      <c r="I5262" s="47"/>
      <c r="J5262" s="47"/>
      <c r="K5262" s="47"/>
      <c r="L5262" s="47"/>
      <c r="M5262" s="316"/>
      <c r="N5262" s="87"/>
      <c r="O5262" s="75"/>
      <c r="P5262" s="47"/>
      <c r="Q5262" s="47"/>
      <c r="R5262" s="47"/>
      <c r="S5262" s="47"/>
      <c r="T5262" s="88"/>
      <c r="U5262" s="73"/>
      <c r="V5262" s="68"/>
    </row>
    <row r="5264" spans="1:22" x14ac:dyDescent="0.35">
      <c r="A5264" s="177" t="s">
        <v>0</v>
      </c>
      <c r="B5264" s="179" t="s">
        <v>1</v>
      </c>
      <c r="C5264" s="181" t="s">
        <v>2</v>
      </c>
      <c r="D5264" s="183" t="s">
        <v>3</v>
      </c>
      <c r="E5264" s="184"/>
      <c r="F5264" s="185"/>
      <c r="G5264" s="185"/>
      <c r="H5264" s="185"/>
      <c r="I5264" s="185"/>
      <c r="J5264" s="185"/>
      <c r="K5264" s="186" t="s">
        <v>4</v>
      </c>
      <c r="L5264" s="48"/>
      <c r="M5264" s="183" t="s">
        <v>5</v>
      </c>
      <c r="N5264" s="184"/>
      <c r="O5264" s="185"/>
      <c r="P5264" s="185"/>
      <c r="Q5264" s="185"/>
      <c r="R5264" s="185"/>
      <c r="S5264" s="185"/>
      <c r="T5264" s="159" t="s">
        <v>6</v>
      </c>
      <c r="U5264" s="161" t="s">
        <v>7</v>
      </c>
      <c r="V5264" s="234"/>
    </row>
    <row r="5265" spans="1:22" ht="25" x14ac:dyDescent="0.35">
      <c r="A5265" s="177"/>
      <c r="B5265" s="179"/>
      <c r="C5265" s="181"/>
      <c r="D5265" s="163" t="s">
        <v>8</v>
      </c>
      <c r="E5265" s="165" t="s">
        <v>9</v>
      </c>
      <c r="F5265" s="167" t="s">
        <v>10</v>
      </c>
      <c r="G5265" s="169" t="s">
        <v>310</v>
      </c>
      <c r="H5265" s="170"/>
      <c r="I5265" s="170"/>
      <c r="J5265" s="171"/>
      <c r="K5265" s="187"/>
      <c r="L5265" s="49" t="s">
        <v>11</v>
      </c>
      <c r="M5265" s="172" t="s">
        <v>8</v>
      </c>
      <c r="N5265" s="174" t="s">
        <v>12</v>
      </c>
      <c r="O5265" s="167" t="s">
        <v>10</v>
      </c>
      <c r="P5265" s="169" t="s">
        <v>310</v>
      </c>
      <c r="Q5265" s="170"/>
      <c r="R5265" s="170"/>
      <c r="S5265" s="171"/>
      <c r="T5265" s="159"/>
      <c r="U5265" s="161"/>
      <c r="V5265" s="235"/>
    </row>
    <row r="5266" spans="1:22" ht="15" thickBot="1" x14ac:dyDescent="0.4">
      <c r="A5266" s="178"/>
      <c r="B5266" s="180"/>
      <c r="C5266" s="182"/>
      <c r="D5266" s="164"/>
      <c r="E5266" s="166"/>
      <c r="F5266" s="168"/>
      <c r="G5266" s="50" t="s">
        <v>13</v>
      </c>
      <c r="H5266" s="51" t="s">
        <v>14</v>
      </c>
      <c r="I5266" s="52" t="s">
        <v>15</v>
      </c>
      <c r="J5266" s="53">
        <v>0</v>
      </c>
      <c r="K5266" s="188"/>
      <c r="L5266" s="54"/>
      <c r="M5266" s="173"/>
      <c r="N5266" s="175"/>
      <c r="O5266" s="176"/>
      <c r="P5266" s="50" t="s">
        <v>13</v>
      </c>
      <c r="Q5266" s="51" t="s">
        <v>14</v>
      </c>
      <c r="R5266" s="52" t="s">
        <v>15</v>
      </c>
      <c r="S5266" s="53">
        <v>0</v>
      </c>
      <c r="T5266" s="160"/>
      <c r="U5266" s="162"/>
      <c r="V5266" s="236"/>
    </row>
    <row r="5267" spans="1:22" x14ac:dyDescent="0.35">
      <c r="A5267" s="56"/>
      <c r="B5267" s="57"/>
      <c r="C5267" s="58"/>
      <c r="D5267" s="59"/>
      <c r="E5267" s="60"/>
      <c r="F5267" s="60"/>
      <c r="G5267" s="61"/>
      <c r="H5267" s="62"/>
      <c r="I5267" s="63"/>
      <c r="J5267" s="64"/>
      <c r="K5267" s="65"/>
      <c r="L5267" s="65"/>
      <c r="M5267" s="59"/>
      <c r="N5267" s="60"/>
      <c r="O5267" s="60"/>
      <c r="P5267" s="61"/>
      <c r="Q5267" s="62"/>
      <c r="R5267" s="63"/>
      <c r="S5267" s="64"/>
      <c r="T5267" s="14"/>
      <c r="U5267" s="15"/>
      <c r="V5267" s="237"/>
    </row>
    <row r="5268" spans="1:22" x14ac:dyDescent="0.35">
      <c r="A5268" s="131">
        <v>1</v>
      </c>
      <c r="B5268" s="376" t="s">
        <v>833</v>
      </c>
      <c r="C5268" s="377" t="s">
        <v>834</v>
      </c>
      <c r="D5268" s="378">
        <v>250</v>
      </c>
      <c r="E5268" s="239">
        <v>16927</v>
      </c>
      <c r="F5268" s="515">
        <v>2</v>
      </c>
      <c r="G5268" s="516">
        <v>26</v>
      </c>
      <c r="H5268" s="515">
        <v>22</v>
      </c>
      <c r="I5268" s="772">
        <v>14</v>
      </c>
      <c r="J5268" s="515">
        <v>9</v>
      </c>
      <c r="K5268" s="47">
        <f>((SUM(H5270:H5281)*H5269)+(SUM(G5270:G5281)*G5269)+(SUM(I5270:I5281)*I5269))/1000</f>
        <v>10.71</v>
      </c>
      <c r="L5268" s="47">
        <f>K5268*100/D5268</f>
        <v>4.2839999999999998</v>
      </c>
      <c r="M5268" s="334"/>
      <c r="N5268" s="245"/>
      <c r="O5268" s="245"/>
      <c r="P5268" s="246"/>
      <c r="Q5268" s="247"/>
      <c r="R5268" s="243"/>
      <c r="S5268" s="248"/>
      <c r="T5268" s="47">
        <f>((SUM(Q5270:Q5281)*Q5269)+(SUM(P5270:P5281)*P5269)+(SUM(R5270:R5281)*R5269))/1000</f>
        <v>0</v>
      </c>
      <c r="U5268" s="47" t="e">
        <f>T5268*100/M5268</f>
        <v>#DIV/0!</v>
      </c>
      <c r="V5268" s="68"/>
    </row>
    <row r="5269" spans="1:22" x14ac:dyDescent="0.35">
      <c r="A5269" s="132"/>
      <c r="B5269" s="521"/>
      <c r="C5269" s="522"/>
      <c r="D5269" s="523"/>
      <c r="E5269" s="261" t="s">
        <v>17</v>
      </c>
      <c r="F5269" s="524"/>
      <c r="G5269" s="525">
        <v>218</v>
      </c>
      <c r="H5269" s="524">
        <v>219</v>
      </c>
      <c r="I5269" s="784">
        <v>219</v>
      </c>
      <c r="J5269" s="524"/>
      <c r="K5269" s="47"/>
      <c r="L5269" s="47"/>
      <c r="M5269" s="314"/>
      <c r="N5269" s="245"/>
      <c r="O5269" s="245"/>
      <c r="P5269" s="246"/>
      <c r="Q5269" s="247"/>
      <c r="R5269" s="243"/>
      <c r="S5269" s="251"/>
      <c r="T5269" s="76"/>
      <c r="U5269" s="73"/>
      <c r="V5269" s="68"/>
    </row>
    <row r="5270" spans="1:22" x14ac:dyDescent="0.35">
      <c r="A5270" s="132"/>
      <c r="B5270" s="521"/>
      <c r="C5270" s="522"/>
      <c r="D5270" s="523"/>
      <c r="E5270" s="261" t="s">
        <v>318</v>
      </c>
      <c r="F5270" s="524"/>
      <c r="G5270" s="525">
        <v>0</v>
      </c>
      <c r="H5270" s="524">
        <v>0</v>
      </c>
      <c r="I5270" s="784">
        <v>0</v>
      </c>
      <c r="J5270" s="524">
        <v>0</v>
      </c>
      <c r="K5270" s="47"/>
      <c r="L5270" s="47"/>
      <c r="M5270" s="314"/>
      <c r="N5270" s="245"/>
      <c r="O5270" s="245"/>
      <c r="P5270" s="246"/>
      <c r="Q5270" s="247"/>
      <c r="R5270" s="243"/>
      <c r="S5270" s="251"/>
      <c r="T5270" s="76"/>
      <c r="U5270" s="73"/>
      <c r="V5270" s="68"/>
    </row>
    <row r="5271" spans="1:22" x14ac:dyDescent="0.35">
      <c r="A5271" s="132"/>
      <c r="B5271" s="521"/>
      <c r="C5271" s="522"/>
      <c r="D5271" s="523"/>
      <c r="E5271" s="261" t="s">
        <v>320</v>
      </c>
      <c r="F5271" s="524"/>
      <c r="G5271" s="525">
        <v>0</v>
      </c>
      <c r="H5271" s="524">
        <v>0</v>
      </c>
      <c r="I5271" s="784">
        <v>0</v>
      </c>
      <c r="J5271" s="524">
        <v>0</v>
      </c>
      <c r="K5271" s="47"/>
      <c r="L5271" s="47"/>
      <c r="M5271" s="314"/>
      <c r="N5271" s="245"/>
      <c r="O5271" s="245"/>
      <c r="P5271" s="246"/>
      <c r="Q5271" s="247"/>
      <c r="R5271" s="243"/>
      <c r="S5271" s="251"/>
      <c r="T5271" s="76"/>
      <c r="U5271" s="73"/>
      <c r="V5271" s="68"/>
    </row>
    <row r="5272" spans="1:22" x14ac:dyDescent="0.35">
      <c r="A5272" s="132"/>
      <c r="B5272" s="521"/>
      <c r="C5272" s="522"/>
      <c r="D5272" s="523"/>
      <c r="E5272" s="261" t="s">
        <v>322</v>
      </c>
      <c r="F5272" s="524"/>
      <c r="G5272" s="525">
        <v>1</v>
      </c>
      <c r="H5272" s="524">
        <v>0</v>
      </c>
      <c r="I5272" s="784">
        <v>2</v>
      </c>
      <c r="J5272" s="524">
        <v>1</v>
      </c>
      <c r="K5272" s="47"/>
      <c r="L5272" s="47"/>
      <c r="M5272" s="314"/>
      <c r="N5272" s="245"/>
      <c r="O5272" s="245"/>
      <c r="P5272" s="246"/>
      <c r="Q5272" s="247"/>
      <c r="R5272" s="243"/>
      <c r="S5272" s="251"/>
      <c r="T5272" s="76"/>
      <c r="U5272" s="73"/>
      <c r="V5272" s="68"/>
    </row>
    <row r="5273" spans="1:22" x14ac:dyDescent="0.35">
      <c r="A5273" s="132"/>
      <c r="B5273" s="521"/>
      <c r="C5273" s="522"/>
      <c r="D5273" s="523"/>
      <c r="E5273" s="261" t="s">
        <v>331</v>
      </c>
      <c r="F5273" s="524"/>
      <c r="G5273" s="525">
        <v>0</v>
      </c>
      <c r="H5273" s="524">
        <v>0</v>
      </c>
      <c r="I5273" s="784">
        <v>0</v>
      </c>
      <c r="J5273" s="524">
        <v>0</v>
      </c>
      <c r="K5273" s="47"/>
      <c r="L5273" s="47"/>
      <c r="M5273" s="314"/>
      <c r="N5273" s="245"/>
      <c r="O5273" s="245"/>
      <c r="P5273" s="246"/>
      <c r="Q5273" s="247"/>
      <c r="R5273" s="243"/>
      <c r="S5273" s="251"/>
      <c r="T5273" s="76"/>
      <c r="U5273" s="73"/>
      <c r="V5273" s="68"/>
    </row>
    <row r="5274" spans="1:22" x14ac:dyDescent="0.35">
      <c r="A5274" s="132"/>
      <c r="B5274" s="521"/>
      <c r="C5274" s="522"/>
      <c r="D5274" s="523"/>
      <c r="E5274" s="261" t="s">
        <v>332</v>
      </c>
      <c r="F5274" s="524"/>
      <c r="G5274" s="525">
        <v>0</v>
      </c>
      <c r="H5274" s="524">
        <v>0</v>
      </c>
      <c r="I5274" s="784">
        <v>0</v>
      </c>
      <c r="J5274" s="524">
        <v>0</v>
      </c>
      <c r="K5274" s="47"/>
      <c r="L5274" s="47"/>
      <c r="M5274" s="314"/>
      <c r="N5274" s="245"/>
      <c r="O5274" s="245"/>
      <c r="P5274" s="246"/>
      <c r="Q5274" s="247"/>
      <c r="R5274" s="243"/>
      <c r="S5274" s="251"/>
      <c r="T5274" s="76"/>
      <c r="U5274" s="73"/>
      <c r="V5274" s="68"/>
    </row>
    <row r="5275" spans="1:22" x14ac:dyDescent="0.35">
      <c r="A5275" s="132"/>
      <c r="B5275" s="521"/>
      <c r="C5275" s="522"/>
      <c r="D5275" s="523"/>
      <c r="E5275" s="261" t="s">
        <v>334</v>
      </c>
      <c r="F5275" s="524"/>
      <c r="G5275" s="525">
        <v>0</v>
      </c>
      <c r="H5275" s="524">
        <v>0</v>
      </c>
      <c r="I5275" s="784">
        <v>0</v>
      </c>
      <c r="J5275" s="524">
        <v>0</v>
      </c>
      <c r="K5275" s="47"/>
      <c r="L5275" s="47"/>
      <c r="M5275" s="314"/>
      <c r="N5275" s="245"/>
      <c r="O5275" s="245"/>
      <c r="P5275" s="246"/>
      <c r="Q5275" s="247"/>
      <c r="R5275" s="243"/>
      <c r="S5275" s="251"/>
      <c r="T5275" s="76"/>
      <c r="U5275" s="73"/>
      <c r="V5275" s="68"/>
    </row>
    <row r="5276" spans="1:22" x14ac:dyDescent="0.35">
      <c r="A5276" s="132"/>
      <c r="B5276" s="521"/>
      <c r="C5276" s="522"/>
      <c r="D5276" s="523"/>
      <c r="E5276" s="261" t="s">
        <v>508</v>
      </c>
      <c r="F5276" s="524"/>
      <c r="G5276" s="525">
        <v>0</v>
      </c>
      <c r="H5276" s="524">
        <v>0</v>
      </c>
      <c r="I5276" s="784">
        <v>0</v>
      </c>
      <c r="J5276" s="524">
        <v>0</v>
      </c>
      <c r="K5276" s="47"/>
      <c r="L5276" s="47"/>
      <c r="M5276" s="314"/>
      <c r="N5276" s="245"/>
      <c r="O5276" s="245"/>
      <c r="P5276" s="246"/>
      <c r="Q5276" s="247"/>
      <c r="R5276" s="243"/>
      <c r="S5276" s="251"/>
      <c r="T5276" s="76"/>
      <c r="U5276" s="73"/>
      <c r="V5276" s="68"/>
    </row>
    <row r="5277" spans="1:22" x14ac:dyDescent="0.35">
      <c r="A5277" s="132"/>
      <c r="B5277" s="521"/>
      <c r="C5277" s="522"/>
      <c r="D5277" s="523"/>
      <c r="E5277" s="261" t="s">
        <v>319</v>
      </c>
      <c r="F5277" s="524"/>
      <c r="G5277" s="525">
        <v>10</v>
      </c>
      <c r="H5277" s="524">
        <v>3</v>
      </c>
      <c r="I5277" s="784">
        <v>13</v>
      </c>
      <c r="J5277" s="524">
        <v>9</v>
      </c>
      <c r="K5277" s="47"/>
      <c r="L5277" s="47"/>
      <c r="M5277" s="314"/>
      <c r="N5277" s="254"/>
      <c r="O5277" s="254"/>
      <c r="P5277" s="255"/>
      <c r="Q5277" s="256"/>
      <c r="R5277" s="257"/>
      <c r="S5277" s="258"/>
      <c r="T5277" s="76"/>
      <c r="U5277" s="73"/>
      <c r="V5277" s="68"/>
    </row>
    <row r="5278" spans="1:22" x14ac:dyDescent="0.35">
      <c r="A5278" s="132"/>
      <c r="B5278" s="314"/>
      <c r="C5278" s="315"/>
      <c r="D5278" s="314"/>
      <c r="E5278" s="261" t="s">
        <v>327</v>
      </c>
      <c r="F5278" s="524"/>
      <c r="G5278" s="525">
        <v>6</v>
      </c>
      <c r="H5278" s="524">
        <v>0</v>
      </c>
      <c r="I5278" s="784">
        <v>1</v>
      </c>
      <c r="J5278" s="524">
        <v>2</v>
      </c>
      <c r="K5278" s="47"/>
      <c r="L5278" s="47"/>
      <c r="M5278" s="314"/>
      <c r="N5278" s="77"/>
      <c r="O5278" s="75"/>
      <c r="P5278" s="47"/>
      <c r="Q5278" s="47"/>
      <c r="R5278" s="47"/>
      <c r="S5278" s="47"/>
      <c r="T5278" s="76"/>
      <c r="U5278" s="73"/>
      <c r="V5278" s="68"/>
    </row>
    <row r="5279" spans="1:22" x14ac:dyDescent="0.35">
      <c r="A5279" s="132"/>
      <c r="B5279" s="314"/>
      <c r="C5279" s="315"/>
      <c r="D5279" s="314"/>
      <c r="E5279" s="261" t="s">
        <v>328</v>
      </c>
      <c r="F5279" s="524"/>
      <c r="G5279" s="525">
        <v>0</v>
      </c>
      <c r="H5279" s="524">
        <v>0</v>
      </c>
      <c r="I5279" s="784">
        <v>0</v>
      </c>
      <c r="J5279" s="524">
        <v>0</v>
      </c>
      <c r="K5279" s="47"/>
      <c r="L5279" s="47"/>
      <c r="M5279" s="314"/>
      <c r="N5279" s="77"/>
      <c r="O5279" s="75"/>
      <c r="P5279" s="47"/>
      <c r="Q5279" s="47"/>
      <c r="R5279" s="47"/>
      <c r="S5279" s="47"/>
      <c r="T5279" s="76"/>
      <c r="U5279" s="73"/>
      <c r="V5279" s="68"/>
    </row>
    <row r="5280" spans="1:22" x14ac:dyDescent="0.35">
      <c r="A5280" s="132"/>
      <c r="B5280" s="314"/>
      <c r="C5280" s="315"/>
      <c r="D5280" s="314"/>
      <c r="E5280" s="261" t="s">
        <v>511</v>
      </c>
      <c r="F5280" s="524"/>
      <c r="G5280" s="525">
        <v>0</v>
      </c>
      <c r="H5280" s="524">
        <v>0</v>
      </c>
      <c r="I5280" s="784">
        <v>0</v>
      </c>
      <c r="J5280" s="524">
        <v>0</v>
      </c>
      <c r="K5280" s="47"/>
      <c r="L5280" s="47"/>
      <c r="M5280" s="314"/>
      <c r="N5280" s="77"/>
      <c r="O5280" s="75"/>
      <c r="P5280" s="47"/>
      <c r="Q5280" s="47"/>
      <c r="R5280" s="47"/>
      <c r="S5280" s="47"/>
      <c r="T5280" s="76"/>
      <c r="U5280" s="73"/>
      <c r="V5280" s="68"/>
    </row>
    <row r="5281" spans="1:22" x14ac:dyDescent="0.35">
      <c r="A5281" s="132"/>
      <c r="B5281" s="316"/>
      <c r="C5281" s="317"/>
      <c r="D5281" s="316"/>
      <c r="E5281" s="261" t="s">
        <v>835</v>
      </c>
      <c r="F5281" s="524"/>
      <c r="G5281" s="525">
        <v>4</v>
      </c>
      <c r="H5281" s="524">
        <v>6</v>
      </c>
      <c r="I5281" s="784">
        <v>3</v>
      </c>
      <c r="J5281" s="524">
        <v>1</v>
      </c>
      <c r="K5281" s="47"/>
      <c r="L5281" s="47"/>
      <c r="M5281" s="316"/>
      <c r="N5281" s="87"/>
      <c r="O5281" s="75"/>
      <c r="P5281" s="47"/>
      <c r="Q5281" s="47"/>
      <c r="R5281" s="47"/>
      <c r="S5281" s="47"/>
      <c r="T5281" s="88"/>
      <c r="U5281" s="73"/>
      <c r="V5281" s="68"/>
    </row>
    <row r="5283" spans="1:22" x14ac:dyDescent="0.35">
      <c r="A5283" s="177" t="s">
        <v>0</v>
      </c>
      <c r="B5283" s="179" t="s">
        <v>1</v>
      </c>
      <c r="C5283" s="181" t="s">
        <v>2</v>
      </c>
      <c r="D5283" s="183" t="s">
        <v>3</v>
      </c>
      <c r="E5283" s="184"/>
      <c r="F5283" s="185"/>
      <c r="G5283" s="185"/>
      <c r="H5283" s="185"/>
      <c r="I5283" s="185"/>
      <c r="J5283" s="185"/>
      <c r="K5283" s="186" t="s">
        <v>4</v>
      </c>
      <c r="L5283" s="48"/>
      <c r="M5283" s="183" t="s">
        <v>5</v>
      </c>
      <c r="N5283" s="184"/>
      <c r="O5283" s="185"/>
      <c r="P5283" s="185"/>
      <c r="Q5283" s="185"/>
      <c r="R5283" s="185"/>
      <c r="S5283" s="185"/>
      <c r="T5283" s="159" t="s">
        <v>6</v>
      </c>
      <c r="U5283" s="161" t="s">
        <v>7</v>
      </c>
      <c r="V5283" s="234"/>
    </row>
    <row r="5284" spans="1:22" ht="25" x14ac:dyDescent="0.35">
      <c r="A5284" s="177"/>
      <c r="B5284" s="179"/>
      <c r="C5284" s="181"/>
      <c r="D5284" s="163" t="s">
        <v>8</v>
      </c>
      <c r="E5284" s="165" t="s">
        <v>9</v>
      </c>
      <c r="F5284" s="167" t="s">
        <v>10</v>
      </c>
      <c r="G5284" s="169" t="s">
        <v>310</v>
      </c>
      <c r="H5284" s="170"/>
      <c r="I5284" s="170"/>
      <c r="J5284" s="171"/>
      <c r="K5284" s="187"/>
      <c r="L5284" s="49" t="s">
        <v>11</v>
      </c>
      <c r="M5284" s="172" t="s">
        <v>8</v>
      </c>
      <c r="N5284" s="174" t="s">
        <v>12</v>
      </c>
      <c r="O5284" s="167" t="s">
        <v>10</v>
      </c>
      <c r="P5284" s="169" t="s">
        <v>310</v>
      </c>
      <c r="Q5284" s="170"/>
      <c r="R5284" s="170"/>
      <c r="S5284" s="171"/>
      <c r="T5284" s="159"/>
      <c r="U5284" s="161"/>
      <c r="V5284" s="235"/>
    </row>
    <row r="5285" spans="1:22" ht="15" thickBot="1" x14ac:dyDescent="0.4">
      <c r="A5285" s="178"/>
      <c r="B5285" s="180"/>
      <c r="C5285" s="182"/>
      <c r="D5285" s="164"/>
      <c r="E5285" s="166"/>
      <c r="F5285" s="168"/>
      <c r="G5285" s="50" t="s">
        <v>13</v>
      </c>
      <c r="H5285" s="51" t="s">
        <v>14</v>
      </c>
      <c r="I5285" s="52" t="s">
        <v>15</v>
      </c>
      <c r="J5285" s="53">
        <v>0</v>
      </c>
      <c r="K5285" s="188"/>
      <c r="L5285" s="54"/>
      <c r="M5285" s="173"/>
      <c r="N5285" s="175"/>
      <c r="O5285" s="176"/>
      <c r="P5285" s="50" t="s">
        <v>13</v>
      </c>
      <c r="Q5285" s="51" t="s">
        <v>14</v>
      </c>
      <c r="R5285" s="52" t="s">
        <v>15</v>
      </c>
      <c r="S5285" s="53">
        <v>0</v>
      </c>
      <c r="T5285" s="160"/>
      <c r="U5285" s="162"/>
      <c r="V5285" s="236"/>
    </row>
    <row r="5286" spans="1:22" x14ac:dyDescent="0.35">
      <c r="A5286" s="56"/>
      <c r="B5286" s="57"/>
      <c r="C5286" s="58"/>
      <c r="D5286" s="59"/>
      <c r="E5286" s="60"/>
      <c r="F5286" s="60"/>
      <c r="G5286" s="61"/>
      <c r="H5286" s="62"/>
      <c r="I5286" s="63"/>
      <c r="J5286" s="64"/>
      <c r="K5286" s="65"/>
      <c r="L5286" s="65"/>
      <c r="M5286" s="59"/>
      <c r="N5286" s="60"/>
      <c r="O5286" s="60"/>
      <c r="P5286" s="61"/>
      <c r="Q5286" s="62"/>
      <c r="R5286" s="63"/>
      <c r="S5286" s="64"/>
      <c r="T5286" s="14"/>
      <c r="U5286" s="15"/>
      <c r="V5286" s="237"/>
    </row>
    <row r="5287" spans="1:22" x14ac:dyDescent="0.35">
      <c r="A5287" s="131">
        <v>1</v>
      </c>
      <c r="B5287" s="308" t="s">
        <v>836</v>
      </c>
      <c r="C5287" s="309" t="s">
        <v>837</v>
      </c>
      <c r="D5287" s="310">
        <v>320</v>
      </c>
      <c r="E5287" s="239">
        <v>19913</v>
      </c>
      <c r="F5287" s="246">
        <v>2</v>
      </c>
      <c r="G5287" s="246">
        <v>0</v>
      </c>
      <c r="H5287" s="246">
        <v>3</v>
      </c>
      <c r="I5287" s="242">
        <v>2</v>
      </c>
      <c r="J5287" s="246">
        <v>2</v>
      </c>
      <c r="K5287" s="47">
        <f>((SUM(H5289:H5300)*H5288)+(SUM(G5289:G5300)*G5288)+(SUM(I5289:I5300)*I5288))/1000</f>
        <v>2.7629999999999999</v>
      </c>
      <c r="L5287" s="47">
        <f>K5287*100/D5287</f>
        <v>0.86343750000000008</v>
      </c>
      <c r="M5287" s="334"/>
      <c r="N5287" s="245"/>
      <c r="O5287" s="245"/>
      <c r="P5287" s="246"/>
      <c r="Q5287" s="247"/>
      <c r="R5287" s="243"/>
      <c r="S5287" s="248"/>
      <c r="T5287" s="47">
        <f>((SUM(Q5289:Q5300)*Q5288)+(SUM(P5289:P5300)*P5288)+(SUM(R5289:R5300)*R5288))/1000</f>
        <v>0</v>
      </c>
      <c r="U5287" s="47" t="e">
        <f>T5287*100/M5287</f>
        <v>#DIV/0!</v>
      </c>
      <c r="V5287" s="68"/>
    </row>
    <row r="5288" spans="1:22" x14ac:dyDescent="0.35">
      <c r="A5288" s="132"/>
      <c r="B5288" s="308"/>
      <c r="C5288" s="309"/>
      <c r="D5288" s="310"/>
      <c r="E5288" s="239" t="s">
        <v>17</v>
      </c>
      <c r="F5288" s="246"/>
      <c r="G5288" s="246">
        <v>231</v>
      </c>
      <c r="H5288" s="246">
        <v>230</v>
      </c>
      <c r="I5288" s="242">
        <v>230</v>
      </c>
      <c r="J5288" s="246"/>
      <c r="K5288" s="47"/>
      <c r="L5288" s="47"/>
      <c r="M5288" s="314"/>
      <c r="N5288" s="245"/>
      <c r="O5288" s="245"/>
      <c r="P5288" s="246"/>
      <c r="Q5288" s="247"/>
      <c r="R5288" s="243"/>
      <c r="S5288" s="251"/>
      <c r="T5288" s="76"/>
      <c r="U5288" s="73"/>
      <c r="V5288" s="68"/>
    </row>
    <row r="5289" spans="1:22" x14ac:dyDescent="0.35">
      <c r="A5289" s="132"/>
      <c r="B5289" s="368"/>
      <c r="C5289" s="369"/>
      <c r="D5289" s="370"/>
      <c r="E5289" s="261" t="s">
        <v>318</v>
      </c>
      <c r="F5289" s="284"/>
      <c r="G5289" s="284">
        <v>0</v>
      </c>
      <c r="H5289" s="284">
        <v>0</v>
      </c>
      <c r="I5289" s="475">
        <v>0</v>
      </c>
      <c r="J5289" s="284">
        <v>0</v>
      </c>
      <c r="K5289" s="47"/>
      <c r="L5289" s="47"/>
      <c r="M5289" s="314"/>
      <c r="N5289" s="245"/>
      <c r="O5289" s="245"/>
      <c r="P5289" s="246"/>
      <c r="Q5289" s="247"/>
      <c r="R5289" s="243"/>
      <c r="S5289" s="251"/>
      <c r="T5289" s="76"/>
      <c r="U5289" s="73"/>
      <c r="V5289" s="68"/>
    </row>
    <row r="5290" spans="1:22" x14ac:dyDescent="0.35">
      <c r="A5290" s="132"/>
      <c r="B5290" s="368"/>
      <c r="C5290" s="369"/>
      <c r="D5290" s="370"/>
      <c r="E5290" s="261" t="s">
        <v>320</v>
      </c>
      <c r="F5290" s="284"/>
      <c r="G5290" s="284">
        <v>0</v>
      </c>
      <c r="H5290" s="284">
        <v>0</v>
      </c>
      <c r="I5290" s="475">
        <v>0</v>
      </c>
      <c r="J5290" s="284">
        <v>1</v>
      </c>
      <c r="K5290" s="47"/>
      <c r="L5290" s="47"/>
      <c r="M5290" s="314"/>
      <c r="N5290" s="245"/>
      <c r="O5290" s="245"/>
      <c r="P5290" s="246"/>
      <c r="Q5290" s="247"/>
      <c r="R5290" s="243"/>
      <c r="S5290" s="251"/>
      <c r="T5290" s="76"/>
      <c r="U5290" s="73"/>
      <c r="V5290" s="68"/>
    </row>
    <row r="5291" spans="1:22" x14ac:dyDescent="0.35">
      <c r="A5291" s="132"/>
      <c r="B5291" s="368"/>
      <c r="C5291" s="369"/>
      <c r="D5291" s="370"/>
      <c r="E5291" s="261" t="s">
        <v>322</v>
      </c>
      <c r="F5291" s="284"/>
      <c r="G5291" s="284">
        <v>1</v>
      </c>
      <c r="H5291" s="284">
        <v>0</v>
      </c>
      <c r="I5291" s="475">
        <v>0</v>
      </c>
      <c r="J5291" s="284">
        <v>0</v>
      </c>
      <c r="K5291" s="47"/>
      <c r="L5291" s="47"/>
      <c r="M5291" s="314"/>
      <c r="N5291" s="245"/>
      <c r="O5291" s="245"/>
      <c r="P5291" s="246"/>
      <c r="Q5291" s="247"/>
      <c r="R5291" s="243"/>
      <c r="S5291" s="251"/>
      <c r="T5291" s="76"/>
      <c r="U5291" s="73"/>
      <c r="V5291" s="68"/>
    </row>
    <row r="5292" spans="1:22" x14ac:dyDescent="0.35">
      <c r="A5292" s="132"/>
      <c r="B5292" s="368"/>
      <c r="C5292" s="369"/>
      <c r="D5292" s="370"/>
      <c r="E5292" s="261" t="s">
        <v>331</v>
      </c>
      <c r="F5292" s="284"/>
      <c r="G5292" s="284">
        <v>1</v>
      </c>
      <c r="H5292" s="284">
        <v>0</v>
      </c>
      <c r="I5292" s="475">
        <v>0</v>
      </c>
      <c r="J5292" s="284">
        <v>0</v>
      </c>
      <c r="K5292" s="47"/>
      <c r="L5292" s="47"/>
      <c r="M5292" s="314"/>
      <c r="N5292" s="245"/>
      <c r="O5292" s="245"/>
      <c r="P5292" s="246"/>
      <c r="Q5292" s="247"/>
      <c r="R5292" s="243"/>
      <c r="S5292" s="251"/>
      <c r="T5292" s="76"/>
      <c r="U5292" s="73"/>
      <c r="V5292" s="68"/>
    </row>
    <row r="5293" spans="1:22" x14ac:dyDescent="0.35">
      <c r="A5293" s="132"/>
      <c r="B5293" s="311"/>
      <c r="C5293" s="312"/>
      <c r="D5293" s="313"/>
      <c r="E5293" s="382" t="s">
        <v>838</v>
      </c>
      <c r="F5293" s="301"/>
      <c r="G5293" s="301">
        <v>1</v>
      </c>
      <c r="H5293" s="301">
        <v>6</v>
      </c>
      <c r="I5293" s="363">
        <v>3</v>
      </c>
      <c r="J5293" s="301">
        <v>1</v>
      </c>
      <c r="K5293" s="47"/>
      <c r="L5293" s="47"/>
      <c r="M5293" s="314"/>
      <c r="N5293" s="245"/>
      <c r="O5293" s="245"/>
      <c r="P5293" s="246"/>
      <c r="Q5293" s="247"/>
      <c r="R5293" s="243"/>
      <c r="S5293" s="251"/>
      <c r="T5293" s="76"/>
      <c r="U5293" s="73"/>
      <c r="V5293" s="68"/>
    </row>
    <row r="5294" spans="1:22" x14ac:dyDescent="0.35">
      <c r="A5294" s="132"/>
      <c r="B5294" s="308"/>
      <c r="C5294" s="309"/>
      <c r="D5294" s="310"/>
      <c r="E5294" s="239"/>
      <c r="F5294" s="285"/>
      <c r="G5294" s="241"/>
      <c r="H5294" s="247"/>
      <c r="I5294" s="243"/>
      <c r="J5294" s="250"/>
      <c r="K5294" s="47"/>
      <c r="L5294" s="47"/>
      <c r="M5294" s="314"/>
      <c r="N5294" s="245"/>
      <c r="O5294" s="245"/>
      <c r="P5294" s="246"/>
      <c r="Q5294" s="247"/>
      <c r="R5294" s="243"/>
      <c r="S5294" s="251"/>
      <c r="T5294" s="76"/>
      <c r="U5294" s="73"/>
      <c r="V5294" s="68"/>
    </row>
    <row r="5295" spans="1:22" x14ac:dyDescent="0.35">
      <c r="A5295" s="132"/>
      <c r="B5295" s="308"/>
      <c r="C5295" s="309"/>
      <c r="D5295" s="310"/>
      <c r="E5295" s="239"/>
      <c r="F5295" s="285"/>
      <c r="G5295" s="241"/>
      <c r="H5295" s="247"/>
      <c r="I5295" s="243"/>
      <c r="J5295" s="250"/>
      <c r="K5295" s="47"/>
      <c r="L5295" s="47"/>
      <c r="M5295" s="314"/>
      <c r="N5295" s="245"/>
      <c r="O5295" s="245"/>
      <c r="P5295" s="246"/>
      <c r="Q5295" s="247"/>
      <c r="R5295" s="243"/>
      <c r="S5295" s="251"/>
      <c r="T5295" s="76"/>
      <c r="U5295" s="73"/>
      <c r="V5295" s="68"/>
    </row>
    <row r="5296" spans="1:22" x14ac:dyDescent="0.35">
      <c r="A5296" s="132"/>
      <c r="B5296" s="311"/>
      <c r="C5296" s="312"/>
      <c r="D5296" s="313"/>
      <c r="E5296" s="292"/>
      <c r="F5296" s="293"/>
      <c r="G5296" s="294"/>
      <c r="H5296" s="295"/>
      <c r="I5296" s="296"/>
      <c r="J5296" s="295"/>
      <c r="K5296" s="47"/>
      <c r="L5296" s="47"/>
      <c r="M5296" s="314"/>
      <c r="N5296" s="254"/>
      <c r="O5296" s="254"/>
      <c r="P5296" s="255"/>
      <c r="Q5296" s="256"/>
      <c r="R5296" s="257"/>
      <c r="S5296" s="258"/>
      <c r="T5296" s="76"/>
      <c r="U5296" s="73"/>
      <c r="V5296" s="68"/>
    </row>
    <row r="5297" spans="1:22" x14ac:dyDescent="0.35">
      <c r="A5297" s="132"/>
      <c r="B5297" s="314"/>
      <c r="C5297" s="315"/>
      <c r="D5297" s="314"/>
      <c r="E5297" s="74"/>
      <c r="F5297" s="75"/>
      <c r="G5297" s="47"/>
      <c r="H5297" s="47"/>
      <c r="I5297" s="47"/>
      <c r="J5297" s="47"/>
      <c r="K5297" s="47"/>
      <c r="L5297" s="47"/>
      <c r="M5297" s="314"/>
      <c r="N5297" s="77"/>
      <c r="O5297" s="75"/>
      <c r="P5297" s="47"/>
      <c r="Q5297" s="47"/>
      <c r="R5297" s="47"/>
      <c r="S5297" s="47"/>
      <c r="T5297" s="76"/>
      <c r="U5297" s="73"/>
      <c r="V5297" s="68"/>
    </row>
    <row r="5298" spans="1:22" x14ac:dyDescent="0.35">
      <c r="A5298" s="132"/>
      <c r="B5298" s="314"/>
      <c r="C5298" s="315"/>
      <c r="D5298" s="314"/>
      <c r="E5298" s="74"/>
      <c r="F5298" s="75"/>
      <c r="G5298" s="47"/>
      <c r="H5298" s="47"/>
      <c r="I5298" s="47"/>
      <c r="J5298" s="47"/>
      <c r="K5298" s="47"/>
      <c r="L5298" s="47"/>
      <c r="M5298" s="314"/>
      <c r="N5298" s="77"/>
      <c r="O5298" s="75"/>
      <c r="P5298" s="47"/>
      <c r="Q5298" s="47"/>
      <c r="R5298" s="47"/>
      <c r="S5298" s="47"/>
      <c r="T5298" s="76"/>
      <c r="U5298" s="73"/>
      <c r="V5298" s="68"/>
    </row>
    <row r="5299" spans="1:22" x14ac:dyDescent="0.35">
      <c r="A5299" s="132"/>
      <c r="B5299" s="314"/>
      <c r="C5299" s="315"/>
      <c r="D5299" s="314"/>
      <c r="E5299" s="74"/>
      <c r="F5299" s="75"/>
      <c r="G5299" s="47"/>
      <c r="H5299" s="47"/>
      <c r="I5299" s="47"/>
      <c r="J5299" s="47"/>
      <c r="K5299" s="47"/>
      <c r="L5299" s="47"/>
      <c r="M5299" s="314"/>
      <c r="N5299" s="77"/>
      <c r="O5299" s="75"/>
      <c r="P5299" s="47"/>
      <c r="Q5299" s="47"/>
      <c r="R5299" s="47"/>
      <c r="S5299" s="47"/>
      <c r="T5299" s="76"/>
      <c r="U5299" s="73"/>
      <c r="V5299" s="68"/>
    </row>
    <row r="5300" spans="1:22" x14ac:dyDescent="0.35">
      <c r="A5300" s="132"/>
      <c r="B5300" s="316"/>
      <c r="C5300" s="317"/>
      <c r="D5300" s="316"/>
      <c r="E5300" s="74"/>
      <c r="F5300" s="75"/>
      <c r="G5300" s="47"/>
      <c r="H5300" s="47"/>
      <c r="I5300" s="47"/>
      <c r="J5300" s="47"/>
      <c r="K5300" s="47"/>
      <c r="L5300" s="47"/>
      <c r="M5300" s="316"/>
      <c r="N5300" s="87"/>
      <c r="O5300" s="75"/>
      <c r="P5300" s="47"/>
      <c r="Q5300" s="47"/>
      <c r="R5300" s="47"/>
      <c r="S5300" s="47"/>
      <c r="T5300" s="88"/>
      <c r="U5300" s="73"/>
      <c r="V5300" s="68"/>
    </row>
    <row r="5302" spans="1:22" x14ac:dyDescent="0.35">
      <c r="A5302" s="177" t="s">
        <v>0</v>
      </c>
      <c r="B5302" s="179" t="s">
        <v>1</v>
      </c>
      <c r="C5302" s="181" t="s">
        <v>2</v>
      </c>
      <c r="D5302" s="183" t="s">
        <v>3</v>
      </c>
      <c r="E5302" s="184"/>
      <c r="F5302" s="185"/>
      <c r="G5302" s="185"/>
      <c r="H5302" s="185"/>
      <c r="I5302" s="185"/>
      <c r="J5302" s="185"/>
      <c r="K5302" s="186" t="s">
        <v>4</v>
      </c>
      <c r="L5302" s="48"/>
      <c r="M5302" s="183" t="s">
        <v>5</v>
      </c>
      <c r="N5302" s="184"/>
      <c r="O5302" s="185"/>
      <c r="P5302" s="185"/>
      <c r="Q5302" s="185"/>
      <c r="R5302" s="185"/>
      <c r="S5302" s="185"/>
      <c r="T5302" s="159" t="s">
        <v>6</v>
      </c>
      <c r="U5302" s="161" t="s">
        <v>7</v>
      </c>
      <c r="V5302" s="234"/>
    </row>
    <row r="5303" spans="1:22" ht="25" x14ac:dyDescent="0.35">
      <c r="A5303" s="177"/>
      <c r="B5303" s="179"/>
      <c r="C5303" s="181"/>
      <c r="D5303" s="163" t="s">
        <v>8</v>
      </c>
      <c r="E5303" s="165" t="s">
        <v>9</v>
      </c>
      <c r="F5303" s="167" t="s">
        <v>10</v>
      </c>
      <c r="G5303" s="169" t="s">
        <v>310</v>
      </c>
      <c r="H5303" s="170"/>
      <c r="I5303" s="170"/>
      <c r="J5303" s="171"/>
      <c r="K5303" s="187"/>
      <c r="L5303" s="49" t="s">
        <v>11</v>
      </c>
      <c r="M5303" s="172" t="s">
        <v>8</v>
      </c>
      <c r="N5303" s="174" t="s">
        <v>12</v>
      </c>
      <c r="O5303" s="167" t="s">
        <v>10</v>
      </c>
      <c r="P5303" s="169" t="s">
        <v>310</v>
      </c>
      <c r="Q5303" s="170"/>
      <c r="R5303" s="170"/>
      <c r="S5303" s="171"/>
      <c r="T5303" s="159"/>
      <c r="U5303" s="161"/>
      <c r="V5303" s="235"/>
    </row>
    <row r="5304" spans="1:22" ht="15" thickBot="1" x14ac:dyDescent="0.4">
      <c r="A5304" s="178"/>
      <c r="B5304" s="180"/>
      <c r="C5304" s="182"/>
      <c r="D5304" s="164"/>
      <c r="E5304" s="166"/>
      <c r="F5304" s="168"/>
      <c r="G5304" s="50" t="s">
        <v>13</v>
      </c>
      <c r="H5304" s="51" t="s">
        <v>14</v>
      </c>
      <c r="I5304" s="52" t="s">
        <v>15</v>
      </c>
      <c r="J5304" s="53">
        <v>0</v>
      </c>
      <c r="K5304" s="188"/>
      <c r="L5304" s="54"/>
      <c r="M5304" s="173"/>
      <c r="N5304" s="175"/>
      <c r="O5304" s="176"/>
      <c r="P5304" s="50" t="s">
        <v>13</v>
      </c>
      <c r="Q5304" s="51" t="s">
        <v>14</v>
      </c>
      <c r="R5304" s="52" t="s">
        <v>15</v>
      </c>
      <c r="S5304" s="53">
        <v>0</v>
      </c>
      <c r="T5304" s="160"/>
      <c r="U5304" s="162"/>
      <c r="V5304" s="236"/>
    </row>
    <row r="5305" spans="1:22" x14ac:dyDescent="0.35">
      <c r="A5305" s="56"/>
      <c r="B5305" s="57"/>
      <c r="C5305" s="58"/>
      <c r="D5305" s="59"/>
      <c r="E5305" s="60"/>
      <c r="F5305" s="60"/>
      <c r="G5305" s="61"/>
      <c r="H5305" s="62"/>
      <c r="I5305" s="63"/>
      <c r="J5305" s="64"/>
      <c r="K5305" s="65"/>
      <c r="L5305" s="65"/>
      <c r="M5305" s="59"/>
      <c r="N5305" s="60"/>
      <c r="O5305" s="60"/>
      <c r="P5305" s="61"/>
      <c r="Q5305" s="62"/>
      <c r="R5305" s="63"/>
      <c r="S5305" s="64"/>
      <c r="T5305" s="14"/>
      <c r="U5305" s="15"/>
      <c r="V5305" s="237"/>
    </row>
    <row r="5306" spans="1:22" x14ac:dyDescent="0.35">
      <c r="A5306" s="131">
        <v>1</v>
      </c>
      <c r="B5306" s="376" t="s">
        <v>839</v>
      </c>
      <c r="C5306" s="377"/>
      <c r="D5306" s="378">
        <v>630</v>
      </c>
      <c r="E5306" s="298"/>
      <c r="F5306" s="515">
        <v>2</v>
      </c>
      <c r="G5306" s="515">
        <v>5</v>
      </c>
      <c r="H5306" s="517">
        <v>9</v>
      </c>
      <c r="I5306" s="721">
        <v>1</v>
      </c>
      <c r="J5306" s="515">
        <v>0</v>
      </c>
      <c r="K5306" s="47">
        <f>((SUM(H5308:H5319)*H5307)+(SUM(G5308:G5319)*G5307)+(SUM(I5308:I5319)*I5307))/1000</f>
        <v>3.76</v>
      </c>
      <c r="L5306" s="47">
        <f>K5306*100/D5306</f>
        <v>0.59682539682539681</v>
      </c>
      <c r="M5306" s="334"/>
      <c r="N5306" s="245"/>
      <c r="O5306" s="245"/>
      <c r="P5306" s="246"/>
      <c r="Q5306" s="247"/>
      <c r="R5306" s="243"/>
      <c r="S5306" s="248"/>
      <c r="T5306" s="47">
        <f>((SUM(Q5308:Q5319)*Q5307)+(SUM(P5308:P5319)*P5307)+(SUM(R5308:R5319)*R5307))/1000</f>
        <v>0</v>
      </c>
      <c r="U5306" s="47" t="e">
        <f>T5306*100/M5306</f>
        <v>#DIV/0!</v>
      </c>
      <c r="V5306" s="68"/>
    </row>
    <row r="5307" spans="1:22" x14ac:dyDescent="0.35">
      <c r="A5307" s="132"/>
      <c r="B5307" s="521"/>
      <c r="C5307" s="522"/>
      <c r="D5307" s="523"/>
      <c r="E5307" s="260" t="s">
        <v>17</v>
      </c>
      <c r="F5307" s="524"/>
      <c r="G5307" s="524">
        <v>222</v>
      </c>
      <c r="H5307" s="526">
        <v>221</v>
      </c>
      <c r="I5307" s="753">
        <v>221</v>
      </c>
      <c r="J5307" s="524"/>
      <c r="K5307" s="47"/>
      <c r="L5307" s="47"/>
      <c r="M5307" s="314"/>
      <c r="N5307" s="245"/>
      <c r="O5307" s="245"/>
      <c r="P5307" s="246"/>
      <c r="Q5307" s="247"/>
      <c r="R5307" s="243"/>
      <c r="S5307" s="251"/>
      <c r="T5307" s="76"/>
      <c r="U5307" s="73"/>
      <c r="V5307" s="68"/>
    </row>
    <row r="5308" spans="1:22" x14ac:dyDescent="0.35">
      <c r="A5308" s="132"/>
      <c r="B5308" s="521"/>
      <c r="C5308" s="522"/>
      <c r="D5308" s="523"/>
      <c r="E5308" s="260" t="s">
        <v>20</v>
      </c>
      <c r="F5308" s="524"/>
      <c r="G5308" s="524">
        <v>3</v>
      </c>
      <c r="H5308" s="526">
        <v>0</v>
      </c>
      <c r="I5308" s="753">
        <v>0</v>
      </c>
      <c r="J5308" s="524">
        <v>3</v>
      </c>
      <c r="K5308" s="47"/>
      <c r="L5308" s="47"/>
      <c r="M5308" s="314"/>
      <c r="N5308" s="245"/>
      <c r="O5308" s="245"/>
      <c r="P5308" s="246"/>
      <c r="Q5308" s="247"/>
      <c r="R5308" s="243"/>
      <c r="S5308" s="251"/>
      <c r="T5308" s="76"/>
      <c r="U5308" s="73"/>
      <c r="V5308" s="68"/>
    </row>
    <row r="5309" spans="1:22" x14ac:dyDescent="0.35">
      <c r="A5309" s="132"/>
      <c r="B5309" s="521"/>
      <c r="C5309" s="522"/>
      <c r="D5309" s="523"/>
      <c r="E5309" s="260" t="s">
        <v>22</v>
      </c>
      <c r="F5309" s="524"/>
      <c r="G5309" s="524">
        <v>0</v>
      </c>
      <c r="H5309" s="526">
        <v>13</v>
      </c>
      <c r="I5309" s="753">
        <v>1</v>
      </c>
      <c r="J5309" s="524">
        <v>7</v>
      </c>
      <c r="K5309" s="47"/>
      <c r="L5309" s="47"/>
      <c r="M5309" s="314"/>
      <c r="N5309" s="245"/>
      <c r="O5309" s="245"/>
      <c r="P5309" s="246"/>
      <c r="Q5309" s="247"/>
      <c r="R5309" s="243"/>
      <c r="S5309" s="251"/>
      <c r="T5309" s="76"/>
      <c r="U5309" s="73"/>
      <c r="V5309" s="68"/>
    </row>
    <row r="5310" spans="1:22" x14ac:dyDescent="0.35">
      <c r="A5310" s="132"/>
      <c r="B5310" s="387"/>
      <c r="C5310" s="388"/>
      <c r="D5310" s="389"/>
      <c r="E5310" s="265" t="s">
        <v>24</v>
      </c>
      <c r="F5310" s="527"/>
      <c r="G5310" s="527">
        <v>0</v>
      </c>
      <c r="H5310" s="529">
        <v>0</v>
      </c>
      <c r="I5310" s="756">
        <v>0</v>
      </c>
      <c r="J5310" s="527">
        <v>0</v>
      </c>
      <c r="K5310" s="47"/>
      <c r="L5310" s="47"/>
      <c r="M5310" s="314"/>
      <c r="N5310" s="245"/>
      <c r="O5310" s="245"/>
      <c r="P5310" s="246"/>
      <c r="Q5310" s="247"/>
      <c r="R5310" s="243"/>
      <c r="S5310" s="251"/>
      <c r="T5310" s="76"/>
      <c r="U5310" s="73"/>
      <c r="V5310" s="68"/>
    </row>
    <row r="5311" spans="1:22" x14ac:dyDescent="0.35">
      <c r="A5311" s="132"/>
      <c r="B5311" s="387"/>
      <c r="C5311" s="388"/>
      <c r="D5311" s="389"/>
      <c r="E5311" s="265" t="s">
        <v>26</v>
      </c>
      <c r="F5311" s="527"/>
      <c r="G5311" s="723">
        <v>0</v>
      </c>
      <c r="H5311" s="785">
        <v>0</v>
      </c>
      <c r="I5311" s="725">
        <v>0</v>
      </c>
      <c r="J5311" s="527">
        <v>0</v>
      </c>
      <c r="K5311" s="47"/>
      <c r="L5311" s="47"/>
      <c r="M5311" s="314"/>
      <c r="N5311" s="245"/>
      <c r="O5311" s="245"/>
      <c r="P5311" s="246"/>
      <c r="Q5311" s="247"/>
      <c r="R5311" s="243"/>
      <c r="S5311" s="251"/>
      <c r="T5311" s="76"/>
      <c r="U5311" s="73"/>
      <c r="V5311" s="68"/>
    </row>
    <row r="5312" spans="1:22" x14ac:dyDescent="0.35">
      <c r="A5312" s="132"/>
      <c r="B5312" s="308"/>
      <c r="C5312" s="309"/>
      <c r="D5312" s="310"/>
      <c r="E5312" s="239"/>
      <c r="F5312" s="285"/>
      <c r="G5312" s="241"/>
      <c r="H5312" s="247"/>
      <c r="I5312" s="243"/>
      <c r="J5312" s="250"/>
      <c r="K5312" s="47"/>
      <c r="L5312" s="47"/>
      <c r="M5312" s="314"/>
      <c r="N5312" s="245"/>
      <c r="O5312" s="245"/>
      <c r="P5312" s="246"/>
      <c r="Q5312" s="247"/>
      <c r="R5312" s="243"/>
      <c r="S5312" s="251"/>
      <c r="T5312" s="76"/>
      <c r="U5312" s="73"/>
      <c r="V5312" s="68"/>
    </row>
    <row r="5313" spans="1:22" x14ac:dyDescent="0.35">
      <c r="A5313" s="132"/>
      <c r="B5313" s="308"/>
      <c r="C5313" s="309"/>
      <c r="D5313" s="310"/>
      <c r="E5313" s="239"/>
      <c r="F5313" s="285"/>
      <c r="G5313" s="241"/>
      <c r="H5313" s="247"/>
      <c r="I5313" s="243"/>
      <c r="J5313" s="250"/>
      <c r="K5313" s="47"/>
      <c r="L5313" s="47"/>
      <c r="M5313" s="314"/>
      <c r="N5313" s="245"/>
      <c r="O5313" s="245"/>
      <c r="P5313" s="246"/>
      <c r="Q5313" s="247"/>
      <c r="R5313" s="243"/>
      <c r="S5313" s="251"/>
      <c r="T5313" s="76"/>
      <c r="U5313" s="73"/>
      <c r="V5313" s="68"/>
    </row>
    <row r="5314" spans="1:22" x14ac:dyDescent="0.35">
      <c r="A5314" s="132"/>
      <c r="B5314" s="308"/>
      <c r="C5314" s="309"/>
      <c r="D5314" s="310"/>
      <c r="E5314" s="239"/>
      <c r="F5314" s="285"/>
      <c r="G5314" s="241"/>
      <c r="H5314" s="247"/>
      <c r="I5314" s="243"/>
      <c r="J5314" s="250"/>
      <c r="K5314" s="47"/>
      <c r="L5314" s="47"/>
      <c r="M5314" s="314"/>
      <c r="N5314" s="245"/>
      <c r="O5314" s="245"/>
      <c r="P5314" s="246"/>
      <c r="Q5314" s="247"/>
      <c r="R5314" s="243"/>
      <c r="S5314" s="251"/>
      <c r="T5314" s="76"/>
      <c r="U5314" s="73"/>
      <c r="V5314" s="68"/>
    </row>
    <row r="5315" spans="1:22" x14ac:dyDescent="0.35">
      <c r="A5315" s="132"/>
      <c r="B5315" s="311"/>
      <c r="C5315" s="312"/>
      <c r="D5315" s="313"/>
      <c r="E5315" s="292"/>
      <c r="F5315" s="293"/>
      <c r="G5315" s="294"/>
      <c r="H5315" s="295"/>
      <c r="I5315" s="296"/>
      <c r="J5315" s="295"/>
      <c r="K5315" s="47"/>
      <c r="L5315" s="47"/>
      <c r="M5315" s="314"/>
      <c r="N5315" s="254"/>
      <c r="O5315" s="254"/>
      <c r="P5315" s="255"/>
      <c r="Q5315" s="256"/>
      <c r="R5315" s="257"/>
      <c r="S5315" s="258"/>
      <c r="T5315" s="76"/>
      <c r="U5315" s="73"/>
      <c r="V5315" s="68"/>
    </row>
    <row r="5316" spans="1:22" x14ac:dyDescent="0.35">
      <c r="A5316" s="132"/>
      <c r="B5316" s="314"/>
      <c r="C5316" s="315"/>
      <c r="D5316" s="314"/>
      <c r="E5316" s="74"/>
      <c r="F5316" s="75"/>
      <c r="G5316" s="47"/>
      <c r="H5316" s="47"/>
      <c r="I5316" s="47"/>
      <c r="J5316" s="47"/>
      <c r="K5316" s="47"/>
      <c r="L5316" s="47"/>
      <c r="M5316" s="314"/>
      <c r="N5316" s="77"/>
      <c r="O5316" s="75"/>
      <c r="P5316" s="47"/>
      <c r="Q5316" s="47"/>
      <c r="R5316" s="47"/>
      <c r="S5316" s="47"/>
      <c r="T5316" s="76"/>
      <c r="U5316" s="73"/>
      <c r="V5316" s="68"/>
    </row>
    <row r="5317" spans="1:22" x14ac:dyDescent="0.35">
      <c r="A5317" s="132"/>
      <c r="B5317" s="314"/>
      <c r="C5317" s="315"/>
      <c r="D5317" s="314"/>
      <c r="E5317" s="74"/>
      <c r="F5317" s="75"/>
      <c r="G5317" s="47"/>
      <c r="H5317" s="47"/>
      <c r="I5317" s="47"/>
      <c r="J5317" s="47"/>
      <c r="K5317" s="47"/>
      <c r="L5317" s="47"/>
      <c r="M5317" s="314"/>
      <c r="N5317" s="77"/>
      <c r="O5317" s="75"/>
      <c r="P5317" s="47"/>
      <c r="Q5317" s="47"/>
      <c r="R5317" s="47"/>
      <c r="S5317" s="47"/>
      <c r="T5317" s="76"/>
      <c r="U5317" s="73"/>
      <c r="V5317" s="68"/>
    </row>
    <row r="5318" spans="1:22" x14ac:dyDescent="0.35">
      <c r="A5318" s="132"/>
      <c r="B5318" s="314"/>
      <c r="C5318" s="315"/>
      <c r="D5318" s="314"/>
      <c r="E5318" s="74"/>
      <c r="F5318" s="75"/>
      <c r="G5318" s="47"/>
      <c r="H5318" s="47"/>
      <c r="I5318" s="47"/>
      <c r="J5318" s="47"/>
      <c r="K5318" s="47"/>
      <c r="L5318" s="47"/>
      <c r="M5318" s="314"/>
      <c r="N5318" s="77"/>
      <c r="O5318" s="75"/>
      <c r="P5318" s="47"/>
      <c r="Q5318" s="47"/>
      <c r="R5318" s="47"/>
      <c r="S5318" s="47"/>
      <c r="T5318" s="76"/>
      <c r="U5318" s="73"/>
      <c r="V5318" s="68"/>
    </row>
    <row r="5319" spans="1:22" x14ac:dyDescent="0.35">
      <c r="A5319" s="132"/>
      <c r="B5319" s="316"/>
      <c r="C5319" s="317"/>
      <c r="D5319" s="316"/>
      <c r="E5319" s="74"/>
      <c r="F5319" s="75"/>
      <c r="G5319" s="47"/>
      <c r="H5319" s="47"/>
      <c r="I5319" s="47"/>
      <c r="J5319" s="47"/>
      <c r="K5319" s="47"/>
      <c r="L5319" s="47"/>
      <c r="M5319" s="316"/>
      <c r="N5319" s="87"/>
      <c r="O5319" s="75"/>
      <c r="P5319" s="47"/>
      <c r="Q5319" s="47"/>
      <c r="R5319" s="47"/>
      <c r="S5319" s="47"/>
      <c r="T5319" s="88"/>
      <c r="U5319" s="73"/>
      <c r="V5319" s="68"/>
    </row>
    <row r="5321" spans="1:22" x14ac:dyDescent="0.35">
      <c r="A5321" s="177" t="s">
        <v>0</v>
      </c>
      <c r="B5321" s="179" t="s">
        <v>1</v>
      </c>
      <c r="C5321" s="181" t="s">
        <v>2</v>
      </c>
      <c r="D5321" s="183" t="s">
        <v>3</v>
      </c>
      <c r="E5321" s="184"/>
      <c r="F5321" s="185"/>
      <c r="G5321" s="185"/>
      <c r="H5321" s="185"/>
      <c r="I5321" s="185"/>
      <c r="J5321" s="185"/>
      <c r="K5321" s="186" t="s">
        <v>4</v>
      </c>
      <c r="L5321" s="48"/>
      <c r="M5321" s="183" t="s">
        <v>5</v>
      </c>
      <c r="N5321" s="184"/>
      <c r="O5321" s="185"/>
      <c r="P5321" s="185"/>
      <c r="Q5321" s="185"/>
      <c r="R5321" s="185"/>
      <c r="S5321" s="185"/>
      <c r="T5321" s="159" t="s">
        <v>6</v>
      </c>
      <c r="U5321" s="161" t="s">
        <v>7</v>
      </c>
      <c r="V5321" s="234"/>
    </row>
    <row r="5322" spans="1:22" ht="25" x14ac:dyDescent="0.35">
      <c r="A5322" s="177"/>
      <c r="B5322" s="179"/>
      <c r="C5322" s="181"/>
      <c r="D5322" s="163" t="s">
        <v>8</v>
      </c>
      <c r="E5322" s="165" t="s">
        <v>9</v>
      </c>
      <c r="F5322" s="167" t="s">
        <v>10</v>
      </c>
      <c r="G5322" s="169" t="s">
        <v>310</v>
      </c>
      <c r="H5322" s="170"/>
      <c r="I5322" s="170"/>
      <c r="J5322" s="171"/>
      <c r="K5322" s="187"/>
      <c r="L5322" s="49" t="s">
        <v>11</v>
      </c>
      <c r="M5322" s="172" t="s">
        <v>8</v>
      </c>
      <c r="N5322" s="174" t="s">
        <v>12</v>
      </c>
      <c r="O5322" s="167" t="s">
        <v>10</v>
      </c>
      <c r="P5322" s="169" t="s">
        <v>310</v>
      </c>
      <c r="Q5322" s="170"/>
      <c r="R5322" s="170"/>
      <c r="S5322" s="171"/>
      <c r="T5322" s="159"/>
      <c r="U5322" s="161"/>
      <c r="V5322" s="235"/>
    </row>
    <row r="5323" spans="1:22" ht="15" thickBot="1" x14ac:dyDescent="0.4">
      <c r="A5323" s="178"/>
      <c r="B5323" s="180"/>
      <c r="C5323" s="182"/>
      <c r="D5323" s="164"/>
      <c r="E5323" s="166"/>
      <c r="F5323" s="168"/>
      <c r="G5323" s="50" t="s">
        <v>13</v>
      </c>
      <c r="H5323" s="51" t="s">
        <v>14</v>
      </c>
      <c r="I5323" s="52" t="s">
        <v>15</v>
      </c>
      <c r="J5323" s="53">
        <v>0</v>
      </c>
      <c r="K5323" s="188"/>
      <c r="L5323" s="54"/>
      <c r="M5323" s="173"/>
      <c r="N5323" s="175"/>
      <c r="O5323" s="176"/>
      <c r="P5323" s="50" t="s">
        <v>13</v>
      </c>
      <c r="Q5323" s="51" t="s">
        <v>14</v>
      </c>
      <c r="R5323" s="52" t="s">
        <v>15</v>
      </c>
      <c r="S5323" s="53">
        <v>0</v>
      </c>
      <c r="T5323" s="160"/>
      <c r="U5323" s="162"/>
      <c r="V5323" s="236"/>
    </row>
    <row r="5324" spans="1:22" x14ac:dyDescent="0.35">
      <c r="A5324" s="56"/>
      <c r="B5324" s="57"/>
      <c r="C5324" s="58"/>
      <c r="D5324" s="59"/>
      <c r="E5324" s="60"/>
      <c r="F5324" s="60"/>
      <c r="G5324" s="61"/>
      <c r="H5324" s="62"/>
      <c r="I5324" s="63"/>
      <c r="J5324" s="64"/>
      <c r="K5324" s="65"/>
      <c r="L5324" s="65"/>
      <c r="M5324" s="59"/>
      <c r="N5324" s="60"/>
      <c r="O5324" s="60"/>
      <c r="P5324" s="61"/>
      <c r="Q5324" s="62"/>
      <c r="R5324" s="63"/>
      <c r="S5324" s="64"/>
      <c r="T5324" s="14"/>
      <c r="U5324" s="15"/>
      <c r="V5324" s="237"/>
    </row>
    <row r="5325" spans="1:22" x14ac:dyDescent="0.35">
      <c r="A5325" s="131">
        <v>1</v>
      </c>
      <c r="B5325" s="328" t="s">
        <v>840</v>
      </c>
      <c r="C5325" s="329"/>
      <c r="D5325" s="330">
        <v>250</v>
      </c>
      <c r="E5325" s="269" t="s">
        <v>841</v>
      </c>
      <c r="F5325" s="274">
        <v>3</v>
      </c>
      <c r="G5325" s="246">
        <v>50</v>
      </c>
      <c r="H5325" s="246">
        <v>57</v>
      </c>
      <c r="I5325" s="247">
        <v>57</v>
      </c>
      <c r="J5325" s="274">
        <v>6</v>
      </c>
      <c r="K5325" s="47">
        <f>((SUM(H5327:H5338)*H5326)+(SUM(G5327:G5338)*G5326)+(SUM(I5327:I5338)*I5326))/1000</f>
        <v>5.4509999999999996</v>
      </c>
      <c r="L5325" s="47">
        <f>K5325*100/D5325</f>
        <v>2.1803999999999997</v>
      </c>
      <c r="M5325" s="334"/>
      <c r="N5325" s="245"/>
      <c r="O5325" s="245"/>
      <c r="P5325" s="246"/>
      <c r="Q5325" s="247"/>
      <c r="R5325" s="243"/>
      <c r="S5325" s="248"/>
      <c r="T5325" s="47">
        <f>((SUM(Q5327:Q5338)*Q5326)+(SUM(P5327:P5338)*P5326)+(SUM(R5327:R5338)*R5326))/1000</f>
        <v>0</v>
      </c>
      <c r="U5325" s="47" t="e">
        <f>T5325*100/M5325</f>
        <v>#DIV/0!</v>
      </c>
      <c r="V5325" s="68"/>
    </row>
    <row r="5326" spans="1:22" x14ac:dyDescent="0.35">
      <c r="A5326" s="132"/>
      <c r="B5326" s="368"/>
      <c r="C5326" s="369"/>
      <c r="D5326" s="370"/>
      <c r="E5326" s="261" t="s">
        <v>17</v>
      </c>
      <c r="F5326" s="284"/>
      <c r="G5326" s="284">
        <v>219</v>
      </c>
      <c r="H5326" s="284">
        <v>217</v>
      </c>
      <c r="I5326" s="250">
        <v>219</v>
      </c>
      <c r="J5326" s="246"/>
      <c r="K5326" s="47"/>
      <c r="L5326" s="47"/>
      <c r="M5326" s="314"/>
      <c r="N5326" s="245"/>
      <c r="O5326" s="245"/>
      <c r="P5326" s="246"/>
      <c r="Q5326" s="247"/>
      <c r="R5326" s="243"/>
      <c r="S5326" s="251"/>
      <c r="T5326" s="76"/>
      <c r="U5326" s="73"/>
      <c r="V5326" s="68"/>
    </row>
    <row r="5327" spans="1:22" x14ac:dyDescent="0.35">
      <c r="A5327" s="132"/>
      <c r="B5327" s="368"/>
      <c r="C5327" s="369"/>
      <c r="D5327" s="370"/>
      <c r="E5327" s="261" t="s">
        <v>320</v>
      </c>
      <c r="F5327" s="284"/>
      <c r="G5327" s="284">
        <v>4</v>
      </c>
      <c r="H5327" s="284">
        <v>12</v>
      </c>
      <c r="I5327" s="250">
        <v>6</v>
      </c>
      <c r="J5327" s="284">
        <v>8</v>
      </c>
      <c r="K5327" s="47"/>
      <c r="L5327" s="47"/>
      <c r="M5327" s="314"/>
      <c r="N5327" s="245"/>
      <c r="O5327" s="245"/>
      <c r="P5327" s="246"/>
      <c r="Q5327" s="247"/>
      <c r="R5327" s="243"/>
      <c r="S5327" s="251"/>
      <c r="T5327" s="76"/>
      <c r="U5327" s="73"/>
      <c r="V5327" s="68"/>
    </row>
    <row r="5328" spans="1:22" x14ac:dyDescent="0.35">
      <c r="A5328" s="132"/>
      <c r="B5328" s="368"/>
      <c r="C5328" s="369"/>
      <c r="D5328" s="370"/>
      <c r="E5328" s="261" t="s">
        <v>322</v>
      </c>
      <c r="F5328" s="284"/>
      <c r="G5328" s="284">
        <v>0</v>
      </c>
      <c r="H5328" s="284">
        <v>0</v>
      </c>
      <c r="I5328" s="250">
        <v>3</v>
      </c>
      <c r="J5328" s="284">
        <v>1</v>
      </c>
      <c r="K5328" s="47"/>
      <c r="L5328" s="47"/>
      <c r="M5328" s="314"/>
      <c r="N5328" s="245"/>
      <c r="O5328" s="245"/>
      <c r="P5328" s="246"/>
      <c r="Q5328" s="247"/>
      <c r="R5328" s="243"/>
      <c r="S5328" s="251"/>
      <c r="T5328" s="76"/>
      <c r="U5328" s="73"/>
      <c r="V5328" s="68"/>
    </row>
    <row r="5329" spans="1:22" x14ac:dyDescent="0.35">
      <c r="A5329" s="132"/>
      <c r="B5329" s="348"/>
      <c r="C5329" s="349"/>
      <c r="D5329" s="350"/>
      <c r="E5329" s="264" t="s">
        <v>24</v>
      </c>
      <c r="F5329" s="289"/>
      <c r="G5329" s="289">
        <v>0</v>
      </c>
      <c r="H5329" s="289">
        <v>0</v>
      </c>
      <c r="I5329" s="267">
        <v>0</v>
      </c>
      <c r="J5329" s="289">
        <v>0</v>
      </c>
      <c r="K5329" s="47"/>
      <c r="L5329" s="47"/>
      <c r="M5329" s="314"/>
      <c r="N5329" s="245"/>
      <c r="O5329" s="245"/>
      <c r="P5329" s="246"/>
      <c r="Q5329" s="247"/>
      <c r="R5329" s="243"/>
      <c r="S5329" s="251"/>
      <c r="T5329" s="76"/>
      <c r="U5329" s="73"/>
      <c r="V5329" s="68"/>
    </row>
    <row r="5330" spans="1:22" x14ac:dyDescent="0.35">
      <c r="A5330" s="132"/>
      <c r="B5330" s="308"/>
      <c r="C5330" s="309"/>
      <c r="D5330" s="310"/>
      <c r="E5330" s="239"/>
      <c r="F5330" s="285"/>
      <c r="G5330" s="241"/>
      <c r="H5330" s="247"/>
      <c r="I5330" s="243"/>
      <c r="J5330" s="250"/>
      <c r="K5330" s="47"/>
      <c r="L5330" s="47"/>
      <c r="M5330" s="314"/>
      <c r="N5330" s="245"/>
      <c r="O5330" s="245"/>
      <c r="P5330" s="246"/>
      <c r="Q5330" s="247"/>
      <c r="R5330" s="243"/>
      <c r="S5330" s="251"/>
      <c r="T5330" s="76"/>
      <c r="U5330" s="73"/>
      <c r="V5330" s="68"/>
    </row>
    <row r="5331" spans="1:22" x14ac:dyDescent="0.35">
      <c r="A5331" s="132"/>
      <c r="B5331" s="308"/>
      <c r="C5331" s="309"/>
      <c r="D5331" s="310"/>
      <c r="E5331" s="239"/>
      <c r="F5331" s="285"/>
      <c r="G5331" s="241"/>
      <c r="H5331" s="247"/>
      <c r="I5331" s="243"/>
      <c r="J5331" s="250"/>
      <c r="K5331" s="47"/>
      <c r="L5331" s="47"/>
      <c r="M5331" s="314"/>
      <c r="N5331" s="245"/>
      <c r="O5331" s="245"/>
      <c r="P5331" s="246"/>
      <c r="Q5331" s="247"/>
      <c r="R5331" s="243"/>
      <c r="S5331" s="251"/>
      <c r="T5331" s="76"/>
      <c r="U5331" s="73"/>
      <c r="V5331" s="68"/>
    </row>
    <row r="5332" spans="1:22" x14ac:dyDescent="0.35">
      <c r="A5332" s="132"/>
      <c r="B5332" s="308"/>
      <c r="C5332" s="309"/>
      <c r="D5332" s="310"/>
      <c r="E5332" s="239"/>
      <c r="F5332" s="285"/>
      <c r="G5332" s="241"/>
      <c r="H5332" s="247"/>
      <c r="I5332" s="243"/>
      <c r="J5332" s="250"/>
      <c r="K5332" s="47"/>
      <c r="L5332" s="47"/>
      <c r="M5332" s="314"/>
      <c r="N5332" s="245"/>
      <c r="O5332" s="245"/>
      <c r="P5332" s="246"/>
      <c r="Q5332" s="247"/>
      <c r="R5332" s="243"/>
      <c r="S5332" s="251"/>
      <c r="T5332" s="76"/>
      <c r="U5332" s="73"/>
      <c r="V5332" s="68"/>
    </row>
    <row r="5333" spans="1:22" x14ac:dyDescent="0.35">
      <c r="A5333" s="132"/>
      <c r="B5333" s="308"/>
      <c r="C5333" s="309"/>
      <c r="D5333" s="310"/>
      <c r="E5333" s="239"/>
      <c r="F5333" s="285"/>
      <c r="G5333" s="241"/>
      <c r="H5333" s="247"/>
      <c r="I5333" s="243"/>
      <c r="J5333" s="250"/>
      <c r="K5333" s="47"/>
      <c r="L5333" s="47"/>
      <c r="M5333" s="314"/>
      <c r="N5333" s="245"/>
      <c r="O5333" s="245"/>
      <c r="P5333" s="246"/>
      <c r="Q5333" s="247"/>
      <c r="R5333" s="243"/>
      <c r="S5333" s="251"/>
      <c r="T5333" s="76"/>
      <c r="U5333" s="73"/>
      <c r="V5333" s="68"/>
    </row>
    <row r="5334" spans="1:22" x14ac:dyDescent="0.35">
      <c r="A5334" s="132"/>
      <c r="B5334" s="311"/>
      <c r="C5334" s="312"/>
      <c r="D5334" s="313"/>
      <c r="E5334" s="292"/>
      <c r="F5334" s="293"/>
      <c r="G5334" s="294"/>
      <c r="H5334" s="295"/>
      <c r="I5334" s="296"/>
      <c r="J5334" s="295"/>
      <c r="K5334" s="47"/>
      <c r="L5334" s="47"/>
      <c r="M5334" s="314"/>
      <c r="N5334" s="254"/>
      <c r="O5334" s="254"/>
      <c r="P5334" s="255"/>
      <c r="Q5334" s="256"/>
      <c r="R5334" s="257"/>
      <c r="S5334" s="258"/>
      <c r="T5334" s="76"/>
      <c r="U5334" s="73"/>
      <c r="V5334" s="68"/>
    </row>
    <row r="5335" spans="1:22" x14ac:dyDescent="0.35">
      <c r="A5335" s="132"/>
      <c r="B5335" s="314"/>
      <c r="C5335" s="315"/>
      <c r="D5335" s="314"/>
      <c r="E5335" s="74"/>
      <c r="F5335" s="75"/>
      <c r="G5335" s="47"/>
      <c r="H5335" s="47"/>
      <c r="I5335" s="47"/>
      <c r="J5335" s="47"/>
      <c r="K5335" s="47"/>
      <c r="L5335" s="47"/>
      <c r="M5335" s="314"/>
      <c r="N5335" s="77"/>
      <c r="O5335" s="75"/>
      <c r="P5335" s="47"/>
      <c r="Q5335" s="47"/>
      <c r="R5335" s="47"/>
      <c r="S5335" s="47"/>
      <c r="T5335" s="76"/>
      <c r="U5335" s="73"/>
      <c r="V5335" s="68"/>
    </row>
    <row r="5336" spans="1:22" x14ac:dyDescent="0.35">
      <c r="A5336" s="132"/>
      <c r="B5336" s="314"/>
      <c r="C5336" s="315"/>
      <c r="D5336" s="314"/>
      <c r="E5336" s="74"/>
      <c r="F5336" s="75"/>
      <c r="G5336" s="47"/>
      <c r="H5336" s="47"/>
      <c r="I5336" s="47"/>
      <c r="J5336" s="47"/>
      <c r="K5336" s="47"/>
      <c r="L5336" s="47"/>
      <c r="M5336" s="314"/>
      <c r="N5336" s="77"/>
      <c r="O5336" s="75"/>
      <c r="P5336" s="47"/>
      <c r="Q5336" s="47"/>
      <c r="R5336" s="47"/>
      <c r="S5336" s="47"/>
      <c r="T5336" s="76"/>
      <c r="U5336" s="73"/>
      <c r="V5336" s="68"/>
    </row>
    <row r="5337" spans="1:22" x14ac:dyDescent="0.35">
      <c r="A5337" s="132"/>
      <c r="B5337" s="314"/>
      <c r="C5337" s="315"/>
      <c r="D5337" s="314"/>
      <c r="E5337" s="74"/>
      <c r="F5337" s="75"/>
      <c r="G5337" s="47"/>
      <c r="H5337" s="47"/>
      <c r="I5337" s="47"/>
      <c r="J5337" s="47"/>
      <c r="K5337" s="47"/>
      <c r="L5337" s="47"/>
      <c r="M5337" s="314"/>
      <c r="N5337" s="77"/>
      <c r="O5337" s="75"/>
      <c r="P5337" s="47"/>
      <c r="Q5337" s="47"/>
      <c r="R5337" s="47"/>
      <c r="S5337" s="47"/>
      <c r="T5337" s="76"/>
      <c r="U5337" s="73"/>
      <c r="V5337" s="68"/>
    </row>
    <row r="5338" spans="1:22" x14ac:dyDescent="0.35">
      <c r="A5338" s="132"/>
      <c r="B5338" s="316"/>
      <c r="C5338" s="317"/>
      <c r="D5338" s="316"/>
      <c r="E5338" s="74"/>
      <c r="F5338" s="75"/>
      <c r="G5338" s="47"/>
      <c r="H5338" s="47"/>
      <c r="I5338" s="47"/>
      <c r="J5338" s="47"/>
      <c r="K5338" s="47"/>
      <c r="L5338" s="47"/>
      <c r="M5338" s="316"/>
      <c r="N5338" s="87"/>
      <c r="O5338" s="75"/>
      <c r="P5338" s="47"/>
      <c r="Q5338" s="47"/>
      <c r="R5338" s="47"/>
      <c r="S5338" s="47"/>
      <c r="T5338" s="88"/>
      <c r="U5338" s="73"/>
      <c r="V5338" s="68"/>
    </row>
    <row r="5340" spans="1:22" x14ac:dyDescent="0.35">
      <c r="A5340" s="177" t="s">
        <v>0</v>
      </c>
      <c r="B5340" s="179" t="s">
        <v>1</v>
      </c>
      <c r="C5340" s="181" t="s">
        <v>2</v>
      </c>
      <c r="D5340" s="183" t="s">
        <v>3</v>
      </c>
      <c r="E5340" s="184"/>
      <c r="F5340" s="185"/>
      <c r="G5340" s="185"/>
      <c r="H5340" s="185"/>
      <c r="I5340" s="185"/>
      <c r="J5340" s="185"/>
      <c r="K5340" s="186" t="s">
        <v>4</v>
      </c>
      <c r="L5340" s="48"/>
      <c r="M5340" s="183" t="s">
        <v>5</v>
      </c>
      <c r="N5340" s="184"/>
      <c r="O5340" s="185"/>
      <c r="P5340" s="185"/>
      <c r="Q5340" s="185"/>
      <c r="R5340" s="185"/>
      <c r="S5340" s="185"/>
      <c r="T5340" s="159" t="s">
        <v>6</v>
      </c>
      <c r="U5340" s="161" t="s">
        <v>7</v>
      </c>
      <c r="V5340" s="234"/>
    </row>
    <row r="5341" spans="1:22" ht="25" x14ac:dyDescent="0.35">
      <c r="A5341" s="177"/>
      <c r="B5341" s="179"/>
      <c r="C5341" s="181"/>
      <c r="D5341" s="163" t="s">
        <v>8</v>
      </c>
      <c r="E5341" s="165" t="s">
        <v>9</v>
      </c>
      <c r="F5341" s="167" t="s">
        <v>10</v>
      </c>
      <c r="G5341" s="169" t="s">
        <v>310</v>
      </c>
      <c r="H5341" s="170"/>
      <c r="I5341" s="170"/>
      <c r="J5341" s="171"/>
      <c r="K5341" s="187"/>
      <c r="L5341" s="49" t="s">
        <v>11</v>
      </c>
      <c r="M5341" s="172" t="s">
        <v>8</v>
      </c>
      <c r="N5341" s="174" t="s">
        <v>12</v>
      </c>
      <c r="O5341" s="167" t="s">
        <v>10</v>
      </c>
      <c r="P5341" s="169" t="s">
        <v>310</v>
      </c>
      <c r="Q5341" s="170"/>
      <c r="R5341" s="170"/>
      <c r="S5341" s="171"/>
      <c r="T5341" s="159"/>
      <c r="U5341" s="161"/>
      <c r="V5341" s="235"/>
    </row>
    <row r="5342" spans="1:22" ht="15" thickBot="1" x14ac:dyDescent="0.4">
      <c r="A5342" s="178"/>
      <c r="B5342" s="180"/>
      <c r="C5342" s="182"/>
      <c r="D5342" s="164"/>
      <c r="E5342" s="166"/>
      <c r="F5342" s="168"/>
      <c r="G5342" s="50" t="s">
        <v>13</v>
      </c>
      <c r="H5342" s="51" t="s">
        <v>14</v>
      </c>
      <c r="I5342" s="52" t="s">
        <v>15</v>
      </c>
      <c r="J5342" s="53">
        <v>0</v>
      </c>
      <c r="K5342" s="188"/>
      <c r="L5342" s="54"/>
      <c r="M5342" s="173"/>
      <c r="N5342" s="175"/>
      <c r="O5342" s="176"/>
      <c r="P5342" s="50" t="s">
        <v>13</v>
      </c>
      <c r="Q5342" s="51" t="s">
        <v>14</v>
      </c>
      <c r="R5342" s="52" t="s">
        <v>15</v>
      </c>
      <c r="S5342" s="53">
        <v>0</v>
      </c>
      <c r="T5342" s="160"/>
      <c r="U5342" s="162"/>
      <c r="V5342" s="236"/>
    </row>
    <row r="5343" spans="1:22" x14ac:dyDescent="0.35">
      <c r="A5343" s="56"/>
      <c r="B5343" s="57"/>
      <c r="C5343" s="58"/>
      <c r="D5343" s="59"/>
      <c r="E5343" s="60"/>
      <c r="F5343" s="60"/>
      <c r="G5343" s="61"/>
      <c r="H5343" s="62"/>
      <c r="I5343" s="63"/>
      <c r="J5343" s="64"/>
      <c r="K5343" s="65"/>
      <c r="L5343" s="65"/>
      <c r="M5343" s="59"/>
      <c r="N5343" s="60"/>
      <c r="O5343" s="60"/>
      <c r="P5343" s="61"/>
      <c r="Q5343" s="62"/>
      <c r="R5343" s="63"/>
      <c r="S5343" s="64"/>
      <c r="T5343" s="14"/>
      <c r="U5343" s="15"/>
      <c r="V5343" s="237"/>
    </row>
    <row r="5344" spans="1:22" x14ac:dyDescent="0.35">
      <c r="A5344" s="131">
        <v>1</v>
      </c>
      <c r="B5344" s="308" t="s">
        <v>842</v>
      </c>
      <c r="C5344" s="309" t="s">
        <v>843</v>
      </c>
      <c r="D5344" s="310">
        <v>250</v>
      </c>
      <c r="E5344" s="239">
        <v>1855697</v>
      </c>
      <c r="F5344" s="246">
        <v>3</v>
      </c>
      <c r="G5344" s="246">
        <v>90</v>
      </c>
      <c r="H5344" s="246">
        <v>111</v>
      </c>
      <c r="I5344" s="242">
        <v>76</v>
      </c>
      <c r="J5344" s="246">
        <v>34</v>
      </c>
      <c r="K5344" s="47">
        <f>((SUM(H5346:H5357)*H5345)+(SUM(G5346:G5357)*G5345)+(SUM(I5346:I5357)*I5345))/1000</f>
        <v>64.992000000000004</v>
      </c>
      <c r="L5344" s="47">
        <f>K5344*100/D5344</f>
        <v>25.996800000000004</v>
      </c>
      <c r="M5344" s="334"/>
      <c r="N5344" s="245"/>
      <c r="O5344" s="245"/>
      <c r="P5344" s="246"/>
      <c r="Q5344" s="247"/>
      <c r="R5344" s="243"/>
      <c r="S5344" s="248"/>
      <c r="T5344" s="47">
        <f>((SUM(Q5346:Q5357)*Q5345)+(SUM(P5346:P5357)*P5345)+(SUM(R5346:R5357)*R5345))/1000</f>
        <v>0</v>
      </c>
      <c r="U5344" s="47" t="e">
        <f>T5344*100/M5344</f>
        <v>#DIV/0!</v>
      </c>
      <c r="V5344" s="68"/>
    </row>
    <row r="5345" spans="1:22" x14ac:dyDescent="0.35">
      <c r="A5345" s="132"/>
      <c r="B5345" s="368"/>
      <c r="C5345" s="369"/>
      <c r="D5345" s="370"/>
      <c r="E5345" s="261"/>
      <c r="F5345" s="284"/>
      <c r="G5345" s="284">
        <v>232</v>
      </c>
      <c r="H5345" s="284">
        <v>220</v>
      </c>
      <c r="I5345" s="250">
        <v>224</v>
      </c>
      <c r="J5345" s="284">
        <v>395</v>
      </c>
      <c r="K5345" s="47"/>
      <c r="L5345" s="47"/>
      <c r="M5345" s="314"/>
      <c r="N5345" s="245"/>
      <c r="O5345" s="245"/>
      <c r="P5345" s="246"/>
      <c r="Q5345" s="247"/>
      <c r="R5345" s="243"/>
      <c r="S5345" s="251"/>
      <c r="T5345" s="76"/>
      <c r="U5345" s="73"/>
      <c r="V5345" s="68"/>
    </row>
    <row r="5346" spans="1:22" x14ac:dyDescent="0.35">
      <c r="A5346" s="132"/>
      <c r="B5346" s="368"/>
      <c r="C5346" s="369"/>
      <c r="D5346" s="370"/>
      <c r="E5346" s="261" t="s">
        <v>318</v>
      </c>
      <c r="F5346" s="284"/>
      <c r="G5346" s="284">
        <v>0</v>
      </c>
      <c r="H5346" s="284">
        <v>0</v>
      </c>
      <c r="I5346" s="475">
        <v>0</v>
      </c>
      <c r="J5346" s="284">
        <v>0</v>
      </c>
      <c r="K5346" s="47"/>
      <c r="L5346" s="47"/>
      <c r="M5346" s="314"/>
      <c r="N5346" s="245"/>
      <c r="O5346" s="245"/>
      <c r="P5346" s="246"/>
      <c r="Q5346" s="247"/>
      <c r="R5346" s="243"/>
      <c r="S5346" s="251"/>
      <c r="T5346" s="76"/>
      <c r="U5346" s="73"/>
      <c r="V5346" s="68"/>
    </row>
    <row r="5347" spans="1:22" x14ac:dyDescent="0.35">
      <c r="A5347" s="132"/>
      <c r="B5347" s="368"/>
      <c r="C5347" s="369"/>
      <c r="D5347" s="370"/>
      <c r="E5347" s="261" t="s">
        <v>320</v>
      </c>
      <c r="F5347" s="284"/>
      <c r="G5347" s="284">
        <v>88</v>
      </c>
      <c r="H5347" s="284">
        <v>112</v>
      </c>
      <c r="I5347" s="475">
        <v>89</v>
      </c>
      <c r="J5347" s="284">
        <v>34</v>
      </c>
      <c r="K5347" s="47"/>
      <c r="L5347" s="47"/>
      <c r="M5347" s="314"/>
      <c r="N5347" s="245"/>
      <c r="O5347" s="245"/>
      <c r="P5347" s="246"/>
      <c r="Q5347" s="247"/>
      <c r="R5347" s="243"/>
      <c r="S5347" s="251"/>
      <c r="T5347" s="76"/>
      <c r="U5347" s="73"/>
      <c r="V5347" s="68"/>
    </row>
    <row r="5348" spans="1:22" x14ac:dyDescent="0.35">
      <c r="A5348" s="132"/>
      <c r="B5348" s="368"/>
      <c r="C5348" s="369"/>
      <c r="D5348" s="370"/>
      <c r="E5348" s="261" t="s">
        <v>331</v>
      </c>
      <c r="F5348" s="284"/>
      <c r="G5348" s="284">
        <v>0</v>
      </c>
      <c r="H5348" s="284">
        <v>0</v>
      </c>
      <c r="I5348" s="475">
        <v>0</v>
      </c>
      <c r="J5348" s="284">
        <v>0</v>
      </c>
      <c r="K5348" s="47"/>
      <c r="L5348" s="47"/>
      <c r="M5348" s="314"/>
      <c r="N5348" s="245"/>
      <c r="O5348" s="245"/>
      <c r="P5348" s="246"/>
      <c r="Q5348" s="247"/>
      <c r="R5348" s="243"/>
      <c r="S5348" s="251"/>
      <c r="T5348" s="76"/>
      <c r="U5348" s="73"/>
      <c r="V5348" s="68"/>
    </row>
    <row r="5349" spans="1:22" x14ac:dyDescent="0.35">
      <c r="A5349" s="132"/>
      <c r="B5349" s="348"/>
      <c r="C5349" s="349"/>
      <c r="D5349" s="350"/>
      <c r="E5349" s="264" t="s">
        <v>502</v>
      </c>
      <c r="F5349" s="289"/>
      <c r="G5349" s="289">
        <v>0</v>
      </c>
      <c r="H5349" s="289">
        <v>0</v>
      </c>
      <c r="I5349" s="477">
        <v>0</v>
      </c>
      <c r="J5349" s="289">
        <v>0</v>
      </c>
      <c r="K5349" s="47"/>
      <c r="L5349" s="47"/>
      <c r="M5349" s="314"/>
      <c r="N5349" s="245"/>
      <c r="O5349" s="245"/>
      <c r="P5349" s="246"/>
      <c r="Q5349" s="247"/>
      <c r="R5349" s="243"/>
      <c r="S5349" s="251"/>
      <c r="T5349" s="76"/>
      <c r="U5349" s="73"/>
      <c r="V5349" s="68"/>
    </row>
    <row r="5350" spans="1:22" x14ac:dyDescent="0.35">
      <c r="A5350" s="132"/>
      <c r="B5350" s="348"/>
      <c r="C5350" s="349"/>
      <c r="D5350" s="350"/>
      <c r="E5350" s="264" t="s">
        <v>332</v>
      </c>
      <c r="F5350" s="289"/>
      <c r="G5350" s="301">
        <v>0</v>
      </c>
      <c r="H5350" s="301">
        <v>0</v>
      </c>
      <c r="I5350" s="363">
        <v>0</v>
      </c>
      <c r="J5350" s="289">
        <v>0</v>
      </c>
      <c r="K5350" s="47"/>
      <c r="L5350" s="47"/>
      <c r="M5350" s="314"/>
      <c r="N5350" s="245"/>
      <c r="O5350" s="245"/>
      <c r="P5350" s="246"/>
      <c r="Q5350" s="247"/>
      <c r="R5350" s="243"/>
      <c r="S5350" s="251"/>
      <c r="T5350" s="76"/>
      <c r="U5350" s="73"/>
      <c r="V5350" s="68"/>
    </row>
    <row r="5351" spans="1:22" x14ac:dyDescent="0.35">
      <c r="A5351" s="132"/>
      <c r="B5351" s="308"/>
      <c r="C5351" s="309"/>
      <c r="D5351" s="310"/>
      <c r="E5351" s="239"/>
      <c r="F5351" s="285"/>
      <c r="G5351" s="241"/>
      <c r="H5351" s="247"/>
      <c r="I5351" s="243"/>
      <c r="J5351" s="250"/>
      <c r="K5351" s="47"/>
      <c r="L5351" s="47"/>
      <c r="M5351" s="314"/>
      <c r="N5351" s="245"/>
      <c r="O5351" s="245"/>
      <c r="P5351" s="246"/>
      <c r="Q5351" s="247"/>
      <c r="R5351" s="243"/>
      <c r="S5351" s="251"/>
      <c r="T5351" s="76"/>
      <c r="U5351" s="73"/>
      <c r="V5351" s="68"/>
    </row>
    <row r="5352" spans="1:22" x14ac:dyDescent="0.35">
      <c r="A5352" s="132"/>
      <c r="B5352" s="308"/>
      <c r="C5352" s="309"/>
      <c r="D5352" s="310"/>
      <c r="E5352" s="239"/>
      <c r="F5352" s="285"/>
      <c r="G5352" s="241"/>
      <c r="H5352" s="247"/>
      <c r="I5352" s="243"/>
      <c r="J5352" s="250"/>
      <c r="K5352" s="47"/>
      <c r="L5352" s="47"/>
      <c r="M5352" s="314"/>
      <c r="N5352" s="245"/>
      <c r="O5352" s="245"/>
      <c r="P5352" s="246"/>
      <c r="Q5352" s="247"/>
      <c r="R5352" s="243"/>
      <c r="S5352" s="251"/>
      <c r="T5352" s="76"/>
      <c r="U5352" s="73"/>
      <c r="V5352" s="68"/>
    </row>
    <row r="5353" spans="1:22" x14ac:dyDescent="0.35">
      <c r="A5353" s="132"/>
      <c r="B5353" s="311"/>
      <c r="C5353" s="312"/>
      <c r="D5353" s="313"/>
      <c r="E5353" s="292"/>
      <c r="F5353" s="293"/>
      <c r="G5353" s="294"/>
      <c r="H5353" s="295"/>
      <c r="I5353" s="296"/>
      <c r="J5353" s="295"/>
      <c r="K5353" s="47"/>
      <c r="L5353" s="47"/>
      <c r="M5353" s="314"/>
      <c r="N5353" s="254"/>
      <c r="O5353" s="254"/>
      <c r="P5353" s="255"/>
      <c r="Q5353" s="256"/>
      <c r="R5353" s="257"/>
      <c r="S5353" s="258"/>
      <c r="T5353" s="76"/>
      <c r="U5353" s="73"/>
      <c r="V5353" s="68"/>
    </row>
    <row r="5354" spans="1:22" x14ac:dyDescent="0.35">
      <c r="A5354" s="132"/>
      <c r="B5354" s="314"/>
      <c r="C5354" s="315"/>
      <c r="D5354" s="314"/>
      <c r="E5354" s="74"/>
      <c r="F5354" s="75"/>
      <c r="G5354" s="47"/>
      <c r="H5354" s="47"/>
      <c r="I5354" s="47"/>
      <c r="J5354" s="47"/>
      <c r="K5354" s="47"/>
      <c r="L5354" s="47"/>
      <c r="M5354" s="314"/>
      <c r="N5354" s="77"/>
      <c r="O5354" s="75"/>
      <c r="P5354" s="47"/>
      <c r="Q5354" s="47"/>
      <c r="R5354" s="47"/>
      <c r="S5354" s="47"/>
      <c r="T5354" s="76"/>
      <c r="U5354" s="73"/>
      <c r="V5354" s="68"/>
    </row>
    <row r="5355" spans="1:22" x14ac:dyDescent="0.35">
      <c r="A5355" s="132"/>
      <c r="B5355" s="314"/>
      <c r="C5355" s="315"/>
      <c r="D5355" s="314"/>
      <c r="E5355" s="74"/>
      <c r="F5355" s="75"/>
      <c r="G5355" s="47"/>
      <c r="H5355" s="47"/>
      <c r="I5355" s="47"/>
      <c r="J5355" s="47"/>
      <c r="K5355" s="47"/>
      <c r="L5355" s="47"/>
      <c r="M5355" s="314"/>
      <c r="N5355" s="77"/>
      <c r="O5355" s="75"/>
      <c r="P5355" s="47"/>
      <c r="Q5355" s="47"/>
      <c r="R5355" s="47"/>
      <c r="S5355" s="47"/>
      <c r="T5355" s="76"/>
      <c r="U5355" s="73"/>
      <c r="V5355" s="68"/>
    </row>
    <row r="5356" spans="1:22" x14ac:dyDescent="0.35">
      <c r="A5356" s="132"/>
      <c r="B5356" s="314"/>
      <c r="C5356" s="315"/>
      <c r="D5356" s="314"/>
      <c r="E5356" s="74"/>
      <c r="F5356" s="75"/>
      <c r="G5356" s="47"/>
      <c r="H5356" s="47"/>
      <c r="I5356" s="47"/>
      <c r="J5356" s="47"/>
      <c r="K5356" s="47"/>
      <c r="L5356" s="47"/>
      <c r="M5356" s="314"/>
      <c r="N5356" s="77"/>
      <c r="O5356" s="75"/>
      <c r="P5356" s="47"/>
      <c r="Q5356" s="47"/>
      <c r="R5356" s="47"/>
      <c r="S5356" s="47"/>
      <c r="T5356" s="76"/>
      <c r="U5356" s="73"/>
      <c r="V5356" s="68"/>
    </row>
    <row r="5357" spans="1:22" x14ac:dyDescent="0.35">
      <c r="A5357" s="132"/>
      <c r="B5357" s="316"/>
      <c r="C5357" s="317"/>
      <c r="D5357" s="316"/>
      <c r="E5357" s="74"/>
      <c r="F5357" s="75"/>
      <c r="G5357" s="47"/>
      <c r="H5357" s="47"/>
      <c r="I5357" s="47"/>
      <c r="J5357" s="47"/>
      <c r="K5357" s="47"/>
      <c r="L5357" s="47"/>
      <c r="M5357" s="316"/>
      <c r="N5357" s="87"/>
      <c r="O5357" s="75"/>
      <c r="P5357" s="47"/>
      <c r="Q5357" s="47"/>
      <c r="R5357" s="47"/>
      <c r="S5357" s="47"/>
      <c r="T5357" s="88"/>
      <c r="U5357" s="73"/>
      <c r="V5357" s="68"/>
    </row>
    <row r="5359" spans="1:22" x14ac:dyDescent="0.35">
      <c r="A5359" s="177" t="s">
        <v>0</v>
      </c>
      <c r="B5359" s="179" t="s">
        <v>1</v>
      </c>
      <c r="C5359" s="181" t="s">
        <v>2</v>
      </c>
      <c r="D5359" s="183" t="s">
        <v>3</v>
      </c>
      <c r="E5359" s="184"/>
      <c r="F5359" s="185"/>
      <c r="G5359" s="185"/>
      <c r="H5359" s="185"/>
      <c r="I5359" s="185"/>
      <c r="J5359" s="185"/>
      <c r="K5359" s="186" t="s">
        <v>4</v>
      </c>
      <c r="L5359" s="48"/>
      <c r="M5359" s="183" t="s">
        <v>5</v>
      </c>
      <c r="N5359" s="184"/>
      <c r="O5359" s="185"/>
      <c r="P5359" s="185"/>
      <c r="Q5359" s="185"/>
      <c r="R5359" s="185"/>
      <c r="S5359" s="185"/>
      <c r="T5359" s="159" t="s">
        <v>6</v>
      </c>
      <c r="U5359" s="161" t="s">
        <v>7</v>
      </c>
      <c r="V5359" s="234"/>
    </row>
    <row r="5360" spans="1:22" ht="25" x14ac:dyDescent="0.35">
      <c r="A5360" s="177"/>
      <c r="B5360" s="179"/>
      <c r="C5360" s="181"/>
      <c r="D5360" s="163" t="s">
        <v>8</v>
      </c>
      <c r="E5360" s="165" t="s">
        <v>9</v>
      </c>
      <c r="F5360" s="167" t="s">
        <v>10</v>
      </c>
      <c r="G5360" s="169" t="s">
        <v>310</v>
      </c>
      <c r="H5360" s="170"/>
      <c r="I5360" s="170"/>
      <c r="J5360" s="171"/>
      <c r="K5360" s="187"/>
      <c r="L5360" s="49" t="s">
        <v>11</v>
      </c>
      <c r="M5360" s="172" t="s">
        <v>8</v>
      </c>
      <c r="N5360" s="174" t="s">
        <v>12</v>
      </c>
      <c r="O5360" s="167" t="s">
        <v>10</v>
      </c>
      <c r="P5360" s="169" t="s">
        <v>310</v>
      </c>
      <c r="Q5360" s="170"/>
      <c r="R5360" s="170"/>
      <c r="S5360" s="171"/>
      <c r="T5360" s="159"/>
      <c r="U5360" s="161"/>
      <c r="V5360" s="235"/>
    </row>
    <row r="5361" spans="1:22" ht="15" thickBot="1" x14ac:dyDescent="0.4">
      <c r="A5361" s="178"/>
      <c r="B5361" s="180"/>
      <c r="C5361" s="182"/>
      <c r="D5361" s="164"/>
      <c r="E5361" s="166"/>
      <c r="F5361" s="168"/>
      <c r="G5361" s="50" t="s">
        <v>13</v>
      </c>
      <c r="H5361" s="51" t="s">
        <v>14</v>
      </c>
      <c r="I5361" s="52" t="s">
        <v>15</v>
      </c>
      <c r="J5361" s="53">
        <v>0</v>
      </c>
      <c r="K5361" s="188"/>
      <c r="L5361" s="54"/>
      <c r="M5361" s="173"/>
      <c r="N5361" s="175"/>
      <c r="O5361" s="176"/>
      <c r="P5361" s="50" t="s">
        <v>13</v>
      </c>
      <c r="Q5361" s="51" t="s">
        <v>14</v>
      </c>
      <c r="R5361" s="52" t="s">
        <v>15</v>
      </c>
      <c r="S5361" s="53">
        <v>0</v>
      </c>
      <c r="T5361" s="160"/>
      <c r="U5361" s="162"/>
      <c r="V5361" s="236"/>
    </row>
    <row r="5362" spans="1:22" x14ac:dyDescent="0.35">
      <c r="A5362" s="56"/>
      <c r="B5362" s="57"/>
      <c r="C5362" s="58"/>
      <c r="D5362" s="59"/>
      <c r="E5362" s="60"/>
      <c r="F5362" s="60"/>
      <c r="G5362" s="61"/>
      <c r="H5362" s="62"/>
      <c r="I5362" s="63"/>
      <c r="J5362" s="64"/>
      <c r="K5362" s="65"/>
      <c r="L5362" s="65"/>
      <c r="M5362" s="59"/>
      <c r="N5362" s="60"/>
      <c r="O5362" s="60"/>
      <c r="P5362" s="61"/>
      <c r="Q5362" s="62"/>
      <c r="R5362" s="63"/>
      <c r="S5362" s="64"/>
      <c r="T5362" s="14"/>
      <c r="U5362" s="15"/>
      <c r="V5362" s="237"/>
    </row>
    <row r="5363" spans="1:22" x14ac:dyDescent="0.35">
      <c r="A5363" s="131">
        <v>1</v>
      </c>
      <c r="B5363" s="372" t="s">
        <v>844</v>
      </c>
      <c r="C5363" s="373" t="s">
        <v>845</v>
      </c>
      <c r="D5363" s="374">
        <v>250</v>
      </c>
      <c r="E5363" s="270"/>
      <c r="F5363" s="770"/>
      <c r="G5363" s="515">
        <v>70</v>
      </c>
      <c r="H5363" s="515">
        <v>61</v>
      </c>
      <c r="I5363" s="772">
        <v>88</v>
      </c>
      <c r="J5363" s="770">
        <v>15</v>
      </c>
      <c r="K5363" s="47">
        <f>((SUM(H5365:H5376)*H5364)+(SUM(G5365:G5376)*G5364)+(SUM(I5365:I5376)*I5364))/1000</f>
        <v>49.48</v>
      </c>
      <c r="L5363" s="47">
        <f>K5363*100/D5363</f>
        <v>19.792000000000002</v>
      </c>
      <c r="M5363" s="334"/>
      <c r="N5363" s="245"/>
      <c r="O5363" s="245"/>
      <c r="P5363" s="246"/>
      <c r="Q5363" s="247"/>
      <c r="R5363" s="243"/>
      <c r="S5363" s="248"/>
      <c r="T5363" s="47">
        <f>((SUM(Q5365:Q5376)*Q5364)+(SUM(P5365:P5376)*P5364)+(SUM(R5365:R5376)*R5364))/1000</f>
        <v>0</v>
      </c>
      <c r="U5363" s="47" t="e">
        <f>T5363*100/M5363</f>
        <v>#DIV/0!</v>
      </c>
      <c r="V5363" s="68"/>
    </row>
    <row r="5364" spans="1:22" x14ac:dyDescent="0.35">
      <c r="A5364" s="132"/>
      <c r="B5364" s="376"/>
      <c r="C5364" s="377"/>
      <c r="D5364" s="378"/>
      <c r="E5364" s="298" t="s">
        <v>17</v>
      </c>
      <c r="F5364" s="515"/>
      <c r="G5364" s="515">
        <v>233</v>
      </c>
      <c r="H5364" s="515">
        <v>232</v>
      </c>
      <c r="I5364" s="772">
        <v>232</v>
      </c>
      <c r="J5364" s="515"/>
      <c r="K5364" s="47"/>
      <c r="L5364" s="47"/>
      <c r="M5364" s="314"/>
      <c r="N5364" s="245"/>
      <c r="O5364" s="245"/>
      <c r="P5364" s="246"/>
      <c r="Q5364" s="247"/>
      <c r="R5364" s="243"/>
      <c r="S5364" s="251"/>
      <c r="T5364" s="76"/>
      <c r="U5364" s="73"/>
      <c r="V5364" s="68"/>
    </row>
    <row r="5365" spans="1:22" x14ac:dyDescent="0.35">
      <c r="A5365" s="132"/>
      <c r="B5365" s="376"/>
      <c r="C5365" s="377"/>
      <c r="D5365" s="378"/>
      <c r="E5365" s="298" t="s">
        <v>318</v>
      </c>
      <c r="F5365" s="515"/>
      <c r="G5365" s="515">
        <v>64</v>
      </c>
      <c r="H5365" s="515">
        <v>51</v>
      </c>
      <c r="I5365" s="772">
        <v>98</v>
      </c>
      <c r="J5365" s="515">
        <v>10</v>
      </c>
      <c r="K5365" s="47"/>
      <c r="L5365" s="47"/>
      <c r="M5365" s="314"/>
      <c r="N5365" s="245"/>
      <c r="O5365" s="245"/>
      <c r="P5365" s="246"/>
      <c r="Q5365" s="247"/>
      <c r="R5365" s="243"/>
      <c r="S5365" s="251"/>
      <c r="T5365" s="76"/>
      <c r="U5365" s="73"/>
      <c r="V5365" s="68"/>
    </row>
    <row r="5366" spans="1:22" x14ac:dyDescent="0.35">
      <c r="A5366" s="132"/>
      <c r="B5366" s="379"/>
      <c r="C5366" s="380"/>
      <c r="D5366" s="381"/>
      <c r="E5366" s="382" t="s">
        <v>320</v>
      </c>
      <c r="F5366" s="723"/>
      <c r="G5366" s="723">
        <v>0</v>
      </c>
      <c r="H5366" s="723">
        <v>0</v>
      </c>
      <c r="I5366" s="786">
        <v>0</v>
      </c>
      <c r="J5366" s="723">
        <v>0</v>
      </c>
      <c r="K5366" s="47"/>
      <c r="L5366" s="47"/>
      <c r="M5366" s="314"/>
      <c r="N5366" s="245"/>
      <c r="O5366" s="245"/>
      <c r="P5366" s="246"/>
      <c r="Q5366" s="247"/>
      <c r="R5366" s="243"/>
      <c r="S5366" s="251"/>
      <c r="T5366" s="76"/>
      <c r="U5366" s="73"/>
      <c r="V5366" s="68"/>
    </row>
    <row r="5367" spans="1:22" x14ac:dyDescent="0.35">
      <c r="A5367" s="132"/>
      <c r="B5367" s="308"/>
      <c r="C5367" s="309"/>
      <c r="D5367" s="310"/>
      <c r="E5367" s="239"/>
      <c r="F5367" s="285"/>
      <c r="G5367" s="241"/>
      <c r="H5367" s="247"/>
      <c r="I5367" s="243"/>
      <c r="J5367" s="250"/>
      <c r="K5367" s="47"/>
      <c r="L5367" s="47"/>
      <c r="M5367" s="314"/>
      <c r="N5367" s="245"/>
      <c r="O5367" s="245"/>
      <c r="P5367" s="246"/>
      <c r="Q5367" s="247"/>
      <c r="R5367" s="243"/>
      <c r="S5367" s="251"/>
      <c r="T5367" s="76"/>
      <c r="U5367" s="73"/>
      <c r="V5367" s="68"/>
    </row>
    <row r="5368" spans="1:22" x14ac:dyDescent="0.35">
      <c r="A5368" s="132"/>
      <c r="B5368" s="308"/>
      <c r="C5368" s="309"/>
      <c r="D5368" s="310"/>
      <c r="E5368" s="239"/>
      <c r="F5368" s="285"/>
      <c r="G5368" s="241"/>
      <c r="H5368" s="247"/>
      <c r="I5368" s="243"/>
      <c r="J5368" s="250"/>
      <c r="K5368" s="47"/>
      <c r="L5368" s="47"/>
      <c r="M5368" s="314"/>
      <c r="N5368" s="245"/>
      <c r="O5368" s="245"/>
      <c r="P5368" s="246"/>
      <c r="Q5368" s="247"/>
      <c r="R5368" s="243"/>
      <c r="S5368" s="251"/>
      <c r="T5368" s="76"/>
      <c r="U5368" s="73"/>
      <c r="V5368" s="68"/>
    </row>
    <row r="5369" spans="1:22" x14ac:dyDescent="0.35">
      <c r="A5369" s="132"/>
      <c r="B5369" s="308"/>
      <c r="C5369" s="309"/>
      <c r="D5369" s="310"/>
      <c r="E5369" s="239"/>
      <c r="F5369" s="285"/>
      <c r="G5369" s="241"/>
      <c r="H5369" s="247"/>
      <c r="I5369" s="243"/>
      <c r="J5369" s="250"/>
      <c r="K5369" s="47"/>
      <c r="L5369" s="47"/>
      <c r="M5369" s="314"/>
      <c r="N5369" s="245"/>
      <c r="O5369" s="245"/>
      <c r="P5369" s="246"/>
      <c r="Q5369" s="247"/>
      <c r="R5369" s="243"/>
      <c r="S5369" s="251"/>
      <c r="T5369" s="76"/>
      <c r="U5369" s="73"/>
      <c r="V5369" s="68"/>
    </row>
    <row r="5370" spans="1:22" x14ac:dyDescent="0.35">
      <c r="A5370" s="132"/>
      <c r="B5370" s="308"/>
      <c r="C5370" s="309"/>
      <c r="D5370" s="310"/>
      <c r="E5370" s="239"/>
      <c r="F5370" s="285"/>
      <c r="G5370" s="241"/>
      <c r="H5370" s="247"/>
      <c r="I5370" s="243"/>
      <c r="J5370" s="250"/>
      <c r="K5370" s="47"/>
      <c r="L5370" s="47"/>
      <c r="M5370" s="314"/>
      <c r="N5370" s="245"/>
      <c r="O5370" s="245"/>
      <c r="P5370" s="246"/>
      <c r="Q5370" s="247"/>
      <c r="R5370" s="243"/>
      <c r="S5370" s="251"/>
      <c r="T5370" s="76"/>
      <c r="U5370" s="73"/>
      <c r="V5370" s="68"/>
    </row>
    <row r="5371" spans="1:22" x14ac:dyDescent="0.35">
      <c r="A5371" s="132"/>
      <c r="B5371" s="308"/>
      <c r="C5371" s="309"/>
      <c r="D5371" s="310"/>
      <c r="E5371" s="239"/>
      <c r="F5371" s="285"/>
      <c r="G5371" s="241"/>
      <c r="H5371" s="247"/>
      <c r="I5371" s="243"/>
      <c r="J5371" s="250"/>
      <c r="K5371" s="47"/>
      <c r="L5371" s="47"/>
      <c r="M5371" s="314"/>
      <c r="N5371" s="245"/>
      <c r="O5371" s="245"/>
      <c r="P5371" s="246"/>
      <c r="Q5371" s="247"/>
      <c r="R5371" s="243"/>
      <c r="S5371" s="251"/>
      <c r="T5371" s="76"/>
      <c r="U5371" s="73"/>
      <c r="V5371" s="68"/>
    </row>
    <row r="5372" spans="1:22" x14ac:dyDescent="0.35">
      <c r="A5372" s="132"/>
      <c r="B5372" s="311"/>
      <c r="C5372" s="312"/>
      <c r="D5372" s="313"/>
      <c r="E5372" s="292"/>
      <c r="F5372" s="293"/>
      <c r="G5372" s="294"/>
      <c r="H5372" s="295"/>
      <c r="I5372" s="296"/>
      <c r="J5372" s="295"/>
      <c r="K5372" s="47"/>
      <c r="L5372" s="47"/>
      <c r="M5372" s="314"/>
      <c r="N5372" s="254"/>
      <c r="O5372" s="254"/>
      <c r="P5372" s="255"/>
      <c r="Q5372" s="256"/>
      <c r="R5372" s="257"/>
      <c r="S5372" s="258"/>
      <c r="T5372" s="76"/>
      <c r="U5372" s="73"/>
      <c r="V5372" s="68"/>
    </row>
    <row r="5373" spans="1:22" x14ac:dyDescent="0.35">
      <c r="A5373" s="132"/>
      <c r="B5373" s="314"/>
      <c r="C5373" s="315"/>
      <c r="D5373" s="314"/>
      <c r="E5373" s="74"/>
      <c r="F5373" s="75"/>
      <c r="G5373" s="47"/>
      <c r="H5373" s="47"/>
      <c r="I5373" s="47"/>
      <c r="J5373" s="47"/>
      <c r="K5373" s="47"/>
      <c r="L5373" s="47"/>
      <c r="M5373" s="314"/>
      <c r="N5373" s="77"/>
      <c r="O5373" s="75"/>
      <c r="P5373" s="47"/>
      <c r="Q5373" s="47"/>
      <c r="R5373" s="47"/>
      <c r="S5373" s="47"/>
      <c r="T5373" s="76"/>
      <c r="U5373" s="73"/>
      <c r="V5373" s="68"/>
    </row>
    <row r="5374" spans="1:22" x14ac:dyDescent="0.35">
      <c r="A5374" s="132"/>
      <c r="B5374" s="314"/>
      <c r="C5374" s="315"/>
      <c r="D5374" s="314"/>
      <c r="E5374" s="74"/>
      <c r="F5374" s="75"/>
      <c r="G5374" s="47"/>
      <c r="H5374" s="47"/>
      <c r="I5374" s="47"/>
      <c r="J5374" s="47"/>
      <c r="K5374" s="47"/>
      <c r="L5374" s="47"/>
      <c r="M5374" s="314"/>
      <c r="N5374" s="77"/>
      <c r="O5374" s="75"/>
      <c r="P5374" s="47"/>
      <c r="Q5374" s="47"/>
      <c r="R5374" s="47"/>
      <c r="S5374" s="47"/>
      <c r="T5374" s="76"/>
      <c r="U5374" s="73"/>
      <c r="V5374" s="68"/>
    </row>
    <row r="5375" spans="1:22" x14ac:dyDescent="0.35">
      <c r="A5375" s="132"/>
      <c r="B5375" s="314"/>
      <c r="C5375" s="315"/>
      <c r="D5375" s="314"/>
      <c r="E5375" s="74"/>
      <c r="F5375" s="75"/>
      <c r="G5375" s="47"/>
      <c r="H5375" s="47"/>
      <c r="I5375" s="47"/>
      <c r="J5375" s="47"/>
      <c r="K5375" s="47"/>
      <c r="L5375" s="47"/>
      <c r="M5375" s="314"/>
      <c r="N5375" s="77"/>
      <c r="O5375" s="75"/>
      <c r="P5375" s="47"/>
      <c r="Q5375" s="47"/>
      <c r="R5375" s="47"/>
      <c r="S5375" s="47"/>
      <c r="T5375" s="76"/>
      <c r="U5375" s="73"/>
      <c r="V5375" s="68"/>
    </row>
    <row r="5376" spans="1:22" x14ac:dyDescent="0.35">
      <c r="A5376" s="132"/>
      <c r="B5376" s="316"/>
      <c r="C5376" s="317"/>
      <c r="D5376" s="316"/>
      <c r="E5376" s="74"/>
      <c r="F5376" s="75"/>
      <c r="G5376" s="47"/>
      <c r="H5376" s="47"/>
      <c r="I5376" s="47"/>
      <c r="J5376" s="47"/>
      <c r="K5376" s="47"/>
      <c r="L5376" s="47"/>
      <c r="M5376" s="316"/>
      <c r="N5376" s="87"/>
      <c r="O5376" s="75"/>
      <c r="P5376" s="47"/>
      <c r="Q5376" s="47"/>
      <c r="R5376" s="47"/>
      <c r="S5376" s="47"/>
      <c r="T5376" s="88"/>
      <c r="U5376" s="73"/>
      <c r="V5376" s="68"/>
    </row>
    <row r="5378" spans="1:22" x14ac:dyDescent="0.35">
      <c r="A5378" s="177" t="s">
        <v>0</v>
      </c>
      <c r="B5378" s="179" t="s">
        <v>1</v>
      </c>
      <c r="C5378" s="181" t="s">
        <v>2</v>
      </c>
      <c r="D5378" s="183" t="s">
        <v>3</v>
      </c>
      <c r="E5378" s="184"/>
      <c r="F5378" s="185"/>
      <c r="G5378" s="185"/>
      <c r="H5378" s="185"/>
      <c r="I5378" s="185"/>
      <c r="J5378" s="185"/>
      <c r="K5378" s="186" t="s">
        <v>4</v>
      </c>
      <c r="L5378" s="48"/>
      <c r="M5378" s="183" t="s">
        <v>5</v>
      </c>
      <c r="N5378" s="184"/>
      <c r="O5378" s="185"/>
      <c r="P5378" s="185"/>
      <c r="Q5378" s="185"/>
      <c r="R5378" s="185"/>
      <c r="S5378" s="185"/>
      <c r="T5378" s="159" t="s">
        <v>6</v>
      </c>
      <c r="U5378" s="161" t="s">
        <v>7</v>
      </c>
      <c r="V5378" s="234"/>
    </row>
    <row r="5379" spans="1:22" ht="25" x14ac:dyDescent="0.35">
      <c r="A5379" s="177"/>
      <c r="B5379" s="179"/>
      <c r="C5379" s="181"/>
      <c r="D5379" s="163" t="s">
        <v>8</v>
      </c>
      <c r="E5379" s="165" t="s">
        <v>9</v>
      </c>
      <c r="F5379" s="167" t="s">
        <v>10</v>
      </c>
      <c r="G5379" s="169" t="s">
        <v>310</v>
      </c>
      <c r="H5379" s="170"/>
      <c r="I5379" s="170"/>
      <c r="J5379" s="171"/>
      <c r="K5379" s="187"/>
      <c r="L5379" s="49" t="s">
        <v>11</v>
      </c>
      <c r="M5379" s="172" t="s">
        <v>8</v>
      </c>
      <c r="N5379" s="174" t="s">
        <v>12</v>
      </c>
      <c r="O5379" s="167" t="s">
        <v>10</v>
      </c>
      <c r="P5379" s="169" t="s">
        <v>310</v>
      </c>
      <c r="Q5379" s="170"/>
      <c r="R5379" s="170"/>
      <c r="S5379" s="171"/>
      <c r="T5379" s="159"/>
      <c r="U5379" s="161"/>
      <c r="V5379" s="235"/>
    </row>
    <row r="5380" spans="1:22" ht="15" thickBot="1" x14ac:dyDescent="0.4">
      <c r="A5380" s="178"/>
      <c r="B5380" s="180"/>
      <c r="C5380" s="182"/>
      <c r="D5380" s="164"/>
      <c r="E5380" s="166"/>
      <c r="F5380" s="168"/>
      <c r="G5380" s="50" t="s">
        <v>13</v>
      </c>
      <c r="H5380" s="51" t="s">
        <v>14</v>
      </c>
      <c r="I5380" s="52" t="s">
        <v>15</v>
      </c>
      <c r="J5380" s="53">
        <v>0</v>
      </c>
      <c r="K5380" s="188"/>
      <c r="L5380" s="54"/>
      <c r="M5380" s="173"/>
      <c r="N5380" s="175"/>
      <c r="O5380" s="176"/>
      <c r="P5380" s="50" t="s">
        <v>13</v>
      </c>
      <c r="Q5380" s="51" t="s">
        <v>14</v>
      </c>
      <c r="R5380" s="52" t="s">
        <v>15</v>
      </c>
      <c r="S5380" s="53">
        <v>0</v>
      </c>
      <c r="T5380" s="160"/>
      <c r="U5380" s="162"/>
      <c r="V5380" s="236"/>
    </row>
    <row r="5381" spans="1:22" x14ac:dyDescent="0.35">
      <c r="A5381" s="56"/>
      <c r="B5381" s="57"/>
      <c r="C5381" s="58"/>
      <c r="D5381" s="59"/>
      <c r="E5381" s="60"/>
      <c r="F5381" s="60"/>
      <c r="G5381" s="61"/>
      <c r="H5381" s="62"/>
      <c r="I5381" s="63"/>
      <c r="J5381" s="64"/>
      <c r="K5381" s="65"/>
      <c r="L5381" s="65"/>
      <c r="M5381" s="59"/>
      <c r="N5381" s="60"/>
      <c r="O5381" s="60"/>
      <c r="P5381" s="61"/>
      <c r="Q5381" s="62"/>
      <c r="R5381" s="63"/>
      <c r="S5381" s="64"/>
      <c r="T5381" s="14"/>
      <c r="U5381" s="15"/>
      <c r="V5381" s="237"/>
    </row>
    <row r="5382" spans="1:22" ht="26.5" x14ac:dyDescent="0.35">
      <c r="A5382" s="131">
        <v>1</v>
      </c>
      <c r="B5382" s="720" t="s">
        <v>846</v>
      </c>
      <c r="C5382" s="373" t="s">
        <v>847</v>
      </c>
      <c r="D5382" s="374">
        <v>250</v>
      </c>
      <c r="E5382" s="270">
        <v>45436</v>
      </c>
      <c r="F5382" s="770">
        <v>3</v>
      </c>
      <c r="G5382" s="515">
        <v>16</v>
      </c>
      <c r="H5382" s="517">
        <v>3</v>
      </c>
      <c r="I5382" s="721">
        <v>0</v>
      </c>
      <c r="J5382" s="787">
        <v>3</v>
      </c>
      <c r="K5382" s="47">
        <f>((SUM(H5384:H5395)*H5383)+(SUM(G5384:G5395)*G5383)+(SUM(I5384:I5395)*I5383))/1000</f>
        <v>0</v>
      </c>
      <c r="L5382" s="47">
        <f>K5382*100/D5382</f>
        <v>0</v>
      </c>
      <c r="M5382" s="334"/>
      <c r="N5382" s="245"/>
      <c r="O5382" s="245"/>
      <c r="P5382" s="246"/>
      <c r="Q5382" s="247"/>
      <c r="R5382" s="243"/>
      <c r="S5382" s="248"/>
      <c r="T5382" s="47">
        <f>((SUM(Q5384:Q5395)*Q5383)+(SUM(P5384:P5395)*P5383)+(SUM(R5384:R5395)*R5383))/1000</f>
        <v>0</v>
      </c>
      <c r="U5382" s="47" t="e">
        <f>T5382*100/M5382</f>
        <v>#DIV/0!</v>
      </c>
      <c r="V5382" s="68"/>
    </row>
    <row r="5383" spans="1:22" x14ac:dyDescent="0.35">
      <c r="A5383" s="132"/>
      <c r="B5383" s="383"/>
      <c r="C5383" s="377"/>
      <c r="D5383" s="378"/>
      <c r="E5383" s="298" t="s">
        <v>17</v>
      </c>
      <c r="F5383" s="515"/>
      <c r="G5383" s="515">
        <v>234</v>
      </c>
      <c r="H5383" s="517">
        <v>235</v>
      </c>
      <c r="I5383" s="721">
        <v>234</v>
      </c>
      <c r="J5383" s="517"/>
      <c r="K5383" s="47"/>
      <c r="L5383" s="47"/>
      <c r="M5383" s="314"/>
      <c r="N5383" s="245"/>
      <c r="O5383" s="245"/>
      <c r="P5383" s="246"/>
      <c r="Q5383" s="247"/>
      <c r="R5383" s="243"/>
      <c r="S5383" s="251"/>
      <c r="T5383" s="76"/>
      <c r="U5383" s="73"/>
      <c r="V5383" s="68"/>
    </row>
    <row r="5384" spans="1:22" x14ac:dyDescent="0.35">
      <c r="A5384" s="132"/>
      <c r="B5384" s="383"/>
      <c r="C5384" s="377"/>
      <c r="D5384" s="378"/>
      <c r="E5384" s="298" t="s">
        <v>20</v>
      </c>
      <c r="F5384" s="515"/>
      <c r="G5384" s="515">
        <v>0</v>
      </c>
      <c r="H5384" s="517">
        <v>0</v>
      </c>
      <c r="I5384" s="721">
        <v>0</v>
      </c>
      <c r="J5384" s="517">
        <v>0</v>
      </c>
      <c r="K5384" s="47"/>
      <c r="L5384" s="47"/>
      <c r="M5384" s="314"/>
      <c r="N5384" s="245"/>
      <c r="O5384" s="245"/>
      <c r="P5384" s="246"/>
      <c r="Q5384" s="247"/>
      <c r="R5384" s="243"/>
      <c r="S5384" s="251"/>
      <c r="T5384" s="76"/>
      <c r="U5384" s="73"/>
      <c r="V5384" s="68"/>
    </row>
    <row r="5385" spans="1:22" x14ac:dyDescent="0.35">
      <c r="A5385" s="132"/>
      <c r="B5385" s="383"/>
      <c r="C5385" s="377"/>
      <c r="D5385" s="378"/>
      <c r="E5385" s="298" t="s">
        <v>22</v>
      </c>
      <c r="F5385" s="515"/>
      <c r="G5385" s="515">
        <v>0</v>
      </c>
      <c r="H5385" s="517">
        <v>0</v>
      </c>
      <c r="I5385" s="721">
        <v>0</v>
      </c>
      <c r="J5385" s="517">
        <v>0</v>
      </c>
      <c r="K5385" s="47"/>
      <c r="L5385" s="47"/>
      <c r="M5385" s="314"/>
      <c r="N5385" s="245"/>
      <c r="O5385" s="245"/>
      <c r="P5385" s="246"/>
      <c r="Q5385" s="247"/>
      <c r="R5385" s="243"/>
      <c r="S5385" s="251"/>
      <c r="T5385" s="76"/>
      <c r="U5385" s="73"/>
      <c r="V5385" s="68"/>
    </row>
    <row r="5386" spans="1:22" x14ac:dyDescent="0.35">
      <c r="A5386" s="132"/>
      <c r="B5386" s="383"/>
      <c r="C5386" s="377"/>
      <c r="D5386" s="378"/>
      <c r="E5386" s="298" t="s">
        <v>24</v>
      </c>
      <c r="F5386" s="515"/>
      <c r="G5386" s="515">
        <v>0</v>
      </c>
      <c r="H5386" s="517">
        <v>0</v>
      </c>
      <c r="I5386" s="721">
        <v>0</v>
      </c>
      <c r="J5386" s="517">
        <v>0</v>
      </c>
      <c r="K5386" s="47"/>
      <c r="L5386" s="47"/>
      <c r="M5386" s="314"/>
      <c r="N5386" s="245"/>
      <c r="O5386" s="245"/>
      <c r="P5386" s="246"/>
      <c r="Q5386" s="247"/>
      <c r="R5386" s="243"/>
      <c r="S5386" s="251"/>
      <c r="T5386" s="76"/>
      <c r="U5386" s="73"/>
      <c r="V5386" s="68"/>
    </row>
    <row r="5387" spans="1:22" x14ac:dyDescent="0.35">
      <c r="A5387" s="132"/>
      <c r="B5387" s="308"/>
      <c r="C5387" s="309"/>
      <c r="D5387" s="310"/>
      <c r="E5387" s="239"/>
      <c r="F5387" s="285"/>
      <c r="G5387" s="241"/>
      <c r="H5387" s="247"/>
      <c r="I5387" s="243"/>
      <c r="J5387" s="250"/>
      <c r="K5387" s="47"/>
      <c r="L5387" s="47"/>
      <c r="M5387" s="314"/>
      <c r="N5387" s="245"/>
      <c r="O5387" s="245"/>
      <c r="P5387" s="246"/>
      <c r="Q5387" s="247"/>
      <c r="R5387" s="243"/>
      <c r="S5387" s="251"/>
      <c r="T5387" s="76"/>
      <c r="U5387" s="73"/>
      <c r="V5387" s="68"/>
    </row>
    <row r="5388" spans="1:22" x14ac:dyDescent="0.35">
      <c r="A5388" s="132"/>
      <c r="B5388" s="308"/>
      <c r="C5388" s="309"/>
      <c r="D5388" s="310"/>
      <c r="E5388" s="239"/>
      <c r="F5388" s="285"/>
      <c r="G5388" s="241"/>
      <c r="H5388" s="247"/>
      <c r="I5388" s="243"/>
      <c r="J5388" s="250"/>
      <c r="K5388" s="47"/>
      <c r="L5388" s="47"/>
      <c r="M5388" s="314"/>
      <c r="N5388" s="245"/>
      <c r="O5388" s="245"/>
      <c r="P5388" s="246"/>
      <c r="Q5388" s="247"/>
      <c r="R5388" s="243"/>
      <c r="S5388" s="251"/>
      <c r="T5388" s="76"/>
      <c r="U5388" s="73"/>
      <c r="V5388" s="68"/>
    </row>
    <row r="5389" spans="1:22" x14ac:dyDescent="0.35">
      <c r="A5389" s="132"/>
      <c r="B5389" s="308"/>
      <c r="C5389" s="309"/>
      <c r="D5389" s="310"/>
      <c r="E5389" s="239"/>
      <c r="F5389" s="285"/>
      <c r="G5389" s="241"/>
      <c r="H5389" s="247"/>
      <c r="I5389" s="243"/>
      <c r="J5389" s="250"/>
      <c r="K5389" s="47"/>
      <c r="L5389" s="47"/>
      <c r="M5389" s="314"/>
      <c r="N5389" s="245"/>
      <c r="O5389" s="245"/>
      <c r="P5389" s="246"/>
      <c r="Q5389" s="247"/>
      <c r="R5389" s="243"/>
      <c r="S5389" s="251"/>
      <c r="T5389" s="76"/>
      <c r="U5389" s="73"/>
      <c r="V5389" s="68"/>
    </row>
    <row r="5390" spans="1:22" x14ac:dyDescent="0.35">
      <c r="A5390" s="132"/>
      <c r="B5390" s="308"/>
      <c r="C5390" s="309"/>
      <c r="D5390" s="310"/>
      <c r="E5390" s="239"/>
      <c r="F5390" s="285"/>
      <c r="G5390" s="241"/>
      <c r="H5390" s="247"/>
      <c r="I5390" s="243"/>
      <c r="J5390" s="250"/>
      <c r="K5390" s="47"/>
      <c r="L5390" s="47"/>
      <c r="M5390" s="314"/>
      <c r="N5390" s="245"/>
      <c r="O5390" s="245"/>
      <c r="P5390" s="246"/>
      <c r="Q5390" s="247"/>
      <c r="R5390" s="243"/>
      <c r="S5390" s="251"/>
      <c r="T5390" s="76"/>
      <c r="U5390" s="73"/>
      <c r="V5390" s="68"/>
    </row>
    <row r="5391" spans="1:22" x14ac:dyDescent="0.35">
      <c r="A5391" s="132"/>
      <c r="B5391" s="311"/>
      <c r="C5391" s="312"/>
      <c r="D5391" s="313"/>
      <c r="E5391" s="292"/>
      <c r="F5391" s="293"/>
      <c r="G5391" s="294"/>
      <c r="H5391" s="295"/>
      <c r="I5391" s="296"/>
      <c r="J5391" s="295"/>
      <c r="K5391" s="47"/>
      <c r="L5391" s="47"/>
      <c r="M5391" s="314"/>
      <c r="N5391" s="254"/>
      <c r="O5391" s="254"/>
      <c r="P5391" s="255"/>
      <c r="Q5391" s="256"/>
      <c r="R5391" s="257"/>
      <c r="S5391" s="258"/>
      <c r="T5391" s="76"/>
      <c r="U5391" s="73"/>
      <c r="V5391" s="68"/>
    </row>
    <row r="5392" spans="1:22" x14ac:dyDescent="0.35">
      <c r="A5392" s="132"/>
      <c r="B5392" s="314"/>
      <c r="C5392" s="315"/>
      <c r="D5392" s="314"/>
      <c r="E5392" s="74"/>
      <c r="F5392" s="75"/>
      <c r="G5392" s="47"/>
      <c r="H5392" s="47"/>
      <c r="I5392" s="47"/>
      <c r="J5392" s="47"/>
      <c r="K5392" s="47"/>
      <c r="L5392" s="47"/>
      <c r="M5392" s="314"/>
      <c r="N5392" s="77"/>
      <c r="O5392" s="75"/>
      <c r="P5392" s="47"/>
      <c r="Q5392" s="47"/>
      <c r="R5392" s="47"/>
      <c r="S5392" s="47"/>
      <c r="T5392" s="76"/>
      <c r="U5392" s="73"/>
      <c r="V5392" s="68"/>
    </row>
    <row r="5393" spans="1:22" x14ac:dyDescent="0.35">
      <c r="A5393" s="132"/>
      <c r="B5393" s="314"/>
      <c r="C5393" s="315"/>
      <c r="D5393" s="314"/>
      <c r="E5393" s="74"/>
      <c r="F5393" s="75"/>
      <c r="G5393" s="47"/>
      <c r="H5393" s="47"/>
      <c r="I5393" s="47"/>
      <c r="J5393" s="47"/>
      <c r="K5393" s="47"/>
      <c r="L5393" s="47"/>
      <c r="M5393" s="314"/>
      <c r="N5393" s="77"/>
      <c r="O5393" s="75"/>
      <c r="P5393" s="47"/>
      <c r="Q5393" s="47"/>
      <c r="R5393" s="47"/>
      <c r="S5393" s="47"/>
      <c r="T5393" s="76"/>
      <c r="U5393" s="73"/>
      <c r="V5393" s="68"/>
    </row>
    <row r="5394" spans="1:22" x14ac:dyDescent="0.35">
      <c r="A5394" s="132"/>
      <c r="B5394" s="314"/>
      <c r="C5394" s="315"/>
      <c r="D5394" s="314"/>
      <c r="E5394" s="74"/>
      <c r="F5394" s="75"/>
      <c r="G5394" s="47"/>
      <c r="H5394" s="47"/>
      <c r="I5394" s="47"/>
      <c r="J5394" s="47"/>
      <c r="K5394" s="47"/>
      <c r="L5394" s="47"/>
      <c r="M5394" s="314"/>
      <c r="N5394" s="77"/>
      <c r="O5394" s="75"/>
      <c r="P5394" s="47"/>
      <c r="Q5394" s="47"/>
      <c r="R5394" s="47"/>
      <c r="S5394" s="47"/>
      <c r="T5394" s="76"/>
      <c r="U5394" s="73"/>
      <c r="V5394" s="68"/>
    </row>
    <row r="5395" spans="1:22" x14ac:dyDescent="0.35">
      <c r="A5395" s="132"/>
      <c r="B5395" s="316"/>
      <c r="C5395" s="317"/>
      <c r="D5395" s="316"/>
      <c r="E5395" s="74"/>
      <c r="F5395" s="75"/>
      <c r="G5395" s="47"/>
      <c r="H5395" s="47"/>
      <c r="I5395" s="47"/>
      <c r="J5395" s="47"/>
      <c r="K5395" s="47"/>
      <c r="L5395" s="47"/>
      <c r="M5395" s="316"/>
      <c r="N5395" s="87"/>
      <c r="O5395" s="75"/>
      <c r="P5395" s="47"/>
      <c r="Q5395" s="47"/>
      <c r="R5395" s="47"/>
      <c r="S5395" s="47"/>
      <c r="T5395" s="88"/>
      <c r="U5395" s="73"/>
      <c r="V5395" s="68"/>
    </row>
    <row r="5397" spans="1:22" x14ac:dyDescent="0.35">
      <c r="A5397" s="177" t="s">
        <v>0</v>
      </c>
      <c r="B5397" s="179" t="s">
        <v>1</v>
      </c>
      <c r="C5397" s="181" t="s">
        <v>2</v>
      </c>
      <c r="D5397" s="183" t="s">
        <v>3</v>
      </c>
      <c r="E5397" s="184"/>
      <c r="F5397" s="185"/>
      <c r="G5397" s="185"/>
      <c r="H5397" s="185"/>
      <c r="I5397" s="185"/>
      <c r="J5397" s="185"/>
      <c r="K5397" s="186" t="s">
        <v>4</v>
      </c>
      <c r="L5397" s="48"/>
      <c r="M5397" s="183" t="s">
        <v>5</v>
      </c>
      <c r="N5397" s="184"/>
      <c r="O5397" s="185"/>
      <c r="P5397" s="185"/>
      <c r="Q5397" s="185"/>
      <c r="R5397" s="185"/>
      <c r="S5397" s="185"/>
      <c r="T5397" s="159" t="s">
        <v>6</v>
      </c>
      <c r="U5397" s="161" t="s">
        <v>7</v>
      </c>
      <c r="V5397" s="234"/>
    </row>
    <row r="5398" spans="1:22" ht="25" x14ac:dyDescent="0.35">
      <c r="A5398" s="177"/>
      <c r="B5398" s="179"/>
      <c r="C5398" s="181"/>
      <c r="D5398" s="163" t="s">
        <v>8</v>
      </c>
      <c r="E5398" s="165" t="s">
        <v>9</v>
      </c>
      <c r="F5398" s="167" t="s">
        <v>10</v>
      </c>
      <c r="G5398" s="169" t="s">
        <v>310</v>
      </c>
      <c r="H5398" s="170"/>
      <c r="I5398" s="170"/>
      <c r="J5398" s="171"/>
      <c r="K5398" s="187"/>
      <c r="L5398" s="49" t="s">
        <v>11</v>
      </c>
      <c r="M5398" s="172" t="s">
        <v>8</v>
      </c>
      <c r="N5398" s="174" t="s">
        <v>12</v>
      </c>
      <c r="O5398" s="167" t="s">
        <v>10</v>
      </c>
      <c r="P5398" s="169" t="s">
        <v>310</v>
      </c>
      <c r="Q5398" s="170"/>
      <c r="R5398" s="170"/>
      <c r="S5398" s="171"/>
      <c r="T5398" s="159"/>
      <c r="U5398" s="161"/>
      <c r="V5398" s="235"/>
    </row>
    <row r="5399" spans="1:22" ht="15" thickBot="1" x14ac:dyDescent="0.4">
      <c r="A5399" s="178"/>
      <c r="B5399" s="180"/>
      <c r="C5399" s="182"/>
      <c r="D5399" s="164"/>
      <c r="E5399" s="166"/>
      <c r="F5399" s="168"/>
      <c r="G5399" s="50" t="s">
        <v>13</v>
      </c>
      <c r="H5399" s="51" t="s">
        <v>14</v>
      </c>
      <c r="I5399" s="52" t="s">
        <v>15</v>
      </c>
      <c r="J5399" s="53">
        <v>0</v>
      </c>
      <c r="K5399" s="188"/>
      <c r="L5399" s="54"/>
      <c r="M5399" s="173"/>
      <c r="N5399" s="175"/>
      <c r="O5399" s="176"/>
      <c r="P5399" s="50" t="s">
        <v>13</v>
      </c>
      <c r="Q5399" s="51" t="s">
        <v>14</v>
      </c>
      <c r="R5399" s="52" t="s">
        <v>15</v>
      </c>
      <c r="S5399" s="53">
        <v>0</v>
      </c>
      <c r="T5399" s="160"/>
      <c r="U5399" s="162"/>
      <c r="V5399" s="236"/>
    </row>
    <row r="5400" spans="1:22" x14ac:dyDescent="0.35">
      <c r="A5400" s="56"/>
      <c r="B5400" s="57"/>
      <c r="C5400" s="58"/>
      <c r="D5400" s="59"/>
      <c r="E5400" s="60"/>
      <c r="F5400" s="60"/>
      <c r="G5400" s="61"/>
      <c r="H5400" s="62"/>
      <c r="I5400" s="63"/>
      <c r="J5400" s="64"/>
      <c r="K5400" s="65"/>
      <c r="L5400" s="65"/>
      <c r="M5400" s="59"/>
      <c r="N5400" s="60"/>
      <c r="O5400" s="60"/>
      <c r="P5400" s="61"/>
      <c r="Q5400" s="62"/>
      <c r="R5400" s="63"/>
      <c r="S5400" s="64"/>
      <c r="T5400" s="14"/>
      <c r="U5400" s="15"/>
      <c r="V5400" s="237"/>
    </row>
    <row r="5401" spans="1:22" x14ac:dyDescent="0.35">
      <c r="A5401" s="131">
        <v>1</v>
      </c>
      <c r="B5401" s="734" t="s">
        <v>848</v>
      </c>
      <c r="C5401" s="788"/>
      <c r="D5401" s="655">
        <v>250</v>
      </c>
      <c r="E5401" s="270" t="s">
        <v>18</v>
      </c>
      <c r="F5401" s="770"/>
      <c r="G5401" s="770">
        <v>0</v>
      </c>
      <c r="H5401" s="770">
        <v>0</v>
      </c>
      <c r="I5401" s="789">
        <v>0</v>
      </c>
      <c r="J5401" s="770">
        <v>0</v>
      </c>
      <c r="K5401" s="47">
        <f>((SUM(H5403:H5414)*H5402)+(SUM(G5403:G5414)*G5402)+(SUM(I5403:I5414)*I5402))/1000</f>
        <v>0</v>
      </c>
      <c r="L5401" s="47">
        <f>K5401*100/D5401</f>
        <v>0</v>
      </c>
      <c r="M5401" s="334"/>
      <c r="N5401" s="245"/>
      <c r="O5401" s="245"/>
      <c r="P5401" s="246"/>
      <c r="Q5401" s="247"/>
      <c r="R5401" s="243"/>
      <c r="S5401" s="248"/>
      <c r="T5401" s="47">
        <f>((SUM(Q5403:Q5414)*Q5402)+(SUM(P5403:P5414)*P5402)+(SUM(R5403:R5414)*R5402))/1000</f>
        <v>0</v>
      </c>
      <c r="U5401" s="47" t="e">
        <f>T5401*100/M5401</f>
        <v>#DIV/0!</v>
      </c>
      <c r="V5401" s="68"/>
    </row>
    <row r="5402" spans="1:22" x14ac:dyDescent="0.35">
      <c r="A5402" s="132"/>
      <c r="B5402" s="731"/>
      <c r="C5402" s="406"/>
      <c r="D5402" s="464"/>
      <c r="E5402" s="260" t="s">
        <v>20</v>
      </c>
      <c r="F5402" s="524"/>
      <c r="G5402" s="524">
        <v>0</v>
      </c>
      <c r="H5402" s="524">
        <v>0</v>
      </c>
      <c r="I5402" s="753">
        <v>0</v>
      </c>
      <c r="J5402" s="524">
        <v>0</v>
      </c>
      <c r="K5402" s="47"/>
      <c r="L5402" s="47"/>
      <c r="M5402" s="314"/>
      <c r="N5402" s="245"/>
      <c r="O5402" s="245"/>
      <c r="P5402" s="246"/>
      <c r="Q5402" s="247"/>
      <c r="R5402" s="243"/>
      <c r="S5402" s="251"/>
      <c r="T5402" s="76"/>
      <c r="U5402" s="73"/>
      <c r="V5402" s="68"/>
    </row>
    <row r="5403" spans="1:22" x14ac:dyDescent="0.35">
      <c r="A5403" s="132"/>
      <c r="B5403" s="731"/>
      <c r="C5403" s="406"/>
      <c r="D5403" s="464"/>
      <c r="E5403" s="260" t="s">
        <v>22</v>
      </c>
      <c r="F5403" s="524"/>
      <c r="G5403" s="524">
        <v>0</v>
      </c>
      <c r="H5403" s="524">
        <v>0</v>
      </c>
      <c r="I5403" s="753">
        <v>0</v>
      </c>
      <c r="J5403" s="524">
        <v>0</v>
      </c>
      <c r="K5403" s="47"/>
      <c r="L5403" s="47"/>
      <c r="M5403" s="314"/>
      <c r="N5403" s="245"/>
      <c r="O5403" s="245"/>
      <c r="P5403" s="246"/>
      <c r="Q5403" s="247"/>
      <c r="R5403" s="243"/>
      <c r="S5403" s="251"/>
      <c r="T5403" s="76"/>
      <c r="U5403" s="73"/>
      <c r="V5403" s="68"/>
    </row>
    <row r="5404" spans="1:22" x14ac:dyDescent="0.35">
      <c r="A5404" s="132"/>
      <c r="B5404" s="731"/>
      <c r="C5404" s="406"/>
      <c r="D5404" s="464"/>
      <c r="E5404" s="260" t="s">
        <v>24</v>
      </c>
      <c r="F5404" s="524"/>
      <c r="G5404" s="524" t="s">
        <v>333</v>
      </c>
      <c r="H5404" s="524"/>
      <c r="I5404" s="753"/>
      <c r="J5404" s="524"/>
      <c r="K5404" s="47"/>
      <c r="L5404" s="47"/>
      <c r="M5404" s="314"/>
      <c r="N5404" s="245"/>
      <c r="O5404" s="245"/>
      <c r="P5404" s="246"/>
      <c r="Q5404" s="247"/>
      <c r="R5404" s="243"/>
      <c r="S5404" s="251"/>
      <c r="T5404" s="76"/>
      <c r="U5404" s="73"/>
      <c r="V5404" s="68"/>
    </row>
    <row r="5405" spans="1:22" x14ac:dyDescent="0.35">
      <c r="A5405" s="132"/>
      <c r="B5405" s="731"/>
      <c r="C5405" s="406"/>
      <c r="D5405" s="464"/>
      <c r="E5405" s="260" t="s">
        <v>26</v>
      </c>
      <c r="F5405" s="524"/>
      <c r="G5405" s="524" t="s">
        <v>333</v>
      </c>
      <c r="H5405" s="524"/>
      <c r="I5405" s="753"/>
      <c r="J5405" s="524"/>
      <c r="K5405" s="47"/>
      <c r="L5405" s="47"/>
      <c r="M5405" s="314"/>
      <c r="N5405" s="245"/>
      <c r="O5405" s="245"/>
      <c r="P5405" s="246"/>
      <c r="Q5405" s="247"/>
      <c r="R5405" s="243"/>
      <c r="S5405" s="251"/>
      <c r="T5405" s="76"/>
      <c r="U5405" s="73"/>
      <c r="V5405" s="68"/>
    </row>
    <row r="5406" spans="1:22" x14ac:dyDescent="0.35">
      <c r="A5406" s="132"/>
      <c r="B5406" s="731"/>
      <c r="C5406" s="406"/>
      <c r="D5406" s="464"/>
      <c r="E5406" s="260" t="s">
        <v>28</v>
      </c>
      <c r="F5406" s="524"/>
      <c r="G5406" s="524" t="s">
        <v>378</v>
      </c>
      <c r="H5406" s="524"/>
      <c r="I5406" s="753"/>
      <c r="J5406" s="524"/>
      <c r="K5406" s="47"/>
      <c r="L5406" s="47"/>
      <c r="M5406" s="314"/>
      <c r="N5406" s="245"/>
      <c r="O5406" s="245"/>
      <c r="P5406" s="246"/>
      <c r="Q5406" s="247"/>
      <c r="R5406" s="243"/>
      <c r="S5406" s="251"/>
      <c r="T5406" s="76"/>
      <c r="U5406" s="73"/>
      <c r="V5406" s="68"/>
    </row>
    <row r="5407" spans="1:22" x14ac:dyDescent="0.35">
      <c r="A5407" s="132"/>
      <c r="B5407" s="731"/>
      <c r="C5407" s="406"/>
      <c r="D5407" s="464"/>
      <c r="E5407" s="260" t="s">
        <v>30</v>
      </c>
      <c r="F5407" s="524"/>
      <c r="G5407" s="524">
        <v>0</v>
      </c>
      <c r="H5407" s="524">
        <v>0</v>
      </c>
      <c r="I5407" s="753">
        <v>0</v>
      </c>
      <c r="J5407" s="524">
        <v>0</v>
      </c>
      <c r="K5407" s="47"/>
      <c r="L5407" s="47"/>
      <c r="M5407" s="314"/>
      <c r="N5407" s="245"/>
      <c r="O5407" s="245"/>
      <c r="P5407" s="246"/>
      <c r="Q5407" s="247"/>
      <c r="R5407" s="243"/>
      <c r="S5407" s="251"/>
      <c r="T5407" s="76"/>
      <c r="U5407" s="73"/>
      <c r="V5407" s="68"/>
    </row>
    <row r="5408" spans="1:22" x14ac:dyDescent="0.35">
      <c r="A5408" s="132"/>
      <c r="B5408" s="390"/>
      <c r="C5408" s="790"/>
      <c r="D5408" s="791"/>
      <c r="E5408" s="382" t="s">
        <v>32</v>
      </c>
      <c r="F5408" s="723"/>
      <c r="G5408" s="723">
        <v>19</v>
      </c>
      <c r="H5408" s="723">
        <v>0</v>
      </c>
      <c r="I5408" s="725">
        <v>3</v>
      </c>
      <c r="J5408" s="723">
        <v>11</v>
      </c>
      <c r="K5408" s="47"/>
      <c r="L5408" s="47"/>
      <c r="M5408" s="314"/>
      <c r="N5408" s="245"/>
      <c r="O5408" s="245"/>
      <c r="P5408" s="246"/>
      <c r="Q5408" s="247"/>
      <c r="R5408" s="243"/>
      <c r="S5408" s="251"/>
      <c r="T5408" s="76"/>
      <c r="U5408" s="73"/>
      <c r="V5408" s="68"/>
    </row>
    <row r="5409" spans="1:22" x14ac:dyDescent="0.35">
      <c r="A5409" s="132"/>
      <c r="B5409" s="308"/>
      <c r="C5409" s="309"/>
      <c r="D5409" s="310"/>
      <c r="E5409" s="239"/>
      <c r="F5409" s="285"/>
      <c r="G5409" s="241"/>
      <c r="H5409" s="247"/>
      <c r="I5409" s="243"/>
      <c r="J5409" s="250"/>
      <c r="K5409" s="47"/>
      <c r="L5409" s="47"/>
      <c r="M5409" s="314"/>
      <c r="N5409" s="245"/>
      <c r="O5409" s="245"/>
      <c r="P5409" s="246"/>
      <c r="Q5409" s="247"/>
      <c r="R5409" s="243"/>
      <c r="S5409" s="251"/>
      <c r="T5409" s="76"/>
      <c r="U5409" s="73"/>
      <c r="V5409" s="68"/>
    </row>
    <row r="5410" spans="1:22" x14ac:dyDescent="0.35">
      <c r="A5410" s="132"/>
      <c r="B5410" s="311"/>
      <c r="C5410" s="312"/>
      <c r="D5410" s="313"/>
      <c r="E5410" s="292"/>
      <c r="F5410" s="293"/>
      <c r="G5410" s="294"/>
      <c r="H5410" s="295"/>
      <c r="I5410" s="296"/>
      <c r="J5410" s="295"/>
      <c r="K5410" s="47"/>
      <c r="L5410" s="47"/>
      <c r="M5410" s="314"/>
      <c r="N5410" s="254"/>
      <c r="O5410" s="254"/>
      <c r="P5410" s="255"/>
      <c r="Q5410" s="256"/>
      <c r="R5410" s="257"/>
      <c r="S5410" s="258"/>
      <c r="T5410" s="76"/>
      <c r="U5410" s="73"/>
      <c r="V5410" s="68"/>
    </row>
    <row r="5411" spans="1:22" x14ac:dyDescent="0.35">
      <c r="A5411" s="132"/>
      <c r="B5411" s="314"/>
      <c r="C5411" s="315"/>
      <c r="D5411" s="314"/>
      <c r="E5411" s="74"/>
      <c r="F5411" s="75"/>
      <c r="G5411" s="47"/>
      <c r="H5411" s="47"/>
      <c r="I5411" s="47"/>
      <c r="J5411" s="47"/>
      <c r="K5411" s="47"/>
      <c r="L5411" s="47"/>
      <c r="M5411" s="314"/>
      <c r="N5411" s="77"/>
      <c r="O5411" s="75"/>
      <c r="P5411" s="47"/>
      <c r="Q5411" s="47"/>
      <c r="R5411" s="47"/>
      <c r="S5411" s="47"/>
      <c r="T5411" s="76"/>
      <c r="U5411" s="73"/>
      <c r="V5411" s="68"/>
    </row>
    <row r="5412" spans="1:22" x14ac:dyDescent="0.35">
      <c r="A5412" s="132"/>
      <c r="B5412" s="314"/>
      <c r="C5412" s="315"/>
      <c r="D5412" s="314"/>
      <c r="E5412" s="74"/>
      <c r="F5412" s="75"/>
      <c r="G5412" s="47"/>
      <c r="H5412" s="47"/>
      <c r="I5412" s="47"/>
      <c r="J5412" s="47"/>
      <c r="K5412" s="47"/>
      <c r="L5412" s="47"/>
      <c r="M5412" s="314"/>
      <c r="N5412" s="77"/>
      <c r="O5412" s="75"/>
      <c r="P5412" s="47"/>
      <c r="Q5412" s="47"/>
      <c r="R5412" s="47"/>
      <c r="S5412" s="47"/>
      <c r="T5412" s="76"/>
      <c r="U5412" s="73"/>
      <c r="V5412" s="68"/>
    </row>
    <row r="5413" spans="1:22" x14ac:dyDescent="0.35">
      <c r="A5413" s="132"/>
      <c r="B5413" s="314"/>
      <c r="C5413" s="315"/>
      <c r="D5413" s="314"/>
      <c r="E5413" s="74"/>
      <c r="F5413" s="75"/>
      <c r="G5413" s="47"/>
      <c r="H5413" s="47"/>
      <c r="I5413" s="47"/>
      <c r="J5413" s="47"/>
      <c r="K5413" s="47"/>
      <c r="L5413" s="47"/>
      <c r="M5413" s="314"/>
      <c r="N5413" s="77"/>
      <c r="O5413" s="75"/>
      <c r="P5413" s="47"/>
      <c r="Q5413" s="47"/>
      <c r="R5413" s="47"/>
      <c r="S5413" s="47"/>
      <c r="T5413" s="76"/>
      <c r="U5413" s="73"/>
      <c r="V5413" s="68"/>
    </row>
    <row r="5414" spans="1:22" x14ac:dyDescent="0.35">
      <c r="A5414" s="132"/>
      <c r="B5414" s="316"/>
      <c r="C5414" s="317"/>
      <c r="D5414" s="316"/>
      <c r="E5414" s="74"/>
      <c r="F5414" s="75"/>
      <c r="G5414" s="47"/>
      <c r="H5414" s="47"/>
      <c r="I5414" s="47"/>
      <c r="J5414" s="47"/>
      <c r="K5414" s="47"/>
      <c r="L5414" s="47"/>
      <c r="M5414" s="316"/>
      <c r="N5414" s="87"/>
      <c r="O5414" s="75"/>
      <c r="P5414" s="47"/>
      <c r="Q5414" s="47"/>
      <c r="R5414" s="47"/>
      <c r="S5414" s="47"/>
      <c r="T5414" s="88"/>
      <c r="U5414" s="73"/>
      <c r="V5414" s="68"/>
    </row>
    <row r="5416" spans="1:22" x14ac:dyDescent="0.35">
      <c r="A5416" s="177" t="s">
        <v>0</v>
      </c>
      <c r="B5416" s="179" t="s">
        <v>1</v>
      </c>
      <c r="C5416" s="181" t="s">
        <v>2</v>
      </c>
      <c r="D5416" s="183" t="s">
        <v>3</v>
      </c>
      <c r="E5416" s="184"/>
      <c r="F5416" s="185"/>
      <c r="G5416" s="185"/>
      <c r="H5416" s="185"/>
      <c r="I5416" s="185"/>
      <c r="J5416" s="185"/>
      <c r="K5416" s="186" t="s">
        <v>4</v>
      </c>
      <c r="L5416" s="48"/>
      <c r="M5416" s="183" t="s">
        <v>5</v>
      </c>
      <c r="N5416" s="184"/>
      <c r="O5416" s="185"/>
      <c r="P5416" s="185"/>
      <c r="Q5416" s="185"/>
      <c r="R5416" s="185"/>
      <c r="S5416" s="185"/>
      <c r="T5416" s="159" t="s">
        <v>6</v>
      </c>
      <c r="U5416" s="161" t="s">
        <v>7</v>
      </c>
      <c r="V5416" s="234"/>
    </row>
    <row r="5417" spans="1:22" ht="25" x14ac:dyDescent="0.35">
      <c r="A5417" s="177"/>
      <c r="B5417" s="179"/>
      <c r="C5417" s="181"/>
      <c r="D5417" s="163" t="s">
        <v>8</v>
      </c>
      <c r="E5417" s="165" t="s">
        <v>9</v>
      </c>
      <c r="F5417" s="167" t="s">
        <v>10</v>
      </c>
      <c r="G5417" s="169" t="s">
        <v>310</v>
      </c>
      <c r="H5417" s="170"/>
      <c r="I5417" s="170"/>
      <c r="J5417" s="171"/>
      <c r="K5417" s="187"/>
      <c r="L5417" s="49" t="s">
        <v>11</v>
      </c>
      <c r="M5417" s="172" t="s">
        <v>8</v>
      </c>
      <c r="N5417" s="174" t="s">
        <v>12</v>
      </c>
      <c r="O5417" s="167" t="s">
        <v>10</v>
      </c>
      <c r="P5417" s="169" t="s">
        <v>310</v>
      </c>
      <c r="Q5417" s="170"/>
      <c r="R5417" s="170"/>
      <c r="S5417" s="171"/>
      <c r="T5417" s="159"/>
      <c r="U5417" s="161"/>
      <c r="V5417" s="235"/>
    </row>
    <row r="5418" spans="1:22" ht="15" thickBot="1" x14ac:dyDescent="0.4">
      <c r="A5418" s="178"/>
      <c r="B5418" s="180"/>
      <c r="C5418" s="182"/>
      <c r="D5418" s="164"/>
      <c r="E5418" s="166"/>
      <c r="F5418" s="168"/>
      <c r="G5418" s="50" t="s">
        <v>13</v>
      </c>
      <c r="H5418" s="51" t="s">
        <v>14</v>
      </c>
      <c r="I5418" s="52" t="s">
        <v>15</v>
      </c>
      <c r="J5418" s="53">
        <v>0</v>
      </c>
      <c r="K5418" s="188"/>
      <c r="L5418" s="54"/>
      <c r="M5418" s="173"/>
      <c r="N5418" s="175"/>
      <c r="O5418" s="176"/>
      <c r="P5418" s="50" t="s">
        <v>13</v>
      </c>
      <c r="Q5418" s="51" t="s">
        <v>14</v>
      </c>
      <c r="R5418" s="52" t="s">
        <v>15</v>
      </c>
      <c r="S5418" s="53">
        <v>0</v>
      </c>
      <c r="T5418" s="160"/>
      <c r="U5418" s="162"/>
      <c r="V5418" s="236"/>
    </row>
    <row r="5419" spans="1:22" x14ac:dyDescent="0.35">
      <c r="A5419" s="56"/>
      <c r="B5419" s="57"/>
      <c r="C5419" s="58"/>
      <c r="D5419" s="59"/>
      <c r="E5419" s="60"/>
      <c r="F5419" s="60"/>
      <c r="G5419" s="61"/>
      <c r="H5419" s="62"/>
      <c r="I5419" s="63"/>
      <c r="J5419" s="64"/>
      <c r="K5419" s="65"/>
      <c r="L5419" s="65"/>
      <c r="M5419" s="59"/>
      <c r="N5419" s="60"/>
      <c r="O5419" s="60"/>
      <c r="P5419" s="61"/>
      <c r="Q5419" s="62"/>
      <c r="R5419" s="63"/>
      <c r="S5419" s="64"/>
      <c r="T5419" s="14"/>
      <c r="U5419" s="15"/>
      <c r="V5419" s="237"/>
    </row>
    <row r="5420" spans="1:22" x14ac:dyDescent="0.35">
      <c r="A5420" s="131">
        <v>1</v>
      </c>
      <c r="B5420" s="720" t="s">
        <v>849</v>
      </c>
      <c r="C5420" s="788"/>
      <c r="D5420" s="655">
        <v>400</v>
      </c>
      <c r="E5420" s="270">
        <v>10783</v>
      </c>
      <c r="F5420" s="770">
        <v>2</v>
      </c>
      <c r="G5420" s="770">
        <v>0</v>
      </c>
      <c r="H5420" s="770">
        <v>0</v>
      </c>
      <c r="I5420" s="789">
        <v>0</v>
      </c>
      <c r="J5420" s="770">
        <v>0</v>
      </c>
      <c r="K5420" s="47">
        <f>((SUM(H5422:H5433)*H5421)+(SUM(G5422:G5433)*G5421)+(SUM(I5422:I5433)*I5421))/1000</f>
        <v>0</v>
      </c>
      <c r="L5420" s="47">
        <f>K5420*100/D5420</f>
        <v>0</v>
      </c>
      <c r="M5420" s="334"/>
      <c r="N5420" s="245"/>
      <c r="O5420" s="245"/>
      <c r="P5420" s="246"/>
      <c r="Q5420" s="247"/>
      <c r="R5420" s="243"/>
      <c r="S5420" s="248"/>
      <c r="T5420" s="47">
        <f>((SUM(Q5422:Q5433)*Q5421)+(SUM(P5422:P5433)*P5421)+(SUM(R5422:R5433)*R5421))/1000</f>
        <v>0</v>
      </c>
      <c r="U5420" s="47" t="e">
        <f>T5420*100/M5420</f>
        <v>#DIV/0!</v>
      </c>
      <c r="V5420" s="68"/>
    </row>
    <row r="5421" spans="1:22" x14ac:dyDescent="0.35">
      <c r="A5421" s="132"/>
      <c r="B5421" s="383"/>
      <c r="C5421" s="406"/>
      <c r="D5421" s="464"/>
      <c r="E5421" s="260" t="s">
        <v>17</v>
      </c>
      <c r="F5421" s="524"/>
      <c r="G5421" s="524">
        <v>234</v>
      </c>
      <c r="H5421" s="524">
        <v>231</v>
      </c>
      <c r="I5421" s="753">
        <v>231</v>
      </c>
      <c r="J5421" s="524"/>
      <c r="K5421" s="47"/>
      <c r="L5421" s="47"/>
      <c r="M5421" s="314"/>
      <c r="N5421" s="245"/>
      <c r="O5421" s="245"/>
      <c r="P5421" s="246"/>
      <c r="Q5421" s="247"/>
      <c r="R5421" s="243"/>
      <c r="S5421" s="251"/>
      <c r="T5421" s="76"/>
      <c r="U5421" s="73"/>
      <c r="V5421" s="68"/>
    </row>
    <row r="5422" spans="1:22" x14ac:dyDescent="0.35">
      <c r="A5422" s="132"/>
      <c r="B5422" s="383"/>
      <c r="C5422" s="406"/>
      <c r="D5422" s="464"/>
      <c r="E5422" s="260" t="s">
        <v>20</v>
      </c>
      <c r="F5422" s="524"/>
      <c r="G5422" s="524" t="s">
        <v>378</v>
      </c>
      <c r="H5422" s="524"/>
      <c r="I5422" s="753"/>
      <c r="J5422" s="524"/>
      <c r="K5422" s="47"/>
      <c r="L5422" s="47"/>
      <c r="M5422" s="314"/>
      <c r="N5422" s="245"/>
      <c r="O5422" s="245"/>
      <c r="P5422" s="246"/>
      <c r="Q5422" s="247"/>
      <c r="R5422" s="243"/>
      <c r="S5422" s="251"/>
      <c r="T5422" s="76"/>
      <c r="U5422" s="73"/>
      <c r="V5422" s="68"/>
    </row>
    <row r="5423" spans="1:22" x14ac:dyDescent="0.35">
      <c r="A5423" s="132"/>
      <c r="B5423" s="383"/>
      <c r="C5423" s="406"/>
      <c r="D5423" s="464"/>
      <c r="E5423" s="260" t="s">
        <v>22</v>
      </c>
      <c r="F5423" s="524"/>
      <c r="G5423" s="524">
        <v>0</v>
      </c>
      <c r="H5423" s="524">
        <v>0</v>
      </c>
      <c r="I5423" s="753">
        <v>0</v>
      </c>
      <c r="J5423" s="524">
        <v>0</v>
      </c>
      <c r="K5423" s="47"/>
      <c r="L5423" s="47"/>
      <c r="M5423" s="314"/>
      <c r="N5423" s="245"/>
      <c r="O5423" s="245"/>
      <c r="P5423" s="246"/>
      <c r="Q5423" s="247"/>
      <c r="R5423" s="243"/>
      <c r="S5423" s="251"/>
      <c r="T5423" s="76"/>
      <c r="U5423" s="73"/>
      <c r="V5423" s="68"/>
    </row>
    <row r="5424" spans="1:22" x14ac:dyDescent="0.35">
      <c r="A5424" s="132"/>
      <c r="B5424" s="383"/>
      <c r="C5424" s="406"/>
      <c r="D5424" s="464"/>
      <c r="E5424" s="260" t="s">
        <v>24</v>
      </c>
      <c r="F5424" s="524"/>
      <c r="G5424" s="524" t="s">
        <v>378</v>
      </c>
      <c r="H5424" s="524"/>
      <c r="I5424" s="753"/>
      <c r="J5424" s="524"/>
      <c r="K5424" s="47"/>
      <c r="L5424" s="47"/>
      <c r="M5424" s="314"/>
      <c r="N5424" s="245"/>
      <c r="O5424" s="245"/>
      <c r="P5424" s="246"/>
      <c r="Q5424" s="247"/>
      <c r="R5424" s="243"/>
      <c r="S5424" s="251"/>
      <c r="T5424" s="76"/>
      <c r="U5424" s="73"/>
      <c r="V5424" s="68"/>
    </row>
    <row r="5425" spans="1:22" x14ac:dyDescent="0.35">
      <c r="A5425" s="132"/>
      <c r="B5425" s="383"/>
      <c r="C5425" s="406"/>
      <c r="D5425" s="464"/>
      <c r="E5425" s="260" t="s">
        <v>26</v>
      </c>
      <c r="F5425" s="524"/>
      <c r="G5425" s="524">
        <v>0</v>
      </c>
      <c r="H5425" s="524">
        <v>0</v>
      </c>
      <c r="I5425" s="753">
        <v>0</v>
      </c>
      <c r="J5425" s="524">
        <v>0</v>
      </c>
      <c r="K5425" s="47"/>
      <c r="L5425" s="47"/>
      <c r="M5425" s="314"/>
      <c r="N5425" s="245"/>
      <c r="O5425" s="245"/>
      <c r="P5425" s="246"/>
      <c r="Q5425" s="247"/>
      <c r="R5425" s="243"/>
      <c r="S5425" s="251"/>
      <c r="T5425" s="76"/>
      <c r="U5425" s="73"/>
      <c r="V5425" s="68"/>
    </row>
    <row r="5426" spans="1:22" x14ac:dyDescent="0.35">
      <c r="A5426" s="132"/>
      <c r="B5426" s="308"/>
      <c r="C5426" s="309"/>
      <c r="D5426" s="310"/>
      <c r="E5426" s="239"/>
      <c r="F5426" s="285"/>
      <c r="G5426" s="241"/>
      <c r="H5426" s="247"/>
      <c r="I5426" s="243"/>
      <c r="J5426" s="250"/>
      <c r="K5426" s="47"/>
      <c r="L5426" s="47"/>
      <c r="M5426" s="314"/>
      <c r="N5426" s="245"/>
      <c r="O5426" s="245"/>
      <c r="P5426" s="246"/>
      <c r="Q5426" s="247"/>
      <c r="R5426" s="243"/>
      <c r="S5426" s="251"/>
      <c r="T5426" s="76"/>
      <c r="U5426" s="73"/>
      <c r="V5426" s="68"/>
    </row>
    <row r="5427" spans="1:22" x14ac:dyDescent="0.35">
      <c r="A5427" s="132"/>
      <c r="B5427" s="308"/>
      <c r="C5427" s="309"/>
      <c r="D5427" s="310"/>
      <c r="E5427" s="239"/>
      <c r="F5427" s="285"/>
      <c r="G5427" s="241"/>
      <c r="H5427" s="247"/>
      <c r="I5427" s="243"/>
      <c r="J5427" s="250"/>
      <c r="K5427" s="47"/>
      <c r="L5427" s="47"/>
      <c r="M5427" s="314"/>
      <c r="N5427" s="245"/>
      <c r="O5427" s="245"/>
      <c r="P5427" s="246"/>
      <c r="Q5427" s="247"/>
      <c r="R5427" s="243"/>
      <c r="S5427" s="251"/>
      <c r="T5427" s="76"/>
      <c r="U5427" s="73"/>
      <c r="V5427" s="68"/>
    </row>
    <row r="5428" spans="1:22" x14ac:dyDescent="0.35">
      <c r="A5428" s="132"/>
      <c r="B5428" s="308"/>
      <c r="C5428" s="309"/>
      <c r="D5428" s="310"/>
      <c r="E5428" s="239"/>
      <c r="F5428" s="285"/>
      <c r="G5428" s="241"/>
      <c r="H5428" s="247"/>
      <c r="I5428" s="243"/>
      <c r="J5428" s="250"/>
      <c r="K5428" s="47"/>
      <c r="L5428" s="47"/>
      <c r="M5428" s="314"/>
      <c r="N5428" s="245"/>
      <c r="O5428" s="245"/>
      <c r="P5428" s="246"/>
      <c r="Q5428" s="247"/>
      <c r="R5428" s="243"/>
      <c r="S5428" s="251"/>
      <c r="T5428" s="76"/>
      <c r="U5428" s="73"/>
      <c r="V5428" s="68"/>
    </row>
    <row r="5429" spans="1:22" x14ac:dyDescent="0.35">
      <c r="A5429" s="132"/>
      <c r="B5429" s="311"/>
      <c r="C5429" s="312"/>
      <c r="D5429" s="313"/>
      <c r="E5429" s="292"/>
      <c r="F5429" s="293"/>
      <c r="G5429" s="294"/>
      <c r="H5429" s="295"/>
      <c r="I5429" s="296"/>
      <c r="J5429" s="295"/>
      <c r="K5429" s="47"/>
      <c r="L5429" s="47"/>
      <c r="M5429" s="314"/>
      <c r="N5429" s="254"/>
      <c r="O5429" s="254"/>
      <c r="P5429" s="255"/>
      <c r="Q5429" s="256"/>
      <c r="R5429" s="257"/>
      <c r="S5429" s="258"/>
      <c r="T5429" s="76"/>
      <c r="U5429" s="73"/>
      <c r="V5429" s="68"/>
    </row>
    <row r="5430" spans="1:22" x14ac:dyDescent="0.35">
      <c r="A5430" s="132"/>
      <c r="B5430" s="314"/>
      <c r="C5430" s="315"/>
      <c r="D5430" s="314"/>
      <c r="E5430" s="74"/>
      <c r="F5430" s="75"/>
      <c r="G5430" s="47"/>
      <c r="H5430" s="47"/>
      <c r="I5430" s="47"/>
      <c r="J5430" s="47"/>
      <c r="K5430" s="47"/>
      <c r="L5430" s="47"/>
      <c r="M5430" s="314"/>
      <c r="N5430" s="77"/>
      <c r="O5430" s="75"/>
      <c r="P5430" s="47"/>
      <c r="Q5430" s="47"/>
      <c r="R5430" s="47"/>
      <c r="S5430" s="47"/>
      <c r="T5430" s="76"/>
      <c r="U5430" s="73"/>
      <c r="V5430" s="68"/>
    </row>
    <row r="5431" spans="1:22" x14ac:dyDescent="0.35">
      <c r="A5431" s="132"/>
      <c r="B5431" s="314"/>
      <c r="C5431" s="315"/>
      <c r="D5431" s="314"/>
      <c r="E5431" s="74"/>
      <c r="F5431" s="75"/>
      <c r="G5431" s="47"/>
      <c r="H5431" s="47"/>
      <c r="I5431" s="47"/>
      <c r="J5431" s="47"/>
      <c r="K5431" s="47"/>
      <c r="L5431" s="47"/>
      <c r="M5431" s="314"/>
      <c r="N5431" s="77"/>
      <c r="O5431" s="75"/>
      <c r="P5431" s="47"/>
      <c r="Q5431" s="47"/>
      <c r="R5431" s="47"/>
      <c r="S5431" s="47"/>
      <c r="T5431" s="76"/>
      <c r="U5431" s="73"/>
      <c r="V5431" s="68"/>
    </row>
    <row r="5432" spans="1:22" x14ac:dyDescent="0.35">
      <c r="A5432" s="132"/>
      <c r="B5432" s="314"/>
      <c r="C5432" s="315"/>
      <c r="D5432" s="314"/>
      <c r="E5432" s="74"/>
      <c r="F5432" s="75"/>
      <c r="G5432" s="47"/>
      <c r="H5432" s="47"/>
      <c r="I5432" s="47"/>
      <c r="J5432" s="47"/>
      <c r="K5432" s="47"/>
      <c r="L5432" s="47"/>
      <c r="M5432" s="314"/>
      <c r="N5432" s="77"/>
      <c r="O5432" s="75"/>
      <c r="P5432" s="47"/>
      <c r="Q5432" s="47"/>
      <c r="R5432" s="47"/>
      <c r="S5432" s="47"/>
      <c r="T5432" s="76"/>
      <c r="U5432" s="73"/>
      <c r="V5432" s="68"/>
    </row>
    <row r="5433" spans="1:22" x14ac:dyDescent="0.35">
      <c r="A5433" s="132"/>
      <c r="B5433" s="316"/>
      <c r="C5433" s="317"/>
      <c r="D5433" s="316"/>
      <c r="E5433" s="74"/>
      <c r="F5433" s="75"/>
      <c r="G5433" s="47"/>
      <c r="H5433" s="47"/>
      <c r="I5433" s="47"/>
      <c r="J5433" s="47"/>
      <c r="K5433" s="47"/>
      <c r="L5433" s="47"/>
      <c r="M5433" s="316"/>
      <c r="N5433" s="87"/>
      <c r="O5433" s="75"/>
      <c r="P5433" s="47"/>
      <c r="Q5433" s="47"/>
      <c r="R5433" s="47"/>
      <c r="S5433" s="47"/>
      <c r="T5433" s="88"/>
      <c r="U5433" s="73"/>
      <c r="V5433" s="68"/>
    </row>
    <row r="5435" spans="1:22" x14ac:dyDescent="0.35">
      <c r="A5435" s="177" t="s">
        <v>0</v>
      </c>
      <c r="B5435" s="179" t="s">
        <v>1</v>
      </c>
      <c r="C5435" s="181" t="s">
        <v>2</v>
      </c>
      <c r="D5435" s="183" t="s">
        <v>3</v>
      </c>
      <c r="E5435" s="184"/>
      <c r="F5435" s="185"/>
      <c r="G5435" s="185"/>
      <c r="H5435" s="185"/>
      <c r="I5435" s="185"/>
      <c r="J5435" s="185"/>
      <c r="K5435" s="186" t="s">
        <v>4</v>
      </c>
      <c r="L5435" s="48"/>
      <c r="M5435" s="183" t="s">
        <v>5</v>
      </c>
      <c r="N5435" s="184"/>
      <c r="O5435" s="185"/>
      <c r="P5435" s="185"/>
      <c r="Q5435" s="185"/>
      <c r="R5435" s="185"/>
      <c r="S5435" s="185"/>
      <c r="T5435" s="159" t="s">
        <v>6</v>
      </c>
      <c r="U5435" s="161" t="s">
        <v>7</v>
      </c>
      <c r="V5435" s="234"/>
    </row>
    <row r="5436" spans="1:22" ht="25" x14ac:dyDescent="0.35">
      <c r="A5436" s="177"/>
      <c r="B5436" s="179"/>
      <c r="C5436" s="181"/>
      <c r="D5436" s="163" t="s">
        <v>8</v>
      </c>
      <c r="E5436" s="165" t="s">
        <v>9</v>
      </c>
      <c r="F5436" s="167" t="s">
        <v>10</v>
      </c>
      <c r="G5436" s="169" t="s">
        <v>310</v>
      </c>
      <c r="H5436" s="170"/>
      <c r="I5436" s="170"/>
      <c r="J5436" s="171"/>
      <c r="K5436" s="187"/>
      <c r="L5436" s="49" t="s">
        <v>11</v>
      </c>
      <c r="M5436" s="172" t="s">
        <v>8</v>
      </c>
      <c r="N5436" s="174" t="s">
        <v>12</v>
      </c>
      <c r="O5436" s="167" t="s">
        <v>10</v>
      </c>
      <c r="P5436" s="169" t="s">
        <v>310</v>
      </c>
      <c r="Q5436" s="170"/>
      <c r="R5436" s="170"/>
      <c r="S5436" s="171"/>
      <c r="T5436" s="159"/>
      <c r="U5436" s="161"/>
      <c r="V5436" s="235"/>
    </row>
    <row r="5437" spans="1:22" ht="15" thickBot="1" x14ac:dyDescent="0.4">
      <c r="A5437" s="178"/>
      <c r="B5437" s="180"/>
      <c r="C5437" s="182"/>
      <c r="D5437" s="164"/>
      <c r="E5437" s="166"/>
      <c r="F5437" s="168"/>
      <c r="G5437" s="50" t="s">
        <v>13</v>
      </c>
      <c r="H5437" s="51" t="s">
        <v>14</v>
      </c>
      <c r="I5437" s="52" t="s">
        <v>15</v>
      </c>
      <c r="J5437" s="53">
        <v>0</v>
      </c>
      <c r="K5437" s="188"/>
      <c r="L5437" s="54"/>
      <c r="M5437" s="173"/>
      <c r="N5437" s="175"/>
      <c r="O5437" s="176"/>
      <c r="P5437" s="50" t="s">
        <v>13</v>
      </c>
      <c r="Q5437" s="51" t="s">
        <v>14</v>
      </c>
      <c r="R5437" s="52" t="s">
        <v>15</v>
      </c>
      <c r="S5437" s="53">
        <v>0</v>
      </c>
      <c r="T5437" s="160"/>
      <c r="U5437" s="162"/>
      <c r="V5437" s="236"/>
    </row>
    <row r="5438" spans="1:22" x14ac:dyDescent="0.35">
      <c r="A5438" s="56"/>
      <c r="B5438" s="57"/>
      <c r="C5438" s="58"/>
      <c r="D5438" s="59"/>
      <c r="E5438" s="60"/>
      <c r="F5438" s="60"/>
      <c r="G5438" s="61"/>
      <c r="H5438" s="62"/>
      <c r="I5438" s="63"/>
      <c r="J5438" s="64"/>
      <c r="K5438" s="65"/>
      <c r="L5438" s="65"/>
      <c r="M5438" s="59"/>
      <c r="N5438" s="60"/>
      <c r="O5438" s="60"/>
      <c r="P5438" s="61"/>
      <c r="Q5438" s="62"/>
      <c r="R5438" s="63"/>
      <c r="S5438" s="64"/>
      <c r="T5438" s="14"/>
      <c r="U5438" s="15"/>
      <c r="V5438" s="237"/>
    </row>
    <row r="5439" spans="1:22" x14ac:dyDescent="0.35">
      <c r="A5439" s="131">
        <v>1</v>
      </c>
      <c r="B5439" s="720" t="s">
        <v>850</v>
      </c>
      <c r="C5439" s="788"/>
      <c r="D5439" s="655">
        <v>100</v>
      </c>
      <c r="E5439" s="792">
        <v>1011257</v>
      </c>
      <c r="F5439" s="770">
        <v>2</v>
      </c>
      <c r="G5439" s="770">
        <v>0</v>
      </c>
      <c r="H5439" s="770">
        <v>1</v>
      </c>
      <c r="I5439" s="789">
        <v>1</v>
      </c>
      <c r="J5439" s="770">
        <v>0</v>
      </c>
      <c r="K5439" s="47">
        <f>((SUM(H5441:H5452)*H5440)+(SUM(G5441:G5452)*G5440)+(SUM(I5441:I5452)*I5440))/1000</f>
        <v>0.45300000000000001</v>
      </c>
      <c r="L5439" s="47">
        <f>K5439*100/D5439</f>
        <v>0.45300000000000007</v>
      </c>
      <c r="M5439" s="334"/>
      <c r="N5439" s="245"/>
      <c r="O5439" s="245"/>
      <c r="P5439" s="246"/>
      <c r="Q5439" s="247"/>
      <c r="R5439" s="243"/>
      <c r="S5439" s="248"/>
      <c r="T5439" s="47">
        <f>((SUM(Q5441:Q5452)*Q5440)+(SUM(P5441:P5452)*P5440)+(SUM(R5441:R5452)*R5440))/1000</f>
        <v>0</v>
      </c>
      <c r="U5439" s="47" t="e">
        <f>T5439*100/M5439</f>
        <v>#DIV/0!</v>
      </c>
      <c r="V5439" s="68"/>
    </row>
    <row r="5440" spans="1:22" x14ac:dyDescent="0.35">
      <c r="A5440" s="132"/>
      <c r="B5440" s="383"/>
      <c r="C5440" s="406"/>
      <c r="D5440" s="464"/>
      <c r="E5440" s="793" t="s">
        <v>17</v>
      </c>
      <c r="F5440" s="524"/>
      <c r="G5440" s="524">
        <v>228</v>
      </c>
      <c r="H5440" s="524">
        <v>226</v>
      </c>
      <c r="I5440" s="753">
        <v>227</v>
      </c>
      <c r="J5440" s="524"/>
      <c r="K5440" s="47"/>
      <c r="L5440" s="47"/>
      <c r="M5440" s="314"/>
      <c r="N5440" s="245"/>
      <c r="O5440" s="245"/>
      <c r="P5440" s="246"/>
      <c r="Q5440" s="247"/>
      <c r="R5440" s="243"/>
      <c r="S5440" s="251"/>
      <c r="T5440" s="76"/>
      <c r="U5440" s="73"/>
      <c r="V5440" s="68"/>
    </row>
    <row r="5441" spans="1:22" x14ac:dyDescent="0.35">
      <c r="A5441" s="132"/>
      <c r="B5441" s="390"/>
      <c r="C5441" s="794"/>
      <c r="D5441" s="794"/>
      <c r="E5441" s="795" t="s">
        <v>18</v>
      </c>
      <c r="F5441" s="794"/>
      <c r="G5441" s="796">
        <v>0</v>
      </c>
      <c r="H5441" s="796">
        <v>1</v>
      </c>
      <c r="I5441" s="797">
        <v>1</v>
      </c>
      <c r="J5441" s="794">
        <v>0</v>
      </c>
      <c r="K5441" s="47"/>
      <c r="L5441" s="47"/>
      <c r="M5441" s="314"/>
      <c r="N5441" s="245"/>
      <c r="O5441" s="245"/>
      <c r="P5441" s="246"/>
      <c r="Q5441" s="247"/>
      <c r="R5441" s="243"/>
      <c r="S5441" s="251"/>
      <c r="T5441" s="76"/>
      <c r="U5441" s="73"/>
      <c r="V5441" s="68"/>
    </row>
    <row r="5442" spans="1:22" x14ac:dyDescent="0.35">
      <c r="A5442" s="132"/>
      <c r="B5442" s="308"/>
      <c r="C5442" s="309"/>
      <c r="D5442" s="310"/>
      <c r="E5442" s="239"/>
      <c r="F5442" s="285"/>
      <c r="G5442" s="241"/>
      <c r="H5442" s="247"/>
      <c r="I5442" s="243"/>
      <c r="J5442" s="250"/>
      <c r="K5442" s="47"/>
      <c r="L5442" s="47"/>
      <c r="M5442" s="314"/>
      <c r="N5442" s="245"/>
      <c r="O5442" s="245"/>
      <c r="P5442" s="246"/>
      <c r="Q5442" s="247"/>
      <c r="R5442" s="243"/>
      <c r="S5442" s="251"/>
      <c r="T5442" s="76"/>
      <c r="U5442" s="73"/>
      <c r="V5442" s="68"/>
    </row>
    <row r="5443" spans="1:22" x14ac:dyDescent="0.35">
      <c r="A5443" s="132"/>
      <c r="B5443" s="308"/>
      <c r="C5443" s="309"/>
      <c r="D5443" s="310"/>
      <c r="E5443" s="239"/>
      <c r="F5443" s="285"/>
      <c r="G5443" s="241"/>
      <c r="H5443" s="247"/>
      <c r="I5443" s="243"/>
      <c r="J5443" s="250"/>
      <c r="K5443" s="47"/>
      <c r="L5443" s="47"/>
      <c r="M5443" s="314"/>
      <c r="N5443" s="245"/>
      <c r="O5443" s="245"/>
      <c r="P5443" s="246"/>
      <c r="Q5443" s="247"/>
      <c r="R5443" s="243"/>
      <c r="S5443" s="251"/>
      <c r="T5443" s="76"/>
      <c r="U5443" s="73"/>
      <c r="V5443" s="68"/>
    </row>
    <row r="5444" spans="1:22" x14ac:dyDescent="0.35">
      <c r="A5444" s="132"/>
      <c r="B5444" s="308"/>
      <c r="C5444" s="309"/>
      <c r="D5444" s="310"/>
      <c r="E5444" s="239"/>
      <c r="F5444" s="285"/>
      <c r="G5444" s="241"/>
      <c r="H5444" s="247"/>
      <c r="I5444" s="243"/>
      <c r="J5444" s="250"/>
      <c r="K5444" s="47"/>
      <c r="L5444" s="47"/>
      <c r="M5444" s="314"/>
      <c r="N5444" s="245"/>
      <c r="O5444" s="245"/>
      <c r="P5444" s="246"/>
      <c r="Q5444" s="247"/>
      <c r="R5444" s="243"/>
      <c r="S5444" s="251"/>
      <c r="T5444" s="76"/>
      <c r="U5444" s="73"/>
      <c r="V5444" s="68"/>
    </row>
    <row r="5445" spans="1:22" x14ac:dyDescent="0.35">
      <c r="A5445" s="132"/>
      <c r="B5445" s="308"/>
      <c r="C5445" s="309"/>
      <c r="D5445" s="310"/>
      <c r="E5445" s="239"/>
      <c r="F5445" s="285"/>
      <c r="G5445" s="241"/>
      <c r="H5445" s="247"/>
      <c r="I5445" s="243"/>
      <c r="J5445" s="250"/>
      <c r="K5445" s="47"/>
      <c r="L5445" s="47"/>
      <c r="M5445" s="314"/>
      <c r="N5445" s="245"/>
      <c r="O5445" s="245"/>
      <c r="P5445" s="246"/>
      <c r="Q5445" s="247"/>
      <c r="R5445" s="243"/>
      <c r="S5445" s="251"/>
      <c r="T5445" s="76"/>
      <c r="U5445" s="73"/>
      <c r="V5445" s="68"/>
    </row>
    <row r="5446" spans="1:22" x14ac:dyDescent="0.35">
      <c r="A5446" s="132"/>
      <c r="B5446" s="308"/>
      <c r="C5446" s="309"/>
      <c r="D5446" s="310"/>
      <c r="E5446" s="239"/>
      <c r="F5446" s="285"/>
      <c r="G5446" s="241"/>
      <c r="H5446" s="247"/>
      <c r="I5446" s="243"/>
      <c r="J5446" s="250"/>
      <c r="K5446" s="47"/>
      <c r="L5446" s="47"/>
      <c r="M5446" s="314"/>
      <c r="N5446" s="245"/>
      <c r="O5446" s="245"/>
      <c r="P5446" s="246"/>
      <c r="Q5446" s="247"/>
      <c r="R5446" s="243"/>
      <c r="S5446" s="251"/>
      <c r="T5446" s="76"/>
      <c r="U5446" s="73"/>
      <c r="V5446" s="68"/>
    </row>
    <row r="5447" spans="1:22" x14ac:dyDescent="0.35">
      <c r="A5447" s="132"/>
      <c r="B5447" s="308"/>
      <c r="C5447" s="309"/>
      <c r="D5447" s="310"/>
      <c r="E5447" s="239"/>
      <c r="F5447" s="285"/>
      <c r="G5447" s="241"/>
      <c r="H5447" s="247"/>
      <c r="I5447" s="243"/>
      <c r="J5447" s="250"/>
      <c r="K5447" s="47"/>
      <c r="L5447" s="47"/>
      <c r="M5447" s="314"/>
      <c r="N5447" s="245"/>
      <c r="O5447" s="245"/>
      <c r="P5447" s="246"/>
      <c r="Q5447" s="247"/>
      <c r="R5447" s="243"/>
      <c r="S5447" s="251"/>
      <c r="T5447" s="76"/>
      <c r="U5447" s="73"/>
      <c r="V5447" s="68"/>
    </row>
    <row r="5448" spans="1:22" x14ac:dyDescent="0.35">
      <c r="A5448" s="132"/>
      <c r="B5448" s="311"/>
      <c r="C5448" s="312"/>
      <c r="D5448" s="313"/>
      <c r="E5448" s="292"/>
      <c r="F5448" s="293"/>
      <c r="G5448" s="294"/>
      <c r="H5448" s="295"/>
      <c r="I5448" s="296"/>
      <c r="J5448" s="295"/>
      <c r="K5448" s="47"/>
      <c r="L5448" s="47"/>
      <c r="M5448" s="314"/>
      <c r="N5448" s="254"/>
      <c r="O5448" s="254"/>
      <c r="P5448" s="255"/>
      <c r="Q5448" s="256"/>
      <c r="R5448" s="257"/>
      <c r="S5448" s="258"/>
      <c r="T5448" s="76"/>
      <c r="U5448" s="73"/>
      <c r="V5448" s="68"/>
    </row>
    <row r="5449" spans="1:22" x14ac:dyDescent="0.35">
      <c r="A5449" s="132"/>
      <c r="B5449" s="314"/>
      <c r="C5449" s="315"/>
      <c r="D5449" s="314"/>
      <c r="E5449" s="74"/>
      <c r="F5449" s="75"/>
      <c r="G5449" s="47"/>
      <c r="H5449" s="47"/>
      <c r="I5449" s="47"/>
      <c r="J5449" s="47"/>
      <c r="K5449" s="47"/>
      <c r="L5449" s="47"/>
      <c r="M5449" s="314"/>
      <c r="N5449" s="77"/>
      <c r="O5449" s="75"/>
      <c r="P5449" s="47"/>
      <c r="Q5449" s="47"/>
      <c r="R5449" s="47"/>
      <c r="S5449" s="47"/>
      <c r="T5449" s="76"/>
      <c r="U5449" s="73"/>
      <c r="V5449" s="68"/>
    </row>
    <row r="5450" spans="1:22" x14ac:dyDescent="0.35">
      <c r="A5450" s="132"/>
      <c r="B5450" s="314"/>
      <c r="C5450" s="315"/>
      <c r="D5450" s="314"/>
      <c r="E5450" s="74"/>
      <c r="F5450" s="75"/>
      <c r="G5450" s="47"/>
      <c r="H5450" s="47"/>
      <c r="I5450" s="47"/>
      <c r="J5450" s="47"/>
      <c r="K5450" s="47"/>
      <c r="L5450" s="47"/>
      <c r="M5450" s="314"/>
      <c r="N5450" s="77"/>
      <c r="O5450" s="75"/>
      <c r="P5450" s="47"/>
      <c r="Q5450" s="47"/>
      <c r="R5450" s="47"/>
      <c r="S5450" s="47"/>
      <c r="T5450" s="76"/>
      <c r="U5450" s="73"/>
      <c r="V5450" s="68"/>
    </row>
    <row r="5451" spans="1:22" x14ac:dyDescent="0.35">
      <c r="A5451" s="132"/>
      <c r="B5451" s="314"/>
      <c r="C5451" s="315"/>
      <c r="D5451" s="314"/>
      <c r="E5451" s="74"/>
      <c r="F5451" s="75"/>
      <c r="G5451" s="47"/>
      <c r="H5451" s="47"/>
      <c r="I5451" s="47"/>
      <c r="J5451" s="47"/>
      <c r="K5451" s="47"/>
      <c r="L5451" s="47"/>
      <c r="M5451" s="314"/>
      <c r="N5451" s="77"/>
      <c r="O5451" s="75"/>
      <c r="P5451" s="47"/>
      <c r="Q5451" s="47"/>
      <c r="R5451" s="47"/>
      <c r="S5451" s="47"/>
      <c r="T5451" s="76"/>
      <c r="U5451" s="73"/>
      <c r="V5451" s="68"/>
    </row>
    <row r="5452" spans="1:22" x14ac:dyDescent="0.35">
      <c r="A5452" s="132"/>
      <c r="B5452" s="316"/>
      <c r="C5452" s="317"/>
      <c r="D5452" s="316"/>
      <c r="E5452" s="74"/>
      <c r="F5452" s="75"/>
      <c r="G5452" s="47"/>
      <c r="H5452" s="47"/>
      <c r="I5452" s="47"/>
      <c r="J5452" s="47"/>
      <c r="K5452" s="47"/>
      <c r="L5452" s="47"/>
      <c r="M5452" s="316"/>
      <c r="N5452" s="87"/>
      <c r="O5452" s="75"/>
      <c r="P5452" s="47"/>
      <c r="Q5452" s="47"/>
      <c r="R5452" s="47"/>
      <c r="S5452" s="47"/>
      <c r="T5452" s="88"/>
      <c r="U5452" s="73"/>
      <c r="V5452" s="68"/>
    </row>
    <row r="5454" spans="1:22" x14ac:dyDescent="0.35">
      <c r="A5454" s="177" t="s">
        <v>0</v>
      </c>
      <c r="B5454" s="179" t="s">
        <v>1</v>
      </c>
      <c r="C5454" s="181" t="s">
        <v>2</v>
      </c>
      <c r="D5454" s="183" t="s">
        <v>3</v>
      </c>
      <c r="E5454" s="184"/>
      <c r="F5454" s="185"/>
      <c r="G5454" s="185"/>
      <c r="H5454" s="185"/>
      <c r="I5454" s="185"/>
      <c r="J5454" s="185"/>
      <c r="K5454" s="186" t="s">
        <v>4</v>
      </c>
      <c r="L5454" s="48"/>
      <c r="M5454" s="183" t="s">
        <v>5</v>
      </c>
      <c r="N5454" s="184"/>
      <c r="O5454" s="185"/>
      <c r="P5454" s="185"/>
      <c r="Q5454" s="185"/>
      <c r="R5454" s="185"/>
      <c r="S5454" s="185"/>
      <c r="T5454" s="159" t="s">
        <v>6</v>
      </c>
      <c r="U5454" s="161" t="s">
        <v>7</v>
      </c>
      <c r="V5454" s="234"/>
    </row>
    <row r="5455" spans="1:22" ht="25" x14ac:dyDescent="0.35">
      <c r="A5455" s="177"/>
      <c r="B5455" s="179"/>
      <c r="C5455" s="181"/>
      <c r="D5455" s="163" t="s">
        <v>8</v>
      </c>
      <c r="E5455" s="165" t="s">
        <v>9</v>
      </c>
      <c r="F5455" s="167" t="s">
        <v>10</v>
      </c>
      <c r="G5455" s="169" t="s">
        <v>310</v>
      </c>
      <c r="H5455" s="170"/>
      <c r="I5455" s="170"/>
      <c r="J5455" s="171"/>
      <c r="K5455" s="187"/>
      <c r="L5455" s="49" t="s">
        <v>11</v>
      </c>
      <c r="M5455" s="172" t="s">
        <v>8</v>
      </c>
      <c r="N5455" s="174" t="s">
        <v>12</v>
      </c>
      <c r="O5455" s="167" t="s">
        <v>10</v>
      </c>
      <c r="P5455" s="169" t="s">
        <v>310</v>
      </c>
      <c r="Q5455" s="170"/>
      <c r="R5455" s="170"/>
      <c r="S5455" s="171"/>
      <c r="T5455" s="159"/>
      <c r="U5455" s="161"/>
      <c r="V5455" s="235"/>
    </row>
    <row r="5456" spans="1:22" ht="15" thickBot="1" x14ac:dyDescent="0.4">
      <c r="A5456" s="178"/>
      <c r="B5456" s="180"/>
      <c r="C5456" s="182"/>
      <c r="D5456" s="164"/>
      <c r="E5456" s="166"/>
      <c r="F5456" s="168"/>
      <c r="G5456" s="50" t="s">
        <v>13</v>
      </c>
      <c r="H5456" s="51" t="s">
        <v>14</v>
      </c>
      <c r="I5456" s="52" t="s">
        <v>15</v>
      </c>
      <c r="J5456" s="53">
        <v>0</v>
      </c>
      <c r="K5456" s="188"/>
      <c r="L5456" s="54"/>
      <c r="M5456" s="173"/>
      <c r="N5456" s="175"/>
      <c r="O5456" s="176"/>
      <c r="P5456" s="50" t="s">
        <v>13</v>
      </c>
      <c r="Q5456" s="51" t="s">
        <v>14</v>
      </c>
      <c r="R5456" s="52" t="s">
        <v>15</v>
      </c>
      <c r="S5456" s="53">
        <v>0</v>
      </c>
      <c r="T5456" s="160"/>
      <c r="U5456" s="162"/>
      <c r="V5456" s="236"/>
    </row>
    <row r="5457" spans="1:22" x14ac:dyDescent="0.35">
      <c r="A5457" s="56"/>
      <c r="B5457" s="57"/>
      <c r="C5457" s="58"/>
      <c r="D5457" s="59"/>
      <c r="E5457" s="60"/>
      <c r="F5457" s="60"/>
      <c r="G5457" s="61"/>
      <c r="H5457" s="62"/>
      <c r="I5457" s="63"/>
      <c r="J5457" s="64"/>
      <c r="K5457" s="65"/>
      <c r="L5457" s="65"/>
      <c r="M5457" s="59"/>
      <c r="N5457" s="60"/>
      <c r="O5457" s="60"/>
      <c r="P5457" s="61"/>
      <c r="Q5457" s="62"/>
      <c r="R5457" s="63"/>
      <c r="S5457" s="64"/>
      <c r="T5457" s="14"/>
      <c r="U5457" s="15"/>
      <c r="V5457" s="237"/>
    </row>
    <row r="5458" spans="1:22" x14ac:dyDescent="0.35">
      <c r="A5458" s="131">
        <v>1</v>
      </c>
      <c r="B5458" s="720" t="s">
        <v>851</v>
      </c>
      <c r="C5458" s="798" t="s">
        <v>852</v>
      </c>
      <c r="D5458" s="655">
        <v>250</v>
      </c>
      <c r="E5458" s="270">
        <v>71444</v>
      </c>
      <c r="F5458" s="799"/>
      <c r="G5458" s="800">
        <v>7</v>
      </c>
      <c r="H5458" s="800">
        <v>13</v>
      </c>
      <c r="I5458" s="801">
        <v>12</v>
      </c>
      <c r="J5458" s="798">
        <v>5</v>
      </c>
      <c r="K5458" s="47">
        <f>((SUM(H5460:H5471)*H5459)+(SUM(G5460:G5471)*G5459)+(SUM(I5460:I5471)*I5459))/1000</f>
        <v>4.41</v>
      </c>
      <c r="L5458" s="47">
        <f>K5458*100/D5458</f>
        <v>1.764</v>
      </c>
      <c r="M5458" s="334"/>
      <c r="N5458" s="245"/>
      <c r="O5458" s="245"/>
      <c r="P5458" s="246"/>
      <c r="Q5458" s="247"/>
      <c r="R5458" s="243"/>
      <c r="S5458" s="248"/>
      <c r="T5458" s="47">
        <f>((SUM(Q5460:Q5471)*Q5459)+(SUM(P5460:P5471)*P5459)+(SUM(R5460:R5471)*R5459))/1000</f>
        <v>0</v>
      </c>
      <c r="U5458" s="47" t="e">
        <f>T5458*100/M5458</f>
        <v>#DIV/0!</v>
      </c>
      <c r="V5458" s="68"/>
    </row>
    <row r="5459" spans="1:22" x14ac:dyDescent="0.35">
      <c r="A5459" s="132"/>
      <c r="B5459" s="383"/>
      <c r="C5459" s="802"/>
      <c r="D5459" s="464"/>
      <c r="E5459" s="260" t="s">
        <v>17</v>
      </c>
      <c r="F5459" s="803"/>
      <c r="G5459" s="804">
        <v>234</v>
      </c>
      <c r="H5459" s="804">
        <v>232</v>
      </c>
      <c r="I5459" s="805">
        <v>232</v>
      </c>
      <c r="J5459" s="802"/>
      <c r="K5459" s="47"/>
      <c r="L5459" s="47"/>
      <c r="M5459" s="314"/>
      <c r="N5459" s="245"/>
      <c r="O5459" s="245"/>
      <c r="P5459" s="246"/>
      <c r="Q5459" s="247"/>
      <c r="R5459" s="243"/>
      <c r="S5459" s="251"/>
      <c r="T5459" s="76"/>
      <c r="U5459" s="73"/>
      <c r="V5459" s="68"/>
    </row>
    <row r="5460" spans="1:22" x14ac:dyDescent="0.35">
      <c r="A5460" s="132"/>
      <c r="B5460" s="383"/>
      <c r="C5460" s="802"/>
      <c r="D5460" s="464"/>
      <c r="E5460" s="260" t="s">
        <v>18</v>
      </c>
      <c r="F5460" s="803"/>
      <c r="G5460" s="804">
        <v>1</v>
      </c>
      <c r="H5460" s="804">
        <v>12</v>
      </c>
      <c r="I5460" s="805">
        <v>6</v>
      </c>
      <c r="J5460" s="802">
        <v>5</v>
      </c>
      <c r="K5460" s="47"/>
      <c r="L5460" s="47"/>
      <c r="M5460" s="314"/>
      <c r="N5460" s="245"/>
      <c r="O5460" s="245"/>
      <c r="P5460" s="246"/>
      <c r="Q5460" s="247"/>
      <c r="R5460" s="243"/>
      <c r="S5460" s="251"/>
      <c r="T5460" s="76"/>
      <c r="U5460" s="73"/>
      <c r="V5460" s="68"/>
    </row>
    <row r="5461" spans="1:22" x14ac:dyDescent="0.35">
      <c r="A5461" s="132"/>
      <c r="B5461" s="383"/>
      <c r="C5461" s="802"/>
      <c r="D5461" s="464"/>
      <c r="E5461" s="260" t="s">
        <v>20</v>
      </c>
      <c r="F5461" s="803"/>
      <c r="G5461" s="804">
        <v>0</v>
      </c>
      <c r="H5461" s="804">
        <v>0</v>
      </c>
      <c r="I5461" s="805">
        <v>0</v>
      </c>
      <c r="J5461" s="802">
        <v>0</v>
      </c>
      <c r="K5461" s="47"/>
      <c r="L5461" s="47"/>
      <c r="M5461" s="314"/>
      <c r="N5461" s="245"/>
      <c r="O5461" s="245"/>
      <c r="P5461" s="246"/>
      <c r="Q5461" s="247"/>
      <c r="R5461" s="243"/>
      <c r="S5461" s="251"/>
      <c r="T5461" s="76"/>
      <c r="U5461" s="73"/>
      <c r="V5461" s="68"/>
    </row>
    <row r="5462" spans="1:22" x14ac:dyDescent="0.35">
      <c r="A5462" s="132"/>
      <c r="B5462" s="383"/>
      <c r="C5462" s="802"/>
      <c r="D5462" s="464"/>
      <c r="E5462" s="260" t="s">
        <v>22</v>
      </c>
      <c r="F5462" s="803"/>
      <c r="G5462" s="804">
        <v>0</v>
      </c>
      <c r="H5462" s="804">
        <v>0</v>
      </c>
      <c r="I5462" s="805">
        <v>0</v>
      </c>
      <c r="J5462" s="802">
        <v>0</v>
      </c>
      <c r="K5462" s="47"/>
      <c r="L5462" s="47"/>
      <c r="M5462" s="314"/>
      <c r="N5462" s="245"/>
      <c r="O5462" s="245"/>
      <c r="P5462" s="246"/>
      <c r="Q5462" s="247"/>
      <c r="R5462" s="243"/>
      <c r="S5462" s="251"/>
      <c r="T5462" s="76"/>
      <c r="U5462" s="73"/>
      <c r="V5462" s="68"/>
    </row>
    <row r="5463" spans="1:22" x14ac:dyDescent="0.35">
      <c r="A5463" s="132"/>
      <c r="B5463" s="308"/>
      <c r="C5463" s="309"/>
      <c r="D5463" s="310"/>
      <c r="E5463" s="239"/>
      <c r="F5463" s="285"/>
      <c r="G5463" s="241"/>
      <c r="H5463" s="247"/>
      <c r="I5463" s="243"/>
      <c r="J5463" s="250"/>
      <c r="K5463" s="47"/>
      <c r="L5463" s="47"/>
      <c r="M5463" s="314"/>
      <c r="N5463" s="245"/>
      <c r="O5463" s="245"/>
      <c r="P5463" s="246"/>
      <c r="Q5463" s="247"/>
      <c r="R5463" s="243"/>
      <c r="S5463" s="251"/>
      <c r="T5463" s="76"/>
      <c r="U5463" s="73"/>
      <c r="V5463" s="68"/>
    </row>
    <row r="5464" spans="1:22" x14ac:dyDescent="0.35">
      <c r="A5464" s="132"/>
      <c r="B5464" s="308"/>
      <c r="C5464" s="309"/>
      <c r="D5464" s="310"/>
      <c r="E5464" s="239"/>
      <c r="F5464" s="285"/>
      <c r="G5464" s="241"/>
      <c r="H5464" s="247"/>
      <c r="I5464" s="243"/>
      <c r="J5464" s="250"/>
      <c r="K5464" s="47"/>
      <c r="L5464" s="47"/>
      <c r="M5464" s="314"/>
      <c r="N5464" s="245"/>
      <c r="O5464" s="245"/>
      <c r="P5464" s="246"/>
      <c r="Q5464" s="247"/>
      <c r="R5464" s="243"/>
      <c r="S5464" s="251"/>
      <c r="T5464" s="76"/>
      <c r="U5464" s="73"/>
      <c r="V5464" s="68"/>
    </row>
    <row r="5465" spans="1:22" x14ac:dyDescent="0.35">
      <c r="A5465" s="132"/>
      <c r="B5465" s="308"/>
      <c r="C5465" s="309"/>
      <c r="D5465" s="310"/>
      <c r="E5465" s="239"/>
      <c r="F5465" s="285"/>
      <c r="G5465" s="241"/>
      <c r="H5465" s="247"/>
      <c r="I5465" s="243"/>
      <c r="J5465" s="250"/>
      <c r="K5465" s="47"/>
      <c r="L5465" s="47"/>
      <c r="M5465" s="314"/>
      <c r="N5465" s="245"/>
      <c r="O5465" s="245"/>
      <c r="P5465" s="246"/>
      <c r="Q5465" s="247"/>
      <c r="R5465" s="243"/>
      <c r="S5465" s="251"/>
      <c r="T5465" s="76"/>
      <c r="U5465" s="73"/>
      <c r="V5465" s="68"/>
    </row>
    <row r="5466" spans="1:22" x14ac:dyDescent="0.35">
      <c r="A5466" s="132"/>
      <c r="B5466" s="308"/>
      <c r="C5466" s="309"/>
      <c r="D5466" s="310"/>
      <c r="E5466" s="239"/>
      <c r="F5466" s="285"/>
      <c r="G5466" s="241"/>
      <c r="H5466" s="247"/>
      <c r="I5466" s="243"/>
      <c r="J5466" s="250"/>
      <c r="K5466" s="47"/>
      <c r="L5466" s="47"/>
      <c r="M5466" s="314"/>
      <c r="N5466" s="245"/>
      <c r="O5466" s="245"/>
      <c r="P5466" s="246"/>
      <c r="Q5466" s="247"/>
      <c r="R5466" s="243"/>
      <c r="S5466" s="251"/>
      <c r="T5466" s="76"/>
      <c r="U5466" s="73"/>
      <c r="V5466" s="68"/>
    </row>
    <row r="5467" spans="1:22" x14ac:dyDescent="0.35">
      <c r="A5467" s="132"/>
      <c r="B5467" s="311"/>
      <c r="C5467" s="312"/>
      <c r="D5467" s="313"/>
      <c r="E5467" s="292"/>
      <c r="F5467" s="293"/>
      <c r="G5467" s="294"/>
      <c r="H5467" s="295"/>
      <c r="I5467" s="296"/>
      <c r="J5467" s="295"/>
      <c r="K5467" s="47"/>
      <c r="L5467" s="47"/>
      <c r="M5467" s="314"/>
      <c r="N5467" s="254"/>
      <c r="O5467" s="254"/>
      <c r="P5467" s="255"/>
      <c r="Q5467" s="256"/>
      <c r="R5467" s="257"/>
      <c r="S5467" s="258"/>
      <c r="T5467" s="76"/>
      <c r="U5467" s="73"/>
      <c r="V5467" s="68"/>
    </row>
    <row r="5468" spans="1:22" x14ac:dyDescent="0.35">
      <c r="A5468" s="132"/>
      <c r="B5468" s="314"/>
      <c r="C5468" s="315"/>
      <c r="D5468" s="314"/>
      <c r="E5468" s="74"/>
      <c r="F5468" s="75"/>
      <c r="G5468" s="47"/>
      <c r="H5468" s="47"/>
      <c r="I5468" s="47"/>
      <c r="J5468" s="47"/>
      <c r="K5468" s="47"/>
      <c r="L5468" s="47"/>
      <c r="M5468" s="314"/>
      <c r="N5468" s="77"/>
      <c r="O5468" s="75"/>
      <c r="P5468" s="47"/>
      <c r="Q5468" s="47"/>
      <c r="R5468" s="47"/>
      <c r="S5468" s="47"/>
      <c r="T5468" s="76"/>
      <c r="U5468" s="73"/>
      <c r="V5468" s="68"/>
    </row>
    <row r="5469" spans="1:22" x14ac:dyDescent="0.35">
      <c r="A5469" s="132"/>
      <c r="B5469" s="314"/>
      <c r="C5469" s="315"/>
      <c r="D5469" s="314"/>
      <c r="E5469" s="74"/>
      <c r="F5469" s="75"/>
      <c r="G5469" s="47"/>
      <c r="H5469" s="47"/>
      <c r="I5469" s="47"/>
      <c r="J5469" s="47"/>
      <c r="K5469" s="47"/>
      <c r="L5469" s="47"/>
      <c r="M5469" s="314"/>
      <c r="N5469" s="77"/>
      <c r="O5469" s="75"/>
      <c r="P5469" s="47"/>
      <c r="Q5469" s="47"/>
      <c r="R5469" s="47"/>
      <c r="S5469" s="47"/>
      <c r="T5469" s="76"/>
      <c r="U5469" s="73"/>
      <c r="V5469" s="68"/>
    </row>
    <row r="5470" spans="1:22" x14ac:dyDescent="0.35">
      <c r="A5470" s="132"/>
      <c r="B5470" s="314"/>
      <c r="C5470" s="315"/>
      <c r="D5470" s="314"/>
      <c r="E5470" s="74"/>
      <c r="F5470" s="75"/>
      <c r="G5470" s="47"/>
      <c r="H5470" s="47"/>
      <c r="I5470" s="47"/>
      <c r="J5470" s="47"/>
      <c r="K5470" s="47"/>
      <c r="L5470" s="47"/>
      <c r="M5470" s="314"/>
      <c r="N5470" s="77"/>
      <c r="O5470" s="75"/>
      <c r="P5470" s="47"/>
      <c r="Q5470" s="47"/>
      <c r="R5470" s="47"/>
      <c r="S5470" s="47"/>
      <c r="T5470" s="76"/>
      <c r="U5470" s="73"/>
      <c r="V5470" s="68"/>
    </row>
    <row r="5471" spans="1:22" x14ac:dyDescent="0.35">
      <c r="A5471" s="132"/>
      <c r="B5471" s="316"/>
      <c r="C5471" s="317"/>
      <c r="D5471" s="316"/>
      <c r="E5471" s="74"/>
      <c r="F5471" s="75"/>
      <c r="G5471" s="47"/>
      <c r="H5471" s="47"/>
      <c r="I5471" s="47"/>
      <c r="J5471" s="47"/>
      <c r="K5471" s="47"/>
      <c r="L5471" s="47"/>
      <c r="M5471" s="316"/>
      <c r="N5471" s="87"/>
      <c r="O5471" s="75"/>
      <c r="P5471" s="47"/>
      <c r="Q5471" s="47"/>
      <c r="R5471" s="47"/>
      <c r="S5471" s="47"/>
      <c r="T5471" s="88"/>
      <c r="U5471" s="73"/>
      <c r="V5471" s="68"/>
    </row>
    <row r="5473" spans="1:22" x14ac:dyDescent="0.35">
      <c r="A5473" s="177" t="s">
        <v>0</v>
      </c>
      <c r="B5473" s="179" t="s">
        <v>1</v>
      </c>
      <c r="C5473" s="181" t="s">
        <v>2</v>
      </c>
      <c r="D5473" s="183" t="s">
        <v>3</v>
      </c>
      <c r="E5473" s="184"/>
      <c r="F5473" s="185"/>
      <c r="G5473" s="185"/>
      <c r="H5473" s="185"/>
      <c r="I5473" s="185"/>
      <c r="J5473" s="185"/>
      <c r="K5473" s="186" t="s">
        <v>4</v>
      </c>
      <c r="L5473" s="48"/>
      <c r="M5473" s="183" t="s">
        <v>5</v>
      </c>
      <c r="N5473" s="184"/>
      <c r="O5473" s="185"/>
      <c r="P5473" s="185"/>
      <c r="Q5473" s="185"/>
      <c r="R5473" s="185"/>
      <c r="S5473" s="185"/>
      <c r="T5473" s="159" t="s">
        <v>6</v>
      </c>
      <c r="U5473" s="161" t="s">
        <v>7</v>
      </c>
      <c r="V5473" s="234"/>
    </row>
    <row r="5474" spans="1:22" ht="25" x14ac:dyDescent="0.35">
      <c r="A5474" s="177"/>
      <c r="B5474" s="179"/>
      <c r="C5474" s="181"/>
      <c r="D5474" s="163" t="s">
        <v>8</v>
      </c>
      <c r="E5474" s="165" t="s">
        <v>9</v>
      </c>
      <c r="F5474" s="167" t="s">
        <v>10</v>
      </c>
      <c r="G5474" s="169" t="s">
        <v>310</v>
      </c>
      <c r="H5474" s="170"/>
      <c r="I5474" s="170"/>
      <c r="J5474" s="171"/>
      <c r="K5474" s="187"/>
      <c r="L5474" s="49" t="s">
        <v>11</v>
      </c>
      <c r="M5474" s="172" t="s">
        <v>8</v>
      </c>
      <c r="N5474" s="174" t="s">
        <v>12</v>
      </c>
      <c r="O5474" s="167" t="s">
        <v>10</v>
      </c>
      <c r="P5474" s="169" t="s">
        <v>310</v>
      </c>
      <c r="Q5474" s="170"/>
      <c r="R5474" s="170"/>
      <c r="S5474" s="171"/>
      <c r="T5474" s="159"/>
      <c r="U5474" s="161"/>
      <c r="V5474" s="235"/>
    </row>
    <row r="5475" spans="1:22" ht="15" thickBot="1" x14ac:dyDescent="0.4">
      <c r="A5475" s="178"/>
      <c r="B5475" s="180"/>
      <c r="C5475" s="182"/>
      <c r="D5475" s="164"/>
      <c r="E5475" s="166"/>
      <c r="F5475" s="168"/>
      <c r="G5475" s="50" t="s">
        <v>13</v>
      </c>
      <c r="H5475" s="51" t="s">
        <v>14</v>
      </c>
      <c r="I5475" s="52" t="s">
        <v>15</v>
      </c>
      <c r="J5475" s="53">
        <v>0</v>
      </c>
      <c r="K5475" s="188"/>
      <c r="L5475" s="54"/>
      <c r="M5475" s="173"/>
      <c r="N5475" s="175"/>
      <c r="O5475" s="176"/>
      <c r="P5475" s="50" t="s">
        <v>13</v>
      </c>
      <c r="Q5475" s="51" t="s">
        <v>14</v>
      </c>
      <c r="R5475" s="52" t="s">
        <v>15</v>
      </c>
      <c r="S5475" s="53">
        <v>0</v>
      </c>
      <c r="T5475" s="160"/>
      <c r="U5475" s="162"/>
      <c r="V5475" s="236"/>
    </row>
    <row r="5476" spans="1:22" x14ac:dyDescent="0.35">
      <c r="A5476" s="56"/>
      <c r="B5476" s="57"/>
      <c r="C5476" s="58"/>
      <c r="D5476" s="59"/>
      <c r="E5476" s="60"/>
      <c r="F5476" s="60"/>
      <c r="G5476" s="61"/>
      <c r="H5476" s="62"/>
      <c r="I5476" s="63"/>
      <c r="J5476" s="64"/>
      <c r="K5476" s="65"/>
      <c r="L5476" s="65"/>
      <c r="M5476" s="59"/>
      <c r="N5476" s="60"/>
      <c r="O5476" s="60"/>
      <c r="P5476" s="61"/>
      <c r="Q5476" s="62"/>
      <c r="R5476" s="63"/>
      <c r="S5476" s="64"/>
      <c r="T5476" s="14"/>
      <c r="U5476" s="15"/>
      <c r="V5476" s="237"/>
    </row>
    <row r="5477" spans="1:22" ht="39.5" x14ac:dyDescent="0.35">
      <c r="A5477" s="131">
        <v>1</v>
      </c>
      <c r="B5477" s="720" t="s">
        <v>853</v>
      </c>
      <c r="C5477" s="373" t="s">
        <v>854</v>
      </c>
      <c r="D5477" s="374">
        <v>63</v>
      </c>
      <c r="E5477" s="269">
        <v>1488918</v>
      </c>
      <c r="F5477" s="770">
        <v>2</v>
      </c>
      <c r="G5477" s="770">
        <v>2</v>
      </c>
      <c r="H5477" s="787">
        <v>1</v>
      </c>
      <c r="I5477" s="789">
        <v>1</v>
      </c>
      <c r="J5477" s="787">
        <v>2</v>
      </c>
      <c r="K5477" s="47">
        <f>((SUM(H5479:H5490)*H5478)+(SUM(G5479:G5490)*G5478)+(SUM(I5479:I5490)*I5478))/1000</f>
        <v>0.93700000000000006</v>
      </c>
      <c r="L5477" s="47">
        <f>K5477*100/D5477</f>
        <v>1.4873015873015873</v>
      </c>
      <c r="M5477" s="334"/>
      <c r="N5477" s="245"/>
      <c r="O5477" s="245"/>
      <c r="P5477" s="246"/>
      <c r="Q5477" s="247"/>
      <c r="R5477" s="243"/>
      <c r="S5477" s="248"/>
      <c r="T5477" s="47">
        <f>((SUM(Q5479:Q5490)*Q5478)+(SUM(P5479:P5490)*P5478)+(SUM(R5479:R5490)*R5478))/1000</f>
        <v>0</v>
      </c>
      <c r="U5477" s="47" t="e">
        <f>T5477*100/M5477</f>
        <v>#DIV/0!</v>
      </c>
      <c r="V5477" s="68"/>
    </row>
    <row r="5478" spans="1:22" x14ac:dyDescent="0.35">
      <c r="A5478" s="132"/>
      <c r="B5478" s="383"/>
      <c r="C5478" s="522"/>
      <c r="D5478" s="523"/>
      <c r="E5478" s="261" t="s">
        <v>17</v>
      </c>
      <c r="F5478" s="524"/>
      <c r="G5478" s="524">
        <v>234</v>
      </c>
      <c r="H5478" s="526">
        <v>235</v>
      </c>
      <c r="I5478" s="753">
        <v>234</v>
      </c>
      <c r="J5478" s="526"/>
      <c r="K5478" s="47"/>
      <c r="L5478" s="47"/>
      <c r="M5478" s="314"/>
      <c r="N5478" s="245"/>
      <c r="O5478" s="245"/>
      <c r="P5478" s="246"/>
      <c r="Q5478" s="247"/>
      <c r="R5478" s="243"/>
      <c r="S5478" s="251"/>
      <c r="T5478" s="76"/>
      <c r="U5478" s="73"/>
      <c r="V5478" s="68"/>
    </row>
    <row r="5479" spans="1:22" x14ac:dyDescent="0.35">
      <c r="A5479" s="132"/>
      <c r="B5479" s="335"/>
      <c r="C5479" s="369"/>
      <c r="D5479" s="370"/>
      <c r="E5479" s="261" t="s">
        <v>409</v>
      </c>
      <c r="F5479" s="524"/>
      <c r="G5479" s="524">
        <v>0</v>
      </c>
      <c r="H5479" s="526">
        <v>0</v>
      </c>
      <c r="I5479" s="753">
        <v>0</v>
      </c>
      <c r="J5479" s="526">
        <v>0</v>
      </c>
      <c r="K5479" s="47"/>
      <c r="L5479" s="47"/>
      <c r="M5479" s="314"/>
      <c r="N5479" s="245"/>
      <c r="O5479" s="245"/>
      <c r="P5479" s="246"/>
      <c r="Q5479" s="247"/>
      <c r="R5479" s="243"/>
      <c r="S5479" s="251"/>
      <c r="T5479" s="76"/>
      <c r="U5479" s="73"/>
      <c r="V5479" s="68"/>
    </row>
    <row r="5480" spans="1:22" x14ac:dyDescent="0.35">
      <c r="A5480" s="132"/>
      <c r="B5480" s="335"/>
      <c r="C5480" s="349"/>
      <c r="D5480" s="350"/>
      <c r="E5480" s="264" t="s">
        <v>410</v>
      </c>
      <c r="F5480" s="527"/>
      <c r="G5480" s="527">
        <v>0</v>
      </c>
      <c r="H5480" s="529">
        <v>0</v>
      </c>
      <c r="I5480" s="756">
        <v>0</v>
      </c>
      <c r="J5480" s="529">
        <v>0</v>
      </c>
      <c r="K5480" s="47"/>
      <c r="L5480" s="47"/>
      <c r="M5480" s="314"/>
      <c r="N5480" s="245"/>
      <c r="O5480" s="245"/>
      <c r="P5480" s="246"/>
      <c r="Q5480" s="247"/>
      <c r="R5480" s="243"/>
      <c r="S5480" s="251"/>
      <c r="T5480" s="76"/>
      <c r="U5480" s="73"/>
      <c r="V5480" s="68"/>
    </row>
    <row r="5481" spans="1:22" x14ac:dyDescent="0.35">
      <c r="A5481" s="132"/>
      <c r="B5481" s="390"/>
      <c r="C5481" s="380"/>
      <c r="D5481" s="381"/>
      <c r="E5481" s="292" t="s">
        <v>22</v>
      </c>
      <c r="F5481" s="723"/>
      <c r="G5481" s="723">
        <v>2</v>
      </c>
      <c r="H5481" s="785">
        <v>1</v>
      </c>
      <c r="I5481" s="725">
        <v>1</v>
      </c>
      <c r="J5481" s="785">
        <v>2</v>
      </c>
      <c r="K5481" s="47"/>
      <c r="L5481" s="47"/>
      <c r="M5481" s="314"/>
      <c r="N5481" s="245"/>
      <c r="O5481" s="245"/>
      <c r="P5481" s="246"/>
      <c r="Q5481" s="247"/>
      <c r="R5481" s="243"/>
      <c r="S5481" s="251"/>
      <c r="T5481" s="76"/>
      <c r="U5481" s="73"/>
      <c r="V5481" s="68"/>
    </row>
    <row r="5482" spans="1:22" x14ac:dyDescent="0.35">
      <c r="A5482" s="132"/>
      <c r="B5482" s="308"/>
      <c r="C5482" s="309"/>
      <c r="D5482" s="310"/>
      <c r="E5482" s="239"/>
      <c r="F5482" s="285"/>
      <c r="G5482" s="241"/>
      <c r="H5482" s="247"/>
      <c r="I5482" s="243"/>
      <c r="J5482" s="250"/>
      <c r="K5482" s="47"/>
      <c r="L5482" s="47"/>
      <c r="M5482" s="314"/>
      <c r="N5482" s="245"/>
      <c r="O5482" s="245"/>
      <c r="P5482" s="246"/>
      <c r="Q5482" s="247"/>
      <c r="R5482" s="243"/>
      <c r="S5482" s="251"/>
      <c r="T5482" s="76"/>
      <c r="U5482" s="73"/>
      <c r="V5482" s="68"/>
    </row>
    <row r="5483" spans="1:22" x14ac:dyDescent="0.35">
      <c r="A5483" s="132"/>
      <c r="B5483" s="308"/>
      <c r="C5483" s="309"/>
      <c r="D5483" s="310"/>
      <c r="E5483" s="239"/>
      <c r="F5483" s="285"/>
      <c r="G5483" s="241"/>
      <c r="H5483" s="247"/>
      <c r="I5483" s="243"/>
      <c r="J5483" s="250"/>
      <c r="K5483" s="47"/>
      <c r="L5483" s="47"/>
      <c r="M5483" s="314"/>
      <c r="N5483" s="245"/>
      <c r="O5483" s="245"/>
      <c r="P5483" s="246"/>
      <c r="Q5483" s="247"/>
      <c r="R5483" s="243"/>
      <c r="S5483" s="251"/>
      <c r="T5483" s="76"/>
      <c r="U5483" s="73"/>
      <c r="V5483" s="68"/>
    </row>
    <row r="5484" spans="1:22" x14ac:dyDescent="0.35">
      <c r="A5484" s="132"/>
      <c r="B5484" s="308"/>
      <c r="C5484" s="309"/>
      <c r="D5484" s="310"/>
      <c r="E5484" s="239"/>
      <c r="F5484" s="285"/>
      <c r="G5484" s="241"/>
      <c r="H5484" s="247"/>
      <c r="I5484" s="243"/>
      <c r="J5484" s="250"/>
      <c r="K5484" s="47"/>
      <c r="L5484" s="47"/>
      <c r="M5484" s="314"/>
      <c r="N5484" s="245"/>
      <c r="O5484" s="245"/>
      <c r="P5484" s="246"/>
      <c r="Q5484" s="247"/>
      <c r="R5484" s="243"/>
      <c r="S5484" s="251"/>
      <c r="T5484" s="76"/>
      <c r="U5484" s="73"/>
      <c r="V5484" s="68"/>
    </row>
    <row r="5485" spans="1:22" x14ac:dyDescent="0.35">
      <c r="A5485" s="132"/>
      <c r="B5485" s="308"/>
      <c r="C5485" s="309"/>
      <c r="D5485" s="310"/>
      <c r="E5485" s="239"/>
      <c r="F5485" s="285"/>
      <c r="G5485" s="241"/>
      <c r="H5485" s="247"/>
      <c r="I5485" s="243"/>
      <c r="J5485" s="250"/>
      <c r="K5485" s="47"/>
      <c r="L5485" s="47"/>
      <c r="M5485" s="314"/>
      <c r="N5485" s="245"/>
      <c r="O5485" s="245"/>
      <c r="P5485" s="246"/>
      <c r="Q5485" s="247"/>
      <c r="R5485" s="243"/>
      <c r="S5485" s="251"/>
      <c r="T5485" s="76"/>
      <c r="U5485" s="73"/>
      <c r="V5485" s="68"/>
    </row>
    <row r="5486" spans="1:22" x14ac:dyDescent="0.35">
      <c r="A5486" s="132"/>
      <c r="B5486" s="311"/>
      <c r="C5486" s="312"/>
      <c r="D5486" s="313"/>
      <c r="E5486" s="292"/>
      <c r="F5486" s="293"/>
      <c r="G5486" s="294"/>
      <c r="H5486" s="295"/>
      <c r="I5486" s="296"/>
      <c r="J5486" s="295"/>
      <c r="K5486" s="47"/>
      <c r="L5486" s="47"/>
      <c r="M5486" s="314"/>
      <c r="N5486" s="254"/>
      <c r="O5486" s="254"/>
      <c r="P5486" s="255"/>
      <c r="Q5486" s="256"/>
      <c r="R5486" s="257"/>
      <c r="S5486" s="258"/>
      <c r="T5486" s="76"/>
      <c r="U5486" s="73"/>
      <c r="V5486" s="68"/>
    </row>
    <row r="5487" spans="1:22" x14ac:dyDescent="0.35">
      <c r="A5487" s="132"/>
      <c r="B5487" s="314"/>
      <c r="C5487" s="315"/>
      <c r="D5487" s="314"/>
      <c r="E5487" s="74"/>
      <c r="F5487" s="75"/>
      <c r="G5487" s="47"/>
      <c r="H5487" s="47"/>
      <c r="I5487" s="47"/>
      <c r="J5487" s="47"/>
      <c r="K5487" s="47"/>
      <c r="L5487" s="47"/>
      <c r="M5487" s="314"/>
      <c r="N5487" s="77"/>
      <c r="O5487" s="75"/>
      <c r="P5487" s="47"/>
      <c r="Q5487" s="47"/>
      <c r="R5487" s="47"/>
      <c r="S5487" s="47"/>
      <c r="T5487" s="76"/>
      <c r="U5487" s="73"/>
      <c r="V5487" s="68"/>
    </row>
    <row r="5488" spans="1:22" x14ac:dyDescent="0.35">
      <c r="A5488" s="132"/>
      <c r="B5488" s="314"/>
      <c r="C5488" s="315"/>
      <c r="D5488" s="314"/>
      <c r="E5488" s="74"/>
      <c r="F5488" s="75"/>
      <c r="G5488" s="47"/>
      <c r="H5488" s="47"/>
      <c r="I5488" s="47"/>
      <c r="J5488" s="47"/>
      <c r="K5488" s="47"/>
      <c r="L5488" s="47"/>
      <c r="M5488" s="314"/>
      <c r="N5488" s="77"/>
      <c r="O5488" s="75"/>
      <c r="P5488" s="47"/>
      <c r="Q5488" s="47"/>
      <c r="R5488" s="47"/>
      <c r="S5488" s="47"/>
      <c r="T5488" s="76"/>
      <c r="U5488" s="73"/>
      <c r="V5488" s="68"/>
    </row>
    <row r="5489" spans="1:22" x14ac:dyDescent="0.35">
      <c r="A5489" s="132"/>
      <c r="B5489" s="314"/>
      <c r="C5489" s="315"/>
      <c r="D5489" s="314"/>
      <c r="E5489" s="74"/>
      <c r="F5489" s="75"/>
      <c r="G5489" s="47"/>
      <c r="H5489" s="47"/>
      <c r="I5489" s="47"/>
      <c r="J5489" s="47"/>
      <c r="K5489" s="47"/>
      <c r="L5489" s="47"/>
      <c r="M5489" s="314"/>
      <c r="N5489" s="77"/>
      <c r="O5489" s="75"/>
      <c r="P5489" s="47"/>
      <c r="Q5489" s="47"/>
      <c r="R5489" s="47"/>
      <c r="S5489" s="47"/>
      <c r="T5489" s="76"/>
      <c r="U5489" s="73"/>
      <c r="V5489" s="68"/>
    </row>
    <row r="5490" spans="1:22" x14ac:dyDescent="0.35">
      <c r="A5490" s="132"/>
      <c r="B5490" s="316"/>
      <c r="C5490" s="317"/>
      <c r="D5490" s="316"/>
      <c r="E5490" s="74"/>
      <c r="F5490" s="75"/>
      <c r="G5490" s="47"/>
      <c r="H5490" s="47"/>
      <c r="I5490" s="47"/>
      <c r="J5490" s="47"/>
      <c r="K5490" s="47"/>
      <c r="L5490" s="47"/>
      <c r="M5490" s="316"/>
      <c r="N5490" s="87"/>
      <c r="O5490" s="75"/>
      <c r="P5490" s="47"/>
      <c r="Q5490" s="47"/>
      <c r="R5490" s="47"/>
      <c r="S5490" s="47"/>
      <c r="T5490" s="88"/>
      <c r="U5490" s="73"/>
      <c r="V5490" s="68"/>
    </row>
    <row r="5492" spans="1:22" x14ac:dyDescent="0.35">
      <c r="A5492" s="177" t="s">
        <v>0</v>
      </c>
      <c r="B5492" s="179" t="s">
        <v>1</v>
      </c>
      <c r="C5492" s="181" t="s">
        <v>2</v>
      </c>
      <c r="D5492" s="183" t="s">
        <v>3</v>
      </c>
      <c r="E5492" s="184"/>
      <c r="F5492" s="185"/>
      <c r="G5492" s="185"/>
      <c r="H5492" s="185"/>
      <c r="I5492" s="185"/>
      <c r="J5492" s="185"/>
      <c r="K5492" s="186" t="s">
        <v>4</v>
      </c>
      <c r="L5492" s="48"/>
      <c r="M5492" s="183" t="s">
        <v>5</v>
      </c>
      <c r="N5492" s="184"/>
      <c r="O5492" s="185"/>
      <c r="P5492" s="185"/>
      <c r="Q5492" s="185"/>
      <c r="R5492" s="185"/>
      <c r="S5492" s="185"/>
      <c r="T5492" s="159" t="s">
        <v>6</v>
      </c>
      <c r="U5492" s="161" t="s">
        <v>7</v>
      </c>
      <c r="V5492" s="234"/>
    </row>
    <row r="5493" spans="1:22" ht="25" x14ac:dyDescent="0.35">
      <c r="A5493" s="177"/>
      <c r="B5493" s="179"/>
      <c r="C5493" s="181"/>
      <c r="D5493" s="163" t="s">
        <v>8</v>
      </c>
      <c r="E5493" s="165" t="s">
        <v>9</v>
      </c>
      <c r="F5493" s="167" t="s">
        <v>10</v>
      </c>
      <c r="G5493" s="169" t="s">
        <v>310</v>
      </c>
      <c r="H5493" s="170"/>
      <c r="I5493" s="170"/>
      <c r="J5493" s="171"/>
      <c r="K5493" s="187"/>
      <c r="L5493" s="49" t="s">
        <v>11</v>
      </c>
      <c r="M5493" s="172" t="s">
        <v>8</v>
      </c>
      <c r="N5493" s="174" t="s">
        <v>12</v>
      </c>
      <c r="O5493" s="167" t="s">
        <v>10</v>
      </c>
      <c r="P5493" s="169" t="s">
        <v>310</v>
      </c>
      <c r="Q5493" s="170"/>
      <c r="R5493" s="170"/>
      <c r="S5493" s="171"/>
      <c r="T5493" s="159"/>
      <c r="U5493" s="161"/>
      <c r="V5493" s="235"/>
    </row>
    <row r="5494" spans="1:22" ht="15" thickBot="1" x14ac:dyDescent="0.4">
      <c r="A5494" s="178"/>
      <c r="B5494" s="180"/>
      <c r="C5494" s="182"/>
      <c r="D5494" s="164"/>
      <c r="E5494" s="166"/>
      <c r="F5494" s="168"/>
      <c r="G5494" s="50" t="s">
        <v>13</v>
      </c>
      <c r="H5494" s="51" t="s">
        <v>14</v>
      </c>
      <c r="I5494" s="52" t="s">
        <v>15</v>
      </c>
      <c r="J5494" s="53">
        <v>0</v>
      </c>
      <c r="K5494" s="188"/>
      <c r="L5494" s="54"/>
      <c r="M5494" s="173"/>
      <c r="N5494" s="175"/>
      <c r="O5494" s="176"/>
      <c r="P5494" s="50" t="s">
        <v>13</v>
      </c>
      <c r="Q5494" s="51" t="s">
        <v>14</v>
      </c>
      <c r="R5494" s="52" t="s">
        <v>15</v>
      </c>
      <c r="S5494" s="53">
        <v>0</v>
      </c>
      <c r="T5494" s="160"/>
      <c r="U5494" s="162"/>
      <c r="V5494" s="236"/>
    </row>
    <row r="5495" spans="1:22" x14ac:dyDescent="0.35">
      <c r="A5495" s="56"/>
      <c r="B5495" s="57"/>
      <c r="C5495" s="58"/>
      <c r="D5495" s="59"/>
      <c r="E5495" s="60"/>
      <c r="F5495" s="60"/>
      <c r="G5495" s="61"/>
      <c r="H5495" s="62"/>
      <c r="I5495" s="63"/>
      <c r="J5495" s="64"/>
      <c r="K5495" s="65"/>
      <c r="L5495" s="65"/>
      <c r="M5495" s="59"/>
      <c r="N5495" s="60"/>
      <c r="O5495" s="60"/>
      <c r="P5495" s="61"/>
      <c r="Q5495" s="62"/>
      <c r="R5495" s="63"/>
      <c r="S5495" s="64"/>
      <c r="T5495" s="14"/>
      <c r="U5495" s="15"/>
      <c r="V5495" s="237"/>
    </row>
    <row r="5496" spans="1:22" x14ac:dyDescent="0.35">
      <c r="A5496" s="131">
        <v>1</v>
      </c>
      <c r="B5496" s="720" t="s">
        <v>855</v>
      </c>
      <c r="C5496" s="377" t="s">
        <v>856</v>
      </c>
      <c r="D5496" s="378">
        <v>400</v>
      </c>
      <c r="E5496" s="298">
        <v>0</v>
      </c>
      <c r="F5496" s="515">
        <v>2</v>
      </c>
      <c r="G5496" s="515">
        <v>75</v>
      </c>
      <c r="H5496" s="515">
        <v>69</v>
      </c>
      <c r="I5496" s="772">
        <v>70</v>
      </c>
      <c r="J5496" s="517">
        <v>25</v>
      </c>
      <c r="K5496" s="47">
        <f>((SUM(H5498:H5509)*H5497)+(SUM(G5498:G5509)*G5497)+(SUM(I5498:I5509)*I5497))/1000</f>
        <v>46.694000000000003</v>
      </c>
      <c r="L5496" s="47">
        <f>K5496*100/D5496</f>
        <v>11.673500000000001</v>
      </c>
      <c r="M5496" s="334"/>
      <c r="N5496" s="245"/>
      <c r="O5496" s="245"/>
      <c r="P5496" s="246"/>
      <c r="Q5496" s="247"/>
      <c r="R5496" s="243"/>
      <c r="S5496" s="248"/>
      <c r="T5496" s="47">
        <f>((SUM(Q5498:Q5509)*Q5497)+(SUM(P5498:P5509)*P5497)+(SUM(R5498:R5509)*R5497))/1000</f>
        <v>0</v>
      </c>
      <c r="U5496" s="47" t="e">
        <f>T5496*100/M5496</f>
        <v>#DIV/0!</v>
      </c>
      <c r="V5496" s="68"/>
    </row>
    <row r="5497" spans="1:22" x14ac:dyDescent="0.35">
      <c r="A5497" s="132"/>
      <c r="B5497" s="383"/>
      <c r="C5497" s="377"/>
      <c r="D5497" s="378"/>
      <c r="E5497" s="298" t="s">
        <v>17</v>
      </c>
      <c r="F5497" s="515"/>
      <c r="G5497" s="515">
        <v>230</v>
      </c>
      <c r="H5497" s="515">
        <v>229</v>
      </c>
      <c r="I5497" s="772">
        <v>231</v>
      </c>
      <c r="J5497" s="517"/>
      <c r="K5497" s="47"/>
      <c r="L5497" s="47"/>
      <c r="M5497" s="314"/>
      <c r="N5497" s="245"/>
      <c r="O5497" s="245"/>
      <c r="P5497" s="246"/>
      <c r="Q5497" s="247"/>
      <c r="R5497" s="243"/>
      <c r="S5497" s="251"/>
      <c r="T5497" s="76"/>
      <c r="U5497" s="73"/>
      <c r="V5497" s="68"/>
    </row>
    <row r="5498" spans="1:22" x14ac:dyDescent="0.35">
      <c r="A5498" s="132"/>
      <c r="B5498" s="383"/>
      <c r="C5498" s="377"/>
      <c r="D5498" s="378"/>
      <c r="E5498" s="298" t="s">
        <v>20</v>
      </c>
      <c r="F5498" s="515"/>
      <c r="G5498" s="515" t="s">
        <v>333</v>
      </c>
      <c r="H5498" s="515"/>
      <c r="I5498" s="772"/>
      <c r="J5498" s="517"/>
      <c r="K5498" s="47"/>
      <c r="L5498" s="47"/>
      <c r="M5498" s="314"/>
      <c r="N5498" s="245"/>
      <c r="O5498" s="245"/>
      <c r="P5498" s="246"/>
      <c r="Q5498" s="247"/>
      <c r="R5498" s="243"/>
      <c r="S5498" s="251"/>
      <c r="T5498" s="76"/>
      <c r="U5498" s="73"/>
      <c r="V5498" s="68"/>
    </row>
    <row r="5499" spans="1:22" x14ac:dyDescent="0.35">
      <c r="A5499" s="132"/>
      <c r="B5499" s="383"/>
      <c r="C5499" s="377"/>
      <c r="D5499" s="378"/>
      <c r="E5499" s="298" t="s">
        <v>22</v>
      </c>
      <c r="F5499" s="515"/>
      <c r="G5499" s="515">
        <v>69</v>
      </c>
      <c r="H5499" s="515">
        <v>62</v>
      </c>
      <c r="I5499" s="772">
        <v>69</v>
      </c>
      <c r="J5499" s="517">
        <v>20</v>
      </c>
      <c r="K5499" s="47"/>
      <c r="L5499" s="47"/>
      <c r="M5499" s="314"/>
      <c r="N5499" s="245"/>
      <c r="O5499" s="245"/>
      <c r="P5499" s="246"/>
      <c r="Q5499" s="247"/>
      <c r="R5499" s="243"/>
      <c r="S5499" s="251"/>
      <c r="T5499" s="76"/>
      <c r="U5499" s="73"/>
      <c r="V5499" s="68"/>
    </row>
    <row r="5500" spans="1:22" x14ac:dyDescent="0.35">
      <c r="A5500" s="132"/>
      <c r="B5500" s="383"/>
      <c r="C5500" s="377"/>
      <c r="D5500" s="378"/>
      <c r="E5500" s="298" t="s">
        <v>24</v>
      </c>
      <c r="F5500" s="515"/>
      <c r="G5500" s="515" t="s">
        <v>333</v>
      </c>
      <c r="H5500" s="515"/>
      <c r="I5500" s="772"/>
      <c r="J5500" s="517"/>
      <c r="K5500" s="47"/>
      <c r="L5500" s="47"/>
      <c r="M5500" s="314"/>
      <c r="N5500" s="245"/>
      <c r="O5500" s="245"/>
      <c r="P5500" s="246"/>
      <c r="Q5500" s="247"/>
      <c r="R5500" s="243"/>
      <c r="S5500" s="251"/>
      <c r="T5500" s="76"/>
      <c r="U5500" s="73"/>
      <c r="V5500" s="68"/>
    </row>
    <row r="5501" spans="1:22" x14ac:dyDescent="0.35">
      <c r="A5501" s="132"/>
      <c r="B5501" s="383"/>
      <c r="C5501" s="377"/>
      <c r="D5501" s="378"/>
      <c r="E5501" s="298" t="s">
        <v>26</v>
      </c>
      <c r="F5501" s="515"/>
      <c r="G5501" s="515">
        <v>0</v>
      </c>
      <c r="H5501" s="515">
        <v>3</v>
      </c>
      <c r="I5501" s="772">
        <v>0</v>
      </c>
      <c r="J5501" s="517">
        <v>3</v>
      </c>
      <c r="K5501" s="47"/>
      <c r="L5501" s="47"/>
      <c r="M5501" s="314"/>
      <c r="N5501" s="245"/>
      <c r="O5501" s="245"/>
      <c r="P5501" s="246"/>
      <c r="Q5501" s="247"/>
      <c r="R5501" s="243"/>
      <c r="S5501" s="251"/>
      <c r="T5501" s="76"/>
      <c r="U5501" s="73"/>
      <c r="V5501" s="68"/>
    </row>
    <row r="5502" spans="1:22" x14ac:dyDescent="0.35">
      <c r="A5502" s="132"/>
      <c r="B5502" s="308"/>
      <c r="C5502" s="309"/>
      <c r="D5502" s="310"/>
      <c r="E5502" s="239"/>
      <c r="F5502" s="285"/>
      <c r="G5502" s="241"/>
      <c r="H5502" s="247"/>
      <c r="I5502" s="243"/>
      <c r="J5502" s="250"/>
      <c r="K5502" s="47"/>
      <c r="L5502" s="47"/>
      <c r="M5502" s="314"/>
      <c r="N5502" s="245"/>
      <c r="O5502" s="245"/>
      <c r="P5502" s="246"/>
      <c r="Q5502" s="247"/>
      <c r="R5502" s="243"/>
      <c r="S5502" s="251"/>
      <c r="T5502" s="76"/>
      <c r="U5502" s="73"/>
      <c r="V5502" s="68"/>
    </row>
    <row r="5503" spans="1:22" x14ac:dyDescent="0.35">
      <c r="A5503" s="132"/>
      <c r="B5503" s="308"/>
      <c r="C5503" s="309"/>
      <c r="D5503" s="310"/>
      <c r="E5503" s="239"/>
      <c r="F5503" s="285"/>
      <c r="G5503" s="241"/>
      <c r="H5503" s="247"/>
      <c r="I5503" s="243"/>
      <c r="J5503" s="250"/>
      <c r="K5503" s="47"/>
      <c r="L5503" s="47"/>
      <c r="M5503" s="314"/>
      <c r="N5503" s="245"/>
      <c r="O5503" s="245"/>
      <c r="P5503" s="246"/>
      <c r="Q5503" s="247"/>
      <c r="R5503" s="243"/>
      <c r="S5503" s="251"/>
      <c r="T5503" s="76"/>
      <c r="U5503" s="73"/>
      <c r="V5503" s="68"/>
    </row>
    <row r="5504" spans="1:22" x14ac:dyDescent="0.35">
      <c r="A5504" s="132"/>
      <c r="B5504" s="308"/>
      <c r="C5504" s="309"/>
      <c r="D5504" s="310"/>
      <c r="E5504" s="239"/>
      <c r="F5504" s="285"/>
      <c r="G5504" s="241"/>
      <c r="H5504" s="247"/>
      <c r="I5504" s="243"/>
      <c r="J5504" s="250"/>
      <c r="K5504" s="47"/>
      <c r="L5504" s="47"/>
      <c r="M5504" s="314"/>
      <c r="N5504" s="245"/>
      <c r="O5504" s="245"/>
      <c r="P5504" s="246"/>
      <c r="Q5504" s="247"/>
      <c r="R5504" s="243"/>
      <c r="S5504" s="251"/>
      <c r="T5504" s="76"/>
      <c r="U5504" s="73"/>
      <c r="V5504" s="68"/>
    </row>
    <row r="5505" spans="1:22" x14ac:dyDescent="0.35">
      <c r="A5505" s="132"/>
      <c r="B5505" s="311"/>
      <c r="C5505" s="312"/>
      <c r="D5505" s="313"/>
      <c r="E5505" s="292"/>
      <c r="F5505" s="293"/>
      <c r="G5505" s="294"/>
      <c r="H5505" s="295"/>
      <c r="I5505" s="296"/>
      <c r="J5505" s="295"/>
      <c r="K5505" s="47"/>
      <c r="L5505" s="47"/>
      <c r="M5505" s="314"/>
      <c r="N5505" s="254"/>
      <c r="O5505" s="254"/>
      <c r="P5505" s="255"/>
      <c r="Q5505" s="256"/>
      <c r="R5505" s="257"/>
      <c r="S5505" s="258"/>
      <c r="T5505" s="76"/>
      <c r="U5505" s="73"/>
      <c r="V5505" s="68"/>
    </row>
    <row r="5506" spans="1:22" x14ac:dyDescent="0.35">
      <c r="A5506" s="132"/>
      <c r="B5506" s="314"/>
      <c r="C5506" s="315"/>
      <c r="D5506" s="314"/>
      <c r="E5506" s="74"/>
      <c r="F5506" s="75"/>
      <c r="G5506" s="47"/>
      <c r="H5506" s="47"/>
      <c r="I5506" s="47"/>
      <c r="J5506" s="47"/>
      <c r="K5506" s="47"/>
      <c r="L5506" s="47"/>
      <c r="M5506" s="314"/>
      <c r="N5506" s="77"/>
      <c r="O5506" s="75"/>
      <c r="P5506" s="47"/>
      <c r="Q5506" s="47"/>
      <c r="R5506" s="47"/>
      <c r="S5506" s="47"/>
      <c r="T5506" s="76"/>
      <c r="U5506" s="73"/>
      <c r="V5506" s="68"/>
    </row>
    <row r="5507" spans="1:22" x14ac:dyDescent="0.35">
      <c r="A5507" s="132"/>
      <c r="B5507" s="314"/>
      <c r="C5507" s="315"/>
      <c r="D5507" s="314"/>
      <c r="E5507" s="74"/>
      <c r="F5507" s="75"/>
      <c r="G5507" s="47"/>
      <c r="H5507" s="47"/>
      <c r="I5507" s="47"/>
      <c r="J5507" s="47"/>
      <c r="K5507" s="47"/>
      <c r="L5507" s="47"/>
      <c r="M5507" s="314"/>
      <c r="N5507" s="77"/>
      <c r="O5507" s="75"/>
      <c r="P5507" s="47"/>
      <c r="Q5507" s="47"/>
      <c r="R5507" s="47"/>
      <c r="S5507" s="47"/>
      <c r="T5507" s="76"/>
      <c r="U5507" s="73"/>
      <c r="V5507" s="68"/>
    </row>
    <row r="5508" spans="1:22" x14ac:dyDescent="0.35">
      <c r="A5508" s="132"/>
      <c r="B5508" s="314"/>
      <c r="C5508" s="315"/>
      <c r="D5508" s="314"/>
      <c r="E5508" s="74"/>
      <c r="F5508" s="75"/>
      <c r="G5508" s="47"/>
      <c r="H5508" s="47"/>
      <c r="I5508" s="47"/>
      <c r="J5508" s="47"/>
      <c r="K5508" s="47"/>
      <c r="L5508" s="47"/>
      <c r="M5508" s="314"/>
      <c r="N5508" s="77"/>
      <c r="O5508" s="75"/>
      <c r="P5508" s="47"/>
      <c r="Q5508" s="47"/>
      <c r="R5508" s="47"/>
      <c r="S5508" s="47"/>
      <c r="T5508" s="76"/>
      <c r="U5508" s="73"/>
      <c r="V5508" s="68"/>
    </row>
    <row r="5509" spans="1:22" x14ac:dyDescent="0.35">
      <c r="A5509" s="132"/>
      <c r="B5509" s="316"/>
      <c r="C5509" s="317"/>
      <c r="D5509" s="316"/>
      <c r="E5509" s="74"/>
      <c r="F5509" s="75"/>
      <c r="G5509" s="47"/>
      <c r="H5509" s="47"/>
      <c r="I5509" s="47"/>
      <c r="J5509" s="47"/>
      <c r="K5509" s="47"/>
      <c r="L5509" s="47"/>
      <c r="M5509" s="316"/>
      <c r="N5509" s="87"/>
      <c r="O5509" s="75"/>
      <c r="P5509" s="47"/>
      <c r="Q5509" s="47"/>
      <c r="R5509" s="47"/>
      <c r="S5509" s="47"/>
      <c r="T5509" s="88"/>
      <c r="U5509" s="73"/>
      <c r="V5509" s="68"/>
    </row>
    <row r="5511" spans="1:22" x14ac:dyDescent="0.35">
      <c r="A5511" s="177" t="s">
        <v>0</v>
      </c>
      <c r="B5511" s="179" t="s">
        <v>1</v>
      </c>
      <c r="C5511" s="181" t="s">
        <v>2</v>
      </c>
      <c r="D5511" s="183" t="s">
        <v>3</v>
      </c>
      <c r="E5511" s="184"/>
      <c r="F5511" s="185"/>
      <c r="G5511" s="185"/>
      <c r="H5511" s="185"/>
      <c r="I5511" s="185"/>
      <c r="J5511" s="185"/>
      <c r="K5511" s="186" t="s">
        <v>4</v>
      </c>
      <c r="L5511" s="48"/>
      <c r="M5511" s="183" t="s">
        <v>5</v>
      </c>
      <c r="N5511" s="184"/>
      <c r="O5511" s="185"/>
      <c r="P5511" s="185"/>
      <c r="Q5511" s="185"/>
      <c r="R5511" s="185"/>
      <c r="S5511" s="185"/>
      <c r="T5511" s="159" t="s">
        <v>6</v>
      </c>
      <c r="U5511" s="161" t="s">
        <v>7</v>
      </c>
      <c r="V5511" s="234"/>
    </row>
    <row r="5512" spans="1:22" ht="25" x14ac:dyDescent="0.35">
      <c r="A5512" s="177"/>
      <c r="B5512" s="179"/>
      <c r="C5512" s="181"/>
      <c r="D5512" s="163" t="s">
        <v>8</v>
      </c>
      <c r="E5512" s="165" t="s">
        <v>9</v>
      </c>
      <c r="F5512" s="167" t="s">
        <v>10</v>
      </c>
      <c r="G5512" s="169" t="s">
        <v>310</v>
      </c>
      <c r="H5512" s="170"/>
      <c r="I5512" s="170"/>
      <c r="J5512" s="171"/>
      <c r="K5512" s="187"/>
      <c r="L5512" s="49" t="s">
        <v>11</v>
      </c>
      <c r="M5512" s="172" t="s">
        <v>8</v>
      </c>
      <c r="N5512" s="174" t="s">
        <v>12</v>
      </c>
      <c r="O5512" s="167" t="s">
        <v>10</v>
      </c>
      <c r="P5512" s="169" t="s">
        <v>310</v>
      </c>
      <c r="Q5512" s="170"/>
      <c r="R5512" s="170"/>
      <c r="S5512" s="171"/>
      <c r="T5512" s="159"/>
      <c r="U5512" s="161"/>
      <c r="V5512" s="235"/>
    </row>
    <row r="5513" spans="1:22" ht="15" thickBot="1" x14ac:dyDescent="0.4">
      <c r="A5513" s="178"/>
      <c r="B5513" s="180"/>
      <c r="C5513" s="182"/>
      <c r="D5513" s="164"/>
      <c r="E5513" s="166"/>
      <c r="F5513" s="168"/>
      <c r="G5513" s="50" t="s">
        <v>13</v>
      </c>
      <c r="H5513" s="51" t="s">
        <v>14</v>
      </c>
      <c r="I5513" s="52" t="s">
        <v>15</v>
      </c>
      <c r="J5513" s="53">
        <v>0</v>
      </c>
      <c r="K5513" s="188"/>
      <c r="L5513" s="54"/>
      <c r="M5513" s="173"/>
      <c r="N5513" s="175"/>
      <c r="O5513" s="176"/>
      <c r="P5513" s="50" t="s">
        <v>13</v>
      </c>
      <c r="Q5513" s="51" t="s">
        <v>14</v>
      </c>
      <c r="R5513" s="52" t="s">
        <v>15</v>
      </c>
      <c r="S5513" s="53">
        <v>0</v>
      </c>
      <c r="T5513" s="160"/>
      <c r="U5513" s="162"/>
      <c r="V5513" s="236"/>
    </row>
    <row r="5514" spans="1:22" x14ac:dyDescent="0.35">
      <c r="A5514" s="56"/>
      <c r="B5514" s="57"/>
      <c r="C5514" s="58"/>
      <c r="D5514" s="59"/>
      <c r="E5514" s="60"/>
      <c r="F5514" s="60"/>
      <c r="G5514" s="61"/>
      <c r="H5514" s="62"/>
      <c r="I5514" s="63"/>
      <c r="J5514" s="64"/>
      <c r="K5514" s="65"/>
      <c r="L5514" s="65"/>
      <c r="M5514" s="59"/>
      <c r="N5514" s="60"/>
      <c r="O5514" s="60"/>
      <c r="P5514" s="61"/>
      <c r="Q5514" s="62"/>
      <c r="R5514" s="63"/>
      <c r="S5514" s="64"/>
      <c r="T5514" s="14"/>
      <c r="U5514" s="15"/>
      <c r="V5514" s="237"/>
    </row>
    <row r="5515" spans="1:22" ht="26.5" x14ac:dyDescent="0.35">
      <c r="A5515" s="131">
        <v>1</v>
      </c>
      <c r="B5515" s="720" t="s">
        <v>857</v>
      </c>
      <c r="C5515" s="373" t="s">
        <v>858</v>
      </c>
      <c r="D5515" s="374">
        <v>100</v>
      </c>
      <c r="E5515" s="270" t="s">
        <v>859</v>
      </c>
      <c r="F5515" s="770">
        <v>2</v>
      </c>
      <c r="G5515" s="515">
        <v>1</v>
      </c>
      <c r="H5515" s="515">
        <v>10</v>
      </c>
      <c r="I5515" s="772">
        <v>0</v>
      </c>
      <c r="J5515" s="787">
        <v>3</v>
      </c>
      <c r="K5515" s="47">
        <f>((SUM(H5517:H5528)*H5516)+(SUM(G5517:G5528)*G5516)+(SUM(I5517:I5528)*I5516))/1000</f>
        <v>2.6629999999999998</v>
      </c>
      <c r="L5515" s="47">
        <f>K5515*100/D5515</f>
        <v>2.6629999999999994</v>
      </c>
      <c r="M5515" s="334"/>
      <c r="N5515" s="245"/>
      <c r="O5515" s="245"/>
      <c r="P5515" s="246"/>
      <c r="Q5515" s="247"/>
      <c r="R5515" s="243"/>
      <c r="S5515" s="248"/>
      <c r="T5515" s="47">
        <f>((SUM(Q5517:Q5528)*Q5516)+(SUM(P5517:P5528)*P5516)+(SUM(R5517:R5528)*R5516))/1000</f>
        <v>0</v>
      </c>
      <c r="U5515" s="47" t="e">
        <f>T5515*100/M5515</f>
        <v>#DIV/0!</v>
      </c>
      <c r="V5515" s="68"/>
    </row>
    <row r="5516" spans="1:22" x14ac:dyDescent="0.35">
      <c r="A5516" s="132"/>
      <c r="B5516" s="383"/>
      <c r="C5516" s="522"/>
      <c r="D5516" s="523"/>
      <c r="E5516" s="260" t="s">
        <v>17</v>
      </c>
      <c r="F5516" s="524"/>
      <c r="G5516" s="524">
        <v>226</v>
      </c>
      <c r="H5516" s="524">
        <v>221</v>
      </c>
      <c r="I5516" s="784">
        <v>232</v>
      </c>
      <c r="J5516" s="526"/>
      <c r="K5516" s="47"/>
      <c r="L5516" s="47"/>
      <c r="M5516" s="314"/>
      <c r="N5516" s="245"/>
      <c r="O5516" s="245"/>
      <c r="P5516" s="246"/>
      <c r="Q5516" s="247"/>
      <c r="R5516" s="243"/>
      <c r="S5516" s="251"/>
      <c r="T5516" s="76"/>
      <c r="U5516" s="73"/>
      <c r="V5516" s="68"/>
    </row>
    <row r="5517" spans="1:22" x14ac:dyDescent="0.35">
      <c r="A5517" s="132"/>
      <c r="B5517" s="390"/>
      <c r="C5517" s="380"/>
      <c r="D5517" s="381"/>
      <c r="E5517" s="382" t="s">
        <v>320</v>
      </c>
      <c r="F5517" s="723"/>
      <c r="G5517" s="723">
        <v>0</v>
      </c>
      <c r="H5517" s="723">
        <v>11</v>
      </c>
      <c r="I5517" s="786">
        <v>1</v>
      </c>
      <c r="J5517" s="723">
        <v>1</v>
      </c>
      <c r="K5517" s="47"/>
      <c r="L5517" s="47"/>
      <c r="M5517" s="314"/>
      <c r="N5517" s="245"/>
      <c r="O5517" s="245"/>
      <c r="P5517" s="246"/>
      <c r="Q5517" s="247"/>
      <c r="R5517" s="243"/>
      <c r="S5517" s="251"/>
      <c r="T5517" s="76"/>
      <c r="U5517" s="73"/>
      <c r="V5517" s="68"/>
    </row>
    <row r="5518" spans="1:22" x14ac:dyDescent="0.35">
      <c r="A5518" s="132"/>
      <c r="B5518" s="308"/>
      <c r="C5518" s="309"/>
      <c r="D5518" s="310"/>
      <c r="E5518" s="239"/>
      <c r="F5518" s="285"/>
      <c r="G5518" s="241"/>
      <c r="H5518" s="247"/>
      <c r="I5518" s="243"/>
      <c r="J5518" s="250"/>
      <c r="K5518" s="47"/>
      <c r="L5518" s="47"/>
      <c r="M5518" s="314"/>
      <c r="N5518" s="245"/>
      <c r="O5518" s="245"/>
      <c r="P5518" s="246"/>
      <c r="Q5518" s="247"/>
      <c r="R5518" s="243"/>
      <c r="S5518" s="251"/>
      <c r="T5518" s="76"/>
      <c r="U5518" s="73"/>
      <c r="V5518" s="68"/>
    </row>
    <row r="5519" spans="1:22" x14ac:dyDescent="0.35">
      <c r="A5519" s="132"/>
      <c r="B5519" s="308"/>
      <c r="C5519" s="309"/>
      <c r="D5519" s="310"/>
      <c r="E5519" s="239"/>
      <c r="F5519" s="285"/>
      <c r="G5519" s="241"/>
      <c r="H5519" s="247"/>
      <c r="I5519" s="243"/>
      <c r="J5519" s="250"/>
      <c r="K5519" s="47"/>
      <c r="L5519" s="47"/>
      <c r="M5519" s="314"/>
      <c r="N5519" s="245"/>
      <c r="O5519" s="245"/>
      <c r="P5519" s="246"/>
      <c r="Q5519" s="247"/>
      <c r="R5519" s="243"/>
      <c r="S5519" s="251"/>
      <c r="T5519" s="76"/>
      <c r="U5519" s="73"/>
      <c r="V5519" s="68"/>
    </row>
    <row r="5520" spans="1:22" x14ac:dyDescent="0.35">
      <c r="A5520" s="132"/>
      <c r="B5520" s="308"/>
      <c r="C5520" s="309"/>
      <c r="D5520" s="310"/>
      <c r="E5520" s="239"/>
      <c r="F5520" s="285"/>
      <c r="G5520" s="241"/>
      <c r="H5520" s="247"/>
      <c r="I5520" s="243"/>
      <c r="J5520" s="250"/>
      <c r="K5520" s="47"/>
      <c r="L5520" s="47"/>
      <c r="M5520" s="314"/>
      <c r="N5520" s="245"/>
      <c r="O5520" s="245"/>
      <c r="P5520" s="246"/>
      <c r="Q5520" s="247"/>
      <c r="R5520" s="243"/>
      <c r="S5520" s="251"/>
      <c r="T5520" s="76"/>
      <c r="U5520" s="73"/>
      <c r="V5520" s="68"/>
    </row>
    <row r="5521" spans="1:22" x14ac:dyDescent="0.35">
      <c r="A5521" s="132"/>
      <c r="B5521" s="308"/>
      <c r="C5521" s="309"/>
      <c r="D5521" s="310"/>
      <c r="E5521" s="239"/>
      <c r="F5521" s="285"/>
      <c r="G5521" s="241"/>
      <c r="H5521" s="247"/>
      <c r="I5521" s="243"/>
      <c r="J5521" s="250"/>
      <c r="K5521" s="47"/>
      <c r="L5521" s="47"/>
      <c r="M5521" s="314"/>
      <c r="N5521" s="245"/>
      <c r="O5521" s="245"/>
      <c r="P5521" s="246"/>
      <c r="Q5521" s="247"/>
      <c r="R5521" s="243"/>
      <c r="S5521" s="251"/>
      <c r="T5521" s="76"/>
      <c r="U5521" s="73"/>
      <c r="V5521" s="68"/>
    </row>
    <row r="5522" spans="1:22" x14ac:dyDescent="0.35">
      <c r="A5522" s="132"/>
      <c r="B5522" s="308"/>
      <c r="C5522" s="309"/>
      <c r="D5522" s="310"/>
      <c r="E5522" s="239"/>
      <c r="F5522" s="285"/>
      <c r="G5522" s="241"/>
      <c r="H5522" s="247"/>
      <c r="I5522" s="243"/>
      <c r="J5522" s="250"/>
      <c r="K5522" s="47"/>
      <c r="L5522" s="47"/>
      <c r="M5522" s="314"/>
      <c r="N5522" s="245"/>
      <c r="O5522" s="245"/>
      <c r="P5522" s="246"/>
      <c r="Q5522" s="247"/>
      <c r="R5522" s="243"/>
      <c r="S5522" s="251"/>
      <c r="T5522" s="76"/>
      <c r="U5522" s="73"/>
      <c r="V5522" s="68"/>
    </row>
    <row r="5523" spans="1:22" x14ac:dyDescent="0.35">
      <c r="A5523" s="132"/>
      <c r="B5523" s="308"/>
      <c r="C5523" s="309"/>
      <c r="D5523" s="310"/>
      <c r="E5523" s="239"/>
      <c r="F5523" s="285"/>
      <c r="G5523" s="241"/>
      <c r="H5523" s="247"/>
      <c r="I5523" s="243"/>
      <c r="J5523" s="250"/>
      <c r="K5523" s="47"/>
      <c r="L5523" s="47"/>
      <c r="M5523" s="314"/>
      <c r="N5523" s="245"/>
      <c r="O5523" s="245"/>
      <c r="P5523" s="246"/>
      <c r="Q5523" s="247"/>
      <c r="R5523" s="243"/>
      <c r="S5523" s="251"/>
      <c r="T5523" s="76"/>
      <c r="U5523" s="73"/>
      <c r="V5523" s="68"/>
    </row>
    <row r="5524" spans="1:22" x14ac:dyDescent="0.35">
      <c r="A5524" s="132"/>
      <c r="B5524" s="311"/>
      <c r="C5524" s="312"/>
      <c r="D5524" s="313"/>
      <c r="E5524" s="292"/>
      <c r="F5524" s="293"/>
      <c r="G5524" s="294"/>
      <c r="H5524" s="295"/>
      <c r="I5524" s="296"/>
      <c r="J5524" s="295"/>
      <c r="K5524" s="47"/>
      <c r="L5524" s="47"/>
      <c r="M5524" s="314"/>
      <c r="N5524" s="254"/>
      <c r="O5524" s="254"/>
      <c r="P5524" s="255"/>
      <c r="Q5524" s="256"/>
      <c r="R5524" s="257"/>
      <c r="S5524" s="258"/>
      <c r="T5524" s="76"/>
      <c r="U5524" s="73"/>
      <c r="V5524" s="68"/>
    </row>
    <row r="5525" spans="1:22" x14ac:dyDescent="0.35">
      <c r="A5525" s="132"/>
      <c r="B5525" s="314"/>
      <c r="C5525" s="315"/>
      <c r="D5525" s="314"/>
      <c r="E5525" s="74"/>
      <c r="F5525" s="75"/>
      <c r="G5525" s="47"/>
      <c r="H5525" s="47"/>
      <c r="I5525" s="47"/>
      <c r="J5525" s="47"/>
      <c r="K5525" s="47"/>
      <c r="L5525" s="47"/>
      <c r="M5525" s="314"/>
      <c r="N5525" s="77"/>
      <c r="O5525" s="75"/>
      <c r="P5525" s="47"/>
      <c r="Q5525" s="47"/>
      <c r="R5525" s="47"/>
      <c r="S5525" s="47"/>
      <c r="T5525" s="76"/>
      <c r="U5525" s="73"/>
      <c r="V5525" s="68"/>
    </row>
    <row r="5526" spans="1:22" x14ac:dyDescent="0.35">
      <c r="A5526" s="132"/>
      <c r="B5526" s="314"/>
      <c r="C5526" s="315"/>
      <c r="D5526" s="314"/>
      <c r="E5526" s="74"/>
      <c r="F5526" s="75"/>
      <c r="G5526" s="47"/>
      <c r="H5526" s="47"/>
      <c r="I5526" s="47"/>
      <c r="J5526" s="47"/>
      <c r="K5526" s="47"/>
      <c r="L5526" s="47"/>
      <c r="M5526" s="314"/>
      <c r="N5526" s="77"/>
      <c r="O5526" s="75"/>
      <c r="P5526" s="47"/>
      <c r="Q5526" s="47"/>
      <c r="R5526" s="47"/>
      <c r="S5526" s="47"/>
      <c r="T5526" s="76"/>
      <c r="U5526" s="73"/>
      <c r="V5526" s="68"/>
    </row>
    <row r="5527" spans="1:22" x14ac:dyDescent="0.35">
      <c r="A5527" s="132"/>
      <c r="B5527" s="314"/>
      <c r="C5527" s="315"/>
      <c r="D5527" s="314"/>
      <c r="E5527" s="74"/>
      <c r="F5527" s="75"/>
      <c r="G5527" s="47"/>
      <c r="H5527" s="47"/>
      <c r="I5527" s="47"/>
      <c r="J5527" s="47"/>
      <c r="K5527" s="47"/>
      <c r="L5527" s="47"/>
      <c r="M5527" s="314"/>
      <c r="N5527" s="77"/>
      <c r="O5527" s="75"/>
      <c r="P5527" s="47"/>
      <c r="Q5527" s="47"/>
      <c r="R5527" s="47"/>
      <c r="S5527" s="47"/>
      <c r="T5527" s="76"/>
      <c r="U5527" s="73"/>
      <c r="V5527" s="68"/>
    </row>
    <row r="5528" spans="1:22" x14ac:dyDescent="0.35">
      <c r="A5528" s="132"/>
      <c r="B5528" s="316"/>
      <c r="C5528" s="317"/>
      <c r="D5528" s="316"/>
      <c r="E5528" s="74"/>
      <c r="F5528" s="75"/>
      <c r="G5528" s="47"/>
      <c r="H5528" s="47"/>
      <c r="I5528" s="47"/>
      <c r="J5528" s="47"/>
      <c r="K5528" s="47"/>
      <c r="L5528" s="47"/>
      <c r="M5528" s="316"/>
      <c r="N5528" s="87"/>
      <c r="O5528" s="75"/>
      <c r="P5528" s="47"/>
      <c r="Q5528" s="47"/>
      <c r="R5528" s="47"/>
      <c r="S5528" s="47"/>
      <c r="T5528" s="88"/>
      <c r="U5528" s="73"/>
      <c r="V5528" s="68"/>
    </row>
    <row r="5530" spans="1:22" x14ac:dyDescent="0.35">
      <c r="A5530" s="177" t="s">
        <v>0</v>
      </c>
      <c r="B5530" s="179" t="s">
        <v>1</v>
      </c>
      <c r="C5530" s="181" t="s">
        <v>2</v>
      </c>
      <c r="D5530" s="183" t="s">
        <v>3</v>
      </c>
      <c r="E5530" s="184"/>
      <c r="F5530" s="185"/>
      <c r="G5530" s="185"/>
      <c r="H5530" s="185"/>
      <c r="I5530" s="185"/>
      <c r="J5530" s="185"/>
      <c r="K5530" s="186" t="s">
        <v>4</v>
      </c>
      <c r="L5530" s="48"/>
      <c r="M5530" s="183" t="s">
        <v>5</v>
      </c>
      <c r="N5530" s="184"/>
      <c r="O5530" s="185"/>
      <c r="P5530" s="185"/>
      <c r="Q5530" s="185"/>
      <c r="R5530" s="185"/>
      <c r="S5530" s="185"/>
      <c r="T5530" s="159" t="s">
        <v>6</v>
      </c>
      <c r="U5530" s="161" t="s">
        <v>7</v>
      </c>
      <c r="V5530" s="234"/>
    </row>
    <row r="5531" spans="1:22" ht="25" x14ac:dyDescent="0.35">
      <c r="A5531" s="177"/>
      <c r="B5531" s="179"/>
      <c r="C5531" s="181"/>
      <c r="D5531" s="163" t="s">
        <v>8</v>
      </c>
      <c r="E5531" s="165" t="s">
        <v>9</v>
      </c>
      <c r="F5531" s="167" t="s">
        <v>10</v>
      </c>
      <c r="G5531" s="169" t="s">
        <v>310</v>
      </c>
      <c r="H5531" s="170"/>
      <c r="I5531" s="170"/>
      <c r="J5531" s="171"/>
      <c r="K5531" s="187"/>
      <c r="L5531" s="49" t="s">
        <v>11</v>
      </c>
      <c r="M5531" s="172" t="s">
        <v>8</v>
      </c>
      <c r="N5531" s="174" t="s">
        <v>12</v>
      </c>
      <c r="O5531" s="167" t="s">
        <v>10</v>
      </c>
      <c r="P5531" s="169" t="s">
        <v>310</v>
      </c>
      <c r="Q5531" s="170"/>
      <c r="R5531" s="170"/>
      <c r="S5531" s="171"/>
      <c r="T5531" s="159"/>
      <c r="U5531" s="161"/>
      <c r="V5531" s="235"/>
    </row>
    <row r="5532" spans="1:22" ht="15" thickBot="1" x14ac:dyDescent="0.4">
      <c r="A5532" s="178"/>
      <c r="B5532" s="180"/>
      <c r="C5532" s="182"/>
      <c r="D5532" s="164"/>
      <c r="E5532" s="166"/>
      <c r="F5532" s="168"/>
      <c r="G5532" s="50" t="s">
        <v>13</v>
      </c>
      <c r="H5532" s="51" t="s">
        <v>14</v>
      </c>
      <c r="I5532" s="52" t="s">
        <v>15</v>
      </c>
      <c r="J5532" s="53">
        <v>0</v>
      </c>
      <c r="K5532" s="188"/>
      <c r="L5532" s="54"/>
      <c r="M5532" s="173"/>
      <c r="N5532" s="175"/>
      <c r="O5532" s="176"/>
      <c r="P5532" s="50" t="s">
        <v>13</v>
      </c>
      <c r="Q5532" s="51" t="s">
        <v>14</v>
      </c>
      <c r="R5532" s="52" t="s">
        <v>15</v>
      </c>
      <c r="S5532" s="53">
        <v>0</v>
      </c>
      <c r="T5532" s="160"/>
      <c r="U5532" s="162"/>
      <c r="V5532" s="236"/>
    </row>
    <row r="5533" spans="1:22" x14ac:dyDescent="0.35">
      <c r="A5533" s="56"/>
      <c r="B5533" s="57"/>
      <c r="C5533" s="58"/>
      <c r="D5533" s="59"/>
      <c r="E5533" s="60"/>
      <c r="F5533" s="60"/>
      <c r="G5533" s="61"/>
      <c r="H5533" s="62"/>
      <c r="I5533" s="63"/>
      <c r="J5533" s="64"/>
      <c r="K5533" s="65"/>
      <c r="L5533" s="65"/>
      <c r="M5533" s="59"/>
      <c r="N5533" s="60"/>
      <c r="O5533" s="60"/>
      <c r="P5533" s="61"/>
      <c r="Q5533" s="62"/>
      <c r="R5533" s="63"/>
      <c r="S5533" s="64"/>
      <c r="T5533" s="14"/>
      <c r="U5533" s="15"/>
      <c r="V5533" s="237"/>
    </row>
    <row r="5534" spans="1:22" ht="26.5" x14ac:dyDescent="0.35">
      <c r="A5534" s="131">
        <v>1</v>
      </c>
      <c r="B5534" s="720" t="s">
        <v>860</v>
      </c>
      <c r="C5534" s="377" t="s">
        <v>861</v>
      </c>
      <c r="D5534" s="378">
        <v>100</v>
      </c>
      <c r="E5534" s="239" t="s">
        <v>862</v>
      </c>
      <c r="F5534" s="515"/>
      <c r="G5534" s="515">
        <v>0</v>
      </c>
      <c r="H5534" s="515">
        <v>0</v>
      </c>
      <c r="I5534" s="772">
        <v>0</v>
      </c>
      <c r="J5534" s="517">
        <v>0</v>
      </c>
      <c r="K5534" s="47">
        <f>((SUM(H5536:H5547)*H5535)+(SUM(G5536:G5547)*G5535)+(SUM(I5536:I5547)*I5535))/1000</f>
        <v>0</v>
      </c>
      <c r="L5534" s="47">
        <f>K5534*100/D5534</f>
        <v>0</v>
      </c>
      <c r="M5534" s="334"/>
      <c r="N5534" s="245"/>
      <c r="O5534" s="245"/>
      <c r="P5534" s="246"/>
      <c r="Q5534" s="247"/>
      <c r="R5534" s="243"/>
      <c r="S5534" s="248"/>
      <c r="T5534" s="47">
        <f>((SUM(Q5536:Q5547)*Q5535)+(SUM(P5536:P5547)*P5535)+(SUM(R5536:R5547)*R5535))/1000</f>
        <v>0</v>
      </c>
      <c r="U5534" s="47" t="e">
        <f>T5534*100/M5534</f>
        <v>#DIV/0!</v>
      </c>
      <c r="V5534" s="68"/>
    </row>
    <row r="5535" spans="1:22" x14ac:dyDescent="0.35">
      <c r="A5535" s="132"/>
      <c r="B5535" s="383"/>
      <c r="C5535" s="522"/>
      <c r="D5535" s="523"/>
      <c r="E5535" s="261" t="s">
        <v>17</v>
      </c>
      <c r="F5535" s="524"/>
      <c r="G5535" s="524">
        <v>221</v>
      </c>
      <c r="H5535" s="524">
        <v>221</v>
      </c>
      <c r="I5535" s="784">
        <v>221</v>
      </c>
      <c r="J5535" s="526"/>
      <c r="K5535" s="47"/>
      <c r="L5535" s="47"/>
      <c r="M5535" s="314"/>
      <c r="N5535" s="245"/>
      <c r="O5535" s="245"/>
      <c r="P5535" s="246"/>
      <c r="Q5535" s="247"/>
      <c r="R5535" s="243"/>
      <c r="S5535" s="251"/>
      <c r="T5535" s="76"/>
      <c r="U5535" s="73"/>
      <c r="V5535" s="68"/>
    </row>
    <row r="5536" spans="1:22" x14ac:dyDescent="0.35">
      <c r="A5536" s="132"/>
      <c r="B5536" s="390"/>
      <c r="C5536" s="806"/>
      <c r="D5536" s="381"/>
      <c r="E5536" s="292" t="s">
        <v>410</v>
      </c>
      <c r="F5536" s="723"/>
      <c r="G5536" s="723">
        <v>0</v>
      </c>
      <c r="H5536" s="723">
        <v>0</v>
      </c>
      <c r="I5536" s="786">
        <v>0</v>
      </c>
      <c r="J5536" s="785">
        <v>0</v>
      </c>
      <c r="K5536" s="47"/>
      <c r="L5536" s="47"/>
      <c r="M5536" s="314"/>
      <c r="N5536" s="245"/>
      <c r="O5536" s="245"/>
      <c r="P5536" s="246"/>
      <c r="Q5536" s="247"/>
      <c r="R5536" s="243"/>
      <c r="S5536" s="251"/>
      <c r="T5536" s="76"/>
      <c r="U5536" s="73"/>
      <c r="V5536" s="68"/>
    </row>
    <row r="5537" spans="1:22" x14ac:dyDescent="0.35">
      <c r="A5537" s="132"/>
      <c r="B5537" s="308"/>
      <c r="C5537" s="309"/>
      <c r="D5537" s="310"/>
      <c r="E5537" s="239"/>
      <c r="F5537" s="285"/>
      <c r="G5537" s="241"/>
      <c r="H5537" s="247"/>
      <c r="I5537" s="243"/>
      <c r="J5537" s="250"/>
      <c r="K5537" s="47"/>
      <c r="L5537" s="47"/>
      <c r="M5537" s="314"/>
      <c r="N5537" s="245"/>
      <c r="O5537" s="245"/>
      <c r="P5537" s="246"/>
      <c r="Q5537" s="247"/>
      <c r="R5537" s="243"/>
      <c r="S5537" s="251"/>
      <c r="T5537" s="76"/>
      <c r="U5537" s="73"/>
      <c r="V5537" s="68"/>
    </row>
    <row r="5538" spans="1:22" x14ac:dyDescent="0.35">
      <c r="A5538" s="132"/>
      <c r="B5538" s="308"/>
      <c r="C5538" s="309"/>
      <c r="D5538" s="310"/>
      <c r="E5538" s="239"/>
      <c r="F5538" s="285"/>
      <c r="G5538" s="241"/>
      <c r="H5538" s="247"/>
      <c r="I5538" s="243"/>
      <c r="J5538" s="250"/>
      <c r="K5538" s="47"/>
      <c r="L5538" s="47"/>
      <c r="M5538" s="314"/>
      <c r="N5538" s="245"/>
      <c r="O5538" s="245"/>
      <c r="P5538" s="246"/>
      <c r="Q5538" s="247"/>
      <c r="R5538" s="243"/>
      <c r="S5538" s="251"/>
      <c r="T5538" s="76"/>
      <c r="U5538" s="73"/>
      <c r="V5538" s="68"/>
    </row>
    <row r="5539" spans="1:22" x14ac:dyDescent="0.35">
      <c r="A5539" s="132"/>
      <c r="B5539" s="308"/>
      <c r="C5539" s="309"/>
      <c r="D5539" s="310"/>
      <c r="E5539" s="239"/>
      <c r="F5539" s="285"/>
      <c r="G5539" s="241"/>
      <c r="H5539" s="247"/>
      <c r="I5539" s="243"/>
      <c r="J5539" s="250"/>
      <c r="K5539" s="47"/>
      <c r="L5539" s="47"/>
      <c r="M5539" s="314"/>
      <c r="N5539" s="245"/>
      <c r="O5539" s="245"/>
      <c r="P5539" s="246"/>
      <c r="Q5539" s="247"/>
      <c r="R5539" s="243"/>
      <c r="S5539" s="251"/>
      <c r="T5539" s="76"/>
      <c r="U5539" s="73"/>
      <c r="V5539" s="68"/>
    </row>
    <row r="5540" spans="1:22" x14ac:dyDescent="0.35">
      <c r="A5540" s="132"/>
      <c r="B5540" s="308"/>
      <c r="C5540" s="309"/>
      <c r="D5540" s="310"/>
      <c r="E5540" s="239"/>
      <c r="F5540" s="285"/>
      <c r="G5540" s="241"/>
      <c r="H5540" s="247"/>
      <c r="I5540" s="243"/>
      <c r="J5540" s="250"/>
      <c r="K5540" s="47"/>
      <c r="L5540" s="47"/>
      <c r="M5540" s="314"/>
      <c r="N5540" s="245"/>
      <c r="O5540" s="245"/>
      <c r="P5540" s="246"/>
      <c r="Q5540" s="247"/>
      <c r="R5540" s="243"/>
      <c r="S5540" s="251"/>
      <c r="T5540" s="76"/>
      <c r="U5540" s="73"/>
      <c r="V5540" s="68"/>
    </row>
    <row r="5541" spans="1:22" x14ac:dyDescent="0.35">
      <c r="A5541" s="132"/>
      <c r="B5541" s="308"/>
      <c r="C5541" s="309"/>
      <c r="D5541" s="310"/>
      <c r="E5541" s="239"/>
      <c r="F5541" s="285"/>
      <c r="G5541" s="241"/>
      <c r="H5541" s="247"/>
      <c r="I5541" s="243"/>
      <c r="J5541" s="250"/>
      <c r="K5541" s="47"/>
      <c r="L5541" s="47"/>
      <c r="M5541" s="314"/>
      <c r="N5541" s="245"/>
      <c r="O5541" s="245"/>
      <c r="P5541" s="246"/>
      <c r="Q5541" s="247"/>
      <c r="R5541" s="243"/>
      <c r="S5541" s="251"/>
      <c r="T5541" s="76"/>
      <c r="U5541" s="73"/>
      <c r="V5541" s="68"/>
    </row>
    <row r="5542" spans="1:22" x14ac:dyDescent="0.35">
      <c r="A5542" s="132"/>
      <c r="B5542" s="308"/>
      <c r="C5542" s="309"/>
      <c r="D5542" s="310"/>
      <c r="E5542" s="239"/>
      <c r="F5542" s="285"/>
      <c r="G5542" s="241"/>
      <c r="H5542" s="247"/>
      <c r="I5542" s="243"/>
      <c r="J5542" s="250"/>
      <c r="K5542" s="47"/>
      <c r="L5542" s="47"/>
      <c r="M5542" s="314"/>
      <c r="N5542" s="245"/>
      <c r="O5542" s="245"/>
      <c r="P5542" s="246"/>
      <c r="Q5542" s="247"/>
      <c r="R5542" s="243"/>
      <c r="S5542" s="251"/>
      <c r="T5542" s="76"/>
      <c r="U5542" s="73"/>
      <c r="V5542" s="68"/>
    </row>
    <row r="5543" spans="1:22" x14ac:dyDescent="0.35">
      <c r="A5543" s="132"/>
      <c r="B5543" s="311"/>
      <c r="C5543" s="312"/>
      <c r="D5543" s="313"/>
      <c r="E5543" s="292"/>
      <c r="F5543" s="293"/>
      <c r="G5543" s="294"/>
      <c r="H5543" s="295"/>
      <c r="I5543" s="296"/>
      <c r="J5543" s="295"/>
      <c r="K5543" s="47"/>
      <c r="L5543" s="47"/>
      <c r="M5543" s="314"/>
      <c r="N5543" s="254"/>
      <c r="O5543" s="254"/>
      <c r="P5543" s="255"/>
      <c r="Q5543" s="256"/>
      <c r="R5543" s="257"/>
      <c r="S5543" s="258"/>
      <c r="T5543" s="76"/>
      <c r="U5543" s="73"/>
      <c r="V5543" s="68"/>
    </row>
    <row r="5544" spans="1:22" x14ac:dyDescent="0.35">
      <c r="A5544" s="132"/>
      <c r="B5544" s="314"/>
      <c r="C5544" s="315"/>
      <c r="D5544" s="314"/>
      <c r="E5544" s="74"/>
      <c r="F5544" s="75"/>
      <c r="G5544" s="47"/>
      <c r="H5544" s="47"/>
      <c r="I5544" s="47"/>
      <c r="J5544" s="47"/>
      <c r="K5544" s="47"/>
      <c r="L5544" s="47"/>
      <c r="M5544" s="314"/>
      <c r="N5544" s="77"/>
      <c r="O5544" s="75"/>
      <c r="P5544" s="47"/>
      <c r="Q5544" s="47"/>
      <c r="R5544" s="47"/>
      <c r="S5544" s="47"/>
      <c r="T5544" s="76"/>
      <c r="U5544" s="73"/>
      <c r="V5544" s="68"/>
    </row>
    <row r="5545" spans="1:22" x14ac:dyDescent="0.35">
      <c r="A5545" s="132"/>
      <c r="B5545" s="314"/>
      <c r="C5545" s="315"/>
      <c r="D5545" s="314"/>
      <c r="E5545" s="74"/>
      <c r="F5545" s="75"/>
      <c r="G5545" s="47"/>
      <c r="H5545" s="47"/>
      <c r="I5545" s="47"/>
      <c r="J5545" s="47"/>
      <c r="K5545" s="47"/>
      <c r="L5545" s="47"/>
      <c r="M5545" s="314"/>
      <c r="N5545" s="77"/>
      <c r="O5545" s="75"/>
      <c r="P5545" s="47"/>
      <c r="Q5545" s="47"/>
      <c r="R5545" s="47"/>
      <c r="S5545" s="47"/>
      <c r="T5545" s="76"/>
      <c r="U5545" s="73"/>
      <c r="V5545" s="68"/>
    </row>
    <row r="5546" spans="1:22" x14ac:dyDescent="0.35">
      <c r="A5546" s="132"/>
      <c r="B5546" s="314"/>
      <c r="C5546" s="315"/>
      <c r="D5546" s="314"/>
      <c r="E5546" s="74"/>
      <c r="F5546" s="75"/>
      <c r="G5546" s="47"/>
      <c r="H5546" s="47"/>
      <c r="I5546" s="47"/>
      <c r="J5546" s="47"/>
      <c r="K5546" s="47"/>
      <c r="L5546" s="47"/>
      <c r="M5546" s="314"/>
      <c r="N5546" s="77"/>
      <c r="O5546" s="75"/>
      <c r="P5546" s="47"/>
      <c r="Q5546" s="47"/>
      <c r="R5546" s="47"/>
      <c r="S5546" s="47"/>
      <c r="T5546" s="76"/>
      <c r="U5546" s="73"/>
      <c r="V5546" s="68"/>
    </row>
    <row r="5547" spans="1:22" x14ac:dyDescent="0.35">
      <c r="A5547" s="132"/>
      <c r="B5547" s="316"/>
      <c r="C5547" s="317"/>
      <c r="D5547" s="316"/>
      <c r="E5547" s="74"/>
      <c r="F5547" s="75"/>
      <c r="G5547" s="47"/>
      <c r="H5547" s="47"/>
      <c r="I5547" s="47"/>
      <c r="J5547" s="47"/>
      <c r="K5547" s="47"/>
      <c r="L5547" s="47"/>
      <c r="M5547" s="316"/>
      <c r="N5547" s="87"/>
      <c r="O5547" s="75"/>
      <c r="P5547" s="47"/>
      <c r="Q5547" s="47"/>
      <c r="R5547" s="47"/>
      <c r="S5547" s="47"/>
      <c r="T5547" s="88"/>
      <c r="U5547" s="73"/>
      <c r="V5547" s="68"/>
    </row>
    <row r="5549" spans="1:22" x14ac:dyDescent="0.35">
      <c r="A5549" s="177" t="s">
        <v>0</v>
      </c>
      <c r="B5549" s="179" t="s">
        <v>1</v>
      </c>
      <c r="C5549" s="181" t="s">
        <v>2</v>
      </c>
      <c r="D5549" s="183" t="s">
        <v>3</v>
      </c>
      <c r="E5549" s="184"/>
      <c r="F5549" s="185"/>
      <c r="G5549" s="185"/>
      <c r="H5549" s="185"/>
      <c r="I5549" s="185"/>
      <c r="J5549" s="185"/>
      <c r="K5549" s="186" t="s">
        <v>4</v>
      </c>
      <c r="L5549" s="48"/>
      <c r="M5549" s="183" t="s">
        <v>5</v>
      </c>
      <c r="N5549" s="184"/>
      <c r="O5549" s="185"/>
      <c r="P5549" s="185"/>
      <c r="Q5549" s="185"/>
      <c r="R5549" s="185"/>
      <c r="S5549" s="185"/>
      <c r="T5549" s="159" t="s">
        <v>6</v>
      </c>
      <c r="U5549" s="161" t="s">
        <v>7</v>
      </c>
      <c r="V5549" s="234"/>
    </row>
    <row r="5550" spans="1:22" ht="25" x14ac:dyDescent="0.35">
      <c r="A5550" s="177"/>
      <c r="B5550" s="179"/>
      <c r="C5550" s="181"/>
      <c r="D5550" s="163" t="s">
        <v>8</v>
      </c>
      <c r="E5550" s="165" t="s">
        <v>9</v>
      </c>
      <c r="F5550" s="167" t="s">
        <v>10</v>
      </c>
      <c r="G5550" s="169" t="s">
        <v>310</v>
      </c>
      <c r="H5550" s="170"/>
      <c r="I5550" s="170"/>
      <c r="J5550" s="171"/>
      <c r="K5550" s="187"/>
      <c r="L5550" s="49" t="s">
        <v>11</v>
      </c>
      <c r="M5550" s="172" t="s">
        <v>8</v>
      </c>
      <c r="N5550" s="174" t="s">
        <v>12</v>
      </c>
      <c r="O5550" s="167" t="s">
        <v>10</v>
      </c>
      <c r="P5550" s="169" t="s">
        <v>310</v>
      </c>
      <c r="Q5550" s="170"/>
      <c r="R5550" s="170"/>
      <c r="S5550" s="171"/>
      <c r="T5550" s="159"/>
      <c r="U5550" s="161"/>
      <c r="V5550" s="235"/>
    </row>
    <row r="5551" spans="1:22" ht="15" thickBot="1" x14ac:dyDescent="0.4">
      <c r="A5551" s="178"/>
      <c r="B5551" s="180"/>
      <c r="C5551" s="182"/>
      <c r="D5551" s="164"/>
      <c r="E5551" s="166"/>
      <c r="F5551" s="168"/>
      <c r="G5551" s="50" t="s">
        <v>13</v>
      </c>
      <c r="H5551" s="51" t="s">
        <v>14</v>
      </c>
      <c r="I5551" s="52" t="s">
        <v>15</v>
      </c>
      <c r="J5551" s="53">
        <v>0</v>
      </c>
      <c r="K5551" s="188"/>
      <c r="L5551" s="54"/>
      <c r="M5551" s="173"/>
      <c r="N5551" s="175"/>
      <c r="O5551" s="176"/>
      <c r="P5551" s="50" t="s">
        <v>13</v>
      </c>
      <c r="Q5551" s="51" t="s">
        <v>14</v>
      </c>
      <c r="R5551" s="52" t="s">
        <v>15</v>
      </c>
      <c r="S5551" s="53">
        <v>0</v>
      </c>
      <c r="T5551" s="160"/>
      <c r="U5551" s="162"/>
      <c r="V5551" s="236"/>
    </row>
    <row r="5552" spans="1:22" x14ac:dyDescent="0.35">
      <c r="A5552" s="56"/>
      <c r="B5552" s="57"/>
      <c r="C5552" s="58"/>
      <c r="D5552" s="59"/>
      <c r="E5552" s="60"/>
      <c r="F5552" s="60"/>
      <c r="G5552" s="61"/>
      <c r="H5552" s="62"/>
      <c r="I5552" s="63"/>
      <c r="J5552" s="64"/>
      <c r="K5552" s="65"/>
      <c r="L5552" s="65"/>
      <c r="M5552" s="59"/>
      <c r="N5552" s="60"/>
      <c r="O5552" s="60"/>
      <c r="P5552" s="61"/>
      <c r="Q5552" s="62"/>
      <c r="R5552" s="63"/>
      <c r="S5552" s="64"/>
      <c r="T5552" s="14"/>
      <c r="U5552" s="15"/>
      <c r="V5552" s="237"/>
    </row>
    <row r="5553" spans="1:22" x14ac:dyDescent="0.35">
      <c r="A5553" s="131">
        <v>1</v>
      </c>
      <c r="B5553" s="807" t="s">
        <v>863</v>
      </c>
      <c r="C5553" s="670"/>
      <c r="D5553" s="671"/>
      <c r="E5553" s="672"/>
      <c r="F5553" s="618"/>
      <c r="G5553" s="770" t="s">
        <v>477</v>
      </c>
      <c r="H5553" s="787" t="s">
        <v>597</v>
      </c>
      <c r="I5553" s="247"/>
      <c r="J5553" s="609"/>
      <c r="K5553" s="47">
        <f>((SUM(H5555:H5566)*H5554)+(SUM(G5555:G5566)*G5554)+(SUM(I5555:I5566)*I5554))/1000</f>
        <v>0</v>
      </c>
      <c r="L5553" s="47" t="e">
        <f>K5553*100/D5553</f>
        <v>#DIV/0!</v>
      </c>
      <c r="M5553" s="334"/>
      <c r="N5553" s="245"/>
      <c r="O5553" s="245"/>
      <c r="P5553" s="246"/>
      <c r="Q5553" s="247"/>
      <c r="R5553" s="243"/>
      <c r="S5553" s="248"/>
      <c r="T5553" s="47">
        <f>((SUM(Q5555:Q5566)*Q5554)+(SUM(P5555:P5566)*P5554)+(SUM(R5555:R5566)*R5554))/1000</f>
        <v>0</v>
      </c>
      <c r="U5553" s="47" t="e">
        <f>T5553*100/M5553</f>
        <v>#DIV/0!</v>
      </c>
      <c r="V5553" s="68"/>
    </row>
    <row r="5554" spans="1:22" x14ac:dyDescent="0.35">
      <c r="A5554" s="132"/>
      <c r="B5554" s="308"/>
      <c r="C5554" s="309"/>
      <c r="D5554" s="310"/>
      <c r="E5554" s="239"/>
      <c r="F5554" s="285"/>
      <c r="G5554" s="241"/>
      <c r="H5554" s="247"/>
      <c r="I5554" s="243"/>
      <c r="J5554" s="250"/>
      <c r="K5554" s="47"/>
      <c r="L5554" s="47"/>
      <c r="M5554" s="314"/>
      <c r="N5554" s="245"/>
      <c r="O5554" s="245"/>
      <c r="P5554" s="246"/>
      <c r="Q5554" s="247"/>
      <c r="R5554" s="243"/>
      <c r="S5554" s="251"/>
      <c r="T5554" s="76"/>
      <c r="U5554" s="73"/>
      <c r="V5554" s="68"/>
    </row>
    <row r="5555" spans="1:22" x14ac:dyDescent="0.35">
      <c r="A5555" s="132"/>
      <c r="B5555" s="308"/>
      <c r="C5555" s="309"/>
      <c r="D5555" s="310"/>
      <c r="E5555" s="239"/>
      <c r="F5555" s="285"/>
      <c r="G5555" s="241"/>
      <c r="H5555" s="247"/>
      <c r="I5555" s="243"/>
      <c r="J5555" s="250"/>
      <c r="K5555" s="47"/>
      <c r="L5555" s="47"/>
      <c r="M5555" s="314"/>
      <c r="N5555" s="245"/>
      <c r="O5555" s="245"/>
      <c r="P5555" s="246"/>
      <c r="Q5555" s="247"/>
      <c r="R5555" s="243"/>
      <c r="S5555" s="251"/>
      <c r="T5555" s="76"/>
      <c r="U5555" s="73"/>
      <c r="V5555" s="68"/>
    </row>
    <row r="5556" spans="1:22" x14ac:dyDescent="0.35">
      <c r="A5556" s="132"/>
      <c r="B5556" s="308"/>
      <c r="C5556" s="309"/>
      <c r="D5556" s="310"/>
      <c r="E5556" s="239"/>
      <c r="F5556" s="285"/>
      <c r="G5556" s="241"/>
      <c r="H5556" s="247"/>
      <c r="I5556" s="243"/>
      <c r="J5556" s="250"/>
      <c r="K5556" s="47"/>
      <c r="L5556" s="47"/>
      <c r="M5556" s="314"/>
      <c r="N5556" s="245"/>
      <c r="O5556" s="245"/>
      <c r="P5556" s="246"/>
      <c r="Q5556" s="247"/>
      <c r="R5556" s="243"/>
      <c r="S5556" s="251"/>
      <c r="T5556" s="76"/>
      <c r="U5556" s="73"/>
      <c r="V5556" s="68"/>
    </row>
    <row r="5557" spans="1:22" x14ac:dyDescent="0.35">
      <c r="A5557" s="132"/>
      <c r="B5557" s="308"/>
      <c r="C5557" s="309"/>
      <c r="D5557" s="310"/>
      <c r="E5557" s="239"/>
      <c r="F5557" s="285"/>
      <c r="G5557" s="241"/>
      <c r="H5557" s="247"/>
      <c r="I5557" s="243"/>
      <c r="J5557" s="250"/>
      <c r="K5557" s="47"/>
      <c r="L5557" s="47"/>
      <c r="M5557" s="314"/>
      <c r="N5557" s="245"/>
      <c r="O5557" s="245"/>
      <c r="P5557" s="246"/>
      <c r="Q5557" s="247"/>
      <c r="R5557" s="243"/>
      <c r="S5557" s="251"/>
      <c r="T5557" s="76"/>
      <c r="U5557" s="73"/>
      <c r="V5557" s="68"/>
    </row>
    <row r="5558" spans="1:22" x14ac:dyDescent="0.35">
      <c r="A5558" s="132"/>
      <c r="B5558" s="308"/>
      <c r="C5558" s="309"/>
      <c r="D5558" s="310"/>
      <c r="E5558" s="239"/>
      <c r="F5558" s="285"/>
      <c r="G5558" s="241"/>
      <c r="H5558" s="247"/>
      <c r="I5558" s="243"/>
      <c r="J5558" s="250"/>
      <c r="K5558" s="47"/>
      <c r="L5558" s="47"/>
      <c r="M5558" s="314"/>
      <c r="N5558" s="245"/>
      <c r="O5558" s="245"/>
      <c r="P5558" s="246"/>
      <c r="Q5558" s="247"/>
      <c r="R5558" s="243"/>
      <c r="S5558" s="251"/>
      <c r="T5558" s="76"/>
      <c r="U5558" s="73"/>
      <c r="V5558" s="68"/>
    </row>
    <row r="5559" spans="1:22" x14ac:dyDescent="0.35">
      <c r="A5559" s="132"/>
      <c r="B5559" s="308"/>
      <c r="C5559" s="309"/>
      <c r="D5559" s="310"/>
      <c r="E5559" s="239"/>
      <c r="F5559" s="285"/>
      <c r="G5559" s="241"/>
      <c r="H5559" s="247"/>
      <c r="I5559" s="243"/>
      <c r="J5559" s="250"/>
      <c r="K5559" s="47"/>
      <c r="L5559" s="47"/>
      <c r="M5559" s="314"/>
      <c r="N5559" s="245"/>
      <c r="O5559" s="245"/>
      <c r="P5559" s="246"/>
      <c r="Q5559" s="247"/>
      <c r="R5559" s="243"/>
      <c r="S5559" s="251"/>
      <c r="T5559" s="76"/>
      <c r="U5559" s="73"/>
      <c r="V5559" s="68"/>
    </row>
    <row r="5560" spans="1:22" x14ac:dyDescent="0.35">
      <c r="A5560" s="132"/>
      <c r="B5560" s="308"/>
      <c r="C5560" s="309"/>
      <c r="D5560" s="310"/>
      <c r="E5560" s="239"/>
      <c r="F5560" s="285"/>
      <c r="G5560" s="241"/>
      <c r="H5560" s="247"/>
      <c r="I5560" s="243"/>
      <c r="J5560" s="250"/>
      <c r="K5560" s="47"/>
      <c r="L5560" s="47"/>
      <c r="M5560" s="314"/>
      <c r="N5560" s="245"/>
      <c r="O5560" s="245"/>
      <c r="P5560" s="246"/>
      <c r="Q5560" s="247"/>
      <c r="R5560" s="243"/>
      <c r="S5560" s="251"/>
      <c r="T5560" s="76"/>
      <c r="U5560" s="73"/>
      <c r="V5560" s="68"/>
    </row>
    <row r="5561" spans="1:22" x14ac:dyDescent="0.35">
      <c r="A5561" s="132"/>
      <c r="B5561" s="308"/>
      <c r="C5561" s="309"/>
      <c r="D5561" s="310"/>
      <c r="E5561" s="239"/>
      <c r="F5561" s="285"/>
      <c r="G5561" s="241"/>
      <c r="H5561" s="247"/>
      <c r="I5561" s="243"/>
      <c r="J5561" s="250"/>
      <c r="K5561" s="47"/>
      <c r="L5561" s="47"/>
      <c r="M5561" s="314"/>
      <c r="N5561" s="245"/>
      <c r="O5561" s="245"/>
      <c r="P5561" s="246"/>
      <c r="Q5561" s="247"/>
      <c r="R5561" s="243"/>
      <c r="S5561" s="251"/>
      <c r="T5561" s="76"/>
      <c r="U5561" s="73"/>
      <c r="V5561" s="68"/>
    </row>
    <row r="5562" spans="1:22" x14ac:dyDescent="0.35">
      <c r="A5562" s="132"/>
      <c r="B5562" s="311"/>
      <c r="C5562" s="312"/>
      <c r="D5562" s="313"/>
      <c r="E5562" s="292"/>
      <c r="F5562" s="293"/>
      <c r="G5562" s="294"/>
      <c r="H5562" s="295"/>
      <c r="I5562" s="296"/>
      <c r="J5562" s="295"/>
      <c r="K5562" s="47"/>
      <c r="L5562" s="47"/>
      <c r="M5562" s="314"/>
      <c r="N5562" s="254"/>
      <c r="O5562" s="254"/>
      <c r="P5562" s="255"/>
      <c r="Q5562" s="256"/>
      <c r="R5562" s="257"/>
      <c r="S5562" s="258"/>
      <c r="T5562" s="76"/>
      <c r="U5562" s="73"/>
      <c r="V5562" s="68"/>
    </row>
    <row r="5563" spans="1:22" x14ac:dyDescent="0.35">
      <c r="A5563" s="132"/>
      <c r="B5563" s="314"/>
      <c r="C5563" s="315"/>
      <c r="D5563" s="314"/>
      <c r="E5563" s="74"/>
      <c r="F5563" s="75"/>
      <c r="G5563" s="47"/>
      <c r="H5563" s="47"/>
      <c r="I5563" s="47"/>
      <c r="J5563" s="47"/>
      <c r="K5563" s="47"/>
      <c r="L5563" s="47"/>
      <c r="M5563" s="314"/>
      <c r="N5563" s="77"/>
      <c r="O5563" s="75"/>
      <c r="P5563" s="47"/>
      <c r="Q5563" s="47"/>
      <c r="R5563" s="47"/>
      <c r="S5563" s="47"/>
      <c r="T5563" s="76"/>
      <c r="U5563" s="73"/>
      <c r="V5563" s="68"/>
    </row>
    <row r="5564" spans="1:22" x14ac:dyDescent="0.35">
      <c r="A5564" s="132"/>
      <c r="B5564" s="314"/>
      <c r="C5564" s="315"/>
      <c r="D5564" s="314"/>
      <c r="E5564" s="74"/>
      <c r="F5564" s="75"/>
      <c r="G5564" s="47"/>
      <c r="H5564" s="47"/>
      <c r="I5564" s="47"/>
      <c r="J5564" s="47"/>
      <c r="K5564" s="47"/>
      <c r="L5564" s="47"/>
      <c r="M5564" s="314"/>
      <c r="N5564" s="77"/>
      <c r="O5564" s="75"/>
      <c r="P5564" s="47"/>
      <c r="Q5564" s="47"/>
      <c r="R5564" s="47"/>
      <c r="S5564" s="47"/>
      <c r="T5564" s="76"/>
      <c r="U5564" s="73"/>
      <c r="V5564" s="68"/>
    </row>
    <row r="5565" spans="1:22" x14ac:dyDescent="0.35">
      <c r="A5565" s="132"/>
      <c r="B5565" s="314"/>
      <c r="C5565" s="315"/>
      <c r="D5565" s="314"/>
      <c r="E5565" s="74"/>
      <c r="F5565" s="75"/>
      <c r="G5565" s="47"/>
      <c r="H5565" s="47"/>
      <c r="I5565" s="47"/>
      <c r="J5565" s="47"/>
      <c r="K5565" s="47"/>
      <c r="L5565" s="47"/>
      <c r="M5565" s="314"/>
      <c r="N5565" s="77"/>
      <c r="O5565" s="75"/>
      <c r="P5565" s="47"/>
      <c r="Q5565" s="47"/>
      <c r="R5565" s="47"/>
      <c r="S5565" s="47"/>
      <c r="T5565" s="76"/>
      <c r="U5565" s="73"/>
      <c r="V5565" s="68"/>
    </row>
    <row r="5566" spans="1:22" x14ac:dyDescent="0.35">
      <c r="A5566" s="132"/>
      <c r="B5566" s="316"/>
      <c r="C5566" s="317"/>
      <c r="D5566" s="316"/>
      <c r="E5566" s="74"/>
      <c r="F5566" s="75"/>
      <c r="G5566" s="47"/>
      <c r="H5566" s="47"/>
      <c r="I5566" s="47"/>
      <c r="J5566" s="47"/>
      <c r="K5566" s="47"/>
      <c r="L5566" s="47"/>
      <c r="M5566" s="316"/>
      <c r="N5566" s="87"/>
      <c r="O5566" s="75"/>
      <c r="P5566" s="47"/>
      <c r="Q5566" s="47"/>
      <c r="R5566" s="47"/>
      <c r="S5566" s="47"/>
      <c r="T5566" s="88"/>
      <c r="U5566" s="73"/>
      <c r="V5566" s="68"/>
    </row>
    <row r="5568" spans="1:22" x14ac:dyDescent="0.35">
      <c r="A5568" s="177" t="s">
        <v>0</v>
      </c>
      <c r="B5568" s="179" t="s">
        <v>1</v>
      </c>
      <c r="C5568" s="181" t="s">
        <v>2</v>
      </c>
      <c r="D5568" s="183" t="s">
        <v>3</v>
      </c>
      <c r="E5568" s="184"/>
      <c r="F5568" s="185"/>
      <c r="G5568" s="185"/>
      <c r="H5568" s="185"/>
      <c r="I5568" s="185"/>
      <c r="J5568" s="185"/>
      <c r="K5568" s="186" t="s">
        <v>4</v>
      </c>
      <c r="L5568" s="48"/>
      <c r="M5568" s="183" t="s">
        <v>5</v>
      </c>
      <c r="N5568" s="184"/>
      <c r="O5568" s="185"/>
      <c r="P5568" s="185"/>
      <c r="Q5568" s="185"/>
      <c r="R5568" s="185"/>
      <c r="S5568" s="185"/>
      <c r="T5568" s="159" t="s">
        <v>6</v>
      </c>
      <c r="U5568" s="161" t="s">
        <v>7</v>
      </c>
      <c r="V5568" s="234"/>
    </row>
    <row r="5569" spans="1:22" ht="25" x14ac:dyDescent="0.35">
      <c r="A5569" s="177"/>
      <c r="B5569" s="179"/>
      <c r="C5569" s="181"/>
      <c r="D5569" s="163" t="s">
        <v>8</v>
      </c>
      <c r="E5569" s="165" t="s">
        <v>9</v>
      </c>
      <c r="F5569" s="167" t="s">
        <v>10</v>
      </c>
      <c r="G5569" s="169" t="s">
        <v>310</v>
      </c>
      <c r="H5569" s="170"/>
      <c r="I5569" s="170"/>
      <c r="J5569" s="171"/>
      <c r="K5569" s="187"/>
      <c r="L5569" s="49" t="s">
        <v>11</v>
      </c>
      <c r="M5569" s="172" t="s">
        <v>8</v>
      </c>
      <c r="N5569" s="174" t="s">
        <v>12</v>
      </c>
      <c r="O5569" s="167" t="s">
        <v>10</v>
      </c>
      <c r="P5569" s="169" t="s">
        <v>310</v>
      </c>
      <c r="Q5569" s="170"/>
      <c r="R5569" s="170"/>
      <c r="S5569" s="171"/>
      <c r="T5569" s="159"/>
      <c r="U5569" s="161"/>
      <c r="V5569" s="235"/>
    </row>
    <row r="5570" spans="1:22" ht="15" thickBot="1" x14ac:dyDescent="0.4">
      <c r="A5570" s="178"/>
      <c r="B5570" s="180"/>
      <c r="C5570" s="182"/>
      <c r="D5570" s="164"/>
      <c r="E5570" s="166"/>
      <c r="F5570" s="168"/>
      <c r="G5570" s="50" t="s">
        <v>13</v>
      </c>
      <c r="H5570" s="51" t="s">
        <v>14</v>
      </c>
      <c r="I5570" s="52" t="s">
        <v>15</v>
      </c>
      <c r="J5570" s="53">
        <v>0</v>
      </c>
      <c r="K5570" s="188"/>
      <c r="L5570" s="54"/>
      <c r="M5570" s="173"/>
      <c r="N5570" s="175"/>
      <c r="O5570" s="176"/>
      <c r="P5570" s="50" t="s">
        <v>13</v>
      </c>
      <c r="Q5570" s="51" t="s">
        <v>14</v>
      </c>
      <c r="R5570" s="52" t="s">
        <v>15</v>
      </c>
      <c r="S5570" s="53">
        <v>0</v>
      </c>
      <c r="T5570" s="160"/>
      <c r="U5570" s="162"/>
      <c r="V5570" s="236"/>
    </row>
    <row r="5571" spans="1:22" x14ac:dyDescent="0.35">
      <c r="A5571" s="56"/>
      <c r="B5571" s="57"/>
      <c r="C5571" s="58"/>
      <c r="D5571" s="59"/>
      <c r="E5571" s="60"/>
      <c r="F5571" s="60"/>
      <c r="G5571" s="61"/>
      <c r="H5571" s="62"/>
      <c r="I5571" s="63"/>
      <c r="J5571" s="64"/>
      <c r="K5571" s="65"/>
      <c r="L5571" s="65"/>
      <c r="M5571" s="59"/>
      <c r="N5571" s="60"/>
      <c r="O5571" s="60"/>
      <c r="P5571" s="61"/>
      <c r="Q5571" s="62"/>
      <c r="R5571" s="63"/>
      <c r="S5571" s="64"/>
      <c r="T5571" s="14"/>
      <c r="U5571" s="15"/>
      <c r="V5571" s="237"/>
    </row>
    <row r="5572" spans="1:22" ht="26.5" x14ac:dyDescent="0.35">
      <c r="A5572" s="131">
        <v>1</v>
      </c>
      <c r="B5572" s="343" t="s">
        <v>864</v>
      </c>
      <c r="C5572" s="309" t="s">
        <v>865</v>
      </c>
      <c r="D5572" s="310">
        <v>630</v>
      </c>
      <c r="E5572" s="239">
        <v>20361</v>
      </c>
      <c r="F5572" s="246"/>
      <c r="G5572" s="246">
        <v>173</v>
      </c>
      <c r="H5572" s="246">
        <v>205</v>
      </c>
      <c r="I5572" s="247">
        <v>198</v>
      </c>
      <c r="J5572" s="361">
        <v>64</v>
      </c>
      <c r="K5572" s="47">
        <f>((SUM(H5574:H5585)*H5573)+(SUM(G5574:G5585)*G5573)+(SUM(I5574:I5585)*I5573))/1000</f>
        <v>140.08199999999999</v>
      </c>
      <c r="L5572" s="47">
        <f>K5572*100/D5572</f>
        <v>22.235238095238092</v>
      </c>
      <c r="M5572" s="326">
        <v>400</v>
      </c>
      <c r="N5572" s="276">
        <v>58195</v>
      </c>
      <c r="O5572" s="246"/>
      <c r="P5572" s="246">
        <v>34</v>
      </c>
      <c r="Q5572" s="246">
        <v>38</v>
      </c>
      <c r="R5572" s="247">
        <v>21</v>
      </c>
      <c r="S5572" s="361">
        <v>17</v>
      </c>
      <c r="T5572" s="47">
        <f>((SUM(Q5574:Q5585)*Q5573)+(SUM(P5574:P5585)*P5573)+(SUM(R5574:R5585)*R5573))/1000</f>
        <v>13.782999999999999</v>
      </c>
      <c r="U5572" s="47">
        <f>T5572*100/M5572</f>
        <v>3.4457499999999999</v>
      </c>
      <c r="V5572" s="68"/>
    </row>
    <row r="5573" spans="1:22" x14ac:dyDescent="0.35">
      <c r="A5573" s="132"/>
      <c r="B5573" s="335"/>
      <c r="C5573" s="336"/>
      <c r="D5573" s="337"/>
      <c r="E5573" s="338" t="s">
        <v>17</v>
      </c>
      <c r="F5573" s="96"/>
      <c r="G5573" s="96">
        <v>230</v>
      </c>
      <c r="H5573" s="96">
        <v>228</v>
      </c>
      <c r="I5573" s="341">
        <v>230</v>
      </c>
      <c r="J5573" s="505"/>
      <c r="K5573" s="47"/>
      <c r="L5573" s="47"/>
      <c r="M5573" s="346"/>
      <c r="N5573" s="299" t="s">
        <v>17</v>
      </c>
      <c r="O5573" s="96"/>
      <c r="P5573" s="96">
        <v>230</v>
      </c>
      <c r="Q5573" s="96">
        <v>229</v>
      </c>
      <c r="R5573" s="341">
        <v>230</v>
      </c>
      <c r="S5573" s="505"/>
      <c r="T5573" s="76"/>
      <c r="U5573" s="73"/>
      <c r="V5573" s="68"/>
    </row>
    <row r="5574" spans="1:22" x14ac:dyDescent="0.35">
      <c r="A5574" s="132"/>
      <c r="B5574" s="335"/>
      <c r="C5574" s="349"/>
      <c r="D5574" s="350"/>
      <c r="E5574" s="264" t="s">
        <v>318</v>
      </c>
      <c r="F5574" s="289"/>
      <c r="G5574" s="289">
        <v>0</v>
      </c>
      <c r="H5574" s="289">
        <v>2</v>
      </c>
      <c r="I5574" s="267">
        <v>0</v>
      </c>
      <c r="J5574" s="508">
        <v>1</v>
      </c>
      <c r="K5574" s="47"/>
      <c r="L5574" s="47"/>
      <c r="M5574" s="327"/>
      <c r="N5574" s="288" t="s">
        <v>324</v>
      </c>
      <c r="O5574" s="289"/>
      <c r="P5574" s="289">
        <v>18</v>
      </c>
      <c r="Q5574" s="289">
        <v>8</v>
      </c>
      <c r="R5574" s="267">
        <v>1</v>
      </c>
      <c r="S5574" s="508">
        <v>3</v>
      </c>
      <c r="T5574" s="76"/>
      <c r="U5574" s="73"/>
      <c r="V5574" s="68"/>
    </row>
    <row r="5575" spans="1:22" x14ac:dyDescent="0.35">
      <c r="A5575" s="132"/>
      <c r="B5575" s="335"/>
      <c r="C5575" s="349"/>
      <c r="D5575" s="350"/>
      <c r="E5575" s="264" t="s">
        <v>320</v>
      </c>
      <c r="F5575" s="289"/>
      <c r="G5575" s="289">
        <v>0</v>
      </c>
      <c r="H5575" s="289">
        <v>0</v>
      </c>
      <c r="I5575" s="267">
        <v>3</v>
      </c>
      <c r="J5575" s="508">
        <v>1</v>
      </c>
      <c r="K5575" s="47"/>
      <c r="L5575" s="47"/>
      <c r="M5575" s="327"/>
      <c r="N5575" s="288" t="s">
        <v>326</v>
      </c>
      <c r="O5575" s="289"/>
      <c r="P5575" s="289">
        <v>7</v>
      </c>
      <c r="Q5575" s="289">
        <v>8</v>
      </c>
      <c r="R5575" s="267">
        <v>6</v>
      </c>
      <c r="S5575" s="508">
        <v>3</v>
      </c>
      <c r="T5575" s="76"/>
      <c r="U5575" s="73"/>
      <c r="V5575" s="68"/>
    </row>
    <row r="5576" spans="1:22" x14ac:dyDescent="0.35">
      <c r="A5576" s="132"/>
      <c r="B5576" s="335"/>
      <c r="C5576" s="349"/>
      <c r="D5576" s="327"/>
      <c r="E5576" s="386" t="s">
        <v>322</v>
      </c>
      <c r="F5576" s="96"/>
      <c r="G5576" s="96">
        <v>0</v>
      </c>
      <c r="H5576" s="96">
        <v>0</v>
      </c>
      <c r="I5576" s="341">
        <v>0</v>
      </c>
      <c r="J5576" s="508">
        <v>0</v>
      </c>
      <c r="K5576" s="47"/>
      <c r="L5576" s="47"/>
      <c r="M5576" s="327"/>
      <c r="N5576" s="288" t="s">
        <v>511</v>
      </c>
      <c r="O5576" s="289"/>
      <c r="P5576" s="289">
        <v>0</v>
      </c>
      <c r="Q5576" s="289">
        <v>0</v>
      </c>
      <c r="R5576" s="267">
        <v>0</v>
      </c>
      <c r="S5576" s="508">
        <v>0</v>
      </c>
      <c r="T5576" s="76"/>
      <c r="U5576" s="73"/>
      <c r="V5576" s="68"/>
    </row>
    <row r="5577" spans="1:22" x14ac:dyDescent="0.35">
      <c r="A5577" s="132"/>
      <c r="B5577" s="335"/>
      <c r="C5577" s="349"/>
      <c r="D5577" s="327"/>
      <c r="E5577" s="386" t="s">
        <v>331</v>
      </c>
      <c r="F5577" s="96"/>
      <c r="G5577" s="96">
        <v>0</v>
      </c>
      <c r="H5577" s="96">
        <v>0</v>
      </c>
      <c r="I5577" s="341">
        <v>0</v>
      </c>
      <c r="J5577" s="508">
        <v>0</v>
      </c>
      <c r="K5577" s="47"/>
      <c r="L5577" s="47"/>
      <c r="M5577" s="327"/>
      <c r="N5577" s="288" t="s">
        <v>513</v>
      </c>
      <c r="O5577" s="289"/>
      <c r="P5577" s="289">
        <v>0</v>
      </c>
      <c r="Q5577" s="289">
        <v>0</v>
      </c>
      <c r="R5577" s="267">
        <v>0</v>
      </c>
      <c r="S5577" s="508">
        <v>0</v>
      </c>
      <c r="T5577" s="76"/>
      <c r="U5577" s="73"/>
      <c r="V5577" s="68"/>
    </row>
    <row r="5578" spans="1:22" x14ac:dyDescent="0.35">
      <c r="A5578" s="132"/>
      <c r="B5578" s="335"/>
      <c r="C5578" s="349"/>
      <c r="D5578" s="327"/>
      <c r="E5578" s="386" t="s">
        <v>332</v>
      </c>
      <c r="F5578" s="96"/>
      <c r="G5578" s="96">
        <v>45</v>
      </c>
      <c r="H5578" s="96">
        <v>37</v>
      </c>
      <c r="I5578" s="341">
        <v>46</v>
      </c>
      <c r="J5578" s="508">
        <v>9</v>
      </c>
      <c r="K5578" s="47"/>
      <c r="L5578" s="47"/>
      <c r="M5578" s="327"/>
      <c r="N5578" s="288" t="s">
        <v>534</v>
      </c>
      <c r="O5578" s="289"/>
      <c r="P5578" s="289">
        <v>11</v>
      </c>
      <c r="Q5578" s="289">
        <v>1</v>
      </c>
      <c r="R5578" s="267">
        <v>0</v>
      </c>
      <c r="S5578" s="508">
        <v>5</v>
      </c>
      <c r="T5578" s="76"/>
      <c r="U5578" s="73"/>
      <c r="V5578" s="68"/>
    </row>
    <row r="5579" spans="1:22" x14ac:dyDescent="0.35">
      <c r="A5579" s="132"/>
      <c r="B5579" s="335"/>
      <c r="C5579" s="349"/>
      <c r="D5579" s="327"/>
      <c r="E5579" s="386" t="s">
        <v>334</v>
      </c>
      <c r="F5579" s="96"/>
      <c r="G5579" s="96">
        <v>107</v>
      </c>
      <c r="H5579" s="96">
        <v>143</v>
      </c>
      <c r="I5579" s="341">
        <v>71</v>
      </c>
      <c r="J5579" s="508">
        <v>51</v>
      </c>
      <c r="K5579" s="47"/>
      <c r="L5579" s="47"/>
      <c r="M5579" s="314"/>
      <c r="N5579" s="245"/>
      <c r="O5579" s="245"/>
      <c r="P5579" s="246"/>
      <c r="Q5579" s="247"/>
      <c r="R5579" s="243"/>
      <c r="S5579" s="251"/>
      <c r="T5579" s="76"/>
      <c r="U5579" s="73"/>
      <c r="V5579" s="68"/>
    </row>
    <row r="5580" spans="1:22" x14ac:dyDescent="0.35">
      <c r="A5580" s="132"/>
      <c r="B5580" s="410"/>
      <c r="C5580" s="312"/>
      <c r="D5580" s="332"/>
      <c r="E5580" s="393" t="s">
        <v>319</v>
      </c>
      <c r="F5580" s="255"/>
      <c r="G5580" s="255">
        <v>44</v>
      </c>
      <c r="H5580" s="255">
        <v>42</v>
      </c>
      <c r="I5580" s="256">
        <v>71</v>
      </c>
      <c r="J5580" s="364">
        <v>20</v>
      </c>
      <c r="K5580" s="47"/>
      <c r="L5580" s="47"/>
      <c r="M5580" s="314"/>
      <c r="N5580" s="245"/>
      <c r="O5580" s="245"/>
      <c r="P5580" s="246"/>
      <c r="Q5580" s="247"/>
      <c r="R5580" s="243"/>
      <c r="S5580" s="251"/>
      <c r="T5580" s="76"/>
      <c r="U5580" s="73"/>
      <c r="V5580" s="68"/>
    </row>
    <row r="5581" spans="1:22" x14ac:dyDescent="0.35">
      <c r="A5581" s="132"/>
      <c r="B5581" s="311"/>
      <c r="C5581" s="312"/>
      <c r="D5581" s="313"/>
      <c r="E5581" s="292"/>
      <c r="F5581" s="293"/>
      <c r="G5581" s="294"/>
      <c r="H5581" s="295"/>
      <c r="I5581" s="296"/>
      <c r="J5581" s="295"/>
      <c r="K5581" s="47"/>
      <c r="L5581" s="47"/>
      <c r="M5581" s="314"/>
      <c r="N5581" s="254"/>
      <c r="O5581" s="254"/>
      <c r="P5581" s="255"/>
      <c r="Q5581" s="256"/>
      <c r="R5581" s="257"/>
      <c r="S5581" s="258"/>
      <c r="T5581" s="76"/>
      <c r="U5581" s="73"/>
      <c r="V5581" s="68"/>
    </row>
    <row r="5582" spans="1:22" x14ac:dyDescent="0.35">
      <c r="A5582" s="132"/>
      <c r="B5582" s="314"/>
      <c r="C5582" s="315"/>
      <c r="D5582" s="314"/>
      <c r="E5582" s="74"/>
      <c r="F5582" s="75"/>
      <c r="G5582" s="47"/>
      <c r="H5582" s="47"/>
      <c r="I5582" s="47"/>
      <c r="J5582" s="47"/>
      <c r="K5582" s="47"/>
      <c r="L5582" s="47"/>
      <c r="M5582" s="314"/>
      <c r="N5582" s="77"/>
      <c r="O5582" s="75"/>
      <c r="P5582" s="47"/>
      <c r="Q5582" s="47"/>
      <c r="R5582" s="47"/>
      <c r="S5582" s="47"/>
      <c r="T5582" s="76"/>
      <c r="U5582" s="73"/>
      <c r="V5582" s="68"/>
    </row>
    <row r="5583" spans="1:22" x14ac:dyDescent="0.35">
      <c r="A5583" s="132"/>
      <c r="B5583" s="314"/>
      <c r="C5583" s="315"/>
      <c r="D5583" s="314"/>
      <c r="E5583" s="74"/>
      <c r="F5583" s="75"/>
      <c r="G5583" s="47"/>
      <c r="H5583" s="47"/>
      <c r="I5583" s="47"/>
      <c r="J5583" s="47"/>
      <c r="K5583" s="47"/>
      <c r="L5583" s="47"/>
      <c r="M5583" s="314"/>
      <c r="N5583" s="77"/>
      <c r="O5583" s="75"/>
      <c r="P5583" s="47"/>
      <c r="Q5583" s="47"/>
      <c r="R5583" s="47"/>
      <c r="S5583" s="47"/>
      <c r="T5583" s="76"/>
      <c r="U5583" s="73"/>
      <c r="V5583" s="68"/>
    </row>
    <row r="5584" spans="1:22" x14ac:dyDescent="0.35">
      <c r="A5584" s="132"/>
      <c r="B5584" s="314"/>
      <c r="C5584" s="315"/>
      <c r="D5584" s="314"/>
      <c r="E5584" s="74"/>
      <c r="F5584" s="75"/>
      <c r="G5584" s="47"/>
      <c r="H5584" s="47"/>
      <c r="I5584" s="47"/>
      <c r="J5584" s="47"/>
      <c r="K5584" s="47"/>
      <c r="L5584" s="47"/>
      <c r="M5584" s="314"/>
      <c r="N5584" s="77"/>
      <c r="O5584" s="75"/>
      <c r="P5584" s="47"/>
      <c r="Q5584" s="47"/>
      <c r="R5584" s="47"/>
      <c r="S5584" s="47"/>
      <c r="T5584" s="76"/>
      <c r="U5584" s="73"/>
      <c r="V5584" s="68"/>
    </row>
    <row r="5585" spans="1:22" x14ac:dyDescent="0.35">
      <c r="A5585" s="132"/>
      <c r="B5585" s="316"/>
      <c r="C5585" s="317"/>
      <c r="D5585" s="316"/>
      <c r="E5585" s="74"/>
      <c r="F5585" s="75"/>
      <c r="G5585" s="47"/>
      <c r="H5585" s="47"/>
      <c r="I5585" s="47"/>
      <c r="J5585" s="47"/>
      <c r="K5585" s="47"/>
      <c r="L5585" s="47"/>
      <c r="M5585" s="316"/>
      <c r="N5585" s="87"/>
      <c r="O5585" s="75"/>
      <c r="P5585" s="47"/>
      <c r="Q5585" s="47"/>
      <c r="R5585" s="47"/>
      <c r="S5585" s="47"/>
      <c r="T5585" s="88"/>
      <c r="U5585" s="73"/>
      <c r="V5585" s="68"/>
    </row>
    <row r="5587" spans="1:22" x14ac:dyDescent="0.35">
      <c r="A5587" s="177" t="s">
        <v>0</v>
      </c>
      <c r="B5587" s="179" t="s">
        <v>1</v>
      </c>
      <c r="C5587" s="181" t="s">
        <v>2</v>
      </c>
      <c r="D5587" s="183" t="s">
        <v>3</v>
      </c>
      <c r="E5587" s="184"/>
      <c r="F5587" s="185"/>
      <c r="G5587" s="185"/>
      <c r="H5587" s="185"/>
      <c r="I5587" s="185"/>
      <c r="J5587" s="185"/>
      <c r="K5587" s="186" t="s">
        <v>4</v>
      </c>
      <c r="L5587" s="48"/>
      <c r="M5587" s="183" t="s">
        <v>5</v>
      </c>
      <c r="N5587" s="184"/>
      <c r="O5587" s="185"/>
      <c r="P5587" s="185"/>
      <c r="Q5587" s="185"/>
      <c r="R5587" s="185"/>
      <c r="S5587" s="185"/>
      <c r="T5587" s="159" t="s">
        <v>6</v>
      </c>
      <c r="U5587" s="161" t="s">
        <v>7</v>
      </c>
      <c r="V5587" s="234"/>
    </row>
    <row r="5588" spans="1:22" ht="25" x14ac:dyDescent="0.35">
      <c r="A5588" s="177"/>
      <c r="B5588" s="179"/>
      <c r="C5588" s="181"/>
      <c r="D5588" s="163" t="s">
        <v>8</v>
      </c>
      <c r="E5588" s="165" t="s">
        <v>9</v>
      </c>
      <c r="F5588" s="167" t="s">
        <v>10</v>
      </c>
      <c r="G5588" s="169" t="s">
        <v>310</v>
      </c>
      <c r="H5588" s="170"/>
      <c r="I5588" s="170"/>
      <c r="J5588" s="171"/>
      <c r="K5588" s="187"/>
      <c r="L5588" s="49" t="s">
        <v>11</v>
      </c>
      <c r="M5588" s="172" t="s">
        <v>8</v>
      </c>
      <c r="N5588" s="174" t="s">
        <v>12</v>
      </c>
      <c r="O5588" s="167" t="s">
        <v>10</v>
      </c>
      <c r="P5588" s="169" t="s">
        <v>310</v>
      </c>
      <c r="Q5588" s="170"/>
      <c r="R5588" s="170"/>
      <c r="S5588" s="171"/>
      <c r="T5588" s="159"/>
      <c r="U5588" s="161"/>
      <c r="V5588" s="235"/>
    </row>
    <row r="5589" spans="1:22" ht="15" thickBot="1" x14ac:dyDescent="0.4">
      <c r="A5589" s="178"/>
      <c r="B5589" s="180"/>
      <c r="C5589" s="182"/>
      <c r="D5589" s="164"/>
      <c r="E5589" s="166"/>
      <c r="F5589" s="168"/>
      <c r="G5589" s="50" t="s">
        <v>13</v>
      </c>
      <c r="H5589" s="51" t="s">
        <v>14</v>
      </c>
      <c r="I5589" s="52" t="s">
        <v>15</v>
      </c>
      <c r="J5589" s="53">
        <v>0</v>
      </c>
      <c r="K5589" s="188"/>
      <c r="L5589" s="54"/>
      <c r="M5589" s="173"/>
      <c r="N5589" s="175"/>
      <c r="O5589" s="176"/>
      <c r="P5589" s="50" t="s">
        <v>13</v>
      </c>
      <c r="Q5589" s="51" t="s">
        <v>14</v>
      </c>
      <c r="R5589" s="52" t="s">
        <v>15</v>
      </c>
      <c r="S5589" s="53">
        <v>0</v>
      </c>
      <c r="T5589" s="160"/>
      <c r="U5589" s="162"/>
      <c r="V5589" s="236"/>
    </row>
    <row r="5590" spans="1:22" x14ac:dyDescent="0.35">
      <c r="A5590" s="56"/>
      <c r="B5590" s="57"/>
      <c r="C5590" s="58"/>
      <c r="D5590" s="59"/>
      <c r="E5590" s="60"/>
      <c r="F5590" s="60"/>
      <c r="G5590" s="61"/>
      <c r="H5590" s="62"/>
      <c r="I5590" s="63"/>
      <c r="J5590" s="64"/>
      <c r="K5590" s="65"/>
      <c r="L5590" s="65"/>
      <c r="M5590" s="59"/>
      <c r="N5590" s="60"/>
      <c r="O5590" s="60"/>
      <c r="P5590" s="61"/>
      <c r="Q5590" s="62"/>
      <c r="R5590" s="63"/>
      <c r="S5590" s="64"/>
      <c r="T5590" s="14"/>
      <c r="U5590" s="15"/>
      <c r="V5590" s="237"/>
    </row>
    <row r="5591" spans="1:22" x14ac:dyDescent="0.35">
      <c r="A5591" s="131">
        <v>1</v>
      </c>
      <c r="B5591" s="720" t="s">
        <v>866</v>
      </c>
      <c r="C5591" s="377" t="s">
        <v>867</v>
      </c>
      <c r="D5591" s="378">
        <v>1250</v>
      </c>
      <c r="E5591" s="239"/>
      <c r="F5591" s="246">
        <v>2</v>
      </c>
      <c r="G5591" s="246">
        <v>189</v>
      </c>
      <c r="H5591" s="484">
        <v>193</v>
      </c>
      <c r="I5591" s="247">
        <v>189</v>
      </c>
      <c r="J5591" s="808">
        <v>51</v>
      </c>
      <c r="K5591" s="47">
        <f>((SUM(H5593:H5604)*H5592)+(SUM(G5593:G5604)*G5592)+(SUM(I5593:I5604)*I5592))/1000</f>
        <v>0</v>
      </c>
      <c r="L5591" s="47">
        <f>K5591*100/D5591</f>
        <v>0</v>
      </c>
      <c r="M5591" s="656">
        <v>1250</v>
      </c>
      <c r="N5591" s="657"/>
      <c r="O5591" s="246">
        <v>2</v>
      </c>
      <c r="P5591" s="246">
        <v>141</v>
      </c>
      <c r="Q5591" s="246">
        <v>159</v>
      </c>
      <c r="R5591" s="242">
        <v>191</v>
      </c>
      <c r="S5591" s="361">
        <v>41</v>
      </c>
      <c r="T5591" s="47">
        <f>((SUM(Q5593:Q5604)*Q5592)+(SUM(P5593:P5604)*P5592)+(SUM(R5593:R5604)*R5592))/1000</f>
        <v>0</v>
      </c>
      <c r="U5591" s="47">
        <f>T5591*100/M5591</f>
        <v>0</v>
      </c>
      <c r="V5591" s="68"/>
    </row>
    <row r="5592" spans="1:22" x14ac:dyDescent="0.35">
      <c r="A5592" s="132"/>
      <c r="B5592" s="383"/>
      <c r="C5592" s="388"/>
      <c r="D5592" s="389"/>
      <c r="E5592" s="264" t="s">
        <v>17</v>
      </c>
      <c r="F5592" s="289"/>
      <c r="G5592" s="289">
        <v>233</v>
      </c>
      <c r="H5592" s="809">
        <v>231</v>
      </c>
      <c r="I5592" s="267">
        <v>233</v>
      </c>
      <c r="J5592" s="810"/>
      <c r="K5592" s="47"/>
      <c r="L5592" s="47"/>
      <c r="M5592" s="811"/>
      <c r="N5592" s="812" t="s">
        <v>17</v>
      </c>
      <c r="O5592" s="289"/>
      <c r="P5592" s="289">
        <v>229</v>
      </c>
      <c r="Q5592" s="289">
        <v>234</v>
      </c>
      <c r="R5592" s="477">
        <v>231</v>
      </c>
      <c r="S5592" s="508"/>
      <c r="T5592" s="76"/>
      <c r="U5592" s="73"/>
      <c r="V5592" s="68"/>
    </row>
    <row r="5593" spans="1:22" x14ac:dyDescent="0.35">
      <c r="A5593" s="132"/>
      <c r="B5593" s="308"/>
      <c r="C5593" s="309"/>
      <c r="D5593" s="310"/>
      <c r="E5593" s="239"/>
      <c r="F5593" s="285"/>
      <c r="G5593" s="241"/>
      <c r="H5593" s="247"/>
      <c r="I5593" s="243"/>
      <c r="J5593" s="250"/>
      <c r="K5593" s="47"/>
      <c r="L5593" s="47"/>
      <c r="M5593" s="314"/>
      <c r="N5593" s="245"/>
      <c r="O5593" s="245"/>
      <c r="P5593" s="246"/>
      <c r="Q5593" s="247"/>
      <c r="R5593" s="243"/>
      <c r="S5593" s="251"/>
      <c r="T5593" s="76"/>
      <c r="U5593" s="73"/>
      <c r="V5593" s="68"/>
    </row>
    <row r="5594" spans="1:22" x14ac:dyDescent="0.35">
      <c r="A5594" s="132"/>
      <c r="B5594" s="308"/>
      <c r="C5594" s="309"/>
      <c r="D5594" s="310"/>
      <c r="E5594" s="239"/>
      <c r="F5594" s="285"/>
      <c r="G5594" s="241"/>
      <c r="H5594" s="247"/>
      <c r="I5594" s="243"/>
      <c r="J5594" s="250"/>
      <c r="K5594" s="47"/>
      <c r="L5594" s="47"/>
      <c r="M5594" s="314"/>
      <c r="N5594" s="245"/>
      <c r="O5594" s="245"/>
      <c r="P5594" s="246"/>
      <c r="Q5594" s="247"/>
      <c r="R5594" s="243"/>
      <c r="S5594" s="251"/>
      <c r="T5594" s="76"/>
      <c r="U5594" s="73"/>
      <c r="V5594" s="68"/>
    </row>
    <row r="5595" spans="1:22" x14ac:dyDescent="0.35">
      <c r="A5595" s="132"/>
      <c r="B5595" s="308"/>
      <c r="C5595" s="309"/>
      <c r="D5595" s="310"/>
      <c r="E5595" s="239"/>
      <c r="F5595" s="285"/>
      <c r="G5595" s="241"/>
      <c r="H5595" s="247"/>
      <c r="I5595" s="243"/>
      <c r="J5595" s="250"/>
      <c r="K5595" s="47"/>
      <c r="L5595" s="47"/>
      <c r="M5595" s="314"/>
      <c r="N5595" s="245"/>
      <c r="O5595" s="245"/>
      <c r="P5595" s="246"/>
      <c r="Q5595" s="247"/>
      <c r="R5595" s="243"/>
      <c r="S5595" s="251"/>
      <c r="T5595" s="76"/>
      <c r="U5595" s="73"/>
      <c r="V5595" s="68"/>
    </row>
    <row r="5596" spans="1:22" x14ac:dyDescent="0.35">
      <c r="A5596" s="132"/>
      <c r="B5596" s="308"/>
      <c r="C5596" s="309"/>
      <c r="D5596" s="310"/>
      <c r="E5596" s="239"/>
      <c r="F5596" s="285"/>
      <c r="G5596" s="241"/>
      <c r="H5596" s="247"/>
      <c r="I5596" s="243"/>
      <c r="J5596" s="250"/>
      <c r="K5596" s="47"/>
      <c r="L5596" s="47"/>
      <c r="M5596" s="314"/>
      <c r="N5596" s="245"/>
      <c r="O5596" s="245"/>
      <c r="P5596" s="246"/>
      <c r="Q5596" s="247"/>
      <c r="R5596" s="243"/>
      <c r="S5596" s="251"/>
      <c r="T5596" s="76"/>
      <c r="U5596" s="73"/>
      <c r="V5596" s="68"/>
    </row>
    <row r="5597" spans="1:22" x14ac:dyDescent="0.35">
      <c r="A5597" s="132"/>
      <c r="B5597" s="308"/>
      <c r="C5597" s="309"/>
      <c r="D5597" s="310"/>
      <c r="E5597" s="239"/>
      <c r="F5597" s="285"/>
      <c r="G5597" s="241"/>
      <c r="H5597" s="247"/>
      <c r="I5597" s="243"/>
      <c r="J5597" s="250"/>
      <c r="K5597" s="47"/>
      <c r="L5597" s="47"/>
      <c r="M5597" s="314"/>
      <c r="N5597" s="245"/>
      <c r="O5597" s="245"/>
      <c r="P5597" s="246"/>
      <c r="Q5597" s="247"/>
      <c r="R5597" s="243"/>
      <c r="S5597" s="251"/>
      <c r="T5597" s="76"/>
      <c r="U5597" s="73"/>
      <c r="V5597" s="68"/>
    </row>
    <row r="5598" spans="1:22" x14ac:dyDescent="0.35">
      <c r="A5598" s="132"/>
      <c r="B5598" s="308"/>
      <c r="C5598" s="309"/>
      <c r="D5598" s="310"/>
      <c r="E5598" s="239"/>
      <c r="F5598" s="285"/>
      <c r="G5598" s="241"/>
      <c r="H5598" s="247"/>
      <c r="I5598" s="243"/>
      <c r="J5598" s="250"/>
      <c r="K5598" s="47"/>
      <c r="L5598" s="47"/>
      <c r="M5598" s="314"/>
      <c r="N5598" s="245"/>
      <c r="O5598" s="245"/>
      <c r="P5598" s="246"/>
      <c r="Q5598" s="247"/>
      <c r="R5598" s="243"/>
      <c r="S5598" s="251"/>
      <c r="T5598" s="76"/>
      <c r="U5598" s="73"/>
      <c r="V5598" s="68"/>
    </row>
    <row r="5599" spans="1:22" x14ac:dyDescent="0.35">
      <c r="A5599" s="132"/>
      <c r="B5599" s="308"/>
      <c r="C5599" s="309"/>
      <c r="D5599" s="310"/>
      <c r="E5599" s="239"/>
      <c r="F5599" s="285"/>
      <c r="G5599" s="241"/>
      <c r="H5599" s="247"/>
      <c r="I5599" s="243"/>
      <c r="J5599" s="250"/>
      <c r="K5599" s="47"/>
      <c r="L5599" s="47"/>
      <c r="M5599" s="314"/>
      <c r="N5599" s="245"/>
      <c r="O5599" s="245"/>
      <c r="P5599" s="246"/>
      <c r="Q5599" s="247"/>
      <c r="R5599" s="243"/>
      <c r="S5599" s="251"/>
      <c r="T5599" s="76"/>
      <c r="U5599" s="73"/>
      <c r="V5599" s="68"/>
    </row>
    <row r="5600" spans="1:22" x14ac:dyDescent="0.35">
      <c r="A5600" s="132"/>
      <c r="B5600" s="311"/>
      <c r="C5600" s="312"/>
      <c r="D5600" s="313"/>
      <c r="E5600" s="292"/>
      <c r="F5600" s="293"/>
      <c r="G5600" s="294"/>
      <c r="H5600" s="295"/>
      <c r="I5600" s="296"/>
      <c r="J5600" s="295"/>
      <c r="K5600" s="47"/>
      <c r="L5600" s="47"/>
      <c r="M5600" s="314"/>
      <c r="N5600" s="254"/>
      <c r="O5600" s="254"/>
      <c r="P5600" s="255"/>
      <c r="Q5600" s="256"/>
      <c r="R5600" s="257"/>
      <c r="S5600" s="258"/>
      <c r="T5600" s="76"/>
      <c r="U5600" s="73"/>
      <c r="V5600" s="68"/>
    </row>
    <row r="5601" spans="1:22" x14ac:dyDescent="0.35">
      <c r="A5601" s="132"/>
      <c r="B5601" s="314"/>
      <c r="C5601" s="315"/>
      <c r="D5601" s="314"/>
      <c r="E5601" s="74"/>
      <c r="F5601" s="75"/>
      <c r="G5601" s="47"/>
      <c r="H5601" s="47"/>
      <c r="I5601" s="47"/>
      <c r="J5601" s="47"/>
      <c r="K5601" s="47"/>
      <c r="L5601" s="47"/>
      <c r="M5601" s="314"/>
      <c r="N5601" s="77"/>
      <c r="O5601" s="75"/>
      <c r="P5601" s="47"/>
      <c r="Q5601" s="47"/>
      <c r="R5601" s="47"/>
      <c r="S5601" s="47"/>
      <c r="T5601" s="76"/>
      <c r="U5601" s="73"/>
      <c r="V5601" s="68"/>
    </row>
    <row r="5602" spans="1:22" x14ac:dyDescent="0.35">
      <c r="A5602" s="132"/>
      <c r="B5602" s="314"/>
      <c r="C5602" s="315"/>
      <c r="D5602" s="314"/>
      <c r="E5602" s="74"/>
      <c r="F5602" s="75"/>
      <c r="G5602" s="47"/>
      <c r="H5602" s="47"/>
      <c r="I5602" s="47"/>
      <c r="J5602" s="47"/>
      <c r="K5602" s="47"/>
      <c r="L5602" s="47"/>
      <c r="M5602" s="314"/>
      <c r="N5602" s="77"/>
      <c r="O5602" s="75"/>
      <c r="P5602" s="47"/>
      <c r="Q5602" s="47"/>
      <c r="R5602" s="47"/>
      <c r="S5602" s="47"/>
      <c r="T5602" s="76"/>
      <c r="U5602" s="73"/>
      <c r="V5602" s="68"/>
    </row>
    <row r="5603" spans="1:22" x14ac:dyDescent="0.35">
      <c r="A5603" s="132"/>
      <c r="B5603" s="314"/>
      <c r="C5603" s="315"/>
      <c r="D5603" s="314"/>
      <c r="E5603" s="74"/>
      <c r="F5603" s="75"/>
      <c r="G5603" s="47"/>
      <c r="H5603" s="47"/>
      <c r="I5603" s="47"/>
      <c r="J5603" s="47"/>
      <c r="K5603" s="47"/>
      <c r="L5603" s="47"/>
      <c r="M5603" s="314"/>
      <c r="N5603" s="77"/>
      <c r="O5603" s="75"/>
      <c r="P5603" s="47"/>
      <c r="Q5603" s="47"/>
      <c r="R5603" s="47"/>
      <c r="S5603" s="47"/>
      <c r="T5603" s="76"/>
      <c r="U5603" s="73"/>
      <c r="V5603" s="68"/>
    </row>
    <row r="5604" spans="1:22" x14ac:dyDescent="0.35">
      <c r="A5604" s="132"/>
      <c r="B5604" s="316"/>
      <c r="C5604" s="317"/>
      <c r="D5604" s="316"/>
      <c r="E5604" s="74"/>
      <c r="F5604" s="75"/>
      <c r="G5604" s="47"/>
      <c r="H5604" s="47"/>
      <c r="I5604" s="47"/>
      <c r="J5604" s="47"/>
      <c r="K5604" s="47"/>
      <c r="L5604" s="47"/>
      <c r="M5604" s="316"/>
      <c r="N5604" s="87"/>
      <c r="O5604" s="75"/>
      <c r="P5604" s="47"/>
      <c r="Q5604" s="47"/>
      <c r="R5604" s="47"/>
      <c r="S5604" s="47"/>
      <c r="T5604" s="88"/>
      <c r="U5604" s="73"/>
      <c r="V5604" s="68"/>
    </row>
    <row r="5606" spans="1:22" x14ac:dyDescent="0.35">
      <c r="A5606" s="177" t="s">
        <v>0</v>
      </c>
      <c r="B5606" s="179" t="s">
        <v>1</v>
      </c>
      <c r="C5606" s="181" t="s">
        <v>2</v>
      </c>
      <c r="D5606" s="183" t="s">
        <v>3</v>
      </c>
      <c r="E5606" s="184"/>
      <c r="F5606" s="185"/>
      <c r="G5606" s="185"/>
      <c r="H5606" s="185"/>
      <c r="I5606" s="185"/>
      <c r="J5606" s="185"/>
      <c r="K5606" s="186" t="s">
        <v>4</v>
      </c>
      <c r="L5606" s="48"/>
      <c r="M5606" s="183" t="s">
        <v>5</v>
      </c>
      <c r="N5606" s="184"/>
      <c r="O5606" s="185"/>
      <c r="P5606" s="185"/>
      <c r="Q5606" s="185"/>
      <c r="R5606" s="185"/>
      <c r="S5606" s="185"/>
      <c r="T5606" s="159" t="s">
        <v>6</v>
      </c>
      <c r="U5606" s="161" t="s">
        <v>7</v>
      </c>
      <c r="V5606" s="234"/>
    </row>
    <row r="5607" spans="1:22" ht="25" x14ac:dyDescent="0.35">
      <c r="A5607" s="177"/>
      <c r="B5607" s="179"/>
      <c r="C5607" s="181"/>
      <c r="D5607" s="163" t="s">
        <v>8</v>
      </c>
      <c r="E5607" s="165" t="s">
        <v>9</v>
      </c>
      <c r="F5607" s="167" t="s">
        <v>10</v>
      </c>
      <c r="G5607" s="169" t="s">
        <v>310</v>
      </c>
      <c r="H5607" s="170"/>
      <c r="I5607" s="170"/>
      <c r="J5607" s="171"/>
      <c r="K5607" s="187"/>
      <c r="L5607" s="49" t="s">
        <v>11</v>
      </c>
      <c r="M5607" s="172" t="s">
        <v>8</v>
      </c>
      <c r="N5607" s="174" t="s">
        <v>12</v>
      </c>
      <c r="O5607" s="167" t="s">
        <v>10</v>
      </c>
      <c r="P5607" s="169" t="s">
        <v>310</v>
      </c>
      <c r="Q5607" s="170"/>
      <c r="R5607" s="170"/>
      <c r="S5607" s="171"/>
      <c r="T5607" s="159"/>
      <c r="U5607" s="161"/>
      <c r="V5607" s="235"/>
    </row>
    <row r="5608" spans="1:22" ht="15" thickBot="1" x14ac:dyDescent="0.4">
      <c r="A5608" s="178"/>
      <c r="B5608" s="180"/>
      <c r="C5608" s="182"/>
      <c r="D5608" s="164"/>
      <c r="E5608" s="166"/>
      <c r="F5608" s="168"/>
      <c r="G5608" s="50" t="s">
        <v>13</v>
      </c>
      <c r="H5608" s="51" t="s">
        <v>14</v>
      </c>
      <c r="I5608" s="52" t="s">
        <v>15</v>
      </c>
      <c r="J5608" s="53">
        <v>0</v>
      </c>
      <c r="K5608" s="188"/>
      <c r="L5608" s="54"/>
      <c r="M5608" s="173"/>
      <c r="N5608" s="175"/>
      <c r="O5608" s="176"/>
      <c r="P5608" s="50" t="s">
        <v>13</v>
      </c>
      <c r="Q5608" s="51" t="s">
        <v>14</v>
      </c>
      <c r="R5608" s="52" t="s">
        <v>15</v>
      </c>
      <c r="S5608" s="53">
        <v>0</v>
      </c>
      <c r="T5608" s="160"/>
      <c r="U5608" s="162"/>
      <c r="V5608" s="236"/>
    </row>
    <row r="5609" spans="1:22" x14ac:dyDescent="0.35">
      <c r="A5609" s="56"/>
      <c r="B5609" s="57"/>
      <c r="C5609" s="58"/>
      <c r="D5609" s="59"/>
      <c r="E5609" s="60"/>
      <c r="F5609" s="60"/>
      <c r="G5609" s="61"/>
      <c r="H5609" s="62"/>
      <c r="I5609" s="63"/>
      <c r="J5609" s="64"/>
      <c r="K5609" s="65"/>
      <c r="L5609" s="65"/>
      <c r="M5609" s="59"/>
      <c r="N5609" s="60"/>
      <c r="O5609" s="60"/>
      <c r="P5609" s="61"/>
      <c r="Q5609" s="62"/>
      <c r="R5609" s="63"/>
      <c r="S5609" s="64"/>
      <c r="T5609" s="14"/>
      <c r="U5609" s="15"/>
      <c r="V5609" s="237"/>
    </row>
    <row r="5610" spans="1:22" ht="39.5" x14ac:dyDescent="0.35">
      <c r="A5610" s="131">
        <v>1</v>
      </c>
      <c r="B5610" s="720" t="s">
        <v>707</v>
      </c>
      <c r="C5610" s="788" t="s">
        <v>708</v>
      </c>
      <c r="D5610" s="655">
        <v>630</v>
      </c>
      <c r="E5610" s="270"/>
      <c r="F5610" s="770"/>
      <c r="G5610" s="770">
        <v>93</v>
      </c>
      <c r="H5610" s="770">
        <v>78</v>
      </c>
      <c r="I5610" s="789">
        <v>90</v>
      </c>
      <c r="J5610" s="813">
        <v>20</v>
      </c>
      <c r="K5610" s="47">
        <f>((SUM(H5612:H5623)*H5611)+(SUM(G5612:G5623)*G5611)+(SUM(I5612:I5623)*I5611))/1000</f>
        <v>58.645000000000003</v>
      </c>
      <c r="L5610" s="47">
        <f>K5610*100/D5610</f>
        <v>9.3087301587301585</v>
      </c>
      <c r="M5610" s="334"/>
      <c r="N5610" s="245"/>
      <c r="O5610" s="245"/>
      <c r="P5610" s="246"/>
      <c r="Q5610" s="247"/>
      <c r="R5610" s="243"/>
      <c r="S5610" s="248"/>
      <c r="T5610" s="47">
        <f>((SUM(Q5612:Q5623)*Q5611)+(SUM(P5612:P5623)*P5611)+(SUM(R5612:R5623)*R5611))/1000</f>
        <v>0</v>
      </c>
      <c r="U5610" s="47" t="e">
        <f>T5610*100/M5610</f>
        <v>#DIV/0!</v>
      </c>
      <c r="V5610" s="68"/>
    </row>
    <row r="5611" spans="1:22" x14ac:dyDescent="0.35">
      <c r="A5611" s="132"/>
      <c r="B5611" s="383"/>
      <c r="C5611" s="406"/>
      <c r="D5611" s="464"/>
      <c r="E5611" s="260" t="s">
        <v>17</v>
      </c>
      <c r="F5611" s="524"/>
      <c r="G5611" s="524">
        <v>235</v>
      </c>
      <c r="H5611" s="524">
        <v>235</v>
      </c>
      <c r="I5611" s="753">
        <v>231</v>
      </c>
      <c r="J5611" s="814"/>
      <c r="K5611" s="47"/>
      <c r="L5611" s="47"/>
      <c r="M5611" s="314"/>
      <c r="N5611" s="245"/>
      <c r="O5611" s="245"/>
      <c r="P5611" s="246"/>
      <c r="Q5611" s="247"/>
      <c r="R5611" s="243"/>
      <c r="S5611" s="251"/>
      <c r="T5611" s="76"/>
      <c r="U5611" s="73"/>
      <c r="V5611" s="68"/>
    </row>
    <row r="5612" spans="1:22" x14ac:dyDescent="0.35">
      <c r="A5612" s="132"/>
      <c r="B5612" s="383"/>
      <c r="C5612" s="406"/>
      <c r="D5612" s="464"/>
      <c r="E5612" s="260" t="s">
        <v>18</v>
      </c>
      <c r="F5612" s="524"/>
      <c r="G5612" s="524">
        <v>38</v>
      </c>
      <c r="H5612" s="524">
        <v>18</v>
      </c>
      <c r="I5612" s="753">
        <v>7</v>
      </c>
      <c r="J5612" s="814">
        <v>10</v>
      </c>
      <c r="K5612" s="47"/>
      <c r="L5612" s="47"/>
      <c r="M5612" s="314"/>
      <c r="N5612" s="245"/>
      <c r="O5612" s="245"/>
      <c r="P5612" s="246"/>
      <c r="Q5612" s="247"/>
      <c r="R5612" s="243"/>
      <c r="S5612" s="251"/>
      <c r="T5612" s="76"/>
      <c r="U5612" s="73"/>
      <c r="V5612" s="68"/>
    </row>
    <row r="5613" spans="1:22" x14ac:dyDescent="0.35">
      <c r="A5613" s="132"/>
      <c r="B5613" s="383"/>
      <c r="C5613" s="406"/>
      <c r="D5613" s="464"/>
      <c r="E5613" s="260" t="s">
        <v>20</v>
      </c>
      <c r="F5613" s="524"/>
      <c r="G5613" s="524">
        <v>60</v>
      </c>
      <c r="H5613" s="524">
        <v>50</v>
      </c>
      <c r="I5613" s="753">
        <v>78</v>
      </c>
      <c r="J5613" s="814">
        <v>30</v>
      </c>
      <c r="K5613" s="47"/>
      <c r="L5613" s="47"/>
      <c r="M5613" s="314"/>
      <c r="N5613" s="245"/>
      <c r="O5613" s="245"/>
      <c r="P5613" s="246"/>
      <c r="Q5613" s="247"/>
      <c r="R5613" s="243"/>
      <c r="S5613" s="251"/>
      <c r="T5613" s="76"/>
      <c r="U5613" s="73"/>
      <c r="V5613" s="68"/>
    </row>
    <row r="5614" spans="1:22" x14ac:dyDescent="0.35">
      <c r="A5614" s="132"/>
      <c r="B5614" s="383"/>
      <c r="C5614" s="406"/>
      <c r="D5614" s="464"/>
      <c r="E5614" s="260" t="s">
        <v>22</v>
      </c>
      <c r="F5614" s="524"/>
      <c r="G5614" s="524">
        <v>0</v>
      </c>
      <c r="H5614" s="524">
        <v>0</v>
      </c>
      <c r="I5614" s="753">
        <v>0</v>
      </c>
      <c r="J5614" s="814">
        <v>0</v>
      </c>
      <c r="K5614" s="47"/>
      <c r="L5614" s="47"/>
      <c r="M5614" s="314"/>
      <c r="N5614" s="245"/>
      <c r="O5614" s="245"/>
      <c r="P5614" s="246"/>
      <c r="Q5614" s="247"/>
      <c r="R5614" s="243"/>
      <c r="S5614" s="251"/>
      <c r="T5614" s="76"/>
      <c r="U5614" s="73"/>
      <c r="V5614" s="68"/>
    </row>
    <row r="5615" spans="1:22" x14ac:dyDescent="0.35">
      <c r="A5615" s="132"/>
      <c r="B5615" s="308"/>
      <c r="C5615" s="309"/>
      <c r="D5615" s="310"/>
      <c r="E5615" s="239"/>
      <c r="F5615" s="285"/>
      <c r="G5615" s="241"/>
      <c r="H5615" s="247"/>
      <c r="I5615" s="243"/>
      <c r="J5615" s="250"/>
      <c r="K5615" s="47"/>
      <c r="L5615" s="47"/>
      <c r="M5615" s="314"/>
      <c r="N5615" s="245"/>
      <c r="O5615" s="245"/>
      <c r="P5615" s="246"/>
      <c r="Q5615" s="247"/>
      <c r="R5615" s="243"/>
      <c r="S5615" s="251"/>
      <c r="T5615" s="76"/>
      <c r="U5615" s="73"/>
      <c r="V5615" s="68"/>
    </row>
    <row r="5616" spans="1:22" x14ac:dyDescent="0.35">
      <c r="A5616" s="132"/>
      <c r="B5616" s="308"/>
      <c r="C5616" s="309"/>
      <c r="D5616" s="310"/>
      <c r="E5616" s="239"/>
      <c r="F5616" s="285"/>
      <c r="G5616" s="241"/>
      <c r="H5616" s="247"/>
      <c r="I5616" s="243"/>
      <c r="J5616" s="250"/>
      <c r="K5616" s="47"/>
      <c r="L5616" s="47"/>
      <c r="M5616" s="314"/>
      <c r="N5616" s="245"/>
      <c r="O5616" s="245"/>
      <c r="P5616" s="246"/>
      <c r="Q5616" s="247"/>
      <c r="R5616" s="243"/>
      <c r="S5616" s="251"/>
      <c r="T5616" s="76"/>
      <c r="U5616" s="73"/>
      <c r="V5616" s="68"/>
    </row>
    <row r="5617" spans="1:22" x14ac:dyDescent="0.35">
      <c r="A5617" s="132"/>
      <c r="B5617" s="308"/>
      <c r="C5617" s="309"/>
      <c r="D5617" s="310"/>
      <c r="E5617" s="239"/>
      <c r="F5617" s="285"/>
      <c r="G5617" s="241"/>
      <c r="H5617" s="247"/>
      <c r="I5617" s="243"/>
      <c r="J5617" s="250"/>
      <c r="K5617" s="47"/>
      <c r="L5617" s="47"/>
      <c r="M5617" s="314"/>
      <c r="N5617" s="245"/>
      <c r="O5617" s="245"/>
      <c r="P5617" s="246"/>
      <c r="Q5617" s="247"/>
      <c r="R5617" s="243"/>
      <c r="S5617" s="251"/>
      <c r="T5617" s="76"/>
      <c r="U5617" s="73"/>
      <c r="V5617" s="68"/>
    </row>
    <row r="5618" spans="1:22" x14ac:dyDescent="0.35">
      <c r="A5618" s="132"/>
      <c r="B5618" s="308"/>
      <c r="C5618" s="309"/>
      <c r="D5618" s="310"/>
      <c r="E5618" s="239"/>
      <c r="F5618" s="285"/>
      <c r="G5618" s="241"/>
      <c r="H5618" s="247"/>
      <c r="I5618" s="243"/>
      <c r="J5618" s="250"/>
      <c r="K5618" s="47"/>
      <c r="L5618" s="47"/>
      <c r="M5618" s="314"/>
      <c r="N5618" s="245"/>
      <c r="O5618" s="245"/>
      <c r="P5618" s="246"/>
      <c r="Q5618" s="247"/>
      <c r="R5618" s="243"/>
      <c r="S5618" s="251"/>
      <c r="T5618" s="76"/>
      <c r="U5618" s="73"/>
      <c r="V5618" s="68"/>
    </row>
    <row r="5619" spans="1:22" x14ac:dyDescent="0.35">
      <c r="A5619" s="132"/>
      <c r="B5619" s="311"/>
      <c r="C5619" s="312"/>
      <c r="D5619" s="313"/>
      <c r="E5619" s="292"/>
      <c r="F5619" s="293"/>
      <c r="G5619" s="294"/>
      <c r="H5619" s="295"/>
      <c r="I5619" s="296"/>
      <c r="J5619" s="295"/>
      <c r="K5619" s="47"/>
      <c r="L5619" s="47"/>
      <c r="M5619" s="314"/>
      <c r="N5619" s="254"/>
      <c r="O5619" s="254"/>
      <c r="P5619" s="255"/>
      <c r="Q5619" s="256"/>
      <c r="R5619" s="257"/>
      <c r="S5619" s="258"/>
      <c r="T5619" s="76"/>
      <c r="U5619" s="73"/>
      <c r="V5619" s="68"/>
    </row>
    <row r="5620" spans="1:22" x14ac:dyDescent="0.35">
      <c r="A5620" s="132"/>
      <c r="B5620" s="314"/>
      <c r="C5620" s="315"/>
      <c r="D5620" s="314"/>
      <c r="E5620" s="74"/>
      <c r="F5620" s="75"/>
      <c r="G5620" s="47"/>
      <c r="H5620" s="47"/>
      <c r="I5620" s="47"/>
      <c r="J5620" s="47"/>
      <c r="K5620" s="47"/>
      <c r="L5620" s="47"/>
      <c r="M5620" s="314"/>
      <c r="N5620" s="77"/>
      <c r="O5620" s="75"/>
      <c r="P5620" s="47"/>
      <c r="Q5620" s="47"/>
      <c r="R5620" s="47"/>
      <c r="S5620" s="47"/>
      <c r="T5620" s="76"/>
      <c r="U5620" s="73"/>
      <c r="V5620" s="68"/>
    </row>
    <row r="5621" spans="1:22" x14ac:dyDescent="0.35">
      <c r="A5621" s="132"/>
      <c r="B5621" s="314"/>
      <c r="C5621" s="315"/>
      <c r="D5621" s="314"/>
      <c r="E5621" s="74"/>
      <c r="F5621" s="75"/>
      <c r="G5621" s="47"/>
      <c r="H5621" s="47"/>
      <c r="I5621" s="47"/>
      <c r="J5621" s="47"/>
      <c r="K5621" s="47"/>
      <c r="L5621" s="47"/>
      <c r="M5621" s="314"/>
      <c r="N5621" s="77"/>
      <c r="O5621" s="75"/>
      <c r="P5621" s="47"/>
      <c r="Q5621" s="47"/>
      <c r="R5621" s="47"/>
      <c r="S5621" s="47"/>
      <c r="T5621" s="76"/>
      <c r="U5621" s="73"/>
      <c r="V5621" s="68"/>
    </row>
    <row r="5622" spans="1:22" x14ac:dyDescent="0.35">
      <c r="A5622" s="132"/>
      <c r="B5622" s="314"/>
      <c r="C5622" s="315"/>
      <c r="D5622" s="314"/>
      <c r="E5622" s="74"/>
      <c r="F5622" s="75"/>
      <c r="G5622" s="47"/>
      <c r="H5622" s="47"/>
      <c r="I5622" s="47"/>
      <c r="J5622" s="47"/>
      <c r="K5622" s="47"/>
      <c r="L5622" s="47"/>
      <c r="M5622" s="314"/>
      <c r="N5622" s="77"/>
      <c r="O5622" s="75"/>
      <c r="P5622" s="47"/>
      <c r="Q5622" s="47"/>
      <c r="R5622" s="47"/>
      <c r="S5622" s="47"/>
      <c r="T5622" s="76"/>
      <c r="U5622" s="73"/>
      <c r="V5622" s="68"/>
    </row>
    <row r="5623" spans="1:22" x14ac:dyDescent="0.35">
      <c r="A5623" s="132"/>
      <c r="B5623" s="316"/>
      <c r="C5623" s="317"/>
      <c r="D5623" s="316"/>
      <c r="E5623" s="74"/>
      <c r="F5623" s="75"/>
      <c r="G5623" s="47"/>
      <c r="H5623" s="47"/>
      <c r="I5623" s="47"/>
      <c r="J5623" s="47"/>
      <c r="K5623" s="47"/>
      <c r="L5623" s="47"/>
      <c r="M5623" s="316"/>
      <c r="N5623" s="87"/>
      <c r="O5623" s="75"/>
      <c r="P5623" s="47"/>
      <c r="Q5623" s="47"/>
      <c r="R5623" s="47"/>
      <c r="S5623" s="47"/>
      <c r="T5623" s="88"/>
      <c r="U5623" s="73"/>
      <c r="V5623" s="68"/>
    </row>
    <row r="5625" spans="1:22" x14ac:dyDescent="0.35">
      <c r="A5625" s="177" t="s">
        <v>0</v>
      </c>
      <c r="B5625" s="179" t="s">
        <v>1</v>
      </c>
      <c r="C5625" s="181" t="s">
        <v>2</v>
      </c>
      <c r="D5625" s="183" t="s">
        <v>3</v>
      </c>
      <c r="E5625" s="184"/>
      <c r="F5625" s="185"/>
      <c r="G5625" s="185"/>
      <c r="H5625" s="185"/>
      <c r="I5625" s="185"/>
      <c r="J5625" s="185"/>
      <c r="K5625" s="186" t="s">
        <v>4</v>
      </c>
      <c r="L5625" s="48"/>
      <c r="M5625" s="183" t="s">
        <v>5</v>
      </c>
      <c r="N5625" s="184"/>
      <c r="O5625" s="185"/>
      <c r="P5625" s="185"/>
      <c r="Q5625" s="185"/>
      <c r="R5625" s="185"/>
      <c r="S5625" s="185"/>
      <c r="T5625" s="159" t="s">
        <v>6</v>
      </c>
      <c r="U5625" s="161" t="s">
        <v>7</v>
      </c>
      <c r="V5625" s="234"/>
    </row>
    <row r="5626" spans="1:22" ht="25" x14ac:dyDescent="0.35">
      <c r="A5626" s="177"/>
      <c r="B5626" s="179"/>
      <c r="C5626" s="181"/>
      <c r="D5626" s="163" t="s">
        <v>8</v>
      </c>
      <c r="E5626" s="165" t="s">
        <v>9</v>
      </c>
      <c r="F5626" s="167" t="s">
        <v>10</v>
      </c>
      <c r="G5626" s="169" t="s">
        <v>310</v>
      </c>
      <c r="H5626" s="170"/>
      <c r="I5626" s="170"/>
      <c r="J5626" s="171"/>
      <c r="K5626" s="187"/>
      <c r="L5626" s="49" t="s">
        <v>11</v>
      </c>
      <c r="M5626" s="172" t="s">
        <v>8</v>
      </c>
      <c r="N5626" s="174" t="s">
        <v>12</v>
      </c>
      <c r="O5626" s="167" t="s">
        <v>10</v>
      </c>
      <c r="P5626" s="169" t="s">
        <v>310</v>
      </c>
      <c r="Q5626" s="170"/>
      <c r="R5626" s="170"/>
      <c r="S5626" s="171"/>
      <c r="T5626" s="159"/>
      <c r="U5626" s="161"/>
      <c r="V5626" s="235"/>
    </row>
    <row r="5627" spans="1:22" ht="15" thickBot="1" x14ac:dyDescent="0.4">
      <c r="A5627" s="178"/>
      <c r="B5627" s="180"/>
      <c r="C5627" s="182"/>
      <c r="D5627" s="164"/>
      <c r="E5627" s="166"/>
      <c r="F5627" s="168"/>
      <c r="G5627" s="50" t="s">
        <v>13</v>
      </c>
      <c r="H5627" s="51" t="s">
        <v>14</v>
      </c>
      <c r="I5627" s="52" t="s">
        <v>15</v>
      </c>
      <c r="J5627" s="53">
        <v>0</v>
      </c>
      <c r="K5627" s="188"/>
      <c r="L5627" s="54"/>
      <c r="M5627" s="173"/>
      <c r="N5627" s="175"/>
      <c r="O5627" s="176"/>
      <c r="P5627" s="50" t="s">
        <v>13</v>
      </c>
      <c r="Q5627" s="51" t="s">
        <v>14</v>
      </c>
      <c r="R5627" s="52" t="s">
        <v>15</v>
      </c>
      <c r="S5627" s="53">
        <v>0</v>
      </c>
      <c r="T5627" s="160"/>
      <c r="U5627" s="162"/>
      <c r="V5627" s="236"/>
    </row>
    <row r="5628" spans="1:22" x14ac:dyDescent="0.35">
      <c r="A5628" s="56"/>
      <c r="B5628" s="57"/>
      <c r="C5628" s="58"/>
      <c r="D5628" s="59"/>
      <c r="E5628" s="60"/>
      <c r="F5628" s="60"/>
      <c r="G5628" s="61"/>
      <c r="H5628" s="62"/>
      <c r="I5628" s="63"/>
      <c r="J5628" s="64"/>
      <c r="K5628" s="65"/>
      <c r="L5628" s="65"/>
      <c r="M5628" s="59"/>
      <c r="N5628" s="60"/>
      <c r="O5628" s="60"/>
      <c r="P5628" s="61"/>
      <c r="Q5628" s="62"/>
      <c r="R5628" s="63"/>
      <c r="S5628" s="64"/>
      <c r="T5628" s="14"/>
      <c r="U5628" s="15"/>
      <c r="V5628" s="237"/>
    </row>
    <row r="5629" spans="1:22" x14ac:dyDescent="0.35">
      <c r="A5629" s="131">
        <v>1</v>
      </c>
      <c r="B5629" s="720" t="s">
        <v>720</v>
      </c>
      <c r="C5629" s="377" t="s">
        <v>721</v>
      </c>
      <c r="D5629" s="378">
        <v>1250</v>
      </c>
      <c r="E5629" s="239"/>
      <c r="F5629" s="246">
        <v>2</v>
      </c>
      <c r="G5629" s="246">
        <v>189</v>
      </c>
      <c r="H5629" s="484">
        <v>193</v>
      </c>
      <c r="I5629" s="247">
        <v>189</v>
      </c>
      <c r="J5629" s="808">
        <v>51</v>
      </c>
      <c r="K5629" s="47">
        <f>((SUM(H5631:H5642)*H5630)+(SUM(G5631:G5642)*G5630)+(SUM(I5631:I5642)*I5630))/1000</f>
        <v>0</v>
      </c>
      <c r="L5629" s="47">
        <f>K5629*100/D5629</f>
        <v>0</v>
      </c>
      <c r="M5629" s="656">
        <v>1250</v>
      </c>
      <c r="N5629" s="657"/>
      <c r="O5629" s="246">
        <v>2</v>
      </c>
      <c r="P5629" s="246">
        <v>141</v>
      </c>
      <c r="Q5629" s="246">
        <v>159</v>
      </c>
      <c r="R5629" s="242">
        <v>191</v>
      </c>
      <c r="S5629" s="361">
        <v>41</v>
      </c>
      <c r="T5629" s="47">
        <f>((SUM(Q5631:Q5642)*Q5630)+(SUM(P5631:P5642)*P5630)+(SUM(R5631:R5642)*R5630))/1000</f>
        <v>0</v>
      </c>
      <c r="U5629" s="47">
        <f>T5629*100/M5629</f>
        <v>0</v>
      </c>
      <c r="V5629" s="68"/>
    </row>
    <row r="5630" spans="1:22" x14ac:dyDescent="0.35">
      <c r="A5630" s="132"/>
      <c r="B5630" s="383"/>
      <c r="C5630" s="388"/>
      <c r="D5630" s="389"/>
      <c r="E5630" s="264" t="s">
        <v>17</v>
      </c>
      <c r="F5630" s="289"/>
      <c r="G5630" s="289">
        <v>233</v>
      </c>
      <c r="H5630" s="809">
        <v>231</v>
      </c>
      <c r="I5630" s="267">
        <v>233</v>
      </c>
      <c r="J5630" s="810"/>
      <c r="K5630" s="47"/>
      <c r="L5630" s="47"/>
      <c r="M5630" s="811"/>
      <c r="N5630" s="812" t="s">
        <v>17</v>
      </c>
      <c r="O5630" s="289"/>
      <c r="P5630" s="289">
        <v>229</v>
      </c>
      <c r="Q5630" s="289">
        <v>234</v>
      </c>
      <c r="R5630" s="477">
        <v>231</v>
      </c>
      <c r="S5630" s="508"/>
      <c r="T5630" s="76"/>
      <c r="U5630" s="73"/>
      <c r="V5630" s="68"/>
    </row>
    <row r="5631" spans="1:22" x14ac:dyDescent="0.35">
      <c r="A5631" s="132"/>
      <c r="B5631" s="308"/>
      <c r="C5631" s="309"/>
      <c r="D5631" s="310"/>
      <c r="E5631" s="239"/>
      <c r="F5631" s="285"/>
      <c r="G5631" s="241"/>
      <c r="H5631" s="247"/>
      <c r="I5631" s="243"/>
      <c r="J5631" s="250"/>
      <c r="K5631" s="47"/>
      <c r="L5631" s="47"/>
      <c r="M5631" s="314"/>
      <c r="N5631" s="245"/>
      <c r="O5631" s="245"/>
      <c r="P5631" s="246"/>
      <c r="Q5631" s="247"/>
      <c r="R5631" s="243"/>
      <c r="S5631" s="251"/>
      <c r="T5631" s="76"/>
      <c r="U5631" s="73"/>
      <c r="V5631" s="68"/>
    </row>
    <row r="5632" spans="1:22" x14ac:dyDescent="0.35">
      <c r="A5632" s="132"/>
      <c r="B5632" s="308"/>
      <c r="C5632" s="309"/>
      <c r="D5632" s="310"/>
      <c r="E5632" s="239"/>
      <c r="F5632" s="285"/>
      <c r="G5632" s="241"/>
      <c r="H5632" s="247"/>
      <c r="I5632" s="243"/>
      <c r="J5632" s="250"/>
      <c r="K5632" s="47"/>
      <c r="L5632" s="47"/>
      <c r="M5632" s="314"/>
      <c r="N5632" s="245"/>
      <c r="O5632" s="245"/>
      <c r="P5632" s="246"/>
      <c r="Q5632" s="247"/>
      <c r="R5632" s="243"/>
      <c r="S5632" s="251"/>
      <c r="T5632" s="76"/>
      <c r="U5632" s="73"/>
      <c r="V5632" s="68"/>
    </row>
    <row r="5633" spans="1:22" x14ac:dyDescent="0.35">
      <c r="A5633" s="132"/>
      <c r="B5633" s="308"/>
      <c r="C5633" s="309"/>
      <c r="D5633" s="310"/>
      <c r="E5633" s="239"/>
      <c r="F5633" s="285"/>
      <c r="G5633" s="241"/>
      <c r="H5633" s="247"/>
      <c r="I5633" s="243"/>
      <c r="J5633" s="250"/>
      <c r="K5633" s="47"/>
      <c r="L5633" s="47"/>
      <c r="M5633" s="314"/>
      <c r="N5633" s="245"/>
      <c r="O5633" s="245"/>
      <c r="P5633" s="246"/>
      <c r="Q5633" s="247"/>
      <c r="R5633" s="243"/>
      <c r="S5633" s="251"/>
      <c r="T5633" s="76"/>
      <c r="U5633" s="73"/>
      <c r="V5633" s="68"/>
    </row>
    <row r="5634" spans="1:22" x14ac:dyDescent="0.35">
      <c r="A5634" s="132"/>
      <c r="B5634" s="308"/>
      <c r="C5634" s="309"/>
      <c r="D5634" s="310"/>
      <c r="E5634" s="239"/>
      <c r="F5634" s="285"/>
      <c r="G5634" s="241"/>
      <c r="H5634" s="247"/>
      <c r="I5634" s="243"/>
      <c r="J5634" s="250"/>
      <c r="K5634" s="47"/>
      <c r="L5634" s="47"/>
      <c r="M5634" s="314"/>
      <c r="N5634" s="245"/>
      <c r="O5634" s="245"/>
      <c r="P5634" s="246"/>
      <c r="Q5634" s="247"/>
      <c r="R5634" s="243"/>
      <c r="S5634" s="251"/>
      <c r="T5634" s="76"/>
      <c r="U5634" s="73"/>
      <c r="V5634" s="68"/>
    </row>
    <row r="5635" spans="1:22" x14ac:dyDescent="0.35">
      <c r="A5635" s="132"/>
      <c r="B5635" s="308"/>
      <c r="C5635" s="309"/>
      <c r="D5635" s="310"/>
      <c r="E5635" s="239"/>
      <c r="F5635" s="285"/>
      <c r="G5635" s="241"/>
      <c r="H5635" s="247"/>
      <c r="I5635" s="243"/>
      <c r="J5635" s="250"/>
      <c r="K5635" s="47"/>
      <c r="L5635" s="47"/>
      <c r="M5635" s="314"/>
      <c r="N5635" s="245"/>
      <c r="O5635" s="245"/>
      <c r="P5635" s="246"/>
      <c r="Q5635" s="247"/>
      <c r="R5635" s="243"/>
      <c r="S5635" s="251"/>
      <c r="T5635" s="76"/>
      <c r="U5635" s="73"/>
      <c r="V5635" s="68"/>
    </row>
    <row r="5636" spans="1:22" x14ac:dyDescent="0.35">
      <c r="A5636" s="132"/>
      <c r="B5636" s="308"/>
      <c r="C5636" s="309"/>
      <c r="D5636" s="310"/>
      <c r="E5636" s="239"/>
      <c r="F5636" s="285"/>
      <c r="G5636" s="241"/>
      <c r="H5636" s="247"/>
      <c r="I5636" s="243"/>
      <c r="J5636" s="250"/>
      <c r="K5636" s="47"/>
      <c r="L5636" s="47"/>
      <c r="M5636" s="314"/>
      <c r="N5636" s="245"/>
      <c r="O5636" s="245"/>
      <c r="P5636" s="246"/>
      <c r="Q5636" s="247"/>
      <c r="R5636" s="243"/>
      <c r="S5636" s="251"/>
      <c r="T5636" s="76"/>
      <c r="U5636" s="73"/>
      <c r="V5636" s="68"/>
    </row>
    <row r="5637" spans="1:22" x14ac:dyDescent="0.35">
      <c r="A5637" s="132"/>
      <c r="B5637" s="308"/>
      <c r="C5637" s="309"/>
      <c r="D5637" s="310"/>
      <c r="E5637" s="239"/>
      <c r="F5637" s="285"/>
      <c r="G5637" s="241"/>
      <c r="H5637" s="247"/>
      <c r="I5637" s="243"/>
      <c r="J5637" s="250"/>
      <c r="K5637" s="47"/>
      <c r="L5637" s="47"/>
      <c r="M5637" s="314"/>
      <c r="N5637" s="245"/>
      <c r="O5637" s="245"/>
      <c r="P5637" s="246"/>
      <c r="Q5637" s="247"/>
      <c r="R5637" s="243"/>
      <c r="S5637" s="251"/>
      <c r="T5637" s="76"/>
      <c r="U5637" s="73"/>
      <c r="V5637" s="68"/>
    </row>
    <row r="5638" spans="1:22" x14ac:dyDescent="0.35">
      <c r="A5638" s="132"/>
      <c r="B5638" s="311"/>
      <c r="C5638" s="312"/>
      <c r="D5638" s="313"/>
      <c r="E5638" s="292"/>
      <c r="F5638" s="293"/>
      <c r="G5638" s="294"/>
      <c r="H5638" s="295"/>
      <c r="I5638" s="296"/>
      <c r="J5638" s="295"/>
      <c r="K5638" s="47"/>
      <c r="L5638" s="47"/>
      <c r="M5638" s="314"/>
      <c r="N5638" s="254"/>
      <c r="O5638" s="254"/>
      <c r="P5638" s="255"/>
      <c r="Q5638" s="256"/>
      <c r="R5638" s="257"/>
      <c r="S5638" s="258"/>
      <c r="T5638" s="76"/>
      <c r="U5638" s="73"/>
      <c r="V5638" s="68"/>
    </row>
    <row r="5639" spans="1:22" x14ac:dyDescent="0.35">
      <c r="A5639" s="132"/>
      <c r="B5639" s="314"/>
      <c r="C5639" s="315"/>
      <c r="D5639" s="314"/>
      <c r="E5639" s="74"/>
      <c r="F5639" s="75"/>
      <c r="G5639" s="47"/>
      <c r="H5639" s="47"/>
      <c r="I5639" s="47"/>
      <c r="J5639" s="47"/>
      <c r="K5639" s="47"/>
      <c r="L5639" s="47"/>
      <c r="M5639" s="314"/>
      <c r="N5639" s="77"/>
      <c r="O5639" s="75"/>
      <c r="P5639" s="47"/>
      <c r="Q5639" s="47"/>
      <c r="R5639" s="47"/>
      <c r="S5639" s="47"/>
      <c r="T5639" s="76"/>
      <c r="U5639" s="73"/>
      <c r="V5639" s="68"/>
    </row>
    <row r="5640" spans="1:22" x14ac:dyDescent="0.35">
      <c r="A5640" s="132"/>
      <c r="B5640" s="314"/>
      <c r="C5640" s="315"/>
      <c r="D5640" s="314"/>
      <c r="E5640" s="74"/>
      <c r="F5640" s="75"/>
      <c r="G5640" s="47"/>
      <c r="H5640" s="47"/>
      <c r="I5640" s="47"/>
      <c r="J5640" s="47"/>
      <c r="K5640" s="47"/>
      <c r="L5640" s="47"/>
      <c r="M5640" s="314"/>
      <c r="N5640" s="77"/>
      <c r="O5640" s="75"/>
      <c r="P5640" s="47"/>
      <c r="Q5640" s="47"/>
      <c r="R5640" s="47"/>
      <c r="S5640" s="47"/>
      <c r="T5640" s="76"/>
      <c r="U5640" s="73"/>
      <c r="V5640" s="68"/>
    </row>
    <row r="5641" spans="1:22" x14ac:dyDescent="0.35">
      <c r="A5641" s="132"/>
      <c r="B5641" s="314"/>
      <c r="C5641" s="315"/>
      <c r="D5641" s="314"/>
      <c r="E5641" s="74"/>
      <c r="F5641" s="75"/>
      <c r="G5641" s="47"/>
      <c r="H5641" s="47"/>
      <c r="I5641" s="47"/>
      <c r="J5641" s="47"/>
      <c r="K5641" s="47"/>
      <c r="L5641" s="47"/>
      <c r="M5641" s="314"/>
      <c r="N5641" s="77"/>
      <c r="O5641" s="75"/>
      <c r="P5641" s="47"/>
      <c r="Q5641" s="47"/>
      <c r="R5641" s="47"/>
      <c r="S5641" s="47"/>
      <c r="T5641" s="76"/>
      <c r="U5641" s="73"/>
      <c r="V5641" s="68"/>
    </row>
    <row r="5642" spans="1:22" x14ac:dyDescent="0.35">
      <c r="A5642" s="132"/>
      <c r="B5642" s="316"/>
      <c r="C5642" s="317"/>
      <c r="D5642" s="316"/>
      <c r="E5642" s="74"/>
      <c r="F5642" s="75"/>
      <c r="G5642" s="47"/>
      <c r="H5642" s="47"/>
      <c r="I5642" s="47"/>
      <c r="J5642" s="47"/>
      <c r="K5642" s="47"/>
      <c r="L5642" s="47"/>
      <c r="M5642" s="316"/>
      <c r="N5642" s="87"/>
      <c r="O5642" s="75"/>
      <c r="P5642" s="47"/>
      <c r="Q5642" s="47"/>
      <c r="R5642" s="47"/>
      <c r="S5642" s="47"/>
      <c r="T5642" s="88"/>
      <c r="U5642" s="73"/>
      <c r="V5642" s="68"/>
    </row>
    <row r="5644" spans="1:22" x14ac:dyDescent="0.35">
      <c r="A5644" s="177" t="s">
        <v>0</v>
      </c>
      <c r="B5644" s="179" t="s">
        <v>1</v>
      </c>
      <c r="C5644" s="181" t="s">
        <v>2</v>
      </c>
      <c r="D5644" s="183" t="s">
        <v>3</v>
      </c>
      <c r="E5644" s="184"/>
      <c r="F5644" s="185"/>
      <c r="G5644" s="185"/>
      <c r="H5644" s="185"/>
      <c r="I5644" s="185"/>
      <c r="J5644" s="185"/>
      <c r="K5644" s="186" t="s">
        <v>4</v>
      </c>
      <c r="L5644" s="48"/>
      <c r="M5644" s="183" t="s">
        <v>5</v>
      </c>
      <c r="N5644" s="184"/>
      <c r="O5644" s="185"/>
      <c r="P5644" s="185"/>
      <c r="Q5644" s="185"/>
      <c r="R5644" s="185"/>
      <c r="S5644" s="185"/>
      <c r="T5644" s="159" t="s">
        <v>6</v>
      </c>
      <c r="U5644" s="161" t="s">
        <v>7</v>
      </c>
      <c r="V5644" s="234"/>
    </row>
    <row r="5645" spans="1:22" ht="25" x14ac:dyDescent="0.35">
      <c r="A5645" s="177"/>
      <c r="B5645" s="179"/>
      <c r="C5645" s="181"/>
      <c r="D5645" s="163" t="s">
        <v>8</v>
      </c>
      <c r="E5645" s="165" t="s">
        <v>9</v>
      </c>
      <c r="F5645" s="167" t="s">
        <v>10</v>
      </c>
      <c r="G5645" s="169" t="s">
        <v>310</v>
      </c>
      <c r="H5645" s="170"/>
      <c r="I5645" s="170"/>
      <c r="J5645" s="171"/>
      <c r="K5645" s="187"/>
      <c r="L5645" s="49" t="s">
        <v>11</v>
      </c>
      <c r="M5645" s="172" t="s">
        <v>8</v>
      </c>
      <c r="N5645" s="174" t="s">
        <v>12</v>
      </c>
      <c r="O5645" s="167" t="s">
        <v>10</v>
      </c>
      <c r="P5645" s="169" t="s">
        <v>310</v>
      </c>
      <c r="Q5645" s="170"/>
      <c r="R5645" s="170"/>
      <c r="S5645" s="171"/>
      <c r="T5645" s="159"/>
      <c r="U5645" s="161"/>
      <c r="V5645" s="235"/>
    </row>
    <row r="5646" spans="1:22" ht="15" thickBot="1" x14ac:dyDescent="0.4">
      <c r="A5646" s="178"/>
      <c r="B5646" s="180"/>
      <c r="C5646" s="182"/>
      <c r="D5646" s="164"/>
      <c r="E5646" s="166"/>
      <c r="F5646" s="168"/>
      <c r="G5646" s="50" t="s">
        <v>13</v>
      </c>
      <c r="H5646" s="51" t="s">
        <v>14</v>
      </c>
      <c r="I5646" s="52" t="s">
        <v>15</v>
      </c>
      <c r="J5646" s="53">
        <v>0</v>
      </c>
      <c r="K5646" s="188"/>
      <c r="L5646" s="54"/>
      <c r="M5646" s="173"/>
      <c r="N5646" s="175"/>
      <c r="O5646" s="176"/>
      <c r="P5646" s="50" t="s">
        <v>13</v>
      </c>
      <c r="Q5646" s="51" t="s">
        <v>14</v>
      </c>
      <c r="R5646" s="52" t="s">
        <v>15</v>
      </c>
      <c r="S5646" s="53">
        <v>0</v>
      </c>
      <c r="T5646" s="160"/>
      <c r="U5646" s="162"/>
      <c r="V5646" s="236"/>
    </row>
    <row r="5647" spans="1:22" x14ac:dyDescent="0.35">
      <c r="A5647" s="56"/>
      <c r="B5647" s="57"/>
      <c r="C5647" s="58"/>
      <c r="D5647" s="59"/>
      <c r="E5647" s="60"/>
      <c r="F5647" s="60"/>
      <c r="G5647" s="61"/>
      <c r="H5647" s="62"/>
      <c r="I5647" s="63"/>
      <c r="J5647" s="64"/>
      <c r="K5647" s="65"/>
      <c r="L5647" s="65"/>
      <c r="M5647" s="59"/>
      <c r="N5647" s="60"/>
      <c r="O5647" s="60"/>
      <c r="P5647" s="61"/>
      <c r="Q5647" s="62"/>
      <c r="R5647" s="63"/>
      <c r="S5647" s="64"/>
      <c r="T5647" s="14"/>
      <c r="U5647" s="15"/>
      <c r="V5647" s="237"/>
    </row>
    <row r="5648" spans="1:22" x14ac:dyDescent="0.35">
      <c r="A5648" s="131">
        <v>1</v>
      </c>
      <c r="B5648" s="759" t="s">
        <v>868</v>
      </c>
      <c r="C5648" s="766" t="s">
        <v>869</v>
      </c>
      <c r="D5648" s="815"/>
      <c r="E5648" s="815"/>
      <c r="F5648" s="815"/>
      <c r="G5648" s="816">
        <v>0</v>
      </c>
      <c r="H5648" s="816">
        <v>4</v>
      </c>
      <c r="I5648" s="816">
        <v>3</v>
      </c>
      <c r="J5648" s="816">
        <v>3</v>
      </c>
      <c r="K5648" s="47">
        <f>((SUM(H5650:H5661)*H5649)+(SUM(G5650:G5661)*G5649)+(SUM(I5650:I5661)*I5649))/1000</f>
        <v>1.589</v>
      </c>
      <c r="L5648" s="47" t="e">
        <f>K5648*100/D5648</f>
        <v>#DIV/0!</v>
      </c>
      <c r="M5648" s="334"/>
      <c r="N5648" s="245"/>
      <c r="O5648" s="245"/>
      <c r="P5648" s="246"/>
      <c r="Q5648" s="247"/>
      <c r="R5648" s="243"/>
      <c r="S5648" s="248"/>
      <c r="T5648" s="47">
        <f>((SUM(Q5650:Q5661)*Q5649)+(SUM(P5650:P5661)*P5649)+(SUM(R5650:R5661)*R5649))/1000</f>
        <v>0</v>
      </c>
      <c r="U5648" s="47" t="e">
        <f>T5648*100/M5648</f>
        <v>#DIV/0!</v>
      </c>
      <c r="V5648" s="68"/>
    </row>
    <row r="5649" spans="1:22" x14ac:dyDescent="0.35">
      <c r="A5649" s="132"/>
      <c r="B5649" s="79"/>
      <c r="C5649" s="817"/>
      <c r="D5649" s="818"/>
      <c r="E5649" s="711" t="s">
        <v>17</v>
      </c>
      <c r="F5649" s="819"/>
      <c r="G5649" s="285">
        <v>227</v>
      </c>
      <c r="H5649" s="285">
        <v>227</v>
      </c>
      <c r="I5649" s="820">
        <v>227</v>
      </c>
      <c r="J5649" s="819"/>
      <c r="K5649" s="47"/>
      <c r="L5649" s="47"/>
      <c r="M5649" s="314"/>
      <c r="N5649" s="245"/>
      <c r="O5649" s="245"/>
      <c r="P5649" s="246"/>
      <c r="Q5649" s="247"/>
      <c r="R5649" s="243"/>
      <c r="S5649" s="251"/>
      <c r="T5649" s="76"/>
      <c r="U5649" s="73"/>
      <c r="V5649" s="68"/>
    </row>
    <row r="5650" spans="1:22" x14ac:dyDescent="0.35">
      <c r="A5650" s="132"/>
      <c r="B5650" s="79"/>
      <c r="C5650" s="817"/>
      <c r="D5650" s="818"/>
      <c r="E5650" s="711" t="s">
        <v>18</v>
      </c>
      <c r="F5650" s="819"/>
      <c r="G5650" s="285">
        <v>0</v>
      </c>
      <c r="H5650" s="285">
        <v>4</v>
      </c>
      <c r="I5650" s="820">
        <v>3</v>
      </c>
      <c r="J5650" s="285">
        <v>5</v>
      </c>
      <c r="K5650" s="47"/>
      <c r="L5650" s="47"/>
      <c r="M5650" s="314"/>
      <c r="N5650" s="245"/>
      <c r="O5650" s="245"/>
      <c r="P5650" s="246"/>
      <c r="Q5650" s="247"/>
      <c r="R5650" s="243"/>
      <c r="S5650" s="251"/>
      <c r="T5650" s="76"/>
      <c r="U5650" s="73"/>
      <c r="V5650" s="68"/>
    </row>
    <row r="5651" spans="1:22" x14ac:dyDescent="0.35">
      <c r="A5651" s="132"/>
      <c r="B5651" s="308"/>
      <c r="C5651" s="309"/>
      <c r="D5651" s="310"/>
      <c r="E5651" s="239"/>
      <c r="F5651" s="285"/>
      <c r="G5651" s="241"/>
      <c r="H5651" s="247"/>
      <c r="I5651" s="243"/>
      <c r="J5651" s="250"/>
      <c r="K5651" s="47"/>
      <c r="L5651" s="47"/>
      <c r="M5651" s="314"/>
      <c r="N5651" s="245"/>
      <c r="O5651" s="245"/>
      <c r="P5651" s="246"/>
      <c r="Q5651" s="247"/>
      <c r="R5651" s="243"/>
      <c r="S5651" s="251"/>
      <c r="T5651" s="76"/>
      <c r="U5651" s="73"/>
      <c r="V5651" s="68"/>
    </row>
    <row r="5652" spans="1:22" x14ac:dyDescent="0.35">
      <c r="A5652" s="132"/>
      <c r="B5652" s="308"/>
      <c r="C5652" s="309"/>
      <c r="D5652" s="310"/>
      <c r="E5652" s="239"/>
      <c r="F5652" s="285"/>
      <c r="G5652" s="241"/>
      <c r="H5652" s="247"/>
      <c r="I5652" s="243"/>
      <c r="J5652" s="250"/>
      <c r="K5652" s="47"/>
      <c r="L5652" s="47"/>
      <c r="M5652" s="314"/>
      <c r="N5652" s="245"/>
      <c r="O5652" s="245"/>
      <c r="P5652" s="246"/>
      <c r="Q5652" s="247"/>
      <c r="R5652" s="243"/>
      <c r="S5652" s="251"/>
      <c r="T5652" s="76"/>
      <c r="U5652" s="73"/>
      <c r="V5652" s="68"/>
    </row>
    <row r="5653" spans="1:22" x14ac:dyDescent="0.35">
      <c r="A5653" s="132"/>
      <c r="B5653" s="308"/>
      <c r="C5653" s="309"/>
      <c r="D5653" s="310"/>
      <c r="E5653" s="239"/>
      <c r="F5653" s="285"/>
      <c r="G5653" s="241"/>
      <c r="H5653" s="247"/>
      <c r="I5653" s="243"/>
      <c r="J5653" s="250"/>
      <c r="K5653" s="47"/>
      <c r="L5653" s="47"/>
      <c r="M5653" s="314"/>
      <c r="N5653" s="245"/>
      <c r="O5653" s="245"/>
      <c r="P5653" s="246"/>
      <c r="Q5653" s="247"/>
      <c r="R5653" s="243"/>
      <c r="S5653" s="251"/>
      <c r="T5653" s="76"/>
      <c r="U5653" s="73"/>
      <c r="V5653" s="68"/>
    </row>
    <row r="5654" spans="1:22" x14ac:dyDescent="0.35">
      <c r="A5654" s="132"/>
      <c r="B5654" s="308"/>
      <c r="C5654" s="309"/>
      <c r="D5654" s="310"/>
      <c r="E5654" s="239"/>
      <c r="F5654" s="285"/>
      <c r="G5654" s="241"/>
      <c r="H5654" s="247"/>
      <c r="I5654" s="243"/>
      <c r="J5654" s="250"/>
      <c r="K5654" s="47"/>
      <c r="L5654" s="47"/>
      <c r="M5654" s="314"/>
      <c r="N5654" s="245"/>
      <c r="O5654" s="245"/>
      <c r="P5654" s="246"/>
      <c r="Q5654" s="247"/>
      <c r="R5654" s="243"/>
      <c r="S5654" s="251"/>
      <c r="T5654" s="76"/>
      <c r="U5654" s="73"/>
      <c r="V5654" s="68"/>
    </row>
    <row r="5655" spans="1:22" x14ac:dyDescent="0.35">
      <c r="A5655" s="132"/>
      <c r="B5655" s="308"/>
      <c r="C5655" s="309"/>
      <c r="D5655" s="310"/>
      <c r="E5655" s="239"/>
      <c r="F5655" s="285"/>
      <c r="G5655" s="241"/>
      <c r="H5655" s="247"/>
      <c r="I5655" s="243"/>
      <c r="J5655" s="250"/>
      <c r="K5655" s="47"/>
      <c r="L5655" s="47"/>
      <c r="M5655" s="314"/>
      <c r="N5655" s="245"/>
      <c r="O5655" s="245"/>
      <c r="P5655" s="246"/>
      <c r="Q5655" s="247"/>
      <c r="R5655" s="243"/>
      <c r="S5655" s="251"/>
      <c r="T5655" s="76"/>
      <c r="U5655" s="73"/>
      <c r="V5655" s="68"/>
    </row>
    <row r="5656" spans="1:22" x14ac:dyDescent="0.35">
      <c r="A5656" s="132"/>
      <c r="B5656" s="308"/>
      <c r="C5656" s="309"/>
      <c r="D5656" s="310"/>
      <c r="E5656" s="239"/>
      <c r="F5656" s="285"/>
      <c r="G5656" s="241"/>
      <c r="H5656" s="247"/>
      <c r="I5656" s="243"/>
      <c r="J5656" s="250"/>
      <c r="K5656" s="47"/>
      <c r="L5656" s="47"/>
      <c r="M5656" s="314"/>
      <c r="N5656" s="245"/>
      <c r="O5656" s="245"/>
      <c r="P5656" s="246"/>
      <c r="Q5656" s="247"/>
      <c r="R5656" s="243"/>
      <c r="S5656" s="251"/>
      <c r="T5656" s="76"/>
      <c r="U5656" s="73"/>
      <c r="V5656" s="68"/>
    </row>
    <row r="5657" spans="1:22" x14ac:dyDescent="0.35">
      <c r="A5657" s="132"/>
      <c r="B5657" s="311"/>
      <c r="C5657" s="312"/>
      <c r="D5657" s="313"/>
      <c r="E5657" s="292"/>
      <c r="F5657" s="293"/>
      <c r="G5657" s="294"/>
      <c r="H5657" s="295"/>
      <c r="I5657" s="296"/>
      <c r="J5657" s="295"/>
      <c r="K5657" s="47"/>
      <c r="L5657" s="47"/>
      <c r="M5657" s="314"/>
      <c r="N5657" s="254"/>
      <c r="O5657" s="254"/>
      <c r="P5657" s="255"/>
      <c r="Q5657" s="256"/>
      <c r="R5657" s="257"/>
      <c r="S5657" s="258"/>
      <c r="T5657" s="76"/>
      <c r="U5657" s="73"/>
      <c r="V5657" s="68"/>
    </row>
    <row r="5658" spans="1:22" x14ac:dyDescent="0.35">
      <c r="A5658" s="132"/>
      <c r="B5658" s="314"/>
      <c r="C5658" s="315"/>
      <c r="D5658" s="314"/>
      <c r="E5658" s="74"/>
      <c r="F5658" s="75"/>
      <c r="G5658" s="47"/>
      <c r="H5658" s="47"/>
      <c r="I5658" s="47"/>
      <c r="J5658" s="47"/>
      <c r="K5658" s="47"/>
      <c r="L5658" s="47"/>
      <c r="M5658" s="314"/>
      <c r="N5658" s="77"/>
      <c r="O5658" s="75"/>
      <c r="P5658" s="47"/>
      <c r="Q5658" s="47"/>
      <c r="R5658" s="47"/>
      <c r="S5658" s="47"/>
      <c r="T5658" s="76"/>
      <c r="U5658" s="73"/>
      <c r="V5658" s="68"/>
    </row>
    <row r="5659" spans="1:22" x14ac:dyDescent="0.35">
      <c r="A5659" s="132"/>
      <c r="B5659" s="314"/>
      <c r="C5659" s="315"/>
      <c r="D5659" s="314"/>
      <c r="E5659" s="74"/>
      <c r="F5659" s="75"/>
      <c r="G5659" s="47"/>
      <c r="H5659" s="47"/>
      <c r="I5659" s="47"/>
      <c r="J5659" s="47"/>
      <c r="K5659" s="47"/>
      <c r="L5659" s="47"/>
      <c r="M5659" s="314"/>
      <c r="N5659" s="77"/>
      <c r="O5659" s="75"/>
      <c r="P5659" s="47"/>
      <c r="Q5659" s="47"/>
      <c r="R5659" s="47"/>
      <c r="S5659" s="47"/>
      <c r="T5659" s="76"/>
      <c r="U5659" s="73"/>
      <c r="V5659" s="68"/>
    </row>
    <row r="5660" spans="1:22" x14ac:dyDescent="0.35">
      <c r="A5660" s="132"/>
      <c r="B5660" s="314"/>
      <c r="C5660" s="315"/>
      <c r="D5660" s="314"/>
      <c r="E5660" s="74"/>
      <c r="F5660" s="75"/>
      <c r="G5660" s="47"/>
      <c r="H5660" s="47"/>
      <c r="I5660" s="47"/>
      <c r="J5660" s="47"/>
      <c r="K5660" s="47"/>
      <c r="L5660" s="47"/>
      <c r="M5660" s="314"/>
      <c r="N5660" s="77"/>
      <c r="O5660" s="75"/>
      <c r="P5660" s="47"/>
      <c r="Q5660" s="47"/>
      <c r="R5660" s="47"/>
      <c r="S5660" s="47"/>
      <c r="T5660" s="76"/>
      <c r="U5660" s="73"/>
      <c r="V5660" s="68"/>
    </row>
    <row r="5661" spans="1:22" x14ac:dyDescent="0.35">
      <c r="A5661" s="132"/>
      <c r="B5661" s="316"/>
      <c r="C5661" s="317"/>
      <c r="D5661" s="316"/>
      <c r="E5661" s="74"/>
      <c r="F5661" s="75"/>
      <c r="G5661" s="47"/>
      <c r="H5661" s="47"/>
      <c r="I5661" s="47"/>
      <c r="J5661" s="47"/>
      <c r="K5661" s="47"/>
      <c r="L5661" s="47"/>
      <c r="M5661" s="316"/>
      <c r="N5661" s="87"/>
      <c r="O5661" s="75"/>
      <c r="P5661" s="47"/>
      <c r="Q5661" s="47"/>
      <c r="R5661" s="47"/>
      <c r="S5661" s="47"/>
      <c r="T5661" s="88"/>
      <c r="U5661" s="73"/>
      <c r="V5661" s="68"/>
    </row>
    <row r="5663" spans="1:22" x14ac:dyDescent="0.35">
      <c r="A5663" s="177" t="s">
        <v>0</v>
      </c>
      <c r="B5663" s="179" t="s">
        <v>1</v>
      </c>
      <c r="C5663" s="181" t="s">
        <v>2</v>
      </c>
      <c r="D5663" s="183" t="s">
        <v>3</v>
      </c>
      <c r="E5663" s="184"/>
      <c r="F5663" s="185"/>
      <c r="G5663" s="185"/>
      <c r="H5663" s="185"/>
      <c r="I5663" s="185"/>
      <c r="J5663" s="185"/>
      <c r="K5663" s="186" t="s">
        <v>4</v>
      </c>
      <c r="L5663" s="48"/>
      <c r="M5663" s="183" t="s">
        <v>5</v>
      </c>
      <c r="N5663" s="184"/>
      <c r="O5663" s="185"/>
      <c r="P5663" s="185"/>
      <c r="Q5663" s="185"/>
      <c r="R5663" s="185"/>
      <c r="S5663" s="185"/>
      <c r="T5663" s="159" t="s">
        <v>6</v>
      </c>
      <c r="U5663" s="161" t="s">
        <v>7</v>
      </c>
      <c r="V5663" s="234"/>
    </row>
    <row r="5664" spans="1:22" ht="25" x14ac:dyDescent="0.35">
      <c r="A5664" s="177"/>
      <c r="B5664" s="179"/>
      <c r="C5664" s="181"/>
      <c r="D5664" s="163" t="s">
        <v>8</v>
      </c>
      <c r="E5664" s="165" t="s">
        <v>9</v>
      </c>
      <c r="F5664" s="167" t="s">
        <v>10</v>
      </c>
      <c r="G5664" s="169" t="s">
        <v>310</v>
      </c>
      <c r="H5664" s="170"/>
      <c r="I5664" s="170"/>
      <c r="J5664" s="171"/>
      <c r="K5664" s="187"/>
      <c r="L5664" s="49" t="s">
        <v>11</v>
      </c>
      <c r="M5664" s="172" t="s">
        <v>8</v>
      </c>
      <c r="N5664" s="174" t="s">
        <v>12</v>
      </c>
      <c r="O5664" s="167" t="s">
        <v>10</v>
      </c>
      <c r="P5664" s="169" t="s">
        <v>310</v>
      </c>
      <c r="Q5664" s="170"/>
      <c r="R5664" s="170"/>
      <c r="S5664" s="171"/>
      <c r="T5664" s="159"/>
      <c r="U5664" s="161"/>
      <c r="V5664" s="235"/>
    </row>
    <row r="5665" spans="1:22" ht="15" thickBot="1" x14ac:dyDescent="0.4">
      <c r="A5665" s="178"/>
      <c r="B5665" s="180"/>
      <c r="C5665" s="182"/>
      <c r="D5665" s="164"/>
      <c r="E5665" s="166"/>
      <c r="F5665" s="168"/>
      <c r="G5665" s="50" t="s">
        <v>13</v>
      </c>
      <c r="H5665" s="51" t="s">
        <v>14</v>
      </c>
      <c r="I5665" s="52" t="s">
        <v>15</v>
      </c>
      <c r="J5665" s="53">
        <v>0</v>
      </c>
      <c r="K5665" s="188"/>
      <c r="L5665" s="54"/>
      <c r="M5665" s="173"/>
      <c r="N5665" s="175"/>
      <c r="O5665" s="176"/>
      <c r="P5665" s="50" t="s">
        <v>13</v>
      </c>
      <c r="Q5665" s="51" t="s">
        <v>14</v>
      </c>
      <c r="R5665" s="52" t="s">
        <v>15</v>
      </c>
      <c r="S5665" s="53">
        <v>0</v>
      </c>
      <c r="T5665" s="160"/>
      <c r="U5665" s="162"/>
      <c r="V5665" s="236"/>
    </row>
    <row r="5666" spans="1:22" x14ac:dyDescent="0.35">
      <c r="A5666" s="56"/>
      <c r="B5666" s="57"/>
      <c r="C5666" s="58"/>
      <c r="D5666" s="59"/>
      <c r="E5666" s="60"/>
      <c r="F5666" s="60"/>
      <c r="G5666" s="61"/>
      <c r="H5666" s="62"/>
      <c r="I5666" s="63"/>
      <c r="J5666" s="64"/>
      <c r="K5666" s="65"/>
      <c r="L5666" s="65"/>
      <c r="M5666" s="59"/>
      <c r="N5666" s="60"/>
      <c r="O5666" s="60"/>
      <c r="P5666" s="61"/>
      <c r="Q5666" s="62"/>
      <c r="R5666" s="63"/>
      <c r="S5666" s="64"/>
      <c r="T5666" s="14"/>
      <c r="U5666" s="15"/>
      <c r="V5666" s="237"/>
    </row>
    <row r="5667" spans="1:22" ht="26.5" x14ac:dyDescent="0.35">
      <c r="A5667" s="131">
        <v>1</v>
      </c>
      <c r="B5667" s="807" t="s">
        <v>870</v>
      </c>
      <c r="C5667" s="683" t="s">
        <v>871</v>
      </c>
      <c r="D5667" s="661"/>
      <c r="E5667" s="710"/>
      <c r="F5667" s="673"/>
      <c r="G5667" s="291">
        <v>0</v>
      </c>
      <c r="H5667" s="291">
        <v>22</v>
      </c>
      <c r="I5667" s="821">
        <v>11</v>
      </c>
      <c r="J5667" s="291">
        <v>0</v>
      </c>
      <c r="K5667" s="47">
        <f>((SUM(H5669:H5680)*H5668)+(SUM(G5669:G5680)*G5668)+(SUM(I5669:I5680)*I5668))/1000</f>
        <v>7.4470000000000001</v>
      </c>
      <c r="L5667" s="47" t="e">
        <f>K5667*100/D5667</f>
        <v>#DIV/0!</v>
      </c>
      <c r="M5667" s="334"/>
      <c r="N5667" s="245"/>
      <c r="O5667" s="245"/>
      <c r="P5667" s="246"/>
      <c r="Q5667" s="247"/>
      <c r="R5667" s="243"/>
      <c r="S5667" s="248"/>
      <c r="T5667" s="47">
        <f>((SUM(Q5669:Q5680)*Q5668)+(SUM(P5669:P5680)*P5668)+(SUM(R5669:R5680)*R5668))/1000</f>
        <v>0</v>
      </c>
      <c r="U5667" s="47" t="e">
        <f>T5667*100/M5667</f>
        <v>#DIV/0!</v>
      </c>
      <c r="V5667" s="68"/>
    </row>
    <row r="5668" spans="1:22" x14ac:dyDescent="0.35">
      <c r="A5668" s="132"/>
      <c r="B5668" s="79"/>
      <c r="C5668" s="817"/>
      <c r="D5668" s="818"/>
      <c r="E5668" s="711" t="s">
        <v>17</v>
      </c>
      <c r="F5668" s="819"/>
      <c r="G5668" s="285">
        <v>232</v>
      </c>
      <c r="H5668" s="285">
        <v>226</v>
      </c>
      <c r="I5668" s="820">
        <v>225</v>
      </c>
      <c r="J5668" s="285">
        <v>402</v>
      </c>
      <c r="K5668" s="47"/>
      <c r="L5668" s="47"/>
      <c r="M5668" s="314"/>
      <c r="N5668" s="245"/>
      <c r="O5668" s="245"/>
      <c r="P5668" s="246"/>
      <c r="Q5668" s="247"/>
      <c r="R5668" s="243"/>
      <c r="S5668" s="251"/>
      <c r="T5668" s="76"/>
      <c r="U5668" s="73"/>
      <c r="V5668" s="68"/>
    </row>
    <row r="5669" spans="1:22" x14ac:dyDescent="0.35">
      <c r="A5669" s="132"/>
      <c r="B5669" s="79"/>
      <c r="C5669" s="817"/>
      <c r="D5669" s="818"/>
      <c r="E5669" s="711" t="s">
        <v>20</v>
      </c>
      <c r="F5669" s="819"/>
      <c r="G5669" s="285" t="s">
        <v>333</v>
      </c>
      <c r="H5669" s="285"/>
      <c r="I5669" s="820"/>
      <c r="J5669" s="285"/>
      <c r="K5669" s="47"/>
      <c r="L5669" s="47"/>
      <c r="M5669" s="314"/>
      <c r="N5669" s="245"/>
      <c r="O5669" s="245"/>
      <c r="P5669" s="246"/>
      <c r="Q5669" s="247"/>
      <c r="R5669" s="243"/>
      <c r="S5669" s="251"/>
      <c r="T5669" s="76"/>
      <c r="U5669" s="73"/>
      <c r="V5669" s="68"/>
    </row>
    <row r="5670" spans="1:22" x14ac:dyDescent="0.35">
      <c r="A5670" s="132"/>
      <c r="B5670" s="79"/>
      <c r="C5670" s="817"/>
      <c r="D5670" s="818"/>
      <c r="E5670" s="711" t="s">
        <v>22</v>
      </c>
      <c r="F5670" s="819"/>
      <c r="G5670" s="285" t="s">
        <v>333</v>
      </c>
      <c r="H5670" s="285"/>
      <c r="I5670" s="820"/>
      <c r="J5670" s="285"/>
      <c r="K5670" s="47"/>
      <c r="L5670" s="47"/>
      <c r="M5670" s="314"/>
      <c r="N5670" s="245"/>
      <c r="O5670" s="245"/>
      <c r="P5670" s="246"/>
      <c r="Q5670" s="247"/>
      <c r="R5670" s="243"/>
      <c r="S5670" s="251"/>
      <c r="T5670" s="76"/>
      <c r="U5670" s="73"/>
      <c r="V5670" s="68"/>
    </row>
    <row r="5671" spans="1:22" x14ac:dyDescent="0.35">
      <c r="A5671" s="132"/>
      <c r="B5671" s="663"/>
      <c r="C5671" s="693"/>
      <c r="D5671" s="694"/>
      <c r="E5671" s="712" t="s">
        <v>24</v>
      </c>
      <c r="F5671" s="822"/>
      <c r="G5671" s="293">
        <v>0</v>
      </c>
      <c r="H5671" s="293">
        <v>22</v>
      </c>
      <c r="I5671" s="823">
        <v>11</v>
      </c>
      <c r="J5671" s="293">
        <v>12</v>
      </c>
      <c r="K5671" s="47"/>
      <c r="L5671" s="47"/>
      <c r="M5671" s="314"/>
      <c r="N5671" s="245"/>
      <c r="O5671" s="245"/>
      <c r="P5671" s="246"/>
      <c r="Q5671" s="247"/>
      <c r="R5671" s="243"/>
      <c r="S5671" s="251"/>
      <c r="T5671" s="76"/>
      <c r="U5671" s="73"/>
      <c r="V5671" s="68"/>
    </row>
    <row r="5672" spans="1:22" x14ac:dyDescent="0.35">
      <c r="A5672" s="132"/>
      <c r="B5672" s="308"/>
      <c r="C5672" s="309"/>
      <c r="D5672" s="310"/>
      <c r="E5672" s="239"/>
      <c r="F5672" s="285"/>
      <c r="G5672" s="241"/>
      <c r="H5672" s="247"/>
      <c r="I5672" s="243"/>
      <c r="J5672" s="250"/>
      <c r="K5672" s="47"/>
      <c r="L5672" s="47"/>
      <c r="M5672" s="314"/>
      <c r="N5672" s="245"/>
      <c r="O5672" s="245"/>
      <c r="P5672" s="246"/>
      <c r="Q5672" s="247"/>
      <c r="R5672" s="243"/>
      <c r="S5672" s="251"/>
      <c r="T5672" s="76"/>
      <c r="U5672" s="73"/>
      <c r="V5672" s="68"/>
    </row>
    <row r="5673" spans="1:22" x14ac:dyDescent="0.35">
      <c r="A5673" s="132"/>
      <c r="B5673" s="308"/>
      <c r="C5673" s="309"/>
      <c r="D5673" s="310"/>
      <c r="E5673" s="239"/>
      <c r="F5673" s="285"/>
      <c r="G5673" s="241"/>
      <c r="H5673" s="247"/>
      <c r="I5673" s="243"/>
      <c r="J5673" s="250"/>
      <c r="K5673" s="47"/>
      <c r="L5673" s="47"/>
      <c r="M5673" s="314"/>
      <c r="N5673" s="245"/>
      <c r="O5673" s="245"/>
      <c r="P5673" s="246"/>
      <c r="Q5673" s="247"/>
      <c r="R5673" s="243"/>
      <c r="S5673" s="251"/>
      <c r="T5673" s="76"/>
      <c r="U5673" s="73"/>
      <c r="V5673" s="68"/>
    </row>
    <row r="5674" spans="1:22" x14ac:dyDescent="0.35">
      <c r="A5674" s="132"/>
      <c r="B5674" s="308"/>
      <c r="C5674" s="309"/>
      <c r="D5674" s="310"/>
      <c r="E5674" s="239"/>
      <c r="F5674" s="285"/>
      <c r="G5674" s="241"/>
      <c r="H5674" s="247"/>
      <c r="I5674" s="243"/>
      <c r="J5674" s="250"/>
      <c r="K5674" s="47"/>
      <c r="L5674" s="47"/>
      <c r="M5674" s="314"/>
      <c r="N5674" s="245"/>
      <c r="O5674" s="245"/>
      <c r="P5674" s="246"/>
      <c r="Q5674" s="247"/>
      <c r="R5674" s="243"/>
      <c r="S5674" s="251"/>
      <c r="T5674" s="76"/>
      <c r="U5674" s="73"/>
      <c r="V5674" s="68"/>
    </row>
    <row r="5675" spans="1:22" x14ac:dyDescent="0.35">
      <c r="A5675" s="132"/>
      <c r="B5675" s="308"/>
      <c r="C5675" s="309"/>
      <c r="D5675" s="310"/>
      <c r="E5675" s="239"/>
      <c r="F5675" s="285"/>
      <c r="G5675" s="241"/>
      <c r="H5675" s="247"/>
      <c r="I5675" s="243"/>
      <c r="J5675" s="250"/>
      <c r="K5675" s="47"/>
      <c r="L5675" s="47"/>
      <c r="M5675" s="314"/>
      <c r="N5675" s="245"/>
      <c r="O5675" s="245"/>
      <c r="P5675" s="246"/>
      <c r="Q5675" s="247"/>
      <c r="R5675" s="243"/>
      <c r="S5675" s="251"/>
      <c r="T5675" s="76"/>
      <c r="U5675" s="73"/>
      <c r="V5675" s="68"/>
    </row>
    <row r="5676" spans="1:22" x14ac:dyDescent="0.35">
      <c r="A5676" s="132"/>
      <c r="B5676" s="311"/>
      <c r="C5676" s="312"/>
      <c r="D5676" s="313"/>
      <c r="E5676" s="292"/>
      <c r="F5676" s="293"/>
      <c r="G5676" s="294"/>
      <c r="H5676" s="295"/>
      <c r="I5676" s="296"/>
      <c r="J5676" s="295"/>
      <c r="K5676" s="47"/>
      <c r="L5676" s="47"/>
      <c r="M5676" s="314"/>
      <c r="N5676" s="254"/>
      <c r="O5676" s="254"/>
      <c r="P5676" s="255"/>
      <c r="Q5676" s="256"/>
      <c r="R5676" s="257"/>
      <c r="S5676" s="258"/>
      <c r="T5676" s="76"/>
      <c r="U5676" s="73"/>
      <c r="V5676" s="68"/>
    </row>
    <row r="5677" spans="1:22" x14ac:dyDescent="0.35">
      <c r="A5677" s="132"/>
      <c r="B5677" s="314"/>
      <c r="C5677" s="315"/>
      <c r="D5677" s="314"/>
      <c r="E5677" s="74"/>
      <c r="F5677" s="75"/>
      <c r="G5677" s="47"/>
      <c r="H5677" s="47"/>
      <c r="I5677" s="47"/>
      <c r="J5677" s="47"/>
      <c r="K5677" s="47"/>
      <c r="L5677" s="47"/>
      <c r="M5677" s="314"/>
      <c r="N5677" s="77"/>
      <c r="O5677" s="75"/>
      <c r="P5677" s="47"/>
      <c r="Q5677" s="47"/>
      <c r="R5677" s="47"/>
      <c r="S5677" s="47"/>
      <c r="T5677" s="76"/>
      <c r="U5677" s="73"/>
      <c r="V5677" s="68"/>
    </row>
    <row r="5678" spans="1:22" x14ac:dyDescent="0.35">
      <c r="A5678" s="132"/>
      <c r="B5678" s="314"/>
      <c r="C5678" s="315"/>
      <c r="D5678" s="314"/>
      <c r="E5678" s="74"/>
      <c r="F5678" s="75"/>
      <c r="G5678" s="47"/>
      <c r="H5678" s="47"/>
      <c r="I5678" s="47"/>
      <c r="J5678" s="47"/>
      <c r="K5678" s="47"/>
      <c r="L5678" s="47"/>
      <c r="M5678" s="314"/>
      <c r="N5678" s="77"/>
      <c r="O5678" s="75"/>
      <c r="P5678" s="47"/>
      <c r="Q5678" s="47"/>
      <c r="R5678" s="47"/>
      <c r="S5678" s="47"/>
      <c r="T5678" s="76"/>
      <c r="U5678" s="73"/>
      <c r="V5678" s="68"/>
    </row>
    <row r="5679" spans="1:22" x14ac:dyDescent="0.35">
      <c r="A5679" s="132"/>
      <c r="B5679" s="314"/>
      <c r="C5679" s="315"/>
      <c r="D5679" s="314"/>
      <c r="E5679" s="74"/>
      <c r="F5679" s="75"/>
      <c r="G5679" s="47"/>
      <c r="H5679" s="47"/>
      <c r="I5679" s="47"/>
      <c r="J5679" s="47"/>
      <c r="K5679" s="47"/>
      <c r="L5679" s="47"/>
      <c r="M5679" s="314"/>
      <c r="N5679" s="77"/>
      <c r="O5679" s="75"/>
      <c r="P5679" s="47"/>
      <c r="Q5679" s="47"/>
      <c r="R5679" s="47"/>
      <c r="S5679" s="47"/>
      <c r="T5679" s="76"/>
      <c r="U5679" s="73"/>
      <c r="V5679" s="68"/>
    </row>
    <row r="5680" spans="1:22" x14ac:dyDescent="0.35">
      <c r="A5680" s="132"/>
      <c r="B5680" s="316"/>
      <c r="C5680" s="317"/>
      <c r="D5680" s="316"/>
      <c r="E5680" s="74"/>
      <c r="F5680" s="75"/>
      <c r="G5680" s="47"/>
      <c r="H5680" s="47"/>
      <c r="I5680" s="47"/>
      <c r="J5680" s="47"/>
      <c r="K5680" s="47"/>
      <c r="L5680" s="47"/>
      <c r="M5680" s="316"/>
      <c r="N5680" s="87"/>
      <c r="O5680" s="75"/>
      <c r="P5680" s="47"/>
      <c r="Q5680" s="47"/>
      <c r="R5680" s="47"/>
      <c r="S5680" s="47"/>
      <c r="T5680" s="88"/>
      <c r="U5680" s="73"/>
      <c r="V5680" s="68"/>
    </row>
    <row r="5682" spans="1:22" x14ac:dyDescent="0.35">
      <c r="A5682" s="177" t="s">
        <v>0</v>
      </c>
      <c r="B5682" s="179" t="s">
        <v>1</v>
      </c>
      <c r="C5682" s="181" t="s">
        <v>2</v>
      </c>
      <c r="D5682" s="183" t="s">
        <v>3</v>
      </c>
      <c r="E5682" s="184"/>
      <c r="F5682" s="185"/>
      <c r="G5682" s="185"/>
      <c r="H5682" s="185"/>
      <c r="I5682" s="185"/>
      <c r="J5682" s="185"/>
      <c r="K5682" s="186" t="s">
        <v>4</v>
      </c>
      <c r="L5682" s="48"/>
      <c r="M5682" s="183" t="s">
        <v>5</v>
      </c>
      <c r="N5682" s="184"/>
      <c r="O5682" s="185"/>
      <c r="P5682" s="185"/>
      <c r="Q5682" s="185"/>
      <c r="R5682" s="185"/>
      <c r="S5682" s="185"/>
      <c r="T5682" s="159" t="s">
        <v>6</v>
      </c>
      <c r="U5682" s="161" t="s">
        <v>7</v>
      </c>
      <c r="V5682" s="234"/>
    </row>
    <row r="5683" spans="1:22" ht="25" x14ac:dyDescent="0.35">
      <c r="A5683" s="177"/>
      <c r="B5683" s="179"/>
      <c r="C5683" s="181"/>
      <c r="D5683" s="163" t="s">
        <v>8</v>
      </c>
      <c r="E5683" s="165" t="s">
        <v>9</v>
      </c>
      <c r="F5683" s="167" t="s">
        <v>10</v>
      </c>
      <c r="G5683" s="169" t="s">
        <v>310</v>
      </c>
      <c r="H5683" s="170"/>
      <c r="I5683" s="170"/>
      <c r="J5683" s="171"/>
      <c r="K5683" s="187"/>
      <c r="L5683" s="49" t="s">
        <v>11</v>
      </c>
      <c r="M5683" s="172" t="s">
        <v>8</v>
      </c>
      <c r="N5683" s="174" t="s">
        <v>12</v>
      </c>
      <c r="O5683" s="167" t="s">
        <v>10</v>
      </c>
      <c r="P5683" s="169" t="s">
        <v>310</v>
      </c>
      <c r="Q5683" s="170"/>
      <c r="R5683" s="170"/>
      <c r="S5683" s="171"/>
      <c r="T5683" s="159"/>
      <c r="U5683" s="161"/>
      <c r="V5683" s="235"/>
    </row>
    <row r="5684" spans="1:22" ht="15" thickBot="1" x14ac:dyDescent="0.4">
      <c r="A5684" s="178"/>
      <c r="B5684" s="180"/>
      <c r="C5684" s="182"/>
      <c r="D5684" s="164"/>
      <c r="E5684" s="166"/>
      <c r="F5684" s="168"/>
      <c r="G5684" s="50" t="s">
        <v>13</v>
      </c>
      <c r="H5684" s="51" t="s">
        <v>14</v>
      </c>
      <c r="I5684" s="52" t="s">
        <v>15</v>
      </c>
      <c r="J5684" s="53">
        <v>0</v>
      </c>
      <c r="K5684" s="188"/>
      <c r="L5684" s="54"/>
      <c r="M5684" s="173"/>
      <c r="N5684" s="175"/>
      <c r="O5684" s="176"/>
      <c r="P5684" s="50" t="s">
        <v>13</v>
      </c>
      <c r="Q5684" s="51" t="s">
        <v>14</v>
      </c>
      <c r="R5684" s="52" t="s">
        <v>15</v>
      </c>
      <c r="S5684" s="53">
        <v>0</v>
      </c>
      <c r="T5684" s="160"/>
      <c r="U5684" s="162"/>
      <c r="V5684" s="236"/>
    </row>
    <row r="5685" spans="1:22" x14ac:dyDescent="0.35">
      <c r="A5685" s="56"/>
      <c r="B5685" s="57"/>
      <c r="C5685" s="58"/>
      <c r="D5685" s="59"/>
      <c r="E5685" s="60"/>
      <c r="F5685" s="60"/>
      <c r="G5685" s="61"/>
      <c r="H5685" s="62"/>
      <c r="I5685" s="63"/>
      <c r="J5685" s="64"/>
      <c r="K5685" s="65"/>
      <c r="L5685" s="65"/>
      <c r="M5685" s="59"/>
      <c r="N5685" s="60"/>
      <c r="O5685" s="60"/>
      <c r="P5685" s="61"/>
      <c r="Q5685" s="62"/>
      <c r="R5685" s="63"/>
      <c r="S5685" s="64"/>
      <c r="T5685" s="14"/>
      <c r="U5685" s="15"/>
      <c r="V5685" s="237"/>
    </row>
    <row r="5686" spans="1:22" ht="26.5" x14ac:dyDescent="0.35">
      <c r="A5686" s="131">
        <v>1</v>
      </c>
      <c r="B5686" s="807" t="s">
        <v>872</v>
      </c>
      <c r="C5686" s="683" t="s">
        <v>873</v>
      </c>
      <c r="D5686" s="661"/>
      <c r="E5686" s="710"/>
      <c r="F5686" s="673"/>
      <c r="G5686" s="291">
        <v>0</v>
      </c>
      <c r="H5686" s="291">
        <v>1</v>
      </c>
      <c r="I5686" s="821">
        <v>1</v>
      </c>
      <c r="J5686" s="291">
        <v>1</v>
      </c>
      <c r="K5686" s="47">
        <f>((SUM(H5688:H5699)*H5687)+(SUM(G5688:G5699)*G5687)+(SUM(I5688:I5699)*I5687))/1000</f>
        <v>0.46600000000000003</v>
      </c>
      <c r="L5686" s="47" t="e">
        <f>K5686*100/D5686</f>
        <v>#DIV/0!</v>
      </c>
      <c r="M5686" s="334"/>
      <c r="N5686" s="245"/>
      <c r="O5686" s="245"/>
      <c r="P5686" s="246"/>
      <c r="Q5686" s="247"/>
      <c r="R5686" s="243"/>
      <c r="S5686" s="248"/>
      <c r="T5686" s="47">
        <f>((SUM(Q5688:Q5699)*Q5687)+(SUM(P5688:P5699)*P5687)+(SUM(R5688:R5699)*R5687))/1000</f>
        <v>0</v>
      </c>
      <c r="U5686" s="47" t="e">
        <f>T5686*100/M5686</f>
        <v>#DIV/0!</v>
      </c>
      <c r="V5686" s="68"/>
    </row>
    <row r="5687" spans="1:22" x14ac:dyDescent="0.35">
      <c r="A5687" s="132"/>
      <c r="B5687" s="79"/>
      <c r="C5687" s="817"/>
      <c r="D5687" s="818"/>
      <c r="E5687" s="711" t="s">
        <v>17</v>
      </c>
      <c r="F5687" s="819"/>
      <c r="G5687" s="285">
        <v>231</v>
      </c>
      <c r="H5687" s="285">
        <v>234</v>
      </c>
      <c r="I5687" s="820">
        <v>232</v>
      </c>
      <c r="J5687" s="285"/>
      <c r="K5687" s="47"/>
      <c r="L5687" s="47"/>
      <c r="M5687" s="314"/>
      <c r="N5687" s="245"/>
      <c r="O5687" s="245"/>
      <c r="P5687" s="246"/>
      <c r="Q5687" s="247"/>
      <c r="R5687" s="243"/>
      <c r="S5687" s="251"/>
      <c r="T5687" s="76"/>
      <c r="U5687" s="73"/>
      <c r="V5687" s="68"/>
    </row>
    <row r="5688" spans="1:22" x14ac:dyDescent="0.35">
      <c r="A5688" s="132"/>
      <c r="B5688" s="79"/>
      <c r="C5688" s="817"/>
      <c r="D5688" s="818"/>
      <c r="E5688" s="711" t="s">
        <v>806</v>
      </c>
      <c r="F5688" s="819"/>
      <c r="G5688" s="285" t="s">
        <v>333</v>
      </c>
      <c r="H5688" s="285"/>
      <c r="I5688" s="820"/>
      <c r="J5688" s="285"/>
      <c r="K5688" s="47"/>
      <c r="L5688" s="47"/>
      <c r="M5688" s="314"/>
      <c r="N5688" s="245"/>
      <c r="O5688" s="245"/>
      <c r="P5688" s="246"/>
      <c r="Q5688" s="247"/>
      <c r="R5688" s="243"/>
      <c r="S5688" s="251"/>
      <c r="T5688" s="76"/>
      <c r="U5688" s="73"/>
      <c r="V5688" s="68"/>
    </row>
    <row r="5689" spans="1:22" x14ac:dyDescent="0.35">
      <c r="A5689" s="132"/>
      <c r="B5689" s="79"/>
      <c r="C5689" s="817"/>
      <c r="D5689" s="818"/>
      <c r="E5689" s="711" t="s">
        <v>411</v>
      </c>
      <c r="F5689" s="819"/>
      <c r="G5689" s="285" t="s">
        <v>378</v>
      </c>
      <c r="H5689" s="285"/>
      <c r="I5689" s="820"/>
      <c r="J5689" s="285"/>
      <c r="K5689" s="47"/>
      <c r="L5689" s="47"/>
      <c r="M5689" s="314"/>
      <c r="N5689" s="245"/>
      <c r="O5689" s="245"/>
      <c r="P5689" s="246"/>
      <c r="Q5689" s="247"/>
      <c r="R5689" s="243"/>
      <c r="S5689" s="251"/>
      <c r="T5689" s="76"/>
      <c r="U5689" s="73"/>
      <c r="V5689" s="68"/>
    </row>
    <row r="5690" spans="1:22" x14ac:dyDescent="0.35">
      <c r="A5690" s="132"/>
      <c r="B5690" s="663"/>
      <c r="C5690" s="693"/>
      <c r="D5690" s="694"/>
      <c r="E5690" s="712" t="s">
        <v>808</v>
      </c>
      <c r="F5690" s="822"/>
      <c r="G5690" s="293">
        <v>0</v>
      </c>
      <c r="H5690" s="293">
        <v>1</v>
      </c>
      <c r="I5690" s="823">
        <v>1</v>
      </c>
      <c r="J5690" s="293">
        <v>5</v>
      </c>
      <c r="K5690" s="47"/>
      <c r="L5690" s="47"/>
      <c r="M5690" s="314"/>
      <c r="N5690" s="245"/>
      <c r="O5690" s="245"/>
      <c r="P5690" s="246"/>
      <c r="Q5690" s="247"/>
      <c r="R5690" s="243"/>
      <c r="S5690" s="251"/>
      <c r="T5690" s="76"/>
      <c r="U5690" s="73"/>
      <c r="V5690" s="68"/>
    </row>
    <row r="5691" spans="1:22" x14ac:dyDescent="0.35">
      <c r="A5691" s="132"/>
      <c r="B5691" s="308"/>
      <c r="C5691" s="309"/>
      <c r="D5691" s="310"/>
      <c r="E5691" s="239"/>
      <c r="F5691" s="285"/>
      <c r="G5691" s="241"/>
      <c r="H5691" s="247"/>
      <c r="I5691" s="243"/>
      <c r="J5691" s="250"/>
      <c r="K5691" s="47"/>
      <c r="L5691" s="47"/>
      <c r="M5691" s="314"/>
      <c r="N5691" s="245"/>
      <c r="O5691" s="245"/>
      <c r="P5691" s="246"/>
      <c r="Q5691" s="247"/>
      <c r="R5691" s="243"/>
      <c r="S5691" s="251"/>
      <c r="T5691" s="76"/>
      <c r="U5691" s="73"/>
      <c r="V5691" s="68"/>
    </row>
    <row r="5692" spans="1:22" x14ac:dyDescent="0.35">
      <c r="A5692" s="132"/>
      <c r="B5692" s="308"/>
      <c r="C5692" s="309"/>
      <c r="D5692" s="310"/>
      <c r="E5692" s="239"/>
      <c r="F5692" s="285"/>
      <c r="G5692" s="241"/>
      <c r="H5692" s="247"/>
      <c r="I5692" s="243"/>
      <c r="J5692" s="250"/>
      <c r="K5692" s="47"/>
      <c r="L5692" s="47"/>
      <c r="M5692" s="314"/>
      <c r="N5692" s="245"/>
      <c r="O5692" s="245"/>
      <c r="P5692" s="246"/>
      <c r="Q5692" s="247"/>
      <c r="R5692" s="243"/>
      <c r="S5692" s="251"/>
      <c r="T5692" s="76"/>
      <c r="U5692" s="73"/>
      <c r="V5692" s="68"/>
    </row>
    <row r="5693" spans="1:22" x14ac:dyDescent="0.35">
      <c r="A5693" s="132"/>
      <c r="B5693" s="308"/>
      <c r="C5693" s="309"/>
      <c r="D5693" s="310"/>
      <c r="E5693" s="239"/>
      <c r="F5693" s="285"/>
      <c r="G5693" s="241"/>
      <c r="H5693" s="247"/>
      <c r="I5693" s="243"/>
      <c r="J5693" s="250"/>
      <c r="K5693" s="47"/>
      <c r="L5693" s="47"/>
      <c r="M5693" s="314"/>
      <c r="N5693" s="245"/>
      <c r="O5693" s="245"/>
      <c r="P5693" s="246"/>
      <c r="Q5693" s="247"/>
      <c r="R5693" s="243"/>
      <c r="S5693" s="251"/>
      <c r="T5693" s="76"/>
      <c r="U5693" s="73"/>
      <c r="V5693" s="68"/>
    </row>
    <row r="5694" spans="1:22" x14ac:dyDescent="0.35">
      <c r="A5694" s="132"/>
      <c r="B5694" s="308"/>
      <c r="C5694" s="309"/>
      <c r="D5694" s="310"/>
      <c r="E5694" s="239"/>
      <c r="F5694" s="285"/>
      <c r="G5694" s="241"/>
      <c r="H5694" s="247"/>
      <c r="I5694" s="243"/>
      <c r="J5694" s="250"/>
      <c r="K5694" s="47"/>
      <c r="L5694" s="47"/>
      <c r="M5694" s="314"/>
      <c r="N5694" s="245"/>
      <c r="O5694" s="245"/>
      <c r="P5694" s="246"/>
      <c r="Q5694" s="247"/>
      <c r="R5694" s="243"/>
      <c r="S5694" s="251"/>
      <c r="T5694" s="76"/>
      <c r="U5694" s="73"/>
      <c r="V5694" s="68"/>
    </row>
    <row r="5695" spans="1:22" x14ac:dyDescent="0.35">
      <c r="A5695" s="132"/>
      <c r="B5695" s="311"/>
      <c r="C5695" s="312"/>
      <c r="D5695" s="313"/>
      <c r="E5695" s="292"/>
      <c r="F5695" s="293"/>
      <c r="G5695" s="294"/>
      <c r="H5695" s="295"/>
      <c r="I5695" s="296"/>
      <c r="J5695" s="295"/>
      <c r="K5695" s="47"/>
      <c r="L5695" s="47"/>
      <c r="M5695" s="314"/>
      <c r="N5695" s="254"/>
      <c r="O5695" s="254"/>
      <c r="P5695" s="255"/>
      <c r="Q5695" s="256"/>
      <c r="R5695" s="257"/>
      <c r="S5695" s="258"/>
      <c r="T5695" s="76"/>
      <c r="U5695" s="73"/>
      <c r="V5695" s="68"/>
    </row>
    <row r="5696" spans="1:22" x14ac:dyDescent="0.35">
      <c r="A5696" s="132"/>
      <c r="B5696" s="314"/>
      <c r="C5696" s="315"/>
      <c r="D5696" s="314"/>
      <c r="E5696" s="74"/>
      <c r="F5696" s="75"/>
      <c r="G5696" s="47"/>
      <c r="H5696" s="47"/>
      <c r="I5696" s="47"/>
      <c r="J5696" s="47"/>
      <c r="K5696" s="47"/>
      <c r="L5696" s="47"/>
      <c r="M5696" s="314"/>
      <c r="N5696" s="77"/>
      <c r="O5696" s="75"/>
      <c r="P5696" s="47"/>
      <c r="Q5696" s="47"/>
      <c r="R5696" s="47"/>
      <c r="S5696" s="47"/>
      <c r="T5696" s="76"/>
      <c r="U5696" s="73"/>
      <c r="V5696" s="68"/>
    </row>
    <row r="5697" spans="1:22" x14ac:dyDescent="0.35">
      <c r="A5697" s="132"/>
      <c r="B5697" s="314"/>
      <c r="C5697" s="315"/>
      <c r="D5697" s="314"/>
      <c r="E5697" s="74"/>
      <c r="F5697" s="75"/>
      <c r="G5697" s="47"/>
      <c r="H5697" s="47"/>
      <c r="I5697" s="47"/>
      <c r="J5697" s="47"/>
      <c r="K5697" s="47"/>
      <c r="L5697" s="47"/>
      <c r="M5697" s="314"/>
      <c r="N5697" s="77"/>
      <c r="O5697" s="75"/>
      <c r="P5697" s="47"/>
      <c r="Q5697" s="47"/>
      <c r="R5697" s="47"/>
      <c r="S5697" s="47"/>
      <c r="T5697" s="76"/>
      <c r="U5697" s="73"/>
      <c r="V5697" s="68"/>
    </row>
    <row r="5698" spans="1:22" x14ac:dyDescent="0.35">
      <c r="A5698" s="132"/>
      <c r="B5698" s="314"/>
      <c r="C5698" s="315"/>
      <c r="D5698" s="314"/>
      <c r="E5698" s="74"/>
      <c r="F5698" s="75"/>
      <c r="G5698" s="47"/>
      <c r="H5698" s="47"/>
      <c r="I5698" s="47"/>
      <c r="J5698" s="47"/>
      <c r="K5698" s="47"/>
      <c r="L5698" s="47"/>
      <c r="M5698" s="314"/>
      <c r="N5698" s="77"/>
      <c r="O5698" s="75"/>
      <c r="P5698" s="47"/>
      <c r="Q5698" s="47"/>
      <c r="R5698" s="47"/>
      <c r="S5698" s="47"/>
      <c r="T5698" s="76"/>
      <c r="U5698" s="73"/>
      <c r="V5698" s="68"/>
    </row>
    <row r="5699" spans="1:22" x14ac:dyDescent="0.35">
      <c r="A5699" s="132"/>
      <c r="B5699" s="316"/>
      <c r="C5699" s="317"/>
      <c r="D5699" s="316"/>
      <c r="E5699" s="74"/>
      <c r="F5699" s="75"/>
      <c r="G5699" s="47"/>
      <c r="H5699" s="47"/>
      <c r="I5699" s="47"/>
      <c r="J5699" s="47"/>
      <c r="K5699" s="47"/>
      <c r="L5699" s="47"/>
      <c r="M5699" s="316"/>
      <c r="N5699" s="87"/>
      <c r="O5699" s="75"/>
      <c r="P5699" s="47"/>
      <c r="Q5699" s="47"/>
      <c r="R5699" s="47"/>
      <c r="S5699" s="47"/>
      <c r="T5699" s="88"/>
      <c r="U5699" s="73"/>
      <c r="V5699" s="68"/>
    </row>
    <row r="5701" spans="1:22" x14ac:dyDescent="0.35">
      <c r="A5701" s="177" t="s">
        <v>0</v>
      </c>
      <c r="B5701" s="179" t="s">
        <v>1</v>
      </c>
      <c r="C5701" s="181" t="s">
        <v>2</v>
      </c>
      <c r="D5701" s="183" t="s">
        <v>3</v>
      </c>
      <c r="E5701" s="184"/>
      <c r="F5701" s="185"/>
      <c r="G5701" s="185"/>
      <c r="H5701" s="185"/>
      <c r="I5701" s="185"/>
      <c r="J5701" s="185"/>
      <c r="K5701" s="186" t="s">
        <v>4</v>
      </c>
      <c r="L5701" s="48"/>
      <c r="M5701" s="183" t="s">
        <v>5</v>
      </c>
      <c r="N5701" s="184"/>
      <c r="O5701" s="185"/>
      <c r="P5701" s="185"/>
      <c r="Q5701" s="185"/>
      <c r="R5701" s="185"/>
      <c r="S5701" s="185"/>
      <c r="T5701" s="159" t="s">
        <v>6</v>
      </c>
      <c r="U5701" s="161" t="s">
        <v>7</v>
      </c>
      <c r="V5701" s="234"/>
    </row>
    <row r="5702" spans="1:22" ht="25" x14ac:dyDescent="0.35">
      <c r="A5702" s="177"/>
      <c r="B5702" s="179"/>
      <c r="C5702" s="181"/>
      <c r="D5702" s="163" t="s">
        <v>8</v>
      </c>
      <c r="E5702" s="165" t="s">
        <v>9</v>
      </c>
      <c r="F5702" s="167" t="s">
        <v>10</v>
      </c>
      <c r="G5702" s="169" t="s">
        <v>310</v>
      </c>
      <c r="H5702" s="170"/>
      <c r="I5702" s="170"/>
      <c r="J5702" s="171"/>
      <c r="K5702" s="187"/>
      <c r="L5702" s="49" t="s">
        <v>11</v>
      </c>
      <c r="M5702" s="172" t="s">
        <v>8</v>
      </c>
      <c r="N5702" s="174" t="s">
        <v>12</v>
      </c>
      <c r="O5702" s="167" t="s">
        <v>10</v>
      </c>
      <c r="P5702" s="169" t="s">
        <v>310</v>
      </c>
      <c r="Q5702" s="170"/>
      <c r="R5702" s="170"/>
      <c r="S5702" s="171"/>
      <c r="T5702" s="159"/>
      <c r="U5702" s="161"/>
      <c r="V5702" s="235"/>
    </row>
    <row r="5703" spans="1:22" ht="15" thickBot="1" x14ac:dyDescent="0.4">
      <c r="A5703" s="178"/>
      <c r="B5703" s="180"/>
      <c r="C5703" s="182"/>
      <c r="D5703" s="164"/>
      <c r="E5703" s="166"/>
      <c r="F5703" s="168"/>
      <c r="G5703" s="50" t="s">
        <v>13</v>
      </c>
      <c r="H5703" s="51" t="s">
        <v>14</v>
      </c>
      <c r="I5703" s="52" t="s">
        <v>15</v>
      </c>
      <c r="J5703" s="53">
        <v>0</v>
      </c>
      <c r="K5703" s="188"/>
      <c r="L5703" s="54"/>
      <c r="M5703" s="173"/>
      <c r="N5703" s="175"/>
      <c r="O5703" s="176"/>
      <c r="P5703" s="50" t="s">
        <v>13</v>
      </c>
      <c r="Q5703" s="51" t="s">
        <v>14</v>
      </c>
      <c r="R5703" s="52" t="s">
        <v>15</v>
      </c>
      <c r="S5703" s="53">
        <v>0</v>
      </c>
      <c r="T5703" s="160"/>
      <c r="U5703" s="162"/>
      <c r="V5703" s="236"/>
    </row>
    <row r="5704" spans="1:22" x14ac:dyDescent="0.35">
      <c r="A5704" s="56"/>
      <c r="B5704" s="57"/>
      <c r="C5704" s="58"/>
      <c r="D5704" s="59"/>
      <c r="E5704" s="60"/>
      <c r="F5704" s="60"/>
      <c r="G5704" s="61"/>
      <c r="H5704" s="62"/>
      <c r="I5704" s="63"/>
      <c r="J5704" s="64"/>
      <c r="K5704" s="65"/>
      <c r="L5704" s="65"/>
      <c r="M5704" s="59"/>
      <c r="N5704" s="60"/>
      <c r="O5704" s="60"/>
      <c r="P5704" s="61"/>
      <c r="Q5704" s="62"/>
      <c r="R5704" s="63"/>
      <c r="S5704" s="64"/>
      <c r="T5704" s="14"/>
      <c r="U5704" s="15"/>
      <c r="V5704" s="237"/>
    </row>
    <row r="5705" spans="1:22" x14ac:dyDescent="0.35">
      <c r="A5705" s="131">
        <v>1</v>
      </c>
      <c r="B5705" s="609" t="s">
        <v>874</v>
      </c>
      <c r="C5705" s="683" t="s">
        <v>875</v>
      </c>
      <c r="D5705" s="661"/>
      <c r="E5705" s="710"/>
      <c r="F5705" s="673"/>
      <c r="G5705" s="291">
        <v>0</v>
      </c>
      <c r="H5705" s="291">
        <v>0</v>
      </c>
      <c r="I5705" s="821">
        <v>0</v>
      </c>
      <c r="J5705" s="291">
        <v>0</v>
      </c>
      <c r="K5705" s="47">
        <f>((SUM(H5707:H5718)*H5706)+(SUM(G5707:G5718)*G5706)+(SUM(I5707:I5718)*I5706))/1000</f>
        <v>0</v>
      </c>
      <c r="L5705" s="47" t="e">
        <f>K5705*100/D5705</f>
        <v>#DIV/0!</v>
      </c>
      <c r="M5705" s="334"/>
      <c r="N5705" s="245"/>
      <c r="O5705" s="245"/>
      <c r="P5705" s="246"/>
      <c r="Q5705" s="247"/>
      <c r="R5705" s="243"/>
      <c r="S5705" s="248"/>
      <c r="T5705" s="47">
        <f>((SUM(Q5707:Q5718)*Q5706)+(SUM(P5707:P5718)*P5706)+(SUM(R5707:R5718)*R5706))/1000</f>
        <v>0</v>
      </c>
      <c r="U5705" s="47" t="e">
        <f>T5705*100/M5705</f>
        <v>#DIV/0!</v>
      </c>
      <c r="V5705" s="68"/>
    </row>
    <row r="5706" spans="1:22" x14ac:dyDescent="0.35">
      <c r="A5706" s="132"/>
      <c r="B5706" s="79"/>
      <c r="C5706" s="817"/>
      <c r="D5706" s="818"/>
      <c r="E5706" s="711" t="s">
        <v>17</v>
      </c>
      <c r="F5706" s="819"/>
      <c r="G5706" s="285">
        <v>233</v>
      </c>
      <c r="H5706" s="285">
        <v>233</v>
      </c>
      <c r="I5706" s="820">
        <v>232</v>
      </c>
      <c r="J5706" s="285"/>
      <c r="K5706" s="47"/>
      <c r="L5706" s="47"/>
      <c r="M5706" s="314"/>
      <c r="N5706" s="245"/>
      <c r="O5706" s="245"/>
      <c r="P5706" s="246"/>
      <c r="Q5706" s="247"/>
      <c r="R5706" s="243"/>
      <c r="S5706" s="251"/>
      <c r="T5706" s="76"/>
      <c r="U5706" s="73"/>
      <c r="V5706" s="68"/>
    </row>
    <row r="5707" spans="1:22" x14ac:dyDescent="0.35">
      <c r="A5707" s="132"/>
      <c r="B5707" s="79"/>
      <c r="C5707" s="817"/>
      <c r="D5707" s="818"/>
      <c r="E5707" s="711" t="s">
        <v>18</v>
      </c>
      <c r="F5707" s="819"/>
      <c r="G5707" s="285" t="s">
        <v>378</v>
      </c>
      <c r="H5707" s="285"/>
      <c r="I5707" s="820"/>
      <c r="J5707" s="285"/>
      <c r="K5707" s="47"/>
      <c r="L5707" s="47"/>
      <c r="M5707" s="314"/>
      <c r="N5707" s="245"/>
      <c r="O5707" s="245"/>
      <c r="P5707" s="246"/>
      <c r="Q5707" s="247"/>
      <c r="R5707" s="243"/>
      <c r="S5707" s="251"/>
      <c r="T5707" s="76"/>
      <c r="U5707" s="73"/>
      <c r="V5707" s="68"/>
    </row>
    <row r="5708" spans="1:22" x14ac:dyDescent="0.35">
      <c r="A5708" s="132"/>
      <c r="B5708" s="79"/>
      <c r="C5708" s="817"/>
      <c r="D5708" s="818"/>
      <c r="E5708" s="711" t="s">
        <v>20</v>
      </c>
      <c r="F5708" s="819"/>
      <c r="G5708" s="285" t="s">
        <v>378</v>
      </c>
      <c r="H5708" s="285"/>
      <c r="I5708" s="820"/>
      <c r="J5708" s="285"/>
      <c r="K5708" s="47"/>
      <c r="L5708" s="47"/>
      <c r="M5708" s="314"/>
      <c r="N5708" s="245"/>
      <c r="O5708" s="245"/>
      <c r="P5708" s="246"/>
      <c r="Q5708" s="247"/>
      <c r="R5708" s="243"/>
      <c r="S5708" s="251"/>
      <c r="T5708" s="76"/>
      <c r="U5708" s="73"/>
      <c r="V5708" s="68"/>
    </row>
    <row r="5709" spans="1:22" x14ac:dyDescent="0.35">
      <c r="A5709" s="132"/>
      <c r="B5709" s="79"/>
      <c r="C5709" s="817"/>
      <c r="D5709" s="818"/>
      <c r="E5709" s="711" t="s">
        <v>22</v>
      </c>
      <c r="F5709" s="819"/>
      <c r="G5709" s="285">
        <v>0</v>
      </c>
      <c r="H5709" s="285">
        <v>0</v>
      </c>
      <c r="I5709" s="820">
        <v>0</v>
      </c>
      <c r="J5709" s="285">
        <v>0</v>
      </c>
      <c r="K5709" s="47"/>
      <c r="L5709" s="47"/>
      <c r="M5709" s="314"/>
      <c r="N5709" s="245"/>
      <c r="O5709" s="245"/>
      <c r="P5709" s="246"/>
      <c r="Q5709" s="247"/>
      <c r="R5709" s="243"/>
      <c r="S5709" s="251"/>
      <c r="T5709" s="76"/>
      <c r="U5709" s="73"/>
      <c r="V5709" s="68"/>
    </row>
    <row r="5710" spans="1:22" x14ac:dyDescent="0.35">
      <c r="A5710" s="132"/>
      <c r="B5710" s="79"/>
      <c r="C5710" s="684"/>
      <c r="D5710" s="685"/>
      <c r="E5710" s="678" t="s">
        <v>24</v>
      </c>
      <c r="F5710" s="824"/>
      <c r="G5710" s="339" t="s">
        <v>378</v>
      </c>
      <c r="H5710" s="339"/>
      <c r="I5710" s="825"/>
      <c r="J5710" s="339"/>
      <c r="K5710" s="47"/>
      <c r="L5710" s="47"/>
      <c r="M5710" s="314"/>
      <c r="N5710" s="245"/>
      <c r="O5710" s="245"/>
      <c r="P5710" s="246"/>
      <c r="Q5710" s="247"/>
      <c r="R5710" s="243"/>
      <c r="S5710" s="251"/>
      <c r="T5710" s="76"/>
      <c r="U5710" s="73"/>
      <c r="V5710" s="68"/>
    </row>
    <row r="5711" spans="1:22" x14ac:dyDescent="0.35">
      <c r="A5711" s="132"/>
      <c r="B5711" s="308"/>
      <c r="C5711" s="309"/>
      <c r="D5711" s="310"/>
      <c r="E5711" s="239"/>
      <c r="F5711" s="285"/>
      <c r="G5711" s="241"/>
      <c r="H5711" s="247"/>
      <c r="I5711" s="243"/>
      <c r="J5711" s="250"/>
      <c r="K5711" s="47"/>
      <c r="L5711" s="47"/>
      <c r="M5711" s="314"/>
      <c r="N5711" s="245"/>
      <c r="O5711" s="245"/>
      <c r="P5711" s="246"/>
      <c r="Q5711" s="247"/>
      <c r="R5711" s="243"/>
      <c r="S5711" s="251"/>
      <c r="T5711" s="76"/>
      <c r="U5711" s="73"/>
      <c r="V5711" s="68"/>
    </row>
    <row r="5712" spans="1:22" x14ac:dyDescent="0.35">
      <c r="A5712" s="132"/>
      <c r="B5712" s="308"/>
      <c r="C5712" s="309"/>
      <c r="D5712" s="310"/>
      <c r="E5712" s="239"/>
      <c r="F5712" s="285"/>
      <c r="G5712" s="241"/>
      <c r="H5712" s="247"/>
      <c r="I5712" s="243"/>
      <c r="J5712" s="250"/>
      <c r="K5712" s="47"/>
      <c r="L5712" s="47"/>
      <c r="M5712" s="314"/>
      <c r="N5712" s="245"/>
      <c r="O5712" s="245"/>
      <c r="P5712" s="246"/>
      <c r="Q5712" s="247"/>
      <c r="R5712" s="243"/>
      <c r="S5712" s="251"/>
      <c r="T5712" s="76"/>
      <c r="U5712" s="73"/>
      <c r="V5712" s="68"/>
    </row>
    <row r="5713" spans="1:22" x14ac:dyDescent="0.35">
      <c r="A5713" s="132"/>
      <c r="B5713" s="308"/>
      <c r="C5713" s="309"/>
      <c r="D5713" s="310"/>
      <c r="E5713" s="239"/>
      <c r="F5713" s="285"/>
      <c r="G5713" s="241"/>
      <c r="H5713" s="247"/>
      <c r="I5713" s="243"/>
      <c r="J5713" s="250"/>
      <c r="K5713" s="47"/>
      <c r="L5713" s="47"/>
      <c r="M5713" s="314"/>
      <c r="N5713" s="245"/>
      <c r="O5713" s="245"/>
      <c r="P5713" s="246"/>
      <c r="Q5713" s="247"/>
      <c r="R5713" s="243"/>
      <c r="S5713" s="251"/>
      <c r="T5713" s="76"/>
      <c r="U5713" s="73"/>
      <c r="V5713" s="68"/>
    </row>
    <row r="5714" spans="1:22" x14ac:dyDescent="0.35">
      <c r="A5714" s="132"/>
      <c r="B5714" s="311"/>
      <c r="C5714" s="312"/>
      <c r="D5714" s="313"/>
      <c r="E5714" s="292"/>
      <c r="F5714" s="293"/>
      <c r="G5714" s="294"/>
      <c r="H5714" s="295"/>
      <c r="I5714" s="296"/>
      <c r="J5714" s="295"/>
      <c r="K5714" s="47"/>
      <c r="L5714" s="47"/>
      <c r="M5714" s="314"/>
      <c r="N5714" s="254"/>
      <c r="O5714" s="254"/>
      <c r="P5714" s="255"/>
      <c r="Q5714" s="256"/>
      <c r="R5714" s="257"/>
      <c r="S5714" s="258"/>
      <c r="T5714" s="76"/>
      <c r="U5714" s="73"/>
      <c r="V5714" s="68"/>
    </row>
    <row r="5715" spans="1:22" x14ac:dyDescent="0.35">
      <c r="A5715" s="132"/>
      <c r="B5715" s="314"/>
      <c r="C5715" s="315"/>
      <c r="D5715" s="314"/>
      <c r="E5715" s="74"/>
      <c r="F5715" s="75"/>
      <c r="G5715" s="47"/>
      <c r="H5715" s="47"/>
      <c r="I5715" s="47"/>
      <c r="J5715" s="47"/>
      <c r="K5715" s="47"/>
      <c r="L5715" s="47"/>
      <c r="M5715" s="314"/>
      <c r="N5715" s="77"/>
      <c r="O5715" s="75"/>
      <c r="P5715" s="47"/>
      <c r="Q5715" s="47"/>
      <c r="R5715" s="47"/>
      <c r="S5715" s="47"/>
      <c r="T5715" s="76"/>
      <c r="U5715" s="73"/>
      <c r="V5715" s="68"/>
    </row>
    <row r="5716" spans="1:22" x14ac:dyDescent="0.35">
      <c r="A5716" s="132"/>
      <c r="B5716" s="314"/>
      <c r="C5716" s="315"/>
      <c r="D5716" s="314"/>
      <c r="E5716" s="74"/>
      <c r="F5716" s="75"/>
      <c r="G5716" s="47"/>
      <c r="H5716" s="47"/>
      <c r="I5716" s="47"/>
      <c r="J5716" s="47"/>
      <c r="K5716" s="47"/>
      <c r="L5716" s="47"/>
      <c r="M5716" s="314"/>
      <c r="N5716" s="77"/>
      <c r="O5716" s="75"/>
      <c r="P5716" s="47"/>
      <c r="Q5716" s="47"/>
      <c r="R5716" s="47"/>
      <c r="S5716" s="47"/>
      <c r="T5716" s="76"/>
      <c r="U5716" s="73"/>
      <c r="V5716" s="68"/>
    </row>
    <row r="5717" spans="1:22" x14ac:dyDescent="0.35">
      <c r="A5717" s="132"/>
      <c r="B5717" s="314"/>
      <c r="C5717" s="315"/>
      <c r="D5717" s="314"/>
      <c r="E5717" s="74"/>
      <c r="F5717" s="75"/>
      <c r="G5717" s="47"/>
      <c r="H5717" s="47"/>
      <c r="I5717" s="47"/>
      <c r="J5717" s="47"/>
      <c r="K5717" s="47"/>
      <c r="L5717" s="47"/>
      <c r="M5717" s="314"/>
      <c r="N5717" s="77"/>
      <c r="O5717" s="75"/>
      <c r="P5717" s="47"/>
      <c r="Q5717" s="47"/>
      <c r="R5717" s="47"/>
      <c r="S5717" s="47"/>
      <c r="T5717" s="76"/>
      <c r="U5717" s="73"/>
      <c r="V5717" s="68"/>
    </row>
    <row r="5718" spans="1:22" x14ac:dyDescent="0.35">
      <c r="A5718" s="132"/>
      <c r="B5718" s="316"/>
      <c r="C5718" s="317"/>
      <c r="D5718" s="316"/>
      <c r="E5718" s="74"/>
      <c r="F5718" s="75"/>
      <c r="G5718" s="47"/>
      <c r="H5718" s="47"/>
      <c r="I5718" s="47"/>
      <c r="J5718" s="47"/>
      <c r="K5718" s="47"/>
      <c r="L5718" s="47"/>
      <c r="M5718" s="316"/>
      <c r="N5718" s="87"/>
      <c r="O5718" s="75"/>
      <c r="P5718" s="47"/>
      <c r="Q5718" s="47"/>
      <c r="R5718" s="47"/>
      <c r="S5718" s="47"/>
      <c r="T5718" s="88"/>
      <c r="U5718" s="73"/>
      <c r="V5718" s="68"/>
    </row>
    <row r="5720" spans="1:22" x14ac:dyDescent="0.35">
      <c r="A5720" s="177" t="s">
        <v>0</v>
      </c>
      <c r="B5720" s="179" t="s">
        <v>1</v>
      </c>
      <c r="C5720" s="181" t="s">
        <v>2</v>
      </c>
      <c r="D5720" s="183" t="s">
        <v>3</v>
      </c>
      <c r="E5720" s="184"/>
      <c r="F5720" s="185"/>
      <c r="G5720" s="185"/>
      <c r="H5720" s="185"/>
      <c r="I5720" s="185"/>
      <c r="J5720" s="185"/>
      <c r="K5720" s="186" t="s">
        <v>4</v>
      </c>
      <c r="L5720" s="48"/>
      <c r="M5720" s="183" t="s">
        <v>5</v>
      </c>
      <c r="N5720" s="184"/>
      <c r="O5720" s="185"/>
      <c r="P5720" s="185"/>
      <c r="Q5720" s="185"/>
      <c r="R5720" s="185"/>
      <c r="S5720" s="185"/>
      <c r="T5720" s="159" t="s">
        <v>6</v>
      </c>
      <c r="U5720" s="161" t="s">
        <v>7</v>
      </c>
      <c r="V5720" s="234"/>
    </row>
    <row r="5721" spans="1:22" ht="25" x14ac:dyDescent="0.35">
      <c r="A5721" s="177"/>
      <c r="B5721" s="179"/>
      <c r="C5721" s="181"/>
      <c r="D5721" s="163" t="s">
        <v>8</v>
      </c>
      <c r="E5721" s="165" t="s">
        <v>9</v>
      </c>
      <c r="F5721" s="167" t="s">
        <v>10</v>
      </c>
      <c r="G5721" s="169" t="s">
        <v>310</v>
      </c>
      <c r="H5721" s="170"/>
      <c r="I5721" s="170"/>
      <c r="J5721" s="171"/>
      <c r="K5721" s="187"/>
      <c r="L5721" s="49" t="s">
        <v>11</v>
      </c>
      <c r="M5721" s="172" t="s">
        <v>8</v>
      </c>
      <c r="N5721" s="174" t="s">
        <v>12</v>
      </c>
      <c r="O5721" s="167" t="s">
        <v>10</v>
      </c>
      <c r="P5721" s="169" t="s">
        <v>310</v>
      </c>
      <c r="Q5721" s="170"/>
      <c r="R5721" s="170"/>
      <c r="S5721" s="171"/>
      <c r="T5721" s="159"/>
      <c r="U5721" s="161"/>
      <c r="V5721" s="235"/>
    </row>
    <row r="5722" spans="1:22" ht="15" thickBot="1" x14ac:dyDescent="0.4">
      <c r="A5722" s="178"/>
      <c r="B5722" s="180"/>
      <c r="C5722" s="182"/>
      <c r="D5722" s="164"/>
      <c r="E5722" s="166"/>
      <c r="F5722" s="168"/>
      <c r="G5722" s="50" t="s">
        <v>13</v>
      </c>
      <c r="H5722" s="51" t="s">
        <v>14</v>
      </c>
      <c r="I5722" s="52" t="s">
        <v>15</v>
      </c>
      <c r="J5722" s="53">
        <v>0</v>
      </c>
      <c r="K5722" s="188"/>
      <c r="L5722" s="54"/>
      <c r="M5722" s="173"/>
      <c r="N5722" s="175"/>
      <c r="O5722" s="176"/>
      <c r="P5722" s="50" t="s">
        <v>13</v>
      </c>
      <c r="Q5722" s="51" t="s">
        <v>14</v>
      </c>
      <c r="R5722" s="52" t="s">
        <v>15</v>
      </c>
      <c r="S5722" s="53">
        <v>0</v>
      </c>
      <c r="T5722" s="160"/>
      <c r="U5722" s="162"/>
      <c r="V5722" s="236"/>
    </row>
    <row r="5723" spans="1:22" x14ac:dyDescent="0.35">
      <c r="A5723" s="56"/>
      <c r="B5723" s="57"/>
      <c r="C5723" s="58"/>
      <c r="D5723" s="59"/>
      <c r="E5723" s="60"/>
      <c r="F5723" s="60"/>
      <c r="G5723" s="61"/>
      <c r="H5723" s="62"/>
      <c r="I5723" s="63"/>
      <c r="J5723" s="64"/>
      <c r="K5723" s="65"/>
      <c r="L5723" s="65"/>
      <c r="M5723" s="59"/>
      <c r="N5723" s="60"/>
      <c r="O5723" s="60"/>
      <c r="P5723" s="61"/>
      <c r="Q5723" s="62"/>
      <c r="R5723" s="63"/>
      <c r="S5723" s="64"/>
      <c r="T5723" s="14"/>
      <c r="U5723" s="15"/>
      <c r="V5723" s="237"/>
    </row>
    <row r="5724" spans="1:22" x14ac:dyDescent="0.35">
      <c r="A5724" s="131">
        <v>1</v>
      </c>
      <c r="B5724" s="807" t="s">
        <v>876</v>
      </c>
      <c r="C5724" s="683"/>
      <c r="D5724" s="661"/>
      <c r="E5724" s="710"/>
      <c r="F5724" s="673"/>
      <c r="G5724" s="291">
        <v>0</v>
      </c>
      <c r="H5724" s="291">
        <v>0</v>
      </c>
      <c r="I5724" s="821">
        <v>13</v>
      </c>
      <c r="J5724" s="291"/>
      <c r="K5724" s="47">
        <f>((SUM(H5726:H5737)*H5725)+(SUM(G5726:G5737)*G5725)+(SUM(I5726:I5737)*I5725))/1000</f>
        <v>3.0659999999999998</v>
      </c>
      <c r="L5724" s="47" t="e">
        <f>K5724*100/D5724</f>
        <v>#DIV/0!</v>
      </c>
      <c r="M5724" s="334"/>
      <c r="N5724" s="245"/>
      <c r="O5724" s="245"/>
      <c r="P5724" s="246"/>
      <c r="Q5724" s="247"/>
      <c r="R5724" s="243"/>
      <c r="S5724" s="248"/>
      <c r="T5724" s="47">
        <f>((SUM(Q5726:Q5737)*Q5725)+(SUM(P5726:P5737)*P5725)+(SUM(R5726:R5737)*R5725))/1000</f>
        <v>0</v>
      </c>
      <c r="U5724" s="47" t="e">
        <f>T5724*100/M5724</f>
        <v>#DIV/0!</v>
      </c>
      <c r="V5724" s="68"/>
    </row>
    <row r="5725" spans="1:22" x14ac:dyDescent="0.35">
      <c r="A5725" s="132"/>
      <c r="B5725" s="79"/>
      <c r="C5725" s="817"/>
      <c r="D5725" s="818"/>
      <c r="E5725" s="711" t="s">
        <v>17</v>
      </c>
      <c r="F5725" s="819"/>
      <c r="G5725" s="285">
        <v>224</v>
      </c>
      <c r="H5725" s="285">
        <v>222</v>
      </c>
      <c r="I5725" s="820">
        <v>219</v>
      </c>
      <c r="J5725" s="285"/>
      <c r="K5725" s="47"/>
      <c r="L5725" s="47"/>
      <c r="M5725" s="314"/>
      <c r="N5725" s="245"/>
      <c r="O5725" s="245"/>
      <c r="P5725" s="246"/>
      <c r="Q5725" s="247"/>
      <c r="R5725" s="243"/>
      <c r="S5725" s="251"/>
      <c r="T5725" s="76"/>
      <c r="U5725" s="73"/>
      <c r="V5725" s="68"/>
    </row>
    <row r="5726" spans="1:22" x14ac:dyDescent="0.35">
      <c r="A5726" s="132"/>
      <c r="B5726" s="79"/>
      <c r="C5726" s="817"/>
      <c r="D5726" s="818"/>
      <c r="E5726" s="711" t="s">
        <v>18</v>
      </c>
      <c r="F5726" s="819"/>
      <c r="G5726" s="285">
        <v>0</v>
      </c>
      <c r="H5726" s="285">
        <v>0</v>
      </c>
      <c r="I5726" s="820">
        <v>0</v>
      </c>
      <c r="J5726" s="285">
        <v>0</v>
      </c>
      <c r="K5726" s="47"/>
      <c r="L5726" s="47"/>
      <c r="M5726" s="314"/>
      <c r="N5726" s="245"/>
      <c r="O5726" s="245"/>
      <c r="P5726" s="246"/>
      <c r="Q5726" s="247"/>
      <c r="R5726" s="243"/>
      <c r="S5726" s="251"/>
      <c r="T5726" s="76"/>
      <c r="U5726" s="73"/>
      <c r="V5726" s="68"/>
    </row>
    <row r="5727" spans="1:22" x14ac:dyDescent="0.35">
      <c r="A5727" s="132"/>
      <c r="B5727" s="79"/>
      <c r="C5727" s="684"/>
      <c r="D5727" s="685"/>
      <c r="E5727" s="678" t="s">
        <v>20</v>
      </c>
      <c r="F5727" s="824"/>
      <c r="G5727" s="339">
        <v>0</v>
      </c>
      <c r="H5727" s="339">
        <v>0</v>
      </c>
      <c r="I5727" s="825">
        <v>0</v>
      </c>
      <c r="J5727" s="339">
        <v>0</v>
      </c>
      <c r="K5727" s="47"/>
      <c r="L5727" s="47"/>
      <c r="M5727" s="314"/>
      <c r="N5727" s="245"/>
      <c r="O5727" s="245"/>
      <c r="P5727" s="246"/>
      <c r="Q5727" s="247"/>
      <c r="R5727" s="243"/>
      <c r="S5727" s="251"/>
      <c r="T5727" s="76"/>
      <c r="U5727" s="73"/>
      <c r="V5727" s="68"/>
    </row>
    <row r="5728" spans="1:22" x14ac:dyDescent="0.35">
      <c r="A5728" s="132"/>
      <c r="B5728" s="79"/>
      <c r="C5728" s="684"/>
      <c r="D5728" s="685"/>
      <c r="E5728" s="678" t="s">
        <v>22</v>
      </c>
      <c r="F5728" s="824"/>
      <c r="G5728" s="339">
        <v>0</v>
      </c>
      <c r="H5728" s="339">
        <v>0</v>
      </c>
      <c r="I5728" s="825">
        <v>14</v>
      </c>
      <c r="J5728" s="339">
        <v>13</v>
      </c>
      <c r="K5728" s="47"/>
      <c r="L5728" s="47"/>
      <c r="M5728" s="314"/>
      <c r="N5728" s="245"/>
      <c r="O5728" s="245"/>
      <c r="P5728" s="246"/>
      <c r="Q5728" s="247"/>
      <c r="R5728" s="243"/>
      <c r="S5728" s="251"/>
      <c r="T5728" s="76"/>
      <c r="U5728" s="73"/>
      <c r="V5728" s="68"/>
    </row>
    <row r="5729" spans="1:22" x14ac:dyDescent="0.35">
      <c r="A5729" s="132"/>
      <c r="B5729" s="79"/>
      <c r="C5729" s="684"/>
      <c r="D5729" s="685"/>
      <c r="E5729" s="678" t="s">
        <v>24</v>
      </c>
      <c r="F5729" s="824"/>
      <c r="G5729" s="339">
        <v>0</v>
      </c>
      <c r="H5729" s="339">
        <v>0</v>
      </c>
      <c r="I5729" s="825">
        <v>0</v>
      </c>
      <c r="J5729" s="339">
        <v>0</v>
      </c>
      <c r="K5729" s="47"/>
      <c r="L5729" s="47"/>
      <c r="M5729" s="314"/>
      <c r="N5729" s="245"/>
      <c r="O5729" s="245"/>
      <c r="P5729" s="246"/>
      <c r="Q5729" s="247"/>
      <c r="R5729" s="243"/>
      <c r="S5729" s="251"/>
      <c r="T5729" s="76"/>
      <c r="U5729" s="73"/>
      <c r="V5729" s="68"/>
    </row>
    <row r="5730" spans="1:22" x14ac:dyDescent="0.35">
      <c r="A5730" s="132"/>
      <c r="B5730" s="308"/>
      <c r="C5730" s="309"/>
      <c r="D5730" s="310"/>
      <c r="E5730" s="239"/>
      <c r="F5730" s="285"/>
      <c r="G5730" s="241"/>
      <c r="H5730" s="247"/>
      <c r="I5730" s="243"/>
      <c r="J5730" s="250"/>
      <c r="K5730" s="47"/>
      <c r="L5730" s="47"/>
      <c r="M5730" s="314"/>
      <c r="N5730" s="245"/>
      <c r="O5730" s="245"/>
      <c r="P5730" s="246"/>
      <c r="Q5730" s="247"/>
      <c r="R5730" s="243"/>
      <c r="S5730" s="251"/>
      <c r="T5730" s="76"/>
      <c r="U5730" s="73"/>
      <c r="V5730" s="68"/>
    </row>
    <row r="5731" spans="1:22" x14ac:dyDescent="0.35">
      <c r="A5731" s="132"/>
      <c r="B5731" s="308"/>
      <c r="C5731" s="309"/>
      <c r="D5731" s="310"/>
      <c r="E5731" s="239"/>
      <c r="F5731" s="285"/>
      <c r="G5731" s="241"/>
      <c r="H5731" s="247"/>
      <c r="I5731" s="243"/>
      <c r="J5731" s="250"/>
      <c r="K5731" s="47"/>
      <c r="L5731" s="47"/>
      <c r="M5731" s="314"/>
      <c r="N5731" s="245"/>
      <c r="O5731" s="245"/>
      <c r="P5731" s="246"/>
      <c r="Q5731" s="247"/>
      <c r="R5731" s="243"/>
      <c r="S5731" s="251"/>
      <c r="T5731" s="76"/>
      <c r="U5731" s="73"/>
      <c r="V5731" s="68"/>
    </row>
    <row r="5732" spans="1:22" x14ac:dyDescent="0.35">
      <c r="A5732" s="132"/>
      <c r="B5732" s="308"/>
      <c r="C5732" s="309"/>
      <c r="D5732" s="310"/>
      <c r="E5732" s="239"/>
      <c r="F5732" s="285"/>
      <c r="G5732" s="241"/>
      <c r="H5732" s="247"/>
      <c r="I5732" s="243"/>
      <c r="J5732" s="250"/>
      <c r="K5732" s="47"/>
      <c r="L5732" s="47"/>
      <c r="M5732" s="314"/>
      <c r="N5732" s="245"/>
      <c r="O5732" s="245"/>
      <c r="P5732" s="246"/>
      <c r="Q5732" s="247"/>
      <c r="R5732" s="243"/>
      <c r="S5732" s="251"/>
      <c r="T5732" s="76"/>
      <c r="U5732" s="73"/>
      <c r="V5732" s="68"/>
    </row>
    <row r="5733" spans="1:22" x14ac:dyDescent="0.35">
      <c r="A5733" s="132"/>
      <c r="B5733" s="311"/>
      <c r="C5733" s="312"/>
      <c r="D5733" s="313"/>
      <c r="E5733" s="292"/>
      <c r="F5733" s="293"/>
      <c r="G5733" s="294"/>
      <c r="H5733" s="295"/>
      <c r="I5733" s="296"/>
      <c r="J5733" s="295"/>
      <c r="K5733" s="47"/>
      <c r="L5733" s="47"/>
      <c r="M5733" s="314"/>
      <c r="N5733" s="254"/>
      <c r="O5733" s="254"/>
      <c r="P5733" s="255"/>
      <c r="Q5733" s="256"/>
      <c r="R5733" s="257"/>
      <c r="S5733" s="258"/>
      <c r="T5733" s="76"/>
      <c r="U5733" s="73"/>
      <c r="V5733" s="68"/>
    </row>
    <row r="5734" spans="1:22" x14ac:dyDescent="0.35">
      <c r="A5734" s="132"/>
      <c r="B5734" s="314"/>
      <c r="C5734" s="315"/>
      <c r="D5734" s="314"/>
      <c r="E5734" s="74"/>
      <c r="F5734" s="75"/>
      <c r="G5734" s="47"/>
      <c r="H5734" s="47"/>
      <c r="I5734" s="47"/>
      <c r="J5734" s="47"/>
      <c r="K5734" s="47"/>
      <c r="L5734" s="47"/>
      <c r="M5734" s="314"/>
      <c r="N5734" s="77"/>
      <c r="O5734" s="75"/>
      <c r="P5734" s="47"/>
      <c r="Q5734" s="47"/>
      <c r="R5734" s="47"/>
      <c r="S5734" s="47"/>
      <c r="T5734" s="76"/>
      <c r="U5734" s="73"/>
      <c r="V5734" s="68"/>
    </row>
    <row r="5735" spans="1:22" x14ac:dyDescent="0.35">
      <c r="A5735" s="132"/>
      <c r="B5735" s="314"/>
      <c r="C5735" s="315"/>
      <c r="D5735" s="314"/>
      <c r="E5735" s="74"/>
      <c r="F5735" s="75"/>
      <c r="G5735" s="47"/>
      <c r="H5735" s="47"/>
      <c r="I5735" s="47"/>
      <c r="J5735" s="47"/>
      <c r="K5735" s="47"/>
      <c r="L5735" s="47"/>
      <c r="M5735" s="314"/>
      <c r="N5735" s="77"/>
      <c r="O5735" s="75"/>
      <c r="P5735" s="47"/>
      <c r="Q5735" s="47"/>
      <c r="R5735" s="47"/>
      <c r="S5735" s="47"/>
      <c r="T5735" s="76"/>
      <c r="U5735" s="73"/>
      <c r="V5735" s="68"/>
    </row>
    <row r="5736" spans="1:22" x14ac:dyDescent="0.35">
      <c r="A5736" s="132"/>
      <c r="B5736" s="314"/>
      <c r="C5736" s="315"/>
      <c r="D5736" s="314"/>
      <c r="E5736" s="74"/>
      <c r="F5736" s="75"/>
      <c r="G5736" s="47"/>
      <c r="H5736" s="47"/>
      <c r="I5736" s="47"/>
      <c r="J5736" s="47"/>
      <c r="K5736" s="47"/>
      <c r="L5736" s="47"/>
      <c r="M5736" s="314"/>
      <c r="N5736" s="77"/>
      <c r="O5736" s="75"/>
      <c r="P5736" s="47"/>
      <c r="Q5736" s="47"/>
      <c r="R5736" s="47"/>
      <c r="S5736" s="47"/>
      <c r="T5736" s="76"/>
      <c r="U5736" s="73"/>
      <c r="V5736" s="68"/>
    </row>
    <row r="5737" spans="1:22" x14ac:dyDescent="0.35">
      <c r="A5737" s="132"/>
      <c r="B5737" s="316"/>
      <c r="C5737" s="317"/>
      <c r="D5737" s="316"/>
      <c r="E5737" s="74"/>
      <c r="F5737" s="75"/>
      <c r="G5737" s="47"/>
      <c r="H5737" s="47"/>
      <c r="I5737" s="47"/>
      <c r="J5737" s="47"/>
      <c r="K5737" s="47"/>
      <c r="L5737" s="47"/>
      <c r="M5737" s="316"/>
      <c r="N5737" s="87"/>
      <c r="O5737" s="75"/>
      <c r="P5737" s="47"/>
      <c r="Q5737" s="47"/>
      <c r="R5737" s="47"/>
      <c r="S5737" s="47"/>
      <c r="T5737" s="88"/>
      <c r="U5737" s="73"/>
      <c r="V5737" s="68"/>
    </row>
    <row r="5739" spans="1:22" x14ac:dyDescent="0.35">
      <c r="A5739" s="177" t="s">
        <v>0</v>
      </c>
      <c r="B5739" s="179" t="s">
        <v>1</v>
      </c>
      <c r="C5739" s="181" t="s">
        <v>2</v>
      </c>
      <c r="D5739" s="183" t="s">
        <v>3</v>
      </c>
      <c r="E5739" s="184"/>
      <c r="F5739" s="185"/>
      <c r="G5739" s="185"/>
      <c r="H5739" s="185"/>
      <c r="I5739" s="185"/>
      <c r="J5739" s="185"/>
      <c r="K5739" s="186" t="s">
        <v>4</v>
      </c>
      <c r="L5739" s="48"/>
      <c r="M5739" s="183" t="s">
        <v>5</v>
      </c>
      <c r="N5739" s="184"/>
      <c r="O5739" s="185"/>
      <c r="P5739" s="185"/>
      <c r="Q5739" s="185"/>
      <c r="R5739" s="185"/>
      <c r="S5739" s="185"/>
      <c r="T5739" s="159" t="s">
        <v>6</v>
      </c>
      <c r="U5739" s="161" t="s">
        <v>7</v>
      </c>
      <c r="V5739" s="234"/>
    </row>
    <row r="5740" spans="1:22" ht="25" x14ac:dyDescent="0.35">
      <c r="A5740" s="177"/>
      <c r="B5740" s="179"/>
      <c r="C5740" s="181"/>
      <c r="D5740" s="163" t="s">
        <v>8</v>
      </c>
      <c r="E5740" s="165" t="s">
        <v>9</v>
      </c>
      <c r="F5740" s="167" t="s">
        <v>10</v>
      </c>
      <c r="G5740" s="169" t="s">
        <v>310</v>
      </c>
      <c r="H5740" s="170"/>
      <c r="I5740" s="170"/>
      <c r="J5740" s="171"/>
      <c r="K5740" s="187"/>
      <c r="L5740" s="49" t="s">
        <v>11</v>
      </c>
      <c r="M5740" s="172" t="s">
        <v>8</v>
      </c>
      <c r="N5740" s="174" t="s">
        <v>12</v>
      </c>
      <c r="O5740" s="167" t="s">
        <v>10</v>
      </c>
      <c r="P5740" s="169" t="s">
        <v>310</v>
      </c>
      <c r="Q5740" s="170"/>
      <c r="R5740" s="170"/>
      <c r="S5740" s="171"/>
      <c r="T5740" s="159"/>
      <c r="U5740" s="161"/>
      <c r="V5740" s="235"/>
    </row>
    <row r="5741" spans="1:22" ht="15" thickBot="1" x14ac:dyDescent="0.4">
      <c r="A5741" s="178"/>
      <c r="B5741" s="180"/>
      <c r="C5741" s="182"/>
      <c r="D5741" s="164"/>
      <c r="E5741" s="166"/>
      <c r="F5741" s="168"/>
      <c r="G5741" s="50" t="s">
        <v>13</v>
      </c>
      <c r="H5741" s="51" t="s">
        <v>14</v>
      </c>
      <c r="I5741" s="52" t="s">
        <v>15</v>
      </c>
      <c r="J5741" s="53">
        <v>0</v>
      </c>
      <c r="K5741" s="188"/>
      <c r="L5741" s="54"/>
      <c r="M5741" s="173"/>
      <c r="N5741" s="175"/>
      <c r="O5741" s="176"/>
      <c r="P5741" s="50" t="s">
        <v>13</v>
      </c>
      <c r="Q5741" s="51" t="s">
        <v>14</v>
      </c>
      <c r="R5741" s="52" t="s">
        <v>15</v>
      </c>
      <c r="S5741" s="53">
        <v>0</v>
      </c>
      <c r="T5741" s="160"/>
      <c r="U5741" s="162"/>
      <c r="V5741" s="236"/>
    </row>
    <row r="5742" spans="1:22" x14ac:dyDescent="0.35">
      <c r="A5742" s="56"/>
      <c r="B5742" s="57"/>
      <c r="C5742" s="58"/>
      <c r="D5742" s="59"/>
      <c r="E5742" s="60"/>
      <c r="F5742" s="60"/>
      <c r="G5742" s="61"/>
      <c r="H5742" s="62"/>
      <c r="I5742" s="63"/>
      <c r="J5742" s="64"/>
      <c r="K5742" s="65"/>
      <c r="L5742" s="65"/>
      <c r="M5742" s="59"/>
      <c r="N5742" s="60"/>
      <c r="O5742" s="60"/>
      <c r="P5742" s="61"/>
      <c r="Q5742" s="62"/>
      <c r="R5742" s="63"/>
      <c r="S5742" s="64"/>
      <c r="T5742" s="14"/>
      <c r="U5742" s="15"/>
      <c r="V5742" s="237"/>
    </row>
    <row r="5743" spans="1:22" x14ac:dyDescent="0.35">
      <c r="A5743" s="131">
        <v>1</v>
      </c>
      <c r="B5743" s="807" t="s">
        <v>877</v>
      </c>
      <c r="C5743" s="683"/>
      <c r="D5743" s="661"/>
      <c r="E5743" s="710"/>
      <c r="F5743" s="673"/>
      <c r="G5743" s="291">
        <v>10</v>
      </c>
      <c r="H5743" s="291">
        <v>4</v>
      </c>
      <c r="I5743" s="821">
        <v>3</v>
      </c>
      <c r="J5743" s="291">
        <v>3</v>
      </c>
      <c r="K5743" s="47">
        <f>((SUM(H5745:H5756)*H5744)+(SUM(G5745:G5756)*G5744)+(SUM(I5745:I5756)*I5744))/1000</f>
        <v>3.718</v>
      </c>
      <c r="L5743" s="47" t="e">
        <f>K5743*100/D5743</f>
        <v>#DIV/0!</v>
      </c>
      <c r="M5743" s="334"/>
      <c r="N5743" s="245"/>
      <c r="O5743" s="245"/>
      <c r="P5743" s="246"/>
      <c r="Q5743" s="247"/>
      <c r="R5743" s="243"/>
      <c r="S5743" s="248"/>
      <c r="T5743" s="47">
        <f>((SUM(Q5745:Q5756)*Q5744)+(SUM(P5745:P5756)*P5744)+(SUM(R5745:R5756)*R5744))/1000</f>
        <v>0</v>
      </c>
      <c r="U5743" s="47" t="e">
        <f>T5743*100/M5743</f>
        <v>#DIV/0!</v>
      </c>
      <c r="V5743" s="68"/>
    </row>
    <row r="5744" spans="1:22" x14ac:dyDescent="0.35">
      <c r="A5744" s="132"/>
      <c r="B5744" s="79"/>
      <c r="C5744" s="817"/>
      <c r="D5744" s="818"/>
      <c r="E5744" s="711" t="s">
        <v>17</v>
      </c>
      <c r="F5744" s="819"/>
      <c r="G5744" s="285">
        <v>215</v>
      </c>
      <c r="H5744" s="285">
        <v>218</v>
      </c>
      <c r="I5744" s="820">
        <v>232</v>
      </c>
      <c r="J5744" s="285"/>
      <c r="K5744" s="47"/>
      <c r="L5744" s="47"/>
      <c r="M5744" s="314"/>
      <c r="N5744" s="245"/>
      <c r="O5744" s="245"/>
      <c r="P5744" s="246"/>
      <c r="Q5744" s="247"/>
      <c r="R5744" s="243"/>
      <c r="S5744" s="251"/>
      <c r="T5744" s="76"/>
      <c r="U5744" s="73"/>
      <c r="V5744" s="68"/>
    </row>
    <row r="5745" spans="1:22" x14ac:dyDescent="0.35">
      <c r="A5745" s="132"/>
      <c r="B5745" s="663"/>
      <c r="C5745" s="693"/>
      <c r="D5745" s="694"/>
      <c r="E5745" s="712" t="s">
        <v>18</v>
      </c>
      <c r="F5745" s="822"/>
      <c r="G5745" s="293">
        <v>10</v>
      </c>
      <c r="H5745" s="293">
        <v>4</v>
      </c>
      <c r="I5745" s="823">
        <v>3</v>
      </c>
      <c r="J5745" s="293">
        <v>3</v>
      </c>
      <c r="K5745" s="47"/>
      <c r="L5745" s="47"/>
      <c r="M5745" s="314"/>
      <c r="N5745" s="245"/>
      <c r="O5745" s="245"/>
      <c r="P5745" s="246"/>
      <c r="Q5745" s="247"/>
      <c r="R5745" s="243"/>
      <c r="S5745" s="251"/>
      <c r="T5745" s="76"/>
      <c r="U5745" s="73"/>
      <c r="V5745" s="68"/>
    </row>
    <row r="5746" spans="1:22" x14ac:dyDescent="0.35">
      <c r="A5746" s="132"/>
      <c r="B5746" s="308"/>
      <c r="C5746" s="309"/>
      <c r="D5746" s="310"/>
      <c r="E5746" s="239"/>
      <c r="F5746" s="285"/>
      <c r="G5746" s="241"/>
      <c r="H5746" s="247"/>
      <c r="I5746" s="243"/>
      <c r="J5746" s="250"/>
      <c r="K5746" s="47"/>
      <c r="L5746" s="47"/>
      <c r="M5746" s="314"/>
      <c r="N5746" s="245"/>
      <c r="O5746" s="245"/>
      <c r="P5746" s="246"/>
      <c r="Q5746" s="247"/>
      <c r="R5746" s="243"/>
      <c r="S5746" s="251"/>
      <c r="T5746" s="76"/>
      <c r="U5746" s="73"/>
      <c r="V5746" s="68"/>
    </row>
    <row r="5747" spans="1:22" x14ac:dyDescent="0.35">
      <c r="A5747" s="132"/>
      <c r="B5747" s="308"/>
      <c r="C5747" s="309"/>
      <c r="D5747" s="310"/>
      <c r="E5747" s="239"/>
      <c r="F5747" s="285"/>
      <c r="G5747" s="241"/>
      <c r="H5747" s="247"/>
      <c r="I5747" s="243"/>
      <c r="J5747" s="250"/>
      <c r="K5747" s="47"/>
      <c r="L5747" s="47"/>
      <c r="M5747" s="314"/>
      <c r="N5747" s="245"/>
      <c r="O5747" s="245"/>
      <c r="P5747" s="246"/>
      <c r="Q5747" s="247"/>
      <c r="R5747" s="243"/>
      <c r="S5747" s="251"/>
      <c r="T5747" s="76"/>
      <c r="U5747" s="73"/>
      <c r="V5747" s="68"/>
    </row>
    <row r="5748" spans="1:22" x14ac:dyDescent="0.35">
      <c r="A5748" s="132"/>
      <c r="B5748" s="308"/>
      <c r="C5748" s="309"/>
      <c r="D5748" s="310"/>
      <c r="E5748" s="239"/>
      <c r="F5748" s="285"/>
      <c r="G5748" s="241"/>
      <c r="H5748" s="247"/>
      <c r="I5748" s="243"/>
      <c r="J5748" s="250"/>
      <c r="K5748" s="47"/>
      <c r="L5748" s="47"/>
      <c r="M5748" s="314"/>
      <c r="N5748" s="245"/>
      <c r="O5748" s="245"/>
      <c r="P5748" s="246"/>
      <c r="Q5748" s="247"/>
      <c r="R5748" s="243"/>
      <c r="S5748" s="251"/>
      <c r="T5748" s="76"/>
      <c r="U5748" s="73"/>
      <c r="V5748" s="68"/>
    </row>
    <row r="5749" spans="1:22" x14ac:dyDescent="0.35">
      <c r="A5749" s="132"/>
      <c r="B5749" s="308"/>
      <c r="C5749" s="309"/>
      <c r="D5749" s="310"/>
      <c r="E5749" s="239"/>
      <c r="F5749" s="285"/>
      <c r="G5749" s="241"/>
      <c r="H5749" s="247"/>
      <c r="I5749" s="243"/>
      <c r="J5749" s="250"/>
      <c r="K5749" s="47"/>
      <c r="L5749" s="47"/>
      <c r="M5749" s="314"/>
      <c r="N5749" s="245"/>
      <c r="O5749" s="245"/>
      <c r="P5749" s="246"/>
      <c r="Q5749" s="247"/>
      <c r="R5749" s="243"/>
      <c r="S5749" s="251"/>
      <c r="T5749" s="76"/>
      <c r="U5749" s="73"/>
      <c r="V5749" s="68"/>
    </row>
    <row r="5750" spans="1:22" x14ac:dyDescent="0.35">
      <c r="A5750" s="132"/>
      <c r="B5750" s="308"/>
      <c r="C5750" s="309"/>
      <c r="D5750" s="310"/>
      <c r="E5750" s="239"/>
      <c r="F5750" s="285"/>
      <c r="G5750" s="241"/>
      <c r="H5750" s="247"/>
      <c r="I5750" s="243"/>
      <c r="J5750" s="250"/>
      <c r="K5750" s="47"/>
      <c r="L5750" s="47"/>
      <c r="M5750" s="314"/>
      <c r="N5750" s="245"/>
      <c r="O5750" s="245"/>
      <c r="P5750" s="246"/>
      <c r="Q5750" s="247"/>
      <c r="R5750" s="243"/>
      <c r="S5750" s="251"/>
      <c r="T5750" s="76"/>
      <c r="U5750" s="73"/>
      <c r="V5750" s="68"/>
    </row>
    <row r="5751" spans="1:22" x14ac:dyDescent="0.35">
      <c r="A5751" s="132"/>
      <c r="B5751" s="308"/>
      <c r="C5751" s="309"/>
      <c r="D5751" s="310"/>
      <c r="E5751" s="239"/>
      <c r="F5751" s="285"/>
      <c r="G5751" s="241"/>
      <c r="H5751" s="247"/>
      <c r="I5751" s="243"/>
      <c r="J5751" s="250"/>
      <c r="K5751" s="47"/>
      <c r="L5751" s="47"/>
      <c r="M5751" s="314"/>
      <c r="N5751" s="245"/>
      <c r="O5751" s="245"/>
      <c r="P5751" s="246"/>
      <c r="Q5751" s="247"/>
      <c r="R5751" s="243"/>
      <c r="S5751" s="251"/>
      <c r="T5751" s="76"/>
      <c r="U5751" s="73"/>
      <c r="V5751" s="68"/>
    </row>
    <row r="5752" spans="1:22" x14ac:dyDescent="0.35">
      <c r="A5752" s="132"/>
      <c r="B5752" s="311"/>
      <c r="C5752" s="312"/>
      <c r="D5752" s="313"/>
      <c r="E5752" s="292"/>
      <c r="F5752" s="293"/>
      <c r="G5752" s="294"/>
      <c r="H5752" s="295"/>
      <c r="I5752" s="296"/>
      <c r="J5752" s="295"/>
      <c r="K5752" s="47"/>
      <c r="L5752" s="47"/>
      <c r="M5752" s="314"/>
      <c r="N5752" s="254"/>
      <c r="O5752" s="254"/>
      <c r="P5752" s="255"/>
      <c r="Q5752" s="256"/>
      <c r="R5752" s="257"/>
      <c r="S5752" s="258"/>
      <c r="T5752" s="76"/>
      <c r="U5752" s="73"/>
      <c r="V5752" s="68"/>
    </row>
    <row r="5753" spans="1:22" x14ac:dyDescent="0.35">
      <c r="A5753" s="132"/>
      <c r="B5753" s="314"/>
      <c r="C5753" s="315"/>
      <c r="D5753" s="314"/>
      <c r="E5753" s="74"/>
      <c r="F5753" s="75"/>
      <c r="G5753" s="47"/>
      <c r="H5753" s="47"/>
      <c r="I5753" s="47"/>
      <c r="J5753" s="47"/>
      <c r="K5753" s="47"/>
      <c r="L5753" s="47"/>
      <c r="M5753" s="314"/>
      <c r="N5753" s="77"/>
      <c r="O5753" s="75"/>
      <c r="P5753" s="47"/>
      <c r="Q5753" s="47"/>
      <c r="R5753" s="47"/>
      <c r="S5753" s="47"/>
      <c r="T5753" s="76"/>
      <c r="U5753" s="73"/>
      <c r="V5753" s="68"/>
    </row>
    <row r="5754" spans="1:22" x14ac:dyDescent="0.35">
      <c r="A5754" s="132"/>
      <c r="B5754" s="314"/>
      <c r="C5754" s="315"/>
      <c r="D5754" s="314"/>
      <c r="E5754" s="74"/>
      <c r="F5754" s="75"/>
      <c r="G5754" s="47"/>
      <c r="H5754" s="47"/>
      <c r="I5754" s="47"/>
      <c r="J5754" s="47"/>
      <c r="K5754" s="47"/>
      <c r="L5754" s="47"/>
      <c r="M5754" s="314"/>
      <c r="N5754" s="77"/>
      <c r="O5754" s="75"/>
      <c r="P5754" s="47"/>
      <c r="Q5754" s="47"/>
      <c r="R5754" s="47"/>
      <c r="S5754" s="47"/>
      <c r="T5754" s="76"/>
      <c r="U5754" s="73"/>
      <c r="V5754" s="68"/>
    </row>
    <row r="5755" spans="1:22" x14ac:dyDescent="0.35">
      <c r="A5755" s="132"/>
      <c r="B5755" s="314"/>
      <c r="C5755" s="315"/>
      <c r="D5755" s="314"/>
      <c r="E5755" s="74"/>
      <c r="F5755" s="75"/>
      <c r="G5755" s="47"/>
      <c r="H5755" s="47"/>
      <c r="I5755" s="47"/>
      <c r="J5755" s="47"/>
      <c r="K5755" s="47"/>
      <c r="L5755" s="47"/>
      <c r="M5755" s="314"/>
      <c r="N5755" s="77"/>
      <c r="O5755" s="75"/>
      <c r="P5755" s="47"/>
      <c r="Q5755" s="47"/>
      <c r="R5755" s="47"/>
      <c r="S5755" s="47"/>
      <c r="T5755" s="76"/>
      <c r="U5755" s="73"/>
      <c r="V5755" s="68"/>
    </row>
    <row r="5756" spans="1:22" x14ac:dyDescent="0.35">
      <c r="A5756" s="132"/>
      <c r="B5756" s="316"/>
      <c r="C5756" s="317"/>
      <c r="D5756" s="316"/>
      <c r="E5756" s="74"/>
      <c r="F5756" s="75"/>
      <c r="G5756" s="47"/>
      <c r="H5756" s="47"/>
      <c r="I5756" s="47"/>
      <c r="J5756" s="47"/>
      <c r="K5756" s="47"/>
      <c r="L5756" s="47"/>
      <c r="M5756" s="316"/>
      <c r="N5756" s="87"/>
      <c r="O5756" s="75"/>
      <c r="P5756" s="47"/>
      <c r="Q5756" s="47"/>
      <c r="R5756" s="47"/>
      <c r="S5756" s="47"/>
      <c r="T5756" s="88"/>
      <c r="U5756" s="73"/>
      <c r="V5756" s="68"/>
    </row>
    <row r="5758" spans="1:22" x14ac:dyDescent="0.35">
      <c r="A5758" s="177" t="s">
        <v>0</v>
      </c>
      <c r="B5758" s="179" t="s">
        <v>1</v>
      </c>
      <c r="C5758" s="181" t="s">
        <v>2</v>
      </c>
      <c r="D5758" s="183" t="s">
        <v>3</v>
      </c>
      <c r="E5758" s="184"/>
      <c r="F5758" s="185"/>
      <c r="G5758" s="185"/>
      <c r="H5758" s="185"/>
      <c r="I5758" s="185"/>
      <c r="J5758" s="185"/>
      <c r="K5758" s="186" t="s">
        <v>4</v>
      </c>
      <c r="L5758" s="48"/>
      <c r="M5758" s="183" t="s">
        <v>5</v>
      </c>
      <c r="N5758" s="184"/>
      <c r="O5758" s="185"/>
      <c r="P5758" s="185"/>
      <c r="Q5758" s="185"/>
      <c r="R5758" s="185"/>
      <c r="S5758" s="185"/>
      <c r="T5758" s="159" t="s">
        <v>6</v>
      </c>
      <c r="U5758" s="161" t="s">
        <v>7</v>
      </c>
      <c r="V5758" s="234"/>
    </row>
    <row r="5759" spans="1:22" ht="25" x14ac:dyDescent="0.35">
      <c r="A5759" s="177"/>
      <c r="B5759" s="179"/>
      <c r="C5759" s="181"/>
      <c r="D5759" s="163" t="s">
        <v>8</v>
      </c>
      <c r="E5759" s="165" t="s">
        <v>9</v>
      </c>
      <c r="F5759" s="167" t="s">
        <v>10</v>
      </c>
      <c r="G5759" s="169" t="s">
        <v>310</v>
      </c>
      <c r="H5759" s="170"/>
      <c r="I5759" s="170"/>
      <c r="J5759" s="171"/>
      <c r="K5759" s="187"/>
      <c r="L5759" s="49" t="s">
        <v>11</v>
      </c>
      <c r="M5759" s="172" t="s">
        <v>8</v>
      </c>
      <c r="N5759" s="174" t="s">
        <v>12</v>
      </c>
      <c r="O5759" s="167" t="s">
        <v>10</v>
      </c>
      <c r="P5759" s="169" t="s">
        <v>310</v>
      </c>
      <c r="Q5759" s="170"/>
      <c r="R5759" s="170"/>
      <c r="S5759" s="171"/>
      <c r="T5759" s="159"/>
      <c r="U5759" s="161"/>
      <c r="V5759" s="235"/>
    </row>
    <row r="5760" spans="1:22" ht="15" thickBot="1" x14ac:dyDescent="0.4">
      <c r="A5760" s="178"/>
      <c r="B5760" s="180"/>
      <c r="C5760" s="182"/>
      <c r="D5760" s="164"/>
      <c r="E5760" s="166"/>
      <c r="F5760" s="168"/>
      <c r="G5760" s="50" t="s">
        <v>13</v>
      </c>
      <c r="H5760" s="51" t="s">
        <v>14</v>
      </c>
      <c r="I5760" s="52" t="s">
        <v>15</v>
      </c>
      <c r="J5760" s="53">
        <v>0</v>
      </c>
      <c r="K5760" s="188"/>
      <c r="L5760" s="54"/>
      <c r="M5760" s="173"/>
      <c r="N5760" s="175"/>
      <c r="O5760" s="176"/>
      <c r="P5760" s="50" t="s">
        <v>13</v>
      </c>
      <c r="Q5760" s="51" t="s">
        <v>14</v>
      </c>
      <c r="R5760" s="52" t="s">
        <v>15</v>
      </c>
      <c r="S5760" s="53">
        <v>0</v>
      </c>
      <c r="T5760" s="160"/>
      <c r="U5760" s="162"/>
      <c r="V5760" s="236"/>
    </row>
    <row r="5761" spans="1:22" x14ac:dyDescent="0.35">
      <c r="A5761" s="56"/>
      <c r="B5761" s="57"/>
      <c r="C5761" s="58"/>
      <c r="D5761" s="59"/>
      <c r="E5761" s="60"/>
      <c r="F5761" s="60"/>
      <c r="G5761" s="61"/>
      <c r="H5761" s="62"/>
      <c r="I5761" s="63"/>
      <c r="J5761" s="64"/>
      <c r="K5761" s="65"/>
      <c r="L5761" s="65"/>
      <c r="M5761" s="59"/>
      <c r="N5761" s="60"/>
      <c r="O5761" s="60"/>
      <c r="P5761" s="61"/>
      <c r="Q5761" s="62"/>
      <c r="R5761" s="63"/>
      <c r="S5761" s="64"/>
      <c r="T5761" s="14"/>
      <c r="U5761" s="15"/>
      <c r="V5761" s="237"/>
    </row>
    <row r="5762" spans="1:22" x14ac:dyDescent="0.35">
      <c r="A5762" s="131">
        <v>1</v>
      </c>
      <c r="B5762" s="807" t="s">
        <v>878</v>
      </c>
      <c r="C5762" s="683"/>
      <c r="D5762" s="661"/>
      <c r="E5762" s="710"/>
      <c r="F5762" s="673"/>
      <c r="G5762" s="291">
        <v>1</v>
      </c>
      <c r="H5762" s="291">
        <v>0</v>
      </c>
      <c r="I5762" s="821">
        <v>0</v>
      </c>
      <c r="J5762" s="291">
        <v>1</v>
      </c>
      <c r="K5762" s="47">
        <f>((SUM(H5764:H5775)*H5763)+(SUM(G5764:G5775)*G5763)+(SUM(I5764:I5775)*I5763))/1000</f>
        <v>0.22500000000000001</v>
      </c>
      <c r="L5762" s="47" t="e">
        <f>K5762*100/D5762</f>
        <v>#DIV/0!</v>
      </c>
      <c r="M5762" s="334"/>
      <c r="N5762" s="245"/>
      <c r="O5762" s="245"/>
      <c r="P5762" s="246"/>
      <c r="Q5762" s="247"/>
      <c r="R5762" s="243"/>
      <c r="S5762" s="248"/>
      <c r="T5762" s="47">
        <f>((SUM(Q5764:Q5775)*Q5763)+(SUM(P5764:P5775)*P5763)+(SUM(R5764:R5775)*R5763))/1000</f>
        <v>0</v>
      </c>
      <c r="U5762" s="47" t="e">
        <f>T5762*100/M5762</f>
        <v>#DIV/0!</v>
      </c>
      <c r="V5762" s="68"/>
    </row>
    <row r="5763" spans="1:22" x14ac:dyDescent="0.35">
      <c r="A5763" s="132"/>
      <c r="B5763" s="79"/>
      <c r="C5763" s="817"/>
      <c r="D5763" s="818"/>
      <c r="E5763" s="711" t="s">
        <v>17</v>
      </c>
      <c r="F5763" s="819"/>
      <c r="G5763" s="285">
        <v>225</v>
      </c>
      <c r="H5763" s="285">
        <v>225</v>
      </c>
      <c r="I5763" s="820">
        <v>228</v>
      </c>
      <c r="J5763" s="285"/>
      <c r="K5763" s="47"/>
      <c r="L5763" s="47"/>
      <c r="M5763" s="314"/>
      <c r="N5763" s="245"/>
      <c r="O5763" s="245"/>
      <c r="P5763" s="246"/>
      <c r="Q5763" s="247"/>
      <c r="R5763" s="243"/>
      <c r="S5763" s="251"/>
      <c r="T5763" s="76"/>
      <c r="U5763" s="73"/>
      <c r="V5763" s="68"/>
    </row>
    <row r="5764" spans="1:22" x14ac:dyDescent="0.35">
      <c r="A5764" s="132"/>
      <c r="B5764" s="79"/>
      <c r="C5764" s="817"/>
      <c r="D5764" s="818"/>
      <c r="E5764" s="711" t="s">
        <v>20</v>
      </c>
      <c r="F5764" s="819"/>
      <c r="G5764" s="285">
        <v>1</v>
      </c>
      <c r="H5764" s="285">
        <v>0</v>
      </c>
      <c r="I5764" s="820">
        <v>0</v>
      </c>
      <c r="J5764" s="285">
        <v>1</v>
      </c>
      <c r="K5764" s="47"/>
      <c r="L5764" s="47"/>
      <c r="M5764" s="314"/>
      <c r="N5764" s="245"/>
      <c r="O5764" s="245"/>
      <c r="P5764" s="246"/>
      <c r="Q5764" s="247"/>
      <c r="R5764" s="243"/>
      <c r="S5764" s="251"/>
      <c r="T5764" s="76"/>
      <c r="U5764" s="73"/>
      <c r="V5764" s="68"/>
    </row>
    <row r="5765" spans="1:22" x14ac:dyDescent="0.35">
      <c r="A5765" s="132"/>
      <c r="B5765" s="79"/>
      <c r="C5765" s="684"/>
      <c r="D5765" s="685"/>
      <c r="E5765" s="678" t="s">
        <v>22</v>
      </c>
      <c r="F5765" s="824"/>
      <c r="G5765" s="339" t="s">
        <v>378</v>
      </c>
      <c r="H5765" s="339"/>
      <c r="I5765" s="825"/>
      <c r="J5765" s="339"/>
      <c r="K5765" s="47"/>
      <c r="L5765" s="47"/>
      <c r="M5765" s="314"/>
      <c r="N5765" s="245"/>
      <c r="O5765" s="245"/>
      <c r="P5765" s="246"/>
      <c r="Q5765" s="247"/>
      <c r="R5765" s="243"/>
      <c r="S5765" s="251"/>
      <c r="T5765" s="76"/>
      <c r="U5765" s="73"/>
      <c r="V5765" s="68"/>
    </row>
    <row r="5766" spans="1:22" x14ac:dyDescent="0.35">
      <c r="A5766" s="132"/>
      <c r="B5766" s="79"/>
      <c r="C5766" s="684"/>
      <c r="D5766" s="685"/>
      <c r="E5766" s="678" t="s">
        <v>24</v>
      </c>
      <c r="F5766" s="824"/>
      <c r="G5766" s="339" t="s">
        <v>378</v>
      </c>
      <c r="H5766" s="339"/>
      <c r="I5766" s="825"/>
      <c r="J5766" s="339"/>
      <c r="K5766" s="47"/>
      <c r="L5766" s="47"/>
      <c r="M5766" s="314"/>
      <c r="N5766" s="245"/>
      <c r="O5766" s="245"/>
      <c r="P5766" s="246"/>
      <c r="Q5766" s="247"/>
      <c r="R5766" s="243"/>
      <c r="S5766" s="251"/>
      <c r="T5766" s="76"/>
      <c r="U5766" s="73"/>
      <c r="V5766" s="68"/>
    </row>
    <row r="5767" spans="1:22" x14ac:dyDescent="0.35">
      <c r="A5767" s="132"/>
      <c r="B5767" s="663"/>
      <c r="C5767" s="693"/>
      <c r="D5767" s="694"/>
      <c r="E5767" s="712" t="s">
        <v>26</v>
      </c>
      <c r="F5767" s="822"/>
      <c r="G5767" s="293" t="s">
        <v>378</v>
      </c>
      <c r="H5767" s="293"/>
      <c r="I5767" s="823"/>
      <c r="J5767" s="293"/>
      <c r="K5767" s="47"/>
      <c r="L5767" s="47"/>
      <c r="M5767" s="314"/>
      <c r="N5767" s="245"/>
      <c r="O5767" s="245"/>
      <c r="P5767" s="246"/>
      <c r="Q5767" s="247"/>
      <c r="R5767" s="243"/>
      <c r="S5767" s="251"/>
      <c r="T5767" s="76"/>
      <c r="U5767" s="73"/>
      <c r="V5767" s="68"/>
    </row>
    <row r="5768" spans="1:22" x14ac:dyDescent="0.35">
      <c r="A5768" s="132"/>
      <c r="B5768" s="308"/>
      <c r="C5768" s="309"/>
      <c r="D5768" s="310"/>
      <c r="E5768" s="239"/>
      <c r="F5768" s="285"/>
      <c r="G5768" s="241"/>
      <c r="H5768" s="247"/>
      <c r="I5768" s="243"/>
      <c r="J5768" s="250"/>
      <c r="K5768" s="47"/>
      <c r="L5768" s="47"/>
      <c r="M5768" s="314"/>
      <c r="N5768" s="245"/>
      <c r="O5768" s="245"/>
      <c r="P5768" s="246"/>
      <c r="Q5768" s="247"/>
      <c r="R5768" s="243"/>
      <c r="S5768" s="251"/>
      <c r="T5768" s="76"/>
      <c r="U5768" s="73"/>
      <c r="V5768" s="68"/>
    </row>
    <row r="5769" spans="1:22" x14ac:dyDescent="0.35">
      <c r="A5769" s="132"/>
      <c r="B5769" s="308"/>
      <c r="C5769" s="309"/>
      <c r="D5769" s="310"/>
      <c r="E5769" s="239"/>
      <c r="F5769" s="285"/>
      <c r="G5769" s="241"/>
      <c r="H5769" s="247"/>
      <c r="I5769" s="243"/>
      <c r="J5769" s="250"/>
      <c r="K5769" s="47"/>
      <c r="L5769" s="47"/>
      <c r="M5769" s="314"/>
      <c r="N5769" s="245"/>
      <c r="O5769" s="245"/>
      <c r="P5769" s="246"/>
      <c r="Q5769" s="247"/>
      <c r="R5769" s="243"/>
      <c r="S5769" s="251"/>
      <c r="T5769" s="76"/>
      <c r="U5769" s="73"/>
      <c r="V5769" s="68"/>
    </row>
    <row r="5770" spans="1:22" x14ac:dyDescent="0.35">
      <c r="A5770" s="132"/>
      <c r="B5770" s="308"/>
      <c r="C5770" s="309"/>
      <c r="D5770" s="310"/>
      <c r="E5770" s="239"/>
      <c r="F5770" s="285"/>
      <c r="G5770" s="241"/>
      <c r="H5770" s="247"/>
      <c r="I5770" s="243"/>
      <c r="J5770" s="250"/>
      <c r="K5770" s="47"/>
      <c r="L5770" s="47"/>
      <c r="M5770" s="314"/>
      <c r="N5770" s="245"/>
      <c r="O5770" s="245"/>
      <c r="P5770" s="246"/>
      <c r="Q5770" s="247"/>
      <c r="R5770" s="243"/>
      <c r="S5770" s="251"/>
      <c r="T5770" s="76"/>
      <c r="U5770" s="73"/>
      <c r="V5770" s="68"/>
    </row>
    <row r="5771" spans="1:22" x14ac:dyDescent="0.35">
      <c r="A5771" s="132"/>
      <c r="B5771" s="311"/>
      <c r="C5771" s="312"/>
      <c r="D5771" s="313"/>
      <c r="E5771" s="292"/>
      <c r="F5771" s="293"/>
      <c r="G5771" s="294"/>
      <c r="H5771" s="295"/>
      <c r="I5771" s="296"/>
      <c r="J5771" s="295"/>
      <c r="K5771" s="47"/>
      <c r="L5771" s="47"/>
      <c r="M5771" s="314"/>
      <c r="N5771" s="254"/>
      <c r="O5771" s="254"/>
      <c r="P5771" s="255"/>
      <c r="Q5771" s="256"/>
      <c r="R5771" s="257"/>
      <c r="S5771" s="258"/>
      <c r="T5771" s="76"/>
      <c r="U5771" s="73"/>
      <c r="V5771" s="68"/>
    </row>
    <row r="5772" spans="1:22" x14ac:dyDescent="0.35">
      <c r="A5772" s="132"/>
      <c r="B5772" s="314"/>
      <c r="C5772" s="315"/>
      <c r="D5772" s="314"/>
      <c r="E5772" s="74"/>
      <c r="F5772" s="75"/>
      <c r="G5772" s="47"/>
      <c r="H5772" s="47"/>
      <c r="I5772" s="47"/>
      <c r="J5772" s="47"/>
      <c r="K5772" s="47"/>
      <c r="L5772" s="47"/>
      <c r="M5772" s="314"/>
      <c r="N5772" s="77"/>
      <c r="O5772" s="75"/>
      <c r="P5772" s="47"/>
      <c r="Q5772" s="47"/>
      <c r="R5772" s="47"/>
      <c r="S5772" s="47"/>
      <c r="T5772" s="76"/>
      <c r="U5772" s="73"/>
      <c r="V5772" s="68"/>
    </row>
    <row r="5773" spans="1:22" x14ac:dyDescent="0.35">
      <c r="A5773" s="132"/>
      <c r="B5773" s="314"/>
      <c r="C5773" s="315"/>
      <c r="D5773" s="314"/>
      <c r="E5773" s="74"/>
      <c r="F5773" s="75"/>
      <c r="G5773" s="47"/>
      <c r="H5773" s="47"/>
      <c r="I5773" s="47"/>
      <c r="J5773" s="47"/>
      <c r="K5773" s="47"/>
      <c r="L5773" s="47"/>
      <c r="M5773" s="314"/>
      <c r="N5773" s="77"/>
      <c r="O5773" s="75"/>
      <c r="P5773" s="47"/>
      <c r="Q5773" s="47"/>
      <c r="R5773" s="47"/>
      <c r="S5773" s="47"/>
      <c r="T5773" s="76"/>
      <c r="U5773" s="73"/>
      <c r="V5773" s="68"/>
    </row>
    <row r="5774" spans="1:22" x14ac:dyDescent="0.35">
      <c r="A5774" s="132"/>
      <c r="B5774" s="314"/>
      <c r="C5774" s="315"/>
      <c r="D5774" s="314"/>
      <c r="E5774" s="74"/>
      <c r="F5774" s="75"/>
      <c r="G5774" s="47"/>
      <c r="H5774" s="47"/>
      <c r="I5774" s="47"/>
      <c r="J5774" s="47"/>
      <c r="K5774" s="47"/>
      <c r="L5774" s="47"/>
      <c r="M5774" s="314"/>
      <c r="N5774" s="77"/>
      <c r="O5774" s="75"/>
      <c r="P5774" s="47"/>
      <c r="Q5774" s="47"/>
      <c r="R5774" s="47"/>
      <c r="S5774" s="47"/>
      <c r="T5774" s="76"/>
      <c r="U5774" s="73"/>
      <c r="V5774" s="68"/>
    </row>
    <row r="5775" spans="1:22" x14ac:dyDescent="0.35">
      <c r="A5775" s="132"/>
      <c r="B5775" s="316"/>
      <c r="C5775" s="317"/>
      <c r="D5775" s="316"/>
      <c r="E5775" s="74"/>
      <c r="F5775" s="75"/>
      <c r="G5775" s="47"/>
      <c r="H5775" s="47"/>
      <c r="I5775" s="47"/>
      <c r="J5775" s="47"/>
      <c r="K5775" s="47"/>
      <c r="L5775" s="47"/>
      <c r="M5775" s="316"/>
      <c r="N5775" s="87"/>
      <c r="O5775" s="75"/>
      <c r="P5775" s="47"/>
      <c r="Q5775" s="47"/>
      <c r="R5775" s="47"/>
      <c r="S5775" s="47"/>
      <c r="T5775" s="88"/>
      <c r="U5775" s="73"/>
      <c r="V5775" s="68"/>
    </row>
  </sheetData>
  <mergeCells count="5508">
    <mergeCell ref="A5762:A5775"/>
    <mergeCell ref="T5758:T5760"/>
    <mergeCell ref="U5758:U5760"/>
    <mergeCell ref="V5758:V5760"/>
    <mergeCell ref="D5759:D5760"/>
    <mergeCell ref="E5759:E5760"/>
    <mergeCell ref="F5759:F5760"/>
    <mergeCell ref="G5759:J5759"/>
    <mergeCell ref="M5759:M5760"/>
    <mergeCell ref="N5759:N5760"/>
    <mergeCell ref="O5759:O5760"/>
    <mergeCell ref="O5740:O5741"/>
    <mergeCell ref="P5740:S5740"/>
    <mergeCell ref="A5743:A5756"/>
    <mergeCell ref="A5758:A5760"/>
    <mergeCell ref="B5758:B5760"/>
    <mergeCell ref="C5758:C5760"/>
    <mergeCell ref="D5758:J5758"/>
    <mergeCell ref="K5758:K5760"/>
    <mergeCell ref="M5758:S5758"/>
    <mergeCell ref="P5759:S5759"/>
    <mergeCell ref="M5739:S5739"/>
    <mergeCell ref="T5739:T5741"/>
    <mergeCell ref="U5739:U5741"/>
    <mergeCell ref="V5739:V5741"/>
    <mergeCell ref="D5740:D5741"/>
    <mergeCell ref="E5740:E5741"/>
    <mergeCell ref="F5740:F5741"/>
    <mergeCell ref="G5740:J5740"/>
    <mergeCell ref="M5740:M5741"/>
    <mergeCell ref="N5740:N5741"/>
    <mergeCell ref="A5724:A5737"/>
    <mergeCell ref="A5739:A5741"/>
    <mergeCell ref="B5739:B5741"/>
    <mergeCell ref="C5739:C5741"/>
    <mergeCell ref="D5739:J5739"/>
    <mergeCell ref="K5739:K5741"/>
    <mergeCell ref="T5720:T5722"/>
    <mergeCell ref="U5720:U5722"/>
    <mergeCell ref="V5720:V5722"/>
    <mergeCell ref="D5721:D5722"/>
    <mergeCell ref="E5721:E5722"/>
    <mergeCell ref="F5721:F5722"/>
    <mergeCell ref="G5721:J5721"/>
    <mergeCell ref="M5721:M5722"/>
    <mergeCell ref="N5721:N5722"/>
    <mergeCell ref="O5721:O5722"/>
    <mergeCell ref="O5702:O5703"/>
    <mergeCell ref="P5702:S5702"/>
    <mergeCell ref="A5705:A5718"/>
    <mergeCell ref="A5720:A5722"/>
    <mergeCell ref="B5720:B5722"/>
    <mergeCell ref="C5720:C5722"/>
    <mergeCell ref="D5720:J5720"/>
    <mergeCell ref="K5720:K5722"/>
    <mergeCell ref="M5720:S5720"/>
    <mergeCell ref="P5721:S5721"/>
    <mergeCell ref="M5701:S5701"/>
    <mergeCell ref="T5701:T5703"/>
    <mergeCell ref="U5701:U5703"/>
    <mergeCell ref="V5701:V5703"/>
    <mergeCell ref="D5702:D5703"/>
    <mergeCell ref="E5702:E5703"/>
    <mergeCell ref="F5702:F5703"/>
    <mergeCell ref="G5702:J5702"/>
    <mergeCell ref="M5702:M5703"/>
    <mergeCell ref="N5702:N5703"/>
    <mergeCell ref="A5686:A5699"/>
    <mergeCell ref="A5701:A5703"/>
    <mergeCell ref="B5701:B5703"/>
    <mergeCell ref="C5701:C5703"/>
    <mergeCell ref="D5701:J5701"/>
    <mergeCell ref="K5701:K5703"/>
    <mergeCell ref="T5682:T5684"/>
    <mergeCell ref="U5682:U5684"/>
    <mergeCell ref="V5682:V5684"/>
    <mergeCell ref="D5683:D5684"/>
    <mergeCell ref="E5683:E5684"/>
    <mergeCell ref="F5683:F5684"/>
    <mergeCell ref="G5683:J5683"/>
    <mergeCell ref="M5683:M5684"/>
    <mergeCell ref="N5683:N5684"/>
    <mergeCell ref="O5683:O5684"/>
    <mergeCell ref="O5664:O5665"/>
    <mergeCell ref="P5664:S5664"/>
    <mergeCell ref="A5667:A5680"/>
    <mergeCell ref="A5682:A5684"/>
    <mergeCell ref="B5682:B5684"/>
    <mergeCell ref="C5682:C5684"/>
    <mergeCell ref="D5682:J5682"/>
    <mergeCell ref="K5682:K5684"/>
    <mergeCell ref="M5682:S5682"/>
    <mergeCell ref="P5683:S5683"/>
    <mergeCell ref="M5663:S5663"/>
    <mergeCell ref="T5663:T5665"/>
    <mergeCell ref="U5663:U5665"/>
    <mergeCell ref="V5663:V5665"/>
    <mergeCell ref="D5664:D5665"/>
    <mergeCell ref="E5664:E5665"/>
    <mergeCell ref="F5664:F5665"/>
    <mergeCell ref="G5664:J5664"/>
    <mergeCell ref="M5664:M5665"/>
    <mergeCell ref="N5664:N5665"/>
    <mergeCell ref="A5648:A5661"/>
    <mergeCell ref="A5663:A5665"/>
    <mergeCell ref="B5663:B5665"/>
    <mergeCell ref="C5663:C5665"/>
    <mergeCell ref="D5663:J5663"/>
    <mergeCell ref="K5663:K5665"/>
    <mergeCell ref="T5644:T5646"/>
    <mergeCell ref="U5644:U5646"/>
    <mergeCell ref="V5644:V5646"/>
    <mergeCell ref="D5645:D5646"/>
    <mergeCell ref="E5645:E5646"/>
    <mergeCell ref="F5645:F5646"/>
    <mergeCell ref="G5645:J5645"/>
    <mergeCell ref="M5645:M5646"/>
    <mergeCell ref="N5645:N5646"/>
    <mergeCell ref="O5645:O5646"/>
    <mergeCell ref="O5626:O5627"/>
    <mergeCell ref="P5626:S5626"/>
    <mergeCell ref="A5629:A5642"/>
    <mergeCell ref="A5644:A5646"/>
    <mergeCell ref="B5644:B5646"/>
    <mergeCell ref="C5644:C5646"/>
    <mergeCell ref="D5644:J5644"/>
    <mergeCell ref="K5644:K5646"/>
    <mergeCell ref="M5644:S5644"/>
    <mergeCell ref="P5645:S5645"/>
    <mergeCell ref="M5625:S5625"/>
    <mergeCell ref="T5625:T5627"/>
    <mergeCell ref="U5625:U5627"/>
    <mergeCell ref="V5625:V5627"/>
    <mergeCell ref="D5626:D5627"/>
    <mergeCell ref="E5626:E5627"/>
    <mergeCell ref="F5626:F5627"/>
    <mergeCell ref="G5626:J5626"/>
    <mergeCell ref="M5626:M5627"/>
    <mergeCell ref="N5626:N5627"/>
    <mergeCell ref="A5610:A5623"/>
    <mergeCell ref="A5625:A5627"/>
    <mergeCell ref="B5625:B5627"/>
    <mergeCell ref="C5625:C5627"/>
    <mergeCell ref="D5625:J5625"/>
    <mergeCell ref="K5625:K5627"/>
    <mergeCell ref="T5606:T5608"/>
    <mergeCell ref="U5606:U5608"/>
    <mergeCell ref="V5606:V5608"/>
    <mergeCell ref="D5607:D5608"/>
    <mergeCell ref="E5607:E5608"/>
    <mergeCell ref="F5607:F5608"/>
    <mergeCell ref="G5607:J5607"/>
    <mergeCell ref="M5607:M5608"/>
    <mergeCell ref="N5607:N5608"/>
    <mergeCell ref="O5607:O5608"/>
    <mergeCell ref="O5588:O5589"/>
    <mergeCell ref="P5588:S5588"/>
    <mergeCell ref="A5591:A5604"/>
    <mergeCell ref="A5606:A5608"/>
    <mergeCell ref="B5606:B5608"/>
    <mergeCell ref="C5606:C5608"/>
    <mergeCell ref="D5606:J5606"/>
    <mergeCell ref="K5606:K5608"/>
    <mergeCell ref="M5606:S5606"/>
    <mergeCell ref="P5607:S5607"/>
    <mergeCell ref="M5587:S5587"/>
    <mergeCell ref="T5587:T5589"/>
    <mergeCell ref="U5587:U5589"/>
    <mergeCell ref="V5587:V5589"/>
    <mergeCell ref="D5588:D5589"/>
    <mergeCell ref="E5588:E5589"/>
    <mergeCell ref="F5588:F5589"/>
    <mergeCell ref="G5588:J5588"/>
    <mergeCell ref="M5588:M5589"/>
    <mergeCell ref="N5588:N5589"/>
    <mergeCell ref="A5572:A5585"/>
    <mergeCell ref="A5587:A5589"/>
    <mergeCell ref="B5587:B5589"/>
    <mergeCell ref="C5587:C5589"/>
    <mergeCell ref="D5587:J5587"/>
    <mergeCell ref="K5587:K5589"/>
    <mergeCell ref="T5568:T5570"/>
    <mergeCell ref="U5568:U5570"/>
    <mergeCell ref="V5568:V5570"/>
    <mergeCell ref="D5569:D5570"/>
    <mergeCell ref="E5569:E5570"/>
    <mergeCell ref="F5569:F5570"/>
    <mergeCell ref="G5569:J5569"/>
    <mergeCell ref="M5569:M5570"/>
    <mergeCell ref="N5569:N5570"/>
    <mergeCell ref="O5569:O5570"/>
    <mergeCell ref="O5550:O5551"/>
    <mergeCell ref="P5550:S5550"/>
    <mergeCell ref="A5553:A5566"/>
    <mergeCell ref="A5568:A5570"/>
    <mergeCell ref="B5568:B5570"/>
    <mergeCell ref="C5568:C5570"/>
    <mergeCell ref="D5568:J5568"/>
    <mergeCell ref="K5568:K5570"/>
    <mergeCell ref="M5568:S5568"/>
    <mergeCell ref="P5569:S5569"/>
    <mergeCell ref="M5549:S5549"/>
    <mergeCell ref="T5549:T5551"/>
    <mergeCell ref="U5549:U5551"/>
    <mergeCell ref="V5549:V5551"/>
    <mergeCell ref="D5550:D5551"/>
    <mergeCell ref="E5550:E5551"/>
    <mergeCell ref="F5550:F5551"/>
    <mergeCell ref="G5550:J5550"/>
    <mergeCell ref="M5550:M5551"/>
    <mergeCell ref="N5550:N5551"/>
    <mergeCell ref="A5534:A5547"/>
    <mergeCell ref="A5549:A5551"/>
    <mergeCell ref="B5549:B5551"/>
    <mergeCell ref="C5549:C5551"/>
    <mergeCell ref="D5549:J5549"/>
    <mergeCell ref="K5549:K5551"/>
    <mergeCell ref="T5530:T5532"/>
    <mergeCell ref="U5530:U5532"/>
    <mergeCell ref="V5530:V5532"/>
    <mergeCell ref="D5531:D5532"/>
    <mergeCell ref="E5531:E5532"/>
    <mergeCell ref="F5531:F5532"/>
    <mergeCell ref="G5531:J5531"/>
    <mergeCell ref="M5531:M5532"/>
    <mergeCell ref="N5531:N5532"/>
    <mergeCell ref="O5531:O5532"/>
    <mergeCell ref="O5512:O5513"/>
    <mergeCell ref="P5512:S5512"/>
    <mergeCell ref="A5515:A5528"/>
    <mergeCell ref="A5530:A5532"/>
    <mergeCell ref="B5530:B5532"/>
    <mergeCell ref="C5530:C5532"/>
    <mergeCell ref="D5530:J5530"/>
    <mergeCell ref="K5530:K5532"/>
    <mergeCell ref="M5530:S5530"/>
    <mergeCell ref="P5531:S5531"/>
    <mergeCell ref="M5511:S5511"/>
    <mergeCell ref="T5511:T5513"/>
    <mergeCell ref="U5511:U5513"/>
    <mergeCell ref="V5511:V5513"/>
    <mergeCell ref="D5512:D5513"/>
    <mergeCell ref="E5512:E5513"/>
    <mergeCell ref="F5512:F5513"/>
    <mergeCell ref="G5512:J5512"/>
    <mergeCell ref="M5512:M5513"/>
    <mergeCell ref="N5512:N5513"/>
    <mergeCell ref="A5496:A5509"/>
    <mergeCell ref="A5511:A5513"/>
    <mergeCell ref="B5511:B5513"/>
    <mergeCell ref="C5511:C5513"/>
    <mergeCell ref="D5511:J5511"/>
    <mergeCell ref="K5511:K5513"/>
    <mergeCell ref="T5492:T5494"/>
    <mergeCell ref="U5492:U5494"/>
    <mergeCell ref="V5492:V5494"/>
    <mergeCell ref="D5493:D5494"/>
    <mergeCell ref="E5493:E5494"/>
    <mergeCell ref="F5493:F5494"/>
    <mergeCell ref="G5493:J5493"/>
    <mergeCell ref="M5493:M5494"/>
    <mergeCell ref="N5493:N5494"/>
    <mergeCell ref="O5493:O5494"/>
    <mergeCell ref="O5474:O5475"/>
    <mergeCell ref="P5474:S5474"/>
    <mergeCell ref="A5477:A5490"/>
    <mergeCell ref="A5492:A5494"/>
    <mergeCell ref="B5492:B5494"/>
    <mergeCell ref="C5492:C5494"/>
    <mergeCell ref="D5492:J5492"/>
    <mergeCell ref="K5492:K5494"/>
    <mergeCell ref="M5492:S5492"/>
    <mergeCell ref="P5493:S5493"/>
    <mergeCell ref="M5473:S5473"/>
    <mergeCell ref="T5473:T5475"/>
    <mergeCell ref="U5473:U5475"/>
    <mergeCell ref="V5473:V5475"/>
    <mergeCell ref="D5474:D5475"/>
    <mergeCell ref="E5474:E5475"/>
    <mergeCell ref="F5474:F5475"/>
    <mergeCell ref="G5474:J5474"/>
    <mergeCell ref="M5474:M5475"/>
    <mergeCell ref="N5474:N5475"/>
    <mergeCell ref="A5458:A5471"/>
    <mergeCell ref="A5473:A5475"/>
    <mergeCell ref="B5473:B5475"/>
    <mergeCell ref="C5473:C5475"/>
    <mergeCell ref="D5473:J5473"/>
    <mergeCell ref="K5473:K5475"/>
    <mergeCell ref="T5454:T5456"/>
    <mergeCell ref="U5454:U5456"/>
    <mergeCell ref="V5454:V5456"/>
    <mergeCell ref="D5455:D5456"/>
    <mergeCell ref="E5455:E5456"/>
    <mergeCell ref="F5455:F5456"/>
    <mergeCell ref="G5455:J5455"/>
    <mergeCell ref="M5455:M5456"/>
    <mergeCell ref="N5455:N5456"/>
    <mergeCell ref="O5455:O5456"/>
    <mergeCell ref="O5436:O5437"/>
    <mergeCell ref="P5436:S5436"/>
    <mergeCell ref="A5439:A5452"/>
    <mergeCell ref="A5454:A5456"/>
    <mergeCell ref="B5454:B5456"/>
    <mergeCell ref="C5454:C5456"/>
    <mergeCell ref="D5454:J5454"/>
    <mergeCell ref="K5454:K5456"/>
    <mergeCell ref="M5454:S5454"/>
    <mergeCell ref="P5455:S5455"/>
    <mergeCell ref="M5435:S5435"/>
    <mergeCell ref="T5435:T5437"/>
    <mergeCell ref="U5435:U5437"/>
    <mergeCell ref="V5435:V5437"/>
    <mergeCell ref="D5436:D5437"/>
    <mergeCell ref="E5436:E5437"/>
    <mergeCell ref="F5436:F5437"/>
    <mergeCell ref="G5436:J5436"/>
    <mergeCell ref="M5436:M5437"/>
    <mergeCell ref="N5436:N5437"/>
    <mergeCell ref="A5420:A5433"/>
    <mergeCell ref="A5435:A5437"/>
    <mergeCell ref="B5435:B5437"/>
    <mergeCell ref="C5435:C5437"/>
    <mergeCell ref="D5435:J5435"/>
    <mergeCell ref="K5435:K5437"/>
    <mergeCell ref="T5416:T5418"/>
    <mergeCell ref="U5416:U5418"/>
    <mergeCell ref="V5416:V5418"/>
    <mergeCell ref="D5417:D5418"/>
    <mergeCell ref="E5417:E5418"/>
    <mergeCell ref="F5417:F5418"/>
    <mergeCell ref="G5417:J5417"/>
    <mergeCell ref="M5417:M5418"/>
    <mergeCell ref="N5417:N5418"/>
    <mergeCell ref="O5417:O5418"/>
    <mergeCell ref="O5398:O5399"/>
    <mergeCell ref="P5398:S5398"/>
    <mergeCell ref="A5401:A5414"/>
    <mergeCell ref="A5416:A5418"/>
    <mergeCell ref="B5416:B5418"/>
    <mergeCell ref="C5416:C5418"/>
    <mergeCell ref="D5416:J5416"/>
    <mergeCell ref="K5416:K5418"/>
    <mergeCell ref="M5416:S5416"/>
    <mergeCell ref="P5417:S5417"/>
    <mergeCell ref="M5397:S5397"/>
    <mergeCell ref="T5397:T5399"/>
    <mergeCell ref="U5397:U5399"/>
    <mergeCell ref="V5397:V5399"/>
    <mergeCell ref="D5398:D5399"/>
    <mergeCell ref="E5398:E5399"/>
    <mergeCell ref="F5398:F5399"/>
    <mergeCell ref="G5398:J5398"/>
    <mergeCell ref="M5398:M5399"/>
    <mergeCell ref="N5398:N5399"/>
    <mergeCell ref="A5382:A5395"/>
    <mergeCell ref="A5397:A5399"/>
    <mergeCell ref="B5397:B5399"/>
    <mergeCell ref="C5397:C5399"/>
    <mergeCell ref="D5397:J5397"/>
    <mergeCell ref="K5397:K5399"/>
    <mergeCell ref="T5378:T5380"/>
    <mergeCell ref="U5378:U5380"/>
    <mergeCell ref="V5378:V5380"/>
    <mergeCell ref="D5379:D5380"/>
    <mergeCell ref="E5379:E5380"/>
    <mergeCell ref="F5379:F5380"/>
    <mergeCell ref="G5379:J5379"/>
    <mergeCell ref="M5379:M5380"/>
    <mergeCell ref="N5379:N5380"/>
    <mergeCell ref="O5379:O5380"/>
    <mergeCell ref="O5360:O5361"/>
    <mergeCell ref="P5360:S5360"/>
    <mergeCell ref="A5363:A5376"/>
    <mergeCell ref="A5378:A5380"/>
    <mergeCell ref="B5378:B5380"/>
    <mergeCell ref="C5378:C5380"/>
    <mergeCell ref="D5378:J5378"/>
    <mergeCell ref="K5378:K5380"/>
    <mergeCell ref="M5378:S5378"/>
    <mergeCell ref="P5379:S5379"/>
    <mergeCell ref="M5359:S5359"/>
    <mergeCell ref="T5359:T5361"/>
    <mergeCell ref="U5359:U5361"/>
    <mergeCell ref="V5359:V5361"/>
    <mergeCell ref="D5360:D5361"/>
    <mergeCell ref="E5360:E5361"/>
    <mergeCell ref="F5360:F5361"/>
    <mergeCell ref="G5360:J5360"/>
    <mergeCell ref="M5360:M5361"/>
    <mergeCell ref="N5360:N5361"/>
    <mergeCell ref="A5344:A5357"/>
    <mergeCell ref="A5359:A5361"/>
    <mergeCell ref="B5359:B5361"/>
    <mergeCell ref="C5359:C5361"/>
    <mergeCell ref="D5359:J5359"/>
    <mergeCell ref="K5359:K5361"/>
    <mergeCell ref="T5340:T5342"/>
    <mergeCell ref="U5340:U5342"/>
    <mergeCell ref="V5340:V5342"/>
    <mergeCell ref="D5341:D5342"/>
    <mergeCell ref="E5341:E5342"/>
    <mergeCell ref="F5341:F5342"/>
    <mergeCell ref="G5341:J5341"/>
    <mergeCell ref="M5341:M5342"/>
    <mergeCell ref="N5341:N5342"/>
    <mergeCell ref="O5341:O5342"/>
    <mergeCell ref="O5322:O5323"/>
    <mergeCell ref="P5322:S5322"/>
    <mergeCell ref="A5325:A5338"/>
    <mergeCell ref="A5340:A5342"/>
    <mergeCell ref="B5340:B5342"/>
    <mergeCell ref="C5340:C5342"/>
    <mergeCell ref="D5340:J5340"/>
    <mergeCell ref="K5340:K5342"/>
    <mergeCell ref="M5340:S5340"/>
    <mergeCell ref="P5341:S5341"/>
    <mergeCell ref="M5321:S5321"/>
    <mergeCell ref="T5321:T5323"/>
    <mergeCell ref="U5321:U5323"/>
    <mergeCell ref="V5321:V5323"/>
    <mergeCell ref="D5322:D5323"/>
    <mergeCell ref="E5322:E5323"/>
    <mergeCell ref="F5322:F5323"/>
    <mergeCell ref="G5322:J5322"/>
    <mergeCell ref="M5322:M5323"/>
    <mergeCell ref="N5322:N5323"/>
    <mergeCell ref="A5306:A5319"/>
    <mergeCell ref="A5321:A5323"/>
    <mergeCell ref="B5321:B5323"/>
    <mergeCell ref="C5321:C5323"/>
    <mergeCell ref="D5321:J5321"/>
    <mergeCell ref="K5321:K5323"/>
    <mergeCell ref="T5302:T5304"/>
    <mergeCell ref="U5302:U5304"/>
    <mergeCell ref="V5302:V5304"/>
    <mergeCell ref="D5303:D5304"/>
    <mergeCell ref="E5303:E5304"/>
    <mergeCell ref="F5303:F5304"/>
    <mergeCell ref="G5303:J5303"/>
    <mergeCell ref="M5303:M5304"/>
    <mergeCell ref="N5303:N5304"/>
    <mergeCell ref="O5303:O5304"/>
    <mergeCell ref="O5284:O5285"/>
    <mergeCell ref="P5284:S5284"/>
    <mergeCell ref="A5287:A5300"/>
    <mergeCell ref="A5302:A5304"/>
    <mergeCell ref="B5302:B5304"/>
    <mergeCell ref="C5302:C5304"/>
    <mergeCell ref="D5302:J5302"/>
    <mergeCell ref="K5302:K5304"/>
    <mergeCell ref="M5302:S5302"/>
    <mergeCell ref="P5303:S5303"/>
    <mergeCell ref="M5283:S5283"/>
    <mergeCell ref="T5283:T5285"/>
    <mergeCell ref="U5283:U5285"/>
    <mergeCell ref="V5283:V5285"/>
    <mergeCell ref="D5284:D5285"/>
    <mergeCell ref="E5284:E5285"/>
    <mergeCell ref="F5284:F5285"/>
    <mergeCell ref="G5284:J5284"/>
    <mergeCell ref="M5284:M5285"/>
    <mergeCell ref="N5284:N5285"/>
    <mergeCell ref="A5268:A5281"/>
    <mergeCell ref="A5283:A5285"/>
    <mergeCell ref="B5283:B5285"/>
    <mergeCell ref="C5283:C5285"/>
    <mergeCell ref="D5283:J5283"/>
    <mergeCell ref="K5283:K5285"/>
    <mergeCell ref="T5264:T5266"/>
    <mergeCell ref="U5264:U5266"/>
    <mergeCell ref="V5264:V5266"/>
    <mergeCell ref="D5265:D5266"/>
    <mergeCell ref="E5265:E5266"/>
    <mergeCell ref="F5265:F5266"/>
    <mergeCell ref="G5265:J5265"/>
    <mergeCell ref="M5265:M5266"/>
    <mergeCell ref="N5265:N5266"/>
    <mergeCell ref="O5265:O5266"/>
    <mergeCell ref="O5246:O5247"/>
    <mergeCell ref="P5246:S5246"/>
    <mergeCell ref="A5249:A5262"/>
    <mergeCell ref="A5264:A5266"/>
    <mergeCell ref="B5264:B5266"/>
    <mergeCell ref="C5264:C5266"/>
    <mergeCell ref="D5264:J5264"/>
    <mergeCell ref="K5264:K5266"/>
    <mergeCell ref="M5264:S5264"/>
    <mergeCell ref="P5265:S5265"/>
    <mergeCell ref="M5245:S5245"/>
    <mergeCell ref="T5245:T5247"/>
    <mergeCell ref="U5245:U5247"/>
    <mergeCell ref="V5245:V5247"/>
    <mergeCell ref="D5246:D5247"/>
    <mergeCell ref="E5246:E5247"/>
    <mergeCell ref="F5246:F5247"/>
    <mergeCell ref="G5246:J5246"/>
    <mergeCell ref="M5246:M5247"/>
    <mergeCell ref="N5246:N5247"/>
    <mergeCell ref="A5230:A5243"/>
    <mergeCell ref="A5245:A5247"/>
    <mergeCell ref="B5245:B5247"/>
    <mergeCell ref="C5245:C5247"/>
    <mergeCell ref="D5245:J5245"/>
    <mergeCell ref="K5245:K5247"/>
    <mergeCell ref="T5226:T5228"/>
    <mergeCell ref="U5226:U5228"/>
    <mergeCell ref="V5226:V5228"/>
    <mergeCell ref="D5227:D5228"/>
    <mergeCell ref="E5227:E5228"/>
    <mergeCell ref="F5227:F5228"/>
    <mergeCell ref="G5227:J5227"/>
    <mergeCell ref="M5227:M5228"/>
    <mergeCell ref="N5227:N5228"/>
    <mergeCell ref="O5227:O5228"/>
    <mergeCell ref="O5208:O5209"/>
    <mergeCell ref="P5208:S5208"/>
    <mergeCell ref="A5211:A5224"/>
    <mergeCell ref="A5226:A5228"/>
    <mergeCell ref="B5226:B5228"/>
    <mergeCell ref="C5226:C5228"/>
    <mergeCell ref="D5226:J5226"/>
    <mergeCell ref="K5226:K5228"/>
    <mergeCell ref="M5226:S5226"/>
    <mergeCell ref="P5227:S5227"/>
    <mergeCell ref="M5207:S5207"/>
    <mergeCell ref="T5207:T5209"/>
    <mergeCell ref="U5207:U5209"/>
    <mergeCell ref="V5207:V5209"/>
    <mergeCell ref="D5208:D5209"/>
    <mergeCell ref="E5208:E5209"/>
    <mergeCell ref="F5208:F5209"/>
    <mergeCell ref="G5208:J5208"/>
    <mergeCell ref="M5208:M5209"/>
    <mergeCell ref="N5208:N5209"/>
    <mergeCell ref="A5192:A5205"/>
    <mergeCell ref="A5207:A5209"/>
    <mergeCell ref="B5207:B5209"/>
    <mergeCell ref="C5207:C5209"/>
    <mergeCell ref="D5207:J5207"/>
    <mergeCell ref="K5207:K5209"/>
    <mergeCell ref="T5188:T5190"/>
    <mergeCell ref="U5188:U5190"/>
    <mergeCell ref="V5188:V5190"/>
    <mergeCell ref="D5189:D5190"/>
    <mergeCell ref="E5189:E5190"/>
    <mergeCell ref="F5189:F5190"/>
    <mergeCell ref="G5189:J5189"/>
    <mergeCell ref="M5189:M5190"/>
    <mergeCell ref="N5189:N5190"/>
    <mergeCell ref="O5189:O5190"/>
    <mergeCell ref="O5170:O5171"/>
    <mergeCell ref="P5170:S5170"/>
    <mergeCell ref="A5173:A5186"/>
    <mergeCell ref="A5188:A5190"/>
    <mergeCell ref="B5188:B5190"/>
    <mergeCell ref="C5188:C5190"/>
    <mergeCell ref="D5188:J5188"/>
    <mergeCell ref="K5188:K5190"/>
    <mergeCell ref="M5188:S5188"/>
    <mergeCell ref="P5189:S5189"/>
    <mergeCell ref="M5169:S5169"/>
    <mergeCell ref="T5169:T5171"/>
    <mergeCell ref="U5169:U5171"/>
    <mergeCell ref="V5169:V5171"/>
    <mergeCell ref="D5170:D5171"/>
    <mergeCell ref="E5170:E5171"/>
    <mergeCell ref="F5170:F5171"/>
    <mergeCell ref="G5170:J5170"/>
    <mergeCell ref="M5170:M5171"/>
    <mergeCell ref="N5170:N5171"/>
    <mergeCell ref="A5154:A5167"/>
    <mergeCell ref="A5169:A5171"/>
    <mergeCell ref="B5169:B5171"/>
    <mergeCell ref="C5169:C5171"/>
    <mergeCell ref="D5169:J5169"/>
    <mergeCell ref="K5169:K5171"/>
    <mergeCell ref="T5150:T5152"/>
    <mergeCell ref="U5150:U5152"/>
    <mergeCell ref="V5150:V5152"/>
    <mergeCell ref="D5151:D5152"/>
    <mergeCell ref="E5151:E5152"/>
    <mergeCell ref="F5151:F5152"/>
    <mergeCell ref="G5151:J5151"/>
    <mergeCell ref="M5151:M5152"/>
    <mergeCell ref="N5151:N5152"/>
    <mergeCell ref="O5151:O5152"/>
    <mergeCell ref="O5132:O5133"/>
    <mergeCell ref="P5132:S5132"/>
    <mergeCell ref="A5135:A5148"/>
    <mergeCell ref="A5150:A5152"/>
    <mergeCell ref="B5150:B5152"/>
    <mergeCell ref="C5150:C5152"/>
    <mergeCell ref="D5150:J5150"/>
    <mergeCell ref="K5150:K5152"/>
    <mergeCell ref="M5150:S5150"/>
    <mergeCell ref="P5151:S5151"/>
    <mergeCell ref="M5131:S5131"/>
    <mergeCell ref="T5131:T5133"/>
    <mergeCell ref="U5131:U5133"/>
    <mergeCell ref="V5131:V5133"/>
    <mergeCell ref="D5132:D5133"/>
    <mergeCell ref="E5132:E5133"/>
    <mergeCell ref="F5132:F5133"/>
    <mergeCell ref="G5132:J5132"/>
    <mergeCell ref="M5132:M5133"/>
    <mergeCell ref="N5132:N5133"/>
    <mergeCell ref="A5116:A5129"/>
    <mergeCell ref="A5131:A5133"/>
    <mergeCell ref="B5131:B5133"/>
    <mergeCell ref="C5131:C5133"/>
    <mergeCell ref="D5131:J5131"/>
    <mergeCell ref="K5131:K5133"/>
    <mergeCell ref="T5112:T5114"/>
    <mergeCell ref="U5112:U5114"/>
    <mergeCell ref="V5112:V5114"/>
    <mergeCell ref="D5113:D5114"/>
    <mergeCell ref="E5113:E5114"/>
    <mergeCell ref="F5113:F5114"/>
    <mergeCell ref="G5113:J5113"/>
    <mergeCell ref="M5113:M5114"/>
    <mergeCell ref="N5113:N5114"/>
    <mergeCell ref="O5113:O5114"/>
    <mergeCell ref="O5094:O5095"/>
    <mergeCell ref="P5094:S5094"/>
    <mergeCell ref="A5097:A5110"/>
    <mergeCell ref="A5112:A5114"/>
    <mergeCell ref="B5112:B5114"/>
    <mergeCell ref="C5112:C5114"/>
    <mergeCell ref="D5112:J5112"/>
    <mergeCell ref="K5112:K5114"/>
    <mergeCell ref="M5112:S5112"/>
    <mergeCell ref="P5113:S5113"/>
    <mergeCell ref="M5093:S5093"/>
    <mergeCell ref="T5093:T5095"/>
    <mergeCell ref="U5093:U5095"/>
    <mergeCell ref="V5093:V5095"/>
    <mergeCell ref="D5094:D5095"/>
    <mergeCell ref="E5094:E5095"/>
    <mergeCell ref="F5094:F5095"/>
    <mergeCell ref="G5094:J5094"/>
    <mergeCell ref="M5094:M5095"/>
    <mergeCell ref="N5094:N5095"/>
    <mergeCell ref="A5078:A5091"/>
    <mergeCell ref="A5093:A5095"/>
    <mergeCell ref="B5093:B5095"/>
    <mergeCell ref="C5093:C5095"/>
    <mergeCell ref="D5093:J5093"/>
    <mergeCell ref="K5093:K5095"/>
    <mergeCell ref="T5074:T5076"/>
    <mergeCell ref="U5074:U5076"/>
    <mergeCell ref="V5074:V5076"/>
    <mergeCell ref="D5075:D5076"/>
    <mergeCell ref="E5075:E5076"/>
    <mergeCell ref="F5075:F5076"/>
    <mergeCell ref="G5075:J5075"/>
    <mergeCell ref="M5075:M5076"/>
    <mergeCell ref="N5075:N5076"/>
    <mergeCell ref="O5075:O5076"/>
    <mergeCell ref="O5056:O5057"/>
    <mergeCell ref="P5056:S5056"/>
    <mergeCell ref="A5059:A5072"/>
    <mergeCell ref="A5074:A5076"/>
    <mergeCell ref="B5074:B5076"/>
    <mergeCell ref="C5074:C5076"/>
    <mergeCell ref="D5074:J5074"/>
    <mergeCell ref="K5074:K5076"/>
    <mergeCell ref="M5074:S5074"/>
    <mergeCell ref="P5075:S5075"/>
    <mergeCell ref="M5055:S5055"/>
    <mergeCell ref="T5055:T5057"/>
    <mergeCell ref="U5055:U5057"/>
    <mergeCell ref="V5055:V5057"/>
    <mergeCell ref="D5056:D5057"/>
    <mergeCell ref="E5056:E5057"/>
    <mergeCell ref="F5056:F5057"/>
    <mergeCell ref="G5056:J5056"/>
    <mergeCell ref="M5056:M5057"/>
    <mergeCell ref="N5056:N5057"/>
    <mergeCell ref="A5040:A5053"/>
    <mergeCell ref="A5055:A5057"/>
    <mergeCell ref="B5055:B5057"/>
    <mergeCell ref="C5055:C5057"/>
    <mergeCell ref="D5055:J5055"/>
    <mergeCell ref="K5055:K5057"/>
    <mergeCell ref="T5036:T5038"/>
    <mergeCell ref="U5036:U5038"/>
    <mergeCell ref="V5036:V5038"/>
    <mergeCell ref="D5037:D5038"/>
    <mergeCell ref="E5037:E5038"/>
    <mergeCell ref="F5037:F5038"/>
    <mergeCell ref="G5037:J5037"/>
    <mergeCell ref="M5037:M5038"/>
    <mergeCell ref="N5037:N5038"/>
    <mergeCell ref="O5037:O5038"/>
    <mergeCell ref="O5018:O5019"/>
    <mergeCell ref="P5018:S5018"/>
    <mergeCell ref="A5021:A5034"/>
    <mergeCell ref="A5036:A5038"/>
    <mergeCell ref="B5036:B5038"/>
    <mergeCell ref="C5036:C5038"/>
    <mergeCell ref="D5036:J5036"/>
    <mergeCell ref="K5036:K5038"/>
    <mergeCell ref="M5036:S5036"/>
    <mergeCell ref="P5037:S5037"/>
    <mergeCell ref="M5017:S5017"/>
    <mergeCell ref="T5017:T5019"/>
    <mergeCell ref="U5017:U5019"/>
    <mergeCell ref="V5017:V5019"/>
    <mergeCell ref="D5018:D5019"/>
    <mergeCell ref="E5018:E5019"/>
    <mergeCell ref="F5018:F5019"/>
    <mergeCell ref="G5018:J5018"/>
    <mergeCell ref="M5018:M5019"/>
    <mergeCell ref="N5018:N5019"/>
    <mergeCell ref="A5002:A5015"/>
    <mergeCell ref="A5017:A5019"/>
    <mergeCell ref="B5017:B5019"/>
    <mergeCell ref="C5017:C5019"/>
    <mergeCell ref="D5017:J5017"/>
    <mergeCell ref="K5017:K5019"/>
    <mergeCell ref="T4998:T5000"/>
    <mergeCell ref="U4998:U5000"/>
    <mergeCell ref="V4998:V5000"/>
    <mergeCell ref="D4999:D5000"/>
    <mergeCell ref="E4999:E5000"/>
    <mergeCell ref="F4999:F5000"/>
    <mergeCell ref="G4999:J4999"/>
    <mergeCell ref="M4999:M5000"/>
    <mergeCell ref="N4999:N5000"/>
    <mergeCell ref="O4999:O5000"/>
    <mergeCell ref="O4980:O4981"/>
    <mergeCell ref="P4980:S4980"/>
    <mergeCell ref="A4983:A4996"/>
    <mergeCell ref="A4998:A5000"/>
    <mergeCell ref="B4998:B5000"/>
    <mergeCell ref="C4998:C5000"/>
    <mergeCell ref="D4998:J4998"/>
    <mergeCell ref="K4998:K5000"/>
    <mergeCell ref="M4998:S4998"/>
    <mergeCell ref="P4999:S4999"/>
    <mergeCell ref="M4979:S4979"/>
    <mergeCell ref="T4979:T4981"/>
    <mergeCell ref="U4979:U4981"/>
    <mergeCell ref="V4979:V4981"/>
    <mergeCell ref="D4980:D4981"/>
    <mergeCell ref="E4980:E4981"/>
    <mergeCell ref="F4980:F4981"/>
    <mergeCell ref="G4980:J4980"/>
    <mergeCell ref="M4980:M4981"/>
    <mergeCell ref="N4980:N4981"/>
    <mergeCell ref="A4964:A4977"/>
    <mergeCell ref="A4979:A4981"/>
    <mergeCell ref="B4979:B4981"/>
    <mergeCell ref="C4979:C4981"/>
    <mergeCell ref="D4979:J4979"/>
    <mergeCell ref="K4979:K4981"/>
    <mergeCell ref="T4960:T4962"/>
    <mergeCell ref="U4960:U4962"/>
    <mergeCell ref="V4960:V4962"/>
    <mergeCell ref="D4961:D4962"/>
    <mergeCell ref="E4961:E4962"/>
    <mergeCell ref="F4961:F4962"/>
    <mergeCell ref="G4961:J4961"/>
    <mergeCell ref="M4961:M4962"/>
    <mergeCell ref="N4961:N4962"/>
    <mergeCell ref="O4961:O4962"/>
    <mergeCell ref="O4942:O4943"/>
    <mergeCell ref="P4942:S4942"/>
    <mergeCell ref="A4945:A4958"/>
    <mergeCell ref="A4960:A4962"/>
    <mergeCell ref="B4960:B4962"/>
    <mergeCell ref="C4960:C4962"/>
    <mergeCell ref="D4960:J4960"/>
    <mergeCell ref="K4960:K4962"/>
    <mergeCell ref="M4960:S4960"/>
    <mergeCell ref="P4961:S4961"/>
    <mergeCell ref="M4941:S4941"/>
    <mergeCell ref="T4941:T4943"/>
    <mergeCell ref="U4941:U4943"/>
    <mergeCell ref="V4941:V4943"/>
    <mergeCell ref="D4942:D4943"/>
    <mergeCell ref="E4942:E4943"/>
    <mergeCell ref="F4942:F4943"/>
    <mergeCell ref="G4942:J4942"/>
    <mergeCell ref="M4942:M4943"/>
    <mergeCell ref="N4942:N4943"/>
    <mergeCell ref="A4926:A4939"/>
    <mergeCell ref="A4941:A4943"/>
    <mergeCell ref="B4941:B4943"/>
    <mergeCell ref="C4941:C4943"/>
    <mergeCell ref="D4941:J4941"/>
    <mergeCell ref="K4941:K4943"/>
    <mergeCell ref="T4922:T4924"/>
    <mergeCell ref="U4922:U4924"/>
    <mergeCell ref="V4922:V4924"/>
    <mergeCell ref="D4923:D4924"/>
    <mergeCell ref="E4923:E4924"/>
    <mergeCell ref="F4923:F4924"/>
    <mergeCell ref="G4923:J4923"/>
    <mergeCell ref="M4923:M4924"/>
    <mergeCell ref="N4923:N4924"/>
    <mergeCell ref="O4923:O4924"/>
    <mergeCell ref="O4904:O4905"/>
    <mergeCell ref="P4904:S4904"/>
    <mergeCell ref="A4907:A4920"/>
    <mergeCell ref="A4922:A4924"/>
    <mergeCell ref="B4922:B4924"/>
    <mergeCell ref="C4922:C4924"/>
    <mergeCell ref="D4922:J4922"/>
    <mergeCell ref="K4922:K4924"/>
    <mergeCell ref="M4922:S4922"/>
    <mergeCell ref="P4923:S4923"/>
    <mergeCell ref="M4903:S4903"/>
    <mergeCell ref="T4903:T4905"/>
    <mergeCell ref="U4903:U4905"/>
    <mergeCell ref="V4903:V4905"/>
    <mergeCell ref="D4904:D4905"/>
    <mergeCell ref="E4904:E4905"/>
    <mergeCell ref="F4904:F4905"/>
    <mergeCell ref="G4904:J4904"/>
    <mergeCell ref="M4904:M4905"/>
    <mergeCell ref="N4904:N4905"/>
    <mergeCell ref="A4888:A4901"/>
    <mergeCell ref="A4903:A4905"/>
    <mergeCell ref="B4903:B4905"/>
    <mergeCell ref="C4903:C4905"/>
    <mergeCell ref="D4903:J4903"/>
    <mergeCell ref="K4903:K4905"/>
    <mergeCell ref="T4884:T4886"/>
    <mergeCell ref="U4884:U4886"/>
    <mergeCell ref="V4884:V4886"/>
    <mergeCell ref="D4885:D4886"/>
    <mergeCell ref="E4885:E4886"/>
    <mergeCell ref="F4885:F4886"/>
    <mergeCell ref="G4885:J4885"/>
    <mergeCell ref="M4885:M4886"/>
    <mergeCell ref="N4885:N4886"/>
    <mergeCell ref="O4885:O4886"/>
    <mergeCell ref="O4866:O4867"/>
    <mergeCell ref="P4866:S4866"/>
    <mergeCell ref="A4869:A4882"/>
    <mergeCell ref="A4884:A4886"/>
    <mergeCell ref="B4884:B4886"/>
    <mergeCell ref="C4884:C4886"/>
    <mergeCell ref="D4884:J4884"/>
    <mergeCell ref="K4884:K4886"/>
    <mergeCell ref="M4884:S4884"/>
    <mergeCell ref="P4885:S4885"/>
    <mergeCell ref="M4865:S4865"/>
    <mergeCell ref="T4865:T4867"/>
    <mergeCell ref="U4865:U4867"/>
    <mergeCell ref="V4865:V4867"/>
    <mergeCell ref="D4866:D4867"/>
    <mergeCell ref="E4866:E4867"/>
    <mergeCell ref="F4866:F4867"/>
    <mergeCell ref="G4866:J4866"/>
    <mergeCell ref="M4866:M4867"/>
    <mergeCell ref="N4866:N4867"/>
    <mergeCell ref="A4850:A4863"/>
    <mergeCell ref="A4865:A4867"/>
    <mergeCell ref="B4865:B4867"/>
    <mergeCell ref="C4865:C4867"/>
    <mergeCell ref="D4865:J4865"/>
    <mergeCell ref="K4865:K4867"/>
    <mergeCell ref="T4846:T4848"/>
    <mergeCell ref="U4846:U4848"/>
    <mergeCell ref="V4846:V4848"/>
    <mergeCell ref="D4847:D4848"/>
    <mergeCell ref="E4847:E4848"/>
    <mergeCell ref="F4847:F4848"/>
    <mergeCell ref="G4847:J4847"/>
    <mergeCell ref="M4847:M4848"/>
    <mergeCell ref="N4847:N4848"/>
    <mergeCell ref="O4847:O4848"/>
    <mergeCell ref="O4828:O4829"/>
    <mergeCell ref="P4828:S4828"/>
    <mergeCell ref="A4831:A4844"/>
    <mergeCell ref="A4846:A4848"/>
    <mergeCell ref="B4846:B4848"/>
    <mergeCell ref="C4846:C4848"/>
    <mergeCell ref="D4846:J4846"/>
    <mergeCell ref="K4846:K4848"/>
    <mergeCell ref="M4846:S4846"/>
    <mergeCell ref="P4847:S4847"/>
    <mergeCell ref="M4827:S4827"/>
    <mergeCell ref="T4827:T4829"/>
    <mergeCell ref="U4827:U4829"/>
    <mergeCell ref="V4827:V4829"/>
    <mergeCell ref="D4828:D4829"/>
    <mergeCell ref="E4828:E4829"/>
    <mergeCell ref="F4828:F4829"/>
    <mergeCell ref="G4828:J4828"/>
    <mergeCell ref="M4828:M4829"/>
    <mergeCell ref="N4828:N4829"/>
    <mergeCell ref="A4812:A4825"/>
    <mergeCell ref="A4827:A4829"/>
    <mergeCell ref="B4827:B4829"/>
    <mergeCell ref="C4827:C4829"/>
    <mergeCell ref="D4827:J4827"/>
    <mergeCell ref="K4827:K4829"/>
    <mergeCell ref="T4808:T4810"/>
    <mergeCell ref="U4808:U4810"/>
    <mergeCell ref="V4808:V4810"/>
    <mergeCell ref="D4809:D4810"/>
    <mergeCell ref="E4809:E4810"/>
    <mergeCell ref="F4809:F4810"/>
    <mergeCell ref="G4809:J4809"/>
    <mergeCell ref="M4809:M4810"/>
    <mergeCell ref="N4809:N4810"/>
    <mergeCell ref="O4809:O4810"/>
    <mergeCell ref="O4790:O4791"/>
    <mergeCell ref="P4790:S4790"/>
    <mergeCell ref="A4793:A4806"/>
    <mergeCell ref="A4808:A4810"/>
    <mergeCell ref="B4808:B4810"/>
    <mergeCell ref="C4808:C4810"/>
    <mergeCell ref="D4808:J4808"/>
    <mergeCell ref="K4808:K4810"/>
    <mergeCell ref="M4808:S4808"/>
    <mergeCell ref="P4809:S4809"/>
    <mergeCell ref="M4789:S4789"/>
    <mergeCell ref="T4789:T4791"/>
    <mergeCell ref="U4789:U4791"/>
    <mergeCell ref="V4789:V4791"/>
    <mergeCell ref="D4790:D4791"/>
    <mergeCell ref="E4790:E4791"/>
    <mergeCell ref="F4790:F4791"/>
    <mergeCell ref="G4790:J4790"/>
    <mergeCell ref="M4790:M4791"/>
    <mergeCell ref="N4790:N4791"/>
    <mergeCell ref="A4774:A4787"/>
    <mergeCell ref="A4789:A4791"/>
    <mergeCell ref="B4789:B4791"/>
    <mergeCell ref="C4789:C4791"/>
    <mergeCell ref="D4789:J4789"/>
    <mergeCell ref="K4789:K4791"/>
    <mergeCell ref="T4770:T4772"/>
    <mergeCell ref="U4770:U4772"/>
    <mergeCell ref="V4770:V4772"/>
    <mergeCell ref="D4771:D4772"/>
    <mergeCell ref="E4771:E4772"/>
    <mergeCell ref="F4771:F4772"/>
    <mergeCell ref="G4771:J4771"/>
    <mergeCell ref="M4771:M4772"/>
    <mergeCell ref="N4771:N4772"/>
    <mergeCell ref="O4771:O4772"/>
    <mergeCell ref="O4752:O4753"/>
    <mergeCell ref="P4752:S4752"/>
    <mergeCell ref="A4755:A4768"/>
    <mergeCell ref="A4770:A4772"/>
    <mergeCell ref="B4770:B4772"/>
    <mergeCell ref="C4770:C4772"/>
    <mergeCell ref="D4770:J4770"/>
    <mergeCell ref="K4770:K4772"/>
    <mergeCell ref="M4770:S4770"/>
    <mergeCell ref="P4771:S4771"/>
    <mergeCell ref="M4751:S4751"/>
    <mergeCell ref="T4751:T4753"/>
    <mergeCell ref="U4751:U4753"/>
    <mergeCell ref="V4751:V4753"/>
    <mergeCell ref="D4752:D4753"/>
    <mergeCell ref="E4752:E4753"/>
    <mergeCell ref="F4752:F4753"/>
    <mergeCell ref="G4752:J4752"/>
    <mergeCell ref="M4752:M4753"/>
    <mergeCell ref="N4752:N4753"/>
    <mergeCell ref="A4736:A4749"/>
    <mergeCell ref="A4751:A4753"/>
    <mergeCell ref="B4751:B4753"/>
    <mergeCell ref="C4751:C4753"/>
    <mergeCell ref="D4751:J4751"/>
    <mergeCell ref="K4751:K4753"/>
    <mergeCell ref="T4732:T4734"/>
    <mergeCell ref="U4732:U4734"/>
    <mergeCell ref="V4732:V4734"/>
    <mergeCell ref="D4733:D4734"/>
    <mergeCell ref="E4733:E4734"/>
    <mergeCell ref="F4733:F4734"/>
    <mergeCell ref="G4733:J4733"/>
    <mergeCell ref="M4733:M4734"/>
    <mergeCell ref="N4733:N4734"/>
    <mergeCell ref="O4733:O4734"/>
    <mergeCell ref="O4714:O4715"/>
    <mergeCell ref="P4714:S4714"/>
    <mergeCell ref="A4717:A4730"/>
    <mergeCell ref="A4732:A4734"/>
    <mergeCell ref="B4732:B4734"/>
    <mergeCell ref="C4732:C4734"/>
    <mergeCell ref="D4732:J4732"/>
    <mergeCell ref="K4732:K4734"/>
    <mergeCell ref="M4732:S4732"/>
    <mergeCell ref="P4733:S4733"/>
    <mergeCell ref="M4713:S4713"/>
    <mergeCell ref="T4713:T4715"/>
    <mergeCell ref="U4713:U4715"/>
    <mergeCell ref="V4713:V4715"/>
    <mergeCell ref="D4714:D4715"/>
    <mergeCell ref="E4714:E4715"/>
    <mergeCell ref="F4714:F4715"/>
    <mergeCell ref="G4714:J4714"/>
    <mergeCell ref="M4714:M4715"/>
    <mergeCell ref="N4714:N4715"/>
    <mergeCell ref="A4698:A4711"/>
    <mergeCell ref="A4713:A4715"/>
    <mergeCell ref="B4713:B4715"/>
    <mergeCell ref="C4713:C4715"/>
    <mergeCell ref="D4713:J4713"/>
    <mergeCell ref="K4713:K4715"/>
    <mergeCell ref="T4694:T4696"/>
    <mergeCell ref="U4694:U4696"/>
    <mergeCell ref="V4694:V4696"/>
    <mergeCell ref="D4695:D4696"/>
    <mergeCell ref="E4695:E4696"/>
    <mergeCell ref="F4695:F4696"/>
    <mergeCell ref="G4695:J4695"/>
    <mergeCell ref="M4695:M4696"/>
    <mergeCell ref="N4695:N4696"/>
    <mergeCell ref="O4695:O4696"/>
    <mergeCell ref="O4676:O4677"/>
    <mergeCell ref="P4676:S4676"/>
    <mergeCell ref="A4679:A4692"/>
    <mergeCell ref="A4694:A4696"/>
    <mergeCell ref="B4694:B4696"/>
    <mergeCell ref="C4694:C4696"/>
    <mergeCell ref="D4694:J4694"/>
    <mergeCell ref="K4694:K4696"/>
    <mergeCell ref="M4694:S4694"/>
    <mergeCell ref="P4695:S4695"/>
    <mergeCell ref="M4675:S4675"/>
    <mergeCell ref="T4675:T4677"/>
    <mergeCell ref="U4675:U4677"/>
    <mergeCell ref="V4675:V4677"/>
    <mergeCell ref="D4676:D4677"/>
    <mergeCell ref="E4676:E4677"/>
    <mergeCell ref="F4676:F4677"/>
    <mergeCell ref="G4676:J4676"/>
    <mergeCell ref="M4676:M4677"/>
    <mergeCell ref="N4676:N4677"/>
    <mergeCell ref="A4660:A4673"/>
    <mergeCell ref="A4675:A4677"/>
    <mergeCell ref="B4675:B4677"/>
    <mergeCell ref="C4675:C4677"/>
    <mergeCell ref="D4675:J4675"/>
    <mergeCell ref="K4675:K4677"/>
    <mergeCell ref="T4656:T4658"/>
    <mergeCell ref="U4656:U4658"/>
    <mergeCell ref="V4656:V4658"/>
    <mergeCell ref="D4657:D4658"/>
    <mergeCell ref="E4657:E4658"/>
    <mergeCell ref="F4657:F4658"/>
    <mergeCell ref="G4657:J4657"/>
    <mergeCell ref="M4657:M4658"/>
    <mergeCell ref="N4657:N4658"/>
    <mergeCell ref="O4657:O4658"/>
    <mergeCell ref="O4638:O4639"/>
    <mergeCell ref="P4638:S4638"/>
    <mergeCell ref="A4641:A4654"/>
    <mergeCell ref="A4656:A4658"/>
    <mergeCell ref="B4656:B4658"/>
    <mergeCell ref="C4656:C4658"/>
    <mergeCell ref="D4656:J4656"/>
    <mergeCell ref="K4656:K4658"/>
    <mergeCell ref="M4656:S4656"/>
    <mergeCell ref="P4657:S4657"/>
    <mergeCell ref="M4637:S4637"/>
    <mergeCell ref="T4637:T4639"/>
    <mergeCell ref="U4637:U4639"/>
    <mergeCell ref="V4637:V4639"/>
    <mergeCell ref="D4638:D4639"/>
    <mergeCell ref="E4638:E4639"/>
    <mergeCell ref="F4638:F4639"/>
    <mergeCell ref="G4638:J4638"/>
    <mergeCell ref="M4638:M4639"/>
    <mergeCell ref="N4638:N4639"/>
    <mergeCell ref="A4622:A4635"/>
    <mergeCell ref="A4637:A4639"/>
    <mergeCell ref="B4637:B4639"/>
    <mergeCell ref="C4637:C4639"/>
    <mergeCell ref="D4637:J4637"/>
    <mergeCell ref="K4637:K4639"/>
    <mergeCell ref="T4618:T4620"/>
    <mergeCell ref="U4618:U4620"/>
    <mergeCell ref="V4618:V4620"/>
    <mergeCell ref="D4619:D4620"/>
    <mergeCell ref="E4619:E4620"/>
    <mergeCell ref="F4619:F4620"/>
    <mergeCell ref="G4619:J4619"/>
    <mergeCell ref="M4619:M4620"/>
    <mergeCell ref="N4619:N4620"/>
    <mergeCell ref="O4619:O4620"/>
    <mergeCell ref="O4600:O4601"/>
    <mergeCell ref="P4600:S4600"/>
    <mergeCell ref="A4603:A4616"/>
    <mergeCell ref="A4618:A4620"/>
    <mergeCell ref="B4618:B4620"/>
    <mergeCell ref="C4618:C4620"/>
    <mergeCell ref="D4618:J4618"/>
    <mergeCell ref="K4618:K4620"/>
    <mergeCell ref="M4618:S4618"/>
    <mergeCell ref="P4619:S4619"/>
    <mergeCell ref="M4599:S4599"/>
    <mergeCell ref="T4599:T4601"/>
    <mergeCell ref="U4599:U4601"/>
    <mergeCell ref="V4599:V4601"/>
    <mergeCell ref="D4600:D4601"/>
    <mergeCell ref="E4600:E4601"/>
    <mergeCell ref="F4600:F4601"/>
    <mergeCell ref="G4600:J4600"/>
    <mergeCell ref="M4600:M4601"/>
    <mergeCell ref="N4600:N4601"/>
    <mergeCell ref="A4584:A4597"/>
    <mergeCell ref="A4599:A4601"/>
    <mergeCell ref="B4599:B4601"/>
    <mergeCell ref="C4599:C4601"/>
    <mergeCell ref="D4599:J4599"/>
    <mergeCell ref="K4599:K4601"/>
    <mergeCell ref="T4580:T4582"/>
    <mergeCell ref="U4580:U4582"/>
    <mergeCell ref="V4580:V4582"/>
    <mergeCell ref="D4581:D4582"/>
    <mergeCell ref="E4581:E4582"/>
    <mergeCell ref="F4581:F4582"/>
    <mergeCell ref="G4581:J4581"/>
    <mergeCell ref="M4581:M4582"/>
    <mergeCell ref="N4581:N4582"/>
    <mergeCell ref="O4581:O4582"/>
    <mergeCell ref="O4562:O4563"/>
    <mergeCell ref="P4562:S4562"/>
    <mergeCell ref="A4565:A4578"/>
    <mergeCell ref="A4580:A4582"/>
    <mergeCell ref="B4580:B4582"/>
    <mergeCell ref="C4580:C4582"/>
    <mergeCell ref="D4580:J4580"/>
    <mergeCell ref="K4580:K4582"/>
    <mergeCell ref="M4580:S4580"/>
    <mergeCell ref="P4581:S4581"/>
    <mergeCell ref="M4561:S4561"/>
    <mergeCell ref="T4561:T4563"/>
    <mergeCell ref="U4561:U4563"/>
    <mergeCell ref="V4561:V4563"/>
    <mergeCell ref="D4562:D4563"/>
    <mergeCell ref="E4562:E4563"/>
    <mergeCell ref="F4562:F4563"/>
    <mergeCell ref="G4562:J4562"/>
    <mergeCell ref="M4562:M4563"/>
    <mergeCell ref="N4562:N4563"/>
    <mergeCell ref="A4546:A4559"/>
    <mergeCell ref="A4561:A4563"/>
    <mergeCell ref="B4561:B4563"/>
    <mergeCell ref="C4561:C4563"/>
    <mergeCell ref="D4561:J4561"/>
    <mergeCell ref="K4561:K4563"/>
    <mergeCell ref="T4542:T4544"/>
    <mergeCell ref="U4542:U4544"/>
    <mergeCell ref="V4542:V4544"/>
    <mergeCell ref="D4543:D4544"/>
    <mergeCell ref="E4543:E4544"/>
    <mergeCell ref="F4543:F4544"/>
    <mergeCell ref="G4543:J4543"/>
    <mergeCell ref="M4543:M4544"/>
    <mergeCell ref="N4543:N4544"/>
    <mergeCell ref="O4543:O4544"/>
    <mergeCell ref="O4524:O4525"/>
    <mergeCell ref="P4524:S4524"/>
    <mergeCell ref="A4527:A4540"/>
    <mergeCell ref="A4542:A4544"/>
    <mergeCell ref="B4542:B4544"/>
    <mergeCell ref="C4542:C4544"/>
    <mergeCell ref="D4542:J4542"/>
    <mergeCell ref="K4542:K4544"/>
    <mergeCell ref="M4542:S4542"/>
    <mergeCell ref="P4543:S4543"/>
    <mergeCell ref="M4523:S4523"/>
    <mergeCell ref="T4523:T4525"/>
    <mergeCell ref="U4523:U4525"/>
    <mergeCell ref="V4523:V4525"/>
    <mergeCell ref="D4524:D4525"/>
    <mergeCell ref="E4524:E4525"/>
    <mergeCell ref="F4524:F4525"/>
    <mergeCell ref="G4524:J4524"/>
    <mergeCell ref="M4524:M4525"/>
    <mergeCell ref="N4524:N4525"/>
    <mergeCell ref="A4508:A4521"/>
    <mergeCell ref="A4523:A4525"/>
    <mergeCell ref="B4523:B4525"/>
    <mergeCell ref="C4523:C4525"/>
    <mergeCell ref="D4523:J4523"/>
    <mergeCell ref="K4523:K4525"/>
    <mergeCell ref="T4504:T4506"/>
    <mergeCell ref="U4504:U4506"/>
    <mergeCell ref="V4504:V4506"/>
    <mergeCell ref="D4505:D4506"/>
    <mergeCell ref="E4505:E4506"/>
    <mergeCell ref="F4505:F4506"/>
    <mergeCell ref="G4505:J4505"/>
    <mergeCell ref="M4505:M4506"/>
    <mergeCell ref="N4505:N4506"/>
    <mergeCell ref="O4505:O4506"/>
    <mergeCell ref="O4486:O4487"/>
    <mergeCell ref="P4486:S4486"/>
    <mergeCell ref="A4489:A4502"/>
    <mergeCell ref="A4504:A4506"/>
    <mergeCell ref="B4504:B4506"/>
    <mergeCell ref="C4504:C4506"/>
    <mergeCell ref="D4504:J4504"/>
    <mergeCell ref="K4504:K4506"/>
    <mergeCell ref="M4504:S4504"/>
    <mergeCell ref="P4505:S4505"/>
    <mergeCell ref="M4485:S4485"/>
    <mergeCell ref="T4485:T4487"/>
    <mergeCell ref="U4485:U4487"/>
    <mergeCell ref="V4485:V4487"/>
    <mergeCell ref="D4486:D4487"/>
    <mergeCell ref="E4486:E4487"/>
    <mergeCell ref="F4486:F4487"/>
    <mergeCell ref="G4486:J4486"/>
    <mergeCell ref="M4486:M4487"/>
    <mergeCell ref="N4486:N4487"/>
    <mergeCell ref="A4470:A4483"/>
    <mergeCell ref="A4485:A4487"/>
    <mergeCell ref="B4485:B4487"/>
    <mergeCell ref="C4485:C4487"/>
    <mergeCell ref="D4485:J4485"/>
    <mergeCell ref="K4485:K4487"/>
    <mergeCell ref="T4466:T4468"/>
    <mergeCell ref="U4466:U4468"/>
    <mergeCell ref="V4466:V4468"/>
    <mergeCell ref="D4467:D4468"/>
    <mergeCell ref="E4467:E4468"/>
    <mergeCell ref="F4467:F4468"/>
    <mergeCell ref="G4467:J4467"/>
    <mergeCell ref="M4467:M4468"/>
    <mergeCell ref="N4467:N4468"/>
    <mergeCell ref="O4467:O4468"/>
    <mergeCell ref="O4448:O4449"/>
    <mergeCell ref="P4448:S4448"/>
    <mergeCell ref="A4451:A4464"/>
    <mergeCell ref="A4466:A4468"/>
    <mergeCell ref="B4466:B4468"/>
    <mergeCell ref="C4466:C4468"/>
    <mergeCell ref="D4466:J4466"/>
    <mergeCell ref="K4466:K4468"/>
    <mergeCell ref="M4466:S4466"/>
    <mergeCell ref="P4467:S4467"/>
    <mergeCell ref="M4447:S4447"/>
    <mergeCell ref="T4447:T4449"/>
    <mergeCell ref="U4447:U4449"/>
    <mergeCell ref="V4447:V4449"/>
    <mergeCell ref="D4448:D4449"/>
    <mergeCell ref="E4448:E4449"/>
    <mergeCell ref="F4448:F4449"/>
    <mergeCell ref="G4448:J4448"/>
    <mergeCell ref="M4448:M4449"/>
    <mergeCell ref="N4448:N4449"/>
    <mergeCell ref="A4432:A4445"/>
    <mergeCell ref="A4447:A4449"/>
    <mergeCell ref="B4447:B4449"/>
    <mergeCell ref="C4447:C4449"/>
    <mergeCell ref="D4447:J4447"/>
    <mergeCell ref="K4447:K4449"/>
    <mergeCell ref="T4428:T4430"/>
    <mergeCell ref="U4428:U4430"/>
    <mergeCell ref="V4428:V4430"/>
    <mergeCell ref="D4429:D4430"/>
    <mergeCell ref="E4429:E4430"/>
    <mergeCell ref="F4429:F4430"/>
    <mergeCell ref="G4429:J4429"/>
    <mergeCell ref="M4429:M4430"/>
    <mergeCell ref="N4429:N4430"/>
    <mergeCell ref="O4429:O4430"/>
    <mergeCell ref="O4410:O4411"/>
    <mergeCell ref="P4410:S4410"/>
    <mergeCell ref="A4413:A4426"/>
    <mergeCell ref="A4428:A4430"/>
    <mergeCell ref="B4428:B4430"/>
    <mergeCell ref="C4428:C4430"/>
    <mergeCell ref="D4428:J4428"/>
    <mergeCell ref="K4428:K4430"/>
    <mergeCell ref="M4428:S4428"/>
    <mergeCell ref="P4429:S4429"/>
    <mergeCell ref="M4409:S4409"/>
    <mergeCell ref="T4409:T4411"/>
    <mergeCell ref="U4409:U4411"/>
    <mergeCell ref="V4409:V4411"/>
    <mergeCell ref="D4410:D4411"/>
    <mergeCell ref="E4410:E4411"/>
    <mergeCell ref="F4410:F4411"/>
    <mergeCell ref="G4410:J4410"/>
    <mergeCell ref="M4410:M4411"/>
    <mergeCell ref="N4410:N4411"/>
    <mergeCell ref="A4394:A4407"/>
    <mergeCell ref="A4409:A4411"/>
    <mergeCell ref="B4409:B4411"/>
    <mergeCell ref="C4409:C4411"/>
    <mergeCell ref="D4409:J4409"/>
    <mergeCell ref="K4409:K4411"/>
    <mergeCell ref="T4390:T4392"/>
    <mergeCell ref="U4390:U4392"/>
    <mergeCell ref="V4390:V4392"/>
    <mergeCell ref="D4391:D4392"/>
    <mergeCell ref="E4391:E4392"/>
    <mergeCell ref="F4391:F4392"/>
    <mergeCell ref="G4391:J4391"/>
    <mergeCell ref="M4391:M4392"/>
    <mergeCell ref="N4391:N4392"/>
    <mergeCell ref="O4391:O4392"/>
    <mergeCell ref="O4372:O4373"/>
    <mergeCell ref="P4372:S4372"/>
    <mergeCell ref="A4375:A4388"/>
    <mergeCell ref="A4390:A4392"/>
    <mergeCell ref="B4390:B4392"/>
    <mergeCell ref="C4390:C4392"/>
    <mergeCell ref="D4390:J4390"/>
    <mergeCell ref="K4390:K4392"/>
    <mergeCell ref="M4390:S4390"/>
    <mergeCell ref="P4391:S4391"/>
    <mergeCell ref="M4371:S4371"/>
    <mergeCell ref="T4371:T4373"/>
    <mergeCell ref="U4371:U4373"/>
    <mergeCell ref="V4371:V4373"/>
    <mergeCell ref="D4372:D4373"/>
    <mergeCell ref="E4372:E4373"/>
    <mergeCell ref="F4372:F4373"/>
    <mergeCell ref="G4372:J4372"/>
    <mergeCell ref="M4372:M4373"/>
    <mergeCell ref="N4372:N4373"/>
    <mergeCell ref="A4356:A4369"/>
    <mergeCell ref="A4371:A4373"/>
    <mergeCell ref="B4371:B4373"/>
    <mergeCell ref="C4371:C4373"/>
    <mergeCell ref="D4371:J4371"/>
    <mergeCell ref="K4371:K4373"/>
    <mergeCell ref="T4352:T4354"/>
    <mergeCell ref="U4352:U4354"/>
    <mergeCell ref="V4352:V4354"/>
    <mergeCell ref="D4353:D4354"/>
    <mergeCell ref="E4353:E4354"/>
    <mergeCell ref="F4353:F4354"/>
    <mergeCell ref="G4353:J4353"/>
    <mergeCell ref="M4353:M4354"/>
    <mergeCell ref="N4353:N4354"/>
    <mergeCell ref="O4353:O4354"/>
    <mergeCell ref="O4334:O4335"/>
    <mergeCell ref="P4334:S4334"/>
    <mergeCell ref="A4337:A4350"/>
    <mergeCell ref="A4352:A4354"/>
    <mergeCell ref="B4352:B4354"/>
    <mergeCell ref="C4352:C4354"/>
    <mergeCell ref="D4352:J4352"/>
    <mergeCell ref="K4352:K4354"/>
    <mergeCell ref="M4352:S4352"/>
    <mergeCell ref="P4353:S4353"/>
    <mergeCell ref="M4333:S4333"/>
    <mergeCell ref="T4333:T4335"/>
    <mergeCell ref="U4333:U4335"/>
    <mergeCell ref="V4333:V4335"/>
    <mergeCell ref="D4334:D4335"/>
    <mergeCell ref="E4334:E4335"/>
    <mergeCell ref="F4334:F4335"/>
    <mergeCell ref="G4334:J4334"/>
    <mergeCell ref="M4334:M4335"/>
    <mergeCell ref="N4334:N4335"/>
    <mergeCell ref="A4318:A4331"/>
    <mergeCell ref="A4333:A4335"/>
    <mergeCell ref="B4333:B4335"/>
    <mergeCell ref="C4333:C4335"/>
    <mergeCell ref="D4333:J4333"/>
    <mergeCell ref="K4333:K4335"/>
    <mergeCell ref="T4314:T4316"/>
    <mergeCell ref="U4314:U4316"/>
    <mergeCell ref="V4314:V4316"/>
    <mergeCell ref="D4315:D4316"/>
    <mergeCell ref="E4315:E4316"/>
    <mergeCell ref="F4315:F4316"/>
    <mergeCell ref="G4315:J4315"/>
    <mergeCell ref="M4315:M4316"/>
    <mergeCell ref="N4315:N4316"/>
    <mergeCell ref="O4315:O4316"/>
    <mergeCell ref="O4296:O4297"/>
    <mergeCell ref="P4296:S4296"/>
    <mergeCell ref="A4299:A4312"/>
    <mergeCell ref="A4314:A4316"/>
    <mergeCell ref="B4314:B4316"/>
    <mergeCell ref="C4314:C4316"/>
    <mergeCell ref="D4314:J4314"/>
    <mergeCell ref="K4314:K4316"/>
    <mergeCell ref="M4314:S4314"/>
    <mergeCell ref="P4315:S4315"/>
    <mergeCell ref="M4295:S4295"/>
    <mergeCell ref="T4295:T4297"/>
    <mergeCell ref="U4295:U4297"/>
    <mergeCell ref="V4295:V4297"/>
    <mergeCell ref="D4296:D4297"/>
    <mergeCell ref="E4296:E4297"/>
    <mergeCell ref="F4296:F4297"/>
    <mergeCell ref="G4296:J4296"/>
    <mergeCell ref="M4296:M4297"/>
    <mergeCell ref="N4296:N4297"/>
    <mergeCell ref="A4280:A4293"/>
    <mergeCell ref="A4295:A4297"/>
    <mergeCell ref="B4295:B4297"/>
    <mergeCell ref="C4295:C4297"/>
    <mergeCell ref="D4295:J4295"/>
    <mergeCell ref="K4295:K4297"/>
    <mergeCell ref="T4276:T4278"/>
    <mergeCell ref="U4276:U4278"/>
    <mergeCell ref="V4276:V4278"/>
    <mergeCell ref="D4277:D4278"/>
    <mergeCell ref="E4277:E4278"/>
    <mergeCell ref="F4277:F4278"/>
    <mergeCell ref="G4277:J4277"/>
    <mergeCell ref="M4277:M4278"/>
    <mergeCell ref="N4277:N4278"/>
    <mergeCell ref="O4277:O4278"/>
    <mergeCell ref="O4258:O4259"/>
    <mergeCell ref="P4258:S4258"/>
    <mergeCell ref="A4261:A4274"/>
    <mergeCell ref="A4276:A4278"/>
    <mergeCell ref="B4276:B4278"/>
    <mergeCell ref="C4276:C4278"/>
    <mergeCell ref="D4276:J4276"/>
    <mergeCell ref="K4276:K4278"/>
    <mergeCell ref="M4276:S4276"/>
    <mergeCell ref="P4277:S4277"/>
    <mergeCell ref="M4257:S4257"/>
    <mergeCell ref="T4257:T4259"/>
    <mergeCell ref="U4257:U4259"/>
    <mergeCell ref="V4257:V4259"/>
    <mergeCell ref="D4258:D4259"/>
    <mergeCell ref="E4258:E4259"/>
    <mergeCell ref="F4258:F4259"/>
    <mergeCell ref="G4258:J4258"/>
    <mergeCell ref="M4258:M4259"/>
    <mergeCell ref="N4258:N4259"/>
    <mergeCell ref="A4242:A4255"/>
    <mergeCell ref="A4257:A4259"/>
    <mergeCell ref="B4257:B4259"/>
    <mergeCell ref="C4257:C4259"/>
    <mergeCell ref="D4257:J4257"/>
    <mergeCell ref="K4257:K4259"/>
    <mergeCell ref="T4238:T4240"/>
    <mergeCell ref="U4238:U4240"/>
    <mergeCell ref="V4238:V4240"/>
    <mergeCell ref="D4239:D4240"/>
    <mergeCell ref="E4239:E4240"/>
    <mergeCell ref="F4239:F4240"/>
    <mergeCell ref="G4239:J4239"/>
    <mergeCell ref="M4239:M4240"/>
    <mergeCell ref="N4239:N4240"/>
    <mergeCell ref="O4239:O4240"/>
    <mergeCell ref="O4220:O4221"/>
    <mergeCell ref="P4220:S4220"/>
    <mergeCell ref="A4223:A4236"/>
    <mergeCell ref="A4238:A4240"/>
    <mergeCell ref="B4238:B4240"/>
    <mergeCell ref="C4238:C4240"/>
    <mergeCell ref="D4238:J4238"/>
    <mergeCell ref="K4238:K4240"/>
    <mergeCell ref="M4238:S4238"/>
    <mergeCell ref="P4239:S4239"/>
    <mergeCell ref="M4219:S4219"/>
    <mergeCell ref="T4219:T4221"/>
    <mergeCell ref="U4219:U4221"/>
    <mergeCell ref="V4219:V4221"/>
    <mergeCell ref="D4220:D4221"/>
    <mergeCell ref="E4220:E4221"/>
    <mergeCell ref="F4220:F4221"/>
    <mergeCell ref="G4220:J4220"/>
    <mergeCell ref="M4220:M4221"/>
    <mergeCell ref="N4220:N4221"/>
    <mergeCell ref="A4204:A4217"/>
    <mergeCell ref="A4219:A4221"/>
    <mergeCell ref="B4219:B4221"/>
    <mergeCell ref="C4219:C4221"/>
    <mergeCell ref="D4219:J4219"/>
    <mergeCell ref="K4219:K4221"/>
    <mergeCell ref="T4200:T4202"/>
    <mergeCell ref="U4200:U4202"/>
    <mergeCell ref="V4200:V4202"/>
    <mergeCell ref="D4201:D4202"/>
    <mergeCell ref="E4201:E4202"/>
    <mergeCell ref="F4201:F4202"/>
    <mergeCell ref="G4201:J4201"/>
    <mergeCell ref="M4201:M4202"/>
    <mergeCell ref="N4201:N4202"/>
    <mergeCell ref="O4201:O4202"/>
    <mergeCell ref="O4182:O4183"/>
    <mergeCell ref="P4182:S4182"/>
    <mergeCell ref="A4185:A4198"/>
    <mergeCell ref="A4200:A4202"/>
    <mergeCell ref="B4200:B4202"/>
    <mergeCell ref="C4200:C4202"/>
    <mergeCell ref="D4200:J4200"/>
    <mergeCell ref="K4200:K4202"/>
    <mergeCell ref="M4200:S4200"/>
    <mergeCell ref="P4201:S4201"/>
    <mergeCell ref="M4181:S4181"/>
    <mergeCell ref="T4181:T4183"/>
    <mergeCell ref="U4181:U4183"/>
    <mergeCell ref="V4181:V4183"/>
    <mergeCell ref="D4182:D4183"/>
    <mergeCell ref="E4182:E4183"/>
    <mergeCell ref="F4182:F4183"/>
    <mergeCell ref="G4182:J4182"/>
    <mergeCell ref="M4182:M4183"/>
    <mergeCell ref="N4182:N4183"/>
    <mergeCell ref="A4166:A4179"/>
    <mergeCell ref="A4181:A4183"/>
    <mergeCell ref="B4181:B4183"/>
    <mergeCell ref="C4181:C4183"/>
    <mergeCell ref="D4181:J4181"/>
    <mergeCell ref="K4181:K4183"/>
    <mergeCell ref="T4162:T4164"/>
    <mergeCell ref="U4162:U4164"/>
    <mergeCell ref="V4162:V4164"/>
    <mergeCell ref="D4163:D4164"/>
    <mergeCell ref="E4163:E4164"/>
    <mergeCell ref="F4163:F4164"/>
    <mergeCell ref="G4163:J4163"/>
    <mergeCell ref="M4163:M4164"/>
    <mergeCell ref="N4163:N4164"/>
    <mergeCell ref="O4163:O4164"/>
    <mergeCell ref="O4144:O4145"/>
    <mergeCell ref="P4144:S4144"/>
    <mergeCell ref="A4147:A4160"/>
    <mergeCell ref="A4162:A4164"/>
    <mergeCell ref="B4162:B4164"/>
    <mergeCell ref="C4162:C4164"/>
    <mergeCell ref="D4162:J4162"/>
    <mergeCell ref="K4162:K4164"/>
    <mergeCell ref="M4162:S4162"/>
    <mergeCell ref="P4163:S4163"/>
    <mergeCell ref="M4143:S4143"/>
    <mergeCell ref="T4143:T4145"/>
    <mergeCell ref="U4143:U4145"/>
    <mergeCell ref="V4143:V4145"/>
    <mergeCell ref="D4144:D4145"/>
    <mergeCell ref="E4144:E4145"/>
    <mergeCell ref="F4144:F4145"/>
    <mergeCell ref="G4144:J4144"/>
    <mergeCell ref="M4144:M4145"/>
    <mergeCell ref="N4144:N4145"/>
    <mergeCell ref="A4128:A4141"/>
    <mergeCell ref="A4143:A4145"/>
    <mergeCell ref="B4143:B4145"/>
    <mergeCell ref="C4143:C4145"/>
    <mergeCell ref="D4143:J4143"/>
    <mergeCell ref="K4143:K4145"/>
    <mergeCell ref="T4124:T4126"/>
    <mergeCell ref="U4124:U4126"/>
    <mergeCell ref="V4124:V4126"/>
    <mergeCell ref="D4125:D4126"/>
    <mergeCell ref="E4125:E4126"/>
    <mergeCell ref="F4125:F4126"/>
    <mergeCell ref="G4125:J4125"/>
    <mergeCell ref="M4125:M4126"/>
    <mergeCell ref="N4125:N4126"/>
    <mergeCell ref="O4125:O4126"/>
    <mergeCell ref="O4106:O4107"/>
    <mergeCell ref="P4106:S4106"/>
    <mergeCell ref="A4109:A4122"/>
    <mergeCell ref="A4124:A4126"/>
    <mergeCell ref="B4124:B4126"/>
    <mergeCell ref="C4124:C4126"/>
    <mergeCell ref="D4124:J4124"/>
    <mergeCell ref="K4124:K4126"/>
    <mergeCell ref="M4124:S4124"/>
    <mergeCell ref="P4125:S4125"/>
    <mergeCell ref="M4105:S4105"/>
    <mergeCell ref="T4105:T4107"/>
    <mergeCell ref="U4105:U4107"/>
    <mergeCell ref="V4105:V4107"/>
    <mergeCell ref="D4106:D4107"/>
    <mergeCell ref="E4106:E4107"/>
    <mergeCell ref="F4106:F4107"/>
    <mergeCell ref="G4106:J4106"/>
    <mergeCell ref="M4106:M4107"/>
    <mergeCell ref="N4106:N4107"/>
    <mergeCell ref="A4090:A4103"/>
    <mergeCell ref="A4105:A4107"/>
    <mergeCell ref="B4105:B4107"/>
    <mergeCell ref="C4105:C4107"/>
    <mergeCell ref="D4105:J4105"/>
    <mergeCell ref="K4105:K4107"/>
    <mergeCell ref="T4086:T4088"/>
    <mergeCell ref="U4086:U4088"/>
    <mergeCell ref="V4086:V4088"/>
    <mergeCell ref="D4087:D4088"/>
    <mergeCell ref="E4087:E4088"/>
    <mergeCell ref="F4087:F4088"/>
    <mergeCell ref="G4087:J4087"/>
    <mergeCell ref="M4087:M4088"/>
    <mergeCell ref="N4087:N4088"/>
    <mergeCell ref="O4087:O4088"/>
    <mergeCell ref="O4068:O4069"/>
    <mergeCell ref="P4068:S4068"/>
    <mergeCell ref="A4071:A4084"/>
    <mergeCell ref="A4086:A4088"/>
    <mergeCell ref="B4086:B4088"/>
    <mergeCell ref="C4086:C4088"/>
    <mergeCell ref="D4086:J4086"/>
    <mergeCell ref="K4086:K4088"/>
    <mergeCell ref="M4086:S4086"/>
    <mergeCell ref="P4087:S4087"/>
    <mergeCell ref="M4067:S4067"/>
    <mergeCell ref="T4067:T4069"/>
    <mergeCell ref="U4067:U4069"/>
    <mergeCell ref="V4067:V4069"/>
    <mergeCell ref="D4068:D4069"/>
    <mergeCell ref="E4068:E4069"/>
    <mergeCell ref="F4068:F4069"/>
    <mergeCell ref="G4068:J4068"/>
    <mergeCell ref="M4068:M4069"/>
    <mergeCell ref="N4068:N4069"/>
    <mergeCell ref="A4052:A4065"/>
    <mergeCell ref="A4067:A4069"/>
    <mergeCell ref="B4067:B4069"/>
    <mergeCell ref="C4067:C4069"/>
    <mergeCell ref="D4067:J4067"/>
    <mergeCell ref="K4067:K4069"/>
    <mergeCell ref="T4048:T4050"/>
    <mergeCell ref="U4048:U4050"/>
    <mergeCell ref="V4048:V4050"/>
    <mergeCell ref="D4049:D4050"/>
    <mergeCell ref="E4049:E4050"/>
    <mergeCell ref="F4049:F4050"/>
    <mergeCell ref="G4049:J4049"/>
    <mergeCell ref="M4049:M4050"/>
    <mergeCell ref="N4049:N4050"/>
    <mergeCell ref="O4049:O4050"/>
    <mergeCell ref="O4030:O4031"/>
    <mergeCell ref="P4030:S4030"/>
    <mergeCell ref="A4033:A4046"/>
    <mergeCell ref="A4048:A4050"/>
    <mergeCell ref="B4048:B4050"/>
    <mergeCell ref="C4048:C4050"/>
    <mergeCell ref="D4048:J4048"/>
    <mergeCell ref="K4048:K4050"/>
    <mergeCell ref="M4048:S4048"/>
    <mergeCell ref="P4049:S4049"/>
    <mergeCell ref="M4029:S4029"/>
    <mergeCell ref="T4029:T4031"/>
    <mergeCell ref="U4029:U4031"/>
    <mergeCell ref="V4029:V4031"/>
    <mergeCell ref="D4030:D4031"/>
    <mergeCell ref="E4030:E4031"/>
    <mergeCell ref="F4030:F4031"/>
    <mergeCell ref="G4030:J4030"/>
    <mergeCell ref="M4030:M4031"/>
    <mergeCell ref="N4030:N4031"/>
    <mergeCell ref="A4014:A4027"/>
    <mergeCell ref="A4029:A4031"/>
    <mergeCell ref="B4029:B4031"/>
    <mergeCell ref="C4029:C4031"/>
    <mergeCell ref="D4029:J4029"/>
    <mergeCell ref="K4029:K4031"/>
    <mergeCell ref="T4010:T4012"/>
    <mergeCell ref="U4010:U4012"/>
    <mergeCell ref="V4010:V4012"/>
    <mergeCell ref="D4011:D4012"/>
    <mergeCell ref="E4011:E4012"/>
    <mergeCell ref="F4011:F4012"/>
    <mergeCell ref="G4011:J4011"/>
    <mergeCell ref="M4011:M4012"/>
    <mergeCell ref="N4011:N4012"/>
    <mergeCell ref="O4011:O4012"/>
    <mergeCell ref="O3992:O3993"/>
    <mergeCell ref="P3992:S3992"/>
    <mergeCell ref="A3995:A4008"/>
    <mergeCell ref="A4010:A4012"/>
    <mergeCell ref="B4010:B4012"/>
    <mergeCell ref="C4010:C4012"/>
    <mergeCell ref="D4010:J4010"/>
    <mergeCell ref="K4010:K4012"/>
    <mergeCell ref="M4010:S4010"/>
    <mergeCell ref="P4011:S4011"/>
    <mergeCell ref="M3991:S3991"/>
    <mergeCell ref="T3991:T3993"/>
    <mergeCell ref="U3991:U3993"/>
    <mergeCell ref="V3991:V3993"/>
    <mergeCell ref="D3992:D3993"/>
    <mergeCell ref="E3992:E3993"/>
    <mergeCell ref="F3992:F3993"/>
    <mergeCell ref="G3992:J3992"/>
    <mergeCell ref="M3992:M3993"/>
    <mergeCell ref="N3992:N3993"/>
    <mergeCell ref="A3976:A3989"/>
    <mergeCell ref="A3991:A3993"/>
    <mergeCell ref="B3991:B3993"/>
    <mergeCell ref="C3991:C3993"/>
    <mergeCell ref="D3991:J3991"/>
    <mergeCell ref="K3991:K3993"/>
    <mergeCell ref="T3972:T3974"/>
    <mergeCell ref="U3972:U3974"/>
    <mergeCell ref="V3972:V3974"/>
    <mergeCell ref="D3973:D3974"/>
    <mergeCell ref="E3973:E3974"/>
    <mergeCell ref="F3973:F3974"/>
    <mergeCell ref="G3973:J3973"/>
    <mergeCell ref="M3973:M3974"/>
    <mergeCell ref="N3973:N3974"/>
    <mergeCell ref="O3973:O3974"/>
    <mergeCell ref="O3954:O3955"/>
    <mergeCell ref="P3954:S3954"/>
    <mergeCell ref="A3957:A3970"/>
    <mergeCell ref="A3972:A3974"/>
    <mergeCell ref="B3972:B3974"/>
    <mergeCell ref="C3972:C3974"/>
    <mergeCell ref="D3972:J3972"/>
    <mergeCell ref="K3972:K3974"/>
    <mergeCell ref="M3972:S3972"/>
    <mergeCell ref="P3973:S3973"/>
    <mergeCell ref="M3953:S3953"/>
    <mergeCell ref="T3953:T3955"/>
    <mergeCell ref="U3953:U3955"/>
    <mergeCell ref="V3953:V3955"/>
    <mergeCell ref="D3954:D3955"/>
    <mergeCell ref="E3954:E3955"/>
    <mergeCell ref="F3954:F3955"/>
    <mergeCell ref="G3954:J3954"/>
    <mergeCell ref="M3954:M3955"/>
    <mergeCell ref="N3954:N3955"/>
    <mergeCell ref="A3938:A3951"/>
    <mergeCell ref="A3953:A3955"/>
    <mergeCell ref="B3953:B3955"/>
    <mergeCell ref="C3953:C3955"/>
    <mergeCell ref="D3953:J3953"/>
    <mergeCell ref="K3953:K3955"/>
    <mergeCell ref="T3934:T3936"/>
    <mergeCell ref="U3934:U3936"/>
    <mergeCell ref="V3934:V3936"/>
    <mergeCell ref="D3935:D3936"/>
    <mergeCell ref="E3935:E3936"/>
    <mergeCell ref="F3935:F3936"/>
    <mergeCell ref="G3935:J3935"/>
    <mergeCell ref="M3935:M3936"/>
    <mergeCell ref="N3935:N3936"/>
    <mergeCell ref="O3935:O3936"/>
    <mergeCell ref="O3916:O3917"/>
    <mergeCell ref="P3916:S3916"/>
    <mergeCell ref="A3919:A3932"/>
    <mergeCell ref="A3934:A3936"/>
    <mergeCell ref="B3934:B3936"/>
    <mergeCell ref="C3934:C3936"/>
    <mergeCell ref="D3934:J3934"/>
    <mergeCell ref="K3934:K3936"/>
    <mergeCell ref="M3934:S3934"/>
    <mergeCell ref="P3935:S3935"/>
    <mergeCell ref="M3915:S3915"/>
    <mergeCell ref="T3915:T3917"/>
    <mergeCell ref="U3915:U3917"/>
    <mergeCell ref="V3915:V3917"/>
    <mergeCell ref="D3916:D3917"/>
    <mergeCell ref="E3916:E3917"/>
    <mergeCell ref="F3916:F3917"/>
    <mergeCell ref="G3916:J3916"/>
    <mergeCell ref="M3916:M3917"/>
    <mergeCell ref="N3916:N3917"/>
    <mergeCell ref="A3900:A3913"/>
    <mergeCell ref="A3915:A3917"/>
    <mergeCell ref="B3915:B3917"/>
    <mergeCell ref="C3915:C3917"/>
    <mergeCell ref="D3915:J3915"/>
    <mergeCell ref="K3915:K3917"/>
    <mergeCell ref="T3896:T3898"/>
    <mergeCell ref="U3896:U3898"/>
    <mergeCell ref="V3896:V3898"/>
    <mergeCell ref="D3897:D3898"/>
    <mergeCell ref="E3897:E3898"/>
    <mergeCell ref="F3897:F3898"/>
    <mergeCell ref="G3897:J3897"/>
    <mergeCell ref="M3897:M3898"/>
    <mergeCell ref="N3897:N3898"/>
    <mergeCell ref="O3897:O3898"/>
    <mergeCell ref="O3878:O3879"/>
    <mergeCell ref="P3878:S3878"/>
    <mergeCell ref="A3881:A3894"/>
    <mergeCell ref="A3896:A3898"/>
    <mergeCell ref="B3896:B3898"/>
    <mergeCell ref="C3896:C3898"/>
    <mergeCell ref="D3896:J3896"/>
    <mergeCell ref="K3896:K3898"/>
    <mergeCell ref="M3896:S3896"/>
    <mergeCell ref="P3897:S3897"/>
    <mergeCell ref="M3877:S3877"/>
    <mergeCell ref="T3877:T3879"/>
    <mergeCell ref="U3877:U3879"/>
    <mergeCell ref="V3877:V3879"/>
    <mergeCell ref="D3878:D3879"/>
    <mergeCell ref="E3878:E3879"/>
    <mergeCell ref="F3878:F3879"/>
    <mergeCell ref="G3878:J3878"/>
    <mergeCell ref="M3878:M3879"/>
    <mergeCell ref="N3878:N3879"/>
    <mergeCell ref="A3862:A3875"/>
    <mergeCell ref="A3877:A3879"/>
    <mergeCell ref="B3877:B3879"/>
    <mergeCell ref="C3877:C3879"/>
    <mergeCell ref="D3877:J3877"/>
    <mergeCell ref="K3877:K3879"/>
    <mergeCell ref="T3858:T3860"/>
    <mergeCell ref="U3858:U3860"/>
    <mergeCell ref="V3858:V3860"/>
    <mergeCell ref="D3859:D3860"/>
    <mergeCell ref="E3859:E3860"/>
    <mergeCell ref="F3859:F3860"/>
    <mergeCell ref="G3859:J3859"/>
    <mergeCell ref="M3859:M3860"/>
    <mergeCell ref="N3859:N3860"/>
    <mergeCell ref="O3859:O3860"/>
    <mergeCell ref="O3840:O3841"/>
    <mergeCell ref="P3840:S3840"/>
    <mergeCell ref="A3843:A3856"/>
    <mergeCell ref="A3858:A3860"/>
    <mergeCell ref="B3858:B3860"/>
    <mergeCell ref="C3858:C3860"/>
    <mergeCell ref="D3858:J3858"/>
    <mergeCell ref="K3858:K3860"/>
    <mergeCell ref="M3858:S3858"/>
    <mergeCell ref="P3859:S3859"/>
    <mergeCell ref="M3839:S3839"/>
    <mergeCell ref="T3839:T3841"/>
    <mergeCell ref="U3839:U3841"/>
    <mergeCell ref="V3839:V3841"/>
    <mergeCell ref="D3840:D3841"/>
    <mergeCell ref="E3840:E3841"/>
    <mergeCell ref="F3840:F3841"/>
    <mergeCell ref="G3840:J3840"/>
    <mergeCell ref="M3840:M3841"/>
    <mergeCell ref="N3840:N3841"/>
    <mergeCell ref="A3824:A3837"/>
    <mergeCell ref="A3839:A3841"/>
    <mergeCell ref="B3839:B3841"/>
    <mergeCell ref="C3839:C3841"/>
    <mergeCell ref="D3839:J3839"/>
    <mergeCell ref="K3839:K3841"/>
    <mergeCell ref="T3820:T3822"/>
    <mergeCell ref="U3820:U3822"/>
    <mergeCell ref="V3820:V3822"/>
    <mergeCell ref="D3821:D3822"/>
    <mergeCell ref="E3821:E3822"/>
    <mergeCell ref="F3821:F3822"/>
    <mergeCell ref="G3821:J3821"/>
    <mergeCell ref="M3821:M3822"/>
    <mergeCell ref="N3821:N3822"/>
    <mergeCell ref="O3821:O3822"/>
    <mergeCell ref="O3802:O3803"/>
    <mergeCell ref="P3802:S3802"/>
    <mergeCell ref="A3805:A3818"/>
    <mergeCell ref="A3820:A3822"/>
    <mergeCell ref="B3820:B3822"/>
    <mergeCell ref="C3820:C3822"/>
    <mergeCell ref="D3820:J3820"/>
    <mergeCell ref="K3820:K3822"/>
    <mergeCell ref="M3820:S3820"/>
    <mergeCell ref="P3821:S3821"/>
    <mergeCell ref="M3801:S3801"/>
    <mergeCell ref="T3801:T3803"/>
    <mergeCell ref="U3801:U3803"/>
    <mergeCell ref="V3801:V3803"/>
    <mergeCell ref="D3802:D3803"/>
    <mergeCell ref="E3802:E3803"/>
    <mergeCell ref="F3802:F3803"/>
    <mergeCell ref="G3802:J3802"/>
    <mergeCell ref="M3802:M3803"/>
    <mergeCell ref="N3802:N3803"/>
    <mergeCell ref="A3786:A3799"/>
    <mergeCell ref="A3801:A3803"/>
    <mergeCell ref="B3801:B3803"/>
    <mergeCell ref="C3801:C3803"/>
    <mergeCell ref="D3801:J3801"/>
    <mergeCell ref="K3801:K3803"/>
    <mergeCell ref="T3782:T3784"/>
    <mergeCell ref="U3782:U3784"/>
    <mergeCell ref="V3782:V3784"/>
    <mergeCell ref="D3783:D3784"/>
    <mergeCell ref="E3783:E3784"/>
    <mergeCell ref="F3783:F3784"/>
    <mergeCell ref="G3783:J3783"/>
    <mergeCell ref="M3783:M3784"/>
    <mergeCell ref="N3783:N3784"/>
    <mergeCell ref="O3783:O3784"/>
    <mergeCell ref="O3764:O3765"/>
    <mergeCell ref="P3764:S3764"/>
    <mergeCell ref="A3767:A3780"/>
    <mergeCell ref="A3782:A3784"/>
    <mergeCell ref="B3782:B3784"/>
    <mergeCell ref="C3782:C3784"/>
    <mergeCell ref="D3782:J3782"/>
    <mergeCell ref="K3782:K3784"/>
    <mergeCell ref="M3782:S3782"/>
    <mergeCell ref="P3783:S3783"/>
    <mergeCell ref="M3763:S3763"/>
    <mergeCell ref="T3763:T3765"/>
    <mergeCell ref="U3763:U3765"/>
    <mergeCell ref="V3763:V3765"/>
    <mergeCell ref="D3764:D3765"/>
    <mergeCell ref="E3764:E3765"/>
    <mergeCell ref="F3764:F3765"/>
    <mergeCell ref="G3764:J3764"/>
    <mergeCell ref="M3764:M3765"/>
    <mergeCell ref="N3764:N3765"/>
    <mergeCell ref="A3748:A3761"/>
    <mergeCell ref="A3763:A3765"/>
    <mergeCell ref="B3763:B3765"/>
    <mergeCell ref="C3763:C3765"/>
    <mergeCell ref="D3763:J3763"/>
    <mergeCell ref="K3763:K3765"/>
    <mergeCell ref="T3744:T3746"/>
    <mergeCell ref="U3744:U3746"/>
    <mergeCell ref="V3744:V3746"/>
    <mergeCell ref="D3745:D3746"/>
    <mergeCell ref="E3745:E3746"/>
    <mergeCell ref="F3745:F3746"/>
    <mergeCell ref="G3745:J3745"/>
    <mergeCell ref="M3745:M3746"/>
    <mergeCell ref="N3745:N3746"/>
    <mergeCell ref="O3745:O3746"/>
    <mergeCell ref="O3726:O3727"/>
    <mergeCell ref="P3726:S3726"/>
    <mergeCell ref="A3729:A3742"/>
    <mergeCell ref="A3744:A3746"/>
    <mergeCell ref="B3744:B3746"/>
    <mergeCell ref="C3744:C3746"/>
    <mergeCell ref="D3744:J3744"/>
    <mergeCell ref="K3744:K3746"/>
    <mergeCell ref="M3744:S3744"/>
    <mergeCell ref="P3745:S3745"/>
    <mergeCell ref="M3725:S3725"/>
    <mergeCell ref="T3725:T3727"/>
    <mergeCell ref="U3725:U3727"/>
    <mergeCell ref="V3725:V3727"/>
    <mergeCell ref="D3726:D3727"/>
    <mergeCell ref="E3726:E3727"/>
    <mergeCell ref="F3726:F3727"/>
    <mergeCell ref="G3726:J3726"/>
    <mergeCell ref="M3726:M3727"/>
    <mergeCell ref="N3726:N3727"/>
    <mergeCell ref="A3710:A3723"/>
    <mergeCell ref="A3725:A3727"/>
    <mergeCell ref="B3725:B3727"/>
    <mergeCell ref="C3725:C3727"/>
    <mergeCell ref="D3725:J3725"/>
    <mergeCell ref="K3725:K3727"/>
    <mergeCell ref="T3706:T3708"/>
    <mergeCell ref="U3706:U3708"/>
    <mergeCell ref="V3706:V3708"/>
    <mergeCell ref="D3707:D3708"/>
    <mergeCell ref="E3707:E3708"/>
    <mergeCell ref="F3707:F3708"/>
    <mergeCell ref="G3707:J3707"/>
    <mergeCell ref="M3707:M3708"/>
    <mergeCell ref="N3707:N3708"/>
    <mergeCell ref="O3707:O3708"/>
    <mergeCell ref="O3688:O3689"/>
    <mergeCell ref="P3688:S3688"/>
    <mergeCell ref="A3691:A3704"/>
    <mergeCell ref="A3706:A3708"/>
    <mergeCell ref="B3706:B3708"/>
    <mergeCell ref="C3706:C3708"/>
    <mergeCell ref="D3706:J3706"/>
    <mergeCell ref="K3706:K3708"/>
    <mergeCell ref="M3706:S3706"/>
    <mergeCell ref="P3707:S3707"/>
    <mergeCell ref="M3687:S3687"/>
    <mergeCell ref="T3687:T3689"/>
    <mergeCell ref="U3687:U3689"/>
    <mergeCell ref="V3687:V3689"/>
    <mergeCell ref="D3688:D3689"/>
    <mergeCell ref="E3688:E3689"/>
    <mergeCell ref="F3688:F3689"/>
    <mergeCell ref="G3688:J3688"/>
    <mergeCell ref="M3688:M3689"/>
    <mergeCell ref="N3688:N3689"/>
    <mergeCell ref="A3672:A3685"/>
    <mergeCell ref="A3687:A3689"/>
    <mergeCell ref="B3687:B3689"/>
    <mergeCell ref="C3687:C3689"/>
    <mergeCell ref="D3687:J3687"/>
    <mergeCell ref="K3687:K3689"/>
    <mergeCell ref="T3668:T3670"/>
    <mergeCell ref="U3668:U3670"/>
    <mergeCell ref="V3668:V3670"/>
    <mergeCell ref="D3669:D3670"/>
    <mergeCell ref="E3669:E3670"/>
    <mergeCell ref="F3669:F3670"/>
    <mergeCell ref="G3669:J3669"/>
    <mergeCell ref="M3669:M3670"/>
    <mergeCell ref="N3669:N3670"/>
    <mergeCell ref="O3669:O3670"/>
    <mergeCell ref="O3650:O3651"/>
    <mergeCell ref="P3650:S3650"/>
    <mergeCell ref="A3653:A3666"/>
    <mergeCell ref="A3668:A3670"/>
    <mergeCell ref="B3668:B3670"/>
    <mergeCell ref="C3668:C3670"/>
    <mergeCell ref="D3668:J3668"/>
    <mergeCell ref="K3668:K3670"/>
    <mergeCell ref="M3668:S3668"/>
    <mergeCell ref="P3669:S3669"/>
    <mergeCell ref="M3649:S3649"/>
    <mergeCell ref="T3649:T3651"/>
    <mergeCell ref="U3649:U3651"/>
    <mergeCell ref="V3649:V3651"/>
    <mergeCell ref="D3650:D3651"/>
    <mergeCell ref="E3650:E3651"/>
    <mergeCell ref="F3650:F3651"/>
    <mergeCell ref="G3650:J3650"/>
    <mergeCell ref="M3650:M3651"/>
    <mergeCell ref="N3650:N3651"/>
    <mergeCell ref="A3634:A3647"/>
    <mergeCell ref="A3649:A3651"/>
    <mergeCell ref="B3649:B3651"/>
    <mergeCell ref="C3649:C3651"/>
    <mergeCell ref="D3649:J3649"/>
    <mergeCell ref="K3649:K3651"/>
    <mergeCell ref="T3630:T3632"/>
    <mergeCell ref="U3630:U3632"/>
    <mergeCell ref="V3630:V3632"/>
    <mergeCell ref="D3631:D3632"/>
    <mergeCell ref="E3631:E3632"/>
    <mergeCell ref="F3631:F3632"/>
    <mergeCell ref="G3631:J3631"/>
    <mergeCell ref="M3631:M3632"/>
    <mergeCell ref="N3631:N3632"/>
    <mergeCell ref="O3631:O3632"/>
    <mergeCell ref="O3612:O3613"/>
    <mergeCell ref="P3612:S3612"/>
    <mergeCell ref="A3615:A3628"/>
    <mergeCell ref="A3630:A3632"/>
    <mergeCell ref="B3630:B3632"/>
    <mergeCell ref="C3630:C3632"/>
    <mergeCell ref="D3630:J3630"/>
    <mergeCell ref="K3630:K3632"/>
    <mergeCell ref="M3630:S3630"/>
    <mergeCell ref="P3631:S3631"/>
    <mergeCell ref="M3611:S3611"/>
    <mergeCell ref="T3611:T3613"/>
    <mergeCell ref="U3611:U3613"/>
    <mergeCell ref="V3611:V3613"/>
    <mergeCell ref="D3612:D3613"/>
    <mergeCell ref="E3612:E3613"/>
    <mergeCell ref="F3612:F3613"/>
    <mergeCell ref="G3612:J3612"/>
    <mergeCell ref="M3612:M3613"/>
    <mergeCell ref="N3612:N3613"/>
    <mergeCell ref="A3596:A3609"/>
    <mergeCell ref="A3611:A3613"/>
    <mergeCell ref="B3611:B3613"/>
    <mergeCell ref="C3611:C3613"/>
    <mergeCell ref="D3611:J3611"/>
    <mergeCell ref="K3611:K3613"/>
    <mergeCell ref="T3592:T3594"/>
    <mergeCell ref="U3592:U3594"/>
    <mergeCell ref="V3592:V3594"/>
    <mergeCell ref="D3593:D3594"/>
    <mergeCell ref="E3593:E3594"/>
    <mergeCell ref="F3593:F3594"/>
    <mergeCell ref="G3593:J3593"/>
    <mergeCell ref="M3593:M3594"/>
    <mergeCell ref="N3593:N3594"/>
    <mergeCell ref="O3593:O3594"/>
    <mergeCell ref="O3574:O3575"/>
    <mergeCell ref="P3574:S3574"/>
    <mergeCell ref="A3577:A3590"/>
    <mergeCell ref="A3592:A3594"/>
    <mergeCell ref="B3592:B3594"/>
    <mergeCell ref="C3592:C3594"/>
    <mergeCell ref="D3592:J3592"/>
    <mergeCell ref="K3592:K3594"/>
    <mergeCell ref="M3592:S3592"/>
    <mergeCell ref="P3593:S3593"/>
    <mergeCell ref="M3573:S3573"/>
    <mergeCell ref="T3573:T3575"/>
    <mergeCell ref="U3573:U3575"/>
    <mergeCell ref="V3573:V3575"/>
    <mergeCell ref="D3574:D3575"/>
    <mergeCell ref="E3574:E3575"/>
    <mergeCell ref="F3574:F3575"/>
    <mergeCell ref="G3574:J3574"/>
    <mergeCell ref="M3574:M3575"/>
    <mergeCell ref="N3574:N3575"/>
    <mergeCell ref="A3558:A3571"/>
    <mergeCell ref="A3573:A3575"/>
    <mergeCell ref="B3573:B3575"/>
    <mergeCell ref="C3573:C3575"/>
    <mergeCell ref="D3573:J3573"/>
    <mergeCell ref="K3573:K3575"/>
    <mergeCell ref="T3554:T3556"/>
    <mergeCell ref="U3554:U3556"/>
    <mergeCell ref="V3554:V3556"/>
    <mergeCell ref="D3555:D3556"/>
    <mergeCell ref="E3555:E3556"/>
    <mergeCell ref="F3555:F3556"/>
    <mergeCell ref="G3555:J3555"/>
    <mergeCell ref="M3555:M3556"/>
    <mergeCell ref="N3555:N3556"/>
    <mergeCell ref="O3555:O3556"/>
    <mergeCell ref="O3536:O3537"/>
    <mergeCell ref="P3536:S3536"/>
    <mergeCell ref="A3539:A3552"/>
    <mergeCell ref="A3554:A3556"/>
    <mergeCell ref="B3554:B3556"/>
    <mergeCell ref="C3554:C3556"/>
    <mergeCell ref="D3554:J3554"/>
    <mergeCell ref="K3554:K3556"/>
    <mergeCell ref="M3554:S3554"/>
    <mergeCell ref="P3555:S3555"/>
    <mergeCell ref="M3535:S3535"/>
    <mergeCell ref="T3535:T3537"/>
    <mergeCell ref="U3535:U3537"/>
    <mergeCell ref="V3535:V3537"/>
    <mergeCell ref="D3536:D3537"/>
    <mergeCell ref="E3536:E3537"/>
    <mergeCell ref="F3536:F3537"/>
    <mergeCell ref="G3536:J3536"/>
    <mergeCell ref="M3536:M3537"/>
    <mergeCell ref="N3536:N3537"/>
    <mergeCell ref="A3520:A3533"/>
    <mergeCell ref="A3535:A3537"/>
    <mergeCell ref="B3535:B3537"/>
    <mergeCell ref="C3535:C3537"/>
    <mergeCell ref="D3535:J3535"/>
    <mergeCell ref="K3535:K3537"/>
    <mergeCell ref="T3516:T3518"/>
    <mergeCell ref="U3516:U3518"/>
    <mergeCell ref="V3516:V3518"/>
    <mergeCell ref="D3517:D3518"/>
    <mergeCell ref="E3517:E3518"/>
    <mergeCell ref="F3517:F3518"/>
    <mergeCell ref="G3517:J3517"/>
    <mergeCell ref="M3517:M3518"/>
    <mergeCell ref="N3517:N3518"/>
    <mergeCell ref="O3517:O3518"/>
    <mergeCell ref="O3498:O3499"/>
    <mergeCell ref="P3498:S3498"/>
    <mergeCell ref="A3501:A3514"/>
    <mergeCell ref="A3516:A3518"/>
    <mergeCell ref="B3516:B3518"/>
    <mergeCell ref="C3516:C3518"/>
    <mergeCell ref="D3516:J3516"/>
    <mergeCell ref="K3516:K3518"/>
    <mergeCell ref="M3516:S3516"/>
    <mergeCell ref="P3517:S3517"/>
    <mergeCell ref="M3497:S3497"/>
    <mergeCell ref="T3497:T3499"/>
    <mergeCell ref="U3497:U3499"/>
    <mergeCell ref="V3497:V3499"/>
    <mergeCell ref="D3498:D3499"/>
    <mergeCell ref="E3498:E3499"/>
    <mergeCell ref="F3498:F3499"/>
    <mergeCell ref="G3498:J3498"/>
    <mergeCell ref="M3498:M3499"/>
    <mergeCell ref="N3498:N3499"/>
    <mergeCell ref="A3482:A3495"/>
    <mergeCell ref="A3497:A3499"/>
    <mergeCell ref="B3497:B3499"/>
    <mergeCell ref="C3497:C3499"/>
    <mergeCell ref="D3497:J3497"/>
    <mergeCell ref="K3497:K3499"/>
    <mergeCell ref="T3478:T3480"/>
    <mergeCell ref="U3478:U3480"/>
    <mergeCell ref="V3478:V3480"/>
    <mergeCell ref="D3479:D3480"/>
    <mergeCell ref="E3479:E3480"/>
    <mergeCell ref="F3479:F3480"/>
    <mergeCell ref="G3479:J3479"/>
    <mergeCell ref="M3479:M3480"/>
    <mergeCell ref="N3479:N3480"/>
    <mergeCell ref="O3479:O3480"/>
    <mergeCell ref="O3460:O3461"/>
    <mergeCell ref="P3460:S3460"/>
    <mergeCell ref="A3463:A3476"/>
    <mergeCell ref="A3478:A3480"/>
    <mergeCell ref="B3478:B3480"/>
    <mergeCell ref="C3478:C3480"/>
    <mergeCell ref="D3478:J3478"/>
    <mergeCell ref="K3478:K3480"/>
    <mergeCell ref="M3478:S3478"/>
    <mergeCell ref="P3479:S3479"/>
    <mergeCell ref="M3459:S3459"/>
    <mergeCell ref="T3459:T3461"/>
    <mergeCell ref="U3459:U3461"/>
    <mergeCell ref="V3459:V3461"/>
    <mergeCell ref="D3460:D3461"/>
    <mergeCell ref="E3460:E3461"/>
    <mergeCell ref="F3460:F3461"/>
    <mergeCell ref="G3460:J3460"/>
    <mergeCell ref="M3460:M3461"/>
    <mergeCell ref="N3460:N3461"/>
    <mergeCell ref="A3444:A3457"/>
    <mergeCell ref="A3459:A3461"/>
    <mergeCell ref="B3459:B3461"/>
    <mergeCell ref="C3459:C3461"/>
    <mergeCell ref="D3459:J3459"/>
    <mergeCell ref="K3459:K3461"/>
    <mergeCell ref="T3440:T3442"/>
    <mergeCell ref="U3440:U3442"/>
    <mergeCell ref="V3440:V3442"/>
    <mergeCell ref="D3441:D3442"/>
    <mergeCell ref="E3441:E3442"/>
    <mergeCell ref="F3441:F3442"/>
    <mergeCell ref="G3441:J3441"/>
    <mergeCell ref="M3441:M3442"/>
    <mergeCell ref="N3441:N3442"/>
    <mergeCell ref="O3441:O3442"/>
    <mergeCell ref="O3422:O3423"/>
    <mergeCell ref="P3422:S3422"/>
    <mergeCell ref="A3425:A3438"/>
    <mergeCell ref="A3440:A3442"/>
    <mergeCell ref="B3440:B3442"/>
    <mergeCell ref="C3440:C3442"/>
    <mergeCell ref="D3440:J3440"/>
    <mergeCell ref="K3440:K3442"/>
    <mergeCell ref="M3440:S3440"/>
    <mergeCell ref="P3441:S3441"/>
    <mergeCell ref="M3421:S3421"/>
    <mergeCell ref="T3421:T3423"/>
    <mergeCell ref="U3421:U3423"/>
    <mergeCell ref="V3421:V3423"/>
    <mergeCell ref="D3422:D3423"/>
    <mergeCell ref="E3422:E3423"/>
    <mergeCell ref="F3422:F3423"/>
    <mergeCell ref="G3422:J3422"/>
    <mergeCell ref="M3422:M3423"/>
    <mergeCell ref="N3422:N3423"/>
    <mergeCell ref="A3406:A3419"/>
    <mergeCell ref="A3421:A3423"/>
    <mergeCell ref="B3421:B3423"/>
    <mergeCell ref="C3421:C3423"/>
    <mergeCell ref="D3421:J3421"/>
    <mergeCell ref="K3421:K3423"/>
    <mergeCell ref="T3402:T3404"/>
    <mergeCell ref="U3402:U3404"/>
    <mergeCell ref="V3402:V3404"/>
    <mergeCell ref="D3403:D3404"/>
    <mergeCell ref="E3403:E3404"/>
    <mergeCell ref="F3403:F3404"/>
    <mergeCell ref="G3403:J3403"/>
    <mergeCell ref="M3403:M3404"/>
    <mergeCell ref="N3403:N3404"/>
    <mergeCell ref="O3403:O3404"/>
    <mergeCell ref="O3384:O3385"/>
    <mergeCell ref="P3384:S3384"/>
    <mergeCell ref="A3387:A3400"/>
    <mergeCell ref="A3402:A3404"/>
    <mergeCell ref="B3402:B3404"/>
    <mergeCell ref="C3402:C3404"/>
    <mergeCell ref="D3402:J3402"/>
    <mergeCell ref="K3402:K3404"/>
    <mergeCell ref="M3402:S3402"/>
    <mergeCell ref="P3403:S3403"/>
    <mergeCell ref="M3383:S3383"/>
    <mergeCell ref="T3383:T3385"/>
    <mergeCell ref="U3383:U3385"/>
    <mergeCell ref="V3383:V3385"/>
    <mergeCell ref="D3384:D3385"/>
    <mergeCell ref="E3384:E3385"/>
    <mergeCell ref="F3384:F3385"/>
    <mergeCell ref="G3384:J3384"/>
    <mergeCell ref="M3384:M3385"/>
    <mergeCell ref="N3384:N3385"/>
    <mergeCell ref="A3368:A3381"/>
    <mergeCell ref="A3383:A3385"/>
    <mergeCell ref="B3383:B3385"/>
    <mergeCell ref="C3383:C3385"/>
    <mergeCell ref="D3383:J3383"/>
    <mergeCell ref="K3383:K3385"/>
    <mergeCell ref="T3364:T3366"/>
    <mergeCell ref="U3364:U3366"/>
    <mergeCell ref="V3364:V3366"/>
    <mergeCell ref="D3365:D3366"/>
    <mergeCell ref="E3365:E3366"/>
    <mergeCell ref="F3365:F3366"/>
    <mergeCell ref="G3365:J3365"/>
    <mergeCell ref="M3365:M3366"/>
    <mergeCell ref="N3365:N3366"/>
    <mergeCell ref="O3365:O3366"/>
    <mergeCell ref="O3346:O3347"/>
    <mergeCell ref="P3346:S3346"/>
    <mergeCell ref="A3349:A3362"/>
    <mergeCell ref="A3364:A3366"/>
    <mergeCell ref="B3364:B3366"/>
    <mergeCell ref="C3364:C3366"/>
    <mergeCell ref="D3364:J3364"/>
    <mergeCell ref="K3364:K3366"/>
    <mergeCell ref="M3364:S3364"/>
    <mergeCell ref="P3365:S3365"/>
    <mergeCell ref="M3345:S3345"/>
    <mergeCell ref="T3345:T3347"/>
    <mergeCell ref="U3345:U3347"/>
    <mergeCell ref="V3345:V3347"/>
    <mergeCell ref="D3346:D3347"/>
    <mergeCell ref="E3346:E3347"/>
    <mergeCell ref="F3346:F3347"/>
    <mergeCell ref="G3346:J3346"/>
    <mergeCell ref="M3346:M3347"/>
    <mergeCell ref="N3346:N3347"/>
    <mergeCell ref="A3330:A3343"/>
    <mergeCell ref="A3345:A3347"/>
    <mergeCell ref="B3345:B3347"/>
    <mergeCell ref="C3345:C3347"/>
    <mergeCell ref="D3345:J3345"/>
    <mergeCell ref="K3345:K3347"/>
    <mergeCell ref="T3326:T3328"/>
    <mergeCell ref="U3326:U3328"/>
    <mergeCell ref="V3326:V3328"/>
    <mergeCell ref="D3327:D3328"/>
    <mergeCell ref="E3327:E3328"/>
    <mergeCell ref="F3327:F3328"/>
    <mergeCell ref="G3327:J3327"/>
    <mergeCell ref="M3327:M3328"/>
    <mergeCell ref="N3327:N3328"/>
    <mergeCell ref="O3327:O3328"/>
    <mergeCell ref="O3308:O3309"/>
    <mergeCell ref="P3308:S3308"/>
    <mergeCell ref="A3311:A3324"/>
    <mergeCell ref="A3326:A3328"/>
    <mergeCell ref="B3326:B3328"/>
    <mergeCell ref="C3326:C3328"/>
    <mergeCell ref="D3326:J3326"/>
    <mergeCell ref="K3326:K3328"/>
    <mergeCell ref="M3326:S3326"/>
    <mergeCell ref="P3327:S3327"/>
    <mergeCell ref="M3307:S3307"/>
    <mergeCell ref="T3307:T3309"/>
    <mergeCell ref="U3307:U3309"/>
    <mergeCell ref="V3307:V3309"/>
    <mergeCell ref="D3308:D3309"/>
    <mergeCell ref="E3308:E3309"/>
    <mergeCell ref="F3308:F3309"/>
    <mergeCell ref="G3308:J3308"/>
    <mergeCell ref="M3308:M3309"/>
    <mergeCell ref="N3308:N3309"/>
    <mergeCell ref="A3292:A3305"/>
    <mergeCell ref="A3307:A3309"/>
    <mergeCell ref="B3307:B3309"/>
    <mergeCell ref="C3307:C3309"/>
    <mergeCell ref="D3307:J3307"/>
    <mergeCell ref="K3307:K3309"/>
    <mergeCell ref="T3288:T3290"/>
    <mergeCell ref="U3288:U3290"/>
    <mergeCell ref="V3288:V3290"/>
    <mergeCell ref="D3289:D3290"/>
    <mergeCell ref="E3289:E3290"/>
    <mergeCell ref="F3289:F3290"/>
    <mergeCell ref="G3289:J3289"/>
    <mergeCell ref="M3289:M3290"/>
    <mergeCell ref="N3289:N3290"/>
    <mergeCell ref="O3289:O3290"/>
    <mergeCell ref="O3270:O3271"/>
    <mergeCell ref="P3270:S3270"/>
    <mergeCell ref="A3273:A3286"/>
    <mergeCell ref="A3288:A3290"/>
    <mergeCell ref="B3288:B3290"/>
    <mergeCell ref="C3288:C3290"/>
    <mergeCell ref="D3288:J3288"/>
    <mergeCell ref="K3288:K3290"/>
    <mergeCell ref="M3288:S3288"/>
    <mergeCell ref="P3289:S3289"/>
    <mergeCell ref="M3269:S3269"/>
    <mergeCell ref="T3269:T3271"/>
    <mergeCell ref="U3269:U3271"/>
    <mergeCell ref="V3269:V3271"/>
    <mergeCell ref="D3270:D3271"/>
    <mergeCell ref="E3270:E3271"/>
    <mergeCell ref="F3270:F3271"/>
    <mergeCell ref="G3270:J3270"/>
    <mergeCell ref="M3270:M3271"/>
    <mergeCell ref="N3270:N3271"/>
    <mergeCell ref="A3254:A3267"/>
    <mergeCell ref="A3269:A3271"/>
    <mergeCell ref="B3269:B3271"/>
    <mergeCell ref="C3269:C3271"/>
    <mergeCell ref="D3269:J3269"/>
    <mergeCell ref="K3269:K3271"/>
    <mergeCell ref="T3250:T3252"/>
    <mergeCell ref="U3250:U3252"/>
    <mergeCell ref="V3250:V3252"/>
    <mergeCell ref="D3251:D3252"/>
    <mergeCell ref="E3251:E3252"/>
    <mergeCell ref="F3251:F3252"/>
    <mergeCell ref="G3251:J3251"/>
    <mergeCell ref="M3251:M3252"/>
    <mergeCell ref="N3251:N3252"/>
    <mergeCell ref="O3251:O3252"/>
    <mergeCell ref="O3232:O3233"/>
    <mergeCell ref="P3232:S3232"/>
    <mergeCell ref="A3235:A3248"/>
    <mergeCell ref="A3250:A3252"/>
    <mergeCell ref="B3250:B3252"/>
    <mergeCell ref="C3250:C3252"/>
    <mergeCell ref="D3250:J3250"/>
    <mergeCell ref="K3250:K3252"/>
    <mergeCell ref="M3250:S3250"/>
    <mergeCell ref="P3251:S3251"/>
    <mergeCell ref="M3231:S3231"/>
    <mergeCell ref="T3231:T3233"/>
    <mergeCell ref="U3231:U3233"/>
    <mergeCell ref="V3231:V3233"/>
    <mergeCell ref="D3232:D3233"/>
    <mergeCell ref="E3232:E3233"/>
    <mergeCell ref="F3232:F3233"/>
    <mergeCell ref="G3232:J3232"/>
    <mergeCell ref="M3232:M3233"/>
    <mergeCell ref="N3232:N3233"/>
    <mergeCell ref="A3216:A3229"/>
    <mergeCell ref="A3231:A3233"/>
    <mergeCell ref="B3231:B3233"/>
    <mergeCell ref="C3231:C3233"/>
    <mergeCell ref="D3231:J3231"/>
    <mergeCell ref="K3231:K3233"/>
    <mergeCell ref="T3212:T3214"/>
    <mergeCell ref="U3212:U3214"/>
    <mergeCell ref="V3212:V3214"/>
    <mergeCell ref="D3213:D3214"/>
    <mergeCell ref="E3213:E3214"/>
    <mergeCell ref="F3213:F3214"/>
    <mergeCell ref="G3213:J3213"/>
    <mergeCell ref="M3213:M3214"/>
    <mergeCell ref="N3213:N3214"/>
    <mergeCell ref="O3213:O3214"/>
    <mergeCell ref="O3194:O3195"/>
    <mergeCell ref="P3194:S3194"/>
    <mergeCell ref="A3197:A3210"/>
    <mergeCell ref="A3212:A3214"/>
    <mergeCell ref="B3212:B3214"/>
    <mergeCell ref="C3212:C3214"/>
    <mergeCell ref="D3212:J3212"/>
    <mergeCell ref="K3212:K3214"/>
    <mergeCell ref="M3212:S3212"/>
    <mergeCell ref="P3213:S3213"/>
    <mergeCell ref="M3193:S3193"/>
    <mergeCell ref="T3193:T3195"/>
    <mergeCell ref="U3193:U3195"/>
    <mergeCell ref="V3193:V3195"/>
    <mergeCell ref="D3194:D3195"/>
    <mergeCell ref="E3194:E3195"/>
    <mergeCell ref="F3194:F3195"/>
    <mergeCell ref="G3194:J3194"/>
    <mergeCell ref="M3194:M3195"/>
    <mergeCell ref="N3194:N3195"/>
    <mergeCell ref="A3178:A3191"/>
    <mergeCell ref="A3193:A3195"/>
    <mergeCell ref="B3193:B3195"/>
    <mergeCell ref="C3193:C3195"/>
    <mergeCell ref="D3193:J3193"/>
    <mergeCell ref="K3193:K3195"/>
    <mergeCell ref="T3174:T3176"/>
    <mergeCell ref="U3174:U3176"/>
    <mergeCell ref="V3174:V3176"/>
    <mergeCell ref="D3175:D3176"/>
    <mergeCell ref="E3175:E3176"/>
    <mergeCell ref="F3175:F3176"/>
    <mergeCell ref="G3175:J3175"/>
    <mergeCell ref="M3175:M3176"/>
    <mergeCell ref="N3175:N3176"/>
    <mergeCell ref="O3175:O3176"/>
    <mergeCell ref="O3156:O3157"/>
    <mergeCell ref="P3156:S3156"/>
    <mergeCell ref="A3159:A3172"/>
    <mergeCell ref="A3174:A3176"/>
    <mergeCell ref="B3174:B3176"/>
    <mergeCell ref="C3174:C3176"/>
    <mergeCell ref="D3174:J3174"/>
    <mergeCell ref="K3174:K3176"/>
    <mergeCell ref="M3174:S3174"/>
    <mergeCell ref="P3175:S3175"/>
    <mergeCell ref="M3155:S3155"/>
    <mergeCell ref="T3155:T3157"/>
    <mergeCell ref="U3155:U3157"/>
    <mergeCell ref="V3155:V3157"/>
    <mergeCell ref="D3156:D3157"/>
    <mergeCell ref="E3156:E3157"/>
    <mergeCell ref="F3156:F3157"/>
    <mergeCell ref="G3156:J3156"/>
    <mergeCell ref="M3156:M3157"/>
    <mergeCell ref="N3156:N3157"/>
    <mergeCell ref="A3140:A3153"/>
    <mergeCell ref="A3155:A3157"/>
    <mergeCell ref="B3155:B3157"/>
    <mergeCell ref="C3155:C3157"/>
    <mergeCell ref="D3155:J3155"/>
    <mergeCell ref="K3155:K3157"/>
    <mergeCell ref="T3136:T3138"/>
    <mergeCell ref="U3136:U3138"/>
    <mergeCell ref="V3136:V3138"/>
    <mergeCell ref="D3137:D3138"/>
    <mergeCell ref="E3137:E3138"/>
    <mergeCell ref="F3137:F3138"/>
    <mergeCell ref="G3137:J3137"/>
    <mergeCell ref="M3137:M3138"/>
    <mergeCell ref="N3137:N3138"/>
    <mergeCell ref="O3137:O3138"/>
    <mergeCell ref="O3118:O3119"/>
    <mergeCell ref="P3118:S3118"/>
    <mergeCell ref="A3121:A3134"/>
    <mergeCell ref="A3136:A3138"/>
    <mergeCell ref="B3136:B3138"/>
    <mergeCell ref="C3136:C3138"/>
    <mergeCell ref="D3136:J3136"/>
    <mergeCell ref="K3136:K3138"/>
    <mergeCell ref="M3136:S3136"/>
    <mergeCell ref="P3137:S3137"/>
    <mergeCell ref="M3117:S3117"/>
    <mergeCell ref="T3117:T3119"/>
    <mergeCell ref="U3117:U3119"/>
    <mergeCell ref="V3117:V3119"/>
    <mergeCell ref="D3118:D3119"/>
    <mergeCell ref="E3118:E3119"/>
    <mergeCell ref="F3118:F3119"/>
    <mergeCell ref="G3118:J3118"/>
    <mergeCell ref="M3118:M3119"/>
    <mergeCell ref="N3118:N3119"/>
    <mergeCell ref="A3102:A3115"/>
    <mergeCell ref="A3117:A3119"/>
    <mergeCell ref="B3117:B3119"/>
    <mergeCell ref="C3117:C3119"/>
    <mergeCell ref="D3117:J3117"/>
    <mergeCell ref="K3117:K3119"/>
    <mergeCell ref="T3098:T3100"/>
    <mergeCell ref="U3098:U3100"/>
    <mergeCell ref="V3098:V3100"/>
    <mergeCell ref="D3099:D3100"/>
    <mergeCell ref="E3099:E3100"/>
    <mergeCell ref="F3099:F3100"/>
    <mergeCell ref="G3099:J3099"/>
    <mergeCell ref="M3099:M3100"/>
    <mergeCell ref="N3099:N3100"/>
    <mergeCell ref="O3099:O3100"/>
    <mergeCell ref="O3080:O3081"/>
    <mergeCell ref="P3080:S3080"/>
    <mergeCell ref="A3083:A3096"/>
    <mergeCell ref="A3098:A3100"/>
    <mergeCell ref="B3098:B3100"/>
    <mergeCell ref="C3098:C3100"/>
    <mergeCell ref="D3098:J3098"/>
    <mergeCell ref="K3098:K3100"/>
    <mergeCell ref="M3098:S3098"/>
    <mergeCell ref="P3099:S3099"/>
    <mergeCell ref="M3079:S3079"/>
    <mergeCell ref="T3079:T3081"/>
    <mergeCell ref="U3079:U3081"/>
    <mergeCell ref="V3079:V3081"/>
    <mergeCell ref="D3080:D3081"/>
    <mergeCell ref="E3080:E3081"/>
    <mergeCell ref="F3080:F3081"/>
    <mergeCell ref="G3080:J3080"/>
    <mergeCell ref="M3080:M3081"/>
    <mergeCell ref="N3080:N3081"/>
    <mergeCell ref="A3064:A3077"/>
    <mergeCell ref="A3079:A3081"/>
    <mergeCell ref="B3079:B3081"/>
    <mergeCell ref="C3079:C3081"/>
    <mergeCell ref="D3079:J3079"/>
    <mergeCell ref="K3079:K3081"/>
    <mergeCell ref="T3060:T3062"/>
    <mergeCell ref="U3060:U3062"/>
    <mergeCell ref="V3060:V3062"/>
    <mergeCell ref="D3061:D3062"/>
    <mergeCell ref="E3061:E3062"/>
    <mergeCell ref="F3061:F3062"/>
    <mergeCell ref="G3061:J3061"/>
    <mergeCell ref="M3061:M3062"/>
    <mergeCell ref="N3061:N3062"/>
    <mergeCell ref="O3061:O3062"/>
    <mergeCell ref="O3042:O3043"/>
    <mergeCell ref="P3042:S3042"/>
    <mergeCell ref="A3045:A3058"/>
    <mergeCell ref="A3060:A3062"/>
    <mergeCell ref="B3060:B3062"/>
    <mergeCell ref="C3060:C3062"/>
    <mergeCell ref="D3060:J3060"/>
    <mergeCell ref="K3060:K3062"/>
    <mergeCell ref="M3060:S3060"/>
    <mergeCell ref="P3061:S3061"/>
    <mergeCell ref="M3041:S3041"/>
    <mergeCell ref="T3041:T3043"/>
    <mergeCell ref="U3041:U3043"/>
    <mergeCell ref="V3041:V3043"/>
    <mergeCell ref="D3042:D3043"/>
    <mergeCell ref="E3042:E3043"/>
    <mergeCell ref="F3042:F3043"/>
    <mergeCell ref="G3042:J3042"/>
    <mergeCell ref="M3042:M3043"/>
    <mergeCell ref="N3042:N3043"/>
    <mergeCell ref="A3026:A3039"/>
    <mergeCell ref="A3041:A3043"/>
    <mergeCell ref="B3041:B3043"/>
    <mergeCell ref="C3041:C3043"/>
    <mergeCell ref="D3041:J3041"/>
    <mergeCell ref="K3041:K3043"/>
    <mergeCell ref="T3022:T3024"/>
    <mergeCell ref="U3022:U3024"/>
    <mergeCell ref="V3022:V3024"/>
    <mergeCell ref="D3023:D3024"/>
    <mergeCell ref="E3023:E3024"/>
    <mergeCell ref="F3023:F3024"/>
    <mergeCell ref="G3023:J3023"/>
    <mergeCell ref="M3023:M3024"/>
    <mergeCell ref="N3023:N3024"/>
    <mergeCell ref="O3023:O3024"/>
    <mergeCell ref="O3004:O3005"/>
    <mergeCell ref="P3004:S3004"/>
    <mergeCell ref="A3007:A3020"/>
    <mergeCell ref="A3022:A3024"/>
    <mergeCell ref="B3022:B3024"/>
    <mergeCell ref="C3022:C3024"/>
    <mergeCell ref="D3022:J3022"/>
    <mergeCell ref="K3022:K3024"/>
    <mergeCell ref="M3022:S3022"/>
    <mergeCell ref="P3023:S3023"/>
    <mergeCell ref="M3003:S3003"/>
    <mergeCell ref="T3003:T3005"/>
    <mergeCell ref="U3003:U3005"/>
    <mergeCell ref="V3003:V3005"/>
    <mergeCell ref="D3004:D3005"/>
    <mergeCell ref="E3004:E3005"/>
    <mergeCell ref="F3004:F3005"/>
    <mergeCell ref="G3004:J3004"/>
    <mergeCell ref="M3004:M3005"/>
    <mergeCell ref="N3004:N3005"/>
    <mergeCell ref="A2988:A3001"/>
    <mergeCell ref="A3003:A3005"/>
    <mergeCell ref="B3003:B3005"/>
    <mergeCell ref="C3003:C3005"/>
    <mergeCell ref="D3003:J3003"/>
    <mergeCell ref="K3003:K3005"/>
    <mergeCell ref="T2984:T2986"/>
    <mergeCell ref="U2984:U2986"/>
    <mergeCell ref="V2984:V2986"/>
    <mergeCell ref="D2985:D2986"/>
    <mergeCell ref="E2985:E2986"/>
    <mergeCell ref="F2985:F2986"/>
    <mergeCell ref="G2985:J2985"/>
    <mergeCell ref="M2985:M2986"/>
    <mergeCell ref="N2985:N2986"/>
    <mergeCell ref="O2985:O2986"/>
    <mergeCell ref="O2966:O2967"/>
    <mergeCell ref="P2966:S2966"/>
    <mergeCell ref="A2969:A2982"/>
    <mergeCell ref="A2984:A2986"/>
    <mergeCell ref="B2984:B2986"/>
    <mergeCell ref="C2984:C2986"/>
    <mergeCell ref="D2984:J2984"/>
    <mergeCell ref="K2984:K2986"/>
    <mergeCell ref="M2984:S2984"/>
    <mergeCell ref="P2985:S2985"/>
    <mergeCell ref="M2965:S2965"/>
    <mergeCell ref="T2965:T2967"/>
    <mergeCell ref="U2965:U2967"/>
    <mergeCell ref="V2965:V2967"/>
    <mergeCell ref="D2966:D2967"/>
    <mergeCell ref="E2966:E2967"/>
    <mergeCell ref="F2966:F2967"/>
    <mergeCell ref="G2966:J2966"/>
    <mergeCell ref="M2966:M2967"/>
    <mergeCell ref="N2966:N2967"/>
    <mergeCell ref="A2950:A2963"/>
    <mergeCell ref="A2965:A2967"/>
    <mergeCell ref="B2965:B2967"/>
    <mergeCell ref="C2965:C2967"/>
    <mergeCell ref="D2965:J2965"/>
    <mergeCell ref="K2965:K2967"/>
    <mergeCell ref="T2946:T2948"/>
    <mergeCell ref="U2946:U2948"/>
    <mergeCell ref="V2946:V2948"/>
    <mergeCell ref="D2947:D2948"/>
    <mergeCell ref="E2947:E2948"/>
    <mergeCell ref="F2947:F2948"/>
    <mergeCell ref="G2947:J2947"/>
    <mergeCell ref="M2947:M2948"/>
    <mergeCell ref="N2947:N2948"/>
    <mergeCell ref="O2947:O2948"/>
    <mergeCell ref="O2928:O2929"/>
    <mergeCell ref="P2928:S2928"/>
    <mergeCell ref="A2931:A2944"/>
    <mergeCell ref="A2946:A2948"/>
    <mergeCell ref="B2946:B2948"/>
    <mergeCell ref="C2946:C2948"/>
    <mergeCell ref="D2946:J2946"/>
    <mergeCell ref="K2946:K2948"/>
    <mergeCell ref="M2946:S2946"/>
    <mergeCell ref="P2947:S2947"/>
    <mergeCell ref="M2927:S2927"/>
    <mergeCell ref="T2927:T2929"/>
    <mergeCell ref="U2927:U2929"/>
    <mergeCell ref="V2927:V2929"/>
    <mergeCell ref="D2928:D2929"/>
    <mergeCell ref="E2928:E2929"/>
    <mergeCell ref="F2928:F2929"/>
    <mergeCell ref="G2928:J2928"/>
    <mergeCell ref="M2928:M2929"/>
    <mergeCell ref="N2928:N2929"/>
    <mergeCell ref="A2912:A2925"/>
    <mergeCell ref="A2927:A2929"/>
    <mergeCell ref="B2927:B2929"/>
    <mergeCell ref="C2927:C2929"/>
    <mergeCell ref="D2927:J2927"/>
    <mergeCell ref="K2927:K2929"/>
    <mergeCell ref="T2908:T2910"/>
    <mergeCell ref="U2908:U2910"/>
    <mergeCell ref="V2908:V2910"/>
    <mergeCell ref="D2909:D2910"/>
    <mergeCell ref="E2909:E2910"/>
    <mergeCell ref="F2909:F2910"/>
    <mergeCell ref="G2909:J2909"/>
    <mergeCell ref="M2909:M2910"/>
    <mergeCell ref="N2909:N2910"/>
    <mergeCell ref="O2909:O2910"/>
    <mergeCell ref="O2890:O2891"/>
    <mergeCell ref="P2890:S2890"/>
    <mergeCell ref="A2893:A2906"/>
    <mergeCell ref="A2908:A2910"/>
    <mergeCell ref="B2908:B2910"/>
    <mergeCell ref="C2908:C2910"/>
    <mergeCell ref="D2908:J2908"/>
    <mergeCell ref="K2908:K2910"/>
    <mergeCell ref="M2908:S2908"/>
    <mergeCell ref="P2909:S2909"/>
    <mergeCell ref="M2889:S2889"/>
    <mergeCell ref="T2889:T2891"/>
    <mergeCell ref="U2889:U2891"/>
    <mergeCell ref="V2889:V2891"/>
    <mergeCell ref="D2890:D2891"/>
    <mergeCell ref="E2890:E2891"/>
    <mergeCell ref="F2890:F2891"/>
    <mergeCell ref="G2890:J2890"/>
    <mergeCell ref="M2890:M2891"/>
    <mergeCell ref="N2890:N2891"/>
    <mergeCell ref="A2874:A2887"/>
    <mergeCell ref="A2889:A2891"/>
    <mergeCell ref="B2889:B2891"/>
    <mergeCell ref="C2889:C2891"/>
    <mergeCell ref="D2889:J2889"/>
    <mergeCell ref="K2889:K2891"/>
    <mergeCell ref="T2870:T2872"/>
    <mergeCell ref="U2870:U2872"/>
    <mergeCell ref="V2870:V2872"/>
    <mergeCell ref="D2871:D2872"/>
    <mergeCell ref="E2871:E2872"/>
    <mergeCell ref="F2871:F2872"/>
    <mergeCell ref="G2871:J2871"/>
    <mergeCell ref="M2871:M2872"/>
    <mergeCell ref="N2871:N2872"/>
    <mergeCell ref="O2871:O2872"/>
    <mergeCell ref="O2852:O2853"/>
    <mergeCell ref="P2852:S2852"/>
    <mergeCell ref="A2855:A2868"/>
    <mergeCell ref="A2870:A2872"/>
    <mergeCell ref="B2870:B2872"/>
    <mergeCell ref="C2870:C2872"/>
    <mergeCell ref="D2870:J2870"/>
    <mergeCell ref="K2870:K2872"/>
    <mergeCell ref="M2870:S2870"/>
    <mergeCell ref="P2871:S2871"/>
    <mergeCell ref="M2851:S2851"/>
    <mergeCell ref="T2851:T2853"/>
    <mergeCell ref="U2851:U2853"/>
    <mergeCell ref="V2851:V2853"/>
    <mergeCell ref="D2852:D2853"/>
    <mergeCell ref="E2852:E2853"/>
    <mergeCell ref="F2852:F2853"/>
    <mergeCell ref="G2852:J2852"/>
    <mergeCell ref="M2852:M2853"/>
    <mergeCell ref="N2852:N2853"/>
    <mergeCell ref="A2836:A2849"/>
    <mergeCell ref="A2851:A2853"/>
    <mergeCell ref="B2851:B2853"/>
    <mergeCell ref="C2851:C2853"/>
    <mergeCell ref="D2851:J2851"/>
    <mergeCell ref="K2851:K2853"/>
    <mergeCell ref="T2832:T2834"/>
    <mergeCell ref="U2832:U2834"/>
    <mergeCell ref="V2832:V2834"/>
    <mergeCell ref="D2833:D2834"/>
    <mergeCell ref="E2833:E2834"/>
    <mergeCell ref="F2833:F2834"/>
    <mergeCell ref="G2833:J2833"/>
    <mergeCell ref="M2833:M2834"/>
    <mergeCell ref="N2833:N2834"/>
    <mergeCell ref="O2833:O2834"/>
    <mergeCell ref="O2814:O2815"/>
    <mergeCell ref="P2814:S2814"/>
    <mergeCell ref="A2817:A2830"/>
    <mergeCell ref="A2832:A2834"/>
    <mergeCell ref="B2832:B2834"/>
    <mergeCell ref="C2832:C2834"/>
    <mergeCell ref="D2832:J2832"/>
    <mergeCell ref="K2832:K2834"/>
    <mergeCell ref="M2832:S2832"/>
    <mergeCell ref="P2833:S2833"/>
    <mergeCell ref="M2813:S2813"/>
    <mergeCell ref="T2813:T2815"/>
    <mergeCell ref="U2813:U2815"/>
    <mergeCell ref="V2813:V2815"/>
    <mergeCell ref="D2814:D2815"/>
    <mergeCell ref="E2814:E2815"/>
    <mergeCell ref="F2814:F2815"/>
    <mergeCell ref="G2814:J2814"/>
    <mergeCell ref="M2814:M2815"/>
    <mergeCell ref="N2814:N2815"/>
    <mergeCell ref="A2798:A2811"/>
    <mergeCell ref="A2813:A2815"/>
    <mergeCell ref="B2813:B2815"/>
    <mergeCell ref="C2813:C2815"/>
    <mergeCell ref="D2813:J2813"/>
    <mergeCell ref="K2813:K2815"/>
    <mergeCell ref="T2794:T2796"/>
    <mergeCell ref="U2794:U2796"/>
    <mergeCell ref="V2794:V2796"/>
    <mergeCell ref="D2795:D2796"/>
    <mergeCell ref="E2795:E2796"/>
    <mergeCell ref="F2795:F2796"/>
    <mergeCell ref="G2795:J2795"/>
    <mergeCell ref="M2795:M2796"/>
    <mergeCell ref="N2795:N2796"/>
    <mergeCell ref="O2795:O2796"/>
    <mergeCell ref="O2776:O2777"/>
    <mergeCell ref="P2776:S2776"/>
    <mergeCell ref="A2779:A2792"/>
    <mergeCell ref="A2794:A2796"/>
    <mergeCell ref="B2794:B2796"/>
    <mergeCell ref="C2794:C2796"/>
    <mergeCell ref="D2794:J2794"/>
    <mergeCell ref="K2794:K2796"/>
    <mergeCell ref="M2794:S2794"/>
    <mergeCell ref="P2795:S2795"/>
    <mergeCell ref="M2775:S2775"/>
    <mergeCell ref="T2775:T2777"/>
    <mergeCell ref="U2775:U2777"/>
    <mergeCell ref="V2775:V2777"/>
    <mergeCell ref="D2776:D2777"/>
    <mergeCell ref="E2776:E2777"/>
    <mergeCell ref="F2776:F2777"/>
    <mergeCell ref="G2776:J2776"/>
    <mergeCell ref="M2776:M2777"/>
    <mergeCell ref="N2776:N2777"/>
    <mergeCell ref="A2760:A2773"/>
    <mergeCell ref="A2775:A2777"/>
    <mergeCell ref="B2775:B2777"/>
    <mergeCell ref="C2775:C2777"/>
    <mergeCell ref="D2775:J2775"/>
    <mergeCell ref="K2775:K2777"/>
    <mergeCell ref="T2756:T2758"/>
    <mergeCell ref="U2756:U2758"/>
    <mergeCell ref="V2756:V2758"/>
    <mergeCell ref="D2757:D2758"/>
    <mergeCell ref="E2757:E2758"/>
    <mergeCell ref="F2757:F2758"/>
    <mergeCell ref="G2757:J2757"/>
    <mergeCell ref="M2757:M2758"/>
    <mergeCell ref="N2757:N2758"/>
    <mergeCell ref="O2757:O2758"/>
    <mergeCell ref="O2738:O2739"/>
    <mergeCell ref="P2738:S2738"/>
    <mergeCell ref="A2741:A2754"/>
    <mergeCell ref="A2756:A2758"/>
    <mergeCell ref="B2756:B2758"/>
    <mergeCell ref="C2756:C2758"/>
    <mergeCell ref="D2756:J2756"/>
    <mergeCell ref="K2756:K2758"/>
    <mergeCell ref="M2756:S2756"/>
    <mergeCell ref="P2757:S2757"/>
    <mergeCell ref="M2737:S2737"/>
    <mergeCell ref="T2737:T2739"/>
    <mergeCell ref="U2737:U2739"/>
    <mergeCell ref="V2737:V2739"/>
    <mergeCell ref="D2738:D2739"/>
    <mergeCell ref="E2738:E2739"/>
    <mergeCell ref="F2738:F2739"/>
    <mergeCell ref="G2738:J2738"/>
    <mergeCell ref="M2738:M2739"/>
    <mergeCell ref="N2738:N2739"/>
    <mergeCell ref="A2722:A2735"/>
    <mergeCell ref="A2737:A2739"/>
    <mergeCell ref="B2737:B2739"/>
    <mergeCell ref="C2737:C2739"/>
    <mergeCell ref="D2737:J2737"/>
    <mergeCell ref="K2737:K2739"/>
    <mergeCell ref="T2718:T2720"/>
    <mergeCell ref="U2718:U2720"/>
    <mergeCell ref="V2718:V2720"/>
    <mergeCell ref="D2719:D2720"/>
    <mergeCell ref="E2719:E2720"/>
    <mergeCell ref="F2719:F2720"/>
    <mergeCell ref="G2719:J2719"/>
    <mergeCell ref="M2719:M2720"/>
    <mergeCell ref="N2719:N2720"/>
    <mergeCell ref="O2719:O2720"/>
    <mergeCell ref="O2700:O2701"/>
    <mergeCell ref="P2700:S2700"/>
    <mergeCell ref="A2703:A2716"/>
    <mergeCell ref="A2718:A2720"/>
    <mergeCell ref="B2718:B2720"/>
    <mergeCell ref="C2718:C2720"/>
    <mergeCell ref="D2718:J2718"/>
    <mergeCell ref="K2718:K2720"/>
    <mergeCell ref="M2718:S2718"/>
    <mergeCell ref="P2719:S2719"/>
    <mergeCell ref="M2699:S2699"/>
    <mergeCell ref="T2699:T2701"/>
    <mergeCell ref="U2699:U2701"/>
    <mergeCell ref="V2699:V2701"/>
    <mergeCell ref="D2700:D2701"/>
    <mergeCell ref="E2700:E2701"/>
    <mergeCell ref="F2700:F2701"/>
    <mergeCell ref="G2700:J2700"/>
    <mergeCell ref="M2700:M2701"/>
    <mergeCell ref="N2700:N2701"/>
    <mergeCell ref="A2684:A2697"/>
    <mergeCell ref="A2699:A2701"/>
    <mergeCell ref="B2699:B2701"/>
    <mergeCell ref="C2699:C2701"/>
    <mergeCell ref="D2699:J2699"/>
    <mergeCell ref="K2699:K2701"/>
    <mergeCell ref="T2680:T2682"/>
    <mergeCell ref="U2680:U2682"/>
    <mergeCell ref="V2680:V2682"/>
    <mergeCell ref="D2681:D2682"/>
    <mergeCell ref="E2681:E2682"/>
    <mergeCell ref="F2681:F2682"/>
    <mergeCell ref="G2681:J2681"/>
    <mergeCell ref="M2681:M2682"/>
    <mergeCell ref="N2681:N2682"/>
    <mergeCell ref="O2681:O2682"/>
    <mergeCell ref="O2662:O2663"/>
    <mergeCell ref="P2662:S2662"/>
    <mergeCell ref="A2665:A2678"/>
    <mergeCell ref="A2680:A2682"/>
    <mergeCell ref="B2680:B2682"/>
    <mergeCell ref="C2680:C2682"/>
    <mergeCell ref="D2680:J2680"/>
    <mergeCell ref="K2680:K2682"/>
    <mergeCell ref="M2680:S2680"/>
    <mergeCell ref="P2681:S2681"/>
    <mergeCell ref="M2661:S2661"/>
    <mergeCell ref="T2661:T2663"/>
    <mergeCell ref="U2661:U2663"/>
    <mergeCell ref="V2661:V2663"/>
    <mergeCell ref="D2662:D2663"/>
    <mergeCell ref="E2662:E2663"/>
    <mergeCell ref="F2662:F2663"/>
    <mergeCell ref="G2662:J2662"/>
    <mergeCell ref="M2662:M2663"/>
    <mergeCell ref="N2662:N2663"/>
    <mergeCell ref="A2646:A2659"/>
    <mergeCell ref="A2661:A2663"/>
    <mergeCell ref="B2661:B2663"/>
    <mergeCell ref="C2661:C2663"/>
    <mergeCell ref="D2661:J2661"/>
    <mergeCell ref="K2661:K2663"/>
    <mergeCell ref="T2642:T2644"/>
    <mergeCell ref="U2642:U2644"/>
    <mergeCell ref="V2642:V2644"/>
    <mergeCell ref="D2643:D2644"/>
    <mergeCell ref="E2643:E2644"/>
    <mergeCell ref="F2643:F2644"/>
    <mergeCell ref="G2643:J2643"/>
    <mergeCell ref="M2643:M2644"/>
    <mergeCell ref="N2643:N2644"/>
    <mergeCell ref="O2643:O2644"/>
    <mergeCell ref="O2624:O2625"/>
    <mergeCell ref="P2624:S2624"/>
    <mergeCell ref="A2627:A2640"/>
    <mergeCell ref="A2642:A2644"/>
    <mergeCell ref="B2642:B2644"/>
    <mergeCell ref="C2642:C2644"/>
    <mergeCell ref="D2642:J2642"/>
    <mergeCell ref="K2642:K2644"/>
    <mergeCell ref="M2642:S2642"/>
    <mergeCell ref="P2643:S2643"/>
    <mergeCell ref="M2623:S2623"/>
    <mergeCell ref="T2623:T2625"/>
    <mergeCell ref="U2623:U2625"/>
    <mergeCell ref="V2623:V2625"/>
    <mergeCell ref="D2624:D2625"/>
    <mergeCell ref="E2624:E2625"/>
    <mergeCell ref="F2624:F2625"/>
    <mergeCell ref="G2624:J2624"/>
    <mergeCell ref="M2624:M2625"/>
    <mergeCell ref="N2624:N2625"/>
    <mergeCell ref="A2608:A2621"/>
    <mergeCell ref="A2623:A2625"/>
    <mergeCell ref="B2623:B2625"/>
    <mergeCell ref="C2623:C2625"/>
    <mergeCell ref="D2623:J2623"/>
    <mergeCell ref="K2623:K2625"/>
    <mergeCell ref="T2604:T2606"/>
    <mergeCell ref="U2604:U2606"/>
    <mergeCell ref="V2604:V2606"/>
    <mergeCell ref="D2605:D2606"/>
    <mergeCell ref="E2605:E2606"/>
    <mergeCell ref="F2605:F2606"/>
    <mergeCell ref="G2605:J2605"/>
    <mergeCell ref="M2605:M2606"/>
    <mergeCell ref="N2605:N2606"/>
    <mergeCell ref="O2605:O2606"/>
    <mergeCell ref="O2586:O2587"/>
    <mergeCell ref="P2586:S2586"/>
    <mergeCell ref="A2589:A2602"/>
    <mergeCell ref="A2604:A2606"/>
    <mergeCell ref="B2604:B2606"/>
    <mergeCell ref="C2604:C2606"/>
    <mergeCell ref="D2604:J2604"/>
    <mergeCell ref="K2604:K2606"/>
    <mergeCell ref="M2604:S2604"/>
    <mergeCell ref="P2605:S2605"/>
    <mergeCell ref="M2585:S2585"/>
    <mergeCell ref="T2585:T2587"/>
    <mergeCell ref="U2585:U2587"/>
    <mergeCell ref="V2585:V2587"/>
    <mergeCell ref="D2586:D2587"/>
    <mergeCell ref="E2586:E2587"/>
    <mergeCell ref="F2586:F2587"/>
    <mergeCell ref="G2586:J2586"/>
    <mergeCell ref="M2586:M2587"/>
    <mergeCell ref="N2586:N2587"/>
    <mergeCell ref="A2570:A2583"/>
    <mergeCell ref="A2585:A2587"/>
    <mergeCell ref="B2585:B2587"/>
    <mergeCell ref="C2585:C2587"/>
    <mergeCell ref="D2585:J2585"/>
    <mergeCell ref="K2585:K2587"/>
    <mergeCell ref="T2566:T2568"/>
    <mergeCell ref="U2566:U2568"/>
    <mergeCell ref="V2566:V2568"/>
    <mergeCell ref="D2567:D2568"/>
    <mergeCell ref="E2567:E2568"/>
    <mergeCell ref="F2567:F2568"/>
    <mergeCell ref="G2567:J2567"/>
    <mergeCell ref="M2567:M2568"/>
    <mergeCell ref="N2567:N2568"/>
    <mergeCell ref="O2567:O2568"/>
    <mergeCell ref="O2548:O2549"/>
    <mergeCell ref="P2548:S2548"/>
    <mergeCell ref="A2551:A2564"/>
    <mergeCell ref="A2566:A2568"/>
    <mergeCell ref="B2566:B2568"/>
    <mergeCell ref="C2566:C2568"/>
    <mergeCell ref="D2566:J2566"/>
    <mergeCell ref="K2566:K2568"/>
    <mergeCell ref="M2566:S2566"/>
    <mergeCell ref="P2567:S2567"/>
    <mergeCell ref="M2547:S2547"/>
    <mergeCell ref="T2547:T2549"/>
    <mergeCell ref="U2547:U2549"/>
    <mergeCell ref="V2547:V2549"/>
    <mergeCell ref="D2548:D2549"/>
    <mergeCell ref="E2548:E2549"/>
    <mergeCell ref="F2548:F2549"/>
    <mergeCell ref="G2548:J2548"/>
    <mergeCell ref="M2548:M2549"/>
    <mergeCell ref="N2548:N2549"/>
    <mergeCell ref="A2532:A2545"/>
    <mergeCell ref="A2547:A2549"/>
    <mergeCell ref="B2547:B2549"/>
    <mergeCell ref="C2547:C2549"/>
    <mergeCell ref="D2547:J2547"/>
    <mergeCell ref="K2547:K2549"/>
    <mergeCell ref="T2528:T2530"/>
    <mergeCell ref="U2528:U2530"/>
    <mergeCell ref="V2528:V2530"/>
    <mergeCell ref="D2529:D2530"/>
    <mergeCell ref="E2529:E2530"/>
    <mergeCell ref="F2529:F2530"/>
    <mergeCell ref="G2529:J2529"/>
    <mergeCell ref="M2529:M2530"/>
    <mergeCell ref="N2529:N2530"/>
    <mergeCell ref="O2529:O2530"/>
    <mergeCell ref="O2510:O2511"/>
    <mergeCell ref="P2510:S2510"/>
    <mergeCell ref="A2513:A2526"/>
    <mergeCell ref="A2528:A2530"/>
    <mergeCell ref="B2528:B2530"/>
    <mergeCell ref="C2528:C2530"/>
    <mergeCell ref="D2528:J2528"/>
    <mergeCell ref="K2528:K2530"/>
    <mergeCell ref="M2528:S2528"/>
    <mergeCell ref="P2529:S2529"/>
    <mergeCell ref="M2509:S2509"/>
    <mergeCell ref="T2509:T2511"/>
    <mergeCell ref="U2509:U2511"/>
    <mergeCell ref="V2509:V2511"/>
    <mergeCell ref="D2510:D2511"/>
    <mergeCell ref="E2510:E2511"/>
    <mergeCell ref="F2510:F2511"/>
    <mergeCell ref="G2510:J2510"/>
    <mergeCell ref="M2510:M2511"/>
    <mergeCell ref="N2510:N2511"/>
    <mergeCell ref="A2494:A2507"/>
    <mergeCell ref="A2509:A2511"/>
    <mergeCell ref="B2509:B2511"/>
    <mergeCell ref="C2509:C2511"/>
    <mergeCell ref="D2509:J2509"/>
    <mergeCell ref="K2509:K2511"/>
    <mergeCell ref="T2490:T2492"/>
    <mergeCell ref="U2490:U2492"/>
    <mergeCell ref="V2490:V2492"/>
    <mergeCell ref="D2491:D2492"/>
    <mergeCell ref="E2491:E2492"/>
    <mergeCell ref="F2491:F2492"/>
    <mergeCell ref="G2491:J2491"/>
    <mergeCell ref="M2491:M2492"/>
    <mergeCell ref="N2491:N2492"/>
    <mergeCell ref="O2491:O2492"/>
    <mergeCell ref="O2472:O2473"/>
    <mergeCell ref="P2472:S2472"/>
    <mergeCell ref="A2475:A2488"/>
    <mergeCell ref="A2490:A2492"/>
    <mergeCell ref="B2490:B2492"/>
    <mergeCell ref="C2490:C2492"/>
    <mergeCell ref="D2490:J2490"/>
    <mergeCell ref="K2490:K2492"/>
    <mergeCell ref="M2490:S2490"/>
    <mergeCell ref="P2491:S2491"/>
    <mergeCell ref="M2471:S2471"/>
    <mergeCell ref="T2471:T2473"/>
    <mergeCell ref="U2471:U2473"/>
    <mergeCell ref="V2471:V2473"/>
    <mergeCell ref="D2472:D2473"/>
    <mergeCell ref="E2472:E2473"/>
    <mergeCell ref="F2472:F2473"/>
    <mergeCell ref="G2472:J2472"/>
    <mergeCell ref="M2472:M2473"/>
    <mergeCell ref="N2472:N2473"/>
    <mergeCell ref="A2456:A2469"/>
    <mergeCell ref="A2471:A2473"/>
    <mergeCell ref="B2471:B2473"/>
    <mergeCell ref="C2471:C2473"/>
    <mergeCell ref="D2471:J2471"/>
    <mergeCell ref="K2471:K2473"/>
    <mergeCell ref="T2452:T2454"/>
    <mergeCell ref="U2452:U2454"/>
    <mergeCell ref="V2452:V2454"/>
    <mergeCell ref="D2453:D2454"/>
    <mergeCell ref="E2453:E2454"/>
    <mergeCell ref="F2453:F2454"/>
    <mergeCell ref="G2453:J2453"/>
    <mergeCell ref="M2453:M2454"/>
    <mergeCell ref="N2453:N2454"/>
    <mergeCell ref="O2453:O2454"/>
    <mergeCell ref="O2434:O2435"/>
    <mergeCell ref="P2434:S2434"/>
    <mergeCell ref="A2437:A2450"/>
    <mergeCell ref="A2452:A2454"/>
    <mergeCell ref="B2452:B2454"/>
    <mergeCell ref="C2452:C2454"/>
    <mergeCell ref="D2452:J2452"/>
    <mergeCell ref="K2452:K2454"/>
    <mergeCell ref="M2452:S2452"/>
    <mergeCell ref="P2453:S2453"/>
    <mergeCell ref="M2433:S2433"/>
    <mergeCell ref="T2433:T2435"/>
    <mergeCell ref="U2433:U2435"/>
    <mergeCell ref="V2433:V2435"/>
    <mergeCell ref="D2434:D2435"/>
    <mergeCell ref="E2434:E2435"/>
    <mergeCell ref="F2434:F2435"/>
    <mergeCell ref="G2434:J2434"/>
    <mergeCell ref="M2434:M2435"/>
    <mergeCell ref="N2434:N2435"/>
    <mergeCell ref="A2418:A2431"/>
    <mergeCell ref="A2433:A2435"/>
    <mergeCell ref="B2433:B2435"/>
    <mergeCell ref="C2433:C2435"/>
    <mergeCell ref="D2433:J2433"/>
    <mergeCell ref="K2433:K2435"/>
    <mergeCell ref="T2414:T2416"/>
    <mergeCell ref="U2414:U2416"/>
    <mergeCell ref="V2414:V2416"/>
    <mergeCell ref="D2415:D2416"/>
    <mergeCell ref="E2415:E2416"/>
    <mergeCell ref="F2415:F2416"/>
    <mergeCell ref="G2415:J2415"/>
    <mergeCell ref="M2415:M2416"/>
    <mergeCell ref="N2415:N2416"/>
    <mergeCell ref="O2415:O2416"/>
    <mergeCell ref="O2396:O2397"/>
    <mergeCell ref="P2396:S2396"/>
    <mergeCell ref="A2399:A2412"/>
    <mergeCell ref="A2414:A2416"/>
    <mergeCell ref="B2414:B2416"/>
    <mergeCell ref="C2414:C2416"/>
    <mergeCell ref="D2414:J2414"/>
    <mergeCell ref="K2414:K2416"/>
    <mergeCell ref="M2414:S2414"/>
    <mergeCell ref="P2415:S2415"/>
    <mergeCell ref="M2395:S2395"/>
    <mergeCell ref="T2395:T2397"/>
    <mergeCell ref="U2395:U2397"/>
    <mergeCell ref="V2395:V2397"/>
    <mergeCell ref="D2396:D2397"/>
    <mergeCell ref="E2396:E2397"/>
    <mergeCell ref="F2396:F2397"/>
    <mergeCell ref="G2396:J2396"/>
    <mergeCell ref="M2396:M2397"/>
    <mergeCell ref="N2396:N2397"/>
    <mergeCell ref="A2380:A2393"/>
    <mergeCell ref="A2395:A2397"/>
    <mergeCell ref="B2395:B2397"/>
    <mergeCell ref="C2395:C2397"/>
    <mergeCell ref="D2395:J2395"/>
    <mergeCell ref="K2395:K2397"/>
    <mergeCell ref="T2376:T2378"/>
    <mergeCell ref="U2376:U2378"/>
    <mergeCell ref="V2376:V2378"/>
    <mergeCell ref="D2377:D2378"/>
    <mergeCell ref="E2377:E2378"/>
    <mergeCell ref="F2377:F2378"/>
    <mergeCell ref="G2377:J2377"/>
    <mergeCell ref="M2377:M2378"/>
    <mergeCell ref="N2377:N2378"/>
    <mergeCell ref="O2377:O2378"/>
    <mergeCell ref="O2358:O2359"/>
    <mergeCell ref="P2358:S2358"/>
    <mergeCell ref="A2361:A2374"/>
    <mergeCell ref="A2376:A2378"/>
    <mergeCell ref="B2376:B2378"/>
    <mergeCell ref="C2376:C2378"/>
    <mergeCell ref="D2376:J2376"/>
    <mergeCell ref="K2376:K2378"/>
    <mergeCell ref="M2376:S2376"/>
    <mergeCell ref="P2377:S2377"/>
    <mergeCell ref="M2357:S2357"/>
    <mergeCell ref="T2357:T2359"/>
    <mergeCell ref="U2357:U2359"/>
    <mergeCell ref="V2357:V2359"/>
    <mergeCell ref="D2358:D2359"/>
    <mergeCell ref="E2358:E2359"/>
    <mergeCell ref="F2358:F2359"/>
    <mergeCell ref="G2358:J2358"/>
    <mergeCell ref="M2358:M2359"/>
    <mergeCell ref="N2358:N2359"/>
    <mergeCell ref="A2342:A2355"/>
    <mergeCell ref="A2357:A2359"/>
    <mergeCell ref="B2357:B2359"/>
    <mergeCell ref="C2357:C2359"/>
    <mergeCell ref="D2357:J2357"/>
    <mergeCell ref="K2357:K2359"/>
    <mergeCell ref="T2338:T2340"/>
    <mergeCell ref="U2338:U2340"/>
    <mergeCell ref="V2338:V2340"/>
    <mergeCell ref="D2339:D2340"/>
    <mergeCell ref="E2339:E2340"/>
    <mergeCell ref="F2339:F2340"/>
    <mergeCell ref="G2339:J2339"/>
    <mergeCell ref="M2339:M2340"/>
    <mergeCell ref="N2339:N2340"/>
    <mergeCell ref="O2339:O2340"/>
    <mergeCell ref="O2320:O2321"/>
    <mergeCell ref="P2320:S2320"/>
    <mergeCell ref="A2323:A2336"/>
    <mergeCell ref="A2338:A2340"/>
    <mergeCell ref="B2338:B2340"/>
    <mergeCell ref="C2338:C2340"/>
    <mergeCell ref="D2338:J2338"/>
    <mergeCell ref="K2338:K2340"/>
    <mergeCell ref="M2338:S2338"/>
    <mergeCell ref="P2339:S2339"/>
    <mergeCell ref="M2319:S2319"/>
    <mergeCell ref="T2319:T2321"/>
    <mergeCell ref="U2319:U2321"/>
    <mergeCell ref="V2319:V2321"/>
    <mergeCell ref="D2320:D2321"/>
    <mergeCell ref="E2320:E2321"/>
    <mergeCell ref="F2320:F2321"/>
    <mergeCell ref="G2320:J2320"/>
    <mergeCell ref="M2320:M2321"/>
    <mergeCell ref="N2320:N2321"/>
    <mergeCell ref="A2304:A2317"/>
    <mergeCell ref="A2319:A2321"/>
    <mergeCell ref="B2319:B2321"/>
    <mergeCell ref="C2319:C2321"/>
    <mergeCell ref="D2319:J2319"/>
    <mergeCell ref="K2319:K2321"/>
    <mergeCell ref="T2300:T2302"/>
    <mergeCell ref="U2300:U2302"/>
    <mergeCell ref="V2300:V2302"/>
    <mergeCell ref="D2301:D2302"/>
    <mergeCell ref="E2301:E2302"/>
    <mergeCell ref="F2301:F2302"/>
    <mergeCell ref="G2301:J2301"/>
    <mergeCell ref="M2301:M2302"/>
    <mergeCell ref="N2301:N2302"/>
    <mergeCell ref="O2301:O2302"/>
    <mergeCell ref="O2282:O2283"/>
    <mergeCell ref="P2282:S2282"/>
    <mergeCell ref="A2285:A2298"/>
    <mergeCell ref="A2300:A2302"/>
    <mergeCell ref="B2300:B2302"/>
    <mergeCell ref="C2300:C2302"/>
    <mergeCell ref="D2300:J2300"/>
    <mergeCell ref="K2300:K2302"/>
    <mergeCell ref="M2300:S2300"/>
    <mergeCell ref="P2301:S2301"/>
    <mergeCell ref="M2281:S2281"/>
    <mergeCell ref="T2281:T2283"/>
    <mergeCell ref="U2281:U2283"/>
    <mergeCell ref="V2281:V2283"/>
    <mergeCell ref="D2282:D2283"/>
    <mergeCell ref="E2282:E2283"/>
    <mergeCell ref="F2282:F2283"/>
    <mergeCell ref="G2282:J2282"/>
    <mergeCell ref="M2282:M2283"/>
    <mergeCell ref="N2282:N2283"/>
    <mergeCell ref="A2266:A2279"/>
    <mergeCell ref="A2281:A2283"/>
    <mergeCell ref="B2281:B2283"/>
    <mergeCell ref="C2281:C2283"/>
    <mergeCell ref="D2281:J2281"/>
    <mergeCell ref="K2281:K2283"/>
    <mergeCell ref="T2262:T2264"/>
    <mergeCell ref="U2262:U2264"/>
    <mergeCell ref="V2262:V2264"/>
    <mergeCell ref="D2263:D2264"/>
    <mergeCell ref="E2263:E2264"/>
    <mergeCell ref="F2263:F2264"/>
    <mergeCell ref="G2263:J2263"/>
    <mergeCell ref="M2263:M2264"/>
    <mergeCell ref="N2263:N2264"/>
    <mergeCell ref="O2263:O2264"/>
    <mergeCell ref="O2244:O2245"/>
    <mergeCell ref="P2244:S2244"/>
    <mergeCell ref="A2247:A2260"/>
    <mergeCell ref="A2262:A2264"/>
    <mergeCell ref="B2262:B2264"/>
    <mergeCell ref="C2262:C2264"/>
    <mergeCell ref="D2262:J2262"/>
    <mergeCell ref="K2262:K2264"/>
    <mergeCell ref="M2262:S2262"/>
    <mergeCell ref="P2263:S2263"/>
    <mergeCell ref="M2243:S2243"/>
    <mergeCell ref="T2243:T2245"/>
    <mergeCell ref="U2243:U2245"/>
    <mergeCell ref="V2243:V2245"/>
    <mergeCell ref="D2244:D2245"/>
    <mergeCell ref="E2244:E2245"/>
    <mergeCell ref="F2244:F2245"/>
    <mergeCell ref="G2244:J2244"/>
    <mergeCell ref="M2244:M2245"/>
    <mergeCell ref="N2244:N2245"/>
    <mergeCell ref="A2228:A2241"/>
    <mergeCell ref="A2243:A2245"/>
    <mergeCell ref="B2243:B2245"/>
    <mergeCell ref="C2243:C2245"/>
    <mergeCell ref="D2243:J2243"/>
    <mergeCell ref="K2243:K2245"/>
    <mergeCell ref="T2224:T2226"/>
    <mergeCell ref="U2224:U2226"/>
    <mergeCell ref="V2224:V2226"/>
    <mergeCell ref="D2225:D2226"/>
    <mergeCell ref="E2225:E2226"/>
    <mergeCell ref="F2225:F2226"/>
    <mergeCell ref="G2225:J2225"/>
    <mergeCell ref="M2225:M2226"/>
    <mergeCell ref="N2225:N2226"/>
    <mergeCell ref="O2225:O2226"/>
    <mergeCell ref="O2206:O2207"/>
    <mergeCell ref="P2206:S2206"/>
    <mergeCell ref="A2209:A2222"/>
    <mergeCell ref="A2224:A2226"/>
    <mergeCell ref="B2224:B2226"/>
    <mergeCell ref="C2224:C2226"/>
    <mergeCell ref="D2224:J2224"/>
    <mergeCell ref="K2224:K2226"/>
    <mergeCell ref="M2224:S2224"/>
    <mergeCell ref="P2225:S2225"/>
    <mergeCell ref="M2205:S2205"/>
    <mergeCell ref="T2205:T2207"/>
    <mergeCell ref="U2205:U2207"/>
    <mergeCell ref="V2205:V2207"/>
    <mergeCell ref="D2206:D2207"/>
    <mergeCell ref="E2206:E2207"/>
    <mergeCell ref="F2206:F2207"/>
    <mergeCell ref="G2206:J2206"/>
    <mergeCell ref="M2206:M2207"/>
    <mergeCell ref="N2206:N2207"/>
    <mergeCell ref="A2190:A2203"/>
    <mergeCell ref="A2205:A2207"/>
    <mergeCell ref="B2205:B2207"/>
    <mergeCell ref="C2205:C2207"/>
    <mergeCell ref="D2205:J2205"/>
    <mergeCell ref="K2205:K2207"/>
    <mergeCell ref="T2186:T2188"/>
    <mergeCell ref="U2186:U2188"/>
    <mergeCell ref="V2186:V2188"/>
    <mergeCell ref="D2187:D2188"/>
    <mergeCell ref="E2187:E2188"/>
    <mergeCell ref="F2187:F2188"/>
    <mergeCell ref="G2187:J2187"/>
    <mergeCell ref="M2187:M2188"/>
    <mergeCell ref="N2187:N2188"/>
    <mergeCell ref="O2187:O2188"/>
    <mergeCell ref="O2168:O2169"/>
    <mergeCell ref="P2168:S2168"/>
    <mergeCell ref="A2171:A2184"/>
    <mergeCell ref="A2186:A2188"/>
    <mergeCell ref="B2186:B2188"/>
    <mergeCell ref="C2186:C2188"/>
    <mergeCell ref="D2186:J2186"/>
    <mergeCell ref="K2186:K2188"/>
    <mergeCell ref="M2186:S2186"/>
    <mergeCell ref="P2187:S2187"/>
    <mergeCell ref="M2167:S2167"/>
    <mergeCell ref="T2167:T2169"/>
    <mergeCell ref="U2167:U2169"/>
    <mergeCell ref="V2167:V2169"/>
    <mergeCell ref="D2168:D2169"/>
    <mergeCell ref="E2168:E2169"/>
    <mergeCell ref="F2168:F2169"/>
    <mergeCell ref="G2168:J2168"/>
    <mergeCell ref="M2168:M2169"/>
    <mergeCell ref="N2168:N2169"/>
    <mergeCell ref="A2152:A2165"/>
    <mergeCell ref="A2167:A2169"/>
    <mergeCell ref="B2167:B2169"/>
    <mergeCell ref="C2167:C2169"/>
    <mergeCell ref="D2167:J2167"/>
    <mergeCell ref="K2167:K2169"/>
    <mergeCell ref="T2148:T2150"/>
    <mergeCell ref="U2148:U2150"/>
    <mergeCell ref="V2148:V2150"/>
    <mergeCell ref="D2149:D2150"/>
    <mergeCell ref="E2149:E2150"/>
    <mergeCell ref="F2149:F2150"/>
    <mergeCell ref="G2149:J2149"/>
    <mergeCell ref="M2149:M2150"/>
    <mergeCell ref="N2149:N2150"/>
    <mergeCell ref="O2149:O2150"/>
    <mergeCell ref="O2130:O2131"/>
    <mergeCell ref="P2130:S2130"/>
    <mergeCell ref="A2133:A2146"/>
    <mergeCell ref="A2148:A2150"/>
    <mergeCell ref="B2148:B2150"/>
    <mergeCell ref="C2148:C2150"/>
    <mergeCell ref="D2148:J2148"/>
    <mergeCell ref="K2148:K2150"/>
    <mergeCell ref="M2148:S2148"/>
    <mergeCell ref="P2149:S2149"/>
    <mergeCell ref="M2129:S2129"/>
    <mergeCell ref="T2129:T2131"/>
    <mergeCell ref="U2129:U2131"/>
    <mergeCell ref="V2129:V2131"/>
    <mergeCell ref="D2130:D2131"/>
    <mergeCell ref="E2130:E2131"/>
    <mergeCell ref="F2130:F2131"/>
    <mergeCell ref="G2130:J2130"/>
    <mergeCell ref="M2130:M2131"/>
    <mergeCell ref="N2130:N2131"/>
    <mergeCell ref="A2114:A2127"/>
    <mergeCell ref="A2129:A2131"/>
    <mergeCell ref="B2129:B2131"/>
    <mergeCell ref="C2129:C2131"/>
    <mergeCell ref="D2129:J2129"/>
    <mergeCell ref="K2129:K2131"/>
    <mergeCell ref="T2110:T2112"/>
    <mergeCell ref="U2110:U2112"/>
    <mergeCell ref="V2110:V2112"/>
    <mergeCell ref="D2111:D2112"/>
    <mergeCell ref="E2111:E2112"/>
    <mergeCell ref="F2111:F2112"/>
    <mergeCell ref="G2111:J2111"/>
    <mergeCell ref="M2111:M2112"/>
    <mergeCell ref="N2111:N2112"/>
    <mergeCell ref="O2111:O2112"/>
    <mergeCell ref="O2092:O2093"/>
    <mergeCell ref="P2092:S2092"/>
    <mergeCell ref="A2095:A2108"/>
    <mergeCell ref="A2110:A2112"/>
    <mergeCell ref="B2110:B2112"/>
    <mergeCell ref="C2110:C2112"/>
    <mergeCell ref="D2110:J2110"/>
    <mergeCell ref="K2110:K2112"/>
    <mergeCell ref="M2110:S2110"/>
    <mergeCell ref="P2111:S2111"/>
    <mergeCell ref="M2091:S2091"/>
    <mergeCell ref="T2091:T2093"/>
    <mergeCell ref="U2091:U2093"/>
    <mergeCell ref="V2091:V2093"/>
    <mergeCell ref="D2092:D2093"/>
    <mergeCell ref="E2092:E2093"/>
    <mergeCell ref="F2092:F2093"/>
    <mergeCell ref="G2092:J2092"/>
    <mergeCell ref="M2092:M2093"/>
    <mergeCell ref="N2092:N2093"/>
    <mergeCell ref="A2076:A2089"/>
    <mergeCell ref="A2091:A2093"/>
    <mergeCell ref="B2091:B2093"/>
    <mergeCell ref="C2091:C2093"/>
    <mergeCell ref="D2091:J2091"/>
    <mergeCell ref="K2091:K2093"/>
    <mergeCell ref="T2072:T2074"/>
    <mergeCell ref="U2072:U2074"/>
    <mergeCell ref="V2072:V2074"/>
    <mergeCell ref="D2073:D2074"/>
    <mergeCell ref="E2073:E2074"/>
    <mergeCell ref="F2073:F2074"/>
    <mergeCell ref="G2073:J2073"/>
    <mergeCell ref="M2073:M2074"/>
    <mergeCell ref="N2073:N2074"/>
    <mergeCell ref="O2073:O2074"/>
    <mergeCell ref="O2054:O2055"/>
    <mergeCell ref="P2054:S2054"/>
    <mergeCell ref="A2057:A2070"/>
    <mergeCell ref="A2072:A2074"/>
    <mergeCell ref="B2072:B2074"/>
    <mergeCell ref="C2072:C2074"/>
    <mergeCell ref="D2072:J2072"/>
    <mergeCell ref="K2072:K2074"/>
    <mergeCell ref="M2072:S2072"/>
    <mergeCell ref="P2073:S2073"/>
    <mergeCell ref="M2053:S2053"/>
    <mergeCell ref="T2053:T2055"/>
    <mergeCell ref="U2053:U2055"/>
    <mergeCell ref="V2053:V2055"/>
    <mergeCell ref="D2054:D2055"/>
    <mergeCell ref="E2054:E2055"/>
    <mergeCell ref="F2054:F2055"/>
    <mergeCell ref="G2054:J2054"/>
    <mergeCell ref="M2054:M2055"/>
    <mergeCell ref="N2054:N2055"/>
    <mergeCell ref="A2038:A2051"/>
    <mergeCell ref="A2053:A2055"/>
    <mergeCell ref="B2053:B2055"/>
    <mergeCell ref="C2053:C2055"/>
    <mergeCell ref="D2053:J2053"/>
    <mergeCell ref="K2053:K2055"/>
    <mergeCell ref="T2034:T2036"/>
    <mergeCell ref="U2034:U2036"/>
    <mergeCell ref="V2034:V2036"/>
    <mergeCell ref="D2035:D2036"/>
    <mergeCell ref="E2035:E2036"/>
    <mergeCell ref="F2035:F2036"/>
    <mergeCell ref="G2035:J2035"/>
    <mergeCell ref="M2035:M2036"/>
    <mergeCell ref="N2035:N2036"/>
    <mergeCell ref="O2035:O2036"/>
    <mergeCell ref="O2016:O2017"/>
    <mergeCell ref="P2016:S2016"/>
    <mergeCell ref="A2019:A2032"/>
    <mergeCell ref="A2034:A2036"/>
    <mergeCell ref="B2034:B2036"/>
    <mergeCell ref="C2034:C2036"/>
    <mergeCell ref="D2034:J2034"/>
    <mergeCell ref="K2034:K2036"/>
    <mergeCell ref="M2034:S2034"/>
    <mergeCell ref="P2035:S2035"/>
    <mergeCell ref="M2015:S2015"/>
    <mergeCell ref="T2015:T2017"/>
    <mergeCell ref="U2015:U2017"/>
    <mergeCell ref="V2015:V2017"/>
    <mergeCell ref="D2016:D2017"/>
    <mergeCell ref="E2016:E2017"/>
    <mergeCell ref="F2016:F2017"/>
    <mergeCell ref="G2016:J2016"/>
    <mergeCell ref="M2016:M2017"/>
    <mergeCell ref="N2016:N2017"/>
    <mergeCell ref="A2000:A2013"/>
    <mergeCell ref="A2015:A2017"/>
    <mergeCell ref="B2015:B2017"/>
    <mergeCell ref="C2015:C2017"/>
    <mergeCell ref="D2015:J2015"/>
    <mergeCell ref="K2015:K2017"/>
    <mergeCell ref="T1996:T1998"/>
    <mergeCell ref="U1996:U1998"/>
    <mergeCell ref="V1996:V1998"/>
    <mergeCell ref="D1997:D1998"/>
    <mergeCell ref="E1997:E1998"/>
    <mergeCell ref="F1997:F1998"/>
    <mergeCell ref="G1997:J1997"/>
    <mergeCell ref="M1997:M1998"/>
    <mergeCell ref="N1997:N1998"/>
    <mergeCell ref="O1997:O1998"/>
    <mergeCell ref="O1978:O1979"/>
    <mergeCell ref="P1978:S1978"/>
    <mergeCell ref="A1981:A1994"/>
    <mergeCell ref="A1996:A1998"/>
    <mergeCell ref="B1996:B1998"/>
    <mergeCell ref="C1996:C1998"/>
    <mergeCell ref="D1996:J1996"/>
    <mergeCell ref="K1996:K1998"/>
    <mergeCell ref="M1996:S1996"/>
    <mergeCell ref="P1997:S1997"/>
    <mergeCell ref="M1977:S1977"/>
    <mergeCell ref="T1977:T1979"/>
    <mergeCell ref="U1977:U1979"/>
    <mergeCell ref="V1977:V1979"/>
    <mergeCell ref="D1978:D1979"/>
    <mergeCell ref="E1978:E1979"/>
    <mergeCell ref="F1978:F1979"/>
    <mergeCell ref="G1978:J1978"/>
    <mergeCell ref="M1978:M1979"/>
    <mergeCell ref="N1978:N1979"/>
    <mergeCell ref="A1962:A1975"/>
    <mergeCell ref="A1977:A1979"/>
    <mergeCell ref="B1977:B1979"/>
    <mergeCell ref="C1977:C1979"/>
    <mergeCell ref="D1977:J1977"/>
    <mergeCell ref="K1977:K1979"/>
    <mergeCell ref="T1958:T1960"/>
    <mergeCell ref="U1958:U1960"/>
    <mergeCell ref="V1958:V1960"/>
    <mergeCell ref="D1959:D1960"/>
    <mergeCell ref="E1959:E1960"/>
    <mergeCell ref="F1959:F1960"/>
    <mergeCell ref="G1959:J1959"/>
    <mergeCell ref="M1959:M1960"/>
    <mergeCell ref="N1959:N1960"/>
    <mergeCell ref="O1959:O1960"/>
    <mergeCell ref="O1940:O1941"/>
    <mergeCell ref="P1940:S1940"/>
    <mergeCell ref="A1943:A1956"/>
    <mergeCell ref="A1958:A1960"/>
    <mergeCell ref="B1958:B1960"/>
    <mergeCell ref="C1958:C1960"/>
    <mergeCell ref="D1958:J1958"/>
    <mergeCell ref="K1958:K1960"/>
    <mergeCell ref="M1958:S1958"/>
    <mergeCell ref="P1959:S1959"/>
    <mergeCell ref="M1939:S1939"/>
    <mergeCell ref="T1939:T1941"/>
    <mergeCell ref="U1939:U1941"/>
    <mergeCell ref="V1939:V1941"/>
    <mergeCell ref="D1940:D1941"/>
    <mergeCell ref="E1940:E1941"/>
    <mergeCell ref="F1940:F1941"/>
    <mergeCell ref="G1940:J1940"/>
    <mergeCell ref="M1940:M1941"/>
    <mergeCell ref="N1940:N1941"/>
    <mergeCell ref="A1924:A1937"/>
    <mergeCell ref="A1939:A1941"/>
    <mergeCell ref="B1939:B1941"/>
    <mergeCell ref="C1939:C1941"/>
    <mergeCell ref="D1939:J1939"/>
    <mergeCell ref="K1939:K1941"/>
    <mergeCell ref="T1920:T1922"/>
    <mergeCell ref="U1920:U1922"/>
    <mergeCell ref="V1920:V1922"/>
    <mergeCell ref="D1921:D1922"/>
    <mergeCell ref="E1921:E1922"/>
    <mergeCell ref="F1921:F1922"/>
    <mergeCell ref="G1921:J1921"/>
    <mergeCell ref="M1921:M1922"/>
    <mergeCell ref="N1921:N1922"/>
    <mergeCell ref="O1921:O1922"/>
    <mergeCell ref="O1902:O1903"/>
    <mergeCell ref="P1902:S1902"/>
    <mergeCell ref="A1905:A1918"/>
    <mergeCell ref="A1920:A1922"/>
    <mergeCell ref="B1920:B1922"/>
    <mergeCell ref="C1920:C1922"/>
    <mergeCell ref="D1920:J1920"/>
    <mergeCell ref="K1920:K1922"/>
    <mergeCell ref="M1920:S1920"/>
    <mergeCell ref="P1921:S1921"/>
    <mergeCell ref="M1901:S1901"/>
    <mergeCell ref="T1901:T1903"/>
    <mergeCell ref="U1901:U1903"/>
    <mergeCell ref="V1901:V1903"/>
    <mergeCell ref="D1902:D1903"/>
    <mergeCell ref="E1902:E1903"/>
    <mergeCell ref="F1902:F1903"/>
    <mergeCell ref="G1902:J1902"/>
    <mergeCell ref="M1902:M1903"/>
    <mergeCell ref="N1902:N1903"/>
    <mergeCell ref="A1886:A1899"/>
    <mergeCell ref="A1901:A1903"/>
    <mergeCell ref="B1901:B1903"/>
    <mergeCell ref="C1901:C1903"/>
    <mergeCell ref="D1901:J1901"/>
    <mergeCell ref="K1901:K1903"/>
    <mergeCell ref="T1882:T1884"/>
    <mergeCell ref="U1882:U1884"/>
    <mergeCell ref="V1882:V1884"/>
    <mergeCell ref="D1883:D1884"/>
    <mergeCell ref="E1883:E1884"/>
    <mergeCell ref="F1883:F1884"/>
    <mergeCell ref="G1883:J1883"/>
    <mergeCell ref="M1883:M1884"/>
    <mergeCell ref="N1883:N1884"/>
    <mergeCell ref="O1883:O1884"/>
    <mergeCell ref="O1864:O1865"/>
    <mergeCell ref="P1864:S1864"/>
    <mergeCell ref="A1867:A1880"/>
    <mergeCell ref="A1882:A1884"/>
    <mergeCell ref="B1882:B1884"/>
    <mergeCell ref="C1882:C1884"/>
    <mergeCell ref="D1882:J1882"/>
    <mergeCell ref="K1882:K1884"/>
    <mergeCell ref="M1882:S1882"/>
    <mergeCell ref="P1883:S1883"/>
    <mergeCell ref="M1863:S1863"/>
    <mergeCell ref="T1863:T1865"/>
    <mergeCell ref="U1863:U1865"/>
    <mergeCell ref="V1863:V1865"/>
    <mergeCell ref="D1864:D1865"/>
    <mergeCell ref="E1864:E1865"/>
    <mergeCell ref="F1864:F1865"/>
    <mergeCell ref="G1864:J1864"/>
    <mergeCell ref="M1864:M1865"/>
    <mergeCell ref="N1864:N1865"/>
    <mergeCell ref="A1848:A1861"/>
    <mergeCell ref="A1863:A1865"/>
    <mergeCell ref="B1863:B1865"/>
    <mergeCell ref="C1863:C1865"/>
    <mergeCell ref="D1863:J1863"/>
    <mergeCell ref="K1863:K1865"/>
    <mergeCell ref="T1844:T1846"/>
    <mergeCell ref="U1844:U1846"/>
    <mergeCell ref="V1844:V1846"/>
    <mergeCell ref="D1845:D1846"/>
    <mergeCell ref="E1845:E1846"/>
    <mergeCell ref="F1845:F1846"/>
    <mergeCell ref="G1845:J1845"/>
    <mergeCell ref="M1845:M1846"/>
    <mergeCell ref="N1845:N1846"/>
    <mergeCell ref="O1845:O1846"/>
    <mergeCell ref="O1826:O1827"/>
    <mergeCell ref="P1826:S1826"/>
    <mergeCell ref="A1829:A1842"/>
    <mergeCell ref="A1844:A1846"/>
    <mergeCell ref="B1844:B1846"/>
    <mergeCell ref="C1844:C1846"/>
    <mergeCell ref="D1844:J1844"/>
    <mergeCell ref="K1844:K1846"/>
    <mergeCell ref="M1844:S1844"/>
    <mergeCell ref="P1845:S1845"/>
    <mergeCell ref="M1825:S1825"/>
    <mergeCell ref="T1825:T1827"/>
    <mergeCell ref="U1825:U1827"/>
    <mergeCell ref="V1825:V1827"/>
    <mergeCell ref="D1826:D1827"/>
    <mergeCell ref="E1826:E1827"/>
    <mergeCell ref="F1826:F1827"/>
    <mergeCell ref="G1826:J1826"/>
    <mergeCell ref="M1826:M1827"/>
    <mergeCell ref="N1826:N1827"/>
    <mergeCell ref="A1810:A1823"/>
    <mergeCell ref="A1825:A1827"/>
    <mergeCell ref="B1825:B1827"/>
    <mergeCell ref="C1825:C1827"/>
    <mergeCell ref="D1825:J1825"/>
    <mergeCell ref="K1825:K1827"/>
    <mergeCell ref="T1806:T1808"/>
    <mergeCell ref="U1806:U1808"/>
    <mergeCell ref="V1806:V1808"/>
    <mergeCell ref="D1807:D1808"/>
    <mergeCell ref="E1807:E1808"/>
    <mergeCell ref="F1807:F1808"/>
    <mergeCell ref="G1807:J1807"/>
    <mergeCell ref="M1807:M1808"/>
    <mergeCell ref="N1807:N1808"/>
    <mergeCell ref="O1807:O1808"/>
    <mergeCell ref="O1788:O1789"/>
    <mergeCell ref="P1788:S1788"/>
    <mergeCell ref="A1791:A1804"/>
    <mergeCell ref="A1806:A1808"/>
    <mergeCell ref="B1806:B1808"/>
    <mergeCell ref="C1806:C1808"/>
    <mergeCell ref="D1806:J1806"/>
    <mergeCell ref="K1806:K1808"/>
    <mergeCell ref="M1806:S1806"/>
    <mergeCell ref="P1807:S1807"/>
    <mergeCell ref="M1787:S1787"/>
    <mergeCell ref="T1787:T1789"/>
    <mergeCell ref="U1787:U1789"/>
    <mergeCell ref="V1787:V1789"/>
    <mergeCell ref="D1788:D1789"/>
    <mergeCell ref="E1788:E1789"/>
    <mergeCell ref="F1788:F1789"/>
    <mergeCell ref="G1788:J1788"/>
    <mergeCell ref="M1788:M1789"/>
    <mergeCell ref="N1788:N1789"/>
    <mergeCell ref="A1772:A1785"/>
    <mergeCell ref="A1787:A1789"/>
    <mergeCell ref="B1787:B1789"/>
    <mergeCell ref="C1787:C1789"/>
    <mergeCell ref="D1787:J1787"/>
    <mergeCell ref="K1787:K1789"/>
    <mergeCell ref="T1768:T1770"/>
    <mergeCell ref="U1768:U1770"/>
    <mergeCell ref="V1768:V1770"/>
    <mergeCell ref="D1769:D1770"/>
    <mergeCell ref="E1769:E1770"/>
    <mergeCell ref="F1769:F1770"/>
    <mergeCell ref="G1769:J1769"/>
    <mergeCell ref="M1769:M1770"/>
    <mergeCell ref="N1769:N1770"/>
    <mergeCell ref="O1769:O1770"/>
    <mergeCell ref="O1750:O1751"/>
    <mergeCell ref="P1750:S1750"/>
    <mergeCell ref="A1753:A1766"/>
    <mergeCell ref="A1768:A1770"/>
    <mergeCell ref="B1768:B1770"/>
    <mergeCell ref="C1768:C1770"/>
    <mergeCell ref="D1768:J1768"/>
    <mergeCell ref="K1768:K1770"/>
    <mergeCell ref="M1768:S1768"/>
    <mergeCell ref="P1769:S1769"/>
    <mergeCell ref="M1749:S1749"/>
    <mergeCell ref="T1749:T1751"/>
    <mergeCell ref="U1749:U1751"/>
    <mergeCell ref="V1749:V1751"/>
    <mergeCell ref="D1750:D1751"/>
    <mergeCell ref="E1750:E1751"/>
    <mergeCell ref="F1750:F1751"/>
    <mergeCell ref="G1750:J1750"/>
    <mergeCell ref="M1750:M1751"/>
    <mergeCell ref="N1750:N1751"/>
    <mergeCell ref="A1734:A1747"/>
    <mergeCell ref="A1749:A1751"/>
    <mergeCell ref="B1749:B1751"/>
    <mergeCell ref="C1749:C1751"/>
    <mergeCell ref="D1749:J1749"/>
    <mergeCell ref="K1749:K1751"/>
    <mergeCell ref="T1730:T1732"/>
    <mergeCell ref="U1730:U1732"/>
    <mergeCell ref="V1730:V1732"/>
    <mergeCell ref="D1731:D1732"/>
    <mergeCell ref="E1731:E1732"/>
    <mergeCell ref="F1731:F1732"/>
    <mergeCell ref="G1731:J1731"/>
    <mergeCell ref="M1731:M1732"/>
    <mergeCell ref="N1731:N1732"/>
    <mergeCell ref="O1731:O1732"/>
    <mergeCell ref="O1712:O1713"/>
    <mergeCell ref="P1712:S1712"/>
    <mergeCell ref="A1715:A1728"/>
    <mergeCell ref="A1730:A1732"/>
    <mergeCell ref="B1730:B1732"/>
    <mergeCell ref="C1730:C1732"/>
    <mergeCell ref="D1730:J1730"/>
    <mergeCell ref="K1730:K1732"/>
    <mergeCell ref="M1730:S1730"/>
    <mergeCell ref="P1731:S1731"/>
    <mergeCell ref="M1711:S1711"/>
    <mergeCell ref="T1711:T1713"/>
    <mergeCell ref="U1711:U1713"/>
    <mergeCell ref="V1711:V1713"/>
    <mergeCell ref="D1712:D1713"/>
    <mergeCell ref="E1712:E1713"/>
    <mergeCell ref="F1712:F1713"/>
    <mergeCell ref="G1712:J1712"/>
    <mergeCell ref="M1712:M1713"/>
    <mergeCell ref="N1712:N1713"/>
    <mergeCell ref="A1696:A1709"/>
    <mergeCell ref="A1711:A1713"/>
    <mergeCell ref="B1711:B1713"/>
    <mergeCell ref="C1711:C1713"/>
    <mergeCell ref="D1711:J1711"/>
    <mergeCell ref="K1711:K1713"/>
    <mergeCell ref="T1692:T1694"/>
    <mergeCell ref="U1692:U1694"/>
    <mergeCell ref="V1692:V1694"/>
    <mergeCell ref="D1693:D1694"/>
    <mergeCell ref="E1693:E1694"/>
    <mergeCell ref="F1693:F1694"/>
    <mergeCell ref="G1693:J1693"/>
    <mergeCell ref="M1693:M1694"/>
    <mergeCell ref="N1693:N1694"/>
    <mergeCell ref="O1693:O1694"/>
    <mergeCell ref="O1674:O1675"/>
    <mergeCell ref="P1674:S1674"/>
    <mergeCell ref="A1677:A1690"/>
    <mergeCell ref="A1692:A1694"/>
    <mergeCell ref="B1692:B1694"/>
    <mergeCell ref="C1692:C1694"/>
    <mergeCell ref="D1692:J1692"/>
    <mergeCell ref="K1692:K1694"/>
    <mergeCell ref="M1692:S1692"/>
    <mergeCell ref="P1693:S1693"/>
    <mergeCell ref="M1673:S1673"/>
    <mergeCell ref="T1673:T1675"/>
    <mergeCell ref="U1673:U1675"/>
    <mergeCell ref="V1673:V1675"/>
    <mergeCell ref="D1674:D1675"/>
    <mergeCell ref="E1674:E1675"/>
    <mergeCell ref="F1674:F1675"/>
    <mergeCell ref="G1674:J1674"/>
    <mergeCell ref="M1674:M1675"/>
    <mergeCell ref="N1674:N1675"/>
    <mergeCell ref="A1658:A1671"/>
    <mergeCell ref="A1673:A1675"/>
    <mergeCell ref="B1673:B1675"/>
    <mergeCell ref="C1673:C1675"/>
    <mergeCell ref="D1673:J1673"/>
    <mergeCell ref="K1673:K1675"/>
    <mergeCell ref="T1654:T1656"/>
    <mergeCell ref="U1654:U1656"/>
    <mergeCell ref="V1654:V1656"/>
    <mergeCell ref="D1655:D1656"/>
    <mergeCell ref="E1655:E1656"/>
    <mergeCell ref="F1655:F1656"/>
    <mergeCell ref="G1655:J1655"/>
    <mergeCell ref="M1655:M1656"/>
    <mergeCell ref="N1655:N1656"/>
    <mergeCell ref="O1655:O1656"/>
    <mergeCell ref="O1636:O1637"/>
    <mergeCell ref="P1636:S1636"/>
    <mergeCell ref="A1639:A1652"/>
    <mergeCell ref="A1654:A1656"/>
    <mergeCell ref="B1654:B1656"/>
    <mergeCell ref="C1654:C1656"/>
    <mergeCell ref="D1654:J1654"/>
    <mergeCell ref="K1654:K1656"/>
    <mergeCell ref="M1654:S1654"/>
    <mergeCell ref="P1655:S1655"/>
    <mergeCell ref="M1635:S1635"/>
    <mergeCell ref="T1635:T1637"/>
    <mergeCell ref="U1635:U1637"/>
    <mergeCell ref="V1635:V1637"/>
    <mergeCell ref="D1636:D1637"/>
    <mergeCell ref="E1636:E1637"/>
    <mergeCell ref="F1636:F1637"/>
    <mergeCell ref="G1636:J1636"/>
    <mergeCell ref="M1636:M1637"/>
    <mergeCell ref="N1636:N1637"/>
    <mergeCell ref="A1620:A1633"/>
    <mergeCell ref="A1635:A1637"/>
    <mergeCell ref="B1635:B1637"/>
    <mergeCell ref="C1635:C1637"/>
    <mergeCell ref="D1635:J1635"/>
    <mergeCell ref="K1635:K1637"/>
    <mergeCell ref="T1616:T1618"/>
    <mergeCell ref="U1616:U1618"/>
    <mergeCell ref="V1616:V1618"/>
    <mergeCell ref="D1617:D1618"/>
    <mergeCell ref="E1617:E1618"/>
    <mergeCell ref="F1617:F1618"/>
    <mergeCell ref="G1617:J1617"/>
    <mergeCell ref="M1617:M1618"/>
    <mergeCell ref="N1617:N1618"/>
    <mergeCell ref="O1617:O1618"/>
    <mergeCell ref="O1598:O1599"/>
    <mergeCell ref="P1598:S1598"/>
    <mergeCell ref="A1601:A1614"/>
    <mergeCell ref="A1616:A1618"/>
    <mergeCell ref="B1616:B1618"/>
    <mergeCell ref="C1616:C1618"/>
    <mergeCell ref="D1616:J1616"/>
    <mergeCell ref="K1616:K1618"/>
    <mergeCell ref="M1616:S1616"/>
    <mergeCell ref="P1617:S1617"/>
    <mergeCell ref="M1597:S1597"/>
    <mergeCell ref="T1597:T1599"/>
    <mergeCell ref="U1597:U1599"/>
    <mergeCell ref="V1597:V1599"/>
    <mergeCell ref="D1598:D1599"/>
    <mergeCell ref="E1598:E1599"/>
    <mergeCell ref="F1598:F1599"/>
    <mergeCell ref="G1598:J1598"/>
    <mergeCell ref="M1598:M1599"/>
    <mergeCell ref="N1598:N1599"/>
    <mergeCell ref="A1582:A1595"/>
    <mergeCell ref="A1597:A1599"/>
    <mergeCell ref="B1597:B1599"/>
    <mergeCell ref="C1597:C1599"/>
    <mergeCell ref="D1597:J1597"/>
    <mergeCell ref="K1597:K1599"/>
    <mergeCell ref="T1578:T1580"/>
    <mergeCell ref="U1578:U1580"/>
    <mergeCell ref="V1578:V1580"/>
    <mergeCell ref="D1579:D1580"/>
    <mergeCell ref="E1579:E1580"/>
    <mergeCell ref="F1579:F1580"/>
    <mergeCell ref="G1579:J1579"/>
    <mergeCell ref="M1579:M1580"/>
    <mergeCell ref="N1579:N1580"/>
    <mergeCell ref="O1579:O1580"/>
    <mergeCell ref="O1560:O1561"/>
    <mergeCell ref="P1560:S1560"/>
    <mergeCell ref="A1563:A1576"/>
    <mergeCell ref="A1578:A1580"/>
    <mergeCell ref="B1578:B1580"/>
    <mergeCell ref="C1578:C1580"/>
    <mergeCell ref="D1578:J1578"/>
    <mergeCell ref="K1578:K1580"/>
    <mergeCell ref="M1578:S1578"/>
    <mergeCell ref="P1579:S1579"/>
    <mergeCell ref="M1559:S1559"/>
    <mergeCell ref="T1559:T1561"/>
    <mergeCell ref="U1559:U1561"/>
    <mergeCell ref="V1559:V1561"/>
    <mergeCell ref="D1560:D1561"/>
    <mergeCell ref="E1560:E1561"/>
    <mergeCell ref="F1560:F1561"/>
    <mergeCell ref="G1560:J1560"/>
    <mergeCell ref="M1560:M1561"/>
    <mergeCell ref="N1560:N1561"/>
    <mergeCell ref="A1544:A1557"/>
    <mergeCell ref="A1559:A1561"/>
    <mergeCell ref="B1559:B1561"/>
    <mergeCell ref="C1559:C1561"/>
    <mergeCell ref="D1559:J1559"/>
    <mergeCell ref="K1559:K1561"/>
    <mergeCell ref="T1540:T1542"/>
    <mergeCell ref="U1540:U1542"/>
    <mergeCell ref="V1540:V1542"/>
    <mergeCell ref="D1541:D1542"/>
    <mergeCell ref="E1541:E1542"/>
    <mergeCell ref="F1541:F1542"/>
    <mergeCell ref="G1541:J1541"/>
    <mergeCell ref="M1541:M1542"/>
    <mergeCell ref="N1541:N1542"/>
    <mergeCell ref="O1541:O1542"/>
    <mergeCell ref="O1522:O1523"/>
    <mergeCell ref="P1522:S1522"/>
    <mergeCell ref="A1525:A1538"/>
    <mergeCell ref="A1540:A1542"/>
    <mergeCell ref="B1540:B1542"/>
    <mergeCell ref="C1540:C1542"/>
    <mergeCell ref="D1540:J1540"/>
    <mergeCell ref="K1540:K1542"/>
    <mergeCell ref="M1540:S1540"/>
    <mergeCell ref="P1541:S1541"/>
    <mergeCell ref="M1521:S1521"/>
    <mergeCell ref="T1521:T1523"/>
    <mergeCell ref="U1521:U1523"/>
    <mergeCell ref="V1521:V1523"/>
    <mergeCell ref="D1522:D1523"/>
    <mergeCell ref="E1522:E1523"/>
    <mergeCell ref="F1522:F1523"/>
    <mergeCell ref="G1522:J1522"/>
    <mergeCell ref="M1522:M1523"/>
    <mergeCell ref="N1522:N1523"/>
    <mergeCell ref="A1506:A1519"/>
    <mergeCell ref="A1521:A1523"/>
    <mergeCell ref="B1521:B1523"/>
    <mergeCell ref="C1521:C1523"/>
    <mergeCell ref="D1521:J1521"/>
    <mergeCell ref="K1521:K1523"/>
    <mergeCell ref="T1502:T1504"/>
    <mergeCell ref="U1502:U1504"/>
    <mergeCell ref="V1502:V1504"/>
    <mergeCell ref="D1503:D1504"/>
    <mergeCell ref="E1503:E1504"/>
    <mergeCell ref="F1503:F1504"/>
    <mergeCell ref="G1503:J1503"/>
    <mergeCell ref="M1503:M1504"/>
    <mergeCell ref="N1503:N1504"/>
    <mergeCell ref="O1503:O1504"/>
    <mergeCell ref="O1484:O1485"/>
    <mergeCell ref="P1484:S1484"/>
    <mergeCell ref="A1487:A1500"/>
    <mergeCell ref="A1502:A1504"/>
    <mergeCell ref="B1502:B1504"/>
    <mergeCell ref="C1502:C1504"/>
    <mergeCell ref="D1502:J1502"/>
    <mergeCell ref="K1502:K1504"/>
    <mergeCell ref="M1502:S1502"/>
    <mergeCell ref="P1503:S1503"/>
    <mergeCell ref="M1483:S1483"/>
    <mergeCell ref="T1483:T1485"/>
    <mergeCell ref="U1483:U1485"/>
    <mergeCell ref="V1483:V1485"/>
    <mergeCell ref="D1484:D1485"/>
    <mergeCell ref="E1484:E1485"/>
    <mergeCell ref="F1484:F1485"/>
    <mergeCell ref="G1484:J1484"/>
    <mergeCell ref="M1484:M1485"/>
    <mergeCell ref="N1484:N1485"/>
    <mergeCell ref="A1468:A1481"/>
    <mergeCell ref="A1483:A1485"/>
    <mergeCell ref="B1483:B1485"/>
    <mergeCell ref="C1483:C1485"/>
    <mergeCell ref="D1483:J1483"/>
    <mergeCell ref="K1483:K1485"/>
    <mergeCell ref="T1464:T1466"/>
    <mergeCell ref="U1464:U1466"/>
    <mergeCell ref="V1464:V1466"/>
    <mergeCell ref="D1465:D1466"/>
    <mergeCell ref="E1465:E1466"/>
    <mergeCell ref="F1465:F1466"/>
    <mergeCell ref="G1465:J1465"/>
    <mergeCell ref="M1465:M1466"/>
    <mergeCell ref="N1465:N1466"/>
    <mergeCell ref="O1465:O1466"/>
    <mergeCell ref="O1446:O1447"/>
    <mergeCell ref="P1446:S1446"/>
    <mergeCell ref="A1449:A1462"/>
    <mergeCell ref="A1464:A1466"/>
    <mergeCell ref="B1464:B1466"/>
    <mergeCell ref="C1464:C1466"/>
    <mergeCell ref="D1464:J1464"/>
    <mergeCell ref="K1464:K1466"/>
    <mergeCell ref="M1464:S1464"/>
    <mergeCell ref="P1465:S1465"/>
    <mergeCell ref="M1445:S1445"/>
    <mergeCell ref="T1445:T1447"/>
    <mergeCell ref="U1445:U1447"/>
    <mergeCell ref="V1445:V1447"/>
    <mergeCell ref="D1446:D1447"/>
    <mergeCell ref="E1446:E1447"/>
    <mergeCell ref="F1446:F1447"/>
    <mergeCell ref="G1446:J1446"/>
    <mergeCell ref="M1446:M1447"/>
    <mergeCell ref="N1446:N1447"/>
    <mergeCell ref="A1430:A1443"/>
    <mergeCell ref="A1445:A1447"/>
    <mergeCell ref="B1445:B1447"/>
    <mergeCell ref="C1445:C1447"/>
    <mergeCell ref="D1445:J1445"/>
    <mergeCell ref="K1445:K1447"/>
    <mergeCell ref="T1426:T1428"/>
    <mergeCell ref="U1426:U1428"/>
    <mergeCell ref="V1426:V1428"/>
    <mergeCell ref="D1427:D1428"/>
    <mergeCell ref="E1427:E1428"/>
    <mergeCell ref="F1427:F1428"/>
    <mergeCell ref="G1427:J1427"/>
    <mergeCell ref="M1427:M1428"/>
    <mergeCell ref="N1427:N1428"/>
    <mergeCell ref="O1427:O1428"/>
    <mergeCell ref="O1408:O1409"/>
    <mergeCell ref="P1408:S1408"/>
    <mergeCell ref="A1411:A1424"/>
    <mergeCell ref="A1426:A1428"/>
    <mergeCell ref="B1426:B1428"/>
    <mergeCell ref="C1426:C1428"/>
    <mergeCell ref="D1426:J1426"/>
    <mergeCell ref="K1426:K1428"/>
    <mergeCell ref="M1426:S1426"/>
    <mergeCell ref="P1427:S1427"/>
    <mergeCell ref="M1407:S1407"/>
    <mergeCell ref="T1407:T1409"/>
    <mergeCell ref="U1407:U1409"/>
    <mergeCell ref="V1407:V1409"/>
    <mergeCell ref="D1408:D1409"/>
    <mergeCell ref="E1408:E1409"/>
    <mergeCell ref="F1408:F1409"/>
    <mergeCell ref="G1408:J1408"/>
    <mergeCell ref="M1408:M1409"/>
    <mergeCell ref="N1408:N1409"/>
    <mergeCell ref="A1392:A1405"/>
    <mergeCell ref="A1407:A1409"/>
    <mergeCell ref="B1407:B1409"/>
    <mergeCell ref="C1407:C1409"/>
    <mergeCell ref="D1407:J1407"/>
    <mergeCell ref="K1407:K1409"/>
    <mergeCell ref="T1388:T1390"/>
    <mergeCell ref="U1388:U1390"/>
    <mergeCell ref="V1388:V1390"/>
    <mergeCell ref="D1389:D1390"/>
    <mergeCell ref="E1389:E1390"/>
    <mergeCell ref="F1389:F1390"/>
    <mergeCell ref="G1389:J1389"/>
    <mergeCell ref="M1389:M1390"/>
    <mergeCell ref="N1389:N1390"/>
    <mergeCell ref="O1389:O1390"/>
    <mergeCell ref="O1370:O1371"/>
    <mergeCell ref="P1370:S1370"/>
    <mergeCell ref="A1373:A1386"/>
    <mergeCell ref="A1388:A1390"/>
    <mergeCell ref="B1388:B1390"/>
    <mergeCell ref="C1388:C1390"/>
    <mergeCell ref="D1388:J1388"/>
    <mergeCell ref="K1388:K1390"/>
    <mergeCell ref="M1388:S1388"/>
    <mergeCell ref="P1389:S1389"/>
    <mergeCell ref="M1369:S1369"/>
    <mergeCell ref="T1369:T1371"/>
    <mergeCell ref="U1369:U1371"/>
    <mergeCell ref="V1369:V1371"/>
    <mergeCell ref="D1370:D1371"/>
    <mergeCell ref="E1370:E1371"/>
    <mergeCell ref="F1370:F1371"/>
    <mergeCell ref="G1370:J1370"/>
    <mergeCell ref="M1370:M1371"/>
    <mergeCell ref="N1370:N1371"/>
    <mergeCell ref="A1354:A1367"/>
    <mergeCell ref="A1369:A1371"/>
    <mergeCell ref="B1369:B1371"/>
    <mergeCell ref="C1369:C1371"/>
    <mergeCell ref="D1369:J1369"/>
    <mergeCell ref="K1369:K1371"/>
    <mergeCell ref="T1350:T1352"/>
    <mergeCell ref="U1350:U1352"/>
    <mergeCell ref="V1350:V1352"/>
    <mergeCell ref="D1351:D1352"/>
    <mergeCell ref="E1351:E1352"/>
    <mergeCell ref="F1351:F1352"/>
    <mergeCell ref="G1351:J1351"/>
    <mergeCell ref="M1351:M1352"/>
    <mergeCell ref="N1351:N1352"/>
    <mergeCell ref="O1351:O1352"/>
    <mergeCell ref="O1332:O1333"/>
    <mergeCell ref="P1332:S1332"/>
    <mergeCell ref="A1335:A1348"/>
    <mergeCell ref="A1350:A1352"/>
    <mergeCell ref="B1350:B1352"/>
    <mergeCell ref="C1350:C1352"/>
    <mergeCell ref="D1350:J1350"/>
    <mergeCell ref="K1350:K1352"/>
    <mergeCell ref="M1350:S1350"/>
    <mergeCell ref="P1351:S1351"/>
    <mergeCell ref="M1331:S1331"/>
    <mergeCell ref="T1331:T1333"/>
    <mergeCell ref="U1331:U1333"/>
    <mergeCell ref="V1331:V1333"/>
    <mergeCell ref="D1332:D1333"/>
    <mergeCell ref="E1332:E1333"/>
    <mergeCell ref="F1332:F1333"/>
    <mergeCell ref="G1332:J1332"/>
    <mergeCell ref="M1332:M1333"/>
    <mergeCell ref="N1332:N1333"/>
    <mergeCell ref="A1316:A1329"/>
    <mergeCell ref="A1331:A1333"/>
    <mergeCell ref="B1331:B1333"/>
    <mergeCell ref="C1331:C1333"/>
    <mergeCell ref="D1331:J1331"/>
    <mergeCell ref="K1331:K1333"/>
    <mergeCell ref="T1312:T1314"/>
    <mergeCell ref="U1312:U1314"/>
    <mergeCell ref="V1312:V1314"/>
    <mergeCell ref="D1313:D1314"/>
    <mergeCell ref="E1313:E1314"/>
    <mergeCell ref="F1313:F1314"/>
    <mergeCell ref="G1313:J1313"/>
    <mergeCell ref="M1313:M1314"/>
    <mergeCell ref="N1313:N1314"/>
    <mergeCell ref="O1313:O1314"/>
    <mergeCell ref="O1294:O1295"/>
    <mergeCell ref="P1294:S1294"/>
    <mergeCell ref="A1297:A1310"/>
    <mergeCell ref="A1312:A1314"/>
    <mergeCell ref="B1312:B1314"/>
    <mergeCell ref="C1312:C1314"/>
    <mergeCell ref="D1312:J1312"/>
    <mergeCell ref="K1312:K1314"/>
    <mergeCell ref="M1312:S1312"/>
    <mergeCell ref="P1313:S1313"/>
    <mergeCell ref="M1293:S1293"/>
    <mergeCell ref="T1293:T1295"/>
    <mergeCell ref="U1293:U1295"/>
    <mergeCell ref="V1293:V1295"/>
    <mergeCell ref="D1294:D1295"/>
    <mergeCell ref="E1294:E1295"/>
    <mergeCell ref="F1294:F1295"/>
    <mergeCell ref="G1294:J1294"/>
    <mergeCell ref="M1294:M1295"/>
    <mergeCell ref="N1294:N1295"/>
    <mergeCell ref="A1278:A1291"/>
    <mergeCell ref="A1293:A1295"/>
    <mergeCell ref="B1293:B1295"/>
    <mergeCell ref="C1293:C1295"/>
    <mergeCell ref="D1293:J1293"/>
    <mergeCell ref="K1293:K1295"/>
    <mergeCell ref="T1274:T1276"/>
    <mergeCell ref="U1274:U1276"/>
    <mergeCell ref="V1274:V1276"/>
    <mergeCell ref="D1275:D1276"/>
    <mergeCell ref="E1275:E1276"/>
    <mergeCell ref="F1275:F1276"/>
    <mergeCell ref="G1275:J1275"/>
    <mergeCell ref="M1275:M1276"/>
    <mergeCell ref="N1275:N1276"/>
    <mergeCell ref="O1275:O1276"/>
    <mergeCell ref="O1256:O1257"/>
    <mergeCell ref="P1256:S1256"/>
    <mergeCell ref="A1259:A1272"/>
    <mergeCell ref="A1274:A1276"/>
    <mergeCell ref="B1274:B1276"/>
    <mergeCell ref="C1274:C1276"/>
    <mergeCell ref="D1274:J1274"/>
    <mergeCell ref="K1274:K1276"/>
    <mergeCell ref="M1274:S1274"/>
    <mergeCell ref="P1275:S1275"/>
    <mergeCell ref="M1255:S1255"/>
    <mergeCell ref="T1255:T1257"/>
    <mergeCell ref="U1255:U1257"/>
    <mergeCell ref="V1255:V1257"/>
    <mergeCell ref="D1256:D1257"/>
    <mergeCell ref="E1256:E1257"/>
    <mergeCell ref="F1256:F1257"/>
    <mergeCell ref="G1256:J1256"/>
    <mergeCell ref="M1256:M1257"/>
    <mergeCell ref="N1256:N1257"/>
    <mergeCell ref="A1240:A1253"/>
    <mergeCell ref="A1255:A1257"/>
    <mergeCell ref="B1255:B1257"/>
    <mergeCell ref="C1255:C1257"/>
    <mergeCell ref="D1255:J1255"/>
    <mergeCell ref="K1255:K1257"/>
    <mergeCell ref="T1236:T1238"/>
    <mergeCell ref="U1236:U1238"/>
    <mergeCell ref="V1236:V1238"/>
    <mergeCell ref="D1237:D1238"/>
    <mergeCell ref="E1237:E1238"/>
    <mergeCell ref="F1237:F1238"/>
    <mergeCell ref="G1237:J1237"/>
    <mergeCell ref="M1237:M1238"/>
    <mergeCell ref="N1237:N1238"/>
    <mergeCell ref="O1237:O1238"/>
    <mergeCell ref="O1218:O1219"/>
    <mergeCell ref="P1218:S1218"/>
    <mergeCell ref="A1221:A1234"/>
    <mergeCell ref="A1236:A1238"/>
    <mergeCell ref="B1236:B1238"/>
    <mergeCell ref="C1236:C1238"/>
    <mergeCell ref="D1236:J1236"/>
    <mergeCell ref="K1236:K1238"/>
    <mergeCell ref="M1236:S1236"/>
    <mergeCell ref="P1237:S1237"/>
    <mergeCell ref="M1217:S1217"/>
    <mergeCell ref="T1217:T1219"/>
    <mergeCell ref="U1217:U1219"/>
    <mergeCell ref="V1217:V1219"/>
    <mergeCell ref="D1218:D1219"/>
    <mergeCell ref="E1218:E1219"/>
    <mergeCell ref="F1218:F1219"/>
    <mergeCell ref="G1218:J1218"/>
    <mergeCell ref="M1218:M1219"/>
    <mergeCell ref="N1218:N1219"/>
    <mergeCell ref="A1202:A1215"/>
    <mergeCell ref="A1217:A1219"/>
    <mergeCell ref="B1217:B1219"/>
    <mergeCell ref="C1217:C1219"/>
    <mergeCell ref="D1217:J1217"/>
    <mergeCell ref="K1217:K1219"/>
    <mergeCell ref="T1198:T1200"/>
    <mergeCell ref="U1198:U1200"/>
    <mergeCell ref="V1198:V1200"/>
    <mergeCell ref="D1199:D1200"/>
    <mergeCell ref="E1199:E1200"/>
    <mergeCell ref="F1199:F1200"/>
    <mergeCell ref="G1199:J1199"/>
    <mergeCell ref="M1199:M1200"/>
    <mergeCell ref="N1199:N1200"/>
    <mergeCell ref="O1199:O1200"/>
    <mergeCell ref="O1180:O1181"/>
    <mergeCell ref="P1180:S1180"/>
    <mergeCell ref="A1183:A1196"/>
    <mergeCell ref="A1198:A1200"/>
    <mergeCell ref="B1198:B1200"/>
    <mergeCell ref="C1198:C1200"/>
    <mergeCell ref="D1198:J1198"/>
    <mergeCell ref="K1198:K1200"/>
    <mergeCell ref="M1198:S1198"/>
    <mergeCell ref="P1199:S1199"/>
    <mergeCell ref="M1179:S1179"/>
    <mergeCell ref="T1179:T1181"/>
    <mergeCell ref="U1179:U1181"/>
    <mergeCell ref="V1179:V1181"/>
    <mergeCell ref="D1180:D1181"/>
    <mergeCell ref="E1180:E1181"/>
    <mergeCell ref="F1180:F1181"/>
    <mergeCell ref="G1180:J1180"/>
    <mergeCell ref="M1180:M1181"/>
    <mergeCell ref="N1180:N1181"/>
    <mergeCell ref="A1164:A1177"/>
    <mergeCell ref="A1179:A1181"/>
    <mergeCell ref="B1179:B1181"/>
    <mergeCell ref="C1179:C1181"/>
    <mergeCell ref="D1179:J1179"/>
    <mergeCell ref="K1179:K1181"/>
    <mergeCell ref="T1160:T1162"/>
    <mergeCell ref="U1160:U1162"/>
    <mergeCell ref="V1160:V1162"/>
    <mergeCell ref="D1161:D1162"/>
    <mergeCell ref="E1161:E1162"/>
    <mergeCell ref="F1161:F1162"/>
    <mergeCell ref="G1161:J1161"/>
    <mergeCell ref="M1161:M1162"/>
    <mergeCell ref="N1161:N1162"/>
    <mergeCell ref="O1161:O1162"/>
    <mergeCell ref="O1142:O1143"/>
    <mergeCell ref="P1142:S1142"/>
    <mergeCell ref="A1145:A1158"/>
    <mergeCell ref="A1160:A1162"/>
    <mergeCell ref="B1160:B1162"/>
    <mergeCell ref="C1160:C1162"/>
    <mergeCell ref="D1160:J1160"/>
    <mergeCell ref="K1160:K1162"/>
    <mergeCell ref="M1160:S1160"/>
    <mergeCell ref="P1161:S1161"/>
    <mergeCell ref="M1141:S1141"/>
    <mergeCell ref="T1141:T1143"/>
    <mergeCell ref="U1141:U1143"/>
    <mergeCell ref="V1141:V1143"/>
    <mergeCell ref="D1142:D1143"/>
    <mergeCell ref="E1142:E1143"/>
    <mergeCell ref="F1142:F1143"/>
    <mergeCell ref="G1142:J1142"/>
    <mergeCell ref="M1142:M1143"/>
    <mergeCell ref="N1142:N1143"/>
    <mergeCell ref="A1126:A1139"/>
    <mergeCell ref="A1141:A1143"/>
    <mergeCell ref="B1141:B1143"/>
    <mergeCell ref="C1141:C1143"/>
    <mergeCell ref="D1141:J1141"/>
    <mergeCell ref="K1141:K1143"/>
    <mergeCell ref="T1122:T1124"/>
    <mergeCell ref="U1122:U1124"/>
    <mergeCell ref="V1122:V1124"/>
    <mergeCell ref="D1123:D1124"/>
    <mergeCell ref="E1123:E1124"/>
    <mergeCell ref="F1123:F1124"/>
    <mergeCell ref="G1123:J1123"/>
    <mergeCell ref="M1123:M1124"/>
    <mergeCell ref="N1123:N1124"/>
    <mergeCell ref="O1123:O1124"/>
    <mergeCell ref="O1104:O1105"/>
    <mergeCell ref="P1104:S1104"/>
    <mergeCell ref="A1107:A1120"/>
    <mergeCell ref="A1122:A1124"/>
    <mergeCell ref="B1122:B1124"/>
    <mergeCell ref="C1122:C1124"/>
    <mergeCell ref="D1122:J1122"/>
    <mergeCell ref="K1122:K1124"/>
    <mergeCell ref="M1122:S1122"/>
    <mergeCell ref="P1123:S1123"/>
    <mergeCell ref="M1103:S1103"/>
    <mergeCell ref="T1103:T1105"/>
    <mergeCell ref="U1103:U1105"/>
    <mergeCell ref="V1103:V1105"/>
    <mergeCell ref="D1104:D1105"/>
    <mergeCell ref="E1104:E1105"/>
    <mergeCell ref="F1104:F1105"/>
    <mergeCell ref="G1104:J1104"/>
    <mergeCell ref="M1104:M1105"/>
    <mergeCell ref="N1104:N1105"/>
    <mergeCell ref="A1088:A1101"/>
    <mergeCell ref="A1103:A1105"/>
    <mergeCell ref="B1103:B1105"/>
    <mergeCell ref="C1103:C1105"/>
    <mergeCell ref="D1103:J1103"/>
    <mergeCell ref="K1103:K1105"/>
    <mergeCell ref="T1084:T1086"/>
    <mergeCell ref="U1084:U1086"/>
    <mergeCell ref="V1084:V1086"/>
    <mergeCell ref="D1085:D1086"/>
    <mergeCell ref="E1085:E1086"/>
    <mergeCell ref="F1085:F1086"/>
    <mergeCell ref="G1085:J1085"/>
    <mergeCell ref="M1085:M1086"/>
    <mergeCell ref="N1085:N1086"/>
    <mergeCell ref="O1085:O1086"/>
    <mergeCell ref="O1066:O1067"/>
    <mergeCell ref="P1066:S1066"/>
    <mergeCell ref="A1069:A1082"/>
    <mergeCell ref="A1084:A1086"/>
    <mergeCell ref="B1084:B1086"/>
    <mergeCell ref="C1084:C1086"/>
    <mergeCell ref="D1084:J1084"/>
    <mergeCell ref="K1084:K1086"/>
    <mergeCell ref="M1084:S1084"/>
    <mergeCell ref="P1085:S1085"/>
    <mergeCell ref="M1065:S1065"/>
    <mergeCell ref="T1065:T1067"/>
    <mergeCell ref="U1065:U1067"/>
    <mergeCell ref="V1065:V1067"/>
    <mergeCell ref="D1066:D1067"/>
    <mergeCell ref="E1066:E1067"/>
    <mergeCell ref="F1066:F1067"/>
    <mergeCell ref="G1066:J1066"/>
    <mergeCell ref="M1066:M1067"/>
    <mergeCell ref="N1066:N1067"/>
    <mergeCell ref="A1050:A1063"/>
    <mergeCell ref="A1065:A1067"/>
    <mergeCell ref="B1065:B1067"/>
    <mergeCell ref="C1065:C1067"/>
    <mergeCell ref="D1065:J1065"/>
    <mergeCell ref="K1065:K1067"/>
    <mergeCell ref="T1046:T1048"/>
    <mergeCell ref="U1046:U1048"/>
    <mergeCell ref="V1046:V1048"/>
    <mergeCell ref="D1047:D1048"/>
    <mergeCell ref="E1047:E1048"/>
    <mergeCell ref="F1047:F1048"/>
    <mergeCell ref="G1047:J1047"/>
    <mergeCell ref="M1047:M1048"/>
    <mergeCell ref="N1047:N1048"/>
    <mergeCell ref="O1047:O1048"/>
    <mergeCell ref="O1028:O1029"/>
    <mergeCell ref="P1028:S1028"/>
    <mergeCell ref="A1031:A1044"/>
    <mergeCell ref="A1046:A1048"/>
    <mergeCell ref="B1046:B1048"/>
    <mergeCell ref="C1046:C1048"/>
    <mergeCell ref="D1046:J1046"/>
    <mergeCell ref="K1046:K1048"/>
    <mergeCell ref="M1046:S1046"/>
    <mergeCell ref="P1047:S1047"/>
    <mergeCell ref="M1027:S1027"/>
    <mergeCell ref="T1027:T1029"/>
    <mergeCell ref="U1027:U1029"/>
    <mergeCell ref="V1027:V1029"/>
    <mergeCell ref="D1028:D1029"/>
    <mergeCell ref="E1028:E1029"/>
    <mergeCell ref="F1028:F1029"/>
    <mergeCell ref="G1028:J1028"/>
    <mergeCell ref="M1028:M1029"/>
    <mergeCell ref="N1028:N1029"/>
    <mergeCell ref="A1012:A1025"/>
    <mergeCell ref="A1027:A1029"/>
    <mergeCell ref="B1027:B1029"/>
    <mergeCell ref="C1027:C1029"/>
    <mergeCell ref="D1027:J1027"/>
    <mergeCell ref="K1027:K1029"/>
    <mergeCell ref="T1008:T1010"/>
    <mergeCell ref="U1008:U1010"/>
    <mergeCell ref="V1008:V1010"/>
    <mergeCell ref="D1009:D1010"/>
    <mergeCell ref="E1009:E1010"/>
    <mergeCell ref="F1009:F1010"/>
    <mergeCell ref="G1009:J1009"/>
    <mergeCell ref="M1009:M1010"/>
    <mergeCell ref="N1009:N1010"/>
    <mergeCell ref="O1009:O1010"/>
    <mergeCell ref="O990:O991"/>
    <mergeCell ref="P990:S990"/>
    <mergeCell ref="A993:A1006"/>
    <mergeCell ref="A1008:A1010"/>
    <mergeCell ref="B1008:B1010"/>
    <mergeCell ref="C1008:C1010"/>
    <mergeCell ref="D1008:J1008"/>
    <mergeCell ref="K1008:K1010"/>
    <mergeCell ref="M1008:S1008"/>
    <mergeCell ref="P1009:S1009"/>
    <mergeCell ref="M989:S989"/>
    <mergeCell ref="T989:T991"/>
    <mergeCell ref="U989:U991"/>
    <mergeCell ref="V989:V991"/>
    <mergeCell ref="D990:D991"/>
    <mergeCell ref="E990:E991"/>
    <mergeCell ref="F990:F991"/>
    <mergeCell ref="G990:J990"/>
    <mergeCell ref="M990:M991"/>
    <mergeCell ref="N990:N991"/>
    <mergeCell ref="A974:A987"/>
    <mergeCell ref="A989:A991"/>
    <mergeCell ref="B989:B991"/>
    <mergeCell ref="C989:C991"/>
    <mergeCell ref="D989:J989"/>
    <mergeCell ref="K989:K991"/>
    <mergeCell ref="T970:T972"/>
    <mergeCell ref="U970:U972"/>
    <mergeCell ref="V970:V972"/>
    <mergeCell ref="D971:D972"/>
    <mergeCell ref="E971:E972"/>
    <mergeCell ref="F971:F972"/>
    <mergeCell ref="G971:J971"/>
    <mergeCell ref="M971:M972"/>
    <mergeCell ref="N971:N972"/>
    <mergeCell ref="O971:O972"/>
    <mergeCell ref="O952:O953"/>
    <mergeCell ref="P952:S952"/>
    <mergeCell ref="A955:A968"/>
    <mergeCell ref="A970:A972"/>
    <mergeCell ref="B970:B972"/>
    <mergeCell ref="C970:C972"/>
    <mergeCell ref="D970:J970"/>
    <mergeCell ref="K970:K972"/>
    <mergeCell ref="M970:S970"/>
    <mergeCell ref="P971:S971"/>
    <mergeCell ref="M951:S951"/>
    <mergeCell ref="T951:T953"/>
    <mergeCell ref="U951:U953"/>
    <mergeCell ref="V951:V953"/>
    <mergeCell ref="D952:D953"/>
    <mergeCell ref="E952:E953"/>
    <mergeCell ref="F952:F953"/>
    <mergeCell ref="G952:J952"/>
    <mergeCell ref="M952:M953"/>
    <mergeCell ref="N952:N953"/>
    <mergeCell ref="A936:A949"/>
    <mergeCell ref="A951:A953"/>
    <mergeCell ref="B951:B953"/>
    <mergeCell ref="C951:C953"/>
    <mergeCell ref="D951:J951"/>
    <mergeCell ref="K951:K953"/>
    <mergeCell ref="T932:T934"/>
    <mergeCell ref="U932:U934"/>
    <mergeCell ref="V932:V934"/>
    <mergeCell ref="D933:D934"/>
    <mergeCell ref="E933:E934"/>
    <mergeCell ref="F933:F934"/>
    <mergeCell ref="G933:J933"/>
    <mergeCell ref="M933:M934"/>
    <mergeCell ref="N933:N934"/>
    <mergeCell ref="O933:O934"/>
    <mergeCell ref="O914:O915"/>
    <mergeCell ref="P914:S914"/>
    <mergeCell ref="A917:A930"/>
    <mergeCell ref="A932:A934"/>
    <mergeCell ref="B932:B934"/>
    <mergeCell ref="C932:C934"/>
    <mergeCell ref="D932:J932"/>
    <mergeCell ref="K932:K934"/>
    <mergeCell ref="M932:S932"/>
    <mergeCell ref="P933:S933"/>
    <mergeCell ref="M913:S913"/>
    <mergeCell ref="T913:T915"/>
    <mergeCell ref="U913:U915"/>
    <mergeCell ref="V913:V915"/>
    <mergeCell ref="D914:D915"/>
    <mergeCell ref="E914:E915"/>
    <mergeCell ref="F914:F915"/>
    <mergeCell ref="G914:J914"/>
    <mergeCell ref="M914:M915"/>
    <mergeCell ref="N914:N915"/>
    <mergeCell ref="A898:A911"/>
    <mergeCell ref="A913:A915"/>
    <mergeCell ref="B913:B915"/>
    <mergeCell ref="C913:C915"/>
    <mergeCell ref="D913:J913"/>
    <mergeCell ref="K913:K915"/>
    <mergeCell ref="T894:T896"/>
    <mergeCell ref="U894:U896"/>
    <mergeCell ref="V894:V896"/>
    <mergeCell ref="D895:D896"/>
    <mergeCell ref="E895:E896"/>
    <mergeCell ref="F895:F896"/>
    <mergeCell ref="G895:J895"/>
    <mergeCell ref="M895:M896"/>
    <mergeCell ref="N895:N896"/>
    <mergeCell ref="O895:O896"/>
    <mergeCell ref="O876:O877"/>
    <mergeCell ref="P876:S876"/>
    <mergeCell ref="A879:A892"/>
    <mergeCell ref="A894:A896"/>
    <mergeCell ref="B894:B896"/>
    <mergeCell ref="C894:C896"/>
    <mergeCell ref="D894:J894"/>
    <mergeCell ref="K894:K896"/>
    <mergeCell ref="M894:S894"/>
    <mergeCell ref="P895:S895"/>
    <mergeCell ref="M875:S875"/>
    <mergeCell ref="T875:T877"/>
    <mergeCell ref="U875:U877"/>
    <mergeCell ref="V875:V877"/>
    <mergeCell ref="D876:D877"/>
    <mergeCell ref="E876:E877"/>
    <mergeCell ref="F876:F877"/>
    <mergeCell ref="G876:J876"/>
    <mergeCell ref="M876:M877"/>
    <mergeCell ref="N876:N877"/>
    <mergeCell ref="A860:A873"/>
    <mergeCell ref="A875:A877"/>
    <mergeCell ref="B875:B877"/>
    <mergeCell ref="C875:C877"/>
    <mergeCell ref="D875:J875"/>
    <mergeCell ref="K875:K877"/>
    <mergeCell ref="T856:T858"/>
    <mergeCell ref="U856:U858"/>
    <mergeCell ref="V856:V858"/>
    <mergeCell ref="D857:D858"/>
    <mergeCell ref="E857:E858"/>
    <mergeCell ref="F857:F858"/>
    <mergeCell ref="G857:J857"/>
    <mergeCell ref="M857:M858"/>
    <mergeCell ref="N857:N858"/>
    <mergeCell ref="O857:O858"/>
    <mergeCell ref="O838:O839"/>
    <mergeCell ref="P838:S838"/>
    <mergeCell ref="A841:A854"/>
    <mergeCell ref="A856:A858"/>
    <mergeCell ref="B856:B858"/>
    <mergeCell ref="C856:C858"/>
    <mergeCell ref="D856:J856"/>
    <mergeCell ref="K856:K858"/>
    <mergeCell ref="M856:S856"/>
    <mergeCell ref="P857:S857"/>
    <mergeCell ref="M837:S837"/>
    <mergeCell ref="T837:T839"/>
    <mergeCell ref="U837:U839"/>
    <mergeCell ref="V837:V839"/>
    <mergeCell ref="D838:D839"/>
    <mergeCell ref="E838:E839"/>
    <mergeCell ref="F838:F839"/>
    <mergeCell ref="G838:J838"/>
    <mergeCell ref="M838:M839"/>
    <mergeCell ref="N838:N839"/>
    <mergeCell ref="A822:A835"/>
    <mergeCell ref="A837:A839"/>
    <mergeCell ref="B837:B839"/>
    <mergeCell ref="C837:C839"/>
    <mergeCell ref="D837:J837"/>
    <mergeCell ref="K837:K839"/>
    <mergeCell ref="T818:T820"/>
    <mergeCell ref="U818:U820"/>
    <mergeCell ref="V818:V820"/>
    <mergeCell ref="D819:D820"/>
    <mergeCell ref="E819:E820"/>
    <mergeCell ref="F819:F820"/>
    <mergeCell ref="G819:J819"/>
    <mergeCell ref="M819:M820"/>
    <mergeCell ref="N819:N820"/>
    <mergeCell ref="O819:O820"/>
    <mergeCell ref="O800:O801"/>
    <mergeCell ref="P800:S800"/>
    <mergeCell ref="A803:A816"/>
    <mergeCell ref="A818:A820"/>
    <mergeCell ref="B818:B820"/>
    <mergeCell ref="C818:C820"/>
    <mergeCell ref="D818:J818"/>
    <mergeCell ref="K818:K820"/>
    <mergeCell ref="M818:S818"/>
    <mergeCell ref="P819:S819"/>
    <mergeCell ref="M799:S799"/>
    <mergeCell ref="T799:T801"/>
    <mergeCell ref="U799:U801"/>
    <mergeCell ref="V799:V801"/>
    <mergeCell ref="D800:D801"/>
    <mergeCell ref="E800:E801"/>
    <mergeCell ref="F800:F801"/>
    <mergeCell ref="G800:J800"/>
    <mergeCell ref="M800:M801"/>
    <mergeCell ref="N800:N801"/>
    <mergeCell ref="A784:A797"/>
    <mergeCell ref="A799:A801"/>
    <mergeCell ref="B799:B801"/>
    <mergeCell ref="C799:C801"/>
    <mergeCell ref="D799:J799"/>
    <mergeCell ref="K799:K801"/>
    <mergeCell ref="T780:T782"/>
    <mergeCell ref="U780:U782"/>
    <mergeCell ref="V780:V782"/>
    <mergeCell ref="D781:D782"/>
    <mergeCell ref="E781:E782"/>
    <mergeCell ref="F781:F782"/>
    <mergeCell ref="G781:J781"/>
    <mergeCell ref="M781:M782"/>
    <mergeCell ref="N781:N782"/>
    <mergeCell ref="O781:O782"/>
    <mergeCell ref="O762:O763"/>
    <mergeCell ref="P762:S762"/>
    <mergeCell ref="A765:A778"/>
    <mergeCell ref="A780:A782"/>
    <mergeCell ref="B780:B782"/>
    <mergeCell ref="C780:C782"/>
    <mergeCell ref="D780:J780"/>
    <mergeCell ref="K780:K782"/>
    <mergeCell ref="M780:S780"/>
    <mergeCell ref="P781:S781"/>
    <mergeCell ref="M761:S761"/>
    <mergeCell ref="T761:T763"/>
    <mergeCell ref="U761:U763"/>
    <mergeCell ref="V761:V763"/>
    <mergeCell ref="D762:D763"/>
    <mergeCell ref="E762:E763"/>
    <mergeCell ref="F762:F763"/>
    <mergeCell ref="G762:J762"/>
    <mergeCell ref="M762:M763"/>
    <mergeCell ref="N762:N763"/>
    <mergeCell ref="A746:A759"/>
    <mergeCell ref="A761:A763"/>
    <mergeCell ref="B761:B763"/>
    <mergeCell ref="C761:C763"/>
    <mergeCell ref="D761:J761"/>
    <mergeCell ref="K761:K763"/>
    <mergeCell ref="T742:T744"/>
    <mergeCell ref="U742:U744"/>
    <mergeCell ref="V742:V744"/>
    <mergeCell ref="D743:D744"/>
    <mergeCell ref="E743:E744"/>
    <mergeCell ref="F743:F744"/>
    <mergeCell ref="G743:J743"/>
    <mergeCell ref="M743:M744"/>
    <mergeCell ref="N743:N744"/>
    <mergeCell ref="O743:O744"/>
    <mergeCell ref="O724:O725"/>
    <mergeCell ref="P724:S724"/>
    <mergeCell ref="A727:A740"/>
    <mergeCell ref="A742:A744"/>
    <mergeCell ref="B742:B744"/>
    <mergeCell ref="C742:C744"/>
    <mergeCell ref="D742:J742"/>
    <mergeCell ref="K742:K744"/>
    <mergeCell ref="M742:S742"/>
    <mergeCell ref="P743:S743"/>
    <mergeCell ref="M723:S723"/>
    <mergeCell ref="T723:T725"/>
    <mergeCell ref="U723:U725"/>
    <mergeCell ref="V723:V725"/>
    <mergeCell ref="D724:D725"/>
    <mergeCell ref="E724:E725"/>
    <mergeCell ref="F724:F725"/>
    <mergeCell ref="G724:J724"/>
    <mergeCell ref="M724:M725"/>
    <mergeCell ref="N724:N725"/>
    <mergeCell ref="A708:A721"/>
    <mergeCell ref="A723:A725"/>
    <mergeCell ref="B723:B725"/>
    <mergeCell ref="C723:C725"/>
    <mergeCell ref="D723:J723"/>
    <mergeCell ref="K723:K725"/>
    <mergeCell ref="T704:T706"/>
    <mergeCell ref="U704:U706"/>
    <mergeCell ref="V704:V706"/>
    <mergeCell ref="D705:D706"/>
    <mergeCell ref="E705:E706"/>
    <mergeCell ref="F705:F706"/>
    <mergeCell ref="G705:J705"/>
    <mergeCell ref="M705:M706"/>
    <mergeCell ref="N705:N706"/>
    <mergeCell ref="O705:O706"/>
    <mergeCell ref="O686:O687"/>
    <mergeCell ref="P686:S686"/>
    <mergeCell ref="A689:A702"/>
    <mergeCell ref="A704:A706"/>
    <mergeCell ref="B704:B706"/>
    <mergeCell ref="C704:C706"/>
    <mergeCell ref="D704:J704"/>
    <mergeCell ref="K704:K706"/>
    <mergeCell ref="M704:S704"/>
    <mergeCell ref="P705:S705"/>
    <mergeCell ref="M685:S685"/>
    <mergeCell ref="T685:T687"/>
    <mergeCell ref="U685:U687"/>
    <mergeCell ref="V685:V687"/>
    <mergeCell ref="D686:D687"/>
    <mergeCell ref="E686:E687"/>
    <mergeCell ref="F686:F687"/>
    <mergeCell ref="G686:J686"/>
    <mergeCell ref="M686:M687"/>
    <mergeCell ref="N686:N687"/>
    <mergeCell ref="A670:A683"/>
    <mergeCell ref="A685:A687"/>
    <mergeCell ref="B685:B687"/>
    <mergeCell ref="C685:C687"/>
    <mergeCell ref="D685:J685"/>
    <mergeCell ref="K685:K687"/>
    <mergeCell ref="T666:T668"/>
    <mergeCell ref="U666:U668"/>
    <mergeCell ref="V666:V668"/>
    <mergeCell ref="D667:D668"/>
    <mergeCell ref="E667:E668"/>
    <mergeCell ref="F667:F668"/>
    <mergeCell ref="G667:J667"/>
    <mergeCell ref="M667:M668"/>
    <mergeCell ref="N667:N668"/>
    <mergeCell ref="O667:O668"/>
    <mergeCell ref="O648:O649"/>
    <mergeCell ref="P648:S648"/>
    <mergeCell ref="A651:A664"/>
    <mergeCell ref="A666:A668"/>
    <mergeCell ref="B666:B668"/>
    <mergeCell ref="C666:C668"/>
    <mergeCell ref="D666:J666"/>
    <mergeCell ref="K666:K668"/>
    <mergeCell ref="M666:S666"/>
    <mergeCell ref="P667:S667"/>
    <mergeCell ref="M647:S647"/>
    <mergeCell ref="T647:T649"/>
    <mergeCell ref="U647:U649"/>
    <mergeCell ref="V647:V649"/>
    <mergeCell ref="D648:D649"/>
    <mergeCell ref="E648:E649"/>
    <mergeCell ref="F648:F649"/>
    <mergeCell ref="G648:J648"/>
    <mergeCell ref="M648:M649"/>
    <mergeCell ref="N648:N649"/>
    <mergeCell ref="A632:A645"/>
    <mergeCell ref="A647:A649"/>
    <mergeCell ref="B647:B649"/>
    <mergeCell ref="C647:C649"/>
    <mergeCell ref="D647:J647"/>
    <mergeCell ref="K647:K649"/>
    <mergeCell ref="T628:T630"/>
    <mergeCell ref="U628:U630"/>
    <mergeCell ref="V628:V630"/>
    <mergeCell ref="D629:D630"/>
    <mergeCell ref="E629:E630"/>
    <mergeCell ref="F629:F630"/>
    <mergeCell ref="G629:J629"/>
    <mergeCell ref="M629:M630"/>
    <mergeCell ref="N629:N630"/>
    <mergeCell ref="O629:O630"/>
    <mergeCell ref="O610:O611"/>
    <mergeCell ref="P610:S610"/>
    <mergeCell ref="A613:A626"/>
    <mergeCell ref="A628:A630"/>
    <mergeCell ref="B628:B630"/>
    <mergeCell ref="C628:C630"/>
    <mergeCell ref="D628:J628"/>
    <mergeCell ref="K628:K630"/>
    <mergeCell ref="P629:S629"/>
    <mergeCell ref="M609:S609"/>
    <mergeCell ref="T609:T611"/>
    <mergeCell ref="U609:U611"/>
    <mergeCell ref="V609:V611"/>
    <mergeCell ref="D610:D611"/>
    <mergeCell ref="E610:E611"/>
    <mergeCell ref="F610:F611"/>
    <mergeCell ref="G610:J610"/>
    <mergeCell ref="M610:M611"/>
    <mergeCell ref="N610:N611"/>
    <mergeCell ref="A594:A607"/>
    <mergeCell ref="A609:A611"/>
    <mergeCell ref="B609:B611"/>
    <mergeCell ref="C609:C611"/>
    <mergeCell ref="D609:J609"/>
    <mergeCell ref="K609:K611"/>
    <mergeCell ref="T590:T592"/>
    <mergeCell ref="U590:U592"/>
    <mergeCell ref="V590:V592"/>
    <mergeCell ref="D591:D592"/>
    <mergeCell ref="E591:E592"/>
    <mergeCell ref="F591:F592"/>
    <mergeCell ref="G591:J591"/>
    <mergeCell ref="M591:M592"/>
    <mergeCell ref="N591:N592"/>
    <mergeCell ref="O591:O592"/>
    <mergeCell ref="O572:O573"/>
    <mergeCell ref="P572:S572"/>
    <mergeCell ref="A575:A588"/>
    <mergeCell ref="A590:A592"/>
    <mergeCell ref="B590:B592"/>
    <mergeCell ref="C590:C592"/>
    <mergeCell ref="D590:J590"/>
    <mergeCell ref="K590:K592"/>
    <mergeCell ref="M590:S590"/>
    <mergeCell ref="P591:S591"/>
    <mergeCell ref="M571:S571"/>
    <mergeCell ref="T571:T573"/>
    <mergeCell ref="U571:U573"/>
    <mergeCell ref="V571:V573"/>
    <mergeCell ref="D572:D573"/>
    <mergeCell ref="E572:E573"/>
    <mergeCell ref="F572:F573"/>
    <mergeCell ref="G572:J572"/>
    <mergeCell ref="M572:M573"/>
    <mergeCell ref="N572:N573"/>
    <mergeCell ref="A556:A569"/>
    <mergeCell ref="A571:A573"/>
    <mergeCell ref="B571:B573"/>
    <mergeCell ref="C571:C573"/>
    <mergeCell ref="D571:J571"/>
    <mergeCell ref="K571:K573"/>
    <mergeCell ref="T552:T554"/>
    <mergeCell ref="U552:U554"/>
    <mergeCell ref="V552:V554"/>
    <mergeCell ref="D553:D554"/>
    <mergeCell ref="E553:E554"/>
    <mergeCell ref="F553:F554"/>
    <mergeCell ref="G553:J553"/>
    <mergeCell ref="M553:M554"/>
    <mergeCell ref="N553:N554"/>
    <mergeCell ref="O553:O554"/>
    <mergeCell ref="O534:O535"/>
    <mergeCell ref="P534:S534"/>
    <mergeCell ref="A537:A550"/>
    <mergeCell ref="A552:A554"/>
    <mergeCell ref="B552:B554"/>
    <mergeCell ref="C552:C554"/>
    <mergeCell ref="D552:J552"/>
    <mergeCell ref="K552:K554"/>
    <mergeCell ref="M552:S552"/>
    <mergeCell ref="P553:S553"/>
    <mergeCell ref="M533:S533"/>
    <mergeCell ref="T533:T535"/>
    <mergeCell ref="U533:U535"/>
    <mergeCell ref="V533:V535"/>
    <mergeCell ref="D534:D535"/>
    <mergeCell ref="E534:E535"/>
    <mergeCell ref="F534:F535"/>
    <mergeCell ref="G534:J534"/>
    <mergeCell ref="M534:M535"/>
    <mergeCell ref="N534:N535"/>
    <mergeCell ref="A518:A531"/>
    <mergeCell ref="A533:A535"/>
    <mergeCell ref="B533:B535"/>
    <mergeCell ref="C533:C535"/>
    <mergeCell ref="D533:J533"/>
    <mergeCell ref="K533:K535"/>
    <mergeCell ref="T514:T516"/>
    <mergeCell ref="U514:U516"/>
    <mergeCell ref="V514:V516"/>
    <mergeCell ref="D515:D516"/>
    <mergeCell ref="E515:E516"/>
    <mergeCell ref="F515:F516"/>
    <mergeCell ref="G515:J515"/>
    <mergeCell ref="M515:M516"/>
    <mergeCell ref="N515:N516"/>
    <mergeCell ref="O515:O516"/>
    <mergeCell ref="O496:O497"/>
    <mergeCell ref="P496:S496"/>
    <mergeCell ref="A499:A512"/>
    <mergeCell ref="A514:A516"/>
    <mergeCell ref="B514:B516"/>
    <mergeCell ref="C514:C516"/>
    <mergeCell ref="D514:J514"/>
    <mergeCell ref="K514:K516"/>
    <mergeCell ref="M514:S514"/>
    <mergeCell ref="P515:S515"/>
    <mergeCell ref="M495:S495"/>
    <mergeCell ref="T495:T497"/>
    <mergeCell ref="U495:U497"/>
    <mergeCell ref="V495:V497"/>
    <mergeCell ref="D496:D497"/>
    <mergeCell ref="E496:E497"/>
    <mergeCell ref="F496:F497"/>
    <mergeCell ref="G496:J496"/>
    <mergeCell ref="M496:M497"/>
    <mergeCell ref="N496:N497"/>
    <mergeCell ref="A480:A493"/>
    <mergeCell ref="A495:A497"/>
    <mergeCell ref="B495:B497"/>
    <mergeCell ref="C495:C497"/>
    <mergeCell ref="D495:J495"/>
    <mergeCell ref="K495:K497"/>
    <mergeCell ref="T476:T478"/>
    <mergeCell ref="U476:U478"/>
    <mergeCell ref="V476:V478"/>
    <mergeCell ref="D477:D478"/>
    <mergeCell ref="E477:E478"/>
    <mergeCell ref="F477:F478"/>
    <mergeCell ref="G477:J477"/>
    <mergeCell ref="M477:M478"/>
    <mergeCell ref="N477:N478"/>
    <mergeCell ref="O477:O478"/>
    <mergeCell ref="O458:O459"/>
    <mergeCell ref="P458:S458"/>
    <mergeCell ref="A461:A474"/>
    <mergeCell ref="A476:A478"/>
    <mergeCell ref="B476:B478"/>
    <mergeCell ref="C476:C478"/>
    <mergeCell ref="D476:J476"/>
    <mergeCell ref="K476:K478"/>
    <mergeCell ref="M476:S476"/>
    <mergeCell ref="P477:S477"/>
    <mergeCell ref="M457:S457"/>
    <mergeCell ref="T457:T459"/>
    <mergeCell ref="U457:U459"/>
    <mergeCell ref="V457:V459"/>
    <mergeCell ref="D458:D459"/>
    <mergeCell ref="E458:E459"/>
    <mergeCell ref="F458:F459"/>
    <mergeCell ref="G458:J458"/>
    <mergeCell ref="M458:M459"/>
    <mergeCell ref="N458:N459"/>
    <mergeCell ref="A442:A455"/>
    <mergeCell ref="A457:A459"/>
    <mergeCell ref="B457:B459"/>
    <mergeCell ref="C457:C459"/>
    <mergeCell ref="D457:J457"/>
    <mergeCell ref="K457:K459"/>
    <mergeCell ref="T438:T440"/>
    <mergeCell ref="U438:U440"/>
    <mergeCell ref="V438:V440"/>
    <mergeCell ref="D439:D440"/>
    <mergeCell ref="E439:E440"/>
    <mergeCell ref="F439:F440"/>
    <mergeCell ref="G439:J439"/>
    <mergeCell ref="M439:M440"/>
    <mergeCell ref="N439:N440"/>
    <mergeCell ref="O439:O440"/>
    <mergeCell ref="O420:O421"/>
    <mergeCell ref="P420:S420"/>
    <mergeCell ref="A423:A436"/>
    <mergeCell ref="A438:A440"/>
    <mergeCell ref="B438:B440"/>
    <mergeCell ref="C438:C440"/>
    <mergeCell ref="D438:J438"/>
    <mergeCell ref="K438:K440"/>
    <mergeCell ref="M438:S438"/>
    <mergeCell ref="P439:S439"/>
    <mergeCell ref="M419:S419"/>
    <mergeCell ref="T419:T421"/>
    <mergeCell ref="U419:U421"/>
    <mergeCell ref="V419:V421"/>
    <mergeCell ref="D420:D421"/>
    <mergeCell ref="E420:E421"/>
    <mergeCell ref="F420:F421"/>
    <mergeCell ref="G420:J420"/>
    <mergeCell ref="M420:M421"/>
    <mergeCell ref="N420:N421"/>
    <mergeCell ref="A404:A417"/>
    <mergeCell ref="A419:A421"/>
    <mergeCell ref="B419:B421"/>
    <mergeCell ref="C419:C421"/>
    <mergeCell ref="D419:J419"/>
    <mergeCell ref="K419:K421"/>
    <mergeCell ref="T400:T402"/>
    <mergeCell ref="U400:U402"/>
    <mergeCell ref="V400:V402"/>
    <mergeCell ref="D401:D402"/>
    <mergeCell ref="E401:E402"/>
    <mergeCell ref="F401:F402"/>
    <mergeCell ref="G401:J401"/>
    <mergeCell ref="M401:M402"/>
    <mergeCell ref="N401:N402"/>
    <mergeCell ref="O401:O402"/>
    <mergeCell ref="O382:O383"/>
    <mergeCell ref="P382:S382"/>
    <mergeCell ref="A385:A398"/>
    <mergeCell ref="A400:A402"/>
    <mergeCell ref="B400:B402"/>
    <mergeCell ref="C400:C402"/>
    <mergeCell ref="D400:J400"/>
    <mergeCell ref="K400:K402"/>
    <mergeCell ref="M400:S400"/>
    <mergeCell ref="P401:S401"/>
    <mergeCell ref="M381:S381"/>
    <mergeCell ref="T381:T383"/>
    <mergeCell ref="U381:U383"/>
    <mergeCell ref="V381:V383"/>
    <mergeCell ref="D382:D383"/>
    <mergeCell ref="E382:E383"/>
    <mergeCell ref="F382:F383"/>
    <mergeCell ref="G382:J382"/>
    <mergeCell ref="M382:M383"/>
    <mergeCell ref="N382:N383"/>
    <mergeCell ref="A366:A379"/>
    <mergeCell ref="A381:A383"/>
    <mergeCell ref="B381:B383"/>
    <mergeCell ref="C381:C383"/>
    <mergeCell ref="D381:J381"/>
    <mergeCell ref="K381:K383"/>
    <mergeCell ref="T362:T364"/>
    <mergeCell ref="U362:U364"/>
    <mergeCell ref="V362:V364"/>
    <mergeCell ref="D363:D364"/>
    <mergeCell ref="E363:E364"/>
    <mergeCell ref="F363:F364"/>
    <mergeCell ref="G363:J363"/>
    <mergeCell ref="M363:M364"/>
    <mergeCell ref="N363:N364"/>
    <mergeCell ref="O363:O364"/>
    <mergeCell ref="O344:O345"/>
    <mergeCell ref="P344:S344"/>
    <mergeCell ref="A347:A360"/>
    <mergeCell ref="A362:A364"/>
    <mergeCell ref="B362:B364"/>
    <mergeCell ref="C362:C364"/>
    <mergeCell ref="D362:J362"/>
    <mergeCell ref="K362:K364"/>
    <mergeCell ref="M362:S362"/>
    <mergeCell ref="P363:S363"/>
    <mergeCell ref="M343:S343"/>
    <mergeCell ref="T343:T345"/>
    <mergeCell ref="U343:U345"/>
    <mergeCell ref="V343:V345"/>
    <mergeCell ref="D344:D345"/>
    <mergeCell ref="E344:E345"/>
    <mergeCell ref="F344:F345"/>
    <mergeCell ref="G344:J344"/>
    <mergeCell ref="M344:M345"/>
    <mergeCell ref="N344:N345"/>
    <mergeCell ref="A328:A341"/>
    <mergeCell ref="A343:A345"/>
    <mergeCell ref="B343:B345"/>
    <mergeCell ref="C343:C345"/>
    <mergeCell ref="D343:J343"/>
    <mergeCell ref="K343:K345"/>
    <mergeCell ref="T324:T326"/>
    <mergeCell ref="U324:U326"/>
    <mergeCell ref="V324:V326"/>
    <mergeCell ref="D325:D326"/>
    <mergeCell ref="E325:E326"/>
    <mergeCell ref="F325:F326"/>
    <mergeCell ref="G325:J325"/>
    <mergeCell ref="M325:M326"/>
    <mergeCell ref="N325:N326"/>
    <mergeCell ref="O325:O326"/>
    <mergeCell ref="O306:O307"/>
    <mergeCell ref="P306:S306"/>
    <mergeCell ref="A309:A322"/>
    <mergeCell ref="A324:A326"/>
    <mergeCell ref="B324:B326"/>
    <mergeCell ref="C324:C326"/>
    <mergeCell ref="D324:J324"/>
    <mergeCell ref="K324:K326"/>
    <mergeCell ref="M324:S324"/>
    <mergeCell ref="P325:S325"/>
    <mergeCell ref="M305:S305"/>
    <mergeCell ref="T305:T307"/>
    <mergeCell ref="U305:U307"/>
    <mergeCell ref="V305:V307"/>
    <mergeCell ref="D306:D307"/>
    <mergeCell ref="E306:E307"/>
    <mergeCell ref="F306:F307"/>
    <mergeCell ref="G306:J306"/>
    <mergeCell ref="M306:M307"/>
    <mergeCell ref="N306:N307"/>
    <mergeCell ref="A290:A303"/>
    <mergeCell ref="A305:A307"/>
    <mergeCell ref="B305:B307"/>
    <mergeCell ref="C305:C307"/>
    <mergeCell ref="D305:J305"/>
    <mergeCell ref="K305:K307"/>
    <mergeCell ref="T286:T288"/>
    <mergeCell ref="U286:U288"/>
    <mergeCell ref="V286:V288"/>
    <mergeCell ref="D287:D288"/>
    <mergeCell ref="E287:E288"/>
    <mergeCell ref="F287:F288"/>
    <mergeCell ref="G287:J287"/>
    <mergeCell ref="M287:M288"/>
    <mergeCell ref="N287:N288"/>
    <mergeCell ref="O287:O288"/>
    <mergeCell ref="O268:O269"/>
    <mergeCell ref="P268:S268"/>
    <mergeCell ref="A271:A284"/>
    <mergeCell ref="A286:A288"/>
    <mergeCell ref="B286:B288"/>
    <mergeCell ref="C286:C288"/>
    <mergeCell ref="D286:J286"/>
    <mergeCell ref="K286:K288"/>
    <mergeCell ref="M286:S286"/>
    <mergeCell ref="P287:S287"/>
    <mergeCell ref="M267:S267"/>
    <mergeCell ref="T267:T269"/>
    <mergeCell ref="U267:U269"/>
    <mergeCell ref="V267:V269"/>
    <mergeCell ref="D268:D269"/>
    <mergeCell ref="E268:E269"/>
    <mergeCell ref="F268:F269"/>
    <mergeCell ref="G268:J268"/>
    <mergeCell ref="M268:M269"/>
    <mergeCell ref="N268:N269"/>
    <mergeCell ref="A252:A265"/>
    <mergeCell ref="A267:A269"/>
    <mergeCell ref="B267:B269"/>
    <mergeCell ref="C267:C269"/>
    <mergeCell ref="D267:J267"/>
    <mergeCell ref="K267:K269"/>
    <mergeCell ref="T248:T250"/>
    <mergeCell ref="U248:U250"/>
    <mergeCell ref="V248:V250"/>
    <mergeCell ref="D249:D250"/>
    <mergeCell ref="E249:E250"/>
    <mergeCell ref="F249:F250"/>
    <mergeCell ref="G249:J249"/>
    <mergeCell ref="M249:M250"/>
    <mergeCell ref="N249:N250"/>
    <mergeCell ref="O249:O250"/>
    <mergeCell ref="O230:O231"/>
    <mergeCell ref="P230:S230"/>
    <mergeCell ref="A233:A246"/>
    <mergeCell ref="A248:A250"/>
    <mergeCell ref="B248:B250"/>
    <mergeCell ref="C248:C250"/>
    <mergeCell ref="D248:J248"/>
    <mergeCell ref="K248:K250"/>
    <mergeCell ref="M248:S248"/>
    <mergeCell ref="P249:S249"/>
    <mergeCell ref="M229:S229"/>
    <mergeCell ref="T229:T231"/>
    <mergeCell ref="U229:U231"/>
    <mergeCell ref="V229:V231"/>
    <mergeCell ref="D230:D231"/>
    <mergeCell ref="E230:E231"/>
    <mergeCell ref="F230:F231"/>
    <mergeCell ref="G230:J230"/>
    <mergeCell ref="M230:M231"/>
    <mergeCell ref="N230:N231"/>
    <mergeCell ref="A214:A227"/>
    <mergeCell ref="A229:A231"/>
    <mergeCell ref="B229:B231"/>
    <mergeCell ref="C229:C231"/>
    <mergeCell ref="D229:J229"/>
    <mergeCell ref="K229:K231"/>
    <mergeCell ref="T210:T212"/>
    <mergeCell ref="U210:U212"/>
    <mergeCell ref="V210:V212"/>
    <mergeCell ref="D211:D212"/>
    <mergeCell ref="E211:E212"/>
    <mergeCell ref="F211:F212"/>
    <mergeCell ref="G211:J211"/>
    <mergeCell ref="M211:M212"/>
    <mergeCell ref="N211:N212"/>
    <mergeCell ref="O211:O212"/>
    <mergeCell ref="P192:S192"/>
    <mergeCell ref="A195:A208"/>
    <mergeCell ref="A210:A212"/>
    <mergeCell ref="B210:B212"/>
    <mergeCell ref="C210:C212"/>
    <mergeCell ref="D210:J210"/>
    <mergeCell ref="K210:K212"/>
    <mergeCell ref="M210:S210"/>
    <mergeCell ref="P211:S211"/>
    <mergeCell ref="T191:T193"/>
    <mergeCell ref="U191:U193"/>
    <mergeCell ref="V191:V193"/>
    <mergeCell ref="D192:D193"/>
    <mergeCell ref="E192:E193"/>
    <mergeCell ref="F192:F193"/>
    <mergeCell ref="G192:J192"/>
    <mergeCell ref="M192:M193"/>
    <mergeCell ref="N192:N193"/>
    <mergeCell ref="O192:O193"/>
    <mergeCell ref="O173:O174"/>
    <mergeCell ref="P173:S173"/>
    <mergeCell ref="A176:A189"/>
    <mergeCell ref="M176:M189"/>
    <mergeCell ref="A191:A193"/>
    <mergeCell ref="B191:B193"/>
    <mergeCell ref="C191:C193"/>
    <mergeCell ref="D191:J191"/>
    <mergeCell ref="K191:K193"/>
    <mergeCell ref="M191:S191"/>
    <mergeCell ref="M172:S172"/>
    <mergeCell ref="T172:T174"/>
    <mergeCell ref="U172:U174"/>
    <mergeCell ref="V172:V174"/>
    <mergeCell ref="D173:D174"/>
    <mergeCell ref="E173:E174"/>
    <mergeCell ref="F173:F174"/>
    <mergeCell ref="G173:J173"/>
    <mergeCell ref="M173:M174"/>
    <mergeCell ref="N173:N174"/>
    <mergeCell ref="A157:A170"/>
    <mergeCell ref="B157:B170"/>
    <mergeCell ref="C157:C170"/>
    <mergeCell ref="D157:D170"/>
    <mergeCell ref="M157:M170"/>
    <mergeCell ref="A172:A174"/>
    <mergeCell ref="B172:B174"/>
    <mergeCell ref="C172:C174"/>
    <mergeCell ref="D172:J172"/>
    <mergeCell ref="K172:K174"/>
    <mergeCell ref="T153:T155"/>
    <mergeCell ref="U153:U155"/>
    <mergeCell ref="V153:V155"/>
    <mergeCell ref="D154:D155"/>
    <mergeCell ref="E154:E155"/>
    <mergeCell ref="F154:F155"/>
    <mergeCell ref="G154:J154"/>
    <mergeCell ref="M154:M155"/>
    <mergeCell ref="N154:N155"/>
    <mergeCell ref="O154:O155"/>
    <mergeCell ref="A153:A155"/>
    <mergeCell ref="B153:B155"/>
    <mergeCell ref="C153:C155"/>
    <mergeCell ref="D153:J153"/>
    <mergeCell ref="K153:K155"/>
    <mergeCell ref="M153:S153"/>
    <mergeCell ref="P154:S154"/>
    <mergeCell ref="O135:O136"/>
    <mergeCell ref="P135:S135"/>
    <mergeCell ref="A138:A151"/>
    <mergeCell ref="B138:B151"/>
    <mergeCell ref="C138:C151"/>
    <mergeCell ref="D138:D151"/>
    <mergeCell ref="M138:M151"/>
    <mergeCell ref="M134:S134"/>
    <mergeCell ref="T134:T136"/>
    <mergeCell ref="U134:U136"/>
    <mergeCell ref="V134:V136"/>
    <mergeCell ref="D135:D136"/>
    <mergeCell ref="E135:E136"/>
    <mergeCell ref="F135:F136"/>
    <mergeCell ref="G135:J135"/>
    <mergeCell ref="M135:M136"/>
    <mergeCell ref="N135:N136"/>
    <mergeCell ref="A119:A132"/>
    <mergeCell ref="B119:B132"/>
    <mergeCell ref="C119:C132"/>
    <mergeCell ref="D119:D132"/>
    <mergeCell ref="M119:M132"/>
    <mergeCell ref="A134:A136"/>
    <mergeCell ref="B134:B136"/>
    <mergeCell ref="C134:C136"/>
    <mergeCell ref="D134:J134"/>
    <mergeCell ref="K134:K136"/>
    <mergeCell ref="T115:T117"/>
    <mergeCell ref="U115:U117"/>
    <mergeCell ref="V115:V117"/>
    <mergeCell ref="D116:D117"/>
    <mergeCell ref="E116:E117"/>
    <mergeCell ref="F116:F117"/>
    <mergeCell ref="G116:J116"/>
    <mergeCell ref="M116:M117"/>
    <mergeCell ref="N116:N117"/>
    <mergeCell ref="O116:O117"/>
    <mergeCell ref="A115:A117"/>
    <mergeCell ref="B115:B117"/>
    <mergeCell ref="C115:C117"/>
    <mergeCell ref="D115:J115"/>
    <mergeCell ref="K115:K117"/>
    <mergeCell ref="M115:S115"/>
    <mergeCell ref="P116:S116"/>
    <mergeCell ref="O97:O98"/>
    <mergeCell ref="P97:S97"/>
    <mergeCell ref="A100:A113"/>
    <mergeCell ref="B100:B113"/>
    <mergeCell ref="C100:C113"/>
    <mergeCell ref="D100:D113"/>
    <mergeCell ref="M100:M113"/>
    <mergeCell ref="M96:S96"/>
    <mergeCell ref="T96:T98"/>
    <mergeCell ref="U96:U98"/>
    <mergeCell ref="V96:V98"/>
    <mergeCell ref="D97:D98"/>
    <mergeCell ref="E97:E98"/>
    <mergeCell ref="F97:F98"/>
    <mergeCell ref="G97:J97"/>
    <mergeCell ref="M97:M98"/>
    <mergeCell ref="N97:N98"/>
    <mergeCell ref="A81:A94"/>
    <mergeCell ref="B81:B94"/>
    <mergeCell ref="C81:C94"/>
    <mergeCell ref="D81:D94"/>
    <mergeCell ref="M81:M94"/>
    <mergeCell ref="A96:A98"/>
    <mergeCell ref="B96:B98"/>
    <mergeCell ref="C96:C98"/>
    <mergeCell ref="D96:J96"/>
    <mergeCell ref="K96:K98"/>
    <mergeCell ref="T77:T79"/>
    <mergeCell ref="U77:U79"/>
    <mergeCell ref="V77:V79"/>
    <mergeCell ref="D78:D79"/>
    <mergeCell ref="E78:E79"/>
    <mergeCell ref="F78:F79"/>
    <mergeCell ref="G78:J78"/>
    <mergeCell ref="M78:M79"/>
    <mergeCell ref="N78:N79"/>
    <mergeCell ref="O78:O79"/>
    <mergeCell ref="A77:A79"/>
    <mergeCell ref="B77:B79"/>
    <mergeCell ref="C77:C79"/>
    <mergeCell ref="D77:J77"/>
    <mergeCell ref="K77:K79"/>
    <mergeCell ref="M77:S77"/>
    <mergeCell ref="P78:S78"/>
    <mergeCell ref="O59:O60"/>
    <mergeCell ref="P59:S59"/>
    <mergeCell ref="A62:A75"/>
    <mergeCell ref="B62:B75"/>
    <mergeCell ref="C62:C75"/>
    <mergeCell ref="D62:D75"/>
    <mergeCell ref="M62:M75"/>
    <mergeCell ref="M58:S58"/>
    <mergeCell ref="T58:T60"/>
    <mergeCell ref="U58:U60"/>
    <mergeCell ref="V58:V60"/>
    <mergeCell ref="D59:D60"/>
    <mergeCell ref="E59:E60"/>
    <mergeCell ref="F59:F60"/>
    <mergeCell ref="G59:J59"/>
    <mergeCell ref="M59:M60"/>
    <mergeCell ref="N59:N60"/>
    <mergeCell ref="A43:A56"/>
    <mergeCell ref="B43:B56"/>
    <mergeCell ref="C43:C56"/>
    <mergeCell ref="D43:D56"/>
    <mergeCell ref="M43:M56"/>
    <mergeCell ref="A58:A60"/>
    <mergeCell ref="B58:B60"/>
    <mergeCell ref="C58:C60"/>
    <mergeCell ref="D58:J58"/>
    <mergeCell ref="K58:K60"/>
    <mergeCell ref="T39:T41"/>
    <mergeCell ref="U39:U41"/>
    <mergeCell ref="V39:V41"/>
    <mergeCell ref="D40:D41"/>
    <mergeCell ref="E40:E41"/>
    <mergeCell ref="F40:F41"/>
    <mergeCell ref="G40:J40"/>
    <mergeCell ref="M40:M41"/>
    <mergeCell ref="N40:N41"/>
    <mergeCell ref="O40:O41"/>
    <mergeCell ref="A39:A41"/>
    <mergeCell ref="B39:B41"/>
    <mergeCell ref="C39:C41"/>
    <mergeCell ref="D39:J39"/>
    <mergeCell ref="K39:K41"/>
    <mergeCell ref="M39:S39"/>
    <mergeCell ref="P40:S40"/>
    <mergeCell ref="O21:O22"/>
    <mergeCell ref="P21:S21"/>
    <mergeCell ref="A24:A37"/>
    <mergeCell ref="B24:B37"/>
    <mergeCell ref="C24:C37"/>
    <mergeCell ref="D24:D37"/>
    <mergeCell ref="M24:M37"/>
    <mergeCell ref="M20:S20"/>
    <mergeCell ref="T20:T22"/>
    <mergeCell ref="U20:U22"/>
    <mergeCell ref="V20:V22"/>
    <mergeCell ref="D21:D22"/>
    <mergeCell ref="E21:E22"/>
    <mergeCell ref="F21:F22"/>
    <mergeCell ref="G21:J21"/>
    <mergeCell ref="M21:M22"/>
    <mergeCell ref="N21:N22"/>
    <mergeCell ref="A5:A18"/>
    <mergeCell ref="B5:B18"/>
    <mergeCell ref="C5:C18"/>
    <mergeCell ref="D5:D18"/>
    <mergeCell ref="M5:M18"/>
    <mergeCell ref="A20:A22"/>
    <mergeCell ref="B20:B22"/>
    <mergeCell ref="C20:C22"/>
    <mergeCell ref="D20:J20"/>
    <mergeCell ref="K20:K22"/>
    <mergeCell ref="T1:T3"/>
    <mergeCell ref="U1:U3"/>
    <mergeCell ref="V1:V3"/>
    <mergeCell ref="D2:D3"/>
    <mergeCell ref="E2:E3"/>
    <mergeCell ref="F2:F3"/>
    <mergeCell ref="G2:J2"/>
    <mergeCell ref="M2:M3"/>
    <mergeCell ref="N2:N3"/>
    <mergeCell ref="O2:O3"/>
    <mergeCell ref="A1:A3"/>
    <mergeCell ref="B1:B3"/>
    <mergeCell ref="C1:C3"/>
    <mergeCell ref="D1:J1"/>
    <mergeCell ref="K1:K3"/>
    <mergeCell ref="M1:S1"/>
    <mergeCell ref="P2:S2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6265"/>
  <sheetViews>
    <sheetView topLeftCell="A5940" zoomScale="70" zoomScaleNormal="70" workbookViewId="0">
      <selection activeCell="X5953" sqref="X5953"/>
    </sheetView>
  </sheetViews>
  <sheetFormatPr defaultRowHeight="14.5" x14ac:dyDescent="0.35"/>
  <sheetData>
    <row r="1" spans="1:22" x14ac:dyDescent="0.35">
      <c r="A1" s="177" t="s">
        <v>0</v>
      </c>
      <c r="B1" s="179" t="s">
        <v>1</v>
      </c>
      <c r="C1" s="181" t="s">
        <v>2</v>
      </c>
      <c r="D1" s="183" t="s">
        <v>3</v>
      </c>
      <c r="E1" s="184"/>
      <c r="F1" s="185"/>
      <c r="G1" s="185"/>
      <c r="H1" s="185"/>
      <c r="I1" s="185"/>
      <c r="J1" s="185"/>
      <c r="K1" s="186" t="s">
        <v>4</v>
      </c>
      <c r="L1" s="48"/>
      <c r="M1" s="183" t="s">
        <v>5</v>
      </c>
      <c r="N1" s="184"/>
      <c r="O1" s="185"/>
      <c r="P1" s="185"/>
      <c r="Q1" s="185"/>
      <c r="R1" s="185"/>
      <c r="S1" s="185"/>
      <c r="T1" s="159" t="s">
        <v>6</v>
      </c>
      <c r="U1" s="161" t="s">
        <v>7</v>
      </c>
      <c r="V1" s="234" t="s">
        <v>879</v>
      </c>
    </row>
    <row r="2" spans="1:22" ht="25" x14ac:dyDescent="0.35">
      <c r="A2" s="177"/>
      <c r="B2" s="179"/>
      <c r="C2" s="181"/>
      <c r="D2" s="163" t="s">
        <v>8</v>
      </c>
      <c r="E2" s="165" t="s">
        <v>9</v>
      </c>
      <c r="F2" s="167" t="s">
        <v>10</v>
      </c>
      <c r="G2" s="169" t="s">
        <v>880</v>
      </c>
      <c r="H2" s="198"/>
      <c r="I2" s="198"/>
      <c r="J2" s="199"/>
      <c r="K2" s="187"/>
      <c r="L2" s="49" t="s">
        <v>11</v>
      </c>
      <c r="M2" s="172" t="s">
        <v>8</v>
      </c>
      <c r="N2" s="174" t="s">
        <v>12</v>
      </c>
      <c r="O2" s="167" t="s">
        <v>10</v>
      </c>
      <c r="P2" s="169" t="s">
        <v>310</v>
      </c>
      <c r="Q2" s="170"/>
      <c r="R2" s="170"/>
      <c r="S2" s="171"/>
      <c r="T2" s="159"/>
      <c r="U2" s="161"/>
      <c r="V2" s="235"/>
    </row>
    <row r="3" spans="1:22" ht="15" thickBot="1" x14ac:dyDescent="0.4">
      <c r="A3" s="178"/>
      <c r="B3" s="180"/>
      <c r="C3" s="182"/>
      <c r="D3" s="164"/>
      <c r="E3" s="166"/>
      <c r="F3" s="168"/>
      <c r="G3" s="50" t="s">
        <v>13</v>
      </c>
      <c r="H3" s="51" t="s">
        <v>14</v>
      </c>
      <c r="I3" s="52" t="s">
        <v>15</v>
      </c>
      <c r="J3" s="53">
        <v>0</v>
      </c>
      <c r="K3" s="188"/>
      <c r="L3" s="54"/>
      <c r="M3" s="173"/>
      <c r="N3" s="175"/>
      <c r="O3" s="176"/>
      <c r="P3" s="50" t="s">
        <v>13</v>
      </c>
      <c r="Q3" s="51" t="s">
        <v>14</v>
      </c>
      <c r="R3" s="52" t="s">
        <v>15</v>
      </c>
      <c r="S3" s="53">
        <v>0</v>
      </c>
      <c r="T3" s="160"/>
      <c r="U3" s="162"/>
      <c r="V3" s="236"/>
    </row>
    <row r="4" spans="1:22" ht="15" thickBot="1" x14ac:dyDescent="0.4">
      <c r="A4" s="56"/>
      <c r="B4" s="57"/>
      <c r="C4" s="58"/>
      <c r="D4" s="59"/>
      <c r="E4" s="60"/>
      <c r="F4" s="60"/>
      <c r="G4" s="61"/>
      <c r="H4" s="62"/>
      <c r="I4" s="63"/>
      <c r="J4" s="64"/>
      <c r="K4" s="65"/>
      <c r="L4" s="65"/>
      <c r="M4" s="59"/>
      <c r="N4" s="60"/>
      <c r="O4" s="60"/>
      <c r="P4" s="61"/>
      <c r="Q4" s="62"/>
      <c r="R4" s="63"/>
      <c r="S4" s="64"/>
      <c r="T4" s="14"/>
      <c r="U4" s="15"/>
      <c r="V4" s="237"/>
    </row>
    <row r="5" spans="1:22" ht="15" thickBot="1" x14ac:dyDescent="0.4">
      <c r="A5" s="131">
        <v>1</v>
      </c>
      <c r="B5" s="131" t="s">
        <v>16</v>
      </c>
      <c r="C5" s="134"/>
      <c r="D5" s="136">
        <v>400</v>
      </c>
      <c r="E5" s="826"/>
      <c r="F5" s="67"/>
      <c r="G5" s="47"/>
      <c r="H5" s="47"/>
      <c r="I5" s="47"/>
      <c r="J5" s="47"/>
      <c r="K5" s="827">
        <f>((SUM(H7:H19)*H6)+(SUM(G7:G19)*G6)+(SUM(I7:I19)*I6))/1000</f>
        <v>34.904000000000003</v>
      </c>
      <c r="L5" s="47">
        <f>K5*100/D5</f>
        <v>8.7260000000000009</v>
      </c>
      <c r="M5" s="157"/>
      <c r="N5" s="826"/>
      <c r="O5" s="67"/>
      <c r="P5" s="47"/>
      <c r="Q5" s="47"/>
      <c r="R5" s="47"/>
      <c r="S5" s="47"/>
      <c r="T5" s="47">
        <f>((SUM(Q7:Q18)*Q6)+(SUM(P7:P18)*P6)+(SUM(R7:R18)*R6))/1000</f>
        <v>0</v>
      </c>
      <c r="U5" s="47" t="e">
        <f>T5*100/M5</f>
        <v>#DIV/0!</v>
      </c>
      <c r="V5" s="68"/>
    </row>
    <row r="6" spans="1:22" ht="15" thickBot="1" x14ac:dyDescent="0.4">
      <c r="A6" s="132"/>
      <c r="B6" s="133"/>
      <c r="C6" s="135"/>
      <c r="D6" s="133"/>
      <c r="E6" s="69" t="s">
        <v>17</v>
      </c>
      <c r="F6" s="70"/>
      <c r="G6" s="71">
        <v>234</v>
      </c>
      <c r="H6" s="71">
        <v>233</v>
      </c>
      <c r="I6" s="71">
        <v>232</v>
      </c>
      <c r="J6" s="71">
        <v>409</v>
      </c>
      <c r="K6" s="47"/>
      <c r="L6" s="47"/>
      <c r="M6" s="158"/>
      <c r="N6" s="69"/>
      <c r="O6" s="70"/>
      <c r="P6" s="71"/>
      <c r="Q6" s="71"/>
      <c r="R6" s="71"/>
      <c r="S6" s="47"/>
      <c r="T6" s="76"/>
      <c r="U6" s="73"/>
      <c r="V6" s="68"/>
    </row>
    <row r="7" spans="1:22" x14ac:dyDescent="0.35">
      <c r="A7" s="132"/>
      <c r="B7" s="133"/>
      <c r="C7" s="135"/>
      <c r="D7" s="133"/>
      <c r="E7" s="828" t="s">
        <v>881</v>
      </c>
      <c r="F7" s="75"/>
      <c r="G7" s="829">
        <v>2</v>
      </c>
      <c r="H7" s="829">
        <v>2</v>
      </c>
      <c r="I7" s="829">
        <v>3</v>
      </c>
      <c r="J7" s="829">
        <v>2</v>
      </c>
      <c r="K7" s="47"/>
      <c r="L7" s="47"/>
      <c r="M7" s="158"/>
      <c r="N7" s="74"/>
      <c r="O7" s="75"/>
      <c r="P7" s="47"/>
      <c r="Q7" s="47"/>
      <c r="R7" s="47"/>
      <c r="S7" s="47"/>
      <c r="T7" s="76"/>
      <c r="U7" s="73"/>
      <c r="V7" s="68"/>
    </row>
    <row r="8" spans="1:22" x14ac:dyDescent="0.35">
      <c r="A8" s="132"/>
      <c r="B8" s="133"/>
      <c r="C8" s="135"/>
      <c r="D8" s="133"/>
      <c r="E8" s="830" t="s">
        <v>882</v>
      </c>
      <c r="F8" s="75"/>
      <c r="G8" s="89">
        <v>0</v>
      </c>
      <c r="H8" s="89">
        <v>2</v>
      </c>
      <c r="I8" s="89">
        <v>0</v>
      </c>
      <c r="J8" s="89">
        <v>1</v>
      </c>
      <c r="K8" s="47"/>
      <c r="L8" s="47"/>
      <c r="M8" s="158"/>
      <c r="N8" s="77"/>
      <c r="O8" s="75"/>
      <c r="P8" s="47"/>
      <c r="Q8" s="47"/>
      <c r="R8" s="47"/>
      <c r="S8" s="47"/>
      <c r="T8" s="76"/>
      <c r="U8" s="73"/>
      <c r="V8" s="68"/>
    </row>
    <row r="9" spans="1:22" x14ac:dyDescent="0.35">
      <c r="A9" s="132"/>
      <c r="B9" s="133"/>
      <c r="C9" s="135"/>
      <c r="D9" s="133"/>
      <c r="E9" s="830" t="s">
        <v>883</v>
      </c>
      <c r="F9" s="75"/>
      <c r="G9" s="89">
        <v>0</v>
      </c>
      <c r="H9" s="89">
        <v>0</v>
      </c>
      <c r="I9" s="89">
        <v>0</v>
      </c>
      <c r="J9" s="89">
        <v>0</v>
      </c>
      <c r="K9" s="47"/>
      <c r="L9" s="47"/>
      <c r="M9" s="158"/>
      <c r="N9" s="74"/>
      <c r="O9" s="75"/>
      <c r="P9" s="47"/>
      <c r="Q9" s="47"/>
      <c r="R9" s="47"/>
      <c r="S9" s="47"/>
      <c r="T9" s="76"/>
      <c r="U9" s="73"/>
      <c r="V9" s="68"/>
    </row>
    <row r="10" spans="1:22" x14ac:dyDescent="0.35">
      <c r="A10" s="132"/>
      <c r="B10" s="133"/>
      <c r="C10" s="135"/>
      <c r="D10" s="133"/>
      <c r="E10" s="830" t="s">
        <v>884</v>
      </c>
      <c r="F10" s="75"/>
      <c r="G10" s="89">
        <v>0</v>
      </c>
      <c r="H10" s="89">
        <v>0</v>
      </c>
      <c r="I10" s="89">
        <v>0</v>
      </c>
      <c r="J10" s="89">
        <v>0</v>
      </c>
      <c r="K10" s="47"/>
      <c r="L10" s="47"/>
      <c r="M10" s="158"/>
      <c r="N10" s="77"/>
      <c r="O10" s="75"/>
      <c r="P10" s="47"/>
      <c r="Q10" s="47"/>
      <c r="R10" s="47"/>
      <c r="S10" s="47"/>
      <c r="T10" s="76"/>
      <c r="U10" s="73"/>
      <c r="V10" s="68"/>
    </row>
    <row r="11" spans="1:22" x14ac:dyDescent="0.35">
      <c r="A11" s="132"/>
      <c r="B11" s="133"/>
      <c r="C11" s="135"/>
      <c r="D11" s="133"/>
      <c r="E11" s="830" t="s">
        <v>885</v>
      </c>
      <c r="F11" s="75"/>
      <c r="G11" s="89">
        <v>14</v>
      </c>
      <c r="H11" s="89">
        <v>4</v>
      </c>
      <c r="I11" s="89">
        <v>8</v>
      </c>
      <c r="J11" s="89">
        <v>4</v>
      </c>
      <c r="K11" s="47"/>
      <c r="L11" s="47"/>
      <c r="M11" s="158"/>
      <c r="N11" s="74"/>
      <c r="O11" s="75"/>
      <c r="P11" s="47"/>
      <c r="Q11" s="47"/>
      <c r="R11" s="47"/>
      <c r="S11" s="47"/>
      <c r="T11" s="76"/>
      <c r="U11" s="73"/>
      <c r="V11" s="68"/>
    </row>
    <row r="12" spans="1:22" x14ac:dyDescent="0.35">
      <c r="A12" s="132"/>
      <c r="B12" s="133"/>
      <c r="C12" s="135"/>
      <c r="D12" s="133"/>
      <c r="E12" s="830" t="s">
        <v>886</v>
      </c>
      <c r="F12" s="75"/>
      <c r="G12" s="89">
        <v>3</v>
      </c>
      <c r="H12" s="89">
        <v>10</v>
      </c>
      <c r="I12" s="89">
        <v>7</v>
      </c>
      <c r="J12" s="89">
        <v>6</v>
      </c>
      <c r="K12" s="47"/>
      <c r="L12" s="47"/>
      <c r="M12" s="158"/>
      <c r="N12" s="74"/>
      <c r="O12" s="75"/>
      <c r="P12" s="47"/>
      <c r="Q12" s="47"/>
      <c r="R12" s="47"/>
      <c r="S12" s="47"/>
      <c r="T12" s="76"/>
      <c r="U12" s="73"/>
      <c r="V12" s="68"/>
    </row>
    <row r="13" spans="1:22" x14ac:dyDescent="0.35">
      <c r="A13" s="132"/>
      <c r="B13" s="133"/>
      <c r="C13" s="135"/>
      <c r="D13" s="133"/>
      <c r="E13" s="830" t="s">
        <v>887</v>
      </c>
      <c r="F13" s="75"/>
      <c r="G13" s="89">
        <v>0</v>
      </c>
      <c r="H13" s="89">
        <v>0</v>
      </c>
      <c r="I13" s="89">
        <v>0</v>
      </c>
      <c r="J13" s="89">
        <v>0</v>
      </c>
      <c r="K13" s="47"/>
      <c r="L13" s="47"/>
      <c r="M13" s="158"/>
      <c r="N13" s="74"/>
      <c r="O13" s="75"/>
      <c r="P13" s="47"/>
      <c r="Q13" s="47"/>
      <c r="R13" s="47"/>
      <c r="S13" s="47"/>
      <c r="T13" s="76"/>
      <c r="U13" s="73"/>
      <c r="V13" s="68"/>
    </row>
    <row r="14" spans="1:22" x14ac:dyDescent="0.35">
      <c r="A14" s="132"/>
      <c r="B14" s="133"/>
      <c r="C14" s="135"/>
      <c r="D14" s="133"/>
      <c r="E14" s="830" t="s">
        <v>888</v>
      </c>
      <c r="F14" s="75"/>
      <c r="G14" s="89"/>
      <c r="H14" s="89"/>
      <c r="I14" s="89"/>
      <c r="J14" s="89"/>
      <c r="K14" s="47"/>
      <c r="L14" s="47"/>
      <c r="M14" s="158"/>
      <c r="N14" s="74"/>
      <c r="O14" s="75"/>
      <c r="P14" s="47"/>
      <c r="Q14" s="47"/>
      <c r="R14" s="47"/>
      <c r="S14" s="47"/>
      <c r="T14" s="76"/>
      <c r="U14" s="73"/>
      <c r="V14" s="68"/>
    </row>
    <row r="15" spans="1:22" x14ac:dyDescent="0.35">
      <c r="A15" s="132"/>
      <c r="B15" s="133"/>
      <c r="C15" s="135"/>
      <c r="D15" s="133"/>
      <c r="E15" s="830" t="s">
        <v>889</v>
      </c>
      <c r="F15" s="75"/>
      <c r="G15" s="89">
        <v>21</v>
      </c>
      <c r="H15" s="89">
        <v>6</v>
      </c>
      <c r="I15" s="89">
        <v>67</v>
      </c>
      <c r="J15" s="89">
        <v>7</v>
      </c>
      <c r="K15" s="47"/>
      <c r="L15" s="47"/>
      <c r="M15" s="158"/>
      <c r="N15" s="77"/>
      <c r="O15" s="75"/>
      <c r="P15" s="47"/>
      <c r="Q15" s="47"/>
      <c r="R15" s="47"/>
      <c r="S15" s="47"/>
      <c r="T15" s="76"/>
      <c r="U15" s="73"/>
      <c r="V15" s="68"/>
    </row>
    <row r="16" spans="1:22" x14ac:dyDescent="0.35">
      <c r="A16" s="132"/>
      <c r="B16" s="133"/>
      <c r="C16" s="135"/>
      <c r="D16" s="133"/>
      <c r="E16" s="830" t="s">
        <v>890</v>
      </c>
      <c r="F16" s="75"/>
      <c r="G16" s="89">
        <v>0</v>
      </c>
      <c r="H16" s="89">
        <v>0</v>
      </c>
      <c r="I16" s="89">
        <v>1</v>
      </c>
      <c r="J16" s="89">
        <v>1</v>
      </c>
      <c r="K16" s="47"/>
      <c r="L16" s="47"/>
      <c r="M16" s="158"/>
      <c r="N16" s="77"/>
      <c r="O16" s="75"/>
      <c r="P16" s="47"/>
      <c r="Q16" s="47"/>
      <c r="R16" s="47"/>
      <c r="S16" s="47"/>
      <c r="T16" s="76"/>
      <c r="U16" s="73"/>
      <c r="V16" s="68"/>
    </row>
    <row r="17" spans="1:22" x14ac:dyDescent="0.35">
      <c r="A17" s="132"/>
      <c r="B17" s="133"/>
      <c r="C17" s="135"/>
      <c r="D17" s="133"/>
      <c r="E17" s="74"/>
      <c r="F17" s="75"/>
      <c r="G17" s="47"/>
      <c r="H17" s="47"/>
      <c r="I17" s="47"/>
      <c r="J17" s="47"/>
      <c r="K17" s="47"/>
      <c r="L17" s="47"/>
      <c r="M17" s="158"/>
      <c r="N17" s="77"/>
      <c r="O17" s="75"/>
      <c r="P17" s="47"/>
      <c r="Q17" s="47"/>
      <c r="R17" s="47"/>
      <c r="S17" s="47"/>
      <c r="T17" s="76"/>
      <c r="U17" s="73"/>
      <c r="V17" s="68"/>
    </row>
    <row r="18" spans="1:22" x14ac:dyDescent="0.35">
      <c r="A18" s="132"/>
      <c r="B18" s="133"/>
      <c r="C18" s="135"/>
      <c r="D18" s="133"/>
      <c r="E18" s="74"/>
      <c r="F18" s="75"/>
      <c r="G18" s="47"/>
      <c r="H18" s="47"/>
      <c r="I18" s="47"/>
      <c r="J18" s="47"/>
      <c r="K18" s="47"/>
      <c r="L18" s="47"/>
      <c r="M18" s="158"/>
      <c r="N18" s="87"/>
      <c r="O18" s="75"/>
      <c r="P18" s="47"/>
      <c r="Q18" s="47"/>
      <c r="R18" s="47"/>
      <c r="S18" s="47"/>
      <c r="T18" s="88"/>
      <c r="U18" s="73"/>
      <c r="V18" s="68"/>
    </row>
    <row r="19" spans="1:22" x14ac:dyDescent="0.35">
      <c r="A19" s="78"/>
      <c r="B19" s="831"/>
      <c r="C19" s="336"/>
      <c r="D19" s="832"/>
      <c r="E19" s="584"/>
      <c r="F19" s="95"/>
      <c r="G19" s="95"/>
      <c r="H19" s="95"/>
      <c r="I19" s="833"/>
      <c r="J19" s="833"/>
      <c r="K19" s="833"/>
      <c r="L19" s="832"/>
      <c r="M19" s="99"/>
      <c r="N19" s="95"/>
      <c r="O19" s="95"/>
      <c r="P19" s="95"/>
      <c r="Q19" s="833"/>
      <c r="R19" s="833"/>
      <c r="S19" s="833"/>
      <c r="T19" s="55"/>
      <c r="U19" s="834"/>
      <c r="V19" s="55"/>
    </row>
    <row r="20" spans="1:22" x14ac:dyDescent="0.35">
      <c r="A20" s="177" t="s">
        <v>0</v>
      </c>
      <c r="B20" s="179" t="s">
        <v>1</v>
      </c>
      <c r="C20" s="181" t="s">
        <v>2</v>
      </c>
      <c r="D20" s="183" t="s">
        <v>3</v>
      </c>
      <c r="E20" s="184"/>
      <c r="F20" s="185"/>
      <c r="G20" s="185"/>
      <c r="H20" s="185"/>
      <c r="I20" s="185"/>
      <c r="J20" s="185"/>
      <c r="K20" s="186" t="s">
        <v>4</v>
      </c>
      <c r="L20" s="48"/>
      <c r="M20" s="183" t="s">
        <v>5</v>
      </c>
      <c r="N20" s="184"/>
      <c r="O20" s="185"/>
      <c r="P20" s="185"/>
      <c r="Q20" s="185"/>
      <c r="R20" s="185"/>
      <c r="S20" s="185"/>
      <c r="T20" s="159" t="s">
        <v>6</v>
      </c>
      <c r="U20" s="161" t="s">
        <v>7</v>
      </c>
      <c r="V20" s="234" t="s">
        <v>879</v>
      </c>
    </row>
    <row r="21" spans="1:22" ht="25" x14ac:dyDescent="0.35">
      <c r="A21" s="177"/>
      <c r="B21" s="179"/>
      <c r="C21" s="181"/>
      <c r="D21" s="163" t="s">
        <v>8</v>
      </c>
      <c r="E21" s="165" t="s">
        <v>9</v>
      </c>
      <c r="F21" s="167" t="s">
        <v>10</v>
      </c>
      <c r="G21" s="169" t="s">
        <v>310</v>
      </c>
      <c r="H21" s="170"/>
      <c r="I21" s="170"/>
      <c r="J21" s="171"/>
      <c r="K21" s="187"/>
      <c r="L21" s="49" t="s">
        <v>11</v>
      </c>
      <c r="M21" s="172" t="s">
        <v>8</v>
      </c>
      <c r="N21" s="174" t="s">
        <v>12</v>
      </c>
      <c r="O21" s="167" t="s">
        <v>10</v>
      </c>
      <c r="P21" s="169" t="s">
        <v>310</v>
      </c>
      <c r="Q21" s="170"/>
      <c r="R21" s="170"/>
      <c r="S21" s="171"/>
      <c r="T21" s="159"/>
      <c r="U21" s="161"/>
      <c r="V21" s="235"/>
    </row>
    <row r="22" spans="1:22" ht="15" thickBot="1" x14ac:dyDescent="0.4">
      <c r="A22" s="178"/>
      <c r="B22" s="180"/>
      <c r="C22" s="182"/>
      <c r="D22" s="164"/>
      <c r="E22" s="166"/>
      <c r="F22" s="168"/>
      <c r="G22" s="50" t="s">
        <v>13</v>
      </c>
      <c r="H22" s="51" t="s">
        <v>14</v>
      </c>
      <c r="I22" s="52" t="s">
        <v>15</v>
      </c>
      <c r="J22" s="53">
        <v>0</v>
      </c>
      <c r="K22" s="188"/>
      <c r="L22" s="54"/>
      <c r="M22" s="173"/>
      <c r="N22" s="175"/>
      <c r="O22" s="176"/>
      <c r="P22" s="50" t="s">
        <v>13</v>
      </c>
      <c r="Q22" s="51" t="s">
        <v>14</v>
      </c>
      <c r="R22" s="52" t="s">
        <v>15</v>
      </c>
      <c r="S22" s="53">
        <v>0</v>
      </c>
      <c r="T22" s="160"/>
      <c r="U22" s="162"/>
      <c r="V22" s="236"/>
    </row>
    <row r="23" spans="1:22" x14ac:dyDescent="0.35">
      <c r="A23" s="56"/>
      <c r="B23" s="57"/>
      <c r="C23" s="58"/>
      <c r="D23" s="59"/>
      <c r="E23" s="60"/>
      <c r="F23" s="60"/>
      <c r="G23" s="61"/>
      <c r="H23" s="62"/>
      <c r="I23" s="63"/>
      <c r="J23" s="64"/>
      <c r="K23" s="65"/>
      <c r="L23" s="65"/>
      <c r="M23" s="59"/>
      <c r="N23" s="60"/>
      <c r="O23" s="60"/>
      <c r="P23" s="61"/>
      <c r="Q23" s="62"/>
      <c r="R23" s="63"/>
      <c r="S23" s="64"/>
      <c r="T23" s="14"/>
      <c r="U23" s="15"/>
      <c r="V23" s="237"/>
    </row>
    <row r="24" spans="1:22" x14ac:dyDescent="0.35">
      <c r="A24" s="131">
        <v>1</v>
      </c>
      <c r="B24" s="131" t="s">
        <v>264</v>
      </c>
      <c r="C24" s="134"/>
      <c r="D24" s="136"/>
      <c r="E24" s="66"/>
      <c r="F24" s="67"/>
      <c r="G24" s="47"/>
      <c r="H24" s="47"/>
      <c r="I24" s="47"/>
      <c r="J24" s="47"/>
      <c r="K24" s="47">
        <f>((SUM(H26:H37)*H25)+(SUM(G26:G37)*G25)+(SUM(I26:I37)*I25))/1000</f>
        <v>0</v>
      </c>
      <c r="L24" s="47" t="e">
        <f>K24*100/D24</f>
        <v>#DIV/0!</v>
      </c>
      <c r="M24" s="136"/>
      <c r="N24" s="66"/>
      <c r="O24" s="67"/>
      <c r="P24" s="47"/>
      <c r="Q24" s="47"/>
      <c r="R24" s="47"/>
      <c r="S24" s="47"/>
      <c r="T24" s="47">
        <f>((SUM(Q26:Q37)*Q25)+(SUM(P26:P37)*P25)+(SUM(R26:R37)*R25))/1000</f>
        <v>0</v>
      </c>
      <c r="U24" s="47" t="e">
        <f>T24*100/M24</f>
        <v>#DIV/0!</v>
      </c>
      <c r="V24" s="68"/>
    </row>
    <row r="25" spans="1:22" x14ac:dyDescent="0.35">
      <c r="A25" s="132"/>
      <c r="B25" s="133"/>
      <c r="C25" s="135"/>
      <c r="D25" s="133"/>
      <c r="E25" s="69" t="s">
        <v>17</v>
      </c>
      <c r="F25" s="70"/>
      <c r="G25" s="71"/>
      <c r="H25" s="71"/>
      <c r="I25" s="71"/>
      <c r="J25" s="71"/>
      <c r="K25" s="47"/>
      <c r="L25" s="47"/>
      <c r="M25" s="133"/>
      <c r="N25" s="69"/>
      <c r="O25" s="70"/>
      <c r="P25" s="71"/>
      <c r="Q25" s="71"/>
      <c r="R25" s="71"/>
      <c r="S25" s="47"/>
      <c r="T25" s="72"/>
      <c r="U25" s="73"/>
      <c r="V25" s="68"/>
    </row>
    <row r="26" spans="1:22" x14ac:dyDescent="0.35">
      <c r="A26" s="132"/>
      <c r="B26" s="133"/>
      <c r="C26" s="135"/>
      <c r="D26" s="133"/>
      <c r="E26" s="74"/>
      <c r="F26" s="75"/>
      <c r="G26" s="47"/>
      <c r="H26" s="47"/>
      <c r="I26" s="47"/>
      <c r="J26" s="47"/>
      <c r="K26" s="47"/>
      <c r="L26" s="47"/>
      <c r="M26" s="133"/>
      <c r="N26" s="74"/>
      <c r="O26" s="75"/>
      <c r="P26" s="47"/>
      <c r="Q26" s="47"/>
      <c r="R26" s="47"/>
      <c r="S26" s="47"/>
      <c r="T26" s="76"/>
      <c r="U26" s="73"/>
      <c r="V26" s="68"/>
    </row>
    <row r="27" spans="1:22" x14ac:dyDescent="0.35">
      <c r="A27" s="132"/>
      <c r="B27" s="133"/>
      <c r="C27" s="135"/>
      <c r="D27" s="133"/>
      <c r="E27" s="74"/>
      <c r="F27" s="75"/>
      <c r="G27" s="47"/>
      <c r="H27" s="47"/>
      <c r="I27" s="47"/>
      <c r="J27" s="47"/>
      <c r="K27" s="47"/>
      <c r="L27" s="47"/>
      <c r="M27" s="133"/>
      <c r="N27" s="77"/>
      <c r="O27" s="75"/>
      <c r="P27" s="47"/>
      <c r="Q27" s="47"/>
      <c r="R27" s="47"/>
      <c r="S27" s="47"/>
      <c r="T27" s="76"/>
      <c r="U27" s="73"/>
      <c r="V27" s="68"/>
    </row>
    <row r="28" spans="1:22" x14ac:dyDescent="0.35">
      <c r="A28" s="132"/>
      <c r="B28" s="133"/>
      <c r="C28" s="135"/>
      <c r="D28" s="133"/>
      <c r="E28" s="74"/>
      <c r="F28" s="75"/>
      <c r="G28" s="47"/>
      <c r="H28" s="47"/>
      <c r="I28" s="47"/>
      <c r="J28" s="47"/>
      <c r="K28" s="47"/>
      <c r="L28" s="47"/>
      <c r="M28" s="133"/>
      <c r="N28" s="74"/>
      <c r="O28" s="75"/>
      <c r="P28" s="47"/>
      <c r="Q28" s="47"/>
      <c r="R28" s="47"/>
      <c r="S28" s="47"/>
      <c r="T28" s="76"/>
      <c r="U28" s="73"/>
      <c r="V28" s="68"/>
    </row>
    <row r="29" spans="1:22" x14ac:dyDescent="0.35">
      <c r="A29" s="132"/>
      <c r="B29" s="133"/>
      <c r="C29" s="135"/>
      <c r="D29" s="133"/>
      <c r="E29" s="74"/>
      <c r="F29" s="75"/>
      <c r="G29" s="47"/>
      <c r="H29" s="47"/>
      <c r="I29" s="47"/>
      <c r="J29" s="47"/>
      <c r="K29" s="47"/>
      <c r="L29" s="47"/>
      <c r="M29" s="133"/>
      <c r="N29" s="77"/>
      <c r="O29" s="75"/>
      <c r="P29" s="47"/>
      <c r="Q29" s="47"/>
      <c r="R29" s="47"/>
      <c r="S29" s="47"/>
      <c r="T29" s="76"/>
      <c r="U29" s="73"/>
      <c r="V29" s="68"/>
    </row>
    <row r="30" spans="1:22" x14ac:dyDescent="0.35">
      <c r="A30" s="132"/>
      <c r="B30" s="133"/>
      <c r="C30" s="135"/>
      <c r="D30" s="133"/>
      <c r="E30" s="74"/>
      <c r="F30" s="75"/>
      <c r="G30" s="47"/>
      <c r="H30" s="47"/>
      <c r="I30" s="47"/>
      <c r="J30" s="47"/>
      <c r="K30" s="47"/>
      <c r="L30" s="47"/>
      <c r="M30" s="133"/>
      <c r="N30" s="74"/>
      <c r="O30" s="75"/>
      <c r="P30" s="47"/>
      <c r="Q30" s="47"/>
      <c r="R30" s="47"/>
      <c r="S30" s="47"/>
      <c r="T30" s="76"/>
      <c r="U30" s="73"/>
      <c r="V30" s="68"/>
    </row>
    <row r="31" spans="1:22" x14ac:dyDescent="0.35">
      <c r="A31" s="132"/>
      <c r="B31" s="133"/>
      <c r="C31" s="135"/>
      <c r="D31" s="133"/>
      <c r="E31" s="74"/>
      <c r="F31" s="75"/>
      <c r="G31" s="47"/>
      <c r="H31" s="47"/>
      <c r="I31" s="47"/>
      <c r="J31" s="47"/>
      <c r="K31" s="47"/>
      <c r="L31" s="47"/>
      <c r="M31" s="133"/>
      <c r="N31" s="74"/>
      <c r="O31" s="75"/>
      <c r="P31" s="47"/>
      <c r="Q31" s="47"/>
      <c r="R31" s="47"/>
      <c r="S31" s="47"/>
      <c r="T31" s="76"/>
      <c r="U31" s="73"/>
      <c r="V31" s="68"/>
    </row>
    <row r="32" spans="1:22" x14ac:dyDescent="0.35">
      <c r="A32" s="132"/>
      <c r="B32" s="133"/>
      <c r="C32" s="135"/>
      <c r="D32" s="133"/>
      <c r="E32" s="74"/>
      <c r="F32" s="75"/>
      <c r="G32" s="47"/>
      <c r="H32" s="47"/>
      <c r="I32" s="47"/>
      <c r="J32" s="47"/>
      <c r="K32" s="47"/>
      <c r="L32" s="47"/>
      <c r="M32" s="133"/>
      <c r="N32" s="74"/>
      <c r="O32" s="75"/>
      <c r="P32" s="47"/>
      <c r="Q32" s="47"/>
      <c r="R32" s="47"/>
      <c r="S32" s="47"/>
      <c r="T32" s="76"/>
      <c r="U32" s="73"/>
      <c r="V32" s="68"/>
    </row>
    <row r="33" spans="1:22" x14ac:dyDescent="0.35">
      <c r="A33" s="132"/>
      <c r="B33" s="133"/>
      <c r="C33" s="135"/>
      <c r="D33" s="133"/>
      <c r="E33" s="74"/>
      <c r="F33" s="75"/>
      <c r="G33" s="47"/>
      <c r="H33" s="47"/>
      <c r="I33" s="47"/>
      <c r="J33" s="47"/>
      <c r="K33" s="47"/>
      <c r="L33" s="47"/>
      <c r="M33" s="133"/>
      <c r="N33" s="74"/>
      <c r="O33" s="75"/>
      <c r="P33" s="47"/>
      <c r="Q33" s="47"/>
      <c r="R33" s="47"/>
      <c r="S33" s="47"/>
      <c r="T33" s="76"/>
      <c r="U33" s="73"/>
      <c r="V33" s="68"/>
    </row>
    <row r="34" spans="1:22" x14ac:dyDescent="0.35">
      <c r="A34" s="132"/>
      <c r="B34" s="133"/>
      <c r="C34" s="135"/>
      <c r="D34" s="133"/>
      <c r="E34" s="74"/>
      <c r="F34" s="75"/>
      <c r="G34" s="47"/>
      <c r="H34" s="47"/>
      <c r="I34" s="47"/>
      <c r="J34" s="47"/>
      <c r="K34" s="47"/>
      <c r="L34" s="47"/>
      <c r="M34" s="133"/>
      <c r="N34" s="77"/>
      <c r="O34" s="75"/>
      <c r="P34" s="47"/>
      <c r="Q34" s="47"/>
      <c r="R34" s="47"/>
      <c r="S34" s="47"/>
      <c r="T34" s="76"/>
      <c r="U34" s="73"/>
      <c r="V34" s="68"/>
    </row>
    <row r="35" spans="1:22" x14ac:dyDescent="0.35">
      <c r="A35" s="132"/>
      <c r="B35" s="133"/>
      <c r="C35" s="135"/>
      <c r="D35" s="133"/>
      <c r="E35" s="74"/>
      <c r="F35" s="75"/>
      <c r="G35" s="47"/>
      <c r="H35" s="47"/>
      <c r="I35" s="47"/>
      <c r="J35" s="47"/>
      <c r="K35" s="47"/>
      <c r="L35" s="47"/>
      <c r="M35" s="133"/>
      <c r="N35" s="77"/>
      <c r="O35" s="75"/>
      <c r="P35" s="47"/>
      <c r="Q35" s="47"/>
      <c r="R35" s="47"/>
      <c r="S35" s="47"/>
      <c r="T35" s="76"/>
      <c r="U35" s="73"/>
      <c r="V35" s="68"/>
    </row>
    <row r="36" spans="1:22" x14ac:dyDescent="0.35">
      <c r="A36" s="132"/>
      <c r="B36" s="133"/>
      <c r="C36" s="135"/>
      <c r="D36" s="133"/>
      <c r="E36" s="74"/>
      <c r="F36" s="75"/>
      <c r="G36" s="47"/>
      <c r="H36" s="47"/>
      <c r="I36" s="47"/>
      <c r="J36" s="47"/>
      <c r="K36" s="47"/>
      <c r="L36" s="47"/>
      <c r="M36" s="133"/>
      <c r="N36" s="77"/>
      <c r="O36" s="75"/>
      <c r="P36" s="47"/>
      <c r="Q36" s="47"/>
      <c r="R36" s="47"/>
      <c r="S36" s="47"/>
      <c r="T36" s="76"/>
      <c r="U36" s="73"/>
      <c r="V36" s="68"/>
    </row>
    <row r="37" spans="1:22" x14ac:dyDescent="0.35">
      <c r="A37" s="132"/>
      <c r="B37" s="133"/>
      <c r="C37" s="135"/>
      <c r="D37" s="133"/>
      <c r="E37" s="74"/>
      <c r="F37" s="75"/>
      <c r="G37" s="47"/>
      <c r="H37" s="47"/>
      <c r="I37" s="47"/>
      <c r="J37" s="47"/>
      <c r="K37" s="47"/>
      <c r="L37" s="47"/>
      <c r="M37" s="133"/>
      <c r="N37" s="87"/>
      <c r="O37" s="75"/>
      <c r="P37" s="47"/>
      <c r="Q37" s="47"/>
      <c r="R37" s="47"/>
      <c r="S37" s="47"/>
      <c r="T37" s="88"/>
      <c r="U37" s="73"/>
      <c r="V37" s="68"/>
    </row>
    <row r="38" spans="1:22" x14ac:dyDescent="0.35">
      <c r="A38" s="78"/>
      <c r="B38" s="79"/>
      <c r="C38" s="80"/>
      <c r="D38" s="81"/>
      <c r="E38" s="82"/>
      <c r="F38" s="83"/>
      <c r="G38" s="83"/>
      <c r="H38" s="83"/>
      <c r="I38" s="84"/>
      <c r="J38" s="84"/>
      <c r="K38" s="84"/>
      <c r="L38" s="85"/>
      <c r="M38" s="86"/>
      <c r="N38" s="83"/>
      <c r="O38" s="83"/>
      <c r="P38" s="83"/>
      <c r="Q38" s="84"/>
      <c r="R38" s="84"/>
      <c r="S38" s="84"/>
      <c r="T38" s="55"/>
      <c r="U38" s="55"/>
      <c r="V38" s="55"/>
    </row>
    <row r="39" spans="1:22" x14ac:dyDescent="0.35">
      <c r="A39" s="177" t="s">
        <v>0</v>
      </c>
      <c r="B39" s="179" t="s">
        <v>1</v>
      </c>
      <c r="C39" s="181" t="s">
        <v>2</v>
      </c>
      <c r="D39" s="183" t="s">
        <v>3</v>
      </c>
      <c r="E39" s="184"/>
      <c r="F39" s="185"/>
      <c r="G39" s="185"/>
      <c r="H39" s="185"/>
      <c r="I39" s="185"/>
      <c r="J39" s="185"/>
      <c r="K39" s="186" t="s">
        <v>4</v>
      </c>
      <c r="L39" s="48"/>
      <c r="M39" s="183" t="s">
        <v>5</v>
      </c>
      <c r="N39" s="184"/>
      <c r="O39" s="185"/>
      <c r="P39" s="185"/>
      <c r="Q39" s="185"/>
      <c r="R39" s="185"/>
      <c r="S39" s="185"/>
      <c r="T39" s="159" t="s">
        <v>6</v>
      </c>
      <c r="U39" s="161" t="s">
        <v>7</v>
      </c>
      <c r="V39" s="234" t="s">
        <v>879</v>
      </c>
    </row>
    <row r="40" spans="1:22" ht="25" x14ac:dyDescent="0.35">
      <c r="A40" s="177"/>
      <c r="B40" s="179"/>
      <c r="C40" s="181"/>
      <c r="D40" s="163" t="s">
        <v>8</v>
      </c>
      <c r="E40" s="165" t="s">
        <v>9</v>
      </c>
      <c r="F40" s="167" t="s">
        <v>10</v>
      </c>
      <c r="G40" s="169" t="s">
        <v>310</v>
      </c>
      <c r="H40" s="170"/>
      <c r="I40" s="170"/>
      <c r="J40" s="171"/>
      <c r="K40" s="187"/>
      <c r="L40" s="49" t="s">
        <v>11</v>
      </c>
      <c r="M40" s="172" t="s">
        <v>8</v>
      </c>
      <c r="N40" s="174" t="s">
        <v>12</v>
      </c>
      <c r="O40" s="167" t="s">
        <v>10</v>
      </c>
      <c r="P40" s="169" t="s">
        <v>310</v>
      </c>
      <c r="Q40" s="170"/>
      <c r="R40" s="170"/>
      <c r="S40" s="171"/>
      <c r="T40" s="159"/>
      <c r="U40" s="161"/>
      <c r="V40" s="235"/>
    </row>
    <row r="41" spans="1:22" ht="15" thickBot="1" x14ac:dyDescent="0.4">
      <c r="A41" s="178"/>
      <c r="B41" s="180"/>
      <c r="C41" s="182"/>
      <c r="D41" s="164"/>
      <c r="E41" s="166"/>
      <c r="F41" s="168"/>
      <c r="G41" s="50" t="s">
        <v>13</v>
      </c>
      <c r="H41" s="51" t="s">
        <v>14</v>
      </c>
      <c r="I41" s="52" t="s">
        <v>15</v>
      </c>
      <c r="J41" s="53">
        <v>0</v>
      </c>
      <c r="K41" s="188"/>
      <c r="L41" s="54"/>
      <c r="M41" s="173"/>
      <c r="N41" s="175"/>
      <c r="O41" s="176"/>
      <c r="P41" s="50" t="s">
        <v>13</v>
      </c>
      <c r="Q41" s="51" t="s">
        <v>14</v>
      </c>
      <c r="R41" s="52" t="s">
        <v>15</v>
      </c>
      <c r="S41" s="53">
        <v>0</v>
      </c>
      <c r="T41" s="160"/>
      <c r="U41" s="162"/>
      <c r="V41" s="236"/>
    </row>
    <row r="42" spans="1:22" x14ac:dyDescent="0.35">
      <c r="A42" s="56"/>
      <c r="B42" s="57"/>
      <c r="C42" s="58"/>
      <c r="D42" s="59"/>
      <c r="E42" s="60"/>
      <c r="F42" s="60"/>
      <c r="G42" s="61"/>
      <c r="H42" s="62"/>
      <c r="I42" s="63"/>
      <c r="J42" s="64"/>
      <c r="K42" s="65"/>
      <c r="L42" s="65"/>
      <c r="M42" s="59"/>
      <c r="N42" s="60"/>
      <c r="O42" s="60"/>
      <c r="P42" s="61"/>
      <c r="Q42" s="62"/>
      <c r="R42" s="63"/>
      <c r="S42" s="64"/>
      <c r="T42" s="14"/>
      <c r="U42" s="15"/>
      <c r="V42" s="237"/>
    </row>
    <row r="43" spans="1:22" ht="24" x14ac:dyDescent="0.35">
      <c r="A43" s="131">
        <v>1</v>
      </c>
      <c r="B43" s="131" t="s">
        <v>265</v>
      </c>
      <c r="C43" s="134"/>
      <c r="D43" s="136">
        <v>63</v>
      </c>
      <c r="E43" s="66" t="s">
        <v>891</v>
      </c>
      <c r="F43" s="67">
        <v>2</v>
      </c>
      <c r="G43" s="47"/>
      <c r="H43" s="47"/>
      <c r="I43" s="47"/>
      <c r="J43" s="47"/>
      <c r="K43" s="47">
        <f>((SUM(H45:H56)*H44)+(SUM(G45:G56)*G44)+(SUM(I45:I56)*I44))/1000</f>
        <v>0</v>
      </c>
      <c r="L43" s="47">
        <f>K43*100/D43</f>
        <v>0</v>
      </c>
      <c r="M43" s="136">
        <v>160</v>
      </c>
      <c r="N43" s="66" t="s">
        <v>892</v>
      </c>
      <c r="O43" s="67">
        <v>3</v>
      </c>
      <c r="P43" s="47"/>
      <c r="Q43" s="47"/>
      <c r="R43" s="47"/>
      <c r="S43" s="47"/>
      <c r="T43" s="827">
        <f>((SUM(Q45:Q57)*Q44)+(SUM(P45:P57)*P44)+(SUM(R45:R57)*R44))/1000</f>
        <v>19.113</v>
      </c>
      <c r="U43" s="47">
        <f>T43*100/M43</f>
        <v>11.945625</v>
      </c>
      <c r="V43" s="68"/>
    </row>
    <row r="44" spans="1:22" x14ac:dyDescent="0.35">
      <c r="A44" s="132"/>
      <c r="B44" s="133"/>
      <c r="C44" s="135"/>
      <c r="D44" s="133"/>
      <c r="E44" s="69" t="s">
        <v>17</v>
      </c>
      <c r="F44" s="70"/>
      <c r="G44" s="71">
        <v>250</v>
      </c>
      <c r="H44" s="71">
        <v>251</v>
      </c>
      <c r="I44" s="71">
        <v>252</v>
      </c>
      <c r="J44" s="71">
        <v>443</v>
      </c>
      <c r="K44" s="47"/>
      <c r="L44" s="47"/>
      <c r="M44" s="133"/>
      <c r="N44" s="69" t="s">
        <v>17</v>
      </c>
      <c r="O44" s="70"/>
      <c r="P44" s="71">
        <v>238</v>
      </c>
      <c r="Q44" s="71">
        <v>239</v>
      </c>
      <c r="R44" s="71">
        <v>240</v>
      </c>
      <c r="S44" s="47">
        <v>417</v>
      </c>
      <c r="T44" s="76"/>
      <c r="U44" s="73"/>
      <c r="V44" s="68"/>
    </row>
    <row r="45" spans="1:22" x14ac:dyDescent="0.35">
      <c r="A45" s="132"/>
      <c r="B45" s="133"/>
      <c r="C45" s="135"/>
      <c r="D45" s="133"/>
      <c r="E45" s="74"/>
      <c r="F45" s="75"/>
      <c r="G45" s="47">
        <v>0</v>
      </c>
      <c r="H45" s="47">
        <v>0</v>
      </c>
      <c r="I45" s="47">
        <v>0</v>
      </c>
      <c r="J45" s="47">
        <v>0</v>
      </c>
      <c r="K45" s="47"/>
      <c r="L45" s="47"/>
      <c r="M45" s="133"/>
      <c r="N45" s="74" t="s">
        <v>893</v>
      </c>
      <c r="O45" s="75"/>
      <c r="P45" s="47">
        <v>18</v>
      </c>
      <c r="Q45" s="47">
        <v>9</v>
      </c>
      <c r="R45" s="47">
        <v>13</v>
      </c>
      <c r="S45" s="47">
        <v>9</v>
      </c>
      <c r="T45" s="76"/>
      <c r="U45" s="73"/>
      <c r="V45" s="68"/>
    </row>
    <row r="46" spans="1:22" x14ac:dyDescent="0.35">
      <c r="A46" s="132"/>
      <c r="B46" s="133"/>
      <c r="C46" s="135"/>
      <c r="D46" s="133"/>
      <c r="E46" s="74"/>
      <c r="F46" s="75"/>
      <c r="G46" s="47"/>
      <c r="H46" s="47"/>
      <c r="I46" s="47"/>
      <c r="J46" s="47"/>
      <c r="K46" s="47"/>
      <c r="L46" s="47"/>
      <c r="M46" s="133"/>
      <c r="N46" s="77"/>
      <c r="O46" s="75"/>
      <c r="P46" s="47"/>
      <c r="Q46" s="47"/>
      <c r="R46" s="47"/>
      <c r="S46" s="47"/>
      <c r="T46" s="76"/>
      <c r="U46" s="73"/>
      <c r="V46" s="68"/>
    </row>
    <row r="47" spans="1:22" ht="26.5" x14ac:dyDescent="0.35">
      <c r="A47" s="132"/>
      <c r="B47" s="133"/>
      <c r="C47" s="135"/>
      <c r="D47" s="133"/>
      <c r="E47" s="74"/>
      <c r="F47" s="75"/>
      <c r="G47" s="47"/>
      <c r="H47" s="47"/>
      <c r="I47" s="47"/>
      <c r="J47" s="47"/>
      <c r="K47" s="47"/>
      <c r="L47" s="47"/>
      <c r="M47" s="133"/>
      <c r="N47" s="74" t="s">
        <v>894</v>
      </c>
      <c r="O47" s="75"/>
      <c r="P47" s="47">
        <v>0</v>
      </c>
      <c r="Q47" s="47">
        <v>0</v>
      </c>
      <c r="R47" s="47">
        <v>0</v>
      </c>
      <c r="S47" s="47">
        <v>0</v>
      </c>
      <c r="T47" s="76"/>
      <c r="U47" s="73"/>
      <c r="V47" s="68"/>
    </row>
    <row r="48" spans="1:22" x14ac:dyDescent="0.35">
      <c r="A48" s="132"/>
      <c r="B48" s="133"/>
      <c r="C48" s="135"/>
      <c r="D48" s="133"/>
      <c r="E48" s="74"/>
      <c r="F48" s="75"/>
      <c r="G48" s="47"/>
      <c r="H48" s="47"/>
      <c r="I48" s="47"/>
      <c r="J48" s="47"/>
      <c r="K48" s="47"/>
      <c r="L48" s="47"/>
      <c r="M48" s="133"/>
      <c r="N48" s="77" t="s">
        <v>895</v>
      </c>
      <c r="O48" s="75"/>
      <c r="P48" s="47">
        <v>0</v>
      </c>
      <c r="Q48" s="47">
        <v>2</v>
      </c>
      <c r="R48" s="47">
        <v>1</v>
      </c>
      <c r="S48" s="47">
        <v>2</v>
      </c>
      <c r="T48" s="76"/>
      <c r="U48" s="73"/>
      <c r="V48" s="68"/>
    </row>
    <row r="49" spans="1:22" ht="26.5" x14ac:dyDescent="0.35">
      <c r="A49" s="132"/>
      <c r="B49" s="133"/>
      <c r="C49" s="135"/>
      <c r="D49" s="133"/>
      <c r="E49" s="74"/>
      <c r="F49" s="75"/>
      <c r="G49" s="47"/>
      <c r="H49" s="47"/>
      <c r="I49" s="47"/>
      <c r="J49" s="47"/>
      <c r="K49" s="47"/>
      <c r="L49" s="47"/>
      <c r="M49" s="133"/>
      <c r="N49" s="74" t="s">
        <v>896</v>
      </c>
      <c r="O49" s="75"/>
      <c r="P49" s="47">
        <v>18</v>
      </c>
      <c r="Q49" s="47">
        <v>4</v>
      </c>
      <c r="R49" s="47">
        <v>15</v>
      </c>
      <c r="S49" s="47">
        <v>6</v>
      </c>
      <c r="T49" s="76"/>
      <c r="U49" s="73"/>
      <c r="V49" s="68"/>
    </row>
    <row r="50" spans="1:22" x14ac:dyDescent="0.35">
      <c r="A50" s="132"/>
      <c r="B50" s="133"/>
      <c r="C50" s="135"/>
      <c r="D50" s="133"/>
      <c r="E50" s="74"/>
      <c r="F50" s="75"/>
      <c r="G50" s="47"/>
      <c r="H50" s="47"/>
      <c r="I50" s="47"/>
      <c r="J50" s="47"/>
      <c r="K50" s="47"/>
      <c r="L50" s="47"/>
      <c r="M50" s="133"/>
      <c r="N50" s="74"/>
      <c r="O50" s="75"/>
      <c r="P50" s="47"/>
      <c r="Q50" s="47"/>
      <c r="R50" s="47"/>
      <c r="S50" s="47"/>
      <c r="T50" s="76"/>
      <c r="U50" s="73"/>
      <c r="V50" s="68"/>
    </row>
    <row r="51" spans="1:22" x14ac:dyDescent="0.35">
      <c r="A51" s="132"/>
      <c r="B51" s="133"/>
      <c r="C51" s="135"/>
      <c r="D51" s="133"/>
      <c r="E51" s="74"/>
      <c r="F51" s="75"/>
      <c r="G51" s="47"/>
      <c r="H51" s="47"/>
      <c r="I51" s="47"/>
      <c r="J51" s="47"/>
      <c r="K51" s="47"/>
      <c r="L51" s="47"/>
      <c r="M51" s="133"/>
      <c r="N51" s="74"/>
      <c r="O51" s="75"/>
      <c r="P51" s="47"/>
      <c r="Q51" s="47"/>
      <c r="R51" s="47"/>
      <c r="S51" s="47"/>
      <c r="T51" s="76"/>
      <c r="U51" s="73"/>
      <c r="V51" s="68"/>
    </row>
    <row r="52" spans="1:22" x14ac:dyDescent="0.35">
      <c r="A52" s="132"/>
      <c r="B52" s="133"/>
      <c r="C52" s="135"/>
      <c r="D52" s="133"/>
      <c r="E52" s="74"/>
      <c r="F52" s="75"/>
      <c r="G52" s="47"/>
      <c r="H52" s="47"/>
      <c r="I52" s="47"/>
      <c r="J52" s="47"/>
      <c r="K52" s="47"/>
      <c r="L52" s="47"/>
      <c r="M52" s="133"/>
      <c r="N52" s="74"/>
      <c r="O52" s="75"/>
      <c r="P52" s="47"/>
      <c r="Q52" s="47"/>
      <c r="R52" s="47"/>
      <c r="S52" s="47"/>
      <c r="T52" s="76"/>
      <c r="U52" s="73"/>
      <c r="V52" s="68"/>
    </row>
    <row r="53" spans="1:22" x14ac:dyDescent="0.35">
      <c r="A53" s="132"/>
      <c r="B53" s="133"/>
      <c r="C53" s="135"/>
      <c r="D53" s="133"/>
      <c r="E53" s="74"/>
      <c r="F53" s="75"/>
      <c r="G53" s="47"/>
      <c r="H53" s="47"/>
      <c r="I53" s="47"/>
      <c r="J53" s="47"/>
      <c r="K53" s="47"/>
      <c r="L53" s="47"/>
      <c r="M53" s="133"/>
      <c r="N53" s="77"/>
      <c r="O53" s="75"/>
      <c r="P53" s="47"/>
      <c r="Q53" s="47"/>
      <c r="R53" s="47"/>
      <c r="S53" s="47"/>
      <c r="T53" s="76"/>
      <c r="U53" s="73"/>
      <c r="V53" s="68"/>
    </row>
    <row r="54" spans="1:22" x14ac:dyDescent="0.35">
      <c r="A54" s="132"/>
      <c r="B54" s="133"/>
      <c r="C54" s="135"/>
      <c r="D54" s="133"/>
      <c r="E54" s="74"/>
      <c r="F54" s="75"/>
      <c r="G54" s="47"/>
      <c r="H54" s="47"/>
      <c r="I54" s="47"/>
      <c r="J54" s="47"/>
      <c r="K54" s="47"/>
      <c r="L54" s="47"/>
      <c r="M54" s="133"/>
      <c r="N54" s="77"/>
      <c r="O54" s="75"/>
      <c r="P54" s="47"/>
      <c r="Q54" s="47"/>
      <c r="R54" s="47"/>
      <c r="S54" s="47"/>
      <c r="T54" s="76"/>
      <c r="U54" s="73"/>
      <c r="V54" s="68"/>
    </row>
    <row r="55" spans="1:22" x14ac:dyDescent="0.35">
      <c r="A55" s="132"/>
      <c r="B55" s="133"/>
      <c r="C55" s="135"/>
      <c r="D55" s="133"/>
      <c r="E55" s="74"/>
      <c r="F55" s="75"/>
      <c r="G55" s="47"/>
      <c r="H55" s="47"/>
      <c r="I55" s="47"/>
      <c r="J55" s="47"/>
      <c r="K55" s="47"/>
      <c r="L55" s="47"/>
      <c r="M55" s="133"/>
      <c r="N55" s="77"/>
      <c r="O55" s="75"/>
      <c r="P55" s="47"/>
      <c r="Q55" s="47"/>
      <c r="R55" s="47"/>
      <c r="S55" s="47"/>
      <c r="T55" s="76"/>
      <c r="U55" s="73"/>
      <c r="V55" s="68"/>
    </row>
    <row r="56" spans="1:22" x14ac:dyDescent="0.35">
      <c r="A56" s="132"/>
      <c r="B56" s="133"/>
      <c r="C56" s="135"/>
      <c r="D56" s="133"/>
      <c r="E56" s="74"/>
      <c r="F56" s="75"/>
      <c r="G56" s="47"/>
      <c r="H56" s="47"/>
      <c r="I56" s="47"/>
      <c r="J56" s="47"/>
      <c r="K56" s="47"/>
      <c r="L56" s="47"/>
      <c r="M56" s="133"/>
      <c r="N56" s="87"/>
      <c r="O56" s="75"/>
      <c r="P56" s="47"/>
      <c r="Q56" s="47"/>
      <c r="R56" s="47"/>
      <c r="S56" s="47"/>
      <c r="T56" s="88"/>
      <c r="U56" s="73"/>
      <c r="V56" s="68"/>
    </row>
    <row r="57" spans="1:22" x14ac:dyDescent="0.35">
      <c r="A57" s="78"/>
      <c r="B57" s="79"/>
      <c r="C57" s="80"/>
      <c r="D57" s="81"/>
      <c r="E57" s="82"/>
      <c r="F57" s="83"/>
      <c r="G57" s="83"/>
      <c r="H57" s="83"/>
      <c r="I57" s="84"/>
      <c r="J57" s="84"/>
      <c r="K57" s="84"/>
      <c r="L57" s="85"/>
      <c r="M57" s="86"/>
      <c r="N57" s="83"/>
      <c r="O57" s="83"/>
      <c r="P57" s="83"/>
      <c r="Q57" s="84"/>
      <c r="R57" s="84"/>
      <c r="S57" s="84"/>
      <c r="T57" s="55"/>
      <c r="U57" s="55"/>
      <c r="V57" s="55"/>
    </row>
    <row r="58" spans="1:22" x14ac:dyDescent="0.35">
      <c r="A58" s="177" t="s">
        <v>0</v>
      </c>
      <c r="B58" s="179" t="s">
        <v>1</v>
      </c>
      <c r="C58" s="181" t="s">
        <v>2</v>
      </c>
      <c r="D58" s="183" t="s">
        <v>3</v>
      </c>
      <c r="E58" s="184"/>
      <c r="F58" s="185"/>
      <c r="G58" s="185"/>
      <c r="H58" s="185"/>
      <c r="I58" s="185"/>
      <c r="J58" s="185"/>
      <c r="K58" s="186" t="s">
        <v>4</v>
      </c>
      <c r="L58" s="48"/>
      <c r="M58" s="183" t="s">
        <v>5</v>
      </c>
      <c r="N58" s="184"/>
      <c r="O58" s="185"/>
      <c r="P58" s="185"/>
      <c r="Q58" s="185"/>
      <c r="R58" s="185"/>
      <c r="S58" s="185"/>
      <c r="T58" s="159" t="s">
        <v>6</v>
      </c>
      <c r="U58" s="161" t="s">
        <v>7</v>
      </c>
      <c r="V58" s="234" t="s">
        <v>879</v>
      </c>
    </row>
    <row r="59" spans="1:22" ht="25" x14ac:dyDescent="0.35">
      <c r="A59" s="177"/>
      <c r="B59" s="179"/>
      <c r="C59" s="181"/>
      <c r="D59" s="163" t="s">
        <v>8</v>
      </c>
      <c r="E59" s="165" t="s">
        <v>9</v>
      </c>
      <c r="F59" s="167" t="s">
        <v>10</v>
      </c>
      <c r="G59" s="169" t="s">
        <v>310</v>
      </c>
      <c r="H59" s="170"/>
      <c r="I59" s="170"/>
      <c r="J59" s="171"/>
      <c r="K59" s="187"/>
      <c r="L59" s="49" t="s">
        <v>11</v>
      </c>
      <c r="M59" s="172" t="s">
        <v>8</v>
      </c>
      <c r="N59" s="174" t="s">
        <v>12</v>
      </c>
      <c r="O59" s="167" t="s">
        <v>10</v>
      </c>
      <c r="P59" s="169" t="s">
        <v>310</v>
      </c>
      <c r="Q59" s="170"/>
      <c r="R59" s="170"/>
      <c r="S59" s="171"/>
      <c r="T59" s="159"/>
      <c r="U59" s="161"/>
      <c r="V59" s="235"/>
    </row>
    <row r="60" spans="1:22" ht="15" thickBot="1" x14ac:dyDescent="0.4">
      <c r="A60" s="178"/>
      <c r="B60" s="180"/>
      <c r="C60" s="182"/>
      <c r="D60" s="164"/>
      <c r="E60" s="166"/>
      <c r="F60" s="168"/>
      <c r="G60" s="50" t="s">
        <v>13</v>
      </c>
      <c r="H60" s="51" t="s">
        <v>14</v>
      </c>
      <c r="I60" s="52" t="s">
        <v>15</v>
      </c>
      <c r="J60" s="53">
        <v>0</v>
      </c>
      <c r="K60" s="188"/>
      <c r="L60" s="54"/>
      <c r="M60" s="173"/>
      <c r="N60" s="175"/>
      <c r="O60" s="176"/>
      <c r="P60" s="50" t="s">
        <v>13</v>
      </c>
      <c r="Q60" s="51" t="s">
        <v>14</v>
      </c>
      <c r="R60" s="52" t="s">
        <v>15</v>
      </c>
      <c r="S60" s="53">
        <v>0</v>
      </c>
      <c r="T60" s="160"/>
      <c r="U60" s="162"/>
      <c r="V60" s="236"/>
    </row>
    <row r="61" spans="1:22" x14ac:dyDescent="0.35">
      <c r="A61" s="56"/>
      <c r="B61" s="57"/>
      <c r="C61" s="58"/>
      <c r="D61" s="59"/>
      <c r="E61" s="60"/>
      <c r="F61" s="60"/>
      <c r="G61" s="61"/>
      <c r="H61" s="62"/>
      <c r="I61" s="63"/>
      <c r="J61" s="64"/>
      <c r="K61" s="65"/>
      <c r="L61" s="65"/>
      <c r="M61" s="59"/>
      <c r="N61" s="60"/>
      <c r="O61" s="60"/>
      <c r="P61" s="61"/>
      <c r="Q61" s="62"/>
      <c r="R61" s="63"/>
      <c r="S61" s="64"/>
      <c r="T61" s="14"/>
      <c r="U61" s="15"/>
      <c r="V61" s="237"/>
    </row>
    <row r="62" spans="1:22" x14ac:dyDescent="0.35">
      <c r="A62" s="131">
        <v>1</v>
      </c>
      <c r="B62" s="131" t="s">
        <v>897</v>
      </c>
      <c r="C62" s="134"/>
      <c r="D62" s="136"/>
      <c r="E62" s="66"/>
      <c r="F62" s="67"/>
      <c r="G62" s="47"/>
      <c r="H62" s="47"/>
      <c r="I62" s="47"/>
      <c r="J62" s="47"/>
      <c r="K62" s="47"/>
      <c r="L62" s="47"/>
      <c r="M62" s="136"/>
      <c r="N62" s="66"/>
      <c r="O62" s="67"/>
      <c r="P62" s="47"/>
      <c r="Q62" s="47"/>
      <c r="R62" s="47"/>
      <c r="S62" s="47"/>
      <c r="T62" s="76"/>
      <c r="U62" s="73"/>
      <c r="V62" s="68"/>
    </row>
    <row r="63" spans="1:22" x14ac:dyDescent="0.35">
      <c r="A63" s="132"/>
      <c r="B63" s="133"/>
      <c r="C63" s="135"/>
      <c r="D63" s="133"/>
      <c r="E63" s="69" t="s">
        <v>17</v>
      </c>
      <c r="F63" s="70"/>
      <c r="G63" s="71"/>
      <c r="H63" s="71"/>
      <c r="I63" s="71"/>
      <c r="J63" s="71"/>
      <c r="K63" s="47"/>
      <c r="L63" s="47"/>
      <c r="M63" s="133"/>
      <c r="N63" s="69"/>
      <c r="O63" s="70"/>
      <c r="P63" s="71"/>
      <c r="Q63" s="71"/>
      <c r="R63" s="71"/>
      <c r="S63" s="47"/>
      <c r="T63" s="76"/>
      <c r="U63" s="73"/>
      <c r="V63" s="68"/>
    </row>
    <row r="64" spans="1:22" x14ac:dyDescent="0.35">
      <c r="A64" s="132"/>
      <c r="B64" s="133"/>
      <c r="C64" s="135"/>
      <c r="D64" s="133"/>
      <c r="E64" s="74"/>
      <c r="F64" s="75"/>
      <c r="G64" s="47"/>
      <c r="H64" s="47"/>
      <c r="I64" s="47"/>
      <c r="J64" s="47"/>
      <c r="K64" s="47"/>
      <c r="L64" s="47"/>
      <c r="M64" s="133"/>
      <c r="N64" s="74"/>
      <c r="O64" s="75"/>
      <c r="P64" s="47"/>
      <c r="Q64" s="47"/>
      <c r="R64" s="47"/>
      <c r="S64" s="47"/>
      <c r="T64" s="76"/>
      <c r="U64" s="73"/>
      <c r="V64" s="68"/>
    </row>
    <row r="65" spans="1:22" x14ac:dyDescent="0.35">
      <c r="A65" s="132"/>
      <c r="B65" s="133"/>
      <c r="C65" s="135"/>
      <c r="D65" s="133"/>
      <c r="E65" s="74"/>
      <c r="F65" s="75"/>
      <c r="G65" s="47"/>
      <c r="H65" s="47"/>
      <c r="I65" s="47"/>
      <c r="J65" s="47"/>
      <c r="K65" s="47"/>
      <c r="L65" s="47"/>
      <c r="M65" s="133"/>
      <c r="N65" s="77"/>
      <c r="O65" s="75"/>
      <c r="P65" s="47"/>
      <c r="Q65" s="47"/>
      <c r="R65" s="47"/>
      <c r="S65" s="47"/>
      <c r="T65" s="76"/>
      <c r="U65" s="73"/>
      <c r="V65" s="68"/>
    </row>
    <row r="66" spans="1:22" x14ac:dyDescent="0.35">
      <c r="A66" s="132"/>
      <c r="B66" s="133"/>
      <c r="C66" s="135"/>
      <c r="D66" s="133"/>
      <c r="E66" s="74"/>
      <c r="F66" s="75"/>
      <c r="G66" s="47"/>
      <c r="H66" s="47"/>
      <c r="I66" s="47"/>
      <c r="J66" s="47"/>
      <c r="K66" s="47"/>
      <c r="L66" s="47"/>
      <c r="M66" s="133"/>
      <c r="N66" s="74"/>
      <c r="O66" s="75"/>
      <c r="P66" s="47"/>
      <c r="Q66" s="47"/>
      <c r="R66" s="47"/>
      <c r="S66" s="47"/>
      <c r="T66" s="76"/>
      <c r="U66" s="73"/>
      <c r="V66" s="68"/>
    </row>
    <row r="67" spans="1:22" x14ac:dyDescent="0.35">
      <c r="A67" s="132"/>
      <c r="B67" s="133"/>
      <c r="C67" s="135"/>
      <c r="D67" s="133"/>
      <c r="E67" s="74"/>
      <c r="F67" s="75"/>
      <c r="G67" s="47"/>
      <c r="H67" s="47"/>
      <c r="I67" s="47"/>
      <c r="J67" s="47"/>
      <c r="K67" s="47"/>
      <c r="L67" s="47"/>
      <c r="M67" s="133"/>
      <c r="N67" s="77"/>
      <c r="O67" s="75"/>
      <c r="P67" s="47"/>
      <c r="Q67" s="47"/>
      <c r="R67" s="47"/>
      <c r="S67" s="47"/>
      <c r="T67" s="76"/>
      <c r="U67" s="73"/>
      <c r="V67" s="68"/>
    </row>
    <row r="68" spans="1:22" x14ac:dyDescent="0.35">
      <c r="A68" s="132"/>
      <c r="B68" s="133"/>
      <c r="C68" s="135"/>
      <c r="D68" s="133"/>
      <c r="E68" s="74"/>
      <c r="F68" s="75"/>
      <c r="G68" s="47"/>
      <c r="H68" s="47"/>
      <c r="I68" s="47"/>
      <c r="J68" s="47"/>
      <c r="K68" s="47"/>
      <c r="L68" s="47"/>
      <c r="M68" s="133"/>
      <c r="N68" s="74"/>
      <c r="O68" s="75"/>
      <c r="P68" s="47"/>
      <c r="Q68" s="47"/>
      <c r="R68" s="47"/>
      <c r="S68" s="47"/>
      <c r="T68" s="76"/>
      <c r="U68" s="73"/>
      <c r="V68" s="68"/>
    </row>
    <row r="69" spans="1:22" x14ac:dyDescent="0.35">
      <c r="A69" s="132"/>
      <c r="B69" s="133"/>
      <c r="C69" s="135"/>
      <c r="D69" s="133"/>
      <c r="E69" s="74"/>
      <c r="F69" s="75"/>
      <c r="G69" s="47"/>
      <c r="H69" s="47"/>
      <c r="I69" s="47"/>
      <c r="J69" s="47"/>
      <c r="K69" s="47"/>
      <c r="L69" s="47"/>
      <c r="M69" s="133"/>
      <c r="N69" s="74"/>
      <c r="O69" s="75"/>
      <c r="P69" s="47"/>
      <c r="Q69" s="47"/>
      <c r="R69" s="47"/>
      <c r="S69" s="47"/>
      <c r="T69" s="76"/>
      <c r="U69" s="73"/>
      <c r="V69" s="68"/>
    </row>
    <row r="70" spans="1:22" x14ac:dyDescent="0.35">
      <c r="A70" s="132"/>
      <c r="B70" s="133"/>
      <c r="C70" s="135"/>
      <c r="D70" s="133"/>
      <c r="E70" s="74"/>
      <c r="F70" s="75"/>
      <c r="G70" s="47"/>
      <c r="H70" s="47"/>
      <c r="I70" s="47"/>
      <c r="J70" s="47"/>
      <c r="K70" s="47"/>
      <c r="L70" s="47"/>
      <c r="M70" s="133"/>
      <c r="N70" s="74"/>
      <c r="O70" s="75"/>
      <c r="P70" s="47"/>
      <c r="Q70" s="47"/>
      <c r="R70" s="47"/>
      <c r="S70" s="47"/>
      <c r="T70" s="76"/>
      <c r="U70" s="73"/>
      <c r="V70" s="68"/>
    </row>
    <row r="71" spans="1:22" x14ac:dyDescent="0.35">
      <c r="A71" s="132"/>
      <c r="B71" s="133"/>
      <c r="C71" s="135"/>
      <c r="D71" s="133"/>
      <c r="E71" s="74"/>
      <c r="F71" s="75"/>
      <c r="G71" s="47"/>
      <c r="H71" s="47"/>
      <c r="I71" s="47"/>
      <c r="J71" s="47"/>
      <c r="K71" s="47"/>
      <c r="L71" s="47"/>
      <c r="M71" s="133"/>
      <c r="N71" s="74"/>
      <c r="O71" s="75"/>
      <c r="P71" s="47"/>
      <c r="Q71" s="47"/>
      <c r="R71" s="47"/>
      <c r="S71" s="47"/>
      <c r="T71" s="76"/>
      <c r="U71" s="73"/>
      <c r="V71" s="68"/>
    </row>
    <row r="72" spans="1:22" x14ac:dyDescent="0.35">
      <c r="A72" s="132"/>
      <c r="B72" s="133"/>
      <c r="C72" s="135"/>
      <c r="D72" s="133"/>
      <c r="E72" s="74"/>
      <c r="F72" s="75"/>
      <c r="G72" s="47"/>
      <c r="H72" s="47"/>
      <c r="I72" s="47"/>
      <c r="J72" s="47"/>
      <c r="K72" s="47"/>
      <c r="L72" s="47"/>
      <c r="M72" s="133"/>
      <c r="N72" s="77"/>
      <c r="O72" s="75"/>
      <c r="P72" s="47"/>
      <c r="Q72" s="47"/>
      <c r="R72" s="47"/>
      <c r="S72" s="47"/>
      <c r="T72" s="76"/>
      <c r="U72" s="73"/>
      <c r="V72" s="68"/>
    </row>
    <row r="73" spans="1:22" x14ac:dyDescent="0.35">
      <c r="A73" s="132"/>
      <c r="B73" s="133"/>
      <c r="C73" s="135"/>
      <c r="D73" s="133"/>
      <c r="E73" s="74"/>
      <c r="F73" s="75"/>
      <c r="G73" s="47"/>
      <c r="H73" s="47"/>
      <c r="I73" s="47"/>
      <c r="J73" s="47"/>
      <c r="K73" s="47"/>
      <c r="L73" s="47"/>
      <c r="M73" s="133"/>
      <c r="N73" s="77"/>
      <c r="O73" s="75"/>
      <c r="P73" s="47"/>
      <c r="Q73" s="47"/>
      <c r="R73" s="47"/>
      <c r="S73" s="47"/>
      <c r="T73" s="76"/>
      <c r="U73" s="73"/>
      <c r="V73" s="68"/>
    </row>
    <row r="74" spans="1:22" x14ac:dyDescent="0.35">
      <c r="A74" s="132"/>
      <c r="B74" s="133"/>
      <c r="C74" s="135"/>
      <c r="D74" s="133"/>
      <c r="E74" s="74"/>
      <c r="F74" s="75"/>
      <c r="G74" s="47"/>
      <c r="H74" s="47"/>
      <c r="I74" s="47"/>
      <c r="J74" s="47"/>
      <c r="K74" s="47"/>
      <c r="L74" s="47"/>
      <c r="M74" s="133"/>
      <c r="N74" s="77"/>
      <c r="O74" s="75"/>
      <c r="P74" s="47"/>
      <c r="Q74" s="47"/>
      <c r="R74" s="47"/>
      <c r="S74" s="47"/>
      <c r="T74" s="76"/>
      <c r="U74" s="73"/>
      <c r="V74" s="68"/>
    </row>
    <row r="75" spans="1:22" x14ac:dyDescent="0.35">
      <c r="A75" s="132"/>
      <c r="B75" s="133"/>
      <c r="C75" s="135"/>
      <c r="D75" s="133"/>
      <c r="E75" s="74"/>
      <c r="F75" s="75"/>
      <c r="G75" s="47"/>
      <c r="H75" s="47"/>
      <c r="I75" s="47"/>
      <c r="J75" s="47"/>
      <c r="K75" s="47"/>
      <c r="L75" s="47"/>
      <c r="M75" s="133"/>
      <c r="N75" s="87"/>
      <c r="O75" s="75"/>
      <c r="P75" s="47"/>
      <c r="Q75" s="47"/>
      <c r="R75" s="47"/>
      <c r="S75" s="47"/>
      <c r="T75" s="88"/>
      <c r="U75" s="73"/>
      <c r="V75" s="68"/>
    </row>
    <row r="76" spans="1:22" x14ac:dyDescent="0.35">
      <c r="A76" s="78"/>
      <c r="B76" s="79"/>
      <c r="C76" s="80"/>
      <c r="D76" s="81"/>
      <c r="E76" s="82"/>
      <c r="F76" s="83"/>
      <c r="G76" s="83"/>
      <c r="H76" s="83"/>
      <c r="I76" s="84"/>
      <c r="J76" s="84"/>
      <c r="K76" s="84"/>
      <c r="L76" s="85"/>
      <c r="M76" s="86"/>
      <c r="N76" s="83"/>
      <c r="O76" s="83"/>
      <c r="P76" s="83"/>
      <c r="Q76" s="84"/>
      <c r="R76" s="84"/>
      <c r="S76" s="84"/>
      <c r="T76" s="55"/>
      <c r="U76" s="55"/>
      <c r="V76" s="55"/>
    </row>
    <row r="77" spans="1:22" x14ac:dyDescent="0.35">
      <c r="A77" s="177" t="s">
        <v>0</v>
      </c>
      <c r="B77" s="179" t="s">
        <v>1</v>
      </c>
      <c r="C77" s="181" t="s">
        <v>2</v>
      </c>
      <c r="D77" s="183" t="s">
        <v>3</v>
      </c>
      <c r="E77" s="184"/>
      <c r="F77" s="185"/>
      <c r="G77" s="185"/>
      <c r="H77" s="185"/>
      <c r="I77" s="185"/>
      <c r="J77" s="185"/>
      <c r="K77" s="186" t="s">
        <v>4</v>
      </c>
      <c r="L77" s="48"/>
      <c r="M77" s="183" t="s">
        <v>5</v>
      </c>
      <c r="N77" s="184"/>
      <c r="O77" s="185"/>
      <c r="P77" s="185"/>
      <c r="Q77" s="185"/>
      <c r="R77" s="185"/>
      <c r="S77" s="185"/>
      <c r="T77" s="159" t="s">
        <v>6</v>
      </c>
      <c r="U77" s="161" t="s">
        <v>7</v>
      </c>
      <c r="V77" s="234" t="s">
        <v>879</v>
      </c>
    </row>
    <row r="78" spans="1:22" ht="25" x14ac:dyDescent="0.35">
      <c r="A78" s="177"/>
      <c r="B78" s="179"/>
      <c r="C78" s="181"/>
      <c r="D78" s="163" t="s">
        <v>8</v>
      </c>
      <c r="E78" s="165" t="s">
        <v>9</v>
      </c>
      <c r="F78" s="167" t="s">
        <v>10</v>
      </c>
      <c r="G78" s="169" t="s">
        <v>310</v>
      </c>
      <c r="H78" s="170"/>
      <c r="I78" s="170"/>
      <c r="J78" s="171"/>
      <c r="K78" s="187"/>
      <c r="L78" s="49" t="s">
        <v>11</v>
      </c>
      <c r="M78" s="172" t="s">
        <v>8</v>
      </c>
      <c r="N78" s="174" t="s">
        <v>12</v>
      </c>
      <c r="O78" s="167" t="s">
        <v>10</v>
      </c>
      <c r="P78" s="169" t="s">
        <v>310</v>
      </c>
      <c r="Q78" s="170"/>
      <c r="R78" s="170"/>
      <c r="S78" s="171"/>
      <c r="T78" s="159"/>
      <c r="U78" s="161"/>
      <c r="V78" s="235"/>
    </row>
    <row r="79" spans="1:22" ht="15" thickBot="1" x14ac:dyDescent="0.4">
      <c r="A79" s="178"/>
      <c r="B79" s="180"/>
      <c r="C79" s="182"/>
      <c r="D79" s="164"/>
      <c r="E79" s="166"/>
      <c r="F79" s="168"/>
      <c r="G79" s="50" t="s">
        <v>13</v>
      </c>
      <c r="H79" s="51" t="s">
        <v>14</v>
      </c>
      <c r="I79" s="52" t="s">
        <v>15</v>
      </c>
      <c r="J79" s="53">
        <v>0</v>
      </c>
      <c r="K79" s="188"/>
      <c r="L79" s="54"/>
      <c r="M79" s="173"/>
      <c r="N79" s="175"/>
      <c r="O79" s="176"/>
      <c r="P79" s="50" t="s">
        <v>13</v>
      </c>
      <c r="Q79" s="51" t="s">
        <v>14</v>
      </c>
      <c r="R79" s="52" t="s">
        <v>15</v>
      </c>
      <c r="S79" s="53">
        <v>0</v>
      </c>
      <c r="T79" s="160"/>
      <c r="U79" s="162"/>
      <c r="V79" s="236"/>
    </row>
    <row r="80" spans="1:22" x14ac:dyDescent="0.35">
      <c r="A80" s="56"/>
      <c r="B80" s="57"/>
      <c r="C80" s="58"/>
      <c r="D80" s="59"/>
      <c r="E80" s="60"/>
      <c r="F80" s="60"/>
      <c r="G80" s="61"/>
      <c r="H80" s="62"/>
      <c r="I80" s="63"/>
      <c r="J80" s="64"/>
      <c r="K80" s="65"/>
      <c r="L80" s="65"/>
      <c r="M80" s="59"/>
      <c r="N80" s="60"/>
      <c r="O80" s="60"/>
      <c r="P80" s="61"/>
      <c r="Q80" s="62"/>
      <c r="R80" s="63"/>
      <c r="S80" s="64"/>
      <c r="T80" s="14"/>
      <c r="U80" s="15"/>
      <c r="V80" s="237"/>
    </row>
    <row r="81" spans="1:22" x14ac:dyDescent="0.35">
      <c r="A81" s="131">
        <v>1</v>
      </c>
      <c r="B81" s="131" t="s">
        <v>266</v>
      </c>
      <c r="C81" s="134"/>
      <c r="D81" s="136">
        <v>250</v>
      </c>
      <c r="E81" s="66"/>
      <c r="F81" s="67"/>
      <c r="G81" s="47"/>
      <c r="H81" s="47"/>
      <c r="I81" s="47"/>
      <c r="J81" s="47"/>
      <c r="K81" s="827">
        <f>((SUM(H83:H95)*H82)+(SUM(G83:G95)*G82)+(SUM(I83:I95)*I82))/1000</f>
        <v>77.635999999999996</v>
      </c>
      <c r="L81" s="47">
        <f>K81*100/D81</f>
        <v>31.054399999999998</v>
      </c>
      <c r="M81" s="136">
        <v>400</v>
      </c>
      <c r="N81" s="66"/>
      <c r="O81" s="67"/>
      <c r="P81" s="47"/>
      <c r="Q81" s="47"/>
      <c r="R81" s="47"/>
      <c r="S81" s="47"/>
      <c r="T81" s="827">
        <f>((SUM(Q83:Q95)*Q82)+(SUM(P83:P95)*P82)+(SUM(R83:R95)*R82))/1000</f>
        <v>45.314999999999998</v>
      </c>
      <c r="U81" s="47">
        <f>T81*100/M81</f>
        <v>11.328749999999999</v>
      </c>
      <c r="V81" s="68"/>
    </row>
    <row r="82" spans="1:22" ht="15" thickBot="1" x14ac:dyDescent="0.4">
      <c r="A82" s="132"/>
      <c r="B82" s="133"/>
      <c r="C82" s="135"/>
      <c r="D82" s="133"/>
      <c r="E82" s="69" t="s">
        <v>17</v>
      </c>
      <c r="F82" s="70"/>
      <c r="G82" s="835">
        <v>232</v>
      </c>
      <c r="H82" s="835">
        <v>239</v>
      </c>
      <c r="I82" s="835">
        <v>237</v>
      </c>
      <c r="J82" s="835">
        <v>404</v>
      </c>
      <c r="K82" s="47"/>
      <c r="L82" s="47"/>
      <c r="M82" s="133"/>
      <c r="N82" s="69"/>
      <c r="O82" s="70"/>
      <c r="P82" s="835">
        <v>236</v>
      </c>
      <c r="Q82" s="835">
        <v>233</v>
      </c>
      <c r="R82" s="835">
        <v>232</v>
      </c>
      <c r="S82" s="835">
        <v>405</v>
      </c>
      <c r="T82" s="76"/>
      <c r="U82" s="73"/>
      <c r="V82" s="68"/>
    </row>
    <row r="83" spans="1:22" x14ac:dyDescent="0.35">
      <c r="A83" s="132"/>
      <c r="B83" s="133"/>
      <c r="C83" s="135"/>
      <c r="D83" s="133"/>
      <c r="E83" s="828" t="s">
        <v>898</v>
      </c>
      <c r="F83" s="75"/>
      <c r="G83" s="829">
        <v>44</v>
      </c>
      <c r="H83" s="829">
        <v>6</v>
      </c>
      <c r="I83" s="829">
        <v>36</v>
      </c>
      <c r="J83" s="829">
        <v>16</v>
      </c>
      <c r="K83" s="47"/>
      <c r="L83" s="47"/>
      <c r="M83" s="133"/>
      <c r="N83" s="828" t="s">
        <v>899</v>
      </c>
      <c r="O83" s="75"/>
      <c r="P83" s="829">
        <v>4</v>
      </c>
      <c r="Q83" s="829">
        <v>1</v>
      </c>
      <c r="R83" s="829">
        <v>2</v>
      </c>
      <c r="S83" s="829">
        <v>2</v>
      </c>
      <c r="T83" s="76"/>
      <c r="U83" s="73"/>
      <c r="V83" s="68"/>
    </row>
    <row r="84" spans="1:22" x14ac:dyDescent="0.35">
      <c r="A84" s="132"/>
      <c r="B84" s="133"/>
      <c r="C84" s="135"/>
      <c r="D84" s="133"/>
      <c r="E84" s="830" t="s">
        <v>900</v>
      </c>
      <c r="F84" s="75"/>
      <c r="G84" s="89">
        <v>31</v>
      </c>
      <c r="H84" s="89">
        <v>27</v>
      </c>
      <c r="I84" s="89">
        <v>18</v>
      </c>
      <c r="J84" s="89">
        <v>7</v>
      </c>
      <c r="K84" s="47"/>
      <c r="L84" s="47"/>
      <c r="M84" s="133"/>
      <c r="N84" s="830" t="s">
        <v>901</v>
      </c>
      <c r="O84" s="75"/>
      <c r="P84" s="89">
        <v>14</v>
      </c>
      <c r="Q84" s="89">
        <v>7</v>
      </c>
      <c r="R84" s="89">
        <v>12</v>
      </c>
      <c r="S84" s="89">
        <v>5</v>
      </c>
      <c r="T84" s="76"/>
      <c r="U84" s="73"/>
      <c r="V84" s="68"/>
    </row>
    <row r="85" spans="1:22" x14ac:dyDescent="0.35">
      <c r="A85" s="132"/>
      <c r="B85" s="133"/>
      <c r="C85" s="135"/>
      <c r="D85" s="133"/>
      <c r="E85" s="830" t="s">
        <v>902</v>
      </c>
      <c r="F85" s="75"/>
      <c r="G85" s="89">
        <v>5</v>
      </c>
      <c r="H85" s="89">
        <v>2</v>
      </c>
      <c r="I85" s="89">
        <v>0</v>
      </c>
      <c r="J85" s="89">
        <v>1</v>
      </c>
      <c r="K85" s="47"/>
      <c r="L85" s="47"/>
      <c r="M85" s="133"/>
      <c r="N85" s="830" t="s">
        <v>903</v>
      </c>
      <c r="O85" s="75"/>
      <c r="P85" s="89">
        <v>21</v>
      </c>
      <c r="Q85" s="89">
        <v>6</v>
      </c>
      <c r="R85" s="89">
        <v>57</v>
      </c>
      <c r="S85" s="89">
        <v>39</v>
      </c>
      <c r="T85" s="76"/>
      <c r="U85" s="73"/>
      <c r="V85" s="68"/>
    </row>
    <row r="86" spans="1:22" x14ac:dyDescent="0.35">
      <c r="A86" s="132"/>
      <c r="B86" s="133"/>
      <c r="C86" s="135"/>
      <c r="D86" s="133"/>
      <c r="E86" s="830" t="s">
        <v>904</v>
      </c>
      <c r="F86" s="75"/>
      <c r="G86" s="89">
        <v>36</v>
      </c>
      <c r="H86" s="89">
        <v>30</v>
      </c>
      <c r="I86" s="89">
        <v>29</v>
      </c>
      <c r="J86" s="89">
        <v>7</v>
      </c>
      <c r="K86" s="47"/>
      <c r="L86" s="47"/>
      <c r="M86" s="133"/>
      <c r="N86" s="830" t="s">
        <v>905</v>
      </c>
      <c r="O86" s="75"/>
      <c r="P86" s="89">
        <v>0</v>
      </c>
      <c r="Q86" s="89">
        <v>0</v>
      </c>
      <c r="R86" s="89">
        <v>0</v>
      </c>
      <c r="S86" s="89">
        <v>0</v>
      </c>
      <c r="T86" s="76"/>
      <c r="U86" s="73"/>
      <c r="V86" s="68"/>
    </row>
    <row r="87" spans="1:22" x14ac:dyDescent="0.35">
      <c r="A87" s="132"/>
      <c r="B87" s="133"/>
      <c r="C87" s="135"/>
      <c r="D87" s="133"/>
      <c r="E87" s="830" t="s">
        <v>906</v>
      </c>
      <c r="F87" s="75"/>
      <c r="G87" s="89">
        <v>21</v>
      </c>
      <c r="H87" s="89">
        <v>8</v>
      </c>
      <c r="I87" s="89">
        <v>30</v>
      </c>
      <c r="J87" s="89">
        <v>16</v>
      </c>
      <c r="K87" s="47"/>
      <c r="L87" s="47"/>
      <c r="M87" s="133"/>
      <c r="N87" s="830" t="s">
        <v>907</v>
      </c>
      <c r="O87" s="75"/>
      <c r="P87" s="89">
        <v>3</v>
      </c>
      <c r="Q87" s="89">
        <v>8</v>
      </c>
      <c r="R87" s="89">
        <v>1</v>
      </c>
      <c r="S87" s="89">
        <v>6</v>
      </c>
      <c r="T87" s="76"/>
      <c r="U87" s="73"/>
      <c r="V87" s="68"/>
    </row>
    <row r="88" spans="1:22" x14ac:dyDescent="0.35">
      <c r="A88" s="132"/>
      <c r="B88" s="133"/>
      <c r="C88" s="135"/>
      <c r="D88" s="133"/>
      <c r="E88" s="830" t="s">
        <v>908</v>
      </c>
      <c r="F88" s="75"/>
      <c r="G88" s="89">
        <v>7</v>
      </c>
      <c r="H88" s="89">
        <v>0</v>
      </c>
      <c r="I88" s="89">
        <v>0</v>
      </c>
      <c r="J88" s="89">
        <v>0</v>
      </c>
      <c r="K88" s="47"/>
      <c r="L88" s="47"/>
      <c r="M88" s="133"/>
      <c r="N88" s="830" t="s">
        <v>909</v>
      </c>
      <c r="O88" s="75"/>
      <c r="P88" s="89">
        <v>0</v>
      </c>
      <c r="Q88" s="89">
        <v>0</v>
      </c>
      <c r="R88" s="89">
        <v>0</v>
      </c>
      <c r="S88" s="89"/>
      <c r="T88" s="76"/>
      <c r="U88" s="73"/>
      <c r="V88" s="68"/>
    </row>
    <row r="89" spans="1:22" x14ac:dyDescent="0.35">
      <c r="A89" s="132"/>
      <c r="B89" s="133"/>
      <c r="C89" s="135"/>
      <c r="D89" s="133"/>
      <c r="E89" s="74"/>
      <c r="F89" s="75"/>
      <c r="G89" s="47"/>
      <c r="H89" s="47"/>
      <c r="I89" s="47"/>
      <c r="J89" s="47"/>
      <c r="K89" s="47"/>
      <c r="L89" s="47"/>
      <c r="M89" s="133"/>
      <c r="N89" s="830" t="s">
        <v>910</v>
      </c>
      <c r="O89" s="75"/>
      <c r="P89" s="89">
        <v>0</v>
      </c>
      <c r="Q89" s="89">
        <v>0</v>
      </c>
      <c r="R89" s="89">
        <v>0</v>
      </c>
      <c r="S89" s="89">
        <v>0</v>
      </c>
      <c r="T89" s="76"/>
      <c r="U89" s="73"/>
      <c r="V89" s="68"/>
    </row>
    <row r="90" spans="1:22" x14ac:dyDescent="0.35">
      <c r="A90" s="132"/>
      <c r="B90" s="133"/>
      <c r="C90" s="135"/>
      <c r="D90" s="133"/>
      <c r="E90" s="74"/>
      <c r="F90" s="75"/>
      <c r="G90" s="47"/>
      <c r="H90" s="47"/>
      <c r="I90" s="47"/>
      <c r="J90" s="47"/>
      <c r="K90" s="47"/>
      <c r="L90" s="47"/>
      <c r="M90" s="133"/>
      <c r="N90" s="830" t="s">
        <v>911</v>
      </c>
      <c r="O90" s="75"/>
      <c r="P90" s="89">
        <v>0</v>
      </c>
      <c r="Q90" s="89">
        <v>0</v>
      </c>
      <c r="R90" s="89">
        <v>0</v>
      </c>
      <c r="S90" s="89">
        <v>0</v>
      </c>
      <c r="T90" s="76"/>
      <c r="U90" s="73"/>
      <c r="V90" s="68"/>
    </row>
    <row r="91" spans="1:22" x14ac:dyDescent="0.35">
      <c r="A91" s="132"/>
      <c r="B91" s="133"/>
      <c r="C91" s="135"/>
      <c r="D91" s="133"/>
      <c r="E91" s="74"/>
      <c r="F91" s="75"/>
      <c r="G91" s="47"/>
      <c r="H91" s="47"/>
      <c r="I91" s="47"/>
      <c r="J91" s="47"/>
      <c r="K91" s="47"/>
      <c r="L91" s="47"/>
      <c r="M91" s="133"/>
      <c r="N91" s="830" t="s">
        <v>912</v>
      </c>
      <c r="O91" s="75"/>
      <c r="P91" s="89">
        <v>25</v>
      </c>
      <c r="Q91" s="89">
        <v>17</v>
      </c>
      <c r="R91" s="89">
        <v>16</v>
      </c>
      <c r="S91" s="89">
        <v>9</v>
      </c>
      <c r="T91" s="76"/>
      <c r="U91" s="73"/>
      <c r="V91" s="68"/>
    </row>
    <row r="92" spans="1:22" x14ac:dyDescent="0.35">
      <c r="A92" s="132"/>
      <c r="B92" s="133"/>
      <c r="C92" s="135"/>
      <c r="D92" s="133"/>
      <c r="E92" s="74"/>
      <c r="F92" s="75"/>
      <c r="G92" s="47"/>
      <c r="H92" s="47"/>
      <c r="I92" s="47"/>
      <c r="J92" s="47"/>
      <c r="K92" s="47"/>
      <c r="L92" s="47"/>
      <c r="M92" s="133"/>
      <c r="N92" s="77"/>
      <c r="O92" s="75"/>
      <c r="P92" s="47"/>
      <c r="Q92" s="47"/>
      <c r="R92" s="47"/>
      <c r="S92" s="47"/>
      <c r="T92" s="76"/>
      <c r="U92" s="73"/>
      <c r="V92" s="68"/>
    </row>
    <row r="93" spans="1:22" x14ac:dyDescent="0.35">
      <c r="A93" s="132"/>
      <c r="B93" s="133"/>
      <c r="C93" s="135"/>
      <c r="D93" s="133"/>
      <c r="E93" s="74"/>
      <c r="F93" s="75"/>
      <c r="G93" s="47"/>
      <c r="H93" s="47"/>
      <c r="I93" s="47"/>
      <c r="J93" s="47"/>
      <c r="K93" s="47"/>
      <c r="L93" s="47"/>
      <c r="M93" s="133"/>
      <c r="N93" s="77"/>
      <c r="O93" s="75"/>
      <c r="P93" s="47"/>
      <c r="Q93" s="47"/>
      <c r="R93" s="47"/>
      <c r="S93" s="47"/>
      <c r="T93" s="76"/>
      <c r="U93" s="73"/>
      <c r="V93" s="68"/>
    </row>
    <row r="94" spans="1:22" x14ac:dyDescent="0.35">
      <c r="A94" s="132"/>
      <c r="B94" s="133"/>
      <c r="C94" s="135"/>
      <c r="D94" s="133"/>
      <c r="E94" s="74"/>
      <c r="F94" s="75"/>
      <c r="G94" s="47"/>
      <c r="H94" s="47"/>
      <c r="I94" s="47"/>
      <c r="J94" s="47"/>
      <c r="K94" s="47"/>
      <c r="L94" s="47"/>
      <c r="M94" s="133"/>
      <c r="N94" s="87"/>
      <c r="O94" s="75"/>
      <c r="P94" s="47"/>
      <c r="Q94" s="47"/>
      <c r="R94" s="47"/>
      <c r="S94" s="47"/>
      <c r="T94" s="88"/>
      <c r="U94" s="73"/>
      <c r="V94" s="68"/>
    </row>
    <row r="95" spans="1:22" x14ac:dyDescent="0.35">
      <c r="A95" s="78"/>
      <c r="B95" s="79"/>
      <c r="C95" s="80"/>
      <c r="D95" s="81"/>
      <c r="E95" s="82"/>
      <c r="F95" s="83"/>
      <c r="G95" s="83"/>
      <c r="H95" s="83"/>
      <c r="I95" s="84"/>
      <c r="J95" s="84"/>
      <c r="K95" s="84"/>
      <c r="L95" s="85"/>
      <c r="M95" s="86"/>
      <c r="N95" s="83"/>
      <c r="O95" s="83"/>
      <c r="P95" s="83"/>
      <c r="Q95" s="84"/>
      <c r="R95" s="84"/>
      <c r="S95" s="84"/>
      <c r="T95" s="55"/>
      <c r="U95" s="55"/>
      <c r="V95" s="55"/>
    </row>
    <row r="96" spans="1:22" x14ac:dyDescent="0.35">
      <c r="A96" s="177" t="s">
        <v>0</v>
      </c>
      <c r="B96" s="179" t="s">
        <v>1</v>
      </c>
      <c r="C96" s="181" t="s">
        <v>2</v>
      </c>
      <c r="D96" s="183" t="s">
        <v>3</v>
      </c>
      <c r="E96" s="184"/>
      <c r="F96" s="185"/>
      <c r="G96" s="185"/>
      <c r="H96" s="185"/>
      <c r="I96" s="185"/>
      <c r="J96" s="185"/>
      <c r="K96" s="186" t="s">
        <v>4</v>
      </c>
      <c r="L96" s="48"/>
      <c r="M96" s="183" t="s">
        <v>5</v>
      </c>
      <c r="N96" s="184"/>
      <c r="O96" s="185"/>
      <c r="P96" s="185"/>
      <c r="Q96" s="185"/>
      <c r="R96" s="185"/>
      <c r="S96" s="185"/>
      <c r="T96" s="159" t="s">
        <v>6</v>
      </c>
      <c r="U96" s="161" t="s">
        <v>7</v>
      </c>
      <c r="V96" s="234" t="s">
        <v>879</v>
      </c>
    </row>
    <row r="97" spans="1:22" ht="25" x14ac:dyDescent="0.35">
      <c r="A97" s="177"/>
      <c r="B97" s="179"/>
      <c r="C97" s="181"/>
      <c r="D97" s="163" t="s">
        <v>8</v>
      </c>
      <c r="E97" s="165" t="s">
        <v>9</v>
      </c>
      <c r="F97" s="167" t="s">
        <v>10</v>
      </c>
      <c r="G97" s="169" t="s">
        <v>310</v>
      </c>
      <c r="H97" s="170"/>
      <c r="I97" s="170"/>
      <c r="J97" s="171"/>
      <c r="K97" s="187"/>
      <c r="L97" s="49" t="s">
        <v>11</v>
      </c>
      <c r="M97" s="172" t="s">
        <v>8</v>
      </c>
      <c r="N97" s="174" t="s">
        <v>12</v>
      </c>
      <c r="O97" s="167" t="s">
        <v>10</v>
      </c>
      <c r="P97" s="169" t="s">
        <v>310</v>
      </c>
      <c r="Q97" s="170"/>
      <c r="R97" s="170"/>
      <c r="S97" s="171"/>
      <c r="T97" s="159"/>
      <c r="U97" s="161"/>
      <c r="V97" s="235"/>
    </row>
    <row r="98" spans="1:22" ht="15" thickBot="1" x14ac:dyDescent="0.4">
      <c r="A98" s="178"/>
      <c r="B98" s="180"/>
      <c r="C98" s="182"/>
      <c r="D98" s="164"/>
      <c r="E98" s="166"/>
      <c r="F98" s="168"/>
      <c r="G98" s="50" t="s">
        <v>13</v>
      </c>
      <c r="H98" s="51" t="s">
        <v>14</v>
      </c>
      <c r="I98" s="52" t="s">
        <v>15</v>
      </c>
      <c r="J98" s="53">
        <v>0</v>
      </c>
      <c r="K98" s="188"/>
      <c r="L98" s="54"/>
      <c r="M98" s="173"/>
      <c r="N98" s="175"/>
      <c r="O98" s="176"/>
      <c r="P98" s="50" t="s">
        <v>13</v>
      </c>
      <c r="Q98" s="51" t="s">
        <v>14</v>
      </c>
      <c r="R98" s="52" t="s">
        <v>15</v>
      </c>
      <c r="S98" s="53">
        <v>0</v>
      </c>
      <c r="T98" s="160"/>
      <c r="U98" s="162"/>
      <c r="V98" s="236"/>
    </row>
    <row r="99" spans="1:22" x14ac:dyDescent="0.35">
      <c r="A99" s="56"/>
      <c r="B99" s="57"/>
      <c r="C99" s="58"/>
      <c r="D99" s="59"/>
      <c r="E99" s="60"/>
      <c r="F99" s="60"/>
      <c r="G99" s="61"/>
      <c r="H99" s="62"/>
      <c r="I99" s="63"/>
      <c r="J99" s="64"/>
      <c r="K99" s="65"/>
      <c r="L99" s="65"/>
      <c r="M99" s="59"/>
      <c r="N99" s="60"/>
      <c r="O99" s="60"/>
      <c r="P99" s="61"/>
      <c r="Q99" s="62"/>
      <c r="R99" s="63"/>
      <c r="S99" s="64"/>
      <c r="T99" s="14"/>
      <c r="U99" s="15"/>
      <c r="V99" s="237"/>
    </row>
    <row r="100" spans="1:22" ht="15" thickBot="1" x14ac:dyDescent="0.4">
      <c r="A100" s="131">
        <v>1</v>
      </c>
      <c r="B100" s="131" t="s">
        <v>913</v>
      </c>
      <c r="C100" s="134"/>
      <c r="D100" s="136">
        <v>630</v>
      </c>
      <c r="E100" s="66"/>
      <c r="F100" s="67"/>
      <c r="G100" s="835"/>
      <c r="H100" s="835"/>
      <c r="I100" s="835"/>
      <c r="J100" s="835"/>
      <c r="K100" s="827">
        <f>((SUM(H102:H114)*H101)+(SUM(G102:G114)*G101)+(SUM(I102:I114)*I101))/1000</f>
        <v>168.226</v>
      </c>
      <c r="L100" s="47">
        <f>K100*100/D100</f>
        <v>26.70253968253968</v>
      </c>
      <c r="M100" s="136">
        <v>630</v>
      </c>
      <c r="N100" s="66"/>
      <c r="O100" s="67"/>
      <c r="P100" s="835"/>
      <c r="Q100" s="835"/>
      <c r="R100" s="835"/>
      <c r="S100" s="835"/>
      <c r="T100" s="827">
        <f>((SUM(Q102:Q114)*Q101)+(SUM(P102:P114)*P101)+(SUM(R102:R114)*R101))/1000</f>
        <v>121</v>
      </c>
      <c r="U100" s="47">
        <f>T100*100/M100</f>
        <v>19.206349206349206</v>
      </c>
      <c r="V100" s="68"/>
    </row>
    <row r="101" spans="1:22" ht="15" thickBot="1" x14ac:dyDescent="0.4">
      <c r="A101" s="132"/>
      <c r="B101" s="133"/>
      <c r="C101" s="135"/>
      <c r="D101" s="133"/>
      <c r="E101" s="69" t="s">
        <v>17</v>
      </c>
      <c r="F101" s="70"/>
      <c r="G101" s="835">
        <v>232</v>
      </c>
      <c r="H101" s="835">
        <v>227</v>
      </c>
      <c r="I101" s="835">
        <v>229</v>
      </c>
      <c r="J101" s="835">
        <v>400</v>
      </c>
      <c r="K101" s="47"/>
      <c r="L101" s="47"/>
      <c r="M101" s="133"/>
      <c r="N101" s="69"/>
      <c r="O101" s="70"/>
      <c r="P101" s="835">
        <v>232</v>
      </c>
      <c r="Q101" s="835">
        <v>231</v>
      </c>
      <c r="R101" s="835">
        <v>231</v>
      </c>
      <c r="S101" s="835">
        <v>401</v>
      </c>
      <c r="T101" s="76"/>
      <c r="U101" s="73"/>
      <c r="V101" s="68"/>
    </row>
    <row r="102" spans="1:22" x14ac:dyDescent="0.35">
      <c r="A102" s="132"/>
      <c r="B102" s="133"/>
      <c r="C102" s="135"/>
      <c r="D102" s="133"/>
      <c r="E102" s="828" t="s">
        <v>914</v>
      </c>
      <c r="F102" s="75"/>
      <c r="G102" s="829">
        <v>102</v>
      </c>
      <c r="H102" s="829">
        <v>113</v>
      </c>
      <c r="I102" s="829">
        <v>96</v>
      </c>
      <c r="J102" s="829">
        <v>27</v>
      </c>
      <c r="K102" s="47"/>
      <c r="L102" s="47"/>
      <c r="M102" s="133"/>
      <c r="N102" s="828" t="s">
        <v>915</v>
      </c>
      <c r="O102" s="75"/>
      <c r="P102" s="829">
        <v>0</v>
      </c>
      <c r="Q102" s="829">
        <v>0</v>
      </c>
      <c r="R102" s="829">
        <v>0</v>
      </c>
      <c r="S102" s="829">
        <v>0</v>
      </c>
      <c r="T102" s="76"/>
      <c r="U102" s="73"/>
      <c r="V102" s="68"/>
    </row>
    <row r="103" spans="1:22" x14ac:dyDescent="0.35">
      <c r="A103" s="132"/>
      <c r="B103" s="133"/>
      <c r="C103" s="135"/>
      <c r="D103" s="133"/>
      <c r="E103" s="830" t="s">
        <v>916</v>
      </c>
      <c r="F103" s="75"/>
      <c r="G103" s="89">
        <v>88</v>
      </c>
      <c r="H103" s="89">
        <v>139</v>
      </c>
      <c r="I103" s="89">
        <v>89</v>
      </c>
      <c r="J103" s="89">
        <v>63</v>
      </c>
      <c r="K103" s="47"/>
      <c r="L103" s="47"/>
      <c r="M103" s="133"/>
      <c r="N103" s="836" t="s">
        <v>917</v>
      </c>
      <c r="O103" s="75"/>
      <c r="P103" s="837">
        <v>33</v>
      </c>
      <c r="Q103" s="837">
        <v>44</v>
      </c>
      <c r="R103" s="837">
        <v>10</v>
      </c>
      <c r="S103" s="837">
        <v>28</v>
      </c>
      <c r="T103" s="76"/>
      <c r="U103" s="73"/>
      <c r="V103" s="68"/>
    </row>
    <row r="104" spans="1:22" x14ac:dyDescent="0.35">
      <c r="A104" s="132"/>
      <c r="B104" s="133"/>
      <c r="C104" s="135"/>
      <c r="D104" s="133"/>
      <c r="E104" s="830" t="s">
        <v>918</v>
      </c>
      <c r="F104" s="75"/>
      <c r="G104" s="89">
        <v>0</v>
      </c>
      <c r="H104" s="89">
        <v>0</v>
      </c>
      <c r="I104" s="89">
        <v>1</v>
      </c>
      <c r="J104" s="89">
        <v>13</v>
      </c>
      <c r="K104" s="47"/>
      <c r="L104" s="47"/>
      <c r="M104" s="133"/>
      <c r="N104" s="830" t="s">
        <v>919</v>
      </c>
      <c r="O104" s="75"/>
      <c r="P104" s="89">
        <v>24</v>
      </c>
      <c r="Q104" s="89">
        <v>44</v>
      </c>
      <c r="R104" s="89">
        <v>28</v>
      </c>
      <c r="S104" s="89">
        <v>23</v>
      </c>
      <c r="T104" s="76"/>
      <c r="U104" s="73"/>
      <c r="V104" s="68"/>
    </row>
    <row r="105" spans="1:22" x14ac:dyDescent="0.35">
      <c r="A105" s="132"/>
      <c r="B105" s="133"/>
      <c r="C105" s="135"/>
      <c r="D105" s="133"/>
      <c r="E105" s="830" t="s">
        <v>920</v>
      </c>
      <c r="F105" s="75"/>
      <c r="G105" s="89">
        <v>48</v>
      </c>
      <c r="H105" s="89">
        <v>35</v>
      </c>
      <c r="I105" s="89">
        <v>23</v>
      </c>
      <c r="J105" s="89">
        <v>12</v>
      </c>
      <c r="K105" s="47"/>
      <c r="L105" s="47"/>
      <c r="M105" s="133"/>
      <c r="N105" s="830" t="s">
        <v>921</v>
      </c>
      <c r="O105" s="75"/>
      <c r="P105" s="89">
        <v>130</v>
      </c>
      <c r="Q105" s="89">
        <v>104</v>
      </c>
      <c r="R105" s="89">
        <v>106</v>
      </c>
      <c r="S105" s="89">
        <v>40</v>
      </c>
      <c r="T105" s="76"/>
      <c r="U105" s="73"/>
      <c r="V105" s="68"/>
    </row>
    <row r="106" spans="1:22" x14ac:dyDescent="0.35">
      <c r="A106" s="132"/>
      <c r="B106" s="133"/>
      <c r="C106" s="135"/>
      <c r="D106" s="133"/>
      <c r="E106" s="74"/>
      <c r="F106" s="75"/>
      <c r="G106" s="47"/>
      <c r="H106" s="47"/>
      <c r="I106" s="47"/>
      <c r="J106" s="47"/>
      <c r="K106" s="47"/>
      <c r="L106" s="47"/>
      <c r="M106" s="133"/>
      <c r="N106" s="830" t="s">
        <v>922</v>
      </c>
      <c r="O106" s="75"/>
      <c r="P106" s="89">
        <v>0</v>
      </c>
      <c r="Q106" s="89">
        <v>0</v>
      </c>
      <c r="R106" s="89">
        <v>0</v>
      </c>
      <c r="S106" s="89"/>
      <c r="T106" s="76"/>
      <c r="U106" s="73"/>
      <c r="V106" s="68"/>
    </row>
    <row r="107" spans="1:22" x14ac:dyDescent="0.35">
      <c r="A107" s="132"/>
      <c r="B107" s="133"/>
      <c r="C107" s="135"/>
      <c r="D107" s="133"/>
      <c r="E107" s="74"/>
      <c r="F107" s="75"/>
      <c r="G107" s="47"/>
      <c r="H107" s="47"/>
      <c r="I107" s="47"/>
      <c r="J107" s="47"/>
      <c r="K107" s="47"/>
      <c r="L107" s="47"/>
      <c r="M107" s="133"/>
      <c r="N107" s="74"/>
      <c r="O107" s="75"/>
      <c r="P107" s="47"/>
      <c r="Q107" s="47"/>
      <c r="R107" s="47"/>
      <c r="S107" s="47"/>
      <c r="T107" s="76"/>
      <c r="U107" s="73"/>
      <c r="V107" s="68"/>
    </row>
    <row r="108" spans="1:22" x14ac:dyDescent="0.35">
      <c r="A108" s="132"/>
      <c r="B108" s="133"/>
      <c r="C108" s="135"/>
      <c r="D108" s="133"/>
      <c r="E108" s="74"/>
      <c r="F108" s="75"/>
      <c r="G108" s="47"/>
      <c r="H108" s="47"/>
      <c r="I108" s="47"/>
      <c r="J108" s="47"/>
      <c r="K108" s="47"/>
      <c r="L108" s="47"/>
      <c r="M108" s="133"/>
      <c r="N108" s="74"/>
      <c r="O108" s="75"/>
      <c r="P108" s="47"/>
      <c r="Q108" s="47"/>
      <c r="R108" s="47"/>
      <c r="S108" s="47"/>
      <c r="T108" s="76"/>
      <c r="U108" s="73"/>
      <c r="V108" s="68"/>
    </row>
    <row r="109" spans="1:22" x14ac:dyDescent="0.35">
      <c r="A109" s="132"/>
      <c r="B109" s="133"/>
      <c r="C109" s="135"/>
      <c r="D109" s="133"/>
      <c r="E109" s="74"/>
      <c r="F109" s="75"/>
      <c r="G109" s="47"/>
      <c r="H109" s="47"/>
      <c r="I109" s="47"/>
      <c r="J109" s="47"/>
      <c r="K109" s="47"/>
      <c r="L109" s="47"/>
      <c r="M109" s="133"/>
      <c r="N109" s="74"/>
      <c r="O109" s="75"/>
      <c r="P109" s="47"/>
      <c r="Q109" s="47"/>
      <c r="R109" s="47"/>
      <c r="S109" s="47"/>
      <c r="T109" s="76"/>
      <c r="U109" s="73"/>
      <c r="V109" s="68"/>
    </row>
    <row r="110" spans="1:22" x14ac:dyDescent="0.35">
      <c r="A110" s="132"/>
      <c r="B110" s="133"/>
      <c r="C110" s="135"/>
      <c r="D110" s="133"/>
      <c r="E110" s="74"/>
      <c r="F110" s="75"/>
      <c r="G110" s="47"/>
      <c r="H110" s="47"/>
      <c r="I110" s="47"/>
      <c r="J110" s="47"/>
      <c r="K110" s="47"/>
      <c r="L110" s="47"/>
      <c r="M110" s="133"/>
      <c r="N110" s="77"/>
      <c r="O110" s="75"/>
      <c r="P110" s="47"/>
      <c r="Q110" s="47"/>
      <c r="R110" s="47"/>
      <c r="S110" s="47"/>
      <c r="T110" s="76"/>
      <c r="U110" s="73"/>
      <c r="V110" s="68"/>
    </row>
    <row r="111" spans="1:22" x14ac:dyDescent="0.35">
      <c r="A111" s="132"/>
      <c r="B111" s="133"/>
      <c r="C111" s="135"/>
      <c r="D111" s="133"/>
      <c r="E111" s="74"/>
      <c r="F111" s="75"/>
      <c r="G111" s="47"/>
      <c r="H111" s="47"/>
      <c r="I111" s="47"/>
      <c r="J111" s="47"/>
      <c r="K111" s="47"/>
      <c r="L111" s="47"/>
      <c r="M111" s="133"/>
      <c r="N111" s="77"/>
      <c r="O111" s="75"/>
      <c r="P111" s="47"/>
      <c r="Q111" s="47"/>
      <c r="R111" s="47"/>
      <c r="S111" s="47"/>
      <c r="T111" s="76"/>
      <c r="U111" s="73"/>
      <c r="V111" s="68"/>
    </row>
    <row r="112" spans="1:22" x14ac:dyDescent="0.35">
      <c r="A112" s="132"/>
      <c r="B112" s="133"/>
      <c r="C112" s="135"/>
      <c r="D112" s="133"/>
      <c r="E112" s="74"/>
      <c r="F112" s="75"/>
      <c r="G112" s="47"/>
      <c r="H112" s="47"/>
      <c r="I112" s="47"/>
      <c r="J112" s="47"/>
      <c r="K112" s="47"/>
      <c r="L112" s="47"/>
      <c r="M112" s="133"/>
      <c r="N112" s="77"/>
      <c r="O112" s="75"/>
      <c r="P112" s="47"/>
      <c r="Q112" s="47"/>
      <c r="R112" s="47"/>
      <c r="S112" s="47"/>
      <c r="T112" s="76"/>
      <c r="U112" s="73"/>
      <c r="V112" s="68"/>
    </row>
    <row r="113" spans="1:22" x14ac:dyDescent="0.35">
      <c r="A113" s="132"/>
      <c r="B113" s="133"/>
      <c r="C113" s="135"/>
      <c r="D113" s="133"/>
      <c r="E113" s="74"/>
      <c r="F113" s="75"/>
      <c r="G113" s="47"/>
      <c r="H113" s="47"/>
      <c r="I113" s="47"/>
      <c r="J113" s="47"/>
      <c r="K113" s="47"/>
      <c r="L113" s="47"/>
      <c r="M113" s="133"/>
      <c r="N113" s="87"/>
      <c r="O113" s="75"/>
      <c r="P113" s="47"/>
      <c r="Q113" s="47"/>
      <c r="R113" s="47"/>
      <c r="S113" s="47"/>
      <c r="T113" s="88"/>
      <c r="U113" s="73"/>
      <c r="V113" s="68"/>
    </row>
    <row r="114" spans="1:22" x14ac:dyDescent="0.35">
      <c r="A114" s="177" t="s">
        <v>0</v>
      </c>
      <c r="B114" s="179" t="s">
        <v>1</v>
      </c>
      <c r="C114" s="181" t="s">
        <v>2</v>
      </c>
      <c r="D114" s="183" t="s">
        <v>3</v>
      </c>
      <c r="E114" s="184"/>
      <c r="F114" s="185"/>
      <c r="G114" s="185"/>
      <c r="H114" s="185"/>
      <c r="I114" s="185"/>
      <c r="J114" s="185"/>
      <c r="K114" s="186" t="s">
        <v>4</v>
      </c>
      <c r="L114" s="48"/>
      <c r="M114" s="183" t="s">
        <v>5</v>
      </c>
      <c r="N114" s="184"/>
      <c r="O114" s="185"/>
      <c r="P114" s="185"/>
      <c r="Q114" s="185"/>
      <c r="R114" s="185"/>
      <c r="S114" s="185"/>
      <c r="T114" s="159" t="s">
        <v>6</v>
      </c>
      <c r="U114" s="161" t="s">
        <v>7</v>
      </c>
      <c r="V114" s="234" t="s">
        <v>879</v>
      </c>
    </row>
    <row r="115" spans="1:22" ht="25" x14ac:dyDescent="0.35">
      <c r="A115" s="177"/>
      <c r="B115" s="179"/>
      <c r="C115" s="181"/>
      <c r="D115" s="163" t="s">
        <v>8</v>
      </c>
      <c r="E115" s="165" t="s">
        <v>9</v>
      </c>
      <c r="F115" s="167" t="s">
        <v>10</v>
      </c>
      <c r="G115" s="169" t="s">
        <v>310</v>
      </c>
      <c r="H115" s="170"/>
      <c r="I115" s="170"/>
      <c r="J115" s="171"/>
      <c r="K115" s="187"/>
      <c r="L115" s="49" t="s">
        <v>11</v>
      </c>
      <c r="M115" s="172" t="s">
        <v>8</v>
      </c>
      <c r="N115" s="174" t="s">
        <v>12</v>
      </c>
      <c r="O115" s="167" t="s">
        <v>10</v>
      </c>
      <c r="P115" s="169" t="s">
        <v>310</v>
      </c>
      <c r="Q115" s="170"/>
      <c r="R115" s="170"/>
      <c r="S115" s="171"/>
      <c r="T115" s="159"/>
      <c r="U115" s="161"/>
      <c r="V115" s="235"/>
    </row>
    <row r="116" spans="1:22" ht="15" thickBot="1" x14ac:dyDescent="0.4">
      <c r="A116" s="178"/>
      <c r="B116" s="180"/>
      <c r="C116" s="182"/>
      <c r="D116" s="164"/>
      <c r="E116" s="166"/>
      <c r="F116" s="168"/>
      <c r="G116" s="50" t="s">
        <v>13</v>
      </c>
      <c r="H116" s="51" t="s">
        <v>14</v>
      </c>
      <c r="I116" s="52" t="s">
        <v>15</v>
      </c>
      <c r="J116" s="53">
        <v>0</v>
      </c>
      <c r="K116" s="188"/>
      <c r="L116" s="54"/>
      <c r="M116" s="173"/>
      <c r="N116" s="175"/>
      <c r="O116" s="176"/>
      <c r="P116" s="50" t="s">
        <v>13</v>
      </c>
      <c r="Q116" s="51" t="s">
        <v>14</v>
      </c>
      <c r="R116" s="52" t="s">
        <v>15</v>
      </c>
      <c r="S116" s="53">
        <v>0</v>
      </c>
      <c r="T116" s="160"/>
      <c r="U116" s="162"/>
      <c r="V116" s="236"/>
    </row>
    <row r="117" spans="1:22" x14ac:dyDescent="0.35">
      <c r="A117" s="56"/>
      <c r="B117" s="57"/>
      <c r="C117" s="58"/>
      <c r="D117" s="59"/>
      <c r="E117" s="60"/>
      <c r="F117" s="60"/>
      <c r="G117" s="61"/>
      <c r="H117" s="62"/>
      <c r="I117" s="63"/>
      <c r="J117" s="64"/>
      <c r="K117" s="65"/>
      <c r="L117" s="65"/>
      <c r="M117" s="59"/>
      <c r="N117" s="60"/>
      <c r="O117" s="60"/>
      <c r="P117" s="61"/>
      <c r="Q117" s="62"/>
      <c r="R117" s="63"/>
      <c r="S117" s="64"/>
      <c r="T117" s="14"/>
      <c r="U117" s="15"/>
      <c r="V117" s="237"/>
    </row>
    <row r="118" spans="1:22" x14ac:dyDescent="0.35">
      <c r="A118" s="131">
        <v>1</v>
      </c>
      <c r="B118" s="131">
        <v>1</v>
      </c>
      <c r="C118" s="134"/>
      <c r="D118" s="136">
        <v>250</v>
      </c>
      <c r="E118" s="66" t="s">
        <v>923</v>
      </c>
      <c r="F118" s="67">
        <v>2</v>
      </c>
      <c r="G118" s="47"/>
      <c r="H118" s="47"/>
      <c r="I118" s="47"/>
      <c r="J118" s="47"/>
      <c r="K118" s="827">
        <f>((SUM(H120:H132)*H119)+(SUM(G120:G132)*G119)+(SUM(I120:I132)*I119))/1000</f>
        <v>4.407</v>
      </c>
      <c r="L118" s="47">
        <f>K118*100/D118</f>
        <v>1.7627999999999999</v>
      </c>
      <c r="M118" s="136"/>
      <c r="N118" s="66"/>
      <c r="O118" s="67"/>
      <c r="P118" s="47"/>
      <c r="Q118" s="47"/>
      <c r="R118" s="47"/>
      <c r="S118" s="47"/>
      <c r="T118" s="76"/>
      <c r="U118" s="73"/>
      <c r="V118" s="68"/>
    </row>
    <row r="119" spans="1:22" x14ac:dyDescent="0.35">
      <c r="A119" s="132"/>
      <c r="B119" s="133"/>
      <c r="C119" s="135"/>
      <c r="D119" s="133"/>
      <c r="E119" s="69" t="s">
        <v>17</v>
      </c>
      <c r="F119" s="70"/>
      <c r="G119" s="71">
        <v>231</v>
      </c>
      <c r="H119" s="71">
        <v>233</v>
      </c>
      <c r="I119" s="71">
        <v>233</v>
      </c>
      <c r="J119" s="71"/>
      <c r="K119" s="47"/>
      <c r="L119" s="47"/>
      <c r="M119" s="133"/>
      <c r="N119" s="69"/>
      <c r="O119" s="70"/>
      <c r="P119" s="71"/>
      <c r="Q119" s="71"/>
      <c r="R119" s="71"/>
      <c r="S119" s="47"/>
      <c r="T119" s="76"/>
      <c r="U119" s="73"/>
      <c r="V119" s="68"/>
    </row>
    <row r="120" spans="1:22" x14ac:dyDescent="0.35">
      <c r="A120" s="132"/>
      <c r="B120" s="133"/>
      <c r="C120" s="135"/>
      <c r="D120" s="133"/>
      <c r="E120" s="74"/>
      <c r="F120" s="75"/>
      <c r="G120" s="47">
        <v>10</v>
      </c>
      <c r="H120" s="47">
        <v>5</v>
      </c>
      <c r="I120" s="47">
        <v>4</v>
      </c>
      <c r="J120" s="47">
        <v>7</v>
      </c>
      <c r="K120" s="47"/>
      <c r="L120" s="47"/>
      <c r="M120" s="133"/>
      <c r="N120" s="74"/>
      <c r="O120" s="75"/>
      <c r="P120" s="47"/>
      <c r="Q120" s="47"/>
      <c r="R120" s="47"/>
      <c r="S120" s="47"/>
      <c r="T120" s="76"/>
      <c r="U120" s="73"/>
      <c r="V120" s="68"/>
    </row>
    <row r="121" spans="1:22" x14ac:dyDescent="0.35">
      <c r="A121" s="132"/>
      <c r="B121" s="133"/>
      <c r="C121" s="135"/>
      <c r="D121" s="133"/>
      <c r="E121" s="74"/>
      <c r="F121" s="75"/>
      <c r="G121" s="47"/>
      <c r="H121" s="47"/>
      <c r="I121" s="47"/>
      <c r="J121" s="47"/>
      <c r="K121" s="47"/>
      <c r="L121" s="47"/>
      <c r="M121" s="133"/>
      <c r="N121" s="77"/>
      <c r="O121" s="75"/>
      <c r="P121" s="47"/>
      <c r="Q121" s="47"/>
      <c r="R121" s="47"/>
      <c r="S121" s="47"/>
      <c r="T121" s="76"/>
      <c r="U121" s="73"/>
      <c r="V121" s="68"/>
    </row>
    <row r="122" spans="1:22" x14ac:dyDescent="0.35">
      <c r="A122" s="132"/>
      <c r="B122" s="133"/>
      <c r="C122" s="135"/>
      <c r="D122" s="133"/>
      <c r="E122" s="74"/>
      <c r="F122" s="75"/>
      <c r="G122" s="47"/>
      <c r="H122" s="47"/>
      <c r="I122" s="47"/>
      <c r="J122" s="47"/>
      <c r="K122" s="47"/>
      <c r="L122" s="47"/>
      <c r="M122" s="133"/>
      <c r="N122" s="74"/>
      <c r="O122" s="75"/>
      <c r="P122" s="47"/>
      <c r="Q122" s="47"/>
      <c r="R122" s="47"/>
      <c r="S122" s="47"/>
      <c r="T122" s="76"/>
      <c r="U122" s="73"/>
      <c r="V122" s="68"/>
    </row>
    <row r="123" spans="1:22" x14ac:dyDescent="0.35">
      <c r="A123" s="132"/>
      <c r="B123" s="133"/>
      <c r="C123" s="135"/>
      <c r="D123" s="133"/>
      <c r="E123" s="74"/>
      <c r="F123" s="75"/>
      <c r="G123" s="47"/>
      <c r="H123" s="47"/>
      <c r="I123" s="47"/>
      <c r="J123" s="47"/>
      <c r="K123" s="47"/>
      <c r="L123" s="47"/>
      <c r="M123" s="133"/>
      <c r="N123" s="77"/>
      <c r="O123" s="75"/>
      <c r="P123" s="47"/>
      <c r="Q123" s="47"/>
      <c r="R123" s="47"/>
      <c r="S123" s="47"/>
      <c r="T123" s="76"/>
      <c r="U123" s="73"/>
      <c r="V123" s="68"/>
    </row>
    <row r="124" spans="1:22" x14ac:dyDescent="0.35">
      <c r="A124" s="132"/>
      <c r="B124" s="133"/>
      <c r="C124" s="135"/>
      <c r="D124" s="133"/>
      <c r="E124" s="74"/>
      <c r="F124" s="75"/>
      <c r="G124" s="47"/>
      <c r="H124" s="47"/>
      <c r="I124" s="47"/>
      <c r="J124" s="47"/>
      <c r="K124" s="47"/>
      <c r="L124" s="47"/>
      <c r="M124" s="133"/>
      <c r="N124" s="74"/>
      <c r="O124" s="75"/>
      <c r="P124" s="47"/>
      <c r="Q124" s="47"/>
      <c r="R124" s="47"/>
      <c r="S124" s="47"/>
      <c r="T124" s="76"/>
      <c r="U124" s="73"/>
      <c r="V124" s="68"/>
    </row>
    <row r="125" spans="1:22" x14ac:dyDescent="0.35">
      <c r="A125" s="132"/>
      <c r="B125" s="133"/>
      <c r="C125" s="135"/>
      <c r="D125" s="133"/>
      <c r="E125" s="74"/>
      <c r="F125" s="75"/>
      <c r="G125" s="47"/>
      <c r="H125" s="47"/>
      <c r="I125" s="47"/>
      <c r="J125" s="47"/>
      <c r="K125" s="47"/>
      <c r="L125" s="47"/>
      <c r="M125" s="133"/>
      <c r="N125" s="74"/>
      <c r="O125" s="75"/>
      <c r="P125" s="47"/>
      <c r="Q125" s="47"/>
      <c r="R125" s="47"/>
      <c r="S125" s="47"/>
      <c r="T125" s="76"/>
      <c r="U125" s="73"/>
      <c r="V125" s="68"/>
    </row>
    <row r="126" spans="1:22" x14ac:dyDescent="0.35">
      <c r="A126" s="132"/>
      <c r="B126" s="133"/>
      <c r="C126" s="135"/>
      <c r="D126" s="133"/>
      <c r="E126" s="74"/>
      <c r="F126" s="75"/>
      <c r="G126" s="47"/>
      <c r="H126" s="47"/>
      <c r="I126" s="47"/>
      <c r="J126" s="47"/>
      <c r="K126" s="47"/>
      <c r="L126" s="47"/>
      <c r="M126" s="133"/>
      <c r="N126" s="74"/>
      <c r="O126" s="75"/>
      <c r="P126" s="47"/>
      <c r="Q126" s="47"/>
      <c r="R126" s="47"/>
      <c r="S126" s="47"/>
      <c r="T126" s="76"/>
      <c r="U126" s="73"/>
      <c r="V126" s="68"/>
    </row>
    <row r="127" spans="1:22" x14ac:dyDescent="0.35">
      <c r="A127" s="132"/>
      <c r="B127" s="133"/>
      <c r="C127" s="135"/>
      <c r="D127" s="133"/>
      <c r="E127" s="74"/>
      <c r="F127" s="75"/>
      <c r="G127" s="47"/>
      <c r="H127" s="47"/>
      <c r="I127" s="47"/>
      <c r="J127" s="47"/>
      <c r="K127" s="47"/>
      <c r="L127" s="47"/>
      <c r="M127" s="133"/>
      <c r="N127" s="74"/>
      <c r="O127" s="75"/>
      <c r="P127" s="47"/>
      <c r="Q127" s="47"/>
      <c r="R127" s="47"/>
      <c r="S127" s="47"/>
      <c r="T127" s="76"/>
      <c r="U127" s="73"/>
      <c r="V127" s="68"/>
    </row>
    <row r="128" spans="1:22" x14ac:dyDescent="0.35">
      <c r="A128" s="132"/>
      <c r="B128" s="133"/>
      <c r="C128" s="135"/>
      <c r="D128" s="133"/>
      <c r="E128" s="74"/>
      <c r="F128" s="75"/>
      <c r="G128" s="47"/>
      <c r="H128" s="47"/>
      <c r="I128" s="47"/>
      <c r="J128" s="47"/>
      <c r="K128" s="47"/>
      <c r="L128" s="47"/>
      <c r="M128" s="133"/>
      <c r="N128" s="77"/>
      <c r="O128" s="75"/>
      <c r="P128" s="47"/>
      <c r="Q128" s="47"/>
      <c r="R128" s="47"/>
      <c r="S128" s="47"/>
      <c r="T128" s="76"/>
      <c r="U128" s="73"/>
      <c r="V128" s="68"/>
    </row>
    <row r="129" spans="1:22" x14ac:dyDescent="0.35">
      <c r="A129" s="132"/>
      <c r="B129" s="133"/>
      <c r="C129" s="135"/>
      <c r="D129" s="133"/>
      <c r="E129" s="74"/>
      <c r="F129" s="75"/>
      <c r="G129" s="47"/>
      <c r="H129" s="47"/>
      <c r="I129" s="47"/>
      <c r="J129" s="47"/>
      <c r="K129" s="47"/>
      <c r="L129" s="47"/>
      <c r="M129" s="133"/>
      <c r="N129" s="77"/>
      <c r="O129" s="75"/>
      <c r="P129" s="47"/>
      <c r="Q129" s="47"/>
      <c r="R129" s="47"/>
      <c r="S129" s="47"/>
      <c r="T129" s="76"/>
      <c r="U129" s="73"/>
      <c r="V129" s="68"/>
    </row>
    <row r="130" spans="1:22" x14ac:dyDescent="0.35">
      <c r="A130" s="132"/>
      <c r="B130" s="133"/>
      <c r="C130" s="135"/>
      <c r="D130" s="133"/>
      <c r="E130" s="74"/>
      <c r="F130" s="75"/>
      <c r="G130" s="47"/>
      <c r="H130" s="47"/>
      <c r="I130" s="47"/>
      <c r="J130" s="47"/>
      <c r="K130" s="47"/>
      <c r="L130" s="47"/>
      <c r="M130" s="133"/>
      <c r="N130" s="77"/>
      <c r="O130" s="75"/>
      <c r="P130" s="47"/>
      <c r="Q130" s="47"/>
      <c r="R130" s="47"/>
      <c r="S130" s="47"/>
      <c r="T130" s="76"/>
      <c r="U130" s="73"/>
      <c r="V130" s="68"/>
    </row>
    <row r="131" spans="1:22" x14ac:dyDescent="0.35">
      <c r="A131" s="132"/>
      <c r="B131" s="133"/>
      <c r="C131" s="135"/>
      <c r="D131" s="133"/>
      <c r="E131" s="74"/>
      <c r="F131" s="75"/>
      <c r="G131" s="47"/>
      <c r="H131" s="47"/>
      <c r="I131" s="47"/>
      <c r="J131" s="47"/>
      <c r="K131" s="47"/>
      <c r="L131" s="47"/>
      <c r="M131" s="133"/>
      <c r="N131" s="87"/>
      <c r="O131" s="75"/>
      <c r="P131" s="47"/>
      <c r="Q131" s="47"/>
      <c r="R131" s="47"/>
      <c r="S131" s="47"/>
      <c r="T131" s="88"/>
      <c r="U131" s="73"/>
      <c r="V131" s="68"/>
    </row>
    <row r="132" spans="1:22" x14ac:dyDescent="0.35">
      <c r="A132" s="78"/>
      <c r="B132" s="79"/>
      <c r="C132" s="80"/>
      <c r="D132" s="81"/>
      <c r="E132" s="82"/>
      <c r="F132" s="83"/>
      <c r="G132" s="83"/>
      <c r="H132" s="83"/>
      <c r="I132" s="84"/>
      <c r="J132" s="84"/>
      <c r="K132" s="84"/>
      <c r="L132" s="85"/>
      <c r="M132" s="86"/>
      <c r="N132" s="83"/>
      <c r="O132" s="83"/>
      <c r="P132" s="83"/>
      <c r="Q132" s="84"/>
      <c r="R132" s="84"/>
      <c r="S132" s="84"/>
      <c r="T132" s="55"/>
      <c r="U132" s="55"/>
      <c r="V132" s="55"/>
    </row>
    <row r="133" spans="1:22" x14ac:dyDescent="0.35">
      <c r="A133" s="177" t="s">
        <v>0</v>
      </c>
      <c r="B133" s="179" t="s">
        <v>1</v>
      </c>
      <c r="C133" s="181" t="s">
        <v>2</v>
      </c>
      <c r="D133" s="183" t="s">
        <v>3</v>
      </c>
      <c r="E133" s="184"/>
      <c r="F133" s="185"/>
      <c r="G133" s="185"/>
      <c r="H133" s="185"/>
      <c r="I133" s="185"/>
      <c r="J133" s="185"/>
      <c r="K133" s="186" t="s">
        <v>4</v>
      </c>
      <c r="L133" s="48"/>
      <c r="M133" s="183" t="s">
        <v>5</v>
      </c>
      <c r="N133" s="184"/>
      <c r="O133" s="185"/>
      <c r="P133" s="185"/>
      <c r="Q133" s="185"/>
      <c r="R133" s="185"/>
      <c r="S133" s="185"/>
      <c r="T133" s="159" t="s">
        <v>6</v>
      </c>
      <c r="U133" s="161" t="s">
        <v>7</v>
      </c>
      <c r="V133" s="234" t="s">
        <v>879</v>
      </c>
    </row>
    <row r="134" spans="1:22" ht="25" x14ac:dyDescent="0.35">
      <c r="A134" s="177"/>
      <c r="B134" s="179"/>
      <c r="C134" s="181"/>
      <c r="D134" s="163" t="s">
        <v>8</v>
      </c>
      <c r="E134" s="165" t="s">
        <v>9</v>
      </c>
      <c r="F134" s="167" t="s">
        <v>10</v>
      </c>
      <c r="G134" s="169" t="s">
        <v>310</v>
      </c>
      <c r="H134" s="170"/>
      <c r="I134" s="170"/>
      <c r="J134" s="171"/>
      <c r="K134" s="187"/>
      <c r="L134" s="49" t="s">
        <v>11</v>
      </c>
      <c r="M134" s="172" t="s">
        <v>8</v>
      </c>
      <c r="N134" s="174" t="s">
        <v>12</v>
      </c>
      <c r="O134" s="167" t="s">
        <v>10</v>
      </c>
      <c r="P134" s="169" t="s">
        <v>310</v>
      </c>
      <c r="Q134" s="170"/>
      <c r="R134" s="170"/>
      <c r="S134" s="171"/>
      <c r="T134" s="159"/>
      <c r="U134" s="161"/>
      <c r="V134" s="235"/>
    </row>
    <row r="135" spans="1:22" ht="15" thickBot="1" x14ac:dyDescent="0.4">
      <c r="A135" s="178"/>
      <c r="B135" s="180"/>
      <c r="C135" s="182"/>
      <c r="D135" s="164"/>
      <c r="E135" s="166"/>
      <c r="F135" s="168"/>
      <c r="G135" s="50" t="s">
        <v>13</v>
      </c>
      <c r="H135" s="51" t="s">
        <v>14</v>
      </c>
      <c r="I135" s="52" t="s">
        <v>15</v>
      </c>
      <c r="J135" s="53">
        <v>0</v>
      </c>
      <c r="K135" s="188"/>
      <c r="L135" s="54"/>
      <c r="M135" s="173"/>
      <c r="N135" s="175"/>
      <c r="O135" s="176"/>
      <c r="P135" s="50" t="s">
        <v>13</v>
      </c>
      <c r="Q135" s="51" t="s">
        <v>14</v>
      </c>
      <c r="R135" s="52" t="s">
        <v>15</v>
      </c>
      <c r="S135" s="53">
        <v>0</v>
      </c>
      <c r="T135" s="160"/>
      <c r="U135" s="162"/>
      <c r="V135" s="236"/>
    </row>
    <row r="136" spans="1:22" x14ac:dyDescent="0.35">
      <c r="A136" s="56"/>
      <c r="B136" s="57"/>
      <c r="C136" s="58"/>
      <c r="D136" s="59"/>
      <c r="E136" s="838"/>
      <c r="F136" s="60"/>
      <c r="G136" s="61"/>
      <c r="H136" s="62"/>
      <c r="I136" s="63"/>
      <c r="J136" s="64"/>
      <c r="K136" s="65"/>
      <c r="L136" s="65"/>
      <c r="M136" s="59"/>
      <c r="N136" s="60"/>
      <c r="O136" s="60"/>
      <c r="P136" s="61"/>
      <c r="Q136" s="62"/>
      <c r="R136" s="63"/>
      <c r="S136" s="64"/>
      <c r="T136" s="14"/>
      <c r="U136" s="15"/>
      <c r="V136" s="237" t="s">
        <v>924</v>
      </c>
    </row>
    <row r="137" spans="1:22" x14ac:dyDescent="0.35">
      <c r="A137" s="131">
        <v>1</v>
      </c>
      <c r="B137" s="131">
        <v>2</v>
      </c>
      <c r="C137" s="134"/>
      <c r="D137" s="839">
        <v>250</v>
      </c>
      <c r="E137" s="840" t="s">
        <v>925</v>
      </c>
      <c r="F137" s="67">
        <v>1</v>
      </c>
      <c r="G137" s="841">
        <v>51</v>
      </c>
      <c r="H137" s="841">
        <v>62</v>
      </c>
      <c r="I137" s="841">
        <v>46</v>
      </c>
      <c r="J137" s="842">
        <v>2</v>
      </c>
      <c r="K137" s="827">
        <f>((SUM(H139:H151)*H138)+(SUM(G139:G151)*G138)+(SUM(I139:I151)*I138))/1000</f>
        <v>32.707000000000001</v>
      </c>
      <c r="L137" s="47">
        <f>K137*100/D137</f>
        <v>13.082800000000001</v>
      </c>
      <c r="M137" s="136"/>
      <c r="N137" s="66"/>
      <c r="O137" s="67"/>
      <c r="P137" s="47"/>
      <c r="Q137" s="47"/>
      <c r="R137" s="47"/>
      <c r="S137" s="47"/>
      <c r="T137" s="76"/>
      <c r="U137" s="73"/>
      <c r="V137" s="68"/>
    </row>
    <row r="138" spans="1:22" x14ac:dyDescent="0.35">
      <c r="A138" s="132"/>
      <c r="B138" s="133"/>
      <c r="C138" s="135"/>
      <c r="D138" s="158"/>
      <c r="E138" s="69" t="s">
        <v>17</v>
      </c>
      <c r="F138" s="70"/>
      <c r="G138" s="843">
        <v>223</v>
      </c>
      <c r="H138" s="843">
        <v>217</v>
      </c>
      <c r="I138" s="843">
        <v>219</v>
      </c>
      <c r="J138" s="71"/>
      <c r="K138" s="47"/>
      <c r="L138" s="47"/>
      <c r="M138" s="133"/>
      <c r="N138" s="69"/>
      <c r="O138" s="70"/>
      <c r="P138" s="71"/>
      <c r="Q138" s="71"/>
      <c r="R138" s="71"/>
      <c r="S138" s="47"/>
      <c r="T138" s="76"/>
      <c r="U138" s="73"/>
      <c r="V138" s="68"/>
    </row>
    <row r="139" spans="1:22" x14ac:dyDescent="0.35">
      <c r="A139" s="132"/>
      <c r="B139" s="133"/>
      <c r="C139" s="135"/>
      <c r="D139" s="158"/>
      <c r="E139" s="844" t="s">
        <v>926</v>
      </c>
      <c r="F139" s="75"/>
      <c r="G139" s="68"/>
      <c r="H139" s="68"/>
      <c r="I139" s="845"/>
      <c r="J139" s="68"/>
      <c r="K139" s="47"/>
      <c r="L139" s="47"/>
      <c r="M139" s="133"/>
      <c r="N139" s="74"/>
      <c r="O139" s="75"/>
      <c r="P139" s="47"/>
      <c r="Q139" s="47"/>
      <c r="R139" s="47"/>
      <c r="S139" s="47"/>
      <c r="T139" s="76"/>
      <c r="U139" s="73"/>
      <c r="V139" s="68"/>
    </row>
    <row r="140" spans="1:22" x14ac:dyDescent="0.35">
      <c r="A140" s="132"/>
      <c r="B140" s="133"/>
      <c r="C140" s="135"/>
      <c r="D140" s="158"/>
      <c r="E140" s="846" t="s">
        <v>927</v>
      </c>
      <c r="F140" s="75"/>
      <c r="G140" s="847">
        <v>2</v>
      </c>
      <c r="H140" s="847"/>
      <c r="I140" s="847"/>
      <c r="J140" s="847">
        <v>2</v>
      </c>
      <c r="K140" s="47"/>
      <c r="L140" s="47"/>
      <c r="M140" s="133"/>
      <c r="N140" s="77"/>
      <c r="O140" s="75"/>
      <c r="P140" s="47"/>
      <c r="Q140" s="47"/>
      <c r="R140" s="47"/>
      <c r="S140" s="47"/>
      <c r="T140" s="76"/>
      <c r="U140" s="73"/>
      <c r="V140" s="68"/>
    </row>
    <row r="141" spans="1:22" x14ac:dyDescent="0.35">
      <c r="A141" s="132"/>
      <c r="B141" s="133"/>
      <c r="C141" s="135"/>
      <c r="D141" s="848"/>
      <c r="E141" s="846" t="s">
        <v>928</v>
      </c>
      <c r="F141" s="75"/>
      <c r="G141" s="847">
        <v>0</v>
      </c>
      <c r="H141" s="847">
        <v>0</v>
      </c>
      <c r="I141" s="847">
        <v>0</v>
      </c>
      <c r="J141" s="847">
        <v>0</v>
      </c>
      <c r="K141" s="47"/>
      <c r="L141" s="47"/>
      <c r="M141" s="133"/>
      <c r="N141" s="74"/>
      <c r="O141" s="75"/>
      <c r="P141" s="47"/>
      <c r="Q141" s="47"/>
      <c r="R141" s="47"/>
      <c r="S141" s="47"/>
      <c r="T141" s="76"/>
      <c r="U141" s="73"/>
      <c r="V141" s="68"/>
    </row>
    <row r="142" spans="1:22" x14ac:dyDescent="0.35">
      <c r="A142" s="132"/>
      <c r="B142" s="133"/>
      <c r="C142" s="135"/>
      <c r="D142" s="848"/>
      <c r="E142" s="846" t="s">
        <v>929</v>
      </c>
      <c r="F142" s="75"/>
      <c r="G142" s="847">
        <v>14</v>
      </c>
      <c r="H142" s="847">
        <v>8</v>
      </c>
      <c r="I142" s="847">
        <v>8</v>
      </c>
      <c r="J142" s="847">
        <v>5</v>
      </c>
      <c r="K142" s="47"/>
      <c r="L142" s="47"/>
      <c r="M142" s="133"/>
      <c r="N142" s="77"/>
      <c r="O142" s="75"/>
      <c r="P142" s="47"/>
      <c r="Q142" s="47"/>
      <c r="R142" s="47"/>
      <c r="S142" s="47"/>
      <c r="T142" s="76"/>
      <c r="U142" s="73"/>
      <c r="V142" s="68"/>
    </row>
    <row r="143" spans="1:22" x14ac:dyDescent="0.35">
      <c r="A143" s="132"/>
      <c r="B143" s="133"/>
      <c r="C143" s="135"/>
      <c r="D143" s="848"/>
      <c r="E143" s="846" t="s">
        <v>930</v>
      </c>
      <c r="F143" s="75"/>
      <c r="G143" s="847">
        <v>24</v>
      </c>
      <c r="H143" s="847">
        <v>34</v>
      </c>
      <c r="I143" s="847">
        <v>28</v>
      </c>
      <c r="J143" s="847">
        <v>14</v>
      </c>
      <c r="K143" s="47"/>
      <c r="L143" s="47"/>
      <c r="M143" s="133"/>
      <c r="N143" s="74"/>
      <c r="O143" s="75"/>
      <c r="P143" s="47"/>
      <c r="Q143" s="47"/>
      <c r="R143" s="47"/>
      <c r="S143" s="47"/>
      <c r="T143" s="76"/>
      <c r="U143" s="73"/>
      <c r="V143" s="68"/>
    </row>
    <row r="144" spans="1:22" x14ac:dyDescent="0.35">
      <c r="A144" s="132"/>
      <c r="B144" s="133"/>
      <c r="C144" s="135"/>
      <c r="D144" s="848"/>
      <c r="E144" s="840" t="s">
        <v>931</v>
      </c>
      <c r="F144" s="75"/>
      <c r="G144" s="847"/>
      <c r="H144" s="847"/>
      <c r="I144" s="847"/>
      <c r="J144" s="847"/>
      <c r="K144" s="47"/>
      <c r="L144" s="47"/>
      <c r="M144" s="133"/>
      <c r="N144" s="74"/>
      <c r="O144" s="75"/>
      <c r="P144" s="47"/>
      <c r="Q144" s="47"/>
      <c r="R144" s="47"/>
      <c r="S144" s="47"/>
      <c r="T144" s="76"/>
      <c r="U144" s="73"/>
      <c r="V144" s="68"/>
    </row>
    <row r="145" spans="1:22" x14ac:dyDescent="0.35">
      <c r="A145" s="132"/>
      <c r="B145" s="133"/>
      <c r="C145" s="135"/>
      <c r="D145" s="848"/>
      <c r="E145" s="846" t="s">
        <v>932</v>
      </c>
      <c r="F145" s="75"/>
      <c r="G145" s="847"/>
      <c r="H145" s="847"/>
      <c r="I145" s="847"/>
      <c r="J145" s="847"/>
      <c r="K145" s="47"/>
      <c r="L145" s="47"/>
      <c r="M145" s="133"/>
      <c r="N145" s="74"/>
      <c r="O145" s="75"/>
      <c r="P145" s="47"/>
      <c r="Q145" s="47"/>
      <c r="R145" s="47"/>
      <c r="S145" s="47"/>
      <c r="T145" s="76"/>
      <c r="U145" s="73"/>
      <c r="V145" s="68"/>
    </row>
    <row r="146" spans="1:22" x14ac:dyDescent="0.35">
      <c r="A146" s="132"/>
      <c r="B146" s="133"/>
      <c r="C146" s="135"/>
      <c r="D146" s="848"/>
      <c r="E146" s="846" t="s">
        <v>933</v>
      </c>
      <c r="F146" s="75"/>
      <c r="G146" s="847">
        <v>6</v>
      </c>
      <c r="H146" s="847">
        <v>12</v>
      </c>
      <c r="I146" s="847">
        <v>13</v>
      </c>
      <c r="J146" s="847">
        <v>10</v>
      </c>
      <c r="K146" s="47"/>
      <c r="L146" s="47"/>
      <c r="M146" s="133"/>
      <c r="N146" s="74"/>
      <c r="O146" s="75"/>
      <c r="P146" s="47"/>
      <c r="Q146" s="47"/>
      <c r="R146" s="47"/>
      <c r="S146" s="47"/>
      <c r="T146" s="76"/>
      <c r="U146" s="73"/>
      <c r="V146" s="68"/>
    </row>
    <row r="147" spans="1:22" x14ac:dyDescent="0.35">
      <c r="A147" s="132"/>
      <c r="B147" s="133"/>
      <c r="C147" s="135"/>
      <c r="D147" s="848"/>
      <c r="E147" s="846" t="s">
        <v>934</v>
      </c>
      <c r="F147" s="75"/>
      <c r="G147" s="847">
        <v>0</v>
      </c>
      <c r="H147" s="847">
        <v>0</v>
      </c>
      <c r="I147" s="847">
        <v>0</v>
      </c>
      <c r="J147" s="847">
        <v>0</v>
      </c>
      <c r="K147" s="47"/>
      <c r="L147" s="47"/>
      <c r="M147" s="133"/>
      <c r="N147" s="77"/>
      <c r="O147" s="75"/>
      <c r="P147" s="47"/>
      <c r="Q147" s="47"/>
      <c r="R147" s="47"/>
      <c r="S147" s="47"/>
      <c r="T147" s="76"/>
      <c r="U147" s="73"/>
      <c r="V147" s="68"/>
    </row>
    <row r="148" spans="1:22" x14ac:dyDescent="0.35">
      <c r="A148" s="132"/>
      <c r="B148" s="133"/>
      <c r="C148" s="135"/>
      <c r="D148" s="848"/>
      <c r="E148" s="846" t="s">
        <v>935</v>
      </c>
      <c r="F148" s="75"/>
      <c r="G148" s="847">
        <v>0</v>
      </c>
      <c r="H148" s="847">
        <v>0</v>
      </c>
      <c r="I148" s="847">
        <v>0</v>
      </c>
      <c r="J148" s="849">
        <v>0</v>
      </c>
      <c r="K148" s="47"/>
      <c r="L148" s="47"/>
      <c r="M148" s="133"/>
      <c r="N148" s="77"/>
      <c r="O148" s="75"/>
      <c r="P148" s="47"/>
      <c r="Q148" s="47"/>
      <c r="R148" s="47"/>
      <c r="S148" s="47"/>
      <c r="T148" s="76"/>
      <c r="U148" s="73"/>
      <c r="V148" s="68"/>
    </row>
    <row r="149" spans="1:22" x14ac:dyDescent="0.35">
      <c r="A149" s="132"/>
      <c r="B149" s="133"/>
      <c r="C149" s="135"/>
      <c r="D149" s="158"/>
      <c r="E149" s="850"/>
      <c r="F149" s="75"/>
      <c r="G149" s="255"/>
      <c r="H149" s="255"/>
      <c r="I149" s="255"/>
      <c r="J149" s="47"/>
      <c r="K149" s="47"/>
      <c r="L149" s="47"/>
      <c r="M149" s="133"/>
      <c r="N149" s="77"/>
      <c r="O149" s="75"/>
      <c r="P149" s="47"/>
      <c r="Q149" s="47"/>
      <c r="R149" s="47"/>
      <c r="S149" s="47"/>
      <c r="T149" s="76"/>
      <c r="U149" s="73"/>
      <c r="V149" s="68"/>
    </row>
    <row r="150" spans="1:22" x14ac:dyDescent="0.35">
      <c r="A150" s="132"/>
      <c r="B150" s="133"/>
      <c r="C150" s="135"/>
      <c r="D150" s="158"/>
      <c r="E150" s="74"/>
      <c r="F150" s="75"/>
      <c r="G150" s="47"/>
      <c r="H150" s="47"/>
      <c r="I150" s="47"/>
      <c r="J150" s="47"/>
      <c r="K150" s="47"/>
      <c r="L150" s="47"/>
      <c r="M150" s="133"/>
      <c r="N150" s="87"/>
      <c r="O150" s="75"/>
      <c r="P150" s="47"/>
      <c r="Q150" s="47"/>
      <c r="R150" s="47"/>
      <c r="S150" s="47"/>
      <c r="T150" s="88"/>
      <c r="U150" s="73"/>
      <c r="V150" s="68"/>
    </row>
    <row r="151" spans="1:22" x14ac:dyDescent="0.35">
      <c r="A151" s="78"/>
      <c r="B151" s="79"/>
      <c r="C151" s="80"/>
      <c r="D151" s="81"/>
      <c r="E151" s="82"/>
      <c r="F151" s="83"/>
      <c r="G151" s="83"/>
      <c r="H151" s="83"/>
      <c r="I151" s="84"/>
      <c r="J151" s="84"/>
      <c r="K151" s="84"/>
      <c r="L151" s="85"/>
      <c r="M151" s="86"/>
      <c r="N151" s="83"/>
      <c r="O151" s="83"/>
      <c r="P151" s="83"/>
      <c r="Q151" s="84"/>
      <c r="R151" s="84"/>
      <c r="S151" s="84"/>
      <c r="T151" s="55"/>
      <c r="U151" s="55"/>
      <c r="V151" s="55"/>
    </row>
    <row r="152" spans="1:22" x14ac:dyDescent="0.35">
      <c r="A152" s="177" t="s">
        <v>0</v>
      </c>
      <c r="B152" s="179" t="s">
        <v>1</v>
      </c>
      <c r="C152" s="181" t="s">
        <v>2</v>
      </c>
      <c r="D152" s="183" t="s">
        <v>3</v>
      </c>
      <c r="E152" s="184"/>
      <c r="F152" s="185"/>
      <c r="G152" s="185"/>
      <c r="H152" s="185"/>
      <c r="I152" s="185"/>
      <c r="J152" s="185"/>
      <c r="K152" s="186" t="s">
        <v>4</v>
      </c>
      <c r="L152" s="48"/>
      <c r="M152" s="183" t="s">
        <v>5</v>
      </c>
      <c r="N152" s="184"/>
      <c r="O152" s="185"/>
      <c r="P152" s="185"/>
      <c r="Q152" s="185"/>
      <c r="R152" s="185"/>
      <c r="S152" s="185"/>
      <c r="T152" s="159" t="s">
        <v>6</v>
      </c>
      <c r="U152" s="161" t="s">
        <v>7</v>
      </c>
      <c r="V152" s="234" t="s">
        <v>879</v>
      </c>
    </row>
    <row r="153" spans="1:22" ht="25" x14ac:dyDescent="0.35">
      <c r="A153" s="177"/>
      <c r="B153" s="179"/>
      <c r="C153" s="181"/>
      <c r="D153" s="163" t="s">
        <v>8</v>
      </c>
      <c r="E153" s="165" t="s">
        <v>9</v>
      </c>
      <c r="F153" s="167" t="s">
        <v>10</v>
      </c>
      <c r="G153" s="169" t="s">
        <v>310</v>
      </c>
      <c r="H153" s="170"/>
      <c r="I153" s="170"/>
      <c r="J153" s="171"/>
      <c r="K153" s="187"/>
      <c r="L153" s="49" t="s">
        <v>11</v>
      </c>
      <c r="M153" s="172" t="s">
        <v>8</v>
      </c>
      <c r="N153" s="174" t="s">
        <v>12</v>
      </c>
      <c r="O153" s="167" t="s">
        <v>10</v>
      </c>
      <c r="P153" s="169" t="s">
        <v>310</v>
      </c>
      <c r="Q153" s="170"/>
      <c r="R153" s="170"/>
      <c r="S153" s="171"/>
      <c r="T153" s="159"/>
      <c r="U153" s="161"/>
      <c r="V153" s="235"/>
    </row>
    <row r="154" spans="1:22" ht="15" thickBot="1" x14ac:dyDescent="0.4">
      <c r="A154" s="178"/>
      <c r="B154" s="180"/>
      <c r="C154" s="182"/>
      <c r="D154" s="164"/>
      <c r="E154" s="166"/>
      <c r="F154" s="168"/>
      <c r="G154" s="50" t="s">
        <v>13</v>
      </c>
      <c r="H154" s="51" t="s">
        <v>14</v>
      </c>
      <c r="I154" s="52" t="s">
        <v>15</v>
      </c>
      <c r="J154" s="53">
        <v>0</v>
      </c>
      <c r="K154" s="188"/>
      <c r="L154" s="54"/>
      <c r="M154" s="173"/>
      <c r="N154" s="175"/>
      <c r="O154" s="176"/>
      <c r="P154" s="50" t="s">
        <v>13</v>
      </c>
      <c r="Q154" s="51" t="s">
        <v>14</v>
      </c>
      <c r="R154" s="52" t="s">
        <v>15</v>
      </c>
      <c r="S154" s="53">
        <v>0</v>
      </c>
      <c r="T154" s="160"/>
      <c r="U154" s="162"/>
      <c r="V154" s="236"/>
    </row>
    <row r="155" spans="1:22" x14ac:dyDescent="0.35">
      <c r="A155" s="56"/>
      <c r="B155" s="57"/>
      <c r="C155" s="58"/>
      <c r="D155" s="59"/>
      <c r="E155" s="60"/>
      <c r="F155" s="60"/>
      <c r="G155" s="61"/>
      <c r="H155" s="62"/>
      <c r="I155" s="63"/>
      <c r="J155" s="64"/>
      <c r="K155" s="65"/>
      <c r="L155" s="65"/>
      <c r="M155" s="59"/>
      <c r="N155" s="60"/>
      <c r="O155" s="60"/>
      <c r="P155" s="61"/>
      <c r="Q155" s="62"/>
      <c r="R155" s="63"/>
      <c r="S155" s="64"/>
      <c r="T155" s="14"/>
      <c r="U155" s="15"/>
      <c r="V155" s="237" t="s">
        <v>924</v>
      </c>
    </row>
    <row r="156" spans="1:22" x14ac:dyDescent="0.35">
      <c r="A156" s="131">
        <v>1</v>
      </c>
      <c r="B156" s="131">
        <v>3</v>
      </c>
      <c r="C156" s="134"/>
      <c r="D156" s="238">
        <v>250</v>
      </c>
      <c r="E156" s="840" t="s">
        <v>936</v>
      </c>
      <c r="F156" s="67">
        <v>2</v>
      </c>
      <c r="G156" s="47">
        <v>80</v>
      </c>
      <c r="H156" s="47">
        <v>70</v>
      </c>
      <c r="I156" s="47">
        <v>54</v>
      </c>
      <c r="J156" s="47">
        <v>23</v>
      </c>
      <c r="K156" s="47">
        <f>((SUM(H158:H169)*H157)+(SUM(G158:G169)*G157)+(SUM(I158:I169)*I157))/1000</f>
        <v>47.061</v>
      </c>
      <c r="L156" s="47">
        <f>K156*100/D156</f>
        <v>18.824400000000001</v>
      </c>
      <c r="M156" s="136"/>
      <c r="N156" s="66"/>
      <c r="O156" s="67"/>
      <c r="P156" s="47"/>
      <c r="Q156" s="47"/>
      <c r="R156" s="47"/>
      <c r="S156" s="47"/>
      <c r="T156" s="47">
        <f>((SUM(Q158:Q169)*Q157)+(SUM(P158:P169)*P157)+(SUM(R158:R169)*R157))/1000</f>
        <v>0</v>
      </c>
      <c r="U156" s="47" t="e">
        <f>T156*100/M156</f>
        <v>#DIV/0!</v>
      </c>
      <c r="V156" s="68"/>
    </row>
    <row r="157" spans="1:22" x14ac:dyDescent="0.35">
      <c r="A157" s="132"/>
      <c r="B157" s="133"/>
      <c r="C157" s="135"/>
      <c r="D157" s="133"/>
      <c r="E157" s="69" t="s">
        <v>17</v>
      </c>
      <c r="F157" s="70"/>
      <c r="G157" s="71">
        <v>226</v>
      </c>
      <c r="H157" s="71">
        <v>227</v>
      </c>
      <c r="I157" s="71">
        <v>229</v>
      </c>
      <c r="J157" s="71"/>
      <c r="K157" s="47"/>
      <c r="L157" s="47"/>
      <c r="M157" s="133"/>
      <c r="N157" s="69"/>
      <c r="O157" s="70"/>
      <c r="P157" s="71"/>
      <c r="Q157" s="71"/>
      <c r="R157" s="71"/>
      <c r="S157" s="47"/>
      <c r="T157" s="76"/>
      <c r="U157" s="73"/>
      <c r="V157" s="68"/>
    </row>
    <row r="158" spans="1:22" x14ac:dyDescent="0.35">
      <c r="A158" s="132"/>
      <c r="B158" s="133"/>
      <c r="C158" s="135"/>
      <c r="D158" s="133"/>
      <c r="E158" s="851" t="s">
        <v>932</v>
      </c>
      <c r="F158" s="75"/>
      <c r="G158" s="47"/>
      <c r="H158" s="47"/>
      <c r="I158" s="47"/>
      <c r="J158" s="47"/>
      <c r="K158" s="47"/>
      <c r="L158" s="47"/>
      <c r="M158" s="133"/>
      <c r="N158" s="74"/>
      <c r="O158" s="75"/>
      <c r="P158" s="47"/>
      <c r="Q158" s="47"/>
      <c r="R158" s="47"/>
      <c r="S158" s="47"/>
      <c r="T158" s="76"/>
      <c r="U158" s="73"/>
      <c r="V158" s="68"/>
    </row>
    <row r="159" spans="1:22" x14ac:dyDescent="0.35">
      <c r="A159" s="132"/>
      <c r="B159" s="133"/>
      <c r="C159" s="135"/>
      <c r="D159" s="133"/>
      <c r="E159" s="846" t="s">
        <v>937</v>
      </c>
      <c r="F159" s="75"/>
      <c r="G159" s="47">
        <v>45</v>
      </c>
      <c r="H159" s="47">
        <v>35</v>
      </c>
      <c r="I159" s="47">
        <v>35</v>
      </c>
      <c r="J159" s="47">
        <v>19</v>
      </c>
      <c r="K159" s="47"/>
      <c r="L159" s="47"/>
      <c r="M159" s="133"/>
      <c r="N159" s="77"/>
      <c r="O159" s="75"/>
      <c r="P159" s="47"/>
      <c r="Q159" s="47"/>
      <c r="R159" s="47"/>
      <c r="S159" s="47"/>
      <c r="T159" s="76"/>
      <c r="U159" s="73"/>
      <c r="V159" s="68"/>
    </row>
    <row r="160" spans="1:22" x14ac:dyDescent="0.35">
      <c r="A160" s="132"/>
      <c r="B160" s="133"/>
      <c r="C160" s="135"/>
      <c r="D160" s="133"/>
      <c r="E160" s="846" t="s">
        <v>938</v>
      </c>
      <c r="F160" s="75"/>
      <c r="G160" s="47">
        <v>1</v>
      </c>
      <c r="H160" s="47">
        <v>1</v>
      </c>
      <c r="I160" s="47">
        <v>1</v>
      </c>
      <c r="J160" s="47">
        <v>1</v>
      </c>
      <c r="K160" s="47"/>
      <c r="L160" s="47"/>
      <c r="M160" s="133"/>
      <c r="N160" s="74"/>
      <c r="O160" s="75"/>
      <c r="P160" s="47"/>
      <c r="Q160" s="47"/>
      <c r="R160" s="47"/>
      <c r="S160" s="47"/>
      <c r="T160" s="76"/>
      <c r="U160" s="73"/>
      <c r="V160" s="68"/>
    </row>
    <row r="161" spans="1:22" x14ac:dyDescent="0.35">
      <c r="A161" s="132"/>
      <c r="B161" s="133"/>
      <c r="C161" s="135"/>
      <c r="D161" s="253"/>
      <c r="E161" s="846" t="s">
        <v>939</v>
      </c>
      <c r="F161" s="75"/>
      <c r="G161" s="47">
        <v>8</v>
      </c>
      <c r="H161" s="47">
        <v>54</v>
      </c>
      <c r="I161" s="47">
        <v>27</v>
      </c>
      <c r="J161" s="47">
        <v>27</v>
      </c>
      <c r="K161" s="47"/>
      <c r="L161" s="47"/>
      <c r="M161" s="133"/>
      <c r="N161" s="77"/>
      <c r="O161" s="75"/>
      <c r="P161" s="47"/>
      <c r="Q161" s="47"/>
      <c r="R161" s="47"/>
      <c r="S161" s="47"/>
      <c r="T161" s="76"/>
      <c r="U161" s="73"/>
      <c r="V161" s="68"/>
    </row>
    <row r="162" spans="1:22" x14ac:dyDescent="0.35">
      <c r="A162" s="132"/>
      <c r="B162" s="133"/>
      <c r="C162" s="135"/>
      <c r="D162" s="133"/>
      <c r="E162" s="74"/>
      <c r="F162" s="75"/>
      <c r="G162" s="47"/>
      <c r="H162" s="47"/>
      <c r="I162" s="47"/>
      <c r="J162" s="47"/>
      <c r="K162" s="47"/>
      <c r="L162" s="47"/>
      <c r="M162" s="133"/>
      <c r="N162" s="74"/>
      <c r="O162" s="75"/>
      <c r="P162" s="47"/>
      <c r="Q162" s="47"/>
      <c r="R162" s="47"/>
      <c r="S162" s="47"/>
      <c r="T162" s="76"/>
      <c r="U162" s="73"/>
      <c r="V162" s="68"/>
    </row>
    <row r="163" spans="1:22" x14ac:dyDescent="0.35">
      <c r="A163" s="132"/>
      <c r="B163" s="133"/>
      <c r="C163" s="135"/>
      <c r="D163" s="133"/>
      <c r="E163" s="74"/>
      <c r="F163" s="75"/>
      <c r="G163" s="47"/>
      <c r="H163" s="47"/>
      <c r="I163" s="47"/>
      <c r="J163" s="47"/>
      <c r="K163" s="47"/>
      <c r="L163" s="47"/>
      <c r="M163" s="133"/>
      <c r="N163" s="74"/>
      <c r="O163" s="75"/>
      <c r="P163" s="47"/>
      <c r="Q163" s="47"/>
      <c r="R163" s="47"/>
      <c r="S163" s="47"/>
      <c r="T163" s="76"/>
      <c r="U163" s="73"/>
      <c r="V163" s="68"/>
    </row>
    <row r="164" spans="1:22" x14ac:dyDescent="0.35">
      <c r="A164" s="132"/>
      <c r="B164" s="133"/>
      <c r="C164" s="135"/>
      <c r="D164" s="133"/>
      <c r="E164" s="74"/>
      <c r="F164" s="75"/>
      <c r="G164" s="47"/>
      <c r="H164" s="47"/>
      <c r="I164" s="47"/>
      <c r="J164" s="47"/>
      <c r="K164" s="47"/>
      <c r="L164" s="47"/>
      <c r="M164" s="133"/>
      <c r="N164" s="74"/>
      <c r="O164" s="75"/>
      <c r="P164" s="47"/>
      <c r="Q164" s="47"/>
      <c r="R164" s="47"/>
      <c r="S164" s="47"/>
      <c r="T164" s="76"/>
      <c r="U164" s="73"/>
      <c r="V164" s="68"/>
    </row>
    <row r="165" spans="1:22" x14ac:dyDescent="0.35">
      <c r="A165" s="132"/>
      <c r="B165" s="133"/>
      <c r="C165" s="135"/>
      <c r="D165" s="133"/>
      <c r="E165" s="74"/>
      <c r="F165" s="75"/>
      <c r="G165" s="47"/>
      <c r="H165" s="47"/>
      <c r="I165" s="47"/>
      <c r="J165" s="47"/>
      <c r="K165" s="47"/>
      <c r="L165" s="47"/>
      <c r="M165" s="133"/>
      <c r="N165" s="74"/>
      <c r="O165" s="75"/>
      <c r="P165" s="47"/>
      <c r="Q165" s="47"/>
      <c r="R165" s="47"/>
      <c r="S165" s="47"/>
      <c r="T165" s="76"/>
      <c r="U165" s="73"/>
      <c r="V165" s="68"/>
    </row>
    <row r="166" spans="1:22" x14ac:dyDescent="0.35">
      <c r="A166" s="132"/>
      <c r="B166" s="133"/>
      <c r="C166" s="135"/>
      <c r="D166" s="133"/>
      <c r="E166" s="74"/>
      <c r="F166" s="75"/>
      <c r="G166" s="47"/>
      <c r="H166" s="47"/>
      <c r="I166" s="47"/>
      <c r="J166" s="47"/>
      <c r="K166" s="47"/>
      <c r="L166" s="47"/>
      <c r="M166" s="133"/>
      <c r="N166" s="77"/>
      <c r="O166" s="75"/>
      <c r="P166" s="47"/>
      <c r="Q166" s="47"/>
      <c r="R166" s="47"/>
      <c r="S166" s="47"/>
      <c r="T166" s="76"/>
      <c r="U166" s="73"/>
      <c r="V166" s="68"/>
    </row>
    <row r="167" spans="1:22" x14ac:dyDescent="0.35">
      <c r="A167" s="132"/>
      <c r="B167" s="133"/>
      <c r="C167" s="135"/>
      <c r="D167" s="133"/>
      <c r="E167" s="74"/>
      <c r="F167" s="75"/>
      <c r="G167" s="47"/>
      <c r="H167" s="47"/>
      <c r="I167" s="47"/>
      <c r="J167" s="47"/>
      <c r="K167" s="47"/>
      <c r="L167" s="47"/>
      <c r="M167" s="133"/>
      <c r="N167" s="77"/>
      <c r="O167" s="75"/>
      <c r="P167" s="47"/>
      <c r="Q167" s="47"/>
      <c r="R167" s="47"/>
      <c r="S167" s="47"/>
      <c r="T167" s="76"/>
      <c r="U167" s="73"/>
      <c r="V167" s="68"/>
    </row>
    <row r="168" spans="1:22" x14ac:dyDescent="0.35">
      <c r="A168" s="132"/>
      <c r="B168" s="133"/>
      <c r="C168" s="135"/>
      <c r="D168" s="133"/>
      <c r="E168" s="74"/>
      <c r="F168" s="75"/>
      <c r="G168" s="47"/>
      <c r="H168" s="47"/>
      <c r="I168" s="47"/>
      <c r="J168" s="47"/>
      <c r="K168" s="47"/>
      <c r="L168" s="47"/>
      <c r="M168" s="133"/>
      <c r="N168" s="77"/>
      <c r="O168" s="75"/>
      <c r="P168" s="47"/>
      <c r="Q168" s="47"/>
      <c r="R168" s="47"/>
      <c r="S168" s="47"/>
      <c r="T168" s="76"/>
      <c r="U168" s="73"/>
      <c r="V168" s="68"/>
    </row>
    <row r="169" spans="1:22" x14ac:dyDescent="0.35">
      <c r="A169" s="132"/>
      <c r="B169" s="133"/>
      <c r="C169" s="135"/>
      <c r="D169" s="133"/>
      <c r="E169" s="74"/>
      <c r="F169" s="75"/>
      <c r="G169" s="47"/>
      <c r="H169" s="47"/>
      <c r="I169" s="47"/>
      <c r="J169" s="47"/>
      <c r="K169" s="47"/>
      <c r="L169" s="47"/>
      <c r="M169" s="133"/>
      <c r="N169" s="87"/>
      <c r="O169" s="75"/>
      <c r="P169" s="47"/>
      <c r="Q169" s="47"/>
      <c r="R169" s="47"/>
      <c r="S169" s="47"/>
      <c r="T169" s="88"/>
      <c r="U169" s="73"/>
      <c r="V169" s="68"/>
    </row>
    <row r="170" spans="1:22" x14ac:dyDescent="0.35">
      <c r="A170" s="78"/>
      <c r="B170" s="79"/>
      <c r="C170" s="80"/>
      <c r="D170" s="81"/>
      <c r="E170" s="82"/>
      <c r="F170" s="83"/>
      <c r="G170" s="83"/>
      <c r="H170" s="83"/>
      <c r="I170" s="84"/>
      <c r="J170" s="84"/>
      <c r="K170" s="84"/>
      <c r="L170" s="85"/>
      <c r="M170" s="86"/>
      <c r="N170" s="83"/>
      <c r="O170" s="83"/>
      <c r="P170" s="83"/>
      <c r="Q170" s="84"/>
      <c r="R170" s="84"/>
      <c r="S170" s="84"/>
      <c r="T170" s="55"/>
      <c r="U170" s="55"/>
      <c r="V170" s="55"/>
    </row>
    <row r="171" spans="1:22" x14ac:dyDescent="0.35">
      <c r="A171" s="177" t="s">
        <v>0</v>
      </c>
      <c r="B171" s="179" t="s">
        <v>1</v>
      </c>
      <c r="C171" s="181" t="s">
        <v>2</v>
      </c>
      <c r="D171" s="183" t="s">
        <v>3</v>
      </c>
      <c r="E171" s="184"/>
      <c r="F171" s="185"/>
      <c r="G171" s="185"/>
      <c r="H171" s="185"/>
      <c r="I171" s="185"/>
      <c r="J171" s="185"/>
      <c r="K171" s="186" t="s">
        <v>4</v>
      </c>
      <c r="L171" s="48"/>
      <c r="M171" s="183" t="s">
        <v>5</v>
      </c>
      <c r="N171" s="184"/>
      <c r="O171" s="185"/>
      <c r="P171" s="185"/>
      <c r="Q171" s="185"/>
      <c r="R171" s="185"/>
      <c r="S171" s="185"/>
      <c r="T171" s="159" t="s">
        <v>6</v>
      </c>
      <c r="U171" s="161" t="s">
        <v>7</v>
      </c>
      <c r="V171" s="234" t="s">
        <v>879</v>
      </c>
    </row>
    <row r="172" spans="1:22" ht="25" x14ac:dyDescent="0.35">
      <c r="A172" s="177"/>
      <c r="B172" s="179"/>
      <c r="C172" s="181"/>
      <c r="D172" s="163" t="s">
        <v>8</v>
      </c>
      <c r="E172" s="165" t="s">
        <v>9</v>
      </c>
      <c r="F172" s="167" t="s">
        <v>10</v>
      </c>
      <c r="G172" s="169" t="s">
        <v>310</v>
      </c>
      <c r="H172" s="170"/>
      <c r="I172" s="170"/>
      <c r="J172" s="171"/>
      <c r="K172" s="187"/>
      <c r="L172" s="49" t="s">
        <v>11</v>
      </c>
      <c r="M172" s="172" t="s">
        <v>8</v>
      </c>
      <c r="N172" s="174" t="s">
        <v>12</v>
      </c>
      <c r="O172" s="167" t="s">
        <v>10</v>
      </c>
      <c r="P172" s="169" t="s">
        <v>310</v>
      </c>
      <c r="Q172" s="170"/>
      <c r="R172" s="170"/>
      <c r="S172" s="171"/>
      <c r="T172" s="159"/>
      <c r="U172" s="161"/>
      <c r="V172" s="235"/>
    </row>
    <row r="173" spans="1:22" ht="15" thickBot="1" x14ac:dyDescent="0.4">
      <c r="A173" s="178"/>
      <c r="B173" s="180"/>
      <c r="C173" s="182"/>
      <c r="D173" s="164"/>
      <c r="E173" s="166"/>
      <c r="F173" s="168"/>
      <c r="G173" s="50" t="s">
        <v>13</v>
      </c>
      <c r="H173" s="51" t="s">
        <v>14</v>
      </c>
      <c r="I173" s="52" t="s">
        <v>15</v>
      </c>
      <c r="J173" s="53">
        <v>0</v>
      </c>
      <c r="K173" s="188"/>
      <c r="L173" s="54"/>
      <c r="M173" s="173"/>
      <c r="N173" s="175"/>
      <c r="O173" s="176"/>
      <c r="P173" s="50" t="s">
        <v>13</v>
      </c>
      <c r="Q173" s="51" t="s">
        <v>14</v>
      </c>
      <c r="R173" s="52" t="s">
        <v>15</v>
      </c>
      <c r="S173" s="53">
        <v>0</v>
      </c>
      <c r="T173" s="160"/>
      <c r="U173" s="162"/>
      <c r="V173" s="236"/>
    </row>
    <row r="174" spans="1:22" x14ac:dyDescent="0.35">
      <c r="A174" s="56"/>
      <c r="B174" s="57"/>
      <c r="C174" s="58"/>
      <c r="D174" s="59"/>
      <c r="E174" s="60"/>
      <c r="F174" s="60"/>
      <c r="G174" s="61"/>
      <c r="H174" s="62"/>
      <c r="I174" s="63"/>
      <c r="J174" s="64"/>
      <c r="K174" s="65"/>
      <c r="L174" s="65"/>
      <c r="M174" s="59"/>
      <c r="N174" s="60"/>
      <c r="O174" s="60"/>
      <c r="P174" s="61"/>
      <c r="Q174" s="62"/>
      <c r="R174" s="63"/>
      <c r="S174" s="64"/>
      <c r="T174" s="14"/>
      <c r="U174" s="15"/>
      <c r="V174" s="237"/>
    </row>
    <row r="175" spans="1:22" x14ac:dyDescent="0.35">
      <c r="A175" s="131">
        <v>1</v>
      </c>
      <c r="B175" s="131">
        <v>4</v>
      </c>
      <c r="C175" s="134"/>
      <c r="D175" s="136">
        <v>400</v>
      </c>
      <c r="E175" s="852"/>
      <c r="F175" s="67">
        <v>5</v>
      </c>
      <c r="G175" s="47">
        <v>207</v>
      </c>
      <c r="H175" s="47">
        <v>202</v>
      </c>
      <c r="I175" s="47">
        <v>162</v>
      </c>
      <c r="J175" s="47">
        <v>37</v>
      </c>
      <c r="K175" s="47">
        <f>((SUM(H177:H188)*H176)+(SUM(G177:G188)*G176)+(SUM(I177:I188)*I176))/1000</f>
        <v>123.346</v>
      </c>
      <c r="L175" s="47">
        <f>K175*100/D175</f>
        <v>30.836500000000001</v>
      </c>
      <c r="M175" s="136"/>
      <c r="N175" s="66"/>
      <c r="O175" s="67"/>
      <c r="P175" s="47"/>
      <c r="Q175" s="47"/>
      <c r="R175" s="47"/>
      <c r="S175" s="47"/>
      <c r="T175" s="47">
        <f>((SUM(Q177:Q188)*Q176)+(SUM(P177:P188)*P176)+(SUM(R177:R188)*R176))/1000</f>
        <v>0</v>
      </c>
      <c r="U175" s="47" t="e">
        <f>T175*100/M175</f>
        <v>#DIV/0!</v>
      </c>
      <c r="V175" s="68" t="s">
        <v>924</v>
      </c>
    </row>
    <row r="176" spans="1:22" x14ac:dyDescent="0.35">
      <c r="A176" s="132"/>
      <c r="B176" s="133"/>
      <c r="C176" s="135"/>
      <c r="D176" s="133"/>
      <c r="E176" s="853" t="s">
        <v>17</v>
      </c>
      <c r="F176" s="854"/>
      <c r="G176" s="855">
        <v>220</v>
      </c>
      <c r="H176" s="855">
        <v>224</v>
      </c>
      <c r="I176" s="855">
        <v>230</v>
      </c>
      <c r="J176" s="71"/>
      <c r="K176" s="47"/>
      <c r="L176" s="47"/>
      <c r="M176" s="133"/>
      <c r="N176" s="69"/>
      <c r="O176" s="70"/>
      <c r="P176" s="71"/>
      <c r="Q176" s="71"/>
      <c r="R176" s="71"/>
      <c r="S176" s="47"/>
      <c r="T176" s="76"/>
      <c r="U176" s="73"/>
      <c r="V176" s="68"/>
    </row>
    <row r="177" spans="1:22" x14ac:dyDescent="0.35">
      <c r="A177" s="132"/>
      <c r="B177" s="133"/>
      <c r="C177" s="135"/>
      <c r="D177" s="133"/>
      <c r="E177" s="856" t="s">
        <v>940</v>
      </c>
      <c r="F177" s="75"/>
      <c r="G177" s="857"/>
      <c r="H177" s="857"/>
      <c r="I177" s="857">
        <v>4</v>
      </c>
      <c r="J177" s="47"/>
      <c r="K177" s="47"/>
      <c r="L177" s="47"/>
      <c r="M177" s="133"/>
      <c r="N177" s="74"/>
      <c r="O177" s="75"/>
      <c r="P177" s="47"/>
      <c r="Q177" s="47"/>
      <c r="R177" s="47"/>
      <c r="S177" s="47"/>
      <c r="T177" s="76"/>
      <c r="U177" s="73"/>
      <c r="V177" s="68"/>
    </row>
    <row r="178" spans="1:22" x14ac:dyDescent="0.35">
      <c r="A178" s="132"/>
      <c r="B178" s="133"/>
      <c r="C178" s="135"/>
      <c r="D178" s="133"/>
      <c r="E178" s="858" t="s">
        <v>927</v>
      </c>
      <c r="F178" s="75"/>
      <c r="G178" s="857">
        <v>1</v>
      </c>
      <c r="H178" s="857"/>
      <c r="I178" s="857"/>
      <c r="J178" s="47">
        <v>1</v>
      </c>
      <c r="K178" s="47"/>
      <c r="L178" s="47"/>
      <c r="M178" s="133"/>
      <c r="N178" s="77"/>
      <c r="O178" s="75"/>
      <c r="P178" s="47"/>
      <c r="Q178" s="47"/>
      <c r="R178" s="47"/>
      <c r="S178" s="47"/>
      <c r="T178" s="76"/>
      <c r="U178" s="73"/>
      <c r="V178" s="68"/>
    </row>
    <row r="179" spans="1:22" x14ac:dyDescent="0.35">
      <c r="A179" s="132"/>
      <c r="B179" s="133"/>
      <c r="C179" s="135"/>
      <c r="D179" s="133"/>
      <c r="E179" s="858" t="s">
        <v>941</v>
      </c>
      <c r="F179" s="75"/>
      <c r="G179" s="857">
        <v>4</v>
      </c>
      <c r="H179" s="857">
        <v>2</v>
      </c>
      <c r="I179" s="857">
        <v>1</v>
      </c>
      <c r="J179" s="47">
        <v>2</v>
      </c>
      <c r="K179" s="47"/>
      <c r="L179" s="47"/>
      <c r="M179" s="133"/>
      <c r="N179" s="74"/>
      <c r="O179" s="75"/>
      <c r="P179" s="47"/>
      <c r="Q179" s="47"/>
      <c r="R179" s="47"/>
      <c r="S179" s="47"/>
      <c r="T179" s="76"/>
      <c r="U179" s="73"/>
      <c r="V179" s="68"/>
    </row>
    <row r="180" spans="1:22" x14ac:dyDescent="0.35">
      <c r="A180" s="132"/>
      <c r="B180" s="133"/>
      <c r="C180" s="135"/>
      <c r="D180" s="133"/>
      <c r="E180" s="859" t="s">
        <v>942</v>
      </c>
      <c r="F180" s="75"/>
      <c r="G180" s="857"/>
      <c r="H180" s="857"/>
      <c r="I180" s="857"/>
      <c r="J180" s="47"/>
      <c r="K180" s="47"/>
      <c r="L180" s="47"/>
      <c r="M180" s="133"/>
      <c r="N180" s="77"/>
      <c r="O180" s="75"/>
      <c r="P180" s="47"/>
      <c r="Q180" s="47"/>
      <c r="R180" s="47"/>
      <c r="S180" s="47"/>
      <c r="T180" s="76"/>
      <c r="U180" s="73"/>
      <c r="V180" s="68"/>
    </row>
    <row r="181" spans="1:22" x14ac:dyDescent="0.35">
      <c r="A181" s="132"/>
      <c r="B181" s="133"/>
      <c r="C181" s="135"/>
      <c r="D181" s="133"/>
      <c r="E181" s="859" t="s">
        <v>943</v>
      </c>
      <c r="F181" s="75"/>
      <c r="G181" s="857">
        <v>0</v>
      </c>
      <c r="H181" s="857">
        <v>0</v>
      </c>
      <c r="I181" s="857">
        <v>0</v>
      </c>
      <c r="J181" s="47">
        <v>0</v>
      </c>
      <c r="K181" s="47"/>
      <c r="L181" s="47"/>
      <c r="M181" s="133"/>
      <c r="N181" s="74"/>
      <c r="O181" s="75"/>
      <c r="P181" s="47"/>
      <c r="Q181" s="47"/>
      <c r="R181" s="47"/>
      <c r="S181" s="47"/>
      <c r="T181" s="76"/>
      <c r="U181" s="73"/>
      <c r="V181" s="68"/>
    </row>
    <row r="182" spans="1:22" x14ac:dyDescent="0.35">
      <c r="A182" s="132"/>
      <c r="B182" s="133"/>
      <c r="C182" s="135"/>
      <c r="D182" s="133"/>
      <c r="E182" s="858" t="s">
        <v>944</v>
      </c>
      <c r="F182" s="75"/>
      <c r="G182" s="857">
        <v>52</v>
      </c>
      <c r="H182" s="857">
        <v>31</v>
      </c>
      <c r="I182" s="857">
        <v>25</v>
      </c>
      <c r="J182" s="47">
        <v>19</v>
      </c>
      <c r="K182" s="47"/>
      <c r="L182" s="47"/>
      <c r="M182" s="133"/>
      <c r="N182" s="74"/>
      <c r="O182" s="75"/>
      <c r="P182" s="47"/>
      <c r="Q182" s="47"/>
      <c r="R182" s="47"/>
      <c r="S182" s="47"/>
      <c r="T182" s="76"/>
      <c r="U182" s="73"/>
      <c r="V182" s="68"/>
    </row>
    <row r="183" spans="1:22" x14ac:dyDescent="0.35">
      <c r="A183" s="132"/>
      <c r="B183" s="133"/>
      <c r="C183" s="135"/>
      <c r="D183" s="133"/>
      <c r="E183" s="856" t="s">
        <v>926</v>
      </c>
      <c r="F183" s="75"/>
      <c r="G183" s="857"/>
      <c r="H183" s="857"/>
      <c r="I183" s="857"/>
      <c r="J183" s="47"/>
      <c r="K183" s="47"/>
      <c r="L183" s="47"/>
      <c r="M183" s="133"/>
      <c r="N183" s="74"/>
      <c r="O183" s="75"/>
      <c r="P183" s="47"/>
      <c r="Q183" s="47"/>
      <c r="R183" s="47"/>
      <c r="S183" s="47"/>
      <c r="T183" s="76"/>
      <c r="U183" s="73"/>
      <c r="V183" s="68"/>
    </row>
    <row r="184" spans="1:22" x14ac:dyDescent="0.35">
      <c r="A184" s="132"/>
      <c r="B184" s="133"/>
      <c r="C184" s="135"/>
      <c r="D184" s="133"/>
      <c r="E184" s="858" t="s">
        <v>945</v>
      </c>
      <c r="F184" s="75"/>
      <c r="G184" s="857">
        <v>7</v>
      </c>
      <c r="H184" s="857">
        <v>0</v>
      </c>
      <c r="I184" s="857">
        <v>1</v>
      </c>
      <c r="J184" s="47">
        <v>4</v>
      </c>
      <c r="K184" s="47"/>
      <c r="L184" s="47"/>
      <c r="M184" s="133"/>
      <c r="N184" s="74"/>
      <c r="O184" s="75"/>
      <c r="P184" s="47"/>
      <c r="Q184" s="47"/>
      <c r="R184" s="47"/>
      <c r="S184" s="47"/>
      <c r="T184" s="76"/>
      <c r="U184" s="73"/>
      <c r="V184" s="68"/>
    </row>
    <row r="185" spans="1:22" x14ac:dyDescent="0.35">
      <c r="A185" s="132"/>
      <c r="B185" s="133"/>
      <c r="C185" s="135"/>
      <c r="D185" s="133"/>
      <c r="E185" s="858" t="s">
        <v>946</v>
      </c>
      <c r="F185" s="75"/>
      <c r="G185" s="857">
        <v>0</v>
      </c>
      <c r="H185" s="857">
        <v>1</v>
      </c>
      <c r="I185" s="857">
        <v>2</v>
      </c>
      <c r="J185" s="47">
        <v>2</v>
      </c>
      <c r="K185" s="47"/>
      <c r="L185" s="47"/>
      <c r="M185" s="133"/>
      <c r="N185" s="77"/>
      <c r="O185" s="75"/>
      <c r="P185" s="47"/>
      <c r="Q185" s="47"/>
      <c r="R185" s="47"/>
      <c r="S185" s="47"/>
      <c r="T185" s="76"/>
      <c r="U185" s="73"/>
      <c r="V185" s="68"/>
    </row>
    <row r="186" spans="1:22" x14ac:dyDescent="0.35">
      <c r="A186" s="132"/>
      <c r="B186" s="133"/>
      <c r="C186" s="135"/>
      <c r="D186" s="133"/>
      <c r="E186" s="858" t="s">
        <v>947</v>
      </c>
      <c r="F186" s="860"/>
      <c r="G186" s="255">
        <v>1</v>
      </c>
      <c r="H186" s="255">
        <v>10</v>
      </c>
      <c r="I186" s="255">
        <v>1</v>
      </c>
      <c r="J186" s="47">
        <v>14</v>
      </c>
      <c r="K186" s="47"/>
      <c r="L186" s="47"/>
      <c r="M186" s="133"/>
      <c r="N186" s="77"/>
      <c r="O186" s="75"/>
      <c r="P186" s="47"/>
      <c r="Q186" s="47"/>
      <c r="R186" s="47"/>
      <c r="S186" s="47"/>
      <c r="T186" s="76"/>
      <c r="U186" s="73"/>
      <c r="V186" s="68"/>
    </row>
    <row r="187" spans="1:22" x14ac:dyDescent="0.35">
      <c r="A187" s="132"/>
      <c r="B187" s="133"/>
      <c r="C187" s="135"/>
      <c r="D187" s="133"/>
      <c r="E187" s="846" t="s">
        <v>948</v>
      </c>
      <c r="F187" s="75"/>
      <c r="G187" s="47">
        <v>152</v>
      </c>
      <c r="H187" s="47">
        <v>120</v>
      </c>
      <c r="I187" s="47">
        <v>135</v>
      </c>
      <c r="J187" s="47">
        <v>37</v>
      </c>
      <c r="K187" s="47"/>
      <c r="L187" s="47"/>
      <c r="M187" s="133"/>
      <c r="N187" s="77"/>
      <c r="O187" s="75"/>
      <c r="P187" s="47"/>
      <c r="Q187" s="47"/>
      <c r="R187" s="47"/>
      <c r="S187" s="47"/>
      <c r="T187" s="76"/>
      <c r="U187" s="73"/>
      <c r="V187" s="68"/>
    </row>
    <row r="188" spans="1:22" x14ac:dyDescent="0.35">
      <c r="A188" s="132"/>
      <c r="B188" s="133"/>
      <c r="C188" s="135"/>
      <c r="D188" s="133"/>
      <c r="E188" s="861"/>
      <c r="F188" s="75"/>
      <c r="G188" s="47"/>
      <c r="H188" s="47"/>
      <c r="I188" s="47"/>
      <c r="J188" s="47"/>
      <c r="K188" s="47"/>
      <c r="L188" s="47"/>
      <c r="M188" s="133"/>
      <c r="N188" s="87"/>
      <c r="O188" s="75"/>
      <c r="P188" s="47"/>
      <c r="Q188" s="47"/>
      <c r="R188" s="47"/>
      <c r="S188" s="47"/>
      <c r="T188" s="88"/>
      <c r="U188" s="73"/>
      <c r="V188" s="68"/>
    </row>
    <row r="189" spans="1:22" x14ac:dyDescent="0.35">
      <c r="A189" s="78"/>
      <c r="B189" s="79"/>
      <c r="C189" s="80"/>
      <c r="D189" s="81"/>
      <c r="E189" s="82"/>
      <c r="F189" s="83"/>
      <c r="G189" s="83"/>
      <c r="H189" s="83"/>
      <c r="I189" s="84"/>
      <c r="J189" s="84"/>
      <c r="K189" s="84"/>
      <c r="L189" s="85"/>
      <c r="M189" s="86"/>
      <c r="N189" s="83"/>
      <c r="O189" s="83"/>
      <c r="P189" s="83"/>
      <c r="Q189" s="84"/>
      <c r="R189" s="84"/>
      <c r="S189" s="84"/>
      <c r="T189" s="55"/>
      <c r="U189" s="55"/>
      <c r="V189" s="55"/>
    </row>
    <row r="190" spans="1:22" x14ac:dyDescent="0.35">
      <c r="A190" s="177" t="s">
        <v>0</v>
      </c>
      <c r="B190" s="179" t="s">
        <v>1</v>
      </c>
      <c r="C190" s="181" t="s">
        <v>2</v>
      </c>
      <c r="D190" s="183" t="s">
        <v>3</v>
      </c>
      <c r="E190" s="184"/>
      <c r="F190" s="185"/>
      <c r="G190" s="185"/>
      <c r="H190" s="185"/>
      <c r="I190" s="185"/>
      <c r="J190" s="185"/>
      <c r="K190" s="186" t="s">
        <v>4</v>
      </c>
      <c r="L190" s="48"/>
      <c r="M190" s="183" t="s">
        <v>5</v>
      </c>
      <c r="N190" s="184"/>
      <c r="O190" s="185"/>
      <c r="P190" s="185"/>
      <c r="Q190" s="185"/>
      <c r="R190" s="185"/>
      <c r="S190" s="185"/>
      <c r="T190" s="159" t="s">
        <v>6</v>
      </c>
      <c r="U190" s="161" t="s">
        <v>7</v>
      </c>
      <c r="V190" s="234" t="s">
        <v>879</v>
      </c>
    </row>
    <row r="191" spans="1:22" ht="25" x14ac:dyDescent="0.35">
      <c r="A191" s="177"/>
      <c r="B191" s="179"/>
      <c r="C191" s="181"/>
      <c r="D191" s="163" t="s">
        <v>8</v>
      </c>
      <c r="E191" s="165" t="s">
        <v>9</v>
      </c>
      <c r="F191" s="167" t="s">
        <v>10</v>
      </c>
      <c r="G191" s="169" t="s">
        <v>880</v>
      </c>
      <c r="H191" s="170"/>
      <c r="I191" s="170"/>
      <c r="J191" s="171"/>
      <c r="K191" s="187"/>
      <c r="L191" s="49" t="s">
        <v>11</v>
      </c>
      <c r="M191" s="172" t="s">
        <v>8</v>
      </c>
      <c r="N191" s="174" t="s">
        <v>12</v>
      </c>
      <c r="O191" s="167" t="s">
        <v>10</v>
      </c>
      <c r="P191" s="169" t="s">
        <v>310</v>
      </c>
      <c r="Q191" s="170"/>
      <c r="R191" s="170"/>
      <c r="S191" s="171"/>
      <c r="T191" s="159"/>
      <c r="U191" s="161"/>
      <c r="V191" s="235"/>
    </row>
    <row r="192" spans="1:22" ht="15" thickBot="1" x14ac:dyDescent="0.4">
      <c r="A192" s="178"/>
      <c r="B192" s="180"/>
      <c r="C192" s="182"/>
      <c r="D192" s="164"/>
      <c r="E192" s="166"/>
      <c r="F192" s="168"/>
      <c r="G192" s="50" t="s">
        <v>13</v>
      </c>
      <c r="H192" s="51" t="s">
        <v>14</v>
      </c>
      <c r="I192" s="52" t="s">
        <v>15</v>
      </c>
      <c r="J192" s="53">
        <v>0</v>
      </c>
      <c r="K192" s="188"/>
      <c r="L192" s="54"/>
      <c r="M192" s="173"/>
      <c r="N192" s="175"/>
      <c r="O192" s="176"/>
      <c r="P192" s="50" t="s">
        <v>13</v>
      </c>
      <c r="Q192" s="51" t="s">
        <v>14</v>
      </c>
      <c r="R192" s="52" t="s">
        <v>15</v>
      </c>
      <c r="S192" s="53">
        <v>0</v>
      </c>
      <c r="T192" s="160"/>
      <c r="U192" s="162"/>
      <c r="V192" s="236"/>
    </row>
    <row r="193" spans="1:22" x14ac:dyDescent="0.35">
      <c r="A193" s="56"/>
      <c r="B193" s="57"/>
      <c r="C193" s="58"/>
      <c r="D193" s="59"/>
      <c r="E193" s="60"/>
      <c r="F193" s="60"/>
      <c r="G193" s="61"/>
      <c r="H193" s="62"/>
      <c r="I193" s="63"/>
      <c r="J193" s="64"/>
      <c r="K193" s="65"/>
      <c r="L193" s="65"/>
      <c r="M193" s="59"/>
      <c r="N193" s="60"/>
      <c r="O193" s="60"/>
      <c r="P193" s="61"/>
      <c r="Q193" s="62"/>
      <c r="R193" s="63"/>
      <c r="S193" s="64"/>
      <c r="T193" s="14"/>
      <c r="U193" s="15"/>
      <c r="V193" s="237"/>
    </row>
    <row r="194" spans="1:22" x14ac:dyDescent="0.35">
      <c r="A194" s="131">
        <v>1</v>
      </c>
      <c r="B194" s="131">
        <v>5</v>
      </c>
      <c r="C194" s="134"/>
      <c r="D194" s="157">
        <v>250</v>
      </c>
      <c r="E194" s="66"/>
      <c r="F194" s="67"/>
      <c r="G194" s="47"/>
      <c r="H194" s="47"/>
      <c r="I194" s="47"/>
      <c r="J194" s="47"/>
      <c r="K194" s="47">
        <f>((SUM(H196:H207)*H195)+(SUM(G196:G207)*G195)+(SUM(I196:I207)*I195))/1000</f>
        <v>91.492999999999995</v>
      </c>
      <c r="L194" s="47">
        <v>36</v>
      </c>
      <c r="M194" s="136"/>
      <c r="N194" s="66"/>
      <c r="O194" s="67"/>
      <c r="P194" s="47"/>
      <c r="Q194" s="47"/>
      <c r="R194" s="47"/>
      <c r="S194" s="47"/>
      <c r="T194" s="76"/>
      <c r="U194" s="73"/>
      <c r="V194" s="68"/>
    </row>
    <row r="195" spans="1:22" ht="15" thickBot="1" x14ac:dyDescent="0.4">
      <c r="A195" s="132"/>
      <c r="B195" s="133"/>
      <c r="C195" s="135"/>
      <c r="D195" s="158"/>
      <c r="E195" s="69" t="s">
        <v>17</v>
      </c>
      <c r="F195" s="70"/>
      <c r="G195" s="71">
        <v>237</v>
      </c>
      <c r="H195" s="71">
        <v>237</v>
      </c>
      <c r="I195" s="71">
        <v>235</v>
      </c>
      <c r="J195" s="71">
        <v>410</v>
      </c>
      <c r="K195" s="47"/>
      <c r="L195" s="47"/>
      <c r="M195" s="133"/>
      <c r="N195" s="69"/>
      <c r="O195" s="70"/>
      <c r="P195" s="71"/>
      <c r="Q195" s="71"/>
      <c r="R195" s="71"/>
      <c r="S195" s="47"/>
      <c r="T195" s="76"/>
      <c r="U195" s="73"/>
      <c r="V195" s="68"/>
    </row>
    <row r="196" spans="1:22" ht="15" thickBot="1" x14ac:dyDescent="0.4">
      <c r="A196" s="132"/>
      <c r="B196" s="133"/>
      <c r="C196" s="135"/>
      <c r="D196" s="158"/>
      <c r="E196" s="828" t="s">
        <v>949</v>
      </c>
      <c r="F196" s="75"/>
      <c r="G196" s="829">
        <v>42</v>
      </c>
      <c r="H196" s="829">
        <v>58</v>
      </c>
      <c r="I196" s="829">
        <v>57</v>
      </c>
      <c r="J196" s="829">
        <v>23</v>
      </c>
      <c r="K196" s="47"/>
      <c r="L196" s="47"/>
      <c r="M196" s="133"/>
      <c r="N196" s="74"/>
      <c r="O196" s="75"/>
      <c r="P196" s="47"/>
      <c r="Q196" s="47"/>
      <c r="R196" s="47"/>
      <c r="S196" s="47"/>
      <c r="T196" s="76"/>
      <c r="U196" s="73"/>
      <c r="V196" s="68"/>
    </row>
    <row r="197" spans="1:22" ht="15" thickBot="1" x14ac:dyDescent="0.4">
      <c r="A197" s="132"/>
      <c r="B197" s="133"/>
      <c r="C197" s="135"/>
      <c r="D197" s="158"/>
      <c r="E197" s="828" t="s">
        <v>950</v>
      </c>
      <c r="F197" s="75"/>
      <c r="G197" s="837">
        <v>83</v>
      </c>
      <c r="H197" s="837">
        <v>91</v>
      </c>
      <c r="I197" s="837">
        <v>56</v>
      </c>
      <c r="J197" s="837">
        <v>35</v>
      </c>
      <c r="K197" s="47"/>
      <c r="L197" s="47"/>
      <c r="M197" s="133"/>
      <c r="N197" s="77"/>
      <c r="O197" s="75"/>
      <c r="P197" s="47"/>
      <c r="Q197" s="47"/>
      <c r="R197" s="47"/>
      <c r="S197" s="47"/>
      <c r="T197" s="76"/>
      <c r="U197" s="73"/>
      <c r="V197" s="68"/>
    </row>
    <row r="198" spans="1:22" x14ac:dyDescent="0.35">
      <c r="A198" s="132"/>
      <c r="B198" s="133"/>
      <c r="C198" s="135"/>
      <c r="D198" s="158"/>
      <c r="E198" s="828" t="s">
        <v>951</v>
      </c>
      <c r="F198" s="75"/>
      <c r="G198" s="89">
        <v>0</v>
      </c>
      <c r="H198" s="89">
        <v>0</v>
      </c>
      <c r="I198" s="89">
        <v>0</v>
      </c>
      <c r="J198" s="89">
        <v>0</v>
      </c>
      <c r="K198" s="47"/>
      <c r="L198" s="47"/>
      <c r="M198" s="133"/>
      <c r="N198" s="74"/>
      <c r="O198" s="75"/>
      <c r="P198" s="47"/>
      <c r="Q198" s="47"/>
      <c r="R198" s="47"/>
      <c r="S198" s="47"/>
      <c r="T198" s="76"/>
      <c r="U198" s="73"/>
      <c r="V198" s="68"/>
    </row>
    <row r="199" spans="1:22" x14ac:dyDescent="0.35">
      <c r="A199" s="132"/>
      <c r="B199" s="133"/>
      <c r="C199" s="135"/>
      <c r="D199" s="158"/>
      <c r="E199" s="74"/>
      <c r="F199" s="75"/>
      <c r="G199" s="47"/>
      <c r="H199" s="47"/>
      <c r="I199" s="47"/>
      <c r="J199" s="47"/>
      <c r="K199" s="47"/>
      <c r="L199" s="47"/>
      <c r="M199" s="133"/>
      <c r="N199" s="77"/>
      <c r="O199" s="75"/>
      <c r="P199" s="47"/>
      <c r="Q199" s="47"/>
      <c r="R199" s="47"/>
      <c r="S199" s="47"/>
      <c r="T199" s="76"/>
      <c r="U199" s="73"/>
      <c r="V199" s="68"/>
    </row>
    <row r="200" spans="1:22" x14ac:dyDescent="0.35">
      <c r="A200" s="132"/>
      <c r="B200" s="133"/>
      <c r="C200" s="135"/>
      <c r="D200" s="158"/>
      <c r="E200" s="74"/>
      <c r="F200" s="75"/>
      <c r="G200" s="47"/>
      <c r="H200" s="47"/>
      <c r="I200" s="47"/>
      <c r="J200" s="47"/>
      <c r="K200" s="47"/>
      <c r="L200" s="47"/>
      <c r="M200" s="133"/>
      <c r="N200" s="74"/>
      <c r="O200" s="75"/>
      <c r="P200" s="47"/>
      <c r="Q200" s="47"/>
      <c r="R200" s="47"/>
      <c r="S200" s="47"/>
      <c r="T200" s="76"/>
      <c r="U200" s="73"/>
      <c r="V200" s="68"/>
    </row>
    <row r="201" spans="1:22" x14ac:dyDescent="0.35">
      <c r="A201" s="132"/>
      <c r="B201" s="133"/>
      <c r="C201" s="135"/>
      <c r="D201" s="158"/>
      <c r="E201" s="74"/>
      <c r="F201" s="75"/>
      <c r="G201" s="47"/>
      <c r="H201" s="47"/>
      <c r="I201" s="47"/>
      <c r="J201" s="47"/>
      <c r="K201" s="47"/>
      <c r="L201" s="47"/>
      <c r="M201" s="133"/>
      <c r="N201" s="74"/>
      <c r="O201" s="75"/>
      <c r="P201" s="47"/>
      <c r="Q201" s="47"/>
      <c r="R201" s="47"/>
      <c r="S201" s="47"/>
      <c r="T201" s="76"/>
      <c r="U201" s="73"/>
      <c r="V201" s="68"/>
    </row>
    <row r="202" spans="1:22" x14ac:dyDescent="0.35">
      <c r="A202" s="132"/>
      <c r="B202" s="133"/>
      <c r="C202" s="135"/>
      <c r="D202" s="158"/>
      <c r="E202" s="74"/>
      <c r="F202" s="75"/>
      <c r="G202" s="47"/>
      <c r="H202" s="47"/>
      <c r="I202" s="47"/>
      <c r="J202" s="47"/>
      <c r="K202" s="47"/>
      <c r="L202" s="47"/>
      <c r="M202" s="133"/>
      <c r="N202" s="74"/>
      <c r="O202" s="75"/>
      <c r="P202" s="47"/>
      <c r="Q202" s="47"/>
      <c r="R202" s="47"/>
      <c r="S202" s="47"/>
      <c r="T202" s="76"/>
      <c r="U202" s="73"/>
      <c r="V202" s="68"/>
    </row>
    <row r="203" spans="1:22" x14ac:dyDescent="0.35">
      <c r="A203" s="132"/>
      <c r="B203" s="133"/>
      <c r="C203" s="135"/>
      <c r="D203" s="158"/>
      <c r="E203" s="74"/>
      <c r="F203" s="75"/>
      <c r="G203" s="47"/>
      <c r="H203" s="47"/>
      <c r="I203" s="47"/>
      <c r="J203" s="47"/>
      <c r="K203" s="47"/>
      <c r="L203" s="47"/>
      <c r="M203" s="133"/>
      <c r="N203" s="74"/>
      <c r="O203" s="75"/>
      <c r="P203" s="47"/>
      <c r="Q203" s="47"/>
      <c r="R203" s="47"/>
      <c r="S203" s="47"/>
      <c r="T203" s="76"/>
      <c r="U203" s="73"/>
      <c r="V203" s="68"/>
    </row>
    <row r="204" spans="1:22" x14ac:dyDescent="0.35">
      <c r="A204" s="132"/>
      <c r="B204" s="133"/>
      <c r="C204" s="135"/>
      <c r="D204" s="158"/>
      <c r="E204" s="74"/>
      <c r="F204" s="75"/>
      <c r="G204" s="47"/>
      <c r="H204" s="47"/>
      <c r="I204" s="47"/>
      <c r="J204" s="47"/>
      <c r="K204" s="47"/>
      <c r="L204" s="47"/>
      <c r="M204" s="133"/>
      <c r="N204" s="77"/>
      <c r="O204" s="75"/>
      <c r="P204" s="47"/>
      <c r="Q204" s="47"/>
      <c r="R204" s="47"/>
      <c r="S204" s="47"/>
      <c r="T204" s="76"/>
      <c r="U204" s="73"/>
      <c r="V204" s="68"/>
    </row>
    <row r="205" spans="1:22" x14ac:dyDescent="0.35">
      <c r="A205" s="132"/>
      <c r="B205" s="133"/>
      <c r="C205" s="135"/>
      <c r="D205" s="158"/>
      <c r="E205" s="74"/>
      <c r="F205" s="75"/>
      <c r="G205" s="47"/>
      <c r="H205" s="47"/>
      <c r="I205" s="47"/>
      <c r="J205" s="47"/>
      <c r="K205" s="47"/>
      <c r="L205" s="47"/>
      <c r="M205" s="133"/>
      <c r="N205" s="77"/>
      <c r="O205" s="75"/>
      <c r="P205" s="47"/>
      <c r="Q205" s="47"/>
      <c r="R205" s="47"/>
      <c r="S205" s="47"/>
      <c r="T205" s="76"/>
      <c r="U205" s="73"/>
      <c r="V205" s="68"/>
    </row>
    <row r="206" spans="1:22" x14ac:dyDescent="0.35">
      <c r="A206" s="132"/>
      <c r="B206" s="133"/>
      <c r="C206" s="135"/>
      <c r="D206" s="158"/>
      <c r="E206" s="74"/>
      <c r="F206" s="75"/>
      <c r="G206" s="47"/>
      <c r="H206" s="47"/>
      <c r="I206" s="47"/>
      <c r="J206" s="47"/>
      <c r="K206" s="47"/>
      <c r="L206" s="47"/>
      <c r="M206" s="133"/>
      <c r="N206" s="77"/>
      <c r="O206" s="75"/>
      <c r="P206" s="47"/>
      <c r="Q206" s="47"/>
      <c r="R206" s="47"/>
      <c r="S206" s="47"/>
      <c r="T206" s="76"/>
      <c r="U206" s="73"/>
      <c r="V206" s="68"/>
    </row>
    <row r="207" spans="1:22" x14ac:dyDescent="0.35">
      <c r="A207" s="132"/>
      <c r="B207" s="133"/>
      <c r="C207" s="135"/>
      <c r="D207" s="158"/>
      <c r="E207" s="74"/>
      <c r="F207" s="75"/>
      <c r="G207" s="47"/>
      <c r="H207" s="47"/>
      <c r="I207" s="47"/>
      <c r="J207" s="47"/>
      <c r="K207" s="47"/>
      <c r="L207" s="47"/>
      <c r="M207" s="133"/>
      <c r="N207" s="87"/>
      <c r="O207" s="75"/>
      <c r="P207" s="47"/>
      <c r="Q207" s="47"/>
      <c r="R207" s="47"/>
      <c r="S207" s="47"/>
      <c r="T207" s="88"/>
      <c r="U207" s="73"/>
      <c r="V207" s="68"/>
    </row>
    <row r="208" spans="1:22" x14ac:dyDescent="0.35">
      <c r="A208" s="78"/>
      <c r="B208" s="79"/>
      <c r="C208" s="80"/>
      <c r="D208" s="81"/>
      <c r="E208" s="82"/>
      <c r="F208" s="83"/>
      <c r="G208" s="83"/>
      <c r="H208" s="83"/>
      <c r="I208" s="84"/>
      <c r="J208" s="84"/>
      <c r="K208" s="84"/>
      <c r="L208" s="85"/>
      <c r="M208" s="86"/>
      <c r="N208" s="83"/>
      <c r="O208" s="83"/>
      <c r="P208" s="83"/>
      <c r="Q208" s="84"/>
      <c r="R208" s="84"/>
      <c r="S208" s="84"/>
      <c r="T208" s="55"/>
      <c r="U208" s="55"/>
      <c r="V208" s="55"/>
    </row>
    <row r="209" spans="1:22" x14ac:dyDescent="0.35">
      <c r="A209" s="177" t="s">
        <v>0</v>
      </c>
      <c r="B209" s="179" t="s">
        <v>1</v>
      </c>
      <c r="C209" s="181" t="s">
        <v>2</v>
      </c>
      <c r="D209" s="183" t="s">
        <v>3</v>
      </c>
      <c r="E209" s="184"/>
      <c r="F209" s="185"/>
      <c r="G209" s="185"/>
      <c r="H209" s="185"/>
      <c r="I209" s="185"/>
      <c r="J209" s="185"/>
      <c r="K209" s="186" t="s">
        <v>4</v>
      </c>
      <c r="L209" s="48"/>
      <c r="M209" s="183" t="s">
        <v>5</v>
      </c>
      <c r="N209" s="184"/>
      <c r="O209" s="185"/>
      <c r="P209" s="185"/>
      <c r="Q209" s="185"/>
      <c r="R209" s="185"/>
      <c r="S209" s="185"/>
      <c r="T209" s="159" t="s">
        <v>6</v>
      </c>
      <c r="U209" s="161" t="s">
        <v>7</v>
      </c>
      <c r="V209" s="234" t="s">
        <v>879</v>
      </c>
    </row>
    <row r="210" spans="1:22" ht="25" x14ac:dyDescent="0.35">
      <c r="A210" s="177"/>
      <c r="B210" s="179"/>
      <c r="C210" s="181"/>
      <c r="D210" s="163" t="s">
        <v>8</v>
      </c>
      <c r="E210" s="165" t="s">
        <v>9</v>
      </c>
      <c r="F210" s="167" t="s">
        <v>10</v>
      </c>
      <c r="G210" s="169" t="s">
        <v>310</v>
      </c>
      <c r="H210" s="170"/>
      <c r="I210" s="170"/>
      <c r="J210" s="171"/>
      <c r="K210" s="187"/>
      <c r="L210" s="49" t="s">
        <v>11</v>
      </c>
      <c r="M210" s="172" t="s">
        <v>8</v>
      </c>
      <c r="N210" s="174" t="s">
        <v>12</v>
      </c>
      <c r="O210" s="167" t="s">
        <v>10</v>
      </c>
      <c r="P210" s="169" t="s">
        <v>310</v>
      </c>
      <c r="Q210" s="170"/>
      <c r="R210" s="170"/>
      <c r="S210" s="171"/>
      <c r="T210" s="159"/>
      <c r="U210" s="161"/>
      <c r="V210" s="235"/>
    </row>
    <row r="211" spans="1:22" ht="15" thickBot="1" x14ac:dyDescent="0.4">
      <c r="A211" s="178"/>
      <c r="B211" s="180"/>
      <c r="C211" s="182"/>
      <c r="D211" s="164"/>
      <c r="E211" s="166"/>
      <c r="F211" s="168"/>
      <c r="G211" s="50" t="s">
        <v>13</v>
      </c>
      <c r="H211" s="51" t="s">
        <v>14</v>
      </c>
      <c r="I211" s="52" t="s">
        <v>15</v>
      </c>
      <c r="J211" s="53">
        <v>0</v>
      </c>
      <c r="K211" s="188"/>
      <c r="L211" s="54"/>
      <c r="M211" s="173"/>
      <c r="N211" s="175"/>
      <c r="O211" s="176"/>
      <c r="P211" s="50" t="s">
        <v>13</v>
      </c>
      <c r="Q211" s="51" t="s">
        <v>14</v>
      </c>
      <c r="R211" s="52" t="s">
        <v>15</v>
      </c>
      <c r="S211" s="53">
        <v>0</v>
      </c>
      <c r="T211" s="160"/>
      <c r="U211" s="162"/>
      <c r="V211" s="236"/>
    </row>
    <row r="212" spans="1:22" ht="15" thickBot="1" x14ac:dyDescent="0.4">
      <c r="A212" s="56"/>
      <c r="B212" s="57"/>
      <c r="C212" s="58"/>
      <c r="D212" s="59"/>
      <c r="E212" s="60"/>
      <c r="F212" s="60"/>
      <c r="G212" s="61"/>
      <c r="H212" s="62"/>
      <c r="I212" s="63"/>
      <c r="J212" s="64"/>
      <c r="K212" s="65"/>
      <c r="L212" s="65"/>
      <c r="M212" s="59"/>
      <c r="N212" s="60"/>
      <c r="O212" s="60"/>
      <c r="P212" s="61"/>
      <c r="Q212" s="62"/>
      <c r="R212" s="63"/>
      <c r="S212" s="64"/>
      <c r="T212" s="14"/>
      <c r="U212" s="15"/>
      <c r="V212" s="237"/>
    </row>
    <row r="213" spans="1:22" x14ac:dyDescent="0.35">
      <c r="A213" s="131">
        <v>1</v>
      </c>
      <c r="B213" s="131">
        <v>6</v>
      </c>
      <c r="C213" s="134"/>
      <c r="D213" s="238">
        <v>100</v>
      </c>
      <c r="E213" s="89" t="s">
        <v>952</v>
      </c>
      <c r="F213" s="67">
        <v>3</v>
      </c>
      <c r="G213" s="862">
        <v>10</v>
      </c>
      <c r="H213" s="862">
        <v>10</v>
      </c>
      <c r="I213" s="863">
        <v>9</v>
      </c>
      <c r="J213" s="862">
        <v>3</v>
      </c>
      <c r="K213" s="47">
        <f>((SUM(H215:H226)*H214)+(SUM(G215:G226)*G214)+(SUM(I215:I226)*I214))/1000</f>
        <v>6.7270000000000003</v>
      </c>
      <c r="L213" s="47">
        <f>K213*100/D213</f>
        <v>6.7270000000000003</v>
      </c>
      <c r="M213" s="136"/>
      <c r="N213" s="66"/>
      <c r="O213" s="67"/>
      <c r="P213" s="47"/>
      <c r="Q213" s="47"/>
      <c r="R213" s="47"/>
      <c r="S213" s="47"/>
      <c r="T213" s="76"/>
      <c r="U213" s="73"/>
      <c r="V213" s="68" t="s">
        <v>924</v>
      </c>
    </row>
    <row r="214" spans="1:22" x14ac:dyDescent="0.35">
      <c r="A214" s="132"/>
      <c r="B214" s="133"/>
      <c r="C214" s="135"/>
      <c r="D214" s="133"/>
      <c r="E214" s="864" t="s">
        <v>17</v>
      </c>
      <c r="F214" s="70"/>
      <c r="G214" s="855">
        <v>231</v>
      </c>
      <c r="H214" s="855">
        <v>232</v>
      </c>
      <c r="I214" s="865">
        <v>233</v>
      </c>
      <c r="J214" s="71">
        <v>400</v>
      </c>
      <c r="K214" s="47"/>
      <c r="L214" s="47"/>
      <c r="M214" s="133"/>
      <c r="N214" s="69"/>
      <c r="O214" s="70"/>
      <c r="P214" s="71"/>
      <c r="Q214" s="71"/>
      <c r="R214" s="71"/>
      <c r="S214" s="47"/>
      <c r="T214" s="76"/>
      <c r="U214" s="73"/>
      <c r="V214" s="68"/>
    </row>
    <row r="215" spans="1:22" x14ac:dyDescent="0.35">
      <c r="A215" s="132"/>
      <c r="B215" s="133"/>
      <c r="C215" s="135"/>
      <c r="D215" s="253"/>
      <c r="E215" s="89" t="s">
        <v>953</v>
      </c>
      <c r="F215" s="75"/>
      <c r="G215" s="840">
        <v>10</v>
      </c>
      <c r="H215" s="840">
        <v>10</v>
      </c>
      <c r="I215" s="840">
        <v>9</v>
      </c>
      <c r="J215" s="866">
        <v>3</v>
      </c>
      <c r="K215" s="47"/>
      <c r="L215" s="47"/>
      <c r="M215" s="133"/>
      <c r="N215" s="74"/>
      <c r="O215" s="75"/>
      <c r="P215" s="47"/>
      <c r="Q215" s="47"/>
      <c r="R215" s="47"/>
      <c r="S215" s="47"/>
      <c r="T215" s="76"/>
      <c r="U215" s="73"/>
      <c r="V215" s="68"/>
    </row>
    <row r="216" spans="1:22" x14ac:dyDescent="0.35">
      <c r="A216" s="132"/>
      <c r="B216" s="133"/>
      <c r="C216" s="135"/>
      <c r="D216" s="133"/>
      <c r="E216" s="74"/>
      <c r="F216" s="75"/>
      <c r="G216" s="47"/>
      <c r="H216" s="47"/>
      <c r="I216" s="47"/>
      <c r="J216" s="47"/>
      <c r="K216" s="47"/>
      <c r="L216" s="47"/>
      <c r="M216" s="133"/>
      <c r="N216" s="77"/>
      <c r="O216" s="75"/>
      <c r="P216" s="47"/>
      <c r="Q216" s="47"/>
      <c r="R216" s="47"/>
      <c r="S216" s="47"/>
      <c r="T216" s="76"/>
      <c r="U216" s="73"/>
      <c r="V216" s="68"/>
    </row>
    <row r="217" spans="1:22" x14ac:dyDescent="0.35">
      <c r="A217" s="132"/>
      <c r="B217" s="133"/>
      <c r="C217" s="135"/>
      <c r="D217" s="133"/>
      <c r="E217" s="74"/>
      <c r="F217" s="75"/>
      <c r="G217" s="47"/>
      <c r="H217" s="47"/>
      <c r="I217" s="47"/>
      <c r="J217" s="47"/>
      <c r="K217" s="47"/>
      <c r="L217" s="47"/>
      <c r="M217" s="133"/>
      <c r="N217" s="74"/>
      <c r="O217" s="75"/>
      <c r="P217" s="47"/>
      <c r="Q217" s="47"/>
      <c r="R217" s="47"/>
      <c r="S217" s="47"/>
      <c r="T217" s="76"/>
      <c r="U217" s="73"/>
      <c r="V217" s="68"/>
    </row>
    <row r="218" spans="1:22" x14ac:dyDescent="0.35">
      <c r="A218" s="132"/>
      <c r="B218" s="133"/>
      <c r="C218" s="135"/>
      <c r="D218" s="133"/>
      <c r="E218" s="74"/>
      <c r="F218" s="75"/>
      <c r="G218" s="47"/>
      <c r="H218" s="47"/>
      <c r="I218" s="47"/>
      <c r="J218" s="47"/>
      <c r="K218" s="47"/>
      <c r="L218" s="47"/>
      <c r="M218" s="133"/>
      <c r="N218" s="77"/>
      <c r="O218" s="75"/>
      <c r="P218" s="47"/>
      <c r="Q218" s="47"/>
      <c r="R218" s="47"/>
      <c r="S218" s="47"/>
      <c r="T218" s="76"/>
      <c r="U218" s="73"/>
      <c r="V218" s="68"/>
    </row>
    <row r="219" spans="1:22" x14ac:dyDescent="0.35">
      <c r="A219" s="132"/>
      <c r="B219" s="133"/>
      <c r="C219" s="135"/>
      <c r="D219" s="133"/>
      <c r="E219" s="74"/>
      <c r="F219" s="75"/>
      <c r="G219" s="47"/>
      <c r="H219" s="47"/>
      <c r="I219" s="47"/>
      <c r="J219" s="47"/>
      <c r="K219" s="47"/>
      <c r="L219" s="47"/>
      <c r="M219" s="133"/>
      <c r="N219" s="74"/>
      <c r="O219" s="75"/>
      <c r="P219" s="47"/>
      <c r="Q219" s="47"/>
      <c r="R219" s="47"/>
      <c r="S219" s="47"/>
      <c r="T219" s="76"/>
      <c r="U219" s="73"/>
      <c r="V219" s="68"/>
    </row>
    <row r="220" spans="1:22" x14ac:dyDescent="0.35">
      <c r="A220" s="132"/>
      <c r="B220" s="133"/>
      <c r="C220" s="135"/>
      <c r="D220" s="133"/>
      <c r="E220" s="74"/>
      <c r="F220" s="75"/>
      <c r="G220" s="47"/>
      <c r="H220" s="47"/>
      <c r="I220" s="47"/>
      <c r="J220" s="47"/>
      <c r="K220" s="47"/>
      <c r="L220" s="47"/>
      <c r="M220" s="133"/>
      <c r="N220" s="74"/>
      <c r="O220" s="75"/>
      <c r="P220" s="47"/>
      <c r="Q220" s="47"/>
      <c r="R220" s="47"/>
      <c r="S220" s="47"/>
      <c r="T220" s="76"/>
      <c r="U220" s="73"/>
      <c r="V220" s="68"/>
    </row>
    <row r="221" spans="1:22" x14ac:dyDescent="0.35">
      <c r="A221" s="132"/>
      <c r="B221" s="133"/>
      <c r="C221" s="135"/>
      <c r="D221" s="133"/>
      <c r="E221" s="74"/>
      <c r="F221" s="75"/>
      <c r="G221" s="47"/>
      <c r="H221" s="47"/>
      <c r="I221" s="47"/>
      <c r="J221" s="47"/>
      <c r="K221" s="47"/>
      <c r="L221" s="47"/>
      <c r="M221" s="133"/>
      <c r="N221" s="74"/>
      <c r="O221" s="75"/>
      <c r="P221" s="47"/>
      <c r="Q221" s="47"/>
      <c r="R221" s="47"/>
      <c r="S221" s="47"/>
      <c r="T221" s="76"/>
      <c r="U221" s="73"/>
      <c r="V221" s="68"/>
    </row>
    <row r="222" spans="1:22" x14ac:dyDescent="0.35">
      <c r="A222" s="132"/>
      <c r="B222" s="133"/>
      <c r="C222" s="135"/>
      <c r="D222" s="133"/>
      <c r="E222" s="74"/>
      <c r="F222" s="75"/>
      <c r="G222" s="47"/>
      <c r="H222" s="47"/>
      <c r="I222" s="47"/>
      <c r="J222" s="47"/>
      <c r="K222" s="47"/>
      <c r="L222" s="47"/>
      <c r="M222" s="133"/>
      <c r="N222" s="74"/>
      <c r="O222" s="75"/>
      <c r="P222" s="47"/>
      <c r="Q222" s="47"/>
      <c r="R222" s="47"/>
      <c r="S222" s="47"/>
      <c r="T222" s="76"/>
      <c r="U222" s="73"/>
      <c r="V222" s="68"/>
    </row>
    <row r="223" spans="1:22" x14ac:dyDescent="0.35">
      <c r="A223" s="132"/>
      <c r="B223" s="133"/>
      <c r="C223" s="135"/>
      <c r="D223" s="133"/>
      <c r="E223" s="74"/>
      <c r="F223" s="75"/>
      <c r="G223" s="47"/>
      <c r="H223" s="47"/>
      <c r="I223" s="47"/>
      <c r="J223" s="47"/>
      <c r="K223" s="47"/>
      <c r="L223" s="47"/>
      <c r="M223" s="133"/>
      <c r="N223" s="77"/>
      <c r="O223" s="75"/>
      <c r="P223" s="47"/>
      <c r="Q223" s="47"/>
      <c r="R223" s="47"/>
      <c r="S223" s="47"/>
      <c r="T223" s="76"/>
      <c r="U223" s="73"/>
      <c r="V223" s="68"/>
    </row>
    <row r="224" spans="1:22" x14ac:dyDescent="0.35">
      <c r="A224" s="132"/>
      <c r="B224" s="133"/>
      <c r="C224" s="135"/>
      <c r="D224" s="133"/>
      <c r="E224" s="74"/>
      <c r="F224" s="75"/>
      <c r="G224" s="47"/>
      <c r="H224" s="47"/>
      <c r="I224" s="47"/>
      <c r="J224" s="47"/>
      <c r="K224" s="47"/>
      <c r="L224" s="47"/>
      <c r="M224" s="133"/>
      <c r="N224" s="77"/>
      <c r="O224" s="75"/>
      <c r="P224" s="47"/>
      <c r="Q224" s="47"/>
      <c r="R224" s="47"/>
      <c r="S224" s="47"/>
      <c r="T224" s="76"/>
      <c r="U224" s="73"/>
      <c r="V224" s="68"/>
    </row>
    <row r="225" spans="1:22" x14ac:dyDescent="0.35">
      <c r="A225" s="132"/>
      <c r="B225" s="133"/>
      <c r="C225" s="135"/>
      <c r="D225" s="133"/>
      <c r="E225" s="74"/>
      <c r="F225" s="75"/>
      <c r="G225" s="47"/>
      <c r="H225" s="47"/>
      <c r="I225" s="47"/>
      <c r="J225" s="47"/>
      <c r="K225" s="47"/>
      <c r="L225" s="47"/>
      <c r="M225" s="133"/>
      <c r="N225" s="77"/>
      <c r="O225" s="75"/>
      <c r="P225" s="47"/>
      <c r="Q225" s="47"/>
      <c r="R225" s="47"/>
      <c r="S225" s="47"/>
      <c r="T225" s="76"/>
      <c r="U225" s="73"/>
      <c r="V225" s="68"/>
    </row>
    <row r="226" spans="1:22" x14ac:dyDescent="0.35">
      <c r="A226" s="132"/>
      <c r="B226" s="133"/>
      <c r="C226" s="135"/>
      <c r="D226" s="133"/>
      <c r="E226" s="74"/>
      <c r="F226" s="75"/>
      <c r="G226" s="47"/>
      <c r="H226" s="47"/>
      <c r="I226" s="47"/>
      <c r="J226" s="47"/>
      <c r="K226" s="47"/>
      <c r="L226" s="47"/>
      <c r="M226" s="133"/>
      <c r="N226" s="87"/>
      <c r="O226" s="75"/>
      <c r="P226" s="47"/>
      <c r="Q226" s="47"/>
      <c r="R226" s="47"/>
      <c r="S226" s="47"/>
      <c r="T226" s="88"/>
      <c r="U226" s="73"/>
      <c r="V226" s="68"/>
    </row>
    <row r="227" spans="1:22" x14ac:dyDescent="0.35">
      <c r="A227" s="78"/>
      <c r="B227" s="79"/>
      <c r="C227" s="80"/>
      <c r="D227" s="81"/>
      <c r="E227" s="82"/>
      <c r="F227" s="83"/>
      <c r="G227" s="83"/>
      <c r="H227" s="83"/>
      <c r="I227" s="84"/>
      <c r="J227" s="84"/>
      <c r="K227" s="84"/>
      <c r="L227" s="85"/>
      <c r="M227" s="86"/>
      <c r="N227" s="83"/>
      <c r="O227" s="83"/>
      <c r="P227" s="83"/>
      <c r="Q227" s="84"/>
      <c r="R227" s="84"/>
      <c r="S227" s="84"/>
      <c r="T227" s="55"/>
      <c r="U227" s="55"/>
      <c r="V227" s="55"/>
    </row>
    <row r="228" spans="1:22" x14ac:dyDescent="0.35">
      <c r="A228" s="177" t="s">
        <v>0</v>
      </c>
      <c r="B228" s="179" t="s">
        <v>1</v>
      </c>
      <c r="C228" s="181" t="s">
        <v>2</v>
      </c>
      <c r="D228" s="183" t="s">
        <v>3</v>
      </c>
      <c r="E228" s="184"/>
      <c r="F228" s="185"/>
      <c r="G228" s="185"/>
      <c r="H228" s="185"/>
      <c r="I228" s="185"/>
      <c r="J228" s="185"/>
      <c r="K228" s="186" t="s">
        <v>4</v>
      </c>
      <c r="L228" s="48"/>
      <c r="M228" s="183" t="s">
        <v>5</v>
      </c>
      <c r="N228" s="184"/>
      <c r="O228" s="185"/>
      <c r="P228" s="185"/>
      <c r="Q228" s="185"/>
      <c r="R228" s="185"/>
      <c r="S228" s="185"/>
      <c r="T228" s="159" t="s">
        <v>6</v>
      </c>
      <c r="U228" s="161" t="s">
        <v>7</v>
      </c>
      <c r="V228" s="234" t="s">
        <v>879</v>
      </c>
    </row>
    <row r="229" spans="1:22" ht="25" x14ac:dyDescent="0.35">
      <c r="A229" s="177"/>
      <c r="B229" s="179"/>
      <c r="C229" s="181"/>
      <c r="D229" s="163" t="s">
        <v>8</v>
      </c>
      <c r="E229" s="165" t="s">
        <v>9</v>
      </c>
      <c r="F229" s="167" t="s">
        <v>10</v>
      </c>
      <c r="G229" s="169" t="s">
        <v>310</v>
      </c>
      <c r="H229" s="170"/>
      <c r="I229" s="170"/>
      <c r="J229" s="171"/>
      <c r="K229" s="187"/>
      <c r="L229" s="49" t="s">
        <v>11</v>
      </c>
      <c r="M229" s="172" t="s">
        <v>8</v>
      </c>
      <c r="N229" s="174" t="s">
        <v>12</v>
      </c>
      <c r="O229" s="167" t="s">
        <v>10</v>
      </c>
      <c r="P229" s="169" t="s">
        <v>310</v>
      </c>
      <c r="Q229" s="170"/>
      <c r="R229" s="170"/>
      <c r="S229" s="171"/>
      <c r="T229" s="159"/>
      <c r="U229" s="161"/>
      <c r="V229" s="235"/>
    </row>
    <row r="230" spans="1:22" ht="15" thickBot="1" x14ac:dyDescent="0.4">
      <c r="A230" s="178"/>
      <c r="B230" s="180"/>
      <c r="C230" s="182"/>
      <c r="D230" s="164"/>
      <c r="E230" s="166"/>
      <c r="F230" s="168"/>
      <c r="G230" s="50" t="s">
        <v>13</v>
      </c>
      <c r="H230" s="51" t="s">
        <v>14</v>
      </c>
      <c r="I230" s="52" t="s">
        <v>15</v>
      </c>
      <c r="J230" s="53">
        <v>0</v>
      </c>
      <c r="K230" s="188"/>
      <c r="L230" s="54"/>
      <c r="M230" s="173"/>
      <c r="N230" s="175"/>
      <c r="O230" s="176"/>
      <c r="P230" s="50" t="s">
        <v>13</v>
      </c>
      <c r="Q230" s="51" t="s">
        <v>14</v>
      </c>
      <c r="R230" s="52" t="s">
        <v>15</v>
      </c>
      <c r="S230" s="53">
        <v>0</v>
      </c>
      <c r="T230" s="160"/>
      <c r="U230" s="162"/>
      <c r="V230" s="236"/>
    </row>
    <row r="231" spans="1:22" x14ac:dyDescent="0.35">
      <c r="A231" s="56"/>
      <c r="B231" s="57"/>
      <c r="C231" s="58"/>
      <c r="D231" s="59"/>
      <c r="E231" s="60"/>
      <c r="F231" s="60"/>
      <c r="G231" s="61"/>
      <c r="H231" s="62"/>
      <c r="I231" s="63"/>
      <c r="J231" s="64"/>
      <c r="K231" s="65"/>
      <c r="L231" s="65"/>
      <c r="M231" s="59"/>
      <c r="N231" s="60"/>
      <c r="O231" s="60"/>
      <c r="P231" s="61"/>
      <c r="Q231" s="62"/>
      <c r="R231" s="63"/>
      <c r="S231" s="64"/>
      <c r="T231" s="14"/>
      <c r="U231" s="15"/>
      <c r="V231" s="237"/>
    </row>
    <row r="232" spans="1:22" x14ac:dyDescent="0.35">
      <c r="A232" s="131">
        <v>1</v>
      </c>
      <c r="B232" s="131">
        <v>7</v>
      </c>
      <c r="C232" s="134"/>
      <c r="D232" s="136">
        <v>400</v>
      </c>
      <c r="E232" s="66"/>
      <c r="F232" s="67"/>
      <c r="G232" s="47"/>
      <c r="H232" s="47"/>
      <c r="I232" s="47"/>
      <c r="J232" s="47"/>
      <c r="K232" s="47">
        <f>((SUM(H234:H254)*H233)+(SUM(G234:G254)*G233)+(SUM(I234:I254)*I233))/1000</f>
        <v>59.573999999999998</v>
      </c>
      <c r="L232" s="47">
        <f>K232*100/D232</f>
        <v>14.8935</v>
      </c>
      <c r="M232" s="136"/>
      <c r="N232" s="66"/>
      <c r="O232" s="67"/>
      <c r="P232" s="47"/>
      <c r="Q232" s="47"/>
      <c r="R232" s="47"/>
      <c r="S232" s="47"/>
      <c r="T232" s="76"/>
      <c r="U232" s="73"/>
      <c r="V232" s="68"/>
    </row>
    <row r="233" spans="1:22" ht="15" thickBot="1" x14ac:dyDescent="0.4">
      <c r="A233" s="132"/>
      <c r="B233" s="133"/>
      <c r="C233" s="135"/>
      <c r="D233" s="133"/>
      <c r="E233" s="69" t="s">
        <v>17</v>
      </c>
      <c r="F233" s="70"/>
      <c r="G233" s="71">
        <v>226</v>
      </c>
      <c r="H233" s="71">
        <v>228</v>
      </c>
      <c r="I233" s="71">
        <v>228</v>
      </c>
      <c r="J233" s="71">
        <v>396</v>
      </c>
      <c r="K233" s="47"/>
      <c r="L233" s="47"/>
      <c r="M233" s="133"/>
      <c r="N233" s="69"/>
      <c r="O233" s="70"/>
      <c r="P233" s="71"/>
      <c r="Q233" s="71"/>
      <c r="R233" s="71"/>
      <c r="S233" s="71"/>
      <c r="T233" s="76"/>
      <c r="U233" s="73"/>
      <c r="V233" s="68"/>
    </row>
    <row r="234" spans="1:22" ht="15" thickBot="1" x14ac:dyDescent="0.4">
      <c r="A234" s="132"/>
      <c r="B234" s="133"/>
      <c r="C234" s="135"/>
      <c r="D234" s="133"/>
      <c r="E234" s="828" t="s">
        <v>954</v>
      </c>
      <c r="F234" s="75"/>
      <c r="G234" s="829"/>
      <c r="H234" s="829"/>
      <c r="I234" s="829"/>
      <c r="J234" s="829"/>
      <c r="K234" s="47"/>
      <c r="L234" s="47"/>
      <c r="M234" s="133"/>
      <c r="N234" s="74"/>
      <c r="O234" s="75"/>
      <c r="P234" s="47"/>
      <c r="Q234" s="47"/>
      <c r="R234" s="47"/>
      <c r="S234" s="47"/>
      <c r="T234" s="76"/>
      <c r="U234" s="73"/>
      <c r="V234" s="68"/>
    </row>
    <row r="235" spans="1:22" ht="15" thickBot="1" x14ac:dyDescent="0.4">
      <c r="A235" s="132"/>
      <c r="B235" s="133"/>
      <c r="C235" s="135"/>
      <c r="D235" s="133"/>
      <c r="E235" s="828" t="s">
        <v>955</v>
      </c>
      <c r="F235" s="75"/>
      <c r="G235" s="89">
        <v>1</v>
      </c>
      <c r="H235" s="89">
        <v>6</v>
      </c>
      <c r="I235" s="89">
        <v>1</v>
      </c>
      <c r="J235" s="89">
        <v>3</v>
      </c>
      <c r="K235" s="47"/>
      <c r="L235" s="47"/>
      <c r="M235" s="133"/>
      <c r="N235" s="74"/>
      <c r="O235" s="75"/>
      <c r="P235" s="47"/>
      <c r="Q235" s="47"/>
      <c r="R235" s="47"/>
      <c r="S235" s="47"/>
      <c r="T235" s="76"/>
      <c r="U235" s="73"/>
      <c r="V235" s="68"/>
    </row>
    <row r="236" spans="1:22" ht="15" thickBot="1" x14ac:dyDescent="0.4">
      <c r="A236" s="132"/>
      <c r="B236" s="133"/>
      <c r="C236" s="135"/>
      <c r="D236" s="133"/>
      <c r="E236" s="828" t="s">
        <v>956</v>
      </c>
      <c r="F236" s="75"/>
      <c r="G236" s="89">
        <v>35</v>
      </c>
      <c r="H236" s="89">
        <v>46</v>
      </c>
      <c r="I236" s="89">
        <v>30</v>
      </c>
      <c r="J236" s="89">
        <v>13</v>
      </c>
      <c r="K236" s="47"/>
      <c r="L236" s="47"/>
      <c r="M236" s="133"/>
      <c r="N236" s="74"/>
      <c r="O236" s="75"/>
      <c r="P236" s="47"/>
      <c r="Q236" s="47"/>
      <c r="R236" s="47"/>
      <c r="S236" s="47"/>
      <c r="T236" s="76"/>
      <c r="U236" s="73"/>
      <c r="V236" s="68"/>
    </row>
    <row r="237" spans="1:22" ht="15" thickBot="1" x14ac:dyDescent="0.4">
      <c r="A237" s="132"/>
      <c r="B237" s="133"/>
      <c r="C237" s="135"/>
      <c r="D237" s="133"/>
      <c r="E237" s="828" t="s">
        <v>957</v>
      </c>
      <c r="F237" s="75"/>
      <c r="G237" s="89">
        <v>15</v>
      </c>
      <c r="H237" s="89">
        <v>8</v>
      </c>
      <c r="I237" s="89">
        <v>6</v>
      </c>
      <c r="J237" s="89">
        <v>6</v>
      </c>
      <c r="K237" s="47"/>
      <c r="L237" s="47"/>
      <c r="M237" s="133"/>
      <c r="N237" s="74"/>
      <c r="O237" s="75"/>
      <c r="P237" s="47"/>
      <c r="Q237" s="47"/>
      <c r="R237" s="47"/>
      <c r="S237" s="47"/>
      <c r="T237" s="76"/>
      <c r="U237" s="73"/>
      <c r="V237" s="68"/>
    </row>
    <row r="238" spans="1:22" ht="15" thickBot="1" x14ac:dyDescent="0.4">
      <c r="A238" s="132"/>
      <c r="B238" s="133"/>
      <c r="C238" s="135"/>
      <c r="D238" s="133"/>
      <c r="E238" s="828" t="s">
        <v>958</v>
      </c>
      <c r="F238" s="75"/>
      <c r="G238" s="89">
        <v>6</v>
      </c>
      <c r="H238" s="89">
        <v>10</v>
      </c>
      <c r="I238" s="89">
        <v>12</v>
      </c>
      <c r="J238" s="89">
        <v>4</v>
      </c>
      <c r="K238" s="47"/>
      <c r="L238" s="47"/>
      <c r="M238" s="133"/>
      <c r="N238" s="74"/>
      <c r="O238" s="75"/>
      <c r="P238" s="47"/>
      <c r="Q238" s="47"/>
      <c r="R238" s="47"/>
      <c r="S238" s="47"/>
      <c r="T238" s="76"/>
      <c r="U238" s="73"/>
      <c r="V238" s="68"/>
    </row>
    <row r="239" spans="1:22" ht="15" thickBot="1" x14ac:dyDescent="0.4">
      <c r="A239" s="132"/>
      <c r="B239" s="133"/>
      <c r="C239" s="135"/>
      <c r="D239" s="133"/>
      <c r="E239" s="828" t="s">
        <v>959</v>
      </c>
      <c r="F239" s="75"/>
      <c r="G239" s="89">
        <v>5</v>
      </c>
      <c r="H239" s="89">
        <v>5</v>
      </c>
      <c r="I239" s="89">
        <v>5</v>
      </c>
      <c r="J239" s="89">
        <v>1</v>
      </c>
      <c r="K239" s="47"/>
      <c r="L239" s="47"/>
      <c r="M239" s="133"/>
      <c r="N239" s="74"/>
      <c r="O239" s="75"/>
      <c r="P239" s="47"/>
      <c r="Q239" s="47"/>
      <c r="R239" s="47"/>
      <c r="S239" s="47"/>
      <c r="T239" s="76"/>
      <c r="U239" s="73"/>
      <c r="V239" s="68"/>
    </row>
    <row r="240" spans="1:22" ht="15" thickBot="1" x14ac:dyDescent="0.4">
      <c r="A240" s="132"/>
      <c r="B240" s="133"/>
      <c r="C240" s="135"/>
      <c r="D240" s="133"/>
      <c r="E240" s="828" t="s">
        <v>960</v>
      </c>
      <c r="F240" s="75"/>
      <c r="G240" s="89">
        <v>2</v>
      </c>
      <c r="H240" s="89">
        <v>9</v>
      </c>
      <c r="I240" s="89">
        <v>4</v>
      </c>
      <c r="J240" s="89">
        <v>3</v>
      </c>
      <c r="K240" s="47"/>
      <c r="L240" s="47"/>
      <c r="M240" s="133"/>
      <c r="N240" s="74"/>
      <c r="O240" s="75"/>
      <c r="P240" s="47"/>
      <c r="Q240" s="47"/>
      <c r="R240" s="47"/>
      <c r="S240" s="47"/>
      <c r="T240" s="76"/>
      <c r="U240" s="73"/>
      <c r="V240" s="68"/>
    </row>
    <row r="241" spans="1:22" ht="15" thickBot="1" x14ac:dyDescent="0.4">
      <c r="A241" s="132"/>
      <c r="B241" s="133"/>
      <c r="C241" s="135"/>
      <c r="D241" s="133"/>
      <c r="E241" s="828" t="s">
        <v>961</v>
      </c>
      <c r="F241" s="75"/>
      <c r="G241" s="89">
        <v>0</v>
      </c>
      <c r="H241" s="89">
        <v>0</v>
      </c>
      <c r="I241" s="89">
        <v>0</v>
      </c>
      <c r="J241" s="89">
        <v>0</v>
      </c>
      <c r="K241" s="47"/>
      <c r="L241" s="47"/>
      <c r="M241" s="133"/>
      <c r="N241" s="74"/>
      <c r="O241" s="75"/>
      <c r="P241" s="47"/>
      <c r="Q241" s="47"/>
      <c r="R241" s="47"/>
      <c r="S241" s="47"/>
      <c r="T241" s="76"/>
      <c r="U241" s="73"/>
      <c r="V241" s="68"/>
    </row>
    <row r="242" spans="1:22" ht="15" thickBot="1" x14ac:dyDescent="0.4">
      <c r="A242" s="132"/>
      <c r="B242" s="133"/>
      <c r="C242" s="135"/>
      <c r="D242" s="133"/>
      <c r="E242" s="828" t="s">
        <v>962</v>
      </c>
      <c r="F242" s="75"/>
      <c r="G242" s="89">
        <v>5</v>
      </c>
      <c r="H242" s="89">
        <v>2</v>
      </c>
      <c r="I242" s="89">
        <v>1</v>
      </c>
      <c r="J242" s="89">
        <v>5</v>
      </c>
      <c r="K242" s="47"/>
      <c r="L242" s="47"/>
      <c r="M242" s="133"/>
      <c r="N242" s="74"/>
      <c r="O242" s="75"/>
      <c r="P242" s="47"/>
      <c r="Q242" s="47"/>
      <c r="R242" s="47"/>
      <c r="S242" s="47"/>
      <c r="T242" s="76"/>
      <c r="U242" s="73"/>
      <c r="V242" s="68"/>
    </row>
    <row r="243" spans="1:22" ht="15" thickBot="1" x14ac:dyDescent="0.4">
      <c r="A243" s="132"/>
      <c r="B243" s="133"/>
      <c r="C243" s="135"/>
      <c r="D243" s="133"/>
      <c r="E243" s="828" t="s">
        <v>963</v>
      </c>
      <c r="F243" s="75"/>
      <c r="G243" s="89">
        <v>0</v>
      </c>
      <c r="H243" s="89">
        <v>0</v>
      </c>
      <c r="I243" s="89">
        <v>0</v>
      </c>
      <c r="J243" s="89">
        <v>0</v>
      </c>
      <c r="K243" s="47"/>
      <c r="L243" s="47"/>
      <c r="M243" s="133"/>
      <c r="N243" s="74"/>
      <c r="O243" s="75"/>
      <c r="P243" s="47"/>
      <c r="Q243" s="47"/>
      <c r="R243" s="47"/>
      <c r="S243" s="47"/>
      <c r="T243" s="76"/>
      <c r="U243" s="73"/>
      <c r="V243" s="68"/>
    </row>
    <row r="244" spans="1:22" ht="15" thickBot="1" x14ac:dyDescent="0.4">
      <c r="A244" s="132"/>
      <c r="B244" s="133"/>
      <c r="C244" s="135"/>
      <c r="D244" s="133"/>
      <c r="E244" s="828" t="s">
        <v>964</v>
      </c>
      <c r="F244" s="75"/>
      <c r="G244" s="89">
        <v>3</v>
      </c>
      <c r="H244" s="89">
        <v>12</v>
      </c>
      <c r="I244" s="89">
        <v>3</v>
      </c>
      <c r="J244" s="89">
        <v>6</v>
      </c>
      <c r="K244" s="47"/>
      <c r="L244" s="47"/>
      <c r="M244" s="133"/>
      <c r="N244" s="77"/>
      <c r="O244" s="75"/>
      <c r="P244" s="47"/>
      <c r="Q244" s="47"/>
      <c r="R244" s="47"/>
      <c r="S244" s="47"/>
      <c r="T244" s="76"/>
      <c r="U244" s="73"/>
      <c r="V244" s="68"/>
    </row>
    <row r="245" spans="1:22" ht="15" thickBot="1" x14ac:dyDescent="0.4">
      <c r="A245" s="132"/>
      <c r="B245" s="133"/>
      <c r="C245" s="135"/>
      <c r="D245" s="133"/>
      <c r="E245" s="828" t="s">
        <v>965</v>
      </c>
      <c r="F245" s="75"/>
      <c r="G245" s="89">
        <v>0</v>
      </c>
      <c r="H245" s="89">
        <v>0</v>
      </c>
      <c r="I245" s="89">
        <v>0</v>
      </c>
      <c r="J245" s="89">
        <v>0</v>
      </c>
      <c r="K245" s="47"/>
      <c r="L245" s="47"/>
      <c r="M245" s="133"/>
      <c r="N245" s="74"/>
      <c r="O245" s="75"/>
      <c r="P245" s="47"/>
      <c r="Q245" s="47"/>
      <c r="R245" s="47"/>
      <c r="S245" s="47"/>
      <c r="T245" s="76"/>
      <c r="U245" s="73"/>
      <c r="V245" s="68"/>
    </row>
    <row r="246" spans="1:22" ht="15" thickBot="1" x14ac:dyDescent="0.4">
      <c r="A246" s="132"/>
      <c r="B246" s="133"/>
      <c r="C246" s="135"/>
      <c r="D246" s="133"/>
      <c r="E246" s="828" t="s">
        <v>966</v>
      </c>
      <c r="F246" s="75"/>
      <c r="G246" s="89"/>
      <c r="H246" s="89"/>
      <c r="I246" s="89"/>
      <c r="J246" s="89"/>
      <c r="K246" s="47"/>
      <c r="L246" s="47"/>
      <c r="M246" s="133"/>
      <c r="N246" s="77"/>
      <c r="O246" s="75"/>
      <c r="P246" s="47"/>
      <c r="Q246" s="47"/>
      <c r="R246" s="47"/>
      <c r="S246" s="47"/>
      <c r="T246" s="76"/>
      <c r="U246" s="73"/>
      <c r="V246" s="68"/>
    </row>
    <row r="247" spans="1:22" ht="15" thickBot="1" x14ac:dyDescent="0.4">
      <c r="A247" s="132"/>
      <c r="B247" s="133"/>
      <c r="C247" s="135"/>
      <c r="D247" s="133"/>
      <c r="E247" s="828" t="s">
        <v>967</v>
      </c>
      <c r="F247" s="75"/>
      <c r="G247" s="89">
        <v>4</v>
      </c>
      <c r="H247" s="89">
        <v>4</v>
      </c>
      <c r="I247" s="89">
        <v>4</v>
      </c>
      <c r="J247" s="89">
        <v>1</v>
      </c>
      <c r="K247" s="47"/>
      <c r="L247" s="47"/>
      <c r="M247" s="133"/>
      <c r="N247" s="74"/>
      <c r="O247" s="75"/>
      <c r="P247" s="47"/>
      <c r="Q247" s="47"/>
      <c r="R247" s="47"/>
      <c r="S247" s="47"/>
      <c r="T247" s="76"/>
      <c r="U247" s="73"/>
      <c r="V247" s="68"/>
    </row>
    <row r="248" spans="1:22" x14ac:dyDescent="0.35">
      <c r="A248" s="132"/>
      <c r="B248" s="133"/>
      <c r="C248" s="135"/>
      <c r="D248" s="133"/>
      <c r="E248" s="828" t="s">
        <v>968</v>
      </c>
      <c r="F248" s="75"/>
      <c r="G248" s="89">
        <v>5</v>
      </c>
      <c r="H248" s="89">
        <v>10</v>
      </c>
      <c r="I248" s="89">
        <v>3</v>
      </c>
      <c r="J248" s="89">
        <v>3</v>
      </c>
      <c r="K248" s="47"/>
      <c r="L248" s="47"/>
      <c r="M248" s="133"/>
      <c r="N248" s="74"/>
      <c r="O248" s="75"/>
      <c r="P248" s="47"/>
      <c r="Q248" s="47"/>
      <c r="R248" s="47"/>
      <c r="S248" s="47"/>
      <c r="T248" s="76"/>
      <c r="U248" s="73"/>
      <c r="V248" s="68"/>
    </row>
    <row r="249" spans="1:22" x14ac:dyDescent="0.35">
      <c r="A249" s="132"/>
      <c r="B249" s="133"/>
      <c r="C249" s="135"/>
      <c r="D249" s="133"/>
      <c r="E249" s="74"/>
      <c r="F249" s="75"/>
      <c r="G249" s="47"/>
      <c r="H249" s="47"/>
      <c r="I249" s="47"/>
      <c r="J249" s="47"/>
      <c r="K249" s="47"/>
      <c r="L249" s="47"/>
      <c r="M249" s="133"/>
      <c r="N249" s="74"/>
      <c r="O249" s="75"/>
      <c r="P249" s="47"/>
      <c r="Q249" s="47"/>
      <c r="R249" s="47"/>
      <c r="S249" s="47"/>
      <c r="T249" s="76"/>
      <c r="U249" s="73"/>
      <c r="V249" s="68"/>
    </row>
    <row r="250" spans="1:22" x14ac:dyDescent="0.35">
      <c r="A250" s="132"/>
      <c r="B250" s="133"/>
      <c r="C250" s="135"/>
      <c r="D250" s="133"/>
      <c r="E250" s="74"/>
      <c r="F250" s="75"/>
      <c r="G250" s="47"/>
      <c r="H250" s="47"/>
      <c r="I250" s="47"/>
      <c r="J250" s="47"/>
      <c r="K250" s="47"/>
      <c r="L250" s="47"/>
      <c r="M250" s="133"/>
      <c r="N250" s="74"/>
      <c r="O250" s="75"/>
      <c r="P250" s="47"/>
      <c r="Q250" s="47"/>
      <c r="R250" s="47"/>
      <c r="S250" s="47"/>
      <c r="T250" s="76"/>
      <c r="U250" s="73"/>
      <c r="V250" s="68"/>
    </row>
    <row r="251" spans="1:22" x14ac:dyDescent="0.35">
      <c r="A251" s="132"/>
      <c r="B251" s="133"/>
      <c r="C251" s="135"/>
      <c r="D251" s="133"/>
      <c r="E251" s="74"/>
      <c r="F251" s="75"/>
      <c r="G251" s="47"/>
      <c r="H251" s="47"/>
      <c r="I251" s="47"/>
      <c r="J251" s="47"/>
      <c r="K251" s="47"/>
      <c r="L251" s="47"/>
      <c r="M251" s="133"/>
      <c r="N251" s="77"/>
      <c r="O251" s="75"/>
      <c r="P251" s="47"/>
      <c r="Q251" s="47"/>
      <c r="R251" s="47"/>
      <c r="S251" s="47"/>
      <c r="T251" s="76"/>
      <c r="U251" s="73"/>
      <c r="V251" s="68"/>
    </row>
    <row r="252" spans="1:22" x14ac:dyDescent="0.35">
      <c r="A252" s="132"/>
      <c r="B252" s="133"/>
      <c r="C252" s="135"/>
      <c r="D252" s="133"/>
      <c r="E252" s="74"/>
      <c r="F252" s="75"/>
      <c r="G252" s="47"/>
      <c r="H252" s="47"/>
      <c r="I252" s="47"/>
      <c r="J252" s="47"/>
      <c r="K252" s="47"/>
      <c r="L252" s="47"/>
      <c r="M252" s="133"/>
      <c r="N252" s="77"/>
      <c r="O252" s="75"/>
      <c r="P252" s="47"/>
      <c r="Q252" s="47"/>
      <c r="R252" s="47"/>
      <c r="S252" s="47"/>
      <c r="T252" s="76"/>
      <c r="U252" s="73"/>
      <c r="V252" s="68"/>
    </row>
    <row r="253" spans="1:22" x14ac:dyDescent="0.35">
      <c r="A253" s="132"/>
      <c r="B253" s="133"/>
      <c r="C253" s="135"/>
      <c r="D253" s="133"/>
      <c r="E253" s="74"/>
      <c r="F253" s="75"/>
      <c r="G253" s="47"/>
      <c r="H253" s="47"/>
      <c r="I253" s="47"/>
      <c r="J253" s="47"/>
      <c r="K253" s="47"/>
      <c r="L253" s="47"/>
      <c r="M253" s="133"/>
      <c r="N253" s="77"/>
      <c r="O253" s="75"/>
      <c r="P253" s="47"/>
      <c r="Q253" s="47"/>
      <c r="R253" s="47"/>
      <c r="S253" s="47"/>
      <c r="T253" s="76"/>
      <c r="U253" s="73"/>
      <c r="V253" s="68"/>
    </row>
    <row r="254" spans="1:22" x14ac:dyDescent="0.35">
      <c r="A254" s="132"/>
      <c r="B254" s="133"/>
      <c r="C254" s="135"/>
      <c r="D254" s="133"/>
      <c r="E254" s="74"/>
      <c r="F254" s="75"/>
      <c r="G254" s="47"/>
      <c r="H254" s="47"/>
      <c r="I254" s="47"/>
      <c r="J254" s="47"/>
      <c r="K254" s="47"/>
      <c r="L254" s="47"/>
      <c r="M254" s="133"/>
      <c r="N254" s="87"/>
      <c r="O254" s="75"/>
      <c r="P254" s="47"/>
      <c r="Q254" s="47"/>
      <c r="R254" s="47"/>
      <c r="S254" s="47"/>
      <c r="T254" s="88"/>
      <c r="U254" s="73"/>
      <c r="V254" s="68"/>
    </row>
    <row r="255" spans="1:22" x14ac:dyDescent="0.35">
      <c r="A255" s="78"/>
      <c r="B255" s="79"/>
      <c r="C255" s="80"/>
      <c r="D255" s="81"/>
      <c r="E255" s="82"/>
      <c r="F255" s="83"/>
      <c r="G255" s="83"/>
      <c r="H255" s="83"/>
      <c r="I255" s="84"/>
      <c r="J255" s="84"/>
      <c r="K255" s="84"/>
      <c r="L255" s="85"/>
      <c r="M255" s="86"/>
      <c r="N255" s="83"/>
      <c r="O255" s="83"/>
      <c r="P255" s="83"/>
      <c r="Q255" s="84"/>
      <c r="R255" s="84"/>
      <c r="S255" s="84"/>
      <c r="T255" s="55"/>
      <c r="U255" s="55"/>
      <c r="V255" s="55"/>
    </row>
    <row r="256" spans="1:22" x14ac:dyDescent="0.35">
      <c r="A256" s="177" t="s">
        <v>0</v>
      </c>
      <c r="B256" s="179" t="s">
        <v>1</v>
      </c>
      <c r="C256" s="181" t="s">
        <v>2</v>
      </c>
      <c r="D256" s="183" t="s">
        <v>3</v>
      </c>
      <c r="E256" s="184"/>
      <c r="F256" s="185"/>
      <c r="G256" s="185"/>
      <c r="H256" s="185"/>
      <c r="I256" s="185"/>
      <c r="J256" s="185"/>
      <c r="K256" s="186" t="s">
        <v>4</v>
      </c>
      <c r="L256" s="48"/>
      <c r="M256" s="183" t="s">
        <v>5</v>
      </c>
      <c r="N256" s="184"/>
      <c r="O256" s="185"/>
      <c r="P256" s="185"/>
      <c r="Q256" s="185"/>
      <c r="R256" s="185"/>
      <c r="S256" s="185"/>
      <c r="T256" s="159" t="s">
        <v>6</v>
      </c>
      <c r="U256" s="161" t="s">
        <v>7</v>
      </c>
      <c r="V256" s="234" t="s">
        <v>879</v>
      </c>
    </row>
    <row r="257" spans="1:22" ht="25" x14ac:dyDescent="0.35">
      <c r="A257" s="177"/>
      <c r="B257" s="179"/>
      <c r="C257" s="181"/>
      <c r="D257" s="163" t="s">
        <v>8</v>
      </c>
      <c r="E257" s="165" t="s">
        <v>9</v>
      </c>
      <c r="F257" s="167" t="s">
        <v>10</v>
      </c>
      <c r="G257" s="169" t="s">
        <v>310</v>
      </c>
      <c r="H257" s="170"/>
      <c r="I257" s="170"/>
      <c r="J257" s="171"/>
      <c r="K257" s="187"/>
      <c r="L257" s="49" t="s">
        <v>11</v>
      </c>
      <c r="M257" s="172" t="s">
        <v>8</v>
      </c>
      <c r="N257" s="174" t="s">
        <v>12</v>
      </c>
      <c r="O257" s="167" t="s">
        <v>10</v>
      </c>
      <c r="P257" s="169" t="s">
        <v>310</v>
      </c>
      <c r="Q257" s="170"/>
      <c r="R257" s="170"/>
      <c r="S257" s="171"/>
      <c r="T257" s="159"/>
      <c r="U257" s="161"/>
      <c r="V257" s="235"/>
    </row>
    <row r="258" spans="1:22" ht="15" thickBot="1" x14ac:dyDescent="0.4">
      <c r="A258" s="178"/>
      <c r="B258" s="180"/>
      <c r="C258" s="182"/>
      <c r="D258" s="164"/>
      <c r="E258" s="166"/>
      <c r="F258" s="168"/>
      <c r="G258" s="50" t="s">
        <v>13</v>
      </c>
      <c r="H258" s="51" t="s">
        <v>14</v>
      </c>
      <c r="I258" s="52" t="s">
        <v>15</v>
      </c>
      <c r="J258" s="53">
        <v>0</v>
      </c>
      <c r="K258" s="188"/>
      <c r="L258" s="54"/>
      <c r="M258" s="173"/>
      <c r="N258" s="175"/>
      <c r="O258" s="176"/>
      <c r="P258" s="50" t="s">
        <v>13</v>
      </c>
      <c r="Q258" s="51" t="s">
        <v>14</v>
      </c>
      <c r="R258" s="52" t="s">
        <v>15</v>
      </c>
      <c r="S258" s="53">
        <v>0</v>
      </c>
      <c r="T258" s="160"/>
      <c r="U258" s="162"/>
      <c r="V258" s="236"/>
    </row>
    <row r="259" spans="1:22" x14ac:dyDescent="0.35">
      <c r="A259" s="56"/>
      <c r="B259" s="57"/>
      <c r="C259" s="58"/>
      <c r="D259" s="59"/>
      <c r="E259" s="60"/>
      <c r="F259" s="60"/>
      <c r="G259" s="61"/>
      <c r="H259" s="62"/>
      <c r="I259" s="63"/>
      <c r="J259" s="64"/>
      <c r="K259" s="65"/>
      <c r="L259" s="65"/>
      <c r="M259" s="59"/>
      <c r="N259" s="60"/>
      <c r="O259" s="60"/>
      <c r="P259" s="61"/>
      <c r="Q259" s="62"/>
      <c r="R259" s="63"/>
      <c r="S259" s="64"/>
      <c r="T259" s="14"/>
      <c r="U259" s="15"/>
      <c r="V259" s="237"/>
    </row>
    <row r="260" spans="1:22" x14ac:dyDescent="0.35">
      <c r="A260" s="131">
        <v>1</v>
      </c>
      <c r="B260" s="131">
        <v>8</v>
      </c>
      <c r="C260" s="134"/>
      <c r="D260" s="136">
        <v>315</v>
      </c>
      <c r="E260" s="66" t="s">
        <v>969</v>
      </c>
      <c r="F260" s="67">
        <v>3</v>
      </c>
      <c r="G260" s="47"/>
      <c r="H260" s="47"/>
      <c r="I260" s="47"/>
      <c r="J260" s="47"/>
      <c r="K260" s="47">
        <f>((SUM(H262:H273)*H261)+(SUM(G262:G273)*G261)+(SUM(I262:I273)*I261))/1000</f>
        <v>0</v>
      </c>
      <c r="L260" s="47">
        <f>K260*100/D260</f>
        <v>0</v>
      </c>
      <c r="M260" s="136">
        <v>315</v>
      </c>
      <c r="N260" s="66" t="s">
        <v>970</v>
      </c>
      <c r="O260" s="67">
        <v>3</v>
      </c>
      <c r="P260" s="47"/>
      <c r="Q260" s="47"/>
      <c r="R260" s="47"/>
      <c r="S260" s="47"/>
      <c r="T260" s="47">
        <f>((SUM(Q262:Q282)*Q261)+(SUM(P262:P282)*P261)+(SUM(R262:R282)*R261))/1000</f>
        <v>85.260999999999996</v>
      </c>
      <c r="U260" s="47">
        <f>T260*100/M260</f>
        <v>27.066984126984128</v>
      </c>
      <c r="V260" s="68"/>
    </row>
    <row r="261" spans="1:22" x14ac:dyDescent="0.35">
      <c r="A261" s="132"/>
      <c r="B261" s="133"/>
      <c r="C261" s="135"/>
      <c r="D261" s="133"/>
      <c r="E261" s="69" t="s">
        <v>17</v>
      </c>
      <c r="F261" s="70"/>
      <c r="G261" s="71"/>
      <c r="H261" s="71"/>
      <c r="I261" s="71"/>
      <c r="J261" s="71"/>
      <c r="K261" s="47"/>
      <c r="L261" s="47"/>
      <c r="M261" s="133"/>
      <c r="N261" s="69" t="s">
        <v>971</v>
      </c>
      <c r="O261" s="70"/>
      <c r="P261" s="71">
        <v>225</v>
      </c>
      <c r="Q261" s="71">
        <v>224</v>
      </c>
      <c r="R261" s="71">
        <v>224</v>
      </c>
      <c r="S261" s="47"/>
      <c r="T261" s="76"/>
      <c r="U261" s="73"/>
      <c r="V261" s="68"/>
    </row>
    <row r="262" spans="1:22" x14ac:dyDescent="0.35">
      <c r="A262" s="132"/>
      <c r="B262" s="133"/>
      <c r="C262" s="135"/>
      <c r="D262" s="133"/>
      <c r="E262" s="74"/>
      <c r="F262" s="75"/>
      <c r="G262" s="47"/>
      <c r="H262" s="47"/>
      <c r="I262" s="47"/>
      <c r="J262" s="47"/>
      <c r="K262" s="47"/>
      <c r="L262" s="47"/>
      <c r="M262" s="133"/>
      <c r="N262" s="74"/>
      <c r="O262" s="75"/>
      <c r="P262" s="47">
        <v>141</v>
      </c>
      <c r="Q262" s="47">
        <v>127</v>
      </c>
      <c r="R262" s="47">
        <v>112</v>
      </c>
      <c r="S262" s="47">
        <v>23</v>
      </c>
      <c r="T262" s="76"/>
      <c r="U262" s="73"/>
      <c r="V262" s="68"/>
    </row>
    <row r="263" spans="1:22" x14ac:dyDescent="0.35">
      <c r="A263" s="132"/>
      <c r="B263" s="133"/>
      <c r="C263" s="135"/>
      <c r="D263" s="133"/>
      <c r="E263" s="74"/>
      <c r="F263" s="75"/>
      <c r="G263" s="47"/>
      <c r="H263" s="47"/>
      <c r="I263" s="47"/>
      <c r="J263" s="47"/>
      <c r="K263" s="47"/>
      <c r="L263" s="47"/>
      <c r="M263" s="133"/>
      <c r="N263" s="77"/>
      <c r="O263" s="75"/>
      <c r="P263" s="47"/>
      <c r="Q263" s="47"/>
      <c r="R263" s="47"/>
      <c r="S263" s="47"/>
      <c r="T263" s="76"/>
      <c r="U263" s="73"/>
      <c r="V263" s="68"/>
    </row>
    <row r="264" spans="1:22" x14ac:dyDescent="0.35">
      <c r="A264" s="132"/>
      <c r="B264" s="133"/>
      <c r="C264" s="135"/>
      <c r="D264" s="133"/>
      <c r="E264" s="74"/>
      <c r="F264" s="75"/>
      <c r="G264" s="47"/>
      <c r="H264" s="47"/>
      <c r="I264" s="47"/>
      <c r="J264" s="47"/>
      <c r="K264" s="47"/>
      <c r="L264" s="47"/>
      <c r="M264" s="133"/>
      <c r="N264" s="74"/>
      <c r="O264" s="75"/>
      <c r="P264" s="47"/>
      <c r="Q264" s="47"/>
      <c r="R264" s="47"/>
      <c r="S264" s="47"/>
      <c r="T264" s="76"/>
      <c r="U264" s="73"/>
      <c r="V264" s="68"/>
    </row>
    <row r="265" spans="1:22" x14ac:dyDescent="0.35">
      <c r="A265" s="132"/>
      <c r="B265" s="133"/>
      <c r="C265" s="135"/>
      <c r="D265" s="133"/>
      <c r="E265" s="74"/>
      <c r="F265" s="75"/>
      <c r="G265" s="47"/>
      <c r="H265" s="47"/>
      <c r="I265" s="47"/>
      <c r="J265" s="47"/>
      <c r="K265" s="47"/>
      <c r="L265" s="47"/>
      <c r="M265" s="133"/>
      <c r="N265" s="77"/>
      <c r="O265" s="75"/>
      <c r="P265" s="47"/>
      <c r="Q265" s="47"/>
      <c r="R265" s="47"/>
      <c r="S265" s="47"/>
      <c r="T265" s="76"/>
      <c r="U265" s="73"/>
      <c r="V265" s="68"/>
    </row>
    <row r="266" spans="1:22" x14ac:dyDescent="0.35">
      <c r="A266" s="132"/>
      <c r="B266" s="133"/>
      <c r="C266" s="135"/>
      <c r="D266" s="133"/>
      <c r="E266" s="74"/>
      <c r="F266" s="75"/>
      <c r="G266" s="47"/>
      <c r="H266" s="47"/>
      <c r="I266" s="47"/>
      <c r="J266" s="47"/>
      <c r="K266" s="47"/>
      <c r="L266" s="47"/>
      <c r="M266" s="133"/>
      <c r="N266" s="74"/>
      <c r="O266" s="75"/>
      <c r="P266" s="47"/>
      <c r="Q266" s="47"/>
      <c r="R266" s="47"/>
      <c r="S266" s="47"/>
      <c r="T266" s="76"/>
      <c r="U266" s="73"/>
      <c r="V266" s="68"/>
    </row>
    <row r="267" spans="1:22" x14ac:dyDescent="0.35">
      <c r="A267" s="132"/>
      <c r="B267" s="133"/>
      <c r="C267" s="135"/>
      <c r="D267" s="133"/>
      <c r="E267" s="74"/>
      <c r="F267" s="75"/>
      <c r="G267" s="47"/>
      <c r="H267" s="47"/>
      <c r="I267" s="47"/>
      <c r="J267" s="47"/>
      <c r="K267" s="47"/>
      <c r="L267" s="47"/>
      <c r="M267" s="133"/>
      <c r="N267" s="74"/>
      <c r="O267" s="75"/>
      <c r="P267" s="47"/>
      <c r="Q267" s="47"/>
      <c r="R267" s="47"/>
      <c r="S267" s="47"/>
      <c r="T267" s="76"/>
      <c r="U267" s="73"/>
      <c r="V267" s="68"/>
    </row>
    <row r="268" spans="1:22" x14ac:dyDescent="0.35">
      <c r="A268" s="132"/>
      <c r="B268" s="133"/>
      <c r="C268" s="135"/>
      <c r="D268" s="133"/>
      <c r="E268" s="74"/>
      <c r="F268" s="75"/>
      <c r="G268" s="47"/>
      <c r="H268" s="47"/>
      <c r="I268" s="47"/>
      <c r="J268" s="47"/>
      <c r="K268" s="47"/>
      <c r="L268" s="47"/>
      <c r="M268" s="133"/>
      <c r="N268" s="74"/>
      <c r="O268" s="75"/>
      <c r="P268" s="47"/>
      <c r="Q268" s="47"/>
      <c r="R268" s="47"/>
      <c r="S268" s="47"/>
      <c r="T268" s="76"/>
      <c r="U268" s="73"/>
      <c r="V268" s="68"/>
    </row>
    <row r="269" spans="1:22" x14ac:dyDescent="0.35">
      <c r="A269" s="132"/>
      <c r="B269" s="133"/>
      <c r="C269" s="135"/>
      <c r="D269" s="133"/>
      <c r="E269" s="74"/>
      <c r="F269" s="75"/>
      <c r="G269" s="47"/>
      <c r="H269" s="47"/>
      <c r="I269" s="47"/>
      <c r="J269" s="47"/>
      <c r="K269" s="47"/>
      <c r="L269" s="47"/>
      <c r="M269" s="133"/>
      <c r="N269" s="74"/>
      <c r="O269" s="75"/>
      <c r="P269" s="47"/>
      <c r="Q269" s="47"/>
      <c r="R269" s="47"/>
      <c r="S269" s="47"/>
      <c r="T269" s="76"/>
      <c r="U269" s="73"/>
      <c r="V269" s="68"/>
    </row>
    <row r="270" spans="1:22" x14ac:dyDescent="0.35">
      <c r="A270" s="132"/>
      <c r="B270" s="133"/>
      <c r="C270" s="135"/>
      <c r="D270" s="133"/>
      <c r="E270" s="74"/>
      <c r="F270" s="75"/>
      <c r="G270" s="47"/>
      <c r="H270" s="47"/>
      <c r="I270" s="47"/>
      <c r="J270" s="47"/>
      <c r="K270" s="47"/>
      <c r="L270" s="47"/>
      <c r="M270" s="133"/>
      <c r="N270" s="77"/>
      <c r="O270" s="75"/>
      <c r="P270" s="47"/>
      <c r="Q270" s="47"/>
      <c r="R270" s="47"/>
      <c r="S270" s="47"/>
      <c r="T270" s="76"/>
      <c r="U270" s="73"/>
      <c r="V270" s="68"/>
    </row>
    <row r="271" spans="1:22" x14ac:dyDescent="0.35">
      <c r="A271" s="132"/>
      <c r="B271" s="133"/>
      <c r="C271" s="135"/>
      <c r="D271" s="133"/>
      <c r="E271" s="74"/>
      <c r="F271" s="75"/>
      <c r="G271" s="47"/>
      <c r="H271" s="47"/>
      <c r="I271" s="47"/>
      <c r="J271" s="47"/>
      <c r="K271" s="47"/>
      <c r="L271" s="47"/>
      <c r="M271" s="133"/>
      <c r="N271" s="77"/>
      <c r="O271" s="75"/>
      <c r="P271" s="47"/>
      <c r="Q271" s="47"/>
      <c r="R271" s="47"/>
      <c r="S271" s="47"/>
      <c r="T271" s="76"/>
      <c r="U271" s="73"/>
      <c r="V271" s="68"/>
    </row>
    <row r="272" spans="1:22" x14ac:dyDescent="0.35">
      <c r="A272" s="132"/>
      <c r="B272" s="133"/>
      <c r="C272" s="135"/>
      <c r="D272" s="133"/>
      <c r="E272" s="74"/>
      <c r="F272" s="75"/>
      <c r="G272" s="47"/>
      <c r="H272" s="47"/>
      <c r="I272" s="47"/>
      <c r="J272" s="47"/>
      <c r="K272" s="47"/>
      <c r="L272" s="47"/>
      <c r="M272" s="133"/>
      <c r="N272" s="77"/>
      <c r="O272" s="75"/>
      <c r="P272" s="47"/>
      <c r="Q272" s="47"/>
      <c r="R272" s="47"/>
      <c r="S272" s="47"/>
      <c r="T272" s="76"/>
      <c r="U272" s="73"/>
      <c r="V272" s="68"/>
    </row>
    <row r="273" spans="1:22" x14ac:dyDescent="0.35">
      <c r="A273" s="132"/>
      <c r="B273" s="133"/>
      <c r="C273" s="135"/>
      <c r="D273" s="133"/>
      <c r="E273" s="74"/>
      <c r="F273" s="75"/>
      <c r="G273" s="47"/>
      <c r="H273" s="47"/>
      <c r="I273" s="47"/>
      <c r="J273" s="47"/>
      <c r="K273" s="47"/>
      <c r="L273" s="47"/>
      <c r="M273" s="133"/>
      <c r="N273" s="87"/>
      <c r="O273" s="75"/>
      <c r="P273" s="47"/>
      <c r="Q273" s="47"/>
      <c r="R273" s="47"/>
      <c r="S273" s="47"/>
      <c r="T273" s="88"/>
      <c r="U273" s="73"/>
      <c r="V273" s="68"/>
    </row>
    <row r="274" spans="1:22" x14ac:dyDescent="0.35">
      <c r="A274" s="78"/>
      <c r="B274" s="79"/>
      <c r="C274" s="80"/>
      <c r="D274" s="81"/>
      <c r="E274" s="82"/>
      <c r="F274" s="83"/>
      <c r="G274" s="83"/>
      <c r="H274" s="83"/>
      <c r="I274" s="84"/>
      <c r="J274" s="84"/>
      <c r="K274" s="84"/>
      <c r="L274" s="85"/>
      <c r="M274" s="86"/>
      <c r="N274" s="83"/>
      <c r="O274" s="83"/>
      <c r="P274" s="83"/>
      <c r="Q274" s="84"/>
      <c r="R274" s="84"/>
      <c r="S274" s="84"/>
      <c r="T274" s="55"/>
      <c r="U274" s="55"/>
      <c r="V274" s="55"/>
    </row>
    <row r="275" spans="1:22" x14ac:dyDescent="0.35">
      <c r="A275" s="177" t="s">
        <v>0</v>
      </c>
      <c r="B275" s="179" t="s">
        <v>1</v>
      </c>
      <c r="C275" s="181" t="s">
        <v>2</v>
      </c>
      <c r="D275" s="183" t="s">
        <v>3</v>
      </c>
      <c r="E275" s="184"/>
      <c r="F275" s="185"/>
      <c r="G275" s="185"/>
      <c r="H275" s="185"/>
      <c r="I275" s="185"/>
      <c r="J275" s="185"/>
      <c r="K275" s="186" t="s">
        <v>4</v>
      </c>
      <c r="L275" s="48"/>
      <c r="M275" s="183" t="s">
        <v>5</v>
      </c>
      <c r="N275" s="184"/>
      <c r="O275" s="185"/>
      <c r="P275" s="185"/>
      <c r="Q275" s="185"/>
      <c r="R275" s="185"/>
      <c r="S275" s="185"/>
      <c r="T275" s="159" t="s">
        <v>6</v>
      </c>
      <c r="U275" s="161" t="s">
        <v>7</v>
      </c>
      <c r="V275" s="234" t="s">
        <v>879</v>
      </c>
    </row>
    <row r="276" spans="1:22" ht="25" x14ac:dyDescent="0.35">
      <c r="A276" s="177"/>
      <c r="B276" s="179"/>
      <c r="C276" s="181"/>
      <c r="D276" s="163" t="s">
        <v>8</v>
      </c>
      <c r="E276" s="165" t="s">
        <v>9</v>
      </c>
      <c r="F276" s="167" t="s">
        <v>10</v>
      </c>
      <c r="G276" s="169" t="s">
        <v>310</v>
      </c>
      <c r="H276" s="170"/>
      <c r="I276" s="170"/>
      <c r="J276" s="171"/>
      <c r="K276" s="187"/>
      <c r="L276" s="49" t="s">
        <v>11</v>
      </c>
      <c r="M276" s="172" t="s">
        <v>8</v>
      </c>
      <c r="N276" s="174" t="s">
        <v>12</v>
      </c>
      <c r="O276" s="167" t="s">
        <v>10</v>
      </c>
      <c r="P276" s="169" t="s">
        <v>310</v>
      </c>
      <c r="Q276" s="170"/>
      <c r="R276" s="170"/>
      <c r="S276" s="171"/>
      <c r="T276" s="159"/>
      <c r="U276" s="161"/>
      <c r="V276" s="235"/>
    </row>
    <row r="277" spans="1:22" ht="15" thickBot="1" x14ac:dyDescent="0.4">
      <c r="A277" s="178"/>
      <c r="B277" s="180"/>
      <c r="C277" s="182"/>
      <c r="D277" s="164"/>
      <c r="E277" s="166"/>
      <c r="F277" s="168"/>
      <c r="G277" s="50" t="s">
        <v>13</v>
      </c>
      <c r="H277" s="51" t="s">
        <v>14</v>
      </c>
      <c r="I277" s="52" t="s">
        <v>15</v>
      </c>
      <c r="J277" s="53">
        <v>0</v>
      </c>
      <c r="K277" s="188"/>
      <c r="L277" s="54"/>
      <c r="M277" s="173"/>
      <c r="N277" s="175"/>
      <c r="O277" s="176"/>
      <c r="P277" s="50" t="s">
        <v>13</v>
      </c>
      <c r="Q277" s="51" t="s">
        <v>14</v>
      </c>
      <c r="R277" s="52" t="s">
        <v>15</v>
      </c>
      <c r="S277" s="53">
        <v>0</v>
      </c>
      <c r="T277" s="160"/>
      <c r="U277" s="162"/>
      <c r="V277" s="236"/>
    </row>
    <row r="278" spans="1:22" x14ac:dyDescent="0.35">
      <c r="A278" s="56"/>
      <c r="B278" s="57"/>
      <c r="C278" s="58"/>
      <c r="D278" s="59"/>
      <c r="E278" s="60"/>
      <c r="F278" s="60"/>
      <c r="G278" s="61"/>
      <c r="H278" s="62"/>
      <c r="I278" s="63"/>
      <c r="J278" s="64"/>
      <c r="K278" s="65"/>
      <c r="L278" s="65"/>
      <c r="M278" s="59"/>
      <c r="N278" s="60"/>
      <c r="O278" s="60"/>
      <c r="P278" s="61"/>
      <c r="Q278" s="62"/>
      <c r="R278" s="63"/>
      <c r="S278" s="64"/>
      <c r="T278" s="14"/>
      <c r="U278" s="15"/>
      <c r="V278" s="237"/>
    </row>
    <row r="279" spans="1:22" ht="15" thickBot="1" x14ac:dyDescent="0.4">
      <c r="A279" s="131">
        <v>1</v>
      </c>
      <c r="B279" s="131">
        <v>9</v>
      </c>
      <c r="C279" s="134"/>
      <c r="D279" s="136">
        <v>250</v>
      </c>
      <c r="E279" s="66"/>
      <c r="F279" s="67"/>
      <c r="G279" s="835"/>
      <c r="H279" s="835"/>
      <c r="I279" s="835"/>
      <c r="J279" s="835"/>
      <c r="K279" s="47">
        <f>((SUM(H281:H292)*H280)+(SUM(G281:G292)*G280)+(SUM(I281:I292)*I280))/1000</f>
        <v>79.906999999999996</v>
      </c>
      <c r="L279" s="47">
        <f>K279*100/D279</f>
        <v>31.962799999999998</v>
      </c>
      <c r="M279" s="136"/>
      <c r="N279" s="66"/>
      <c r="O279" s="67"/>
      <c r="P279" s="47"/>
      <c r="Q279" s="47"/>
      <c r="R279" s="47"/>
      <c r="S279" s="47"/>
      <c r="T279" s="76"/>
      <c r="U279" s="73"/>
      <c r="V279" s="68"/>
    </row>
    <row r="280" spans="1:22" ht="15" thickBot="1" x14ac:dyDescent="0.4">
      <c r="A280" s="132"/>
      <c r="B280" s="133"/>
      <c r="C280" s="135"/>
      <c r="D280" s="133"/>
      <c r="E280" s="69" t="s">
        <v>17</v>
      </c>
      <c r="F280" s="70"/>
      <c r="G280" s="835">
        <v>242</v>
      </c>
      <c r="H280" s="835">
        <v>237</v>
      </c>
      <c r="I280" s="835">
        <v>235</v>
      </c>
      <c r="J280" s="835">
        <v>407</v>
      </c>
      <c r="K280" s="47"/>
      <c r="L280" s="47"/>
      <c r="M280" s="133"/>
      <c r="N280" s="69"/>
      <c r="O280" s="70"/>
      <c r="P280" s="71"/>
      <c r="Q280" s="71"/>
      <c r="R280" s="71"/>
      <c r="S280" s="47"/>
      <c r="T280" s="76"/>
      <c r="U280" s="73"/>
      <c r="V280" s="68"/>
    </row>
    <row r="281" spans="1:22" x14ac:dyDescent="0.35">
      <c r="A281" s="132"/>
      <c r="B281" s="133"/>
      <c r="C281" s="135"/>
      <c r="D281" s="133"/>
      <c r="E281" s="828" t="s">
        <v>972</v>
      </c>
      <c r="F281" s="75"/>
      <c r="G281" s="829">
        <v>24</v>
      </c>
      <c r="H281" s="829">
        <v>24</v>
      </c>
      <c r="I281" s="829">
        <v>20</v>
      </c>
      <c r="J281" s="829">
        <v>9</v>
      </c>
      <c r="K281" s="47"/>
      <c r="L281" s="47"/>
      <c r="M281" s="133"/>
      <c r="N281" s="74"/>
      <c r="O281" s="75"/>
      <c r="P281" s="47"/>
      <c r="Q281" s="47"/>
      <c r="R281" s="47"/>
      <c r="S281" s="47"/>
      <c r="T281" s="76"/>
      <c r="U281" s="73"/>
      <c r="V281" s="68"/>
    </row>
    <row r="282" spans="1:22" x14ac:dyDescent="0.35">
      <c r="A282" s="132"/>
      <c r="B282" s="133"/>
      <c r="C282" s="135"/>
      <c r="D282" s="133"/>
      <c r="E282" s="830" t="s">
        <v>973</v>
      </c>
      <c r="F282" s="75"/>
      <c r="G282" s="89">
        <v>25</v>
      </c>
      <c r="H282" s="89">
        <v>26</v>
      </c>
      <c r="I282" s="89">
        <v>28</v>
      </c>
      <c r="J282" s="89">
        <v>9</v>
      </c>
      <c r="K282" s="47"/>
      <c r="L282" s="47"/>
      <c r="M282" s="133"/>
      <c r="N282" s="77"/>
      <c r="O282" s="75"/>
      <c r="P282" s="47"/>
      <c r="Q282" s="47"/>
      <c r="R282" s="47"/>
      <c r="S282" s="47"/>
      <c r="T282" s="76"/>
      <c r="U282" s="73"/>
      <c r="V282" s="68"/>
    </row>
    <row r="283" spans="1:22" x14ac:dyDescent="0.35">
      <c r="A283" s="132"/>
      <c r="B283" s="133"/>
      <c r="C283" s="135"/>
      <c r="D283" s="133"/>
      <c r="E283" s="830" t="s">
        <v>974</v>
      </c>
      <c r="F283" s="75"/>
      <c r="G283" s="89">
        <v>0</v>
      </c>
      <c r="H283" s="89">
        <v>2</v>
      </c>
      <c r="I283" s="89">
        <v>2</v>
      </c>
      <c r="J283" s="89">
        <v>2</v>
      </c>
      <c r="K283" s="47"/>
      <c r="L283" s="47"/>
      <c r="M283" s="133"/>
      <c r="N283" s="74"/>
      <c r="O283" s="75"/>
      <c r="P283" s="47"/>
      <c r="Q283" s="47"/>
      <c r="R283" s="47"/>
      <c r="S283" s="47"/>
      <c r="T283" s="76"/>
      <c r="U283" s="73"/>
      <c r="V283" s="68"/>
    </row>
    <row r="284" spans="1:22" x14ac:dyDescent="0.35">
      <c r="A284" s="132"/>
      <c r="B284" s="133"/>
      <c r="C284" s="135"/>
      <c r="D284" s="133"/>
      <c r="E284" s="830" t="s">
        <v>975</v>
      </c>
      <c r="F284" s="75"/>
      <c r="G284" s="89">
        <v>39</v>
      </c>
      <c r="H284" s="89">
        <v>40</v>
      </c>
      <c r="I284" s="89">
        <v>30</v>
      </c>
      <c r="J284" s="89">
        <v>12</v>
      </c>
      <c r="K284" s="47"/>
      <c r="L284" s="47"/>
      <c r="M284" s="133"/>
      <c r="N284" s="77"/>
      <c r="O284" s="75"/>
      <c r="P284" s="47"/>
      <c r="Q284" s="47"/>
      <c r="R284" s="47"/>
      <c r="S284" s="47"/>
      <c r="T284" s="76"/>
      <c r="U284" s="73"/>
      <c r="V284" s="68"/>
    </row>
    <row r="285" spans="1:22" x14ac:dyDescent="0.35">
      <c r="A285" s="132"/>
      <c r="B285" s="133"/>
      <c r="C285" s="135"/>
      <c r="D285" s="133"/>
      <c r="E285" s="830" t="s">
        <v>976</v>
      </c>
      <c r="F285" s="75"/>
      <c r="G285" s="89">
        <v>4</v>
      </c>
      <c r="H285" s="89">
        <v>1</v>
      </c>
      <c r="I285" s="89">
        <v>23</v>
      </c>
      <c r="J285" s="89">
        <v>12</v>
      </c>
      <c r="K285" s="47"/>
      <c r="L285" s="47"/>
      <c r="M285" s="133"/>
      <c r="N285" s="74"/>
      <c r="O285" s="75"/>
      <c r="P285" s="47"/>
      <c r="Q285" s="47"/>
      <c r="R285" s="47"/>
      <c r="S285" s="47"/>
      <c r="T285" s="76"/>
      <c r="U285" s="73"/>
      <c r="V285" s="68"/>
    </row>
    <row r="286" spans="1:22" x14ac:dyDescent="0.35">
      <c r="A286" s="132"/>
      <c r="B286" s="133"/>
      <c r="C286" s="135"/>
      <c r="D286" s="133"/>
      <c r="E286" s="830" t="s">
        <v>977</v>
      </c>
      <c r="F286" s="75"/>
      <c r="G286" s="89">
        <v>6</v>
      </c>
      <c r="H286" s="89">
        <v>16</v>
      </c>
      <c r="I286" s="89">
        <v>8</v>
      </c>
      <c r="J286" s="89">
        <v>11</v>
      </c>
      <c r="K286" s="47"/>
      <c r="L286" s="47"/>
      <c r="M286" s="133"/>
      <c r="N286" s="74"/>
      <c r="O286" s="75"/>
      <c r="P286" s="47"/>
      <c r="Q286" s="47"/>
      <c r="R286" s="47"/>
      <c r="S286" s="47"/>
      <c r="T286" s="76"/>
      <c r="U286" s="73"/>
      <c r="V286" s="68"/>
    </row>
    <row r="287" spans="1:22" x14ac:dyDescent="0.35">
      <c r="A287" s="132"/>
      <c r="B287" s="133"/>
      <c r="C287" s="135"/>
      <c r="D287" s="133"/>
      <c r="E287" s="830" t="s">
        <v>978</v>
      </c>
      <c r="F287" s="75"/>
      <c r="G287" s="89">
        <v>3</v>
      </c>
      <c r="H287" s="89">
        <v>11</v>
      </c>
      <c r="I287" s="89">
        <v>4</v>
      </c>
      <c r="J287" s="89">
        <v>4</v>
      </c>
      <c r="K287" s="47"/>
      <c r="L287" s="47"/>
      <c r="M287" s="133"/>
      <c r="N287" s="74"/>
      <c r="O287" s="75"/>
      <c r="P287" s="47"/>
      <c r="Q287" s="47"/>
      <c r="R287" s="47"/>
      <c r="S287" s="47"/>
      <c r="T287" s="76"/>
      <c r="U287" s="73"/>
      <c r="V287" s="68"/>
    </row>
    <row r="288" spans="1:22" x14ac:dyDescent="0.35">
      <c r="A288" s="132"/>
      <c r="B288" s="133"/>
      <c r="C288" s="135"/>
      <c r="D288" s="133"/>
      <c r="E288" s="74"/>
      <c r="F288" s="75"/>
      <c r="G288" s="47"/>
      <c r="H288" s="47"/>
      <c r="I288" s="47"/>
      <c r="J288" s="47"/>
      <c r="K288" s="47"/>
      <c r="L288" s="47"/>
      <c r="M288" s="133"/>
      <c r="N288" s="74"/>
      <c r="O288" s="75"/>
      <c r="P288" s="47"/>
      <c r="Q288" s="47"/>
      <c r="R288" s="47"/>
      <c r="S288" s="47"/>
      <c r="T288" s="76"/>
      <c r="U288" s="73"/>
      <c r="V288" s="68"/>
    </row>
    <row r="289" spans="1:22" x14ac:dyDescent="0.35">
      <c r="A289" s="132"/>
      <c r="B289" s="133"/>
      <c r="C289" s="135"/>
      <c r="D289" s="133"/>
      <c r="E289" s="74"/>
      <c r="F289" s="75"/>
      <c r="G289" s="47"/>
      <c r="H289" s="47"/>
      <c r="I289" s="47"/>
      <c r="J289" s="47"/>
      <c r="K289" s="47"/>
      <c r="L289" s="47"/>
      <c r="M289" s="133"/>
      <c r="N289" s="77"/>
      <c r="O289" s="75"/>
      <c r="P289" s="47"/>
      <c r="Q289" s="47"/>
      <c r="R289" s="47"/>
      <c r="S289" s="47"/>
      <c r="T289" s="76"/>
      <c r="U289" s="73"/>
      <c r="V289" s="68"/>
    </row>
    <row r="290" spans="1:22" x14ac:dyDescent="0.35">
      <c r="A290" s="132"/>
      <c r="B290" s="133"/>
      <c r="C290" s="135"/>
      <c r="D290" s="133"/>
      <c r="E290" s="74"/>
      <c r="F290" s="75"/>
      <c r="G290" s="47"/>
      <c r="H290" s="47"/>
      <c r="I290" s="47"/>
      <c r="J290" s="47"/>
      <c r="K290" s="47"/>
      <c r="L290" s="47"/>
      <c r="M290" s="133"/>
      <c r="N290" s="77"/>
      <c r="O290" s="75"/>
      <c r="P290" s="47"/>
      <c r="Q290" s="47"/>
      <c r="R290" s="47"/>
      <c r="S290" s="47"/>
      <c r="T290" s="76"/>
      <c r="U290" s="73"/>
      <c r="V290" s="68"/>
    </row>
    <row r="291" spans="1:22" x14ac:dyDescent="0.35">
      <c r="A291" s="132"/>
      <c r="B291" s="133"/>
      <c r="C291" s="135"/>
      <c r="D291" s="133"/>
      <c r="E291" s="74"/>
      <c r="F291" s="75"/>
      <c r="G291" s="47"/>
      <c r="H291" s="47"/>
      <c r="I291" s="47"/>
      <c r="J291" s="47"/>
      <c r="K291" s="47"/>
      <c r="L291" s="47"/>
      <c r="M291" s="133"/>
      <c r="N291" s="77"/>
      <c r="O291" s="75"/>
      <c r="P291" s="47"/>
      <c r="Q291" s="47"/>
      <c r="R291" s="47"/>
      <c r="S291" s="47"/>
      <c r="T291" s="76"/>
      <c r="U291" s="73"/>
      <c r="V291" s="68"/>
    </row>
    <row r="292" spans="1:22" x14ac:dyDescent="0.35">
      <c r="A292" s="132"/>
      <c r="B292" s="133"/>
      <c r="C292" s="135"/>
      <c r="D292" s="133"/>
      <c r="E292" s="74"/>
      <c r="F292" s="75"/>
      <c r="G292" s="47"/>
      <c r="H292" s="47"/>
      <c r="I292" s="47"/>
      <c r="J292" s="47"/>
      <c r="K292" s="47"/>
      <c r="L292" s="47"/>
      <c r="M292" s="133"/>
      <c r="N292" s="87"/>
      <c r="O292" s="75"/>
      <c r="P292" s="47"/>
      <c r="Q292" s="47"/>
      <c r="R292" s="47"/>
      <c r="S292" s="47"/>
      <c r="T292" s="88"/>
      <c r="U292" s="73"/>
      <c r="V292" s="68"/>
    </row>
    <row r="293" spans="1:22" x14ac:dyDescent="0.35">
      <c r="A293" s="78"/>
      <c r="B293" s="79"/>
      <c r="C293" s="80"/>
      <c r="D293" s="81"/>
      <c r="E293" s="82"/>
      <c r="F293" s="83"/>
      <c r="G293" s="83"/>
      <c r="H293" s="83"/>
      <c r="I293" s="84"/>
      <c r="J293" s="84"/>
      <c r="K293" s="84"/>
      <c r="L293" s="85"/>
      <c r="M293" s="86"/>
      <c r="N293" s="83"/>
      <c r="O293" s="83"/>
      <c r="P293" s="83"/>
      <c r="Q293" s="84"/>
      <c r="R293" s="84"/>
      <c r="S293" s="84"/>
      <c r="T293" s="55"/>
      <c r="U293" s="55"/>
      <c r="V293" s="55"/>
    </row>
    <row r="294" spans="1:22" x14ac:dyDescent="0.35">
      <c r="A294" s="177" t="s">
        <v>0</v>
      </c>
      <c r="B294" s="179" t="s">
        <v>1</v>
      </c>
      <c r="C294" s="181" t="s">
        <v>2</v>
      </c>
      <c r="D294" s="183" t="s">
        <v>3</v>
      </c>
      <c r="E294" s="184"/>
      <c r="F294" s="185"/>
      <c r="G294" s="185"/>
      <c r="H294" s="185"/>
      <c r="I294" s="185"/>
      <c r="J294" s="185"/>
      <c r="K294" s="186" t="s">
        <v>4</v>
      </c>
      <c r="L294" s="48"/>
      <c r="M294" s="183" t="s">
        <v>5</v>
      </c>
      <c r="N294" s="184"/>
      <c r="O294" s="185"/>
      <c r="P294" s="185"/>
      <c r="Q294" s="185"/>
      <c r="R294" s="185"/>
      <c r="S294" s="185"/>
      <c r="T294" s="159" t="s">
        <v>6</v>
      </c>
      <c r="U294" s="161" t="s">
        <v>7</v>
      </c>
      <c r="V294" s="234" t="s">
        <v>879</v>
      </c>
    </row>
    <row r="295" spans="1:22" ht="25" x14ac:dyDescent="0.35">
      <c r="A295" s="177"/>
      <c r="B295" s="179"/>
      <c r="C295" s="181"/>
      <c r="D295" s="163" t="s">
        <v>8</v>
      </c>
      <c r="E295" s="165" t="s">
        <v>9</v>
      </c>
      <c r="F295" s="167" t="s">
        <v>10</v>
      </c>
      <c r="G295" s="169" t="s">
        <v>880</v>
      </c>
      <c r="H295" s="170"/>
      <c r="I295" s="170"/>
      <c r="J295" s="171"/>
      <c r="K295" s="187"/>
      <c r="L295" s="49" t="s">
        <v>11</v>
      </c>
      <c r="M295" s="172" t="s">
        <v>8</v>
      </c>
      <c r="N295" s="174" t="s">
        <v>12</v>
      </c>
      <c r="O295" s="167" t="s">
        <v>10</v>
      </c>
      <c r="P295" s="169" t="s">
        <v>310</v>
      </c>
      <c r="Q295" s="170"/>
      <c r="R295" s="170"/>
      <c r="S295" s="171"/>
      <c r="T295" s="159"/>
      <c r="U295" s="161"/>
      <c r="V295" s="235"/>
    </row>
    <row r="296" spans="1:22" ht="15" thickBot="1" x14ac:dyDescent="0.4">
      <c r="A296" s="178"/>
      <c r="B296" s="180"/>
      <c r="C296" s="182"/>
      <c r="D296" s="164"/>
      <c r="E296" s="166"/>
      <c r="F296" s="168"/>
      <c r="G296" s="50" t="s">
        <v>13</v>
      </c>
      <c r="H296" s="51" t="s">
        <v>14</v>
      </c>
      <c r="I296" s="52" t="s">
        <v>15</v>
      </c>
      <c r="J296" s="53">
        <v>0</v>
      </c>
      <c r="K296" s="188"/>
      <c r="L296" s="54"/>
      <c r="M296" s="173"/>
      <c r="N296" s="175"/>
      <c r="O296" s="176"/>
      <c r="P296" s="50" t="s">
        <v>13</v>
      </c>
      <c r="Q296" s="51" t="s">
        <v>14</v>
      </c>
      <c r="R296" s="52" t="s">
        <v>15</v>
      </c>
      <c r="S296" s="53">
        <v>0</v>
      </c>
      <c r="T296" s="160"/>
      <c r="U296" s="162"/>
      <c r="V296" s="236"/>
    </row>
    <row r="297" spans="1:22" x14ac:dyDescent="0.35">
      <c r="A297" s="56"/>
      <c r="B297" s="57"/>
      <c r="C297" s="58"/>
      <c r="D297" s="59"/>
      <c r="E297" s="60"/>
      <c r="F297" s="60"/>
      <c r="G297" s="61"/>
      <c r="H297" s="62"/>
      <c r="I297" s="63"/>
      <c r="J297" s="64"/>
      <c r="K297" s="65"/>
      <c r="L297" s="65"/>
      <c r="M297" s="59"/>
      <c r="N297" s="60"/>
      <c r="O297" s="60"/>
      <c r="P297" s="61"/>
      <c r="Q297" s="62"/>
      <c r="R297" s="63"/>
      <c r="S297" s="64"/>
      <c r="T297" s="14"/>
      <c r="U297" s="15"/>
      <c r="V297" s="237"/>
    </row>
    <row r="298" spans="1:22" x14ac:dyDescent="0.35">
      <c r="A298" s="131">
        <v>1</v>
      </c>
      <c r="B298" s="131">
        <v>10</v>
      </c>
      <c r="C298" s="134"/>
      <c r="D298" s="136">
        <v>250</v>
      </c>
      <c r="E298" s="66"/>
      <c r="F298" s="67"/>
      <c r="G298" s="47"/>
      <c r="H298" s="47"/>
      <c r="I298" s="47"/>
      <c r="J298" s="47"/>
      <c r="K298" s="47">
        <f>((SUM(H300:H311)*H299)+(SUM(G300:G311)*G299)+(SUM(I300:I311)*I299))/1000</f>
        <v>58.398000000000003</v>
      </c>
      <c r="L298" s="47">
        <f>K298*100/D298</f>
        <v>23.359200000000001</v>
      </c>
      <c r="M298" s="157"/>
      <c r="N298" s="66"/>
      <c r="O298" s="67"/>
      <c r="P298" s="47"/>
      <c r="Q298" s="47"/>
      <c r="R298" s="47"/>
      <c r="S298" s="47"/>
      <c r="T298" s="47">
        <f>((SUM(Q300:Q311)*Q299)+(SUM(P300:P311)*P299)+(SUM(R300:R311)*R299))/1000</f>
        <v>0</v>
      </c>
      <c r="U298" s="47" t="e">
        <f>T298*100/M298</f>
        <v>#DIV/0!</v>
      </c>
      <c r="V298" s="68"/>
    </row>
    <row r="299" spans="1:22" ht="15" thickBot="1" x14ac:dyDescent="0.4">
      <c r="A299" s="132"/>
      <c r="B299" s="133"/>
      <c r="C299" s="135"/>
      <c r="D299" s="133"/>
      <c r="E299" s="69" t="s">
        <v>17</v>
      </c>
      <c r="F299" s="70"/>
      <c r="G299" s="71">
        <v>237</v>
      </c>
      <c r="H299" s="71">
        <v>225</v>
      </c>
      <c r="I299" s="71">
        <v>232</v>
      </c>
      <c r="J299" s="71">
        <v>394</v>
      </c>
      <c r="K299" s="47"/>
      <c r="L299" s="47"/>
      <c r="M299" s="158"/>
      <c r="N299" s="69"/>
      <c r="O299" s="70"/>
      <c r="P299" s="71"/>
      <c r="Q299" s="71"/>
      <c r="R299" s="71"/>
      <c r="S299" s="47"/>
      <c r="T299" s="76"/>
      <c r="U299" s="73"/>
      <c r="V299" s="68"/>
    </row>
    <row r="300" spans="1:22" x14ac:dyDescent="0.35">
      <c r="A300" s="132"/>
      <c r="B300" s="133"/>
      <c r="C300" s="135"/>
      <c r="D300" s="133"/>
      <c r="E300" s="828" t="s">
        <v>979</v>
      </c>
      <c r="F300" s="75"/>
      <c r="G300" s="829">
        <v>0</v>
      </c>
      <c r="H300" s="829">
        <v>1</v>
      </c>
      <c r="I300" s="829">
        <v>0</v>
      </c>
      <c r="J300" s="829">
        <v>1</v>
      </c>
      <c r="K300" s="47"/>
      <c r="L300" s="47"/>
      <c r="M300" s="158"/>
      <c r="N300" s="74"/>
      <c r="O300" s="75"/>
      <c r="P300" s="47"/>
      <c r="Q300" s="47"/>
      <c r="R300" s="47"/>
      <c r="S300" s="47"/>
      <c r="T300" s="76"/>
      <c r="U300" s="73"/>
      <c r="V300" s="68"/>
    </row>
    <row r="301" spans="1:22" x14ac:dyDescent="0.35">
      <c r="A301" s="132"/>
      <c r="B301" s="133"/>
      <c r="C301" s="135"/>
      <c r="D301" s="133"/>
      <c r="E301" s="830" t="s">
        <v>980</v>
      </c>
      <c r="F301" s="75"/>
      <c r="G301" s="89">
        <v>31</v>
      </c>
      <c r="H301" s="89">
        <v>25</v>
      </c>
      <c r="I301" s="89">
        <v>56</v>
      </c>
      <c r="J301" s="89">
        <v>25</v>
      </c>
      <c r="K301" s="47"/>
      <c r="L301" s="47"/>
      <c r="M301" s="158"/>
      <c r="N301" s="77"/>
      <c r="O301" s="75"/>
      <c r="P301" s="47"/>
      <c r="Q301" s="47"/>
      <c r="R301" s="47"/>
      <c r="S301" s="47"/>
      <c r="T301" s="76"/>
      <c r="U301" s="73"/>
      <c r="V301" s="68"/>
    </row>
    <row r="302" spans="1:22" x14ac:dyDescent="0.35">
      <c r="A302" s="132"/>
      <c r="B302" s="133"/>
      <c r="C302" s="135"/>
      <c r="D302" s="133"/>
      <c r="E302" s="830" t="s">
        <v>981</v>
      </c>
      <c r="F302" s="75"/>
      <c r="G302" s="89">
        <v>0</v>
      </c>
      <c r="H302" s="89">
        <v>0</v>
      </c>
      <c r="I302" s="89">
        <v>0</v>
      </c>
      <c r="J302" s="89">
        <v>0</v>
      </c>
      <c r="K302" s="47"/>
      <c r="L302" s="47"/>
      <c r="M302" s="158"/>
      <c r="N302" s="74"/>
      <c r="O302" s="75"/>
      <c r="P302" s="47"/>
      <c r="Q302" s="47"/>
      <c r="R302" s="47"/>
      <c r="S302" s="47"/>
      <c r="T302" s="76"/>
      <c r="U302" s="73"/>
      <c r="V302" s="68"/>
    </row>
    <row r="303" spans="1:22" x14ac:dyDescent="0.35">
      <c r="A303" s="132"/>
      <c r="B303" s="133"/>
      <c r="C303" s="135"/>
      <c r="D303" s="133"/>
      <c r="E303" s="830" t="s">
        <v>982</v>
      </c>
      <c r="F303" s="75"/>
      <c r="G303" s="89">
        <v>44</v>
      </c>
      <c r="H303" s="89">
        <v>37</v>
      </c>
      <c r="I303" s="89">
        <v>58</v>
      </c>
      <c r="J303" s="89">
        <v>21</v>
      </c>
      <c r="K303" s="47"/>
      <c r="L303" s="47"/>
      <c r="M303" s="158"/>
      <c r="N303" s="77"/>
      <c r="O303" s="75"/>
      <c r="P303" s="47"/>
      <c r="Q303" s="47"/>
      <c r="R303" s="47"/>
      <c r="S303" s="47"/>
      <c r="T303" s="76"/>
      <c r="U303" s="73"/>
      <c r="V303" s="68"/>
    </row>
    <row r="304" spans="1:22" x14ac:dyDescent="0.35">
      <c r="A304" s="132"/>
      <c r="B304" s="133"/>
      <c r="C304" s="135"/>
      <c r="D304" s="133"/>
      <c r="E304" s="74"/>
      <c r="F304" s="75"/>
      <c r="G304" s="47"/>
      <c r="H304" s="47"/>
      <c r="I304" s="47"/>
      <c r="J304" s="47"/>
      <c r="K304" s="47"/>
      <c r="L304" s="47"/>
      <c r="M304" s="158"/>
      <c r="N304" s="74"/>
      <c r="O304" s="75"/>
      <c r="P304" s="47"/>
      <c r="Q304" s="47"/>
      <c r="R304" s="47"/>
      <c r="S304" s="47"/>
      <c r="T304" s="76"/>
      <c r="U304" s="73"/>
      <c r="V304" s="68"/>
    </row>
    <row r="305" spans="1:22" x14ac:dyDescent="0.35">
      <c r="A305" s="132"/>
      <c r="B305" s="133"/>
      <c r="C305" s="135"/>
      <c r="D305" s="133"/>
      <c r="E305" s="74"/>
      <c r="F305" s="75"/>
      <c r="G305" s="47"/>
      <c r="H305" s="47"/>
      <c r="I305" s="47"/>
      <c r="J305" s="47"/>
      <c r="K305" s="47"/>
      <c r="L305" s="47"/>
      <c r="M305" s="158"/>
      <c r="N305" s="74"/>
      <c r="O305" s="75"/>
      <c r="P305" s="47"/>
      <c r="Q305" s="47"/>
      <c r="R305" s="47"/>
      <c r="S305" s="47"/>
      <c r="T305" s="76"/>
      <c r="U305" s="73"/>
      <c r="V305" s="68"/>
    </row>
    <row r="306" spans="1:22" x14ac:dyDescent="0.35">
      <c r="A306" s="132"/>
      <c r="B306" s="133"/>
      <c r="C306" s="135"/>
      <c r="D306" s="133"/>
      <c r="E306" s="74"/>
      <c r="F306" s="75"/>
      <c r="G306" s="47"/>
      <c r="H306" s="47"/>
      <c r="I306" s="47"/>
      <c r="J306" s="47"/>
      <c r="K306" s="47"/>
      <c r="L306" s="47"/>
      <c r="M306" s="158"/>
      <c r="N306" s="74"/>
      <c r="O306" s="75"/>
      <c r="P306" s="47"/>
      <c r="Q306" s="47"/>
      <c r="R306" s="47"/>
      <c r="S306" s="47"/>
      <c r="T306" s="76"/>
      <c r="U306" s="73"/>
      <c r="V306" s="68"/>
    </row>
    <row r="307" spans="1:22" x14ac:dyDescent="0.35">
      <c r="A307" s="132"/>
      <c r="B307" s="133"/>
      <c r="C307" s="135"/>
      <c r="D307" s="133"/>
      <c r="E307" s="74"/>
      <c r="F307" s="75"/>
      <c r="G307" s="47"/>
      <c r="H307" s="47"/>
      <c r="I307" s="47"/>
      <c r="J307" s="47"/>
      <c r="K307" s="47"/>
      <c r="L307" s="47"/>
      <c r="M307" s="158"/>
      <c r="N307" s="74"/>
      <c r="O307" s="75"/>
      <c r="P307" s="47"/>
      <c r="Q307" s="47"/>
      <c r="R307" s="47"/>
      <c r="S307" s="47"/>
      <c r="T307" s="76"/>
      <c r="U307" s="73"/>
      <c r="V307" s="68"/>
    </row>
    <row r="308" spans="1:22" x14ac:dyDescent="0.35">
      <c r="A308" s="132"/>
      <c r="B308" s="133"/>
      <c r="C308" s="135"/>
      <c r="D308" s="133"/>
      <c r="E308" s="74"/>
      <c r="F308" s="75"/>
      <c r="G308" s="47"/>
      <c r="H308" s="47"/>
      <c r="I308" s="47"/>
      <c r="J308" s="47"/>
      <c r="K308" s="47"/>
      <c r="L308" s="47"/>
      <c r="M308" s="158"/>
      <c r="N308" s="77"/>
      <c r="O308" s="75"/>
      <c r="P308" s="47"/>
      <c r="Q308" s="47"/>
      <c r="R308" s="47"/>
      <c r="S308" s="47"/>
      <c r="T308" s="76"/>
      <c r="U308" s="73"/>
      <c r="V308" s="68"/>
    </row>
    <row r="309" spans="1:22" x14ac:dyDescent="0.35">
      <c r="A309" s="132"/>
      <c r="B309" s="133"/>
      <c r="C309" s="135"/>
      <c r="D309" s="133"/>
      <c r="E309" s="74"/>
      <c r="F309" s="75"/>
      <c r="G309" s="47"/>
      <c r="H309" s="47"/>
      <c r="I309" s="47"/>
      <c r="J309" s="47"/>
      <c r="K309" s="47"/>
      <c r="L309" s="47"/>
      <c r="M309" s="158"/>
      <c r="N309" s="77"/>
      <c r="O309" s="75"/>
      <c r="P309" s="47"/>
      <c r="Q309" s="47"/>
      <c r="R309" s="47"/>
      <c r="S309" s="47"/>
      <c r="T309" s="76"/>
      <c r="U309" s="73"/>
      <c r="V309" s="68"/>
    </row>
    <row r="310" spans="1:22" x14ac:dyDescent="0.35">
      <c r="A310" s="132"/>
      <c r="B310" s="133"/>
      <c r="C310" s="135"/>
      <c r="D310" s="133"/>
      <c r="E310" s="74"/>
      <c r="F310" s="75"/>
      <c r="G310" s="47"/>
      <c r="H310" s="47"/>
      <c r="I310" s="47"/>
      <c r="J310" s="47"/>
      <c r="K310" s="47"/>
      <c r="L310" s="47"/>
      <c r="M310" s="158"/>
      <c r="N310" s="77"/>
      <c r="O310" s="75"/>
      <c r="P310" s="47"/>
      <c r="Q310" s="47"/>
      <c r="R310" s="47"/>
      <c r="S310" s="47"/>
      <c r="T310" s="76"/>
      <c r="U310" s="73"/>
      <c r="V310" s="68"/>
    </row>
    <row r="311" spans="1:22" x14ac:dyDescent="0.35">
      <c r="A311" s="132"/>
      <c r="B311" s="133"/>
      <c r="C311" s="135"/>
      <c r="D311" s="133"/>
      <c r="E311" s="74"/>
      <c r="F311" s="75"/>
      <c r="G311" s="47"/>
      <c r="H311" s="47"/>
      <c r="I311" s="47"/>
      <c r="J311" s="47"/>
      <c r="K311" s="47"/>
      <c r="L311" s="47"/>
      <c r="M311" s="158"/>
      <c r="N311" s="87"/>
      <c r="O311" s="75"/>
      <c r="P311" s="47"/>
      <c r="Q311" s="47"/>
      <c r="R311" s="47"/>
      <c r="S311" s="47"/>
      <c r="T311" s="88"/>
      <c r="U311" s="73"/>
      <c r="V311" s="68"/>
    </row>
    <row r="312" spans="1:22" x14ac:dyDescent="0.35">
      <c r="A312" s="78"/>
      <c r="B312" s="79"/>
      <c r="C312" s="80"/>
      <c r="D312" s="81"/>
      <c r="E312" s="82"/>
      <c r="F312" s="83"/>
      <c r="G312" s="83"/>
      <c r="H312" s="83"/>
      <c r="I312" s="84"/>
      <c r="J312" s="84"/>
      <c r="K312" s="84"/>
      <c r="L312" s="85"/>
      <c r="M312" s="86"/>
      <c r="N312" s="83"/>
      <c r="O312" s="83"/>
      <c r="P312" s="83"/>
      <c r="Q312" s="84"/>
      <c r="R312" s="84"/>
      <c r="S312" s="84"/>
      <c r="T312" s="55"/>
      <c r="U312" s="55"/>
      <c r="V312" s="55"/>
    </row>
    <row r="313" spans="1:22" x14ac:dyDescent="0.35">
      <c r="A313" s="177" t="s">
        <v>0</v>
      </c>
      <c r="B313" s="179" t="s">
        <v>1</v>
      </c>
      <c r="C313" s="181" t="s">
        <v>2</v>
      </c>
      <c r="D313" s="183" t="s">
        <v>3</v>
      </c>
      <c r="E313" s="184"/>
      <c r="F313" s="185"/>
      <c r="G313" s="185"/>
      <c r="H313" s="185"/>
      <c r="I313" s="185"/>
      <c r="J313" s="185"/>
      <c r="K313" s="186" t="s">
        <v>4</v>
      </c>
      <c r="L313" s="48"/>
      <c r="M313" s="183" t="s">
        <v>5</v>
      </c>
      <c r="N313" s="184"/>
      <c r="O313" s="185"/>
      <c r="P313" s="185"/>
      <c r="Q313" s="185"/>
      <c r="R313" s="185"/>
      <c r="S313" s="185"/>
      <c r="T313" s="159" t="s">
        <v>6</v>
      </c>
      <c r="U313" s="161" t="s">
        <v>7</v>
      </c>
      <c r="V313" s="234" t="s">
        <v>879</v>
      </c>
    </row>
    <row r="314" spans="1:22" ht="25" x14ac:dyDescent="0.35">
      <c r="A314" s="177"/>
      <c r="B314" s="179"/>
      <c r="C314" s="181"/>
      <c r="D314" s="163" t="s">
        <v>8</v>
      </c>
      <c r="E314" s="165" t="s">
        <v>9</v>
      </c>
      <c r="F314" s="167" t="s">
        <v>10</v>
      </c>
      <c r="G314" s="169" t="s">
        <v>310</v>
      </c>
      <c r="H314" s="170"/>
      <c r="I314" s="170"/>
      <c r="J314" s="171"/>
      <c r="K314" s="187"/>
      <c r="L314" s="49" t="s">
        <v>11</v>
      </c>
      <c r="M314" s="172" t="s">
        <v>8</v>
      </c>
      <c r="N314" s="174" t="s">
        <v>12</v>
      </c>
      <c r="O314" s="167" t="s">
        <v>10</v>
      </c>
      <c r="P314" s="169" t="s">
        <v>310</v>
      </c>
      <c r="Q314" s="170"/>
      <c r="R314" s="170"/>
      <c r="S314" s="171"/>
      <c r="T314" s="159"/>
      <c r="U314" s="161"/>
      <c r="V314" s="235"/>
    </row>
    <row r="315" spans="1:22" ht="15" thickBot="1" x14ac:dyDescent="0.4">
      <c r="A315" s="178"/>
      <c r="B315" s="180"/>
      <c r="C315" s="182"/>
      <c r="D315" s="164"/>
      <c r="E315" s="166"/>
      <c r="F315" s="168"/>
      <c r="G315" s="50" t="s">
        <v>13</v>
      </c>
      <c r="H315" s="51" t="s">
        <v>14</v>
      </c>
      <c r="I315" s="52" t="s">
        <v>15</v>
      </c>
      <c r="J315" s="53">
        <v>0</v>
      </c>
      <c r="K315" s="188"/>
      <c r="L315" s="54"/>
      <c r="M315" s="173"/>
      <c r="N315" s="175"/>
      <c r="O315" s="176"/>
      <c r="P315" s="50" t="s">
        <v>13</v>
      </c>
      <c r="Q315" s="51" t="s">
        <v>14</v>
      </c>
      <c r="R315" s="52" t="s">
        <v>15</v>
      </c>
      <c r="S315" s="53">
        <v>0</v>
      </c>
      <c r="T315" s="160"/>
      <c r="U315" s="162"/>
      <c r="V315" s="236"/>
    </row>
    <row r="316" spans="1:22" x14ac:dyDescent="0.35">
      <c r="A316" s="56"/>
      <c r="B316" s="57"/>
      <c r="C316" s="58"/>
      <c r="D316" s="59"/>
      <c r="E316" s="60"/>
      <c r="F316" s="60"/>
      <c r="G316" s="61"/>
      <c r="H316" s="62"/>
      <c r="I316" s="63"/>
      <c r="J316" s="64"/>
      <c r="K316" s="65"/>
      <c r="L316" s="65"/>
      <c r="M316" s="59"/>
      <c r="N316" s="60"/>
      <c r="O316" s="60"/>
      <c r="P316" s="61"/>
      <c r="Q316" s="62"/>
      <c r="R316" s="63"/>
      <c r="S316" s="64"/>
      <c r="T316" s="14"/>
      <c r="U316" s="15"/>
      <c r="V316" s="237"/>
    </row>
    <row r="317" spans="1:22" x14ac:dyDescent="0.35">
      <c r="A317" s="131">
        <v>1</v>
      </c>
      <c r="B317" s="131">
        <v>11</v>
      </c>
      <c r="C317" s="134"/>
      <c r="D317" s="157">
        <v>250</v>
      </c>
      <c r="E317" s="852"/>
      <c r="F317" s="67">
        <v>3</v>
      </c>
      <c r="G317" s="47">
        <v>52</v>
      </c>
      <c r="H317" s="47">
        <v>76</v>
      </c>
      <c r="I317" s="47">
        <v>70</v>
      </c>
      <c r="J317" s="47">
        <v>21</v>
      </c>
      <c r="K317" s="47">
        <f>((SUM(H319:H330)*H318)+(SUM(G319:G330)*G318)+(SUM(I319:I330)*I318))/1000</f>
        <v>47.307000000000002</v>
      </c>
      <c r="L317" s="47">
        <f>K317*100/D317</f>
        <v>18.922799999999999</v>
      </c>
      <c r="M317" s="136"/>
      <c r="N317" s="66"/>
      <c r="O317" s="67"/>
      <c r="P317" s="47"/>
      <c r="Q317" s="47"/>
      <c r="R317" s="47"/>
      <c r="S317" s="47"/>
      <c r="T317" s="47">
        <f>((SUM(Q319:Q330)*Q318)+(SUM(P319:P330)*P318)+(SUM(R319:R330)*R318))/1000</f>
        <v>0</v>
      </c>
      <c r="U317" s="47" t="e">
        <f>T317*100/M317</f>
        <v>#DIV/0!</v>
      </c>
      <c r="V317" s="68" t="s">
        <v>924</v>
      </c>
    </row>
    <row r="318" spans="1:22" x14ac:dyDescent="0.35">
      <c r="A318" s="132"/>
      <c r="B318" s="133"/>
      <c r="C318" s="135"/>
      <c r="D318" s="158"/>
      <c r="E318" s="853" t="s">
        <v>17</v>
      </c>
      <c r="F318" s="70"/>
      <c r="G318" s="71">
        <v>230</v>
      </c>
      <c r="H318" s="71">
        <v>229</v>
      </c>
      <c r="I318" s="71">
        <v>233</v>
      </c>
      <c r="J318" s="71">
        <v>400</v>
      </c>
      <c r="K318" s="47"/>
      <c r="L318" s="47"/>
      <c r="M318" s="133"/>
      <c r="N318" s="69"/>
      <c r="O318" s="70"/>
      <c r="P318" s="71"/>
      <c r="Q318" s="71"/>
      <c r="R318" s="71"/>
      <c r="S318" s="47"/>
      <c r="T318" s="76"/>
      <c r="U318" s="73"/>
      <c r="V318" s="68"/>
    </row>
    <row r="319" spans="1:22" x14ac:dyDescent="0.35">
      <c r="A319" s="132"/>
      <c r="B319" s="133"/>
      <c r="C319" s="135"/>
      <c r="D319" s="158"/>
      <c r="E319" s="858" t="s">
        <v>983</v>
      </c>
      <c r="F319" s="75"/>
      <c r="G319" s="47">
        <v>25</v>
      </c>
      <c r="H319" s="47">
        <v>29</v>
      </c>
      <c r="I319" s="47">
        <v>35</v>
      </c>
      <c r="J319" s="47">
        <v>14</v>
      </c>
      <c r="K319" s="47"/>
      <c r="L319" s="47"/>
      <c r="M319" s="133"/>
      <c r="N319" s="74"/>
      <c r="O319" s="75"/>
      <c r="P319" s="47"/>
      <c r="Q319" s="47"/>
      <c r="R319" s="47"/>
      <c r="S319" s="47"/>
      <c r="T319" s="76"/>
      <c r="U319" s="73"/>
      <c r="V319" s="68"/>
    </row>
    <row r="320" spans="1:22" x14ac:dyDescent="0.35">
      <c r="A320" s="132"/>
      <c r="B320" s="133"/>
      <c r="C320" s="135"/>
      <c r="D320" s="158"/>
      <c r="E320" s="858" t="s">
        <v>984</v>
      </c>
      <c r="F320" s="75"/>
      <c r="G320" s="47">
        <v>0</v>
      </c>
      <c r="H320" s="47">
        <v>0</v>
      </c>
      <c r="I320" s="47">
        <v>0</v>
      </c>
      <c r="J320" s="47">
        <v>0</v>
      </c>
      <c r="K320" s="47"/>
      <c r="L320" s="47"/>
      <c r="M320" s="133"/>
      <c r="N320" s="77"/>
      <c r="O320" s="75"/>
      <c r="P320" s="47"/>
      <c r="Q320" s="47"/>
      <c r="R320" s="47"/>
      <c r="S320" s="47"/>
      <c r="T320" s="76"/>
      <c r="U320" s="73"/>
      <c r="V320" s="68"/>
    </row>
    <row r="321" spans="1:22" x14ac:dyDescent="0.35">
      <c r="A321" s="132"/>
      <c r="B321" s="133"/>
      <c r="C321" s="135"/>
      <c r="D321" s="158"/>
      <c r="E321" s="867" t="s">
        <v>985</v>
      </c>
      <c r="F321" s="75"/>
      <c r="G321" s="47">
        <v>8</v>
      </c>
      <c r="H321" s="47">
        <v>14</v>
      </c>
      <c r="I321" s="47">
        <v>18</v>
      </c>
      <c r="J321" s="47">
        <v>11</v>
      </c>
      <c r="K321" s="47"/>
      <c r="L321" s="47"/>
      <c r="M321" s="133"/>
      <c r="N321" s="74"/>
      <c r="O321" s="75"/>
      <c r="P321" s="47"/>
      <c r="Q321" s="47"/>
      <c r="R321" s="47"/>
      <c r="S321" s="47"/>
      <c r="T321" s="76"/>
      <c r="U321" s="73"/>
      <c r="V321" s="68"/>
    </row>
    <row r="322" spans="1:22" x14ac:dyDescent="0.35">
      <c r="A322" s="132"/>
      <c r="B322" s="133"/>
      <c r="C322" s="135"/>
      <c r="D322" s="158"/>
      <c r="E322" s="868" t="s">
        <v>986</v>
      </c>
      <c r="F322" s="75"/>
      <c r="G322" s="47">
        <v>21</v>
      </c>
      <c r="H322" s="47">
        <v>31</v>
      </c>
      <c r="I322" s="47">
        <v>24</v>
      </c>
      <c r="J322" s="47">
        <v>14</v>
      </c>
      <c r="K322" s="47"/>
      <c r="L322" s="47"/>
      <c r="M322" s="133"/>
      <c r="N322" s="77"/>
      <c r="O322" s="75"/>
      <c r="P322" s="47"/>
      <c r="Q322" s="47"/>
      <c r="R322" s="47"/>
      <c r="S322" s="47"/>
      <c r="T322" s="76"/>
      <c r="U322" s="73"/>
      <c r="V322" s="68"/>
    </row>
    <row r="323" spans="1:22" x14ac:dyDescent="0.35">
      <c r="A323" s="132"/>
      <c r="B323" s="133"/>
      <c r="C323" s="135"/>
      <c r="D323" s="158"/>
      <c r="E323" s="869" t="s">
        <v>987</v>
      </c>
      <c r="F323" s="75"/>
      <c r="G323" s="47">
        <v>0</v>
      </c>
      <c r="H323" s="47">
        <v>0</v>
      </c>
      <c r="I323" s="47">
        <v>0</v>
      </c>
      <c r="J323" s="47">
        <v>0</v>
      </c>
      <c r="K323" s="47"/>
      <c r="L323" s="47"/>
      <c r="M323" s="133"/>
      <c r="N323" s="74"/>
      <c r="O323" s="75"/>
      <c r="P323" s="47"/>
      <c r="Q323" s="47"/>
      <c r="R323" s="47"/>
      <c r="S323" s="47"/>
      <c r="T323" s="76"/>
      <c r="U323" s="73"/>
      <c r="V323" s="68"/>
    </row>
    <row r="324" spans="1:22" x14ac:dyDescent="0.35">
      <c r="A324" s="132"/>
      <c r="B324" s="133"/>
      <c r="C324" s="135"/>
      <c r="D324" s="158"/>
      <c r="E324" s="861"/>
      <c r="F324" s="75"/>
      <c r="G324" s="47"/>
      <c r="H324" s="47"/>
      <c r="I324" s="47"/>
      <c r="J324" s="47"/>
      <c r="K324" s="47"/>
      <c r="L324" s="47"/>
      <c r="M324" s="133"/>
      <c r="N324" s="74"/>
      <c r="O324" s="75"/>
      <c r="P324" s="47"/>
      <c r="Q324" s="47"/>
      <c r="R324" s="47"/>
      <c r="S324" s="47"/>
      <c r="T324" s="76"/>
      <c r="U324" s="73"/>
      <c r="V324" s="68"/>
    </row>
    <row r="325" spans="1:22" x14ac:dyDescent="0.35">
      <c r="A325" s="132"/>
      <c r="B325" s="133"/>
      <c r="C325" s="135"/>
      <c r="D325" s="158"/>
      <c r="E325" s="870"/>
      <c r="F325" s="75"/>
      <c r="G325" s="47"/>
      <c r="H325" s="47"/>
      <c r="I325" s="47"/>
      <c r="J325" s="47"/>
      <c r="K325" s="47"/>
      <c r="L325" s="47"/>
      <c r="M325" s="133"/>
      <c r="N325" s="74"/>
      <c r="O325" s="75"/>
      <c r="P325" s="47"/>
      <c r="Q325" s="47"/>
      <c r="R325" s="47"/>
      <c r="S325" s="47"/>
      <c r="T325" s="76"/>
      <c r="U325" s="73"/>
      <c r="V325" s="68"/>
    </row>
    <row r="326" spans="1:22" x14ac:dyDescent="0.35">
      <c r="A326" s="132"/>
      <c r="B326" s="133"/>
      <c r="C326" s="135"/>
      <c r="D326" s="158"/>
      <c r="E326" s="870"/>
      <c r="F326" s="75"/>
      <c r="G326" s="47"/>
      <c r="H326" s="47"/>
      <c r="I326" s="47"/>
      <c r="J326" s="47"/>
      <c r="K326" s="47"/>
      <c r="L326" s="47"/>
      <c r="M326" s="133"/>
      <c r="N326" s="74"/>
      <c r="O326" s="75"/>
      <c r="P326" s="47"/>
      <c r="Q326" s="47"/>
      <c r="R326" s="47"/>
      <c r="S326" s="47"/>
      <c r="T326" s="76"/>
      <c r="U326" s="73"/>
      <c r="V326" s="68"/>
    </row>
    <row r="327" spans="1:22" x14ac:dyDescent="0.35">
      <c r="A327" s="132"/>
      <c r="B327" s="133"/>
      <c r="C327" s="135"/>
      <c r="D327" s="158"/>
      <c r="E327" s="870"/>
      <c r="F327" s="75"/>
      <c r="G327" s="47"/>
      <c r="H327" s="47"/>
      <c r="I327" s="47"/>
      <c r="J327" s="47"/>
      <c r="K327" s="47"/>
      <c r="L327" s="47"/>
      <c r="M327" s="133"/>
      <c r="N327" s="77"/>
      <c r="O327" s="75"/>
      <c r="P327" s="47"/>
      <c r="Q327" s="47"/>
      <c r="R327" s="47"/>
      <c r="S327" s="47"/>
      <c r="T327" s="76"/>
      <c r="U327" s="73"/>
      <c r="V327" s="68"/>
    </row>
    <row r="328" spans="1:22" x14ac:dyDescent="0.35">
      <c r="A328" s="132"/>
      <c r="B328" s="133"/>
      <c r="C328" s="135"/>
      <c r="D328" s="158"/>
      <c r="E328" s="870"/>
      <c r="F328" s="75"/>
      <c r="G328" s="47"/>
      <c r="H328" s="47"/>
      <c r="I328" s="47"/>
      <c r="J328" s="47"/>
      <c r="K328" s="47"/>
      <c r="L328" s="47"/>
      <c r="M328" s="133"/>
      <c r="N328" s="77"/>
      <c r="O328" s="75"/>
      <c r="P328" s="47"/>
      <c r="Q328" s="47"/>
      <c r="R328" s="47"/>
      <c r="S328" s="47"/>
      <c r="T328" s="76"/>
      <c r="U328" s="73"/>
      <c r="V328" s="68"/>
    </row>
    <row r="329" spans="1:22" x14ac:dyDescent="0.35">
      <c r="A329" s="132"/>
      <c r="B329" s="133"/>
      <c r="C329" s="135"/>
      <c r="D329" s="158"/>
      <c r="E329" s="870"/>
      <c r="F329" s="75"/>
      <c r="G329" s="47"/>
      <c r="H329" s="47"/>
      <c r="I329" s="47"/>
      <c r="J329" s="47"/>
      <c r="K329" s="47"/>
      <c r="L329" s="47"/>
      <c r="M329" s="133"/>
      <c r="N329" s="77"/>
      <c r="O329" s="75"/>
      <c r="P329" s="47"/>
      <c r="Q329" s="47"/>
      <c r="R329" s="47"/>
      <c r="S329" s="47"/>
      <c r="T329" s="76"/>
      <c r="U329" s="73"/>
      <c r="V329" s="68"/>
    </row>
    <row r="330" spans="1:22" x14ac:dyDescent="0.35">
      <c r="A330" s="132"/>
      <c r="B330" s="133"/>
      <c r="C330" s="135"/>
      <c r="D330" s="158"/>
      <c r="E330" s="870"/>
      <c r="F330" s="75"/>
      <c r="G330" s="47"/>
      <c r="H330" s="47"/>
      <c r="I330" s="47"/>
      <c r="J330" s="47"/>
      <c r="K330" s="47"/>
      <c r="L330" s="47"/>
      <c r="M330" s="133"/>
      <c r="N330" s="87"/>
      <c r="O330" s="75"/>
      <c r="P330" s="47"/>
      <c r="Q330" s="47"/>
      <c r="R330" s="47"/>
      <c r="S330" s="47"/>
      <c r="T330" s="88"/>
      <c r="U330" s="73"/>
      <c r="V330" s="68"/>
    </row>
    <row r="331" spans="1:22" x14ac:dyDescent="0.35">
      <c r="A331" s="78"/>
      <c r="B331" s="79"/>
      <c r="C331" s="80"/>
      <c r="D331" s="81"/>
      <c r="E331" s="82"/>
      <c r="F331" s="83"/>
      <c r="G331" s="83"/>
      <c r="H331" s="83"/>
      <c r="I331" s="84"/>
      <c r="J331" s="84"/>
      <c r="K331" s="84"/>
      <c r="L331" s="85"/>
      <c r="M331" s="86"/>
      <c r="N331" s="83"/>
      <c r="O331" s="83"/>
      <c r="P331" s="83"/>
      <c r="Q331" s="84"/>
      <c r="R331" s="84"/>
      <c r="S331" s="84"/>
      <c r="T331" s="55"/>
      <c r="U331" s="55"/>
      <c r="V331" s="55"/>
    </row>
    <row r="332" spans="1:22" x14ac:dyDescent="0.35">
      <c r="A332" s="177" t="s">
        <v>0</v>
      </c>
      <c r="B332" s="179" t="s">
        <v>1</v>
      </c>
      <c r="C332" s="181" t="s">
        <v>2</v>
      </c>
      <c r="D332" s="183" t="s">
        <v>3</v>
      </c>
      <c r="E332" s="184"/>
      <c r="F332" s="185"/>
      <c r="G332" s="185"/>
      <c r="H332" s="185"/>
      <c r="I332" s="185"/>
      <c r="J332" s="185"/>
      <c r="K332" s="186" t="s">
        <v>4</v>
      </c>
      <c r="L332" s="48"/>
      <c r="M332" s="183" t="s">
        <v>5</v>
      </c>
      <c r="N332" s="184"/>
      <c r="O332" s="185"/>
      <c r="P332" s="185"/>
      <c r="Q332" s="185"/>
      <c r="R332" s="185"/>
      <c r="S332" s="185"/>
      <c r="T332" s="159" t="s">
        <v>6</v>
      </c>
      <c r="U332" s="161" t="s">
        <v>7</v>
      </c>
      <c r="V332" s="234" t="s">
        <v>879</v>
      </c>
    </row>
    <row r="333" spans="1:22" ht="25" x14ac:dyDescent="0.35">
      <c r="A333" s="177"/>
      <c r="B333" s="179"/>
      <c r="C333" s="181"/>
      <c r="D333" s="163" t="s">
        <v>8</v>
      </c>
      <c r="E333" s="165" t="s">
        <v>9</v>
      </c>
      <c r="F333" s="167" t="s">
        <v>10</v>
      </c>
      <c r="G333" s="169" t="s">
        <v>880</v>
      </c>
      <c r="H333" s="170"/>
      <c r="I333" s="170"/>
      <c r="J333" s="171"/>
      <c r="K333" s="187"/>
      <c r="L333" s="49" t="s">
        <v>11</v>
      </c>
      <c r="M333" s="172" t="s">
        <v>8</v>
      </c>
      <c r="N333" s="174" t="s">
        <v>12</v>
      </c>
      <c r="O333" s="167" t="s">
        <v>10</v>
      </c>
      <c r="P333" s="169" t="s">
        <v>310</v>
      </c>
      <c r="Q333" s="170"/>
      <c r="R333" s="170"/>
      <c r="S333" s="171"/>
      <c r="T333" s="159"/>
      <c r="U333" s="161"/>
      <c r="V333" s="235"/>
    </row>
    <row r="334" spans="1:22" ht="15" thickBot="1" x14ac:dyDescent="0.4">
      <c r="A334" s="178"/>
      <c r="B334" s="180"/>
      <c r="C334" s="182"/>
      <c r="D334" s="164"/>
      <c r="E334" s="166"/>
      <c r="F334" s="168"/>
      <c r="G334" s="50" t="s">
        <v>13</v>
      </c>
      <c r="H334" s="51" t="s">
        <v>14</v>
      </c>
      <c r="I334" s="52" t="s">
        <v>15</v>
      </c>
      <c r="J334" s="53">
        <v>0</v>
      </c>
      <c r="K334" s="188"/>
      <c r="L334" s="54"/>
      <c r="M334" s="173"/>
      <c r="N334" s="175"/>
      <c r="O334" s="176"/>
      <c r="P334" s="50" t="s">
        <v>13</v>
      </c>
      <c r="Q334" s="51" t="s">
        <v>14</v>
      </c>
      <c r="R334" s="52" t="s">
        <v>15</v>
      </c>
      <c r="S334" s="53">
        <v>0</v>
      </c>
      <c r="T334" s="160"/>
      <c r="U334" s="162"/>
      <c r="V334" s="236"/>
    </row>
    <row r="335" spans="1:22" x14ac:dyDescent="0.35">
      <c r="A335" s="56"/>
      <c r="B335" s="57"/>
      <c r="C335" s="58"/>
      <c r="D335" s="59"/>
      <c r="E335" s="60"/>
      <c r="F335" s="60"/>
      <c r="G335" s="61"/>
      <c r="H335" s="62"/>
      <c r="I335" s="63"/>
      <c r="J335" s="64"/>
      <c r="K335" s="65"/>
      <c r="L335" s="65"/>
      <c r="M335" s="59"/>
      <c r="N335" s="60"/>
      <c r="O335" s="60"/>
      <c r="P335" s="61"/>
      <c r="Q335" s="62"/>
      <c r="R335" s="63"/>
      <c r="S335" s="64"/>
      <c r="T335" s="14"/>
      <c r="U335" s="15"/>
      <c r="V335" s="237"/>
    </row>
    <row r="336" spans="1:22" x14ac:dyDescent="0.35">
      <c r="A336" s="131">
        <v>1</v>
      </c>
      <c r="B336" s="131">
        <v>12</v>
      </c>
      <c r="C336" s="134"/>
      <c r="D336" s="157">
        <v>250</v>
      </c>
      <c r="E336" s="66"/>
      <c r="F336" s="67"/>
      <c r="G336" s="47"/>
      <c r="H336" s="47"/>
      <c r="I336" s="47"/>
      <c r="J336" s="47"/>
      <c r="K336" s="47">
        <f>((SUM(H338:H349)*H337)+(SUM(G338:G349)*G337)+(SUM(I338:I349)*I337))/1000</f>
        <v>82.546999999999997</v>
      </c>
      <c r="L336" s="47">
        <f>K336*100/D336</f>
        <v>33.018799999999999</v>
      </c>
      <c r="M336" s="136"/>
      <c r="N336" s="66"/>
      <c r="O336" s="67"/>
      <c r="P336" s="47"/>
      <c r="Q336" s="47"/>
      <c r="R336" s="47"/>
      <c r="S336" s="47"/>
      <c r="T336" s="76"/>
      <c r="U336" s="73"/>
      <c r="V336" s="68"/>
    </row>
    <row r="337" spans="1:22" ht="15" thickBot="1" x14ac:dyDescent="0.4">
      <c r="A337" s="132"/>
      <c r="B337" s="133"/>
      <c r="C337" s="135"/>
      <c r="D337" s="158"/>
      <c r="E337" s="69" t="s">
        <v>17</v>
      </c>
      <c r="F337" s="70"/>
      <c r="G337" s="71">
        <v>232</v>
      </c>
      <c r="H337" s="71">
        <v>235</v>
      </c>
      <c r="I337" s="71">
        <v>229</v>
      </c>
      <c r="J337" s="71">
        <v>405</v>
      </c>
      <c r="K337" s="47"/>
      <c r="L337" s="47"/>
      <c r="M337" s="133"/>
      <c r="N337" s="69"/>
      <c r="O337" s="70"/>
      <c r="P337" s="71"/>
      <c r="Q337" s="71"/>
      <c r="R337" s="71"/>
      <c r="S337" s="47"/>
      <c r="T337" s="76"/>
      <c r="U337" s="73"/>
      <c r="V337" s="68"/>
    </row>
    <row r="338" spans="1:22" x14ac:dyDescent="0.35">
      <c r="A338" s="132"/>
      <c r="B338" s="133"/>
      <c r="C338" s="135"/>
      <c r="D338" s="158"/>
      <c r="E338" s="828" t="s">
        <v>988</v>
      </c>
      <c r="F338" s="75"/>
      <c r="G338" s="829">
        <v>48</v>
      </c>
      <c r="H338" s="829">
        <v>17</v>
      </c>
      <c r="I338" s="829">
        <v>34</v>
      </c>
      <c r="J338" s="829">
        <v>23</v>
      </c>
      <c r="K338" s="47"/>
      <c r="L338" s="47"/>
      <c r="M338" s="133"/>
      <c r="N338" s="74"/>
      <c r="O338" s="75"/>
      <c r="P338" s="47"/>
      <c r="Q338" s="47"/>
      <c r="R338" s="47"/>
      <c r="S338" s="47"/>
      <c r="T338" s="76"/>
      <c r="U338" s="73"/>
      <c r="V338" s="68"/>
    </row>
    <row r="339" spans="1:22" x14ac:dyDescent="0.35">
      <c r="A339" s="132"/>
      <c r="B339" s="133"/>
      <c r="C339" s="135"/>
      <c r="D339" s="158"/>
      <c r="E339" s="830" t="s">
        <v>989</v>
      </c>
      <c r="F339" s="75"/>
      <c r="G339" s="89">
        <v>15</v>
      </c>
      <c r="H339" s="89">
        <v>6</v>
      </c>
      <c r="I339" s="89">
        <v>6</v>
      </c>
      <c r="J339" s="89">
        <v>8</v>
      </c>
      <c r="K339" s="47"/>
      <c r="L339" s="47"/>
      <c r="M339" s="133"/>
      <c r="N339" s="77"/>
      <c r="O339" s="75"/>
      <c r="P339" s="47"/>
      <c r="Q339" s="47"/>
      <c r="R339" s="47"/>
      <c r="S339" s="47"/>
      <c r="T339" s="76"/>
      <c r="U339" s="73"/>
      <c r="V339" s="68"/>
    </row>
    <row r="340" spans="1:22" x14ac:dyDescent="0.35">
      <c r="A340" s="132"/>
      <c r="B340" s="133"/>
      <c r="C340" s="135"/>
      <c r="D340" s="158"/>
      <c r="E340" s="830" t="s">
        <v>990</v>
      </c>
      <c r="F340" s="75"/>
      <c r="G340" s="89">
        <v>16</v>
      </c>
      <c r="H340" s="89">
        <v>7</v>
      </c>
      <c r="I340" s="89">
        <v>23</v>
      </c>
      <c r="J340" s="89">
        <v>10</v>
      </c>
      <c r="K340" s="47"/>
      <c r="L340" s="47"/>
      <c r="M340" s="133"/>
      <c r="N340" s="74"/>
      <c r="O340" s="75"/>
      <c r="P340" s="47"/>
      <c r="Q340" s="47"/>
      <c r="R340" s="47"/>
      <c r="S340" s="47"/>
      <c r="T340" s="76"/>
      <c r="U340" s="73"/>
      <c r="V340" s="68"/>
    </row>
    <row r="341" spans="1:22" x14ac:dyDescent="0.35">
      <c r="A341" s="132"/>
      <c r="B341" s="133"/>
      <c r="C341" s="135"/>
      <c r="D341" s="158"/>
      <c r="E341" s="830" t="s">
        <v>991</v>
      </c>
      <c r="F341" s="75"/>
      <c r="G341" s="89">
        <v>10</v>
      </c>
      <c r="H341" s="89">
        <v>23</v>
      </c>
      <c r="I341" s="89">
        <v>18</v>
      </c>
      <c r="J341" s="89">
        <v>14</v>
      </c>
      <c r="K341" s="47"/>
      <c r="L341" s="47"/>
      <c r="M341" s="133"/>
      <c r="N341" s="77"/>
      <c r="O341" s="75"/>
      <c r="P341" s="47"/>
      <c r="Q341" s="47"/>
      <c r="R341" s="47"/>
      <c r="S341" s="47"/>
      <c r="T341" s="76"/>
      <c r="U341" s="73"/>
      <c r="V341" s="68"/>
    </row>
    <row r="342" spans="1:22" x14ac:dyDescent="0.35">
      <c r="A342" s="132"/>
      <c r="B342" s="133"/>
      <c r="C342" s="135"/>
      <c r="D342" s="158"/>
      <c r="E342" s="830" t="s">
        <v>992</v>
      </c>
      <c r="F342" s="75"/>
      <c r="G342" s="89">
        <v>4</v>
      </c>
      <c r="H342" s="89">
        <v>4</v>
      </c>
      <c r="I342" s="89">
        <v>12</v>
      </c>
      <c r="J342" s="89">
        <v>10</v>
      </c>
      <c r="K342" s="47"/>
      <c r="L342" s="47"/>
      <c r="M342" s="133"/>
      <c r="N342" s="74"/>
      <c r="O342" s="75"/>
      <c r="P342" s="47"/>
      <c r="Q342" s="47"/>
      <c r="R342" s="47"/>
      <c r="S342" s="47"/>
      <c r="T342" s="76"/>
      <c r="U342" s="73"/>
      <c r="V342" s="68"/>
    </row>
    <row r="343" spans="1:22" x14ac:dyDescent="0.35">
      <c r="A343" s="132"/>
      <c r="B343" s="133"/>
      <c r="C343" s="135"/>
      <c r="D343" s="158"/>
      <c r="E343" s="830" t="s">
        <v>993</v>
      </c>
      <c r="F343" s="75"/>
      <c r="G343" s="89">
        <v>15</v>
      </c>
      <c r="H343" s="89">
        <v>32</v>
      </c>
      <c r="I343" s="89">
        <v>16</v>
      </c>
      <c r="J343" s="89">
        <v>10</v>
      </c>
      <c r="K343" s="47"/>
      <c r="L343" s="47"/>
      <c r="M343" s="133"/>
      <c r="N343" s="74"/>
      <c r="O343" s="75"/>
      <c r="P343" s="47"/>
      <c r="Q343" s="47"/>
      <c r="R343" s="47"/>
      <c r="S343" s="47"/>
      <c r="T343" s="76"/>
      <c r="U343" s="73"/>
      <c r="V343" s="68"/>
    </row>
    <row r="344" spans="1:22" x14ac:dyDescent="0.35">
      <c r="A344" s="132"/>
      <c r="B344" s="133"/>
      <c r="C344" s="135"/>
      <c r="D344" s="158"/>
      <c r="E344" s="830" t="s">
        <v>994</v>
      </c>
      <c r="F344" s="75"/>
      <c r="G344" s="89">
        <v>1</v>
      </c>
      <c r="H344" s="89">
        <v>25</v>
      </c>
      <c r="I344" s="89">
        <v>7</v>
      </c>
      <c r="J344" s="89">
        <v>18</v>
      </c>
      <c r="K344" s="47"/>
      <c r="L344" s="47"/>
      <c r="M344" s="133"/>
      <c r="N344" s="74"/>
      <c r="O344" s="75"/>
      <c r="P344" s="47"/>
      <c r="Q344" s="47"/>
      <c r="R344" s="47"/>
      <c r="S344" s="47"/>
      <c r="T344" s="76"/>
      <c r="U344" s="73"/>
      <c r="V344" s="68"/>
    </row>
    <row r="345" spans="1:22" x14ac:dyDescent="0.35">
      <c r="A345" s="132"/>
      <c r="B345" s="133"/>
      <c r="C345" s="135"/>
      <c r="D345" s="158"/>
      <c r="E345" s="830" t="s">
        <v>995</v>
      </c>
      <c r="F345" s="75"/>
      <c r="G345" s="89">
        <v>2</v>
      </c>
      <c r="H345" s="89">
        <v>1</v>
      </c>
      <c r="I345" s="89">
        <v>14</v>
      </c>
      <c r="J345" s="89">
        <v>12</v>
      </c>
      <c r="K345" s="47"/>
      <c r="L345" s="47"/>
      <c r="M345" s="133"/>
      <c r="N345" s="74"/>
      <c r="O345" s="75"/>
      <c r="P345" s="47"/>
      <c r="Q345" s="47"/>
      <c r="R345" s="47"/>
      <c r="S345" s="47"/>
      <c r="T345" s="76"/>
      <c r="U345" s="73"/>
      <c r="V345" s="68"/>
    </row>
    <row r="346" spans="1:22" x14ac:dyDescent="0.35">
      <c r="A346" s="132"/>
      <c r="B346" s="133"/>
      <c r="C346" s="135"/>
      <c r="D346" s="158"/>
      <c r="E346" s="74"/>
      <c r="F346" s="75"/>
      <c r="G346" s="47"/>
      <c r="H346" s="47"/>
      <c r="I346" s="47"/>
      <c r="J346" s="47"/>
      <c r="K346" s="47"/>
      <c r="L346" s="47"/>
      <c r="M346" s="133"/>
      <c r="N346" s="77"/>
      <c r="O346" s="75"/>
      <c r="P346" s="47"/>
      <c r="Q346" s="47"/>
      <c r="R346" s="47"/>
      <c r="S346" s="47"/>
      <c r="T346" s="76"/>
      <c r="U346" s="73"/>
      <c r="V346" s="68"/>
    </row>
    <row r="347" spans="1:22" x14ac:dyDescent="0.35">
      <c r="A347" s="132"/>
      <c r="B347" s="133"/>
      <c r="C347" s="135"/>
      <c r="D347" s="158"/>
      <c r="E347" s="74"/>
      <c r="F347" s="75"/>
      <c r="G347" s="47"/>
      <c r="H347" s="47"/>
      <c r="I347" s="47"/>
      <c r="J347" s="47"/>
      <c r="K347" s="47"/>
      <c r="L347" s="47"/>
      <c r="M347" s="133"/>
      <c r="N347" s="77"/>
      <c r="O347" s="75"/>
      <c r="P347" s="47"/>
      <c r="Q347" s="47"/>
      <c r="R347" s="47"/>
      <c r="S347" s="47"/>
      <c r="T347" s="76"/>
      <c r="U347" s="73"/>
      <c r="V347" s="68"/>
    </row>
    <row r="348" spans="1:22" x14ac:dyDescent="0.35">
      <c r="A348" s="132"/>
      <c r="B348" s="133"/>
      <c r="C348" s="135"/>
      <c r="D348" s="158"/>
      <c r="E348" s="74"/>
      <c r="F348" s="75"/>
      <c r="G348" s="47"/>
      <c r="H348" s="47"/>
      <c r="I348" s="47"/>
      <c r="J348" s="47"/>
      <c r="K348" s="47"/>
      <c r="L348" s="47"/>
      <c r="M348" s="133"/>
      <c r="N348" s="77"/>
      <c r="O348" s="75"/>
      <c r="P348" s="47"/>
      <c r="Q348" s="47"/>
      <c r="R348" s="47"/>
      <c r="S348" s="47"/>
      <c r="T348" s="76"/>
      <c r="U348" s="73"/>
      <c r="V348" s="68"/>
    </row>
    <row r="349" spans="1:22" x14ac:dyDescent="0.35">
      <c r="A349" s="132"/>
      <c r="B349" s="133"/>
      <c r="C349" s="135"/>
      <c r="D349" s="158"/>
      <c r="E349" s="74"/>
      <c r="F349" s="75"/>
      <c r="G349" s="47"/>
      <c r="H349" s="47"/>
      <c r="I349" s="47"/>
      <c r="J349" s="47"/>
      <c r="K349" s="47"/>
      <c r="L349" s="47"/>
      <c r="M349" s="133"/>
      <c r="N349" s="87"/>
      <c r="O349" s="75"/>
      <c r="P349" s="47"/>
      <c r="Q349" s="47"/>
      <c r="R349" s="47"/>
      <c r="S349" s="47"/>
      <c r="T349" s="88"/>
      <c r="U349" s="73"/>
      <c r="V349" s="68"/>
    </row>
    <row r="350" spans="1:22" x14ac:dyDescent="0.35">
      <c r="A350" s="78"/>
      <c r="B350" s="79"/>
      <c r="C350" s="80"/>
      <c r="D350" s="81"/>
      <c r="E350" s="82"/>
      <c r="F350" s="83"/>
      <c r="G350" s="83"/>
      <c r="H350" s="83"/>
      <c r="I350" s="84"/>
      <c r="J350" s="84"/>
      <c r="K350" s="84"/>
      <c r="L350" s="85"/>
      <c r="M350" s="86"/>
      <c r="N350" s="83"/>
      <c r="O350" s="83"/>
      <c r="P350" s="83"/>
      <c r="Q350" s="84"/>
      <c r="R350" s="84"/>
      <c r="S350" s="84"/>
      <c r="T350" s="55"/>
      <c r="U350" s="55"/>
      <c r="V350" s="55"/>
    </row>
    <row r="351" spans="1:22" x14ac:dyDescent="0.35">
      <c r="A351" s="177" t="s">
        <v>0</v>
      </c>
      <c r="B351" s="179" t="s">
        <v>1</v>
      </c>
      <c r="C351" s="181" t="s">
        <v>2</v>
      </c>
      <c r="D351" s="183" t="s">
        <v>3</v>
      </c>
      <c r="E351" s="184"/>
      <c r="F351" s="185"/>
      <c r="G351" s="185"/>
      <c r="H351" s="185"/>
      <c r="I351" s="185"/>
      <c r="J351" s="185"/>
      <c r="K351" s="186" t="s">
        <v>4</v>
      </c>
      <c r="L351" s="48"/>
      <c r="M351" s="183" t="s">
        <v>5</v>
      </c>
      <c r="N351" s="184"/>
      <c r="O351" s="185"/>
      <c r="P351" s="185"/>
      <c r="Q351" s="185"/>
      <c r="R351" s="185"/>
      <c r="S351" s="185"/>
      <c r="T351" s="159" t="s">
        <v>6</v>
      </c>
      <c r="U351" s="161" t="s">
        <v>7</v>
      </c>
      <c r="V351" s="234" t="s">
        <v>879</v>
      </c>
    </row>
    <row r="352" spans="1:22" ht="25" x14ac:dyDescent="0.35">
      <c r="A352" s="177"/>
      <c r="B352" s="179"/>
      <c r="C352" s="181"/>
      <c r="D352" s="163" t="s">
        <v>8</v>
      </c>
      <c r="E352" s="165" t="s">
        <v>9</v>
      </c>
      <c r="F352" s="167" t="s">
        <v>10</v>
      </c>
      <c r="G352" s="169" t="s">
        <v>310</v>
      </c>
      <c r="H352" s="170"/>
      <c r="I352" s="170"/>
      <c r="J352" s="171"/>
      <c r="K352" s="187"/>
      <c r="L352" s="49" t="s">
        <v>11</v>
      </c>
      <c r="M352" s="172" t="s">
        <v>8</v>
      </c>
      <c r="N352" s="174" t="s">
        <v>12</v>
      </c>
      <c r="O352" s="167" t="s">
        <v>10</v>
      </c>
      <c r="P352" s="169" t="s">
        <v>310</v>
      </c>
      <c r="Q352" s="170"/>
      <c r="R352" s="170"/>
      <c r="S352" s="171"/>
      <c r="T352" s="159"/>
      <c r="U352" s="161"/>
      <c r="V352" s="235"/>
    </row>
    <row r="353" spans="1:22" ht="15" thickBot="1" x14ac:dyDescent="0.4">
      <c r="A353" s="178"/>
      <c r="B353" s="180"/>
      <c r="C353" s="182"/>
      <c r="D353" s="164"/>
      <c r="E353" s="166"/>
      <c r="F353" s="168"/>
      <c r="G353" s="50" t="s">
        <v>13</v>
      </c>
      <c r="H353" s="51" t="s">
        <v>14</v>
      </c>
      <c r="I353" s="52" t="s">
        <v>15</v>
      </c>
      <c r="J353" s="53">
        <v>0</v>
      </c>
      <c r="K353" s="188"/>
      <c r="L353" s="54"/>
      <c r="M353" s="173"/>
      <c r="N353" s="175"/>
      <c r="O353" s="176"/>
      <c r="P353" s="50" t="s">
        <v>13</v>
      </c>
      <c r="Q353" s="51" t="s">
        <v>14</v>
      </c>
      <c r="R353" s="52" t="s">
        <v>15</v>
      </c>
      <c r="S353" s="53">
        <v>0</v>
      </c>
      <c r="T353" s="160"/>
      <c r="U353" s="162"/>
      <c r="V353" s="236"/>
    </row>
    <row r="354" spans="1:22" x14ac:dyDescent="0.35">
      <c r="A354" s="56"/>
      <c r="B354" s="57"/>
      <c r="C354" s="58"/>
      <c r="D354" s="59"/>
      <c r="E354" s="838"/>
      <c r="F354" s="60"/>
      <c r="G354" s="61"/>
      <c r="H354" s="62"/>
      <c r="I354" s="63"/>
      <c r="J354" s="64"/>
      <c r="K354" s="65"/>
      <c r="L354" s="65"/>
      <c r="M354" s="59"/>
      <c r="N354" s="60"/>
      <c r="O354" s="60"/>
      <c r="P354" s="61"/>
      <c r="Q354" s="62"/>
      <c r="R354" s="63"/>
      <c r="S354" s="64"/>
      <c r="T354" s="14"/>
      <c r="U354" s="15"/>
      <c r="V354" s="237"/>
    </row>
    <row r="355" spans="1:22" x14ac:dyDescent="0.35">
      <c r="A355" s="131">
        <v>1</v>
      </c>
      <c r="B355" s="131">
        <v>13</v>
      </c>
      <c r="C355" s="134"/>
      <c r="D355" s="136">
        <v>180</v>
      </c>
      <c r="E355" s="856" t="s">
        <v>996</v>
      </c>
      <c r="F355" s="67">
        <v>2</v>
      </c>
      <c r="G355" s="47">
        <v>25</v>
      </c>
      <c r="H355" s="47">
        <v>42</v>
      </c>
      <c r="I355" s="47">
        <v>21</v>
      </c>
      <c r="J355" s="47">
        <v>18</v>
      </c>
      <c r="K355" s="47">
        <f>((SUM(H357:H368)*H356)+(SUM(G357:G368)*G356)+(SUM(I357:I368)*I356))/1000</f>
        <v>22.643000000000001</v>
      </c>
      <c r="L355" s="47">
        <f>K355*100/D355</f>
        <v>12.579444444444446</v>
      </c>
      <c r="M355" s="136"/>
      <c r="N355" s="66"/>
      <c r="O355" s="67"/>
      <c r="P355" s="47"/>
      <c r="Q355" s="47"/>
      <c r="R355" s="47"/>
      <c r="S355" s="47"/>
      <c r="T355" s="76"/>
      <c r="U355" s="73"/>
      <c r="V355" s="68" t="s">
        <v>924</v>
      </c>
    </row>
    <row r="356" spans="1:22" x14ac:dyDescent="0.35">
      <c r="A356" s="132"/>
      <c r="B356" s="133"/>
      <c r="C356" s="135"/>
      <c r="D356" s="133"/>
      <c r="E356" s="853" t="s">
        <v>17</v>
      </c>
      <c r="F356" s="70"/>
      <c r="G356" s="71">
        <v>227</v>
      </c>
      <c r="H356" s="71">
        <v>225</v>
      </c>
      <c r="I356" s="71">
        <v>228</v>
      </c>
      <c r="J356" s="71">
        <v>398</v>
      </c>
      <c r="K356" s="47"/>
      <c r="L356" s="47"/>
      <c r="M356" s="133"/>
      <c r="N356" s="69"/>
      <c r="O356" s="70"/>
      <c r="P356" s="71"/>
      <c r="Q356" s="71"/>
      <c r="R356" s="71"/>
      <c r="S356" s="47"/>
      <c r="T356" s="76"/>
      <c r="U356" s="73"/>
      <c r="V356" s="68"/>
    </row>
    <row r="357" spans="1:22" x14ac:dyDescent="0.35">
      <c r="A357" s="132"/>
      <c r="B357" s="133"/>
      <c r="C357" s="135"/>
      <c r="D357" s="133"/>
      <c r="E357" s="858" t="s">
        <v>932</v>
      </c>
      <c r="F357" s="75"/>
      <c r="G357" s="47"/>
      <c r="H357" s="47"/>
      <c r="I357" s="47"/>
      <c r="J357" s="47"/>
      <c r="K357" s="47"/>
      <c r="L357" s="47"/>
      <c r="M357" s="133"/>
      <c r="N357" s="74"/>
      <c r="O357" s="75"/>
      <c r="P357" s="47"/>
      <c r="Q357" s="47"/>
      <c r="R357" s="47"/>
      <c r="S357" s="47"/>
      <c r="T357" s="76"/>
      <c r="U357" s="73"/>
      <c r="V357" s="68"/>
    </row>
    <row r="358" spans="1:22" x14ac:dyDescent="0.35">
      <c r="A358" s="132"/>
      <c r="B358" s="133"/>
      <c r="C358" s="135"/>
      <c r="D358" s="133"/>
      <c r="E358" s="858" t="s">
        <v>997</v>
      </c>
      <c r="F358" s="75"/>
      <c r="G358" s="47">
        <v>0</v>
      </c>
      <c r="H358" s="47">
        <v>0</v>
      </c>
      <c r="I358" s="47">
        <v>0</v>
      </c>
      <c r="J358" s="47">
        <v>0</v>
      </c>
      <c r="K358" s="47"/>
      <c r="L358" s="47"/>
      <c r="M358" s="133"/>
      <c r="N358" s="77"/>
      <c r="O358" s="75"/>
      <c r="P358" s="47"/>
      <c r="Q358" s="47"/>
      <c r="R358" s="47"/>
      <c r="S358" s="47"/>
      <c r="T358" s="76"/>
      <c r="U358" s="73"/>
      <c r="V358" s="68"/>
    </row>
    <row r="359" spans="1:22" x14ac:dyDescent="0.35">
      <c r="A359" s="132"/>
      <c r="B359" s="133"/>
      <c r="C359" s="135"/>
      <c r="D359" s="133"/>
      <c r="E359" s="871" t="s">
        <v>998</v>
      </c>
      <c r="F359" s="75"/>
      <c r="G359" s="47">
        <v>0</v>
      </c>
      <c r="H359" s="47">
        <v>17</v>
      </c>
      <c r="I359" s="47">
        <v>9</v>
      </c>
      <c r="J359" s="47">
        <v>9</v>
      </c>
      <c r="K359" s="47"/>
      <c r="L359" s="47"/>
      <c r="M359" s="133"/>
      <c r="N359" s="74"/>
      <c r="O359" s="75"/>
      <c r="P359" s="47"/>
      <c r="Q359" s="47"/>
      <c r="R359" s="47"/>
      <c r="S359" s="47"/>
      <c r="T359" s="76"/>
      <c r="U359" s="73"/>
      <c r="V359" s="68"/>
    </row>
    <row r="360" spans="1:22" x14ac:dyDescent="0.35">
      <c r="A360" s="132"/>
      <c r="B360" s="133"/>
      <c r="C360" s="135"/>
      <c r="D360" s="133"/>
      <c r="E360" s="859" t="s">
        <v>999</v>
      </c>
      <c r="F360" s="75"/>
      <c r="G360" s="47">
        <v>25</v>
      </c>
      <c r="H360" s="47">
        <v>27</v>
      </c>
      <c r="I360" s="47">
        <v>22</v>
      </c>
      <c r="J360" s="47">
        <v>6</v>
      </c>
      <c r="K360" s="47"/>
      <c r="L360" s="47"/>
      <c r="M360" s="133"/>
      <c r="N360" s="77"/>
      <c r="O360" s="75"/>
      <c r="P360" s="47"/>
      <c r="Q360" s="47"/>
      <c r="R360" s="47"/>
      <c r="S360" s="47"/>
      <c r="T360" s="76"/>
      <c r="U360" s="73"/>
      <c r="V360" s="68"/>
    </row>
    <row r="361" spans="1:22" x14ac:dyDescent="0.35">
      <c r="A361" s="132"/>
      <c r="B361" s="133"/>
      <c r="C361" s="135"/>
      <c r="D361" s="133"/>
      <c r="E361" s="870"/>
      <c r="F361" s="75"/>
      <c r="G361" s="47"/>
      <c r="H361" s="47"/>
      <c r="I361" s="47"/>
      <c r="J361" s="47"/>
      <c r="K361" s="47"/>
      <c r="L361" s="47"/>
      <c r="M361" s="133"/>
      <c r="N361" s="74"/>
      <c r="O361" s="75"/>
      <c r="P361" s="47"/>
      <c r="Q361" s="47"/>
      <c r="R361" s="47"/>
      <c r="S361" s="47"/>
      <c r="T361" s="76"/>
      <c r="U361" s="73"/>
      <c r="V361" s="68"/>
    </row>
    <row r="362" spans="1:22" x14ac:dyDescent="0.35">
      <c r="A362" s="132"/>
      <c r="B362" s="133"/>
      <c r="C362" s="135"/>
      <c r="D362" s="133"/>
      <c r="E362" s="870"/>
      <c r="F362" s="75"/>
      <c r="G362" s="47"/>
      <c r="H362" s="47"/>
      <c r="I362" s="47"/>
      <c r="J362" s="47"/>
      <c r="K362" s="47"/>
      <c r="L362" s="47"/>
      <c r="M362" s="133"/>
      <c r="N362" s="74"/>
      <c r="O362" s="75"/>
      <c r="P362" s="47"/>
      <c r="Q362" s="47"/>
      <c r="R362" s="47"/>
      <c r="S362" s="47"/>
      <c r="T362" s="76"/>
      <c r="U362" s="73"/>
      <c r="V362" s="68"/>
    </row>
    <row r="363" spans="1:22" x14ac:dyDescent="0.35">
      <c r="A363" s="132"/>
      <c r="B363" s="133"/>
      <c r="C363" s="135"/>
      <c r="D363" s="133"/>
      <c r="E363" s="870"/>
      <c r="F363" s="75"/>
      <c r="G363" s="47"/>
      <c r="H363" s="47"/>
      <c r="I363" s="47"/>
      <c r="J363" s="47"/>
      <c r="K363" s="47"/>
      <c r="L363" s="47"/>
      <c r="M363" s="133"/>
      <c r="N363" s="74"/>
      <c r="O363" s="75"/>
      <c r="P363" s="47"/>
      <c r="Q363" s="47"/>
      <c r="R363" s="47"/>
      <c r="S363" s="47"/>
      <c r="T363" s="76"/>
      <c r="U363" s="73"/>
      <c r="V363" s="68"/>
    </row>
    <row r="364" spans="1:22" x14ac:dyDescent="0.35">
      <c r="A364" s="132"/>
      <c r="B364" s="133"/>
      <c r="C364" s="135"/>
      <c r="D364" s="133"/>
      <c r="E364" s="870"/>
      <c r="F364" s="75"/>
      <c r="G364" s="47"/>
      <c r="H364" s="47"/>
      <c r="I364" s="47"/>
      <c r="J364" s="47"/>
      <c r="K364" s="47"/>
      <c r="L364" s="47"/>
      <c r="M364" s="133"/>
      <c r="N364" s="74"/>
      <c r="O364" s="75"/>
      <c r="P364" s="47"/>
      <c r="Q364" s="47"/>
      <c r="R364" s="47"/>
      <c r="S364" s="47"/>
      <c r="T364" s="76"/>
      <c r="U364" s="73"/>
      <c r="V364" s="68"/>
    </row>
    <row r="365" spans="1:22" x14ac:dyDescent="0.35">
      <c r="A365" s="132"/>
      <c r="B365" s="133"/>
      <c r="C365" s="135"/>
      <c r="D365" s="133"/>
      <c r="E365" s="870"/>
      <c r="F365" s="75"/>
      <c r="G365" s="47"/>
      <c r="H365" s="47"/>
      <c r="I365" s="47"/>
      <c r="J365" s="47"/>
      <c r="K365" s="47"/>
      <c r="L365" s="47"/>
      <c r="M365" s="133"/>
      <c r="N365" s="77"/>
      <c r="O365" s="75"/>
      <c r="P365" s="47"/>
      <c r="Q365" s="47"/>
      <c r="R365" s="47"/>
      <c r="S365" s="47"/>
      <c r="T365" s="76"/>
      <c r="U365" s="73"/>
      <c r="V365" s="68"/>
    </row>
    <row r="366" spans="1:22" x14ac:dyDescent="0.35">
      <c r="A366" s="132"/>
      <c r="B366" s="133"/>
      <c r="C366" s="135"/>
      <c r="D366" s="133"/>
      <c r="E366" s="870"/>
      <c r="F366" s="75"/>
      <c r="G366" s="47"/>
      <c r="H366" s="47"/>
      <c r="I366" s="47"/>
      <c r="J366" s="47"/>
      <c r="K366" s="47"/>
      <c r="L366" s="47"/>
      <c r="M366" s="133"/>
      <c r="N366" s="77"/>
      <c r="O366" s="75"/>
      <c r="P366" s="47"/>
      <c r="Q366" s="47"/>
      <c r="R366" s="47"/>
      <c r="S366" s="47"/>
      <c r="T366" s="76"/>
      <c r="U366" s="73"/>
      <c r="V366" s="68"/>
    </row>
    <row r="367" spans="1:22" x14ac:dyDescent="0.35">
      <c r="A367" s="132"/>
      <c r="B367" s="133"/>
      <c r="C367" s="135"/>
      <c r="D367" s="133"/>
      <c r="E367" s="870"/>
      <c r="F367" s="75"/>
      <c r="G367" s="47"/>
      <c r="H367" s="47"/>
      <c r="I367" s="47"/>
      <c r="J367" s="47"/>
      <c r="K367" s="47"/>
      <c r="L367" s="47"/>
      <c r="M367" s="133"/>
      <c r="N367" s="77"/>
      <c r="O367" s="75"/>
      <c r="P367" s="47"/>
      <c r="Q367" s="47"/>
      <c r="R367" s="47"/>
      <c r="S367" s="47"/>
      <c r="T367" s="76"/>
      <c r="U367" s="73"/>
      <c r="V367" s="68"/>
    </row>
    <row r="368" spans="1:22" x14ac:dyDescent="0.35">
      <c r="A368" s="132"/>
      <c r="B368" s="133"/>
      <c r="C368" s="135"/>
      <c r="D368" s="133"/>
      <c r="E368" s="870"/>
      <c r="F368" s="75"/>
      <c r="G368" s="47"/>
      <c r="H368" s="47"/>
      <c r="I368" s="47"/>
      <c r="J368" s="47"/>
      <c r="K368" s="47"/>
      <c r="L368" s="47"/>
      <c r="M368" s="133"/>
      <c r="N368" s="87"/>
      <c r="O368" s="75"/>
      <c r="P368" s="47"/>
      <c r="Q368" s="47"/>
      <c r="R368" s="47"/>
      <c r="S368" s="47"/>
      <c r="T368" s="88"/>
      <c r="U368" s="73"/>
      <c r="V368" s="68"/>
    </row>
    <row r="369" spans="1:22" x14ac:dyDescent="0.35">
      <c r="A369" s="78"/>
      <c r="B369" s="79"/>
      <c r="C369" s="80"/>
      <c r="D369" s="81"/>
      <c r="E369" s="82"/>
      <c r="F369" s="83"/>
      <c r="G369" s="83"/>
      <c r="H369" s="83"/>
      <c r="I369" s="84"/>
      <c r="J369" s="84"/>
      <c r="K369" s="84"/>
      <c r="L369" s="85"/>
      <c r="M369" s="86"/>
      <c r="N369" s="83"/>
      <c r="O369" s="83"/>
      <c r="P369" s="83"/>
      <c r="Q369" s="84"/>
      <c r="R369" s="84"/>
      <c r="S369" s="84"/>
      <c r="T369" s="55"/>
      <c r="U369" s="55"/>
      <c r="V369" s="55"/>
    </row>
    <row r="370" spans="1:22" x14ac:dyDescent="0.35">
      <c r="A370" s="177" t="s">
        <v>0</v>
      </c>
      <c r="B370" s="179" t="s">
        <v>1</v>
      </c>
      <c r="C370" s="181" t="s">
        <v>2</v>
      </c>
      <c r="D370" s="183" t="s">
        <v>3</v>
      </c>
      <c r="E370" s="184"/>
      <c r="F370" s="185"/>
      <c r="G370" s="185"/>
      <c r="H370" s="185"/>
      <c r="I370" s="185"/>
      <c r="J370" s="185"/>
      <c r="K370" s="186" t="s">
        <v>4</v>
      </c>
      <c r="L370" s="48"/>
      <c r="M370" s="183" t="s">
        <v>5</v>
      </c>
      <c r="N370" s="184"/>
      <c r="O370" s="185"/>
      <c r="P370" s="185"/>
      <c r="Q370" s="185"/>
      <c r="R370" s="185"/>
      <c r="S370" s="185"/>
      <c r="T370" s="159" t="s">
        <v>6</v>
      </c>
      <c r="U370" s="161" t="s">
        <v>7</v>
      </c>
      <c r="V370" s="234" t="s">
        <v>879</v>
      </c>
    </row>
    <row r="371" spans="1:22" ht="25" x14ac:dyDescent="0.35">
      <c r="A371" s="177"/>
      <c r="B371" s="179"/>
      <c r="C371" s="181"/>
      <c r="D371" s="163" t="s">
        <v>8</v>
      </c>
      <c r="E371" s="165" t="s">
        <v>9</v>
      </c>
      <c r="F371" s="167" t="s">
        <v>10</v>
      </c>
      <c r="G371" s="169" t="s">
        <v>310</v>
      </c>
      <c r="H371" s="170"/>
      <c r="I371" s="170"/>
      <c r="J371" s="171"/>
      <c r="K371" s="187"/>
      <c r="L371" s="49" t="s">
        <v>11</v>
      </c>
      <c r="M371" s="172" t="s">
        <v>8</v>
      </c>
      <c r="N371" s="174" t="s">
        <v>12</v>
      </c>
      <c r="O371" s="167" t="s">
        <v>10</v>
      </c>
      <c r="P371" s="169" t="s">
        <v>310</v>
      </c>
      <c r="Q371" s="170"/>
      <c r="R371" s="170"/>
      <c r="S371" s="171"/>
      <c r="T371" s="159"/>
      <c r="U371" s="161"/>
      <c r="V371" s="235"/>
    </row>
    <row r="372" spans="1:22" ht="15" thickBot="1" x14ac:dyDescent="0.4">
      <c r="A372" s="178"/>
      <c r="B372" s="180"/>
      <c r="C372" s="182"/>
      <c r="D372" s="164"/>
      <c r="E372" s="166"/>
      <c r="F372" s="168"/>
      <c r="G372" s="50" t="s">
        <v>13</v>
      </c>
      <c r="H372" s="51" t="s">
        <v>14</v>
      </c>
      <c r="I372" s="52" t="s">
        <v>15</v>
      </c>
      <c r="J372" s="53">
        <v>0</v>
      </c>
      <c r="K372" s="188"/>
      <c r="L372" s="54"/>
      <c r="M372" s="173"/>
      <c r="N372" s="175"/>
      <c r="O372" s="176"/>
      <c r="P372" s="50" t="s">
        <v>13</v>
      </c>
      <c r="Q372" s="51" t="s">
        <v>14</v>
      </c>
      <c r="R372" s="52" t="s">
        <v>15</v>
      </c>
      <c r="S372" s="53">
        <v>0</v>
      </c>
      <c r="T372" s="160"/>
      <c r="U372" s="162"/>
      <c r="V372" s="236"/>
    </row>
    <row r="373" spans="1:22" x14ac:dyDescent="0.35">
      <c r="A373" s="56"/>
      <c r="B373" s="57"/>
      <c r="C373" s="58"/>
      <c r="D373" s="59"/>
      <c r="E373" s="60"/>
      <c r="F373" s="60"/>
      <c r="G373" s="61"/>
      <c r="H373" s="62"/>
      <c r="I373" s="63"/>
      <c r="J373" s="64"/>
      <c r="K373" s="65"/>
      <c r="L373" s="65"/>
      <c r="M373" s="59"/>
      <c r="N373" s="60"/>
      <c r="O373" s="60"/>
      <c r="P373" s="61"/>
      <c r="Q373" s="62"/>
      <c r="R373" s="63"/>
      <c r="S373" s="64"/>
      <c r="T373" s="14"/>
      <c r="U373" s="15"/>
      <c r="V373" s="237"/>
    </row>
    <row r="374" spans="1:22" ht="15" thickBot="1" x14ac:dyDescent="0.4">
      <c r="A374" s="131">
        <v>1</v>
      </c>
      <c r="B374" s="131">
        <v>14</v>
      </c>
      <c r="C374" s="134"/>
      <c r="D374" s="157">
        <v>630</v>
      </c>
      <c r="E374" s="66"/>
      <c r="F374" s="67">
        <v>3</v>
      </c>
      <c r="G374" s="47"/>
      <c r="H374" s="47"/>
      <c r="I374" s="47"/>
      <c r="J374" s="47"/>
      <c r="K374" s="47">
        <f>((SUM(H376:H387)*H375)+(SUM(G376:G387)*G375)+(SUM(I376:I387)*I375))/1000</f>
        <v>0</v>
      </c>
      <c r="L374" s="47">
        <f>K374*100/D374</f>
        <v>0</v>
      </c>
      <c r="M374" s="136">
        <v>630</v>
      </c>
      <c r="N374" s="66"/>
      <c r="O374" s="67">
        <v>3</v>
      </c>
      <c r="P374" s="47">
        <v>23</v>
      </c>
      <c r="Q374" s="47">
        <v>21</v>
      </c>
      <c r="R374" s="47">
        <v>24</v>
      </c>
      <c r="S374" s="47">
        <v>6</v>
      </c>
      <c r="T374" s="47">
        <f>((SUM(Q376:Q387)*Q375)+(SUM(P376:P387)*P375)+(SUM(R376:R387)*R375))/1000</f>
        <v>15.787000000000001</v>
      </c>
      <c r="U374" s="47">
        <f>T374*100/M374</f>
        <v>2.505873015873016</v>
      </c>
      <c r="V374" s="68"/>
    </row>
    <row r="375" spans="1:22" x14ac:dyDescent="0.35">
      <c r="A375" s="132"/>
      <c r="B375" s="133"/>
      <c r="C375" s="135"/>
      <c r="D375" s="158"/>
      <c r="E375" s="69" t="s">
        <v>17</v>
      </c>
      <c r="F375" s="70"/>
      <c r="G375" s="872"/>
      <c r="H375" s="68"/>
      <c r="I375" s="68"/>
      <c r="J375" s="71"/>
      <c r="K375" s="47"/>
      <c r="L375" s="47"/>
      <c r="M375" s="133"/>
      <c r="N375" s="69" t="s">
        <v>17</v>
      </c>
      <c r="O375" s="70"/>
      <c r="P375" s="71">
        <v>233</v>
      </c>
      <c r="Q375" s="71">
        <v>236</v>
      </c>
      <c r="R375" s="71">
        <v>228</v>
      </c>
      <c r="S375" s="47">
        <v>393</v>
      </c>
      <c r="T375" s="76"/>
      <c r="U375" s="73"/>
      <c r="V375" s="68"/>
    </row>
    <row r="376" spans="1:22" x14ac:dyDescent="0.35">
      <c r="A376" s="132"/>
      <c r="B376" s="133"/>
      <c r="C376" s="135"/>
      <c r="D376" s="158"/>
      <c r="E376" s="74"/>
      <c r="F376" s="75"/>
      <c r="G376" s="111"/>
      <c r="H376" s="111"/>
      <c r="I376" s="111"/>
      <c r="J376" s="111"/>
      <c r="K376" s="47"/>
      <c r="L376" s="47"/>
      <c r="M376" s="133"/>
      <c r="N376" s="74"/>
      <c r="O376" s="75"/>
      <c r="P376" s="47">
        <v>23</v>
      </c>
      <c r="Q376" s="47">
        <v>21</v>
      </c>
      <c r="R376" s="47">
        <v>24</v>
      </c>
      <c r="S376" s="47"/>
      <c r="T376" s="76"/>
      <c r="U376" s="73"/>
      <c r="V376" s="68"/>
    </row>
    <row r="377" spans="1:22" x14ac:dyDescent="0.35">
      <c r="A377" s="132"/>
      <c r="B377" s="133"/>
      <c r="C377" s="135"/>
      <c r="D377" s="158"/>
      <c r="E377" s="74"/>
      <c r="F377" s="75"/>
      <c r="G377" s="89"/>
      <c r="H377" s="89"/>
      <c r="I377" s="89"/>
      <c r="J377" s="68"/>
      <c r="K377" s="47"/>
      <c r="L377" s="47"/>
      <c r="M377" s="133"/>
      <c r="N377" s="77"/>
      <c r="O377" s="75"/>
      <c r="P377" s="47"/>
      <c r="Q377" s="47"/>
      <c r="R377" s="47"/>
      <c r="S377" s="47"/>
      <c r="T377" s="76"/>
      <c r="U377" s="73"/>
      <c r="V377" s="68"/>
    </row>
    <row r="378" spans="1:22" x14ac:dyDescent="0.35">
      <c r="A378" s="132"/>
      <c r="B378" s="133"/>
      <c r="C378" s="135"/>
      <c r="D378" s="158"/>
      <c r="E378" s="74"/>
      <c r="F378" s="75"/>
      <c r="G378" s="89"/>
      <c r="H378" s="89"/>
      <c r="I378" s="89"/>
      <c r="J378" s="68"/>
      <c r="K378" s="47"/>
      <c r="L378" s="47"/>
      <c r="M378" s="133"/>
      <c r="N378" s="74"/>
      <c r="O378" s="75"/>
      <c r="P378" s="47"/>
      <c r="Q378" s="47"/>
      <c r="R378" s="47"/>
      <c r="S378" s="47"/>
      <c r="T378" s="76"/>
      <c r="U378" s="73"/>
      <c r="V378" s="68"/>
    </row>
    <row r="379" spans="1:22" x14ac:dyDescent="0.35">
      <c r="A379" s="132"/>
      <c r="B379" s="133"/>
      <c r="C379" s="135"/>
      <c r="D379" s="158"/>
      <c r="E379" s="74"/>
      <c r="F379" s="75"/>
      <c r="G379" s="89"/>
      <c r="H379" s="89"/>
      <c r="I379" s="89"/>
      <c r="J379" s="89"/>
      <c r="K379" s="47"/>
      <c r="L379" s="47"/>
      <c r="M379" s="133"/>
      <c r="N379" s="77"/>
      <c r="O379" s="75"/>
      <c r="P379" s="47"/>
      <c r="Q379" s="47"/>
      <c r="R379" s="47"/>
      <c r="S379" s="47"/>
      <c r="T379" s="76"/>
      <c r="U379" s="73"/>
      <c r="V379" s="68"/>
    </row>
    <row r="380" spans="1:22" x14ac:dyDescent="0.35">
      <c r="A380" s="132"/>
      <c r="B380" s="133"/>
      <c r="C380" s="135"/>
      <c r="D380" s="158"/>
      <c r="E380" s="74"/>
      <c r="F380" s="75"/>
      <c r="G380" s="89"/>
      <c r="H380" s="89"/>
      <c r="I380" s="89"/>
      <c r="J380" s="89"/>
      <c r="K380" s="47"/>
      <c r="L380" s="47"/>
      <c r="M380" s="133"/>
      <c r="N380" s="74"/>
      <c r="O380" s="75"/>
      <c r="P380" s="47"/>
      <c r="Q380" s="47"/>
      <c r="R380" s="47"/>
      <c r="S380" s="47"/>
      <c r="T380" s="76"/>
      <c r="U380" s="73"/>
      <c r="V380" s="68"/>
    </row>
    <row r="381" spans="1:22" x14ac:dyDescent="0.35">
      <c r="A381" s="132"/>
      <c r="B381" s="133"/>
      <c r="C381" s="135"/>
      <c r="D381" s="158"/>
      <c r="E381" s="74"/>
      <c r="F381" s="75"/>
      <c r="G381" s="89"/>
      <c r="H381" s="89"/>
      <c r="I381" s="89"/>
      <c r="J381" s="89"/>
      <c r="K381" s="47"/>
      <c r="L381" s="47"/>
      <c r="M381" s="133"/>
      <c r="N381" s="74"/>
      <c r="O381" s="75"/>
      <c r="P381" s="47"/>
      <c r="Q381" s="47"/>
      <c r="R381" s="47"/>
      <c r="S381" s="47"/>
      <c r="T381" s="76"/>
      <c r="U381" s="73"/>
      <c r="V381" s="68"/>
    </row>
    <row r="382" spans="1:22" x14ac:dyDescent="0.35">
      <c r="A382" s="132"/>
      <c r="B382" s="133"/>
      <c r="C382" s="135"/>
      <c r="D382" s="158"/>
      <c r="E382" s="74"/>
      <c r="F382" s="75"/>
      <c r="G382" s="89"/>
      <c r="H382" s="89"/>
      <c r="I382" s="89"/>
      <c r="J382" s="89"/>
      <c r="K382" s="47"/>
      <c r="L382" s="47"/>
      <c r="M382" s="133"/>
      <c r="N382" s="74"/>
      <c r="O382" s="75"/>
      <c r="P382" s="47"/>
      <c r="Q382" s="47"/>
      <c r="R382" s="47"/>
      <c r="S382" s="47"/>
      <c r="T382" s="76"/>
      <c r="U382" s="73"/>
      <c r="V382" s="68"/>
    </row>
    <row r="383" spans="1:22" x14ac:dyDescent="0.35">
      <c r="A383" s="132"/>
      <c r="B383" s="133"/>
      <c r="C383" s="135"/>
      <c r="D383" s="158"/>
      <c r="E383" s="74"/>
      <c r="F383" s="75"/>
      <c r="G383" s="89"/>
      <c r="H383" s="89"/>
      <c r="I383" s="89"/>
      <c r="J383" s="89"/>
      <c r="K383" s="47"/>
      <c r="L383" s="47"/>
      <c r="M383" s="133"/>
      <c r="N383" s="74"/>
      <c r="O383" s="75"/>
      <c r="P383" s="47"/>
      <c r="Q383" s="47"/>
      <c r="R383" s="47"/>
      <c r="S383" s="47"/>
      <c r="T383" s="76"/>
      <c r="U383" s="73"/>
      <c r="V383" s="68"/>
    </row>
    <row r="384" spans="1:22" x14ac:dyDescent="0.35">
      <c r="A384" s="132"/>
      <c r="B384" s="133"/>
      <c r="C384" s="135"/>
      <c r="D384" s="158"/>
      <c r="E384" s="74"/>
      <c r="F384" s="75"/>
      <c r="G384" s="255"/>
      <c r="H384" s="255"/>
      <c r="I384" s="255"/>
      <c r="J384" s="255"/>
      <c r="K384" s="47"/>
      <c r="L384" s="47"/>
      <c r="M384" s="133"/>
      <c r="N384" s="77"/>
      <c r="O384" s="75"/>
      <c r="P384" s="47"/>
      <c r="Q384" s="47"/>
      <c r="R384" s="47"/>
      <c r="S384" s="47"/>
      <c r="T384" s="76"/>
      <c r="U384" s="73"/>
      <c r="V384" s="68"/>
    </row>
    <row r="385" spans="1:22" x14ac:dyDescent="0.35">
      <c r="A385" s="132"/>
      <c r="B385" s="133"/>
      <c r="C385" s="135"/>
      <c r="D385" s="158"/>
      <c r="E385" s="74"/>
      <c r="F385" s="75"/>
      <c r="G385" s="47"/>
      <c r="H385" s="47"/>
      <c r="I385" s="47"/>
      <c r="J385" s="47"/>
      <c r="K385" s="47"/>
      <c r="L385" s="47"/>
      <c r="M385" s="133"/>
      <c r="N385" s="77"/>
      <c r="O385" s="75"/>
      <c r="P385" s="47"/>
      <c r="Q385" s="47"/>
      <c r="R385" s="47"/>
      <c r="S385" s="47"/>
      <c r="T385" s="76"/>
      <c r="U385" s="73"/>
      <c r="V385" s="68"/>
    </row>
    <row r="386" spans="1:22" x14ac:dyDescent="0.35">
      <c r="A386" s="132"/>
      <c r="B386" s="133"/>
      <c r="C386" s="135"/>
      <c r="D386" s="158"/>
      <c r="E386" s="74"/>
      <c r="F386" s="75"/>
      <c r="G386" s="47"/>
      <c r="H386" s="47"/>
      <c r="I386" s="47"/>
      <c r="J386" s="47"/>
      <c r="K386" s="47"/>
      <c r="L386" s="47"/>
      <c r="M386" s="133"/>
      <c r="N386" s="77"/>
      <c r="O386" s="75"/>
      <c r="P386" s="47"/>
      <c r="Q386" s="47"/>
      <c r="R386" s="47"/>
      <c r="S386" s="47"/>
      <c r="T386" s="76"/>
      <c r="U386" s="73"/>
      <c r="V386" s="68"/>
    </row>
    <row r="387" spans="1:22" x14ac:dyDescent="0.35">
      <c r="A387" s="132"/>
      <c r="B387" s="133"/>
      <c r="C387" s="135"/>
      <c r="D387" s="158"/>
      <c r="E387" s="74"/>
      <c r="F387" s="75"/>
      <c r="G387" s="47"/>
      <c r="H387" s="47"/>
      <c r="I387" s="47"/>
      <c r="J387" s="47"/>
      <c r="K387" s="47"/>
      <c r="L387" s="47"/>
      <c r="M387" s="133"/>
      <c r="N387" s="87"/>
      <c r="O387" s="75"/>
      <c r="P387" s="47"/>
      <c r="Q387" s="47"/>
      <c r="R387" s="47"/>
      <c r="S387" s="47"/>
      <c r="T387" s="88"/>
      <c r="U387" s="73"/>
      <c r="V387" s="68"/>
    </row>
    <row r="388" spans="1:22" x14ac:dyDescent="0.35">
      <c r="A388" s="78"/>
      <c r="B388" s="79"/>
      <c r="C388" s="80"/>
      <c r="D388" s="81"/>
      <c r="E388" s="82"/>
      <c r="F388" s="83"/>
      <c r="G388" s="83"/>
      <c r="H388" s="83"/>
      <c r="I388" s="84"/>
      <c r="J388" s="84"/>
      <c r="K388" s="84"/>
      <c r="L388" s="85"/>
      <c r="M388" s="86"/>
      <c r="N388" s="83"/>
      <c r="O388" s="83"/>
      <c r="P388" s="83"/>
      <c r="Q388" s="84"/>
      <c r="R388" s="84"/>
      <c r="S388" s="84"/>
      <c r="T388" s="55"/>
      <c r="U388" s="55"/>
      <c r="V388" s="55"/>
    </row>
    <row r="389" spans="1:22" x14ac:dyDescent="0.35">
      <c r="A389" s="177" t="s">
        <v>0</v>
      </c>
      <c r="B389" s="179" t="s">
        <v>1</v>
      </c>
      <c r="C389" s="181" t="s">
        <v>2</v>
      </c>
      <c r="D389" s="183" t="s">
        <v>3</v>
      </c>
      <c r="E389" s="184"/>
      <c r="F389" s="185"/>
      <c r="G389" s="185"/>
      <c r="H389" s="185"/>
      <c r="I389" s="185"/>
      <c r="J389" s="185"/>
      <c r="K389" s="186" t="s">
        <v>4</v>
      </c>
      <c r="L389" s="48"/>
      <c r="M389" s="183" t="s">
        <v>5</v>
      </c>
      <c r="N389" s="184"/>
      <c r="O389" s="185"/>
      <c r="P389" s="185"/>
      <c r="Q389" s="185"/>
      <c r="R389" s="185"/>
      <c r="S389" s="185"/>
      <c r="T389" s="159" t="s">
        <v>6</v>
      </c>
      <c r="U389" s="161" t="s">
        <v>7</v>
      </c>
      <c r="V389" s="234" t="s">
        <v>879</v>
      </c>
    </row>
    <row r="390" spans="1:22" ht="25" x14ac:dyDescent="0.35">
      <c r="A390" s="177"/>
      <c r="B390" s="179"/>
      <c r="C390" s="181"/>
      <c r="D390" s="163" t="s">
        <v>8</v>
      </c>
      <c r="E390" s="165" t="s">
        <v>9</v>
      </c>
      <c r="F390" s="167" t="s">
        <v>10</v>
      </c>
      <c r="G390" s="169" t="s">
        <v>310</v>
      </c>
      <c r="H390" s="170"/>
      <c r="I390" s="170"/>
      <c r="J390" s="171"/>
      <c r="K390" s="187"/>
      <c r="L390" s="49" t="s">
        <v>11</v>
      </c>
      <c r="M390" s="172" t="s">
        <v>8</v>
      </c>
      <c r="N390" s="174" t="s">
        <v>12</v>
      </c>
      <c r="O390" s="167" t="s">
        <v>10</v>
      </c>
      <c r="P390" s="169" t="s">
        <v>310</v>
      </c>
      <c r="Q390" s="170"/>
      <c r="R390" s="170"/>
      <c r="S390" s="171"/>
      <c r="T390" s="159"/>
      <c r="U390" s="161"/>
      <c r="V390" s="235"/>
    </row>
    <row r="391" spans="1:22" ht="15" thickBot="1" x14ac:dyDescent="0.4">
      <c r="A391" s="178"/>
      <c r="B391" s="180"/>
      <c r="C391" s="182"/>
      <c r="D391" s="164"/>
      <c r="E391" s="166"/>
      <c r="F391" s="168"/>
      <c r="G391" s="50" t="s">
        <v>13</v>
      </c>
      <c r="H391" s="51" t="s">
        <v>14</v>
      </c>
      <c r="I391" s="52" t="s">
        <v>15</v>
      </c>
      <c r="J391" s="53">
        <v>0</v>
      </c>
      <c r="K391" s="188"/>
      <c r="L391" s="54"/>
      <c r="M391" s="173"/>
      <c r="N391" s="175"/>
      <c r="O391" s="176"/>
      <c r="P391" s="50" t="s">
        <v>13</v>
      </c>
      <c r="Q391" s="51" t="s">
        <v>14</v>
      </c>
      <c r="R391" s="52" t="s">
        <v>15</v>
      </c>
      <c r="S391" s="53">
        <v>0</v>
      </c>
      <c r="T391" s="160"/>
      <c r="U391" s="162"/>
      <c r="V391" s="236"/>
    </row>
    <row r="392" spans="1:22" x14ac:dyDescent="0.35">
      <c r="A392" s="56"/>
      <c r="B392" s="57"/>
      <c r="C392" s="58"/>
      <c r="D392" s="59"/>
      <c r="E392" s="838"/>
      <c r="F392" s="60"/>
      <c r="G392" s="61"/>
      <c r="H392" s="62"/>
      <c r="I392" s="63"/>
      <c r="J392" s="64"/>
      <c r="K392" s="65"/>
      <c r="L392" s="65"/>
      <c r="M392" s="59"/>
      <c r="N392" s="60"/>
      <c r="O392" s="60"/>
      <c r="P392" s="61"/>
      <c r="Q392" s="62"/>
      <c r="R392" s="63"/>
      <c r="S392" s="64"/>
      <c r="T392" s="14"/>
      <c r="U392" s="15"/>
      <c r="V392" s="237"/>
    </row>
    <row r="393" spans="1:22" x14ac:dyDescent="0.35">
      <c r="A393" s="131">
        <v>1</v>
      </c>
      <c r="B393" s="131">
        <v>15</v>
      </c>
      <c r="C393" s="134"/>
      <c r="D393" s="136">
        <v>250</v>
      </c>
      <c r="E393" s="856" t="s">
        <v>1000</v>
      </c>
      <c r="F393" s="67">
        <v>3</v>
      </c>
      <c r="G393" s="47">
        <v>90</v>
      </c>
      <c r="H393" s="47">
        <v>84</v>
      </c>
      <c r="I393" s="47">
        <v>74</v>
      </c>
      <c r="J393" s="47">
        <v>19</v>
      </c>
      <c r="K393" s="47">
        <f>((SUM(H395:H406)*H394)+(SUM(G395:G406)*G394)+(SUM(I395:I406)*I394))/1000</f>
        <v>63.53</v>
      </c>
      <c r="L393" s="47">
        <f>K393*100/D393</f>
        <v>25.411999999999999</v>
      </c>
      <c r="M393" s="136"/>
      <c r="N393" s="66"/>
      <c r="O393" s="67"/>
      <c r="P393" s="47"/>
      <c r="Q393" s="47"/>
      <c r="R393" s="47"/>
      <c r="S393" s="47"/>
      <c r="T393" s="76"/>
      <c r="U393" s="73"/>
      <c r="V393" s="68" t="s">
        <v>924</v>
      </c>
    </row>
    <row r="394" spans="1:22" x14ac:dyDescent="0.35">
      <c r="A394" s="132"/>
      <c r="B394" s="133"/>
      <c r="C394" s="135"/>
      <c r="D394" s="133"/>
      <c r="E394" s="853" t="s">
        <v>17</v>
      </c>
      <c r="F394" s="70"/>
      <c r="G394" s="71">
        <v>230</v>
      </c>
      <c r="H394" s="71">
        <v>232</v>
      </c>
      <c r="I394" s="71">
        <v>236</v>
      </c>
      <c r="J394" s="71">
        <v>407</v>
      </c>
      <c r="K394" s="47"/>
      <c r="L394" s="47"/>
      <c r="M394" s="133"/>
      <c r="N394" s="69"/>
      <c r="O394" s="70"/>
      <c r="P394" s="71"/>
      <c r="Q394" s="71"/>
      <c r="R394" s="71"/>
      <c r="S394" s="47"/>
      <c r="T394" s="76"/>
      <c r="U394" s="73"/>
      <c r="V394" s="68"/>
    </row>
    <row r="395" spans="1:22" x14ac:dyDescent="0.35">
      <c r="A395" s="132"/>
      <c r="B395" s="133"/>
      <c r="C395" s="135"/>
      <c r="D395" s="133"/>
      <c r="E395" s="869" t="s">
        <v>926</v>
      </c>
      <c r="F395" s="75"/>
      <c r="G395" s="47"/>
      <c r="H395" s="47"/>
      <c r="I395" s="47"/>
      <c r="J395" s="47"/>
      <c r="K395" s="47"/>
      <c r="L395" s="47"/>
      <c r="M395" s="133"/>
      <c r="N395" s="74"/>
      <c r="O395" s="75"/>
      <c r="P395" s="47"/>
      <c r="Q395" s="47"/>
      <c r="R395" s="47"/>
      <c r="S395" s="47"/>
      <c r="T395" s="76"/>
      <c r="U395" s="73"/>
      <c r="V395" s="68"/>
    </row>
    <row r="396" spans="1:22" x14ac:dyDescent="0.35">
      <c r="A396" s="132"/>
      <c r="B396" s="133"/>
      <c r="C396" s="135"/>
      <c r="D396" s="133"/>
      <c r="E396" s="858" t="s">
        <v>1001</v>
      </c>
      <c r="F396" s="75"/>
      <c r="G396" s="47">
        <v>60</v>
      </c>
      <c r="H396" s="47">
        <v>59</v>
      </c>
      <c r="I396" s="47">
        <v>63</v>
      </c>
      <c r="J396" s="47">
        <v>16</v>
      </c>
      <c r="K396" s="47"/>
      <c r="L396" s="47"/>
      <c r="M396" s="133"/>
      <c r="N396" s="77"/>
      <c r="O396" s="75"/>
      <c r="P396" s="47"/>
      <c r="Q396" s="47"/>
      <c r="R396" s="47"/>
      <c r="S396" s="47"/>
      <c r="T396" s="76"/>
      <c r="U396" s="73"/>
      <c r="V396" s="68"/>
    </row>
    <row r="397" spans="1:22" x14ac:dyDescent="0.35">
      <c r="A397" s="132"/>
      <c r="B397" s="133"/>
      <c r="C397" s="135"/>
      <c r="D397" s="133"/>
      <c r="E397" s="858" t="s">
        <v>1002</v>
      </c>
      <c r="F397" s="75"/>
      <c r="G397" s="47">
        <v>14</v>
      </c>
      <c r="H397" s="47">
        <v>7</v>
      </c>
      <c r="I397" s="47">
        <v>9</v>
      </c>
      <c r="J397" s="47">
        <v>11</v>
      </c>
      <c r="K397" s="47"/>
      <c r="L397" s="47"/>
      <c r="M397" s="133"/>
      <c r="N397" s="74"/>
      <c r="O397" s="75"/>
      <c r="P397" s="47"/>
      <c r="Q397" s="47"/>
      <c r="R397" s="47"/>
      <c r="S397" s="47"/>
      <c r="T397" s="76"/>
      <c r="U397" s="73"/>
      <c r="V397" s="68"/>
    </row>
    <row r="398" spans="1:22" x14ac:dyDescent="0.35">
      <c r="A398" s="132"/>
      <c r="B398" s="133"/>
      <c r="C398" s="135"/>
      <c r="D398" s="133"/>
      <c r="E398" s="858" t="s">
        <v>1003</v>
      </c>
      <c r="F398" s="75"/>
      <c r="G398" s="47"/>
      <c r="H398" s="47" t="s">
        <v>1004</v>
      </c>
      <c r="I398" s="47"/>
      <c r="J398" s="47"/>
      <c r="K398" s="47"/>
      <c r="L398" s="47"/>
      <c r="M398" s="133"/>
      <c r="N398" s="77"/>
      <c r="O398" s="75"/>
      <c r="P398" s="47"/>
      <c r="Q398" s="47"/>
      <c r="R398" s="47"/>
      <c r="S398" s="47"/>
      <c r="T398" s="76"/>
      <c r="U398" s="73"/>
      <c r="V398" s="68"/>
    </row>
    <row r="399" spans="1:22" x14ac:dyDescent="0.35">
      <c r="A399" s="132"/>
      <c r="B399" s="133"/>
      <c r="C399" s="135"/>
      <c r="D399" s="133"/>
      <c r="E399" s="858" t="s">
        <v>1005</v>
      </c>
      <c r="F399" s="75"/>
      <c r="G399" s="47">
        <v>20</v>
      </c>
      <c r="H399" s="47">
        <v>10</v>
      </c>
      <c r="I399" s="47">
        <v>19</v>
      </c>
      <c r="J399" s="47">
        <v>12</v>
      </c>
      <c r="K399" s="47"/>
      <c r="L399" s="47"/>
      <c r="M399" s="133"/>
      <c r="N399" s="74"/>
      <c r="O399" s="75"/>
      <c r="P399" s="47"/>
      <c r="Q399" s="47"/>
      <c r="R399" s="47"/>
      <c r="S399" s="47"/>
      <c r="T399" s="76"/>
      <c r="U399" s="73"/>
      <c r="V399" s="68"/>
    </row>
    <row r="400" spans="1:22" x14ac:dyDescent="0.35">
      <c r="A400" s="132"/>
      <c r="B400" s="133"/>
      <c r="C400" s="135"/>
      <c r="D400" s="133"/>
      <c r="E400" s="869" t="s">
        <v>931</v>
      </c>
      <c r="F400" s="75"/>
      <c r="G400" s="47"/>
      <c r="H400" s="47"/>
      <c r="I400" s="47"/>
      <c r="J400" s="47"/>
      <c r="K400" s="47"/>
      <c r="L400" s="47"/>
      <c r="M400" s="133"/>
      <c r="N400" s="74"/>
      <c r="O400" s="75"/>
      <c r="P400" s="47"/>
      <c r="Q400" s="47"/>
      <c r="R400" s="47"/>
      <c r="S400" s="47"/>
      <c r="T400" s="76"/>
      <c r="U400" s="73"/>
      <c r="V400" s="68"/>
    </row>
    <row r="401" spans="1:22" x14ac:dyDescent="0.35">
      <c r="A401" s="132"/>
      <c r="B401" s="133"/>
      <c r="C401" s="135"/>
      <c r="D401" s="133"/>
      <c r="E401" s="858" t="s">
        <v>1006</v>
      </c>
      <c r="F401" s="75"/>
      <c r="G401" s="47">
        <v>1</v>
      </c>
      <c r="H401" s="47">
        <v>0</v>
      </c>
      <c r="I401" s="47">
        <v>2</v>
      </c>
      <c r="J401" s="47">
        <v>2</v>
      </c>
      <c r="K401" s="47"/>
      <c r="L401" s="47"/>
      <c r="M401" s="133"/>
      <c r="N401" s="74"/>
      <c r="O401" s="75"/>
      <c r="P401" s="47"/>
      <c r="Q401" s="47"/>
      <c r="R401" s="47"/>
      <c r="S401" s="47"/>
      <c r="T401" s="76"/>
      <c r="U401" s="73"/>
      <c r="V401" s="68"/>
    </row>
    <row r="402" spans="1:22" x14ac:dyDescent="0.35">
      <c r="A402" s="132"/>
      <c r="B402" s="133"/>
      <c r="C402" s="135"/>
      <c r="D402" s="133"/>
      <c r="E402" s="858" t="s">
        <v>1007</v>
      </c>
      <c r="F402" s="75"/>
      <c r="G402" s="47">
        <v>2</v>
      </c>
      <c r="H402" s="47">
        <v>3</v>
      </c>
      <c r="I402" s="47">
        <v>3</v>
      </c>
      <c r="J402" s="47">
        <v>2</v>
      </c>
      <c r="K402" s="47"/>
      <c r="L402" s="47"/>
      <c r="M402" s="133"/>
      <c r="N402" s="74"/>
      <c r="O402" s="75"/>
      <c r="P402" s="47"/>
      <c r="Q402" s="47"/>
      <c r="R402" s="47"/>
      <c r="S402" s="47"/>
      <c r="T402" s="76"/>
      <c r="U402" s="73"/>
      <c r="V402" s="68"/>
    </row>
    <row r="403" spans="1:22" x14ac:dyDescent="0.35">
      <c r="A403" s="132"/>
      <c r="B403" s="133"/>
      <c r="C403" s="135"/>
      <c r="D403" s="133"/>
      <c r="E403" s="858" t="s">
        <v>943</v>
      </c>
      <c r="F403" s="75"/>
      <c r="G403" s="47">
        <v>0</v>
      </c>
      <c r="H403" s="47">
        <v>0</v>
      </c>
      <c r="I403" s="47">
        <v>0</v>
      </c>
      <c r="J403" s="47"/>
      <c r="K403" s="47"/>
      <c r="L403" s="47"/>
      <c r="M403" s="133"/>
      <c r="N403" s="77"/>
      <c r="O403" s="75"/>
      <c r="P403" s="47"/>
      <c r="Q403" s="47"/>
      <c r="R403" s="47"/>
      <c r="S403" s="47"/>
      <c r="T403" s="76"/>
      <c r="U403" s="73"/>
      <c r="V403" s="68"/>
    </row>
    <row r="404" spans="1:22" x14ac:dyDescent="0.35">
      <c r="A404" s="132"/>
      <c r="B404" s="133"/>
      <c r="C404" s="135"/>
      <c r="D404" s="133"/>
      <c r="E404" s="859" t="s">
        <v>1008</v>
      </c>
      <c r="F404" s="75"/>
      <c r="G404" s="47">
        <v>0</v>
      </c>
      <c r="H404" s="47">
        <v>0</v>
      </c>
      <c r="I404" s="47">
        <v>1</v>
      </c>
      <c r="J404" s="47">
        <v>1</v>
      </c>
      <c r="K404" s="47"/>
      <c r="L404" s="47"/>
      <c r="M404" s="133"/>
      <c r="N404" s="77"/>
      <c r="O404" s="75"/>
      <c r="P404" s="47"/>
      <c r="Q404" s="47"/>
      <c r="R404" s="47"/>
      <c r="S404" s="47"/>
      <c r="T404" s="76"/>
      <c r="U404" s="73"/>
      <c r="V404" s="68"/>
    </row>
    <row r="405" spans="1:22" x14ac:dyDescent="0.35">
      <c r="A405" s="132"/>
      <c r="B405" s="133"/>
      <c r="C405" s="135"/>
      <c r="D405" s="133"/>
      <c r="E405" s="74"/>
      <c r="F405" s="75"/>
      <c r="G405" s="47"/>
      <c r="H405" s="47"/>
      <c r="I405" s="47"/>
      <c r="J405" s="47"/>
      <c r="K405" s="47"/>
      <c r="L405" s="47"/>
      <c r="M405" s="133"/>
      <c r="N405" s="77"/>
      <c r="O405" s="75"/>
      <c r="P405" s="47"/>
      <c r="Q405" s="47"/>
      <c r="R405" s="47"/>
      <c r="S405" s="47"/>
      <c r="T405" s="76"/>
      <c r="U405" s="73"/>
      <c r="V405" s="68"/>
    </row>
    <row r="406" spans="1:22" x14ac:dyDescent="0.35">
      <c r="A406" s="132"/>
      <c r="B406" s="133"/>
      <c r="C406" s="135"/>
      <c r="D406" s="133"/>
      <c r="E406" s="870"/>
      <c r="F406" s="75"/>
      <c r="G406" s="47"/>
      <c r="H406" s="47"/>
      <c r="I406" s="47"/>
      <c r="J406" s="47"/>
      <c r="K406" s="47"/>
      <c r="L406" s="47"/>
      <c r="M406" s="133"/>
      <c r="N406" s="87"/>
      <c r="O406" s="75"/>
      <c r="P406" s="47"/>
      <c r="Q406" s="47"/>
      <c r="R406" s="47"/>
      <c r="S406" s="47"/>
      <c r="T406" s="88"/>
      <c r="U406" s="73"/>
      <c r="V406" s="68"/>
    </row>
    <row r="407" spans="1:22" x14ac:dyDescent="0.35">
      <c r="A407" s="78"/>
      <c r="B407" s="79"/>
      <c r="C407" s="80"/>
      <c r="D407" s="81"/>
      <c r="E407" s="82"/>
      <c r="F407" s="83"/>
      <c r="G407" s="83"/>
      <c r="H407" s="83"/>
      <c r="I407" s="84"/>
      <c r="J407" s="84"/>
      <c r="K407" s="84"/>
      <c r="L407" s="85"/>
      <c r="M407" s="86"/>
      <c r="N407" s="83"/>
      <c r="O407" s="83"/>
      <c r="P407" s="83"/>
      <c r="Q407" s="84"/>
      <c r="R407" s="84"/>
      <c r="S407" s="84"/>
      <c r="T407" s="55"/>
      <c r="U407" s="55"/>
      <c r="V407" s="55"/>
    </row>
    <row r="408" spans="1:22" x14ac:dyDescent="0.35">
      <c r="A408" s="177" t="s">
        <v>0</v>
      </c>
      <c r="B408" s="179" t="s">
        <v>1</v>
      </c>
      <c r="C408" s="181" t="s">
        <v>2</v>
      </c>
      <c r="D408" s="183" t="s">
        <v>3</v>
      </c>
      <c r="E408" s="184"/>
      <c r="F408" s="185"/>
      <c r="G408" s="185"/>
      <c r="H408" s="185"/>
      <c r="I408" s="185"/>
      <c r="J408" s="185"/>
      <c r="K408" s="186" t="s">
        <v>4</v>
      </c>
      <c r="L408" s="48"/>
      <c r="M408" s="183" t="s">
        <v>5</v>
      </c>
      <c r="N408" s="184"/>
      <c r="O408" s="185"/>
      <c r="P408" s="185"/>
      <c r="Q408" s="185"/>
      <c r="R408" s="185"/>
      <c r="S408" s="185"/>
      <c r="T408" s="159" t="s">
        <v>6</v>
      </c>
      <c r="U408" s="161" t="s">
        <v>7</v>
      </c>
      <c r="V408" s="234" t="s">
        <v>879</v>
      </c>
    </row>
    <row r="409" spans="1:22" ht="25" x14ac:dyDescent="0.35">
      <c r="A409" s="177"/>
      <c r="B409" s="179"/>
      <c r="C409" s="181"/>
      <c r="D409" s="163" t="s">
        <v>8</v>
      </c>
      <c r="E409" s="165" t="s">
        <v>9</v>
      </c>
      <c r="F409" s="167" t="s">
        <v>10</v>
      </c>
      <c r="G409" s="169" t="s">
        <v>880</v>
      </c>
      <c r="H409" s="170"/>
      <c r="I409" s="170"/>
      <c r="J409" s="171"/>
      <c r="K409" s="187"/>
      <c r="L409" s="49" t="s">
        <v>11</v>
      </c>
      <c r="M409" s="172" t="s">
        <v>8</v>
      </c>
      <c r="N409" s="174" t="s">
        <v>12</v>
      </c>
      <c r="O409" s="167" t="s">
        <v>10</v>
      </c>
      <c r="P409" s="169" t="s">
        <v>880</v>
      </c>
      <c r="Q409" s="170"/>
      <c r="R409" s="170"/>
      <c r="S409" s="171"/>
      <c r="T409" s="159"/>
      <c r="U409" s="161"/>
      <c r="V409" s="235"/>
    </row>
    <row r="410" spans="1:22" ht="15" thickBot="1" x14ac:dyDescent="0.4">
      <c r="A410" s="178"/>
      <c r="B410" s="180"/>
      <c r="C410" s="182"/>
      <c r="D410" s="164"/>
      <c r="E410" s="166"/>
      <c r="F410" s="168"/>
      <c r="G410" s="50" t="s">
        <v>13</v>
      </c>
      <c r="H410" s="51" t="s">
        <v>14</v>
      </c>
      <c r="I410" s="52" t="s">
        <v>15</v>
      </c>
      <c r="J410" s="53">
        <v>0</v>
      </c>
      <c r="K410" s="188"/>
      <c r="L410" s="54"/>
      <c r="M410" s="173"/>
      <c r="N410" s="175"/>
      <c r="O410" s="176"/>
      <c r="P410" s="50" t="s">
        <v>13</v>
      </c>
      <c r="Q410" s="51" t="s">
        <v>14</v>
      </c>
      <c r="R410" s="52" t="s">
        <v>15</v>
      </c>
      <c r="S410" s="53">
        <v>0</v>
      </c>
      <c r="T410" s="160"/>
      <c r="U410" s="162"/>
      <c r="V410" s="236"/>
    </row>
    <row r="411" spans="1:22" x14ac:dyDescent="0.35">
      <c r="A411" s="56"/>
      <c r="B411" s="57"/>
      <c r="C411" s="58"/>
      <c r="D411" s="59"/>
      <c r="E411" s="60"/>
      <c r="F411" s="60"/>
      <c r="G411" s="61"/>
      <c r="H411" s="62"/>
      <c r="I411" s="63"/>
      <c r="J411" s="64"/>
      <c r="K411" s="65"/>
      <c r="L411" s="65"/>
      <c r="M411" s="59"/>
      <c r="N411" s="60"/>
      <c r="O411" s="60"/>
      <c r="P411" s="61"/>
      <c r="Q411" s="62"/>
      <c r="R411" s="63"/>
      <c r="S411" s="64"/>
      <c r="T411" s="14"/>
      <c r="U411" s="15"/>
      <c r="V411" s="237"/>
    </row>
    <row r="412" spans="1:22" x14ac:dyDescent="0.35">
      <c r="A412" s="131">
        <v>1</v>
      </c>
      <c r="B412" s="131">
        <v>16</v>
      </c>
      <c r="C412" s="134"/>
      <c r="D412" s="136">
        <v>160</v>
      </c>
      <c r="E412" s="66"/>
      <c r="F412" s="67"/>
      <c r="G412" s="47"/>
      <c r="H412" s="47"/>
      <c r="I412" s="47"/>
      <c r="J412" s="47"/>
      <c r="K412" s="47">
        <f>((SUM(H414:H425)*H413)+(SUM(G414:G425)*G413)+(SUM(I414:I425)*I413))/1000</f>
        <v>33.468000000000004</v>
      </c>
      <c r="L412" s="47">
        <f>K412*100/D412</f>
        <v>20.9175</v>
      </c>
      <c r="M412" s="136">
        <v>160</v>
      </c>
      <c r="N412" s="66"/>
      <c r="O412" s="67"/>
      <c r="P412" s="47"/>
      <c r="Q412" s="47"/>
      <c r="R412" s="47"/>
      <c r="S412" s="47"/>
      <c r="T412" s="47">
        <f>((SUM(Q414:Q425)*Q413)+(SUM(P414:P425)*P413)+(SUM(R414:R425)*R413))/1000</f>
        <v>33.468000000000004</v>
      </c>
      <c r="U412" s="47">
        <f>T412*100/M412</f>
        <v>20.9175</v>
      </c>
      <c r="V412" s="68"/>
    </row>
    <row r="413" spans="1:22" ht="15" thickBot="1" x14ac:dyDescent="0.4">
      <c r="A413" s="132"/>
      <c r="B413" s="133"/>
      <c r="C413" s="135"/>
      <c r="D413" s="133"/>
      <c r="E413" s="69" t="s">
        <v>17</v>
      </c>
      <c r="F413" s="70"/>
      <c r="G413" s="873">
        <v>231</v>
      </c>
      <c r="H413" s="873">
        <v>231</v>
      </c>
      <c r="I413" s="873">
        <v>225</v>
      </c>
      <c r="J413" s="873">
        <v>384</v>
      </c>
      <c r="K413" s="47"/>
      <c r="L413" s="47"/>
      <c r="M413" s="133"/>
      <c r="N413" s="69" t="s">
        <v>17</v>
      </c>
      <c r="O413" s="70"/>
      <c r="P413" s="873">
        <v>231</v>
      </c>
      <c r="Q413" s="873">
        <v>231</v>
      </c>
      <c r="R413" s="873">
        <v>225</v>
      </c>
      <c r="S413" s="873">
        <v>384</v>
      </c>
      <c r="T413" s="47"/>
      <c r="U413" s="47"/>
      <c r="V413" s="68"/>
    </row>
    <row r="414" spans="1:22" x14ac:dyDescent="0.35">
      <c r="A414" s="132"/>
      <c r="B414" s="133"/>
      <c r="C414" s="135"/>
      <c r="D414" s="133"/>
      <c r="E414" s="828" t="s">
        <v>1009</v>
      </c>
      <c r="F414" s="75"/>
      <c r="G414" s="829">
        <v>10</v>
      </c>
      <c r="H414" s="829">
        <v>18</v>
      </c>
      <c r="I414" s="829">
        <v>2</v>
      </c>
      <c r="J414" s="829">
        <v>10</v>
      </c>
      <c r="K414" s="47"/>
      <c r="L414" s="47"/>
      <c r="M414" s="133"/>
      <c r="N414" s="828" t="s">
        <v>1010</v>
      </c>
      <c r="O414" s="75"/>
      <c r="P414" s="829">
        <v>10</v>
      </c>
      <c r="Q414" s="829">
        <v>18</v>
      </c>
      <c r="R414" s="829">
        <v>2</v>
      </c>
      <c r="S414" s="829">
        <v>10</v>
      </c>
      <c r="T414" s="47"/>
      <c r="U414" s="47"/>
      <c r="V414" s="68"/>
    </row>
    <row r="415" spans="1:22" x14ac:dyDescent="0.35">
      <c r="A415" s="132"/>
      <c r="B415" s="133"/>
      <c r="C415" s="135"/>
      <c r="D415" s="133"/>
      <c r="E415" s="830" t="s">
        <v>1011</v>
      </c>
      <c r="F415" s="75"/>
      <c r="G415" s="89">
        <v>8</v>
      </c>
      <c r="H415" s="89">
        <v>9</v>
      </c>
      <c r="I415" s="89">
        <v>17</v>
      </c>
      <c r="J415" s="89">
        <v>10</v>
      </c>
      <c r="K415" s="47"/>
      <c r="L415" s="47"/>
      <c r="M415" s="133"/>
      <c r="N415" s="830" t="s">
        <v>1012</v>
      </c>
      <c r="O415" s="75"/>
      <c r="P415" s="89">
        <v>8</v>
      </c>
      <c r="Q415" s="89">
        <v>9</v>
      </c>
      <c r="R415" s="89">
        <v>17</v>
      </c>
      <c r="S415" s="89">
        <v>10</v>
      </c>
      <c r="T415" s="47"/>
      <c r="U415" s="47"/>
      <c r="V415" s="68"/>
    </row>
    <row r="416" spans="1:22" x14ac:dyDescent="0.35">
      <c r="A416" s="132"/>
      <c r="B416" s="133"/>
      <c r="C416" s="135"/>
      <c r="D416" s="133"/>
      <c r="E416" s="830" t="s">
        <v>1013</v>
      </c>
      <c r="F416" s="75"/>
      <c r="G416" s="89">
        <v>15</v>
      </c>
      <c r="H416" s="89">
        <v>27</v>
      </c>
      <c r="I416" s="89">
        <v>13</v>
      </c>
      <c r="J416" s="89">
        <v>12</v>
      </c>
      <c r="K416" s="47"/>
      <c r="L416" s="47"/>
      <c r="M416" s="133"/>
      <c r="N416" s="830" t="s">
        <v>1014</v>
      </c>
      <c r="O416" s="75"/>
      <c r="P416" s="89">
        <v>15</v>
      </c>
      <c r="Q416" s="89">
        <v>27</v>
      </c>
      <c r="R416" s="89">
        <v>13</v>
      </c>
      <c r="S416" s="89">
        <v>12</v>
      </c>
      <c r="T416" s="47"/>
      <c r="U416" s="47"/>
      <c r="V416" s="68"/>
    </row>
    <row r="417" spans="1:22" x14ac:dyDescent="0.35">
      <c r="A417" s="132"/>
      <c r="B417" s="133"/>
      <c r="C417" s="135"/>
      <c r="D417" s="133"/>
      <c r="E417" s="830" t="s">
        <v>1015</v>
      </c>
      <c r="F417" s="75"/>
      <c r="G417" s="89">
        <v>0</v>
      </c>
      <c r="H417" s="89">
        <v>0</v>
      </c>
      <c r="I417" s="89">
        <v>0</v>
      </c>
      <c r="J417" s="89">
        <v>0</v>
      </c>
      <c r="K417" s="47"/>
      <c r="L417" s="47"/>
      <c r="M417" s="133"/>
      <c r="N417" s="830" t="s">
        <v>1015</v>
      </c>
      <c r="O417" s="75"/>
      <c r="P417" s="89">
        <v>0</v>
      </c>
      <c r="Q417" s="89">
        <v>0</v>
      </c>
      <c r="R417" s="89">
        <v>0</v>
      </c>
      <c r="S417" s="89">
        <v>0</v>
      </c>
      <c r="T417" s="47"/>
      <c r="U417" s="47"/>
      <c r="V417" s="68"/>
    </row>
    <row r="418" spans="1:22" x14ac:dyDescent="0.35">
      <c r="A418" s="132"/>
      <c r="B418" s="133"/>
      <c r="C418" s="135"/>
      <c r="D418" s="133"/>
      <c r="E418" s="830" t="s">
        <v>1016</v>
      </c>
      <c r="F418" s="75"/>
      <c r="G418" s="89"/>
      <c r="H418" s="89"/>
      <c r="I418" s="89"/>
      <c r="J418" s="89"/>
      <c r="K418" s="47"/>
      <c r="L418" s="47"/>
      <c r="M418" s="133"/>
      <c r="N418" s="830" t="s">
        <v>1016</v>
      </c>
      <c r="O418" s="75"/>
      <c r="P418" s="89"/>
      <c r="Q418" s="89"/>
      <c r="R418" s="89"/>
      <c r="S418" s="89"/>
      <c r="T418" s="47"/>
      <c r="U418" s="47"/>
      <c r="V418" s="68"/>
    </row>
    <row r="419" spans="1:22" x14ac:dyDescent="0.35">
      <c r="A419" s="132"/>
      <c r="B419" s="133"/>
      <c r="C419" s="135"/>
      <c r="D419" s="133"/>
      <c r="E419" s="830" t="s">
        <v>1017</v>
      </c>
      <c r="F419" s="75"/>
      <c r="G419" s="89">
        <v>6</v>
      </c>
      <c r="H419" s="89">
        <v>10</v>
      </c>
      <c r="I419" s="89">
        <v>11</v>
      </c>
      <c r="J419" s="89">
        <v>3</v>
      </c>
      <c r="K419" s="47"/>
      <c r="L419" s="47"/>
      <c r="M419" s="133"/>
      <c r="N419" s="830" t="s">
        <v>1018</v>
      </c>
      <c r="O419" s="75"/>
      <c r="P419" s="89">
        <v>6</v>
      </c>
      <c r="Q419" s="89">
        <v>10</v>
      </c>
      <c r="R419" s="89">
        <v>11</v>
      </c>
      <c r="S419" s="89">
        <v>3</v>
      </c>
      <c r="T419" s="47"/>
      <c r="U419" s="47"/>
      <c r="V419" s="68"/>
    </row>
    <row r="420" spans="1:22" x14ac:dyDescent="0.35">
      <c r="A420" s="132"/>
      <c r="B420" s="133"/>
      <c r="C420" s="135"/>
      <c r="D420" s="133"/>
      <c r="E420" s="74"/>
      <c r="F420" s="75"/>
      <c r="G420" s="47"/>
      <c r="H420" s="47"/>
      <c r="I420" s="47"/>
      <c r="J420" s="47"/>
      <c r="K420" s="47"/>
      <c r="L420" s="47"/>
      <c r="M420" s="133"/>
      <c r="N420" s="74"/>
      <c r="O420" s="75"/>
      <c r="P420" s="47"/>
      <c r="Q420" s="47"/>
      <c r="R420" s="47"/>
      <c r="S420" s="47"/>
      <c r="T420" s="47"/>
      <c r="U420" s="47"/>
      <c r="V420" s="68"/>
    </row>
    <row r="421" spans="1:22" x14ac:dyDescent="0.35">
      <c r="A421" s="132"/>
      <c r="B421" s="133"/>
      <c r="C421" s="135"/>
      <c r="D421" s="133"/>
      <c r="E421" s="74"/>
      <c r="F421" s="75"/>
      <c r="G421" s="47"/>
      <c r="H421" s="47"/>
      <c r="I421" s="47"/>
      <c r="J421" s="47"/>
      <c r="K421" s="47"/>
      <c r="L421" s="47"/>
      <c r="M421" s="133"/>
      <c r="N421" s="74"/>
      <c r="O421" s="75"/>
      <c r="P421" s="47"/>
      <c r="Q421" s="47"/>
      <c r="R421" s="47"/>
      <c r="S421" s="47"/>
      <c r="T421" s="47"/>
      <c r="U421" s="47"/>
      <c r="V421" s="68"/>
    </row>
    <row r="422" spans="1:22" x14ac:dyDescent="0.35">
      <c r="A422" s="132"/>
      <c r="B422" s="133"/>
      <c r="C422" s="135"/>
      <c r="D422" s="133"/>
      <c r="E422" s="74"/>
      <c r="F422" s="75"/>
      <c r="G422" s="47"/>
      <c r="H422" s="47"/>
      <c r="I422" s="47"/>
      <c r="J422" s="47"/>
      <c r="K422" s="47"/>
      <c r="L422" s="47"/>
      <c r="M422" s="133"/>
      <c r="N422" s="74"/>
      <c r="O422" s="75"/>
      <c r="P422" s="47"/>
      <c r="Q422" s="47"/>
      <c r="R422" s="47"/>
      <c r="S422" s="47"/>
      <c r="T422" s="47"/>
      <c r="U422" s="47"/>
      <c r="V422" s="68"/>
    </row>
    <row r="423" spans="1:22" x14ac:dyDescent="0.35">
      <c r="A423" s="132"/>
      <c r="B423" s="133"/>
      <c r="C423" s="135"/>
      <c r="D423" s="133"/>
      <c r="E423" s="74"/>
      <c r="F423" s="75"/>
      <c r="G423" s="47"/>
      <c r="H423" s="47"/>
      <c r="I423" s="47"/>
      <c r="J423" s="47"/>
      <c r="K423" s="47"/>
      <c r="L423" s="47"/>
      <c r="M423" s="133"/>
      <c r="N423" s="74"/>
      <c r="O423" s="75"/>
      <c r="P423" s="47"/>
      <c r="Q423" s="47"/>
      <c r="R423" s="47"/>
      <c r="S423" s="47"/>
      <c r="T423" s="47"/>
      <c r="U423" s="47"/>
      <c r="V423" s="68"/>
    </row>
    <row r="424" spans="1:22" x14ac:dyDescent="0.35">
      <c r="A424" s="132"/>
      <c r="B424" s="133"/>
      <c r="C424" s="135"/>
      <c r="D424" s="133"/>
      <c r="E424" s="74"/>
      <c r="F424" s="75"/>
      <c r="G424" s="47"/>
      <c r="H424" s="47"/>
      <c r="I424" s="47"/>
      <c r="J424" s="47"/>
      <c r="K424" s="47"/>
      <c r="L424" s="47"/>
      <c r="M424" s="133"/>
      <c r="N424" s="74"/>
      <c r="O424" s="75"/>
      <c r="P424" s="47"/>
      <c r="Q424" s="47"/>
      <c r="R424" s="47"/>
      <c r="S424" s="47"/>
      <c r="T424" s="47"/>
      <c r="U424" s="47"/>
      <c r="V424" s="68"/>
    </row>
    <row r="425" spans="1:22" x14ac:dyDescent="0.35">
      <c r="A425" s="132"/>
      <c r="B425" s="133"/>
      <c r="C425" s="135"/>
      <c r="D425" s="133"/>
      <c r="E425" s="74"/>
      <c r="F425" s="75"/>
      <c r="G425" s="47"/>
      <c r="H425" s="47"/>
      <c r="I425" s="47"/>
      <c r="J425" s="47"/>
      <c r="K425" s="47"/>
      <c r="L425" s="47"/>
      <c r="M425" s="133"/>
      <c r="N425" s="74"/>
      <c r="O425" s="75"/>
      <c r="P425" s="47"/>
      <c r="Q425" s="47"/>
      <c r="R425" s="47"/>
      <c r="S425" s="47"/>
      <c r="T425" s="47"/>
      <c r="U425" s="47"/>
      <c r="V425" s="68"/>
    </row>
    <row r="426" spans="1:22" x14ac:dyDescent="0.35">
      <c r="A426" s="78"/>
      <c r="B426" s="79"/>
      <c r="C426" s="80"/>
      <c r="D426" s="81"/>
      <c r="E426" s="82"/>
      <c r="F426" s="83"/>
      <c r="G426" s="83"/>
      <c r="H426" s="83"/>
      <c r="I426" s="84"/>
      <c r="J426" s="84"/>
      <c r="K426" s="84"/>
      <c r="L426" s="85"/>
      <c r="M426" s="86"/>
      <c r="N426" s="83"/>
      <c r="O426" s="83"/>
      <c r="P426" s="83"/>
      <c r="Q426" s="84"/>
      <c r="R426" s="84"/>
      <c r="S426" s="84"/>
      <c r="T426" s="55"/>
      <c r="U426" s="55"/>
      <c r="V426" s="55"/>
    </row>
    <row r="427" spans="1:22" x14ac:dyDescent="0.35">
      <c r="A427" s="177" t="s">
        <v>0</v>
      </c>
      <c r="B427" s="179" t="s">
        <v>1</v>
      </c>
      <c r="C427" s="181" t="s">
        <v>2</v>
      </c>
      <c r="D427" s="183" t="s">
        <v>3</v>
      </c>
      <c r="E427" s="184"/>
      <c r="F427" s="185"/>
      <c r="G427" s="185"/>
      <c r="H427" s="185"/>
      <c r="I427" s="185"/>
      <c r="J427" s="185"/>
      <c r="K427" s="186" t="s">
        <v>4</v>
      </c>
      <c r="L427" s="48"/>
      <c r="M427" s="183" t="s">
        <v>5</v>
      </c>
      <c r="N427" s="184"/>
      <c r="O427" s="185"/>
      <c r="P427" s="185"/>
      <c r="Q427" s="185"/>
      <c r="R427" s="185"/>
      <c r="S427" s="185"/>
      <c r="T427" s="159" t="s">
        <v>6</v>
      </c>
      <c r="U427" s="161" t="s">
        <v>7</v>
      </c>
      <c r="V427" s="234" t="s">
        <v>879</v>
      </c>
    </row>
    <row r="428" spans="1:22" ht="25" x14ac:dyDescent="0.35">
      <c r="A428" s="177"/>
      <c r="B428" s="179"/>
      <c r="C428" s="181"/>
      <c r="D428" s="163" t="s">
        <v>8</v>
      </c>
      <c r="E428" s="165" t="s">
        <v>9</v>
      </c>
      <c r="F428" s="167" t="s">
        <v>10</v>
      </c>
      <c r="G428" s="169" t="s">
        <v>310</v>
      </c>
      <c r="H428" s="170"/>
      <c r="I428" s="170"/>
      <c r="J428" s="171"/>
      <c r="K428" s="187"/>
      <c r="L428" s="49" t="s">
        <v>11</v>
      </c>
      <c r="M428" s="172" t="s">
        <v>8</v>
      </c>
      <c r="N428" s="174" t="s">
        <v>12</v>
      </c>
      <c r="O428" s="167" t="s">
        <v>10</v>
      </c>
      <c r="P428" s="169" t="s">
        <v>310</v>
      </c>
      <c r="Q428" s="170"/>
      <c r="R428" s="170"/>
      <c r="S428" s="171"/>
      <c r="T428" s="159"/>
      <c r="U428" s="161"/>
      <c r="V428" s="235"/>
    </row>
    <row r="429" spans="1:22" ht="15" thickBot="1" x14ac:dyDescent="0.4">
      <c r="A429" s="178"/>
      <c r="B429" s="180"/>
      <c r="C429" s="182"/>
      <c r="D429" s="164"/>
      <c r="E429" s="166"/>
      <c r="F429" s="168"/>
      <c r="G429" s="50" t="s">
        <v>13</v>
      </c>
      <c r="H429" s="51" t="s">
        <v>14</v>
      </c>
      <c r="I429" s="52" t="s">
        <v>15</v>
      </c>
      <c r="J429" s="53">
        <v>0</v>
      </c>
      <c r="K429" s="188"/>
      <c r="L429" s="54"/>
      <c r="M429" s="173"/>
      <c r="N429" s="175"/>
      <c r="O429" s="176"/>
      <c r="P429" s="50" t="s">
        <v>13</v>
      </c>
      <c r="Q429" s="51" t="s">
        <v>14</v>
      </c>
      <c r="R429" s="52" t="s">
        <v>15</v>
      </c>
      <c r="S429" s="53">
        <v>0</v>
      </c>
      <c r="T429" s="160"/>
      <c r="U429" s="162"/>
      <c r="V429" s="236"/>
    </row>
    <row r="430" spans="1:22" x14ac:dyDescent="0.35">
      <c r="A430" s="56"/>
      <c r="B430" s="57"/>
      <c r="C430" s="58"/>
      <c r="D430" s="59"/>
      <c r="E430" s="60"/>
      <c r="F430" s="60"/>
      <c r="G430" s="61"/>
      <c r="H430" s="62"/>
      <c r="I430" s="63"/>
      <c r="J430" s="64"/>
      <c r="K430" s="65"/>
      <c r="L430" s="65"/>
      <c r="M430" s="59"/>
      <c r="N430" s="60"/>
      <c r="O430" s="60"/>
      <c r="P430" s="61"/>
      <c r="Q430" s="62"/>
      <c r="R430" s="63"/>
      <c r="S430" s="64"/>
      <c r="T430" s="14"/>
      <c r="U430" s="15"/>
      <c r="V430" s="237"/>
    </row>
    <row r="431" spans="1:22" x14ac:dyDescent="0.35">
      <c r="A431" s="131">
        <v>1</v>
      </c>
      <c r="B431" s="131">
        <v>17</v>
      </c>
      <c r="C431" s="134"/>
      <c r="D431" s="157">
        <v>250</v>
      </c>
      <c r="E431" s="866" t="s">
        <v>1019</v>
      </c>
      <c r="F431" s="67">
        <v>3</v>
      </c>
      <c r="G431" s="47">
        <v>54</v>
      </c>
      <c r="H431" s="47">
        <v>70</v>
      </c>
      <c r="I431" s="47">
        <v>67</v>
      </c>
      <c r="J431" s="47">
        <v>14</v>
      </c>
      <c r="K431" s="47">
        <f>((SUM(H433:H444)*H432)+(SUM(G433:G444)*G432)+(SUM(I433:I444)*I432))/1000</f>
        <v>43.003999999999998</v>
      </c>
      <c r="L431" s="47">
        <f>K431*100/D431</f>
        <v>17.201599999999999</v>
      </c>
      <c r="M431" s="136"/>
      <c r="N431" s="66"/>
      <c r="O431" s="67"/>
      <c r="P431" s="47"/>
      <c r="Q431" s="47"/>
      <c r="R431" s="47"/>
      <c r="S431" s="47"/>
      <c r="T431" s="76"/>
      <c r="U431" s="73"/>
      <c r="V431" s="68" t="s">
        <v>924</v>
      </c>
    </row>
    <row r="432" spans="1:22" x14ac:dyDescent="0.35">
      <c r="A432" s="132"/>
      <c r="B432" s="133"/>
      <c r="C432" s="135"/>
      <c r="D432" s="158"/>
      <c r="E432" s="864" t="s">
        <v>17</v>
      </c>
      <c r="F432" s="70"/>
      <c r="G432" s="71">
        <v>233</v>
      </c>
      <c r="H432" s="71">
        <v>230</v>
      </c>
      <c r="I432" s="71">
        <v>231</v>
      </c>
      <c r="J432" s="71">
        <v>403</v>
      </c>
      <c r="K432" s="47"/>
      <c r="L432" s="47"/>
      <c r="M432" s="133"/>
      <c r="N432" s="69"/>
      <c r="O432" s="70"/>
      <c r="P432" s="71"/>
      <c r="Q432" s="71"/>
      <c r="R432" s="71"/>
      <c r="S432" s="47"/>
      <c r="T432" s="76"/>
      <c r="U432" s="73"/>
      <c r="V432" s="68"/>
    </row>
    <row r="433" spans="1:22" x14ac:dyDescent="0.35">
      <c r="A433" s="132"/>
      <c r="B433" s="133"/>
      <c r="C433" s="135"/>
      <c r="D433" s="158"/>
      <c r="E433" s="126" t="s">
        <v>926</v>
      </c>
      <c r="F433" s="75"/>
      <c r="G433" s="47"/>
      <c r="H433" s="47"/>
      <c r="I433" s="47"/>
      <c r="J433" s="47"/>
      <c r="K433" s="47"/>
      <c r="L433" s="47"/>
      <c r="M433" s="133"/>
      <c r="N433" s="74"/>
      <c r="O433" s="75"/>
      <c r="P433" s="47"/>
      <c r="Q433" s="47"/>
      <c r="R433" s="47"/>
      <c r="S433" s="47"/>
      <c r="T433" s="76"/>
      <c r="U433" s="73"/>
      <c r="V433" s="68"/>
    </row>
    <row r="434" spans="1:22" x14ac:dyDescent="0.35">
      <c r="A434" s="132"/>
      <c r="B434" s="133"/>
      <c r="C434" s="135"/>
      <c r="D434" s="158"/>
      <c r="E434" s="851" t="s">
        <v>1020</v>
      </c>
      <c r="F434" s="75"/>
      <c r="G434" s="47"/>
      <c r="H434" s="47"/>
      <c r="I434" s="47"/>
      <c r="J434" s="47"/>
      <c r="K434" s="47"/>
      <c r="L434" s="47"/>
      <c r="M434" s="133"/>
      <c r="N434" s="77"/>
      <c r="O434" s="75"/>
      <c r="P434" s="47"/>
      <c r="Q434" s="47"/>
      <c r="R434" s="47"/>
      <c r="S434" s="47"/>
      <c r="T434" s="76"/>
      <c r="U434" s="73"/>
      <c r="V434" s="68"/>
    </row>
    <row r="435" spans="1:22" x14ac:dyDescent="0.35">
      <c r="A435" s="132"/>
      <c r="B435" s="133"/>
      <c r="C435" s="135"/>
      <c r="D435" s="158"/>
      <c r="E435" s="846" t="s">
        <v>1021</v>
      </c>
      <c r="F435" s="75"/>
      <c r="G435" s="47">
        <v>7</v>
      </c>
      <c r="H435" s="47">
        <v>7</v>
      </c>
      <c r="I435" s="47">
        <v>11</v>
      </c>
      <c r="J435" s="47">
        <v>6</v>
      </c>
      <c r="K435" s="47"/>
      <c r="L435" s="47"/>
      <c r="M435" s="133"/>
      <c r="N435" s="74"/>
      <c r="O435" s="75"/>
      <c r="P435" s="47"/>
      <c r="Q435" s="47"/>
      <c r="R435" s="47"/>
      <c r="S435" s="47"/>
      <c r="T435" s="76"/>
      <c r="U435" s="73"/>
      <c r="V435" s="68"/>
    </row>
    <row r="436" spans="1:22" x14ac:dyDescent="0.35">
      <c r="A436" s="132"/>
      <c r="B436" s="133"/>
      <c r="C436" s="135"/>
      <c r="D436" s="158"/>
      <c r="E436" s="846" t="s">
        <v>1022</v>
      </c>
      <c r="F436" s="75"/>
      <c r="G436" s="47">
        <v>18</v>
      </c>
      <c r="H436" s="47">
        <v>10</v>
      </c>
      <c r="I436" s="47">
        <v>14</v>
      </c>
      <c r="J436" s="47">
        <v>7</v>
      </c>
      <c r="K436" s="47"/>
      <c r="L436" s="47"/>
      <c r="M436" s="133"/>
      <c r="N436" s="77"/>
      <c r="O436" s="75"/>
      <c r="P436" s="47"/>
      <c r="Q436" s="47"/>
      <c r="R436" s="47"/>
      <c r="S436" s="47"/>
      <c r="T436" s="76"/>
      <c r="U436" s="73"/>
      <c r="V436" s="68"/>
    </row>
    <row r="437" spans="1:22" x14ac:dyDescent="0.35">
      <c r="A437" s="132"/>
      <c r="B437" s="133"/>
      <c r="C437" s="135"/>
      <c r="D437" s="158"/>
      <c r="E437" s="846" t="s">
        <v>1023</v>
      </c>
      <c r="F437" s="75"/>
      <c r="G437" s="47"/>
      <c r="H437" s="47"/>
      <c r="I437" s="47"/>
      <c r="J437" s="47"/>
      <c r="K437" s="47"/>
      <c r="L437" s="47"/>
      <c r="M437" s="133"/>
      <c r="N437" s="74"/>
      <c r="O437" s="75"/>
      <c r="P437" s="47"/>
      <c r="Q437" s="47"/>
      <c r="R437" s="47"/>
      <c r="S437" s="47"/>
      <c r="T437" s="76"/>
      <c r="U437" s="73"/>
      <c r="V437" s="68"/>
    </row>
    <row r="438" spans="1:22" x14ac:dyDescent="0.35">
      <c r="A438" s="132"/>
      <c r="B438" s="133"/>
      <c r="C438" s="135"/>
      <c r="D438" s="158"/>
      <c r="E438" s="840" t="s">
        <v>931</v>
      </c>
      <c r="F438" s="75"/>
      <c r="G438" s="47"/>
      <c r="H438" s="47"/>
      <c r="I438" s="47"/>
      <c r="J438" s="47"/>
      <c r="K438" s="47"/>
      <c r="L438" s="47"/>
      <c r="M438" s="133"/>
      <c r="N438" s="74"/>
      <c r="O438" s="75"/>
      <c r="P438" s="47"/>
      <c r="Q438" s="47"/>
      <c r="R438" s="47"/>
      <c r="S438" s="47"/>
      <c r="T438" s="76"/>
      <c r="U438" s="73"/>
      <c r="V438" s="68"/>
    </row>
    <row r="439" spans="1:22" x14ac:dyDescent="0.35">
      <c r="A439" s="132"/>
      <c r="B439" s="133"/>
      <c r="C439" s="135"/>
      <c r="D439" s="158"/>
      <c r="E439" s="846" t="s">
        <v>1024</v>
      </c>
      <c r="F439" s="75"/>
      <c r="G439" s="47"/>
      <c r="H439" s="47" t="s">
        <v>1004</v>
      </c>
      <c r="I439" s="47"/>
      <c r="J439" s="47"/>
      <c r="K439" s="47"/>
      <c r="L439" s="47"/>
      <c r="M439" s="133"/>
      <c r="N439" s="74"/>
      <c r="O439" s="75"/>
      <c r="P439" s="47"/>
      <c r="Q439" s="47"/>
      <c r="R439" s="47"/>
      <c r="S439" s="47"/>
      <c r="T439" s="76"/>
      <c r="U439" s="73"/>
      <c r="V439" s="68"/>
    </row>
    <row r="440" spans="1:22" x14ac:dyDescent="0.35">
      <c r="A440" s="132"/>
      <c r="B440" s="133"/>
      <c r="C440" s="135"/>
      <c r="D440" s="848"/>
      <c r="E440" s="846" t="s">
        <v>1025</v>
      </c>
      <c r="F440" s="75"/>
      <c r="G440" s="47">
        <v>30</v>
      </c>
      <c r="H440" s="47">
        <v>54</v>
      </c>
      <c r="I440" s="47">
        <v>33</v>
      </c>
      <c r="J440" s="47">
        <v>18</v>
      </c>
      <c r="K440" s="47"/>
      <c r="L440" s="47"/>
      <c r="M440" s="133"/>
      <c r="N440" s="74"/>
      <c r="O440" s="75"/>
      <c r="P440" s="47"/>
      <c r="Q440" s="47"/>
      <c r="R440" s="47"/>
      <c r="S440" s="47"/>
      <c r="T440" s="76"/>
      <c r="U440" s="73"/>
      <c r="V440" s="68"/>
    </row>
    <row r="441" spans="1:22" x14ac:dyDescent="0.35">
      <c r="A441" s="132"/>
      <c r="B441" s="133"/>
      <c r="C441" s="135"/>
      <c r="D441" s="848"/>
      <c r="E441" s="846" t="s">
        <v>1026</v>
      </c>
      <c r="F441" s="75"/>
      <c r="G441" s="47">
        <v>0</v>
      </c>
      <c r="H441" s="47">
        <v>1</v>
      </c>
      <c r="I441" s="47">
        <v>1</v>
      </c>
      <c r="J441" s="47">
        <v>1</v>
      </c>
      <c r="K441" s="47"/>
      <c r="L441" s="47"/>
      <c r="M441" s="133"/>
      <c r="N441" s="77"/>
      <c r="O441" s="75"/>
      <c r="P441" s="47"/>
      <c r="Q441" s="47"/>
      <c r="R441" s="47"/>
      <c r="S441" s="47"/>
      <c r="T441" s="76"/>
      <c r="U441" s="73"/>
      <c r="V441" s="68"/>
    </row>
    <row r="442" spans="1:22" x14ac:dyDescent="0.35">
      <c r="A442" s="132"/>
      <c r="B442" s="133"/>
      <c r="C442" s="135"/>
      <c r="D442" s="848"/>
      <c r="E442" s="846" t="s">
        <v>1023</v>
      </c>
      <c r="F442" s="75"/>
      <c r="G442" s="47"/>
      <c r="H442" s="47"/>
      <c r="I442" s="47"/>
      <c r="J442" s="47"/>
      <c r="K442" s="47"/>
      <c r="L442" s="47"/>
      <c r="M442" s="133"/>
      <c r="N442" s="77"/>
      <c r="O442" s="75"/>
      <c r="P442" s="47"/>
      <c r="Q442" s="47"/>
      <c r="R442" s="47"/>
      <c r="S442" s="47"/>
      <c r="T442" s="76"/>
      <c r="U442" s="73"/>
      <c r="V442" s="68"/>
    </row>
    <row r="443" spans="1:22" x14ac:dyDescent="0.35">
      <c r="A443" s="132"/>
      <c r="B443" s="133"/>
      <c r="C443" s="135"/>
      <c r="D443" s="158"/>
      <c r="E443" s="74"/>
      <c r="F443" s="75"/>
      <c r="G443" s="47"/>
      <c r="H443" s="47"/>
      <c r="I443" s="47"/>
      <c r="J443" s="47"/>
      <c r="K443" s="47"/>
      <c r="L443" s="47"/>
      <c r="M443" s="133"/>
      <c r="N443" s="77"/>
      <c r="O443" s="75"/>
      <c r="P443" s="47"/>
      <c r="Q443" s="47"/>
      <c r="R443" s="47"/>
      <c r="S443" s="47"/>
      <c r="T443" s="76"/>
      <c r="U443" s="73"/>
      <c r="V443" s="68"/>
    </row>
    <row r="444" spans="1:22" x14ac:dyDescent="0.35">
      <c r="A444" s="132"/>
      <c r="B444" s="133"/>
      <c r="C444" s="135"/>
      <c r="D444" s="158"/>
      <c r="E444" s="74"/>
      <c r="F444" s="75"/>
      <c r="G444" s="47"/>
      <c r="H444" s="47"/>
      <c r="I444" s="47"/>
      <c r="J444" s="47"/>
      <c r="K444" s="47"/>
      <c r="L444" s="47"/>
      <c r="M444" s="133"/>
      <c r="N444" s="87"/>
      <c r="O444" s="75"/>
      <c r="P444" s="47"/>
      <c r="Q444" s="47"/>
      <c r="R444" s="47"/>
      <c r="S444" s="47"/>
      <c r="T444" s="88"/>
      <c r="U444" s="73"/>
      <c r="V444" s="68"/>
    </row>
    <row r="445" spans="1:22" x14ac:dyDescent="0.35">
      <c r="A445" s="78"/>
      <c r="B445" s="79"/>
      <c r="C445" s="80"/>
      <c r="D445" s="81"/>
      <c r="E445" s="82"/>
      <c r="F445" s="83"/>
      <c r="G445" s="83"/>
      <c r="H445" s="83"/>
      <c r="I445" s="84"/>
      <c r="J445" s="84"/>
      <c r="K445" s="84"/>
      <c r="L445" s="85"/>
      <c r="M445" s="86"/>
      <c r="N445" s="83"/>
      <c r="O445" s="83"/>
      <c r="P445" s="83"/>
      <c r="Q445" s="84"/>
      <c r="R445" s="84"/>
      <c r="S445" s="84"/>
      <c r="T445" s="55"/>
      <c r="U445" s="55"/>
      <c r="V445" s="55"/>
    </row>
    <row r="446" spans="1:22" x14ac:dyDescent="0.35">
      <c r="A446" s="177" t="s">
        <v>0</v>
      </c>
      <c r="B446" s="179" t="s">
        <v>1</v>
      </c>
      <c r="C446" s="181" t="s">
        <v>2</v>
      </c>
      <c r="D446" s="183" t="s">
        <v>3</v>
      </c>
      <c r="E446" s="184"/>
      <c r="F446" s="185"/>
      <c r="G446" s="185"/>
      <c r="H446" s="185"/>
      <c r="I446" s="185"/>
      <c r="J446" s="185"/>
      <c r="K446" s="186" t="s">
        <v>4</v>
      </c>
      <c r="L446" s="48"/>
      <c r="M446" s="183" t="s">
        <v>5</v>
      </c>
      <c r="N446" s="184"/>
      <c r="O446" s="185"/>
      <c r="P446" s="185"/>
      <c r="Q446" s="185"/>
      <c r="R446" s="185"/>
      <c r="S446" s="185"/>
      <c r="T446" s="159" t="s">
        <v>6</v>
      </c>
      <c r="U446" s="161" t="s">
        <v>7</v>
      </c>
      <c r="V446" s="234" t="s">
        <v>879</v>
      </c>
    </row>
    <row r="447" spans="1:22" ht="25" x14ac:dyDescent="0.35">
      <c r="A447" s="177"/>
      <c r="B447" s="179"/>
      <c r="C447" s="181"/>
      <c r="D447" s="163" t="s">
        <v>8</v>
      </c>
      <c r="E447" s="165" t="s">
        <v>9</v>
      </c>
      <c r="F447" s="167" t="s">
        <v>10</v>
      </c>
      <c r="G447" s="169" t="s">
        <v>310</v>
      </c>
      <c r="H447" s="170"/>
      <c r="I447" s="170"/>
      <c r="J447" s="171"/>
      <c r="K447" s="187"/>
      <c r="L447" s="49" t="s">
        <v>11</v>
      </c>
      <c r="M447" s="172" t="s">
        <v>8</v>
      </c>
      <c r="N447" s="174" t="s">
        <v>12</v>
      </c>
      <c r="O447" s="167" t="s">
        <v>10</v>
      </c>
      <c r="P447" s="169" t="s">
        <v>310</v>
      </c>
      <c r="Q447" s="170"/>
      <c r="R447" s="170"/>
      <c r="S447" s="171"/>
      <c r="T447" s="159"/>
      <c r="U447" s="161"/>
      <c r="V447" s="235"/>
    </row>
    <row r="448" spans="1:22" ht="15" thickBot="1" x14ac:dyDescent="0.4">
      <c r="A448" s="178"/>
      <c r="B448" s="180"/>
      <c r="C448" s="182"/>
      <c r="D448" s="164"/>
      <c r="E448" s="166"/>
      <c r="F448" s="168"/>
      <c r="G448" s="50" t="s">
        <v>13</v>
      </c>
      <c r="H448" s="51" t="s">
        <v>14</v>
      </c>
      <c r="I448" s="52" t="s">
        <v>15</v>
      </c>
      <c r="J448" s="53">
        <v>0</v>
      </c>
      <c r="K448" s="188"/>
      <c r="L448" s="54"/>
      <c r="M448" s="173"/>
      <c r="N448" s="175"/>
      <c r="O448" s="176"/>
      <c r="P448" s="50" t="s">
        <v>13</v>
      </c>
      <c r="Q448" s="51" t="s">
        <v>14</v>
      </c>
      <c r="R448" s="52" t="s">
        <v>15</v>
      </c>
      <c r="S448" s="53">
        <v>0</v>
      </c>
      <c r="T448" s="160"/>
      <c r="U448" s="162"/>
      <c r="V448" s="236"/>
    </row>
    <row r="449" spans="1:22" x14ac:dyDescent="0.35">
      <c r="A449" s="56"/>
      <c r="B449" s="57"/>
      <c r="C449" s="58"/>
      <c r="D449" s="59"/>
      <c r="E449" s="60"/>
      <c r="F449" s="60"/>
      <c r="G449" s="61"/>
      <c r="H449" s="62"/>
      <c r="I449" s="63"/>
      <c r="J449" s="64"/>
      <c r="K449" s="65"/>
      <c r="L449" s="65"/>
      <c r="M449" s="59"/>
      <c r="N449" s="60"/>
      <c r="O449" s="60"/>
      <c r="P449" s="61"/>
      <c r="Q449" s="62"/>
      <c r="R449" s="63"/>
      <c r="S449" s="64"/>
      <c r="T449" s="14"/>
      <c r="U449" s="15"/>
      <c r="V449" s="237"/>
    </row>
    <row r="450" spans="1:22" x14ac:dyDescent="0.35">
      <c r="A450" s="131">
        <v>1</v>
      </c>
      <c r="B450" s="131">
        <v>18</v>
      </c>
      <c r="C450" s="134"/>
      <c r="D450" s="157">
        <v>250</v>
      </c>
      <c r="E450" s="866" t="s">
        <v>1027</v>
      </c>
      <c r="F450" s="67">
        <v>3</v>
      </c>
      <c r="G450" s="111">
        <v>87</v>
      </c>
      <c r="H450" s="47">
        <v>78</v>
      </c>
      <c r="I450" s="47">
        <v>97</v>
      </c>
      <c r="J450" s="47">
        <v>35</v>
      </c>
      <c r="K450" s="47">
        <f>((SUM(H452:H466)*H451)+(SUM(G452:G466)*G451)+(SUM(I452:I466)*I451))/1000</f>
        <v>75.81</v>
      </c>
      <c r="L450" s="47">
        <f>K450*100/D450</f>
        <v>30.324000000000002</v>
      </c>
      <c r="M450" s="136"/>
      <c r="N450" s="66"/>
      <c r="O450" s="67"/>
      <c r="P450" s="47"/>
      <c r="Q450" s="47"/>
      <c r="R450" s="47"/>
      <c r="S450" s="47"/>
      <c r="T450" s="76"/>
      <c r="U450" s="73"/>
      <c r="V450" s="68" t="s">
        <v>924</v>
      </c>
    </row>
    <row r="451" spans="1:22" x14ac:dyDescent="0.35">
      <c r="A451" s="132"/>
      <c r="B451" s="133"/>
      <c r="C451" s="135"/>
      <c r="D451" s="158"/>
      <c r="E451" s="69" t="s">
        <v>17</v>
      </c>
      <c r="F451" s="70"/>
      <c r="G451" s="874">
        <v>256</v>
      </c>
      <c r="H451" s="105">
        <v>253</v>
      </c>
      <c r="I451" s="105">
        <v>254</v>
      </c>
      <c r="J451" s="71">
        <v>441</v>
      </c>
      <c r="K451" s="47"/>
      <c r="L451" s="47"/>
      <c r="M451" s="133"/>
      <c r="N451" s="69"/>
      <c r="O451" s="70"/>
      <c r="P451" s="71"/>
      <c r="Q451" s="71"/>
      <c r="R451" s="71"/>
      <c r="S451" s="47"/>
      <c r="T451" s="76"/>
      <c r="U451" s="73"/>
      <c r="V451" s="68"/>
    </row>
    <row r="452" spans="1:22" x14ac:dyDescent="0.35">
      <c r="A452" s="132"/>
      <c r="B452" s="133"/>
      <c r="C452" s="135"/>
      <c r="D452" s="848"/>
      <c r="E452" s="840" t="s">
        <v>940</v>
      </c>
      <c r="F452" s="75"/>
      <c r="G452" s="68"/>
      <c r="H452" s="68"/>
      <c r="I452" s="68"/>
      <c r="J452" s="47"/>
      <c r="K452" s="47"/>
      <c r="L452" s="47"/>
      <c r="M452" s="133"/>
      <c r="N452" s="74"/>
      <c r="O452" s="75"/>
      <c r="P452" s="47"/>
      <c r="Q452" s="47"/>
      <c r="R452" s="47"/>
      <c r="S452" s="47"/>
      <c r="T452" s="76"/>
      <c r="U452" s="73"/>
      <c r="V452" s="68"/>
    </row>
    <row r="453" spans="1:22" x14ac:dyDescent="0.35">
      <c r="A453" s="132"/>
      <c r="B453" s="133"/>
      <c r="C453" s="135"/>
      <c r="D453" s="848"/>
      <c r="E453" s="846" t="s">
        <v>1028</v>
      </c>
      <c r="F453" s="75"/>
      <c r="G453" s="47">
        <v>9</v>
      </c>
      <c r="H453" s="47">
        <v>7</v>
      </c>
      <c r="I453" s="47">
        <v>14</v>
      </c>
      <c r="J453" s="47">
        <v>6</v>
      </c>
      <c r="K453" s="47"/>
      <c r="L453" s="47"/>
      <c r="M453" s="133"/>
      <c r="N453" s="77"/>
      <c r="O453" s="75"/>
      <c r="P453" s="47"/>
      <c r="Q453" s="47"/>
      <c r="R453" s="47"/>
      <c r="S453" s="47"/>
      <c r="T453" s="76"/>
      <c r="U453" s="73"/>
      <c r="V453" s="68"/>
    </row>
    <row r="454" spans="1:22" x14ac:dyDescent="0.35">
      <c r="A454" s="132"/>
      <c r="B454" s="133"/>
      <c r="C454" s="135"/>
      <c r="D454" s="848"/>
      <c r="E454" s="846" t="s">
        <v>1029</v>
      </c>
      <c r="F454" s="75"/>
      <c r="G454" s="47">
        <v>0</v>
      </c>
      <c r="H454" s="47">
        <v>2</v>
      </c>
      <c r="I454" s="47">
        <v>2</v>
      </c>
      <c r="J454" s="47">
        <v>9</v>
      </c>
      <c r="K454" s="47"/>
      <c r="L454" s="47"/>
      <c r="M454" s="133"/>
      <c r="N454" s="74"/>
      <c r="O454" s="75"/>
      <c r="P454" s="47"/>
      <c r="Q454" s="47"/>
      <c r="R454" s="47"/>
      <c r="S454" s="47"/>
      <c r="T454" s="76"/>
      <c r="U454" s="73"/>
      <c r="V454" s="68"/>
    </row>
    <row r="455" spans="1:22" x14ac:dyDescent="0.35">
      <c r="A455" s="132"/>
      <c r="B455" s="133"/>
      <c r="C455" s="135"/>
      <c r="D455" s="848"/>
      <c r="E455" s="846" t="s">
        <v>1030</v>
      </c>
      <c r="F455" s="75"/>
      <c r="G455" s="47">
        <v>4</v>
      </c>
      <c r="H455" s="47">
        <v>2</v>
      </c>
      <c r="I455" s="47">
        <v>20</v>
      </c>
      <c r="J455" s="47">
        <v>14</v>
      </c>
      <c r="K455" s="47"/>
      <c r="L455" s="47"/>
      <c r="M455" s="133"/>
      <c r="N455" s="77"/>
      <c r="O455" s="75"/>
      <c r="P455" s="47"/>
      <c r="Q455" s="47"/>
      <c r="R455" s="47"/>
      <c r="S455" s="47"/>
      <c r="T455" s="76"/>
      <c r="U455" s="73"/>
      <c r="V455" s="68"/>
    </row>
    <row r="456" spans="1:22" x14ac:dyDescent="0.35">
      <c r="A456" s="132"/>
      <c r="B456" s="133"/>
      <c r="C456" s="135"/>
      <c r="D456" s="848"/>
      <c r="E456" s="846" t="s">
        <v>1031</v>
      </c>
      <c r="F456" s="75"/>
      <c r="G456" s="47">
        <v>21</v>
      </c>
      <c r="H456" s="47">
        <v>15</v>
      </c>
      <c r="I456" s="47">
        <v>10</v>
      </c>
      <c r="J456" s="47">
        <v>7</v>
      </c>
      <c r="K456" s="47"/>
      <c r="L456" s="47"/>
      <c r="M456" s="133"/>
      <c r="N456" s="74"/>
      <c r="O456" s="75"/>
      <c r="P456" s="47"/>
      <c r="Q456" s="47"/>
      <c r="R456" s="47"/>
      <c r="S456" s="47"/>
      <c r="T456" s="76"/>
      <c r="U456" s="73"/>
      <c r="V456" s="68"/>
    </row>
    <row r="457" spans="1:22" x14ac:dyDescent="0.35">
      <c r="A457" s="132"/>
      <c r="B457" s="133"/>
      <c r="C457" s="135"/>
      <c r="D457" s="848"/>
      <c r="E457" s="840" t="s">
        <v>931</v>
      </c>
      <c r="F457" s="75"/>
      <c r="G457" s="47"/>
      <c r="H457" s="47"/>
      <c r="I457" s="47"/>
      <c r="J457" s="47"/>
      <c r="K457" s="47"/>
      <c r="L457" s="47"/>
      <c r="M457" s="133"/>
      <c r="N457" s="74"/>
      <c r="O457" s="75"/>
      <c r="P457" s="47"/>
      <c r="Q457" s="47"/>
      <c r="R457" s="47"/>
      <c r="S457" s="47"/>
      <c r="T457" s="76"/>
      <c r="U457" s="73"/>
      <c r="V457" s="68"/>
    </row>
    <row r="458" spans="1:22" x14ac:dyDescent="0.35">
      <c r="A458" s="132"/>
      <c r="B458" s="133"/>
      <c r="C458" s="135"/>
      <c r="D458" s="848"/>
      <c r="E458" s="846" t="s">
        <v>1032</v>
      </c>
      <c r="F458" s="75"/>
      <c r="G458" s="47">
        <v>21</v>
      </c>
      <c r="H458" s="47">
        <v>27</v>
      </c>
      <c r="I458" s="47">
        <v>12</v>
      </c>
      <c r="J458" s="47">
        <v>5</v>
      </c>
      <c r="K458" s="47"/>
      <c r="L458" s="47"/>
      <c r="M458" s="133"/>
      <c r="N458" s="74"/>
      <c r="O458" s="75"/>
      <c r="P458" s="47"/>
      <c r="Q458" s="47"/>
      <c r="R458" s="47"/>
      <c r="S458" s="47"/>
      <c r="T458" s="76"/>
      <c r="U458" s="73"/>
      <c r="V458" s="68"/>
    </row>
    <row r="459" spans="1:22" x14ac:dyDescent="0.35">
      <c r="A459" s="132"/>
      <c r="B459" s="133"/>
      <c r="C459" s="135"/>
      <c r="D459" s="848"/>
      <c r="E459" s="846" t="s">
        <v>1033</v>
      </c>
      <c r="F459" s="75"/>
      <c r="G459" s="47">
        <v>12</v>
      </c>
      <c r="H459" s="47">
        <v>4</v>
      </c>
      <c r="I459" s="47">
        <v>2</v>
      </c>
      <c r="J459" s="47">
        <v>4</v>
      </c>
      <c r="K459" s="47"/>
      <c r="L459" s="47"/>
      <c r="M459" s="133"/>
      <c r="N459" s="74"/>
      <c r="O459" s="75"/>
      <c r="P459" s="47"/>
      <c r="Q459" s="47"/>
      <c r="R459" s="47"/>
      <c r="S459" s="47"/>
      <c r="T459" s="76"/>
      <c r="U459" s="73"/>
      <c r="V459" s="68"/>
    </row>
    <row r="460" spans="1:22" x14ac:dyDescent="0.35">
      <c r="A460" s="132"/>
      <c r="B460" s="133"/>
      <c r="C460" s="135"/>
      <c r="D460" s="848"/>
      <c r="E460" s="846" t="s">
        <v>1034</v>
      </c>
      <c r="F460" s="75"/>
      <c r="G460" s="47">
        <v>11</v>
      </c>
      <c r="H460" s="47">
        <v>16</v>
      </c>
      <c r="I460" s="47">
        <v>20</v>
      </c>
      <c r="J460" s="47">
        <v>17</v>
      </c>
      <c r="K460" s="47"/>
      <c r="L460" s="47"/>
      <c r="M460" s="133"/>
      <c r="N460" s="77"/>
      <c r="O460" s="75"/>
      <c r="P460" s="47"/>
      <c r="Q460" s="47"/>
      <c r="R460" s="47"/>
      <c r="S460" s="47"/>
      <c r="T460" s="76"/>
      <c r="U460" s="73"/>
      <c r="V460" s="68"/>
    </row>
    <row r="461" spans="1:22" x14ac:dyDescent="0.35">
      <c r="A461" s="132"/>
      <c r="B461" s="133"/>
      <c r="C461" s="135"/>
      <c r="D461" s="848"/>
      <c r="E461" s="846" t="s">
        <v>1035</v>
      </c>
      <c r="F461" s="75"/>
      <c r="G461" s="47">
        <v>3</v>
      </c>
      <c r="H461" s="47">
        <v>4</v>
      </c>
      <c r="I461" s="47">
        <v>7</v>
      </c>
      <c r="J461" s="47">
        <v>3</v>
      </c>
      <c r="K461" s="47"/>
      <c r="L461" s="47"/>
      <c r="M461" s="133"/>
      <c r="N461" s="77"/>
      <c r="O461" s="75"/>
      <c r="P461" s="47"/>
      <c r="Q461" s="47"/>
      <c r="R461" s="47"/>
      <c r="S461" s="47"/>
      <c r="T461" s="76"/>
      <c r="U461" s="73"/>
      <c r="V461" s="68"/>
    </row>
    <row r="462" spans="1:22" x14ac:dyDescent="0.35">
      <c r="A462" s="132"/>
      <c r="B462" s="133"/>
      <c r="C462" s="135"/>
      <c r="D462" s="848"/>
      <c r="E462" s="840" t="s">
        <v>1036</v>
      </c>
      <c r="F462" s="75"/>
      <c r="G462" s="47"/>
      <c r="H462" s="47"/>
      <c r="I462" s="47"/>
      <c r="J462" s="47"/>
      <c r="K462" s="47"/>
      <c r="L462" s="47"/>
      <c r="M462" s="133"/>
      <c r="N462" s="77"/>
      <c r="O462" s="75"/>
      <c r="P462" s="47"/>
      <c r="Q462" s="47"/>
      <c r="R462" s="47"/>
      <c r="S462" s="47"/>
      <c r="T462" s="76"/>
      <c r="U462" s="73"/>
      <c r="V462" s="68"/>
    </row>
    <row r="463" spans="1:22" x14ac:dyDescent="0.35">
      <c r="A463" s="132"/>
      <c r="B463" s="133"/>
      <c r="C463" s="135"/>
      <c r="D463" s="848"/>
      <c r="E463" s="846" t="s">
        <v>1037</v>
      </c>
      <c r="F463" s="75"/>
      <c r="G463" s="47">
        <v>24</v>
      </c>
      <c r="H463" s="47">
        <v>15</v>
      </c>
      <c r="I463" s="47">
        <v>14</v>
      </c>
      <c r="J463" s="47">
        <v>5</v>
      </c>
      <c r="K463" s="47"/>
      <c r="L463" s="47"/>
      <c r="M463" s="133"/>
      <c r="N463" s="77"/>
      <c r="O463" s="75"/>
      <c r="P463" s="47"/>
      <c r="Q463" s="47"/>
      <c r="R463" s="47"/>
      <c r="S463" s="47"/>
      <c r="T463" s="76"/>
      <c r="U463" s="73"/>
      <c r="V463" s="68"/>
    </row>
    <row r="464" spans="1:22" x14ac:dyDescent="0.35">
      <c r="A464" s="132"/>
      <c r="B464" s="133"/>
      <c r="C464" s="135"/>
      <c r="D464" s="848"/>
      <c r="E464" s="875" t="s">
        <v>1038</v>
      </c>
      <c r="F464" s="75"/>
      <c r="G464" s="47">
        <v>0</v>
      </c>
      <c r="H464" s="47">
        <v>0</v>
      </c>
      <c r="I464" s="47">
        <v>0</v>
      </c>
      <c r="J464" s="47">
        <v>0</v>
      </c>
      <c r="K464" s="47"/>
      <c r="L464" s="47"/>
      <c r="M464" s="133"/>
      <c r="N464" s="77"/>
      <c r="O464" s="75"/>
      <c r="P464" s="47"/>
      <c r="Q464" s="47"/>
      <c r="R464" s="47"/>
      <c r="S464" s="47"/>
      <c r="T464" s="76"/>
      <c r="U464" s="73"/>
      <c r="V464" s="68"/>
    </row>
    <row r="465" spans="1:22" x14ac:dyDescent="0.35">
      <c r="A465" s="132"/>
      <c r="B465" s="133"/>
      <c r="C465" s="135"/>
      <c r="D465" s="158"/>
      <c r="E465" s="74"/>
      <c r="F465" s="75"/>
      <c r="G465" s="47"/>
      <c r="H465" s="47"/>
      <c r="I465" s="47"/>
      <c r="J465" s="47"/>
      <c r="K465" s="47"/>
      <c r="L465" s="47"/>
      <c r="M465" s="133"/>
      <c r="N465" s="77"/>
      <c r="O465" s="75"/>
      <c r="P465" s="47"/>
      <c r="Q465" s="47"/>
      <c r="R465" s="47"/>
      <c r="S465" s="47"/>
      <c r="T465" s="76"/>
      <c r="U465" s="73"/>
      <c r="V465" s="68"/>
    </row>
    <row r="466" spans="1:22" x14ac:dyDescent="0.35">
      <c r="A466" s="132"/>
      <c r="B466" s="133"/>
      <c r="C466" s="135"/>
      <c r="D466" s="158"/>
      <c r="E466" s="74"/>
      <c r="F466" s="75"/>
      <c r="G466" s="47"/>
      <c r="H466" s="47"/>
      <c r="I466" s="47"/>
      <c r="J466" s="47"/>
      <c r="K466" s="47"/>
      <c r="L466" s="47"/>
      <c r="M466" s="133"/>
      <c r="N466" s="87"/>
      <c r="O466" s="75"/>
      <c r="P466" s="47"/>
      <c r="Q466" s="47"/>
      <c r="R466" s="47"/>
      <c r="S466" s="47"/>
      <c r="T466" s="88"/>
      <c r="U466" s="73"/>
      <c r="V466" s="68"/>
    </row>
    <row r="467" spans="1:22" x14ac:dyDescent="0.35">
      <c r="A467" s="78"/>
      <c r="B467" s="79"/>
      <c r="C467" s="80"/>
      <c r="D467" s="81"/>
      <c r="E467" s="82"/>
      <c r="F467" s="83"/>
      <c r="G467" s="83"/>
      <c r="H467" s="83"/>
      <c r="I467" s="84"/>
      <c r="J467" s="84"/>
      <c r="K467" s="84"/>
      <c r="L467" s="85"/>
      <c r="M467" s="86"/>
      <c r="N467" s="83"/>
      <c r="O467" s="83"/>
      <c r="P467" s="83"/>
      <c r="Q467" s="84"/>
      <c r="R467" s="84"/>
      <c r="S467" s="84"/>
      <c r="T467" s="55"/>
      <c r="U467" s="55"/>
      <c r="V467" s="55"/>
    </row>
    <row r="468" spans="1:22" x14ac:dyDescent="0.35">
      <c r="A468" s="177" t="s">
        <v>0</v>
      </c>
      <c r="B468" s="179" t="s">
        <v>1</v>
      </c>
      <c r="C468" s="181" t="s">
        <v>2</v>
      </c>
      <c r="D468" s="183" t="s">
        <v>3</v>
      </c>
      <c r="E468" s="184"/>
      <c r="F468" s="185"/>
      <c r="G468" s="185"/>
      <c r="H468" s="185"/>
      <c r="I468" s="185"/>
      <c r="J468" s="185"/>
      <c r="K468" s="186" t="s">
        <v>4</v>
      </c>
      <c r="L468" s="48"/>
      <c r="M468" s="183" t="s">
        <v>5</v>
      </c>
      <c r="N468" s="184"/>
      <c r="O468" s="185"/>
      <c r="P468" s="185"/>
      <c r="Q468" s="185"/>
      <c r="R468" s="185"/>
      <c r="S468" s="185"/>
      <c r="T468" s="159" t="s">
        <v>6</v>
      </c>
      <c r="U468" s="161" t="s">
        <v>7</v>
      </c>
      <c r="V468" s="234" t="s">
        <v>879</v>
      </c>
    </row>
    <row r="469" spans="1:22" ht="25" x14ac:dyDescent="0.35">
      <c r="A469" s="177"/>
      <c r="B469" s="179"/>
      <c r="C469" s="181"/>
      <c r="D469" s="163" t="s">
        <v>8</v>
      </c>
      <c r="E469" s="165" t="s">
        <v>9</v>
      </c>
      <c r="F469" s="167" t="s">
        <v>10</v>
      </c>
      <c r="G469" s="169" t="s">
        <v>310</v>
      </c>
      <c r="H469" s="170"/>
      <c r="I469" s="170"/>
      <c r="J469" s="171"/>
      <c r="K469" s="187"/>
      <c r="L469" s="49" t="s">
        <v>11</v>
      </c>
      <c r="M469" s="172" t="s">
        <v>8</v>
      </c>
      <c r="N469" s="174" t="s">
        <v>12</v>
      </c>
      <c r="O469" s="167" t="s">
        <v>10</v>
      </c>
      <c r="P469" s="169" t="s">
        <v>310</v>
      </c>
      <c r="Q469" s="170"/>
      <c r="R469" s="170"/>
      <c r="S469" s="171"/>
      <c r="T469" s="159"/>
      <c r="U469" s="161"/>
      <c r="V469" s="235"/>
    </row>
    <row r="470" spans="1:22" ht="15" thickBot="1" x14ac:dyDescent="0.4">
      <c r="A470" s="178"/>
      <c r="B470" s="180"/>
      <c r="C470" s="182"/>
      <c r="D470" s="164"/>
      <c r="E470" s="166"/>
      <c r="F470" s="168"/>
      <c r="G470" s="50" t="s">
        <v>13</v>
      </c>
      <c r="H470" s="51" t="s">
        <v>14</v>
      </c>
      <c r="I470" s="52" t="s">
        <v>15</v>
      </c>
      <c r="J470" s="53">
        <v>0</v>
      </c>
      <c r="K470" s="188"/>
      <c r="L470" s="54"/>
      <c r="M470" s="173"/>
      <c r="N470" s="175"/>
      <c r="O470" s="176"/>
      <c r="P470" s="50" t="s">
        <v>13</v>
      </c>
      <c r="Q470" s="51" t="s">
        <v>14</v>
      </c>
      <c r="R470" s="52" t="s">
        <v>15</v>
      </c>
      <c r="S470" s="53">
        <v>0</v>
      </c>
      <c r="T470" s="160"/>
      <c r="U470" s="162"/>
      <c r="V470" s="236"/>
    </row>
    <row r="471" spans="1:22" x14ac:dyDescent="0.35">
      <c r="A471" s="56"/>
      <c r="B471" s="57"/>
      <c r="C471" s="58"/>
      <c r="D471" s="59"/>
      <c r="E471" s="60"/>
      <c r="F471" s="60"/>
      <c r="G471" s="61"/>
      <c r="H471" s="62"/>
      <c r="I471" s="63"/>
      <c r="J471" s="64"/>
      <c r="K471" s="65"/>
      <c r="L471" s="65"/>
      <c r="M471" s="59"/>
      <c r="N471" s="60"/>
      <c r="O471" s="60"/>
      <c r="P471" s="61"/>
      <c r="Q471" s="62"/>
      <c r="R471" s="63"/>
      <c r="S471" s="64"/>
      <c r="T471" s="14"/>
      <c r="U471" s="15"/>
      <c r="V471" s="237"/>
    </row>
    <row r="472" spans="1:22" ht="15" thickBot="1" x14ac:dyDescent="0.4">
      <c r="A472" s="131">
        <v>1</v>
      </c>
      <c r="B472" s="131">
        <v>19</v>
      </c>
      <c r="C472" s="134"/>
      <c r="D472" s="136"/>
      <c r="E472" s="66"/>
      <c r="F472" s="67"/>
      <c r="G472" s="47"/>
      <c r="H472" s="47"/>
      <c r="I472" s="47"/>
      <c r="J472" s="47"/>
      <c r="K472" s="47">
        <f>((SUM(H474:H485)*H473)+(SUM(G474:G485)*G473)+(SUM(I474:I485)*I473))/1000</f>
        <v>0</v>
      </c>
      <c r="L472" s="47" t="e">
        <f>K472*100/D472</f>
        <v>#DIV/0!</v>
      </c>
      <c r="M472" s="136"/>
      <c r="N472" s="66"/>
      <c r="O472" s="67"/>
      <c r="P472" s="47"/>
      <c r="Q472" s="47"/>
      <c r="R472" s="47"/>
      <c r="S472" s="47"/>
      <c r="T472" s="76"/>
      <c r="U472" s="73"/>
      <c r="V472" s="68"/>
    </row>
    <row r="473" spans="1:22" ht="15" thickBot="1" x14ac:dyDescent="0.4">
      <c r="A473" s="132"/>
      <c r="B473" s="133"/>
      <c r="C473" s="135"/>
      <c r="D473" s="133"/>
      <c r="E473" s="69" t="s">
        <v>17</v>
      </c>
      <c r="F473" s="70"/>
      <c r="G473" s="872"/>
      <c r="H473" s="68"/>
      <c r="I473" s="68"/>
      <c r="J473" s="71"/>
      <c r="K473" s="47"/>
      <c r="L473" s="47"/>
      <c r="M473" s="133"/>
      <c r="N473" s="69"/>
      <c r="O473" s="70"/>
      <c r="P473" s="71"/>
      <c r="Q473" s="71"/>
      <c r="R473" s="71"/>
      <c r="S473" s="47"/>
      <c r="T473" s="76"/>
      <c r="U473" s="73"/>
      <c r="V473" s="68"/>
    </row>
    <row r="474" spans="1:22" x14ac:dyDescent="0.35">
      <c r="A474" s="132"/>
      <c r="B474" s="133"/>
      <c r="C474" s="135"/>
      <c r="D474" s="133"/>
      <c r="E474" s="74"/>
      <c r="F474" s="75"/>
      <c r="G474" s="872"/>
      <c r="H474" s="68"/>
      <c r="I474" s="68"/>
      <c r="J474" s="47"/>
      <c r="K474" s="47"/>
      <c r="L474" s="47"/>
      <c r="M474" s="133"/>
      <c r="N474" s="74"/>
      <c r="O474" s="75"/>
      <c r="P474" s="47"/>
      <c r="Q474" s="47"/>
      <c r="R474" s="47"/>
      <c r="S474" s="47"/>
      <c r="T474" s="76"/>
      <c r="U474" s="73"/>
      <c r="V474" s="68"/>
    </row>
    <row r="475" spans="1:22" x14ac:dyDescent="0.35">
      <c r="A475" s="132"/>
      <c r="B475" s="133"/>
      <c r="C475" s="135"/>
      <c r="D475" s="133"/>
      <c r="E475" s="74"/>
      <c r="F475" s="75"/>
      <c r="G475" s="47"/>
      <c r="H475" s="47"/>
      <c r="I475" s="47"/>
      <c r="J475" s="47"/>
      <c r="K475" s="47"/>
      <c r="L475" s="47"/>
      <c r="M475" s="133"/>
      <c r="N475" s="77"/>
      <c r="O475" s="75"/>
      <c r="P475" s="47"/>
      <c r="Q475" s="47"/>
      <c r="R475" s="47"/>
      <c r="S475" s="47"/>
      <c r="T475" s="76"/>
      <c r="U475" s="73"/>
      <c r="V475" s="68"/>
    </row>
    <row r="476" spans="1:22" x14ac:dyDescent="0.35">
      <c r="A476" s="132"/>
      <c r="B476" s="133"/>
      <c r="C476" s="135"/>
      <c r="D476" s="133"/>
      <c r="E476" s="74"/>
      <c r="F476" s="75"/>
      <c r="G476" s="47"/>
      <c r="H476" s="47"/>
      <c r="I476" s="47"/>
      <c r="J476" s="47"/>
      <c r="K476" s="47"/>
      <c r="L476" s="47"/>
      <c r="M476" s="133"/>
      <c r="N476" s="74"/>
      <c r="O476" s="75"/>
      <c r="P476" s="47"/>
      <c r="Q476" s="47"/>
      <c r="R476" s="47"/>
      <c r="S476" s="47"/>
      <c r="T476" s="76"/>
      <c r="U476" s="73"/>
      <c r="V476" s="68"/>
    </row>
    <row r="477" spans="1:22" x14ac:dyDescent="0.35">
      <c r="A477" s="132"/>
      <c r="B477" s="133"/>
      <c r="C477" s="135"/>
      <c r="D477" s="133"/>
      <c r="E477" s="74"/>
      <c r="F477" s="75"/>
      <c r="G477" s="47"/>
      <c r="H477" s="47"/>
      <c r="I477" s="47"/>
      <c r="J477" s="47"/>
      <c r="K477" s="47"/>
      <c r="L477" s="47"/>
      <c r="M477" s="133"/>
      <c r="N477" s="77"/>
      <c r="O477" s="75"/>
      <c r="P477" s="47"/>
      <c r="Q477" s="47"/>
      <c r="R477" s="47"/>
      <c r="S477" s="47"/>
      <c r="T477" s="76"/>
      <c r="U477" s="73"/>
      <c r="V477" s="68"/>
    </row>
    <row r="478" spans="1:22" x14ac:dyDescent="0.35">
      <c r="A478" s="132"/>
      <c r="B478" s="133"/>
      <c r="C478" s="135"/>
      <c r="D478" s="133"/>
      <c r="E478" s="74"/>
      <c r="F478" s="75"/>
      <c r="G478" s="47"/>
      <c r="H478" s="47"/>
      <c r="I478" s="47"/>
      <c r="J478" s="47"/>
      <c r="K478" s="47"/>
      <c r="L478" s="47"/>
      <c r="M478" s="133"/>
      <c r="N478" s="74"/>
      <c r="O478" s="75"/>
      <c r="P478" s="47"/>
      <c r="Q478" s="47"/>
      <c r="R478" s="47"/>
      <c r="S478" s="47"/>
      <c r="T478" s="76"/>
      <c r="U478" s="73"/>
      <c r="V478" s="68"/>
    </row>
    <row r="479" spans="1:22" x14ac:dyDescent="0.35">
      <c r="A479" s="132"/>
      <c r="B479" s="133"/>
      <c r="C479" s="135"/>
      <c r="D479" s="133"/>
      <c r="E479" s="74"/>
      <c r="F479" s="75"/>
      <c r="G479" s="47"/>
      <c r="H479" s="47"/>
      <c r="I479" s="47"/>
      <c r="J479" s="47"/>
      <c r="K479" s="47"/>
      <c r="L479" s="47"/>
      <c r="M479" s="133"/>
      <c r="N479" s="74"/>
      <c r="O479" s="75"/>
      <c r="P479" s="47"/>
      <c r="Q479" s="47"/>
      <c r="R479" s="47"/>
      <c r="S479" s="47"/>
      <c r="T479" s="76"/>
      <c r="U479" s="73"/>
      <c r="V479" s="68"/>
    </row>
    <row r="480" spans="1:22" x14ac:dyDescent="0.35">
      <c r="A480" s="132"/>
      <c r="B480" s="133"/>
      <c r="C480" s="135"/>
      <c r="D480" s="133"/>
      <c r="E480" s="74"/>
      <c r="F480" s="75"/>
      <c r="G480" s="47"/>
      <c r="H480" s="47"/>
      <c r="I480" s="47"/>
      <c r="J480" s="47"/>
      <c r="K480" s="47"/>
      <c r="L480" s="47"/>
      <c r="M480" s="133"/>
      <c r="N480" s="74"/>
      <c r="O480" s="75"/>
      <c r="P480" s="47"/>
      <c r="Q480" s="47"/>
      <c r="R480" s="47"/>
      <c r="S480" s="47"/>
      <c r="T480" s="76"/>
      <c r="U480" s="73"/>
      <c r="V480" s="68"/>
    </row>
    <row r="481" spans="1:22" x14ac:dyDescent="0.35">
      <c r="A481" s="132"/>
      <c r="B481" s="133"/>
      <c r="C481" s="135"/>
      <c r="D481" s="133"/>
      <c r="E481" s="74"/>
      <c r="F481" s="75"/>
      <c r="G481" s="47"/>
      <c r="H481" s="47"/>
      <c r="I481" s="47"/>
      <c r="J481" s="47"/>
      <c r="K481" s="47"/>
      <c r="L481" s="47"/>
      <c r="M481" s="133"/>
      <c r="N481" s="74"/>
      <c r="O481" s="75"/>
      <c r="P481" s="47"/>
      <c r="Q481" s="47"/>
      <c r="R481" s="47"/>
      <c r="S481" s="47"/>
      <c r="T481" s="76"/>
      <c r="U481" s="73"/>
      <c r="V481" s="68"/>
    </row>
    <row r="482" spans="1:22" x14ac:dyDescent="0.35">
      <c r="A482" s="132"/>
      <c r="B482" s="133"/>
      <c r="C482" s="135"/>
      <c r="D482" s="133"/>
      <c r="E482" s="74"/>
      <c r="F482" s="75"/>
      <c r="G482" s="47"/>
      <c r="H482" s="47"/>
      <c r="I482" s="47"/>
      <c r="J482" s="47"/>
      <c r="K482" s="47"/>
      <c r="L482" s="47"/>
      <c r="M482" s="133"/>
      <c r="N482" s="77"/>
      <c r="O482" s="75"/>
      <c r="P482" s="47"/>
      <c r="Q482" s="47"/>
      <c r="R482" s="47"/>
      <c r="S482" s="47"/>
      <c r="T482" s="76"/>
      <c r="U482" s="73"/>
      <c r="V482" s="68"/>
    </row>
    <row r="483" spans="1:22" x14ac:dyDescent="0.35">
      <c r="A483" s="132"/>
      <c r="B483" s="133"/>
      <c r="C483" s="135"/>
      <c r="D483" s="133"/>
      <c r="E483" s="74"/>
      <c r="F483" s="75"/>
      <c r="G483" s="47"/>
      <c r="H483" s="47"/>
      <c r="I483" s="47"/>
      <c r="J483" s="47"/>
      <c r="K483" s="47"/>
      <c r="L483" s="47"/>
      <c r="M483" s="133"/>
      <c r="N483" s="77"/>
      <c r="O483" s="75"/>
      <c r="P483" s="47"/>
      <c r="Q483" s="47"/>
      <c r="R483" s="47"/>
      <c r="S483" s="47"/>
      <c r="T483" s="76"/>
      <c r="U483" s="73"/>
      <c r="V483" s="68"/>
    </row>
    <row r="484" spans="1:22" x14ac:dyDescent="0.35">
      <c r="A484" s="132"/>
      <c r="B484" s="133"/>
      <c r="C484" s="135"/>
      <c r="D484" s="133"/>
      <c r="E484" s="74"/>
      <c r="F484" s="75"/>
      <c r="G484" s="47"/>
      <c r="H484" s="47"/>
      <c r="I484" s="47"/>
      <c r="J484" s="47"/>
      <c r="K484" s="47"/>
      <c r="L484" s="47"/>
      <c r="M484" s="133"/>
      <c r="N484" s="77"/>
      <c r="O484" s="75"/>
      <c r="P484" s="47"/>
      <c r="Q484" s="47"/>
      <c r="R484" s="47"/>
      <c r="S484" s="47"/>
      <c r="T484" s="76"/>
      <c r="U484" s="73"/>
      <c r="V484" s="68"/>
    </row>
    <row r="485" spans="1:22" x14ac:dyDescent="0.35">
      <c r="A485" s="132"/>
      <c r="B485" s="133"/>
      <c r="C485" s="135"/>
      <c r="D485" s="133"/>
      <c r="E485" s="74"/>
      <c r="F485" s="75"/>
      <c r="G485" s="47"/>
      <c r="H485" s="47"/>
      <c r="I485" s="47"/>
      <c r="J485" s="47"/>
      <c r="K485" s="47"/>
      <c r="L485" s="47"/>
      <c r="M485" s="133"/>
      <c r="N485" s="87"/>
      <c r="O485" s="75"/>
      <c r="P485" s="47"/>
      <c r="Q485" s="47"/>
      <c r="R485" s="47"/>
      <c r="S485" s="47"/>
      <c r="T485" s="88"/>
      <c r="U485" s="73"/>
      <c r="V485" s="68"/>
    </row>
    <row r="486" spans="1:22" x14ac:dyDescent="0.35">
      <c r="A486" s="78"/>
      <c r="B486" s="79"/>
      <c r="C486" s="80"/>
      <c r="D486" s="81"/>
      <c r="E486" s="82"/>
      <c r="F486" s="83"/>
      <c r="G486" s="83"/>
      <c r="H486" s="83"/>
      <c r="I486" s="84"/>
      <c r="J486" s="84"/>
      <c r="K486" s="84"/>
      <c r="L486" s="85"/>
      <c r="M486" s="86"/>
      <c r="N486" s="83"/>
      <c r="O486" s="83"/>
      <c r="P486" s="83"/>
      <c r="Q486" s="84"/>
      <c r="R486" s="84"/>
      <c r="S486" s="84"/>
      <c r="T486" s="55"/>
      <c r="U486" s="55"/>
      <c r="V486" s="55"/>
    </row>
    <row r="487" spans="1:22" x14ac:dyDescent="0.35">
      <c r="A487" s="177" t="s">
        <v>0</v>
      </c>
      <c r="B487" s="179" t="s">
        <v>1</v>
      </c>
      <c r="C487" s="181" t="s">
        <v>2</v>
      </c>
      <c r="D487" s="183" t="s">
        <v>3</v>
      </c>
      <c r="E487" s="184"/>
      <c r="F487" s="185"/>
      <c r="G487" s="185"/>
      <c r="H487" s="185"/>
      <c r="I487" s="185"/>
      <c r="J487" s="185"/>
      <c r="K487" s="186" t="s">
        <v>4</v>
      </c>
      <c r="L487" s="48"/>
      <c r="M487" s="183" t="s">
        <v>5</v>
      </c>
      <c r="N487" s="184"/>
      <c r="O487" s="185"/>
      <c r="P487" s="185"/>
      <c r="Q487" s="185"/>
      <c r="R487" s="185"/>
      <c r="S487" s="185"/>
      <c r="T487" s="159" t="s">
        <v>6</v>
      </c>
      <c r="U487" s="161" t="s">
        <v>7</v>
      </c>
      <c r="V487" s="234" t="s">
        <v>879</v>
      </c>
    </row>
    <row r="488" spans="1:22" ht="25" x14ac:dyDescent="0.35">
      <c r="A488" s="177"/>
      <c r="B488" s="179"/>
      <c r="C488" s="181"/>
      <c r="D488" s="163" t="s">
        <v>8</v>
      </c>
      <c r="E488" s="165" t="s">
        <v>9</v>
      </c>
      <c r="F488" s="167" t="s">
        <v>10</v>
      </c>
      <c r="G488" s="169" t="s">
        <v>310</v>
      </c>
      <c r="H488" s="170"/>
      <c r="I488" s="170"/>
      <c r="J488" s="171"/>
      <c r="K488" s="187"/>
      <c r="L488" s="49" t="s">
        <v>11</v>
      </c>
      <c r="M488" s="172" t="s">
        <v>8</v>
      </c>
      <c r="N488" s="174" t="s">
        <v>12</v>
      </c>
      <c r="O488" s="167" t="s">
        <v>10</v>
      </c>
      <c r="P488" s="169" t="s">
        <v>310</v>
      </c>
      <c r="Q488" s="170"/>
      <c r="R488" s="170"/>
      <c r="S488" s="171"/>
      <c r="T488" s="159"/>
      <c r="U488" s="161"/>
      <c r="V488" s="235"/>
    </row>
    <row r="489" spans="1:22" ht="15" thickBot="1" x14ac:dyDescent="0.4">
      <c r="A489" s="178"/>
      <c r="B489" s="180"/>
      <c r="C489" s="182"/>
      <c r="D489" s="164"/>
      <c r="E489" s="166"/>
      <c r="F489" s="168"/>
      <c r="G489" s="50" t="s">
        <v>13</v>
      </c>
      <c r="H489" s="51" t="s">
        <v>14</v>
      </c>
      <c r="I489" s="52" t="s">
        <v>15</v>
      </c>
      <c r="J489" s="53">
        <v>0</v>
      </c>
      <c r="K489" s="188"/>
      <c r="L489" s="54"/>
      <c r="M489" s="173"/>
      <c r="N489" s="175"/>
      <c r="O489" s="176"/>
      <c r="P489" s="50" t="s">
        <v>13</v>
      </c>
      <c r="Q489" s="51" t="s">
        <v>14</v>
      </c>
      <c r="R489" s="52" t="s">
        <v>15</v>
      </c>
      <c r="S489" s="53">
        <v>0</v>
      </c>
      <c r="T489" s="160"/>
      <c r="U489" s="162"/>
      <c r="V489" s="236"/>
    </row>
    <row r="490" spans="1:22" x14ac:dyDescent="0.35">
      <c r="A490" s="56"/>
      <c r="B490" s="57"/>
      <c r="C490" s="58"/>
      <c r="D490" s="59"/>
      <c r="E490" s="60"/>
      <c r="F490" s="60"/>
      <c r="G490" s="61"/>
      <c r="H490" s="62"/>
      <c r="I490" s="63"/>
      <c r="J490" s="64"/>
      <c r="K490" s="65"/>
      <c r="L490" s="65"/>
      <c r="M490" s="59"/>
      <c r="N490" s="60"/>
      <c r="O490" s="60"/>
      <c r="P490" s="61"/>
      <c r="Q490" s="62"/>
      <c r="R490" s="63"/>
      <c r="S490" s="64"/>
      <c r="T490" s="14"/>
      <c r="U490" s="15"/>
      <c r="V490" s="237"/>
    </row>
    <row r="491" spans="1:22" x14ac:dyDescent="0.35">
      <c r="A491" s="131">
        <v>1</v>
      </c>
      <c r="B491" s="131">
        <v>20</v>
      </c>
      <c r="C491" s="134"/>
      <c r="D491" s="157">
        <v>250</v>
      </c>
      <c r="E491" s="66"/>
      <c r="F491" s="67"/>
      <c r="G491" s="47"/>
      <c r="H491" s="47"/>
      <c r="I491" s="47"/>
      <c r="J491" s="47"/>
      <c r="K491" s="47">
        <f>((SUM(H493:H504)*H492)+(SUM(G493:G504)*G492)+(SUM(I493:I504)*I492))/1000</f>
        <v>42.328000000000003</v>
      </c>
      <c r="L491" s="47">
        <f>K491*100/D491</f>
        <v>16.9312</v>
      </c>
      <c r="M491" s="157">
        <v>400</v>
      </c>
      <c r="N491" s="66"/>
      <c r="O491" s="67"/>
      <c r="P491" s="47"/>
      <c r="Q491" s="47"/>
      <c r="R491" s="47"/>
      <c r="S491" s="47"/>
      <c r="T491" s="47">
        <f>((SUM(Q493:Q504)*Q492)+(SUM(P493:P504)*P492)+(SUM(R493:R504)*R492))/1000</f>
        <v>33.924999999999997</v>
      </c>
      <c r="U491" s="47">
        <f>T491*100/M491</f>
        <v>8.4812499999999993</v>
      </c>
      <c r="V491" s="68"/>
    </row>
    <row r="492" spans="1:22" ht="15" thickBot="1" x14ac:dyDescent="0.4">
      <c r="A492" s="132"/>
      <c r="B492" s="133"/>
      <c r="C492" s="135"/>
      <c r="D492" s="158"/>
      <c r="E492" s="69" t="s">
        <v>17</v>
      </c>
      <c r="F492" s="70"/>
      <c r="G492" s="873">
        <v>232</v>
      </c>
      <c r="H492" s="873">
        <v>231</v>
      </c>
      <c r="I492" s="873">
        <v>231</v>
      </c>
      <c r="J492" s="873">
        <v>410</v>
      </c>
      <c r="K492" s="47"/>
      <c r="L492" s="47"/>
      <c r="M492" s="158"/>
      <c r="N492" s="69" t="s">
        <v>17</v>
      </c>
      <c r="O492" s="70"/>
      <c r="P492" s="835">
        <v>234</v>
      </c>
      <c r="Q492" s="835">
        <v>231</v>
      </c>
      <c r="R492" s="835">
        <v>232</v>
      </c>
      <c r="S492" s="835">
        <v>408</v>
      </c>
      <c r="T492" s="47"/>
      <c r="U492" s="47"/>
      <c r="V492" s="68"/>
    </row>
    <row r="493" spans="1:22" x14ac:dyDescent="0.35">
      <c r="A493" s="132"/>
      <c r="B493" s="133"/>
      <c r="C493" s="135"/>
      <c r="D493" s="158"/>
      <c r="E493" s="876" t="s">
        <v>1039</v>
      </c>
      <c r="F493" s="75"/>
      <c r="G493" s="829">
        <v>2</v>
      </c>
      <c r="H493" s="829">
        <v>1</v>
      </c>
      <c r="I493" s="829">
        <v>0</v>
      </c>
      <c r="J493" s="829">
        <v>1</v>
      </c>
      <c r="K493" s="47"/>
      <c r="L493" s="47"/>
      <c r="M493" s="158"/>
      <c r="N493" s="876" t="s">
        <v>1040</v>
      </c>
      <c r="O493" s="75"/>
      <c r="P493" s="829"/>
      <c r="Q493" s="829"/>
      <c r="R493" s="829"/>
      <c r="S493" s="829"/>
      <c r="T493" s="47"/>
      <c r="U493" s="47"/>
      <c r="V493" s="68"/>
    </row>
    <row r="494" spans="1:22" x14ac:dyDescent="0.35">
      <c r="A494" s="132"/>
      <c r="B494" s="133"/>
      <c r="C494" s="135"/>
      <c r="D494" s="158"/>
      <c r="E494" s="877" t="s">
        <v>1041</v>
      </c>
      <c r="F494" s="75"/>
      <c r="G494" s="89">
        <v>18</v>
      </c>
      <c r="H494" s="89">
        <v>50</v>
      </c>
      <c r="I494" s="89">
        <v>22</v>
      </c>
      <c r="J494" s="89">
        <v>33</v>
      </c>
      <c r="K494" s="47"/>
      <c r="L494" s="47"/>
      <c r="M494" s="158"/>
      <c r="N494" s="877" t="s">
        <v>1042</v>
      </c>
      <c r="O494" s="75"/>
      <c r="P494" s="89">
        <v>4</v>
      </c>
      <c r="Q494" s="89">
        <v>6</v>
      </c>
      <c r="R494" s="89">
        <v>0</v>
      </c>
      <c r="S494" s="89">
        <v>1</v>
      </c>
      <c r="T494" s="47"/>
      <c r="U494" s="47"/>
      <c r="V494" s="68"/>
    </row>
    <row r="495" spans="1:22" x14ac:dyDescent="0.35">
      <c r="A495" s="132"/>
      <c r="B495" s="133"/>
      <c r="C495" s="135"/>
      <c r="D495" s="158"/>
      <c r="E495" s="877" t="s">
        <v>1043</v>
      </c>
      <c r="F495" s="75"/>
      <c r="G495" s="89">
        <v>18</v>
      </c>
      <c r="H495" s="89">
        <v>14</v>
      </c>
      <c r="I495" s="89">
        <v>19</v>
      </c>
      <c r="J495" s="89">
        <v>7</v>
      </c>
      <c r="K495" s="47"/>
      <c r="L495" s="47"/>
      <c r="M495" s="158"/>
      <c r="N495" s="830" t="s">
        <v>1044</v>
      </c>
      <c r="O495" s="75"/>
      <c r="P495" s="89">
        <v>26</v>
      </c>
      <c r="Q495" s="89">
        <v>22</v>
      </c>
      <c r="R495" s="89">
        <v>40</v>
      </c>
      <c r="S495" s="89">
        <v>15</v>
      </c>
      <c r="T495" s="47"/>
      <c r="U495" s="47"/>
      <c r="V495" s="68"/>
    </row>
    <row r="496" spans="1:22" x14ac:dyDescent="0.35">
      <c r="A496" s="132"/>
      <c r="B496" s="133"/>
      <c r="C496" s="135"/>
      <c r="D496" s="158"/>
      <c r="E496" s="877" t="s">
        <v>1045</v>
      </c>
      <c r="F496" s="75"/>
      <c r="G496" s="89"/>
      <c r="H496" s="89"/>
      <c r="I496" s="89"/>
      <c r="J496" s="89"/>
      <c r="K496" s="47"/>
      <c r="L496" s="47"/>
      <c r="M496" s="158"/>
      <c r="N496" s="830" t="s">
        <v>1046</v>
      </c>
      <c r="O496" s="75"/>
      <c r="P496" s="89">
        <v>11</v>
      </c>
      <c r="Q496" s="89">
        <v>6</v>
      </c>
      <c r="R496" s="89">
        <v>8</v>
      </c>
      <c r="S496" s="89">
        <v>4</v>
      </c>
      <c r="T496" s="47"/>
      <c r="U496" s="47"/>
      <c r="V496" s="68"/>
    </row>
    <row r="497" spans="1:22" x14ac:dyDescent="0.35">
      <c r="A497" s="132"/>
      <c r="B497" s="133"/>
      <c r="C497" s="135"/>
      <c r="D497" s="158"/>
      <c r="E497" s="877" t="s">
        <v>1047</v>
      </c>
      <c r="F497" s="75"/>
      <c r="G497" s="89">
        <v>17</v>
      </c>
      <c r="H497" s="89">
        <v>11</v>
      </c>
      <c r="I497" s="89">
        <v>11</v>
      </c>
      <c r="J497" s="89">
        <v>1</v>
      </c>
      <c r="K497" s="47"/>
      <c r="L497" s="47"/>
      <c r="M497" s="158"/>
      <c r="N497" s="830" t="s">
        <v>1048</v>
      </c>
      <c r="O497" s="75"/>
      <c r="P497" s="89">
        <v>4</v>
      </c>
      <c r="Q497" s="89">
        <v>6</v>
      </c>
      <c r="R497" s="89">
        <v>7</v>
      </c>
      <c r="S497" s="89">
        <v>1</v>
      </c>
      <c r="T497" s="47"/>
      <c r="U497" s="47"/>
      <c r="V497" s="68"/>
    </row>
    <row r="498" spans="1:22" x14ac:dyDescent="0.35">
      <c r="A498" s="132"/>
      <c r="B498" s="133"/>
      <c r="C498" s="135"/>
      <c r="D498" s="158"/>
      <c r="E498" s="877" t="s">
        <v>1049</v>
      </c>
      <c r="F498" s="75"/>
      <c r="G498" s="89"/>
      <c r="H498" s="89"/>
      <c r="I498" s="89"/>
      <c r="J498" s="89"/>
      <c r="K498" s="47"/>
      <c r="L498" s="47"/>
      <c r="M498" s="158"/>
      <c r="N498" s="830" t="s">
        <v>1050</v>
      </c>
      <c r="O498" s="75"/>
      <c r="P498" s="89">
        <v>0</v>
      </c>
      <c r="Q498" s="89">
        <v>2</v>
      </c>
      <c r="R498" s="89">
        <v>0</v>
      </c>
      <c r="S498" s="89">
        <v>2</v>
      </c>
      <c r="T498" s="47"/>
      <c r="U498" s="47"/>
      <c r="V498" s="68"/>
    </row>
    <row r="499" spans="1:22" x14ac:dyDescent="0.35">
      <c r="A499" s="132"/>
      <c r="B499" s="133"/>
      <c r="C499" s="135"/>
      <c r="D499" s="158"/>
      <c r="E499" s="877" t="s">
        <v>1051</v>
      </c>
      <c r="F499" s="75"/>
      <c r="G499" s="89"/>
      <c r="H499" s="89"/>
      <c r="I499" s="89"/>
      <c r="J499" s="89"/>
      <c r="K499" s="47"/>
      <c r="L499" s="47"/>
      <c r="M499" s="158"/>
      <c r="N499" s="830" t="s">
        <v>1052</v>
      </c>
      <c r="O499" s="75"/>
      <c r="P499" s="89"/>
      <c r="Q499" s="89"/>
      <c r="R499" s="89"/>
      <c r="S499" s="89"/>
      <c r="T499" s="47"/>
      <c r="U499" s="47"/>
      <c r="V499" s="68"/>
    </row>
    <row r="500" spans="1:22" x14ac:dyDescent="0.35">
      <c r="A500" s="132"/>
      <c r="B500" s="133"/>
      <c r="C500" s="135"/>
      <c r="D500" s="158"/>
      <c r="E500" s="877" t="s">
        <v>1053</v>
      </c>
      <c r="F500" s="75"/>
      <c r="G500" s="89"/>
      <c r="H500" s="89"/>
      <c r="I500" s="89"/>
      <c r="J500" s="89"/>
      <c r="K500" s="47"/>
      <c r="L500" s="47"/>
      <c r="M500" s="158"/>
      <c r="N500" s="877" t="s">
        <v>1054</v>
      </c>
      <c r="O500" s="75"/>
      <c r="P500" s="89">
        <v>3</v>
      </c>
      <c r="Q500" s="89">
        <v>1</v>
      </c>
      <c r="R500" s="89">
        <v>0</v>
      </c>
      <c r="S500" s="89">
        <v>2</v>
      </c>
      <c r="T500" s="47"/>
      <c r="U500" s="47"/>
      <c r="V500" s="68"/>
    </row>
    <row r="501" spans="1:22" x14ac:dyDescent="0.35">
      <c r="A501" s="132"/>
      <c r="B501" s="133"/>
      <c r="C501" s="135"/>
      <c r="D501" s="158"/>
      <c r="E501" s="74"/>
      <c r="F501" s="75"/>
      <c r="G501" s="47"/>
      <c r="H501" s="47"/>
      <c r="I501" s="47"/>
      <c r="J501" s="47"/>
      <c r="K501" s="47"/>
      <c r="L501" s="47"/>
      <c r="M501" s="158"/>
      <c r="N501" s="74"/>
      <c r="O501" s="75"/>
      <c r="P501" s="47"/>
      <c r="Q501" s="47"/>
      <c r="R501" s="47"/>
      <c r="S501" s="47"/>
      <c r="T501" s="47"/>
      <c r="U501" s="47"/>
      <c r="V501" s="68"/>
    </row>
    <row r="502" spans="1:22" x14ac:dyDescent="0.35">
      <c r="A502" s="132"/>
      <c r="B502" s="133"/>
      <c r="C502" s="135"/>
      <c r="D502" s="158"/>
      <c r="E502" s="74"/>
      <c r="F502" s="75"/>
      <c r="G502" s="47"/>
      <c r="H502" s="47"/>
      <c r="I502" s="47"/>
      <c r="J502" s="47"/>
      <c r="K502" s="47"/>
      <c r="L502" s="47"/>
      <c r="M502" s="158"/>
      <c r="N502" s="74"/>
      <c r="O502" s="75"/>
      <c r="P502" s="47"/>
      <c r="Q502" s="47"/>
      <c r="R502" s="47"/>
      <c r="S502" s="47"/>
      <c r="T502" s="47"/>
      <c r="U502" s="47"/>
      <c r="V502" s="68"/>
    </row>
    <row r="503" spans="1:22" x14ac:dyDescent="0.35">
      <c r="A503" s="132"/>
      <c r="B503" s="133"/>
      <c r="C503" s="135"/>
      <c r="D503" s="158"/>
      <c r="E503" s="74"/>
      <c r="F503" s="75"/>
      <c r="G503" s="47"/>
      <c r="H503" s="47"/>
      <c r="I503" s="47"/>
      <c r="J503" s="47"/>
      <c r="K503" s="47"/>
      <c r="L503" s="47"/>
      <c r="M503" s="158"/>
      <c r="N503" s="74"/>
      <c r="O503" s="75"/>
      <c r="P503" s="47"/>
      <c r="Q503" s="47"/>
      <c r="R503" s="47"/>
      <c r="S503" s="47"/>
      <c r="T503" s="47"/>
      <c r="U503" s="47"/>
      <c r="V503" s="68"/>
    </row>
    <row r="504" spans="1:22" x14ac:dyDescent="0.35">
      <c r="A504" s="132"/>
      <c r="B504" s="133"/>
      <c r="C504" s="135"/>
      <c r="D504" s="158"/>
      <c r="E504" s="74"/>
      <c r="F504" s="75"/>
      <c r="G504" s="47"/>
      <c r="H504" s="47"/>
      <c r="I504" s="47"/>
      <c r="J504" s="47"/>
      <c r="K504" s="47"/>
      <c r="L504" s="47"/>
      <c r="M504" s="158"/>
      <c r="N504" s="74"/>
      <c r="O504" s="75"/>
      <c r="P504" s="47"/>
      <c r="Q504" s="47"/>
      <c r="R504" s="47"/>
      <c r="S504" s="47"/>
      <c r="T504" s="47"/>
      <c r="U504" s="47"/>
      <c r="V504" s="68"/>
    </row>
    <row r="505" spans="1:22" x14ac:dyDescent="0.35">
      <c r="A505" s="78"/>
      <c r="B505" s="79"/>
      <c r="C505" s="80"/>
      <c r="D505" s="81"/>
      <c r="E505" s="82"/>
      <c r="F505" s="83"/>
      <c r="G505" s="83"/>
      <c r="H505" s="83"/>
      <c r="I505" s="84"/>
      <c r="J505" s="84"/>
      <c r="K505" s="84"/>
      <c r="L505" s="85"/>
      <c r="M505" s="86"/>
      <c r="N505" s="83"/>
      <c r="O505" s="83"/>
      <c r="P505" s="83"/>
      <c r="Q505" s="84"/>
      <c r="R505" s="84"/>
      <c r="S505" s="84"/>
      <c r="T505" s="55"/>
      <c r="U505" s="55"/>
      <c r="V505" s="55"/>
    </row>
    <row r="506" spans="1:22" x14ac:dyDescent="0.35">
      <c r="A506" s="177" t="s">
        <v>0</v>
      </c>
      <c r="B506" s="179" t="s">
        <v>1</v>
      </c>
      <c r="C506" s="181" t="s">
        <v>2</v>
      </c>
      <c r="D506" s="183" t="s">
        <v>3</v>
      </c>
      <c r="E506" s="184"/>
      <c r="F506" s="185"/>
      <c r="G506" s="185"/>
      <c r="H506" s="185"/>
      <c r="I506" s="185"/>
      <c r="J506" s="185"/>
      <c r="K506" s="186" t="s">
        <v>4</v>
      </c>
      <c r="L506" s="48"/>
      <c r="M506" s="183" t="s">
        <v>5</v>
      </c>
      <c r="N506" s="184"/>
      <c r="O506" s="185"/>
      <c r="P506" s="185"/>
      <c r="Q506" s="185"/>
      <c r="R506" s="185"/>
      <c r="S506" s="185"/>
      <c r="T506" s="159" t="s">
        <v>6</v>
      </c>
      <c r="U506" s="161" t="s">
        <v>7</v>
      </c>
      <c r="V506" s="234" t="s">
        <v>879</v>
      </c>
    </row>
    <row r="507" spans="1:22" ht="25" x14ac:dyDescent="0.35">
      <c r="A507" s="177"/>
      <c r="B507" s="179"/>
      <c r="C507" s="181"/>
      <c r="D507" s="163" t="s">
        <v>8</v>
      </c>
      <c r="E507" s="165" t="s">
        <v>9</v>
      </c>
      <c r="F507" s="167" t="s">
        <v>10</v>
      </c>
      <c r="G507" s="169" t="s">
        <v>310</v>
      </c>
      <c r="H507" s="170"/>
      <c r="I507" s="170"/>
      <c r="J507" s="171"/>
      <c r="K507" s="187"/>
      <c r="L507" s="49" t="s">
        <v>11</v>
      </c>
      <c r="M507" s="172" t="s">
        <v>8</v>
      </c>
      <c r="N507" s="174" t="s">
        <v>12</v>
      </c>
      <c r="O507" s="167" t="s">
        <v>10</v>
      </c>
      <c r="P507" s="169" t="s">
        <v>310</v>
      </c>
      <c r="Q507" s="170"/>
      <c r="R507" s="170"/>
      <c r="S507" s="171"/>
      <c r="T507" s="159"/>
      <c r="U507" s="161"/>
      <c r="V507" s="235"/>
    </row>
    <row r="508" spans="1:22" ht="15" thickBot="1" x14ac:dyDescent="0.4">
      <c r="A508" s="178"/>
      <c r="B508" s="180"/>
      <c r="C508" s="182"/>
      <c r="D508" s="164"/>
      <c r="E508" s="166"/>
      <c r="F508" s="168"/>
      <c r="G508" s="50" t="s">
        <v>13</v>
      </c>
      <c r="H508" s="51" t="s">
        <v>14</v>
      </c>
      <c r="I508" s="52" t="s">
        <v>15</v>
      </c>
      <c r="J508" s="53">
        <v>0</v>
      </c>
      <c r="K508" s="188"/>
      <c r="L508" s="54"/>
      <c r="M508" s="173"/>
      <c r="N508" s="175"/>
      <c r="O508" s="176"/>
      <c r="P508" s="50" t="s">
        <v>13</v>
      </c>
      <c r="Q508" s="51" t="s">
        <v>14</v>
      </c>
      <c r="R508" s="52" t="s">
        <v>15</v>
      </c>
      <c r="S508" s="53">
        <v>0</v>
      </c>
      <c r="T508" s="160"/>
      <c r="U508" s="162"/>
      <c r="V508" s="236"/>
    </row>
    <row r="509" spans="1:22" x14ac:dyDescent="0.35">
      <c r="A509" s="56"/>
      <c r="B509" s="57"/>
      <c r="C509" s="58"/>
      <c r="D509" s="59"/>
      <c r="E509" s="60"/>
      <c r="F509" s="60"/>
      <c r="G509" s="61"/>
      <c r="H509" s="62"/>
      <c r="I509" s="63"/>
      <c r="J509" s="64"/>
      <c r="K509" s="65"/>
      <c r="L509" s="65"/>
      <c r="M509" s="59"/>
      <c r="N509" s="60"/>
      <c r="O509" s="60"/>
      <c r="P509" s="61"/>
      <c r="Q509" s="62"/>
      <c r="R509" s="63"/>
      <c r="S509" s="64"/>
      <c r="T509" s="14"/>
      <c r="U509" s="15"/>
      <c r="V509" s="237"/>
    </row>
    <row r="510" spans="1:22" ht="15" thickBot="1" x14ac:dyDescent="0.4">
      <c r="A510" s="131">
        <v>1</v>
      </c>
      <c r="B510" s="131">
        <v>21</v>
      </c>
      <c r="C510" s="878"/>
      <c r="D510" s="136">
        <v>250</v>
      </c>
      <c r="E510" s="66"/>
      <c r="F510" s="67"/>
      <c r="G510" s="879"/>
      <c r="H510" s="879"/>
      <c r="I510" s="879"/>
      <c r="J510" s="879"/>
      <c r="K510" s="47">
        <f>((SUM(H512:H523)*H511)+(SUM(G512:G523)*G511)+(SUM(I512:I523)*I511))/1000</f>
        <v>69.733999999999995</v>
      </c>
      <c r="L510" s="47">
        <f>K510*100/D510</f>
        <v>27.893599999999999</v>
      </c>
      <c r="M510" s="136"/>
      <c r="N510" s="66"/>
      <c r="O510" s="67"/>
      <c r="P510" s="47"/>
      <c r="Q510" s="47"/>
      <c r="R510" s="47"/>
      <c r="S510" s="47"/>
      <c r="T510" s="76"/>
      <c r="U510" s="73"/>
      <c r="V510" s="68"/>
    </row>
    <row r="511" spans="1:22" ht="15" thickBot="1" x14ac:dyDescent="0.4">
      <c r="A511" s="132"/>
      <c r="B511" s="133"/>
      <c r="C511" s="880"/>
      <c r="D511" s="133"/>
      <c r="E511" s="69" t="s">
        <v>17</v>
      </c>
      <c r="F511" s="70"/>
      <c r="G511" s="835">
        <v>232</v>
      </c>
      <c r="H511" s="835">
        <v>230</v>
      </c>
      <c r="I511" s="835">
        <v>233</v>
      </c>
      <c r="J511" s="835">
        <v>401</v>
      </c>
      <c r="K511" s="47"/>
      <c r="L511" s="47"/>
      <c r="M511" s="133"/>
      <c r="N511" s="69"/>
      <c r="O511" s="70"/>
      <c r="P511" s="71"/>
      <c r="Q511" s="71"/>
      <c r="R511" s="71"/>
      <c r="S511" s="47"/>
      <c r="T511" s="76"/>
      <c r="U511" s="73"/>
      <c r="V511" s="68"/>
    </row>
    <row r="512" spans="1:22" x14ac:dyDescent="0.35">
      <c r="A512" s="132"/>
      <c r="B512" s="133"/>
      <c r="C512" s="880"/>
      <c r="D512" s="133"/>
      <c r="E512" s="828" t="s">
        <v>1055</v>
      </c>
      <c r="F512" s="83"/>
      <c r="G512" s="862">
        <v>1</v>
      </c>
      <c r="H512" s="862">
        <v>3</v>
      </c>
      <c r="I512" s="862">
        <v>2</v>
      </c>
      <c r="J512" s="862">
        <v>2</v>
      </c>
      <c r="K512" s="47"/>
      <c r="L512" s="47"/>
      <c r="M512" s="133"/>
      <c r="N512" s="74"/>
      <c r="O512" s="75"/>
      <c r="P512" s="47"/>
      <c r="Q512" s="47"/>
      <c r="R512" s="47"/>
      <c r="S512" s="47"/>
      <c r="T512" s="76"/>
      <c r="U512" s="73"/>
      <c r="V512" s="68"/>
    </row>
    <row r="513" spans="1:22" x14ac:dyDescent="0.35">
      <c r="A513" s="132"/>
      <c r="B513" s="133"/>
      <c r="C513" s="880"/>
      <c r="D513" s="133"/>
      <c r="E513" s="830" t="s">
        <v>1056</v>
      </c>
      <c r="F513" s="83"/>
      <c r="G513" s="840">
        <v>50</v>
      </c>
      <c r="H513" s="840">
        <v>36</v>
      </c>
      <c r="I513" s="840">
        <v>38</v>
      </c>
      <c r="J513" s="881" t="s">
        <v>1057</v>
      </c>
      <c r="K513" s="47"/>
      <c r="L513" s="47"/>
      <c r="M513" s="133"/>
      <c r="N513" s="77"/>
      <c r="O513" s="75"/>
      <c r="P513" s="47"/>
      <c r="Q513" s="47"/>
      <c r="R513" s="47"/>
      <c r="S513" s="47"/>
      <c r="T513" s="76"/>
      <c r="U513" s="73"/>
      <c r="V513" s="68"/>
    </row>
    <row r="514" spans="1:22" x14ac:dyDescent="0.35">
      <c r="A514" s="132"/>
      <c r="B514" s="133"/>
      <c r="C514" s="880"/>
      <c r="D514" s="133"/>
      <c r="E514" s="830" t="s">
        <v>1058</v>
      </c>
      <c r="F514" s="83"/>
      <c r="G514" s="840">
        <v>0</v>
      </c>
      <c r="H514" s="840">
        <v>0</v>
      </c>
      <c r="I514" s="840">
        <v>0</v>
      </c>
      <c r="J514" s="840"/>
      <c r="K514" s="47"/>
      <c r="L514" s="47"/>
      <c r="M514" s="133"/>
      <c r="N514" s="74"/>
      <c r="O514" s="75"/>
      <c r="P514" s="47"/>
      <c r="Q514" s="47"/>
      <c r="R514" s="47"/>
      <c r="S514" s="47"/>
      <c r="T514" s="76"/>
      <c r="U514" s="73"/>
      <c r="V514" s="68"/>
    </row>
    <row r="515" spans="1:22" x14ac:dyDescent="0.35">
      <c r="A515" s="132"/>
      <c r="B515" s="133"/>
      <c r="C515" s="880"/>
      <c r="D515" s="133"/>
      <c r="E515" s="830" t="s">
        <v>1059</v>
      </c>
      <c r="F515" s="83"/>
      <c r="G515" s="840">
        <v>48</v>
      </c>
      <c r="H515" s="840">
        <v>61</v>
      </c>
      <c r="I515" s="840">
        <v>62</v>
      </c>
      <c r="J515" s="840">
        <v>22</v>
      </c>
      <c r="K515" s="47"/>
      <c r="L515" s="47"/>
      <c r="M515" s="133"/>
      <c r="N515" s="77"/>
      <c r="O515" s="75"/>
      <c r="P515" s="47"/>
      <c r="Q515" s="47"/>
      <c r="R515" s="47"/>
      <c r="S515" s="47"/>
      <c r="T515" s="76"/>
      <c r="U515" s="73"/>
      <c r="V515" s="68"/>
    </row>
    <row r="516" spans="1:22" ht="15" thickBot="1" x14ac:dyDescent="0.4">
      <c r="A516" s="132"/>
      <c r="B516" s="133"/>
      <c r="C516" s="880"/>
      <c r="D516" s="133"/>
      <c r="E516" s="882"/>
      <c r="F516" s="83"/>
      <c r="G516" s="879"/>
      <c r="H516" s="879"/>
      <c r="I516" s="879"/>
      <c r="J516" s="47"/>
      <c r="K516" s="47"/>
      <c r="L516" s="47"/>
      <c r="M516" s="133"/>
      <c r="N516" s="74"/>
      <c r="O516" s="75"/>
      <c r="P516" s="47"/>
      <c r="Q516" s="47"/>
      <c r="R516" s="47"/>
      <c r="S516" s="47"/>
      <c r="T516" s="76"/>
      <c r="U516" s="73"/>
      <c r="V516" s="68"/>
    </row>
    <row r="517" spans="1:22" x14ac:dyDescent="0.35">
      <c r="A517" s="132"/>
      <c r="B517" s="133"/>
      <c r="C517" s="880"/>
      <c r="D517" s="133"/>
      <c r="E517" s="74"/>
      <c r="F517" s="75"/>
      <c r="G517" s="47"/>
      <c r="H517" s="47"/>
      <c r="I517" s="47"/>
      <c r="J517" s="47"/>
      <c r="K517" s="47"/>
      <c r="L517" s="47"/>
      <c r="M517" s="133"/>
      <c r="N517" s="74"/>
      <c r="O517" s="75"/>
      <c r="P517" s="47"/>
      <c r="Q517" s="47"/>
      <c r="R517" s="47"/>
      <c r="S517" s="47"/>
      <c r="T517" s="76"/>
      <c r="U517" s="73"/>
      <c r="V517" s="68"/>
    </row>
    <row r="518" spans="1:22" x14ac:dyDescent="0.35">
      <c r="A518" s="132"/>
      <c r="B518" s="133"/>
      <c r="C518" s="880"/>
      <c r="D518" s="133"/>
      <c r="E518" s="74"/>
      <c r="F518" s="75"/>
      <c r="G518" s="47"/>
      <c r="H518" s="47"/>
      <c r="I518" s="47"/>
      <c r="J518" s="47"/>
      <c r="K518" s="47"/>
      <c r="L518" s="47"/>
      <c r="M518" s="133"/>
      <c r="N518" s="74"/>
      <c r="O518" s="75"/>
      <c r="P518" s="47"/>
      <c r="Q518" s="47"/>
      <c r="R518" s="47"/>
      <c r="S518" s="47"/>
      <c r="T518" s="76"/>
      <c r="U518" s="73"/>
      <c r="V518" s="68"/>
    </row>
    <row r="519" spans="1:22" x14ac:dyDescent="0.35">
      <c r="A519" s="132"/>
      <c r="B519" s="133"/>
      <c r="C519" s="880"/>
      <c r="D519" s="133"/>
      <c r="E519" s="74"/>
      <c r="F519" s="75"/>
      <c r="G519" s="47"/>
      <c r="H519" s="47"/>
      <c r="I519" s="47"/>
      <c r="J519" s="47"/>
      <c r="K519" s="47"/>
      <c r="L519" s="47"/>
      <c r="M519" s="133"/>
      <c r="N519" s="74"/>
      <c r="O519" s="75"/>
      <c r="P519" s="47"/>
      <c r="Q519" s="47"/>
      <c r="R519" s="47"/>
      <c r="S519" s="47"/>
      <c r="T519" s="76"/>
      <c r="U519" s="73"/>
      <c r="V519" s="68"/>
    </row>
    <row r="520" spans="1:22" x14ac:dyDescent="0.35">
      <c r="A520" s="132"/>
      <c r="B520" s="133"/>
      <c r="C520" s="880"/>
      <c r="D520" s="133"/>
      <c r="E520" s="74"/>
      <c r="F520" s="75"/>
      <c r="G520" s="47"/>
      <c r="H520" s="47"/>
      <c r="I520" s="47"/>
      <c r="J520" s="47"/>
      <c r="K520" s="47"/>
      <c r="L520" s="47"/>
      <c r="M520" s="133"/>
      <c r="N520" s="77"/>
      <c r="O520" s="75"/>
      <c r="P520" s="47"/>
      <c r="Q520" s="47"/>
      <c r="R520" s="47"/>
      <c r="S520" s="47"/>
      <c r="T520" s="76"/>
      <c r="U520" s="73"/>
      <c r="V520" s="68"/>
    </row>
    <row r="521" spans="1:22" x14ac:dyDescent="0.35">
      <c r="A521" s="132"/>
      <c r="B521" s="133"/>
      <c r="C521" s="880"/>
      <c r="D521" s="133"/>
      <c r="E521" s="74"/>
      <c r="F521" s="75"/>
      <c r="G521" s="47"/>
      <c r="H521" s="47"/>
      <c r="I521" s="47"/>
      <c r="J521" s="47"/>
      <c r="K521" s="47"/>
      <c r="L521" s="47"/>
      <c r="M521" s="133"/>
      <c r="N521" s="77"/>
      <c r="O521" s="75"/>
      <c r="P521" s="47"/>
      <c r="Q521" s="47"/>
      <c r="R521" s="47"/>
      <c r="S521" s="47"/>
      <c r="T521" s="76"/>
      <c r="U521" s="73"/>
      <c r="V521" s="68"/>
    </row>
    <row r="522" spans="1:22" x14ac:dyDescent="0.35">
      <c r="A522" s="132"/>
      <c r="B522" s="133"/>
      <c r="C522" s="880"/>
      <c r="D522" s="133"/>
      <c r="E522" s="74"/>
      <c r="F522" s="75"/>
      <c r="G522" s="47"/>
      <c r="H522" s="47"/>
      <c r="I522" s="47"/>
      <c r="J522" s="47"/>
      <c r="K522" s="47"/>
      <c r="L522" s="47"/>
      <c r="M522" s="133"/>
      <c r="N522" s="77"/>
      <c r="O522" s="75"/>
      <c r="P522" s="47"/>
      <c r="Q522" s="47"/>
      <c r="R522" s="47"/>
      <c r="S522" s="47"/>
      <c r="T522" s="76"/>
      <c r="U522" s="73"/>
      <c r="V522" s="68"/>
    </row>
    <row r="523" spans="1:22" x14ac:dyDescent="0.35">
      <c r="A523" s="132"/>
      <c r="B523" s="133"/>
      <c r="C523" s="883"/>
      <c r="D523" s="133"/>
      <c r="E523" s="74"/>
      <c r="F523" s="75"/>
      <c r="G523" s="47"/>
      <c r="H523" s="47"/>
      <c r="I523" s="47"/>
      <c r="J523" s="47"/>
      <c r="K523" s="47"/>
      <c r="L523" s="47"/>
      <c r="M523" s="133"/>
      <c r="N523" s="87"/>
      <c r="O523" s="75"/>
      <c r="P523" s="47"/>
      <c r="Q523" s="47"/>
      <c r="R523" s="47"/>
      <c r="S523" s="47"/>
      <c r="T523" s="88"/>
      <c r="U523" s="73"/>
      <c r="V523" s="68"/>
    </row>
    <row r="524" spans="1:22" x14ac:dyDescent="0.35">
      <c r="A524" s="78"/>
      <c r="B524" s="79"/>
      <c r="C524" s="80"/>
      <c r="D524" s="81"/>
      <c r="E524" s="82"/>
      <c r="F524" s="83"/>
      <c r="G524" s="83"/>
      <c r="H524" s="83"/>
      <c r="I524" s="84"/>
      <c r="J524" s="84"/>
      <c r="K524" s="84"/>
      <c r="L524" s="85"/>
      <c r="M524" s="86"/>
      <c r="N524" s="83"/>
      <c r="O524" s="83"/>
      <c r="P524" s="83"/>
      <c r="Q524" s="84"/>
      <c r="R524" s="84"/>
      <c r="S524" s="84"/>
      <c r="T524" s="55"/>
      <c r="U524" s="55"/>
      <c r="V524" s="55"/>
    </row>
    <row r="525" spans="1:22" x14ac:dyDescent="0.35">
      <c r="A525" s="177" t="s">
        <v>0</v>
      </c>
      <c r="B525" s="179" t="s">
        <v>1</v>
      </c>
      <c r="C525" s="181" t="s">
        <v>2</v>
      </c>
      <c r="D525" s="183" t="s">
        <v>3</v>
      </c>
      <c r="E525" s="184"/>
      <c r="F525" s="185"/>
      <c r="G525" s="185"/>
      <c r="H525" s="185"/>
      <c r="I525" s="185"/>
      <c r="J525" s="185"/>
      <c r="K525" s="186" t="s">
        <v>4</v>
      </c>
      <c r="L525" s="48"/>
      <c r="M525" s="183" t="s">
        <v>5</v>
      </c>
      <c r="N525" s="184"/>
      <c r="O525" s="185"/>
      <c r="P525" s="185"/>
      <c r="Q525" s="185"/>
      <c r="R525" s="185"/>
      <c r="S525" s="185"/>
      <c r="T525" s="159" t="s">
        <v>6</v>
      </c>
      <c r="U525" s="161" t="s">
        <v>7</v>
      </c>
      <c r="V525" s="234" t="s">
        <v>879</v>
      </c>
    </row>
    <row r="526" spans="1:22" ht="25" x14ac:dyDescent="0.35">
      <c r="A526" s="177"/>
      <c r="B526" s="179"/>
      <c r="C526" s="181"/>
      <c r="D526" s="163" t="s">
        <v>8</v>
      </c>
      <c r="E526" s="165" t="s">
        <v>9</v>
      </c>
      <c r="F526" s="167" t="s">
        <v>10</v>
      </c>
      <c r="G526" s="169" t="s">
        <v>310</v>
      </c>
      <c r="H526" s="170"/>
      <c r="I526" s="170"/>
      <c r="J526" s="171"/>
      <c r="K526" s="187"/>
      <c r="L526" s="49" t="s">
        <v>11</v>
      </c>
      <c r="M526" s="172" t="s">
        <v>8</v>
      </c>
      <c r="N526" s="174" t="s">
        <v>12</v>
      </c>
      <c r="O526" s="167" t="s">
        <v>10</v>
      </c>
      <c r="P526" s="169" t="s">
        <v>310</v>
      </c>
      <c r="Q526" s="170"/>
      <c r="R526" s="170"/>
      <c r="S526" s="171"/>
      <c r="T526" s="159"/>
      <c r="U526" s="161"/>
      <c r="V526" s="235"/>
    </row>
    <row r="527" spans="1:22" ht="15" thickBot="1" x14ac:dyDescent="0.4">
      <c r="A527" s="178"/>
      <c r="B527" s="180"/>
      <c r="C527" s="182"/>
      <c r="D527" s="164"/>
      <c r="E527" s="166"/>
      <c r="F527" s="168"/>
      <c r="G527" s="50" t="s">
        <v>13</v>
      </c>
      <c r="H527" s="51" t="s">
        <v>14</v>
      </c>
      <c r="I527" s="52" t="s">
        <v>15</v>
      </c>
      <c r="J527" s="53">
        <v>0</v>
      </c>
      <c r="K527" s="188"/>
      <c r="L527" s="54"/>
      <c r="M527" s="173"/>
      <c r="N527" s="175"/>
      <c r="O527" s="176"/>
      <c r="P527" s="50" t="s">
        <v>13</v>
      </c>
      <c r="Q527" s="51" t="s">
        <v>14</v>
      </c>
      <c r="R527" s="52" t="s">
        <v>15</v>
      </c>
      <c r="S527" s="53">
        <v>0</v>
      </c>
      <c r="T527" s="160"/>
      <c r="U527" s="162"/>
      <c r="V527" s="236"/>
    </row>
    <row r="528" spans="1:22" x14ac:dyDescent="0.35">
      <c r="A528" s="56"/>
      <c r="B528" s="57"/>
      <c r="C528" s="58"/>
      <c r="D528" s="59"/>
      <c r="E528" s="60"/>
      <c r="F528" s="60"/>
      <c r="G528" s="61"/>
      <c r="H528" s="62"/>
      <c r="I528" s="63"/>
      <c r="J528" s="64"/>
      <c r="K528" s="65"/>
      <c r="L528" s="65"/>
      <c r="M528" s="59"/>
      <c r="N528" s="60"/>
      <c r="O528" s="60"/>
      <c r="P528" s="61"/>
      <c r="Q528" s="62"/>
      <c r="R528" s="63"/>
      <c r="S528" s="64"/>
      <c r="T528" s="14"/>
      <c r="U528" s="15"/>
      <c r="V528" s="237"/>
    </row>
    <row r="529" spans="1:22" ht="15" thickBot="1" x14ac:dyDescent="0.4">
      <c r="A529" s="131">
        <v>1</v>
      </c>
      <c r="B529" s="131">
        <v>22</v>
      </c>
      <c r="C529" s="134"/>
      <c r="D529" s="136">
        <v>250</v>
      </c>
      <c r="E529" s="66"/>
      <c r="F529" s="67"/>
      <c r="G529" s="835"/>
      <c r="H529" s="835"/>
      <c r="I529" s="835"/>
      <c r="J529" s="835"/>
      <c r="K529" s="47">
        <f>((SUM(H531:H542)*H530)+(SUM(G531:G542)*G530)+(SUM(I531:I542)*I530))/1000</f>
        <v>33.034999999999997</v>
      </c>
      <c r="L529" s="47">
        <f>K529*100/D529</f>
        <v>13.213999999999999</v>
      </c>
      <c r="M529" s="136"/>
      <c r="N529" s="66"/>
      <c r="O529" s="67"/>
      <c r="P529" s="47"/>
      <c r="Q529" s="47"/>
      <c r="R529" s="47"/>
      <c r="S529" s="47"/>
      <c r="T529" s="76"/>
      <c r="U529" s="73"/>
      <c r="V529" s="68"/>
    </row>
    <row r="530" spans="1:22" ht="15" thickBot="1" x14ac:dyDescent="0.4">
      <c r="A530" s="132"/>
      <c r="B530" s="133"/>
      <c r="C530" s="135"/>
      <c r="D530" s="133"/>
      <c r="E530" s="69" t="s">
        <v>17</v>
      </c>
      <c r="F530" s="70"/>
      <c r="G530" s="835">
        <v>234</v>
      </c>
      <c r="H530" s="835">
        <v>233</v>
      </c>
      <c r="I530" s="835">
        <v>228</v>
      </c>
      <c r="J530" s="835">
        <v>403</v>
      </c>
      <c r="K530" s="47"/>
      <c r="L530" s="47"/>
      <c r="M530" s="133"/>
      <c r="N530" s="69"/>
      <c r="O530" s="70"/>
      <c r="P530" s="71"/>
      <c r="Q530" s="71"/>
      <c r="R530" s="71"/>
      <c r="S530" s="47"/>
      <c r="T530" s="76"/>
      <c r="U530" s="73"/>
      <c r="V530" s="68"/>
    </row>
    <row r="531" spans="1:22" x14ac:dyDescent="0.35">
      <c r="A531" s="132"/>
      <c r="B531" s="133"/>
      <c r="C531" s="135"/>
      <c r="D531" s="133"/>
      <c r="E531" s="828" t="s">
        <v>1060</v>
      </c>
      <c r="F531" s="75"/>
      <c r="G531" s="829">
        <v>7</v>
      </c>
      <c r="H531" s="829">
        <v>7</v>
      </c>
      <c r="I531" s="829">
        <v>24</v>
      </c>
      <c r="J531" s="829">
        <v>8</v>
      </c>
      <c r="K531" s="47"/>
      <c r="L531" s="47"/>
      <c r="M531" s="133"/>
      <c r="N531" s="74"/>
      <c r="O531" s="75"/>
      <c r="P531" s="47"/>
      <c r="Q531" s="47"/>
      <c r="R531" s="47"/>
      <c r="S531" s="47"/>
      <c r="T531" s="76"/>
      <c r="U531" s="73"/>
      <c r="V531" s="68"/>
    </row>
    <row r="532" spans="1:22" x14ac:dyDescent="0.35">
      <c r="A532" s="132"/>
      <c r="B532" s="133"/>
      <c r="C532" s="135"/>
      <c r="D532" s="133"/>
      <c r="E532" s="830" t="s">
        <v>1061</v>
      </c>
      <c r="F532" s="75"/>
      <c r="G532" s="89">
        <v>0</v>
      </c>
      <c r="H532" s="89">
        <v>0</v>
      </c>
      <c r="I532" s="89">
        <v>0</v>
      </c>
      <c r="J532" s="89"/>
      <c r="K532" s="47"/>
      <c r="L532" s="47"/>
      <c r="M532" s="133"/>
      <c r="N532" s="77"/>
      <c r="O532" s="75"/>
      <c r="P532" s="47"/>
      <c r="Q532" s="47"/>
      <c r="R532" s="47"/>
      <c r="S532" s="47"/>
      <c r="T532" s="76"/>
      <c r="U532" s="73"/>
      <c r="V532" s="68"/>
    </row>
    <row r="533" spans="1:22" x14ac:dyDescent="0.35">
      <c r="A533" s="132"/>
      <c r="B533" s="133"/>
      <c r="C533" s="135"/>
      <c r="D533" s="133"/>
      <c r="E533" s="830" t="s">
        <v>1062</v>
      </c>
      <c r="F533" s="75"/>
      <c r="G533" s="89">
        <v>0</v>
      </c>
      <c r="H533" s="89">
        <v>1</v>
      </c>
      <c r="I533" s="89">
        <v>1</v>
      </c>
      <c r="J533" s="89">
        <v>1</v>
      </c>
      <c r="K533" s="47"/>
      <c r="L533" s="47"/>
      <c r="M533" s="133"/>
      <c r="N533" s="74"/>
      <c r="O533" s="75"/>
      <c r="P533" s="47"/>
      <c r="Q533" s="47"/>
      <c r="R533" s="47"/>
      <c r="S533" s="47"/>
      <c r="T533" s="76"/>
      <c r="U533" s="73"/>
      <c r="V533" s="68"/>
    </row>
    <row r="534" spans="1:22" x14ac:dyDescent="0.35">
      <c r="A534" s="132"/>
      <c r="B534" s="133"/>
      <c r="C534" s="135"/>
      <c r="D534" s="133"/>
      <c r="E534" s="830" t="s">
        <v>1063</v>
      </c>
      <c r="F534" s="75"/>
      <c r="G534" s="89">
        <v>5</v>
      </c>
      <c r="H534" s="89">
        <v>33</v>
      </c>
      <c r="I534" s="89">
        <v>26</v>
      </c>
      <c r="J534" s="89">
        <v>25</v>
      </c>
      <c r="K534" s="47"/>
      <c r="L534" s="47"/>
      <c r="M534" s="133"/>
      <c r="N534" s="77"/>
      <c r="O534" s="75"/>
      <c r="P534" s="47"/>
      <c r="Q534" s="47"/>
      <c r="R534" s="47"/>
      <c r="S534" s="47"/>
      <c r="T534" s="76"/>
      <c r="U534" s="73"/>
      <c r="V534" s="68"/>
    </row>
    <row r="535" spans="1:22" x14ac:dyDescent="0.35">
      <c r="A535" s="132"/>
      <c r="B535" s="133"/>
      <c r="C535" s="135"/>
      <c r="D535" s="133"/>
      <c r="E535" s="830" t="s">
        <v>1064</v>
      </c>
      <c r="F535" s="75"/>
      <c r="G535" s="89">
        <v>7</v>
      </c>
      <c r="H535" s="89">
        <v>8</v>
      </c>
      <c r="I535" s="89">
        <v>7</v>
      </c>
      <c r="J535" s="89">
        <v>2</v>
      </c>
      <c r="K535" s="47"/>
      <c r="L535" s="47"/>
      <c r="M535" s="133"/>
      <c r="N535" s="74"/>
      <c r="O535" s="75"/>
      <c r="P535" s="47"/>
      <c r="Q535" s="47"/>
      <c r="R535" s="47"/>
      <c r="S535" s="47"/>
      <c r="T535" s="76"/>
      <c r="U535" s="73"/>
      <c r="V535" s="68"/>
    </row>
    <row r="536" spans="1:22" x14ac:dyDescent="0.35">
      <c r="A536" s="132"/>
      <c r="B536" s="133"/>
      <c r="C536" s="135"/>
      <c r="D536" s="133"/>
      <c r="E536" s="830" t="s">
        <v>1065</v>
      </c>
      <c r="F536" s="75"/>
      <c r="G536" s="89">
        <v>7</v>
      </c>
      <c r="H536" s="89">
        <v>6</v>
      </c>
      <c r="I536" s="89">
        <v>4</v>
      </c>
      <c r="J536" s="89">
        <v>3</v>
      </c>
      <c r="K536" s="47"/>
      <c r="L536" s="47"/>
      <c r="M536" s="133"/>
      <c r="N536" s="74"/>
      <c r="O536" s="75"/>
      <c r="P536" s="47"/>
      <c r="Q536" s="47"/>
      <c r="R536" s="47"/>
      <c r="S536" s="47"/>
      <c r="T536" s="76"/>
      <c r="U536" s="73"/>
      <c r="V536" s="68"/>
    </row>
    <row r="537" spans="1:22" x14ac:dyDescent="0.35">
      <c r="A537" s="132"/>
      <c r="B537" s="133"/>
      <c r="C537" s="135"/>
      <c r="D537" s="133"/>
      <c r="E537" s="74"/>
      <c r="F537" s="75"/>
      <c r="G537" s="47"/>
      <c r="H537" s="47"/>
      <c r="I537" s="47"/>
      <c r="J537" s="47"/>
      <c r="K537" s="47"/>
      <c r="L537" s="47"/>
      <c r="M537" s="133"/>
      <c r="N537" s="74"/>
      <c r="O537" s="75"/>
      <c r="P537" s="47"/>
      <c r="Q537" s="47"/>
      <c r="R537" s="47"/>
      <c r="S537" s="47"/>
      <c r="T537" s="76"/>
      <c r="U537" s="73"/>
      <c r="V537" s="68"/>
    </row>
    <row r="538" spans="1:22" x14ac:dyDescent="0.35">
      <c r="A538" s="132"/>
      <c r="B538" s="133"/>
      <c r="C538" s="135"/>
      <c r="D538" s="133"/>
      <c r="E538" s="74"/>
      <c r="F538" s="75"/>
      <c r="G538" s="47"/>
      <c r="H538" s="47"/>
      <c r="I538" s="47"/>
      <c r="J538" s="47"/>
      <c r="K538" s="47"/>
      <c r="L538" s="47"/>
      <c r="M538" s="133"/>
      <c r="N538" s="74"/>
      <c r="O538" s="75"/>
      <c r="P538" s="47"/>
      <c r="Q538" s="47"/>
      <c r="R538" s="47"/>
      <c r="S538" s="47"/>
      <c r="T538" s="76"/>
      <c r="U538" s="73"/>
      <c r="V538" s="68"/>
    </row>
    <row r="539" spans="1:22" x14ac:dyDescent="0.35">
      <c r="A539" s="132"/>
      <c r="B539" s="133"/>
      <c r="C539" s="135"/>
      <c r="D539" s="133"/>
      <c r="E539" s="74"/>
      <c r="F539" s="75"/>
      <c r="G539" s="47"/>
      <c r="H539" s="47"/>
      <c r="I539" s="47"/>
      <c r="J539" s="47"/>
      <c r="K539" s="47"/>
      <c r="L539" s="47"/>
      <c r="M539" s="133"/>
      <c r="N539" s="77"/>
      <c r="O539" s="75"/>
      <c r="P539" s="47"/>
      <c r="Q539" s="47"/>
      <c r="R539" s="47"/>
      <c r="S539" s="47"/>
      <c r="T539" s="76"/>
      <c r="U539" s="73"/>
      <c r="V539" s="68"/>
    </row>
    <row r="540" spans="1:22" x14ac:dyDescent="0.35">
      <c r="A540" s="132"/>
      <c r="B540" s="133"/>
      <c r="C540" s="135"/>
      <c r="D540" s="133"/>
      <c r="E540" s="74"/>
      <c r="F540" s="75"/>
      <c r="G540" s="47"/>
      <c r="H540" s="47"/>
      <c r="I540" s="47"/>
      <c r="J540" s="47"/>
      <c r="K540" s="47"/>
      <c r="L540" s="47"/>
      <c r="M540" s="133"/>
      <c r="N540" s="77"/>
      <c r="O540" s="75"/>
      <c r="P540" s="47"/>
      <c r="Q540" s="47"/>
      <c r="R540" s="47"/>
      <c r="S540" s="47"/>
      <c r="T540" s="76"/>
      <c r="U540" s="73"/>
      <c r="V540" s="68"/>
    </row>
    <row r="541" spans="1:22" x14ac:dyDescent="0.35">
      <c r="A541" s="132"/>
      <c r="B541" s="133"/>
      <c r="C541" s="135"/>
      <c r="D541" s="133"/>
      <c r="E541" s="74"/>
      <c r="F541" s="75"/>
      <c r="G541" s="47"/>
      <c r="H541" s="47"/>
      <c r="I541" s="47"/>
      <c r="J541" s="47"/>
      <c r="K541" s="47"/>
      <c r="L541" s="47"/>
      <c r="M541" s="133"/>
      <c r="N541" s="77"/>
      <c r="O541" s="75"/>
      <c r="P541" s="47"/>
      <c r="Q541" s="47"/>
      <c r="R541" s="47"/>
      <c r="S541" s="47"/>
      <c r="T541" s="76"/>
      <c r="U541" s="73"/>
      <c r="V541" s="68"/>
    </row>
    <row r="542" spans="1:22" x14ac:dyDescent="0.35">
      <c r="A542" s="132"/>
      <c r="B542" s="133"/>
      <c r="C542" s="135"/>
      <c r="D542" s="133"/>
      <c r="E542" s="74"/>
      <c r="F542" s="75"/>
      <c r="G542" s="47"/>
      <c r="H542" s="47"/>
      <c r="I542" s="47"/>
      <c r="J542" s="47"/>
      <c r="K542" s="47"/>
      <c r="L542" s="47"/>
      <c r="M542" s="133"/>
      <c r="N542" s="87"/>
      <c r="O542" s="75"/>
      <c r="P542" s="47"/>
      <c r="Q542" s="47"/>
      <c r="R542" s="47"/>
      <c r="S542" s="47"/>
      <c r="T542" s="88"/>
      <c r="U542" s="73"/>
      <c r="V542" s="68"/>
    </row>
    <row r="543" spans="1:22" x14ac:dyDescent="0.35">
      <c r="A543" s="78"/>
      <c r="B543" s="79"/>
      <c r="C543" s="80"/>
      <c r="D543" s="81"/>
      <c r="E543" s="82"/>
      <c r="F543" s="83"/>
      <c r="G543" s="83"/>
      <c r="H543" s="83"/>
      <c r="I543" s="84"/>
      <c r="J543" s="84"/>
      <c r="K543" s="84"/>
      <c r="L543" s="85"/>
      <c r="M543" s="86"/>
      <c r="N543" s="83"/>
      <c r="O543" s="83"/>
      <c r="P543" s="83"/>
      <c r="Q543" s="84"/>
      <c r="R543" s="84"/>
      <c r="S543" s="84"/>
      <c r="T543" s="55"/>
      <c r="U543" s="55"/>
      <c r="V543" s="55"/>
    </row>
    <row r="544" spans="1:22" x14ac:dyDescent="0.35">
      <c r="A544" s="177" t="s">
        <v>0</v>
      </c>
      <c r="B544" s="179" t="s">
        <v>1</v>
      </c>
      <c r="C544" s="181" t="s">
        <v>2</v>
      </c>
      <c r="D544" s="183" t="s">
        <v>3</v>
      </c>
      <c r="E544" s="184"/>
      <c r="F544" s="185"/>
      <c r="G544" s="185"/>
      <c r="H544" s="185"/>
      <c r="I544" s="185"/>
      <c r="J544" s="185"/>
      <c r="K544" s="186" t="s">
        <v>4</v>
      </c>
      <c r="L544" s="48"/>
      <c r="M544" s="183" t="s">
        <v>5</v>
      </c>
      <c r="N544" s="184"/>
      <c r="O544" s="185"/>
      <c r="P544" s="185"/>
      <c r="Q544" s="185"/>
      <c r="R544" s="185"/>
      <c r="S544" s="185"/>
      <c r="T544" s="159" t="s">
        <v>6</v>
      </c>
      <c r="U544" s="161" t="s">
        <v>7</v>
      </c>
      <c r="V544" s="234" t="s">
        <v>879</v>
      </c>
    </row>
    <row r="545" spans="1:22" ht="25" x14ac:dyDescent="0.35">
      <c r="A545" s="177"/>
      <c r="B545" s="179"/>
      <c r="C545" s="181"/>
      <c r="D545" s="163" t="s">
        <v>8</v>
      </c>
      <c r="E545" s="165" t="s">
        <v>9</v>
      </c>
      <c r="F545" s="167" t="s">
        <v>10</v>
      </c>
      <c r="G545" s="169" t="s">
        <v>310</v>
      </c>
      <c r="H545" s="170"/>
      <c r="I545" s="170"/>
      <c r="J545" s="171"/>
      <c r="K545" s="187"/>
      <c r="L545" s="49" t="s">
        <v>11</v>
      </c>
      <c r="M545" s="172" t="s">
        <v>8</v>
      </c>
      <c r="N545" s="174" t="s">
        <v>12</v>
      </c>
      <c r="O545" s="167" t="s">
        <v>10</v>
      </c>
      <c r="P545" s="169" t="s">
        <v>310</v>
      </c>
      <c r="Q545" s="170"/>
      <c r="R545" s="170"/>
      <c r="S545" s="171"/>
      <c r="T545" s="159"/>
      <c r="U545" s="161"/>
      <c r="V545" s="235"/>
    </row>
    <row r="546" spans="1:22" ht="15" thickBot="1" x14ac:dyDescent="0.4">
      <c r="A546" s="178"/>
      <c r="B546" s="180"/>
      <c r="C546" s="182"/>
      <c r="D546" s="164"/>
      <c r="E546" s="166"/>
      <c r="F546" s="168"/>
      <c r="G546" s="50" t="s">
        <v>13</v>
      </c>
      <c r="H546" s="51" t="s">
        <v>14</v>
      </c>
      <c r="I546" s="52" t="s">
        <v>15</v>
      </c>
      <c r="J546" s="53">
        <v>0</v>
      </c>
      <c r="K546" s="188"/>
      <c r="L546" s="54"/>
      <c r="M546" s="173"/>
      <c r="N546" s="175"/>
      <c r="O546" s="176"/>
      <c r="P546" s="50" t="s">
        <v>13</v>
      </c>
      <c r="Q546" s="51" t="s">
        <v>14</v>
      </c>
      <c r="R546" s="52" t="s">
        <v>15</v>
      </c>
      <c r="S546" s="53">
        <v>0</v>
      </c>
      <c r="T546" s="160"/>
      <c r="U546" s="162"/>
      <c r="V546" s="236"/>
    </row>
    <row r="547" spans="1:22" x14ac:dyDescent="0.35">
      <c r="A547" s="56"/>
      <c r="B547" s="57"/>
      <c r="C547" s="58"/>
      <c r="D547" s="59"/>
      <c r="E547" s="60"/>
      <c r="F547" s="60"/>
      <c r="G547" s="61"/>
      <c r="H547" s="62"/>
      <c r="I547" s="63"/>
      <c r="J547" s="64"/>
      <c r="K547" s="65"/>
      <c r="L547" s="65"/>
      <c r="M547" s="59"/>
      <c r="N547" s="60"/>
      <c r="O547" s="60"/>
      <c r="P547" s="61"/>
      <c r="Q547" s="62"/>
      <c r="R547" s="63"/>
      <c r="S547" s="64"/>
      <c r="T547" s="14"/>
      <c r="U547" s="15"/>
      <c r="V547" s="237"/>
    </row>
    <row r="548" spans="1:22" x14ac:dyDescent="0.35">
      <c r="A548" s="131">
        <v>1</v>
      </c>
      <c r="B548" s="131">
        <v>23</v>
      </c>
      <c r="C548" s="134"/>
      <c r="D548" s="157">
        <v>63</v>
      </c>
      <c r="E548" s="66"/>
      <c r="F548" s="67"/>
      <c r="G548" s="47"/>
      <c r="H548" s="47"/>
      <c r="I548" s="47"/>
      <c r="J548" s="47"/>
      <c r="K548" s="47">
        <f>((SUM(H550:H561)*H549)+(SUM(G550:G561)*G549)+(SUM(I550:I561)*I549))/1000</f>
        <v>1.3859999999999999</v>
      </c>
      <c r="L548" s="47">
        <f>K548*100/D548</f>
        <v>2.1999999999999997</v>
      </c>
      <c r="M548" s="136"/>
      <c r="N548" s="66"/>
      <c r="O548" s="67"/>
      <c r="P548" s="47"/>
      <c r="Q548" s="47"/>
      <c r="R548" s="47"/>
      <c r="S548" s="47"/>
      <c r="T548" s="76"/>
      <c r="U548" s="73"/>
      <c r="V548" s="68"/>
    </row>
    <row r="549" spans="1:22" ht="15" thickBot="1" x14ac:dyDescent="0.4">
      <c r="A549" s="132"/>
      <c r="B549" s="133"/>
      <c r="C549" s="135"/>
      <c r="D549" s="158"/>
      <c r="E549" s="69" t="s">
        <v>17</v>
      </c>
      <c r="F549" s="70"/>
      <c r="G549" s="71">
        <v>232</v>
      </c>
      <c r="H549" s="71">
        <v>231</v>
      </c>
      <c r="I549" s="71">
        <v>231</v>
      </c>
      <c r="J549" s="71">
        <v>388</v>
      </c>
      <c r="K549" s="47"/>
      <c r="L549" s="47"/>
      <c r="M549" s="133"/>
      <c r="N549" s="69"/>
      <c r="O549" s="70"/>
      <c r="P549" s="71"/>
      <c r="Q549" s="71"/>
      <c r="R549" s="71"/>
      <c r="S549" s="47"/>
      <c r="T549" s="76"/>
      <c r="U549" s="73"/>
      <c r="V549" s="68"/>
    </row>
    <row r="550" spans="1:22" x14ac:dyDescent="0.35">
      <c r="A550" s="132"/>
      <c r="B550" s="133"/>
      <c r="C550" s="135"/>
      <c r="D550" s="158"/>
      <c r="E550" s="74" t="s">
        <v>1066</v>
      </c>
      <c r="F550" s="75"/>
      <c r="G550" s="829">
        <v>0</v>
      </c>
      <c r="H550" s="829">
        <v>0</v>
      </c>
      <c r="I550" s="829">
        <v>6</v>
      </c>
      <c r="J550" s="829">
        <v>6</v>
      </c>
      <c r="K550" s="47"/>
      <c r="L550" s="47"/>
      <c r="M550" s="133"/>
      <c r="N550" s="74"/>
      <c r="O550" s="75"/>
      <c r="P550" s="47"/>
      <c r="Q550" s="47"/>
      <c r="R550" s="47"/>
      <c r="S550" s="47"/>
      <c r="T550" s="76"/>
      <c r="U550" s="73"/>
      <c r="V550" s="68"/>
    </row>
    <row r="551" spans="1:22" x14ac:dyDescent="0.35">
      <c r="A551" s="132"/>
      <c r="B551" s="133"/>
      <c r="C551" s="135"/>
      <c r="D551" s="158"/>
      <c r="E551" s="74"/>
      <c r="F551" s="75"/>
      <c r="G551" s="47"/>
      <c r="H551" s="47"/>
      <c r="I551" s="47"/>
      <c r="J551" s="47"/>
      <c r="K551" s="47"/>
      <c r="L551" s="47"/>
      <c r="M551" s="133"/>
      <c r="N551" s="77"/>
      <c r="O551" s="75"/>
      <c r="P551" s="47"/>
      <c r="Q551" s="47"/>
      <c r="R551" s="47"/>
      <c r="S551" s="47"/>
      <c r="T551" s="76"/>
      <c r="U551" s="73"/>
      <c r="V551" s="68"/>
    </row>
    <row r="552" spans="1:22" x14ac:dyDescent="0.35">
      <c r="A552" s="132"/>
      <c r="B552" s="133"/>
      <c r="C552" s="135"/>
      <c r="D552" s="158"/>
      <c r="E552" s="74"/>
      <c r="F552" s="75"/>
      <c r="G552" s="47"/>
      <c r="H552" s="47"/>
      <c r="I552" s="47"/>
      <c r="J552" s="47"/>
      <c r="K552" s="47"/>
      <c r="L552" s="47"/>
      <c r="M552" s="133"/>
      <c r="N552" s="74"/>
      <c r="O552" s="75"/>
      <c r="P552" s="47"/>
      <c r="Q552" s="47"/>
      <c r="R552" s="47"/>
      <c r="S552" s="47"/>
      <c r="T552" s="76"/>
      <c r="U552" s="73"/>
      <c r="V552" s="68"/>
    </row>
    <row r="553" spans="1:22" x14ac:dyDescent="0.35">
      <c r="A553" s="132"/>
      <c r="B553" s="133"/>
      <c r="C553" s="135"/>
      <c r="D553" s="158"/>
      <c r="E553" s="74"/>
      <c r="F553" s="75"/>
      <c r="G553" s="47"/>
      <c r="H553" s="47"/>
      <c r="I553" s="47"/>
      <c r="J553" s="47"/>
      <c r="K553" s="47"/>
      <c r="L553" s="47"/>
      <c r="M553" s="133"/>
      <c r="N553" s="77"/>
      <c r="O553" s="75"/>
      <c r="P553" s="47"/>
      <c r="Q553" s="47"/>
      <c r="R553" s="47"/>
      <c r="S553" s="47"/>
      <c r="T553" s="76"/>
      <c r="U553" s="73"/>
      <c r="V553" s="68"/>
    </row>
    <row r="554" spans="1:22" x14ac:dyDescent="0.35">
      <c r="A554" s="132"/>
      <c r="B554" s="133"/>
      <c r="C554" s="135"/>
      <c r="D554" s="158"/>
      <c r="E554" s="74"/>
      <c r="F554" s="75"/>
      <c r="G554" s="47"/>
      <c r="H554" s="47"/>
      <c r="I554" s="47"/>
      <c r="J554" s="47"/>
      <c r="K554" s="47"/>
      <c r="L554" s="47"/>
      <c r="M554" s="133"/>
      <c r="N554" s="74"/>
      <c r="O554" s="75"/>
      <c r="P554" s="47"/>
      <c r="Q554" s="47"/>
      <c r="R554" s="47"/>
      <c r="S554" s="47"/>
      <c r="T554" s="76"/>
      <c r="U554" s="73"/>
      <c r="V554" s="68"/>
    </row>
    <row r="555" spans="1:22" x14ac:dyDescent="0.35">
      <c r="A555" s="132"/>
      <c r="B555" s="133"/>
      <c r="C555" s="135"/>
      <c r="D555" s="158"/>
      <c r="E555" s="74"/>
      <c r="F555" s="75"/>
      <c r="G555" s="47"/>
      <c r="H555" s="47"/>
      <c r="I555" s="47"/>
      <c r="J555" s="47"/>
      <c r="K555" s="47"/>
      <c r="L555" s="47"/>
      <c r="M555" s="133"/>
      <c r="N555" s="74"/>
      <c r="O555" s="75"/>
      <c r="P555" s="47"/>
      <c r="Q555" s="47"/>
      <c r="R555" s="47"/>
      <c r="S555" s="47"/>
      <c r="T555" s="76"/>
      <c r="U555" s="73"/>
      <c r="V555" s="68"/>
    </row>
    <row r="556" spans="1:22" x14ac:dyDescent="0.35">
      <c r="A556" s="132"/>
      <c r="B556" s="133"/>
      <c r="C556" s="135"/>
      <c r="D556" s="158"/>
      <c r="E556" s="74"/>
      <c r="F556" s="75"/>
      <c r="G556" s="47"/>
      <c r="H556" s="47"/>
      <c r="I556" s="47"/>
      <c r="J556" s="47"/>
      <c r="K556" s="47"/>
      <c r="L556" s="47"/>
      <c r="M556" s="133"/>
      <c r="N556" s="74"/>
      <c r="O556" s="75"/>
      <c r="P556" s="47"/>
      <c r="Q556" s="47"/>
      <c r="R556" s="47"/>
      <c r="S556" s="47"/>
      <c r="T556" s="76"/>
      <c r="U556" s="73"/>
      <c r="V556" s="68"/>
    </row>
    <row r="557" spans="1:22" x14ac:dyDescent="0.35">
      <c r="A557" s="132"/>
      <c r="B557" s="133"/>
      <c r="C557" s="135"/>
      <c r="D557" s="158"/>
      <c r="E557" s="74"/>
      <c r="F557" s="75"/>
      <c r="G557" s="47"/>
      <c r="H557" s="47"/>
      <c r="I557" s="47"/>
      <c r="J557" s="47"/>
      <c r="K557" s="47"/>
      <c r="L557" s="47"/>
      <c r="M557" s="133"/>
      <c r="N557" s="74"/>
      <c r="O557" s="75"/>
      <c r="P557" s="47"/>
      <c r="Q557" s="47"/>
      <c r="R557" s="47"/>
      <c r="S557" s="47"/>
      <c r="T557" s="76"/>
      <c r="U557" s="73"/>
      <c r="V557" s="68"/>
    </row>
    <row r="558" spans="1:22" x14ac:dyDescent="0.35">
      <c r="A558" s="132"/>
      <c r="B558" s="133"/>
      <c r="C558" s="135"/>
      <c r="D558" s="158"/>
      <c r="E558" s="74"/>
      <c r="F558" s="75"/>
      <c r="G558" s="47"/>
      <c r="H558" s="47"/>
      <c r="I558" s="47"/>
      <c r="J558" s="47"/>
      <c r="K558" s="47"/>
      <c r="L558" s="47"/>
      <c r="M558" s="133"/>
      <c r="N558" s="77"/>
      <c r="O558" s="75"/>
      <c r="P558" s="47"/>
      <c r="Q558" s="47"/>
      <c r="R558" s="47"/>
      <c r="S558" s="47"/>
      <c r="T558" s="76"/>
      <c r="U558" s="73"/>
      <c r="V558" s="68"/>
    </row>
    <row r="559" spans="1:22" x14ac:dyDescent="0.35">
      <c r="A559" s="132"/>
      <c r="B559" s="133"/>
      <c r="C559" s="135"/>
      <c r="D559" s="158"/>
      <c r="E559" s="74"/>
      <c r="F559" s="75"/>
      <c r="G559" s="47"/>
      <c r="H559" s="47"/>
      <c r="I559" s="47"/>
      <c r="J559" s="47"/>
      <c r="K559" s="47"/>
      <c r="L559" s="47"/>
      <c r="M559" s="133"/>
      <c r="N559" s="77"/>
      <c r="O559" s="75"/>
      <c r="P559" s="47"/>
      <c r="Q559" s="47"/>
      <c r="R559" s="47"/>
      <c r="S559" s="47"/>
      <c r="T559" s="76"/>
      <c r="U559" s="73"/>
      <c r="V559" s="68"/>
    </row>
    <row r="560" spans="1:22" x14ac:dyDescent="0.35">
      <c r="A560" s="132"/>
      <c r="B560" s="133"/>
      <c r="C560" s="135"/>
      <c r="D560" s="158"/>
      <c r="E560" s="74"/>
      <c r="F560" s="75"/>
      <c r="G560" s="47"/>
      <c r="H560" s="47"/>
      <c r="I560" s="47"/>
      <c r="J560" s="47"/>
      <c r="K560" s="47"/>
      <c r="L560" s="47"/>
      <c r="M560" s="133"/>
      <c r="N560" s="77"/>
      <c r="O560" s="75"/>
      <c r="P560" s="47"/>
      <c r="Q560" s="47"/>
      <c r="R560" s="47"/>
      <c r="S560" s="47"/>
      <c r="T560" s="76"/>
      <c r="U560" s="73"/>
      <c r="V560" s="68"/>
    </row>
    <row r="561" spans="1:22" x14ac:dyDescent="0.35">
      <c r="A561" s="132"/>
      <c r="B561" s="133"/>
      <c r="C561" s="135"/>
      <c r="D561" s="158"/>
      <c r="E561" s="74"/>
      <c r="F561" s="75"/>
      <c r="G561" s="47"/>
      <c r="H561" s="47"/>
      <c r="I561" s="47"/>
      <c r="J561" s="47"/>
      <c r="K561" s="47"/>
      <c r="L561" s="47"/>
      <c r="M561" s="133"/>
      <c r="N561" s="87"/>
      <c r="O561" s="75"/>
      <c r="P561" s="47"/>
      <c r="Q561" s="47"/>
      <c r="R561" s="47"/>
      <c r="S561" s="47"/>
      <c r="T561" s="88"/>
      <c r="U561" s="73"/>
      <c r="V561" s="68"/>
    </row>
    <row r="562" spans="1:22" x14ac:dyDescent="0.35">
      <c r="A562" s="78"/>
      <c r="B562" s="79"/>
      <c r="C562" s="80"/>
      <c r="D562" s="81"/>
      <c r="E562" s="82"/>
      <c r="F562" s="83"/>
      <c r="G562" s="83"/>
      <c r="H562" s="83"/>
      <c r="I562" s="84"/>
      <c r="J562" s="84"/>
      <c r="K562" s="84"/>
      <c r="L562" s="85"/>
      <c r="M562" s="86"/>
      <c r="N562" s="83"/>
      <c r="O562" s="83"/>
      <c r="P562" s="83"/>
      <c r="Q562" s="84"/>
      <c r="R562" s="84"/>
      <c r="S562" s="84"/>
      <c r="T562" s="55"/>
      <c r="U562" s="55"/>
      <c r="V562" s="55"/>
    </row>
    <row r="563" spans="1:22" x14ac:dyDescent="0.35">
      <c r="A563" s="177" t="s">
        <v>0</v>
      </c>
      <c r="B563" s="179" t="s">
        <v>1</v>
      </c>
      <c r="C563" s="181" t="s">
        <v>2</v>
      </c>
      <c r="D563" s="183" t="s">
        <v>3</v>
      </c>
      <c r="E563" s="184"/>
      <c r="F563" s="185"/>
      <c r="G563" s="185"/>
      <c r="H563" s="185"/>
      <c r="I563" s="185"/>
      <c r="J563" s="185"/>
      <c r="K563" s="186" t="s">
        <v>4</v>
      </c>
      <c r="L563" s="48"/>
      <c r="M563" s="183" t="s">
        <v>5</v>
      </c>
      <c r="N563" s="184"/>
      <c r="O563" s="185"/>
      <c r="P563" s="185"/>
      <c r="Q563" s="185"/>
      <c r="R563" s="185"/>
      <c r="S563" s="185"/>
      <c r="T563" s="159" t="s">
        <v>6</v>
      </c>
      <c r="U563" s="161" t="s">
        <v>7</v>
      </c>
      <c r="V563" s="234" t="s">
        <v>879</v>
      </c>
    </row>
    <row r="564" spans="1:22" ht="25" x14ac:dyDescent="0.35">
      <c r="A564" s="177"/>
      <c r="B564" s="179"/>
      <c r="C564" s="181"/>
      <c r="D564" s="163" t="s">
        <v>8</v>
      </c>
      <c r="E564" s="165" t="s">
        <v>9</v>
      </c>
      <c r="F564" s="167" t="s">
        <v>10</v>
      </c>
      <c r="G564" s="169" t="s">
        <v>310</v>
      </c>
      <c r="H564" s="170"/>
      <c r="I564" s="170"/>
      <c r="J564" s="171"/>
      <c r="K564" s="187"/>
      <c r="L564" s="49" t="s">
        <v>11</v>
      </c>
      <c r="M564" s="172" t="s">
        <v>8</v>
      </c>
      <c r="N564" s="174" t="s">
        <v>12</v>
      </c>
      <c r="O564" s="167" t="s">
        <v>10</v>
      </c>
      <c r="P564" s="169" t="s">
        <v>310</v>
      </c>
      <c r="Q564" s="170"/>
      <c r="R564" s="170"/>
      <c r="S564" s="171"/>
      <c r="T564" s="159"/>
      <c r="U564" s="161"/>
      <c r="V564" s="235"/>
    </row>
    <row r="565" spans="1:22" ht="15" thickBot="1" x14ac:dyDescent="0.4">
      <c r="A565" s="178"/>
      <c r="B565" s="180"/>
      <c r="C565" s="182"/>
      <c r="D565" s="164"/>
      <c r="E565" s="166"/>
      <c r="F565" s="168"/>
      <c r="G565" s="50" t="s">
        <v>13</v>
      </c>
      <c r="H565" s="51" t="s">
        <v>14</v>
      </c>
      <c r="I565" s="52" t="s">
        <v>15</v>
      </c>
      <c r="J565" s="53">
        <v>0</v>
      </c>
      <c r="K565" s="188"/>
      <c r="L565" s="54"/>
      <c r="M565" s="173"/>
      <c r="N565" s="175"/>
      <c r="O565" s="176"/>
      <c r="P565" s="50" t="s">
        <v>13</v>
      </c>
      <c r="Q565" s="51" t="s">
        <v>14</v>
      </c>
      <c r="R565" s="52" t="s">
        <v>15</v>
      </c>
      <c r="S565" s="53">
        <v>0</v>
      </c>
      <c r="T565" s="160"/>
      <c r="U565" s="162"/>
      <c r="V565" s="236"/>
    </row>
    <row r="566" spans="1:22" x14ac:dyDescent="0.35">
      <c r="A566" s="56"/>
      <c r="B566" s="57"/>
      <c r="C566" s="58"/>
      <c r="D566" s="59"/>
      <c r="E566" s="60"/>
      <c r="F566" s="60"/>
      <c r="G566" s="61"/>
      <c r="H566" s="62"/>
      <c r="I566" s="63"/>
      <c r="J566" s="64"/>
      <c r="K566" s="65"/>
      <c r="L566" s="65"/>
      <c r="M566" s="59"/>
      <c r="N566" s="60"/>
      <c r="O566" s="60"/>
      <c r="P566" s="61"/>
      <c r="Q566" s="62"/>
      <c r="R566" s="63"/>
      <c r="S566" s="64"/>
      <c r="T566" s="14"/>
      <c r="U566" s="15"/>
      <c r="V566" s="237"/>
    </row>
    <row r="567" spans="1:22" x14ac:dyDescent="0.35">
      <c r="A567" s="131">
        <v>1</v>
      </c>
      <c r="B567" s="131">
        <v>24</v>
      </c>
      <c r="C567" s="134"/>
      <c r="D567" s="136">
        <v>250</v>
      </c>
      <c r="E567" s="840" t="s">
        <v>1067</v>
      </c>
      <c r="F567" s="67">
        <v>3</v>
      </c>
      <c r="G567" s="47">
        <v>121</v>
      </c>
      <c r="H567" s="47">
        <v>110</v>
      </c>
      <c r="I567" s="47">
        <v>124</v>
      </c>
      <c r="J567" s="47">
        <v>23</v>
      </c>
      <c r="K567" s="47">
        <f>((SUM(H569:H580)*H568)+(SUM(G569:G580)*G568)+(SUM(I569:I580)*I568))/1000</f>
        <v>78.316000000000003</v>
      </c>
      <c r="L567" s="47">
        <f>K567*100/D567</f>
        <v>31.326400000000003</v>
      </c>
      <c r="M567" s="136"/>
      <c r="N567" s="66"/>
      <c r="O567" s="67"/>
      <c r="P567" s="47"/>
      <c r="Q567" s="47"/>
      <c r="R567" s="47"/>
      <c r="S567" s="47"/>
      <c r="T567" s="76"/>
      <c r="U567" s="73"/>
      <c r="V567" s="68" t="s">
        <v>924</v>
      </c>
    </row>
    <row r="568" spans="1:22" x14ac:dyDescent="0.35">
      <c r="A568" s="132"/>
      <c r="B568" s="133"/>
      <c r="C568" s="135"/>
      <c r="D568" s="133"/>
      <c r="E568" s="69" t="s">
        <v>17</v>
      </c>
      <c r="F568" s="70"/>
      <c r="G568" s="71">
        <v>226</v>
      </c>
      <c r="H568" s="71">
        <v>227</v>
      </c>
      <c r="I568" s="71">
        <v>228</v>
      </c>
      <c r="J568" s="71">
        <v>397</v>
      </c>
      <c r="K568" s="47"/>
      <c r="L568" s="47"/>
      <c r="M568" s="133"/>
      <c r="N568" s="69"/>
      <c r="O568" s="70"/>
      <c r="P568" s="71"/>
      <c r="Q568" s="71"/>
      <c r="R568" s="71"/>
      <c r="S568" s="47"/>
      <c r="T568" s="76"/>
      <c r="U568" s="73"/>
      <c r="V568" s="68"/>
    </row>
    <row r="569" spans="1:22" x14ac:dyDescent="0.35">
      <c r="A569" s="132"/>
      <c r="B569" s="133"/>
      <c r="C569" s="135"/>
      <c r="D569" s="133"/>
      <c r="E569" s="884" t="s">
        <v>940</v>
      </c>
      <c r="F569" s="75"/>
      <c r="G569" s="47"/>
      <c r="H569" s="47"/>
      <c r="I569" s="47"/>
      <c r="J569" s="47"/>
      <c r="K569" s="47"/>
      <c r="L569" s="47"/>
      <c r="M569" s="133"/>
      <c r="N569" s="74"/>
      <c r="O569" s="75"/>
      <c r="P569" s="47"/>
      <c r="Q569" s="47"/>
      <c r="R569" s="47"/>
      <c r="S569" s="47"/>
      <c r="T569" s="76"/>
      <c r="U569" s="73"/>
      <c r="V569" s="68"/>
    </row>
    <row r="570" spans="1:22" x14ac:dyDescent="0.35">
      <c r="A570" s="132"/>
      <c r="B570" s="133"/>
      <c r="C570" s="135"/>
      <c r="D570" s="133"/>
      <c r="E570" s="885" t="s">
        <v>1068</v>
      </c>
      <c r="F570" s="75"/>
      <c r="G570" s="47">
        <v>6</v>
      </c>
      <c r="H570" s="47">
        <v>6</v>
      </c>
      <c r="I570" s="47">
        <v>6</v>
      </c>
      <c r="J570" s="47">
        <v>2</v>
      </c>
      <c r="K570" s="47"/>
      <c r="L570" s="47"/>
      <c r="M570" s="133"/>
      <c r="N570" s="77"/>
      <c r="O570" s="75"/>
      <c r="P570" s="47"/>
      <c r="Q570" s="47"/>
      <c r="R570" s="47"/>
      <c r="S570" s="47"/>
      <c r="T570" s="76"/>
      <c r="U570" s="73"/>
      <c r="V570" s="68"/>
    </row>
    <row r="571" spans="1:22" x14ac:dyDescent="0.35">
      <c r="A571" s="132"/>
      <c r="B571" s="133"/>
      <c r="C571" s="135"/>
      <c r="D571" s="133"/>
      <c r="E571" s="885" t="s">
        <v>1069</v>
      </c>
      <c r="F571" s="75"/>
      <c r="G571" s="47">
        <v>23</v>
      </c>
      <c r="H571" s="47">
        <v>14</v>
      </c>
      <c r="I571" s="47">
        <v>17</v>
      </c>
      <c r="J571" s="47">
        <v>5</v>
      </c>
      <c r="K571" s="47"/>
      <c r="L571" s="47"/>
      <c r="M571" s="133"/>
      <c r="N571" s="74"/>
      <c r="O571" s="75"/>
      <c r="P571" s="47"/>
      <c r="Q571" s="47"/>
      <c r="R571" s="47"/>
      <c r="S571" s="47"/>
      <c r="T571" s="76"/>
      <c r="U571" s="73"/>
      <c r="V571" s="68"/>
    </row>
    <row r="572" spans="1:22" x14ac:dyDescent="0.35">
      <c r="A572" s="132"/>
      <c r="B572" s="133"/>
      <c r="C572" s="135"/>
      <c r="D572" s="133"/>
      <c r="E572" s="886" t="s">
        <v>1070</v>
      </c>
      <c r="F572" s="75"/>
      <c r="G572" s="47">
        <v>17</v>
      </c>
      <c r="H572" s="47">
        <v>2</v>
      </c>
      <c r="I572" s="47">
        <v>10</v>
      </c>
      <c r="J572" s="47">
        <v>3</v>
      </c>
      <c r="K572" s="47"/>
      <c r="L572" s="47"/>
      <c r="M572" s="133"/>
      <c r="N572" s="77"/>
      <c r="O572" s="75"/>
      <c r="P572" s="47"/>
      <c r="Q572" s="47"/>
      <c r="R572" s="47"/>
      <c r="S572" s="47"/>
      <c r="T572" s="76"/>
      <c r="U572" s="73"/>
      <c r="V572" s="68"/>
    </row>
    <row r="573" spans="1:22" x14ac:dyDescent="0.35">
      <c r="A573" s="132"/>
      <c r="B573" s="133"/>
      <c r="C573" s="135"/>
      <c r="D573" s="133"/>
      <c r="E573" s="885" t="s">
        <v>1071</v>
      </c>
      <c r="F573" s="75"/>
      <c r="G573" s="47">
        <v>22</v>
      </c>
      <c r="H573" s="47">
        <v>22</v>
      </c>
      <c r="I573" s="47">
        <v>26</v>
      </c>
      <c r="J573" s="47">
        <v>14</v>
      </c>
      <c r="K573" s="47"/>
      <c r="L573" s="47"/>
      <c r="M573" s="133"/>
      <c r="N573" s="74"/>
      <c r="O573" s="75"/>
      <c r="P573" s="47"/>
      <c r="Q573" s="47"/>
      <c r="R573" s="47"/>
      <c r="S573" s="47"/>
      <c r="T573" s="76"/>
      <c r="U573" s="73"/>
      <c r="V573" s="68"/>
    </row>
    <row r="574" spans="1:22" x14ac:dyDescent="0.35">
      <c r="A574" s="132"/>
      <c r="B574" s="133"/>
      <c r="C574" s="135"/>
      <c r="D574" s="133"/>
      <c r="E574" s="70" t="s">
        <v>931</v>
      </c>
      <c r="F574" s="75"/>
      <c r="G574" s="47"/>
      <c r="H574" s="47"/>
      <c r="I574" s="47"/>
      <c r="J574" s="47"/>
      <c r="K574" s="47"/>
      <c r="L574" s="47"/>
      <c r="M574" s="133"/>
      <c r="N574" s="74"/>
      <c r="O574" s="75"/>
      <c r="P574" s="47"/>
      <c r="Q574" s="47"/>
      <c r="R574" s="47"/>
      <c r="S574" s="47"/>
      <c r="T574" s="76"/>
      <c r="U574" s="73"/>
      <c r="V574" s="68"/>
    </row>
    <row r="575" spans="1:22" x14ac:dyDescent="0.35">
      <c r="A575" s="132"/>
      <c r="B575" s="133"/>
      <c r="C575" s="135"/>
      <c r="D575" s="133"/>
      <c r="E575" s="885" t="s">
        <v>1072</v>
      </c>
      <c r="F575" s="75"/>
      <c r="G575" s="47">
        <v>0</v>
      </c>
      <c r="H575" s="47">
        <v>0</v>
      </c>
      <c r="I575" s="47">
        <v>0</v>
      </c>
      <c r="J575" s="47">
        <v>0</v>
      </c>
      <c r="K575" s="47"/>
      <c r="L575" s="47"/>
      <c r="M575" s="133"/>
      <c r="N575" s="74"/>
      <c r="O575" s="75"/>
      <c r="P575" s="47"/>
      <c r="Q575" s="47"/>
      <c r="R575" s="47"/>
      <c r="S575" s="47"/>
      <c r="T575" s="76"/>
      <c r="U575" s="73"/>
      <c r="V575" s="68"/>
    </row>
    <row r="576" spans="1:22" x14ac:dyDescent="0.35">
      <c r="A576" s="132"/>
      <c r="B576" s="133"/>
      <c r="C576" s="135"/>
      <c r="D576" s="133"/>
      <c r="E576" s="885" t="s">
        <v>1073</v>
      </c>
      <c r="F576" s="75"/>
      <c r="G576" s="47">
        <v>25</v>
      </c>
      <c r="H576" s="47">
        <v>25</v>
      </c>
      <c r="I576" s="47">
        <v>32</v>
      </c>
      <c r="J576" s="47">
        <v>8</v>
      </c>
      <c r="K576" s="47"/>
      <c r="L576" s="47"/>
      <c r="M576" s="133"/>
      <c r="N576" s="74"/>
      <c r="O576" s="75"/>
      <c r="P576" s="47"/>
      <c r="Q576" s="47"/>
      <c r="R576" s="47"/>
      <c r="S576" s="47"/>
      <c r="T576" s="76"/>
      <c r="U576" s="73"/>
      <c r="V576" s="68"/>
    </row>
    <row r="577" spans="1:22" x14ac:dyDescent="0.35">
      <c r="A577" s="132"/>
      <c r="B577" s="133"/>
      <c r="C577" s="135"/>
      <c r="D577" s="133"/>
      <c r="E577" s="885" t="s">
        <v>1074</v>
      </c>
      <c r="F577" s="75"/>
      <c r="G577" s="47">
        <v>23</v>
      </c>
      <c r="H577" s="47">
        <v>27</v>
      </c>
      <c r="I577" s="47">
        <v>27</v>
      </c>
      <c r="J577" s="47">
        <v>10</v>
      </c>
      <c r="K577" s="47"/>
      <c r="L577" s="47"/>
      <c r="M577" s="133"/>
      <c r="N577" s="77"/>
      <c r="O577" s="75"/>
      <c r="P577" s="47"/>
      <c r="Q577" s="47"/>
      <c r="R577" s="47"/>
      <c r="S577" s="47"/>
      <c r="T577" s="76"/>
      <c r="U577" s="73"/>
      <c r="V577" s="68"/>
    </row>
    <row r="578" spans="1:22" x14ac:dyDescent="0.35">
      <c r="A578" s="132"/>
      <c r="B578" s="133"/>
      <c r="C578" s="135"/>
      <c r="D578" s="133"/>
      <c r="E578" s="887" t="s">
        <v>1075</v>
      </c>
      <c r="F578" s="75"/>
      <c r="G578" s="47">
        <v>1</v>
      </c>
      <c r="H578" s="47">
        <v>14</v>
      </c>
      <c r="I578" s="47">
        <v>0</v>
      </c>
      <c r="J578" s="47">
        <v>14</v>
      </c>
      <c r="K578" s="47"/>
      <c r="L578" s="47"/>
      <c r="M578" s="133"/>
      <c r="N578" s="77"/>
      <c r="O578" s="75"/>
      <c r="P578" s="47"/>
      <c r="Q578" s="47"/>
      <c r="R578" s="47"/>
      <c r="S578" s="47"/>
      <c r="T578" s="76"/>
      <c r="U578" s="73"/>
      <c r="V578" s="68"/>
    </row>
    <row r="579" spans="1:22" x14ac:dyDescent="0.35">
      <c r="A579" s="132"/>
      <c r="B579" s="133"/>
      <c r="C579" s="135"/>
      <c r="D579" s="133"/>
      <c r="E579" s="74"/>
      <c r="F579" s="75"/>
      <c r="G579" s="47"/>
      <c r="H579" s="47"/>
      <c r="I579" s="47"/>
      <c r="J579" s="47"/>
      <c r="K579" s="47"/>
      <c r="L579" s="47"/>
      <c r="M579" s="133"/>
      <c r="N579" s="77"/>
      <c r="O579" s="75"/>
      <c r="P579" s="47"/>
      <c r="Q579" s="47"/>
      <c r="R579" s="47"/>
      <c r="S579" s="47"/>
      <c r="T579" s="76"/>
      <c r="U579" s="73"/>
      <c r="V579" s="68"/>
    </row>
    <row r="580" spans="1:22" x14ac:dyDescent="0.35">
      <c r="A580" s="132"/>
      <c r="B580" s="133"/>
      <c r="C580" s="135"/>
      <c r="D580" s="133"/>
      <c r="E580" s="74"/>
      <c r="F580" s="75"/>
      <c r="G580" s="47"/>
      <c r="H580" s="47"/>
      <c r="I580" s="47"/>
      <c r="J580" s="47"/>
      <c r="K580" s="47"/>
      <c r="L580" s="47"/>
      <c r="M580" s="133"/>
      <c r="N580" s="87"/>
      <c r="O580" s="75"/>
      <c r="P580" s="47"/>
      <c r="Q580" s="47"/>
      <c r="R580" s="47"/>
      <c r="S580" s="47"/>
      <c r="T580" s="88"/>
      <c r="U580" s="73"/>
      <c r="V580" s="68"/>
    </row>
    <row r="581" spans="1:22" x14ac:dyDescent="0.35">
      <c r="A581" s="78"/>
      <c r="B581" s="79"/>
      <c r="C581" s="80"/>
      <c r="D581" s="81"/>
      <c r="E581" s="82"/>
      <c r="F581" s="83"/>
      <c r="G581" s="83"/>
      <c r="H581" s="83"/>
      <c r="I581" s="84"/>
      <c r="J581" s="84"/>
      <c r="K581" s="84"/>
      <c r="L581" s="85"/>
      <c r="M581" s="86"/>
      <c r="N581" s="83"/>
      <c r="O581" s="83"/>
      <c r="P581" s="83"/>
      <c r="Q581" s="84"/>
      <c r="R581" s="84"/>
      <c r="S581" s="84"/>
      <c r="T581" s="55"/>
      <c r="U581" s="55"/>
      <c r="V581" s="55"/>
    </row>
    <row r="582" spans="1:22" x14ac:dyDescent="0.35">
      <c r="A582" s="177" t="s">
        <v>0</v>
      </c>
      <c r="B582" s="179" t="s">
        <v>1</v>
      </c>
      <c r="C582" s="181" t="s">
        <v>2</v>
      </c>
      <c r="D582" s="183" t="s">
        <v>3</v>
      </c>
      <c r="E582" s="184"/>
      <c r="F582" s="185"/>
      <c r="G582" s="185"/>
      <c r="H582" s="185"/>
      <c r="I582" s="185"/>
      <c r="J582" s="185"/>
      <c r="K582" s="186" t="s">
        <v>4</v>
      </c>
      <c r="L582" s="48"/>
      <c r="M582" s="183" t="s">
        <v>5</v>
      </c>
      <c r="N582" s="184"/>
      <c r="O582" s="185"/>
      <c r="P582" s="185"/>
      <c r="Q582" s="185"/>
      <c r="R582" s="185"/>
      <c r="S582" s="185"/>
      <c r="T582" s="159" t="s">
        <v>6</v>
      </c>
      <c r="U582" s="161" t="s">
        <v>7</v>
      </c>
      <c r="V582" s="234" t="s">
        <v>879</v>
      </c>
    </row>
    <row r="583" spans="1:22" ht="25" x14ac:dyDescent="0.35">
      <c r="A583" s="177"/>
      <c r="B583" s="179"/>
      <c r="C583" s="181"/>
      <c r="D583" s="163" t="s">
        <v>8</v>
      </c>
      <c r="E583" s="165" t="s">
        <v>9</v>
      </c>
      <c r="F583" s="167" t="s">
        <v>10</v>
      </c>
      <c r="G583" s="169" t="s">
        <v>310</v>
      </c>
      <c r="H583" s="170"/>
      <c r="I583" s="170"/>
      <c r="J583" s="171"/>
      <c r="K583" s="187"/>
      <c r="L583" s="49" t="s">
        <v>11</v>
      </c>
      <c r="M583" s="172" t="s">
        <v>8</v>
      </c>
      <c r="N583" s="174" t="s">
        <v>12</v>
      </c>
      <c r="O583" s="167" t="s">
        <v>10</v>
      </c>
      <c r="P583" s="169" t="s">
        <v>310</v>
      </c>
      <c r="Q583" s="170"/>
      <c r="R583" s="170"/>
      <c r="S583" s="171"/>
      <c r="T583" s="159"/>
      <c r="U583" s="161"/>
      <c r="V583" s="235"/>
    </row>
    <row r="584" spans="1:22" ht="15" thickBot="1" x14ac:dyDescent="0.4">
      <c r="A584" s="178"/>
      <c r="B584" s="180"/>
      <c r="C584" s="182"/>
      <c r="D584" s="164"/>
      <c r="E584" s="166"/>
      <c r="F584" s="168"/>
      <c r="G584" s="50" t="s">
        <v>13</v>
      </c>
      <c r="H584" s="51" t="s">
        <v>14</v>
      </c>
      <c r="I584" s="52" t="s">
        <v>15</v>
      </c>
      <c r="J584" s="53">
        <v>0</v>
      </c>
      <c r="K584" s="188"/>
      <c r="L584" s="54"/>
      <c r="M584" s="173"/>
      <c r="N584" s="175"/>
      <c r="O584" s="176"/>
      <c r="P584" s="50" t="s">
        <v>13</v>
      </c>
      <c r="Q584" s="51" t="s">
        <v>14</v>
      </c>
      <c r="R584" s="52" t="s">
        <v>15</v>
      </c>
      <c r="S584" s="53">
        <v>0</v>
      </c>
      <c r="T584" s="160"/>
      <c r="U584" s="162"/>
      <c r="V584" s="236"/>
    </row>
    <row r="585" spans="1:22" x14ac:dyDescent="0.35">
      <c r="A585" s="56"/>
      <c r="B585" s="57"/>
      <c r="C585" s="58"/>
      <c r="D585" s="59"/>
      <c r="E585" s="60"/>
      <c r="F585" s="60"/>
      <c r="G585" s="61"/>
      <c r="H585" s="62"/>
      <c r="I585" s="63"/>
      <c r="J585" s="64"/>
      <c r="K585" s="65"/>
      <c r="L585" s="65"/>
      <c r="M585" s="59"/>
      <c r="N585" s="60"/>
      <c r="O585" s="60"/>
      <c r="P585" s="61"/>
      <c r="Q585" s="62"/>
      <c r="R585" s="63"/>
      <c r="S585" s="64"/>
      <c r="T585" s="14"/>
      <c r="U585" s="15"/>
      <c r="V585" s="237"/>
    </row>
    <row r="586" spans="1:22" x14ac:dyDescent="0.35">
      <c r="A586" s="131">
        <v>1</v>
      </c>
      <c r="B586" s="131">
        <v>25</v>
      </c>
      <c r="C586" s="134"/>
      <c r="D586" s="136">
        <v>320</v>
      </c>
      <c r="E586" s="866" t="s">
        <v>1076</v>
      </c>
      <c r="F586" s="67">
        <v>3</v>
      </c>
      <c r="G586" s="47">
        <v>147</v>
      </c>
      <c r="H586" s="47">
        <v>100</v>
      </c>
      <c r="I586" s="47">
        <v>125</v>
      </c>
      <c r="J586" s="47">
        <v>60</v>
      </c>
      <c r="K586" s="47">
        <f>((SUM(H588:H599)*H587)+(SUM(G588:G599)*G587)+(SUM(I588:I599)*I587))/1000</f>
        <v>80.936999999999998</v>
      </c>
      <c r="L586" s="47">
        <f>K586*100/D586</f>
        <v>25.2928125</v>
      </c>
      <c r="M586" s="136"/>
      <c r="N586" s="66"/>
      <c r="O586" s="67"/>
      <c r="P586" s="47"/>
      <c r="Q586" s="47"/>
      <c r="R586" s="47"/>
      <c r="S586" s="47"/>
      <c r="T586" s="47">
        <f>((SUM(Q588:Q599)*Q587)+(SUM(P588:P599)*P587)+(SUM(R588:R599)*R587))/1000</f>
        <v>0</v>
      </c>
      <c r="U586" s="47" t="e">
        <f>T586*100/M586</f>
        <v>#DIV/0!</v>
      </c>
      <c r="V586" s="68" t="s">
        <v>924</v>
      </c>
    </row>
    <row r="587" spans="1:22" x14ac:dyDescent="0.35">
      <c r="A587" s="132"/>
      <c r="B587" s="133"/>
      <c r="C587" s="135"/>
      <c r="D587" s="133"/>
      <c r="E587" s="69" t="s">
        <v>17</v>
      </c>
      <c r="F587" s="70"/>
      <c r="G587" s="71">
        <v>235</v>
      </c>
      <c r="H587" s="71">
        <v>230</v>
      </c>
      <c r="I587" s="71">
        <v>228</v>
      </c>
      <c r="J587" s="71">
        <v>402</v>
      </c>
      <c r="K587" s="47"/>
      <c r="L587" s="47"/>
      <c r="M587" s="133"/>
      <c r="N587" s="69"/>
      <c r="O587" s="70"/>
      <c r="P587" s="71"/>
      <c r="Q587" s="71"/>
      <c r="R587" s="71"/>
      <c r="S587" s="47"/>
      <c r="T587" s="76"/>
      <c r="U587" s="73"/>
      <c r="V587" s="68"/>
    </row>
    <row r="588" spans="1:22" x14ac:dyDescent="0.35">
      <c r="A588" s="132"/>
      <c r="B588" s="133"/>
      <c r="C588" s="135"/>
      <c r="D588" s="133"/>
      <c r="E588" s="851" t="s">
        <v>932</v>
      </c>
      <c r="F588" s="75"/>
      <c r="G588" s="47"/>
      <c r="H588" s="47"/>
      <c r="I588" s="47"/>
      <c r="J588" s="47"/>
      <c r="K588" s="47"/>
      <c r="L588" s="47"/>
      <c r="M588" s="133"/>
      <c r="N588" s="74"/>
      <c r="O588" s="75"/>
      <c r="P588" s="47"/>
      <c r="Q588" s="47"/>
      <c r="R588" s="47"/>
      <c r="S588" s="47"/>
      <c r="T588" s="76"/>
      <c r="U588" s="73"/>
      <c r="V588" s="68"/>
    </row>
    <row r="589" spans="1:22" x14ac:dyDescent="0.35">
      <c r="A589" s="132"/>
      <c r="B589" s="133"/>
      <c r="C589" s="135"/>
      <c r="D589" s="133"/>
      <c r="E589" s="846" t="s">
        <v>1077</v>
      </c>
      <c r="F589" s="75"/>
      <c r="G589" s="47">
        <v>31</v>
      </c>
      <c r="H589" s="47">
        <v>44</v>
      </c>
      <c r="I589" s="47">
        <v>60</v>
      </c>
      <c r="J589" s="47">
        <v>18</v>
      </c>
      <c r="K589" s="47"/>
      <c r="L589" s="47"/>
      <c r="M589" s="133"/>
      <c r="N589" s="77"/>
      <c r="O589" s="75"/>
      <c r="P589" s="47"/>
      <c r="Q589" s="47"/>
      <c r="R589" s="47"/>
      <c r="S589" s="47"/>
      <c r="T589" s="76"/>
      <c r="U589" s="73"/>
      <c r="V589" s="68"/>
    </row>
    <row r="590" spans="1:22" x14ac:dyDescent="0.35">
      <c r="A590" s="132"/>
      <c r="B590" s="133"/>
      <c r="C590" s="135"/>
      <c r="D590" s="133"/>
      <c r="E590" s="888" t="s">
        <v>1078</v>
      </c>
      <c r="F590" s="75"/>
      <c r="G590" s="47">
        <v>27</v>
      </c>
      <c r="H590" s="47">
        <v>75</v>
      </c>
      <c r="I590" s="47">
        <v>47</v>
      </c>
      <c r="J590" s="47">
        <v>34</v>
      </c>
      <c r="K590" s="47"/>
      <c r="L590" s="47"/>
      <c r="M590" s="133"/>
      <c r="N590" s="74"/>
      <c r="O590" s="75"/>
      <c r="P590" s="47"/>
      <c r="Q590" s="47"/>
      <c r="R590" s="47"/>
      <c r="S590" s="47"/>
      <c r="T590" s="76"/>
      <c r="U590" s="73"/>
      <c r="V590" s="68"/>
    </row>
    <row r="591" spans="1:22" x14ac:dyDescent="0.35">
      <c r="A591" s="132"/>
      <c r="B591" s="133"/>
      <c r="C591" s="135"/>
      <c r="D591" s="133"/>
      <c r="E591" s="889" t="s">
        <v>1079</v>
      </c>
      <c r="F591" s="75"/>
      <c r="G591" s="47">
        <v>33</v>
      </c>
      <c r="H591" s="47">
        <v>17</v>
      </c>
      <c r="I591" s="47">
        <v>17</v>
      </c>
      <c r="J591" s="47">
        <v>13</v>
      </c>
      <c r="K591" s="47"/>
      <c r="L591" s="47"/>
      <c r="M591" s="133"/>
      <c r="N591" s="77"/>
      <c r="O591" s="75"/>
      <c r="P591" s="47"/>
      <c r="Q591" s="47"/>
      <c r="R591" s="47"/>
      <c r="S591" s="47"/>
      <c r="T591" s="76"/>
      <c r="U591" s="73"/>
      <c r="V591" s="68"/>
    </row>
    <row r="592" spans="1:22" x14ac:dyDescent="0.35">
      <c r="A592" s="132"/>
      <c r="B592" s="133"/>
      <c r="C592" s="135"/>
      <c r="D592" s="133"/>
      <c r="E592" s="74"/>
      <c r="F592" s="75"/>
      <c r="G592" s="47"/>
      <c r="H592" s="47"/>
      <c r="I592" s="47"/>
      <c r="J592" s="47"/>
      <c r="K592" s="47"/>
      <c r="L592" s="47"/>
      <c r="M592" s="133"/>
      <c r="N592" s="74"/>
      <c r="O592" s="75"/>
      <c r="P592" s="47"/>
      <c r="Q592" s="47"/>
      <c r="R592" s="47"/>
      <c r="S592" s="47"/>
      <c r="T592" s="76"/>
      <c r="U592" s="73"/>
      <c r="V592" s="68"/>
    </row>
    <row r="593" spans="1:22" x14ac:dyDescent="0.35">
      <c r="A593" s="132"/>
      <c r="B593" s="133"/>
      <c r="C593" s="135"/>
      <c r="D593" s="133"/>
      <c r="E593" s="74"/>
      <c r="F593" s="75"/>
      <c r="G593" s="47"/>
      <c r="H593" s="47"/>
      <c r="I593" s="47"/>
      <c r="J593" s="47"/>
      <c r="K593" s="47"/>
      <c r="L593" s="47"/>
      <c r="M593" s="133"/>
      <c r="N593" s="74"/>
      <c r="O593" s="75"/>
      <c r="P593" s="47"/>
      <c r="Q593" s="47"/>
      <c r="R593" s="47"/>
      <c r="S593" s="47"/>
      <c r="T593" s="76"/>
      <c r="U593" s="73"/>
      <c r="V593" s="68"/>
    </row>
    <row r="594" spans="1:22" x14ac:dyDescent="0.35">
      <c r="A594" s="132"/>
      <c r="B594" s="133"/>
      <c r="C594" s="135"/>
      <c r="D594" s="133"/>
      <c r="E594" s="74"/>
      <c r="F594" s="75"/>
      <c r="G594" s="47"/>
      <c r="H594" s="47"/>
      <c r="I594" s="47"/>
      <c r="J594" s="47"/>
      <c r="K594" s="47"/>
      <c r="L594" s="47"/>
      <c r="M594" s="133"/>
      <c r="N594" s="74"/>
      <c r="O594" s="75"/>
      <c r="P594" s="47"/>
      <c r="Q594" s="47"/>
      <c r="R594" s="47"/>
      <c r="S594" s="47"/>
      <c r="T594" s="76"/>
      <c r="U594" s="73"/>
      <c r="V594" s="68"/>
    </row>
    <row r="595" spans="1:22" x14ac:dyDescent="0.35">
      <c r="A595" s="132"/>
      <c r="B595" s="133"/>
      <c r="C595" s="135"/>
      <c r="D595" s="133"/>
      <c r="E595" s="74"/>
      <c r="F595" s="75"/>
      <c r="G595" s="47"/>
      <c r="H595" s="47"/>
      <c r="I595" s="47"/>
      <c r="J595" s="47"/>
      <c r="K595" s="47"/>
      <c r="L595" s="47"/>
      <c r="M595" s="133"/>
      <c r="N595" s="74"/>
      <c r="O595" s="75"/>
      <c r="P595" s="47"/>
      <c r="Q595" s="47"/>
      <c r="R595" s="47"/>
      <c r="S595" s="47"/>
      <c r="T595" s="76"/>
      <c r="U595" s="73"/>
      <c r="V595" s="68"/>
    </row>
    <row r="596" spans="1:22" x14ac:dyDescent="0.35">
      <c r="A596" s="132"/>
      <c r="B596" s="133"/>
      <c r="C596" s="135"/>
      <c r="D596" s="133"/>
      <c r="E596" s="74"/>
      <c r="F596" s="75"/>
      <c r="G596" s="47"/>
      <c r="H596" s="47"/>
      <c r="I596" s="47"/>
      <c r="J596" s="47"/>
      <c r="K596" s="47"/>
      <c r="L596" s="47"/>
      <c r="M596" s="133"/>
      <c r="N596" s="77"/>
      <c r="O596" s="75"/>
      <c r="P596" s="47"/>
      <c r="Q596" s="47"/>
      <c r="R596" s="47"/>
      <c r="S596" s="47"/>
      <c r="T596" s="76"/>
      <c r="U596" s="73"/>
      <c r="V596" s="68"/>
    </row>
    <row r="597" spans="1:22" x14ac:dyDescent="0.35">
      <c r="A597" s="132"/>
      <c r="B597" s="133"/>
      <c r="C597" s="135"/>
      <c r="D597" s="133"/>
      <c r="E597" s="74"/>
      <c r="F597" s="75"/>
      <c r="G597" s="47"/>
      <c r="H597" s="47"/>
      <c r="I597" s="47"/>
      <c r="J597" s="47"/>
      <c r="K597" s="47"/>
      <c r="L597" s="47"/>
      <c r="M597" s="133"/>
      <c r="N597" s="77"/>
      <c r="O597" s="75"/>
      <c r="P597" s="47"/>
      <c r="Q597" s="47"/>
      <c r="R597" s="47"/>
      <c r="S597" s="47"/>
      <c r="T597" s="76"/>
      <c r="U597" s="73"/>
      <c r="V597" s="68"/>
    </row>
    <row r="598" spans="1:22" x14ac:dyDescent="0.35">
      <c r="A598" s="132"/>
      <c r="B598" s="133"/>
      <c r="C598" s="135"/>
      <c r="D598" s="133"/>
      <c r="E598" s="74"/>
      <c r="F598" s="75"/>
      <c r="G598" s="47"/>
      <c r="H598" s="47"/>
      <c r="I598" s="47"/>
      <c r="J598" s="47"/>
      <c r="K598" s="47"/>
      <c r="L598" s="47"/>
      <c r="M598" s="133"/>
      <c r="N598" s="77"/>
      <c r="O598" s="75"/>
      <c r="P598" s="47"/>
      <c r="Q598" s="47"/>
      <c r="R598" s="47"/>
      <c r="S598" s="47"/>
      <c r="T598" s="76"/>
      <c r="U598" s="73"/>
      <c r="V598" s="68"/>
    </row>
    <row r="599" spans="1:22" x14ac:dyDescent="0.35">
      <c r="A599" s="132"/>
      <c r="B599" s="133"/>
      <c r="C599" s="135"/>
      <c r="D599" s="133"/>
      <c r="E599" s="74"/>
      <c r="F599" s="75"/>
      <c r="G599" s="47"/>
      <c r="H599" s="47"/>
      <c r="I599" s="47"/>
      <c r="J599" s="47"/>
      <c r="K599" s="47"/>
      <c r="L599" s="47"/>
      <c r="M599" s="133"/>
      <c r="N599" s="87"/>
      <c r="O599" s="75"/>
      <c r="P599" s="47"/>
      <c r="Q599" s="47"/>
      <c r="R599" s="47"/>
      <c r="S599" s="47"/>
      <c r="T599" s="88"/>
      <c r="U599" s="73"/>
      <c r="V599" s="68"/>
    </row>
    <row r="600" spans="1:22" x14ac:dyDescent="0.35">
      <c r="A600" s="78"/>
      <c r="B600" s="79"/>
      <c r="C600" s="80"/>
      <c r="D600" s="81"/>
      <c r="E600" s="82"/>
      <c r="F600" s="83"/>
      <c r="G600" s="83"/>
      <c r="H600" s="83"/>
      <c r="I600" s="84"/>
      <c r="J600" s="84"/>
      <c r="K600" s="84"/>
      <c r="L600" s="85"/>
      <c r="M600" s="86"/>
      <c r="N600" s="83"/>
      <c r="O600" s="83"/>
      <c r="P600" s="83"/>
      <c r="Q600" s="84"/>
      <c r="R600" s="84"/>
      <c r="S600" s="84"/>
      <c r="T600" s="55"/>
      <c r="U600" s="55"/>
      <c r="V600" s="55"/>
    </row>
    <row r="601" spans="1:22" x14ac:dyDescent="0.35">
      <c r="A601" s="177" t="s">
        <v>0</v>
      </c>
      <c r="B601" s="179" t="s">
        <v>1</v>
      </c>
      <c r="C601" s="181" t="s">
        <v>2</v>
      </c>
      <c r="D601" s="183" t="s">
        <v>3</v>
      </c>
      <c r="E601" s="184"/>
      <c r="F601" s="185"/>
      <c r="G601" s="185"/>
      <c r="H601" s="185"/>
      <c r="I601" s="185"/>
      <c r="J601" s="185"/>
      <c r="K601" s="186" t="s">
        <v>4</v>
      </c>
      <c r="L601" s="48"/>
      <c r="M601" s="183" t="s">
        <v>5</v>
      </c>
      <c r="N601" s="184"/>
      <c r="O601" s="185"/>
      <c r="P601" s="185"/>
      <c r="Q601" s="185"/>
      <c r="R601" s="185"/>
      <c r="S601" s="185"/>
      <c r="T601" s="159" t="s">
        <v>6</v>
      </c>
      <c r="U601" s="161" t="s">
        <v>7</v>
      </c>
      <c r="V601" s="234" t="s">
        <v>879</v>
      </c>
    </row>
    <row r="602" spans="1:22" ht="25" x14ac:dyDescent="0.35">
      <c r="A602" s="177"/>
      <c r="B602" s="179"/>
      <c r="C602" s="181"/>
      <c r="D602" s="163" t="s">
        <v>8</v>
      </c>
      <c r="E602" s="165" t="s">
        <v>9</v>
      </c>
      <c r="F602" s="167" t="s">
        <v>10</v>
      </c>
      <c r="G602" s="169" t="s">
        <v>310</v>
      </c>
      <c r="H602" s="170"/>
      <c r="I602" s="170"/>
      <c r="J602" s="171"/>
      <c r="K602" s="187"/>
      <c r="L602" s="49" t="s">
        <v>11</v>
      </c>
      <c r="M602" s="172" t="s">
        <v>8</v>
      </c>
      <c r="N602" s="174" t="s">
        <v>12</v>
      </c>
      <c r="O602" s="167" t="s">
        <v>10</v>
      </c>
      <c r="P602" s="169" t="s">
        <v>310</v>
      </c>
      <c r="Q602" s="170"/>
      <c r="R602" s="170"/>
      <c r="S602" s="171"/>
      <c r="T602" s="159"/>
      <c r="U602" s="161"/>
      <c r="V602" s="235"/>
    </row>
    <row r="603" spans="1:22" ht="15" thickBot="1" x14ac:dyDescent="0.4">
      <c r="A603" s="178"/>
      <c r="B603" s="180"/>
      <c r="C603" s="182"/>
      <c r="D603" s="164"/>
      <c r="E603" s="166"/>
      <c r="F603" s="168"/>
      <c r="G603" s="50" t="s">
        <v>13</v>
      </c>
      <c r="H603" s="51" t="s">
        <v>14</v>
      </c>
      <c r="I603" s="52" t="s">
        <v>15</v>
      </c>
      <c r="J603" s="53">
        <v>0</v>
      </c>
      <c r="K603" s="188"/>
      <c r="L603" s="54"/>
      <c r="M603" s="173"/>
      <c r="N603" s="175"/>
      <c r="O603" s="176"/>
      <c r="P603" s="50" t="s">
        <v>13</v>
      </c>
      <c r="Q603" s="51" t="s">
        <v>14</v>
      </c>
      <c r="R603" s="52" t="s">
        <v>15</v>
      </c>
      <c r="S603" s="53">
        <v>0</v>
      </c>
      <c r="T603" s="160"/>
      <c r="U603" s="162"/>
      <c r="V603" s="236"/>
    </row>
    <row r="604" spans="1:22" x14ac:dyDescent="0.35">
      <c r="A604" s="56"/>
      <c r="B604" s="57"/>
      <c r="C604" s="58"/>
      <c r="D604" s="59"/>
      <c r="E604" s="60"/>
      <c r="F604" s="60"/>
      <c r="G604" s="61"/>
      <c r="H604" s="62"/>
      <c r="I604" s="63"/>
      <c r="J604" s="64"/>
      <c r="K604" s="65"/>
      <c r="L604" s="65"/>
      <c r="M604" s="59"/>
      <c r="N604" s="60"/>
      <c r="O604" s="60"/>
      <c r="P604" s="61"/>
      <c r="Q604" s="62"/>
      <c r="R604" s="63"/>
      <c r="S604" s="64"/>
      <c r="T604" s="14"/>
      <c r="U604" s="15"/>
      <c r="V604" s="237"/>
    </row>
    <row r="605" spans="1:22" ht="15" thickBot="1" x14ac:dyDescent="0.4">
      <c r="A605" s="131">
        <v>1</v>
      </c>
      <c r="B605" s="131">
        <v>26</v>
      </c>
      <c r="C605" s="134"/>
      <c r="D605" s="134">
        <v>160</v>
      </c>
      <c r="E605" s="66"/>
      <c r="F605" s="67"/>
      <c r="G605" s="47"/>
      <c r="H605" s="47"/>
      <c r="I605" s="47"/>
      <c r="J605" s="47"/>
      <c r="K605" s="47">
        <f>((SUM(H607:H618)*H606)+(SUM(G607:G618)*G606)+(SUM(I607:I618)*I606))/1000</f>
        <v>25.672000000000001</v>
      </c>
      <c r="L605" s="47">
        <f>K605*100/D605</f>
        <v>16.045000000000002</v>
      </c>
      <c r="M605" s="136"/>
      <c r="N605" s="66"/>
      <c r="O605" s="67"/>
      <c r="P605" s="47"/>
      <c r="Q605" s="47"/>
      <c r="R605" s="47"/>
      <c r="S605" s="47"/>
      <c r="T605" s="76"/>
      <c r="U605" s="73"/>
      <c r="V605" s="68"/>
    </row>
    <row r="606" spans="1:22" ht="15" thickBot="1" x14ac:dyDescent="0.4">
      <c r="A606" s="132"/>
      <c r="B606" s="133"/>
      <c r="C606" s="135"/>
      <c r="D606" s="135"/>
      <c r="E606" s="69" t="s">
        <v>17</v>
      </c>
      <c r="F606" s="70"/>
      <c r="G606" s="890">
        <v>233</v>
      </c>
      <c r="H606" s="105">
        <v>231</v>
      </c>
      <c r="I606" s="105">
        <v>230</v>
      </c>
      <c r="J606" s="71">
        <v>400</v>
      </c>
      <c r="K606" s="47"/>
      <c r="L606" s="47"/>
      <c r="M606" s="133"/>
      <c r="N606" s="69"/>
      <c r="O606" s="70"/>
      <c r="P606" s="71"/>
      <c r="Q606" s="71"/>
      <c r="R606" s="71"/>
      <c r="S606" s="47"/>
      <c r="T606" s="76"/>
      <c r="U606" s="73"/>
      <c r="V606" s="68"/>
    </row>
    <row r="607" spans="1:22" x14ac:dyDescent="0.35">
      <c r="A607" s="132"/>
      <c r="B607" s="133"/>
      <c r="C607" s="135"/>
      <c r="D607" s="135"/>
      <c r="E607" s="891" t="s">
        <v>1080</v>
      </c>
      <c r="F607" s="75"/>
      <c r="G607" s="829">
        <v>14</v>
      </c>
      <c r="H607" s="829">
        <v>31</v>
      </c>
      <c r="I607" s="829">
        <v>10</v>
      </c>
      <c r="J607" s="829">
        <v>15</v>
      </c>
      <c r="K607" s="47"/>
      <c r="L607" s="47"/>
      <c r="M607" s="133"/>
      <c r="N607" s="74"/>
      <c r="O607" s="75"/>
      <c r="P607" s="47"/>
      <c r="Q607" s="47"/>
      <c r="R607" s="47"/>
      <c r="S607" s="47"/>
      <c r="T607" s="76"/>
      <c r="U607" s="73"/>
      <c r="V607" s="68"/>
    </row>
    <row r="608" spans="1:22" x14ac:dyDescent="0.35">
      <c r="A608" s="132"/>
      <c r="B608" s="133"/>
      <c r="C608" s="135"/>
      <c r="D608" s="135"/>
      <c r="E608" s="892" t="s">
        <v>1081</v>
      </c>
      <c r="F608" s="75"/>
      <c r="G608" s="837">
        <v>1</v>
      </c>
      <c r="H608" s="837">
        <v>0</v>
      </c>
      <c r="I608" s="837">
        <v>1</v>
      </c>
      <c r="J608" s="837">
        <v>1</v>
      </c>
      <c r="K608" s="47"/>
      <c r="L608" s="47"/>
      <c r="M608" s="133"/>
      <c r="N608" s="77"/>
      <c r="O608" s="75"/>
      <c r="P608" s="47"/>
      <c r="Q608" s="47"/>
      <c r="R608" s="47"/>
      <c r="S608" s="47"/>
      <c r="T608" s="76"/>
      <c r="U608" s="73"/>
      <c r="V608" s="68"/>
    </row>
    <row r="609" spans="1:22" x14ac:dyDescent="0.35">
      <c r="A609" s="132"/>
      <c r="B609" s="133"/>
      <c r="C609" s="135"/>
      <c r="D609" s="135"/>
      <c r="E609" s="893" t="s">
        <v>1082</v>
      </c>
      <c r="F609" s="75"/>
      <c r="G609" s="89">
        <v>14</v>
      </c>
      <c r="H609" s="89">
        <v>24</v>
      </c>
      <c r="I609" s="89">
        <v>16</v>
      </c>
      <c r="J609" s="89">
        <v>9</v>
      </c>
      <c r="K609" s="47"/>
      <c r="L609" s="47"/>
      <c r="M609" s="133"/>
      <c r="N609" s="74"/>
      <c r="O609" s="75"/>
      <c r="P609" s="47"/>
      <c r="Q609" s="47"/>
      <c r="R609" s="47"/>
      <c r="S609" s="47"/>
      <c r="T609" s="76"/>
      <c r="U609" s="73"/>
      <c r="V609" s="68"/>
    </row>
    <row r="610" spans="1:22" x14ac:dyDescent="0.35">
      <c r="A610" s="132"/>
      <c r="B610" s="133"/>
      <c r="C610" s="135"/>
      <c r="D610" s="135"/>
      <c r="E610" s="74"/>
      <c r="F610" s="75"/>
      <c r="G610" s="47"/>
      <c r="H610" s="47"/>
      <c r="I610" s="47"/>
      <c r="J610" s="47"/>
      <c r="K610" s="47"/>
      <c r="L610" s="47"/>
      <c r="M610" s="133"/>
      <c r="N610" s="77"/>
      <c r="O610" s="75"/>
      <c r="P610" s="47"/>
      <c r="Q610" s="47"/>
      <c r="R610" s="47"/>
      <c r="S610" s="47"/>
      <c r="T610" s="76"/>
      <c r="U610" s="73"/>
      <c r="V610" s="68"/>
    </row>
    <row r="611" spans="1:22" x14ac:dyDescent="0.35">
      <c r="A611" s="132"/>
      <c r="B611" s="133"/>
      <c r="C611" s="135"/>
      <c r="D611" s="135"/>
      <c r="E611" s="74"/>
      <c r="F611" s="75"/>
      <c r="G611" s="47"/>
      <c r="H611" s="47"/>
      <c r="I611" s="47"/>
      <c r="J611" s="47"/>
      <c r="K611" s="47"/>
      <c r="L611" s="47"/>
      <c r="M611" s="133"/>
      <c r="N611" s="74"/>
      <c r="O611" s="75"/>
      <c r="P611" s="47"/>
      <c r="Q611" s="47"/>
      <c r="R611" s="47"/>
      <c r="S611" s="47"/>
      <c r="T611" s="76"/>
      <c r="U611" s="73"/>
      <c r="V611" s="68"/>
    </row>
    <row r="612" spans="1:22" x14ac:dyDescent="0.35">
      <c r="A612" s="132"/>
      <c r="B612" s="133"/>
      <c r="C612" s="135"/>
      <c r="D612" s="135"/>
      <c r="E612" s="74"/>
      <c r="F612" s="75"/>
      <c r="G612" s="47"/>
      <c r="H612" s="47"/>
      <c r="I612" s="47"/>
      <c r="J612" s="47"/>
      <c r="K612" s="47"/>
      <c r="L612" s="47"/>
      <c r="M612" s="133"/>
      <c r="N612" s="74"/>
      <c r="O612" s="75"/>
      <c r="P612" s="47"/>
      <c r="Q612" s="47"/>
      <c r="R612" s="47"/>
      <c r="S612" s="47"/>
      <c r="T612" s="76"/>
      <c r="U612" s="73"/>
      <c r="V612" s="68"/>
    </row>
    <row r="613" spans="1:22" x14ac:dyDescent="0.35">
      <c r="A613" s="132"/>
      <c r="B613" s="133"/>
      <c r="C613" s="135"/>
      <c r="D613" s="135"/>
      <c r="E613" s="74"/>
      <c r="F613" s="75"/>
      <c r="G613" s="47"/>
      <c r="H613" s="47"/>
      <c r="I613" s="47"/>
      <c r="J613" s="47"/>
      <c r="K613" s="47"/>
      <c r="L613" s="47"/>
      <c r="M613" s="133"/>
      <c r="N613" s="74"/>
      <c r="O613" s="75"/>
      <c r="P613" s="47"/>
      <c r="Q613" s="47"/>
      <c r="R613" s="47"/>
      <c r="S613" s="47"/>
      <c r="T613" s="76"/>
      <c r="U613" s="73"/>
      <c r="V613" s="68"/>
    </row>
    <row r="614" spans="1:22" x14ac:dyDescent="0.35">
      <c r="A614" s="132"/>
      <c r="B614" s="133"/>
      <c r="C614" s="135"/>
      <c r="D614" s="135"/>
      <c r="E614" s="74"/>
      <c r="F614" s="75"/>
      <c r="G614" s="47"/>
      <c r="H614" s="47"/>
      <c r="I614" s="47"/>
      <c r="J614" s="47"/>
      <c r="K614" s="47"/>
      <c r="L614" s="47"/>
      <c r="M614" s="133"/>
      <c r="N614" s="74"/>
      <c r="O614" s="75"/>
      <c r="P614" s="47"/>
      <c r="Q614" s="47"/>
      <c r="R614" s="47"/>
      <c r="S614" s="47"/>
      <c r="T614" s="76"/>
      <c r="U614" s="73"/>
      <c r="V614" s="68"/>
    </row>
    <row r="615" spans="1:22" x14ac:dyDescent="0.35">
      <c r="A615" s="132"/>
      <c r="B615" s="133"/>
      <c r="C615" s="135"/>
      <c r="D615" s="135"/>
      <c r="E615" s="74"/>
      <c r="F615" s="75"/>
      <c r="G615" s="47"/>
      <c r="H615" s="47"/>
      <c r="I615" s="47"/>
      <c r="J615" s="47"/>
      <c r="K615" s="47"/>
      <c r="L615" s="47"/>
      <c r="M615" s="133"/>
      <c r="N615" s="77"/>
      <c r="O615" s="75"/>
      <c r="P615" s="47"/>
      <c r="Q615" s="47"/>
      <c r="R615" s="47"/>
      <c r="S615" s="47"/>
      <c r="T615" s="76"/>
      <c r="U615" s="73"/>
      <c r="V615" s="68"/>
    </row>
    <row r="616" spans="1:22" x14ac:dyDescent="0.35">
      <c r="A616" s="132"/>
      <c r="B616" s="133"/>
      <c r="C616" s="135"/>
      <c r="D616" s="135"/>
      <c r="E616" s="74"/>
      <c r="F616" s="75"/>
      <c r="G616" s="47"/>
      <c r="H616" s="47"/>
      <c r="I616" s="47"/>
      <c r="J616" s="47"/>
      <c r="K616" s="47"/>
      <c r="L616" s="47"/>
      <c r="M616" s="133"/>
      <c r="N616" s="77"/>
      <c r="O616" s="75"/>
      <c r="P616" s="47"/>
      <c r="Q616" s="47"/>
      <c r="R616" s="47"/>
      <c r="S616" s="47"/>
      <c r="T616" s="76"/>
      <c r="U616" s="73"/>
      <c r="V616" s="68"/>
    </row>
    <row r="617" spans="1:22" x14ac:dyDescent="0.35">
      <c r="A617" s="132"/>
      <c r="B617" s="133"/>
      <c r="C617" s="135"/>
      <c r="D617" s="135"/>
      <c r="E617" s="74"/>
      <c r="F617" s="75"/>
      <c r="G617" s="47"/>
      <c r="H617" s="47"/>
      <c r="I617" s="47"/>
      <c r="J617" s="47"/>
      <c r="K617" s="47"/>
      <c r="L617" s="47"/>
      <c r="M617" s="133"/>
      <c r="N617" s="77"/>
      <c r="O617" s="75"/>
      <c r="P617" s="47"/>
      <c r="Q617" s="47"/>
      <c r="R617" s="47"/>
      <c r="S617" s="47"/>
      <c r="T617" s="76"/>
      <c r="U617" s="73"/>
      <c r="V617" s="68"/>
    </row>
    <row r="618" spans="1:22" x14ac:dyDescent="0.35">
      <c r="A618" s="132"/>
      <c r="B618" s="133"/>
      <c r="C618" s="135"/>
      <c r="D618" s="135"/>
      <c r="E618" s="74"/>
      <c r="F618" s="75"/>
      <c r="G618" s="47"/>
      <c r="H618" s="47"/>
      <c r="I618" s="47"/>
      <c r="J618" s="47"/>
      <c r="K618" s="47"/>
      <c r="L618" s="47"/>
      <c r="M618" s="133"/>
      <c r="N618" s="87"/>
      <c r="O618" s="75"/>
      <c r="P618" s="47"/>
      <c r="Q618" s="47"/>
      <c r="R618" s="47"/>
      <c r="S618" s="47"/>
      <c r="T618" s="88"/>
      <c r="U618" s="73"/>
      <c r="V618" s="68"/>
    </row>
    <row r="619" spans="1:22" x14ac:dyDescent="0.35">
      <c r="A619" s="78"/>
      <c r="B619" s="79"/>
      <c r="C619" s="80"/>
      <c r="D619" s="81"/>
      <c r="E619" s="82"/>
      <c r="F619" s="83"/>
      <c r="G619" s="83"/>
      <c r="H619" s="83"/>
      <c r="I619" s="84"/>
      <c r="J619" s="84"/>
      <c r="K619" s="84"/>
      <c r="L619" s="85"/>
      <c r="M619" s="86"/>
      <c r="N619" s="83"/>
      <c r="O619" s="83"/>
      <c r="P619" s="83"/>
      <c r="Q619" s="84"/>
      <c r="R619" s="84"/>
      <c r="S619" s="84"/>
      <c r="T619" s="55"/>
      <c r="U619" s="55"/>
      <c r="V619" s="55"/>
    </row>
    <row r="620" spans="1:22" x14ac:dyDescent="0.35">
      <c r="A620" s="177" t="s">
        <v>0</v>
      </c>
      <c r="B620" s="179" t="s">
        <v>1</v>
      </c>
      <c r="C620" s="181" t="s">
        <v>2</v>
      </c>
      <c r="D620" s="183" t="s">
        <v>3</v>
      </c>
      <c r="E620" s="184"/>
      <c r="F620" s="185"/>
      <c r="G620" s="185"/>
      <c r="H620" s="185"/>
      <c r="I620" s="185"/>
      <c r="J620" s="185"/>
      <c r="K620" s="186" t="s">
        <v>4</v>
      </c>
      <c r="L620" s="48"/>
      <c r="M620" s="183" t="s">
        <v>5</v>
      </c>
      <c r="N620" s="184"/>
      <c r="O620" s="185"/>
      <c r="P620" s="185"/>
      <c r="Q620" s="185"/>
      <c r="R620" s="185"/>
      <c r="S620" s="185"/>
      <c r="T620" s="159" t="s">
        <v>6</v>
      </c>
      <c r="U620" s="161" t="s">
        <v>7</v>
      </c>
      <c r="V620" s="234" t="s">
        <v>879</v>
      </c>
    </row>
    <row r="621" spans="1:22" ht="25" x14ac:dyDescent="0.35">
      <c r="A621" s="177"/>
      <c r="B621" s="179"/>
      <c r="C621" s="181"/>
      <c r="D621" s="163" t="s">
        <v>8</v>
      </c>
      <c r="E621" s="165" t="s">
        <v>9</v>
      </c>
      <c r="F621" s="167" t="s">
        <v>10</v>
      </c>
      <c r="G621" s="169" t="s">
        <v>310</v>
      </c>
      <c r="H621" s="170"/>
      <c r="I621" s="170"/>
      <c r="J621" s="171"/>
      <c r="K621" s="187"/>
      <c r="L621" s="49" t="s">
        <v>11</v>
      </c>
      <c r="M621" s="172" t="s">
        <v>8</v>
      </c>
      <c r="N621" s="174" t="s">
        <v>12</v>
      </c>
      <c r="O621" s="167" t="s">
        <v>10</v>
      </c>
      <c r="P621" s="169" t="s">
        <v>310</v>
      </c>
      <c r="Q621" s="170"/>
      <c r="R621" s="170"/>
      <c r="S621" s="171"/>
      <c r="T621" s="159"/>
      <c r="U621" s="161"/>
      <c r="V621" s="235"/>
    </row>
    <row r="622" spans="1:22" ht="15" thickBot="1" x14ac:dyDescent="0.4">
      <c r="A622" s="178"/>
      <c r="B622" s="180"/>
      <c r="C622" s="182"/>
      <c r="D622" s="164"/>
      <c r="E622" s="166"/>
      <c r="F622" s="168"/>
      <c r="G622" s="50" t="s">
        <v>13</v>
      </c>
      <c r="H622" s="51" t="s">
        <v>14</v>
      </c>
      <c r="I622" s="52" t="s">
        <v>15</v>
      </c>
      <c r="J622" s="53">
        <v>0</v>
      </c>
      <c r="K622" s="188"/>
      <c r="L622" s="54"/>
      <c r="M622" s="173"/>
      <c r="N622" s="175"/>
      <c r="O622" s="176"/>
      <c r="P622" s="50" t="s">
        <v>13</v>
      </c>
      <c r="Q622" s="51" t="s">
        <v>14</v>
      </c>
      <c r="R622" s="52" t="s">
        <v>15</v>
      </c>
      <c r="S622" s="53">
        <v>0</v>
      </c>
      <c r="T622" s="160"/>
      <c r="U622" s="162"/>
      <c r="V622" s="236"/>
    </row>
    <row r="623" spans="1:22" x14ac:dyDescent="0.35">
      <c r="A623" s="56"/>
      <c r="B623" s="57"/>
      <c r="C623" s="58"/>
      <c r="D623" s="59"/>
      <c r="E623" s="60"/>
      <c r="F623" s="60"/>
      <c r="G623" s="61"/>
      <c r="H623" s="62"/>
      <c r="I623" s="63"/>
      <c r="J623" s="64"/>
      <c r="K623" s="65"/>
      <c r="L623" s="65"/>
      <c r="M623" s="59"/>
      <c r="N623" s="60"/>
      <c r="O623" s="60"/>
      <c r="P623" s="61"/>
      <c r="Q623" s="62"/>
      <c r="R623" s="63"/>
      <c r="S623" s="64"/>
      <c r="T623" s="14"/>
      <c r="U623" s="15"/>
      <c r="V623" s="237"/>
    </row>
    <row r="624" spans="1:22" x14ac:dyDescent="0.35">
      <c r="A624" s="131">
        <v>1</v>
      </c>
      <c r="B624" s="131">
        <v>27</v>
      </c>
      <c r="C624" s="134"/>
      <c r="D624" s="136">
        <v>160</v>
      </c>
      <c r="E624" s="66"/>
      <c r="F624" s="67"/>
      <c r="G624" s="47"/>
      <c r="H624" s="47"/>
      <c r="I624" s="47"/>
      <c r="J624" s="47"/>
      <c r="K624" s="47">
        <f>((SUM(H626:H637)*H625)+(SUM(G626:G637)*G625)+(SUM(I626:I637)*I625))/1000</f>
        <v>33.340000000000003</v>
      </c>
      <c r="L624" s="47">
        <f>K624*100/D624</f>
        <v>20.837500000000002</v>
      </c>
      <c r="M624" s="136"/>
      <c r="N624" s="66"/>
      <c r="O624" s="67"/>
      <c r="P624" s="47"/>
      <c r="Q624" s="47"/>
      <c r="R624" s="47"/>
      <c r="S624" s="47"/>
      <c r="T624" s="47">
        <f>((SUM(Q626:Q637)*Q625)+(SUM(P626:P637)*P625)+(SUM(R626:R637)*R625))/1000</f>
        <v>0</v>
      </c>
      <c r="U624" s="47" t="e">
        <f>T624*100/M624</f>
        <v>#DIV/0!</v>
      </c>
      <c r="V624" s="68"/>
    </row>
    <row r="625" spans="1:22" ht="15" thickBot="1" x14ac:dyDescent="0.4">
      <c r="A625" s="132"/>
      <c r="B625" s="133"/>
      <c r="C625" s="135"/>
      <c r="D625" s="133"/>
      <c r="E625" s="69" t="s">
        <v>17</v>
      </c>
      <c r="F625" s="70"/>
      <c r="G625" s="835">
        <v>228</v>
      </c>
      <c r="H625" s="835">
        <v>234</v>
      </c>
      <c r="I625" s="835">
        <v>224</v>
      </c>
      <c r="J625" s="835">
        <v>390</v>
      </c>
      <c r="K625" s="47"/>
      <c r="L625" s="47"/>
      <c r="M625" s="133"/>
      <c r="N625" s="69"/>
      <c r="O625" s="70"/>
      <c r="P625" s="71"/>
      <c r="Q625" s="71"/>
      <c r="R625" s="71"/>
      <c r="S625" s="47"/>
      <c r="T625" s="76"/>
      <c r="U625" s="73"/>
      <c r="V625" s="68"/>
    </row>
    <row r="626" spans="1:22" x14ac:dyDescent="0.35">
      <c r="A626" s="132"/>
      <c r="B626" s="133"/>
      <c r="C626" s="135"/>
      <c r="D626" s="133"/>
      <c r="E626" s="828" t="s">
        <v>1083</v>
      </c>
      <c r="F626" s="75"/>
      <c r="G626" s="829">
        <v>2</v>
      </c>
      <c r="H626" s="829">
        <v>1</v>
      </c>
      <c r="I626" s="829">
        <v>1</v>
      </c>
      <c r="J626" s="829">
        <v>1</v>
      </c>
      <c r="K626" s="47"/>
      <c r="L626" s="47"/>
      <c r="M626" s="133"/>
      <c r="N626" s="74"/>
      <c r="O626" s="75"/>
      <c r="P626" s="47"/>
      <c r="Q626" s="47"/>
      <c r="R626" s="47"/>
      <c r="S626" s="47"/>
      <c r="T626" s="76"/>
      <c r="U626" s="73"/>
      <c r="V626" s="68"/>
    </row>
    <row r="627" spans="1:22" x14ac:dyDescent="0.35">
      <c r="A627" s="132"/>
      <c r="B627" s="133"/>
      <c r="C627" s="135"/>
      <c r="D627" s="133"/>
      <c r="E627" s="830" t="s">
        <v>1084</v>
      </c>
      <c r="F627" s="75"/>
      <c r="G627" s="89">
        <v>9</v>
      </c>
      <c r="H627" s="89">
        <v>12</v>
      </c>
      <c r="I627" s="89">
        <v>18</v>
      </c>
      <c r="J627" s="89">
        <v>9</v>
      </c>
      <c r="K627" s="47"/>
      <c r="L627" s="47"/>
      <c r="M627" s="133"/>
      <c r="N627" s="77"/>
      <c r="O627" s="75"/>
      <c r="P627" s="47"/>
      <c r="Q627" s="47"/>
      <c r="R627" s="47"/>
      <c r="S627" s="47"/>
      <c r="T627" s="76"/>
      <c r="U627" s="73"/>
      <c r="V627" s="68"/>
    </row>
    <row r="628" spans="1:22" x14ac:dyDescent="0.35">
      <c r="A628" s="132"/>
      <c r="B628" s="133"/>
      <c r="C628" s="135"/>
      <c r="D628" s="133"/>
      <c r="E628" s="830" t="s">
        <v>1085</v>
      </c>
      <c r="F628" s="75"/>
      <c r="G628" s="89">
        <v>7</v>
      </c>
      <c r="H628" s="89">
        <v>4</v>
      </c>
      <c r="I628" s="89">
        <v>1</v>
      </c>
      <c r="J628" s="89">
        <v>3</v>
      </c>
      <c r="K628" s="47"/>
      <c r="L628" s="47"/>
      <c r="M628" s="133"/>
      <c r="N628" s="74"/>
      <c r="O628" s="75"/>
      <c r="P628" s="47"/>
      <c r="Q628" s="47"/>
      <c r="R628" s="47"/>
      <c r="S628" s="47"/>
      <c r="T628" s="76"/>
      <c r="U628" s="73"/>
      <c r="V628" s="68"/>
    </row>
    <row r="629" spans="1:22" x14ac:dyDescent="0.35">
      <c r="A629" s="132"/>
      <c r="B629" s="133"/>
      <c r="C629" s="135"/>
      <c r="D629" s="133"/>
      <c r="E629" s="830" t="s">
        <v>1086</v>
      </c>
      <c r="F629" s="75"/>
      <c r="G629" s="89">
        <v>8</v>
      </c>
      <c r="H629" s="89">
        <v>10</v>
      </c>
      <c r="I629" s="89">
        <v>8</v>
      </c>
      <c r="J629" s="89">
        <v>5</v>
      </c>
      <c r="K629" s="47"/>
      <c r="L629" s="47"/>
      <c r="M629" s="133"/>
      <c r="N629" s="77"/>
      <c r="O629" s="75"/>
      <c r="P629" s="47"/>
      <c r="Q629" s="47"/>
      <c r="R629" s="47"/>
      <c r="S629" s="47"/>
      <c r="T629" s="76"/>
      <c r="U629" s="73"/>
      <c r="V629" s="68"/>
    </row>
    <row r="630" spans="1:22" x14ac:dyDescent="0.35">
      <c r="A630" s="132"/>
      <c r="B630" s="133"/>
      <c r="C630" s="135"/>
      <c r="D630" s="133"/>
      <c r="E630" s="830" t="s">
        <v>1087</v>
      </c>
      <c r="F630" s="75"/>
      <c r="G630" s="89">
        <v>7</v>
      </c>
      <c r="H630" s="89">
        <v>4</v>
      </c>
      <c r="I630" s="89">
        <v>1</v>
      </c>
      <c r="J630" s="89">
        <v>5</v>
      </c>
      <c r="K630" s="47"/>
      <c r="L630" s="47"/>
      <c r="M630" s="133"/>
      <c r="N630" s="74"/>
      <c r="O630" s="75"/>
      <c r="P630" s="47"/>
      <c r="Q630" s="47"/>
      <c r="R630" s="47"/>
      <c r="S630" s="47"/>
      <c r="T630" s="76"/>
      <c r="U630" s="73"/>
      <c r="V630" s="68"/>
    </row>
    <row r="631" spans="1:22" x14ac:dyDescent="0.35">
      <c r="A631" s="132"/>
      <c r="B631" s="133"/>
      <c r="C631" s="135"/>
      <c r="D631" s="133"/>
      <c r="E631" s="830" t="s">
        <v>1088</v>
      </c>
      <c r="F631" s="75"/>
      <c r="G631" s="89">
        <v>6</v>
      </c>
      <c r="H631" s="89">
        <v>17</v>
      </c>
      <c r="I631" s="89">
        <v>30</v>
      </c>
      <c r="J631" s="89">
        <v>17</v>
      </c>
      <c r="K631" s="47"/>
      <c r="L631" s="47"/>
      <c r="M631" s="133"/>
      <c r="N631" s="74"/>
      <c r="O631" s="75"/>
      <c r="P631" s="47"/>
      <c r="Q631" s="47"/>
      <c r="R631" s="47"/>
      <c r="S631" s="47"/>
      <c r="T631" s="76"/>
      <c r="U631" s="73"/>
      <c r="V631" s="68"/>
    </row>
    <row r="632" spans="1:22" x14ac:dyDescent="0.35">
      <c r="A632" s="132"/>
      <c r="B632" s="133"/>
      <c r="C632" s="135"/>
      <c r="D632" s="133"/>
      <c r="E632" s="74"/>
      <c r="F632" s="75"/>
      <c r="G632" s="47"/>
      <c r="H632" s="47"/>
      <c r="I632" s="47"/>
      <c r="J632" s="47"/>
      <c r="K632" s="47"/>
      <c r="L632" s="47"/>
      <c r="M632" s="133"/>
      <c r="N632" s="74"/>
      <c r="O632" s="75"/>
      <c r="P632" s="47"/>
      <c r="Q632" s="47"/>
      <c r="R632" s="47"/>
      <c r="S632" s="47"/>
      <c r="T632" s="76"/>
      <c r="U632" s="73"/>
      <c r="V632" s="68"/>
    </row>
    <row r="633" spans="1:22" x14ac:dyDescent="0.35">
      <c r="A633" s="132"/>
      <c r="B633" s="133"/>
      <c r="C633" s="135"/>
      <c r="D633" s="133"/>
      <c r="E633" s="74"/>
      <c r="F633" s="75"/>
      <c r="G633" s="47"/>
      <c r="H633" s="47"/>
      <c r="I633" s="47"/>
      <c r="J633" s="47"/>
      <c r="K633" s="47"/>
      <c r="L633" s="47"/>
      <c r="M633" s="133"/>
      <c r="N633" s="74"/>
      <c r="O633" s="75"/>
      <c r="P633" s="47"/>
      <c r="Q633" s="47"/>
      <c r="R633" s="47"/>
      <c r="S633" s="47"/>
      <c r="T633" s="76"/>
      <c r="U633" s="73"/>
      <c r="V633" s="68"/>
    </row>
    <row r="634" spans="1:22" x14ac:dyDescent="0.35">
      <c r="A634" s="132"/>
      <c r="B634" s="133"/>
      <c r="C634" s="135"/>
      <c r="D634" s="133"/>
      <c r="E634" s="74"/>
      <c r="F634" s="75"/>
      <c r="G634" s="47"/>
      <c r="H634" s="47"/>
      <c r="I634" s="47"/>
      <c r="J634" s="47"/>
      <c r="K634" s="47"/>
      <c r="L634" s="47"/>
      <c r="M634" s="133"/>
      <c r="N634" s="77"/>
      <c r="O634" s="75"/>
      <c r="P634" s="47"/>
      <c r="Q634" s="47"/>
      <c r="R634" s="47"/>
      <c r="S634" s="47"/>
      <c r="T634" s="76"/>
      <c r="U634" s="73"/>
      <c r="V634" s="68"/>
    </row>
    <row r="635" spans="1:22" x14ac:dyDescent="0.35">
      <c r="A635" s="132"/>
      <c r="B635" s="133"/>
      <c r="C635" s="135"/>
      <c r="D635" s="133"/>
      <c r="E635" s="74"/>
      <c r="F635" s="75"/>
      <c r="G635" s="47"/>
      <c r="H635" s="47"/>
      <c r="I635" s="47"/>
      <c r="J635" s="47"/>
      <c r="K635" s="47"/>
      <c r="L635" s="47"/>
      <c r="M635" s="133"/>
      <c r="N635" s="77"/>
      <c r="O635" s="75"/>
      <c r="P635" s="47"/>
      <c r="Q635" s="47"/>
      <c r="R635" s="47"/>
      <c r="S635" s="47"/>
      <c r="T635" s="76"/>
      <c r="U635" s="73"/>
      <c r="V635" s="68"/>
    </row>
    <row r="636" spans="1:22" x14ac:dyDescent="0.35">
      <c r="A636" s="132"/>
      <c r="B636" s="133"/>
      <c r="C636" s="135"/>
      <c r="D636" s="133"/>
      <c r="E636" s="74"/>
      <c r="F636" s="75"/>
      <c r="G636" s="47"/>
      <c r="H636" s="47"/>
      <c r="I636" s="47"/>
      <c r="J636" s="47"/>
      <c r="K636" s="47"/>
      <c r="L636" s="47"/>
      <c r="M636" s="133"/>
      <c r="N636" s="77"/>
      <c r="O636" s="75"/>
      <c r="P636" s="47"/>
      <c r="Q636" s="47"/>
      <c r="R636" s="47"/>
      <c r="S636" s="47"/>
      <c r="T636" s="76"/>
      <c r="U636" s="73"/>
      <c r="V636" s="68"/>
    </row>
    <row r="637" spans="1:22" x14ac:dyDescent="0.35">
      <c r="A637" s="132"/>
      <c r="B637" s="133"/>
      <c r="C637" s="135"/>
      <c r="D637" s="133"/>
      <c r="E637" s="74"/>
      <c r="F637" s="75"/>
      <c r="G637" s="47"/>
      <c r="H637" s="47"/>
      <c r="I637" s="47"/>
      <c r="J637" s="47"/>
      <c r="K637" s="47"/>
      <c r="L637" s="47"/>
      <c r="M637" s="133"/>
      <c r="N637" s="87"/>
      <c r="O637" s="75"/>
      <c r="P637" s="47"/>
      <c r="Q637" s="47"/>
      <c r="R637" s="47"/>
      <c r="S637" s="47"/>
      <c r="T637" s="88"/>
      <c r="U637" s="73"/>
      <c r="V637" s="68"/>
    </row>
    <row r="638" spans="1:22" x14ac:dyDescent="0.35">
      <c r="A638" s="78"/>
      <c r="B638" s="79"/>
      <c r="C638" s="80"/>
      <c r="D638" s="81"/>
      <c r="E638" s="82"/>
      <c r="F638" s="83"/>
      <c r="G638" s="83"/>
      <c r="H638" s="83"/>
      <c r="I638" s="84"/>
      <c r="J638" s="84"/>
      <c r="K638" s="84"/>
      <c r="L638" s="85"/>
      <c r="M638" s="86"/>
      <c r="N638" s="83"/>
      <c r="O638" s="83"/>
      <c r="P638" s="83"/>
      <c r="Q638" s="84"/>
      <c r="R638" s="84"/>
      <c r="S638" s="84"/>
      <c r="T638" s="55"/>
      <c r="U638" s="55"/>
      <c r="V638" s="55"/>
    </row>
    <row r="639" spans="1:22" x14ac:dyDescent="0.35">
      <c r="A639" s="177" t="s">
        <v>0</v>
      </c>
      <c r="B639" s="179" t="s">
        <v>1</v>
      </c>
      <c r="C639" s="181" t="s">
        <v>2</v>
      </c>
      <c r="D639" s="183" t="s">
        <v>3</v>
      </c>
      <c r="E639" s="184"/>
      <c r="F639" s="185"/>
      <c r="G639" s="185"/>
      <c r="H639" s="185"/>
      <c r="I639" s="185"/>
      <c r="J639" s="185"/>
      <c r="K639" s="186" t="s">
        <v>4</v>
      </c>
      <c r="L639" s="48"/>
      <c r="M639" s="183" t="s">
        <v>5</v>
      </c>
      <c r="N639" s="184"/>
      <c r="O639" s="185"/>
      <c r="P639" s="185"/>
      <c r="Q639" s="185"/>
      <c r="R639" s="185"/>
      <c r="S639" s="185"/>
      <c r="T639" s="159" t="s">
        <v>6</v>
      </c>
      <c r="U639" s="161" t="s">
        <v>7</v>
      </c>
      <c r="V639" s="234" t="s">
        <v>879</v>
      </c>
    </row>
    <row r="640" spans="1:22" ht="25" x14ac:dyDescent="0.35">
      <c r="A640" s="177"/>
      <c r="B640" s="179"/>
      <c r="C640" s="181"/>
      <c r="D640" s="163" t="s">
        <v>8</v>
      </c>
      <c r="E640" s="165" t="s">
        <v>9</v>
      </c>
      <c r="F640" s="167" t="s">
        <v>10</v>
      </c>
      <c r="G640" s="169" t="s">
        <v>880</v>
      </c>
      <c r="H640" s="170"/>
      <c r="I640" s="170"/>
      <c r="J640" s="171"/>
      <c r="K640" s="187"/>
      <c r="L640" s="49" t="s">
        <v>11</v>
      </c>
      <c r="M640" s="172" t="s">
        <v>8</v>
      </c>
      <c r="N640" s="174" t="s">
        <v>12</v>
      </c>
      <c r="O640" s="167" t="s">
        <v>10</v>
      </c>
      <c r="P640" s="169" t="s">
        <v>310</v>
      </c>
      <c r="Q640" s="170"/>
      <c r="R640" s="170"/>
      <c r="S640" s="171"/>
      <c r="T640" s="159"/>
      <c r="U640" s="161"/>
      <c r="V640" s="235"/>
    </row>
    <row r="641" spans="1:22" ht="15" thickBot="1" x14ac:dyDescent="0.4">
      <c r="A641" s="178"/>
      <c r="B641" s="180"/>
      <c r="C641" s="182"/>
      <c r="D641" s="164"/>
      <c r="E641" s="166"/>
      <c r="F641" s="168"/>
      <c r="G641" s="50" t="s">
        <v>13</v>
      </c>
      <c r="H641" s="51" t="s">
        <v>14</v>
      </c>
      <c r="I641" s="52" t="s">
        <v>15</v>
      </c>
      <c r="J641" s="53">
        <v>0</v>
      </c>
      <c r="K641" s="188"/>
      <c r="L641" s="54"/>
      <c r="M641" s="173"/>
      <c r="N641" s="175"/>
      <c r="O641" s="176"/>
      <c r="P641" s="50" t="s">
        <v>13</v>
      </c>
      <c r="Q641" s="51" t="s">
        <v>14</v>
      </c>
      <c r="R641" s="52" t="s">
        <v>15</v>
      </c>
      <c r="S641" s="53">
        <v>0</v>
      </c>
      <c r="T641" s="160"/>
      <c r="U641" s="162"/>
      <c r="V641" s="236"/>
    </row>
    <row r="642" spans="1:22" x14ac:dyDescent="0.35">
      <c r="A642" s="56"/>
      <c r="B642" s="57"/>
      <c r="C642" s="58"/>
      <c r="D642" s="59"/>
      <c r="E642" s="60"/>
      <c r="F642" s="60"/>
      <c r="G642" s="61"/>
      <c r="H642" s="62"/>
      <c r="I642" s="63"/>
      <c r="J642" s="64"/>
      <c r="K642" s="65"/>
      <c r="L642" s="65"/>
      <c r="M642" s="59"/>
      <c r="N642" s="60"/>
      <c r="O642" s="60"/>
      <c r="P642" s="61"/>
      <c r="Q642" s="62"/>
      <c r="R642" s="63"/>
      <c r="S642" s="64"/>
      <c r="T642" s="14"/>
      <c r="U642" s="15"/>
      <c r="V642" s="237"/>
    </row>
    <row r="643" spans="1:22" x14ac:dyDescent="0.35">
      <c r="A643" s="131">
        <v>1</v>
      </c>
      <c r="B643" s="131">
        <v>28</v>
      </c>
      <c r="C643" s="134"/>
      <c r="D643" s="157">
        <v>250</v>
      </c>
      <c r="E643" s="66"/>
      <c r="F643" s="67"/>
      <c r="G643" s="111"/>
      <c r="H643" s="111"/>
      <c r="I643" s="111"/>
      <c r="J643" s="111"/>
      <c r="K643" s="47">
        <f>((SUM(H645:H656)*H644)+(SUM(G645:G656)*G644)+(SUM(I645:I656)*I644))/1000</f>
        <v>59.097999999999999</v>
      </c>
      <c r="L643" s="47">
        <f>K643*100/D643</f>
        <v>23.639200000000002</v>
      </c>
      <c r="M643" s="136"/>
      <c r="N643" s="66"/>
      <c r="O643" s="67"/>
      <c r="P643" s="47"/>
      <c r="Q643" s="47"/>
      <c r="R643" s="47"/>
      <c r="S643" s="47"/>
      <c r="T643" s="76"/>
      <c r="U643" s="73"/>
      <c r="V643" s="68"/>
    </row>
    <row r="644" spans="1:22" ht="15" thickBot="1" x14ac:dyDescent="0.4">
      <c r="A644" s="132"/>
      <c r="B644" s="133"/>
      <c r="C644" s="135"/>
      <c r="D644" s="158"/>
      <c r="E644" s="69" t="s">
        <v>17</v>
      </c>
      <c r="F644" s="70"/>
      <c r="G644" s="873">
        <v>237</v>
      </c>
      <c r="H644" s="873">
        <v>234</v>
      </c>
      <c r="I644" s="873">
        <v>239</v>
      </c>
      <c r="J644" s="894">
        <v>415</v>
      </c>
      <c r="K644" s="47"/>
      <c r="L644" s="47"/>
      <c r="M644" s="133"/>
      <c r="N644" s="69"/>
      <c r="O644" s="70"/>
      <c r="P644" s="71"/>
      <c r="Q644" s="71"/>
      <c r="R644" s="71"/>
      <c r="S644" s="47"/>
      <c r="T644" s="76"/>
      <c r="U644" s="73"/>
      <c r="V644" s="68"/>
    </row>
    <row r="645" spans="1:22" x14ac:dyDescent="0.35">
      <c r="A645" s="132"/>
      <c r="B645" s="133"/>
      <c r="C645" s="135"/>
      <c r="D645" s="158"/>
      <c r="E645" s="828" t="s">
        <v>1089</v>
      </c>
      <c r="F645" s="75"/>
      <c r="G645" s="829">
        <v>23</v>
      </c>
      <c r="H645" s="829">
        <v>17</v>
      </c>
      <c r="I645" s="829">
        <v>13</v>
      </c>
      <c r="J645" s="829">
        <v>12</v>
      </c>
      <c r="K645" s="47"/>
      <c r="L645" s="47"/>
      <c r="M645" s="133"/>
      <c r="N645" s="74"/>
      <c r="O645" s="75"/>
      <c r="P645" s="47"/>
      <c r="Q645" s="47"/>
      <c r="R645" s="47"/>
      <c r="S645" s="47"/>
      <c r="T645" s="76"/>
      <c r="U645" s="73"/>
      <c r="V645" s="68"/>
    </row>
    <row r="646" spans="1:22" x14ac:dyDescent="0.35">
      <c r="A646" s="132"/>
      <c r="B646" s="133"/>
      <c r="C646" s="135"/>
      <c r="D646" s="158"/>
      <c r="E646" s="830" t="s">
        <v>1090</v>
      </c>
      <c r="F646" s="75"/>
      <c r="G646" s="89">
        <v>43</v>
      </c>
      <c r="H646" s="89">
        <v>52</v>
      </c>
      <c r="I646" s="89">
        <v>40</v>
      </c>
      <c r="J646" s="89">
        <v>10</v>
      </c>
      <c r="K646" s="47"/>
      <c r="L646" s="47"/>
      <c r="M646" s="133"/>
      <c r="N646" s="77"/>
      <c r="O646" s="75"/>
      <c r="P646" s="47"/>
      <c r="Q646" s="47"/>
      <c r="R646" s="47"/>
      <c r="S646" s="47"/>
      <c r="T646" s="76"/>
      <c r="U646" s="73"/>
      <c r="V646" s="68"/>
    </row>
    <row r="647" spans="1:22" x14ac:dyDescent="0.35">
      <c r="A647" s="132"/>
      <c r="B647" s="133"/>
      <c r="C647" s="135"/>
      <c r="D647" s="158"/>
      <c r="E647" s="830" t="s">
        <v>1091</v>
      </c>
      <c r="F647" s="75"/>
      <c r="G647" s="89">
        <v>5</v>
      </c>
      <c r="H647" s="89">
        <v>12</v>
      </c>
      <c r="I647" s="89">
        <v>7</v>
      </c>
      <c r="J647" s="89">
        <v>5</v>
      </c>
      <c r="K647" s="47"/>
      <c r="L647" s="47"/>
      <c r="M647" s="133"/>
      <c r="N647" s="74"/>
      <c r="O647" s="75"/>
      <c r="P647" s="47"/>
      <c r="Q647" s="47"/>
      <c r="R647" s="47"/>
      <c r="S647" s="47"/>
      <c r="T647" s="76"/>
      <c r="U647" s="73"/>
      <c r="V647" s="68"/>
    </row>
    <row r="648" spans="1:22" x14ac:dyDescent="0.35">
      <c r="A648" s="132"/>
      <c r="B648" s="133"/>
      <c r="C648" s="135"/>
      <c r="D648" s="158"/>
      <c r="E648" s="830" t="s">
        <v>1092</v>
      </c>
      <c r="F648" s="75"/>
      <c r="G648" s="89">
        <v>0</v>
      </c>
      <c r="H648" s="89">
        <v>0</v>
      </c>
      <c r="I648" s="89">
        <v>0</v>
      </c>
      <c r="J648" s="89">
        <v>0</v>
      </c>
      <c r="K648" s="47"/>
      <c r="L648" s="47"/>
      <c r="M648" s="133"/>
      <c r="N648" s="77"/>
      <c r="O648" s="75"/>
      <c r="P648" s="47"/>
      <c r="Q648" s="47"/>
      <c r="R648" s="47"/>
      <c r="S648" s="47"/>
      <c r="T648" s="76"/>
      <c r="U648" s="73"/>
      <c r="V648" s="68"/>
    </row>
    <row r="649" spans="1:22" x14ac:dyDescent="0.35">
      <c r="A649" s="132"/>
      <c r="B649" s="133"/>
      <c r="C649" s="135"/>
      <c r="D649" s="158"/>
      <c r="E649" s="830" t="s">
        <v>1093</v>
      </c>
      <c r="F649" s="75"/>
      <c r="G649" s="89">
        <v>10</v>
      </c>
      <c r="H649" s="89">
        <v>17</v>
      </c>
      <c r="I649" s="89">
        <v>11</v>
      </c>
      <c r="J649" s="89">
        <v>4</v>
      </c>
      <c r="K649" s="47"/>
      <c r="L649" s="47"/>
      <c r="M649" s="133"/>
      <c r="N649" s="74"/>
      <c r="O649" s="75"/>
      <c r="P649" s="47"/>
      <c r="Q649" s="47"/>
      <c r="R649" s="47"/>
      <c r="S649" s="47"/>
      <c r="T649" s="76"/>
      <c r="U649" s="73"/>
      <c r="V649" s="68"/>
    </row>
    <row r="650" spans="1:22" x14ac:dyDescent="0.35">
      <c r="A650" s="132"/>
      <c r="B650" s="133"/>
      <c r="C650" s="135"/>
      <c r="D650" s="158"/>
      <c r="E650" s="830" t="s">
        <v>1094</v>
      </c>
      <c r="F650" s="75"/>
      <c r="G650" s="89">
        <v>0</v>
      </c>
      <c r="H650" s="89">
        <v>0</v>
      </c>
      <c r="I650" s="89">
        <v>0</v>
      </c>
      <c r="J650" s="89">
        <v>0</v>
      </c>
      <c r="K650" s="47"/>
      <c r="L650" s="47"/>
      <c r="M650" s="133"/>
      <c r="N650" s="74"/>
      <c r="O650" s="75"/>
      <c r="P650" s="47"/>
      <c r="Q650" s="47"/>
      <c r="R650" s="47"/>
      <c r="S650" s="47"/>
      <c r="T650" s="76"/>
      <c r="U650" s="73"/>
      <c r="V650" s="68"/>
    </row>
    <row r="651" spans="1:22" x14ac:dyDescent="0.35">
      <c r="A651" s="132"/>
      <c r="B651" s="133"/>
      <c r="C651" s="135"/>
      <c r="D651" s="158"/>
      <c r="E651" s="74"/>
      <c r="F651" s="75"/>
      <c r="G651" s="47"/>
      <c r="H651" s="47"/>
      <c r="I651" s="47"/>
      <c r="J651" s="47"/>
      <c r="K651" s="47"/>
      <c r="L651" s="47"/>
      <c r="M651" s="133"/>
      <c r="N651" s="74"/>
      <c r="O651" s="75"/>
      <c r="P651" s="47"/>
      <c r="Q651" s="47"/>
      <c r="R651" s="47"/>
      <c r="S651" s="47"/>
      <c r="T651" s="76"/>
      <c r="U651" s="73"/>
      <c r="V651" s="68"/>
    </row>
    <row r="652" spans="1:22" x14ac:dyDescent="0.35">
      <c r="A652" s="132"/>
      <c r="B652" s="133"/>
      <c r="C652" s="135"/>
      <c r="D652" s="158"/>
      <c r="E652" s="74"/>
      <c r="F652" s="75"/>
      <c r="G652" s="47"/>
      <c r="H652" s="47"/>
      <c r="I652" s="47"/>
      <c r="J652" s="47"/>
      <c r="K652" s="47"/>
      <c r="L652" s="47"/>
      <c r="M652" s="133"/>
      <c r="N652" s="74"/>
      <c r="O652" s="75"/>
      <c r="P652" s="47"/>
      <c r="Q652" s="47"/>
      <c r="R652" s="47"/>
      <c r="S652" s="47"/>
      <c r="T652" s="76"/>
      <c r="U652" s="73"/>
      <c r="V652" s="68"/>
    </row>
    <row r="653" spans="1:22" x14ac:dyDescent="0.35">
      <c r="A653" s="132"/>
      <c r="B653" s="133"/>
      <c r="C653" s="135"/>
      <c r="D653" s="158"/>
      <c r="E653" s="74"/>
      <c r="F653" s="75"/>
      <c r="G653" s="47"/>
      <c r="H653" s="47"/>
      <c r="I653" s="47"/>
      <c r="J653" s="47"/>
      <c r="K653" s="47"/>
      <c r="L653" s="47"/>
      <c r="M653" s="133"/>
      <c r="N653" s="77"/>
      <c r="O653" s="75"/>
      <c r="P653" s="47"/>
      <c r="Q653" s="47"/>
      <c r="R653" s="47"/>
      <c r="S653" s="47"/>
      <c r="T653" s="76"/>
      <c r="U653" s="73"/>
      <c r="V653" s="68"/>
    </row>
    <row r="654" spans="1:22" x14ac:dyDescent="0.35">
      <c r="A654" s="132"/>
      <c r="B654" s="133"/>
      <c r="C654" s="135"/>
      <c r="D654" s="158"/>
      <c r="E654" s="74"/>
      <c r="F654" s="75"/>
      <c r="G654" s="47"/>
      <c r="H654" s="47"/>
      <c r="I654" s="47"/>
      <c r="J654" s="47"/>
      <c r="K654" s="47"/>
      <c r="L654" s="47"/>
      <c r="M654" s="133"/>
      <c r="N654" s="77"/>
      <c r="O654" s="75"/>
      <c r="P654" s="47"/>
      <c r="Q654" s="47"/>
      <c r="R654" s="47"/>
      <c r="S654" s="47"/>
      <c r="T654" s="76"/>
      <c r="U654" s="73"/>
      <c r="V654" s="68"/>
    </row>
    <row r="655" spans="1:22" x14ac:dyDescent="0.35">
      <c r="A655" s="132"/>
      <c r="B655" s="133"/>
      <c r="C655" s="135"/>
      <c r="D655" s="158"/>
      <c r="E655" s="74"/>
      <c r="F655" s="75"/>
      <c r="G655" s="47"/>
      <c r="H655" s="47"/>
      <c r="I655" s="47"/>
      <c r="J655" s="47"/>
      <c r="K655" s="47"/>
      <c r="L655" s="47"/>
      <c r="M655" s="133"/>
      <c r="N655" s="77"/>
      <c r="O655" s="75"/>
      <c r="P655" s="47"/>
      <c r="Q655" s="47"/>
      <c r="R655" s="47"/>
      <c r="S655" s="47"/>
      <c r="T655" s="76"/>
      <c r="U655" s="73"/>
      <c r="V655" s="68"/>
    </row>
    <row r="656" spans="1:22" x14ac:dyDescent="0.35">
      <c r="A656" s="132"/>
      <c r="B656" s="133"/>
      <c r="C656" s="135"/>
      <c r="D656" s="158"/>
      <c r="E656" s="74"/>
      <c r="F656" s="75"/>
      <c r="G656" s="47"/>
      <c r="H656" s="47"/>
      <c r="I656" s="47"/>
      <c r="J656" s="47"/>
      <c r="K656" s="47"/>
      <c r="L656" s="47"/>
      <c r="M656" s="133"/>
      <c r="N656" s="87"/>
      <c r="O656" s="75"/>
      <c r="P656" s="47"/>
      <c r="Q656" s="47"/>
      <c r="R656" s="47"/>
      <c r="S656" s="47"/>
      <c r="T656" s="88"/>
      <c r="U656" s="73"/>
      <c r="V656" s="68"/>
    </row>
    <row r="657" spans="1:22" x14ac:dyDescent="0.35">
      <c r="A657" s="78"/>
      <c r="B657" s="79"/>
      <c r="C657" s="80"/>
      <c r="D657" s="81"/>
      <c r="E657" s="82"/>
      <c r="F657" s="83"/>
      <c r="G657" s="83"/>
      <c r="H657" s="83"/>
      <c r="I657" s="84"/>
      <c r="J657" s="84"/>
      <c r="K657" s="84"/>
      <c r="L657" s="85"/>
      <c r="M657" s="86"/>
      <c r="N657" s="83"/>
      <c r="O657" s="83"/>
      <c r="P657" s="83"/>
      <c r="Q657" s="84"/>
      <c r="R657" s="84"/>
      <c r="S657" s="84"/>
      <c r="T657" s="55"/>
      <c r="U657" s="55"/>
      <c r="V657" s="55"/>
    </row>
    <row r="658" spans="1:22" x14ac:dyDescent="0.35">
      <c r="A658" s="177" t="s">
        <v>0</v>
      </c>
      <c r="B658" s="179" t="s">
        <v>1</v>
      </c>
      <c r="C658" s="181" t="s">
        <v>2</v>
      </c>
      <c r="D658" s="183" t="s">
        <v>3</v>
      </c>
      <c r="E658" s="184"/>
      <c r="F658" s="185"/>
      <c r="G658" s="185"/>
      <c r="H658" s="185"/>
      <c r="I658" s="185"/>
      <c r="J658" s="185"/>
      <c r="K658" s="186" t="s">
        <v>4</v>
      </c>
      <c r="L658" s="48"/>
      <c r="M658" s="183" t="s">
        <v>5</v>
      </c>
      <c r="N658" s="184"/>
      <c r="O658" s="185"/>
      <c r="P658" s="185"/>
      <c r="Q658" s="185"/>
      <c r="R658" s="185"/>
      <c r="S658" s="185"/>
      <c r="T658" s="159" t="s">
        <v>6</v>
      </c>
      <c r="U658" s="161" t="s">
        <v>7</v>
      </c>
      <c r="V658" s="234" t="s">
        <v>879</v>
      </c>
    </row>
    <row r="659" spans="1:22" ht="25" x14ac:dyDescent="0.35">
      <c r="A659" s="177"/>
      <c r="B659" s="179"/>
      <c r="C659" s="181"/>
      <c r="D659" s="163" t="s">
        <v>8</v>
      </c>
      <c r="E659" s="165" t="s">
        <v>9</v>
      </c>
      <c r="F659" s="167" t="s">
        <v>10</v>
      </c>
      <c r="G659" s="169" t="s">
        <v>310</v>
      </c>
      <c r="H659" s="170"/>
      <c r="I659" s="170"/>
      <c r="J659" s="171"/>
      <c r="K659" s="187"/>
      <c r="L659" s="49" t="s">
        <v>11</v>
      </c>
      <c r="M659" s="172" t="s">
        <v>8</v>
      </c>
      <c r="N659" s="174" t="s">
        <v>12</v>
      </c>
      <c r="O659" s="167" t="s">
        <v>10</v>
      </c>
      <c r="P659" s="169" t="s">
        <v>310</v>
      </c>
      <c r="Q659" s="170"/>
      <c r="R659" s="170"/>
      <c r="S659" s="171"/>
      <c r="T659" s="159"/>
      <c r="U659" s="161"/>
      <c r="V659" s="235"/>
    </row>
    <row r="660" spans="1:22" ht="15" thickBot="1" x14ac:dyDescent="0.4">
      <c r="A660" s="178"/>
      <c r="B660" s="180"/>
      <c r="C660" s="182"/>
      <c r="D660" s="164"/>
      <c r="E660" s="166"/>
      <c r="F660" s="168"/>
      <c r="G660" s="50" t="s">
        <v>13</v>
      </c>
      <c r="H660" s="51" t="s">
        <v>14</v>
      </c>
      <c r="I660" s="52" t="s">
        <v>15</v>
      </c>
      <c r="J660" s="53">
        <v>0</v>
      </c>
      <c r="K660" s="188"/>
      <c r="L660" s="54"/>
      <c r="M660" s="173"/>
      <c r="N660" s="175"/>
      <c r="O660" s="176"/>
      <c r="P660" s="50" t="s">
        <v>13</v>
      </c>
      <c r="Q660" s="51" t="s">
        <v>14</v>
      </c>
      <c r="R660" s="52" t="s">
        <v>15</v>
      </c>
      <c r="S660" s="53">
        <v>0</v>
      </c>
      <c r="T660" s="160"/>
      <c r="U660" s="162"/>
      <c r="V660" s="236"/>
    </row>
    <row r="661" spans="1:22" x14ac:dyDescent="0.35">
      <c r="A661" s="56"/>
      <c r="B661" s="57"/>
      <c r="C661" s="58"/>
      <c r="D661" s="59"/>
      <c r="E661" s="60"/>
      <c r="F661" s="60"/>
      <c r="G661" s="61"/>
      <c r="H661" s="62"/>
      <c r="I661" s="63"/>
      <c r="J661" s="64"/>
      <c r="K661" s="65"/>
      <c r="L661" s="65"/>
      <c r="M661" s="59"/>
      <c r="N661" s="60"/>
      <c r="O661" s="60"/>
      <c r="P661" s="61"/>
      <c r="Q661" s="62"/>
      <c r="R661" s="63"/>
      <c r="S661" s="64"/>
      <c r="T661" s="14"/>
      <c r="U661" s="15"/>
      <c r="V661" s="237"/>
    </row>
    <row r="662" spans="1:22" ht="15" thickBot="1" x14ac:dyDescent="0.4">
      <c r="A662" s="131">
        <v>1</v>
      </c>
      <c r="B662" s="131">
        <v>29</v>
      </c>
      <c r="C662" s="134"/>
      <c r="D662" s="136">
        <v>630</v>
      </c>
      <c r="E662" s="66"/>
      <c r="F662" s="67"/>
      <c r="G662" s="47"/>
      <c r="H662" s="47"/>
      <c r="I662" s="47"/>
      <c r="J662" s="47"/>
      <c r="K662" s="47">
        <v>25</v>
      </c>
      <c r="L662" s="47">
        <v>3</v>
      </c>
      <c r="M662" s="136">
        <v>630</v>
      </c>
      <c r="N662" s="66"/>
      <c r="O662" s="67"/>
      <c r="P662" s="835"/>
      <c r="Q662" s="835"/>
      <c r="R662" s="895"/>
      <c r="S662" s="895"/>
      <c r="T662" s="47">
        <v>32</v>
      </c>
      <c r="U662" s="47">
        <f>T662*100/M662</f>
        <v>5.0793650793650791</v>
      </c>
      <c r="V662" s="68"/>
    </row>
    <row r="663" spans="1:22" ht="15" thickBot="1" x14ac:dyDescent="0.4">
      <c r="A663" s="132"/>
      <c r="B663" s="133"/>
      <c r="C663" s="135"/>
      <c r="D663" s="133"/>
      <c r="E663" s="69" t="s">
        <v>17</v>
      </c>
      <c r="F663" s="70"/>
      <c r="G663" s="835">
        <v>232</v>
      </c>
      <c r="H663" s="835">
        <v>232</v>
      </c>
      <c r="I663" s="835">
        <v>233</v>
      </c>
      <c r="J663" s="835">
        <v>402</v>
      </c>
      <c r="K663" s="47"/>
      <c r="L663" s="47"/>
      <c r="M663" s="133"/>
      <c r="N663" s="69"/>
      <c r="O663" s="70"/>
      <c r="P663" s="835">
        <v>234</v>
      </c>
      <c r="Q663" s="835">
        <v>234</v>
      </c>
      <c r="R663" s="895">
        <v>235</v>
      </c>
      <c r="S663" s="895">
        <v>405</v>
      </c>
      <c r="T663" s="76"/>
      <c r="U663" s="73"/>
      <c r="V663" s="68"/>
    </row>
    <row r="664" spans="1:22" x14ac:dyDescent="0.35">
      <c r="A664" s="132"/>
      <c r="B664" s="133"/>
      <c r="C664" s="135"/>
      <c r="D664" s="133"/>
      <c r="E664" s="828" t="s">
        <v>1095</v>
      </c>
      <c r="F664" s="75"/>
      <c r="G664" s="829">
        <v>0</v>
      </c>
      <c r="H664" s="829">
        <v>1</v>
      </c>
      <c r="I664" s="829">
        <v>0</v>
      </c>
      <c r="J664" s="829">
        <v>1</v>
      </c>
      <c r="K664" s="47"/>
      <c r="L664" s="47"/>
      <c r="M664" s="133"/>
      <c r="N664" s="828" t="s">
        <v>1096</v>
      </c>
      <c r="O664" s="75"/>
      <c r="P664" s="829">
        <v>4</v>
      </c>
      <c r="Q664" s="829">
        <v>0</v>
      </c>
      <c r="R664" s="829">
        <v>0</v>
      </c>
      <c r="S664" s="829">
        <v>2</v>
      </c>
      <c r="T664" s="76"/>
      <c r="U664" s="73"/>
      <c r="V664" s="68"/>
    </row>
    <row r="665" spans="1:22" x14ac:dyDescent="0.35">
      <c r="A665" s="132"/>
      <c r="B665" s="133"/>
      <c r="C665" s="135"/>
      <c r="D665" s="133"/>
      <c r="E665" s="830" t="s">
        <v>1097</v>
      </c>
      <c r="F665" s="75"/>
      <c r="G665" s="89">
        <v>1</v>
      </c>
      <c r="H665" s="89">
        <v>3</v>
      </c>
      <c r="I665" s="89">
        <v>0</v>
      </c>
      <c r="J665" s="89">
        <v>3</v>
      </c>
      <c r="K665" s="47"/>
      <c r="L665" s="47"/>
      <c r="M665" s="133"/>
      <c r="N665" s="830" t="s">
        <v>1098</v>
      </c>
      <c r="O665" s="75"/>
      <c r="P665" s="89">
        <v>0</v>
      </c>
      <c r="Q665" s="89">
        <v>0</v>
      </c>
      <c r="R665" s="89">
        <v>1</v>
      </c>
      <c r="S665" s="89">
        <v>1</v>
      </c>
      <c r="T665" s="76"/>
      <c r="U665" s="73"/>
      <c r="V665" s="68"/>
    </row>
    <row r="666" spans="1:22" x14ac:dyDescent="0.35">
      <c r="A666" s="132"/>
      <c r="B666" s="133"/>
      <c r="C666" s="135"/>
      <c r="D666" s="133"/>
      <c r="E666" s="830" t="s">
        <v>1099</v>
      </c>
      <c r="F666" s="75"/>
      <c r="G666" s="89">
        <v>8</v>
      </c>
      <c r="H666" s="89">
        <v>8</v>
      </c>
      <c r="I666" s="89">
        <v>7</v>
      </c>
      <c r="J666" s="89">
        <v>2</v>
      </c>
      <c r="K666" s="47"/>
      <c r="L666" s="47"/>
      <c r="M666" s="133"/>
      <c r="N666" s="830" t="s">
        <v>1100</v>
      </c>
      <c r="O666" s="75"/>
      <c r="P666" s="89">
        <v>1</v>
      </c>
      <c r="Q666" s="89">
        <v>0</v>
      </c>
      <c r="R666" s="89">
        <v>1</v>
      </c>
      <c r="S666" s="89">
        <v>1</v>
      </c>
      <c r="T666" s="76"/>
      <c r="U666" s="73"/>
      <c r="V666" s="68"/>
    </row>
    <row r="667" spans="1:22" x14ac:dyDescent="0.35">
      <c r="A667" s="132"/>
      <c r="B667" s="133"/>
      <c r="C667" s="135"/>
      <c r="D667" s="133"/>
      <c r="E667" s="830" t="s">
        <v>1101</v>
      </c>
      <c r="F667" s="75"/>
      <c r="G667" s="89">
        <v>5</v>
      </c>
      <c r="H667" s="89">
        <v>6</v>
      </c>
      <c r="I667" s="89">
        <v>14</v>
      </c>
      <c r="J667" s="89">
        <v>8</v>
      </c>
      <c r="K667" s="47"/>
      <c r="L667" s="47"/>
      <c r="M667" s="133"/>
      <c r="N667" s="830" t="s">
        <v>1102</v>
      </c>
      <c r="O667" s="75"/>
      <c r="P667" s="89">
        <v>43</v>
      </c>
      <c r="Q667" s="89">
        <v>12</v>
      </c>
      <c r="R667" s="89">
        <v>30</v>
      </c>
      <c r="S667" s="89">
        <v>25</v>
      </c>
      <c r="T667" s="76"/>
      <c r="U667" s="73"/>
      <c r="V667" s="68"/>
    </row>
    <row r="668" spans="1:22" x14ac:dyDescent="0.35">
      <c r="A668" s="132"/>
      <c r="B668" s="133"/>
      <c r="C668" s="135"/>
      <c r="D668" s="133"/>
      <c r="E668" s="830" t="s">
        <v>1103</v>
      </c>
      <c r="F668" s="75"/>
      <c r="G668" s="89">
        <v>2</v>
      </c>
      <c r="H668" s="89">
        <v>4</v>
      </c>
      <c r="I668" s="89">
        <v>3</v>
      </c>
      <c r="J668" s="89">
        <v>4</v>
      </c>
      <c r="K668" s="47"/>
      <c r="L668" s="47"/>
      <c r="M668" s="133"/>
      <c r="N668" s="830" t="s">
        <v>1104</v>
      </c>
      <c r="O668" s="75"/>
      <c r="P668" s="89">
        <v>0</v>
      </c>
      <c r="Q668" s="89">
        <v>0</v>
      </c>
      <c r="R668" s="89">
        <v>0</v>
      </c>
      <c r="S668" s="89">
        <v>0</v>
      </c>
      <c r="T668" s="76"/>
      <c r="U668" s="73"/>
      <c r="V668" s="68"/>
    </row>
    <row r="669" spans="1:22" x14ac:dyDescent="0.35">
      <c r="A669" s="132"/>
      <c r="B669" s="133"/>
      <c r="C669" s="135"/>
      <c r="D669" s="133"/>
      <c r="E669" s="74"/>
      <c r="F669" s="75"/>
      <c r="G669" s="47"/>
      <c r="H669" s="47"/>
      <c r="I669" s="47"/>
      <c r="J669" s="47"/>
      <c r="K669" s="47"/>
      <c r="L669" s="47"/>
      <c r="M669" s="133"/>
      <c r="N669" s="830" t="s">
        <v>1105</v>
      </c>
      <c r="O669" s="75"/>
      <c r="P669" s="89">
        <v>0</v>
      </c>
      <c r="Q669" s="89">
        <v>0</v>
      </c>
      <c r="R669" s="89">
        <v>0</v>
      </c>
      <c r="S669" s="89">
        <v>0</v>
      </c>
      <c r="T669" s="76"/>
      <c r="U669" s="73"/>
      <c r="V669" s="68"/>
    </row>
    <row r="670" spans="1:22" x14ac:dyDescent="0.35">
      <c r="A670" s="132"/>
      <c r="B670" s="133"/>
      <c r="C670" s="135"/>
      <c r="D670" s="133"/>
      <c r="E670" s="74"/>
      <c r="F670" s="75"/>
      <c r="G670" s="47"/>
      <c r="H670" s="47"/>
      <c r="I670" s="47"/>
      <c r="J670" s="47"/>
      <c r="K670" s="47"/>
      <c r="L670" s="47"/>
      <c r="M670" s="133"/>
      <c r="N670" s="830" t="s">
        <v>1106</v>
      </c>
      <c r="O670" s="75"/>
      <c r="P670" s="896">
        <v>0</v>
      </c>
      <c r="Q670" s="896">
        <v>0</v>
      </c>
      <c r="R670" s="89">
        <v>0</v>
      </c>
      <c r="S670" s="89">
        <v>0</v>
      </c>
      <c r="T670" s="76"/>
      <c r="U670" s="73"/>
      <c r="V670" s="68"/>
    </row>
    <row r="671" spans="1:22" x14ac:dyDescent="0.35">
      <c r="A671" s="132"/>
      <c r="B671" s="133"/>
      <c r="C671" s="135"/>
      <c r="D671" s="133"/>
      <c r="E671" s="74"/>
      <c r="F671" s="75"/>
      <c r="G671" s="47"/>
      <c r="H671" s="47"/>
      <c r="I671" s="47"/>
      <c r="J671" s="47"/>
      <c r="K671" s="47"/>
      <c r="L671" s="47"/>
      <c r="M671" s="133"/>
      <c r="N671" s="74"/>
      <c r="O671" s="75"/>
      <c r="P671" s="47"/>
      <c r="Q671" s="47"/>
      <c r="R671" s="47"/>
      <c r="S671" s="47"/>
      <c r="T671" s="76"/>
      <c r="U671" s="73"/>
      <c r="V671" s="68"/>
    </row>
    <row r="672" spans="1:22" x14ac:dyDescent="0.35">
      <c r="A672" s="132"/>
      <c r="B672" s="133"/>
      <c r="C672" s="135"/>
      <c r="D672" s="133"/>
      <c r="E672" s="74"/>
      <c r="F672" s="75"/>
      <c r="G672" s="47"/>
      <c r="H672" s="47"/>
      <c r="I672" s="47"/>
      <c r="J672" s="47"/>
      <c r="K672" s="47"/>
      <c r="L672" s="47"/>
      <c r="M672" s="133"/>
      <c r="N672" s="77"/>
      <c r="O672" s="75"/>
      <c r="P672" s="47"/>
      <c r="Q672" s="47"/>
      <c r="R672" s="47"/>
      <c r="S672" s="47"/>
      <c r="T672" s="76"/>
      <c r="U672" s="73"/>
      <c r="V672" s="68"/>
    </row>
    <row r="673" spans="1:22" x14ac:dyDescent="0.35">
      <c r="A673" s="132"/>
      <c r="B673" s="133"/>
      <c r="C673" s="135"/>
      <c r="D673" s="133"/>
      <c r="E673" s="74"/>
      <c r="F673" s="75"/>
      <c r="G673" s="47"/>
      <c r="H673" s="47"/>
      <c r="I673" s="47"/>
      <c r="J673" s="47"/>
      <c r="K673" s="47"/>
      <c r="L673" s="47"/>
      <c r="M673" s="133"/>
      <c r="N673" s="77"/>
      <c r="O673" s="75"/>
      <c r="P673" s="47"/>
      <c r="Q673" s="47"/>
      <c r="R673" s="47"/>
      <c r="S673" s="47"/>
      <c r="T673" s="76"/>
      <c r="U673" s="73"/>
      <c r="V673" s="68"/>
    </row>
    <row r="674" spans="1:22" x14ac:dyDescent="0.35">
      <c r="A674" s="132"/>
      <c r="B674" s="133"/>
      <c r="C674" s="135"/>
      <c r="D674" s="133"/>
      <c r="E674" s="74"/>
      <c r="F674" s="75"/>
      <c r="G674" s="47"/>
      <c r="H674" s="47"/>
      <c r="I674" s="47"/>
      <c r="J674" s="47"/>
      <c r="K674" s="47"/>
      <c r="L674" s="47"/>
      <c r="M674" s="133"/>
      <c r="N674" s="77"/>
      <c r="O674" s="75"/>
      <c r="P674" s="47"/>
      <c r="Q674" s="47"/>
      <c r="R674" s="47"/>
      <c r="S674" s="47"/>
      <c r="T674" s="76"/>
      <c r="U674" s="73"/>
      <c r="V674" s="68"/>
    </row>
    <row r="675" spans="1:22" x14ac:dyDescent="0.35">
      <c r="A675" s="132"/>
      <c r="B675" s="133"/>
      <c r="C675" s="135"/>
      <c r="D675" s="133"/>
      <c r="E675" s="74"/>
      <c r="F675" s="75"/>
      <c r="G675" s="47"/>
      <c r="H675" s="47"/>
      <c r="I675" s="47"/>
      <c r="J675" s="47"/>
      <c r="K675" s="47"/>
      <c r="L675" s="47"/>
      <c r="M675" s="133"/>
      <c r="N675" s="87"/>
      <c r="O675" s="75"/>
      <c r="P675" s="47"/>
      <c r="Q675" s="47"/>
      <c r="R675" s="47"/>
      <c r="S675" s="47"/>
      <c r="T675" s="88"/>
      <c r="U675" s="73"/>
      <c r="V675" s="68"/>
    </row>
    <row r="676" spans="1:22" x14ac:dyDescent="0.35">
      <c r="A676" s="78"/>
      <c r="B676" s="79"/>
      <c r="C676" s="80"/>
      <c r="D676" s="81"/>
      <c r="E676" s="82"/>
      <c r="F676" s="83"/>
      <c r="G676" s="83"/>
      <c r="H676" s="83"/>
      <c r="I676" s="84"/>
      <c r="J676" s="84"/>
      <c r="K676" s="84"/>
      <c r="L676" s="85"/>
      <c r="M676" s="86"/>
      <c r="N676" s="83"/>
      <c r="O676" s="83"/>
      <c r="P676" s="83"/>
      <c r="Q676" s="84"/>
      <c r="R676" s="84"/>
      <c r="S676" s="84"/>
      <c r="T676" s="55"/>
      <c r="U676" s="55"/>
      <c r="V676" s="55"/>
    </row>
    <row r="677" spans="1:22" x14ac:dyDescent="0.35">
      <c r="A677" s="177" t="s">
        <v>0</v>
      </c>
      <c r="B677" s="179" t="s">
        <v>1</v>
      </c>
      <c r="C677" s="181" t="s">
        <v>2</v>
      </c>
      <c r="D677" s="183" t="s">
        <v>3</v>
      </c>
      <c r="E677" s="184"/>
      <c r="F677" s="185"/>
      <c r="G677" s="185"/>
      <c r="H677" s="185"/>
      <c r="I677" s="185"/>
      <c r="J677" s="185"/>
      <c r="K677" s="186" t="s">
        <v>4</v>
      </c>
      <c r="L677" s="48"/>
      <c r="M677" s="183" t="s">
        <v>5</v>
      </c>
      <c r="N677" s="184"/>
      <c r="O677" s="185"/>
      <c r="P677" s="185"/>
      <c r="Q677" s="185"/>
      <c r="R677" s="185"/>
      <c r="S677" s="185"/>
      <c r="T677" s="159" t="s">
        <v>6</v>
      </c>
      <c r="U677" s="161" t="s">
        <v>7</v>
      </c>
      <c r="V677" s="234" t="s">
        <v>879</v>
      </c>
    </row>
    <row r="678" spans="1:22" ht="25" x14ac:dyDescent="0.35">
      <c r="A678" s="177"/>
      <c r="B678" s="179"/>
      <c r="C678" s="181"/>
      <c r="D678" s="163" t="s">
        <v>8</v>
      </c>
      <c r="E678" s="165" t="s">
        <v>9</v>
      </c>
      <c r="F678" s="167" t="s">
        <v>10</v>
      </c>
      <c r="G678" s="169" t="s">
        <v>310</v>
      </c>
      <c r="H678" s="170"/>
      <c r="I678" s="170"/>
      <c r="J678" s="171"/>
      <c r="K678" s="187"/>
      <c r="L678" s="49" t="s">
        <v>11</v>
      </c>
      <c r="M678" s="172" t="s">
        <v>8</v>
      </c>
      <c r="N678" s="174" t="s">
        <v>12</v>
      </c>
      <c r="O678" s="167" t="s">
        <v>10</v>
      </c>
      <c r="P678" s="169" t="s">
        <v>310</v>
      </c>
      <c r="Q678" s="170"/>
      <c r="R678" s="170"/>
      <c r="S678" s="171"/>
      <c r="T678" s="159"/>
      <c r="U678" s="161"/>
      <c r="V678" s="235"/>
    </row>
    <row r="679" spans="1:22" ht="15" thickBot="1" x14ac:dyDescent="0.4">
      <c r="A679" s="178"/>
      <c r="B679" s="180"/>
      <c r="C679" s="182"/>
      <c r="D679" s="164"/>
      <c r="E679" s="166"/>
      <c r="F679" s="168"/>
      <c r="G679" s="50" t="s">
        <v>13</v>
      </c>
      <c r="H679" s="51" t="s">
        <v>14</v>
      </c>
      <c r="I679" s="52" t="s">
        <v>15</v>
      </c>
      <c r="J679" s="53">
        <v>0</v>
      </c>
      <c r="K679" s="188"/>
      <c r="L679" s="54"/>
      <c r="M679" s="173"/>
      <c r="N679" s="175"/>
      <c r="O679" s="176"/>
      <c r="P679" s="50" t="s">
        <v>13</v>
      </c>
      <c r="Q679" s="51" t="s">
        <v>14</v>
      </c>
      <c r="R679" s="52" t="s">
        <v>15</v>
      </c>
      <c r="S679" s="53">
        <v>0</v>
      </c>
      <c r="T679" s="160"/>
      <c r="U679" s="162"/>
      <c r="V679" s="236"/>
    </row>
    <row r="680" spans="1:22" x14ac:dyDescent="0.35">
      <c r="A680" s="56"/>
      <c r="B680" s="57"/>
      <c r="C680" s="58"/>
      <c r="D680" s="59"/>
      <c r="E680" s="60"/>
      <c r="F680" s="60"/>
      <c r="G680" s="61"/>
      <c r="H680" s="62"/>
      <c r="I680" s="63"/>
      <c r="J680" s="64"/>
      <c r="K680" s="65"/>
      <c r="L680" s="65"/>
      <c r="M680" s="59"/>
      <c r="N680" s="60"/>
      <c r="O680" s="60"/>
      <c r="P680" s="61"/>
      <c r="Q680" s="62"/>
      <c r="R680" s="63"/>
      <c r="S680" s="64"/>
      <c r="T680" s="14"/>
      <c r="U680" s="15"/>
      <c r="V680" s="237"/>
    </row>
    <row r="681" spans="1:22" x14ac:dyDescent="0.35">
      <c r="A681" s="131">
        <v>1</v>
      </c>
      <c r="B681" s="131">
        <v>30</v>
      </c>
      <c r="C681" s="134"/>
      <c r="D681" s="136">
        <v>160</v>
      </c>
      <c r="E681" s="66"/>
      <c r="F681" s="67">
        <v>3</v>
      </c>
      <c r="G681" s="47"/>
      <c r="H681" s="47"/>
      <c r="I681" s="47"/>
      <c r="J681" s="47"/>
      <c r="K681" s="47">
        <f>((SUM(H683:H694)*H682)+(SUM(G683:G694)*G682)+(SUM(I683:I694)*I682))/1000</f>
        <v>49.302999999999997</v>
      </c>
      <c r="L681" s="47">
        <f>K681*100/D681</f>
        <v>30.814374999999995</v>
      </c>
      <c r="M681" s="136"/>
      <c r="N681" s="66"/>
      <c r="O681" s="67"/>
      <c r="P681" s="47"/>
      <c r="Q681" s="47"/>
      <c r="R681" s="47"/>
      <c r="S681" s="47"/>
      <c r="T681" s="47">
        <f>((SUM(Q683:Q694)*Q682)+(SUM(P683:P694)*P682)+(SUM(R683:R694)*R682))/1000</f>
        <v>0</v>
      </c>
      <c r="U681" s="47" t="e">
        <f>T681*100/M681</f>
        <v>#DIV/0!</v>
      </c>
      <c r="V681" s="68"/>
    </row>
    <row r="682" spans="1:22" x14ac:dyDescent="0.35">
      <c r="A682" s="132"/>
      <c r="B682" s="133"/>
      <c r="C682" s="135"/>
      <c r="D682" s="133"/>
      <c r="E682" s="69" t="s">
        <v>17</v>
      </c>
      <c r="F682" s="70"/>
      <c r="G682" s="71">
        <v>233</v>
      </c>
      <c r="H682" s="71">
        <v>237</v>
      </c>
      <c r="I682" s="71">
        <v>238</v>
      </c>
      <c r="J682" s="71">
        <v>414</v>
      </c>
      <c r="K682" s="47"/>
      <c r="L682" s="47"/>
      <c r="M682" s="133"/>
      <c r="N682" s="69"/>
      <c r="O682" s="70"/>
      <c r="P682" s="71"/>
      <c r="Q682" s="71"/>
      <c r="R682" s="71"/>
      <c r="S682" s="47"/>
      <c r="T682" s="76"/>
      <c r="U682" s="73"/>
      <c r="V682" s="68"/>
    </row>
    <row r="683" spans="1:22" x14ac:dyDescent="0.35">
      <c r="A683" s="132"/>
      <c r="B683" s="133"/>
      <c r="C683" s="135"/>
      <c r="D683" s="133"/>
      <c r="E683" s="74"/>
      <c r="F683" s="75"/>
      <c r="G683" s="47">
        <v>40</v>
      </c>
      <c r="H683" s="47">
        <v>27</v>
      </c>
      <c r="I683" s="47">
        <v>37</v>
      </c>
      <c r="J683" s="47">
        <v>15</v>
      </c>
      <c r="K683" s="47"/>
      <c r="L683" s="47"/>
      <c r="M683" s="133"/>
      <c r="N683" s="74"/>
      <c r="O683" s="75"/>
      <c r="P683" s="47"/>
      <c r="Q683" s="47"/>
      <c r="R683" s="47"/>
      <c r="S683" s="47"/>
      <c r="T683" s="76"/>
      <c r="U683" s="73"/>
      <c r="V683" s="68"/>
    </row>
    <row r="684" spans="1:22" x14ac:dyDescent="0.35">
      <c r="A684" s="132"/>
      <c r="B684" s="133"/>
      <c r="C684" s="135"/>
      <c r="D684" s="133"/>
      <c r="E684" s="74"/>
      <c r="F684" s="75"/>
      <c r="G684" s="47"/>
      <c r="H684" s="47"/>
      <c r="I684" s="47"/>
      <c r="J684" s="47"/>
      <c r="K684" s="47"/>
      <c r="L684" s="47"/>
      <c r="M684" s="133"/>
      <c r="N684" s="77"/>
      <c r="O684" s="75"/>
      <c r="P684" s="47"/>
      <c r="Q684" s="47"/>
      <c r="R684" s="47"/>
      <c r="S684" s="47"/>
      <c r="T684" s="76"/>
      <c r="U684" s="73"/>
      <c r="V684" s="68"/>
    </row>
    <row r="685" spans="1:22" x14ac:dyDescent="0.35">
      <c r="A685" s="132"/>
      <c r="B685" s="133"/>
      <c r="C685" s="135"/>
      <c r="D685" s="133"/>
      <c r="E685" s="74" t="s">
        <v>1107</v>
      </c>
      <c r="F685" s="75"/>
      <c r="G685" s="47"/>
      <c r="H685" s="47"/>
      <c r="I685" s="47"/>
      <c r="J685" s="47"/>
      <c r="K685" s="47"/>
      <c r="L685" s="47"/>
      <c r="M685" s="133"/>
      <c r="N685" s="74"/>
      <c r="O685" s="75"/>
      <c r="P685" s="47"/>
      <c r="Q685" s="47"/>
      <c r="R685" s="47"/>
      <c r="S685" s="47"/>
      <c r="T685" s="76"/>
      <c r="U685" s="73"/>
      <c r="V685" s="68"/>
    </row>
    <row r="686" spans="1:22" ht="26.5" x14ac:dyDescent="0.35">
      <c r="A686" s="132"/>
      <c r="B686" s="133"/>
      <c r="C686" s="135"/>
      <c r="D686" s="133"/>
      <c r="E686" s="74" t="s">
        <v>1108</v>
      </c>
      <c r="F686" s="75"/>
      <c r="G686" s="47">
        <v>35</v>
      </c>
      <c r="H686" s="47">
        <v>26</v>
      </c>
      <c r="I686" s="47">
        <v>35</v>
      </c>
      <c r="J686" s="47">
        <v>5</v>
      </c>
      <c r="K686" s="47"/>
      <c r="L686" s="47"/>
      <c r="M686" s="133"/>
      <c r="N686" s="77"/>
      <c r="O686" s="75"/>
      <c r="P686" s="47"/>
      <c r="Q686" s="47"/>
      <c r="R686" s="47"/>
      <c r="S686" s="47"/>
      <c r="T686" s="76"/>
      <c r="U686" s="73"/>
      <c r="V686" s="68"/>
    </row>
    <row r="687" spans="1:22" x14ac:dyDescent="0.35">
      <c r="A687" s="132"/>
      <c r="B687" s="133"/>
      <c r="C687" s="135"/>
      <c r="D687" s="133"/>
      <c r="E687" s="74" t="s">
        <v>1109</v>
      </c>
      <c r="F687" s="75"/>
      <c r="G687" s="47">
        <v>1</v>
      </c>
      <c r="H687" s="47">
        <v>6</v>
      </c>
      <c r="I687" s="47">
        <v>2</v>
      </c>
      <c r="J687" s="47">
        <v>6</v>
      </c>
      <c r="K687" s="47"/>
      <c r="L687" s="47"/>
      <c r="M687" s="133"/>
      <c r="N687" s="74"/>
      <c r="O687" s="75"/>
      <c r="P687" s="47"/>
      <c r="Q687" s="47"/>
      <c r="R687" s="47"/>
      <c r="S687" s="47"/>
      <c r="T687" s="76"/>
      <c r="U687" s="73"/>
      <c r="V687" s="68"/>
    </row>
    <row r="688" spans="1:22" ht="26.5" x14ac:dyDescent="0.35">
      <c r="A688" s="132"/>
      <c r="B688" s="133"/>
      <c r="C688" s="135"/>
      <c r="D688" s="133"/>
      <c r="E688" s="74" t="s">
        <v>1110</v>
      </c>
      <c r="F688" s="75"/>
      <c r="G688" s="47">
        <v>0</v>
      </c>
      <c r="H688" s="47">
        <v>0</v>
      </c>
      <c r="I688" s="47">
        <v>0</v>
      </c>
      <c r="J688" s="47">
        <v>0</v>
      </c>
      <c r="K688" s="47"/>
      <c r="L688" s="47"/>
      <c r="M688" s="133"/>
      <c r="N688" s="74"/>
      <c r="O688" s="75"/>
      <c r="P688" s="47"/>
      <c r="Q688" s="47"/>
      <c r="R688" s="47"/>
      <c r="S688" s="47"/>
      <c r="T688" s="76"/>
      <c r="U688" s="73"/>
      <c r="V688" s="68"/>
    </row>
    <row r="689" spans="1:22" x14ac:dyDescent="0.35">
      <c r="A689" s="132"/>
      <c r="B689" s="133"/>
      <c r="C689" s="135"/>
      <c r="D689" s="133"/>
      <c r="E689" s="74"/>
      <c r="F689" s="75"/>
      <c r="G689" s="47"/>
      <c r="H689" s="47"/>
      <c r="I689" s="47"/>
      <c r="J689" s="47"/>
      <c r="K689" s="47"/>
      <c r="L689" s="47"/>
      <c r="M689" s="133"/>
      <c r="N689" s="74"/>
      <c r="O689" s="75"/>
      <c r="P689" s="47"/>
      <c r="Q689" s="47"/>
      <c r="R689" s="47"/>
      <c r="S689" s="47"/>
      <c r="T689" s="76"/>
      <c r="U689" s="73"/>
      <c r="V689" s="68"/>
    </row>
    <row r="690" spans="1:22" x14ac:dyDescent="0.35">
      <c r="A690" s="132"/>
      <c r="B690" s="133"/>
      <c r="C690" s="135"/>
      <c r="D690" s="133"/>
      <c r="E690" s="74"/>
      <c r="F690" s="75"/>
      <c r="G690" s="47"/>
      <c r="H690" s="47"/>
      <c r="I690" s="47"/>
      <c r="J690" s="47"/>
      <c r="K690" s="47"/>
      <c r="L690" s="47"/>
      <c r="M690" s="133"/>
      <c r="N690" s="74"/>
      <c r="O690" s="75"/>
      <c r="P690" s="47"/>
      <c r="Q690" s="47"/>
      <c r="R690" s="47"/>
      <c r="S690" s="47"/>
      <c r="T690" s="76"/>
      <c r="U690" s="73"/>
      <c r="V690" s="68"/>
    </row>
    <row r="691" spans="1:22" x14ac:dyDescent="0.35">
      <c r="A691" s="132"/>
      <c r="B691" s="133"/>
      <c r="C691" s="135"/>
      <c r="D691" s="133"/>
      <c r="E691" s="74"/>
      <c r="F691" s="75"/>
      <c r="G691" s="47"/>
      <c r="H691" s="47"/>
      <c r="I691" s="47"/>
      <c r="J691" s="47"/>
      <c r="K691" s="47"/>
      <c r="L691" s="47"/>
      <c r="M691" s="133"/>
      <c r="N691" s="77"/>
      <c r="O691" s="75"/>
      <c r="P691" s="47"/>
      <c r="Q691" s="47"/>
      <c r="R691" s="47"/>
      <c r="S691" s="47"/>
      <c r="T691" s="76"/>
      <c r="U691" s="73"/>
      <c r="V691" s="68"/>
    </row>
    <row r="692" spans="1:22" x14ac:dyDescent="0.35">
      <c r="A692" s="132"/>
      <c r="B692" s="133"/>
      <c r="C692" s="135"/>
      <c r="D692" s="133"/>
      <c r="E692" s="74"/>
      <c r="F692" s="75"/>
      <c r="G692" s="47"/>
      <c r="H692" s="47"/>
      <c r="I692" s="47"/>
      <c r="J692" s="47"/>
      <c r="K692" s="47"/>
      <c r="L692" s="47"/>
      <c r="M692" s="133"/>
      <c r="N692" s="77"/>
      <c r="O692" s="75"/>
      <c r="P692" s="47"/>
      <c r="Q692" s="47"/>
      <c r="R692" s="47"/>
      <c r="S692" s="47"/>
      <c r="T692" s="76"/>
      <c r="U692" s="73"/>
      <c r="V692" s="68"/>
    </row>
    <row r="693" spans="1:22" x14ac:dyDescent="0.35">
      <c r="A693" s="132"/>
      <c r="B693" s="133"/>
      <c r="C693" s="135"/>
      <c r="D693" s="133"/>
      <c r="E693" s="74"/>
      <c r="F693" s="75"/>
      <c r="G693" s="47"/>
      <c r="H693" s="47"/>
      <c r="I693" s="47"/>
      <c r="J693" s="47"/>
      <c r="K693" s="47"/>
      <c r="L693" s="47"/>
      <c r="M693" s="133"/>
      <c r="N693" s="77"/>
      <c r="O693" s="75"/>
      <c r="P693" s="47"/>
      <c r="Q693" s="47"/>
      <c r="R693" s="47"/>
      <c r="S693" s="47"/>
      <c r="T693" s="76"/>
      <c r="U693" s="73"/>
      <c r="V693" s="68"/>
    </row>
    <row r="694" spans="1:22" x14ac:dyDescent="0.35">
      <c r="A694" s="132"/>
      <c r="B694" s="133"/>
      <c r="C694" s="135"/>
      <c r="D694" s="133"/>
      <c r="E694" s="74"/>
      <c r="F694" s="75"/>
      <c r="G694" s="47"/>
      <c r="H694" s="47"/>
      <c r="I694" s="47"/>
      <c r="J694" s="47"/>
      <c r="K694" s="47"/>
      <c r="L694" s="47"/>
      <c r="M694" s="133"/>
      <c r="N694" s="87"/>
      <c r="O694" s="75"/>
      <c r="P694" s="47"/>
      <c r="Q694" s="47"/>
      <c r="R694" s="47"/>
      <c r="S694" s="47"/>
      <c r="T694" s="88"/>
      <c r="U694" s="73"/>
      <c r="V694" s="68"/>
    </row>
    <row r="695" spans="1:22" x14ac:dyDescent="0.35">
      <c r="A695" s="78"/>
      <c r="B695" s="79"/>
      <c r="C695" s="80"/>
      <c r="D695" s="81"/>
      <c r="E695" s="82"/>
      <c r="F695" s="83"/>
      <c r="G695" s="83"/>
      <c r="H695" s="83"/>
      <c r="I695" s="84"/>
      <c r="J695" s="84"/>
      <c r="K695" s="84"/>
      <c r="L695" s="85"/>
      <c r="M695" s="86"/>
      <c r="N695" s="83"/>
      <c r="O695" s="83"/>
      <c r="P695" s="83"/>
      <c r="Q695" s="84"/>
      <c r="R695" s="84"/>
      <c r="S695" s="84"/>
      <c r="T695" s="55"/>
      <c r="U695" s="55"/>
      <c r="V695" s="55"/>
    </row>
    <row r="696" spans="1:22" x14ac:dyDescent="0.35">
      <c r="A696" s="177" t="s">
        <v>0</v>
      </c>
      <c r="B696" s="179" t="s">
        <v>1</v>
      </c>
      <c r="C696" s="181" t="s">
        <v>2</v>
      </c>
      <c r="D696" s="183" t="s">
        <v>3</v>
      </c>
      <c r="E696" s="184"/>
      <c r="F696" s="185"/>
      <c r="G696" s="185"/>
      <c r="H696" s="185"/>
      <c r="I696" s="185"/>
      <c r="J696" s="185"/>
      <c r="K696" s="186" t="s">
        <v>4</v>
      </c>
      <c r="L696" s="48"/>
      <c r="M696" s="183" t="s">
        <v>5</v>
      </c>
      <c r="N696" s="184"/>
      <c r="O696" s="185"/>
      <c r="P696" s="185"/>
      <c r="Q696" s="185"/>
      <c r="R696" s="185"/>
      <c r="S696" s="185"/>
      <c r="T696" s="159" t="s">
        <v>6</v>
      </c>
      <c r="U696" s="161" t="s">
        <v>7</v>
      </c>
      <c r="V696" s="234" t="s">
        <v>879</v>
      </c>
    </row>
    <row r="697" spans="1:22" ht="25" x14ac:dyDescent="0.35">
      <c r="A697" s="177"/>
      <c r="B697" s="179"/>
      <c r="C697" s="181"/>
      <c r="D697" s="163" t="s">
        <v>8</v>
      </c>
      <c r="E697" s="165" t="s">
        <v>9</v>
      </c>
      <c r="F697" s="167" t="s">
        <v>10</v>
      </c>
      <c r="G697" s="169" t="s">
        <v>310</v>
      </c>
      <c r="H697" s="170"/>
      <c r="I697" s="170"/>
      <c r="J697" s="171"/>
      <c r="K697" s="187"/>
      <c r="L697" s="49" t="s">
        <v>11</v>
      </c>
      <c r="M697" s="172" t="s">
        <v>8</v>
      </c>
      <c r="N697" s="174" t="s">
        <v>12</v>
      </c>
      <c r="O697" s="167" t="s">
        <v>10</v>
      </c>
      <c r="P697" s="169" t="s">
        <v>310</v>
      </c>
      <c r="Q697" s="170"/>
      <c r="R697" s="170"/>
      <c r="S697" s="171"/>
      <c r="T697" s="159"/>
      <c r="U697" s="161"/>
      <c r="V697" s="235"/>
    </row>
    <row r="698" spans="1:22" ht="15" thickBot="1" x14ac:dyDescent="0.4">
      <c r="A698" s="178"/>
      <c r="B698" s="180"/>
      <c r="C698" s="182"/>
      <c r="D698" s="164"/>
      <c r="E698" s="166"/>
      <c r="F698" s="168"/>
      <c r="G698" s="50" t="s">
        <v>13</v>
      </c>
      <c r="H698" s="51" t="s">
        <v>14</v>
      </c>
      <c r="I698" s="52" t="s">
        <v>15</v>
      </c>
      <c r="J698" s="53">
        <v>0</v>
      </c>
      <c r="K698" s="188"/>
      <c r="L698" s="54"/>
      <c r="M698" s="173"/>
      <c r="N698" s="175"/>
      <c r="O698" s="176"/>
      <c r="P698" s="50" t="s">
        <v>13</v>
      </c>
      <c r="Q698" s="51" t="s">
        <v>14</v>
      </c>
      <c r="R698" s="52" t="s">
        <v>15</v>
      </c>
      <c r="S698" s="53">
        <v>0</v>
      </c>
      <c r="T698" s="160"/>
      <c r="U698" s="162"/>
      <c r="V698" s="236"/>
    </row>
    <row r="699" spans="1:22" x14ac:dyDescent="0.35">
      <c r="A699" s="56"/>
      <c r="B699" s="57"/>
      <c r="C699" s="58"/>
      <c r="D699" s="59"/>
      <c r="E699" s="60"/>
      <c r="F699" s="60"/>
      <c r="G699" s="61"/>
      <c r="H699" s="62"/>
      <c r="I699" s="63"/>
      <c r="J699" s="64"/>
      <c r="K699" s="65"/>
      <c r="L699" s="65"/>
      <c r="M699" s="59"/>
      <c r="N699" s="60"/>
      <c r="O699" s="60"/>
      <c r="P699" s="61"/>
      <c r="Q699" s="62"/>
      <c r="R699" s="63"/>
      <c r="S699" s="64"/>
      <c r="T699" s="14"/>
      <c r="U699" s="15"/>
      <c r="V699" s="237"/>
    </row>
    <row r="700" spans="1:22" x14ac:dyDescent="0.35">
      <c r="A700" s="131">
        <v>1</v>
      </c>
      <c r="B700" s="131">
        <v>31</v>
      </c>
      <c r="C700" s="134"/>
      <c r="D700" s="157">
        <v>250</v>
      </c>
      <c r="E700" s="66"/>
      <c r="F700" s="67"/>
      <c r="G700" s="47"/>
      <c r="H700" s="47"/>
      <c r="I700" s="47"/>
      <c r="J700" s="47"/>
      <c r="K700" s="47">
        <f>((SUM(H702:H713)*H701)+(SUM(G702:G713)*G701)+(SUM(I702:I713)*I701))/1000</f>
        <v>50.454999999999998</v>
      </c>
      <c r="L700" s="47">
        <f>K700*100/D700</f>
        <v>20.181999999999999</v>
      </c>
      <c r="M700" s="136"/>
      <c r="N700" s="66"/>
      <c r="O700" s="67"/>
      <c r="P700" s="47"/>
      <c r="Q700" s="47"/>
      <c r="R700" s="47"/>
      <c r="S700" s="47"/>
      <c r="T700" s="76"/>
      <c r="U700" s="73"/>
      <c r="V700" s="68"/>
    </row>
    <row r="701" spans="1:22" ht="15" thickBot="1" x14ac:dyDescent="0.4">
      <c r="A701" s="132"/>
      <c r="B701" s="133"/>
      <c r="C701" s="135"/>
      <c r="D701" s="158"/>
      <c r="E701" s="69" t="s">
        <v>17</v>
      </c>
      <c r="F701" s="70"/>
      <c r="G701" s="835">
        <v>236</v>
      </c>
      <c r="H701" s="835">
        <v>237</v>
      </c>
      <c r="I701" s="835">
        <v>234</v>
      </c>
      <c r="J701" s="835">
        <v>412</v>
      </c>
      <c r="K701" s="47"/>
      <c r="L701" s="47"/>
      <c r="M701" s="133"/>
      <c r="N701" s="69"/>
      <c r="O701" s="70"/>
      <c r="P701" s="71"/>
      <c r="Q701" s="71"/>
      <c r="R701" s="71"/>
      <c r="S701" s="47"/>
      <c r="T701" s="76"/>
      <c r="U701" s="73"/>
      <c r="V701" s="68"/>
    </row>
    <row r="702" spans="1:22" x14ac:dyDescent="0.35">
      <c r="A702" s="132"/>
      <c r="B702" s="133"/>
      <c r="C702" s="135"/>
      <c r="D702" s="158"/>
      <c r="E702" s="828" t="s">
        <v>1111</v>
      </c>
      <c r="F702" s="75"/>
      <c r="G702" s="829">
        <v>2</v>
      </c>
      <c r="H702" s="829">
        <v>2</v>
      </c>
      <c r="I702" s="829">
        <v>1</v>
      </c>
      <c r="J702" s="829">
        <v>1</v>
      </c>
      <c r="K702" s="47"/>
      <c r="L702" s="47"/>
      <c r="M702" s="133"/>
      <c r="N702" s="74"/>
      <c r="O702" s="75"/>
      <c r="P702" s="47"/>
      <c r="Q702" s="47"/>
      <c r="R702" s="47"/>
      <c r="S702" s="47"/>
      <c r="T702" s="76"/>
      <c r="U702" s="73"/>
      <c r="V702" s="68"/>
    </row>
    <row r="703" spans="1:22" x14ac:dyDescent="0.35">
      <c r="A703" s="132"/>
      <c r="B703" s="133"/>
      <c r="C703" s="135"/>
      <c r="D703" s="158"/>
      <c r="E703" s="830" t="s">
        <v>1112</v>
      </c>
      <c r="F703" s="75"/>
      <c r="G703" s="89">
        <v>20</v>
      </c>
      <c r="H703" s="89">
        <v>35</v>
      </c>
      <c r="I703" s="89">
        <v>9</v>
      </c>
      <c r="J703" s="89">
        <v>14</v>
      </c>
      <c r="K703" s="47"/>
      <c r="L703" s="47"/>
      <c r="M703" s="133"/>
      <c r="N703" s="77"/>
      <c r="O703" s="75"/>
      <c r="P703" s="47"/>
      <c r="Q703" s="47"/>
      <c r="R703" s="47"/>
      <c r="S703" s="47"/>
      <c r="T703" s="76"/>
      <c r="U703" s="73"/>
      <c r="V703" s="68"/>
    </row>
    <row r="704" spans="1:22" x14ac:dyDescent="0.35">
      <c r="A704" s="132"/>
      <c r="B704" s="133"/>
      <c r="C704" s="135"/>
      <c r="D704" s="158"/>
      <c r="E704" s="830" t="s">
        <v>1113</v>
      </c>
      <c r="F704" s="75"/>
      <c r="G704" s="89">
        <v>40</v>
      </c>
      <c r="H704" s="89">
        <v>48</v>
      </c>
      <c r="I704" s="89">
        <v>57</v>
      </c>
      <c r="J704" s="89">
        <v>18</v>
      </c>
      <c r="K704" s="47"/>
      <c r="L704" s="47"/>
      <c r="M704" s="133"/>
      <c r="N704" s="74"/>
      <c r="O704" s="75"/>
      <c r="P704" s="47"/>
      <c r="Q704" s="47"/>
      <c r="R704" s="47"/>
      <c r="S704" s="47"/>
      <c r="T704" s="76"/>
      <c r="U704" s="73"/>
      <c r="V704" s="68"/>
    </row>
    <row r="705" spans="1:22" x14ac:dyDescent="0.35">
      <c r="A705" s="132"/>
      <c r="B705" s="133"/>
      <c r="C705" s="135"/>
      <c r="D705" s="158"/>
      <c r="E705" s="74"/>
      <c r="F705" s="75"/>
      <c r="G705" s="47"/>
      <c r="H705" s="47"/>
      <c r="I705" s="47"/>
      <c r="J705" s="47"/>
      <c r="K705" s="47"/>
      <c r="L705" s="47"/>
      <c r="M705" s="133"/>
      <c r="N705" s="77"/>
      <c r="O705" s="75"/>
      <c r="P705" s="47"/>
      <c r="Q705" s="47"/>
      <c r="R705" s="47"/>
      <c r="S705" s="47"/>
      <c r="T705" s="76"/>
      <c r="U705" s="73"/>
      <c r="V705" s="68"/>
    </row>
    <row r="706" spans="1:22" x14ac:dyDescent="0.35">
      <c r="A706" s="132"/>
      <c r="B706" s="133"/>
      <c r="C706" s="135"/>
      <c r="D706" s="158"/>
      <c r="E706" s="74"/>
      <c r="F706" s="75"/>
      <c r="G706" s="47"/>
      <c r="H706" s="47"/>
      <c r="I706" s="47"/>
      <c r="J706" s="47"/>
      <c r="K706" s="47"/>
      <c r="L706" s="47"/>
      <c r="M706" s="133"/>
      <c r="N706" s="74"/>
      <c r="O706" s="75"/>
      <c r="P706" s="47"/>
      <c r="Q706" s="47"/>
      <c r="R706" s="47"/>
      <c r="S706" s="47"/>
      <c r="T706" s="76"/>
      <c r="U706" s="73"/>
      <c r="V706" s="68"/>
    </row>
    <row r="707" spans="1:22" x14ac:dyDescent="0.35">
      <c r="A707" s="132"/>
      <c r="B707" s="133"/>
      <c r="C707" s="135"/>
      <c r="D707" s="158"/>
      <c r="E707" s="74"/>
      <c r="F707" s="75"/>
      <c r="G707" s="47"/>
      <c r="H707" s="47"/>
      <c r="I707" s="47"/>
      <c r="J707" s="47"/>
      <c r="K707" s="47"/>
      <c r="L707" s="47"/>
      <c r="M707" s="133"/>
      <c r="N707" s="74"/>
      <c r="O707" s="75"/>
      <c r="P707" s="47"/>
      <c r="Q707" s="47"/>
      <c r="R707" s="47"/>
      <c r="S707" s="47"/>
      <c r="T707" s="76"/>
      <c r="U707" s="73"/>
      <c r="V707" s="68"/>
    </row>
    <row r="708" spans="1:22" x14ac:dyDescent="0.35">
      <c r="A708" s="132"/>
      <c r="B708" s="133"/>
      <c r="C708" s="135"/>
      <c r="D708" s="158"/>
      <c r="E708" s="74"/>
      <c r="F708" s="75"/>
      <c r="G708" s="47"/>
      <c r="H708" s="47"/>
      <c r="I708" s="47"/>
      <c r="J708" s="47"/>
      <c r="K708" s="47"/>
      <c r="L708" s="47"/>
      <c r="M708" s="133"/>
      <c r="N708" s="74"/>
      <c r="O708" s="75"/>
      <c r="P708" s="47"/>
      <c r="Q708" s="47"/>
      <c r="R708" s="47"/>
      <c r="S708" s="47"/>
      <c r="T708" s="76"/>
      <c r="U708" s="73"/>
      <c r="V708" s="68"/>
    </row>
    <row r="709" spans="1:22" x14ac:dyDescent="0.35">
      <c r="A709" s="132"/>
      <c r="B709" s="133"/>
      <c r="C709" s="135"/>
      <c r="D709" s="158"/>
      <c r="E709" s="74"/>
      <c r="F709" s="75"/>
      <c r="G709" s="47"/>
      <c r="H709" s="47"/>
      <c r="I709" s="47"/>
      <c r="J709" s="47"/>
      <c r="K709" s="47"/>
      <c r="L709" s="47"/>
      <c r="M709" s="133"/>
      <c r="N709" s="74"/>
      <c r="O709" s="75"/>
      <c r="P709" s="47"/>
      <c r="Q709" s="47"/>
      <c r="R709" s="47"/>
      <c r="S709" s="47"/>
      <c r="T709" s="76"/>
      <c r="U709" s="73"/>
      <c r="V709" s="68"/>
    </row>
    <row r="710" spans="1:22" x14ac:dyDescent="0.35">
      <c r="A710" s="132"/>
      <c r="B710" s="133"/>
      <c r="C710" s="135"/>
      <c r="D710" s="158"/>
      <c r="E710" s="74"/>
      <c r="F710" s="75"/>
      <c r="G710" s="47"/>
      <c r="H710" s="47"/>
      <c r="I710" s="47"/>
      <c r="J710" s="47"/>
      <c r="K710" s="47"/>
      <c r="L710" s="47"/>
      <c r="M710" s="133"/>
      <c r="N710" s="77"/>
      <c r="O710" s="75"/>
      <c r="P710" s="47"/>
      <c r="Q710" s="47"/>
      <c r="R710" s="47"/>
      <c r="S710" s="47"/>
      <c r="T710" s="76"/>
      <c r="U710" s="73"/>
      <c r="V710" s="68"/>
    </row>
    <row r="711" spans="1:22" x14ac:dyDescent="0.35">
      <c r="A711" s="132"/>
      <c r="B711" s="133"/>
      <c r="C711" s="135"/>
      <c r="D711" s="158"/>
      <c r="E711" s="74"/>
      <c r="F711" s="75"/>
      <c r="G711" s="47"/>
      <c r="H711" s="47"/>
      <c r="I711" s="47"/>
      <c r="J711" s="47"/>
      <c r="K711" s="47"/>
      <c r="L711" s="47"/>
      <c r="M711" s="133"/>
      <c r="N711" s="77"/>
      <c r="O711" s="75"/>
      <c r="P711" s="47"/>
      <c r="Q711" s="47"/>
      <c r="R711" s="47"/>
      <c r="S711" s="47"/>
      <c r="T711" s="76"/>
      <c r="U711" s="73"/>
      <c r="V711" s="68"/>
    </row>
    <row r="712" spans="1:22" x14ac:dyDescent="0.35">
      <c r="A712" s="132"/>
      <c r="B712" s="133"/>
      <c r="C712" s="135"/>
      <c r="D712" s="158"/>
      <c r="E712" s="74"/>
      <c r="F712" s="75"/>
      <c r="G712" s="47"/>
      <c r="H712" s="47"/>
      <c r="I712" s="47"/>
      <c r="J712" s="47"/>
      <c r="K712" s="47"/>
      <c r="L712" s="47"/>
      <c r="M712" s="133"/>
      <c r="N712" s="77"/>
      <c r="O712" s="75"/>
      <c r="P712" s="47"/>
      <c r="Q712" s="47"/>
      <c r="R712" s="47"/>
      <c r="S712" s="47"/>
      <c r="T712" s="76"/>
      <c r="U712" s="73"/>
      <c r="V712" s="68"/>
    </row>
    <row r="713" spans="1:22" x14ac:dyDescent="0.35">
      <c r="A713" s="132"/>
      <c r="B713" s="133"/>
      <c r="C713" s="135"/>
      <c r="D713" s="158"/>
      <c r="E713" s="74"/>
      <c r="F713" s="75"/>
      <c r="G713" s="47"/>
      <c r="H713" s="47"/>
      <c r="I713" s="47"/>
      <c r="J713" s="47"/>
      <c r="K713" s="47"/>
      <c r="L713" s="47"/>
      <c r="M713" s="133"/>
      <c r="N713" s="87"/>
      <c r="O713" s="75"/>
      <c r="P713" s="47"/>
      <c r="Q713" s="47"/>
      <c r="R713" s="47"/>
      <c r="S713" s="47"/>
      <c r="T713" s="88"/>
      <c r="U713" s="73"/>
      <c r="V713" s="68"/>
    </row>
    <row r="714" spans="1:22" x14ac:dyDescent="0.35">
      <c r="A714" s="78"/>
      <c r="B714" s="79"/>
      <c r="C714" s="80"/>
      <c r="D714" s="81"/>
      <c r="E714" s="82"/>
      <c r="F714" s="83"/>
      <c r="G714" s="83"/>
      <c r="H714" s="83"/>
      <c r="I714" s="84"/>
      <c r="J714" s="84"/>
      <c r="K714" s="84"/>
      <c r="L714" s="85"/>
      <c r="M714" s="86"/>
      <c r="N714" s="83"/>
      <c r="O714" s="83"/>
      <c r="P714" s="83"/>
      <c r="Q714" s="84"/>
      <c r="R714" s="84"/>
      <c r="S714" s="84"/>
      <c r="T714" s="55"/>
      <c r="U714" s="55"/>
      <c r="V714" s="55"/>
    </row>
    <row r="715" spans="1:22" x14ac:dyDescent="0.35">
      <c r="A715" s="177" t="s">
        <v>0</v>
      </c>
      <c r="B715" s="179" t="s">
        <v>1</v>
      </c>
      <c r="C715" s="181" t="s">
        <v>2</v>
      </c>
      <c r="D715" s="183" t="s">
        <v>3</v>
      </c>
      <c r="E715" s="184"/>
      <c r="F715" s="185"/>
      <c r="G715" s="185"/>
      <c r="H715" s="185"/>
      <c r="I715" s="185"/>
      <c r="J715" s="185"/>
      <c r="K715" s="186" t="s">
        <v>4</v>
      </c>
      <c r="L715" s="48"/>
      <c r="M715" s="183" t="s">
        <v>5</v>
      </c>
      <c r="N715" s="184"/>
      <c r="O715" s="185"/>
      <c r="P715" s="185"/>
      <c r="Q715" s="185"/>
      <c r="R715" s="185"/>
      <c r="S715" s="185"/>
      <c r="T715" s="159" t="s">
        <v>6</v>
      </c>
      <c r="U715" s="161" t="s">
        <v>7</v>
      </c>
      <c r="V715" s="234" t="s">
        <v>879</v>
      </c>
    </row>
    <row r="716" spans="1:22" ht="25" x14ac:dyDescent="0.35">
      <c r="A716" s="177"/>
      <c r="B716" s="179"/>
      <c r="C716" s="181"/>
      <c r="D716" s="163" t="s">
        <v>8</v>
      </c>
      <c r="E716" s="165" t="s">
        <v>9</v>
      </c>
      <c r="F716" s="167" t="s">
        <v>10</v>
      </c>
      <c r="G716" s="169" t="s">
        <v>310</v>
      </c>
      <c r="H716" s="170"/>
      <c r="I716" s="170"/>
      <c r="J716" s="171"/>
      <c r="K716" s="187"/>
      <c r="L716" s="49" t="s">
        <v>11</v>
      </c>
      <c r="M716" s="172" t="s">
        <v>8</v>
      </c>
      <c r="N716" s="174" t="s">
        <v>12</v>
      </c>
      <c r="O716" s="167" t="s">
        <v>10</v>
      </c>
      <c r="P716" s="169" t="s">
        <v>310</v>
      </c>
      <c r="Q716" s="170"/>
      <c r="R716" s="170"/>
      <c r="S716" s="171"/>
      <c r="T716" s="159"/>
      <c r="U716" s="161"/>
      <c r="V716" s="235"/>
    </row>
    <row r="717" spans="1:22" ht="15" thickBot="1" x14ac:dyDescent="0.4">
      <c r="A717" s="178"/>
      <c r="B717" s="180"/>
      <c r="C717" s="182"/>
      <c r="D717" s="164"/>
      <c r="E717" s="166"/>
      <c r="F717" s="168"/>
      <c r="G717" s="50" t="s">
        <v>13</v>
      </c>
      <c r="H717" s="51" t="s">
        <v>14</v>
      </c>
      <c r="I717" s="52" t="s">
        <v>15</v>
      </c>
      <c r="J717" s="53">
        <v>0</v>
      </c>
      <c r="K717" s="188"/>
      <c r="L717" s="54"/>
      <c r="M717" s="173"/>
      <c r="N717" s="175"/>
      <c r="O717" s="176"/>
      <c r="P717" s="50" t="s">
        <v>13</v>
      </c>
      <c r="Q717" s="51" t="s">
        <v>14</v>
      </c>
      <c r="R717" s="52" t="s">
        <v>15</v>
      </c>
      <c r="S717" s="53">
        <v>0</v>
      </c>
      <c r="T717" s="160"/>
      <c r="U717" s="162"/>
      <c r="V717" s="236"/>
    </row>
    <row r="718" spans="1:22" x14ac:dyDescent="0.35">
      <c r="A718" s="56"/>
      <c r="B718" s="57"/>
      <c r="C718" s="58"/>
      <c r="D718" s="59"/>
      <c r="E718" s="60"/>
      <c r="F718" s="60"/>
      <c r="G718" s="61"/>
      <c r="H718" s="62"/>
      <c r="I718" s="63"/>
      <c r="J718" s="64"/>
      <c r="K718" s="65"/>
      <c r="L718" s="65"/>
      <c r="M718" s="59"/>
      <c r="N718" s="60"/>
      <c r="O718" s="60"/>
      <c r="P718" s="61"/>
      <c r="Q718" s="62"/>
      <c r="R718" s="63"/>
      <c r="S718" s="64"/>
      <c r="T718" s="14"/>
      <c r="U718" s="15"/>
      <c r="V718" s="237"/>
    </row>
    <row r="719" spans="1:22" x14ac:dyDescent="0.35">
      <c r="A719" s="131">
        <v>1</v>
      </c>
      <c r="B719" s="131">
        <v>32</v>
      </c>
      <c r="C719" s="134"/>
      <c r="D719" s="136">
        <v>400</v>
      </c>
      <c r="E719" s="66"/>
      <c r="F719" s="67"/>
      <c r="G719" s="47"/>
      <c r="H719" s="47"/>
      <c r="I719" s="47"/>
      <c r="J719" s="47"/>
      <c r="K719" s="47">
        <f>((SUM(H721:H732)*H720)+(SUM(G721:G732)*G720)+(SUM(I721:I732)*I720))/1000</f>
        <v>86.152000000000001</v>
      </c>
      <c r="L719" s="47">
        <f>K719*100/D719</f>
        <v>21.538</v>
      </c>
      <c r="M719" s="136"/>
      <c r="N719" s="66"/>
      <c r="O719" s="67"/>
      <c r="P719" s="47"/>
      <c r="Q719" s="47"/>
      <c r="R719" s="47"/>
      <c r="S719" s="47"/>
      <c r="T719" s="76"/>
      <c r="U719" s="73"/>
      <c r="V719" s="68"/>
    </row>
    <row r="720" spans="1:22" ht="15" thickBot="1" x14ac:dyDescent="0.4">
      <c r="A720" s="132"/>
      <c r="B720" s="133"/>
      <c r="C720" s="135"/>
      <c r="D720" s="133"/>
      <c r="E720" s="69" t="s">
        <v>17</v>
      </c>
      <c r="F720" s="70"/>
      <c r="G720" s="835">
        <v>236</v>
      </c>
      <c r="H720" s="835">
        <v>231</v>
      </c>
      <c r="I720" s="835">
        <v>238</v>
      </c>
      <c r="J720" s="835">
        <v>407</v>
      </c>
      <c r="K720" s="47"/>
      <c r="L720" s="47"/>
      <c r="M720" s="133"/>
      <c r="N720" s="69"/>
      <c r="O720" s="70"/>
      <c r="P720" s="71"/>
      <c r="Q720" s="71"/>
      <c r="R720" s="71"/>
      <c r="S720" s="47"/>
      <c r="T720" s="76"/>
      <c r="U720" s="73"/>
      <c r="V720" s="68"/>
    </row>
    <row r="721" spans="1:22" x14ac:dyDescent="0.35">
      <c r="A721" s="132"/>
      <c r="B721" s="133"/>
      <c r="C721" s="135"/>
      <c r="D721" s="133"/>
      <c r="E721" s="828" t="s">
        <v>1114</v>
      </c>
      <c r="F721" s="75"/>
      <c r="G721" s="829">
        <v>29</v>
      </c>
      <c r="H721" s="829">
        <v>57</v>
      </c>
      <c r="I721" s="829">
        <v>36</v>
      </c>
      <c r="J721" s="829">
        <v>25</v>
      </c>
      <c r="K721" s="47"/>
      <c r="L721" s="47"/>
      <c r="M721" s="133"/>
      <c r="N721" s="74"/>
      <c r="O721" s="75"/>
      <c r="P721" s="47"/>
      <c r="Q721" s="47"/>
      <c r="R721" s="47"/>
      <c r="S721" s="47"/>
      <c r="T721" s="76"/>
      <c r="U721" s="73"/>
      <c r="V721" s="68"/>
    </row>
    <row r="722" spans="1:22" x14ac:dyDescent="0.35">
      <c r="A722" s="132"/>
      <c r="B722" s="133"/>
      <c r="C722" s="135"/>
      <c r="D722" s="133"/>
      <c r="E722" s="830" t="s">
        <v>1115</v>
      </c>
      <c r="F722" s="75"/>
      <c r="G722" s="89">
        <v>30</v>
      </c>
      <c r="H722" s="89">
        <v>49</v>
      </c>
      <c r="I722" s="89">
        <v>28</v>
      </c>
      <c r="J722" s="89">
        <v>19</v>
      </c>
      <c r="K722" s="47"/>
      <c r="L722" s="47"/>
      <c r="M722" s="133"/>
      <c r="N722" s="77"/>
      <c r="O722" s="75"/>
      <c r="P722" s="47"/>
      <c r="Q722" s="47"/>
      <c r="R722" s="47"/>
      <c r="S722" s="47"/>
      <c r="T722" s="76"/>
      <c r="U722" s="73"/>
      <c r="V722" s="68"/>
    </row>
    <row r="723" spans="1:22" x14ac:dyDescent="0.35">
      <c r="A723" s="132"/>
      <c r="B723" s="133"/>
      <c r="C723" s="135"/>
      <c r="D723" s="133"/>
      <c r="E723" s="830" t="s">
        <v>1116</v>
      </c>
      <c r="F723" s="75"/>
      <c r="G723" s="89">
        <v>41</v>
      </c>
      <c r="H723" s="89">
        <v>36</v>
      </c>
      <c r="I723" s="89">
        <v>61</v>
      </c>
      <c r="J723" s="89">
        <v>18</v>
      </c>
      <c r="K723" s="47"/>
      <c r="L723" s="47"/>
      <c r="M723" s="133"/>
      <c r="N723" s="74"/>
      <c r="O723" s="75"/>
      <c r="P723" s="47"/>
      <c r="Q723" s="47"/>
      <c r="R723" s="47"/>
      <c r="S723" s="47"/>
      <c r="T723" s="76"/>
      <c r="U723" s="73"/>
      <c r="V723" s="68"/>
    </row>
    <row r="724" spans="1:22" x14ac:dyDescent="0.35">
      <c r="A724" s="132"/>
      <c r="B724" s="133"/>
      <c r="C724" s="135"/>
      <c r="D724" s="133"/>
      <c r="E724" s="74"/>
      <c r="F724" s="75"/>
      <c r="G724" s="47"/>
      <c r="H724" s="47"/>
      <c r="I724" s="47"/>
      <c r="J724" s="47"/>
      <c r="K724" s="47"/>
      <c r="L724" s="47"/>
      <c r="M724" s="133"/>
      <c r="N724" s="77"/>
      <c r="O724" s="75"/>
      <c r="P724" s="47"/>
      <c r="Q724" s="47"/>
      <c r="R724" s="47"/>
      <c r="S724" s="47"/>
      <c r="T724" s="76"/>
      <c r="U724" s="73"/>
      <c r="V724" s="68"/>
    </row>
    <row r="725" spans="1:22" x14ac:dyDescent="0.35">
      <c r="A725" s="132"/>
      <c r="B725" s="133"/>
      <c r="C725" s="135"/>
      <c r="D725" s="133"/>
      <c r="E725" s="74"/>
      <c r="F725" s="75"/>
      <c r="G725" s="47"/>
      <c r="H725" s="47"/>
      <c r="I725" s="47"/>
      <c r="J725" s="47"/>
      <c r="K725" s="47"/>
      <c r="L725" s="47"/>
      <c r="M725" s="133"/>
      <c r="N725" s="74"/>
      <c r="O725" s="75"/>
      <c r="P725" s="47"/>
      <c r="Q725" s="47"/>
      <c r="R725" s="47"/>
      <c r="S725" s="47"/>
      <c r="T725" s="76"/>
      <c r="U725" s="73"/>
      <c r="V725" s="68"/>
    </row>
    <row r="726" spans="1:22" x14ac:dyDescent="0.35">
      <c r="A726" s="132"/>
      <c r="B726" s="133"/>
      <c r="C726" s="135"/>
      <c r="D726" s="133"/>
      <c r="E726" s="74"/>
      <c r="F726" s="75"/>
      <c r="G726" s="47"/>
      <c r="H726" s="47"/>
      <c r="I726" s="47"/>
      <c r="J726" s="47"/>
      <c r="K726" s="47"/>
      <c r="L726" s="47"/>
      <c r="M726" s="133"/>
      <c r="N726" s="74"/>
      <c r="O726" s="75"/>
      <c r="P726" s="47"/>
      <c r="Q726" s="47"/>
      <c r="R726" s="47"/>
      <c r="S726" s="47"/>
      <c r="T726" s="76"/>
      <c r="U726" s="73"/>
      <c r="V726" s="68"/>
    </row>
    <row r="727" spans="1:22" x14ac:dyDescent="0.35">
      <c r="A727" s="132"/>
      <c r="B727" s="133"/>
      <c r="C727" s="135"/>
      <c r="D727" s="133"/>
      <c r="E727" s="74"/>
      <c r="F727" s="75"/>
      <c r="G727" s="47"/>
      <c r="H727" s="47"/>
      <c r="I727" s="47"/>
      <c r="J727" s="47"/>
      <c r="K727" s="47"/>
      <c r="L727" s="47"/>
      <c r="M727" s="133"/>
      <c r="N727" s="74"/>
      <c r="O727" s="75"/>
      <c r="P727" s="47"/>
      <c r="Q727" s="47"/>
      <c r="R727" s="47"/>
      <c r="S727" s="47"/>
      <c r="T727" s="76"/>
      <c r="U727" s="73"/>
      <c r="V727" s="68"/>
    </row>
    <row r="728" spans="1:22" x14ac:dyDescent="0.35">
      <c r="A728" s="132"/>
      <c r="B728" s="133"/>
      <c r="C728" s="135"/>
      <c r="D728" s="133"/>
      <c r="E728" s="74"/>
      <c r="F728" s="75"/>
      <c r="G728" s="47"/>
      <c r="H728" s="47"/>
      <c r="I728" s="47"/>
      <c r="J728" s="47"/>
      <c r="K728" s="47"/>
      <c r="L728" s="47"/>
      <c r="M728" s="133"/>
      <c r="N728" s="74"/>
      <c r="O728" s="75"/>
      <c r="P728" s="47"/>
      <c r="Q728" s="47"/>
      <c r="R728" s="47"/>
      <c r="S728" s="47"/>
      <c r="T728" s="76"/>
      <c r="U728" s="73"/>
      <c r="V728" s="68"/>
    </row>
    <row r="729" spans="1:22" x14ac:dyDescent="0.35">
      <c r="A729" s="132"/>
      <c r="B729" s="133"/>
      <c r="C729" s="135"/>
      <c r="D729" s="133"/>
      <c r="E729" s="74"/>
      <c r="F729" s="75"/>
      <c r="G729" s="47"/>
      <c r="H729" s="47"/>
      <c r="I729" s="47"/>
      <c r="J729" s="47"/>
      <c r="K729" s="47"/>
      <c r="L729" s="47"/>
      <c r="M729" s="133"/>
      <c r="N729" s="77"/>
      <c r="O729" s="75"/>
      <c r="P729" s="47"/>
      <c r="Q729" s="47"/>
      <c r="R729" s="47"/>
      <c r="S729" s="47"/>
      <c r="T729" s="76"/>
      <c r="U729" s="73"/>
      <c r="V729" s="68"/>
    </row>
    <row r="730" spans="1:22" x14ac:dyDescent="0.35">
      <c r="A730" s="132"/>
      <c r="B730" s="133"/>
      <c r="C730" s="135"/>
      <c r="D730" s="133"/>
      <c r="E730" s="74"/>
      <c r="F730" s="75"/>
      <c r="G730" s="47"/>
      <c r="H730" s="47"/>
      <c r="I730" s="47"/>
      <c r="J730" s="47"/>
      <c r="K730" s="47"/>
      <c r="L730" s="47"/>
      <c r="M730" s="133"/>
      <c r="N730" s="77"/>
      <c r="O730" s="75"/>
      <c r="P730" s="47"/>
      <c r="Q730" s="47"/>
      <c r="R730" s="47"/>
      <c r="S730" s="47"/>
      <c r="T730" s="76"/>
      <c r="U730" s="73"/>
      <c r="V730" s="68"/>
    </row>
    <row r="731" spans="1:22" x14ac:dyDescent="0.35">
      <c r="A731" s="132"/>
      <c r="B731" s="133"/>
      <c r="C731" s="135"/>
      <c r="D731" s="133"/>
      <c r="E731" s="74"/>
      <c r="F731" s="75"/>
      <c r="G731" s="47"/>
      <c r="H731" s="47"/>
      <c r="I731" s="47"/>
      <c r="J731" s="47"/>
      <c r="K731" s="47"/>
      <c r="L731" s="47"/>
      <c r="M731" s="133"/>
      <c r="N731" s="77"/>
      <c r="O731" s="75"/>
      <c r="P731" s="47"/>
      <c r="Q731" s="47"/>
      <c r="R731" s="47"/>
      <c r="S731" s="47"/>
      <c r="T731" s="76"/>
      <c r="U731" s="73"/>
      <c r="V731" s="68"/>
    </row>
    <row r="732" spans="1:22" x14ac:dyDescent="0.35">
      <c r="A732" s="132"/>
      <c r="B732" s="133"/>
      <c r="C732" s="135"/>
      <c r="D732" s="133"/>
      <c r="E732" s="74"/>
      <c r="F732" s="75"/>
      <c r="G732" s="47"/>
      <c r="H732" s="47"/>
      <c r="I732" s="47"/>
      <c r="J732" s="47"/>
      <c r="K732" s="47"/>
      <c r="L732" s="47"/>
      <c r="M732" s="133"/>
      <c r="N732" s="87"/>
      <c r="O732" s="75"/>
      <c r="P732" s="47"/>
      <c r="Q732" s="47"/>
      <c r="R732" s="47"/>
      <c r="S732" s="47"/>
      <c r="T732" s="88"/>
      <c r="U732" s="73"/>
      <c r="V732" s="68"/>
    </row>
    <row r="733" spans="1:22" x14ac:dyDescent="0.35">
      <c r="A733" s="78"/>
      <c r="B733" s="79"/>
      <c r="C733" s="80"/>
      <c r="D733" s="81"/>
      <c r="E733" s="82"/>
      <c r="F733" s="83"/>
      <c r="G733" s="83"/>
      <c r="H733" s="83"/>
      <c r="I733" s="84"/>
      <c r="J733" s="84"/>
      <c r="K733" s="84"/>
      <c r="L733" s="85"/>
      <c r="M733" s="86"/>
      <c r="N733" s="83"/>
      <c r="O733" s="83"/>
      <c r="P733" s="83"/>
      <c r="Q733" s="84"/>
      <c r="R733" s="84"/>
      <c r="S733" s="84"/>
      <c r="T733" s="55"/>
      <c r="U733" s="55"/>
      <c r="V733" s="55"/>
    </row>
    <row r="734" spans="1:22" x14ac:dyDescent="0.35">
      <c r="A734" s="177" t="s">
        <v>0</v>
      </c>
      <c r="B734" s="179" t="s">
        <v>1</v>
      </c>
      <c r="C734" s="181" t="s">
        <v>2</v>
      </c>
      <c r="D734" s="183" t="s">
        <v>3</v>
      </c>
      <c r="E734" s="184"/>
      <c r="F734" s="185"/>
      <c r="G734" s="185"/>
      <c r="H734" s="185"/>
      <c r="I734" s="185"/>
      <c r="J734" s="185"/>
      <c r="K734" s="186" t="s">
        <v>4</v>
      </c>
      <c r="L734" s="48"/>
      <c r="M734" s="183" t="s">
        <v>5</v>
      </c>
      <c r="N734" s="184"/>
      <c r="O734" s="185"/>
      <c r="P734" s="185"/>
      <c r="Q734" s="185"/>
      <c r="R734" s="185"/>
      <c r="S734" s="185"/>
      <c r="T734" s="159" t="s">
        <v>6</v>
      </c>
      <c r="U734" s="161" t="s">
        <v>7</v>
      </c>
      <c r="V734" s="234" t="s">
        <v>879</v>
      </c>
    </row>
    <row r="735" spans="1:22" ht="25" x14ac:dyDescent="0.35">
      <c r="A735" s="177"/>
      <c r="B735" s="179"/>
      <c r="C735" s="181"/>
      <c r="D735" s="163" t="s">
        <v>8</v>
      </c>
      <c r="E735" s="165" t="s">
        <v>9</v>
      </c>
      <c r="F735" s="167" t="s">
        <v>10</v>
      </c>
      <c r="G735" s="169" t="s">
        <v>310</v>
      </c>
      <c r="H735" s="170"/>
      <c r="I735" s="170"/>
      <c r="J735" s="171"/>
      <c r="K735" s="187"/>
      <c r="L735" s="49" t="s">
        <v>11</v>
      </c>
      <c r="M735" s="172" t="s">
        <v>8</v>
      </c>
      <c r="N735" s="174" t="s">
        <v>12</v>
      </c>
      <c r="O735" s="167" t="s">
        <v>10</v>
      </c>
      <c r="P735" s="169" t="s">
        <v>310</v>
      </c>
      <c r="Q735" s="170"/>
      <c r="R735" s="170"/>
      <c r="S735" s="171"/>
      <c r="T735" s="159"/>
      <c r="U735" s="161"/>
      <c r="V735" s="235"/>
    </row>
    <row r="736" spans="1:22" ht="15" thickBot="1" x14ac:dyDescent="0.4">
      <c r="A736" s="178"/>
      <c r="B736" s="180"/>
      <c r="C736" s="182"/>
      <c r="D736" s="164"/>
      <c r="E736" s="166"/>
      <c r="F736" s="168"/>
      <c r="G736" s="50" t="s">
        <v>13</v>
      </c>
      <c r="H736" s="51" t="s">
        <v>14</v>
      </c>
      <c r="I736" s="52" t="s">
        <v>15</v>
      </c>
      <c r="J736" s="53">
        <v>0</v>
      </c>
      <c r="K736" s="188"/>
      <c r="L736" s="54"/>
      <c r="M736" s="173"/>
      <c r="N736" s="175"/>
      <c r="O736" s="176"/>
      <c r="P736" s="50" t="s">
        <v>13</v>
      </c>
      <c r="Q736" s="51" t="s">
        <v>14</v>
      </c>
      <c r="R736" s="52" t="s">
        <v>15</v>
      </c>
      <c r="S736" s="53">
        <v>0</v>
      </c>
      <c r="T736" s="160"/>
      <c r="U736" s="162"/>
      <c r="V736" s="236"/>
    </row>
    <row r="737" spans="1:22" x14ac:dyDescent="0.35">
      <c r="A737" s="56"/>
      <c r="B737" s="57"/>
      <c r="C737" s="58"/>
      <c r="D737" s="59"/>
      <c r="E737" s="60"/>
      <c r="F737" s="60"/>
      <c r="G737" s="61"/>
      <c r="H737" s="62"/>
      <c r="I737" s="63"/>
      <c r="J737" s="64"/>
      <c r="K737" s="65"/>
      <c r="L737" s="65"/>
      <c r="M737" s="59"/>
      <c r="N737" s="60"/>
      <c r="O737" s="60"/>
      <c r="P737" s="61"/>
      <c r="Q737" s="62"/>
      <c r="R737" s="63"/>
      <c r="S737" s="64"/>
      <c r="T737" s="14"/>
      <c r="U737" s="15"/>
      <c r="V737" s="237"/>
    </row>
    <row r="738" spans="1:22" x14ac:dyDescent="0.35">
      <c r="A738" s="131">
        <v>1</v>
      </c>
      <c r="B738" s="131">
        <v>33</v>
      </c>
      <c r="C738" s="134"/>
      <c r="D738" s="157">
        <v>400</v>
      </c>
      <c r="E738" s="66"/>
      <c r="F738" s="67"/>
      <c r="G738" s="111"/>
      <c r="H738" s="47"/>
      <c r="I738" s="47"/>
      <c r="J738" s="47"/>
      <c r="K738" s="47">
        <f>((SUM(H740:H751)*H739)+(SUM(G740:G751)*G739)+(SUM(I740:I751)*I739))/1000</f>
        <v>83.04</v>
      </c>
      <c r="L738" s="47">
        <f>K738*100/D738</f>
        <v>20.76</v>
      </c>
      <c r="M738" s="136"/>
      <c r="N738" s="66"/>
      <c r="O738" s="67"/>
      <c r="P738" s="47"/>
      <c r="Q738" s="47"/>
      <c r="R738" s="47"/>
      <c r="S738" s="47"/>
      <c r="T738" s="47">
        <f>((SUM(Q740:Q751)*Q739)+(SUM(P740:P751)*P739)+(SUM(R740:R751)*R739))/1000</f>
        <v>0</v>
      </c>
      <c r="U738" s="47" t="e">
        <f>T738*100/M738</f>
        <v>#DIV/0!</v>
      </c>
      <c r="V738" s="68"/>
    </row>
    <row r="739" spans="1:22" ht="15" thickBot="1" x14ac:dyDescent="0.4">
      <c r="A739" s="132"/>
      <c r="B739" s="133"/>
      <c r="C739" s="135"/>
      <c r="D739" s="158"/>
      <c r="E739" s="69" t="s">
        <v>17</v>
      </c>
      <c r="F739" s="70"/>
      <c r="G739" s="105">
        <v>232</v>
      </c>
      <c r="H739" s="105">
        <v>232</v>
      </c>
      <c r="I739" s="105">
        <v>230</v>
      </c>
      <c r="J739" s="71">
        <v>403</v>
      </c>
      <c r="K739" s="47"/>
      <c r="L739" s="47"/>
      <c r="M739" s="133"/>
      <c r="N739" s="69"/>
      <c r="O739" s="70"/>
      <c r="P739" s="68"/>
      <c r="Q739" s="68"/>
      <c r="R739" s="68"/>
      <c r="S739" s="47"/>
      <c r="T739" s="76"/>
      <c r="U739" s="73"/>
      <c r="V739" s="68"/>
    </row>
    <row r="740" spans="1:22" ht="15" thickBot="1" x14ac:dyDescent="0.4">
      <c r="A740" s="132"/>
      <c r="B740" s="133"/>
      <c r="C740" s="135"/>
      <c r="D740" s="158"/>
      <c r="E740" s="828" t="s">
        <v>1117</v>
      </c>
      <c r="F740" s="75"/>
      <c r="G740" s="829">
        <v>5</v>
      </c>
      <c r="H740" s="829">
        <v>11</v>
      </c>
      <c r="I740" s="829">
        <v>7</v>
      </c>
      <c r="J740" s="829">
        <v>9</v>
      </c>
      <c r="K740" s="47"/>
      <c r="L740" s="47"/>
      <c r="M740" s="133"/>
      <c r="N740" s="74"/>
      <c r="O740" s="75"/>
      <c r="P740" s="829"/>
      <c r="Q740" s="89"/>
      <c r="R740" s="89"/>
      <c r="S740" s="835"/>
      <c r="T740" s="76"/>
      <c r="U740" s="73"/>
      <c r="V740" s="68"/>
    </row>
    <row r="741" spans="1:22" x14ac:dyDescent="0.35">
      <c r="A741" s="132"/>
      <c r="B741" s="133"/>
      <c r="C741" s="135"/>
      <c r="D741" s="158"/>
      <c r="E741" s="830" t="s">
        <v>1118</v>
      </c>
      <c r="F741" s="75"/>
      <c r="G741" s="89">
        <v>6</v>
      </c>
      <c r="H741" s="89">
        <v>0</v>
      </c>
      <c r="I741" s="89">
        <v>1</v>
      </c>
      <c r="J741" s="89">
        <v>4</v>
      </c>
      <c r="K741" s="47"/>
      <c r="L741" s="47"/>
      <c r="M741" s="133"/>
      <c r="N741" s="77"/>
      <c r="O741" s="75"/>
      <c r="P741" s="47"/>
      <c r="Q741" s="47"/>
      <c r="R741" s="47"/>
      <c r="S741" s="47"/>
      <c r="T741" s="76"/>
      <c r="U741" s="73"/>
      <c r="V741" s="68"/>
    </row>
    <row r="742" spans="1:22" x14ac:dyDescent="0.35">
      <c r="A742" s="132"/>
      <c r="B742" s="133"/>
      <c r="C742" s="135"/>
      <c r="D742" s="158"/>
      <c r="E742" s="830" t="s">
        <v>1119</v>
      </c>
      <c r="F742" s="75"/>
      <c r="G742" s="89">
        <v>31</v>
      </c>
      <c r="H742" s="89">
        <v>32</v>
      </c>
      <c r="I742" s="89">
        <v>40</v>
      </c>
      <c r="J742" s="89">
        <v>12</v>
      </c>
      <c r="K742" s="47"/>
      <c r="L742" s="47"/>
      <c r="M742" s="133"/>
      <c r="N742" s="74"/>
      <c r="O742" s="75"/>
      <c r="P742" s="47"/>
      <c r="Q742" s="47"/>
      <c r="R742" s="47"/>
      <c r="S742" s="47"/>
      <c r="T742" s="76"/>
      <c r="U742" s="73"/>
      <c r="V742" s="68"/>
    </row>
    <row r="743" spans="1:22" x14ac:dyDescent="0.35">
      <c r="A743" s="132"/>
      <c r="B743" s="133"/>
      <c r="C743" s="135"/>
      <c r="D743" s="158"/>
      <c r="E743" s="830" t="s">
        <v>1120</v>
      </c>
      <c r="F743" s="75"/>
      <c r="G743" s="89"/>
      <c r="H743" s="89"/>
      <c r="I743" s="89"/>
      <c r="J743" s="89"/>
      <c r="K743" s="47"/>
      <c r="L743" s="47"/>
      <c r="M743" s="133"/>
      <c r="N743" s="77"/>
      <c r="O743" s="75"/>
      <c r="P743" s="47"/>
      <c r="Q743" s="47"/>
      <c r="R743" s="47"/>
      <c r="S743" s="47"/>
      <c r="T743" s="76"/>
      <c r="U743" s="73"/>
      <c r="V743" s="68"/>
    </row>
    <row r="744" spans="1:22" x14ac:dyDescent="0.35">
      <c r="A744" s="132"/>
      <c r="B744" s="133"/>
      <c r="C744" s="135"/>
      <c r="D744" s="158"/>
      <c r="E744" s="830" t="s">
        <v>1121</v>
      </c>
      <c r="F744" s="75"/>
      <c r="G744" s="89">
        <v>67</v>
      </c>
      <c r="H744" s="89">
        <v>18</v>
      </c>
      <c r="I744" s="89">
        <v>52</v>
      </c>
      <c r="J744" s="89">
        <v>34</v>
      </c>
      <c r="K744" s="47"/>
      <c r="L744" s="47"/>
      <c r="M744" s="133"/>
      <c r="N744" s="74"/>
      <c r="O744" s="75"/>
      <c r="P744" s="47"/>
      <c r="Q744" s="47"/>
      <c r="R744" s="47"/>
      <c r="S744" s="47"/>
      <c r="T744" s="76"/>
      <c r="U744" s="73"/>
      <c r="V744" s="68"/>
    </row>
    <row r="745" spans="1:22" x14ac:dyDescent="0.35">
      <c r="A745" s="132"/>
      <c r="B745" s="133"/>
      <c r="C745" s="135"/>
      <c r="D745" s="158"/>
      <c r="E745" s="830" t="s">
        <v>1122</v>
      </c>
      <c r="F745" s="75"/>
      <c r="G745" s="89">
        <v>13</v>
      </c>
      <c r="H745" s="89">
        <v>4</v>
      </c>
      <c r="I745" s="89">
        <v>6</v>
      </c>
      <c r="J745" s="89">
        <v>8</v>
      </c>
      <c r="K745" s="47"/>
      <c r="L745" s="47"/>
      <c r="M745" s="133"/>
      <c r="N745" s="74"/>
      <c r="O745" s="75"/>
      <c r="P745" s="47"/>
      <c r="Q745" s="47"/>
      <c r="R745" s="47"/>
      <c r="S745" s="47"/>
      <c r="T745" s="76"/>
      <c r="U745" s="73"/>
      <c r="V745" s="68"/>
    </row>
    <row r="746" spans="1:22" x14ac:dyDescent="0.35">
      <c r="A746" s="132"/>
      <c r="B746" s="133"/>
      <c r="C746" s="135"/>
      <c r="D746" s="158"/>
      <c r="E746" s="830" t="s">
        <v>1123</v>
      </c>
      <c r="F746" s="75"/>
      <c r="G746" s="89">
        <v>18</v>
      </c>
      <c r="H746" s="89">
        <v>30</v>
      </c>
      <c r="I746" s="89">
        <v>18</v>
      </c>
      <c r="J746" s="89">
        <v>10</v>
      </c>
      <c r="K746" s="47"/>
      <c r="L746" s="47"/>
      <c r="M746" s="133"/>
      <c r="N746" s="74"/>
      <c r="O746" s="75"/>
      <c r="P746" s="47"/>
      <c r="Q746" s="47"/>
      <c r="R746" s="47"/>
      <c r="S746" s="47"/>
      <c r="T746" s="76"/>
      <c r="U746" s="73"/>
      <c r="V746" s="68"/>
    </row>
    <row r="747" spans="1:22" x14ac:dyDescent="0.35">
      <c r="A747" s="132"/>
      <c r="B747" s="133"/>
      <c r="C747" s="135"/>
      <c r="D747" s="158"/>
      <c r="E747" s="74"/>
      <c r="F747" s="75"/>
      <c r="G747" s="47"/>
      <c r="H747" s="47"/>
      <c r="I747" s="47"/>
      <c r="J747" s="47"/>
      <c r="K747" s="47"/>
      <c r="L747" s="47"/>
      <c r="M747" s="133"/>
      <c r="N747" s="74"/>
      <c r="O747" s="75"/>
      <c r="P747" s="47"/>
      <c r="Q747" s="47"/>
      <c r="R747" s="47"/>
      <c r="S747" s="47"/>
      <c r="T747" s="76"/>
      <c r="U747" s="73"/>
      <c r="V747" s="68"/>
    </row>
    <row r="748" spans="1:22" x14ac:dyDescent="0.35">
      <c r="A748" s="132"/>
      <c r="B748" s="133"/>
      <c r="C748" s="135"/>
      <c r="D748" s="158"/>
      <c r="E748" s="74"/>
      <c r="F748" s="75"/>
      <c r="G748" s="47"/>
      <c r="H748" s="47"/>
      <c r="I748" s="47"/>
      <c r="J748" s="47"/>
      <c r="K748" s="47"/>
      <c r="L748" s="47"/>
      <c r="M748" s="133"/>
      <c r="N748" s="77"/>
      <c r="O748" s="75"/>
      <c r="P748" s="47"/>
      <c r="Q748" s="47"/>
      <c r="R748" s="47"/>
      <c r="S748" s="47"/>
      <c r="T748" s="76"/>
      <c r="U748" s="73"/>
      <c r="V748" s="68"/>
    </row>
    <row r="749" spans="1:22" x14ac:dyDescent="0.35">
      <c r="A749" s="132"/>
      <c r="B749" s="133"/>
      <c r="C749" s="135"/>
      <c r="D749" s="158"/>
      <c r="E749" s="74"/>
      <c r="F749" s="75"/>
      <c r="G749" s="47"/>
      <c r="H749" s="47"/>
      <c r="I749" s="47"/>
      <c r="J749" s="47"/>
      <c r="K749" s="47"/>
      <c r="L749" s="47"/>
      <c r="M749" s="133"/>
      <c r="N749" s="77"/>
      <c r="O749" s="75"/>
      <c r="P749" s="47"/>
      <c r="Q749" s="47"/>
      <c r="R749" s="47"/>
      <c r="S749" s="47"/>
      <c r="T749" s="76"/>
      <c r="U749" s="73"/>
      <c r="V749" s="68"/>
    </row>
    <row r="750" spans="1:22" x14ac:dyDescent="0.35">
      <c r="A750" s="132"/>
      <c r="B750" s="133"/>
      <c r="C750" s="135"/>
      <c r="D750" s="158"/>
      <c r="E750" s="74"/>
      <c r="F750" s="75"/>
      <c r="G750" s="47"/>
      <c r="H750" s="47"/>
      <c r="I750" s="47"/>
      <c r="J750" s="47"/>
      <c r="K750" s="47"/>
      <c r="L750" s="47"/>
      <c r="M750" s="133"/>
      <c r="N750" s="77"/>
      <c r="O750" s="75"/>
      <c r="P750" s="47"/>
      <c r="Q750" s="47"/>
      <c r="R750" s="47"/>
      <c r="S750" s="47"/>
      <c r="T750" s="76"/>
      <c r="U750" s="73"/>
      <c r="V750" s="68"/>
    </row>
    <row r="751" spans="1:22" x14ac:dyDescent="0.35">
      <c r="A751" s="132"/>
      <c r="B751" s="133"/>
      <c r="C751" s="135"/>
      <c r="D751" s="158"/>
      <c r="E751" s="74"/>
      <c r="F751" s="75"/>
      <c r="G751" s="47"/>
      <c r="H751" s="47"/>
      <c r="I751" s="47"/>
      <c r="J751" s="47"/>
      <c r="K751" s="47"/>
      <c r="L751" s="47"/>
      <c r="M751" s="133"/>
      <c r="N751" s="87"/>
      <c r="O751" s="75"/>
      <c r="P751" s="47"/>
      <c r="Q751" s="47"/>
      <c r="R751" s="47"/>
      <c r="S751" s="47"/>
      <c r="T751" s="88"/>
      <c r="U751" s="73"/>
      <c r="V751" s="68"/>
    </row>
    <row r="752" spans="1:22" x14ac:dyDescent="0.35">
      <c r="A752" s="78"/>
      <c r="B752" s="79"/>
      <c r="C752" s="80"/>
      <c r="D752" s="81"/>
      <c r="E752" s="82"/>
      <c r="F752" s="83"/>
      <c r="G752" s="83"/>
      <c r="H752" s="83"/>
      <c r="I752" s="84"/>
      <c r="J752" s="84"/>
      <c r="K752" s="84"/>
      <c r="L752" s="85"/>
      <c r="M752" s="86"/>
      <c r="N752" s="83"/>
      <c r="O752" s="83"/>
      <c r="P752" s="83"/>
      <c r="Q752" s="84"/>
      <c r="R752" s="84"/>
      <c r="S752" s="84"/>
      <c r="T752" s="55"/>
      <c r="U752" s="55"/>
      <c r="V752" s="55"/>
    </row>
    <row r="753" spans="1:22" x14ac:dyDescent="0.35">
      <c r="A753" s="177" t="s">
        <v>0</v>
      </c>
      <c r="B753" s="179" t="s">
        <v>1</v>
      </c>
      <c r="C753" s="181" t="s">
        <v>2</v>
      </c>
      <c r="D753" s="183" t="s">
        <v>3</v>
      </c>
      <c r="E753" s="184"/>
      <c r="F753" s="185"/>
      <c r="G753" s="185"/>
      <c r="H753" s="185"/>
      <c r="I753" s="185"/>
      <c r="J753" s="185"/>
      <c r="K753" s="186" t="s">
        <v>4</v>
      </c>
      <c r="L753" s="48"/>
      <c r="M753" s="183" t="s">
        <v>5</v>
      </c>
      <c r="N753" s="184"/>
      <c r="O753" s="185"/>
      <c r="P753" s="185"/>
      <c r="Q753" s="185"/>
      <c r="R753" s="185"/>
      <c r="S753" s="185"/>
      <c r="T753" s="159" t="s">
        <v>6</v>
      </c>
      <c r="U753" s="161" t="s">
        <v>7</v>
      </c>
      <c r="V753" s="234" t="s">
        <v>879</v>
      </c>
    </row>
    <row r="754" spans="1:22" ht="25" x14ac:dyDescent="0.35">
      <c r="A754" s="177"/>
      <c r="B754" s="179"/>
      <c r="C754" s="181"/>
      <c r="D754" s="163" t="s">
        <v>8</v>
      </c>
      <c r="E754" s="165" t="s">
        <v>9</v>
      </c>
      <c r="F754" s="167" t="s">
        <v>10</v>
      </c>
      <c r="G754" s="169" t="s">
        <v>310</v>
      </c>
      <c r="H754" s="170"/>
      <c r="I754" s="170"/>
      <c r="J754" s="171"/>
      <c r="K754" s="187"/>
      <c r="L754" s="49" t="s">
        <v>11</v>
      </c>
      <c r="M754" s="172" t="s">
        <v>8</v>
      </c>
      <c r="N754" s="174" t="s">
        <v>12</v>
      </c>
      <c r="O754" s="167" t="s">
        <v>10</v>
      </c>
      <c r="P754" s="169" t="s">
        <v>310</v>
      </c>
      <c r="Q754" s="170"/>
      <c r="R754" s="170"/>
      <c r="S754" s="171"/>
      <c r="T754" s="159"/>
      <c r="U754" s="161"/>
      <c r="V754" s="235"/>
    </row>
    <row r="755" spans="1:22" ht="15" thickBot="1" x14ac:dyDescent="0.4">
      <c r="A755" s="178"/>
      <c r="B755" s="180"/>
      <c r="C755" s="182"/>
      <c r="D755" s="164"/>
      <c r="E755" s="166"/>
      <c r="F755" s="168"/>
      <c r="G755" s="50" t="s">
        <v>13</v>
      </c>
      <c r="H755" s="51" t="s">
        <v>14</v>
      </c>
      <c r="I755" s="52" t="s">
        <v>15</v>
      </c>
      <c r="J755" s="53">
        <v>0</v>
      </c>
      <c r="K755" s="188"/>
      <c r="L755" s="54"/>
      <c r="M755" s="173"/>
      <c r="N755" s="175"/>
      <c r="O755" s="176"/>
      <c r="P755" s="50" t="s">
        <v>13</v>
      </c>
      <c r="Q755" s="51" t="s">
        <v>14</v>
      </c>
      <c r="R755" s="52" t="s">
        <v>15</v>
      </c>
      <c r="S755" s="53">
        <v>0</v>
      </c>
      <c r="T755" s="160"/>
      <c r="U755" s="162"/>
      <c r="V755" s="236"/>
    </row>
    <row r="756" spans="1:22" x14ac:dyDescent="0.35">
      <c r="A756" s="56"/>
      <c r="B756" s="57"/>
      <c r="C756" s="58"/>
      <c r="D756" s="59"/>
      <c r="E756" s="60"/>
      <c r="F756" s="60"/>
      <c r="G756" s="61"/>
      <c r="H756" s="62"/>
      <c r="I756" s="63"/>
      <c r="J756" s="64"/>
      <c r="K756" s="65"/>
      <c r="L756" s="65"/>
      <c r="M756" s="59"/>
      <c r="N756" s="60"/>
      <c r="O756" s="60"/>
      <c r="P756" s="61"/>
      <c r="Q756" s="62"/>
      <c r="R756" s="63"/>
      <c r="S756" s="64"/>
      <c r="T756" s="14"/>
      <c r="U756" s="15"/>
      <c r="V756" s="237"/>
    </row>
    <row r="757" spans="1:22" x14ac:dyDescent="0.35">
      <c r="A757" s="131">
        <v>1</v>
      </c>
      <c r="B757" s="131">
        <v>34</v>
      </c>
      <c r="C757" s="134"/>
      <c r="D757" s="136">
        <v>250</v>
      </c>
      <c r="E757" s="66"/>
      <c r="F757" s="67"/>
      <c r="G757" s="47"/>
      <c r="H757" s="47"/>
      <c r="I757" s="47"/>
      <c r="J757" s="47"/>
      <c r="K757" s="47">
        <f>((SUM(H759:H770)*H758)+(SUM(G759:G770)*G758)+(SUM(I759:I770)*I758))/1000</f>
        <v>178.35400000000001</v>
      </c>
      <c r="L757" s="47">
        <f>K757*100/D757</f>
        <v>71.3416</v>
      </c>
      <c r="M757" s="136">
        <v>250</v>
      </c>
      <c r="N757" s="66"/>
      <c r="O757" s="67"/>
      <c r="P757" s="47"/>
      <c r="Q757" s="47"/>
      <c r="R757" s="47"/>
      <c r="S757" s="47"/>
      <c r="T757" s="47">
        <f>((SUM(Q759:Q770)*Q758)+(SUM(P759:P770)*P758)+(SUM(R759:R770)*R758))/1000</f>
        <v>17.440000000000001</v>
      </c>
      <c r="U757" s="47">
        <f>T757*100/M757</f>
        <v>6.9760000000000009</v>
      </c>
      <c r="V757" s="68"/>
    </row>
    <row r="758" spans="1:22" ht="15" thickBot="1" x14ac:dyDescent="0.4">
      <c r="A758" s="132"/>
      <c r="B758" s="133"/>
      <c r="C758" s="135"/>
      <c r="D758" s="133"/>
      <c r="E758" s="69" t="s">
        <v>17</v>
      </c>
      <c r="F758" s="70"/>
      <c r="G758" s="71">
        <v>232</v>
      </c>
      <c r="H758" s="71">
        <v>232</v>
      </c>
      <c r="I758" s="71">
        <v>230</v>
      </c>
      <c r="J758" s="71">
        <v>403</v>
      </c>
      <c r="K758" s="47"/>
      <c r="L758" s="47"/>
      <c r="M758" s="133"/>
      <c r="N758" s="69" t="s">
        <v>17</v>
      </c>
      <c r="O758" s="70"/>
      <c r="P758" s="71">
        <v>232</v>
      </c>
      <c r="Q758" s="71">
        <v>233</v>
      </c>
      <c r="R758" s="71">
        <v>232</v>
      </c>
      <c r="S758" s="71">
        <v>406</v>
      </c>
      <c r="T758" s="47"/>
      <c r="U758" s="47"/>
      <c r="V758" s="68"/>
    </row>
    <row r="759" spans="1:22" ht="15" thickBot="1" x14ac:dyDescent="0.4">
      <c r="A759" s="132"/>
      <c r="B759" s="133"/>
      <c r="C759" s="135"/>
      <c r="D759" s="133"/>
      <c r="E759" s="828" t="s">
        <v>1117</v>
      </c>
      <c r="F759" s="75"/>
      <c r="G759" s="829">
        <v>5</v>
      </c>
      <c r="H759" s="829">
        <v>11</v>
      </c>
      <c r="I759" s="829">
        <v>7</v>
      </c>
      <c r="J759" s="829">
        <v>9</v>
      </c>
      <c r="K759" s="47"/>
      <c r="L759" s="47"/>
      <c r="M759" s="133"/>
      <c r="N759" s="828" t="s">
        <v>1124</v>
      </c>
      <c r="O759" s="75"/>
      <c r="P759" s="829">
        <v>0</v>
      </c>
      <c r="Q759" s="829">
        <v>0</v>
      </c>
      <c r="R759" s="829">
        <v>0</v>
      </c>
      <c r="S759" s="829">
        <v>0</v>
      </c>
      <c r="T759" s="47"/>
      <c r="U759" s="47"/>
      <c r="V759" s="68"/>
    </row>
    <row r="760" spans="1:22" ht="15" thickBot="1" x14ac:dyDescent="0.4">
      <c r="A760" s="132"/>
      <c r="B760" s="133"/>
      <c r="C760" s="135"/>
      <c r="D760" s="133"/>
      <c r="E760" s="830" t="s">
        <v>1118</v>
      </c>
      <c r="F760" s="75"/>
      <c r="G760" s="89">
        <v>6</v>
      </c>
      <c r="H760" s="89">
        <v>0</v>
      </c>
      <c r="I760" s="89">
        <v>1</v>
      </c>
      <c r="J760" s="89">
        <v>4</v>
      </c>
      <c r="K760" s="47"/>
      <c r="L760" s="47"/>
      <c r="M760" s="133"/>
      <c r="N760" s="828" t="s">
        <v>1125</v>
      </c>
      <c r="O760" s="75"/>
      <c r="P760" s="89">
        <v>0</v>
      </c>
      <c r="Q760" s="89">
        <v>15</v>
      </c>
      <c r="R760" s="89">
        <v>0</v>
      </c>
      <c r="S760" s="89">
        <v>15</v>
      </c>
      <c r="T760" s="47"/>
      <c r="U760" s="47"/>
      <c r="V760" s="68"/>
    </row>
    <row r="761" spans="1:22" ht="15" thickBot="1" x14ac:dyDescent="0.4">
      <c r="A761" s="132"/>
      <c r="B761" s="133"/>
      <c r="C761" s="135"/>
      <c r="D761" s="133"/>
      <c r="E761" s="830" t="s">
        <v>1119</v>
      </c>
      <c r="F761" s="75"/>
      <c r="G761" s="89">
        <v>31</v>
      </c>
      <c r="H761" s="89">
        <v>32</v>
      </c>
      <c r="I761" s="89">
        <v>40</v>
      </c>
      <c r="J761" s="89">
        <v>12</v>
      </c>
      <c r="K761" s="47"/>
      <c r="L761" s="47"/>
      <c r="M761" s="133"/>
      <c r="N761" s="828" t="s">
        <v>1126</v>
      </c>
      <c r="O761" s="75"/>
      <c r="P761" s="89">
        <v>0</v>
      </c>
      <c r="Q761" s="89">
        <v>0</v>
      </c>
      <c r="R761" s="89">
        <v>0</v>
      </c>
      <c r="S761" s="89">
        <v>0</v>
      </c>
      <c r="T761" s="47"/>
      <c r="U761" s="47"/>
      <c r="V761" s="68"/>
    </row>
    <row r="762" spans="1:22" ht="15" thickBot="1" x14ac:dyDescent="0.4">
      <c r="A762" s="132"/>
      <c r="B762" s="133"/>
      <c r="C762" s="135"/>
      <c r="D762" s="133"/>
      <c r="E762" s="830" t="s">
        <v>1120</v>
      </c>
      <c r="F762" s="75"/>
      <c r="G762" s="89"/>
      <c r="H762" s="89"/>
      <c r="I762" s="89"/>
      <c r="J762" s="89"/>
      <c r="K762" s="47"/>
      <c r="L762" s="47"/>
      <c r="M762" s="133"/>
      <c r="N762" s="828" t="s">
        <v>1127</v>
      </c>
      <c r="O762" s="75"/>
      <c r="P762" s="89">
        <v>4</v>
      </c>
      <c r="Q762" s="89">
        <v>13</v>
      </c>
      <c r="R762" s="89">
        <v>12</v>
      </c>
      <c r="S762" s="89">
        <v>13</v>
      </c>
      <c r="T762" s="47"/>
      <c r="U762" s="47"/>
      <c r="V762" s="68"/>
    </row>
    <row r="763" spans="1:22" ht="15" thickBot="1" x14ac:dyDescent="0.4">
      <c r="A763" s="132"/>
      <c r="B763" s="133"/>
      <c r="C763" s="135"/>
      <c r="D763" s="133"/>
      <c r="E763" s="830" t="s">
        <v>1121</v>
      </c>
      <c r="F763" s="75"/>
      <c r="G763" s="89">
        <v>67</v>
      </c>
      <c r="H763" s="89">
        <v>18</v>
      </c>
      <c r="I763" s="89">
        <v>52</v>
      </c>
      <c r="J763" s="89">
        <v>34</v>
      </c>
      <c r="K763" s="47"/>
      <c r="L763" s="47"/>
      <c r="M763" s="133"/>
      <c r="N763" s="828" t="s">
        <v>1128</v>
      </c>
      <c r="O763" s="75"/>
      <c r="P763" s="89">
        <v>0</v>
      </c>
      <c r="Q763" s="89">
        <v>0</v>
      </c>
      <c r="R763" s="89">
        <v>0</v>
      </c>
      <c r="S763" s="89">
        <v>0</v>
      </c>
      <c r="T763" s="47"/>
      <c r="U763" s="47"/>
      <c r="V763" s="68"/>
    </row>
    <row r="764" spans="1:22" ht="15" thickBot="1" x14ac:dyDescent="0.4">
      <c r="A764" s="132"/>
      <c r="B764" s="133"/>
      <c r="C764" s="135"/>
      <c r="D764" s="133"/>
      <c r="E764" s="830" t="s">
        <v>1122</v>
      </c>
      <c r="F764" s="75"/>
      <c r="G764" s="89">
        <v>13</v>
      </c>
      <c r="H764" s="89">
        <v>4</v>
      </c>
      <c r="I764" s="89">
        <v>6</v>
      </c>
      <c r="J764" s="89">
        <v>8</v>
      </c>
      <c r="K764" s="47"/>
      <c r="L764" s="47"/>
      <c r="M764" s="133"/>
      <c r="N764" s="828" t="s">
        <v>1129</v>
      </c>
      <c r="O764" s="75"/>
      <c r="P764" s="89">
        <v>1</v>
      </c>
      <c r="Q764" s="89">
        <v>2</v>
      </c>
      <c r="R764" s="89">
        <v>11</v>
      </c>
      <c r="S764" s="89">
        <v>7</v>
      </c>
      <c r="T764" s="47"/>
      <c r="U764" s="47"/>
      <c r="V764" s="68"/>
    </row>
    <row r="765" spans="1:22" ht="15" thickBot="1" x14ac:dyDescent="0.4">
      <c r="A765" s="132"/>
      <c r="B765" s="133"/>
      <c r="C765" s="135"/>
      <c r="D765" s="133"/>
      <c r="E765" s="830" t="s">
        <v>1123</v>
      </c>
      <c r="F765" s="75"/>
      <c r="G765" s="89">
        <v>18</v>
      </c>
      <c r="H765" s="89">
        <v>30</v>
      </c>
      <c r="I765" s="89">
        <v>18</v>
      </c>
      <c r="J765" s="89">
        <v>10</v>
      </c>
      <c r="K765" s="47"/>
      <c r="L765" s="47"/>
      <c r="M765" s="133"/>
      <c r="N765" s="828" t="s">
        <v>1130</v>
      </c>
      <c r="O765" s="75"/>
      <c r="P765" s="89">
        <v>0</v>
      </c>
      <c r="Q765" s="89">
        <v>0</v>
      </c>
      <c r="R765" s="89">
        <v>0</v>
      </c>
      <c r="S765" s="89">
        <v>0</v>
      </c>
      <c r="T765" s="47"/>
      <c r="U765" s="47"/>
      <c r="V765" s="68"/>
    </row>
    <row r="766" spans="1:22" x14ac:dyDescent="0.35">
      <c r="A766" s="132"/>
      <c r="B766" s="133"/>
      <c r="C766" s="135"/>
      <c r="D766" s="133"/>
      <c r="E766" s="897" t="s">
        <v>1131</v>
      </c>
      <c r="F766" s="75"/>
      <c r="G766" s="896">
        <v>138</v>
      </c>
      <c r="H766" s="896">
        <v>139</v>
      </c>
      <c r="I766" s="896">
        <v>135</v>
      </c>
      <c r="J766" s="896">
        <v>19</v>
      </c>
      <c r="K766" s="47"/>
      <c r="L766" s="47"/>
      <c r="M766" s="133"/>
      <c r="N766" s="828" t="s">
        <v>1132</v>
      </c>
      <c r="O766" s="75"/>
      <c r="P766" s="89">
        <v>4</v>
      </c>
      <c r="Q766" s="89">
        <v>10</v>
      </c>
      <c r="R766" s="89">
        <v>3</v>
      </c>
      <c r="S766" s="89">
        <v>6</v>
      </c>
      <c r="T766" s="47"/>
      <c r="U766" s="47"/>
      <c r="V766" s="68"/>
    </row>
    <row r="767" spans="1:22" x14ac:dyDescent="0.35">
      <c r="A767" s="132"/>
      <c r="B767" s="133"/>
      <c r="C767" s="135"/>
      <c r="D767" s="133"/>
      <c r="E767" s="74"/>
      <c r="F767" s="75"/>
      <c r="G767" s="47"/>
      <c r="H767" s="47"/>
      <c r="I767" s="47"/>
      <c r="J767" s="47"/>
      <c r="K767" s="47"/>
      <c r="L767" s="47"/>
      <c r="M767" s="133"/>
      <c r="N767" s="74"/>
      <c r="O767" s="75"/>
      <c r="P767" s="47"/>
      <c r="Q767" s="47"/>
      <c r="R767" s="47"/>
      <c r="S767" s="47"/>
      <c r="T767" s="47"/>
      <c r="U767" s="47"/>
      <c r="V767" s="68"/>
    </row>
    <row r="768" spans="1:22" x14ac:dyDescent="0.35">
      <c r="A768" s="132"/>
      <c r="B768" s="133"/>
      <c r="C768" s="135"/>
      <c r="D768" s="133"/>
      <c r="E768" s="74"/>
      <c r="F768" s="75"/>
      <c r="G768" s="47"/>
      <c r="H768" s="47"/>
      <c r="I768" s="47"/>
      <c r="J768" s="47"/>
      <c r="K768" s="47"/>
      <c r="L768" s="47"/>
      <c r="M768" s="133"/>
      <c r="N768" s="74"/>
      <c r="O768" s="75"/>
      <c r="P768" s="47"/>
      <c r="Q768" s="47"/>
      <c r="R768" s="47"/>
      <c r="S768" s="47"/>
      <c r="T768" s="47"/>
      <c r="U768" s="47"/>
      <c r="V768" s="68"/>
    </row>
    <row r="769" spans="1:22" x14ac:dyDescent="0.35">
      <c r="A769" s="132"/>
      <c r="B769" s="133"/>
      <c r="C769" s="135"/>
      <c r="D769" s="133"/>
      <c r="E769" s="74"/>
      <c r="F769" s="75"/>
      <c r="G769" s="47"/>
      <c r="H769" s="47"/>
      <c r="I769" s="47"/>
      <c r="J769" s="47"/>
      <c r="K769" s="47"/>
      <c r="L769" s="47"/>
      <c r="M769" s="133"/>
      <c r="N769" s="74"/>
      <c r="O769" s="75"/>
      <c r="P769" s="47"/>
      <c r="Q769" s="47"/>
      <c r="R769" s="47"/>
      <c r="S769" s="47"/>
      <c r="T769" s="47"/>
      <c r="U769" s="47"/>
      <c r="V769" s="68"/>
    </row>
    <row r="770" spans="1:22" x14ac:dyDescent="0.35">
      <c r="A770" s="132"/>
      <c r="B770" s="133"/>
      <c r="C770" s="135"/>
      <c r="D770" s="133"/>
      <c r="E770" s="74"/>
      <c r="F770" s="75"/>
      <c r="G770" s="47"/>
      <c r="H770" s="47"/>
      <c r="I770" s="47"/>
      <c r="J770" s="47"/>
      <c r="K770" s="47"/>
      <c r="L770" s="47"/>
      <c r="M770" s="133"/>
      <c r="N770" s="74"/>
      <c r="O770" s="75"/>
      <c r="P770" s="47"/>
      <c r="Q770" s="47"/>
      <c r="R770" s="47"/>
      <c r="S770" s="47"/>
      <c r="T770" s="47"/>
      <c r="U770" s="47"/>
      <c r="V770" s="68"/>
    </row>
    <row r="771" spans="1:22" x14ac:dyDescent="0.35">
      <c r="A771" s="78"/>
      <c r="B771" s="79"/>
      <c r="C771" s="80"/>
      <c r="D771" s="81"/>
      <c r="E771" s="82"/>
      <c r="F771" s="83"/>
      <c r="G771" s="83"/>
      <c r="H771" s="83"/>
      <c r="I771" s="84"/>
      <c r="J771" s="84"/>
      <c r="K771" s="84"/>
      <c r="L771" s="85"/>
      <c r="M771" s="86"/>
      <c r="N771" s="83"/>
      <c r="O771" s="83"/>
      <c r="P771" s="83"/>
      <c r="Q771" s="84"/>
      <c r="R771" s="84"/>
      <c r="S771" s="84"/>
      <c r="T771" s="55"/>
      <c r="U771" s="55"/>
      <c r="V771" s="55"/>
    </row>
    <row r="772" spans="1:22" x14ac:dyDescent="0.35">
      <c r="A772" s="177" t="s">
        <v>0</v>
      </c>
      <c r="B772" s="179" t="s">
        <v>1</v>
      </c>
      <c r="C772" s="181" t="s">
        <v>2</v>
      </c>
      <c r="D772" s="183" t="s">
        <v>3</v>
      </c>
      <c r="E772" s="184"/>
      <c r="F772" s="185"/>
      <c r="G772" s="185"/>
      <c r="H772" s="185"/>
      <c r="I772" s="185"/>
      <c r="J772" s="185"/>
      <c r="K772" s="186" t="s">
        <v>4</v>
      </c>
      <c r="L772" s="48"/>
      <c r="M772" s="183" t="s">
        <v>5</v>
      </c>
      <c r="N772" s="184"/>
      <c r="O772" s="185"/>
      <c r="P772" s="185"/>
      <c r="Q772" s="185"/>
      <c r="R772" s="185"/>
      <c r="S772" s="185"/>
      <c r="T772" s="159" t="s">
        <v>6</v>
      </c>
      <c r="U772" s="161" t="s">
        <v>7</v>
      </c>
      <c r="V772" s="234" t="s">
        <v>879</v>
      </c>
    </row>
    <row r="773" spans="1:22" ht="25" x14ac:dyDescent="0.35">
      <c r="A773" s="177"/>
      <c r="B773" s="179"/>
      <c r="C773" s="181"/>
      <c r="D773" s="163" t="s">
        <v>8</v>
      </c>
      <c r="E773" s="165" t="s">
        <v>9</v>
      </c>
      <c r="F773" s="167" t="s">
        <v>10</v>
      </c>
      <c r="G773" s="169" t="s">
        <v>310</v>
      </c>
      <c r="H773" s="170"/>
      <c r="I773" s="170"/>
      <c r="J773" s="171"/>
      <c r="K773" s="187"/>
      <c r="L773" s="49" t="s">
        <v>11</v>
      </c>
      <c r="M773" s="172" t="s">
        <v>8</v>
      </c>
      <c r="N773" s="174" t="s">
        <v>12</v>
      </c>
      <c r="O773" s="167" t="s">
        <v>10</v>
      </c>
      <c r="P773" s="169" t="s">
        <v>310</v>
      </c>
      <c r="Q773" s="170"/>
      <c r="R773" s="170"/>
      <c r="S773" s="171"/>
      <c r="T773" s="159"/>
      <c r="U773" s="161"/>
      <c r="V773" s="235"/>
    </row>
    <row r="774" spans="1:22" ht="15" thickBot="1" x14ac:dyDescent="0.4">
      <c r="A774" s="178"/>
      <c r="B774" s="180"/>
      <c r="C774" s="182"/>
      <c r="D774" s="164"/>
      <c r="E774" s="166"/>
      <c r="F774" s="168"/>
      <c r="G774" s="50" t="s">
        <v>13</v>
      </c>
      <c r="H774" s="51" t="s">
        <v>14</v>
      </c>
      <c r="I774" s="52" t="s">
        <v>15</v>
      </c>
      <c r="J774" s="53">
        <v>0</v>
      </c>
      <c r="K774" s="188"/>
      <c r="L774" s="54"/>
      <c r="M774" s="173"/>
      <c r="N774" s="175"/>
      <c r="O774" s="176"/>
      <c r="P774" s="50" t="s">
        <v>13</v>
      </c>
      <c r="Q774" s="51" t="s">
        <v>14</v>
      </c>
      <c r="R774" s="52" t="s">
        <v>15</v>
      </c>
      <c r="S774" s="53">
        <v>0</v>
      </c>
      <c r="T774" s="160"/>
      <c r="U774" s="162"/>
      <c r="V774" s="236"/>
    </row>
    <row r="775" spans="1:22" x14ac:dyDescent="0.35">
      <c r="A775" s="56"/>
      <c r="B775" s="57"/>
      <c r="C775" s="58"/>
      <c r="D775" s="59"/>
      <c r="E775" s="60"/>
      <c r="F775" s="60"/>
      <c r="G775" s="61"/>
      <c r="H775" s="62"/>
      <c r="I775" s="63"/>
      <c r="J775" s="64"/>
      <c r="K775" s="65"/>
      <c r="L775" s="65"/>
      <c r="M775" s="59"/>
      <c r="N775" s="60"/>
      <c r="O775" s="60"/>
      <c r="P775" s="61"/>
      <c r="Q775" s="62"/>
      <c r="R775" s="63"/>
      <c r="S775" s="64"/>
      <c r="T775" s="14"/>
      <c r="U775" s="15"/>
      <c r="V775" s="237"/>
    </row>
    <row r="776" spans="1:22" x14ac:dyDescent="0.35">
      <c r="A776" s="131">
        <v>1</v>
      </c>
      <c r="B776" s="131">
        <v>35</v>
      </c>
      <c r="C776" s="134"/>
      <c r="D776" s="136">
        <v>400</v>
      </c>
      <c r="E776" s="866" t="s">
        <v>1133</v>
      </c>
      <c r="F776" s="67">
        <v>2</v>
      </c>
      <c r="G776" s="47">
        <v>154</v>
      </c>
      <c r="H776" s="47">
        <v>145</v>
      </c>
      <c r="I776" s="47">
        <v>110</v>
      </c>
      <c r="J776" s="47">
        <v>28</v>
      </c>
      <c r="K776" s="47">
        <f>((SUM(H778:H789)*H777)+(SUM(G778:G789)*G777)+(SUM(I778:I789)*I777))/1000</f>
        <v>97.92</v>
      </c>
      <c r="L776" s="47">
        <f>K776*100/D776</f>
        <v>24.48</v>
      </c>
      <c r="M776" s="136"/>
      <c r="N776" s="66"/>
      <c r="O776" s="67"/>
      <c r="P776" s="47"/>
      <c r="Q776" s="47"/>
      <c r="R776" s="47"/>
      <c r="S776" s="47"/>
      <c r="T776" s="76"/>
      <c r="U776" s="73"/>
      <c r="V776" s="68" t="s">
        <v>924</v>
      </c>
    </row>
    <row r="777" spans="1:22" x14ac:dyDescent="0.35">
      <c r="A777" s="132"/>
      <c r="B777" s="133"/>
      <c r="C777" s="135"/>
      <c r="D777" s="133"/>
      <c r="E777" s="69" t="s">
        <v>17</v>
      </c>
      <c r="F777" s="70"/>
      <c r="G777" s="71">
        <v>231</v>
      </c>
      <c r="H777" s="71">
        <v>230</v>
      </c>
      <c r="I777" s="71">
        <v>234</v>
      </c>
      <c r="J777" s="71">
        <v>402</v>
      </c>
      <c r="K777" s="47"/>
      <c r="L777" s="47"/>
      <c r="M777" s="133"/>
      <c r="N777" s="69"/>
      <c r="O777" s="70"/>
      <c r="P777" s="71"/>
      <c r="Q777" s="71"/>
      <c r="R777" s="71"/>
      <c r="S777" s="47"/>
      <c r="T777" s="76"/>
      <c r="U777" s="73"/>
      <c r="V777" s="68"/>
    </row>
    <row r="778" spans="1:22" x14ac:dyDescent="0.35">
      <c r="A778" s="132"/>
      <c r="B778" s="133"/>
      <c r="C778" s="135"/>
      <c r="D778" s="133"/>
      <c r="E778" s="844" t="s">
        <v>926</v>
      </c>
      <c r="F778" s="75"/>
      <c r="G778" s="47"/>
      <c r="H778" s="47"/>
      <c r="I778" s="47"/>
      <c r="J778" s="47"/>
      <c r="K778" s="47"/>
      <c r="L778" s="47"/>
      <c r="M778" s="133"/>
      <c r="N778" s="74"/>
      <c r="O778" s="75"/>
      <c r="P778" s="47"/>
      <c r="Q778" s="47"/>
      <c r="R778" s="47"/>
      <c r="S778" s="47"/>
      <c r="T778" s="76"/>
      <c r="U778" s="73"/>
      <c r="V778" s="68"/>
    </row>
    <row r="779" spans="1:22" x14ac:dyDescent="0.35">
      <c r="A779" s="132"/>
      <c r="B779" s="133"/>
      <c r="C779" s="135"/>
      <c r="D779" s="133"/>
      <c r="E779" s="846" t="s">
        <v>1134</v>
      </c>
      <c r="F779" s="75"/>
      <c r="G779" s="47">
        <v>99</v>
      </c>
      <c r="H779" s="47">
        <v>85</v>
      </c>
      <c r="I779" s="47">
        <v>67</v>
      </c>
      <c r="J779" s="47">
        <v>25</v>
      </c>
      <c r="K779" s="47"/>
      <c r="L779" s="47"/>
      <c r="M779" s="133"/>
      <c r="N779" s="77"/>
      <c r="O779" s="75"/>
      <c r="P779" s="47"/>
      <c r="Q779" s="47"/>
      <c r="R779" s="47"/>
      <c r="S779" s="47"/>
      <c r="T779" s="76"/>
      <c r="U779" s="73"/>
      <c r="V779" s="68"/>
    </row>
    <row r="780" spans="1:22" x14ac:dyDescent="0.35">
      <c r="A780" s="132"/>
      <c r="B780" s="133"/>
      <c r="C780" s="135"/>
      <c r="D780" s="253"/>
      <c r="E780" s="846" t="s">
        <v>1135</v>
      </c>
      <c r="F780" s="75"/>
      <c r="G780" s="47">
        <v>54</v>
      </c>
      <c r="H780" s="47">
        <v>64</v>
      </c>
      <c r="I780" s="47">
        <v>52</v>
      </c>
      <c r="J780" s="47">
        <v>18</v>
      </c>
      <c r="K780" s="47"/>
      <c r="L780" s="47"/>
      <c r="M780" s="133"/>
      <c r="N780" s="74"/>
      <c r="O780" s="75"/>
      <c r="P780" s="47"/>
      <c r="Q780" s="47"/>
      <c r="R780" s="47"/>
      <c r="S780" s="47"/>
      <c r="T780" s="76"/>
      <c r="U780" s="73"/>
      <c r="V780" s="68"/>
    </row>
    <row r="781" spans="1:22" x14ac:dyDescent="0.35">
      <c r="A781" s="132"/>
      <c r="B781" s="133"/>
      <c r="C781" s="135"/>
      <c r="D781" s="253"/>
      <c r="E781" s="846" t="s">
        <v>1136</v>
      </c>
      <c r="F781" s="75"/>
      <c r="G781" s="47">
        <v>1</v>
      </c>
      <c r="H781" s="47">
        <v>0</v>
      </c>
      <c r="I781" s="47">
        <v>0</v>
      </c>
      <c r="J781" s="47">
        <v>1</v>
      </c>
      <c r="K781" s="47"/>
      <c r="L781" s="47"/>
      <c r="M781" s="133"/>
      <c r="N781" s="77"/>
      <c r="O781" s="75"/>
      <c r="P781" s="47"/>
      <c r="Q781" s="47"/>
      <c r="R781" s="47"/>
      <c r="S781" s="47"/>
      <c r="T781" s="76"/>
      <c r="U781" s="73"/>
      <c r="V781" s="68"/>
    </row>
    <row r="782" spans="1:22" x14ac:dyDescent="0.35">
      <c r="A782" s="132"/>
      <c r="B782" s="133"/>
      <c r="C782" s="135"/>
      <c r="D782" s="253"/>
      <c r="E782" s="846" t="s">
        <v>1137</v>
      </c>
      <c r="F782" s="75"/>
      <c r="G782" s="47">
        <v>0</v>
      </c>
      <c r="H782" s="47">
        <v>1</v>
      </c>
      <c r="I782" s="47">
        <v>0</v>
      </c>
      <c r="J782" s="47">
        <v>8</v>
      </c>
      <c r="K782" s="47"/>
      <c r="L782" s="47"/>
      <c r="M782" s="133"/>
      <c r="N782" s="74"/>
      <c r="O782" s="75"/>
      <c r="P782" s="47"/>
      <c r="Q782" s="47"/>
      <c r="R782" s="47"/>
      <c r="S782" s="47"/>
      <c r="T782" s="76"/>
      <c r="U782" s="73"/>
      <c r="V782" s="68"/>
    </row>
    <row r="783" spans="1:22" x14ac:dyDescent="0.35">
      <c r="A783" s="132"/>
      <c r="B783" s="133"/>
      <c r="C783" s="135"/>
      <c r="D783" s="253"/>
      <c r="E783" s="840" t="s">
        <v>931</v>
      </c>
      <c r="F783" s="75"/>
      <c r="G783" s="47"/>
      <c r="H783" s="47"/>
      <c r="I783" s="47"/>
      <c r="J783" s="47"/>
      <c r="K783" s="47"/>
      <c r="L783" s="47"/>
      <c r="M783" s="133"/>
      <c r="N783" s="74"/>
      <c r="O783" s="75"/>
      <c r="P783" s="47"/>
      <c r="Q783" s="47"/>
      <c r="R783" s="47"/>
      <c r="S783" s="47"/>
      <c r="T783" s="76"/>
      <c r="U783" s="73"/>
      <c r="V783" s="68"/>
    </row>
    <row r="784" spans="1:22" x14ac:dyDescent="0.35">
      <c r="A784" s="132"/>
      <c r="B784" s="133"/>
      <c r="C784" s="135"/>
      <c r="D784" s="253"/>
      <c r="E784" s="846" t="s">
        <v>1138</v>
      </c>
      <c r="F784" s="75"/>
      <c r="G784" s="47">
        <v>0</v>
      </c>
      <c r="H784" s="47">
        <v>0</v>
      </c>
      <c r="I784" s="47">
        <v>0</v>
      </c>
      <c r="J784" s="47">
        <v>0</v>
      </c>
      <c r="K784" s="47"/>
      <c r="L784" s="47"/>
      <c r="M784" s="133"/>
      <c r="N784" s="74"/>
      <c r="O784" s="75"/>
      <c r="P784" s="47"/>
      <c r="Q784" s="47"/>
      <c r="R784" s="47"/>
      <c r="S784" s="47"/>
      <c r="T784" s="76"/>
      <c r="U784" s="73"/>
      <c r="V784" s="68"/>
    </row>
    <row r="785" spans="1:22" x14ac:dyDescent="0.35">
      <c r="A785" s="132"/>
      <c r="B785" s="133"/>
      <c r="C785" s="135"/>
      <c r="D785" s="253"/>
      <c r="E785" s="846" t="s">
        <v>1139</v>
      </c>
      <c r="F785" s="75"/>
      <c r="G785" s="47">
        <v>0</v>
      </c>
      <c r="H785" s="47">
        <v>0</v>
      </c>
      <c r="I785" s="47">
        <v>0</v>
      </c>
      <c r="J785" s="47"/>
      <c r="K785" s="47"/>
      <c r="L785" s="47"/>
      <c r="M785" s="133"/>
      <c r="N785" s="74"/>
      <c r="O785" s="75"/>
      <c r="P785" s="47"/>
      <c r="Q785" s="47"/>
      <c r="R785" s="47"/>
      <c r="S785" s="47"/>
      <c r="T785" s="76"/>
      <c r="U785" s="73"/>
      <c r="V785" s="68"/>
    </row>
    <row r="786" spans="1:22" x14ac:dyDescent="0.35">
      <c r="A786" s="132"/>
      <c r="B786" s="133"/>
      <c r="C786" s="135"/>
      <c r="D786" s="253"/>
      <c r="E786" s="846" t="s">
        <v>1140</v>
      </c>
      <c r="F786" s="75"/>
      <c r="G786" s="47"/>
      <c r="H786" s="47" t="s">
        <v>1004</v>
      </c>
      <c r="I786" s="47"/>
      <c r="J786" s="47"/>
      <c r="K786" s="47"/>
      <c r="L786" s="47"/>
      <c r="M786" s="133"/>
      <c r="N786" s="77"/>
      <c r="O786" s="75"/>
      <c r="P786" s="47"/>
      <c r="Q786" s="47"/>
      <c r="R786" s="47"/>
      <c r="S786" s="47"/>
      <c r="T786" s="76"/>
      <c r="U786" s="73"/>
      <c r="V786" s="68"/>
    </row>
    <row r="787" spans="1:22" x14ac:dyDescent="0.35">
      <c r="A787" s="132"/>
      <c r="B787" s="133"/>
      <c r="C787" s="135"/>
      <c r="D787" s="253"/>
      <c r="E787" s="846" t="s">
        <v>1141</v>
      </c>
      <c r="F787" s="75"/>
      <c r="G787" s="47"/>
      <c r="H787" s="47" t="s">
        <v>1004</v>
      </c>
      <c r="I787" s="47"/>
      <c r="J787" s="47"/>
      <c r="K787" s="47"/>
      <c r="L787" s="47"/>
      <c r="M787" s="133"/>
      <c r="N787" s="77"/>
      <c r="O787" s="75"/>
      <c r="P787" s="47"/>
      <c r="Q787" s="47"/>
      <c r="R787" s="47"/>
      <c r="S787" s="47"/>
      <c r="T787" s="76"/>
      <c r="U787" s="73"/>
      <c r="V787" s="68"/>
    </row>
    <row r="788" spans="1:22" x14ac:dyDescent="0.35">
      <c r="A788" s="132"/>
      <c r="B788" s="133"/>
      <c r="C788" s="135"/>
      <c r="D788" s="133"/>
      <c r="E788" s="74"/>
      <c r="F788" s="75"/>
      <c r="G788" s="47"/>
      <c r="H788" s="47"/>
      <c r="I788" s="47"/>
      <c r="J788" s="47"/>
      <c r="K788" s="47"/>
      <c r="L788" s="47"/>
      <c r="M788" s="133"/>
      <c r="N788" s="77"/>
      <c r="O788" s="75"/>
      <c r="P788" s="47"/>
      <c r="Q788" s="47"/>
      <c r="R788" s="47"/>
      <c r="S788" s="47"/>
      <c r="T788" s="76"/>
      <c r="U788" s="73"/>
      <c r="V788" s="68"/>
    </row>
    <row r="789" spans="1:22" x14ac:dyDescent="0.35">
      <c r="A789" s="132"/>
      <c r="B789" s="133"/>
      <c r="C789" s="135"/>
      <c r="D789" s="133"/>
      <c r="E789" s="74"/>
      <c r="F789" s="75"/>
      <c r="G789" s="47"/>
      <c r="H789" s="47"/>
      <c r="I789" s="47"/>
      <c r="J789" s="47"/>
      <c r="K789" s="47"/>
      <c r="L789" s="47"/>
      <c r="M789" s="133"/>
      <c r="N789" s="87"/>
      <c r="O789" s="75"/>
      <c r="P789" s="47"/>
      <c r="Q789" s="47"/>
      <c r="R789" s="47"/>
      <c r="S789" s="47"/>
      <c r="T789" s="88"/>
      <c r="U789" s="73"/>
      <c r="V789" s="68"/>
    </row>
    <row r="790" spans="1:22" x14ac:dyDescent="0.35">
      <c r="A790" s="78"/>
      <c r="B790" s="79"/>
      <c r="C790" s="80"/>
      <c r="D790" s="81"/>
      <c r="E790" s="82"/>
      <c r="F790" s="83"/>
      <c r="G790" s="83"/>
      <c r="H790" s="83"/>
      <c r="I790" s="84"/>
      <c r="J790" s="84"/>
      <c r="K790" s="84"/>
      <c r="L790" s="85"/>
      <c r="M790" s="86"/>
      <c r="N790" s="83"/>
      <c r="O790" s="83"/>
      <c r="P790" s="83"/>
      <c r="Q790" s="84"/>
      <c r="R790" s="84"/>
      <c r="S790" s="84"/>
      <c r="T790" s="55"/>
      <c r="U790" s="55"/>
      <c r="V790" s="55"/>
    </row>
    <row r="791" spans="1:22" x14ac:dyDescent="0.35">
      <c r="A791" s="177" t="s">
        <v>0</v>
      </c>
      <c r="B791" s="179" t="s">
        <v>1</v>
      </c>
      <c r="C791" s="181" t="s">
        <v>2</v>
      </c>
      <c r="D791" s="183" t="s">
        <v>3</v>
      </c>
      <c r="E791" s="184"/>
      <c r="F791" s="185"/>
      <c r="G791" s="185"/>
      <c r="H791" s="185"/>
      <c r="I791" s="185"/>
      <c r="J791" s="185"/>
      <c r="K791" s="186" t="s">
        <v>4</v>
      </c>
      <c r="L791" s="48"/>
      <c r="M791" s="183" t="s">
        <v>5</v>
      </c>
      <c r="N791" s="184"/>
      <c r="O791" s="185"/>
      <c r="P791" s="185"/>
      <c r="Q791" s="185"/>
      <c r="R791" s="185"/>
      <c r="S791" s="185"/>
      <c r="T791" s="159" t="s">
        <v>6</v>
      </c>
      <c r="U791" s="161" t="s">
        <v>7</v>
      </c>
      <c r="V791" s="234" t="s">
        <v>879</v>
      </c>
    </row>
    <row r="792" spans="1:22" ht="25" x14ac:dyDescent="0.35">
      <c r="A792" s="177"/>
      <c r="B792" s="179"/>
      <c r="C792" s="181"/>
      <c r="D792" s="163" t="s">
        <v>8</v>
      </c>
      <c r="E792" s="165" t="s">
        <v>9</v>
      </c>
      <c r="F792" s="167" t="s">
        <v>10</v>
      </c>
      <c r="G792" s="169" t="s">
        <v>310</v>
      </c>
      <c r="H792" s="170"/>
      <c r="I792" s="170"/>
      <c r="J792" s="171"/>
      <c r="K792" s="187"/>
      <c r="L792" s="49" t="s">
        <v>11</v>
      </c>
      <c r="M792" s="172" t="s">
        <v>8</v>
      </c>
      <c r="N792" s="174" t="s">
        <v>12</v>
      </c>
      <c r="O792" s="167" t="s">
        <v>10</v>
      </c>
      <c r="P792" s="169" t="s">
        <v>310</v>
      </c>
      <c r="Q792" s="170"/>
      <c r="R792" s="170"/>
      <c r="S792" s="171"/>
      <c r="T792" s="159"/>
      <c r="U792" s="161"/>
      <c r="V792" s="235"/>
    </row>
    <row r="793" spans="1:22" ht="15" thickBot="1" x14ac:dyDescent="0.4">
      <c r="A793" s="178"/>
      <c r="B793" s="180"/>
      <c r="C793" s="182"/>
      <c r="D793" s="164"/>
      <c r="E793" s="166"/>
      <c r="F793" s="168"/>
      <c r="G793" s="50" t="s">
        <v>13</v>
      </c>
      <c r="H793" s="51" t="s">
        <v>14</v>
      </c>
      <c r="I793" s="52" t="s">
        <v>15</v>
      </c>
      <c r="J793" s="53">
        <v>0</v>
      </c>
      <c r="K793" s="188"/>
      <c r="L793" s="54"/>
      <c r="M793" s="173"/>
      <c r="N793" s="175"/>
      <c r="O793" s="176"/>
      <c r="P793" s="50" t="s">
        <v>13</v>
      </c>
      <c r="Q793" s="51" t="s">
        <v>14</v>
      </c>
      <c r="R793" s="52" t="s">
        <v>15</v>
      </c>
      <c r="S793" s="53">
        <v>0</v>
      </c>
      <c r="T793" s="160"/>
      <c r="U793" s="162"/>
      <c r="V793" s="236"/>
    </row>
    <row r="794" spans="1:22" x14ac:dyDescent="0.35">
      <c r="A794" s="56"/>
      <c r="B794" s="57"/>
      <c r="C794" s="58"/>
      <c r="D794" s="59"/>
      <c r="E794" s="60"/>
      <c r="F794" s="60"/>
      <c r="G794" s="61"/>
      <c r="H794" s="62"/>
      <c r="I794" s="63"/>
      <c r="J794" s="64"/>
      <c r="K794" s="65"/>
      <c r="L794" s="65"/>
      <c r="M794" s="59"/>
      <c r="N794" s="60"/>
      <c r="O794" s="60"/>
      <c r="P794" s="61"/>
      <c r="Q794" s="62"/>
      <c r="R794" s="63"/>
      <c r="S794" s="64"/>
      <c r="T794" s="14"/>
      <c r="U794" s="15"/>
      <c r="V794" s="237"/>
    </row>
    <row r="795" spans="1:22" x14ac:dyDescent="0.35">
      <c r="A795" s="131">
        <v>1</v>
      </c>
      <c r="B795" s="131">
        <v>36</v>
      </c>
      <c r="C795" s="134"/>
      <c r="D795" s="157">
        <v>400</v>
      </c>
      <c r="E795" s="866" t="s">
        <v>1142</v>
      </c>
      <c r="F795" s="67">
        <v>1</v>
      </c>
      <c r="G795" s="47">
        <v>123</v>
      </c>
      <c r="H795" s="47">
        <v>92</v>
      </c>
      <c r="I795" s="47">
        <v>124</v>
      </c>
      <c r="J795" s="47">
        <v>34</v>
      </c>
      <c r="K795" s="47">
        <f>((SUM(H797:H808)*H796)+(SUM(G797:G808)*G796)+(SUM(I797:I808)*I796))/1000</f>
        <v>74.024000000000001</v>
      </c>
      <c r="L795" s="47">
        <f>K795*100/D795</f>
        <v>18.506</v>
      </c>
      <c r="M795" s="136"/>
      <c r="N795" s="66"/>
      <c r="O795" s="67"/>
      <c r="P795" s="47"/>
      <c r="Q795" s="47"/>
      <c r="R795" s="47"/>
      <c r="S795" s="47"/>
      <c r="T795" s="76"/>
      <c r="U795" s="73"/>
      <c r="V795" s="68" t="s">
        <v>924</v>
      </c>
    </row>
    <row r="796" spans="1:22" x14ac:dyDescent="0.35">
      <c r="A796" s="132"/>
      <c r="B796" s="133"/>
      <c r="C796" s="135"/>
      <c r="D796" s="158"/>
      <c r="E796" s="864" t="s">
        <v>17</v>
      </c>
      <c r="F796" s="70"/>
      <c r="G796" s="71">
        <v>229</v>
      </c>
      <c r="H796" s="71">
        <v>227</v>
      </c>
      <c r="I796" s="71">
        <v>221</v>
      </c>
      <c r="J796" s="71">
        <v>391</v>
      </c>
      <c r="K796" s="47"/>
      <c r="L796" s="47"/>
      <c r="M796" s="133"/>
      <c r="N796" s="69"/>
      <c r="O796" s="70"/>
      <c r="P796" s="71"/>
      <c r="Q796" s="71"/>
      <c r="R796" s="71"/>
      <c r="S796" s="47"/>
      <c r="T796" s="76"/>
      <c r="U796" s="73"/>
      <c r="V796" s="68"/>
    </row>
    <row r="797" spans="1:22" x14ac:dyDescent="0.35">
      <c r="A797" s="132"/>
      <c r="B797" s="133"/>
      <c r="C797" s="135"/>
      <c r="D797" s="158"/>
      <c r="E797" s="126" t="s">
        <v>940</v>
      </c>
      <c r="F797" s="75"/>
      <c r="G797" s="47"/>
      <c r="H797" s="47"/>
      <c r="I797" s="47"/>
      <c r="J797" s="47"/>
      <c r="K797" s="47"/>
      <c r="L797" s="47"/>
      <c r="M797" s="133"/>
      <c r="N797" s="74"/>
      <c r="O797" s="75"/>
      <c r="P797" s="47"/>
      <c r="Q797" s="47"/>
      <c r="R797" s="47"/>
      <c r="S797" s="47"/>
      <c r="T797" s="76"/>
      <c r="U797" s="73"/>
      <c r="V797" s="68"/>
    </row>
    <row r="798" spans="1:22" x14ac:dyDescent="0.35">
      <c r="A798" s="132"/>
      <c r="B798" s="133"/>
      <c r="C798" s="135"/>
      <c r="D798" s="158"/>
      <c r="E798" s="846" t="s">
        <v>1143</v>
      </c>
      <c r="F798" s="75"/>
      <c r="G798" s="47">
        <v>65</v>
      </c>
      <c r="H798" s="47">
        <v>35</v>
      </c>
      <c r="I798" s="47">
        <v>40</v>
      </c>
      <c r="J798" s="47">
        <v>21</v>
      </c>
      <c r="K798" s="47"/>
      <c r="L798" s="47"/>
      <c r="M798" s="133"/>
      <c r="N798" s="77"/>
      <c r="O798" s="75"/>
      <c r="P798" s="47"/>
      <c r="Q798" s="47"/>
      <c r="R798" s="47"/>
      <c r="S798" s="47"/>
      <c r="T798" s="76"/>
      <c r="U798" s="73"/>
      <c r="V798" s="68"/>
    </row>
    <row r="799" spans="1:22" x14ac:dyDescent="0.35">
      <c r="A799" s="132"/>
      <c r="B799" s="133"/>
      <c r="C799" s="135"/>
      <c r="D799" s="158"/>
      <c r="E799" s="846" t="s">
        <v>1144</v>
      </c>
      <c r="F799" s="75"/>
      <c r="G799" s="47">
        <v>19</v>
      </c>
      <c r="H799" s="47">
        <v>16</v>
      </c>
      <c r="I799" s="47">
        <v>17</v>
      </c>
      <c r="J799" s="47">
        <v>11</v>
      </c>
      <c r="K799" s="47"/>
      <c r="L799" s="47"/>
      <c r="M799" s="133"/>
      <c r="N799" s="74"/>
      <c r="O799" s="75"/>
      <c r="P799" s="47"/>
      <c r="Q799" s="47"/>
      <c r="R799" s="47"/>
      <c r="S799" s="47"/>
      <c r="T799" s="76"/>
      <c r="U799" s="73"/>
      <c r="V799" s="68"/>
    </row>
    <row r="800" spans="1:22" x14ac:dyDescent="0.35">
      <c r="A800" s="132"/>
      <c r="B800" s="133"/>
      <c r="C800" s="135"/>
      <c r="D800" s="848"/>
      <c r="E800" s="846" t="s">
        <v>943</v>
      </c>
      <c r="F800" s="75"/>
      <c r="G800" s="47">
        <v>0</v>
      </c>
      <c r="H800" s="47">
        <v>0</v>
      </c>
      <c r="I800" s="47">
        <v>0</v>
      </c>
      <c r="J800" s="47"/>
      <c r="K800" s="47"/>
      <c r="L800" s="47"/>
      <c r="M800" s="133"/>
      <c r="N800" s="77"/>
      <c r="O800" s="75"/>
      <c r="P800" s="47"/>
      <c r="Q800" s="47"/>
      <c r="R800" s="47"/>
      <c r="S800" s="47"/>
      <c r="T800" s="76"/>
      <c r="U800" s="73"/>
      <c r="V800" s="68"/>
    </row>
    <row r="801" spans="1:22" x14ac:dyDescent="0.35">
      <c r="A801" s="132"/>
      <c r="B801" s="133"/>
      <c r="C801" s="135"/>
      <c r="D801" s="848"/>
      <c r="E801" s="846" t="s">
        <v>1145</v>
      </c>
      <c r="F801" s="75"/>
      <c r="G801" s="47">
        <v>5</v>
      </c>
      <c r="H801" s="47">
        <v>0</v>
      </c>
      <c r="I801" s="47">
        <v>0</v>
      </c>
      <c r="J801" s="47">
        <v>5</v>
      </c>
      <c r="K801" s="47"/>
      <c r="L801" s="47"/>
      <c r="M801" s="133"/>
      <c r="N801" s="74"/>
      <c r="O801" s="75"/>
      <c r="P801" s="47"/>
      <c r="Q801" s="47"/>
      <c r="R801" s="47"/>
      <c r="S801" s="47"/>
      <c r="T801" s="76"/>
      <c r="U801" s="73"/>
      <c r="V801" s="68"/>
    </row>
    <row r="802" spans="1:22" x14ac:dyDescent="0.35">
      <c r="A802" s="132"/>
      <c r="B802" s="133"/>
      <c r="C802" s="135"/>
      <c r="D802" s="848"/>
      <c r="E802" s="840" t="s">
        <v>926</v>
      </c>
      <c r="F802" s="75"/>
      <c r="G802" s="47"/>
      <c r="H802" s="47"/>
      <c r="I802" s="47"/>
      <c r="J802" s="47"/>
      <c r="K802" s="47"/>
      <c r="L802" s="47"/>
      <c r="M802" s="133"/>
      <c r="N802" s="74"/>
      <c r="O802" s="75"/>
      <c r="P802" s="47"/>
      <c r="Q802" s="47"/>
      <c r="R802" s="47"/>
      <c r="S802" s="47"/>
      <c r="T802" s="76"/>
      <c r="U802" s="73"/>
      <c r="V802" s="68"/>
    </row>
    <row r="803" spans="1:22" x14ac:dyDescent="0.35">
      <c r="A803" s="132"/>
      <c r="B803" s="133"/>
      <c r="C803" s="135"/>
      <c r="D803" s="848"/>
      <c r="E803" s="846" t="s">
        <v>1146</v>
      </c>
      <c r="F803" s="75"/>
      <c r="G803" s="47"/>
      <c r="H803" s="47"/>
      <c r="I803" s="47"/>
      <c r="J803" s="47"/>
      <c r="K803" s="47"/>
      <c r="L803" s="47"/>
      <c r="M803" s="133"/>
      <c r="N803" s="74"/>
      <c r="O803" s="75"/>
      <c r="P803" s="47"/>
      <c r="Q803" s="47"/>
      <c r="R803" s="47"/>
      <c r="S803" s="47"/>
      <c r="T803" s="76"/>
      <c r="U803" s="73"/>
      <c r="V803" s="68"/>
    </row>
    <row r="804" spans="1:22" x14ac:dyDescent="0.35">
      <c r="A804" s="132"/>
      <c r="B804" s="133"/>
      <c r="C804" s="135"/>
      <c r="D804" s="848"/>
      <c r="E804" s="846" t="s">
        <v>1147</v>
      </c>
      <c r="F804" s="75"/>
      <c r="G804" s="47">
        <v>29</v>
      </c>
      <c r="H804" s="47">
        <v>43</v>
      </c>
      <c r="I804" s="47">
        <v>52</v>
      </c>
      <c r="J804" s="47">
        <v>23</v>
      </c>
      <c r="K804" s="47"/>
      <c r="L804" s="47"/>
      <c r="M804" s="133"/>
      <c r="N804" s="74"/>
      <c r="O804" s="75"/>
      <c r="P804" s="47"/>
      <c r="Q804" s="47"/>
      <c r="R804" s="47"/>
      <c r="S804" s="47"/>
      <c r="T804" s="76"/>
      <c r="U804" s="73"/>
      <c r="V804" s="68"/>
    </row>
    <row r="805" spans="1:22" x14ac:dyDescent="0.35">
      <c r="A805" s="132"/>
      <c r="B805" s="133"/>
      <c r="C805" s="135"/>
      <c r="D805" s="848"/>
      <c r="E805" s="846" t="s">
        <v>1148</v>
      </c>
      <c r="F805" s="75"/>
      <c r="G805" s="47">
        <v>2</v>
      </c>
      <c r="H805" s="47">
        <v>2</v>
      </c>
      <c r="I805" s="47">
        <v>3</v>
      </c>
      <c r="J805" s="47">
        <v>2</v>
      </c>
      <c r="K805" s="47"/>
      <c r="L805" s="47"/>
      <c r="M805" s="133"/>
      <c r="N805" s="77"/>
      <c r="O805" s="75"/>
      <c r="P805" s="47"/>
      <c r="Q805" s="47"/>
      <c r="R805" s="47"/>
      <c r="S805" s="47"/>
      <c r="T805" s="76"/>
      <c r="U805" s="73"/>
      <c r="V805" s="68"/>
    </row>
    <row r="806" spans="1:22" x14ac:dyDescent="0.35">
      <c r="A806" s="132"/>
      <c r="B806" s="133"/>
      <c r="C806" s="135"/>
      <c r="D806" s="848"/>
      <c r="E806" s="846" t="s">
        <v>1149</v>
      </c>
      <c r="F806" s="75"/>
      <c r="G806" s="47">
        <v>0</v>
      </c>
      <c r="H806" s="47">
        <v>0</v>
      </c>
      <c r="I806" s="47">
        <v>0</v>
      </c>
      <c r="J806" s="47">
        <v>0</v>
      </c>
      <c r="K806" s="47"/>
      <c r="L806" s="47"/>
      <c r="M806" s="133"/>
      <c r="N806" s="77"/>
      <c r="O806" s="75"/>
      <c r="P806" s="47"/>
      <c r="Q806" s="47"/>
      <c r="R806" s="47"/>
      <c r="S806" s="47"/>
      <c r="T806" s="76"/>
      <c r="U806" s="73"/>
      <c r="V806" s="68"/>
    </row>
    <row r="807" spans="1:22" x14ac:dyDescent="0.35">
      <c r="A807" s="132"/>
      <c r="B807" s="133"/>
      <c r="C807" s="135"/>
      <c r="D807" s="158"/>
      <c r="E807" s="74"/>
      <c r="F807" s="75"/>
      <c r="G807" s="47"/>
      <c r="H807" s="47"/>
      <c r="I807" s="47"/>
      <c r="J807" s="47"/>
      <c r="K807" s="47"/>
      <c r="L807" s="47"/>
      <c r="M807" s="133"/>
      <c r="N807" s="77"/>
      <c r="O807" s="75"/>
      <c r="P807" s="47"/>
      <c r="Q807" s="47"/>
      <c r="R807" s="47"/>
      <c r="S807" s="47"/>
      <c r="T807" s="76"/>
      <c r="U807" s="73"/>
      <c r="V807" s="68"/>
    </row>
    <row r="808" spans="1:22" x14ac:dyDescent="0.35">
      <c r="A808" s="132"/>
      <c r="B808" s="133"/>
      <c r="C808" s="135"/>
      <c r="D808" s="158"/>
      <c r="E808" s="74"/>
      <c r="F808" s="75"/>
      <c r="G808" s="47"/>
      <c r="H808" s="47"/>
      <c r="I808" s="47"/>
      <c r="J808" s="47"/>
      <c r="K808" s="47"/>
      <c r="L808" s="47"/>
      <c r="M808" s="133"/>
      <c r="N808" s="87"/>
      <c r="O808" s="75"/>
      <c r="P808" s="47"/>
      <c r="Q808" s="47"/>
      <c r="R808" s="47"/>
      <c r="S808" s="47"/>
      <c r="T808" s="88"/>
      <c r="U808" s="73"/>
      <c r="V808" s="68"/>
    </row>
    <row r="809" spans="1:22" x14ac:dyDescent="0.35">
      <c r="A809" s="78"/>
      <c r="B809" s="79"/>
      <c r="C809" s="80"/>
      <c r="D809" s="81"/>
      <c r="E809" s="82"/>
      <c r="F809" s="83"/>
      <c r="G809" s="83"/>
      <c r="H809" s="83"/>
      <c r="I809" s="84"/>
      <c r="J809" s="84"/>
      <c r="K809" s="84"/>
      <c r="L809" s="85"/>
      <c r="M809" s="86"/>
      <c r="N809" s="83"/>
      <c r="O809" s="83"/>
      <c r="P809" s="83"/>
      <c r="Q809" s="84"/>
      <c r="R809" s="84"/>
      <c r="S809" s="84"/>
      <c r="T809" s="55"/>
      <c r="U809" s="55"/>
      <c r="V809" s="55"/>
    </row>
    <row r="810" spans="1:22" x14ac:dyDescent="0.35">
      <c r="A810" s="177" t="s">
        <v>0</v>
      </c>
      <c r="B810" s="179" t="s">
        <v>1</v>
      </c>
      <c r="C810" s="181" t="s">
        <v>2</v>
      </c>
      <c r="D810" s="183" t="s">
        <v>3</v>
      </c>
      <c r="E810" s="184"/>
      <c r="F810" s="185"/>
      <c r="G810" s="185"/>
      <c r="H810" s="185"/>
      <c r="I810" s="185"/>
      <c r="J810" s="185"/>
      <c r="K810" s="186" t="s">
        <v>4</v>
      </c>
      <c r="L810" s="48"/>
      <c r="M810" s="183" t="s">
        <v>5</v>
      </c>
      <c r="N810" s="184"/>
      <c r="O810" s="185"/>
      <c r="P810" s="185"/>
      <c r="Q810" s="185"/>
      <c r="R810" s="185"/>
      <c r="S810" s="185"/>
      <c r="T810" s="159" t="s">
        <v>6</v>
      </c>
      <c r="U810" s="161" t="s">
        <v>7</v>
      </c>
      <c r="V810" s="234" t="s">
        <v>879</v>
      </c>
    </row>
    <row r="811" spans="1:22" ht="25" x14ac:dyDescent="0.35">
      <c r="A811" s="177"/>
      <c r="B811" s="179"/>
      <c r="C811" s="181"/>
      <c r="D811" s="163" t="s">
        <v>8</v>
      </c>
      <c r="E811" s="165" t="s">
        <v>9</v>
      </c>
      <c r="F811" s="167" t="s">
        <v>10</v>
      </c>
      <c r="G811" s="169" t="s">
        <v>880</v>
      </c>
      <c r="H811" s="170"/>
      <c r="I811" s="170"/>
      <c r="J811" s="171"/>
      <c r="K811" s="187"/>
      <c r="L811" s="49" t="s">
        <v>11</v>
      </c>
      <c r="M811" s="172" t="s">
        <v>8</v>
      </c>
      <c r="N811" s="174" t="s">
        <v>12</v>
      </c>
      <c r="O811" s="167" t="s">
        <v>10</v>
      </c>
      <c r="P811" s="169" t="s">
        <v>310</v>
      </c>
      <c r="Q811" s="170"/>
      <c r="R811" s="170"/>
      <c r="S811" s="171"/>
      <c r="T811" s="159"/>
      <c r="U811" s="161"/>
      <c r="V811" s="235"/>
    </row>
    <row r="812" spans="1:22" ht="15" thickBot="1" x14ac:dyDescent="0.4">
      <c r="A812" s="178"/>
      <c r="B812" s="180"/>
      <c r="C812" s="182"/>
      <c r="D812" s="164"/>
      <c r="E812" s="166"/>
      <c r="F812" s="168"/>
      <c r="G812" s="50" t="s">
        <v>13</v>
      </c>
      <c r="H812" s="51" t="s">
        <v>14</v>
      </c>
      <c r="I812" s="52" t="s">
        <v>15</v>
      </c>
      <c r="J812" s="53">
        <v>0</v>
      </c>
      <c r="K812" s="188"/>
      <c r="L812" s="54"/>
      <c r="M812" s="173"/>
      <c r="N812" s="175"/>
      <c r="O812" s="176"/>
      <c r="P812" s="50" t="s">
        <v>13</v>
      </c>
      <c r="Q812" s="51" t="s">
        <v>14</v>
      </c>
      <c r="R812" s="52" t="s">
        <v>15</v>
      </c>
      <c r="S812" s="53">
        <v>0</v>
      </c>
      <c r="T812" s="160"/>
      <c r="U812" s="162"/>
      <c r="V812" s="236"/>
    </row>
    <row r="813" spans="1:22" x14ac:dyDescent="0.35">
      <c r="A813" s="56"/>
      <c r="B813" s="57"/>
      <c r="C813" s="58"/>
      <c r="D813" s="59"/>
      <c r="E813" s="60"/>
      <c r="F813" s="60"/>
      <c r="G813" s="61"/>
      <c r="H813" s="62"/>
      <c r="I813" s="63"/>
      <c r="J813" s="64"/>
      <c r="K813" s="65"/>
      <c r="L813" s="65"/>
      <c r="M813" s="59"/>
      <c r="N813" s="60"/>
      <c r="O813" s="60"/>
      <c r="P813" s="61"/>
      <c r="Q813" s="62"/>
      <c r="R813" s="63"/>
      <c r="S813" s="64"/>
      <c r="T813" s="14"/>
      <c r="U813" s="15"/>
      <c r="V813" s="237"/>
    </row>
    <row r="814" spans="1:22" x14ac:dyDescent="0.35">
      <c r="A814" s="131">
        <v>1</v>
      </c>
      <c r="B814" s="131">
        <v>37</v>
      </c>
      <c r="C814" s="134"/>
      <c r="D814" s="136">
        <v>320</v>
      </c>
      <c r="E814" s="66"/>
      <c r="F814" s="67"/>
      <c r="G814" s="47"/>
      <c r="H814" s="47"/>
      <c r="I814" s="47"/>
      <c r="J814" s="47"/>
      <c r="K814" s="47">
        <f>((SUM(H816:H827)*H815)+(SUM(G816:G827)*G815)+(SUM(I816:I827)*I815))/1000</f>
        <v>67.840999999999994</v>
      </c>
      <c r="L814" s="47">
        <f>K814*100/D814</f>
        <v>21.200312499999999</v>
      </c>
      <c r="M814" s="136"/>
      <c r="N814" s="66"/>
      <c r="O814" s="67"/>
      <c r="P814" s="47"/>
      <c r="Q814" s="47"/>
      <c r="R814" s="47"/>
      <c r="S814" s="47"/>
      <c r="T814" s="76"/>
      <c r="U814" s="73"/>
      <c r="V814" s="68"/>
    </row>
    <row r="815" spans="1:22" ht="15" thickBot="1" x14ac:dyDescent="0.4">
      <c r="A815" s="132"/>
      <c r="B815" s="133"/>
      <c r="C815" s="135"/>
      <c r="D815" s="133"/>
      <c r="E815" s="69" t="s">
        <v>17</v>
      </c>
      <c r="F815" s="70"/>
      <c r="G815" s="873">
        <v>222</v>
      </c>
      <c r="H815" s="873">
        <v>222</v>
      </c>
      <c r="I815" s="873">
        <v>217</v>
      </c>
      <c r="J815" s="873">
        <v>382</v>
      </c>
      <c r="K815" s="47"/>
      <c r="L815" s="47"/>
      <c r="M815" s="133"/>
      <c r="N815" s="69"/>
      <c r="O815" s="70"/>
      <c r="P815" s="71"/>
      <c r="Q815" s="71"/>
      <c r="R815" s="71"/>
      <c r="S815" s="47"/>
      <c r="T815" s="76"/>
      <c r="U815" s="73"/>
      <c r="V815" s="68"/>
    </row>
    <row r="816" spans="1:22" x14ac:dyDescent="0.35">
      <c r="A816" s="132"/>
      <c r="B816" s="133"/>
      <c r="C816" s="135"/>
      <c r="D816" s="133"/>
      <c r="E816" s="828" t="s">
        <v>1150</v>
      </c>
      <c r="F816" s="75"/>
      <c r="G816" s="829">
        <v>1</v>
      </c>
      <c r="H816" s="829">
        <v>0</v>
      </c>
      <c r="I816" s="829">
        <v>0</v>
      </c>
      <c r="J816" s="829">
        <v>2</v>
      </c>
      <c r="K816" s="47"/>
      <c r="L816" s="47"/>
      <c r="M816" s="133"/>
      <c r="N816" s="74"/>
      <c r="O816" s="75"/>
      <c r="P816" s="47"/>
      <c r="Q816" s="47"/>
      <c r="R816" s="47"/>
      <c r="S816" s="47"/>
      <c r="T816" s="76"/>
      <c r="U816" s="73"/>
      <c r="V816" s="68"/>
    </row>
    <row r="817" spans="1:22" x14ac:dyDescent="0.35">
      <c r="A817" s="132"/>
      <c r="B817" s="133"/>
      <c r="C817" s="135"/>
      <c r="D817" s="133"/>
      <c r="E817" s="830" t="s">
        <v>1151</v>
      </c>
      <c r="F817" s="75"/>
      <c r="G817" s="89">
        <v>0</v>
      </c>
      <c r="H817" s="89">
        <v>0</v>
      </c>
      <c r="I817" s="89">
        <v>0</v>
      </c>
      <c r="J817" s="89">
        <v>0</v>
      </c>
      <c r="K817" s="47"/>
      <c r="L817" s="47"/>
      <c r="M817" s="133"/>
      <c r="N817" s="77"/>
      <c r="O817" s="75"/>
      <c r="P817" s="47"/>
      <c r="Q817" s="47"/>
      <c r="R817" s="47"/>
      <c r="S817" s="47"/>
      <c r="T817" s="76"/>
      <c r="U817" s="73"/>
      <c r="V817" s="68"/>
    </row>
    <row r="818" spans="1:22" x14ac:dyDescent="0.35">
      <c r="A818" s="132"/>
      <c r="B818" s="133"/>
      <c r="C818" s="135"/>
      <c r="D818" s="133"/>
      <c r="E818" s="830" t="s">
        <v>1152</v>
      </c>
      <c r="F818" s="75"/>
      <c r="G818" s="89">
        <v>32</v>
      </c>
      <c r="H818" s="89">
        <v>17</v>
      </c>
      <c r="I818" s="89">
        <v>35</v>
      </c>
      <c r="J818" s="89">
        <v>13</v>
      </c>
      <c r="K818" s="47"/>
      <c r="L818" s="47"/>
      <c r="M818" s="133"/>
      <c r="N818" s="74"/>
      <c r="O818" s="75"/>
      <c r="P818" s="47"/>
      <c r="Q818" s="47"/>
      <c r="R818" s="47"/>
      <c r="S818" s="47"/>
      <c r="T818" s="76"/>
      <c r="U818" s="73"/>
      <c r="V818" s="68"/>
    </row>
    <row r="819" spans="1:22" x14ac:dyDescent="0.35">
      <c r="A819" s="132"/>
      <c r="B819" s="133"/>
      <c r="C819" s="135"/>
      <c r="D819" s="133"/>
      <c r="E819" s="830" t="s">
        <v>1153</v>
      </c>
      <c r="F819" s="75"/>
      <c r="G819" s="89">
        <v>30</v>
      </c>
      <c r="H819" s="89">
        <v>26</v>
      </c>
      <c r="I819" s="89">
        <v>20</v>
      </c>
      <c r="J819" s="89">
        <v>9</v>
      </c>
      <c r="K819" s="47"/>
      <c r="L819" s="47"/>
      <c r="M819" s="133"/>
      <c r="N819" s="77"/>
      <c r="O819" s="75"/>
      <c r="P819" s="47"/>
      <c r="Q819" s="47"/>
      <c r="R819" s="47"/>
      <c r="S819" s="47"/>
      <c r="T819" s="76"/>
      <c r="U819" s="73"/>
      <c r="V819" s="68"/>
    </row>
    <row r="820" spans="1:22" x14ac:dyDescent="0.35">
      <c r="A820" s="132"/>
      <c r="B820" s="133"/>
      <c r="C820" s="135"/>
      <c r="D820" s="133"/>
      <c r="E820" s="830" t="s">
        <v>1154</v>
      </c>
      <c r="F820" s="75"/>
      <c r="G820" s="89">
        <v>34</v>
      </c>
      <c r="H820" s="89">
        <v>14</v>
      </c>
      <c r="I820" s="89">
        <v>23</v>
      </c>
      <c r="J820" s="89">
        <v>10</v>
      </c>
      <c r="K820" s="47"/>
      <c r="L820" s="47"/>
      <c r="M820" s="133"/>
      <c r="N820" s="74"/>
      <c r="O820" s="75"/>
      <c r="P820" s="47"/>
      <c r="Q820" s="47"/>
      <c r="R820" s="47"/>
      <c r="S820" s="47"/>
      <c r="T820" s="76"/>
      <c r="U820" s="73"/>
      <c r="V820" s="68"/>
    </row>
    <row r="821" spans="1:22" x14ac:dyDescent="0.35">
      <c r="A821" s="132"/>
      <c r="B821" s="133"/>
      <c r="C821" s="135"/>
      <c r="D821" s="133"/>
      <c r="E821" s="830" t="s">
        <v>1155</v>
      </c>
      <c r="F821" s="75"/>
      <c r="G821" s="89">
        <v>28</v>
      </c>
      <c r="H821" s="89">
        <v>19</v>
      </c>
      <c r="I821" s="89">
        <v>29</v>
      </c>
      <c r="J821" s="89">
        <v>9</v>
      </c>
      <c r="K821" s="47"/>
      <c r="L821" s="47"/>
      <c r="M821" s="133"/>
      <c r="N821" s="74"/>
      <c r="O821" s="75"/>
      <c r="P821" s="47"/>
      <c r="Q821" s="47"/>
      <c r="R821" s="47"/>
      <c r="S821" s="47"/>
      <c r="T821" s="76"/>
      <c r="U821" s="73"/>
      <c r="V821" s="68"/>
    </row>
    <row r="822" spans="1:22" x14ac:dyDescent="0.35">
      <c r="A822" s="132"/>
      <c r="B822" s="133"/>
      <c r="C822" s="135"/>
      <c r="D822" s="133"/>
      <c r="E822" s="830" t="s">
        <v>1156</v>
      </c>
      <c r="F822" s="75"/>
      <c r="G822" s="896">
        <v>0</v>
      </c>
      <c r="H822" s="896">
        <v>0</v>
      </c>
      <c r="I822" s="896">
        <v>0</v>
      </c>
      <c r="J822" s="896">
        <v>1</v>
      </c>
      <c r="K822" s="47"/>
      <c r="L822" s="47"/>
      <c r="M822" s="133"/>
      <c r="N822" s="74"/>
      <c r="O822" s="75"/>
      <c r="P822" s="47"/>
      <c r="Q822" s="47"/>
      <c r="R822" s="47"/>
      <c r="S822" s="47"/>
      <c r="T822" s="76"/>
      <c r="U822" s="73"/>
      <c r="V822" s="68"/>
    </row>
    <row r="823" spans="1:22" x14ac:dyDescent="0.35">
      <c r="A823" s="132"/>
      <c r="B823" s="133"/>
      <c r="C823" s="135"/>
      <c r="D823" s="133"/>
      <c r="E823" s="898" t="s">
        <v>1157</v>
      </c>
      <c r="F823" s="75"/>
      <c r="G823" s="896"/>
      <c r="H823" s="896"/>
      <c r="I823" s="896"/>
      <c r="J823" s="896"/>
      <c r="K823" s="47"/>
      <c r="L823" s="47"/>
      <c r="M823" s="133"/>
      <c r="N823" s="74"/>
      <c r="O823" s="75"/>
      <c r="P823" s="47"/>
      <c r="Q823" s="47"/>
      <c r="R823" s="47"/>
      <c r="S823" s="47"/>
      <c r="T823" s="76"/>
      <c r="U823" s="73"/>
      <c r="V823" s="68"/>
    </row>
    <row r="824" spans="1:22" x14ac:dyDescent="0.35">
      <c r="A824" s="132"/>
      <c r="B824" s="133"/>
      <c r="C824" s="135"/>
      <c r="D824" s="133"/>
      <c r="E824" s="74"/>
      <c r="F824" s="75"/>
      <c r="G824" s="47"/>
      <c r="H824" s="47"/>
      <c r="I824" s="47"/>
      <c r="J824" s="47"/>
      <c r="K824" s="47"/>
      <c r="L824" s="47"/>
      <c r="M824" s="133"/>
      <c r="N824" s="77"/>
      <c r="O824" s="75"/>
      <c r="P824" s="47"/>
      <c r="Q824" s="47"/>
      <c r="R824" s="47"/>
      <c r="S824" s="47"/>
      <c r="T824" s="76"/>
      <c r="U824" s="73"/>
      <c r="V824" s="68"/>
    </row>
    <row r="825" spans="1:22" x14ac:dyDescent="0.35">
      <c r="A825" s="132"/>
      <c r="B825" s="133"/>
      <c r="C825" s="135"/>
      <c r="D825" s="133"/>
      <c r="E825" s="74"/>
      <c r="F825" s="75"/>
      <c r="G825" s="47"/>
      <c r="H825" s="47"/>
      <c r="I825" s="47"/>
      <c r="J825" s="47"/>
      <c r="K825" s="47"/>
      <c r="L825" s="47"/>
      <c r="M825" s="133"/>
      <c r="N825" s="77"/>
      <c r="O825" s="75"/>
      <c r="P825" s="47"/>
      <c r="Q825" s="47"/>
      <c r="R825" s="47"/>
      <c r="S825" s="47"/>
      <c r="T825" s="76"/>
      <c r="U825" s="73"/>
      <c r="V825" s="68"/>
    </row>
    <row r="826" spans="1:22" x14ac:dyDescent="0.35">
      <c r="A826" s="132"/>
      <c r="B826" s="133"/>
      <c r="C826" s="135"/>
      <c r="D826" s="133"/>
      <c r="E826" s="74"/>
      <c r="F826" s="75"/>
      <c r="G826" s="47"/>
      <c r="H826" s="47"/>
      <c r="I826" s="47"/>
      <c r="J826" s="47"/>
      <c r="K826" s="47"/>
      <c r="L826" s="47"/>
      <c r="M826" s="133"/>
      <c r="N826" s="77"/>
      <c r="O826" s="75"/>
      <c r="P826" s="47"/>
      <c r="Q826" s="47"/>
      <c r="R826" s="47"/>
      <c r="S826" s="47"/>
      <c r="T826" s="76"/>
      <c r="U826" s="73"/>
      <c r="V826" s="68"/>
    </row>
    <row r="827" spans="1:22" x14ac:dyDescent="0.35">
      <c r="A827" s="132"/>
      <c r="B827" s="133"/>
      <c r="C827" s="135"/>
      <c r="D827" s="133"/>
      <c r="E827" s="74"/>
      <c r="F827" s="75"/>
      <c r="G827" s="47"/>
      <c r="H827" s="47"/>
      <c r="I827" s="47"/>
      <c r="J827" s="47"/>
      <c r="K827" s="47"/>
      <c r="L827" s="47"/>
      <c r="M827" s="133"/>
      <c r="N827" s="87"/>
      <c r="O827" s="75"/>
      <c r="P827" s="47"/>
      <c r="Q827" s="47"/>
      <c r="R827" s="47"/>
      <c r="S827" s="47"/>
      <c r="T827" s="88"/>
      <c r="U827" s="73"/>
      <c r="V827" s="68"/>
    </row>
    <row r="828" spans="1:22" x14ac:dyDescent="0.35">
      <c r="A828" s="78"/>
      <c r="B828" s="79"/>
      <c r="C828" s="80"/>
      <c r="D828" s="81"/>
      <c r="E828" s="82"/>
      <c r="F828" s="83"/>
      <c r="G828" s="83"/>
      <c r="H828" s="83"/>
      <c r="I828" s="84"/>
      <c r="J828" s="84"/>
      <c r="K828" s="84"/>
      <c r="L828" s="85"/>
      <c r="M828" s="86"/>
      <c r="N828" s="83"/>
      <c r="O828" s="83"/>
      <c r="P828" s="83"/>
      <c r="Q828" s="84"/>
      <c r="R828" s="84"/>
      <c r="S828" s="84"/>
      <c r="T828" s="55"/>
      <c r="U828" s="55"/>
      <c r="V828" s="55"/>
    </row>
    <row r="829" spans="1:22" x14ac:dyDescent="0.35">
      <c r="A829" s="177" t="s">
        <v>0</v>
      </c>
      <c r="B829" s="179" t="s">
        <v>1</v>
      </c>
      <c r="C829" s="181" t="s">
        <v>2</v>
      </c>
      <c r="D829" s="183" t="s">
        <v>3</v>
      </c>
      <c r="E829" s="184"/>
      <c r="F829" s="185"/>
      <c r="G829" s="185"/>
      <c r="H829" s="185"/>
      <c r="I829" s="185"/>
      <c r="J829" s="185"/>
      <c r="K829" s="186" t="s">
        <v>4</v>
      </c>
      <c r="L829" s="48"/>
      <c r="M829" s="183" t="s">
        <v>5</v>
      </c>
      <c r="N829" s="184"/>
      <c r="O829" s="185"/>
      <c r="P829" s="185"/>
      <c r="Q829" s="185"/>
      <c r="R829" s="185"/>
      <c r="S829" s="185"/>
      <c r="T829" s="159" t="s">
        <v>6</v>
      </c>
      <c r="U829" s="161" t="s">
        <v>7</v>
      </c>
      <c r="V829" s="234" t="s">
        <v>879</v>
      </c>
    </row>
    <row r="830" spans="1:22" ht="25" x14ac:dyDescent="0.35">
      <c r="A830" s="177"/>
      <c r="B830" s="179"/>
      <c r="C830" s="181"/>
      <c r="D830" s="163" t="s">
        <v>8</v>
      </c>
      <c r="E830" s="165" t="s">
        <v>9</v>
      </c>
      <c r="F830" s="167" t="s">
        <v>10</v>
      </c>
      <c r="G830" s="169" t="s">
        <v>310</v>
      </c>
      <c r="H830" s="170"/>
      <c r="I830" s="170"/>
      <c r="J830" s="171"/>
      <c r="K830" s="187"/>
      <c r="L830" s="49" t="s">
        <v>11</v>
      </c>
      <c r="M830" s="172" t="s">
        <v>8</v>
      </c>
      <c r="N830" s="174" t="s">
        <v>12</v>
      </c>
      <c r="O830" s="167" t="s">
        <v>10</v>
      </c>
      <c r="P830" s="169" t="s">
        <v>310</v>
      </c>
      <c r="Q830" s="170"/>
      <c r="R830" s="170"/>
      <c r="S830" s="171"/>
      <c r="T830" s="159"/>
      <c r="U830" s="161"/>
      <c r="V830" s="235"/>
    </row>
    <row r="831" spans="1:22" ht="15" thickBot="1" x14ac:dyDescent="0.4">
      <c r="A831" s="178"/>
      <c r="B831" s="180"/>
      <c r="C831" s="182"/>
      <c r="D831" s="164"/>
      <c r="E831" s="166"/>
      <c r="F831" s="168"/>
      <c r="G831" s="50" t="s">
        <v>13</v>
      </c>
      <c r="H831" s="51" t="s">
        <v>14</v>
      </c>
      <c r="I831" s="52" t="s">
        <v>15</v>
      </c>
      <c r="J831" s="53">
        <v>0</v>
      </c>
      <c r="K831" s="188"/>
      <c r="L831" s="54"/>
      <c r="M831" s="173"/>
      <c r="N831" s="175"/>
      <c r="O831" s="176"/>
      <c r="P831" s="50" t="s">
        <v>13</v>
      </c>
      <c r="Q831" s="51" t="s">
        <v>14</v>
      </c>
      <c r="R831" s="52" t="s">
        <v>15</v>
      </c>
      <c r="S831" s="53">
        <v>0</v>
      </c>
      <c r="T831" s="160"/>
      <c r="U831" s="162"/>
      <c r="V831" s="236"/>
    </row>
    <row r="832" spans="1:22" x14ac:dyDescent="0.35">
      <c r="A832" s="56"/>
      <c r="B832" s="57"/>
      <c r="C832" s="58"/>
      <c r="D832" s="59"/>
      <c r="E832" s="60"/>
      <c r="F832" s="60"/>
      <c r="G832" s="61"/>
      <c r="H832" s="62"/>
      <c r="I832" s="63"/>
      <c r="J832" s="64"/>
      <c r="K832" s="65"/>
      <c r="L832" s="65"/>
      <c r="M832" s="59"/>
      <c r="N832" s="60"/>
      <c r="O832" s="60"/>
      <c r="P832" s="61"/>
      <c r="Q832" s="62"/>
      <c r="R832" s="63"/>
      <c r="S832" s="64"/>
      <c r="T832" s="14"/>
      <c r="U832" s="15"/>
      <c r="V832" s="237"/>
    </row>
    <row r="833" spans="1:22" x14ac:dyDescent="0.35">
      <c r="A833" s="131">
        <v>1</v>
      </c>
      <c r="B833" s="131">
        <v>38</v>
      </c>
      <c r="C833" s="134"/>
      <c r="D833" s="136">
        <v>200</v>
      </c>
      <c r="E833" s="66" t="s">
        <v>1158</v>
      </c>
      <c r="F833" s="67">
        <v>2</v>
      </c>
      <c r="G833" s="47"/>
      <c r="H833" s="47"/>
      <c r="I833" s="47"/>
      <c r="J833" s="47"/>
      <c r="K833" s="47">
        <f>((SUM(H835:H846)*H834)+(SUM(G835:G846)*G834)+(SUM(I835:I846)*I834))/1000</f>
        <v>49.926000000000002</v>
      </c>
      <c r="L833" s="47">
        <f>K833*100/D833</f>
        <v>24.963000000000001</v>
      </c>
      <c r="M833" s="136"/>
      <c r="N833" s="66"/>
      <c r="O833" s="67"/>
      <c r="P833" s="47"/>
      <c r="Q833" s="47"/>
      <c r="R833" s="47"/>
      <c r="S833" s="47"/>
      <c r="T833" s="76"/>
      <c r="U833" s="73"/>
      <c r="V833" s="68"/>
    </row>
    <row r="834" spans="1:22" x14ac:dyDescent="0.35">
      <c r="A834" s="132"/>
      <c r="B834" s="133"/>
      <c r="C834" s="135"/>
      <c r="D834" s="133"/>
      <c r="E834" s="69" t="s">
        <v>17</v>
      </c>
      <c r="F834" s="70"/>
      <c r="G834" s="71">
        <v>234</v>
      </c>
      <c r="H834" s="71">
        <v>233</v>
      </c>
      <c r="I834" s="71">
        <v>230</v>
      </c>
      <c r="J834" s="71">
        <v>401</v>
      </c>
      <c r="K834" s="47"/>
      <c r="L834" s="47"/>
      <c r="M834" s="133"/>
      <c r="N834" s="69"/>
      <c r="O834" s="70"/>
      <c r="P834" s="71"/>
      <c r="Q834" s="71"/>
      <c r="R834" s="71"/>
      <c r="S834" s="47"/>
      <c r="T834" s="76"/>
      <c r="U834" s="73"/>
      <c r="V834" s="68"/>
    </row>
    <row r="835" spans="1:22" x14ac:dyDescent="0.35">
      <c r="A835" s="132"/>
      <c r="B835" s="133"/>
      <c r="C835" s="135"/>
      <c r="D835" s="133"/>
      <c r="E835" s="74"/>
      <c r="F835" s="75"/>
      <c r="G835" s="47">
        <v>30</v>
      </c>
      <c r="H835" s="47">
        <v>37</v>
      </c>
      <c r="I835" s="47">
        <v>38</v>
      </c>
      <c r="J835" s="47">
        <v>14</v>
      </c>
      <c r="K835" s="47"/>
      <c r="L835" s="47"/>
      <c r="M835" s="133"/>
      <c r="N835" s="74"/>
      <c r="O835" s="75"/>
      <c r="P835" s="47"/>
      <c r="Q835" s="47"/>
      <c r="R835" s="47"/>
      <c r="S835" s="47"/>
      <c r="T835" s="76"/>
      <c r="U835" s="73"/>
      <c r="V835" s="68"/>
    </row>
    <row r="836" spans="1:22" x14ac:dyDescent="0.35">
      <c r="A836" s="132"/>
      <c r="B836" s="133"/>
      <c r="C836" s="135"/>
      <c r="D836" s="133"/>
      <c r="E836" s="74"/>
      <c r="F836" s="75"/>
      <c r="G836" s="47"/>
      <c r="H836" s="47"/>
      <c r="I836" s="47"/>
      <c r="J836" s="47"/>
      <c r="K836" s="47"/>
      <c r="L836" s="47"/>
      <c r="M836" s="133"/>
      <c r="N836" s="77"/>
      <c r="O836" s="75"/>
      <c r="P836" s="47"/>
      <c r="Q836" s="47"/>
      <c r="R836" s="47"/>
      <c r="S836" s="47"/>
      <c r="T836" s="76"/>
      <c r="U836" s="73"/>
      <c r="V836" s="68"/>
    </row>
    <row r="837" spans="1:22" x14ac:dyDescent="0.35">
      <c r="A837" s="132"/>
      <c r="B837" s="133"/>
      <c r="C837" s="135"/>
      <c r="D837" s="133"/>
      <c r="E837" s="74" t="s">
        <v>1107</v>
      </c>
      <c r="F837" s="75"/>
      <c r="G837" s="47"/>
      <c r="H837" s="47"/>
      <c r="I837" s="47"/>
      <c r="J837" s="47"/>
      <c r="K837" s="47"/>
      <c r="L837" s="47"/>
      <c r="M837" s="133"/>
      <c r="N837" s="74"/>
      <c r="O837" s="75"/>
      <c r="P837" s="47"/>
      <c r="Q837" s="47"/>
      <c r="R837" s="47"/>
      <c r="S837" s="47"/>
      <c r="T837" s="76"/>
      <c r="U837" s="73"/>
      <c r="V837" s="68"/>
    </row>
    <row r="838" spans="1:22" x14ac:dyDescent="0.35">
      <c r="A838" s="132"/>
      <c r="B838" s="133"/>
      <c r="C838" s="135"/>
      <c r="D838" s="133"/>
      <c r="E838" s="74" t="s">
        <v>1159</v>
      </c>
      <c r="F838" s="75"/>
      <c r="G838" s="47">
        <v>10</v>
      </c>
      <c r="H838" s="47">
        <v>15</v>
      </c>
      <c r="I838" s="47">
        <v>19</v>
      </c>
      <c r="J838" s="47">
        <v>8</v>
      </c>
      <c r="K838" s="47"/>
      <c r="L838" s="47"/>
      <c r="M838" s="133"/>
      <c r="N838" s="77"/>
      <c r="O838" s="75"/>
      <c r="P838" s="47"/>
      <c r="Q838" s="47"/>
      <c r="R838" s="47"/>
      <c r="S838" s="47"/>
      <c r="T838" s="76"/>
      <c r="U838" s="73"/>
      <c r="V838" s="68"/>
    </row>
    <row r="839" spans="1:22" ht="39.5" x14ac:dyDescent="0.35">
      <c r="A839" s="132"/>
      <c r="B839" s="133"/>
      <c r="C839" s="135"/>
      <c r="D839" s="133"/>
      <c r="E839" s="74" t="s">
        <v>1160</v>
      </c>
      <c r="F839" s="75"/>
      <c r="G839" s="47">
        <v>22</v>
      </c>
      <c r="H839" s="47">
        <v>24</v>
      </c>
      <c r="I839" s="47">
        <v>20</v>
      </c>
      <c r="J839" s="47">
        <v>5</v>
      </c>
      <c r="K839" s="47"/>
      <c r="L839" s="47"/>
      <c r="M839" s="133"/>
      <c r="N839" s="74"/>
      <c r="O839" s="75"/>
      <c r="P839" s="47"/>
      <c r="Q839" s="47"/>
      <c r="R839" s="47"/>
      <c r="S839" s="47"/>
      <c r="T839" s="76"/>
      <c r="U839" s="73"/>
      <c r="V839" s="68"/>
    </row>
    <row r="840" spans="1:22" x14ac:dyDescent="0.35">
      <c r="A840" s="132"/>
      <c r="B840" s="133"/>
      <c r="C840" s="135"/>
      <c r="D840" s="133"/>
      <c r="E840" s="74"/>
      <c r="F840" s="75"/>
      <c r="G840" s="47"/>
      <c r="H840" s="47"/>
      <c r="I840" s="47"/>
      <c r="J840" s="47"/>
      <c r="K840" s="47"/>
      <c r="L840" s="47"/>
      <c r="M840" s="133"/>
      <c r="N840" s="74"/>
      <c r="O840" s="75"/>
      <c r="P840" s="47"/>
      <c r="Q840" s="47"/>
      <c r="R840" s="47"/>
      <c r="S840" s="47"/>
      <c r="T840" s="76"/>
      <c r="U840" s="73"/>
      <c r="V840" s="68"/>
    </row>
    <row r="841" spans="1:22" x14ac:dyDescent="0.35">
      <c r="A841" s="132"/>
      <c r="B841" s="133"/>
      <c r="C841" s="135"/>
      <c r="D841" s="133"/>
      <c r="E841" s="74"/>
      <c r="F841" s="75"/>
      <c r="G841" s="47"/>
      <c r="H841" s="47"/>
      <c r="I841" s="47"/>
      <c r="J841" s="47"/>
      <c r="K841" s="47"/>
      <c r="L841" s="47"/>
      <c r="M841" s="133"/>
      <c r="N841" s="74"/>
      <c r="O841" s="75"/>
      <c r="P841" s="47"/>
      <c r="Q841" s="47"/>
      <c r="R841" s="47"/>
      <c r="S841" s="47"/>
      <c r="T841" s="76"/>
      <c r="U841" s="73"/>
      <c r="V841" s="68"/>
    </row>
    <row r="842" spans="1:22" x14ac:dyDescent="0.35">
      <c r="A842" s="132"/>
      <c r="B842" s="133"/>
      <c r="C842" s="135"/>
      <c r="D842" s="133"/>
      <c r="E842" s="74"/>
      <c r="F842" s="75"/>
      <c r="G842" s="47"/>
      <c r="H842" s="47"/>
      <c r="I842" s="47"/>
      <c r="J842" s="47"/>
      <c r="K842" s="47"/>
      <c r="L842" s="47"/>
      <c r="M842" s="133"/>
      <c r="N842" s="74"/>
      <c r="O842" s="75"/>
      <c r="P842" s="47"/>
      <c r="Q842" s="47"/>
      <c r="R842" s="47"/>
      <c r="S842" s="47"/>
      <c r="T842" s="76"/>
      <c r="U842" s="73"/>
      <c r="V842" s="68"/>
    </row>
    <row r="843" spans="1:22" x14ac:dyDescent="0.35">
      <c r="A843" s="132"/>
      <c r="B843" s="133"/>
      <c r="C843" s="135"/>
      <c r="D843" s="133"/>
      <c r="E843" s="74"/>
      <c r="F843" s="75"/>
      <c r="G843" s="47"/>
      <c r="H843" s="47"/>
      <c r="I843" s="47"/>
      <c r="J843" s="47"/>
      <c r="K843" s="47"/>
      <c r="L843" s="47"/>
      <c r="M843" s="133"/>
      <c r="N843" s="77"/>
      <c r="O843" s="75"/>
      <c r="P843" s="47"/>
      <c r="Q843" s="47"/>
      <c r="R843" s="47"/>
      <c r="S843" s="47"/>
      <c r="T843" s="76"/>
      <c r="U843" s="73"/>
      <c r="V843" s="68"/>
    </row>
    <row r="844" spans="1:22" x14ac:dyDescent="0.35">
      <c r="A844" s="132"/>
      <c r="B844" s="133"/>
      <c r="C844" s="135"/>
      <c r="D844" s="133"/>
      <c r="E844" s="74"/>
      <c r="F844" s="75"/>
      <c r="G844" s="47"/>
      <c r="H844" s="47"/>
      <c r="I844" s="47"/>
      <c r="J844" s="47"/>
      <c r="K844" s="47"/>
      <c r="L844" s="47"/>
      <c r="M844" s="133"/>
      <c r="N844" s="77"/>
      <c r="O844" s="75"/>
      <c r="P844" s="47"/>
      <c r="Q844" s="47"/>
      <c r="R844" s="47"/>
      <c r="S844" s="47"/>
      <c r="T844" s="76"/>
      <c r="U844" s="73"/>
      <c r="V844" s="68"/>
    </row>
    <row r="845" spans="1:22" x14ac:dyDescent="0.35">
      <c r="A845" s="132"/>
      <c r="B845" s="133"/>
      <c r="C845" s="135"/>
      <c r="D845" s="133"/>
      <c r="E845" s="74"/>
      <c r="F845" s="75"/>
      <c r="G845" s="47"/>
      <c r="H845" s="47"/>
      <c r="I845" s="47"/>
      <c r="J845" s="47"/>
      <c r="K845" s="47"/>
      <c r="L845" s="47"/>
      <c r="M845" s="133"/>
      <c r="N845" s="77"/>
      <c r="O845" s="75"/>
      <c r="P845" s="47"/>
      <c r="Q845" s="47"/>
      <c r="R845" s="47"/>
      <c r="S845" s="47"/>
      <c r="T845" s="76"/>
      <c r="U845" s="73"/>
      <c r="V845" s="68"/>
    </row>
    <row r="846" spans="1:22" x14ac:dyDescent="0.35">
      <c r="A846" s="132"/>
      <c r="B846" s="133"/>
      <c r="C846" s="135"/>
      <c r="D846" s="133"/>
      <c r="E846" s="74"/>
      <c r="F846" s="75"/>
      <c r="G846" s="47"/>
      <c r="H846" s="47"/>
      <c r="I846" s="47"/>
      <c r="J846" s="47"/>
      <c r="K846" s="47"/>
      <c r="L846" s="47"/>
      <c r="M846" s="133"/>
      <c r="N846" s="87"/>
      <c r="O846" s="75"/>
      <c r="P846" s="47"/>
      <c r="Q846" s="47"/>
      <c r="R846" s="47"/>
      <c r="S846" s="47"/>
      <c r="T846" s="88"/>
      <c r="U846" s="73"/>
      <c r="V846" s="68"/>
    </row>
    <row r="847" spans="1:22" x14ac:dyDescent="0.35">
      <c r="A847" s="78"/>
      <c r="B847" s="79"/>
      <c r="C847" s="80"/>
      <c r="D847" s="81"/>
      <c r="E847" s="82"/>
      <c r="F847" s="83"/>
      <c r="G847" s="83"/>
      <c r="H847" s="83"/>
      <c r="I847" s="84"/>
      <c r="J847" s="84"/>
      <c r="K847" s="84"/>
      <c r="L847" s="85"/>
      <c r="M847" s="86"/>
      <c r="N847" s="83"/>
      <c r="O847" s="83"/>
      <c r="P847" s="83"/>
      <c r="Q847" s="84"/>
      <c r="R847" s="84"/>
      <c r="S847" s="84"/>
      <c r="T847" s="55"/>
      <c r="U847" s="55"/>
      <c r="V847" s="55"/>
    </row>
    <row r="848" spans="1:22" x14ac:dyDescent="0.35">
      <c r="A848" s="177" t="s">
        <v>0</v>
      </c>
      <c r="B848" s="179" t="s">
        <v>1</v>
      </c>
      <c r="C848" s="181" t="s">
        <v>2</v>
      </c>
      <c r="D848" s="183" t="s">
        <v>3</v>
      </c>
      <c r="E848" s="184"/>
      <c r="F848" s="185"/>
      <c r="G848" s="185"/>
      <c r="H848" s="185"/>
      <c r="I848" s="185"/>
      <c r="J848" s="185"/>
      <c r="K848" s="186" t="s">
        <v>4</v>
      </c>
      <c r="L848" s="48"/>
      <c r="M848" s="183" t="s">
        <v>5</v>
      </c>
      <c r="N848" s="184"/>
      <c r="O848" s="185"/>
      <c r="P848" s="185"/>
      <c r="Q848" s="185"/>
      <c r="R848" s="185"/>
      <c r="S848" s="185"/>
      <c r="T848" s="159" t="s">
        <v>6</v>
      </c>
      <c r="U848" s="161" t="s">
        <v>7</v>
      </c>
      <c r="V848" s="234" t="s">
        <v>879</v>
      </c>
    </row>
    <row r="849" spans="1:22" ht="25" x14ac:dyDescent="0.35">
      <c r="A849" s="177"/>
      <c r="B849" s="179"/>
      <c r="C849" s="181"/>
      <c r="D849" s="163" t="s">
        <v>8</v>
      </c>
      <c r="E849" s="165" t="s">
        <v>9</v>
      </c>
      <c r="F849" s="167" t="s">
        <v>10</v>
      </c>
      <c r="G849" s="169" t="s">
        <v>310</v>
      </c>
      <c r="H849" s="170"/>
      <c r="I849" s="170"/>
      <c r="J849" s="171"/>
      <c r="K849" s="187"/>
      <c r="L849" s="49" t="s">
        <v>11</v>
      </c>
      <c r="M849" s="172" t="s">
        <v>8</v>
      </c>
      <c r="N849" s="174" t="s">
        <v>12</v>
      </c>
      <c r="O849" s="167" t="s">
        <v>10</v>
      </c>
      <c r="P849" s="169" t="s">
        <v>310</v>
      </c>
      <c r="Q849" s="170"/>
      <c r="R849" s="170"/>
      <c r="S849" s="171"/>
      <c r="T849" s="159"/>
      <c r="U849" s="161"/>
      <c r="V849" s="235"/>
    </row>
    <row r="850" spans="1:22" ht="15" thickBot="1" x14ac:dyDescent="0.4">
      <c r="A850" s="178"/>
      <c r="B850" s="180"/>
      <c r="C850" s="182"/>
      <c r="D850" s="164"/>
      <c r="E850" s="166"/>
      <c r="F850" s="168"/>
      <c r="G850" s="50" t="s">
        <v>13</v>
      </c>
      <c r="H850" s="51" t="s">
        <v>14</v>
      </c>
      <c r="I850" s="52" t="s">
        <v>15</v>
      </c>
      <c r="J850" s="53">
        <v>0</v>
      </c>
      <c r="K850" s="188"/>
      <c r="L850" s="54"/>
      <c r="M850" s="173"/>
      <c r="N850" s="175"/>
      <c r="O850" s="176"/>
      <c r="P850" s="50" t="s">
        <v>13</v>
      </c>
      <c r="Q850" s="51" t="s">
        <v>14</v>
      </c>
      <c r="R850" s="52" t="s">
        <v>15</v>
      </c>
      <c r="S850" s="53">
        <v>0</v>
      </c>
      <c r="T850" s="160"/>
      <c r="U850" s="162"/>
      <c r="V850" s="236"/>
    </row>
    <row r="851" spans="1:22" x14ac:dyDescent="0.35">
      <c r="A851" s="56"/>
      <c r="B851" s="57"/>
      <c r="C851" s="58"/>
      <c r="D851" s="59"/>
      <c r="E851" s="60"/>
      <c r="F851" s="60"/>
      <c r="G851" s="61"/>
      <c r="H851" s="62"/>
      <c r="I851" s="63"/>
      <c r="J851" s="64"/>
      <c r="K851" s="65"/>
      <c r="L851" s="65"/>
      <c r="M851" s="59"/>
      <c r="N851" s="60"/>
      <c r="O851" s="60"/>
      <c r="P851" s="61"/>
      <c r="Q851" s="62"/>
      <c r="R851" s="63"/>
      <c r="S851" s="64"/>
      <c r="T851" s="14"/>
      <c r="U851" s="15"/>
      <c r="V851" s="237"/>
    </row>
    <row r="852" spans="1:22" ht="15" thickBot="1" x14ac:dyDescent="0.4">
      <c r="A852" s="131">
        <v>1</v>
      </c>
      <c r="B852" s="131">
        <v>39</v>
      </c>
      <c r="C852" s="134"/>
      <c r="D852" s="136">
        <v>200</v>
      </c>
      <c r="E852" s="66" t="s">
        <v>1161</v>
      </c>
      <c r="F852" s="67">
        <v>3</v>
      </c>
      <c r="G852" s="47"/>
      <c r="H852" s="47"/>
      <c r="I852" s="47"/>
      <c r="J852" s="47"/>
      <c r="K852" s="47">
        <f>((SUM(H854:H865)*H853)+(SUM(G854:G865)*G853)+(SUM(I854:I865)*I853))/1000</f>
        <v>55.185000000000002</v>
      </c>
      <c r="L852" s="47">
        <f>K852*100/D852</f>
        <v>27.592500000000001</v>
      </c>
      <c r="M852" s="136"/>
      <c r="N852" s="66"/>
      <c r="O852" s="67"/>
      <c r="P852" s="47"/>
      <c r="Q852" s="47"/>
      <c r="R852" s="47"/>
      <c r="S852" s="47"/>
      <c r="T852" s="76"/>
      <c r="U852" s="73"/>
      <c r="V852" s="68"/>
    </row>
    <row r="853" spans="1:22" ht="15" thickBot="1" x14ac:dyDescent="0.4">
      <c r="A853" s="132"/>
      <c r="B853" s="133"/>
      <c r="C853" s="135"/>
      <c r="D853" s="133"/>
      <c r="E853" s="69" t="s">
        <v>17</v>
      </c>
      <c r="F853" s="70"/>
      <c r="G853" s="872">
        <v>235</v>
      </c>
      <c r="H853" s="68">
        <v>229</v>
      </c>
      <c r="I853" s="68">
        <v>231</v>
      </c>
      <c r="J853" s="71">
        <v>403</v>
      </c>
      <c r="K853" s="47"/>
      <c r="L853" s="47"/>
      <c r="M853" s="133"/>
      <c r="N853" s="69"/>
      <c r="O853" s="70"/>
      <c r="P853" s="71"/>
      <c r="Q853" s="71"/>
      <c r="R853" s="71"/>
      <c r="S853" s="47"/>
      <c r="T853" s="76"/>
      <c r="U853" s="73"/>
      <c r="V853" s="68"/>
    </row>
    <row r="854" spans="1:22" x14ac:dyDescent="0.35">
      <c r="A854" s="132"/>
      <c r="B854" s="133"/>
      <c r="C854" s="135"/>
      <c r="D854" s="133"/>
      <c r="E854" s="74"/>
      <c r="F854" s="75"/>
      <c r="G854" s="872">
        <v>33</v>
      </c>
      <c r="H854" s="68">
        <v>66</v>
      </c>
      <c r="I854" s="68">
        <v>23</v>
      </c>
      <c r="J854" s="47">
        <v>29</v>
      </c>
      <c r="K854" s="47"/>
      <c r="L854" s="47"/>
      <c r="M854" s="133"/>
      <c r="N854" s="74"/>
      <c r="O854" s="75"/>
      <c r="P854" s="47"/>
      <c r="Q854" s="47"/>
      <c r="R854" s="47"/>
      <c r="S854" s="47"/>
      <c r="T854" s="76"/>
      <c r="U854" s="73"/>
      <c r="V854" s="68"/>
    </row>
    <row r="855" spans="1:22" x14ac:dyDescent="0.35">
      <c r="A855" s="132"/>
      <c r="B855" s="133"/>
      <c r="C855" s="135"/>
      <c r="D855" s="133"/>
      <c r="E855" s="74" t="s">
        <v>1107</v>
      </c>
      <c r="F855" s="75"/>
      <c r="G855" s="47"/>
      <c r="H855" s="47"/>
      <c r="I855" s="47"/>
      <c r="J855" s="47"/>
      <c r="K855" s="47"/>
      <c r="L855" s="47"/>
      <c r="M855" s="133"/>
      <c r="N855" s="77"/>
      <c r="O855" s="75"/>
      <c r="P855" s="47"/>
      <c r="Q855" s="47"/>
      <c r="R855" s="47"/>
      <c r="S855" s="47"/>
      <c r="T855" s="76"/>
      <c r="U855" s="73"/>
      <c r="V855" s="68"/>
    </row>
    <row r="856" spans="1:22" ht="26.5" x14ac:dyDescent="0.35">
      <c r="A856" s="132"/>
      <c r="B856" s="133"/>
      <c r="C856" s="135"/>
      <c r="D856" s="133"/>
      <c r="E856" s="74" t="s">
        <v>1162</v>
      </c>
      <c r="F856" s="75"/>
      <c r="G856" s="47">
        <v>8</v>
      </c>
      <c r="H856" s="47">
        <v>32</v>
      </c>
      <c r="I856" s="47">
        <v>10</v>
      </c>
      <c r="J856" s="47">
        <v>16</v>
      </c>
      <c r="K856" s="47"/>
      <c r="L856" s="47"/>
      <c r="M856" s="133"/>
      <c r="N856" s="74"/>
      <c r="O856" s="75"/>
      <c r="P856" s="47"/>
      <c r="Q856" s="47"/>
      <c r="R856" s="47"/>
      <c r="S856" s="47"/>
      <c r="T856" s="76"/>
      <c r="U856" s="73"/>
      <c r="V856" s="68"/>
    </row>
    <row r="857" spans="1:22" ht="26.5" x14ac:dyDescent="0.35">
      <c r="A857" s="132"/>
      <c r="B857" s="133"/>
      <c r="C857" s="135"/>
      <c r="D857" s="133"/>
      <c r="E857" s="74" t="s">
        <v>1163</v>
      </c>
      <c r="F857" s="75"/>
      <c r="G857" s="47">
        <v>19</v>
      </c>
      <c r="H857" s="47">
        <v>34</v>
      </c>
      <c r="I857" s="47">
        <v>14</v>
      </c>
      <c r="J857" s="47">
        <v>14</v>
      </c>
      <c r="K857" s="47"/>
      <c r="L857" s="47"/>
      <c r="M857" s="133"/>
      <c r="N857" s="77"/>
      <c r="O857" s="75"/>
      <c r="P857" s="47"/>
      <c r="Q857" s="47"/>
      <c r="R857" s="47"/>
      <c r="S857" s="47"/>
      <c r="T857" s="76"/>
      <c r="U857" s="73"/>
      <c r="V857" s="68"/>
    </row>
    <row r="858" spans="1:22" x14ac:dyDescent="0.35">
      <c r="A858" s="132"/>
      <c r="B858" s="133"/>
      <c r="C858" s="135"/>
      <c r="D858" s="133"/>
      <c r="E858" s="74"/>
      <c r="F858" s="75"/>
      <c r="G858" s="47"/>
      <c r="H858" s="47"/>
      <c r="I858" s="47"/>
      <c r="J858" s="47"/>
      <c r="K858" s="47"/>
      <c r="L858" s="47"/>
      <c r="M858" s="133"/>
      <c r="N858" s="74"/>
      <c r="O858" s="75"/>
      <c r="P858" s="47"/>
      <c r="Q858" s="47"/>
      <c r="R858" s="47"/>
      <c r="S858" s="47"/>
      <c r="T858" s="76"/>
      <c r="U858" s="73"/>
      <c r="V858" s="68"/>
    </row>
    <row r="859" spans="1:22" x14ac:dyDescent="0.35">
      <c r="A859" s="132"/>
      <c r="B859" s="133"/>
      <c r="C859" s="135"/>
      <c r="D859" s="133"/>
      <c r="E859" s="74"/>
      <c r="F859" s="75"/>
      <c r="G859" s="47"/>
      <c r="H859" s="47"/>
      <c r="I859" s="47"/>
      <c r="J859" s="47"/>
      <c r="K859" s="47"/>
      <c r="L859" s="47"/>
      <c r="M859" s="133"/>
      <c r="N859" s="74"/>
      <c r="O859" s="75"/>
      <c r="P859" s="47"/>
      <c r="Q859" s="47"/>
      <c r="R859" s="47"/>
      <c r="S859" s="47"/>
      <c r="T859" s="76"/>
      <c r="U859" s="73"/>
      <c r="V859" s="68"/>
    </row>
    <row r="860" spans="1:22" x14ac:dyDescent="0.35">
      <c r="A860" s="132"/>
      <c r="B860" s="133"/>
      <c r="C860" s="135"/>
      <c r="D860" s="133"/>
      <c r="E860" s="74"/>
      <c r="F860" s="75"/>
      <c r="G860" s="47"/>
      <c r="H860" s="47"/>
      <c r="I860" s="47"/>
      <c r="J860" s="47"/>
      <c r="K860" s="47"/>
      <c r="L860" s="47"/>
      <c r="M860" s="133"/>
      <c r="N860" s="74"/>
      <c r="O860" s="75"/>
      <c r="P860" s="47"/>
      <c r="Q860" s="47"/>
      <c r="R860" s="47"/>
      <c r="S860" s="47"/>
      <c r="T860" s="76"/>
      <c r="U860" s="73"/>
      <c r="V860" s="68"/>
    </row>
    <row r="861" spans="1:22" x14ac:dyDescent="0.35">
      <c r="A861" s="132"/>
      <c r="B861" s="133"/>
      <c r="C861" s="135"/>
      <c r="D861" s="133"/>
      <c r="E861" s="74"/>
      <c r="F861" s="75"/>
      <c r="G861" s="47"/>
      <c r="H861" s="47"/>
      <c r="I861" s="47"/>
      <c r="J861" s="47"/>
      <c r="K861" s="47"/>
      <c r="L861" s="47"/>
      <c r="M861" s="133"/>
      <c r="N861" s="74"/>
      <c r="O861" s="75"/>
      <c r="P861" s="47"/>
      <c r="Q861" s="47"/>
      <c r="R861" s="47"/>
      <c r="S861" s="47"/>
      <c r="T861" s="76"/>
      <c r="U861" s="73"/>
      <c r="V861" s="68"/>
    </row>
    <row r="862" spans="1:22" x14ac:dyDescent="0.35">
      <c r="A862" s="132"/>
      <c r="B862" s="133"/>
      <c r="C862" s="135"/>
      <c r="D862" s="133"/>
      <c r="E862" s="74"/>
      <c r="F862" s="75"/>
      <c r="G862" s="47"/>
      <c r="H862" s="47"/>
      <c r="I862" s="47"/>
      <c r="J862" s="47"/>
      <c r="K862" s="47"/>
      <c r="L862" s="47"/>
      <c r="M862" s="133"/>
      <c r="N862" s="77"/>
      <c r="O862" s="75"/>
      <c r="P862" s="47"/>
      <c r="Q862" s="47"/>
      <c r="R862" s="47"/>
      <c r="S862" s="47"/>
      <c r="T862" s="76"/>
      <c r="U862" s="73"/>
      <c r="V862" s="68"/>
    </row>
    <row r="863" spans="1:22" x14ac:dyDescent="0.35">
      <c r="A863" s="132"/>
      <c r="B863" s="133"/>
      <c r="C863" s="135"/>
      <c r="D863" s="133"/>
      <c r="E863" s="74"/>
      <c r="F863" s="75"/>
      <c r="G863" s="47"/>
      <c r="H863" s="47"/>
      <c r="I863" s="47"/>
      <c r="J863" s="47"/>
      <c r="K863" s="47"/>
      <c r="L863" s="47"/>
      <c r="M863" s="133"/>
      <c r="N863" s="77"/>
      <c r="O863" s="75"/>
      <c r="P863" s="47"/>
      <c r="Q863" s="47"/>
      <c r="R863" s="47"/>
      <c r="S863" s="47"/>
      <c r="T863" s="76"/>
      <c r="U863" s="73"/>
      <c r="V863" s="68"/>
    </row>
    <row r="864" spans="1:22" x14ac:dyDescent="0.35">
      <c r="A864" s="132"/>
      <c r="B864" s="133"/>
      <c r="C864" s="135"/>
      <c r="D864" s="133"/>
      <c r="E864" s="74"/>
      <c r="F864" s="75"/>
      <c r="G864" s="47"/>
      <c r="H864" s="47"/>
      <c r="I864" s="47"/>
      <c r="J864" s="47"/>
      <c r="K864" s="47"/>
      <c r="L864" s="47"/>
      <c r="M864" s="133"/>
      <c r="N864" s="77"/>
      <c r="O864" s="75"/>
      <c r="P864" s="47"/>
      <c r="Q864" s="47"/>
      <c r="R864" s="47"/>
      <c r="S864" s="47"/>
      <c r="T864" s="76"/>
      <c r="U864" s="73"/>
      <c r="V864" s="68"/>
    </row>
    <row r="865" spans="1:22" x14ac:dyDescent="0.35">
      <c r="A865" s="132"/>
      <c r="B865" s="133"/>
      <c r="C865" s="135"/>
      <c r="D865" s="133"/>
      <c r="E865" s="74"/>
      <c r="F865" s="75"/>
      <c r="G865" s="47"/>
      <c r="H865" s="47"/>
      <c r="I865" s="47"/>
      <c r="J865" s="47"/>
      <c r="K865" s="47"/>
      <c r="L865" s="47"/>
      <c r="M865" s="133"/>
      <c r="N865" s="87"/>
      <c r="O865" s="75"/>
      <c r="P865" s="47"/>
      <c r="Q865" s="47"/>
      <c r="R865" s="47"/>
      <c r="S865" s="47"/>
      <c r="T865" s="88"/>
      <c r="U865" s="73"/>
      <c r="V865" s="68"/>
    </row>
    <row r="866" spans="1:22" x14ac:dyDescent="0.35">
      <c r="A866" s="78"/>
      <c r="B866" s="79"/>
      <c r="C866" s="80"/>
      <c r="D866" s="81"/>
      <c r="E866" s="82"/>
      <c r="F866" s="83"/>
      <c r="G866" s="83"/>
      <c r="H866" s="83"/>
      <c r="I866" s="84"/>
      <c r="J866" s="84"/>
      <c r="K866" s="84"/>
      <c r="L866" s="85"/>
      <c r="M866" s="86"/>
      <c r="N866" s="83"/>
      <c r="O866" s="83"/>
      <c r="P866" s="83"/>
      <c r="Q866" s="84"/>
      <c r="R866" s="84"/>
      <c r="S866" s="84"/>
      <c r="T866" s="55"/>
      <c r="U866" s="55"/>
      <c r="V866" s="55"/>
    </row>
    <row r="867" spans="1:22" x14ac:dyDescent="0.35">
      <c r="A867" s="177" t="s">
        <v>0</v>
      </c>
      <c r="B867" s="179" t="s">
        <v>1</v>
      </c>
      <c r="C867" s="181" t="s">
        <v>2</v>
      </c>
      <c r="D867" s="183" t="s">
        <v>3</v>
      </c>
      <c r="E867" s="184"/>
      <c r="F867" s="185"/>
      <c r="G867" s="185"/>
      <c r="H867" s="185"/>
      <c r="I867" s="185"/>
      <c r="J867" s="185"/>
      <c r="K867" s="186" t="s">
        <v>4</v>
      </c>
      <c r="L867" s="48"/>
      <c r="M867" s="183" t="s">
        <v>5</v>
      </c>
      <c r="N867" s="184"/>
      <c r="O867" s="185"/>
      <c r="P867" s="185"/>
      <c r="Q867" s="185"/>
      <c r="R867" s="185"/>
      <c r="S867" s="185"/>
      <c r="T867" s="159" t="s">
        <v>6</v>
      </c>
      <c r="U867" s="161" t="s">
        <v>7</v>
      </c>
      <c r="V867" s="234" t="s">
        <v>879</v>
      </c>
    </row>
    <row r="868" spans="1:22" ht="25" x14ac:dyDescent="0.35">
      <c r="A868" s="177"/>
      <c r="B868" s="179"/>
      <c r="C868" s="181"/>
      <c r="D868" s="163" t="s">
        <v>8</v>
      </c>
      <c r="E868" s="165" t="s">
        <v>9</v>
      </c>
      <c r="F868" s="167" t="s">
        <v>10</v>
      </c>
      <c r="G868" s="169" t="s">
        <v>310</v>
      </c>
      <c r="H868" s="170"/>
      <c r="I868" s="170"/>
      <c r="J868" s="171"/>
      <c r="K868" s="187"/>
      <c r="L868" s="49" t="s">
        <v>11</v>
      </c>
      <c r="M868" s="172" t="s">
        <v>8</v>
      </c>
      <c r="N868" s="174" t="s">
        <v>12</v>
      </c>
      <c r="O868" s="167" t="s">
        <v>10</v>
      </c>
      <c r="P868" s="169" t="s">
        <v>310</v>
      </c>
      <c r="Q868" s="170"/>
      <c r="R868" s="170"/>
      <c r="S868" s="171"/>
      <c r="T868" s="159"/>
      <c r="U868" s="161"/>
      <c r="V868" s="235"/>
    </row>
    <row r="869" spans="1:22" ht="15" thickBot="1" x14ac:dyDescent="0.4">
      <c r="A869" s="178"/>
      <c r="B869" s="180"/>
      <c r="C869" s="182"/>
      <c r="D869" s="164"/>
      <c r="E869" s="166"/>
      <c r="F869" s="168"/>
      <c r="G869" s="50" t="s">
        <v>13</v>
      </c>
      <c r="H869" s="51" t="s">
        <v>14</v>
      </c>
      <c r="I869" s="52" t="s">
        <v>15</v>
      </c>
      <c r="J869" s="53">
        <v>0</v>
      </c>
      <c r="K869" s="188"/>
      <c r="L869" s="54"/>
      <c r="M869" s="173"/>
      <c r="N869" s="175"/>
      <c r="O869" s="176"/>
      <c r="P869" s="50" t="s">
        <v>13</v>
      </c>
      <c r="Q869" s="51" t="s">
        <v>14</v>
      </c>
      <c r="R869" s="52" t="s">
        <v>15</v>
      </c>
      <c r="S869" s="53">
        <v>0</v>
      </c>
      <c r="T869" s="160"/>
      <c r="U869" s="162"/>
      <c r="V869" s="236"/>
    </row>
    <row r="870" spans="1:22" x14ac:dyDescent="0.35">
      <c r="A870" s="56"/>
      <c r="B870" s="57"/>
      <c r="C870" s="58"/>
      <c r="D870" s="59"/>
      <c r="E870" s="60"/>
      <c r="F870" s="60"/>
      <c r="G870" s="61"/>
      <c r="H870" s="62"/>
      <c r="I870" s="63"/>
      <c r="J870" s="64"/>
      <c r="K870" s="65"/>
      <c r="L870" s="65"/>
      <c r="M870" s="59"/>
      <c r="N870" s="60"/>
      <c r="O870" s="60"/>
      <c r="P870" s="61"/>
      <c r="Q870" s="62"/>
      <c r="R870" s="63"/>
      <c r="S870" s="64"/>
      <c r="T870" s="14"/>
      <c r="U870" s="15"/>
      <c r="V870" s="237"/>
    </row>
    <row r="871" spans="1:22" x14ac:dyDescent="0.35">
      <c r="A871" s="131">
        <v>1</v>
      </c>
      <c r="B871" s="131">
        <v>40</v>
      </c>
      <c r="C871" s="134"/>
      <c r="D871" s="136">
        <v>100</v>
      </c>
      <c r="E871" s="66" t="s">
        <v>1164</v>
      </c>
      <c r="F871" s="67">
        <v>2</v>
      </c>
      <c r="G871" s="47"/>
      <c r="H871" s="47"/>
      <c r="I871" s="47"/>
      <c r="J871" s="47"/>
      <c r="K871" s="47">
        <f>((SUM(H873:H884)*H872)+(SUM(G873:G884)*G872)+(SUM(I873:I884)*I872))/1000</f>
        <v>3.9359999999999999</v>
      </c>
      <c r="L871" s="47">
        <f>K871*100/D871</f>
        <v>3.9360000000000004</v>
      </c>
      <c r="M871" s="136"/>
      <c r="N871" s="66"/>
      <c r="O871" s="67"/>
      <c r="P871" s="47"/>
      <c r="Q871" s="47"/>
      <c r="R871" s="47"/>
      <c r="S871" s="47"/>
      <c r="T871" s="47">
        <f>((SUM(Q873:Q884)*Q872)+(SUM(P873:P884)*P872)+(SUM(R873:R884)*R872))/1000</f>
        <v>0</v>
      </c>
      <c r="U871" s="47" t="e">
        <f>T871*100/M871</f>
        <v>#DIV/0!</v>
      </c>
      <c r="V871" s="68"/>
    </row>
    <row r="872" spans="1:22" x14ac:dyDescent="0.35">
      <c r="A872" s="132"/>
      <c r="B872" s="133"/>
      <c r="C872" s="135"/>
      <c r="D872" s="133"/>
      <c r="E872" s="69" t="s">
        <v>17</v>
      </c>
      <c r="F872" s="70"/>
      <c r="G872" s="71">
        <v>244</v>
      </c>
      <c r="H872" s="71">
        <v>246</v>
      </c>
      <c r="I872" s="71">
        <v>244</v>
      </c>
      <c r="J872" s="71">
        <v>424</v>
      </c>
      <c r="K872" s="47"/>
      <c r="L872" s="47"/>
      <c r="M872" s="133"/>
      <c r="N872" s="69"/>
      <c r="O872" s="70"/>
      <c r="P872" s="71"/>
      <c r="Q872" s="71"/>
      <c r="R872" s="71"/>
      <c r="S872" s="47"/>
      <c r="T872" s="76"/>
      <c r="U872" s="73"/>
      <c r="V872" s="68"/>
    </row>
    <row r="873" spans="1:22" x14ac:dyDescent="0.35">
      <c r="A873" s="132"/>
      <c r="B873" s="133"/>
      <c r="C873" s="135"/>
      <c r="D873" s="133"/>
      <c r="E873" s="74"/>
      <c r="F873" s="75"/>
      <c r="G873" s="47">
        <v>0</v>
      </c>
      <c r="H873" s="47">
        <v>16</v>
      </c>
      <c r="I873" s="47">
        <v>0</v>
      </c>
      <c r="J873" s="47">
        <v>15</v>
      </c>
      <c r="K873" s="47"/>
      <c r="L873" s="47"/>
      <c r="M873" s="133"/>
      <c r="N873" s="74"/>
      <c r="O873" s="75"/>
      <c r="P873" s="47"/>
      <c r="Q873" s="47"/>
      <c r="R873" s="47"/>
      <c r="S873" s="47"/>
      <c r="T873" s="76"/>
      <c r="U873" s="73"/>
      <c r="V873" s="68"/>
    </row>
    <row r="874" spans="1:22" x14ac:dyDescent="0.35">
      <c r="A874" s="132"/>
      <c r="B874" s="133"/>
      <c r="C874" s="135"/>
      <c r="D874" s="133"/>
      <c r="E874" s="74"/>
      <c r="F874" s="75"/>
      <c r="G874" s="47"/>
      <c r="H874" s="47"/>
      <c r="I874" s="47"/>
      <c r="J874" s="47"/>
      <c r="K874" s="47"/>
      <c r="L874" s="47"/>
      <c r="M874" s="133"/>
      <c r="N874" s="77"/>
      <c r="O874" s="75"/>
      <c r="P874" s="47"/>
      <c r="Q874" s="47"/>
      <c r="R874" s="47"/>
      <c r="S874" s="47"/>
      <c r="T874" s="76"/>
      <c r="U874" s="73"/>
      <c r="V874" s="68"/>
    </row>
    <row r="875" spans="1:22" x14ac:dyDescent="0.35">
      <c r="A875" s="132"/>
      <c r="B875" s="133"/>
      <c r="C875" s="135"/>
      <c r="D875" s="133"/>
      <c r="E875" s="74"/>
      <c r="F875" s="75"/>
      <c r="G875" s="47"/>
      <c r="H875" s="47"/>
      <c r="I875" s="47"/>
      <c r="J875" s="47"/>
      <c r="K875" s="47"/>
      <c r="L875" s="47"/>
      <c r="M875" s="133"/>
      <c r="N875" s="74"/>
      <c r="O875" s="75"/>
      <c r="P875" s="47"/>
      <c r="Q875" s="47"/>
      <c r="R875" s="47"/>
      <c r="S875" s="47"/>
      <c r="T875" s="76"/>
      <c r="U875" s="73"/>
      <c r="V875" s="68"/>
    </row>
    <row r="876" spans="1:22" x14ac:dyDescent="0.35">
      <c r="A876" s="132"/>
      <c r="B876" s="133"/>
      <c r="C876" s="135"/>
      <c r="D876" s="133"/>
      <c r="E876" s="74"/>
      <c r="F876" s="75"/>
      <c r="G876" s="47"/>
      <c r="H876" s="47"/>
      <c r="I876" s="47"/>
      <c r="J876" s="47"/>
      <c r="K876" s="47"/>
      <c r="L876" s="47"/>
      <c r="M876" s="133"/>
      <c r="N876" s="77"/>
      <c r="O876" s="75"/>
      <c r="P876" s="47"/>
      <c r="Q876" s="47"/>
      <c r="R876" s="47"/>
      <c r="S876" s="47"/>
      <c r="T876" s="76"/>
      <c r="U876" s="73"/>
      <c r="V876" s="68"/>
    </row>
    <row r="877" spans="1:22" x14ac:dyDescent="0.35">
      <c r="A877" s="132"/>
      <c r="B877" s="133"/>
      <c r="C877" s="135"/>
      <c r="D877" s="133"/>
      <c r="E877" s="74"/>
      <c r="F877" s="75"/>
      <c r="G877" s="47"/>
      <c r="H877" s="47"/>
      <c r="I877" s="47"/>
      <c r="J877" s="47"/>
      <c r="K877" s="47"/>
      <c r="L877" s="47"/>
      <c r="M877" s="133"/>
      <c r="N877" s="74"/>
      <c r="O877" s="75"/>
      <c r="P877" s="47"/>
      <c r="Q877" s="47"/>
      <c r="R877" s="47"/>
      <c r="S877" s="47"/>
      <c r="T877" s="76"/>
      <c r="U877" s="73"/>
      <c r="V877" s="68"/>
    </row>
    <row r="878" spans="1:22" x14ac:dyDescent="0.35">
      <c r="A878" s="132"/>
      <c r="B878" s="133"/>
      <c r="C878" s="135"/>
      <c r="D878" s="133"/>
      <c r="E878" s="74"/>
      <c r="F878" s="75"/>
      <c r="G878" s="47"/>
      <c r="H878" s="47"/>
      <c r="I878" s="47"/>
      <c r="J878" s="47"/>
      <c r="K878" s="47"/>
      <c r="L878" s="47"/>
      <c r="M878" s="133"/>
      <c r="N878" s="74"/>
      <c r="O878" s="75"/>
      <c r="P878" s="47"/>
      <c r="Q878" s="47"/>
      <c r="R878" s="47"/>
      <c r="S878" s="47"/>
      <c r="T878" s="76"/>
      <c r="U878" s="73"/>
      <c r="V878" s="68"/>
    </row>
    <row r="879" spans="1:22" x14ac:dyDescent="0.35">
      <c r="A879" s="132"/>
      <c r="B879" s="133"/>
      <c r="C879" s="135"/>
      <c r="D879" s="133"/>
      <c r="E879" s="74"/>
      <c r="F879" s="75"/>
      <c r="G879" s="47"/>
      <c r="H879" s="47"/>
      <c r="I879" s="47"/>
      <c r="J879" s="47"/>
      <c r="K879" s="47"/>
      <c r="L879" s="47"/>
      <c r="M879" s="133"/>
      <c r="N879" s="74"/>
      <c r="O879" s="75"/>
      <c r="P879" s="47"/>
      <c r="Q879" s="47"/>
      <c r="R879" s="47"/>
      <c r="S879" s="47"/>
      <c r="T879" s="76"/>
      <c r="U879" s="73"/>
      <c r="V879" s="68"/>
    </row>
    <row r="880" spans="1:22" x14ac:dyDescent="0.35">
      <c r="A880" s="132"/>
      <c r="B880" s="133"/>
      <c r="C880" s="135"/>
      <c r="D880" s="133"/>
      <c r="E880" s="74"/>
      <c r="F880" s="75"/>
      <c r="G880" s="47"/>
      <c r="H880" s="47"/>
      <c r="I880" s="47"/>
      <c r="J880" s="47"/>
      <c r="K880" s="47"/>
      <c r="L880" s="47"/>
      <c r="M880" s="133"/>
      <c r="N880" s="74"/>
      <c r="O880" s="75"/>
      <c r="P880" s="47"/>
      <c r="Q880" s="47"/>
      <c r="R880" s="47"/>
      <c r="S880" s="47"/>
      <c r="T880" s="76"/>
      <c r="U880" s="73"/>
      <c r="V880" s="68"/>
    </row>
    <row r="881" spans="1:22" x14ac:dyDescent="0.35">
      <c r="A881" s="132"/>
      <c r="B881" s="133"/>
      <c r="C881" s="135"/>
      <c r="D881" s="133"/>
      <c r="E881" s="74"/>
      <c r="F881" s="75"/>
      <c r="G881" s="47"/>
      <c r="H881" s="47"/>
      <c r="I881" s="47"/>
      <c r="J881" s="47"/>
      <c r="K881" s="47"/>
      <c r="L881" s="47"/>
      <c r="M881" s="133"/>
      <c r="N881" s="77"/>
      <c r="O881" s="75"/>
      <c r="P881" s="47"/>
      <c r="Q881" s="47"/>
      <c r="R881" s="47"/>
      <c r="S881" s="47"/>
      <c r="T881" s="76"/>
      <c r="U881" s="73"/>
      <c r="V881" s="68"/>
    </row>
    <row r="882" spans="1:22" x14ac:dyDescent="0.35">
      <c r="A882" s="132"/>
      <c r="B882" s="133"/>
      <c r="C882" s="135"/>
      <c r="D882" s="133"/>
      <c r="E882" s="74"/>
      <c r="F882" s="75"/>
      <c r="G882" s="47"/>
      <c r="H882" s="47"/>
      <c r="I882" s="47"/>
      <c r="J882" s="47"/>
      <c r="K882" s="47"/>
      <c r="L882" s="47"/>
      <c r="M882" s="133"/>
      <c r="N882" s="77"/>
      <c r="O882" s="75"/>
      <c r="P882" s="47"/>
      <c r="Q882" s="47"/>
      <c r="R882" s="47"/>
      <c r="S882" s="47"/>
      <c r="T882" s="76"/>
      <c r="U882" s="73"/>
      <c r="V882" s="68"/>
    </row>
    <row r="883" spans="1:22" x14ac:dyDescent="0.35">
      <c r="A883" s="132"/>
      <c r="B883" s="133"/>
      <c r="C883" s="135"/>
      <c r="D883" s="133"/>
      <c r="E883" s="74"/>
      <c r="F883" s="75"/>
      <c r="G883" s="47"/>
      <c r="H883" s="47"/>
      <c r="I883" s="47"/>
      <c r="J883" s="47"/>
      <c r="K883" s="47"/>
      <c r="L883" s="47"/>
      <c r="M883" s="133"/>
      <c r="N883" s="77"/>
      <c r="O883" s="75"/>
      <c r="P883" s="47"/>
      <c r="Q883" s="47"/>
      <c r="R883" s="47"/>
      <c r="S883" s="47"/>
      <c r="T883" s="76"/>
      <c r="U883" s="73"/>
      <c r="V883" s="68"/>
    </row>
    <row r="884" spans="1:22" x14ac:dyDescent="0.35">
      <c r="A884" s="132"/>
      <c r="B884" s="133"/>
      <c r="C884" s="135"/>
      <c r="D884" s="133"/>
      <c r="E884" s="74"/>
      <c r="F884" s="75"/>
      <c r="G884" s="47"/>
      <c r="H884" s="47"/>
      <c r="I884" s="47"/>
      <c r="J884" s="47"/>
      <c r="K884" s="47"/>
      <c r="L884" s="47"/>
      <c r="M884" s="133"/>
      <c r="N884" s="87"/>
      <c r="O884" s="75"/>
      <c r="P884" s="47"/>
      <c r="Q884" s="47"/>
      <c r="R884" s="47"/>
      <c r="S884" s="47"/>
      <c r="T884" s="88"/>
      <c r="U884" s="73"/>
      <c r="V884" s="68"/>
    </row>
    <row r="885" spans="1:22" x14ac:dyDescent="0.35">
      <c r="A885" s="78"/>
      <c r="B885" s="79"/>
      <c r="C885" s="80"/>
      <c r="D885" s="81"/>
      <c r="E885" s="82"/>
      <c r="F885" s="83"/>
      <c r="G885" s="83"/>
      <c r="H885" s="83"/>
      <c r="I885" s="84"/>
      <c r="J885" s="84"/>
      <c r="K885" s="84"/>
      <c r="L885" s="85"/>
      <c r="M885" s="86"/>
      <c r="N885" s="83"/>
      <c r="O885" s="83"/>
      <c r="P885" s="83"/>
      <c r="Q885" s="84"/>
      <c r="R885" s="84"/>
      <c r="S885" s="84"/>
      <c r="T885" s="55"/>
      <c r="U885" s="55"/>
      <c r="V885" s="55"/>
    </row>
    <row r="886" spans="1:22" x14ac:dyDescent="0.35">
      <c r="A886" s="177" t="s">
        <v>0</v>
      </c>
      <c r="B886" s="179" t="s">
        <v>1</v>
      </c>
      <c r="C886" s="181" t="s">
        <v>2</v>
      </c>
      <c r="D886" s="183" t="s">
        <v>3</v>
      </c>
      <c r="E886" s="184"/>
      <c r="F886" s="185"/>
      <c r="G886" s="185"/>
      <c r="H886" s="185"/>
      <c r="I886" s="185"/>
      <c r="J886" s="185"/>
      <c r="K886" s="186" t="s">
        <v>4</v>
      </c>
      <c r="L886" s="48"/>
      <c r="M886" s="183" t="s">
        <v>5</v>
      </c>
      <c r="N886" s="184"/>
      <c r="O886" s="185"/>
      <c r="P886" s="185"/>
      <c r="Q886" s="185"/>
      <c r="R886" s="185"/>
      <c r="S886" s="185"/>
      <c r="T886" s="159" t="s">
        <v>6</v>
      </c>
      <c r="U886" s="161" t="s">
        <v>7</v>
      </c>
      <c r="V886" s="234" t="s">
        <v>879</v>
      </c>
    </row>
    <row r="887" spans="1:22" ht="25" x14ac:dyDescent="0.35">
      <c r="A887" s="177"/>
      <c r="B887" s="179"/>
      <c r="C887" s="181"/>
      <c r="D887" s="163" t="s">
        <v>8</v>
      </c>
      <c r="E887" s="165" t="s">
        <v>9</v>
      </c>
      <c r="F887" s="167" t="s">
        <v>10</v>
      </c>
      <c r="G887" s="169" t="s">
        <v>310</v>
      </c>
      <c r="H887" s="170"/>
      <c r="I887" s="170"/>
      <c r="J887" s="171"/>
      <c r="K887" s="187"/>
      <c r="L887" s="49" t="s">
        <v>11</v>
      </c>
      <c r="M887" s="172" t="s">
        <v>8</v>
      </c>
      <c r="N887" s="174" t="s">
        <v>12</v>
      </c>
      <c r="O887" s="167" t="s">
        <v>10</v>
      </c>
      <c r="P887" s="169" t="s">
        <v>310</v>
      </c>
      <c r="Q887" s="170"/>
      <c r="R887" s="170"/>
      <c r="S887" s="171"/>
      <c r="T887" s="159"/>
      <c r="U887" s="161"/>
      <c r="V887" s="235"/>
    </row>
    <row r="888" spans="1:22" ht="15" thickBot="1" x14ac:dyDescent="0.4">
      <c r="A888" s="178"/>
      <c r="B888" s="180"/>
      <c r="C888" s="182"/>
      <c r="D888" s="164"/>
      <c r="E888" s="166"/>
      <c r="F888" s="168"/>
      <c r="G888" s="50" t="s">
        <v>13</v>
      </c>
      <c r="H888" s="51" t="s">
        <v>14</v>
      </c>
      <c r="I888" s="52" t="s">
        <v>15</v>
      </c>
      <c r="J888" s="53">
        <v>0</v>
      </c>
      <c r="K888" s="188"/>
      <c r="L888" s="54"/>
      <c r="M888" s="173"/>
      <c r="N888" s="175"/>
      <c r="O888" s="176"/>
      <c r="P888" s="50" t="s">
        <v>13</v>
      </c>
      <c r="Q888" s="51" t="s">
        <v>14</v>
      </c>
      <c r="R888" s="52" t="s">
        <v>15</v>
      </c>
      <c r="S888" s="53">
        <v>0</v>
      </c>
      <c r="T888" s="160"/>
      <c r="U888" s="162"/>
      <c r="V888" s="236"/>
    </row>
    <row r="889" spans="1:22" x14ac:dyDescent="0.35">
      <c r="A889" s="56"/>
      <c r="B889" s="57"/>
      <c r="C889" s="58"/>
      <c r="D889" s="59"/>
      <c r="E889" s="60"/>
      <c r="F889" s="60"/>
      <c r="G889" s="61"/>
      <c r="H889" s="62"/>
      <c r="I889" s="63"/>
      <c r="J889" s="64"/>
      <c r="K889" s="65"/>
      <c r="L889" s="65"/>
      <c r="M889" s="59"/>
      <c r="N889" s="60"/>
      <c r="O889" s="60"/>
      <c r="P889" s="61"/>
      <c r="Q889" s="62"/>
      <c r="R889" s="63"/>
      <c r="S889" s="64"/>
      <c r="T889" s="14"/>
      <c r="U889" s="15"/>
      <c r="V889" s="237"/>
    </row>
    <row r="890" spans="1:22" x14ac:dyDescent="0.35">
      <c r="A890" s="131">
        <v>1</v>
      </c>
      <c r="B890" s="131">
        <v>41</v>
      </c>
      <c r="C890" s="134"/>
      <c r="D890" s="157">
        <v>400</v>
      </c>
      <c r="E890" s="840" t="s">
        <v>1165</v>
      </c>
      <c r="F890" s="67">
        <v>3</v>
      </c>
      <c r="G890" s="47">
        <v>230</v>
      </c>
      <c r="H890" s="47">
        <v>135</v>
      </c>
      <c r="I890" s="47">
        <v>140</v>
      </c>
      <c r="J890" s="47">
        <v>7</v>
      </c>
      <c r="K890" s="47">
        <f>((SUM(H892:H903)*H891)+(SUM(G892:G903)*G891)+(SUM(I892:I903)*I891))/1000</f>
        <v>116.22799999999999</v>
      </c>
      <c r="L890" s="47">
        <f>K890*100/D890</f>
        <v>29.056999999999999</v>
      </c>
      <c r="M890" s="136"/>
      <c r="N890" s="66"/>
      <c r="O890" s="67"/>
      <c r="P890" s="47"/>
      <c r="Q890" s="47"/>
      <c r="R890" s="47"/>
      <c r="S890" s="47"/>
      <c r="T890" s="76"/>
      <c r="U890" s="73"/>
      <c r="V890" s="68" t="s">
        <v>924</v>
      </c>
    </row>
    <row r="891" spans="1:22" x14ac:dyDescent="0.35">
      <c r="A891" s="132"/>
      <c r="B891" s="133"/>
      <c r="C891" s="135"/>
      <c r="D891" s="158"/>
      <c r="E891" s="69" t="s">
        <v>17</v>
      </c>
      <c r="F891" s="70"/>
      <c r="G891" s="71">
        <v>229</v>
      </c>
      <c r="H891" s="71">
        <v>239</v>
      </c>
      <c r="I891" s="71">
        <v>229</v>
      </c>
      <c r="J891" s="71">
        <v>401</v>
      </c>
      <c r="K891" s="47"/>
      <c r="L891" s="47"/>
      <c r="M891" s="133"/>
      <c r="N891" s="69"/>
      <c r="O891" s="70"/>
      <c r="P891" s="71"/>
      <c r="Q891" s="71"/>
      <c r="R891" s="71"/>
      <c r="S891" s="47"/>
      <c r="T891" s="76"/>
      <c r="U891" s="73"/>
      <c r="V891" s="68"/>
    </row>
    <row r="892" spans="1:22" x14ac:dyDescent="0.35">
      <c r="A892" s="132"/>
      <c r="B892" s="133"/>
      <c r="C892" s="135"/>
      <c r="D892" s="158"/>
      <c r="E892" s="846" t="s">
        <v>1166</v>
      </c>
      <c r="F892" s="75"/>
      <c r="G892" s="47">
        <v>35</v>
      </c>
      <c r="H892" s="47">
        <v>43</v>
      </c>
      <c r="I892" s="47">
        <v>34</v>
      </c>
      <c r="J892" s="47">
        <v>5</v>
      </c>
      <c r="K892" s="47"/>
      <c r="L892" s="47"/>
      <c r="M892" s="133"/>
      <c r="N892" s="74"/>
      <c r="O892" s="75"/>
      <c r="P892" s="47"/>
      <c r="Q892" s="47"/>
      <c r="R892" s="47"/>
      <c r="S892" s="47"/>
      <c r="T892" s="76"/>
      <c r="U892" s="73"/>
      <c r="V892" s="68"/>
    </row>
    <row r="893" spans="1:22" x14ac:dyDescent="0.35">
      <c r="A893" s="132"/>
      <c r="B893" s="133"/>
      <c r="C893" s="135"/>
      <c r="D893" s="158"/>
      <c r="E893" s="846" t="s">
        <v>1167</v>
      </c>
      <c r="F893" s="75"/>
      <c r="G893" s="47">
        <v>115</v>
      </c>
      <c r="H893" s="47">
        <v>55</v>
      </c>
      <c r="I893" s="47">
        <v>72</v>
      </c>
      <c r="J893" s="47">
        <v>47</v>
      </c>
      <c r="K893" s="47"/>
      <c r="L893" s="47"/>
      <c r="M893" s="133"/>
      <c r="N893" s="77"/>
      <c r="O893" s="75"/>
      <c r="P893" s="47"/>
      <c r="Q893" s="47"/>
      <c r="R893" s="47"/>
      <c r="S893" s="47"/>
      <c r="T893" s="76"/>
      <c r="U893" s="73"/>
      <c r="V893" s="68"/>
    </row>
    <row r="894" spans="1:22" x14ac:dyDescent="0.35">
      <c r="A894" s="132"/>
      <c r="B894" s="133"/>
      <c r="C894" s="135"/>
      <c r="D894" s="848"/>
      <c r="E894" s="846" t="s">
        <v>1168</v>
      </c>
      <c r="F894" s="75"/>
      <c r="G894" s="47">
        <v>63</v>
      </c>
      <c r="H894" s="47">
        <v>22</v>
      </c>
      <c r="I894" s="47">
        <v>40</v>
      </c>
      <c r="J894" s="47">
        <v>30</v>
      </c>
      <c r="K894" s="47"/>
      <c r="L894" s="47"/>
      <c r="M894" s="133"/>
      <c r="N894" s="74"/>
      <c r="O894" s="75"/>
      <c r="P894" s="47"/>
      <c r="Q894" s="47"/>
      <c r="R894" s="47"/>
      <c r="S894" s="47"/>
      <c r="T894" s="76"/>
      <c r="U894" s="73"/>
      <c r="V894" s="68"/>
    </row>
    <row r="895" spans="1:22" x14ac:dyDescent="0.35">
      <c r="A895" s="132"/>
      <c r="B895" s="133"/>
      <c r="C895" s="135"/>
      <c r="D895" s="848"/>
      <c r="E895" s="846" t="s">
        <v>1169</v>
      </c>
      <c r="F895" s="75"/>
      <c r="G895" s="47">
        <v>9</v>
      </c>
      <c r="H895" s="47">
        <v>7</v>
      </c>
      <c r="I895" s="47">
        <v>6</v>
      </c>
      <c r="J895" s="47">
        <v>6</v>
      </c>
      <c r="K895" s="47"/>
      <c r="L895" s="47"/>
      <c r="M895" s="133"/>
      <c r="N895" s="77"/>
      <c r="O895" s="75"/>
      <c r="P895" s="47"/>
      <c r="Q895" s="47"/>
      <c r="R895" s="47"/>
      <c r="S895" s="47"/>
      <c r="T895" s="76"/>
      <c r="U895" s="73"/>
      <c r="V895" s="68"/>
    </row>
    <row r="896" spans="1:22" x14ac:dyDescent="0.35">
      <c r="A896" s="132"/>
      <c r="B896" s="133"/>
      <c r="C896" s="135"/>
      <c r="D896" s="848"/>
      <c r="E896" s="846" t="s">
        <v>1170</v>
      </c>
      <c r="F896" s="75"/>
      <c r="G896" s="47">
        <v>1</v>
      </c>
      <c r="H896" s="47">
        <v>0</v>
      </c>
      <c r="I896" s="47">
        <v>0</v>
      </c>
      <c r="J896" s="47">
        <v>1</v>
      </c>
      <c r="K896" s="47"/>
      <c r="L896" s="47"/>
      <c r="M896" s="133"/>
      <c r="N896" s="74"/>
      <c r="O896" s="75"/>
      <c r="P896" s="47"/>
      <c r="Q896" s="47"/>
      <c r="R896" s="47"/>
      <c r="S896" s="47"/>
      <c r="T896" s="76"/>
      <c r="U896" s="73"/>
      <c r="V896" s="68"/>
    </row>
    <row r="897" spans="1:22" x14ac:dyDescent="0.35">
      <c r="A897" s="132"/>
      <c r="B897" s="133"/>
      <c r="C897" s="135"/>
      <c r="D897" s="158"/>
      <c r="E897" s="74"/>
      <c r="F897" s="75"/>
      <c r="G897" s="47"/>
      <c r="H897" s="47"/>
      <c r="I897" s="47"/>
      <c r="J897" s="47"/>
      <c r="K897" s="47"/>
      <c r="L897" s="47"/>
      <c r="M897" s="133"/>
      <c r="N897" s="74"/>
      <c r="O897" s="75"/>
      <c r="P897" s="47"/>
      <c r="Q897" s="47"/>
      <c r="R897" s="47"/>
      <c r="S897" s="47"/>
      <c r="T897" s="76"/>
      <c r="U897" s="73"/>
      <c r="V897" s="68"/>
    </row>
    <row r="898" spans="1:22" x14ac:dyDescent="0.35">
      <c r="A898" s="132"/>
      <c r="B898" s="133"/>
      <c r="C898" s="135"/>
      <c r="D898" s="158"/>
      <c r="E898" s="74"/>
      <c r="F898" s="75"/>
      <c r="G898" s="47"/>
      <c r="H898" s="47"/>
      <c r="I898" s="47"/>
      <c r="J898" s="47"/>
      <c r="K898" s="47"/>
      <c r="L898" s="47"/>
      <c r="M898" s="133"/>
      <c r="N898" s="74"/>
      <c r="O898" s="75"/>
      <c r="P898" s="47"/>
      <c r="Q898" s="47"/>
      <c r="R898" s="47"/>
      <c r="S898" s="47"/>
      <c r="T898" s="76"/>
      <c r="U898" s="73"/>
      <c r="V898" s="68"/>
    </row>
    <row r="899" spans="1:22" x14ac:dyDescent="0.35">
      <c r="A899" s="132"/>
      <c r="B899" s="133"/>
      <c r="C899" s="135"/>
      <c r="D899" s="158"/>
      <c r="E899" s="74"/>
      <c r="F899" s="75"/>
      <c r="G899" s="47"/>
      <c r="H899" s="47"/>
      <c r="I899" s="47"/>
      <c r="J899" s="47"/>
      <c r="K899" s="47"/>
      <c r="L899" s="47"/>
      <c r="M899" s="133"/>
      <c r="N899" s="74"/>
      <c r="O899" s="75"/>
      <c r="P899" s="47"/>
      <c r="Q899" s="47"/>
      <c r="R899" s="47"/>
      <c r="S899" s="47"/>
      <c r="T899" s="76"/>
      <c r="U899" s="73"/>
      <c r="V899" s="68"/>
    </row>
    <row r="900" spans="1:22" x14ac:dyDescent="0.35">
      <c r="A900" s="132"/>
      <c r="B900" s="133"/>
      <c r="C900" s="135"/>
      <c r="D900" s="158"/>
      <c r="E900" s="74"/>
      <c r="F900" s="75"/>
      <c r="G900" s="47"/>
      <c r="H900" s="47"/>
      <c r="I900" s="47"/>
      <c r="J900" s="47"/>
      <c r="K900" s="47"/>
      <c r="L900" s="47"/>
      <c r="M900" s="133"/>
      <c r="N900" s="77"/>
      <c r="O900" s="75"/>
      <c r="P900" s="47"/>
      <c r="Q900" s="47"/>
      <c r="R900" s="47"/>
      <c r="S900" s="47"/>
      <c r="T900" s="76"/>
      <c r="U900" s="73"/>
      <c r="V900" s="68"/>
    </row>
    <row r="901" spans="1:22" x14ac:dyDescent="0.35">
      <c r="A901" s="132"/>
      <c r="B901" s="133"/>
      <c r="C901" s="135"/>
      <c r="D901" s="158"/>
      <c r="E901" s="74"/>
      <c r="F901" s="75"/>
      <c r="G901" s="47"/>
      <c r="H901" s="47"/>
      <c r="I901" s="47"/>
      <c r="J901" s="47"/>
      <c r="K901" s="47"/>
      <c r="L901" s="47"/>
      <c r="M901" s="133"/>
      <c r="N901" s="77"/>
      <c r="O901" s="75"/>
      <c r="P901" s="47"/>
      <c r="Q901" s="47"/>
      <c r="R901" s="47"/>
      <c r="S901" s="47"/>
      <c r="T901" s="76"/>
      <c r="U901" s="73"/>
      <c r="V901" s="68"/>
    </row>
    <row r="902" spans="1:22" x14ac:dyDescent="0.35">
      <c r="A902" s="132"/>
      <c r="B902" s="133"/>
      <c r="C902" s="135"/>
      <c r="D902" s="158"/>
      <c r="E902" s="74"/>
      <c r="F902" s="75"/>
      <c r="G902" s="47"/>
      <c r="H902" s="47"/>
      <c r="I902" s="47"/>
      <c r="J902" s="47"/>
      <c r="K902" s="47"/>
      <c r="L902" s="47"/>
      <c r="M902" s="133"/>
      <c r="N902" s="77"/>
      <c r="O902" s="75"/>
      <c r="P902" s="47"/>
      <c r="Q902" s="47"/>
      <c r="R902" s="47"/>
      <c r="S902" s="47"/>
      <c r="T902" s="76"/>
      <c r="U902" s="73"/>
      <c r="V902" s="68"/>
    </row>
    <row r="903" spans="1:22" x14ac:dyDescent="0.35">
      <c r="A903" s="132"/>
      <c r="B903" s="133"/>
      <c r="C903" s="135"/>
      <c r="D903" s="158"/>
      <c r="E903" s="74"/>
      <c r="F903" s="75"/>
      <c r="G903" s="47"/>
      <c r="H903" s="47"/>
      <c r="I903" s="47"/>
      <c r="J903" s="47"/>
      <c r="K903" s="47"/>
      <c r="L903" s="47"/>
      <c r="M903" s="133"/>
      <c r="N903" s="87"/>
      <c r="O903" s="75"/>
      <c r="P903" s="47"/>
      <c r="Q903" s="47"/>
      <c r="R903" s="47"/>
      <c r="S903" s="47"/>
      <c r="T903" s="88"/>
      <c r="U903" s="73"/>
      <c r="V903" s="68"/>
    </row>
    <row r="904" spans="1:22" x14ac:dyDescent="0.35">
      <c r="A904" s="78"/>
      <c r="B904" s="79"/>
      <c r="C904" s="80"/>
      <c r="D904" s="81"/>
      <c r="E904" s="82"/>
      <c r="F904" s="83"/>
      <c r="G904" s="83"/>
      <c r="H904" s="83"/>
      <c r="I904" s="84"/>
      <c r="J904" s="84"/>
      <c r="K904" s="84"/>
      <c r="L904" s="85"/>
      <c r="M904" s="86"/>
      <c r="N904" s="83"/>
      <c r="O904" s="83"/>
      <c r="P904" s="83"/>
      <c r="Q904" s="84"/>
      <c r="R904" s="84"/>
      <c r="S904" s="84"/>
      <c r="T904" s="55"/>
      <c r="U904" s="55"/>
      <c r="V904" s="55"/>
    </row>
    <row r="905" spans="1:22" x14ac:dyDescent="0.35">
      <c r="A905" s="177" t="s">
        <v>0</v>
      </c>
      <c r="B905" s="179" t="s">
        <v>1</v>
      </c>
      <c r="C905" s="181" t="s">
        <v>2</v>
      </c>
      <c r="D905" s="183" t="s">
        <v>3</v>
      </c>
      <c r="E905" s="184"/>
      <c r="F905" s="185"/>
      <c r="G905" s="185"/>
      <c r="H905" s="185"/>
      <c r="I905" s="185"/>
      <c r="J905" s="185"/>
      <c r="K905" s="186" t="s">
        <v>4</v>
      </c>
      <c r="L905" s="48"/>
      <c r="M905" s="183" t="s">
        <v>5</v>
      </c>
      <c r="N905" s="184"/>
      <c r="O905" s="185"/>
      <c r="P905" s="185"/>
      <c r="Q905" s="185"/>
      <c r="R905" s="185"/>
      <c r="S905" s="185"/>
      <c r="T905" s="159" t="s">
        <v>6</v>
      </c>
      <c r="U905" s="161" t="s">
        <v>7</v>
      </c>
      <c r="V905" s="234" t="s">
        <v>879</v>
      </c>
    </row>
    <row r="906" spans="1:22" ht="25" x14ac:dyDescent="0.35">
      <c r="A906" s="177"/>
      <c r="B906" s="179"/>
      <c r="C906" s="181"/>
      <c r="D906" s="163" t="s">
        <v>8</v>
      </c>
      <c r="E906" s="165" t="s">
        <v>9</v>
      </c>
      <c r="F906" s="167" t="s">
        <v>10</v>
      </c>
      <c r="G906" s="169" t="s">
        <v>310</v>
      </c>
      <c r="H906" s="170"/>
      <c r="I906" s="170"/>
      <c r="J906" s="171"/>
      <c r="K906" s="187"/>
      <c r="L906" s="49" t="s">
        <v>11</v>
      </c>
      <c r="M906" s="172" t="s">
        <v>8</v>
      </c>
      <c r="N906" s="174" t="s">
        <v>12</v>
      </c>
      <c r="O906" s="167" t="s">
        <v>10</v>
      </c>
      <c r="P906" s="169" t="s">
        <v>310</v>
      </c>
      <c r="Q906" s="170"/>
      <c r="R906" s="170"/>
      <c r="S906" s="171"/>
      <c r="T906" s="159"/>
      <c r="U906" s="161"/>
      <c r="V906" s="235"/>
    </row>
    <row r="907" spans="1:22" ht="15" thickBot="1" x14ac:dyDescent="0.4">
      <c r="A907" s="178"/>
      <c r="B907" s="180"/>
      <c r="C907" s="182"/>
      <c r="D907" s="164"/>
      <c r="E907" s="166"/>
      <c r="F907" s="168"/>
      <c r="G907" s="50" t="s">
        <v>13</v>
      </c>
      <c r="H907" s="51" t="s">
        <v>14</v>
      </c>
      <c r="I907" s="52" t="s">
        <v>15</v>
      </c>
      <c r="J907" s="53">
        <v>0</v>
      </c>
      <c r="K907" s="188"/>
      <c r="L907" s="54"/>
      <c r="M907" s="173"/>
      <c r="N907" s="175"/>
      <c r="O907" s="176"/>
      <c r="P907" s="50" t="s">
        <v>13</v>
      </c>
      <c r="Q907" s="51" t="s">
        <v>14</v>
      </c>
      <c r="R907" s="52" t="s">
        <v>15</v>
      </c>
      <c r="S907" s="53">
        <v>0</v>
      </c>
      <c r="T907" s="160"/>
      <c r="U907" s="162"/>
      <c r="V907" s="236"/>
    </row>
    <row r="908" spans="1:22" x14ac:dyDescent="0.35">
      <c r="A908" s="56"/>
      <c r="B908" s="57"/>
      <c r="C908" s="58"/>
      <c r="D908" s="59"/>
      <c r="E908" s="60"/>
      <c r="F908" s="60"/>
      <c r="G908" s="61"/>
      <c r="H908" s="62"/>
      <c r="I908" s="63"/>
      <c r="J908" s="64"/>
      <c r="K908" s="65"/>
      <c r="L908" s="65"/>
      <c r="M908" s="59"/>
      <c r="N908" s="60"/>
      <c r="O908" s="60"/>
      <c r="P908" s="61"/>
      <c r="Q908" s="62"/>
      <c r="R908" s="63"/>
      <c r="S908" s="64"/>
      <c r="T908" s="14"/>
      <c r="U908" s="15"/>
      <c r="V908" s="237"/>
    </row>
    <row r="909" spans="1:22" ht="15" thickBot="1" x14ac:dyDescent="0.4">
      <c r="A909" s="131">
        <v>1</v>
      </c>
      <c r="B909" s="131">
        <v>42</v>
      </c>
      <c r="C909" s="134"/>
      <c r="D909" s="136">
        <v>400</v>
      </c>
      <c r="E909" s="66"/>
      <c r="F909" s="67"/>
      <c r="G909" s="835"/>
      <c r="H909" s="835"/>
      <c r="I909" s="835"/>
      <c r="J909" s="835"/>
      <c r="K909" s="47">
        <f>((SUM(H911:H922)*H910)+(SUM(G911:G922)*G910)+(SUM(I911:I922)*I910))/1000</f>
        <v>100.67100000000001</v>
      </c>
      <c r="L909" s="47">
        <f>K909*100/D909</f>
        <v>25.167750000000002</v>
      </c>
      <c r="M909" s="136"/>
      <c r="N909" s="66"/>
      <c r="O909" s="67"/>
      <c r="P909" s="47"/>
      <c r="Q909" s="47"/>
      <c r="R909" s="47"/>
      <c r="S909" s="47"/>
      <c r="T909" s="47">
        <f>((SUM(Q911:Q922)*Q910)+(SUM(P911:P922)*P910)+(SUM(R911:R922)*R910))/1000</f>
        <v>0</v>
      </c>
      <c r="U909" s="47" t="e">
        <f>T909*100/M909</f>
        <v>#DIV/0!</v>
      </c>
      <c r="V909" s="68"/>
    </row>
    <row r="910" spans="1:22" ht="15" thickBot="1" x14ac:dyDescent="0.4">
      <c r="A910" s="132"/>
      <c r="B910" s="133"/>
      <c r="C910" s="135"/>
      <c r="D910" s="133"/>
      <c r="E910" s="69" t="s">
        <v>17</v>
      </c>
      <c r="F910" s="70"/>
      <c r="G910" s="835">
        <v>225</v>
      </c>
      <c r="H910" s="835">
        <v>227</v>
      </c>
      <c r="I910" s="835">
        <v>232</v>
      </c>
      <c r="J910" s="835">
        <v>394</v>
      </c>
      <c r="K910" s="47"/>
      <c r="L910" s="47"/>
      <c r="M910" s="133"/>
      <c r="N910" s="69"/>
      <c r="O910" s="70"/>
      <c r="P910" s="71"/>
      <c r="Q910" s="71"/>
      <c r="R910" s="71"/>
      <c r="S910" s="47"/>
      <c r="T910" s="76"/>
      <c r="U910" s="73"/>
      <c r="V910" s="68"/>
    </row>
    <row r="911" spans="1:22" x14ac:dyDescent="0.35">
      <c r="A911" s="132"/>
      <c r="B911" s="133"/>
      <c r="C911" s="135"/>
      <c r="D911" s="133"/>
      <c r="E911" s="828" t="s">
        <v>1171</v>
      </c>
      <c r="F911" s="75"/>
      <c r="G911" s="829">
        <v>23</v>
      </c>
      <c r="H911" s="829">
        <v>32</v>
      </c>
      <c r="I911" s="829">
        <v>23</v>
      </c>
      <c r="J911" s="829">
        <v>8</v>
      </c>
      <c r="K911" s="47"/>
      <c r="L911" s="47"/>
      <c r="M911" s="133"/>
      <c r="N911" s="74"/>
      <c r="O911" s="75"/>
      <c r="P911" s="47"/>
      <c r="Q911" s="47"/>
      <c r="R911" s="47"/>
      <c r="S911" s="47"/>
      <c r="T911" s="76"/>
      <c r="U911" s="73"/>
      <c r="V911" s="68"/>
    </row>
    <row r="912" spans="1:22" x14ac:dyDescent="0.35">
      <c r="A912" s="132"/>
      <c r="B912" s="133"/>
      <c r="C912" s="135"/>
      <c r="D912" s="133"/>
      <c r="E912" s="830" t="s">
        <v>1172</v>
      </c>
      <c r="F912" s="75"/>
      <c r="G912" s="89">
        <v>31</v>
      </c>
      <c r="H912" s="89">
        <v>25</v>
      </c>
      <c r="I912" s="89">
        <v>21</v>
      </c>
      <c r="J912" s="89">
        <v>6</v>
      </c>
      <c r="K912" s="47"/>
      <c r="L912" s="47"/>
      <c r="M912" s="133"/>
      <c r="N912" s="77"/>
      <c r="O912" s="75"/>
      <c r="P912" s="47"/>
      <c r="Q912" s="47"/>
      <c r="R912" s="47"/>
      <c r="S912" s="47"/>
      <c r="T912" s="76"/>
      <c r="U912" s="73"/>
      <c r="V912" s="68"/>
    </row>
    <row r="913" spans="1:22" x14ac:dyDescent="0.35">
      <c r="A913" s="132"/>
      <c r="B913" s="133"/>
      <c r="C913" s="135"/>
      <c r="D913" s="133"/>
      <c r="E913" s="830" t="s">
        <v>1173</v>
      </c>
      <c r="F913" s="75"/>
      <c r="G913" s="89">
        <v>23</v>
      </c>
      <c r="H913" s="89">
        <v>33</v>
      </c>
      <c r="I913" s="89">
        <v>22</v>
      </c>
      <c r="J913" s="89">
        <v>6</v>
      </c>
      <c r="K913" s="47"/>
      <c r="L913" s="47"/>
      <c r="M913" s="133"/>
      <c r="N913" s="74"/>
      <c r="O913" s="75"/>
      <c r="P913" s="47"/>
      <c r="Q913" s="47"/>
      <c r="R913" s="47"/>
      <c r="S913" s="47"/>
      <c r="T913" s="76"/>
      <c r="U913" s="73"/>
      <c r="V913" s="68"/>
    </row>
    <row r="914" spans="1:22" x14ac:dyDescent="0.35">
      <c r="A914" s="132"/>
      <c r="B914" s="133"/>
      <c r="C914" s="135"/>
      <c r="D914" s="133"/>
      <c r="E914" s="830" t="s">
        <v>1174</v>
      </c>
      <c r="F914" s="75"/>
      <c r="G914" s="89">
        <v>7</v>
      </c>
      <c r="H914" s="89">
        <v>18</v>
      </c>
      <c r="I914" s="89">
        <v>18</v>
      </c>
      <c r="J914" s="89">
        <v>6</v>
      </c>
      <c r="K914" s="47"/>
      <c r="L914" s="47"/>
      <c r="M914" s="133"/>
      <c r="N914" s="77"/>
      <c r="O914" s="75"/>
      <c r="P914" s="47"/>
      <c r="Q914" s="47"/>
      <c r="R914" s="47"/>
      <c r="S914" s="47"/>
      <c r="T914" s="76"/>
      <c r="U914" s="73"/>
      <c r="V914" s="68"/>
    </row>
    <row r="915" spans="1:22" x14ac:dyDescent="0.35">
      <c r="A915" s="132"/>
      <c r="B915" s="133"/>
      <c r="C915" s="135"/>
      <c r="D915" s="133"/>
      <c r="E915" s="830" t="s">
        <v>1175</v>
      </c>
      <c r="F915" s="75"/>
      <c r="G915" s="89">
        <v>39</v>
      </c>
      <c r="H915" s="89">
        <v>47</v>
      </c>
      <c r="I915" s="89">
        <v>25</v>
      </c>
      <c r="J915" s="89">
        <v>7</v>
      </c>
      <c r="K915" s="47"/>
      <c r="L915" s="47"/>
      <c r="M915" s="133"/>
      <c r="N915" s="74"/>
      <c r="O915" s="75"/>
      <c r="P915" s="47"/>
      <c r="Q915" s="47"/>
      <c r="R915" s="47"/>
      <c r="S915" s="47"/>
      <c r="T915" s="76"/>
      <c r="U915" s="73"/>
      <c r="V915" s="68"/>
    </row>
    <row r="916" spans="1:22" x14ac:dyDescent="0.35">
      <c r="A916" s="132"/>
      <c r="B916" s="133"/>
      <c r="C916" s="135"/>
      <c r="D916" s="133"/>
      <c r="E916" s="830" t="s">
        <v>1176</v>
      </c>
      <c r="F916" s="75"/>
      <c r="G916" s="89">
        <v>21</v>
      </c>
      <c r="H916" s="89">
        <v>18</v>
      </c>
      <c r="I916" s="89">
        <v>16</v>
      </c>
      <c r="J916" s="89">
        <v>10</v>
      </c>
      <c r="K916" s="47"/>
      <c r="L916" s="47"/>
      <c r="M916" s="133"/>
      <c r="N916" s="74"/>
      <c r="O916" s="75"/>
      <c r="P916" s="47"/>
      <c r="Q916" s="47"/>
      <c r="R916" s="47"/>
      <c r="S916" s="47"/>
      <c r="T916" s="76"/>
      <c r="U916" s="73"/>
      <c r="V916" s="68"/>
    </row>
    <row r="917" spans="1:22" x14ac:dyDescent="0.35">
      <c r="A917" s="132"/>
      <c r="B917" s="133"/>
      <c r="C917" s="135"/>
      <c r="D917" s="133"/>
      <c r="E917" s="830" t="s">
        <v>1094</v>
      </c>
      <c r="F917" s="75"/>
      <c r="G917" s="89">
        <v>0</v>
      </c>
      <c r="H917" s="89">
        <v>0</v>
      </c>
      <c r="I917" s="89">
        <v>0</v>
      </c>
      <c r="J917" s="89"/>
      <c r="K917" s="47"/>
      <c r="L917" s="47"/>
      <c r="M917" s="133"/>
      <c r="N917" s="74"/>
      <c r="O917" s="75"/>
      <c r="P917" s="47"/>
      <c r="Q917" s="47"/>
      <c r="R917" s="47"/>
      <c r="S917" s="47"/>
      <c r="T917" s="76"/>
      <c r="U917" s="73"/>
      <c r="V917" s="68"/>
    </row>
    <row r="918" spans="1:22" x14ac:dyDescent="0.35">
      <c r="A918" s="132"/>
      <c r="B918" s="133"/>
      <c r="C918" s="135"/>
      <c r="D918" s="133"/>
      <c r="E918" s="74"/>
      <c r="F918" s="75"/>
      <c r="G918" s="47"/>
      <c r="H918" s="47"/>
      <c r="I918" s="47"/>
      <c r="J918" s="47"/>
      <c r="K918" s="47"/>
      <c r="L918" s="47"/>
      <c r="M918" s="133"/>
      <c r="N918" s="74"/>
      <c r="O918" s="75"/>
      <c r="P918" s="47"/>
      <c r="Q918" s="47"/>
      <c r="R918" s="47"/>
      <c r="S918" s="47"/>
      <c r="T918" s="76"/>
      <c r="U918" s="73"/>
      <c r="V918" s="68"/>
    </row>
    <row r="919" spans="1:22" x14ac:dyDescent="0.35">
      <c r="A919" s="132"/>
      <c r="B919" s="133"/>
      <c r="C919" s="135"/>
      <c r="D919" s="133"/>
      <c r="E919" s="74"/>
      <c r="F919" s="75"/>
      <c r="G919" s="47"/>
      <c r="H919" s="47"/>
      <c r="I919" s="47"/>
      <c r="J919" s="47"/>
      <c r="K919" s="47"/>
      <c r="L919" s="47"/>
      <c r="M919" s="133"/>
      <c r="N919" s="77"/>
      <c r="O919" s="75"/>
      <c r="P919" s="47"/>
      <c r="Q919" s="47"/>
      <c r="R919" s="47"/>
      <c r="S919" s="47"/>
      <c r="T919" s="76"/>
      <c r="U919" s="73"/>
      <c r="V919" s="68"/>
    </row>
    <row r="920" spans="1:22" x14ac:dyDescent="0.35">
      <c r="A920" s="132"/>
      <c r="B920" s="133"/>
      <c r="C920" s="135"/>
      <c r="D920" s="133"/>
      <c r="E920" s="74"/>
      <c r="F920" s="75"/>
      <c r="G920" s="47"/>
      <c r="H920" s="47"/>
      <c r="I920" s="47"/>
      <c r="J920" s="47"/>
      <c r="K920" s="47"/>
      <c r="L920" s="47"/>
      <c r="M920" s="133"/>
      <c r="N920" s="77"/>
      <c r="O920" s="75"/>
      <c r="P920" s="47"/>
      <c r="Q920" s="47"/>
      <c r="R920" s="47"/>
      <c r="S920" s="47"/>
      <c r="T920" s="76"/>
      <c r="U920" s="73"/>
      <c r="V920" s="68"/>
    </row>
    <row r="921" spans="1:22" x14ac:dyDescent="0.35">
      <c r="A921" s="132"/>
      <c r="B921" s="133"/>
      <c r="C921" s="135"/>
      <c r="D921" s="133"/>
      <c r="E921" s="74"/>
      <c r="F921" s="75"/>
      <c r="G921" s="47"/>
      <c r="H921" s="47"/>
      <c r="I921" s="47"/>
      <c r="J921" s="47"/>
      <c r="K921" s="47"/>
      <c r="L921" s="47"/>
      <c r="M921" s="133"/>
      <c r="N921" s="77"/>
      <c r="O921" s="75"/>
      <c r="P921" s="47"/>
      <c r="Q921" s="47"/>
      <c r="R921" s="47"/>
      <c r="S921" s="47"/>
      <c r="T921" s="76"/>
      <c r="U921" s="73"/>
      <c r="V921" s="68"/>
    </row>
    <row r="922" spans="1:22" x14ac:dyDescent="0.35">
      <c r="A922" s="132"/>
      <c r="B922" s="133"/>
      <c r="C922" s="135"/>
      <c r="D922" s="133"/>
      <c r="E922" s="74"/>
      <c r="F922" s="75"/>
      <c r="G922" s="47"/>
      <c r="H922" s="47"/>
      <c r="I922" s="47"/>
      <c r="J922" s="47"/>
      <c r="K922" s="47"/>
      <c r="L922" s="47"/>
      <c r="M922" s="133"/>
      <c r="N922" s="87"/>
      <c r="O922" s="75"/>
      <c r="P922" s="47"/>
      <c r="Q922" s="47"/>
      <c r="R922" s="47"/>
      <c r="S922" s="47"/>
      <c r="T922" s="88"/>
      <c r="U922" s="73"/>
      <c r="V922" s="68"/>
    </row>
    <row r="923" spans="1:22" x14ac:dyDescent="0.35">
      <c r="A923" s="78"/>
      <c r="B923" s="79"/>
      <c r="C923" s="80"/>
      <c r="D923" s="81"/>
      <c r="E923" s="82"/>
      <c r="F923" s="83"/>
      <c r="G923" s="83"/>
      <c r="H923" s="83"/>
      <c r="I923" s="84"/>
      <c r="J923" s="84"/>
      <c r="K923" s="84"/>
      <c r="L923" s="85"/>
      <c r="M923" s="86"/>
      <c r="N923" s="83"/>
      <c r="O923" s="83"/>
      <c r="P923" s="83"/>
      <c r="Q923" s="84"/>
      <c r="R923" s="84"/>
      <c r="S923" s="84"/>
      <c r="T923" s="55"/>
      <c r="U923" s="55"/>
      <c r="V923" s="55"/>
    </row>
    <row r="924" spans="1:22" x14ac:dyDescent="0.35">
      <c r="A924" s="177" t="s">
        <v>0</v>
      </c>
      <c r="B924" s="179" t="s">
        <v>1</v>
      </c>
      <c r="C924" s="181" t="s">
        <v>2</v>
      </c>
      <c r="D924" s="183" t="s">
        <v>3</v>
      </c>
      <c r="E924" s="184"/>
      <c r="F924" s="185"/>
      <c r="G924" s="185"/>
      <c r="H924" s="185"/>
      <c r="I924" s="185"/>
      <c r="J924" s="185"/>
      <c r="K924" s="186" t="s">
        <v>4</v>
      </c>
      <c r="L924" s="48"/>
      <c r="M924" s="183" t="s">
        <v>5</v>
      </c>
      <c r="N924" s="184"/>
      <c r="O924" s="185"/>
      <c r="P924" s="185"/>
      <c r="Q924" s="185"/>
      <c r="R924" s="185"/>
      <c r="S924" s="185"/>
      <c r="T924" s="159" t="s">
        <v>6</v>
      </c>
      <c r="U924" s="161" t="s">
        <v>7</v>
      </c>
      <c r="V924" s="234" t="s">
        <v>879</v>
      </c>
    </row>
    <row r="925" spans="1:22" ht="25" x14ac:dyDescent="0.35">
      <c r="A925" s="177"/>
      <c r="B925" s="179"/>
      <c r="C925" s="181"/>
      <c r="D925" s="163" t="s">
        <v>8</v>
      </c>
      <c r="E925" s="165" t="s">
        <v>9</v>
      </c>
      <c r="F925" s="167" t="s">
        <v>10</v>
      </c>
      <c r="G925" s="169" t="s">
        <v>310</v>
      </c>
      <c r="H925" s="170"/>
      <c r="I925" s="170"/>
      <c r="J925" s="171"/>
      <c r="K925" s="187"/>
      <c r="L925" s="49" t="s">
        <v>11</v>
      </c>
      <c r="M925" s="172" t="s">
        <v>8</v>
      </c>
      <c r="N925" s="174" t="s">
        <v>12</v>
      </c>
      <c r="O925" s="167" t="s">
        <v>10</v>
      </c>
      <c r="P925" s="169" t="s">
        <v>310</v>
      </c>
      <c r="Q925" s="170"/>
      <c r="R925" s="170"/>
      <c r="S925" s="171"/>
      <c r="T925" s="159"/>
      <c r="U925" s="161"/>
      <c r="V925" s="235"/>
    </row>
    <row r="926" spans="1:22" ht="15" thickBot="1" x14ac:dyDescent="0.4">
      <c r="A926" s="178"/>
      <c r="B926" s="180"/>
      <c r="C926" s="182"/>
      <c r="D926" s="164"/>
      <c r="E926" s="166"/>
      <c r="F926" s="168"/>
      <c r="G926" s="50" t="s">
        <v>13</v>
      </c>
      <c r="H926" s="51" t="s">
        <v>14</v>
      </c>
      <c r="I926" s="52" t="s">
        <v>15</v>
      </c>
      <c r="J926" s="53">
        <v>0</v>
      </c>
      <c r="K926" s="188"/>
      <c r="L926" s="54"/>
      <c r="M926" s="173"/>
      <c r="N926" s="175"/>
      <c r="O926" s="176"/>
      <c r="P926" s="50" t="s">
        <v>13</v>
      </c>
      <c r="Q926" s="51" t="s">
        <v>14</v>
      </c>
      <c r="R926" s="52" t="s">
        <v>15</v>
      </c>
      <c r="S926" s="53">
        <v>0</v>
      </c>
      <c r="T926" s="160"/>
      <c r="U926" s="162"/>
      <c r="V926" s="236"/>
    </row>
    <row r="927" spans="1:22" x14ac:dyDescent="0.35">
      <c r="A927" s="56"/>
      <c r="B927" s="57"/>
      <c r="C927" s="58"/>
      <c r="D927" s="59"/>
      <c r="E927" s="60"/>
      <c r="F927" s="60"/>
      <c r="G927" s="61"/>
      <c r="H927" s="62"/>
      <c r="I927" s="63"/>
      <c r="J927" s="64"/>
      <c r="K927" s="65"/>
      <c r="L927" s="65"/>
      <c r="M927" s="59"/>
      <c r="N927" s="60"/>
      <c r="O927" s="60"/>
      <c r="P927" s="61"/>
      <c r="Q927" s="62"/>
      <c r="R927" s="63"/>
      <c r="S927" s="64"/>
      <c r="T927" s="14"/>
      <c r="U927" s="15"/>
      <c r="V927" s="237"/>
    </row>
    <row r="928" spans="1:22" x14ac:dyDescent="0.35">
      <c r="A928" s="131">
        <v>1</v>
      </c>
      <c r="B928" s="131">
        <v>43</v>
      </c>
      <c r="C928" s="134"/>
      <c r="D928" s="157">
        <v>250</v>
      </c>
      <c r="E928" s="866" t="s">
        <v>1177</v>
      </c>
      <c r="F928" s="67">
        <v>4</v>
      </c>
      <c r="G928" s="47">
        <v>38</v>
      </c>
      <c r="H928" s="47">
        <v>24</v>
      </c>
      <c r="I928" s="47">
        <v>40</v>
      </c>
      <c r="J928" s="47">
        <v>16</v>
      </c>
      <c r="K928" s="47">
        <f>((SUM(H930:H941)*H929)+(SUM(G930:G941)*G929)+(SUM(I930:I941)*I929))/1000</f>
        <v>24.329000000000001</v>
      </c>
      <c r="L928" s="47">
        <f>K928*100/D928</f>
        <v>9.7316000000000003</v>
      </c>
      <c r="M928" s="136"/>
      <c r="N928" s="66"/>
      <c r="O928" s="67"/>
      <c r="P928" s="47"/>
      <c r="Q928" s="47"/>
      <c r="R928" s="47"/>
      <c r="S928" s="47"/>
      <c r="T928" s="76"/>
      <c r="U928" s="73"/>
      <c r="V928" s="68" t="s">
        <v>924</v>
      </c>
    </row>
    <row r="929" spans="1:22" x14ac:dyDescent="0.35">
      <c r="A929" s="132"/>
      <c r="B929" s="133"/>
      <c r="C929" s="135"/>
      <c r="D929" s="158"/>
      <c r="E929" s="69" t="s">
        <v>17</v>
      </c>
      <c r="F929" s="70"/>
      <c r="G929" s="71">
        <v>237</v>
      </c>
      <c r="H929" s="71">
        <v>240</v>
      </c>
      <c r="I929" s="71">
        <v>239</v>
      </c>
      <c r="J929" s="71">
        <v>415</v>
      </c>
      <c r="K929" s="47"/>
      <c r="L929" s="47"/>
      <c r="M929" s="133"/>
      <c r="N929" s="69"/>
      <c r="O929" s="70"/>
      <c r="P929" s="71"/>
      <c r="Q929" s="71"/>
      <c r="R929" s="71"/>
      <c r="S929" s="47"/>
      <c r="T929" s="76"/>
      <c r="U929" s="73"/>
      <c r="V929" s="68"/>
    </row>
    <row r="930" spans="1:22" x14ac:dyDescent="0.35">
      <c r="A930" s="132"/>
      <c r="B930" s="133"/>
      <c r="C930" s="135"/>
      <c r="D930" s="158"/>
      <c r="E930" s="844" t="s">
        <v>940</v>
      </c>
      <c r="F930" s="75"/>
      <c r="G930" s="47"/>
      <c r="H930" s="47"/>
      <c r="I930" s="47"/>
      <c r="J930" s="47"/>
      <c r="K930" s="47"/>
      <c r="L930" s="47"/>
      <c r="M930" s="133"/>
      <c r="N930" s="74"/>
      <c r="O930" s="75"/>
      <c r="P930" s="47"/>
      <c r="Q930" s="47"/>
      <c r="R930" s="47"/>
      <c r="S930" s="47"/>
      <c r="T930" s="76"/>
      <c r="U930" s="73"/>
      <c r="V930" s="68"/>
    </row>
    <row r="931" spans="1:22" x14ac:dyDescent="0.35">
      <c r="A931" s="132"/>
      <c r="B931" s="133"/>
      <c r="C931" s="135"/>
      <c r="D931" s="158"/>
      <c r="E931" s="846" t="s">
        <v>1178</v>
      </c>
      <c r="F931" s="75"/>
      <c r="G931" s="47">
        <v>10</v>
      </c>
      <c r="H931" s="47">
        <v>6</v>
      </c>
      <c r="I931" s="47">
        <v>11</v>
      </c>
      <c r="J931" s="47">
        <v>3</v>
      </c>
      <c r="K931" s="47"/>
      <c r="L931" s="47"/>
      <c r="M931" s="133"/>
      <c r="N931" s="77"/>
      <c r="O931" s="75"/>
      <c r="P931" s="47"/>
      <c r="Q931" s="47"/>
      <c r="R931" s="47"/>
      <c r="S931" s="47"/>
      <c r="T931" s="76"/>
      <c r="U931" s="73"/>
      <c r="V931" s="68"/>
    </row>
    <row r="932" spans="1:22" x14ac:dyDescent="0.35">
      <c r="A932" s="132"/>
      <c r="B932" s="133"/>
      <c r="C932" s="135"/>
      <c r="D932" s="848"/>
      <c r="E932" s="846" t="s">
        <v>1179</v>
      </c>
      <c r="F932" s="75"/>
      <c r="G932" s="47"/>
      <c r="H932" s="47"/>
      <c r="I932" s="47"/>
      <c r="J932" s="47"/>
      <c r="K932" s="47"/>
      <c r="L932" s="47"/>
      <c r="M932" s="133"/>
      <c r="N932" s="74"/>
      <c r="O932" s="75"/>
      <c r="P932" s="47"/>
      <c r="Q932" s="47"/>
      <c r="R932" s="47"/>
      <c r="S932" s="47"/>
      <c r="T932" s="76"/>
      <c r="U932" s="73"/>
      <c r="V932" s="68"/>
    </row>
    <row r="933" spans="1:22" x14ac:dyDescent="0.35">
      <c r="A933" s="132"/>
      <c r="B933" s="133"/>
      <c r="C933" s="135"/>
      <c r="D933" s="848"/>
      <c r="E933" s="846" t="s">
        <v>1180</v>
      </c>
      <c r="F933" s="75"/>
      <c r="G933" s="47">
        <v>4</v>
      </c>
      <c r="H933" s="47">
        <v>12</v>
      </c>
      <c r="I933" s="47">
        <v>14</v>
      </c>
      <c r="J933" s="47">
        <v>10</v>
      </c>
      <c r="K933" s="47"/>
      <c r="L933" s="47"/>
      <c r="M933" s="133"/>
      <c r="N933" s="77"/>
      <c r="O933" s="75"/>
      <c r="P933" s="47"/>
      <c r="Q933" s="47"/>
      <c r="R933" s="47"/>
      <c r="S933" s="47"/>
      <c r="T933" s="76"/>
      <c r="U933" s="73"/>
      <c r="V933" s="68"/>
    </row>
    <row r="934" spans="1:22" x14ac:dyDescent="0.35">
      <c r="A934" s="132"/>
      <c r="B934" s="133"/>
      <c r="C934" s="135"/>
      <c r="D934" s="848"/>
      <c r="E934" s="846" t="s">
        <v>1023</v>
      </c>
      <c r="F934" s="75"/>
      <c r="G934" s="47"/>
      <c r="H934" s="47"/>
      <c r="I934" s="47"/>
      <c r="J934" s="47"/>
      <c r="K934" s="47"/>
      <c r="L934" s="47"/>
      <c r="M934" s="133"/>
      <c r="N934" s="74"/>
      <c r="O934" s="75"/>
      <c r="P934" s="47"/>
      <c r="Q934" s="47"/>
      <c r="R934" s="47"/>
      <c r="S934" s="47"/>
      <c r="T934" s="76"/>
      <c r="U934" s="73"/>
      <c r="V934" s="68"/>
    </row>
    <row r="935" spans="1:22" x14ac:dyDescent="0.35">
      <c r="A935" s="132"/>
      <c r="B935" s="133"/>
      <c r="C935" s="135"/>
      <c r="D935" s="848"/>
      <c r="E935" s="840" t="s">
        <v>926</v>
      </c>
      <c r="F935" s="75"/>
      <c r="G935" s="47"/>
      <c r="H935" s="47"/>
      <c r="I935" s="47"/>
      <c r="J935" s="47"/>
      <c r="K935" s="47"/>
      <c r="L935" s="47"/>
      <c r="M935" s="133"/>
      <c r="N935" s="74"/>
      <c r="O935" s="75"/>
      <c r="P935" s="47"/>
      <c r="Q935" s="47"/>
      <c r="R935" s="47"/>
      <c r="S935" s="47"/>
      <c r="T935" s="76"/>
      <c r="U935" s="73"/>
      <c r="V935" s="68"/>
    </row>
    <row r="936" spans="1:22" x14ac:dyDescent="0.35">
      <c r="A936" s="132"/>
      <c r="B936" s="133"/>
      <c r="C936" s="135"/>
      <c r="D936" s="848"/>
      <c r="E936" s="846" t="s">
        <v>1181</v>
      </c>
      <c r="F936" s="75"/>
      <c r="G936" s="47">
        <v>0</v>
      </c>
      <c r="H936" s="47">
        <v>0</v>
      </c>
      <c r="I936" s="47">
        <v>1</v>
      </c>
      <c r="J936" s="47">
        <v>1</v>
      </c>
      <c r="K936" s="47"/>
      <c r="L936" s="47"/>
      <c r="M936" s="133"/>
      <c r="N936" s="74"/>
      <c r="O936" s="75"/>
      <c r="P936" s="47"/>
      <c r="Q936" s="47"/>
      <c r="R936" s="47"/>
      <c r="S936" s="47"/>
      <c r="T936" s="76"/>
      <c r="U936" s="73"/>
      <c r="V936" s="68"/>
    </row>
    <row r="937" spans="1:22" x14ac:dyDescent="0.35">
      <c r="A937" s="132"/>
      <c r="B937" s="133"/>
      <c r="C937" s="135"/>
      <c r="D937" s="848"/>
      <c r="E937" s="846" t="s">
        <v>1182</v>
      </c>
      <c r="F937" s="75"/>
      <c r="G937" s="47">
        <v>23</v>
      </c>
      <c r="H937" s="47">
        <v>7</v>
      </c>
      <c r="I937" s="47">
        <v>14</v>
      </c>
      <c r="J937" s="47">
        <v>16</v>
      </c>
      <c r="K937" s="47"/>
      <c r="L937" s="47"/>
      <c r="M937" s="133"/>
      <c r="N937" s="74"/>
      <c r="O937" s="75"/>
      <c r="P937" s="47"/>
      <c r="Q937" s="47"/>
      <c r="R937" s="47"/>
      <c r="S937" s="47"/>
      <c r="T937" s="76"/>
      <c r="U937" s="73"/>
      <c r="V937" s="68"/>
    </row>
    <row r="938" spans="1:22" x14ac:dyDescent="0.35">
      <c r="A938" s="132"/>
      <c r="B938" s="133"/>
      <c r="C938" s="135"/>
      <c r="D938" s="848"/>
      <c r="E938" s="846" t="s">
        <v>1183</v>
      </c>
      <c r="F938" s="75"/>
      <c r="G938" s="47"/>
      <c r="H938" s="47"/>
      <c r="I938" s="47"/>
      <c r="J938" s="47"/>
      <c r="K938" s="47"/>
      <c r="L938" s="47"/>
      <c r="M938" s="133"/>
      <c r="N938" s="77"/>
      <c r="O938" s="75"/>
      <c r="P938" s="47"/>
      <c r="Q938" s="47"/>
      <c r="R938" s="47"/>
      <c r="S938" s="47"/>
      <c r="T938" s="76"/>
      <c r="U938" s="73"/>
      <c r="V938" s="68"/>
    </row>
    <row r="939" spans="1:22" x14ac:dyDescent="0.35">
      <c r="A939" s="132"/>
      <c r="B939" s="133"/>
      <c r="C939" s="135"/>
      <c r="D939" s="158"/>
      <c r="E939" s="74"/>
      <c r="F939" s="75"/>
      <c r="G939" s="47"/>
      <c r="H939" s="47"/>
      <c r="I939" s="47"/>
      <c r="J939" s="47"/>
      <c r="K939" s="47"/>
      <c r="L939" s="47"/>
      <c r="M939" s="133"/>
      <c r="N939" s="77"/>
      <c r="O939" s="75"/>
      <c r="P939" s="47"/>
      <c r="Q939" s="47"/>
      <c r="R939" s="47"/>
      <c r="S939" s="47"/>
      <c r="T939" s="76"/>
      <c r="U939" s="73"/>
      <c r="V939" s="68"/>
    </row>
    <row r="940" spans="1:22" x14ac:dyDescent="0.35">
      <c r="A940" s="132"/>
      <c r="B940" s="133"/>
      <c r="C940" s="135"/>
      <c r="D940" s="158"/>
      <c r="E940" s="74"/>
      <c r="F940" s="75"/>
      <c r="G940" s="47"/>
      <c r="H940" s="47"/>
      <c r="I940" s="47"/>
      <c r="J940" s="47"/>
      <c r="K940" s="47"/>
      <c r="L940" s="47"/>
      <c r="M940" s="133"/>
      <c r="N940" s="77"/>
      <c r="O940" s="75"/>
      <c r="P940" s="47"/>
      <c r="Q940" s="47"/>
      <c r="R940" s="47"/>
      <c r="S940" s="47"/>
      <c r="T940" s="76"/>
      <c r="U940" s="73"/>
      <c r="V940" s="68"/>
    </row>
    <row r="941" spans="1:22" x14ac:dyDescent="0.35">
      <c r="A941" s="132"/>
      <c r="B941" s="133"/>
      <c r="C941" s="135"/>
      <c r="D941" s="158"/>
      <c r="E941" s="74"/>
      <c r="F941" s="75"/>
      <c r="G941" s="47"/>
      <c r="H941" s="47"/>
      <c r="I941" s="47"/>
      <c r="J941" s="47"/>
      <c r="K941" s="47"/>
      <c r="L941" s="47"/>
      <c r="M941" s="133"/>
      <c r="N941" s="87"/>
      <c r="O941" s="75"/>
      <c r="P941" s="47"/>
      <c r="Q941" s="47"/>
      <c r="R941" s="47"/>
      <c r="S941" s="47"/>
      <c r="T941" s="88"/>
      <c r="U941" s="73"/>
      <c r="V941" s="68"/>
    </row>
    <row r="942" spans="1:22" x14ac:dyDescent="0.35">
      <c r="A942" s="78"/>
      <c r="B942" s="79"/>
      <c r="C942" s="80"/>
      <c r="D942" s="81"/>
      <c r="E942" s="82"/>
      <c r="F942" s="83"/>
      <c r="G942" s="83"/>
      <c r="H942" s="83"/>
      <c r="I942" s="84"/>
      <c r="J942" s="84"/>
      <c r="K942" s="84"/>
      <c r="L942" s="85"/>
      <c r="M942" s="86"/>
      <c r="N942" s="83"/>
      <c r="O942" s="83"/>
      <c r="P942" s="83"/>
      <c r="Q942" s="84"/>
      <c r="R942" s="84"/>
      <c r="S942" s="84"/>
      <c r="T942" s="55"/>
      <c r="U942" s="55"/>
      <c r="V942" s="55"/>
    </row>
    <row r="943" spans="1:22" x14ac:dyDescent="0.35">
      <c r="A943" s="177" t="s">
        <v>0</v>
      </c>
      <c r="B943" s="179" t="s">
        <v>1</v>
      </c>
      <c r="C943" s="181" t="s">
        <v>2</v>
      </c>
      <c r="D943" s="183" t="s">
        <v>3</v>
      </c>
      <c r="E943" s="184"/>
      <c r="F943" s="185"/>
      <c r="G943" s="185"/>
      <c r="H943" s="185"/>
      <c r="I943" s="185"/>
      <c r="J943" s="185"/>
      <c r="K943" s="186" t="s">
        <v>4</v>
      </c>
      <c r="L943" s="48"/>
      <c r="M943" s="183" t="s">
        <v>5</v>
      </c>
      <c r="N943" s="184"/>
      <c r="O943" s="185"/>
      <c r="P943" s="185"/>
      <c r="Q943" s="185"/>
      <c r="R943" s="185"/>
      <c r="S943" s="185"/>
      <c r="T943" s="159" t="s">
        <v>6</v>
      </c>
      <c r="U943" s="161" t="s">
        <v>7</v>
      </c>
      <c r="V943" s="234" t="s">
        <v>879</v>
      </c>
    </row>
    <row r="944" spans="1:22" ht="25" x14ac:dyDescent="0.35">
      <c r="A944" s="177"/>
      <c r="B944" s="179"/>
      <c r="C944" s="181"/>
      <c r="D944" s="163" t="s">
        <v>8</v>
      </c>
      <c r="E944" s="165" t="s">
        <v>9</v>
      </c>
      <c r="F944" s="167" t="s">
        <v>10</v>
      </c>
      <c r="G944" s="169" t="s">
        <v>310</v>
      </c>
      <c r="H944" s="170"/>
      <c r="I944" s="170"/>
      <c r="J944" s="171"/>
      <c r="K944" s="187"/>
      <c r="L944" s="49" t="s">
        <v>11</v>
      </c>
      <c r="M944" s="172" t="s">
        <v>8</v>
      </c>
      <c r="N944" s="174" t="s">
        <v>12</v>
      </c>
      <c r="O944" s="167" t="s">
        <v>10</v>
      </c>
      <c r="P944" s="169" t="s">
        <v>310</v>
      </c>
      <c r="Q944" s="170"/>
      <c r="R944" s="170"/>
      <c r="S944" s="171"/>
      <c r="T944" s="159"/>
      <c r="U944" s="161"/>
      <c r="V944" s="235"/>
    </row>
    <row r="945" spans="1:22" ht="15" thickBot="1" x14ac:dyDescent="0.4">
      <c r="A945" s="178"/>
      <c r="B945" s="180"/>
      <c r="C945" s="182"/>
      <c r="D945" s="164"/>
      <c r="E945" s="166"/>
      <c r="F945" s="168"/>
      <c r="G945" s="50" t="s">
        <v>13</v>
      </c>
      <c r="H945" s="51" t="s">
        <v>14</v>
      </c>
      <c r="I945" s="52" t="s">
        <v>15</v>
      </c>
      <c r="J945" s="53">
        <v>0</v>
      </c>
      <c r="K945" s="188"/>
      <c r="L945" s="54"/>
      <c r="M945" s="173"/>
      <c r="N945" s="175"/>
      <c r="O945" s="176"/>
      <c r="P945" s="50" t="s">
        <v>13</v>
      </c>
      <c r="Q945" s="51" t="s">
        <v>14</v>
      </c>
      <c r="R945" s="52" t="s">
        <v>15</v>
      </c>
      <c r="S945" s="53">
        <v>0</v>
      </c>
      <c r="T945" s="160"/>
      <c r="U945" s="162"/>
      <c r="V945" s="236"/>
    </row>
    <row r="946" spans="1:22" x14ac:dyDescent="0.35">
      <c r="A946" s="56"/>
      <c r="B946" s="57"/>
      <c r="C946" s="58"/>
      <c r="D946" s="59"/>
      <c r="E946" s="60"/>
      <c r="F946" s="60"/>
      <c r="G946" s="61"/>
      <c r="H946" s="62"/>
      <c r="I946" s="63"/>
      <c r="J946" s="64"/>
      <c r="K946" s="65"/>
      <c r="L946" s="65"/>
      <c r="M946" s="59"/>
      <c r="N946" s="60"/>
      <c r="O946" s="60"/>
      <c r="P946" s="61"/>
      <c r="Q946" s="62"/>
      <c r="R946" s="63"/>
      <c r="S946" s="64"/>
      <c r="T946" s="14"/>
      <c r="U946" s="15"/>
      <c r="V946" s="237"/>
    </row>
    <row r="947" spans="1:22" x14ac:dyDescent="0.35">
      <c r="A947" s="131">
        <v>1</v>
      </c>
      <c r="B947" s="131">
        <v>44</v>
      </c>
      <c r="C947" s="134"/>
      <c r="D947" s="136">
        <v>160</v>
      </c>
      <c r="E947" s="66" t="s">
        <v>1184</v>
      </c>
      <c r="F947" s="67">
        <v>3</v>
      </c>
      <c r="G947" s="47"/>
      <c r="H947" s="47"/>
      <c r="I947" s="47"/>
      <c r="J947" s="47"/>
      <c r="K947" s="47">
        <f>((SUM(H949:H960)*H948)+(SUM(G949:G960)*G948)+(SUM(I949:I960)*I948))/1000</f>
        <v>95.344999999999999</v>
      </c>
      <c r="L947" s="47">
        <f>K947*100/D947</f>
        <v>59.590625000000003</v>
      </c>
      <c r="M947" s="136"/>
      <c r="N947" s="66"/>
      <c r="O947" s="67"/>
      <c r="P947" s="47"/>
      <c r="Q947" s="47"/>
      <c r="R947" s="47"/>
      <c r="S947" s="47"/>
      <c r="T947" s="47">
        <f>((SUM(Q949:Q960)*Q948)+(SUM(P949:P960)*P948)+(SUM(R949:R960)*R948))/1000</f>
        <v>0</v>
      </c>
      <c r="U947" s="47" t="e">
        <f>T947*100/M947</f>
        <v>#DIV/0!</v>
      </c>
      <c r="V947" s="68"/>
    </row>
    <row r="948" spans="1:22" x14ac:dyDescent="0.35">
      <c r="A948" s="132"/>
      <c r="B948" s="133"/>
      <c r="C948" s="135"/>
      <c r="D948" s="133"/>
      <c r="E948" s="69" t="s">
        <v>17</v>
      </c>
      <c r="F948" s="70"/>
      <c r="G948" s="71">
        <v>223</v>
      </c>
      <c r="H948" s="71">
        <v>222</v>
      </c>
      <c r="I948" s="71">
        <v>225</v>
      </c>
      <c r="J948" s="71">
        <v>389</v>
      </c>
      <c r="K948" s="47"/>
      <c r="L948" s="47"/>
      <c r="M948" s="133"/>
      <c r="N948" s="69"/>
      <c r="O948" s="70"/>
      <c r="P948" s="71"/>
      <c r="Q948" s="71"/>
      <c r="R948" s="71"/>
      <c r="S948" s="47"/>
      <c r="T948" s="76"/>
      <c r="U948" s="73"/>
      <c r="V948" s="68"/>
    </row>
    <row r="949" spans="1:22" x14ac:dyDescent="0.35">
      <c r="A949" s="132"/>
      <c r="B949" s="133"/>
      <c r="C949" s="135"/>
      <c r="D949" s="133"/>
      <c r="E949" s="74"/>
      <c r="F949" s="75"/>
      <c r="G949" s="47">
        <v>161</v>
      </c>
      <c r="H949" s="47">
        <v>136</v>
      </c>
      <c r="I949" s="47">
        <v>130</v>
      </c>
      <c r="J949" s="47">
        <v>14</v>
      </c>
      <c r="K949" s="47"/>
      <c r="L949" s="47"/>
      <c r="M949" s="133"/>
      <c r="N949" s="74"/>
      <c r="O949" s="75"/>
      <c r="P949" s="47"/>
      <c r="Q949" s="47"/>
      <c r="R949" s="47"/>
      <c r="S949" s="47"/>
      <c r="T949" s="76"/>
      <c r="U949" s="73"/>
      <c r="V949" s="68"/>
    </row>
    <row r="950" spans="1:22" x14ac:dyDescent="0.35">
      <c r="A950" s="132"/>
      <c r="B950" s="133"/>
      <c r="C950" s="135"/>
      <c r="D950" s="133"/>
      <c r="E950" s="74"/>
      <c r="F950" s="75"/>
      <c r="G950" s="47"/>
      <c r="H950" s="47"/>
      <c r="I950" s="47"/>
      <c r="J950" s="47"/>
      <c r="K950" s="47"/>
      <c r="L950" s="47"/>
      <c r="M950" s="133"/>
      <c r="N950" s="77"/>
      <c r="O950" s="75"/>
      <c r="P950" s="47"/>
      <c r="Q950" s="47"/>
      <c r="R950" s="47"/>
      <c r="S950" s="47"/>
      <c r="T950" s="76"/>
      <c r="U950" s="73"/>
      <c r="V950" s="68"/>
    </row>
    <row r="951" spans="1:22" x14ac:dyDescent="0.35">
      <c r="A951" s="132"/>
      <c r="B951" s="133"/>
      <c r="C951" s="135"/>
      <c r="D951" s="133"/>
      <c r="E951" s="74"/>
      <c r="F951" s="75"/>
      <c r="G951" s="47"/>
      <c r="H951" s="47"/>
      <c r="I951" s="47"/>
      <c r="J951" s="47"/>
      <c r="K951" s="47"/>
      <c r="L951" s="47"/>
      <c r="M951" s="133"/>
      <c r="N951" s="74"/>
      <c r="O951" s="75"/>
      <c r="P951" s="47"/>
      <c r="Q951" s="47"/>
      <c r="R951" s="47"/>
      <c r="S951" s="47"/>
      <c r="T951" s="76"/>
      <c r="U951" s="73"/>
      <c r="V951" s="68"/>
    </row>
    <row r="952" spans="1:22" x14ac:dyDescent="0.35">
      <c r="A952" s="132"/>
      <c r="B952" s="133"/>
      <c r="C952" s="135"/>
      <c r="D952" s="133"/>
      <c r="E952" s="74"/>
      <c r="F952" s="75"/>
      <c r="G952" s="47"/>
      <c r="H952" s="47"/>
      <c r="I952" s="47"/>
      <c r="J952" s="47"/>
      <c r="K952" s="47"/>
      <c r="L952" s="47"/>
      <c r="M952" s="133"/>
      <c r="N952" s="77"/>
      <c r="O952" s="75"/>
      <c r="P952" s="47"/>
      <c r="Q952" s="47"/>
      <c r="R952" s="47"/>
      <c r="S952" s="47"/>
      <c r="T952" s="76"/>
      <c r="U952" s="73"/>
      <c r="V952" s="68"/>
    </row>
    <row r="953" spans="1:22" x14ac:dyDescent="0.35">
      <c r="A953" s="132"/>
      <c r="B953" s="133"/>
      <c r="C953" s="135"/>
      <c r="D953" s="133"/>
      <c r="E953" s="74"/>
      <c r="F953" s="75"/>
      <c r="G953" s="47"/>
      <c r="H953" s="47"/>
      <c r="I953" s="47"/>
      <c r="J953" s="47"/>
      <c r="K953" s="47"/>
      <c r="L953" s="47"/>
      <c r="M953" s="133"/>
      <c r="N953" s="74"/>
      <c r="O953" s="75"/>
      <c r="P953" s="47"/>
      <c r="Q953" s="47"/>
      <c r="R953" s="47"/>
      <c r="S953" s="47"/>
      <c r="T953" s="76"/>
      <c r="U953" s="73"/>
      <c r="V953" s="68"/>
    </row>
    <row r="954" spans="1:22" x14ac:dyDescent="0.35">
      <c r="A954" s="132"/>
      <c r="B954" s="133"/>
      <c r="C954" s="135"/>
      <c r="D954" s="133"/>
      <c r="E954" s="74"/>
      <c r="F954" s="75"/>
      <c r="G954" s="47"/>
      <c r="H954" s="47"/>
      <c r="I954" s="47"/>
      <c r="J954" s="47"/>
      <c r="K954" s="47"/>
      <c r="L954" s="47"/>
      <c r="M954" s="133"/>
      <c r="N954" s="74"/>
      <c r="O954" s="75"/>
      <c r="P954" s="47"/>
      <c r="Q954" s="47"/>
      <c r="R954" s="47"/>
      <c r="S954" s="47"/>
      <c r="T954" s="76"/>
      <c r="U954" s="73"/>
      <c r="V954" s="68"/>
    </row>
    <row r="955" spans="1:22" x14ac:dyDescent="0.35">
      <c r="A955" s="132"/>
      <c r="B955" s="133"/>
      <c r="C955" s="135"/>
      <c r="D955" s="133"/>
      <c r="E955" s="74"/>
      <c r="F955" s="75"/>
      <c r="G955" s="47"/>
      <c r="H955" s="47"/>
      <c r="I955" s="47"/>
      <c r="J955" s="47"/>
      <c r="K955" s="47"/>
      <c r="L955" s="47"/>
      <c r="M955" s="133"/>
      <c r="N955" s="74"/>
      <c r="O955" s="75"/>
      <c r="P955" s="47"/>
      <c r="Q955" s="47"/>
      <c r="R955" s="47"/>
      <c r="S955" s="47"/>
      <c r="T955" s="76"/>
      <c r="U955" s="73"/>
      <c r="V955" s="68"/>
    </row>
    <row r="956" spans="1:22" x14ac:dyDescent="0.35">
      <c r="A956" s="132"/>
      <c r="B956" s="133"/>
      <c r="C956" s="135"/>
      <c r="D956" s="133"/>
      <c r="E956" s="74"/>
      <c r="F956" s="75"/>
      <c r="G956" s="47"/>
      <c r="H956" s="47"/>
      <c r="I956" s="47"/>
      <c r="J956" s="47"/>
      <c r="K956" s="47"/>
      <c r="L956" s="47"/>
      <c r="M956" s="133"/>
      <c r="N956" s="74"/>
      <c r="O956" s="75"/>
      <c r="P956" s="47"/>
      <c r="Q956" s="47"/>
      <c r="R956" s="47"/>
      <c r="S956" s="47"/>
      <c r="T956" s="76"/>
      <c r="U956" s="73"/>
      <c r="V956" s="68"/>
    </row>
    <row r="957" spans="1:22" x14ac:dyDescent="0.35">
      <c r="A957" s="132"/>
      <c r="B957" s="133"/>
      <c r="C957" s="135"/>
      <c r="D957" s="133"/>
      <c r="E957" s="74"/>
      <c r="F957" s="75"/>
      <c r="G957" s="47"/>
      <c r="H957" s="47"/>
      <c r="I957" s="47"/>
      <c r="J957" s="47"/>
      <c r="K957" s="47"/>
      <c r="L957" s="47"/>
      <c r="M957" s="133"/>
      <c r="N957" s="77"/>
      <c r="O957" s="75"/>
      <c r="P957" s="47"/>
      <c r="Q957" s="47"/>
      <c r="R957" s="47"/>
      <c r="S957" s="47"/>
      <c r="T957" s="76"/>
      <c r="U957" s="73"/>
      <c r="V957" s="68"/>
    </row>
    <row r="958" spans="1:22" x14ac:dyDescent="0.35">
      <c r="A958" s="132"/>
      <c r="B958" s="133"/>
      <c r="C958" s="135"/>
      <c r="D958" s="133"/>
      <c r="E958" s="74"/>
      <c r="F958" s="75"/>
      <c r="G958" s="47"/>
      <c r="H958" s="47"/>
      <c r="I958" s="47"/>
      <c r="J958" s="47"/>
      <c r="K958" s="47"/>
      <c r="L958" s="47"/>
      <c r="M958" s="133"/>
      <c r="N958" s="77"/>
      <c r="O958" s="75"/>
      <c r="P958" s="47"/>
      <c r="Q958" s="47"/>
      <c r="R958" s="47"/>
      <c r="S958" s="47"/>
      <c r="T958" s="76"/>
      <c r="U958" s="73"/>
      <c r="V958" s="68"/>
    </row>
    <row r="959" spans="1:22" x14ac:dyDescent="0.35">
      <c r="A959" s="132"/>
      <c r="B959" s="133"/>
      <c r="C959" s="135"/>
      <c r="D959" s="133"/>
      <c r="E959" s="74"/>
      <c r="F959" s="75"/>
      <c r="G959" s="47"/>
      <c r="H959" s="47"/>
      <c r="I959" s="47"/>
      <c r="J959" s="47"/>
      <c r="K959" s="47"/>
      <c r="L959" s="47"/>
      <c r="M959" s="133"/>
      <c r="N959" s="77"/>
      <c r="O959" s="75"/>
      <c r="P959" s="47"/>
      <c r="Q959" s="47"/>
      <c r="R959" s="47"/>
      <c r="S959" s="47"/>
      <c r="T959" s="76"/>
      <c r="U959" s="73"/>
      <c r="V959" s="68"/>
    </row>
    <row r="960" spans="1:22" x14ac:dyDescent="0.35">
      <c r="A960" s="132"/>
      <c r="B960" s="133"/>
      <c r="C960" s="135"/>
      <c r="D960" s="133"/>
      <c r="E960" s="74"/>
      <c r="F960" s="75"/>
      <c r="G960" s="47"/>
      <c r="H960" s="47"/>
      <c r="I960" s="47"/>
      <c r="J960" s="47"/>
      <c r="K960" s="47"/>
      <c r="L960" s="47"/>
      <c r="M960" s="133"/>
      <c r="N960" s="87"/>
      <c r="O960" s="75"/>
      <c r="P960" s="47"/>
      <c r="Q960" s="47"/>
      <c r="R960" s="47"/>
      <c r="S960" s="47"/>
      <c r="T960" s="88"/>
      <c r="U960" s="73"/>
      <c r="V960" s="68"/>
    </row>
    <row r="961" spans="1:22" x14ac:dyDescent="0.35">
      <c r="A961" s="78"/>
      <c r="B961" s="79"/>
      <c r="C961" s="80"/>
      <c r="D961" s="81"/>
      <c r="E961" s="82"/>
      <c r="F961" s="83"/>
      <c r="G961" s="83"/>
      <c r="H961" s="83"/>
      <c r="I961" s="84"/>
      <c r="J961" s="84"/>
      <c r="K961" s="84"/>
      <c r="L961" s="85"/>
      <c r="M961" s="86"/>
      <c r="N961" s="83"/>
      <c r="O961" s="83"/>
      <c r="P961" s="83"/>
      <c r="Q961" s="84"/>
      <c r="R961" s="84"/>
      <c r="S961" s="84"/>
      <c r="T961" s="55"/>
      <c r="U961" s="55"/>
      <c r="V961" s="55"/>
    </row>
    <row r="962" spans="1:22" x14ac:dyDescent="0.35">
      <c r="A962" s="177" t="s">
        <v>0</v>
      </c>
      <c r="B962" s="179" t="s">
        <v>1</v>
      </c>
      <c r="C962" s="181" t="s">
        <v>2</v>
      </c>
      <c r="D962" s="183" t="s">
        <v>3</v>
      </c>
      <c r="E962" s="184"/>
      <c r="F962" s="185"/>
      <c r="G962" s="185"/>
      <c r="H962" s="185"/>
      <c r="I962" s="185"/>
      <c r="J962" s="185"/>
      <c r="K962" s="186" t="s">
        <v>4</v>
      </c>
      <c r="L962" s="48"/>
      <c r="M962" s="183" t="s">
        <v>5</v>
      </c>
      <c r="N962" s="184"/>
      <c r="O962" s="185"/>
      <c r="P962" s="185"/>
      <c r="Q962" s="185"/>
      <c r="R962" s="185"/>
      <c r="S962" s="185"/>
      <c r="T962" s="159" t="s">
        <v>6</v>
      </c>
      <c r="U962" s="161" t="s">
        <v>7</v>
      </c>
      <c r="V962" s="234" t="s">
        <v>879</v>
      </c>
    </row>
    <row r="963" spans="1:22" ht="25" x14ac:dyDescent="0.35">
      <c r="A963" s="177"/>
      <c r="B963" s="179"/>
      <c r="C963" s="181"/>
      <c r="D963" s="163" t="s">
        <v>8</v>
      </c>
      <c r="E963" s="165" t="s">
        <v>9</v>
      </c>
      <c r="F963" s="167" t="s">
        <v>10</v>
      </c>
      <c r="G963" s="169" t="s">
        <v>310</v>
      </c>
      <c r="H963" s="170"/>
      <c r="I963" s="170"/>
      <c r="J963" s="171"/>
      <c r="K963" s="187"/>
      <c r="L963" s="49" t="s">
        <v>11</v>
      </c>
      <c r="M963" s="172" t="s">
        <v>8</v>
      </c>
      <c r="N963" s="174" t="s">
        <v>12</v>
      </c>
      <c r="O963" s="167" t="s">
        <v>10</v>
      </c>
      <c r="P963" s="169" t="s">
        <v>310</v>
      </c>
      <c r="Q963" s="170"/>
      <c r="R963" s="170"/>
      <c r="S963" s="171"/>
      <c r="T963" s="159"/>
      <c r="U963" s="161"/>
      <c r="V963" s="235"/>
    </row>
    <row r="964" spans="1:22" ht="15" thickBot="1" x14ac:dyDescent="0.4">
      <c r="A964" s="178"/>
      <c r="B964" s="180"/>
      <c r="C964" s="182"/>
      <c r="D964" s="164"/>
      <c r="E964" s="166"/>
      <c r="F964" s="168"/>
      <c r="G964" s="50" t="s">
        <v>13</v>
      </c>
      <c r="H964" s="51" t="s">
        <v>14</v>
      </c>
      <c r="I964" s="52" t="s">
        <v>15</v>
      </c>
      <c r="J964" s="53">
        <v>0</v>
      </c>
      <c r="K964" s="188"/>
      <c r="L964" s="54"/>
      <c r="M964" s="173"/>
      <c r="N964" s="175"/>
      <c r="O964" s="176"/>
      <c r="P964" s="50" t="s">
        <v>13</v>
      </c>
      <c r="Q964" s="51" t="s">
        <v>14</v>
      </c>
      <c r="R964" s="52" t="s">
        <v>15</v>
      </c>
      <c r="S964" s="53">
        <v>0</v>
      </c>
      <c r="T964" s="160"/>
      <c r="U964" s="162"/>
      <c r="V964" s="236"/>
    </row>
    <row r="965" spans="1:22" x14ac:dyDescent="0.35">
      <c r="A965" s="56"/>
      <c r="B965" s="57"/>
      <c r="C965" s="58"/>
      <c r="D965" s="59"/>
      <c r="E965" s="60"/>
      <c r="F965" s="60"/>
      <c r="G965" s="61"/>
      <c r="H965" s="62"/>
      <c r="I965" s="63"/>
      <c r="J965" s="64"/>
      <c r="K965" s="65"/>
      <c r="L965" s="65"/>
      <c r="M965" s="59"/>
      <c r="N965" s="60"/>
      <c r="O965" s="60"/>
      <c r="P965" s="61"/>
      <c r="Q965" s="62"/>
      <c r="R965" s="63"/>
      <c r="S965" s="64"/>
      <c r="T965" s="14"/>
      <c r="U965" s="15"/>
      <c r="V965" s="237"/>
    </row>
    <row r="966" spans="1:22" x14ac:dyDescent="0.35">
      <c r="A966" s="131">
        <v>1</v>
      </c>
      <c r="B966" s="131">
        <v>45</v>
      </c>
      <c r="C966" s="134"/>
      <c r="D966" s="136">
        <v>250</v>
      </c>
      <c r="E966" s="856" t="s">
        <v>1185</v>
      </c>
      <c r="F966" s="67">
        <v>5</v>
      </c>
      <c r="G966" s="47">
        <v>72</v>
      </c>
      <c r="H966" s="47">
        <v>54</v>
      </c>
      <c r="I966" s="47">
        <v>100</v>
      </c>
      <c r="J966" s="47">
        <v>30</v>
      </c>
      <c r="K966" s="47">
        <f>((SUM(H968:H979)*H967)+(SUM(G968:G979)*G967)+(SUM(I968:I979)*I967))/1000</f>
        <v>52.826000000000001</v>
      </c>
      <c r="L966" s="47">
        <f>K966*100/D966</f>
        <v>21.130400000000002</v>
      </c>
      <c r="M966" s="136"/>
      <c r="N966" s="66"/>
      <c r="O966" s="67"/>
      <c r="P966" s="47"/>
      <c r="Q966" s="47"/>
      <c r="R966" s="47"/>
      <c r="S966" s="47"/>
      <c r="T966" s="47">
        <f>((SUM(Q968:Q979)*Q967)+(SUM(P968:P979)*P967)+(SUM(R968:R979)*R967))/1000</f>
        <v>0</v>
      </c>
      <c r="U966" s="47" t="e">
        <f>T966*100/M966</f>
        <v>#DIV/0!</v>
      </c>
      <c r="V966" s="68" t="s">
        <v>924</v>
      </c>
    </row>
    <row r="967" spans="1:22" x14ac:dyDescent="0.35">
      <c r="A967" s="132"/>
      <c r="B967" s="133"/>
      <c r="C967" s="135"/>
      <c r="D967" s="133"/>
      <c r="E967" s="853" t="s">
        <v>17</v>
      </c>
      <c r="F967" s="70"/>
      <c r="G967" s="71">
        <v>234</v>
      </c>
      <c r="H967" s="71">
        <v>233</v>
      </c>
      <c r="I967" s="71">
        <v>234</v>
      </c>
      <c r="J967" s="71">
        <v>405</v>
      </c>
      <c r="K967" s="47"/>
      <c r="L967" s="47"/>
      <c r="M967" s="133"/>
      <c r="N967" s="69"/>
      <c r="O967" s="70"/>
      <c r="P967" s="71"/>
      <c r="Q967" s="71"/>
      <c r="R967" s="71"/>
      <c r="S967" s="47"/>
      <c r="T967" s="76"/>
      <c r="U967" s="73"/>
      <c r="V967" s="68"/>
    </row>
    <row r="968" spans="1:22" x14ac:dyDescent="0.35">
      <c r="A968" s="132"/>
      <c r="B968" s="133"/>
      <c r="C968" s="135"/>
      <c r="D968" s="133"/>
      <c r="E968" s="899" t="s">
        <v>1146</v>
      </c>
      <c r="F968" s="75"/>
      <c r="G968" s="47"/>
      <c r="H968" s="47"/>
      <c r="I968" s="47"/>
      <c r="J968" s="47"/>
      <c r="K968" s="47"/>
      <c r="L968" s="47"/>
      <c r="M968" s="133"/>
      <c r="N968" s="74"/>
      <c r="O968" s="75"/>
      <c r="P968" s="47"/>
      <c r="Q968" s="47"/>
      <c r="R968" s="47"/>
      <c r="S968" s="47"/>
      <c r="T968" s="76"/>
      <c r="U968" s="73"/>
      <c r="V968" s="68"/>
    </row>
    <row r="969" spans="1:22" x14ac:dyDescent="0.35">
      <c r="A969" s="132"/>
      <c r="B969" s="133"/>
      <c r="C969" s="135"/>
      <c r="D969" s="133"/>
      <c r="E969" s="858" t="s">
        <v>1186</v>
      </c>
      <c r="F969" s="75"/>
      <c r="G969" s="47">
        <v>53</v>
      </c>
      <c r="H969" s="47">
        <v>52</v>
      </c>
      <c r="I969" s="47">
        <v>84</v>
      </c>
      <c r="J969" s="47">
        <v>7</v>
      </c>
      <c r="K969" s="47"/>
      <c r="L969" s="47"/>
      <c r="M969" s="133"/>
      <c r="N969" s="77"/>
      <c r="O969" s="75"/>
      <c r="P969" s="47"/>
      <c r="Q969" s="47"/>
      <c r="R969" s="47"/>
      <c r="S969" s="47"/>
      <c r="T969" s="76"/>
      <c r="U969" s="73"/>
      <c r="V969" s="68"/>
    </row>
    <row r="970" spans="1:22" x14ac:dyDescent="0.35">
      <c r="A970" s="132"/>
      <c r="B970" s="133"/>
      <c r="C970" s="135"/>
      <c r="D970" s="133"/>
      <c r="E970" s="858" t="s">
        <v>1187</v>
      </c>
      <c r="F970" s="75"/>
      <c r="G970" s="47">
        <v>21</v>
      </c>
      <c r="H970" s="47">
        <v>6</v>
      </c>
      <c r="I970" s="47">
        <v>10</v>
      </c>
      <c r="J970" s="47">
        <v>6</v>
      </c>
      <c r="K970" s="47"/>
      <c r="L970" s="47"/>
      <c r="M970" s="133"/>
      <c r="N970" s="74"/>
      <c r="O970" s="75"/>
      <c r="P970" s="47"/>
      <c r="Q970" s="47"/>
      <c r="R970" s="47"/>
      <c r="S970" s="47"/>
      <c r="T970" s="76"/>
      <c r="U970" s="73"/>
      <c r="V970" s="68"/>
    </row>
    <row r="971" spans="1:22" x14ac:dyDescent="0.35">
      <c r="A971" s="132"/>
      <c r="B971" s="133"/>
      <c r="C971" s="135"/>
      <c r="D971" s="133"/>
      <c r="E971" s="858" t="s">
        <v>1188</v>
      </c>
      <c r="F971" s="75"/>
      <c r="G971" s="47">
        <v>0</v>
      </c>
      <c r="H971" s="47">
        <v>0</v>
      </c>
      <c r="I971" s="47">
        <v>0</v>
      </c>
      <c r="J971" s="47">
        <v>0</v>
      </c>
      <c r="K971" s="47"/>
      <c r="L971" s="47"/>
      <c r="M971" s="133"/>
      <c r="N971" s="77"/>
      <c r="O971" s="75"/>
      <c r="P971" s="47"/>
      <c r="Q971" s="47"/>
      <c r="R971" s="47"/>
      <c r="S971" s="47"/>
      <c r="T971" s="76"/>
      <c r="U971" s="73"/>
      <c r="V971" s="68"/>
    </row>
    <row r="972" spans="1:22" x14ac:dyDescent="0.35">
      <c r="A972" s="132"/>
      <c r="B972" s="133"/>
      <c r="C972" s="135"/>
      <c r="D972" s="133"/>
      <c r="E972" s="870"/>
      <c r="F972" s="75"/>
      <c r="G972" s="47"/>
      <c r="H972" s="47"/>
      <c r="I972" s="47"/>
      <c r="J972" s="47"/>
      <c r="K972" s="47"/>
      <c r="L972" s="47"/>
      <c r="M972" s="133"/>
      <c r="N972" s="74"/>
      <c r="O972" s="75"/>
      <c r="P972" s="47"/>
      <c r="Q972" s="47"/>
      <c r="R972" s="47"/>
      <c r="S972" s="47"/>
      <c r="T972" s="76"/>
      <c r="U972" s="73"/>
      <c r="V972" s="68"/>
    </row>
    <row r="973" spans="1:22" x14ac:dyDescent="0.35">
      <c r="A973" s="132"/>
      <c r="B973" s="133"/>
      <c r="C973" s="135"/>
      <c r="D973" s="133"/>
      <c r="E973" s="870"/>
      <c r="F973" s="75"/>
      <c r="G973" s="47"/>
      <c r="H973" s="47"/>
      <c r="I973" s="47"/>
      <c r="J973" s="47"/>
      <c r="K973" s="47"/>
      <c r="L973" s="47"/>
      <c r="M973" s="133"/>
      <c r="N973" s="74"/>
      <c r="O973" s="75"/>
      <c r="P973" s="47"/>
      <c r="Q973" s="47"/>
      <c r="R973" s="47"/>
      <c r="S973" s="47"/>
      <c r="T973" s="76"/>
      <c r="U973" s="73"/>
      <c r="V973" s="68"/>
    </row>
    <row r="974" spans="1:22" x14ac:dyDescent="0.35">
      <c r="A974" s="132"/>
      <c r="B974" s="133"/>
      <c r="C974" s="135"/>
      <c r="D974" s="133"/>
      <c r="E974" s="870"/>
      <c r="F974" s="75"/>
      <c r="G974" s="47"/>
      <c r="H974" s="47"/>
      <c r="I974" s="47"/>
      <c r="J974" s="47"/>
      <c r="K974" s="47"/>
      <c r="L974" s="47"/>
      <c r="M974" s="133"/>
      <c r="N974" s="74"/>
      <c r="O974" s="75"/>
      <c r="P974" s="47"/>
      <c r="Q974" s="47"/>
      <c r="R974" s="47"/>
      <c r="S974" s="47"/>
      <c r="T974" s="76"/>
      <c r="U974" s="73"/>
      <c r="V974" s="68"/>
    </row>
    <row r="975" spans="1:22" x14ac:dyDescent="0.35">
      <c r="A975" s="132"/>
      <c r="B975" s="133"/>
      <c r="C975" s="135"/>
      <c r="D975" s="133"/>
      <c r="E975" s="870"/>
      <c r="F975" s="75"/>
      <c r="G975" s="47"/>
      <c r="H975" s="47"/>
      <c r="I975" s="47"/>
      <c r="J975" s="47"/>
      <c r="K975" s="47"/>
      <c r="L975" s="47"/>
      <c r="M975" s="133"/>
      <c r="N975" s="74"/>
      <c r="O975" s="75"/>
      <c r="P975" s="47"/>
      <c r="Q975" s="47"/>
      <c r="R975" s="47"/>
      <c r="S975" s="47"/>
      <c r="T975" s="76"/>
      <c r="U975" s="73"/>
      <c r="V975" s="68"/>
    </row>
    <row r="976" spans="1:22" x14ac:dyDescent="0.35">
      <c r="A976" s="132"/>
      <c r="B976" s="133"/>
      <c r="C976" s="135"/>
      <c r="D976" s="133"/>
      <c r="E976" s="870"/>
      <c r="F976" s="75"/>
      <c r="G976" s="47"/>
      <c r="H976" s="47"/>
      <c r="I976" s="47"/>
      <c r="J976" s="47"/>
      <c r="K976" s="47"/>
      <c r="L976" s="47"/>
      <c r="M976" s="133"/>
      <c r="N976" s="77"/>
      <c r="O976" s="75"/>
      <c r="P976" s="47"/>
      <c r="Q976" s="47"/>
      <c r="R976" s="47"/>
      <c r="S976" s="47"/>
      <c r="T976" s="76"/>
      <c r="U976" s="73"/>
      <c r="V976" s="68"/>
    </row>
    <row r="977" spans="1:22" x14ac:dyDescent="0.35">
      <c r="A977" s="132"/>
      <c r="B977" s="133"/>
      <c r="C977" s="135"/>
      <c r="D977" s="133"/>
      <c r="E977" s="870"/>
      <c r="F977" s="75"/>
      <c r="G977" s="47"/>
      <c r="H977" s="47"/>
      <c r="I977" s="47"/>
      <c r="J977" s="47"/>
      <c r="K977" s="47"/>
      <c r="L977" s="47"/>
      <c r="M977" s="133"/>
      <c r="N977" s="77"/>
      <c r="O977" s="75"/>
      <c r="P977" s="47"/>
      <c r="Q977" s="47"/>
      <c r="R977" s="47"/>
      <c r="S977" s="47"/>
      <c r="T977" s="76"/>
      <c r="U977" s="73"/>
      <c r="V977" s="68"/>
    </row>
    <row r="978" spans="1:22" x14ac:dyDescent="0.35">
      <c r="A978" s="132"/>
      <c r="B978" s="133"/>
      <c r="C978" s="135"/>
      <c r="D978" s="133"/>
      <c r="E978" s="870"/>
      <c r="F978" s="75"/>
      <c r="G978" s="47"/>
      <c r="H978" s="47"/>
      <c r="I978" s="47"/>
      <c r="J978" s="47"/>
      <c r="K978" s="47"/>
      <c r="L978" s="47"/>
      <c r="M978" s="133"/>
      <c r="N978" s="77"/>
      <c r="O978" s="75"/>
      <c r="P978" s="47"/>
      <c r="Q978" s="47"/>
      <c r="R978" s="47"/>
      <c r="S978" s="47"/>
      <c r="T978" s="76"/>
      <c r="U978" s="73"/>
      <c r="V978" s="68"/>
    </row>
    <row r="979" spans="1:22" x14ac:dyDescent="0.35">
      <c r="A979" s="132"/>
      <c r="B979" s="133"/>
      <c r="C979" s="135"/>
      <c r="D979" s="133"/>
      <c r="E979" s="870"/>
      <c r="F979" s="75"/>
      <c r="G979" s="47"/>
      <c r="H979" s="47"/>
      <c r="I979" s="47"/>
      <c r="J979" s="47"/>
      <c r="K979" s="47"/>
      <c r="L979" s="47"/>
      <c r="M979" s="133"/>
      <c r="N979" s="87"/>
      <c r="O979" s="75"/>
      <c r="P979" s="47"/>
      <c r="Q979" s="47"/>
      <c r="R979" s="47"/>
      <c r="S979" s="47"/>
      <c r="T979" s="88"/>
      <c r="U979" s="73"/>
      <c r="V979" s="68"/>
    </row>
    <row r="980" spans="1:22" x14ac:dyDescent="0.35">
      <c r="A980" s="78"/>
      <c r="B980" s="79"/>
      <c r="C980" s="80"/>
      <c r="D980" s="81"/>
      <c r="E980" s="82"/>
      <c r="F980" s="83"/>
      <c r="G980" s="83"/>
      <c r="H980" s="83"/>
      <c r="I980" s="84"/>
      <c r="J980" s="84"/>
      <c r="K980" s="84"/>
      <c r="L980" s="85"/>
      <c r="M980" s="86"/>
      <c r="N980" s="83"/>
      <c r="O980" s="83"/>
      <c r="P980" s="83"/>
      <c r="Q980" s="84"/>
      <c r="R980" s="84"/>
      <c r="S980" s="84"/>
      <c r="T980" s="55"/>
      <c r="U980" s="55"/>
      <c r="V980" s="55"/>
    </row>
    <row r="981" spans="1:22" x14ac:dyDescent="0.35">
      <c r="A981" s="177" t="s">
        <v>0</v>
      </c>
      <c r="B981" s="179" t="s">
        <v>1</v>
      </c>
      <c r="C981" s="181" t="s">
        <v>2</v>
      </c>
      <c r="D981" s="183" t="s">
        <v>3</v>
      </c>
      <c r="E981" s="184"/>
      <c r="F981" s="185"/>
      <c r="G981" s="185"/>
      <c r="H981" s="185"/>
      <c r="I981" s="185"/>
      <c r="J981" s="185"/>
      <c r="K981" s="186" t="s">
        <v>4</v>
      </c>
      <c r="L981" s="48"/>
      <c r="M981" s="183" t="s">
        <v>5</v>
      </c>
      <c r="N981" s="184"/>
      <c r="O981" s="185"/>
      <c r="P981" s="185"/>
      <c r="Q981" s="185"/>
      <c r="R981" s="185"/>
      <c r="S981" s="185"/>
      <c r="T981" s="159" t="s">
        <v>6</v>
      </c>
      <c r="U981" s="161" t="s">
        <v>7</v>
      </c>
      <c r="V981" s="234" t="s">
        <v>879</v>
      </c>
    </row>
    <row r="982" spans="1:22" ht="25" x14ac:dyDescent="0.35">
      <c r="A982" s="177"/>
      <c r="B982" s="179"/>
      <c r="C982" s="181"/>
      <c r="D982" s="163" t="s">
        <v>8</v>
      </c>
      <c r="E982" s="165" t="s">
        <v>9</v>
      </c>
      <c r="F982" s="167" t="s">
        <v>10</v>
      </c>
      <c r="G982" s="169" t="s">
        <v>310</v>
      </c>
      <c r="H982" s="170"/>
      <c r="I982" s="170"/>
      <c r="J982" s="171"/>
      <c r="K982" s="187"/>
      <c r="L982" s="49" t="s">
        <v>11</v>
      </c>
      <c r="M982" s="172" t="s">
        <v>8</v>
      </c>
      <c r="N982" s="174" t="s">
        <v>12</v>
      </c>
      <c r="O982" s="167" t="s">
        <v>10</v>
      </c>
      <c r="P982" s="169" t="s">
        <v>310</v>
      </c>
      <c r="Q982" s="170"/>
      <c r="R982" s="170"/>
      <c r="S982" s="171"/>
      <c r="T982" s="159"/>
      <c r="U982" s="161"/>
      <c r="V982" s="235"/>
    </row>
    <row r="983" spans="1:22" ht="15" thickBot="1" x14ac:dyDescent="0.4">
      <c r="A983" s="178"/>
      <c r="B983" s="180"/>
      <c r="C983" s="182"/>
      <c r="D983" s="164"/>
      <c r="E983" s="166"/>
      <c r="F983" s="168"/>
      <c r="G983" s="50" t="s">
        <v>13</v>
      </c>
      <c r="H983" s="51" t="s">
        <v>14</v>
      </c>
      <c r="I983" s="52" t="s">
        <v>15</v>
      </c>
      <c r="J983" s="53">
        <v>0</v>
      </c>
      <c r="K983" s="188"/>
      <c r="L983" s="54"/>
      <c r="M983" s="173"/>
      <c r="N983" s="175"/>
      <c r="O983" s="176"/>
      <c r="P983" s="50" t="s">
        <v>13</v>
      </c>
      <c r="Q983" s="51" t="s">
        <v>14</v>
      </c>
      <c r="R983" s="52" t="s">
        <v>15</v>
      </c>
      <c r="S983" s="53">
        <v>0</v>
      </c>
      <c r="T983" s="160"/>
      <c r="U983" s="162"/>
      <c r="V983" s="236"/>
    </row>
    <row r="984" spans="1:22" x14ac:dyDescent="0.35">
      <c r="A984" s="56"/>
      <c r="B984" s="57"/>
      <c r="C984" s="58"/>
      <c r="D984" s="59"/>
      <c r="E984" s="60"/>
      <c r="F984" s="60"/>
      <c r="G984" s="61"/>
      <c r="H984" s="62"/>
      <c r="I984" s="63"/>
      <c r="J984" s="64"/>
      <c r="K984" s="65"/>
      <c r="L984" s="65"/>
      <c r="M984" s="59"/>
      <c r="N984" s="60"/>
      <c r="O984" s="60"/>
      <c r="P984" s="61"/>
      <c r="Q984" s="62"/>
      <c r="R984" s="63"/>
      <c r="S984" s="64"/>
      <c r="T984" s="14"/>
      <c r="U984" s="15"/>
      <c r="V984" s="237"/>
    </row>
    <row r="985" spans="1:22" x14ac:dyDescent="0.35">
      <c r="A985" s="131">
        <v>1</v>
      </c>
      <c r="B985" s="131">
        <v>46</v>
      </c>
      <c r="C985" s="134"/>
      <c r="D985" s="136">
        <v>250</v>
      </c>
      <c r="E985" s="66" t="s">
        <v>1189</v>
      </c>
      <c r="F985" s="67">
        <v>2</v>
      </c>
      <c r="G985" s="47"/>
      <c r="H985" s="47"/>
      <c r="I985" s="47"/>
      <c r="J985" s="47"/>
      <c r="K985" s="47">
        <f>((SUM(H987:H998)*H986)+(SUM(G987:G998)*G986)+(SUM(I987:I998)*I986))/1000</f>
        <v>140.346</v>
      </c>
      <c r="L985" s="47">
        <f>K985*100/D985</f>
        <v>56.138400000000004</v>
      </c>
      <c r="M985" s="136"/>
      <c r="N985" s="66"/>
      <c r="O985" s="67"/>
      <c r="P985" s="47"/>
      <c r="Q985" s="47"/>
      <c r="R985" s="47"/>
      <c r="S985" s="47"/>
      <c r="T985" s="76"/>
      <c r="U985" s="73"/>
      <c r="V985" s="68"/>
    </row>
    <row r="986" spans="1:22" x14ac:dyDescent="0.35">
      <c r="A986" s="132"/>
      <c r="B986" s="133"/>
      <c r="C986" s="135"/>
      <c r="D986" s="133"/>
      <c r="E986" s="69" t="s">
        <v>17</v>
      </c>
      <c r="F986" s="70"/>
      <c r="G986" s="68">
        <v>231</v>
      </c>
      <c r="H986" s="68">
        <v>234</v>
      </c>
      <c r="I986" s="68">
        <v>232</v>
      </c>
      <c r="J986" s="71">
        <v>402</v>
      </c>
      <c r="K986" s="47"/>
      <c r="L986" s="47"/>
      <c r="M986" s="133"/>
      <c r="N986" s="69"/>
      <c r="O986" s="70"/>
      <c r="P986" s="71"/>
      <c r="Q986" s="71"/>
      <c r="R986" s="71"/>
      <c r="S986" s="47"/>
      <c r="T986" s="76"/>
      <c r="U986" s="73"/>
      <c r="V986" s="68"/>
    </row>
    <row r="987" spans="1:22" x14ac:dyDescent="0.35">
      <c r="A987" s="132"/>
      <c r="B987" s="133"/>
      <c r="C987" s="135"/>
      <c r="D987" s="133"/>
      <c r="E987" s="74"/>
      <c r="F987" s="75"/>
      <c r="G987" s="68">
        <v>101</v>
      </c>
      <c r="H987" s="68">
        <v>101</v>
      </c>
      <c r="I987" s="68">
        <v>115</v>
      </c>
      <c r="J987" s="47">
        <v>21</v>
      </c>
      <c r="K987" s="47"/>
      <c r="L987" s="47"/>
      <c r="M987" s="133"/>
      <c r="N987" s="74"/>
      <c r="O987" s="75"/>
      <c r="P987" s="47"/>
      <c r="Q987" s="47"/>
      <c r="R987" s="47"/>
      <c r="S987" s="47"/>
      <c r="T987" s="76"/>
      <c r="U987" s="73"/>
      <c r="V987" s="68"/>
    </row>
    <row r="988" spans="1:22" x14ac:dyDescent="0.35">
      <c r="A988" s="132"/>
      <c r="B988" s="133"/>
      <c r="C988" s="135"/>
      <c r="D988" s="133"/>
      <c r="E988" s="74" t="s">
        <v>1107</v>
      </c>
      <c r="F988" s="75"/>
      <c r="G988" s="47"/>
      <c r="H988" s="47"/>
      <c r="I988" s="47"/>
      <c r="J988" s="47"/>
      <c r="K988" s="47"/>
      <c r="L988" s="47"/>
      <c r="M988" s="133"/>
      <c r="N988" s="77"/>
      <c r="O988" s="75"/>
      <c r="P988" s="47"/>
      <c r="Q988" s="47"/>
      <c r="R988" s="47"/>
      <c r="S988" s="47"/>
      <c r="T988" s="76"/>
      <c r="U988" s="73"/>
      <c r="V988" s="68"/>
    </row>
    <row r="989" spans="1:22" ht="26.5" x14ac:dyDescent="0.35">
      <c r="A989" s="132"/>
      <c r="B989" s="133"/>
      <c r="C989" s="135"/>
      <c r="D989" s="133"/>
      <c r="E989" s="74" t="s">
        <v>1190</v>
      </c>
      <c r="F989" s="75"/>
      <c r="G989" s="47">
        <v>42</v>
      </c>
      <c r="H989" s="47">
        <v>32</v>
      </c>
      <c r="I989" s="47">
        <v>33</v>
      </c>
      <c r="J989" s="47">
        <v>21</v>
      </c>
      <c r="K989" s="47"/>
      <c r="L989" s="47"/>
      <c r="M989" s="133"/>
      <c r="N989" s="74"/>
      <c r="O989" s="75"/>
      <c r="P989" s="47"/>
      <c r="Q989" s="47"/>
      <c r="R989" s="47"/>
      <c r="S989" s="47"/>
      <c r="T989" s="76"/>
      <c r="U989" s="73"/>
      <c r="V989" s="68"/>
    </row>
    <row r="990" spans="1:22" ht="39.5" x14ac:dyDescent="0.35">
      <c r="A990" s="132"/>
      <c r="B990" s="133"/>
      <c r="C990" s="135"/>
      <c r="D990" s="133"/>
      <c r="E990" s="74" t="s">
        <v>1191</v>
      </c>
      <c r="F990" s="75"/>
      <c r="G990" s="47">
        <v>0</v>
      </c>
      <c r="H990" s="47">
        <v>0</v>
      </c>
      <c r="I990" s="47">
        <v>0</v>
      </c>
      <c r="J990" s="47">
        <v>0</v>
      </c>
      <c r="K990" s="47"/>
      <c r="L990" s="47"/>
      <c r="M990" s="133"/>
      <c r="N990" s="77"/>
      <c r="O990" s="75"/>
      <c r="P990" s="47"/>
      <c r="Q990" s="47"/>
      <c r="R990" s="47"/>
      <c r="S990" s="47"/>
      <c r="T990" s="76"/>
      <c r="U990" s="73"/>
      <c r="V990" s="68"/>
    </row>
    <row r="991" spans="1:22" ht="39.5" x14ac:dyDescent="0.35">
      <c r="A991" s="132"/>
      <c r="B991" s="133"/>
      <c r="C991" s="135"/>
      <c r="D991" s="133"/>
      <c r="E991" s="74" t="s">
        <v>1192</v>
      </c>
      <c r="F991" s="75"/>
      <c r="G991" s="47">
        <v>23</v>
      </c>
      <c r="H991" s="47">
        <v>34</v>
      </c>
      <c r="I991" s="47">
        <v>18</v>
      </c>
      <c r="J991" s="47">
        <v>11</v>
      </c>
      <c r="K991" s="47"/>
      <c r="L991" s="47"/>
      <c r="M991" s="133"/>
      <c r="N991" s="74"/>
      <c r="O991" s="75"/>
      <c r="P991" s="47"/>
      <c r="Q991" s="47"/>
      <c r="R991" s="47"/>
      <c r="S991" s="47"/>
      <c r="T991" s="76"/>
      <c r="U991" s="73"/>
      <c r="V991" s="68"/>
    </row>
    <row r="992" spans="1:22" ht="39.5" x14ac:dyDescent="0.35">
      <c r="A992" s="132"/>
      <c r="B992" s="133"/>
      <c r="C992" s="135"/>
      <c r="D992" s="133"/>
      <c r="E992" s="74" t="s">
        <v>1193</v>
      </c>
      <c r="F992" s="75"/>
      <c r="G992" s="47">
        <v>26</v>
      </c>
      <c r="H992" s="47">
        <v>38</v>
      </c>
      <c r="I992" s="47">
        <v>12</v>
      </c>
      <c r="J992" s="47">
        <v>25</v>
      </c>
      <c r="K992" s="47"/>
      <c r="L992" s="47"/>
      <c r="M992" s="133"/>
      <c r="N992" s="74"/>
      <c r="O992" s="75"/>
      <c r="P992" s="47"/>
      <c r="Q992" s="47"/>
      <c r="R992" s="47"/>
      <c r="S992" s="47"/>
      <c r="T992" s="76"/>
      <c r="U992" s="73"/>
      <c r="V992" s="68"/>
    </row>
    <row r="993" spans="1:22" ht="26.5" x14ac:dyDescent="0.35">
      <c r="A993" s="132"/>
      <c r="B993" s="133"/>
      <c r="C993" s="135"/>
      <c r="D993" s="133"/>
      <c r="E993" s="74" t="s">
        <v>1194</v>
      </c>
      <c r="F993" s="75"/>
      <c r="G993" s="47">
        <v>2</v>
      </c>
      <c r="H993" s="47">
        <v>1</v>
      </c>
      <c r="I993" s="47">
        <v>26</v>
      </c>
      <c r="J993" s="47">
        <v>25</v>
      </c>
      <c r="K993" s="47"/>
      <c r="L993" s="47"/>
      <c r="M993" s="133"/>
      <c r="N993" s="74"/>
      <c r="O993" s="75"/>
      <c r="P993" s="47"/>
      <c r="Q993" s="47"/>
      <c r="R993" s="47"/>
      <c r="S993" s="47"/>
      <c r="T993" s="76"/>
      <c r="U993" s="73"/>
      <c r="V993" s="68"/>
    </row>
    <row r="994" spans="1:22" x14ac:dyDescent="0.35">
      <c r="A994" s="132"/>
      <c r="B994" s="133"/>
      <c r="C994" s="135"/>
      <c r="D994" s="133"/>
      <c r="E994" s="74"/>
      <c r="F994" s="75"/>
      <c r="G994" s="47"/>
      <c r="H994" s="47"/>
      <c r="I994" s="47"/>
      <c r="J994" s="47"/>
      <c r="K994" s="47"/>
      <c r="L994" s="47"/>
      <c r="M994" s="133"/>
      <c r="N994" s="74"/>
      <c r="O994" s="75"/>
      <c r="P994" s="47"/>
      <c r="Q994" s="47"/>
      <c r="R994" s="47"/>
      <c r="S994" s="47"/>
      <c r="T994" s="76"/>
      <c r="U994" s="73"/>
      <c r="V994" s="68"/>
    </row>
    <row r="995" spans="1:22" x14ac:dyDescent="0.35">
      <c r="A995" s="132"/>
      <c r="B995" s="133"/>
      <c r="C995" s="135"/>
      <c r="D995" s="133"/>
      <c r="E995" s="74"/>
      <c r="F995" s="75"/>
      <c r="G995" s="47"/>
      <c r="H995" s="47"/>
      <c r="I995" s="47"/>
      <c r="J995" s="47"/>
      <c r="K995" s="47"/>
      <c r="L995" s="47"/>
      <c r="M995" s="133"/>
      <c r="N995" s="77"/>
      <c r="O995" s="75"/>
      <c r="P995" s="47"/>
      <c r="Q995" s="47"/>
      <c r="R995" s="47"/>
      <c r="S995" s="47"/>
      <c r="T995" s="76"/>
      <c r="U995" s="73"/>
      <c r="V995" s="68"/>
    </row>
    <row r="996" spans="1:22" x14ac:dyDescent="0.35">
      <c r="A996" s="132"/>
      <c r="B996" s="133"/>
      <c r="C996" s="135"/>
      <c r="D996" s="133"/>
      <c r="E996" s="74"/>
      <c r="F996" s="75"/>
      <c r="G996" s="47"/>
      <c r="H996" s="47"/>
      <c r="I996" s="47"/>
      <c r="J996" s="47"/>
      <c r="K996" s="47"/>
      <c r="L996" s="47"/>
      <c r="M996" s="133"/>
      <c r="N996" s="77"/>
      <c r="O996" s="75"/>
      <c r="P996" s="47"/>
      <c r="Q996" s="47"/>
      <c r="R996" s="47"/>
      <c r="S996" s="47"/>
      <c r="T996" s="76"/>
      <c r="U996" s="73"/>
      <c r="V996" s="68"/>
    </row>
    <row r="997" spans="1:22" x14ac:dyDescent="0.35">
      <c r="A997" s="132"/>
      <c r="B997" s="133"/>
      <c r="C997" s="135"/>
      <c r="D997" s="133"/>
      <c r="E997" s="74"/>
      <c r="F997" s="75"/>
      <c r="G997" s="47"/>
      <c r="H997" s="47"/>
      <c r="I997" s="47"/>
      <c r="J997" s="47"/>
      <c r="K997" s="47"/>
      <c r="L997" s="47"/>
      <c r="M997" s="133"/>
      <c r="N997" s="77"/>
      <c r="O997" s="75"/>
      <c r="P997" s="47"/>
      <c r="Q997" s="47"/>
      <c r="R997" s="47"/>
      <c r="S997" s="47"/>
      <c r="T997" s="76"/>
      <c r="U997" s="73"/>
      <c r="V997" s="68"/>
    </row>
    <row r="998" spans="1:22" x14ac:dyDescent="0.35">
      <c r="A998" s="132"/>
      <c r="B998" s="133"/>
      <c r="C998" s="135"/>
      <c r="D998" s="133"/>
      <c r="E998" s="74"/>
      <c r="F998" s="75"/>
      <c r="G998" s="47"/>
      <c r="H998" s="47"/>
      <c r="I998" s="47"/>
      <c r="J998" s="47"/>
      <c r="K998" s="47"/>
      <c r="L998" s="47"/>
      <c r="M998" s="133"/>
      <c r="N998" s="87"/>
      <c r="O998" s="75"/>
      <c r="P998" s="47"/>
      <c r="Q998" s="47"/>
      <c r="R998" s="47"/>
      <c r="S998" s="47"/>
      <c r="T998" s="88"/>
      <c r="U998" s="73"/>
      <c r="V998" s="68"/>
    </row>
    <row r="999" spans="1:22" x14ac:dyDescent="0.35">
      <c r="A999" s="78"/>
      <c r="B999" s="79"/>
      <c r="C999" s="80"/>
      <c r="D999" s="81"/>
      <c r="E999" s="82"/>
      <c r="F999" s="83"/>
      <c r="G999" s="83"/>
      <c r="H999" s="83"/>
      <c r="I999" s="84"/>
      <c r="J999" s="84"/>
      <c r="K999" s="84"/>
      <c r="L999" s="85"/>
      <c r="M999" s="86"/>
      <c r="N999" s="83"/>
      <c r="O999" s="83"/>
      <c r="P999" s="83"/>
      <c r="Q999" s="84"/>
      <c r="R999" s="84"/>
      <c r="S999" s="84"/>
      <c r="T999" s="55"/>
      <c r="U999" s="55"/>
      <c r="V999" s="55"/>
    </row>
    <row r="1000" spans="1:22" x14ac:dyDescent="0.35">
      <c r="A1000" s="177" t="s">
        <v>0</v>
      </c>
      <c r="B1000" s="179" t="s">
        <v>1</v>
      </c>
      <c r="C1000" s="181" t="s">
        <v>2</v>
      </c>
      <c r="D1000" s="183" t="s">
        <v>3</v>
      </c>
      <c r="E1000" s="184"/>
      <c r="F1000" s="185"/>
      <c r="G1000" s="185"/>
      <c r="H1000" s="185"/>
      <c r="I1000" s="185"/>
      <c r="J1000" s="185"/>
      <c r="K1000" s="186" t="s">
        <v>4</v>
      </c>
      <c r="L1000" s="48"/>
      <c r="M1000" s="183" t="s">
        <v>5</v>
      </c>
      <c r="N1000" s="184"/>
      <c r="O1000" s="185"/>
      <c r="P1000" s="185"/>
      <c r="Q1000" s="185"/>
      <c r="R1000" s="185"/>
      <c r="S1000" s="185"/>
      <c r="T1000" s="159" t="s">
        <v>6</v>
      </c>
      <c r="U1000" s="161" t="s">
        <v>7</v>
      </c>
      <c r="V1000" s="234" t="s">
        <v>879</v>
      </c>
    </row>
    <row r="1001" spans="1:22" ht="25" x14ac:dyDescent="0.35">
      <c r="A1001" s="177"/>
      <c r="B1001" s="179"/>
      <c r="C1001" s="181"/>
      <c r="D1001" s="163" t="s">
        <v>8</v>
      </c>
      <c r="E1001" s="165" t="s">
        <v>9</v>
      </c>
      <c r="F1001" s="167" t="s">
        <v>10</v>
      </c>
      <c r="G1001" s="169" t="s">
        <v>880</v>
      </c>
      <c r="H1001" s="170"/>
      <c r="I1001" s="170"/>
      <c r="J1001" s="171"/>
      <c r="K1001" s="187"/>
      <c r="L1001" s="49" t="s">
        <v>11</v>
      </c>
      <c r="M1001" s="172" t="s">
        <v>8</v>
      </c>
      <c r="N1001" s="174" t="s">
        <v>12</v>
      </c>
      <c r="O1001" s="167" t="s">
        <v>10</v>
      </c>
      <c r="P1001" s="169" t="s">
        <v>310</v>
      </c>
      <c r="Q1001" s="170"/>
      <c r="R1001" s="170"/>
      <c r="S1001" s="171"/>
      <c r="T1001" s="159"/>
      <c r="U1001" s="161"/>
      <c r="V1001" s="235"/>
    </row>
    <row r="1002" spans="1:22" ht="15" thickBot="1" x14ac:dyDescent="0.4">
      <c r="A1002" s="178"/>
      <c r="B1002" s="180"/>
      <c r="C1002" s="182"/>
      <c r="D1002" s="164"/>
      <c r="E1002" s="166"/>
      <c r="F1002" s="168"/>
      <c r="G1002" s="50" t="s">
        <v>13</v>
      </c>
      <c r="H1002" s="51" t="s">
        <v>14</v>
      </c>
      <c r="I1002" s="52" t="s">
        <v>15</v>
      </c>
      <c r="J1002" s="53">
        <v>0</v>
      </c>
      <c r="K1002" s="188"/>
      <c r="L1002" s="54"/>
      <c r="M1002" s="173"/>
      <c r="N1002" s="175"/>
      <c r="O1002" s="176"/>
      <c r="P1002" s="50" t="s">
        <v>13</v>
      </c>
      <c r="Q1002" s="51" t="s">
        <v>14</v>
      </c>
      <c r="R1002" s="52" t="s">
        <v>15</v>
      </c>
      <c r="S1002" s="53">
        <v>0</v>
      </c>
      <c r="T1002" s="160"/>
      <c r="U1002" s="162"/>
      <c r="V1002" s="236"/>
    </row>
    <row r="1003" spans="1:22" x14ac:dyDescent="0.35">
      <c r="A1003" s="56"/>
      <c r="B1003" s="57"/>
      <c r="C1003" s="58"/>
      <c r="D1003" s="59"/>
      <c r="E1003" s="60"/>
      <c r="F1003" s="60"/>
      <c r="G1003" s="61"/>
      <c r="H1003" s="62"/>
      <c r="I1003" s="63"/>
      <c r="J1003" s="64"/>
      <c r="K1003" s="65"/>
      <c r="L1003" s="65"/>
      <c r="M1003" s="59"/>
      <c r="N1003" s="60"/>
      <c r="O1003" s="60"/>
      <c r="P1003" s="61"/>
      <c r="Q1003" s="62"/>
      <c r="R1003" s="63"/>
      <c r="S1003" s="64"/>
      <c r="T1003" s="14"/>
      <c r="U1003" s="15"/>
      <c r="V1003" s="237"/>
    </row>
    <row r="1004" spans="1:22" ht="15" thickBot="1" x14ac:dyDescent="0.4">
      <c r="A1004" s="131">
        <v>1</v>
      </c>
      <c r="B1004" s="131">
        <v>47</v>
      </c>
      <c r="C1004" s="134">
        <v>4</v>
      </c>
      <c r="D1004" s="136">
        <v>400</v>
      </c>
      <c r="E1004" s="66" t="s">
        <v>1189</v>
      </c>
      <c r="F1004" s="67">
        <v>4</v>
      </c>
      <c r="G1004" s="47"/>
      <c r="H1004" s="47"/>
      <c r="I1004" s="47"/>
      <c r="J1004" s="47"/>
      <c r="K1004" s="47">
        <f>((SUM(H1006:H1017)*H1005)+(SUM(G1006:G1017)*G1005)+(SUM(I1006:I1017)*I1005))/1000</f>
        <v>59.26</v>
      </c>
      <c r="L1004" s="47">
        <f>K1004*100/D1004</f>
        <v>14.815</v>
      </c>
      <c r="M1004" s="136">
        <v>400</v>
      </c>
      <c r="N1004" s="66"/>
      <c r="O1004" s="67">
        <v>4</v>
      </c>
      <c r="P1004" s="47"/>
      <c r="Q1004" s="47"/>
      <c r="R1004" s="47"/>
      <c r="S1004" s="47"/>
      <c r="T1004" s="47">
        <f>((SUM(Q1006:Q1017)*Q1005)+(SUM(P1006:P1017)*P1005)+(SUM(R1006:R1017)*R1005))/1000</f>
        <v>72.522000000000006</v>
      </c>
      <c r="U1004" s="47">
        <f>T1004*100/M1004</f>
        <v>18.130500000000001</v>
      </c>
      <c r="V1004" s="68"/>
    </row>
    <row r="1005" spans="1:22" ht="15" thickBot="1" x14ac:dyDescent="0.4">
      <c r="A1005" s="132"/>
      <c r="B1005" s="133"/>
      <c r="C1005" s="135"/>
      <c r="D1005" s="133"/>
      <c r="E1005" s="69" t="s">
        <v>17</v>
      </c>
      <c r="F1005" s="70"/>
      <c r="G1005" s="900">
        <v>232</v>
      </c>
      <c r="H1005" s="900">
        <v>232</v>
      </c>
      <c r="I1005" s="900">
        <v>228</v>
      </c>
      <c r="J1005" s="900">
        <v>404</v>
      </c>
      <c r="K1005" s="47"/>
      <c r="L1005" s="47"/>
      <c r="M1005" s="133"/>
      <c r="N1005" s="69" t="s">
        <v>17</v>
      </c>
      <c r="O1005" s="70"/>
      <c r="P1005" s="901">
        <v>224</v>
      </c>
      <c r="Q1005" s="901">
        <v>224</v>
      </c>
      <c r="R1005" s="901">
        <v>230</v>
      </c>
      <c r="S1005" s="901">
        <v>405</v>
      </c>
      <c r="T1005" s="47"/>
      <c r="U1005" s="47"/>
      <c r="V1005" s="68"/>
    </row>
    <row r="1006" spans="1:22" ht="15.5" x14ac:dyDescent="0.35">
      <c r="A1006" s="132"/>
      <c r="B1006" s="133"/>
      <c r="C1006" s="135"/>
      <c r="D1006" s="133"/>
      <c r="E1006" s="74" t="s">
        <v>1066</v>
      </c>
      <c r="F1006" s="75"/>
      <c r="G1006" s="900">
        <v>77</v>
      </c>
      <c r="H1006" s="900">
        <v>89</v>
      </c>
      <c r="I1006" s="900">
        <v>91</v>
      </c>
      <c r="J1006" s="900">
        <v>16</v>
      </c>
      <c r="K1006" s="47"/>
      <c r="L1006" s="47"/>
      <c r="M1006" s="133"/>
      <c r="N1006" s="902" t="s">
        <v>1195</v>
      </c>
      <c r="O1006" s="75"/>
      <c r="P1006" s="900">
        <v>106</v>
      </c>
      <c r="Q1006" s="900">
        <v>112</v>
      </c>
      <c r="R1006" s="900">
        <v>103</v>
      </c>
      <c r="S1006" s="900">
        <v>2</v>
      </c>
      <c r="T1006" s="47"/>
      <c r="U1006" s="47"/>
      <c r="V1006" s="68"/>
    </row>
    <row r="1007" spans="1:22" x14ac:dyDescent="0.35">
      <c r="A1007" s="132"/>
      <c r="B1007" s="133"/>
      <c r="C1007" s="135"/>
      <c r="D1007" s="133"/>
      <c r="E1007" s="74"/>
      <c r="F1007" s="75"/>
      <c r="G1007" s="47"/>
      <c r="H1007" s="47"/>
      <c r="I1007" s="47"/>
      <c r="J1007" s="47"/>
      <c r="K1007" s="47"/>
      <c r="L1007" s="47"/>
      <c r="M1007" s="133"/>
      <c r="N1007" s="74"/>
      <c r="O1007" s="75"/>
      <c r="P1007" s="47"/>
      <c r="Q1007" s="47"/>
      <c r="R1007" s="47"/>
      <c r="S1007" s="47"/>
      <c r="T1007" s="47"/>
      <c r="U1007" s="47"/>
      <c r="V1007" s="68"/>
    </row>
    <row r="1008" spans="1:22" x14ac:dyDescent="0.35">
      <c r="A1008" s="132"/>
      <c r="B1008" s="133"/>
      <c r="C1008" s="135"/>
      <c r="D1008" s="133"/>
      <c r="E1008" s="74"/>
      <c r="F1008" s="75"/>
      <c r="G1008" s="47"/>
      <c r="H1008" s="47"/>
      <c r="I1008" s="47"/>
      <c r="J1008" s="47"/>
      <c r="K1008" s="47"/>
      <c r="L1008" s="47"/>
      <c r="M1008" s="133"/>
      <c r="N1008" s="74"/>
      <c r="O1008" s="75"/>
      <c r="P1008" s="47"/>
      <c r="Q1008" s="47"/>
      <c r="R1008" s="47"/>
      <c r="S1008" s="47"/>
      <c r="T1008" s="47"/>
      <c r="U1008" s="47"/>
      <c r="V1008" s="68"/>
    </row>
    <row r="1009" spans="1:22" x14ac:dyDescent="0.35">
      <c r="A1009" s="132"/>
      <c r="B1009" s="133"/>
      <c r="C1009" s="135"/>
      <c r="D1009" s="133"/>
      <c r="E1009" s="74"/>
      <c r="F1009" s="75"/>
      <c r="G1009" s="47"/>
      <c r="H1009" s="47"/>
      <c r="I1009" s="47"/>
      <c r="J1009" s="47"/>
      <c r="K1009" s="47"/>
      <c r="L1009" s="47"/>
      <c r="M1009" s="133"/>
      <c r="N1009" s="74"/>
      <c r="O1009" s="75"/>
      <c r="P1009" s="47"/>
      <c r="Q1009" s="47"/>
      <c r="R1009" s="47"/>
      <c r="S1009" s="47"/>
      <c r="T1009" s="47"/>
      <c r="U1009" s="47"/>
      <c r="V1009" s="68"/>
    </row>
    <row r="1010" spans="1:22" x14ac:dyDescent="0.35">
      <c r="A1010" s="132"/>
      <c r="B1010" s="133"/>
      <c r="C1010" s="135"/>
      <c r="D1010" s="133"/>
      <c r="E1010" s="74"/>
      <c r="F1010" s="75"/>
      <c r="G1010" s="47"/>
      <c r="H1010" s="47"/>
      <c r="I1010" s="47"/>
      <c r="J1010" s="47"/>
      <c r="K1010" s="47"/>
      <c r="L1010" s="47"/>
      <c r="M1010" s="133"/>
      <c r="N1010" s="74"/>
      <c r="O1010" s="75"/>
      <c r="P1010" s="47"/>
      <c r="Q1010" s="47"/>
      <c r="R1010" s="47"/>
      <c r="S1010" s="47"/>
      <c r="T1010" s="47"/>
      <c r="U1010" s="47"/>
      <c r="V1010" s="68"/>
    </row>
    <row r="1011" spans="1:22" x14ac:dyDescent="0.35">
      <c r="A1011" s="132"/>
      <c r="B1011" s="133"/>
      <c r="C1011" s="135"/>
      <c r="D1011" s="133"/>
      <c r="E1011" s="74"/>
      <c r="F1011" s="75"/>
      <c r="G1011" s="47"/>
      <c r="H1011" s="47"/>
      <c r="I1011" s="47"/>
      <c r="J1011" s="47"/>
      <c r="K1011" s="47"/>
      <c r="L1011" s="47"/>
      <c r="M1011" s="133"/>
      <c r="N1011" s="74"/>
      <c r="O1011" s="75"/>
      <c r="P1011" s="47"/>
      <c r="Q1011" s="47"/>
      <c r="R1011" s="47"/>
      <c r="S1011" s="47"/>
      <c r="T1011" s="47"/>
      <c r="U1011" s="47"/>
      <c r="V1011" s="68"/>
    </row>
    <row r="1012" spans="1:22" x14ac:dyDescent="0.35">
      <c r="A1012" s="132"/>
      <c r="B1012" s="133"/>
      <c r="C1012" s="135"/>
      <c r="D1012" s="133"/>
      <c r="E1012" s="74"/>
      <c r="F1012" s="75"/>
      <c r="G1012" s="47"/>
      <c r="H1012" s="47"/>
      <c r="I1012" s="47"/>
      <c r="J1012" s="47"/>
      <c r="K1012" s="47"/>
      <c r="L1012" s="47"/>
      <c r="M1012" s="133"/>
      <c r="N1012" s="74"/>
      <c r="O1012" s="75"/>
      <c r="P1012" s="47"/>
      <c r="Q1012" s="47"/>
      <c r="R1012" s="47"/>
      <c r="S1012" s="47"/>
      <c r="T1012" s="47"/>
      <c r="U1012" s="47"/>
      <c r="V1012" s="68"/>
    </row>
    <row r="1013" spans="1:22" x14ac:dyDescent="0.35">
      <c r="A1013" s="132"/>
      <c r="B1013" s="133"/>
      <c r="C1013" s="135"/>
      <c r="D1013" s="133"/>
      <c r="E1013" s="74"/>
      <c r="F1013" s="75"/>
      <c r="G1013" s="47"/>
      <c r="H1013" s="47"/>
      <c r="I1013" s="47"/>
      <c r="J1013" s="47"/>
      <c r="K1013" s="47"/>
      <c r="L1013" s="47"/>
      <c r="M1013" s="133"/>
      <c r="N1013" s="74"/>
      <c r="O1013" s="75"/>
      <c r="P1013" s="47"/>
      <c r="Q1013" s="47"/>
      <c r="R1013" s="47"/>
      <c r="S1013" s="47"/>
      <c r="T1013" s="47"/>
      <c r="U1013" s="47"/>
      <c r="V1013" s="68"/>
    </row>
    <row r="1014" spans="1:22" x14ac:dyDescent="0.35">
      <c r="A1014" s="132"/>
      <c r="B1014" s="133"/>
      <c r="C1014" s="135"/>
      <c r="D1014" s="133"/>
      <c r="E1014" s="74"/>
      <c r="F1014" s="75"/>
      <c r="G1014" s="47"/>
      <c r="H1014" s="47"/>
      <c r="I1014" s="47"/>
      <c r="J1014" s="47"/>
      <c r="K1014" s="47"/>
      <c r="L1014" s="47"/>
      <c r="M1014" s="133"/>
      <c r="N1014" s="74"/>
      <c r="O1014" s="75"/>
      <c r="P1014" s="47"/>
      <c r="Q1014" s="47"/>
      <c r="R1014" s="47"/>
      <c r="S1014" s="47"/>
      <c r="T1014" s="47"/>
      <c r="U1014" s="47"/>
      <c r="V1014" s="68"/>
    </row>
    <row r="1015" spans="1:22" x14ac:dyDescent="0.35">
      <c r="A1015" s="132"/>
      <c r="B1015" s="133"/>
      <c r="C1015" s="135"/>
      <c r="D1015" s="133"/>
      <c r="E1015" s="74"/>
      <c r="F1015" s="75"/>
      <c r="G1015" s="47"/>
      <c r="H1015" s="47"/>
      <c r="I1015" s="47"/>
      <c r="J1015" s="47"/>
      <c r="K1015" s="47"/>
      <c r="L1015" s="47"/>
      <c r="M1015" s="133"/>
      <c r="N1015" s="74"/>
      <c r="O1015" s="75"/>
      <c r="P1015" s="47"/>
      <c r="Q1015" s="47"/>
      <c r="R1015" s="47"/>
      <c r="S1015" s="47"/>
      <c r="T1015" s="47"/>
      <c r="U1015" s="47"/>
      <c r="V1015" s="68"/>
    </row>
    <row r="1016" spans="1:22" x14ac:dyDescent="0.35">
      <c r="A1016" s="132"/>
      <c r="B1016" s="133"/>
      <c r="C1016" s="135"/>
      <c r="D1016" s="133"/>
      <c r="E1016" s="74"/>
      <c r="F1016" s="75"/>
      <c r="G1016" s="47"/>
      <c r="H1016" s="47"/>
      <c r="I1016" s="47"/>
      <c r="J1016" s="47"/>
      <c r="K1016" s="47"/>
      <c r="L1016" s="47"/>
      <c r="M1016" s="133"/>
      <c r="N1016" s="74"/>
      <c r="O1016" s="75"/>
      <c r="P1016" s="47"/>
      <c r="Q1016" s="47"/>
      <c r="R1016" s="47"/>
      <c r="S1016" s="47"/>
      <c r="T1016" s="47"/>
      <c r="U1016" s="47"/>
      <c r="V1016" s="68"/>
    </row>
    <row r="1017" spans="1:22" x14ac:dyDescent="0.35">
      <c r="A1017" s="132"/>
      <c r="B1017" s="133"/>
      <c r="C1017" s="135"/>
      <c r="D1017" s="133"/>
      <c r="E1017" s="74"/>
      <c r="F1017" s="75"/>
      <c r="G1017" s="47"/>
      <c r="H1017" s="47"/>
      <c r="I1017" s="47"/>
      <c r="J1017" s="47"/>
      <c r="K1017" s="47"/>
      <c r="L1017" s="47"/>
      <c r="M1017" s="133"/>
      <c r="N1017" s="74"/>
      <c r="O1017" s="75"/>
      <c r="P1017" s="47"/>
      <c r="Q1017" s="47"/>
      <c r="R1017" s="47"/>
      <c r="S1017" s="47"/>
      <c r="T1017" s="47"/>
      <c r="U1017" s="47"/>
      <c r="V1017" s="68"/>
    </row>
    <row r="1018" spans="1:22" x14ac:dyDescent="0.35">
      <c r="A1018" s="78"/>
      <c r="B1018" s="79"/>
      <c r="C1018" s="80"/>
      <c r="D1018" s="81"/>
      <c r="E1018" s="82"/>
      <c r="F1018" s="83"/>
      <c r="G1018" s="83"/>
      <c r="H1018" s="83"/>
      <c r="I1018" s="84"/>
      <c r="J1018" s="84"/>
      <c r="K1018" s="84"/>
      <c r="L1018" s="85"/>
      <c r="M1018" s="86"/>
      <c r="N1018" s="83"/>
      <c r="O1018" s="83"/>
      <c r="P1018" s="83"/>
      <c r="Q1018" s="84"/>
      <c r="R1018" s="84"/>
      <c r="S1018" s="84"/>
      <c r="T1018" s="55"/>
      <c r="U1018" s="55"/>
      <c r="V1018" s="55"/>
    </row>
    <row r="1019" spans="1:22" x14ac:dyDescent="0.35">
      <c r="A1019" s="177" t="s">
        <v>0</v>
      </c>
      <c r="B1019" s="179" t="s">
        <v>1</v>
      </c>
      <c r="C1019" s="181" t="s">
        <v>2</v>
      </c>
      <c r="D1019" s="183" t="s">
        <v>3</v>
      </c>
      <c r="E1019" s="184"/>
      <c r="F1019" s="185"/>
      <c r="G1019" s="185"/>
      <c r="H1019" s="185"/>
      <c r="I1019" s="185"/>
      <c r="J1019" s="185"/>
      <c r="K1019" s="186" t="s">
        <v>4</v>
      </c>
      <c r="L1019" s="48"/>
      <c r="M1019" s="183" t="s">
        <v>5</v>
      </c>
      <c r="N1019" s="184"/>
      <c r="O1019" s="185"/>
      <c r="P1019" s="185"/>
      <c r="Q1019" s="185"/>
      <c r="R1019" s="185"/>
      <c r="S1019" s="185"/>
      <c r="T1019" s="159" t="s">
        <v>6</v>
      </c>
      <c r="U1019" s="161" t="s">
        <v>7</v>
      </c>
      <c r="V1019" s="234" t="s">
        <v>879</v>
      </c>
    </row>
    <row r="1020" spans="1:22" ht="25" x14ac:dyDescent="0.35">
      <c r="A1020" s="177"/>
      <c r="B1020" s="179"/>
      <c r="C1020" s="181"/>
      <c r="D1020" s="163" t="s">
        <v>8</v>
      </c>
      <c r="E1020" s="165" t="s">
        <v>9</v>
      </c>
      <c r="F1020" s="167" t="s">
        <v>10</v>
      </c>
      <c r="G1020" s="169" t="s">
        <v>310</v>
      </c>
      <c r="H1020" s="170"/>
      <c r="I1020" s="170"/>
      <c r="J1020" s="171"/>
      <c r="K1020" s="187"/>
      <c r="L1020" s="49" t="s">
        <v>11</v>
      </c>
      <c r="M1020" s="172" t="s">
        <v>8</v>
      </c>
      <c r="N1020" s="174" t="s">
        <v>12</v>
      </c>
      <c r="O1020" s="167" t="s">
        <v>10</v>
      </c>
      <c r="P1020" s="169" t="s">
        <v>310</v>
      </c>
      <c r="Q1020" s="170"/>
      <c r="R1020" s="170"/>
      <c r="S1020" s="171"/>
      <c r="T1020" s="159"/>
      <c r="U1020" s="161"/>
      <c r="V1020" s="235"/>
    </row>
    <row r="1021" spans="1:22" ht="15" thickBot="1" x14ac:dyDescent="0.4">
      <c r="A1021" s="178"/>
      <c r="B1021" s="180"/>
      <c r="C1021" s="182"/>
      <c r="D1021" s="164"/>
      <c r="E1021" s="166"/>
      <c r="F1021" s="168"/>
      <c r="G1021" s="50" t="s">
        <v>13</v>
      </c>
      <c r="H1021" s="51" t="s">
        <v>14</v>
      </c>
      <c r="I1021" s="52" t="s">
        <v>15</v>
      </c>
      <c r="J1021" s="53">
        <v>0</v>
      </c>
      <c r="K1021" s="188"/>
      <c r="L1021" s="54"/>
      <c r="M1021" s="173"/>
      <c r="N1021" s="175"/>
      <c r="O1021" s="176"/>
      <c r="P1021" s="50" t="s">
        <v>13</v>
      </c>
      <c r="Q1021" s="51" t="s">
        <v>14</v>
      </c>
      <c r="R1021" s="52" t="s">
        <v>15</v>
      </c>
      <c r="S1021" s="53">
        <v>0</v>
      </c>
      <c r="T1021" s="160"/>
      <c r="U1021" s="162"/>
      <c r="V1021" s="236"/>
    </row>
    <row r="1022" spans="1:22" x14ac:dyDescent="0.35">
      <c r="A1022" s="56"/>
      <c r="B1022" s="57"/>
      <c r="C1022" s="58"/>
      <c r="D1022" s="59"/>
      <c r="E1022" s="60"/>
      <c r="F1022" s="60"/>
      <c r="G1022" s="61"/>
      <c r="H1022" s="62"/>
      <c r="I1022" s="63"/>
      <c r="J1022" s="64"/>
      <c r="K1022" s="65"/>
      <c r="L1022" s="65"/>
      <c r="M1022" s="59"/>
      <c r="N1022" s="60"/>
      <c r="O1022" s="60"/>
      <c r="P1022" s="61"/>
      <c r="Q1022" s="62"/>
      <c r="R1022" s="63"/>
      <c r="S1022" s="64"/>
      <c r="T1022" s="14"/>
      <c r="U1022" s="15"/>
      <c r="V1022" s="237"/>
    </row>
    <row r="1023" spans="1:22" x14ac:dyDescent="0.35">
      <c r="A1023" s="131">
        <v>1</v>
      </c>
      <c r="B1023" s="131">
        <v>48</v>
      </c>
      <c r="C1023" s="134"/>
      <c r="D1023" s="136">
        <v>400</v>
      </c>
      <c r="E1023" s="66" t="s">
        <v>1196</v>
      </c>
      <c r="F1023" s="67">
        <v>5</v>
      </c>
      <c r="G1023" s="47"/>
      <c r="H1023" s="47"/>
      <c r="I1023" s="47"/>
      <c r="J1023" s="47"/>
      <c r="K1023" s="47">
        <f>((SUM(H1025:H1036)*H1024)+(SUM(G1025:G1036)*G1024)+(SUM(I1025:I1036)*I1024))/1000</f>
        <v>129.262</v>
      </c>
      <c r="L1023" s="47">
        <f>K1023*100/D1023</f>
        <v>32.3155</v>
      </c>
      <c r="M1023" s="136"/>
      <c r="N1023" s="66"/>
      <c r="O1023" s="67"/>
      <c r="P1023" s="47"/>
      <c r="Q1023" s="47"/>
      <c r="R1023" s="47"/>
      <c r="S1023" s="47"/>
      <c r="T1023" s="47">
        <f>((SUM(Q1025:Q1036)*Q1024)+(SUM(P1025:P1036)*P1024)+(SUM(R1025:R1036)*R1024))/1000</f>
        <v>0</v>
      </c>
      <c r="U1023" s="47" t="e">
        <f>T1023*100/M1023</f>
        <v>#DIV/0!</v>
      </c>
      <c r="V1023" s="68"/>
    </row>
    <row r="1024" spans="1:22" x14ac:dyDescent="0.35">
      <c r="A1024" s="132"/>
      <c r="B1024" s="133"/>
      <c r="C1024" s="135"/>
      <c r="D1024" s="133"/>
      <c r="E1024" s="69" t="s">
        <v>17</v>
      </c>
      <c r="F1024" s="70"/>
      <c r="G1024" s="71">
        <v>236</v>
      </c>
      <c r="H1024" s="71">
        <v>230</v>
      </c>
      <c r="I1024" s="71">
        <v>231</v>
      </c>
      <c r="J1024" s="71">
        <v>409</v>
      </c>
      <c r="K1024" s="47"/>
      <c r="L1024" s="47"/>
      <c r="M1024" s="133"/>
      <c r="N1024" s="69"/>
      <c r="O1024" s="70"/>
      <c r="P1024" s="71"/>
      <c r="Q1024" s="71"/>
      <c r="R1024" s="71"/>
      <c r="S1024" s="47"/>
      <c r="T1024" s="76"/>
      <c r="U1024" s="73"/>
      <c r="V1024" s="68"/>
    </row>
    <row r="1025" spans="1:22" x14ac:dyDescent="0.35">
      <c r="A1025" s="132"/>
      <c r="B1025" s="133"/>
      <c r="C1025" s="135"/>
      <c r="D1025" s="133"/>
      <c r="E1025" s="74"/>
      <c r="F1025" s="75"/>
      <c r="G1025" s="47">
        <v>84</v>
      </c>
      <c r="H1025" s="47">
        <v>102</v>
      </c>
      <c r="I1025" s="47">
        <v>88</v>
      </c>
      <c r="J1025" s="47">
        <v>20</v>
      </c>
      <c r="K1025" s="47"/>
      <c r="L1025" s="47"/>
      <c r="M1025" s="133"/>
      <c r="N1025" s="74"/>
      <c r="O1025" s="75"/>
      <c r="P1025" s="47"/>
      <c r="Q1025" s="47"/>
      <c r="R1025" s="47"/>
      <c r="S1025" s="47"/>
      <c r="T1025" s="76"/>
      <c r="U1025" s="73"/>
      <c r="V1025" s="68"/>
    </row>
    <row r="1026" spans="1:22" x14ac:dyDescent="0.35">
      <c r="A1026" s="132"/>
      <c r="B1026" s="133"/>
      <c r="C1026" s="135"/>
      <c r="D1026" s="133"/>
      <c r="E1026" s="74"/>
      <c r="F1026" s="75"/>
      <c r="G1026" s="47"/>
      <c r="H1026" s="47"/>
      <c r="I1026" s="47"/>
      <c r="J1026" s="47"/>
      <c r="K1026" s="47"/>
      <c r="L1026" s="47"/>
      <c r="M1026" s="133"/>
      <c r="N1026" s="77"/>
      <c r="O1026" s="75"/>
      <c r="P1026" s="47"/>
      <c r="Q1026" s="47"/>
      <c r="R1026" s="47"/>
      <c r="S1026" s="47"/>
      <c r="T1026" s="76"/>
      <c r="U1026" s="73"/>
      <c r="V1026" s="68"/>
    </row>
    <row r="1027" spans="1:22" x14ac:dyDescent="0.35">
      <c r="A1027" s="132"/>
      <c r="B1027" s="133"/>
      <c r="C1027" s="135"/>
      <c r="D1027" s="133"/>
      <c r="E1027" s="74" t="s">
        <v>1107</v>
      </c>
      <c r="F1027" s="75"/>
      <c r="G1027" s="47"/>
      <c r="H1027" s="47"/>
      <c r="I1027" s="47"/>
      <c r="J1027" s="47"/>
      <c r="K1027" s="47"/>
      <c r="L1027" s="47"/>
      <c r="M1027" s="133"/>
      <c r="N1027" s="74"/>
      <c r="O1027" s="75"/>
      <c r="P1027" s="47"/>
      <c r="Q1027" s="47"/>
      <c r="R1027" s="47"/>
      <c r="S1027" s="47"/>
      <c r="T1027" s="76"/>
      <c r="U1027" s="73"/>
      <c r="V1027" s="68"/>
    </row>
    <row r="1028" spans="1:22" ht="26.5" x14ac:dyDescent="0.35">
      <c r="A1028" s="132"/>
      <c r="B1028" s="133"/>
      <c r="C1028" s="135"/>
      <c r="D1028" s="133"/>
      <c r="E1028" s="74" t="s">
        <v>1197</v>
      </c>
      <c r="F1028" s="75"/>
      <c r="G1028" s="47">
        <v>0</v>
      </c>
      <c r="H1028" s="47">
        <v>0</v>
      </c>
      <c r="I1028" s="47">
        <v>1</v>
      </c>
      <c r="J1028" s="47">
        <v>4</v>
      </c>
      <c r="K1028" s="47"/>
      <c r="L1028" s="47"/>
      <c r="M1028" s="133"/>
      <c r="N1028" s="77"/>
      <c r="O1028" s="75"/>
      <c r="P1028" s="47"/>
      <c r="Q1028" s="47"/>
      <c r="R1028" s="47"/>
      <c r="S1028" s="47"/>
      <c r="T1028" s="76"/>
      <c r="U1028" s="73"/>
      <c r="V1028" s="68"/>
    </row>
    <row r="1029" spans="1:22" ht="26.5" x14ac:dyDescent="0.35">
      <c r="A1029" s="132"/>
      <c r="B1029" s="133"/>
      <c r="C1029" s="135"/>
      <c r="D1029" s="133"/>
      <c r="E1029" s="74" t="s">
        <v>1198</v>
      </c>
      <c r="F1029" s="75"/>
      <c r="G1029" s="47">
        <v>48</v>
      </c>
      <c r="H1029" s="47">
        <v>61</v>
      </c>
      <c r="I1029" s="47">
        <v>48</v>
      </c>
      <c r="J1029" s="47">
        <v>20</v>
      </c>
      <c r="K1029" s="47"/>
      <c r="L1029" s="47"/>
      <c r="M1029" s="133"/>
      <c r="N1029" s="74"/>
      <c r="O1029" s="75"/>
      <c r="P1029" s="47"/>
      <c r="Q1029" s="47"/>
      <c r="R1029" s="47"/>
      <c r="S1029" s="47"/>
      <c r="T1029" s="76"/>
      <c r="U1029" s="73"/>
      <c r="V1029" s="68"/>
    </row>
    <row r="1030" spans="1:22" ht="26.5" x14ac:dyDescent="0.35">
      <c r="A1030" s="132"/>
      <c r="B1030" s="133"/>
      <c r="C1030" s="135"/>
      <c r="D1030" s="133"/>
      <c r="E1030" s="74" t="s">
        <v>1199</v>
      </c>
      <c r="F1030" s="75"/>
      <c r="G1030" s="47">
        <v>14</v>
      </c>
      <c r="H1030" s="47">
        <v>24</v>
      </c>
      <c r="I1030" s="47">
        <v>15</v>
      </c>
      <c r="J1030" s="47">
        <v>6</v>
      </c>
      <c r="K1030" s="47"/>
      <c r="L1030" s="47"/>
      <c r="M1030" s="133"/>
      <c r="N1030" s="74"/>
      <c r="O1030" s="75"/>
      <c r="P1030" s="47"/>
      <c r="Q1030" s="47"/>
      <c r="R1030" s="47"/>
      <c r="S1030" s="47"/>
      <c r="T1030" s="76"/>
      <c r="U1030" s="73"/>
      <c r="V1030" s="68"/>
    </row>
    <row r="1031" spans="1:22" x14ac:dyDescent="0.35">
      <c r="A1031" s="132"/>
      <c r="B1031" s="133"/>
      <c r="C1031" s="135"/>
      <c r="D1031" s="133"/>
      <c r="E1031" s="74" t="s">
        <v>1200</v>
      </c>
      <c r="F1031" s="75"/>
      <c r="G1031" s="47">
        <v>16</v>
      </c>
      <c r="H1031" s="47">
        <v>28</v>
      </c>
      <c r="I1031" s="47">
        <v>28</v>
      </c>
      <c r="J1031" s="47">
        <v>14</v>
      </c>
      <c r="K1031" s="47"/>
      <c r="L1031" s="47"/>
      <c r="M1031" s="133"/>
      <c r="N1031" s="74"/>
      <c r="O1031" s="75"/>
      <c r="P1031" s="47"/>
      <c r="Q1031" s="47"/>
      <c r="R1031" s="47"/>
      <c r="S1031" s="47"/>
      <c r="T1031" s="76"/>
      <c r="U1031" s="73"/>
      <c r="V1031" s="68"/>
    </row>
    <row r="1032" spans="1:22" ht="26.5" x14ac:dyDescent="0.35">
      <c r="A1032" s="132"/>
      <c r="B1032" s="133"/>
      <c r="C1032" s="135"/>
      <c r="D1032" s="133"/>
      <c r="E1032" s="74" t="s">
        <v>1201</v>
      </c>
      <c r="F1032" s="75"/>
      <c r="G1032" s="47">
        <v>0</v>
      </c>
      <c r="H1032" s="47">
        <v>0</v>
      </c>
      <c r="I1032" s="47">
        <v>0</v>
      </c>
      <c r="J1032" s="47">
        <v>0</v>
      </c>
      <c r="K1032" s="47"/>
      <c r="L1032" s="47"/>
      <c r="M1032" s="133"/>
      <c r="N1032" s="74"/>
      <c r="O1032" s="75"/>
      <c r="P1032" s="47"/>
      <c r="Q1032" s="47"/>
      <c r="R1032" s="47"/>
      <c r="S1032" s="47"/>
      <c r="T1032" s="76"/>
      <c r="U1032" s="73"/>
      <c r="V1032" s="68"/>
    </row>
    <row r="1033" spans="1:22" x14ac:dyDescent="0.35">
      <c r="A1033" s="132"/>
      <c r="B1033" s="133"/>
      <c r="C1033" s="135"/>
      <c r="D1033" s="133"/>
      <c r="E1033" s="74"/>
      <c r="F1033" s="75"/>
      <c r="G1033" s="47"/>
      <c r="H1033" s="47"/>
      <c r="I1033" s="47"/>
      <c r="J1033" s="47"/>
      <c r="K1033" s="47"/>
      <c r="L1033" s="47"/>
      <c r="M1033" s="133"/>
      <c r="N1033" s="77"/>
      <c r="O1033" s="75"/>
      <c r="P1033" s="47"/>
      <c r="Q1033" s="47"/>
      <c r="R1033" s="47"/>
      <c r="S1033" s="47"/>
      <c r="T1033" s="76"/>
      <c r="U1033" s="73"/>
      <c r="V1033" s="68"/>
    </row>
    <row r="1034" spans="1:22" x14ac:dyDescent="0.35">
      <c r="A1034" s="132"/>
      <c r="B1034" s="133"/>
      <c r="C1034" s="135"/>
      <c r="D1034" s="133"/>
      <c r="E1034" s="74"/>
      <c r="F1034" s="75"/>
      <c r="G1034" s="47"/>
      <c r="H1034" s="47"/>
      <c r="I1034" s="47"/>
      <c r="J1034" s="47"/>
      <c r="K1034" s="47"/>
      <c r="L1034" s="47"/>
      <c r="M1034" s="133"/>
      <c r="N1034" s="77"/>
      <c r="O1034" s="75"/>
      <c r="P1034" s="47"/>
      <c r="Q1034" s="47"/>
      <c r="R1034" s="47"/>
      <c r="S1034" s="47"/>
      <c r="T1034" s="76"/>
      <c r="U1034" s="73"/>
      <c r="V1034" s="68"/>
    </row>
    <row r="1035" spans="1:22" x14ac:dyDescent="0.35">
      <c r="A1035" s="132"/>
      <c r="B1035" s="133"/>
      <c r="C1035" s="135"/>
      <c r="D1035" s="133"/>
      <c r="E1035" s="74"/>
      <c r="F1035" s="75"/>
      <c r="G1035" s="47"/>
      <c r="H1035" s="47"/>
      <c r="I1035" s="47"/>
      <c r="J1035" s="47"/>
      <c r="K1035" s="47"/>
      <c r="L1035" s="47"/>
      <c r="M1035" s="133"/>
      <c r="N1035" s="77"/>
      <c r="O1035" s="75"/>
      <c r="P1035" s="47"/>
      <c r="Q1035" s="47"/>
      <c r="R1035" s="47"/>
      <c r="S1035" s="47"/>
      <c r="T1035" s="76"/>
      <c r="U1035" s="73"/>
      <c r="V1035" s="68"/>
    </row>
    <row r="1036" spans="1:22" x14ac:dyDescent="0.35">
      <c r="A1036" s="132"/>
      <c r="B1036" s="133"/>
      <c r="C1036" s="135"/>
      <c r="D1036" s="133"/>
      <c r="E1036" s="74"/>
      <c r="F1036" s="75"/>
      <c r="G1036" s="47"/>
      <c r="H1036" s="47"/>
      <c r="I1036" s="47"/>
      <c r="J1036" s="47"/>
      <c r="K1036" s="47"/>
      <c r="L1036" s="47"/>
      <c r="M1036" s="133"/>
      <c r="N1036" s="87"/>
      <c r="O1036" s="75"/>
      <c r="P1036" s="47"/>
      <c r="Q1036" s="47"/>
      <c r="R1036" s="47"/>
      <c r="S1036" s="47"/>
      <c r="T1036" s="88"/>
      <c r="U1036" s="73"/>
      <c r="V1036" s="68"/>
    </row>
    <row r="1037" spans="1:22" x14ac:dyDescent="0.35">
      <c r="A1037" s="78"/>
      <c r="B1037" s="79"/>
      <c r="C1037" s="80"/>
      <c r="D1037" s="81"/>
      <c r="E1037" s="82"/>
      <c r="F1037" s="83"/>
      <c r="G1037" s="83"/>
      <c r="H1037" s="83"/>
      <c r="I1037" s="84"/>
      <c r="J1037" s="84"/>
      <c r="K1037" s="84"/>
      <c r="L1037" s="85"/>
      <c r="M1037" s="86"/>
      <c r="N1037" s="83"/>
      <c r="O1037" s="83"/>
      <c r="P1037" s="83"/>
      <c r="Q1037" s="84"/>
      <c r="R1037" s="84"/>
      <c r="S1037" s="84"/>
      <c r="T1037" s="55"/>
      <c r="U1037" s="55"/>
      <c r="V1037" s="55"/>
    </row>
    <row r="1038" spans="1:22" x14ac:dyDescent="0.35">
      <c r="A1038" s="177" t="s">
        <v>0</v>
      </c>
      <c r="B1038" s="179" t="s">
        <v>1</v>
      </c>
      <c r="C1038" s="181" t="s">
        <v>2</v>
      </c>
      <c r="D1038" s="183" t="s">
        <v>3</v>
      </c>
      <c r="E1038" s="184"/>
      <c r="F1038" s="185"/>
      <c r="G1038" s="185"/>
      <c r="H1038" s="185"/>
      <c r="I1038" s="185"/>
      <c r="J1038" s="185"/>
      <c r="K1038" s="186" t="s">
        <v>4</v>
      </c>
      <c r="L1038" s="48"/>
      <c r="M1038" s="183" t="s">
        <v>5</v>
      </c>
      <c r="N1038" s="184"/>
      <c r="O1038" s="185"/>
      <c r="P1038" s="185"/>
      <c r="Q1038" s="185"/>
      <c r="R1038" s="185"/>
      <c r="S1038" s="185"/>
      <c r="T1038" s="159" t="s">
        <v>6</v>
      </c>
      <c r="U1038" s="161" t="s">
        <v>7</v>
      </c>
      <c r="V1038" s="234" t="s">
        <v>879</v>
      </c>
    </row>
    <row r="1039" spans="1:22" ht="25" x14ac:dyDescent="0.35">
      <c r="A1039" s="177"/>
      <c r="B1039" s="179"/>
      <c r="C1039" s="181"/>
      <c r="D1039" s="163" t="s">
        <v>8</v>
      </c>
      <c r="E1039" s="165" t="s">
        <v>9</v>
      </c>
      <c r="F1039" s="167" t="s">
        <v>10</v>
      </c>
      <c r="G1039" s="169" t="s">
        <v>310</v>
      </c>
      <c r="H1039" s="170"/>
      <c r="I1039" s="170"/>
      <c r="J1039" s="171"/>
      <c r="K1039" s="187"/>
      <c r="L1039" s="49" t="s">
        <v>11</v>
      </c>
      <c r="M1039" s="172" t="s">
        <v>8</v>
      </c>
      <c r="N1039" s="174" t="s">
        <v>12</v>
      </c>
      <c r="O1039" s="167" t="s">
        <v>10</v>
      </c>
      <c r="P1039" s="169" t="s">
        <v>310</v>
      </c>
      <c r="Q1039" s="170"/>
      <c r="R1039" s="170"/>
      <c r="S1039" s="171"/>
      <c r="T1039" s="159"/>
      <c r="U1039" s="161"/>
      <c r="V1039" s="235"/>
    </row>
    <row r="1040" spans="1:22" ht="15" thickBot="1" x14ac:dyDescent="0.4">
      <c r="A1040" s="178"/>
      <c r="B1040" s="180"/>
      <c r="C1040" s="182"/>
      <c r="D1040" s="164"/>
      <c r="E1040" s="166"/>
      <c r="F1040" s="168"/>
      <c r="G1040" s="50" t="s">
        <v>13</v>
      </c>
      <c r="H1040" s="51" t="s">
        <v>14</v>
      </c>
      <c r="I1040" s="52" t="s">
        <v>15</v>
      </c>
      <c r="J1040" s="53">
        <v>0</v>
      </c>
      <c r="K1040" s="188"/>
      <c r="L1040" s="54"/>
      <c r="M1040" s="173"/>
      <c r="N1040" s="175"/>
      <c r="O1040" s="176"/>
      <c r="P1040" s="50" t="s">
        <v>13</v>
      </c>
      <c r="Q1040" s="51" t="s">
        <v>14</v>
      </c>
      <c r="R1040" s="52" t="s">
        <v>15</v>
      </c>
      <c r="S1040" s="53">
        <v>0</v>
      </c>
      <c r="T1040" s="160"/>
      <c r="U1040" s="162"/>
      <c r="V1040" s="236"/>
    </row>
    <row r="1041" spans="1:22" x14ac:dyDescent="0.35">
      <c r="A1041" s="56"/>
      <c r="B1041" s="57"/>
      <c r="C1041" s="58"/>
      <c r="D1041" s="59"/>
      <c r="E1041" s="60"/>
      <c r="F1041" s="60"/>
      <c r="G1041" s="61"/>
      <c r="H1041" s="62"/>
      <c r="I1041" s="63"/>
      <c r="J1041" s="64"/>
      <c r="K1041" s="65"/>
      <c r="L1041" s="65"/>
      <c r="M1041" s="59"/>
      <c r="N1041" s="60"/>
      <c r="O1041" s="60"/>
      <c r="P1041" s="61"/>
      <c r="Q1041" s="62"/>
      <c r="R1041" s="63"/>
      <c r="S1041" s="64"/>
      <c r="T1041" s="14"/>
      <c r="U1041" s="15"/>
      <c r="V1041" s="237"/>
    </row>
    <row r="1042" spans="1:22" x14ac:dyDescent="0.35">
      <c r="A1042" s="131">
        <v>1</v>
      </c>
      <c r="B1042" s="131">
        <v>49</v>
      </c>
      <c r="C1042" s="134"/>
      <c r="D1042" s="232">
        <v>400</v>
      </c>
      <c r="E1042" s="66" t="s">
        <v>1202</v>
      </c>
      <c r="F1042" s="67">
        <v>3</v>
      </c>
      <c r="G1042" s="47"/>
      <c r="H1042" s="47"/>
      <c r="I1042" s="47"/>
      <c r="J1042" s="47"/>
      <c r="K1042" s="47">
        <f>((SUM(H1044:H1055)*H1043)+(SUM(G1044:G1055)*G1043)+(SUM(I1044:I1055)*I1043))/1000</f>
        <v>0</v>
      </c>
      <c r="L1042" s="47">
        <f>K1042*100/D1042</f>
        <v>0</v>
      </c>
      <c r="M1042" s="136">
        <v>400</v>
      </c>
      <c r="N1042" s="66" t="s">
        <v>1203</v>
      </c>
      <c r="O1042" s="67">
        <v>3</v>
      </c>
      <c r="P1042" s="47">
        <v>11</v>
      </c>
      <c r="Q1042" s="47">
        <v>3</v>
      </c>
      <c r="R1042" s="47">
        <v>3</v>
      </c>
      <c r="S1042" s="47">
        <v>3</v>
      </c>
      <c r="T1042" s="47">
        <f>((SUM(Q1044:Q1055)*Q1043)+(SUM(P1044:P1055)*P1043)+(SUM(R1044:R1055)*R1043))/1000</f>
        <v>4.0209999999999999</v>
      </c>
      <c r="U1042" s="47">
        <f>T1042*100/M1042</f>
        <v>1.00525</v>
      </c>
      <c r="V1042" s="68"/>
    </row>
    <row r="1043" spans="1:22" x14ac:dyDescent="0.35">
      <c r="A1043" s="132"/>
      <c r="B1043" s="133"/>
      <c r="C1043" s="135"/>
      <c r="D1043" s="233"/>
      <c r="E1043" s="69" t="s">
        <v>17</v>
      </c>
      <c r="F1043" s="70"/>
      <c r="G1043" s="71"/>
      <c r="H1043" s="71"/>
      <c r="I1043" s="71"/>
      <c r="J1043" s="71"/>
      <c r="K1043" s="47"/>
      <c r="L1043" s="47"/>
      <c r="M1043" s="133"/>
      <c r="N1043" s="69" t="s">
        <v>17</v>
      </c>
      <c r="O1043" s="70"/>
      <c r="P1043" s="71">
        <v>236</v>
      </c>
      <c r="Q1043" s="71">
        <v>237</v>
      </c>
      <c r="R1043" s="71">
        <v>238</v>
      </c>
      <c r="S1043" s="47">
        <v>412</v>
      </c>
      <c r="T1043" s="76"/>
      <c r="U1043" s="73"/>
      <c r="V1043" s="68"/>
    </row>
    <row r="1044" spans="1:22" x14ac:dyDescent="0.35">
      <c r="A1044" s="132"/>
      <c r="B1044" s="133"/>
      <c r="C1044" s="135"/>
      <c r="D1044" s="233"/>
      <c r="E1044" s="74"/>
      <c r="F1044" s="75"/>
      <c r="G1044" s="47"/>
      <c r="H1044" s="47"/>
      <c r="I1044" s="47"/>
      <c r="J1044" s="47"/>
      <c r="K1044" s="47"/>
      <c r="L1044" s="47"/>
      <c r="M1044" s="133"/>
      <c r="N1044" s="74"/>
      <c r="O1044" s="75"/>
      <c r="P1044" s="47">
        <v>11</v>
      </c>
      <c r="Q1044" s="47">
        <v>3</v>
      </c>
      <c r="R1044" s="47">
        <v>3</v>
      </c>
      <c r="S1044" s="47"/>
      <c r="T1044" s="76"/>
      <c r="U1044" s="73"/>
      <c r="V1044" s="68"/>
    </row>
    <row r="1045" spans="1:22" x14ac:dyDescent="0.35">
      <c r="A1045" s="132"/>
      <c r="B1045" s="133"/>
      <c r="C1045" s="135"/>
      <c r="D1045" s="233"/>
      <c r="E1045" s="74"/>
      <c r="F1045" s="75"/>
      <c r="G1045" s="47"/>
      <c r="H1045" s="47"/>
      <c r="I1045" s="47"/>
      <c r="J1045" s="47"/>
      <c r="K1045" s="47"/>
      <c r="L1045" s="47"/>
      <c r="M1045" s="133"/>
      <c r="N1045" s="77"/>
      <c r="O1045" s="75"/>
      <c r="P1045" s="47"/>
      <c r="Q1045" s="47"/>
      <c r="R1045" s="47"/>
      <c r="S1045" s="47"/>
      <c r="T1045" s="76"/>
      <c r="U1045" s="73"/>
      <c r="V1045" s="68"/>
    </row>
    <row r="1046" spans="1:22" x14ac:dyDescent="0.35">
      <c r="A1046" s="132"/>
      <c r="B1046" s="133"/>
      <c r="C1046" s="135"/>
      <c r="D1046" s="233"/>
      <c r="E1046" s="74"/>
      <c r="F1046" s="75"/>
      <c r="G1046" s="47"/>
      <c r="H1046" s="47"/>
      <c r="I1046" s="47"/>
      <c r="J1046" s="47"/>
      <c r="K1046" s="47"/>
      <c r="L1046" s="47"/>
      <c r="M1046" s="133"/>
      <c r="N1046" s="74"/>
      <c r="O1046" s="75"/>
      <c r="P1046" s="47"/>
      <c r="Q1046" s="47"/>
      <c r="R1046" s="47"/>
      <c r="S1046" s="47"/>
      <c r="T1046" s="76"/>
      <c r="U1046" s="73"/>
      <c r="V1046" s="68"/>
    </row>
    <row r="1047" spans="1:22" x14ac:dyDescent="0.35">
      <c r="A1047" s="132"/>
      <c r="B1047" s="133"/>
      <c r="C1047" s="135"/>
      <c r="D1047" s="233"/>
      <c r="E1047" s="74"/>
      <c r="F1047" s="75"/>
      <c r="G1047" s="47"/>
      <c r="H1047" s="47"/>
      <c r="I1047" s="47"/>
      <c r="J1047" s="47"/>
      <c r="K1047" s="47"/>
      <c r="L1047" s="47"/>
      <c r="M1047" s="133"/>
      <c r="N1047" s="77"/>
      <c r="O1047" s="75"/>
      <c r="P1047" s="47"/>
      <c r="Q1047" s="47"/>
      <c r="R1047" s="47"/>
      <c r="S1047" s="47"/>
      <c r="T1047" s="76"/>
      <c r="U1047" s="73"/>
      <c r="V1047" s="68"/>
    </row>
    <row r="1048" spans="1:22" x14ac:dyDescent="0.35">
      <c r="A1048" s="132"/>
      <c r="B1048" s="133"/>
      <c r="C1048" s="135"/>
      <c r="D1048" s="233"/>
      <c r="E1048" s="74"/>
      <c r="F1048" s="75"/>
      <c r="G1048" s="47"/>
      <c r="H1048" s="47"/>
      <c r="I1048" s="47"/>
      <c r="J1048" s="47"/>
      <c r="K1048" s="47"/>
      <c r="L1048" s="47"/>
      <c r="M1048" s="133"/>
      <c r="N1048" s="74"/>
      <c r="O1048" s="75"/>
      <c r="P1048" s="47"/>
      <c r="Q1048" s="47"/>
      <c r="R1048" s="47"/>
      <c r="S1048" s="47"/>
      <c r="T1048" s="76"/>
      <c r="U1048" s="73"/>
      <c r="V1048" s="68"/>
    </row>
    <row r="1049" spans="1:22" x14ac:dyDescent="0.35">
      <c r="A1049" s="132"/>
      <c r="B1049" s="133"/>
      <c r="C1049" s="135"/>
      <c r="D1049" s="233"/>
      <c r="E1049" s="74"/>
      <c r="F1049" s="75"/>
      <c r="G1049" s="47"/>
      <c r="H1049" s="47"/>
      <c r="I1049" s="47"/>
      <c r="J1049" s="47"/>
      <c r="K1049" s="47"/>
      <c r="L1049" s="47"/>
      <c r="M1049" s="133"/>
      <c r="N1049" s="74"/>
      <c r="O1049" s="75"/>
      <c r="P1049" s="47"/>
      <c r="Q1049" s="47"/>
      <c r="R1049" s="47"/>
      <c r="S1049" s="47"/>
      <c r="T1049" s="76"/>
      <c r="U1049" s="73"/>
      <c r="V1049" s="68"/>
    </row>
    <row r="1050" spans="1:22" x14ac:dyDescent="0.35">
      <c r="A1050" s="132"/>
      <c r="B1050" s="133"/>
      <c r="C1050" s="135"/>
      <c r="D1050" s="233"/>
      <c r="E1050" s="74"/>
      <c r="F1050" s="75"/>
      <c r="G1050" s="47"/>
      <c r="H1050" s="47"/>
      <c r="I1050" s="47"/>
      <c r="J1050" s="47"/>
      <c r="K1050" s="47"/>
      <c r="L1050" s="47"/>
      <c r="M1050" s="133"/>
      <c r="N1050" s="74"/>
      <c r="O1050" s="75"/>
      <c r="P1050" s="47"/>
      <c r="Q1050" s="47"/>
      <c r="R1050" s="47"/>
      <c r="S1050" s="47"/>
      <c r="T1050" s="76"/>
      <c r="U1050" s="73"/>
      <c r="V1050" s="68"/>
    </row>
    <row r="1051" spans="1:22" x14ac:dyDescent="0.35">
      <c r="A1051" s="132"/>
      <c r="B1051" s="133"/>
      <c r="C1051" s="135"/>
      <c r="D1051" s="233"/>
      <c r="E1051" s="74"/>
      <c r="F1051" s="75"/>
      <c r="G1051" s="47"/>
      <c r="H1051" s="47"/>
      <c r="I1051" s="47"/>
      <c r="J1051" s="47"/>
      <c r="K1051" s="47"/>
      <c r="L1051" s="47"/>
      <c r="M1051" s="133"/>
      <c r="N1051" s="74"/>
      <c r="O1051" s="75"/>
      <c r="P1051" s="47"/>
      <c r="Q1051" s="47"/>
      <c r="R1051" s="47"/>
      <c r="S1051" s="47"/>
      <c r="T1051" s="76"/>
      <c r="U1051" s="73"/>
      <c r="V1051" s="68"/>
    </row>
    <row r="1052" spans="1:22" x14ac:dyDescent="0.35">
      <c r="A1052" s="132"/>
      <c r="B1052" s="133"/>
      <c r="C1052" s="135"/>
      <c r="D1052" s="233"/>
      <c r="E1052" s="74"/>
      <c r="F1052" s="75"/>
      <c r="G1052" s="47"/>
      <c r="H1052" s="47"/>
      <c r="I1052" s="47"/>
      <c r="J1052" s="47"/>
      <c r="K1052" s="47"/>
      <c r="L1052" s="47"/>
      <c r="M1052" s="133"/>
      <c r="N1052" s="77"/>
      <c r="O1052" s="75"/>
      <c r="P1052" s="47"/>
      <c r="Q1052" s="47"/>
      <c r="R1052" s="47"/>
      <c r="S1052" s="47"/>
      <c r="T1052" s="76"/>
      <c r="U1052" s="73"/>
      <c r="V1052" s="68"/>
    </row>
    <row r="1053" spans="1:22" x14ac:dyDescent="0.35">
      <c r="A1053" s="132"/>
      <c r="B1053" s="133"/>
      <c r="C1053" s="135"/>
      <c r="D1053" s="233"/>
      <c r="E1053" s="74"/>
      <c r="F1053" s="75"/>
      <c r="G1053" s="47"/>
      <c r="H1053" s="47"/>
      <c r="I1053" s="47"/>
      <c r="J1053" s="47"/>
      <c r="K1053" s="47"/>
      <c r="L1053" s="47"/>
      <c r="M1053" s="133"/>
      <c r="N1053" s="77"/>
      <c r="O1053" s="75"/>
      <c r="P1053" s="47"/>
      <c r="Q1053" s="47"/>
      <c r="R1053" s="47"/>
      <c r="S1053" s="47"/>
      <c r="T1053" s="76"/>
      <c r="U1053" s="73"/>
      <c r="V1053" s="68"/>
    </row>
    <row r="1054" spans="1:22" x14ac:dyDescent="0.35">
      <c r="A1054" s="132"/>
      <c r="B1054" s="133"/>
      <c r="C1054" s="135"/>
      <c r="D1054" s="233"/>
      <c r="E1054" s="74"/>
      <c r="F1054" s="75"/>
      <c r="G1054" s="47"/>
      <c r="H1054" s="47"/>
      <c r="I1054" s="47"/>
      <c r="J1054" s="47"/>
      <c r="K1054" s="47"/>
      <c r="L1054" s="47"/>
      <c r="M1054" s="133"/>
      <c r="N1054" s="77"/>
      <c r="O1054" s="75"/>
      <c r="P1054" s="47"/>
      <c r="Q1054" s="47"/>
      <c r="R1054" s="47"/>
      <c r="S1054" s="47"/>
      <c r="T1054" s="76"/>
      <c r="U1054" s="73"/>
      <c r="V1054" s="68"/>
    </row>
    <row r="1055" spans="1:22" x14ac:dyDescent="0.35">
      <c r="A1055" s="132"/>
      <c r="B1055" s="133"/>
      <c r="C1055" s="135"/>
      <c r="D1055" s="233"/>
      <c r="E1055" s="74"/>
      <c r="F1055" s="75"/>
      <c r="G1055" s="47"/>
      <c r="H1055" s="47"/>
      <c r="I1055" s="47"/>
      <c r="J1055" s="47"/>
      <c r="K1055" s="47"/>
      <c r="L1055" s="47"/>
      <c r="M1055" s="133"/>
      <c r="N1055" s="87"/>
      <c r="O1055" s="75"/>
      <c r="P1055" s="47"/>
      <c r="Q1055" s="47"/>
      <c r="R1055" s="47"/>
      <c r="S1055" s="47"/>
      <c r="T1055" s="88"/>
      <c r="U1055" s="73"/>
      <c r="V1055" s="68"/>
    </row>
    <row r="1056" spans="1:22" x14ac:dyDescent="0.35">
      <c r="A1056" s="78"/>
      <c r="B1056" s="79"/>
      <c r="C1056" s="80"/>
      <c r="D1056" s="81"/>
      <c r="E1056" s="82"/>
      <c r="F1056" s="83"/>
      <c r="G1056" s="83"/>
      <c r="H1056" s="83"/>
      <c r="I1056" s="84"/>
      <c r="J1056" s="84"/>
      <c r="K1056" s="84"/>
      <c r="L1056" s="85"/>
      <c r="M1056" s="86"/>
      <c r="N1056" s="83"/>
      <c r="O1056" s="83"/>
      <c r="P1056" s="83"/>
      <c r="Q1056" s="84"/>
      <c r="R1056" s="84"/>
      <c r="S1056" s="84"/>
      <c r="T1056" s="55"/>
      <c r="U1056" s="55"/>
      <c r="V1056" s="55"/>
    </row>
    <row r="1057" spans="1:22" x14ac:dyDescent="0.35">
      <c r="A1057" s="177" t="s">
        <v>0</v>
      </c>
      <c r="B1057" s="179" t="s">
        <v>1</v>
      </c>
      <c r="C1057" s="181" t="s">
        <v>2</v>
      </c>
      <c r="D1057" s="183" t="s">
        <v>3</v>
      </c>
      <c r="E1057" s="184"/>
      <c r="F1057" s="185"/>
      <c r="G1057" s="185"/>
      <c r="H1057" s="185"/>
      <c r="I1057" s="185"/>
      <c r="J1057" s="185"/>
      <c r="K1057" s="186" t="s">
        <v>4</v>
      </c>
      <c r="L1057" s="48"/>
      <c r="M1057" s="183" t="s">
        <v>5</v>
      </c>
      <c r="N1057" s="184"/>
      <c r="O1057" s="185"/>
      <c r="P1057" s="185"/>
      <c r="Q1057" s="185"/>
      <c r="R1057" s="185"/>
      <c r="S1057" s="185"/>
      <c r="T1057" s="159" t="s">
        <v>6</v>
      </c>
      <c r="U1057" s="161" t="s">
        <v>7</v>
      </c>
      <c r="V1057" s="234" t="s">
        <v>879</v>
      </c>
    </row>
    <row r="1058" spans="1:22" ht="25" x14ac:dyDescent="0.35">
      <c r="A1058" s="177"/>
      <c r="B1058" s="179"/>
      <c r="C1058" s="181"/>
      <c r="D1058" s="163" t="s">
        <v>8</v>
      </c>
      <c r="E1058" s="165" t="s">
        <v>9</v>
      </c>
      <c r="F1058" s="167" t="s">
        <v>10</v>
      </c>
      <c r="G1058" s="169" t="s">
        <v>880</v>
      </c>
      <c r="H1058" s="170"/>
      <c r="I1058" s="170"/>
      <c r="J1058" s="171"/>
      <c r="K1058" s="187"/>
      <c r="L1058" s="49" t="s">
        <v>11</v>
      </c>
      <c r="M1058" s="172" t="s">
        <v>8</v>
      </c>
      <c r="N1058" s="174" t="s">
        <v>12</v>
      </c>
      <c r="O1058" s="167" t="s">
        <v>10</v>
      </c>
      <c r="P1058" s="169" t="s">
        <v>310</v>
      </c>
      <c r="Q1058" s="170"/>
      <c r="R1058" s="170"/>
      <c r="S1058" s="171"/>
      <c r="T1058" s="159"/>
      <c r="U1058" s="161"/>
      <c r="V1058" s="235"/>
    </row>
    <row r="1059" spans="1:22" ht="15" thickBot="1" x14ac:dyDescent="0.4">
      <c r="A1059" s="178"/>
      <c r="B1059" s="180"/>
      <c r="C1059" s="182"/>
      <c r="D1059" s="164"/>
      <c r="E1059" s="166"/>
      <c r="F1059" s="168"/>
      <c r="G1059" s="50" t="s">
        <v>13</v>
      </c>
      <c r="H1059" s="51" t="s">
        <v>14</v>
      </c>
      <c r="I1059" s="52" t="s">
        <v>15</v>
      </c>
      <c r="J1059" s="53">
        <v>0</v>
      </c>
      <c r="K1059" s="188"/>
      <c r="L1059" s="54"/>
      <c r="M1059" s="173"/>
      <c r="N1059" s="175"/>
      <c r="O1059" s="176"/>
      <c r="P1059" s="50" t="s">
        <v>13</v>
      </c>
      <c r="Q1059" s="51" t="s">
        <v>14</v>
      </c>
      <c r="R1059" s="52" t="s">
        <v>15</v>
      </c>
      <c r="S1059" s="53">
        <v>0</v>
      </c>
      <c r="T1059" s="160"/>
      <c r="U1059" s="162"/>
      <c r="V1059" s="236"/>
    </row>
    <row r="1060" spans="1:22" x14ac:dyDescent="0.35">
      <c r="A1060" s="56"/>
      <c r="B1060" s="57"/>
      <c r="C1060" s="58"/>
      <c r="D1060" s="59"/>
      <c r="E1060" s="60"/>
      <c r="F1060" s="60"/>
      <c r="G1060" s="61"/>
      <c r="H1060" s="62"/>
      <c r="I1060" s="63"/>
      <c r="J1060" s="64"/>
      <c r="K1060" s="65"/>
      <c r="L1060" s="65"/>
      <c r="M1060" s="59"/>
      <c r="N1060" s="60"/>
      <c r="O1060" s="60"/>
      <c r="P1060" s="61"/>
      <c r="Q1060" s="62"/>
      <c r="R1060" s="63"/>
      <c r="S1060" s="64"/>
      <c r="T1060" s="14"/>
      <c r="U1060" s="15"/>
      <c r="V1060" s="237"/>
    </row>
    <row r="1061" spans="1:22" x14ac:dyDescent="0.35">
      <c r="A1061" s="131">
        <v>1</v>
      </c>
      <c r="B1061" s="131">
        <v>50</v>
      </c>
      <c r="C1061" s="134"/>
      <c r="D1061" s="136">
        <v>400</v>
      </c>
      <c r="E1061" s="66"/>
      <c r="F1061" s="67"/>
      <c r="G1061" s="47"/>
      <c r="H1061" s="47"/>
      <c r="I1061" s="47"/>
      <c r="J1061" s="47"/>
      <c r="K1061" s="47">
        <f>((SUM(H1063:H1074)*H1062)+(SUM(G1063:G1074)*G1062)+(SUM(I1063:I1074)*I1062))/1000</f>
        <v>42.341999999999999</v>
      </c>
      <c r="L1061" s="47">
        <f>K1061*100/D1061</f>
        <v>10.5855</v>
      </c>
      <c r="M1061" s="136">
        <v>400</v>
      </c>
      <c r="N1061" s="66" t="s">
        <v>1203</v>
      </c>
      <c r="O1061" s="67">
        <v>3</v>
      </c>
      <c r="P1061" s="47"/>
      <c r="Q1061" s="47"/>
      <c r="R1061" s="47"/>
      <c r="S1061" s="47"/>
      <c r="T1061" s="47">
        <f>((SUM(Q1063:Q1074)*Q1062)+(SUM(P1063:P1074)*P1062)+(SUM(R1063:R1074)*R1062))/1000</f>
        <v>0</v>
      </c>
      <c r="U1061" s="47">
        <f>T1061*100/M1061</f>
        <v>0</v>
      </c>
      <c r="V1061" s="68"/>
    </row>
    <row r="1062" spans="1:22" ht="15" thickBot="1" x14ac:dyDescent="0.4">
      <c r="A1062" s="132"/>
      <c r="B1062" s="133"/>
      <c r="C1062" s="135"/>
      <c r="D1062" s="133"/>
      <c r="E1062" s="69" t="s">
        <v>17</v>
      </c>
      <c r="F1062" s="70"/>
      <c r="G1062" s="71">
        <v>232</v>
      </c>
      <c r="H1062" s="71">
        <v>233</v>
      </c>
      <c r="I1062" s="71">
        <v>233</v>
      </c>
      <c r="J1062" s="71">
        <v>404</v>
      </c>
      <c r="K1062" s="47"/>
      <c r="L1062" s="47"/>
      <c r="M1062" s="133"/>
      <c r="N1062" s="69" t="s">
        <v>17</v>
      </c>
      <c r="O1062" s="70"/>
      <c r="P1062" s="71"/>
      <c r="Q1062" s="71"/>
      <c r="R1062" s="71"/>
      <c r="S1062" s="47"/>
      <c r="T1062" s="76"/>
      <c r="U1062" s="73"/>
      <c r="V1062" s="68"/>
    </row>
    <row r="1063" spans="1:22" x14ac:dyDescent="0.35">
      <c r="A1063" s="132"/>
      <c r="B1063" s="133"/>
      <c r="C1063" s="135"/>
      <c r="D1063" s="133"/>
      <c r="E1063" s="836" t="s">
        <v>1204</v>
      </c>
      <c r="F1063" s="75"/>
      <c r="G1063" s="829">
        <v>11</v>
      </c>
      <c r="H1063" s="829">
        <v>13</v>
      </c>
      <c r="I1063" s="829">
        <v>8</v>
      </c>
      <c r="J1063" s="829">
        <v>4</v>
      </c>
      <c r="K1063" s="47"/>
      <c r="L1063" s="47"/>
      <c r="M1063" s="133"/>
      <c r="N1063" s="74"/>
      <c r="O1063" s="75"/>
      <c r="P1063" s="47"/>
      <c r="Q1063" s="47"/>
      <c r="R1063" s="47"/>
      <c r="S1063" s="47"/>
      <c r="T1063" s="76"/>
      <c r="U1063" s="73"/>
      <c r="V1063" s="68"/>
    </row>
    <row r="1064" spans="1:22" x14ac:dyDescent="0.35">
      <c r="A1064" s="132"/>
      <c r="B1064" s="133"/>
      <c r="C1064" s="135"/>
      <c r="D1064" s="133"/>
      <c r="E1064" s="836" t="s">
        <v>1205</v>
      </c>
      <c r="F1064" s="75"/>
      <c r="G1064" s="837">
        <v>48</v>
      </c>
      <c r="H1064" s="837">
        <v>35</v>
      </c>
      <c r="I1064" s="837">
        <v>47</v>
      </c>
      <c r="J1064" s="837">
        <v>10</v>
      </c>
      <c r="K1064" s="47"/>
      <c r="L1064" s="47"/>
      <c r="M1064" s="133"/>
      <c r="N1064" s="77"/>
      <c r="O1064" s="75"/>
      <c r="P1064" s="47"/>
      <c r="Q1064" s="47"/>
      <c r="R1064" s="47"/>
      <c r="S1064" s="47"/>
      <c r="T1064" s="76"/>
      <c r="U1064" s="73"/>
      <c r="V1064" s="68"/>
    </row>
    <row r="1065" spans="1:22" x14ac:dyDescent="0.35">
      <c r="A1065" s="132"/>
      <c r="B1065" s="133"/>
      <c r="C1065" s="135"/>
      <c r="D1065" s="133"/>
      <c r="E1065" s="836" t="s">
        <v>1206</v>
      </c>
      <c r="F1065" s="75"/>
      <c r="G1065" s="89">
        <v>5</v>
      </c>
      <c r="H1065" s="89">
        <v>7</v>
      </c>
      <c r="I1065" s="89">
        <v>8</v>
      </c>
      <c r="J1065" s="89">
        <v>5</v>
      </c>
      <c r="K1065" s="47"/>
      <c r="L1065" s="47"/>
      <c r="M1065" s="133"/>
      <c r="N1065" s="74"/>
      <c r="O1065" s="75"/>
      <c r="P1065" s="47"/>
      <c r="Q1065" s="47"/>
      <c r="R1065" s="47"/>
      <c r="S1065" s="47"/>
      <c r="T1065" s="76"/>
      <c r="U1065" s="73"/>
      <c r="V1065" s="68"/>
    </row>
    <row r="1066" spans="1:22" x14ac:dyDescent="0.35">
      <c r="A1066" s="132"/>
      <c r="B1066" s="133"/>
      <c r="C1066" s="135"/>
      <c r="D1066" s="133"/>
      <c r="E1066" s="836" t="s">
        <v>1207</v>
      </c>
      <c r="F1066" s="75"/>
      <c r="G1066" s="89"/>
      <c r="H1066" s="89"/>
      <c r="I1066" s="89"/>
      <c r="J1066" s="89"/>
      <c r="K1066" s="47"/>
      <c r="L1066" s="47"/>
      <c r="M1066" s="133"/>
      <c r="N1066" s="77"/>
      <c r="O1066" s="75"/>
      <c r="P1066" s="47"/>
      <c r="Q1066" s="47"/>
      <c r="R1066" s="47"/>
      <c r="S1066" s="47"/>
      <c r="T1066" s="76"/>
      <c r="U1066" s="73"/>
      <c r="V1066" s="68"/>
    </row>
    <row r="1067" spans="1:22" x14ac:dyDescent="0.35">
      <c r="A1067" s="132"/>
      <c r="B1067" s="133"/>
      <c r="C1067" s="135"/>
      <c r="D1067" s="133"/>
      <c r="E1067" s="74"/>
      <c r="F1067" s="75"/>
      <c r="G1067" s="47"/>
      <c r="H1067" s="47"/>
      <c r="I1067" s="47"/>
      <c r="J1067" s="47"/>
      <c r="K1067" s="47"/>
      <c r="L1067" s="47"/>
      <c r="M1067" s="133"/>
      <c r="N1067" s="74"/>
      <c r="O1067" s="75"/>
      <c r="P1067" s="47"/>
      <c r="Q1067" s="47"/>
      <c r="R1067" s="47"/>
      <c r="S1067" s="47"/>
      <c r="T1067" s="76"/>
      <c r="U1067" s="73"/>
      <c r="V1067" s="68"/>
    </row>
    <row r="1068" spans="1:22" x14ac:dyDescent="0.35">
      <c r="A1068" s="132"/>
      <c r="B1068" s="133"/>
      <c r="C1068" s="135"/>
      <c r="D1068" s="133"/>
      <c r="E1068" s="74"/>
      <c r="F1068" s="75"/>
      <c r="G1068" s="47"/>
      <c r="H1068" s="47"/>
      <c r="I1068" s="47"/>
      <c r="J1068" s="47"/>
      <c r="K1068" s="47"/>
      <c r="L1068" s="47"/>
      <c r="M1068" s="133"/>
      <c r="N1068" s="74"/>
      <c r="O1068" s="75"/>
      <c r="P1068" s="47"/>
      <c r="Q1068" s="47"/>
      <c r="R1068" s="47"/>
      <c r="S1068" s="47"/>
      <c r="T1068" s="76"/>
      <c r="U1068" s="73"/>
      <c r="V1068" s="68"/>
    </row>
    <row r="1069" spans="1:22" x14ac:dyDescent="0.35">
      <c r="A1069" s="132"/>
      <c r="B1069" s="133"/>
      <c r="C1069" s="135"/>
      <c r="D1069" s="133"/>
      <c r="E1069" s="74"/>
      <c r="F1069" s="75"/>
      <c r="G1069" s="47"/>
      <c r="H1069" s="47"/>
      <c r="I1069" s="47"/>
      <c r="J1069" s="47"/>
      <c r="K1069" s="47"/>
      <c r="L1069" s="47"/>
      <c r="M1069" s="133"/>
      <c r="N1069" s="74"/>
      <c r="O1069" s="75"/>
      <c r="P1069" s="47"/>
      <c r="Q1069" s="47"/>
      <c r="R1069" s="47"/>
      <c r="S1069" s="47"/>
      <c r="T1069" s="76"/>
      <c r="U1069" s="73"/>
      <c r="V1069" s="68"/>
    </row>
    <row r="1070" spans="1:22" x14ac:dyDescent="0.35">
      <c r="A1070" s="132"/>
      <c r="B1070" s="133"/>
      <c r="C1070" s="135"/>
      <c r="D1070" s="133"/>
      <c r="E1070" s="74"/>
      <c r="F1070" s="75"/>
      <c r="G1070" s="47"/>
      <c r="H1070" s="47"/>
      <c r="I1070" s="47"/>
      <c r="J1070" s="47"/>
      <c r="K1070" s="47"/>
      <c r="L1070" s="47"/>
      <c r="M1070" s="133"/>
      <c r="N1070" s="74"/>
      <c r="O1070" s="75"/>
      <c r="P1070" s="47"/>
      <c r="Q1070" s="47"/>
      <c r="R1070" s="47"/>
      <c r="S1070" s="47"/>
      <c r="T1070" s="76"/>
      <c r="U1070" s="73"/>
      <c r="V1070" s="68"/>
    </row>
    <row r="1071" spans="1:22" x14ac:dyDescent="0.35">
      <c r="A1071" s="132"/>
      <c r="B1071" s="133"/>
      <c r="C1071" s="135"/>
      <c r="D1071" s="133"/>
      <c r="E1071" s="74"/>
      <c r="F1071" s="75"/>
      <c r="G1071" s="47"/>
      <c r="H1071" s="47"/>
      <c r="I1071" s="47"/>
      <c r="J1071" s="47"/>
      <c r="K1071" s="47"/>
      <c r="L1071" s="47"/>
      <c r="M1071" s="133"/>
      <c r="N1071" s="77"/>
      <c r="O1071" s="75"/>
      <c r="P1071" s="47"/>
      <c r="Q1071" s="47"/>
      <c r="R1071" s="47"/>
      <c r="S1071" s="47"/>
      <c r="T1071" s="76"/>
      <c r="U1071" s="73"/>
      <c r="V1071" s="68"/>
    </row>
    <row r="1072" spans="1:22" x14ac:dyDescent="0.35">
      <c r="A1072" s="132"/>
      <c r="B1072" s="133"/>
      <c r="C1072" s="135"/>
      <c r="D1072" s="133"/>
      <c r="E1072" s="74"/>
      <c r="F1072" s="75"/>
      <c r="G1072" s="47"/>
      <c r="H1072" s="47"/>
      <c r="I1072" s="47"/>
      <c r="J1072" s="47"/>
      <c r="K1072" s="47"/>
      <c r="L1072" s="47"/>
      <c r="M1072" s="133"/>
      <c r="N1072" s="77"/>
      <c r="O1072" s="75"/>
      <c r="P1072" s="47"/>
      <c r="Q1072" s="47"/>
      <c r="R1072" s="47"/>
      <c r="S1072" s="47"/>
      <c r="T1072" s="76"/>
      <c r="U1072" s="73"/>
      <c r="V1072" s="68"/>
    </row>
    <row r="1073" spans="1:22" x14ac:dyDescent="0.35">
      <c r="A1073" s="132"/>
      <c r="B1073" s="133"/>
      <c r="C1073" s="135"/>
      <c r="D1073" s="133"/>
      <c r="E1073" s="74"/>
      <c r="F1073" s="75"/>
      <c r="G1073" s="47"/>
      <c r="H1073" s="47"/>
      <c r="I1073" s="47"/>
      <c r="J1073" s="47"/>
      <c r="K1073" s="47"/>
      <c r="L1073" s="47"/>
      <c r="M1073" s="133"/>
      <c r="N1073" s="77"/>
      <c r="O1073" s="75"/>
      <c r="P1073" s="47"/>
      <c r="Q1073" s="47"/>
      <c r="R1073" s="47"/>
      <c r="S1073" s="47"/>
      <c r="T1073" s="76"/>
      <c r="U1073" s="73"/>
      <c r="V1073" s="68"/>
    </row>
    <row r="1074" spans="1:22" x14ac:dyDescent="0.35">
      <c r="A1074" s="132"/>
      <c r="B1074" s="133"/>
      <c r="C1074" s="135"/>
      <c r="D1074" s="133"/>
      <c r="E1074" s="74"/>
      <c r="F1074" s="75"/>
      <c r="G1074" s="47"/>
      <c r="H1074" s="47"/>
      <c r="I1074" s="47"/>
      <c r="J1074" s="47"/>
      <c r="K1074" s="47"/>
      <c r="L1074" s="47"/>
      <c r="M1074" s="133"/>
      <c r="N1074" s="87"/>
      <c r="O1074" s="75"/>
      <c r="P1074" s="47"/>
      <c r="Q1074" s="47"/>
      <c r="R1074" s="47"/>
      <c r="S1074" s="47"/>
      <c r="T1074" s="88"/>
      <c r="U1074" s="73"/>
      <c r="V1074" s="68"/>
    </row>
    <row r="1075" spans="1:22" x14ac:dyDescent="0.35">
      <c r="A1075" s="177" t="s">
        <v>0</v>
      </c>
      <c r="B1075" s="179" t="s">
        <v>1</v>
      </c>
      <c r="C1075" s="181" t="s">
        <v>2</v>
      </c>
      <c r="D1075" s="183" t="s">
        <v>3</v>
      </c>
      <c r="E1075" s="184"/>
      <c r="F1075" s="185"/>
      <c r="G1075" s="185"/>
      <c r="H1075" s="185"/>
      <c r="I1075" s="185"/>
      <c r="J1075" s="185"/>
      <c r="K1075" s="186" t="s">
        <v>4</v>
      </c>
      <c r="L1075" s="48"/>
      <c r="M1075" s="183" t="s">
        <v>5</v>
      </c>
      <c r="N1075" s="184"/>
      <c r="O1075" s="185"/>
      <c r="P1075" s="185"/>
      <c r="Q1075" s="185"/>
      <c r="R1075" s="185"/>
      <c r="S1075" s="185"/>
      <c r="T1075" s="159" t="s">
        <v>6</v>
      </c>
      <c r="U1075" s="161" t="s">
        <v>7</v>
      </c>
      <c r="V1075" s="234" t="s">
        <v>879</v>
      </c>
    </row>
    <row r="1076" spans="1:22" ht="25" x14ac:dyDescent="0.35">
      <c r="A1076" s="177"/>
      <c r="B1076" s="179"/>
      <c r="C1076" s="181"/>
      <c r="D1076" s="163" t="s">
        <v>8</v>
      </c>
      <c r="E1076" s="165" t="s">
        <v>9</v>
      </c>
      <c r="F1076" s="167" t="s">
        <v>10</v>
      </c>
      <c r="G1076" s="169" t="s">
        <v>880</v>
      </c>
      <c r="H1076" s="170"/>
      <c r="I1076" s="170"/>
      <c r="J1076" s="171"/>
      <c r="K1076" s="187"/>
      <c r="L1076" s="49" t="s">
        <v>11</v>
      </c>
      <c r="M1076" s="172" t="s">
        <v>8</v>
      </c>
      <c r="N1076" s="174" t="s">
        <v>12</v>
      </c>
      <c r="O1076" s="167" t="s">
        <v>10</v>
      </c>
      <c r="P1076" s="169" t="s">
        <v>310</v>
      </c>
      <c r="Q1076" s="170"/>
      <c r="R1076" s="170"/>
      <c r="S1076" s="171"/>
      <c r="T1076" s="159"/>
      <c r="U1076" s="161"/>
      <c r="V1076" s="235"/>
    </row>
    <row r="1077" spans="1:22" ht="15" thickBot="1" x14ac:dyDescent="0.4">
      <c r="A1077" s="178"/>
      <c r="B1077" s="180"/>
      <c r="C1077" s="182"/>
      <c r="D1077" s="164"/>
      <c r="E1077" s="166"/>
      <c r="F1077" s="168"/>
      <c r="G1077" s="50" t="s">
        <v>13</v>
      </c>
      <c r="H1077" s="51" t="s">
        <v>14</v>
      </c>
      <c r="I1077" s="52" t="s">
        <v>15</v>
      </c>
      <c r="J1077" s="53">
        <v>0</v>
      </c>
      <c r="K1077" s="188"/>
      <c r="L1077" s="54"/>
      <c r="M1077" s="173"/>
      <c r="N1077" s="175"/>
      <c r="O1077" s="176"/>
      <c r="P1077" s="50" t="s">
        <v>13</v>
      </c>
      <c r="Q1077" s="51" t="s">
        <v>14</v>
      </c>
      <c r="R1077" s="52" t="s">
        <v>15</v>
      </c>
      <c r="S1077" s="53">
        <v>0</v>
      </c>
      <c r="T1077" s="160"/>
      <c r="U1077" s="162"/>
      <c r="V1077" s="236"/>
    </row>
    <row r="1078" spans="1:22" x14ac:dyDescent="0.35">
      <c r="A1078" s="56"/>
      <c r="B1078" s="57"/>
      <c r="C1078" s="58"/>
      <c r="D1078" s="59"/>
      <c r="E1078" s="60"/>
      <c r="F1078" s="60"/>
      <c r="G1078" s="61"/>
      <c r="H1078" s="62"/>
      <c r="I1078" s="63"/>
      <c r="J1078" s="64"/>
      <c r="K1078" s="65"/>
      <c r="L1078" s="65"/>
      <c r="M1078" s="59"/>
      <c r="N1078" s="60"/>
      <c r="O1078" s="60"/>
      <c r="P1078" s="61"/>
      <c r="Q1078" s="62"/>
      <c r="R1078" s="63"/>
      <c r="S1078" s="64"/>
      <c r="T1078" s="14"/>
      <c r="U1078" s="15"/>
      <c r="V1078" s="237"/>
    </row>
    <row r="1079" spans="1:22" x14ac:dyDescent="0.35">
      <c r="A1079" s="131">
        <v>1</v>
      </c>
      <c r="B1079" s="131">
        <v>51</v>
      </c>
      <c r="C1079" s="134"/>
      <c r="D1079" s="136">
        <v>400</v>
      </c>
      <c r="E1079" s="66"/>
      <c r="F1079" s="67"/>
      <c r="G1079" s="47"/>
      <c r="H1079" s="47"/>
      <c r="I1079" s="47"/>
      <c r="J1079" s="47"/>
      <c r="K1079" s="47">
        <f>((SUM(H1081:H1092)*H1080)+(SUM(G1081:G1092)*G1080)+(SUM(I1081:I1092)*I1080))/1000</f>
        <v>52.354999999999997</v>
      </c>
      <c r="L1079" s="47">
        <f>K1079*100/D1079</f>
        <v>13.088749999999999</v>
      </c>
      <c r="M1079" s="157"/>
      <c r="N1079" s="66"/>
      <c r="O1079" s="67"/>
      <c r="P1079" s="47"/>
      <c r="Q1079" s="47"/>
      <c r="R1079" s="47"/>
      <c r="S1079" s="47"/>
      <c r="T1079" s="47">
        <f>((SUM(Q1081:Q1092)*Q1080)+(SUM(P1081:P1092)*P1080)+(SUM(R1081:R1092)*R1080))/1000</f>
        <v>0</v>
      </c>
      <c r="U1079" s="47" t="e">
        <f>T1079*100/M1079</f>
        <v>#DIV/0!</v>
      </c>
      <c r="V1079" s="68"/>
    </row>
    <row r="1080" spans="1:22" ht="15" thickBot="1" x14ac:dyDescent="0.4">
      <c r="A1080" s="132"/>
      <c r="B1080" s="133"/>
      <c r="C1080" s="135"/>
      <c r="D1080" s="133"/>
      <c r="E1080" s="69" t="s">
        <v>17</v>
      </c>
      <c r="F1080" s="70"/>
      <c r="G1080" s="835">
        <v>233</v>
      </c>
      <c r="H1080" s="835">
        <v>232</v>
      </c>
      <c r="I1080" s="835">
        <v>233</v>
      </c>
      <c r="J1080" s="835">
        <v>404</v>
      </c>
      <c r="K1080" s="47"/>
      <c r="L1080" s="47"/>
      <c r="M1080" s="158"/>
      <c r="N1080" s="69"/>
      <c r="O1080" s="70"/>
      <c r="P1080" s="71"/>
      <c r="Q1080" s="71"/>
      <c r="R1080" s="71"/>
      <c r="S1080" s="47"/>
      <c r="T1080" s="76"/>
      <c r="U1080" s="73"/>
      <c r="V1080" s="68"/>
    </row>
    <row r="1081" spans="1:22" x14ac:dyDescent="0.35">
      <c r="A1081" s="132"/>
      <c r="B1081" s="133"/>
      <c r="C1081" s="135"/>
      <c r="D1081" s="133"/>
      <c r="E1081" s="828" t="s">
        <v>1208</v>
      </c>
      <c r="F1081" s="75"/>
      <c r="G1081" s="829">
        <v>20</v>
      </c>
      <c r="H1081" s="829">
        <v>15</v>
      </c>
      <c r="I1081" s="829">
        <v>14</v>
      </c>
      <c r="J1081" s="829">
        <v>11</v>
      </c>
      <c r="K1081" s="47"/>
      <c r="L1081" s="47"/>
      <c r="M1081" s="158"/>
      <c r="N1081" s="74"/>
      <c r="O1081" s="75"/>
      <c r="P1081" s="47"/>
      <c r="Q1081" s="47"/>
      <c r="R1081" s="47"/>
      <c r="S1081" s="47"/>
      <c r="T1081" s="76"/>
      <c r="U1081" s="73"/>
      <c r="V1081" s="68"/>
    </row>
    <row r="1082" spans="1:22" x14ac:dyDescent="0.35">
      <c r="A1082" s="132"/>
      <c r="B1082" s="133"/>
      <c r="C1082" s="135"/>
      <c r="D1082" s="133"/>
      <c r="E1082" s="830" t="s">
        <v>1209</v>
      </c>
      <c r="F1082" s="75"/>
      <c r="G1082" s="89">
        <v>37</v>
      </c>
      <c r="H1082" s="89">
        <v>34</v>
      </c>
      <c r="I1082" s="89">
        <v>51</v>
      </c>
      <c r="J1082" s="89">
        <v>5</v>
      </c>
      <c r="K1082" s="47"/>
      <c r="L1082" s="47"/>
      <c r="M1082" s="158"/>
      <c r="N1082" s="77"/>
      <c r="O1082" s="75"/>
      <c r="P1082" s="47"/>
      <c r="Q1082" s="47"/>
      <c r="R1082" s="47"/>
      <c r="S1082" s="47"/>
      <c r="T1082" s="76"/>
      <c r="U1082" s="73"/>
      <c r="V1082" s="68"/>
    </row>
    <row r="1083" spans="1:22" x14ac:dyDescent="0.35">
      <c r="A1083" s="132"/>
      <c r="B1083" s="133"/>
      <c r="C1083" s="135"/>
      <c r="D1083" s="133"/>
      <c r="E1083" s="830" t="s">
        <v>1210</v>
      </c>
      <c r="F1083" s="75"/>
      <c r="G1083" s="89">
        <v>0</v>
      </c>
      <c r="H1083" s="89">
        <v>0</v>
      </c>
      <c r="I1083" s="89">
        <v>0</v>
      </c>
      <c r="J1083" s="89">
        <v>0</v>
      </c>
      <c r="K1083" s="47"/>
      <c r="L1083" s="47"/>
      <c r="M1083" s="158"/>
      <c r="N1083" s="74"/>
      <c r="O1083" s="75"/>
      <c r="P1083" s="47"/>
      <c r="Q1083" s="47"/>
      <c r="R1083" s="47"/>
      <c r="S1083" s="47"/>
      <c r="T1083" s="76"/>
      <c r="U1083" s="73"/>
      <c r="V1083" s="68"/>
    </row>
    <row r="1084" spans="1:22" x14ac:dyDescent="0.35">
      <c r="A1084" s="132"/>
      <c r="B1084" s="133"/>
      <c r="C1084" s="135"/>
      <c r="D1084" s="133"/>
      <c r="E1084" s="830" t="s">
        <v>1211</v>
      </c>
      <c r="F1084" s="75"/>
      <c r="G1084" s="89">
        <v>2</v>
      </c>
      <c r="H1084" s="89">
        <v>2</v>
      </c>
      <c r="I1084" s="89">
        <v>1</v>
      </c>
      <c r="J1084" s="89">
        <v>3</v>
      </c>
      <c r="K1084" s="47"/>
      <c r="L1084" s="47"/>
      <c r="M1084" s="158"/>
      <c r="N1084" s="77"/>
      <c r="O1084" s="75"/>
      <c r="P1084" s="47"/>
      <c r="Q1084" s="47"/>
      <c r="R1084" s="47"/>
      <c r="S1084" s="47"/>
      <c r="T1084" s="76"/>
      <c r="U1084" s="73"/>
      <c r="V1084" s="68"/>
    </row>
    <row r="1085" spans="1:22" x14ac:dyDescent="0.35">
      <c r="A1085" s="132"/>
      <c r="B1085" s="133"/>
      <c r="C1085" s="135"/>
      <c r="D1085" s="133"/>
      <c r="E1085" s="830" t="s">
        <v>1212</v>
      </c>
      <c r="F1085" s="75"/>
      <c r="G1085" s="89">
        <v>1</v>
      </c>
      <c r="H1085" s="89"/>
      <c r="I1085" s="89"/>
      <c r="J1085" s="89">
        <v>1</v>
      </c>
      <c r="K1085" s="47"/>
      <c r="L1085" s="47"/>
      <c r="M1085" s="158"/>
      <c r="N1085" s="74"/>
      <c r="O1085" s="75"/>
      <c r="P1085" s="47"/>
      <c r="Q1085" s="47"/>
      <c r="R1085" s="47"/>
      <c r="S1085" s="47"/>
      <c r="T1085" s="76"/>
      <c r="U1085" s="73"/>
      <c r="V1085" s="68"/>
    </row>
    <row r="1086" spans="1:22" x14ac:dyDescent="0.35">
      <c r="A1086" s="132"/>
      <c r="B1086" s="133"/>
      <c r="C1086" s="135"/>
      <c r="D1086" s="133"/>
      <c r="E1086" s="830" t="s">
        <v>1213</v>
      </c>
      <c r="F1086" s="75"/>
      <c r="G1086" s="89">
        <v>13</v>
      </c>
      <c r="H1086" s="89">
        <v>17</v>
      </c>
      <c r="I1086" s="89">
        <v>12</v>
      </c>
      <c r="J1086" s="89">
        <v>9</v>
      </c>
      <c r="K1086" s="47"/>
      <c r="L1086" s="47"/>
      <c r="M1086" s="158"/>
      <c r="N1086" s="74"/>
      <c r="O1086" s="75"/>
      <c r="P1086" s="47"/>
      <c r="Q1086" s="47"/>
      <c r="R1086" s="47"/>
      <c r="S1086" s="47"/>
      <c r="T1086" s="76"/>
      <c r="U1086" s="73"/>
      <c r="V1086" s="68"/>
    </row>
    <row r="1087" spans="1:22" x14ac:dyDescent="0.35">
      <c r="A1087" s="132"/>
      <c r="B1087" s="133"/>
      <c r="C1087" s="135"/>
      <c r="D1087" s="133"/>
      <c r="E1087" s="898" t="s">
        <v>1214</v>
      </c>
      <c r="F1087" s="75"/>
      <c r="G1087" s="896">
        <v>2</v>
      </c>
      <c r="H1087" s="896">
        <v>2</v>
      </c>
      <c r="I1087" s="896">
        <v>2</v>
      </c>
      <c r="J1087" s="896">
        <v>0</v>
      </c>
      <c r="K1087" s="47"/>
      <c r="L1087" s="47"/>
      <c r="M1087" s="158"/>
      <c r="N1087" s="74"/>
      <c r="O1087" s="75"/>
      <c r="P1087" s="47"/>
      <c r="Q1087" s="47"/>
      <c r="R1087" s="47"/>
      <c r="S1087" s="47"/>
      <c r="T1087" s="76"/>
      <c r="U1087" s="73"/>
      <c r="V1087" s="68"/>
    </row>
    <row r="1088" spans="1:22" x14ac:dyDescent="0.35">
      <c r="A1088" s="132"/>
      <c r="B1088" s="133"/>
      <c r="C1088" s="135"/>
      <c r="D1088" s="133"/>
      <c r="E1088" s="74"/>
      <c r="F1088" s="75"/>
      <c r="G1088" s="47"/>
      <c r="H1088" s="47"/>
      <c r="I1088" s="47"/>
      <c r="J1088" s="47"/>
      <c r="K1088" s="47"/>
      <c r="L1088" s="47"/>
      <c r="M1088" s="158"/>
      <c r="N1088" s="74"/>
      <c r="O1088" s="75"/>
      <c r="P1088" s="47"/>
      <c r="Q1088" s="47"/>
      <c r="R1088" s="47"/>
      <c r="S1088" s="47"/>
      <c r="T1088" s="76"/>
      <c r="U1088" s="73"/>
      <c r="V1088" s="68"/>
    </row>
    <row r="1089" spans="1:22" x14ac:dyDescent="0.35">
      <c r="A1089" s="132"/>
      <c r="B1089" s="133"/>
      <c r="C1089" s="135"/>
      <c r="D1089" s="133"/>
      <c r="E1089" s="74"/>
      <c r="F1089" s="75"/>
      <c r="G1089" s="47"/>
      <c r="H1089" s="47"/>
      <c r="I1089" s="47"/>
      <c r="J1089" s="47"/>
      <c r="K1089" s="47"/>
      <c r="L1089" s="47"/>
      <c r="M1089" s="158"/>
      <c r="N1089" s="77"/>
      <c r="O1089" s="75"/>
      <c r="P1089" s="47"/>
      <c r="Q1089" s="47"/>
      <c r="R1089" s="47"/>
      <c r="S1089" s="47"/>
      <c r="T1089" s="76"/>
      <c r="U1089" s="73"/>
      <c r="V1089" s="68"/>
    </row>
    <row r="1090" spans="1:22" x14ac:dyDescent="0.35">
      <c r="A1090" s="132"/>
      <c r="B1090" s="133"/>
      <c r="C1090" s="135"/>
      <c r="D1090" s="133"/>
      <c r="E1090" s="74"/>
      <c r="F1090" s="75"/>
      <c r="G1090" s="47"/>
      <c r="H1090" s="47"/>
      <c r="I1090" s="47"/>
      <c r="J1090" s="47"/>
      <c r="K1090" s="47"/>
      <c r="L1090" s="47"/>
      <c r="M1090" s="158"/>
      <c r="N1090" s="77"/>
      <c r="O1090" s="75"/>
      <c r="P1090" s="47"/>
      <c r="Q1090" s="47"/>
      <c r="R1090" s="47"/>
      <c r="S1090" s="47"/>
      <c r="T1090" s="76"/>
      <c r="U1090" s="73"/>
      <c r="V1090" s="68"/>
    </row>
    <row r="1091" spans="1:22" x14ac:dyDescent="0.35">
      <c r="A1091" s="132"/>
      <c r="B1091" s="133"/>
      <c r="C1091" s="135"/>
      <c r="D1091" s="133"/>
      <c r="E1091" s="74"/>
      <c r="F1091" s="75"/>
      <c r="G1091" s="47"/>
      <c r="H1091" s="47"/>
      <c r="I1091" s="47"/>
      <c r="J1091" s="47"/>
      <c r="K1091" s="47"/>
      <c r="L1091" s="47"/>
      <c r="M1091" s="158"/>
      <c r="N1091" s="77"/>
      <c r="O1091" s="75"/>
      <c r="P1091" s="47"/>
      <c r="Q1091" s="47"/>
      <c r="R1091" s="47"/>
      <c r="S1091" s="47"/>
      <c r="T1091" s="76"/>
      <c r="U1091" s="73"/>
      <c r="V1091" s="68"/>
    </row>
    <row r="1092" spans="1:22" x14ac:dyDescent="0.35">
      <c r="A1092" s="132"/>
      <c r="B1092" s="133"/>
      <c r="C1092" s="135"/>
      <c r="D1092" s="133"/>
      <c r="E1092" s="74"/>
      <c r="F1092" s="75"/>
      <c r="G1092" s="47"/>
      <c r="H1092" s="47"/>
      <c r="I1092" s="47"/>
      <c r="J1092" s="47"/>
      <c r="K1092" s="47"/>
      <c r="L1092" s="47"/>
      <c r="M1092" s="158"/>
      <c r="N1092" s="87"/>
      <c r="O1092" s="75"/>
      <c r="P1092" s="47"/>
      <c r="Q1092" s="47"/>
      <c r="R1092" s="47"/>
      <c r="S1092" s="47"/>
      <c r="T1092" s="88"/>
      <c r="U1092" s="73"/>
      <c r="V1092" s="68"/>
    </row>
    <row r="1093" spans="1:22" x14ac:dyDescent="0.35">
      <c r="A1093" s="78"/>
      <c r="B1093" s="79"/>
      <c r="C1093" s="80"/>
      <c r="D1093" s="81"/>
      <c r="E1093" s="82"/>
      <c r="F1093" s="83"/>
      <c r="G1093" s="83"/>
      <c r="H1093" s="83"/>
      <c r="I1093" s="84"/>
      <c r="J1093" s="84"/>
      <c r="K1093" s="84"/>
      <c r="L1093" s="85"/>
      <c r="M1093" s="86"/>
      <c r="N1093" s="83"/>
      <c r="O1093" s="83"/>
      <c r="P1093" s="83"/>
      <c r="Q1093" s="84"/>
      <c r="R1093" s="84"/>
      <c r="S1093" s="84"/>
      <c r="T1093" s="55"/>
      <c r="U1093" s="55"/>
      <c r="V1093" s="55"/>
    </row>
    <row r="1094" spans="1:22" x14ac:dyDescent="0.35">
      <c r="A1094" s="177" t="s">
        <v>0</v>
      </c>
      <c r="B1094" s="179" t="s">
        <v>1</v>
      </c>
      <c r="C1094" s="181" t="s">
        <v>2</v>
      </c>
      <c r="D1094" s="183" t="s">
        <v>3</v>
      </c>
      <c r="E1094" s="184"/>
      <c r="F1094" s="185"/>
      <c r="G1094" s="185"/>
      <c r="H1094" s="185"/>
      <c r="I1094" s="185"/>
      <c r="J1094" s="185"/>
      <c r="K1094" s="186" t="s">
        <v>4</v>
      </c>
      <c r="L1094" s="48"/>
      <c r="M1094" s="183" t="s">
        <v>5</v>
      </c>
      <c r="N1094" s="184"/>
      <c r="O1094" s="185"/>
      <c r="P1094" s="185"/>
      <c r="Q1094" s="185"/>
      <c r="R1094" s="185"/>
      <c r="S1094" s="185"/>
      <c r="T1094" s="159" t="s">
        <v>6</v>
      </c>
      <c r="U1094" s="161" t="s">
        <v>7</v>
      </c>
      <c r="V1094" s="234" t="s">
        <v>879</v>
      </c>
    </row>
    <row r="1095" spans="1:22" ht="25" x14ac:dyDescent="0.35">
      <c r="A1095" s="177"/>
      <c r="B1095" s="179"/>
      <c r="C1095" s="181"/>
      <c r="D1095" s="163" t="s">
        <v>8</v>
      </c>
      <c r="E1095" s="165" t="s">
        <v>9</v>
      </c>
      <c r="F1095" s="167" t="s">
        <v>10</v>
      </c>
      <c r="G1095" s="169" t="s">
        <v>310</v>
      </c>
      <c r="H1095" s="170"/>
      <c r="I1095" s="170"/>
      <c r="J1095" s="171"/>
      <c r="K1095" s="187"/>
      <c r="L1095" s="49" t="s">
        <v>11</v>
      </c>
      <c r="M1095" s="172" t="s">
        <v>8</v>
      </c>
      <c r="N1095" s="174" t="s">
        <v>12</v>
      </c>
      <c r="O1095" s="167" t="s">
        <v>10</v>
      </c>
      <c r="P1095" s="169" t="s">
        <v>310</v>
      </c>
      <c r="Q1095" s="170"/>
      <c r="R1095" s="170"/>
      <c r="S1095" s="171"/>
      <c r="T1095" s="159"/>
      <c r="U1095" s="161"/>
      <c r="V1095" s="235"/>
    </row>
    <row r="1096" spans="1:22" ht="15" thickBot="1" x14ac:dyDescent="0.4">
      <c r="A1096" s="178"/>
      <c r="B1096" s="180"/>
      <c r="C1096" s="182"/>
      <c r="D1096" s="164"/>
      <c r="E1096" s="166"/>
      <c r="F1096" s="168"/>
      <c r="G1096" s="50" t="s">
        <v>13</v>
      </c>
      <c r="H1096" s="51" t="s">
        <v>14</v>
      </c>
      <c r="I1096" s="52" t="s">
        <v>15</v>
      </c>
      <c r="J1096" s="53">
        <v>0</v>
      </c>
      <c r="K1096" s="188"/>
      <c r="L1096" s="54"/>
      <c r="M1096" s="173"/>
      <c r="N1096" s="175"/>
      <c r="O1096" s="176"/>
      <c r="P1096" s="50" t="s">
        <v>13</v>
      </c>
      <c r="Q1096" s="51" t="s">
        <v>14</v>
      </c>
      <c r="R1096" s="52" t="s">
        <v>15</v>
      </c>
      <c r="S1096" s="53">
        <v>0</v>
      </c>
      <c r="T1096" s="160"/>
      <c r="U1096" s="162"/>
      <c r="V1096" s="236"/>
    </row>
    <row r="1097" spans="1:22" x14ac:dyDescent="0.35">
      <c r="A1097" s="56"/>
      <c r="B1097" s="57"/>
      <c r="C1097" s="58"/>
      <c r="D1097" s="59"/>
      <c r="E1097" s="60"/>
      <c r="F1097" s="60"/>
      <c r="G1097" s="61"/>
      <c r="H1097" s="62"/>
      <c r="I1097" s="63"/>
      <c r="J1097" s="64"/>
      <c r="K1097" s="65"/>
      <c r="L1097" s="65"/>
      <c r="M1097" s="59"/>
      <c r="N1097" s="60"/>
      <c r="O1097" s="60"/>
      <c r="P1097" s="61"/>
      <c r="Q1097" s="62"/>
      <c r="R1097" s="63"/>
      <c r="S1097" s="64"/>
      <c r="T1097" s="14"/>
      <c r="U1097" s="15"/>
      <c r="V1097" s="237"/>
    </row>
    <row r="1098" spans="1:22" x14ac:dyDescent="0.35">
      <c r="A1098" s="131">
        <v>1</v>
      </c>
      <c r="B1098" s="131">
        <v>52</v>
      </c>
      <c r="C1098" s="134"/>
      <c r="D1098" s="136">
        <v>250</v>
      </c>
      <c r="E1098" s="126" t="s">
        <v>1215</v>
      </c>
      <c r="F1098" s="67"/>
      <c r="G1098" s="47">
        <v>14</v>
      </c>
      <c r="H1098" s="47">
        <v>16</v>
      </c>
      <c r="I1098" s="47">
        <v>9</v>
      </c>
      <c r="J1098" s="47">
        <v>5</v>
      </c>
      <c r="K1098" s="47">
        <f>((SUM(H1100:H1111)*H1099)+(SUM(G1100:G1111)*G1099)+(SUM(I1100:I1111)*I1099))/1000</f>
        <v>10.084</v>
      </c>
      <c r="L1098" s="47">
        <f>K1098*100/D1098</f>
        <v>4.0335999999999999</v>
      </c>
      <c r="M1098" s="136">
        <v>320</v>
      </c>
      <c r="N1098" s="66"/>
      <c r="O1098" s="67"/>
      <c r="P1098" s="47"/>
      <c r="Q1098" s="47"/>
      <c r="R1098" s="47"/>
      <c r="S1098" s="47"/>
      <c r="T1098" s="47">
        <f>((SUM(Q1100:Q1111)*Q1099)+(SUM(P1100:P1111)*P1099)+(SUM(R1100:R1111)*R1099))/1000</f>
        <v>0</v>
      </c>
      <c r="U1098" s="47">
        <f>T1098*100/M1098</f>
        <v>0</v>
      </c>
      <c r="V1098" s="68" t="s">
        <v>924</v>
      </c>
    </row>
    <row r="1099" spans="1:22" x14ac:dyDescent="0.35">
      <c r="A1099" s="132"/>
      <c r="B1099" s="133"/>
      <c r="C1099" s="135"/>
      <c r="D1099" s="133"/>
      <c r="E1099" s="69" t="s">
        <v>17</v>
      </c>
      <c r="F1099" s="70"/>
      <c r="G1099" s="71">
        <v>235</v>
      </c>
      <c r="H1099" s="71">
        <v>234</v>
      </c>
      <c r="I1099" s="71">
        <v>235</v>
      </c>
      <c r="J1099" s="71">
        <v>408</v>
      </c>
      <c r="K1099" s="47"/>
      <c r="L1099" s="47"/>
      <c r="M1099" s="133"/>
      <c r="N1099" s="69"/>
      <c r="O1099" s="70"/>
      <c r="P1099" s="71"/>
      <c r="Q1099" s="71"/>
      <c r="R1099" s="71"/>
      <c r="S1099" s="47"/>
      <c r="T1099" s="76"/>
      <c r="U1099" s="73"/>
      <c r="V1099" s="68"/>
    </row>
    <row r="1100" spans="1:22" x14ac:dyDescent="0.35">
      <c r="A1100" s="132"/>
      <c r="B1100" s="133"/>
      <c r="C1100" s="135"/>
      <c r="D1100" s="133"/>
      <c r="E1100" s="858" t="s">
        <v>1216</v>
      </c>
      <c r="F1100" s="75"/>
      <c r="G1100" s="47">
        <v>3</v>
      </c>
      <c r="H1100" s="47">
        <v>19</v>
      </c>
      <c r="I1100" s="47">
        <v>1</v>
      </c>
      <c r="J1100" s="47">
        <v>8</v>
      </c>
      <c r="K1100" s="47"/>
      <c r="L1100" s="47"/>
      <c r="M1100" s="133"/>
      <c r="N1100" s="74"/>
      <c r="O1100" s="75"/>
      <c r="P1100" s="47"/>
      <c r="Q1100" s="47"/>
      <c r="R1100" s="47"/>
      <c r="S1100" s="47"/>
      <c r="T1100" s="76"/>
      <c r="U1100" s="73"/>
      <c r="V1100" s="68"/>
    </row>
    <row r="1101" spans="1:22" x14ac:dyDescent="0.35">
      <c r="A1101" s="132"/>
      <c r="B1101" s="133"/>
      <c r="C1101" s="135"/>
      <c r="D1101" s="133"/>
      <c r="E1101" s="858" t="s">
        <v>1217</v>
      </c>
      <c r="F1101" s="75"/>
      <c r="G1101" s="47">
        <v>9</v>
      </c>
      <c r="H1101" s="47">
        <v>0</v>
      </c>
      <c r="I1101" s="47">
        <v>7</v>
      </c>
      <c r="J1101" s="47">
        <v>2</v>
      </c>
      <c r="K1101" s="47"/>
      <c r="L1101" s="47"/>
      <c r="M1101" s="133"/>
      <c r="N1101" s="77"/>
      <c r="O1101" s="75"/>
      <c r="P1101" s="47"/>
      <c r="Q1101" s="47"/>
      <c r="R1101" s="47"/>
      <c r="S1101" s="47"/>
      <c r="T1101" s="76"/>
      <c r="U1101" s="73"/>
      <c r="V1101" s="68"/>
    </row>
    <row r="1102" spans="1:22" x14ac:dyDescent="0.35">
      <c r="A1102" s="132"/>
      <c r="B1102" s="133"/>
      <c r="C1102" s="135"/>
      <c r="D1102" s="133"/>
      <c r="E1102" s="858" t="s">
        <v>1218</v>
      </c>
      <c r="F1102" s="75"/>
      <c r="G1102" s="47">
        <v>1</v>
      </c>
      <c r="H1102" s="47">
        <v>2</v>
      </c>
      <c r="I1102" s="47">
        <v>1</v>
      </c>
      <c r="J1102" s="47">
        <v>1</v>
      </c>
      <c r="K1102" s="47"/>
      <c r="L1102" s="47"/>
      <c r="M1102" s="133"/>
      <c r="N1102" s="74"/>
      <c r="O1102" s="75"/>
      <c r="P1102" s="47"/>
      <c r="Q1102" s="47"/>
      <c r="R1102" s="47"/>
      <c r="S1102" s="47"/>
      <c r="T1102" s="76"/>
      <c r="U1102" s="73"/>
      <c r="V1102" s="68"/>
    </row>
    <row r="1103" spans="1:22" x14ac:dyDescent="0.35">
      <c r="A1103" s="132"/>
      <c r="B1103" s="133"/>
      <c r="C1103" s="135"/>
      <c r="D1103" s="133"/>
      <c r="E1103" s="859" t="s">
        <v>1219</v>
      </c>
      <c r="F1103" s="75"/>
      <c r="G1103" s="47"/>
      <c r="H1103" s="47" t="s">
        <v>1004</v>
      </c>
      <c r="I1103" s="47"/>
      <c r="J1103" s="47"/>
      <c r="K1103" s="47"/>
      <c r="L1103" s="47"/>
      <c r="M1103" s="133"/>
      <c r="N1103" s="77"/>
      <c r="O1103" s="75"/>
      <c r="P1103" s="47"/>
      <c r="Q1103" s="47"/>
      <c r="R1103" s="47"/>
      <c r="S1103" s="47"/>
      <c r="T1103" s="76"/>
      <c r="U1103" s="73"/>
      <c r="V1103" s="68"/>
    </row>
    <row r="1104" spans="1:22" x14ac:dyDescent="0.35">
      <c r="A1104" s="132"/>
      <c r="B1104" s="133"/>
      <c r="C1104" s="135"/>
      <c r="D1104" s="133"/>
      <c r="E1104" s="870"/>
      <c r="F1104" s="75"/>
      <c r="G1104" s="47"/>
      <c r="H1104" s="47"/>
      <c r="I1104" s="47"/>
      <c r="J1104" s="47"/>
      <c r="K1104" s="47"/>
      <c r="L1104" s="47"/>
      <c r="M1104" s="133"/>
      <c r="N1104" s="74"/>
      <c r="O1104" s="75"/>
      <c r="P1104" s="47"/>
      <c r="Q1104" s="47"/>
      <c r="R1104" s="47"/>
      <c r="S1104" s="47"/>
      <c r="T1104" s="76"/>
      <c r="U1104" s="73"/>
      <c r="V1104" s="68"/>
    </row>
    <row r="1105" spans="1:22" x14ac:dyDescent="0.35">
      <c r="A1105" s="132"/>
      <c r="B1105" s="133"/>
      <c r="C1105" s="135"/>
      <c r="D1105" s="133"/>
      <c r="E1105" s="870"/>
      <c r="F1105" s="75"/>
      <c r="G1105" s="47"/>
      <c r="H1105" s="47"/>
      <c r="I1105" s="47"/>
      <c r="J1105" s="47"/>
      <c r="K1105" s="47"/>
      <c r="L1105" s="47"/>
      <c r="M1105" s="133"/>
      <c r="N1105" s="74"/>
      <c r="O1105" s="75"/>
      <c r="P1105" s="47"/>
      <c r="Q1105" s="47"/>
      <c r="R1105" s="47"/>
      <c r="S1105" s="47"/>
      <c r="T1105" s="76"/>
      <c r="U1105" s="73"/>
      <c r="V1105" s="68"/>
    </row>
    <row r="1106" spans="1:22" x14ac:dyDescent="0.35">
      <c r="A1106" s="132"/>
      <c r="B1106" s="133"/>
      <c r="C1106" s="135"/>
      <c r="D1106" s="133"/>
      <c r="E1106" s="870"/>
      <c r="F1106" s="75"/>
      <c r="G1106" s="47"/>
      <c r="H1106" s="47"/>
      <c r="I1106" s="47"/>
      <c r="J1106" s="47"/>
      <c r="K1106" s="47"/>
      <c r="L1106" s="47"/>
      <c r="M1106" s="133"/>
      <c r="N1106" s="74"/>
      <c r="O1106" s="75"/>
      <c r="P1106" s="47"/>
      <c r="Q1106" s="47"/>
      <c r="R1106" s="47"/>
      <c r="S1106" s="47"/>
      <c r="T1106" s="76"/>
      <c r="U1106" s="73"/>
      <c r="V1106" s="68"/>
    </row>
    <row r="1107" spans="1:22" x14ac:dyDescent="0.35">
      <c r="A1107" s="132"/>
      <c r="B1107" s="133"/>
      <c r="C1107" s="135"/>
      <c r="D1107" s="133"/>
      <c r="E1107" s="870"/>
      <c r="F1107" s="75"/>
      <c r="G1107" s="47"/>
      <c r="H1107" s="47"/>
      <c r="I1107" s="47"/>
      <c r="J1107" s="47"/>
      <c r="K1107" s="47"/>
      <c r="L1107" s="47"/>
      <c r="M1107" s="133"/>
      <c r="N1107" s="74"/>
      <c r="O1107" s="75"/>
      <c r="P1107" s="47"/>
      <c r="Q1107" s="47"/>
      <c r="R1107" s="47"/>
      <c r="S1107" s="47"/>
      <c r="T1107" s="76"/>
      <c r="U1107" s="73"/>
      <c r="V1107" s="68"/>
    </row>
    <row r="1108" spans="1:22" x14ac:dyDescent="0.35">
      <c r="A1108" s="132"/>
      <c r="B1108" s="133"/>
      <c r="C1108" s="135"/>
      <c r="D1108" s="133"/>
      <c r="E1108" s="870"/>
      <c r="F1108" s="75"/>
      <c r="G1108" s="47"/>
      <c r="H1108" s="47"/>
      <c r="I1108" s="47"/>
      <c r="J1108" s="47"/>
      <c r="K1108" s="47"/>
      <c r="L1108" s="47"/>
      <c r="M1108" s="133"/>
      <c r="N1108" s="77"/>
      <c r="O1108" s="75"/>
      <c r="P1108" s="47"/>
      <c r="Q1108" s="47"/>
      <c r="R1108" s="47"/>
      <c r="S1108" s="47"/>
      <c r="T1108" s="76"/>
      <c r="U1108" s="73"/>
      <c r="V1108" s="68"/>
    </row>
    <row r="1109" spans="1:22" x14ac:dyDescent="0.35">
      <c r="A1109" s="132"/>
      <c r="B1109" s="133"/>
      <c r="C1109" s="135"/>
      <c r="D1109" s="133"/>
      <c r="E1109" s="870"/>
      <c r="F1109" s="75"/>
      <c r="G1109" s="47"/>
      <c r="H1109" s="47"/>
      <c r="I1109" s="47"/>
      <c r="J1109" s="47"/>
      <c r="K1109" s="47"/>
      <c r="L1109" s="47"/>
      <c r="M1109" s="133"/>
      <c r="N1109" s="77"/>
      <c r="O1109" s="75"/>
      <c r="P1109" s="47"/>
      <c r="Q1109" s="47"/>
      <c r="R1109" s="47"/>
      <c r="S1109" s="47"/>
      <c r="T1109" s="76"/>
      <c r="U1109" s="73"/>
      <c r="V1109" s="68"/>
    </row>
    <row r="1110" spans="1:22" x14ac:dyDescent="0.35">
      <c r="A1110" s="132"/>
      <c r="B1110" s="133"/>
      <c r="C1110" s="135"/>
      <c r="D1110" s="133"/>
      <c r="E1110" s="870"/>
      <c r="F1110" s="75"/>
      <c r="G1110" s="47"/>
      <c r="H1110" s="47"/>
      <c r="I1110" s="47"/>
      <c r="J1110" s="47"/>
      <c r="K1110" s="47"/>
      <c r="L1110" s="47"/>
      <c r="M1110" s="133"/>
      <c r="N1110" s="77"/>
      <c r="O1110" s="75"/>
      <c r="P1110" s="47"/>
      <c r="Q1110" s="47"/>
      <c r="R1110" s="47"/>
      <c r="S1110" s="47"/>
      <c r="T1110" s="76"/>
      <c r="U1110" s="73"/>
      <c r="V1110" s="68"/>
    </row>
    <row r="1111" spans="1:22" x14ac:dyDescent="0.35">
      <c r="A1111" s="132"/>
      <c r="B1111" s="133"/>
      <c r="C1111" s="135"/>
      <c r="D1111" s="133"/>
      <c r="E1111" s="870"/>
      <c r="F1111" s="75"/>
      <c r="G1111" s="47"/>
      <c r="H1111" s="47"/>
      <c r="I1111" s="47"/>
      <c r="J1111" s="47"/>
      <c r="K1111" s="47"/>
      <c r="L1111" s="47"/>
      <c r="M1111" s="133"/>
      <c r="N1111" s="87"/>
      <c r="O1111" s="75"/>
      <c r="P1111" s="47"/>
      <c r="Q1111" s="47"/>
      <c r="R1111" s="47"/>
      <c r="S1111" s="47"/>
      <c r="T1111" s="88"/>
      <c r="U1111" s="73"/>
      <c r="V1111" s="68"/>
    </row>
    <row r="1113" spans="1:22" x14ac:dyDescent="0.35">
      <c r="A1113" s="177" t="s">
        <v>0</v>
      </c>
      <c r="B1113" s="179" t="s">
        <v>1</v>
      </c>
      <c r="C1113" s="181" t="s">
        <v>2</v>
      </c>
      <c r="D1113" s="183" t="s">
        <v>3</v>
      </c>
      <c r="E1113" s="184"/>
      <c r="F1113" s="185"/>
      <c r="G1113" s="185"/>
      <c r="H1113" s="185"/>
      <c r="I1113" s="185"/>
      <c r="J1113" s="185"/>
      <c r="K1113" s="186" t="s">
        <v>4</v>
      </c>
      <c r="L1113" s="48"/>
      <c r="M1113" s="183" t="s">
        <v>5</v>
      </c>
      <c r="N1113" s="184"/>
      <c r="O1113" s="185"/>
      <c r="P1113" s="185"/>
      <c r="Q1113" s="185"/>
      <c r="R1113" s="185"/>
      <c r="S1113" s="185"/>
      <c r="T1113" s="159" t="s">
        <v>6</v>
      </c>
      <c r="U1113" s="161" t="s">
        <v>7</v>
      </c>
      <c r="V1113" s="234" t="s">
        <v>879</v>
      </c>
    </row>
    <row r="1114" spans="1:22" ht="25" x14ac:dyDescent="0.35">
      <c r="A1114" s="177"/>
      <c r="B1114" s="179"/>
      <c r="C1114" s="181"/>
      <c r="D1114" s="163" t="s">
        <v>8</v>
      </c>
      <c r="E1114" s="165" t="s">
        <v>9</v>
      </c>
      <c r="F1114" s="167" t="s">
        <v>10</v>
      </c>
      <c r="G1114" s="169" t="s">
        <v>310</v>
      </c>
      <c r="H1114" s="170"/>
      <c r="I1114" s="170"/>
      <c r="J1114" s="171"/>
      <c r="K1114" s="187"/>
      <c r="L1114" s="49" t="s">
        <v>11</v>
      </c>
      <c r="M1114" s="172" t="s">
        <v>8</v>
      </c>
      <c r="N1114" s="174" t="s">
        <v>12</v>
      </c>
      <c r="O1114" s="167" t="s">
        <v>10</v>
      </c>
      <c r="P1114" s="169" t="s">
        <v>310</v>
      </c>
      <c r="Q1114" s="170"/>
      <c r="R1114" s="170"/>
      <c r="S1114" s="171"/>
      <c r="T1114" s="159"/>
      <c r="U1114" s="161"/>
      <c r="V1114" s="235"/>
    </row>
    <row r="1115" spans="1:22" ht="15" thickBot="1" x14ac:dyDescent="0.4">
      <c r="A1115" s="178"/>
      <c r="B1115" s="180"/>
      <c r="C1115" s="182"/>
      <c r="D1115" s="164"/>
      <c r="E1115" s="166"/>
      <c r="F1115" s="168"/>
      <c r="G1115" s="50" t="s">
        <v>13</v>
      </c>
      <c r="H1115" s="51" t="s">
        <v>14</v>
      </c>
      <c r="I1115" s="52" t="s">
        <v>15</v>
      </c>
      <c r="J1115" s="53">
        <v>0</v>
      </c>
      <c r="K1115" s="188"/>
      <c r="L1115" s="54"/>
      <c r="M1115" s="173"/>
      <c r="N1115" s="175"/>
      <c r="O1115" s="176"/>
      <c r="P1115" s="50" t="s">
        <v>13</v>
      </c>
      <c r="Q1115" s="51" t="s">
        <v>14</v>
      </c>
      <c r="R1115" s="52" t="s">
        <v>15</v>
      </c>
      <c r="S1115" s="53">
        <v>0</v>
      </c>
      <c r="T1115" s="160"/>
      <c r="U1115" s="162"/>
      <c r="V1115" s="236"/>
    </row>
    <row r="1116" spans="1:22" x14ac:dyDescent="0.35">
      <c r="A1116" s="56"/>
      <c r="B1116" s="57"/>
      <c r="C1116" s="58"/>
      <c r="D1116" s="59"/>
      <c r="E1116" s="60"/>
      <c r="F1116" s="60"/>
      <c r="G1116" s="61"/>
      <c r="H1116" s="62"/>
      <c r="I1116" s="63"/>
      <c r="J1116" s="64"/>
      <c r="K1116" s="65"/>
      <c r="L1116" s="65"/>
      <c r="M1116" s="59"/>
      <c r="N1116" s="60"/>
      <c r="O1116" s="60"/>
      <c r="P1116" s="61"/>
      <c r="Q1116" s="62"/>
      <c r="R1116" s="63"/>
      <c r="S1116" s="64"/>
      <c r="T1116" s="14"/>
      <c r="U1116" s="15"/>
      <c r="V1116" s="237"/>
    </row>
    <row r="1117" spans="1:22" ht="15" thickBot="1" x14ac:dyDescent="0.4">
      <c r="A1117" s="131">
        <v>1</v>
      </c>
      <c r="B1117" s="131">
        <v>53</v>
      </c>
      <c r="C1117" s="134"/>
      <c r="D1117" s="157">
        <v>160</v>
      </c>
      <c r="E1117" s="66"/>
      <c r="F1117" s="67"/>
      <c r="G1117" s="835"/>
      <c r="H1117" s="835"/>
      <c r="I1117" s="835"/>
      <c r="J1117" s="835"/>
      <c r="K1117" s="47">
        <f>((SUM(H1119:H1130)*H1118)+(SUM(G1119:G1130)*G1118)+(SUM(I1119:I1130)*I1118))/1000</f>
        <v>26.170999999999999</v>
      </c>
      <c r="L1117" s="47">
        <f>K1117*100/D1117</f>
        <v>16.356874999999999</v>
      </c>
      <c r="M1117" s="136">
        <v>160</v>
      </c>
      <c r="N1117" s="66"/>
      <c r="O1117" s="67"/>
      <c r="P1117" s="835"/>
      <c r="Q1117" s="835"/>
      <c r="R1117" s="835"/>
      <c r="S1117" s="835"/>
      <c r="T1117" s="47">
        <f>((SUM(Q1119:Q1130)*Q1118)+(SUM(P1119:P1130)*P1118)+(SUM(R1119:R1130)*R1118))/1000</f>
        <v>55.795000000000002</v>
      </c>
      <c r="U1117" s="47">
        <f>T1117*100/M1117</f>
        <v>34.871875000000003</v>
      </c>
      <c r="V1117" s="68"/>
    </row>
    <row r="1118" spans="1:22" ht="15" thickBot="1" x14ac:dyDescent="0.4">
      <c r="A1118" s="132"/>
      <c r="B1118" s="133"/>
      <c r="C1118" s="135"/>
      <c r="D1118" s="158"/>
      <c r="E1118" s="69" t="s">
        <v>17</v>
      </c>
      <c r="F1118" s="70"/>
      <c r="G1118" s="835">
        <v>231</v>
      </c>
      <c r="H1118" s="835">
        <v>232</v>
      </c>
      <c r="I1118" s="835">
        <v>232</v>
      </c>
      <c r="J1118" s="835">
        <v>401</v>
      </c>
      <c r="K1118" s="47"/>
      <c r="L1118" s="47"/>
      <c r="M1118" s="133"/>
      <c r="N1118" s="69"/>
      <c r="O1118" s="70"/>
      <c r="P1118" s="835">
        <v>225</v>
      </c>
      <c r="Q1118" s="835">
        <v>222</v>
      </c>
      <c r="R1118" s="835">
        <v>226</v>
      </c>
      <c r="S1118" s="835">
        <v>391</v>
      </c>
      <c r="T1118" s="76"/>
      <c r="U1118" s="73"/>
      <c r="V1118" s="68"/>
    </row>
    <row r="1119" spans="1:22" x14ac:dyDescent="0.35">
      <c r="A1119" s="132"/>
      <c r="B1119" s="133"/>
      <c r="C1119" s="135"/>
      <c r="D1119" s="158"/>
      <c r="E1119" s="828" t="s">
        <v>1220</v>
      </c>
      <c r="F1119" s="75"/>
      <c r="G1119" s="829">
        <v>12</v>
      </c>
      <c r="H1119" s="829">
        <v>14</v>
      </c>
      <c r="I1119" s="829">
        <v>10</v>
      </c>
      <c r="J1119" s="829">
        <v>4</v>
      </c>
      <c r="K1119" s="47"/>
      <c r="L1119" s="47"/>
      <c r="M1119" s="133"/>
      <c r="N1119" s="828" t="s">
        <v>1221</v>
      </c>
      <c r="O1119" s="75"/>
      <c r="P1119" s="829">
        <v>17</v>
      </c>
      <c r="Q1119" s="829">
        <v>12</v>
      </c>
      <c r="R1119" s="829">
        <v>31</v>
      </c>
      <c r="S1119" s="829">
        <v>0</v>
      </c>
      <c r="T1119" s="76"/>
      <c r="U1119" s="73"/>
      <c r="V1119" s="68"/>
    </row>
    <row r="1120" spans="1:22" x14ac:dyDescent="0.35">
      <c r="A1120" s="132"/>
      <c r="B1120" s="133"/>
      <c r="C1120" s="135"/>
      <c r="D1120" s="158"/>
      <c r="E1120" s="830" t="s">
        <v>1222</v>
      </c>
      <c r="F1120" s="75"/>
      <c r="G1120" s="89">
        <v>25</v>
      </c>
      <c r="H1120" s="89">
        <v>16</v>
      </c>
      <c r="I1120" s="89">
        <v>14</v>
      </c>
      <c r="J1120" s="89">
        <v>11</v>
      </c>
      <c r="K1120" s="47"/>
      <c r="L1120" s="47"/>
      <c r="M1120" s="133"/>
      <c r="N1120" s="830" t="s">
        <v>1223</v>
      </c>
      <c r="O1120" s="75"/>
      <c r="P1120" s="89">
        <v>12</v>
      </c>
      <c r="Q1120" s="89">
        <v>57</v>
      </c>
      <c r="R1120" s="89">
        <v>17</v>
      </c>
      <c r="S1120" s="89">
        <v>10</v>
      </c>
      <c r="T1120" s="76"/>
      <c r="U1120" s="73"/>
      <c r="V1120" s="68"/>
    </row>
    <row r="1121" spans="1:22" x14ac:dyDescent="0.35">
      <c r="A1121" s="132"/>
      <c r="B1121" s="133"/>
      <c r="C1121" s="135"/>
      <c r="D1121" s="158"/>
      <c r="E1121" s="830" t="s">
        <v>1224</v>
      </c>
      <c r="F1121" s="75"/>
      <c r="G1121" s="89">
        <v>8</v>
      </c>
      <c r="H1121" s="89">
        <v>7</v>
      </c>
      <c r="I1121" s="89">
        <v>7</v>
      </c>
      <c r="J1121" s="89">
        <v>2</v>
      </c>
      <c r="K1121" s="47"/>
      <c r="L1121" s="47"/>
      <c r="M1121" s="133"/>
      <c r="N1121" s="830" t="s">
        <v>1225</v>
      </c>
      <c r="O1121" s="75"/>
      <c r="P1121" s="89">
        <v>2</v>
      </c>
      <c r="Q1121" s="89">
        <v>2</v>
      </c>
      <c r="R1121" s="89">
        <v>0</v>
      </c>
      <c r="S1121" s="89">
        <v>3</v>
      </c>
      <c r="T1121" s="76"/>
      <c r="U1121" s="73"/>
      <c r="V1121" s="68"/>
    </row>
    <row r="1122" spans="1:22" x14ac:dyDescent="0.35">
      <c r="A1122" s="132"/>
      <c r="B1122" s="133"/>
      <c r="C1122" s="135"/>
      <c r="D1122" s="158"/>
      <c r="E1122" s="830" t="s">
        <v>1226</v>
      </c>
      <c r="F1122" s="75"/>
      <c r="G1122" s="89">
        <v>0</v>
      </c>
      <c r="H1122" s="89">
        <v>0</v>
      </c>
      <c r="I1122" s="89">
        <v>0</v>
      </c>
      <c r="J1122" s="89">
        <v>0</v>
      </c>
      <c r="K1122" s="47"/>
      <c r="L1122" s="47"/>
      <c r="M1122" s="133"/>
      <c r="N1122" s="830" t="s">
        <v>1227</v>
      </c>
      <c r="O1122" s="75"/>
      <c r="P1122" s="89">
        <v>3</v>
      </c>
      <c r="Q1122" s="89">
        <v>3</v>
      </c>
      <c r="R1122" s="89">
        <v>3</v>
      </c>
      <c r="S1122" s="89">
        <v>0</v>
      </c>
      <c r="T1122" s="76"/>
      <c r="U1122" s="73"/>
      <c r="V1122" s="68"/>
    </row>
    <row r="1123" spans="1:22" x14ac:dyDescent="0.35">
      <c r="A1123" s="132"/>
      <c r="B1123" s="133"/>
      <c r="C1123" s="135"/>
      <c r="D1123" s="158"/>
      <c r="E1123" s="898"/>
      <c r="F1123" s="75"/>
      <c r="G1123" s="896"/>
      <c r="H1123" s="896"/>
      <c r="I1123" s="896"/>
      <c r="J1123" s="896"/>
      <c r="K1123" s="47"/>
      <c r="L1123" s="47"/>
      <c r="M1123" s="133"/>
      <c r="N1123" s="830" t="s">
        <v>1228</v>
      </c>
      <c r="O1123" s="75"/>
      <c r="P1123" s="89">
        <v>0</v>
      </c>
      <c r="Q1123" s="89">
        <v>2</v>
      </c>
      <c r="R1123" s="89">
        <v>1</v>
      </c>
      <c r="S1123" s="89">
        <v>2</v>
      </c>
      <c r="T1123" s="76"/>
      <c r="U1123" s="73"/>
      <c r="V1123" s="68"/>
    </row>
    <row r="1124" spans="1:22" x14ac:dyDescent="0.35">
      <c r="A1124" s="132"/>
      <c r="B1124" s="133"/>
      <c r="C1124" s="135"/>
      <c r="D1124" s="158"/>
      <c r="E1124" s="74"/>
      <c r="F1124" s="75"/>
      <c r="G1124" s="47"/>
      <c r="H1124" s="47"/>
      <c r="I1124" s="47"/>
      <c r="J1124" s="47"/>
      <c r="K1124" s="47"/>
      <c r="L1124" s="47"/>
      <c r="M1124" s="133"/>
      <c r="N1124" s="830" t="s">
        <v>1229</v>
      </c>
      <c r="O1124" s="75"/>
      <c r="P1124" s="89">
        <v>0</v>
      </c>
      <c r="Q1124" s="89">
        <v>0</v>
      </c>
      <c r="R1124" s="89">
        <v>0</v>
      </c>
      <c r="S1124" s="89">
        <v>0</v>
      </c>
      <c r="T1124" s="76"/>
      <c r="U1124" s="73"/>
      <c r="V1124" s="68"/>
    </row>
    <row r="1125" spans="1:22" x14ac:dyDescent="0.35">
      <c r="A1125" s="132"/>
      <c r="B1125" s="133"/>
      <c r="C1125" s="135"/>
      <c r="D1125" s="158"/>
      <c r="E1125" s="74"/>
      <c r="F1125" s="75"/>
      <c r="G1125" s="47"/>
      <c r="H1125" s="47"/>
      <c r="I1125" s="47"/>
      <c r="J1125" s="47"/>
      <c r="K1125" s="47"/>
      <c r="L1125" s="47"/>
      <c r="M1125" s="133"/>
      <c r="N1125" s="830" t="s">
        <v>1230</v>
      </c>
      <c r="O1125" s="75"/>
      <c r="P1125" s="89">
        <v>20</v>
      </c>
      <c r="Q1125" s="89">
        <v>9</v>
      </c>
      <c r="R1125" s="89">
        <v>2</v>
      </c>
      <c r="S1125" s="89">
        <v>14</v>
      </c>
      <c r="T1125" s="76"/>
      <c r="U1125" s="73"/>
      <c r="V1125" s="68"/>
    </row>
    <row r="1126" spans="1:22" x14ac:dyDescent="0.35">
      <c r="A1126" s="132"/>
      <c r="B1126" s="133"/>
      <c r="C1126" s="135"/>
      <c r="D1126" s="158"/>
      <c r="E1126" s="74"/>
      <c r="F1126" s="75"/>
      <c r="G1126" s="47"/>
      <c r="H1126" s="47"/>
      <c r="I1126" s="47"/>
      <c r="J1126" s="47"/>
      <c r="K1126" s="47"/>
      <c r="L1126" s="47"/>
      <c r="M1126" s="133"/>
      <c r="N1126" s="830" t="s">
        <v>1231</v>
      </c>
      <c r="O1126" s="75"/>
      <c r="P1126" s="89">
        <v>25</v>
      </c>
      <c r="Q1126" s="89">
        <v>15</v>
      </c>
      <c r="R1126" s="89">
        <v>16</v>
      </c>
      <c r="S1126" s="89">
        <v>9</v>
      </c>
      <c r="T1126" s="76"/>
      <c r="U1126" s="73"/>
      <c r="V1126" s="68"/>
    </row>
    <row r="1127" spans="1:22" x14ac:dyDescent="0.35">
      <c r="A1127" s="132"/>
      <c r="B1127" s="133"/>
      <c r="C1127" s="135"/>
      <c r="D1127" s="158"/>
      <c r="E1127" s="74"/>
      <c r="F1127" s="75"/>
      <c r="G1127" s="47"/>
      <c r="H1127" s="47"/>
      <c r="I1127" s="47"/>
      <c r="J1127" s="47"/>
      <c r="K1127" s="47"/>
      <c r="L1127" s="47"/>
      <c r="M1127" s="133"/>
      <c r="N1127" s="77"/>
      <c r="O1127" s="75"/>
      <c r="P1127" s="47"/>
      <c r="Q1127" s="47"/>
      <c r="R1127" s="47"/>
      <c r="S1127" s="47"/>
      <c r="T1127" s="76"/>
      <c r="U1127" s="73"/>
      <c r="V1127" s="68"/>
    </row>
    <row r="1128" spans="1:22" x14ac:dyDescent="0.35">
      <c r="A1128" s="132"/>
      <c r="B1128" s="133"/>
      <c r="C1128" s="135"/>
      <c r="D1128" s="158"/>
      <c r="E1128" s="74"/>
      <c r="F1128" s="75"/>
      <c r="G1128" s="47"/>
      <c r="H1128" s="47"/>
      <c r="I1128" s="47"/>
      <c r="J1128" s="47"/>
      <c r="K1128" s="47"/>
      <c r="L1128" s="47"/>
      <c r="M1128" s="133"/>
      <c r="N1128" s="77"/>
      <c r="O1128" s="75"/>
      <c r="P1128" s="47"/>
      <c r="Q1128" s="47"/>
      <c r="R1128" s="47"/>
      <c r="S1128" s="47"/>
      <c r="T1128" s="76"/>
      <c r="U1128" s="73"/>
      <c r="V1128" s="68"/>
    </row>
    <row r="1129" spans="1:22" x14ac:dyDescent="0.35">
      <c r="A1129" s="132"/>
      <c r="B1129" s="133"/>
      <c r="C1129" s="135"/>
      <c r="D1129" s="158"/>
      <c r="E1129" s="74"/>
      <c r="F1129" s="75"/>
      <c r="G1129" s="47"/>
      <c r="H1129" s="47"/>
      <c r="I1129" s="47"/>
      <c r="J1129" s="47"/>
      <c r="K1129" s="47"/>
      <c r="L1129" s="47"/>
      <c r="M1129" s="133"/>
      <c r="N1129" s="77"/>
      <c r="O1129" s="75"/>
      <c r="P1129" s="47"/>
      <c r="Q1129" s="47"/>
      <c r="R1129" s="47"/>
      <c r="S1129" s="47"/>
      <c r="T1129" s="76"/>
      <c r="U1129" s="73"/>
      <c r="V1129" s="68"/>
    </row>
    <row r="1130" spans="1:22" x14ac:dyDescent="0.35">
      <c r="A1130" s="132"/>
      <c r="B1130" s="133"/>
      <c r="C1130" s="135"/>
      <c r="D1130" s="158"/>
      <c r="E1130" s="74"/>
      <c r="F1130" s="75"/>
      <c r="G1130" s="47"/>
      <c r="H1130" s="47"/>
      <c r="I1130" s="47"/>
      <c r="J1130" s="47"/>
      <c r="K1130" s="47"/>
      <c r="L1130" s="47"/>
      <c r="M1130" s="133"/>
      <c r="N1130" s="87"/>
      <c r="O1130" s="75"/>
      <c r="P1130" s="47"/>
      <c r="Q1130" s="47"/>
      <c r="R1130" s="47"/>
      <c r="S1130" s="47"/>
      <c r="T1130" s="88"/>
      <c r="U1130" s="73"/>
      <c r="V1130" s="68"/>
    </row>
    <row r="1131" spans="1:22" x14ac:dyDescent="0.35">
      <c r="A1131" s="78"/>
      <c r="B1131" s="79"/>
      <c r="C1131" s="80"/>
      <c r="D1131" s="81"/>
      <c r="E1131" s="82"/>
      <c r="F1131" s="83"/>
      <c r="G1131" s="83"/>
      <c r="H1131" s="83"/>
      <c r="I1131" s="84"/>
      <c r="J1131" s="84"/>
      <c r="K1131" s="84"/>
      <c r="L1131" s="85"/>
      <c r="M1131" s="86"/>
      <c r="N1131" s="83"/>
      <c r="O1131" s="83"/>
      <c r="P1131" s="83"/>
      <c r="Q1131" s="84"/>
      <c r="R1131" s="84"/>
      <c r="S1131" s="84"/>
      <c r="T1131" s="55"/>
      <c r="U1131" s="55"/>
      <c r="V1131" s="55"/>
    </row>
    <row r="1132" spans="1:22" x14ac:dyDescent="0.35">
      <c r="A1132" s="177" t="s">
        <v>0</v>
      </c>
      <c r="B1132" s="179" t="s">
        <v>1</v>
      </c>
      <c r="C1132" s="181" t="s">
        <v>2</v>
      </c>
      <c r="D1132" s="183" t="s">
        <v>3</v>
      </c>
      <c r="E1132" s="184"/>
      <c r="F1132" s="185"/>
      <c r="G1132" s="185"/>
      <c r="H1132" s="185"/>
      <c r="I1132" s="185"/>
      <c r="J1132" s="185"/>
      <c r="K1132" s="186" t="s">
        <v>4</v>
      </c>
      <c r="L1132" s="48"/>
      <c r="M1132" s="183" t="s">
        <v>5</v>
      </c>
      <c r="N1132" s="184"/>
      <c r="O1132" s="185"/>
      <c r="P1132" s="185"/>
      <c r="Q1132" s="185"/>
      <c r="R1132" s="185"/>
      <c r="S1132" s="185"/>
      <c r="T1132" s="159" t="s">
        <v>6</v>
      </c>
      <c r="U1132" s="161" t="s">
        <v>7</v>
      </c>
      <c r="V1132" s="234" t="s">
        <v>879</v>
      </c>
    </row>
    <row r="1133" spans="1:22" ht="25" x14ac:dyDescent="0.35">
      <c r="A1133" s="177"/>
      <c r="B1133" s="179"/>
      <c r="C1133" s="181"/>
      <c r="D1133" s="163" t="s">
        <v>8</v>
      </c>
      <c r="E1133" s="165" t="s">
        <v>9</v>
      </c>
      <c r="F1133" s="167" t="s">
        <v>10</v>
      </c>
      <c r="G1133" s="169" t="s">
        <v>310</v>
      </c>
      <c r="H1133" s="170"/>
      <c r="I1133" s="170"/>
      <c r="J1133" s="171"/>
      <c r="K1133" s="187"/>
      <c r="L1133" s="49" t="s">
        <v>11</v>
      </c>
      <c r="M1133" s="172" t="s">
        <v>8</v>
      </c>
      <c r="N1133" s="174" t="s">
        <v>12</v>
      </c>
      <c r="O1133" s="167" t="s">
        <v>10</v>
      </c>
      <c r="P1133" s="169" t="s">
        <v>310</v>
      </c>
      <c r="Q1133" s="170"/>
      <c r="R1133" s="170"/>
      <c r="S1133" s="171"/>
      <c r="T1133" s="159"/>
      <c r="U1133" s="161"/>
      <c r="V1133" s="235"/>
    </row>
    <row r="1134" spans="1:22" ht="15" thickBot="1" x14ac:dyDescent="0.4">
      <c r="A1134" s="178"/>
      <c r="B1134" s="180"/>
      <c r="C1134" s="182"/>
      <c r="D1134" s="164"/>
      <c r="E1134" s="166"/>
      <c r="F1134" s="168"/>
      <c r="G1134" s="50" t="s">
        <v>13</v>
      </c>
      <c r="H1134" s="51" t="s">
        <v>14</v>
      </c>
      <c r="I1134" s="52" t="s">
        <v>15</v>
      </c>
      <c r="J1134" s="53">
        <v>0</v>
      </c>
      <c r="K1134" s="188"/>
      <c r="L1134" s="54"/>
      <c r="M1134" s="173"/>
      <c r="N1134" s="175"/>
      <c r="O1134" s="176"/>
      <c r="P1134" s="50" t="s">
        <v>13</v>
      </c>
      <c r="Q1134" s="51" t="s">
        <v>14</v>
      </c>
      <c r="R1134" s="52" t="s">
        <v>15</v>
      </c>
      <c r="S1134" s="53">
        <v>0</v>
      </c>
      <c r="T1134" s="160"/>
      <c r="U1134" s="162"/>
      <c r="V1134" s="236"/>
    </row>
    <row r="1135" spans="1:22" x14ac:dyDescent="0.35">
      <c r="A1135" s="56"/>
      <c r="B1135" s="57"/>
      <c r="C1135" s="58"/>
      <c r="D1135" s="59"/>
      <c r="E1135" s="60"/>
      <c r="F1135" s="60"/>
      <c r="G1135" s="61"/>
      <c r="H1135" s="62"/>
      <c r="I1135" s="63"/>
      <c r="J1135" s="64"/>
      <c r="K1135" s="65"/>
      <c r="L1135" s="65"/>
      <c r="M1135" s="59"/>
      <c r="N1135" s="60"/>
      <c r="O1135" s="60"/>
      <c r="P1135" s="61"/>
      <c r="Q1135" s="62"/>
      <c r="R1135" s="63"/>
      <c r="S1135" s="64"/>
      <c r="T1135" s="14"/>
      <c r="U1135" s="15"/>
      <c r="V1135" s="237"/>
    </row>
    <row r="1136" spans="1:22" ht="24" x14ac:dyDescent="0.35">
      <c r="A1136" s="131">
        <v>1</v>
      </c>
      <c r="B1136" s="131">
        <v>54</v>
      </c>
      <c r="C1136" s="134"/>
      <c r="D1136" s="136">
        <v>250</v>
      </c>
      <c r="E1136" s="66" t="s">
        <v>1232</v>
      </c>
      <c r="F1136" s="67">
        <v>3</v>
      </c>
      <c r="G1136" s="47"/>
      <c r="H1136" s="47"/>
      <c r="I1136" s="47"/>
      <c r="J1136" s="47"/>
      <c r="K1136" s="47">
        <f>((SUM(H1138:H1149)*H1137)+(SUM(G1138:G1149)*G1137)+(SUM(I1138:I1149)*I1137))/1000</f>
        <v>114.959</v>
      </c>
      <c r="L1136" s="47">
        <f>K1136*100/D1136</f>
        <v>45.983599999999996</v>
      </c>
      <c r="M1136" s="136"/>
      <c r="N1136" s="66"/>
      <c r="O1136" s="67"/>
      <c r="P1136" s="47"/>
      <c r="Q1136" s="47"/>
      <c r="R1136" s="47"/>
      <c r="S1136" s="47"/>
      <c r="T1136" s="47">
        <f>((SUM(Q1138:Q1149)*Q1137)+(SUM(P1138:P1149)*P1137)+(SUM(R1138:R1149)*R1137))/1000</f>
        <v>0</v>
      </c>
      <c r="U1136" s="47" t="e">
        <f>T1136*100/M1136</f>
        <v>#DIV/0!</v>
      </c>
      <c r="V1136" s="68"/>
    </row>
    <row r="1137" spans="1:22" x14ac:dyDescent="0.35">
      <c r="A1137" s="132"/>
      <c r="B1137" s="133"/>
      <c r="C1137" s="135"/>
      <c r="D1137" s="133"/>
      <c r="E1137" s="69" t="s">
        <v>17</v>
      </c>
      <c r="F1137" s="70"/>
      <c r="G1137" s="71">
        <v>241</v>
      </c>
      <c r="H1137" s="71">
        <v>239</v>
      </c>
      <c r="I1137" s="71">
        <v>240</v>
      </c>
      <c r="J1137" s="71">
        <v>417</v>
      </c>
      <c r="K1137" s="47"/>
      <c r="L1137" s="47"/>
      <c r="M1137" s="133"/>
      <c r="N1137" s="69"/>
      <c r="O1137" s="70"/>
      <c r="P1137" s="71"/>
      <c r="Q1137" s="71"/>
      <c r="R1137" s="71"/>
      <c r="S1137" s="47"/>
      <c r="T1137" s="76"/>
      <c r="U1137" s="73"/>
      <c r="V1137" s="68"/>
    </row>
    <row r="1138" spans="1:22" x14ac:dyDescent="0.35">
      <c r="A1138" s="132"/>
      <c r="B1138" s="133"/>
      <c r="C1138" s="135"/>
      <c r="D1138" s="133"/>
      <c r="E1138" s="74"/>
      <c r="F1138" s="75"/>
      <c r="G1138" s="47">
        <v>77</v>
      </c>
      <c r="H1138" s="47">
        <v>76</v>
      </c>
      <c r="I1138" s="47">
        <v>93</v>
      </c>
      <c r="J1138" s="47">
        <v>14</v>
      </c>
      <c r="K1138" s="47"/>
      <c r="L1138" s="47"/>
      <c r="M1138" s="133"/>
      <c r="N1138" s="74"/>
      <c r="O1138" s="75"/>
      <c r="P1138" s="47"/>
      <c r="Q1138" s="47"/>
      <c r="R1138" s="47"/>
      <c r="S1138" s="47"/>
      <c r="T1138" s="76"/>
      <c r="U1138" s="73"/>
      <c r="V1138" s="68"/>
    </row>
    <row r="1139" spans="1:22" x14ac:dyDescent="0.35">
      <c r="A1139" s="132"/>
      <c r="B1139" s="133"/>
      <c r="C1139" s="135"/>
      <c r="D1139" s="133"/>
      <c r="E1139" s="74" t="s">
        <v>1107</v>
      </c>
      <c r="F1139" s="75"/>
      <c r="G1139" s="47"/>
      <c r="H1139" s="47"/>
      <c r="I1139" s="47"/>
      <c r="J1139" s="47"/>
      <c r="K1139" s="47"/>
      <c r="L1139" s="47"/>
      <c r="M1139" s="133"/>
      <c r="N1139" s="77"/>
      <c r="O1139" s="75"/>
      <c r="P1139" s="47"/>
      <c r="Q1139" s="47"/>
      <c r="R1139" s="47"/>
      <c r="S1139" s="47"/>
      <c r="T1139" s="76"/>
      <c r="U1139" s="73"/>
      <c r="V1139" s="68"/>
    </row>
    <row r="1140" spans="1:22" ht="26.5" x14ac:dyDescent="0.35">
      <c r="A1140" s="132"/>
      <c r="B1140" s="133"/>
      <c r="C1140" s="135"/>
      <c r="D1140" s="133"/>
      <c r="E1140" s="74" t="s">
        <v>1233</v>
      </c>
      <c r="F1140" s="75"/>
      <c r="G1140" s="47">
        <v>0</v>
      </c>
      <c r="H1140" s="47">
        <v>0</v>
      </c>
      <c r="I1140" s="47">
        <v>0</v>
      </c>
      <c r="J1140" s="47">
        <v>5</v>
      </c>
      <c r="K1140" s="47"/>
      <c r="L1140" s="47"/>
      <c r="M1140" s="133"/>
      <c r="N1140" s="74"/>
      <c r="O1140" s="75"/>
      <c r="P1140" s="47"/>
      <c r="Q1140" s="47"/>
      <c r="R1140" s="47"/>
      <c r="S1140" s="47"/>
      <c r="T1140" s="76"/>
      <c r="U1140" s="73"/>
      <c r="V1140" s="68"/>
    </row>
    <row r="1141" spans="1:22" ht="26.5" x14ac:dyDescent="0.35">
      <c r="A1141" s="132"/>
      <c r="B1141" s="133"/>
      <c r="C1141" s="135"/>
      <c r="D1141" s="133"/>
      <c r="E1141" s="74" t="s">
        <v>1234</v>
      </c>
      <c r="F1141" s="75"/>
      <c r="G1141" s="47">
        <v>1</v>
      </c>
      <c r="H1141" s="47">
        <v>0</v>
      </c>
      <c r="I1141" s="47">
        <v>3</v>
      </c>
      <c r="J1141" s="47">
        <v>2</v>
      </c>
      <c r="K1141" s="47"/>
      <c r="L1141" s="47"/>
      <c r="M1141" s="133"/>
      <c r="N1141" s="77"/>
      <c r="O1141" s="75"/>
      <c r="P1141" s="47"/>
      <c r="Q1141" s="47"/>
      <c r="R1141" s="47"/>
      <c r="S1141" s="47"/>
      <c r="T1141" s="76"/>
      <c r="U1141" s="73"/>
      <c r="V1141" s="68"/>
    </row>
    <row r="1142" spans="1:22" x14ac:dyDescent="0.35">
      <c r="A1142" s="132"/>
      <c r="B1142" s="133"/>
      <c r="C1142" s="135"/>
      <c r="D1142" s="133"/>
      <c r="E1142" s="74"/>
      <c r="F1142" s="75"/>
      <c r="G1142" s="47"/>
      <c r="H1142" s="47"/>
      <c r="I1142" s="47"/>
      <c r="J1142" s="47"/>
      <c r="K1142" s="47"/>
      <c r="L1142" s="47"/>
      <c r="M1142" s="133"/>
      <c r="N1142" s="74"/>
      <c r="O1142" s="75"/>
      <c r="P1142" s="47"/>
      <c r="Q1142" s="47"/>
      <c r="R1142" s="47"/>
      <c r="S1142" s="47"/>
      <c r="T1142" s="76"/>
      <c r="U1142" s="73"/>
      <c r="V1142" s="68"/>
    </row>
    <row r="1143" spans="1:22" x14ac:dyDescent="0.35">
      <c r="A1143" s="132"/>
      <c r="B1143" s="133"/>
      <c r="C1143" s="135"/>
      <c r="D1143" s="133"/>
      <c r="E1143" s="74" t="s">
        <v>1235</v>
      </c>
      <c r="F1143" s="75"/>
      <c r="G1143" s="47"/>
      <c r="H1143" s="47"/>
      <c r="I1143" s="47"/>
      <c r="J1143" s="47"/>
      <c r="K1143" s="47"/>
      <c r="L1143" s="47"/>
      <c r="M1143" s="133"/>
      <c r="N1143" s="74"/>
      <c r="O1143" s="75"/>
      <c r="P1143" s="47"/>
      <c r="Q1143" s="47"/>
      <c r="R1143" s="47"/>
      <c r="S1143" s="47"/>
      <c r="T1143" s="76"/>
      <c r="U1143" s="73"/>
      <c r="V1143" s="68"/>
    </row>
    <row r="1144" spans="1:22" x14ac:dyDescent="0.35">
      <c r="A1144" s="132"/>
      <c r="B1144" s="133"/>
      <c r="C1144" s="135"/>
      <c r="D1144" s="133"/>
      <c r="E1144" s="74" t="s">
        <v>1236</v>
      </c>
      <c r="F1144" s="75"/>
      <c r="G1144" s="47">
        <v>41</v>
      </c>
      <c r="H1144" s="47">
        <v>40</v>
      </c>
      <c r="I1144" s="47">
        <v>21</v>
      </c>
      <c r="J1144" s="47">
        <v>18</v>
      </c>
      <c r="K1144" s="47"/>
      <c r="L1144" s="47"/>
      <c r="M1144" s="133"/>
      <c r="N1144" s="74"/>
      <c r="O1144" s="75"/>
      <c r="P1144" s="47"/>
      <c r="Q1144" s="47"/>
      <c r="R1144" s="47"/>
      <c r="S1144" s="47"/>
      <c r="T1144" s="76"/>
      <c r="U1144" s="73"/>
      <c r="V1144" s="68"/>
    </row>
    <row r="1145" spans="1:22" x14ac:dyDescent="0.35">
      <c r="A1145" s="132"/>
      <c r="B1145" s="133"/>
      <c r="C1145" s="135"/>
      <c r="D1145" s="133"/>
      <c r="E1145" s="74" t="s">
        <v>1237</v>
      </c>
      <c r="F1145" s="75"/>
      <c r="G1145" s="47">
        <v>32</v>
      </c>
      <c r="H1145" s="47">
        <v>36</v>
      </c>
      <c r="I1145" s="47">
        <v>59</v>
      </c>
      <c r="J1145" s="47">
        <v>23</v>
      </c>
      <c r="K1145" s="47"/>
      <c r="L1145" s="47"/>
      <c r="M1145" s="133"/>
      <c r="N1145" s="74"/>
      <c r="O1145" s="75"/>
      <c r="P1145" s="47"/>
      <c r="Q1145" s="47"/>
      <c r="R1145" s="47"/>
      <c r="S1145" s="47"/>
      <c r="T1145" s="76"/>
      <c r="U1145" s="73"/>
      <c r="V1145" s="68"/>
    </row>
    <row r="1146" spans="1:22" x14ac:dyDescent="0.35">
      <c r="A1146" s="132"/>
      <c r="B1146" s="133"/>
      <c r="C1146" s="135"/>
      <c r="D1146" s="133"/>
      <c r="E1146" s="74"/>
      <c r="F1146" s="75"/>
      <c r="G1146" s="47"/>
      <c r="H1146" s="47"/>
      <c r="I1146" s="47"/>
      <c r="J1146" s="47"/>
      <c r="K1146" s="47"/>
      <c r="L1146" s="47"/>
      <c r="M1146" s="133"/>
      <c r="N1146" s="77"/>
      <c r="O1146" s="75"/>
      <c r="P1146" s="47"/>
      <c r="Q1146" s="47"/>
      <c r="R1146" s="47"/>
      <c r="S1146" s="47"/>
      <c r="T1146" s="76"/>
      <c r="U1146" s="73"/>
      <c r="V1146" s="68"/>
    </row>
    <row r="1147" spans="1:22" x14ac:dyDescent="0.35">
      <c r="A1147" s="132"/>
      <c r="B1147" s="133"/>
      <c r="C1147" s="135"/>
      <c r="D1147" s="133"/>
      <c r="E1147" s="74"/>
      <c r="F1147" s="75"/>
      <c r="G1147" s="47"/>
      <c r="H1147" s="47"/>
      <c r="I1147" s="47"/>
      <c r="J1147" s="47"/>
      <c r="K1147" s="47"/>
      <c r="L1147" s="47"/>
      <c r="M1147" s="133"/>
      <c r="N1147" s="77"/>
      <c r="O1147" s="75"/>
      <c r="P1147" s="47"/>
      <c r="Q1147" s="47"/>
      <c r="R1147" s="47"/>
      <c r="S1147" s="47"/>
      <c r="T1147" s="76"/>
      <c r="U1147" s="73"/>
      <c r="V1147" s="68"/>
    </row>
    <row r="1148" spans="1:22" x14ac:dyDescent="0.35">
      <c r="A1148" s="132"/>
      <c r="B1148" s="133"/>
      <c r="C1148" s="135"/>
      <c r="D1148" s="133"/>
      <c r="E1148" s="74"/>
      <c r="F1148" s="75"/>
      <c r="G1148" s="47"/>
      <c r="H1148" s="47"/>
      <c r="I1148" s="47"/>
      <c r="J1148" s="47"/>
      <c r="K1148" s="47"/>
      <c r="L1148" s="47"/>
      <c r="M1148" s="133"/>
      <c r="N1148" s="77"/>
      <c r="O1148" s="75"/>
      <c r="P1148" s="47"/>
      <c r="Q1148" s="47"/>
      <c r="R1148" s="47"/>
      <c r="S1148" s="47"/>
      <c r="T1148" s="76"/>
      <c r="U1148" s="73"/>
      <c r="V1148" s="68"/>
    </row>
    <row r="1149" spans="1:22" x14ac:dyDescent="0.35">
      <c r="A1149" s="132"/>
      <c r="B1149" s="133"/>
      <c r="C1149" s="135"/>
      <c r="D1149" s="133"/>
      <c r="E1149" s="74"/>
      <c r="F1149" s="75"/>
      <c r="G1149" s="47"/>
      <c r="H1149" s="47"/>
      <c r="I1149" s="47"/>
      <c r="J1149" s="47"/>
      <c r="K1149" s="47"/>
      <c r="L1149" s="47"/>
      <c r="M1149" s="133"/>
      <c r="N1149" s="87"/>
      <c r="O1149" s="75"/>
      <c r="P1149" s="47"/>
      <c r="Q1149" s="47"/>
      <c r="R1149" s="47"/>
      <c r="S1149" s="47"/>
      <c r="T1149" s="88"/>
      <c r="U1149" s="73"/>
      <c r="V1149" s="68"/>
    </row>
    <row r="1151" spans="1:22" x14ac:dyDescent="0.35">
      <c r="A1151" s="177" t="s">
        <v>0</v>
      </c>
      <c r="B1151" s="179" t="s">
        <v>1</v>
      </c>
      <c r="C1151" s="181" t="s">
        <v>2</v>
      </c>
      <c r="D1151" s="183" t="s">
        <v>3</v>
      </c>
      <c r="E1151" s="184"/>
      <c r="F1151" s="185"/>
      <c r="G1151" s="185"/>
      <c r="H1151" s="185"/>
      <c r="I1151" s="185"/>
      <c r="J1151" s="185"/>
      <c r="K1151" s="186" t="s">
        <v>4</v>
      </c>
      <c r="L1151" s="48"/>
      <c r="M1151" s="183" t="s">
        <v>5</v>
      </c>
      <c r="N1151" s="184"/>
      <c r="O1151" s="185"/>
      <c r="P1151" s="185"/>
      <c r="Q1151" s="185"/>
      <c r="R1151" s="185"/>
      <c r="S1151" s="185"/>
      <c r="T1151" s="159" t="s">
        <v>6</v>
      </c>
      <c r="U1151" s="161" t="s">
        <v>7</v>
      </c>
      <c r="V1151" s="234" t="s">
        <v>879</v>
      </c>
    </row>
    <row r="1152" spans="1:22" ht="25" x14ac:dyDescent="0.35">
      <c r="A1152" s="177"/>
      <c r="B1152" s="179"/>
      <c r="C1152" s="181"/>
      <c r="D1152" s="163" t="s">
        <v>8</v>
      </c>
      <c r="E1152" s="165" t="s">
        <v>9</v>
      </c>
      <c r="F1152" s="167" t="s">
        <v>10</v>
      </c>
      <c r="G1152" s="169" t="s">
        <v>310</v>
      </c>
      <c r="H1152" s="170"/>
      <c r="I1152" s="170"/>
      <c r="J1152" s="171"/>
      <c r="K1152" s="187"/>
      <c r="L1152" s="49" t="s">
        <v>11</v>
      </c>
      <c r="M1152" s="172" t="s">
        <v>8</v>
      </c>
      <c r="N1152" s="174" t="s">
        <v>12</v>
      </c>
      <c r="O1152" s="167" t="s">
        <v>10</v>
      </c>
      <c r="P1152" s="169" t="s">
        <v>880</v>
      </c>
      <c r="Q1152" s="170"/>
      <c r="R1152" s="170"/>
      <c r="S1152" s="171"/>
      <c r="T1152" s="159"/>
      <c r="U1152" s="161"/>
      <c r="V1152" s="235"/>
    </row>
    <row r="1153" spans="1:22" ht="15" thickBot="1" x14ac:dyDescent="0.4">
      <c r="A1153" s="178"/>
      <c r="B1153" s="180"/>
      <c r="C1153" s="182"/>
      <c r="D1153" s="164"/>
      <c r="E1153" s="166"/>
      <c r="F1153" s="168"/>
      <c r="G1153" s="50" t="s">
        <v>13</v>
      </c>
      <c r="H1153" s="51" t="s">
        <v>14</v>
      </c>
      <c r="I1153" s="52" t="s">
        <v>15</v>
      </c>
      <c r="J1153" s="53">
        <v>0</v>
      </c>
      <c r="K1153" s="188"/>
      <c r="L1153" s="54"/>
      <c r="M1153" s="173"/>
      <c r="N1153" s="175"/>
      <c r="O1153" s="176"/>
      <c r="P1153" s="50" t="s">
        <v>13</v>
      </c>
      <c r="Q1153" s="51" t="s">
        <v>14</v>
      </c>
      <c r="R1153" s="52" t="s">
        <v>15</v>
      </c>
      <c r="S1153" s="53">
        <v>0</v>
      </c>
      <c r="T1153" s="160"/>
      <c r="U1153" s="162"/>
      <c r="V1153" s="236"/>
    </row>
    <row r="1154" spans="1:22" x14ac:dyDescent="0.35">
      <c r="A1154" s="56"/>
      <c r="B1154" s="57"/>
      <c r="C1154" s="58"/>
      <c r="D1154" s="59"/>
      <c r="E1154" s="60"/>
      <c r="F1154" s="60"/>
      <c r="G1154" s="61"/>
      <c r="H1154" s="62"/>
      <c r="I1154" s="63"/>
      <c r="J1154" s="64"/>
      <c r="K1154" s="65"/>
      <c r="L1154" s="65"/>
      <c r="M1154" s="59"/>
      <c r="N1154" s="60"/>
      <c r="O1154" s="60"/>
      <c r="P1154" s="61"/>
      <c r="Q1154" s="62"/>
      <c r="R1154" s="63"/>
      <c r="S1154" s="64"/>
      <c r="T1154" s="14"/>
      <c r="U1154" s="15"/>
      <c r="V1154" s="237"/>
    </row>
    <row r="1155" spans="1:22" x14ac:dyDescent="0.35">
      <c r="A1155" s="131">
        <v>1</v>
      </c>
      <c r="B1155" s="131">
        <v>55</v>
      </c>
      <c r="C1155" s="134"/>
      <c r="D1155" s="136"/>
      <c r="E1155" s="66"/>
      <c r="F1155" s="67"/>
      <c r="G1155" s="47"/>
      <c r="H1155" s="47"/>
      <c r="I1155" s="47"/>
      <c r="J1155" s="47"/>
      <c r="K1155" s="47">
        <f>((SUM(H1157:H1168)*H1156)+(SUM(G1157:G1168)*G1156)+(SUM(I1157:I1168)*I1156))/1000</f>
        <v>0</v>
      </c>
      <c r="L1155" s="47" t="e">
        <f>K1155*100/D1155</f>
        <v>#DIV/0!</v>
      </c>
      <c r="M1155" s="136">
        <v>250</v>
      </c>
      <c r="N1155" s="66"/>
      <c r="O1155" s="67">
        <v>3</v>
      </c>
      <c r="P1155" s="47"/>
      <c r="Q1155" s="47"/>
      <c r="R1155" s="47"/>
      <c r="S1155" s="47"/>
      <c r="T1155" s="47">
        <f>((SUM(Q1157:Q1168)*Q1156)+(SUM(P1157:P1168)*P1156)+(SUM(R1157:R1168)*R1156))/1000</f>
        <v>53.387999999999998</v>
      </c>
      <c r="U1155" s="47">
        <f>T1155*100/M1155</f>
        <v>21.3552</v>
      </c>
      <c r="V1155" s="68"/>
    </row>
    <row r="1156" spans="1:22" ht="15" thickBot="1" x14ac:dyDescent="0.4">
      <c r="A1156" s="132"/>
      <c r="B1156" s="133"/>
      <c r="C1156" s="135"/>
      <c r="D1156" s="133"/>
      <c r="E1156" s="69" t="s">
        <v>17</v>
      </c>
      <c r="F1156" s="70"/>
      <c r="G1156" s="68"/>
      <c r="H1156" s="68"/>
      <c r="I1156" s="68"/>
      <c r="J1156" s="71"/>
      <c r="K1156" s="47"/>
      <c r="L1156" s="47"/>
      <c r="M1156" s="133"/>
      <c r="N1156" s="69" t="s">
        <v>17</v>
      </c>
      <c r="O1156" s="70"/>
      <c r="P1156" s="71">
        <v>234</v>
      </c>
      <c r="Q1156" s="71">
        <v>232</v>
      </c>
      <c r="R1156" s="71">
        <v>228</v>
      </c>
      <c r="S1156" s="71">
        <v>401</v>
      </c>
      <c r="T1156" s="76"/>
      <c r="U1156" s="73"/>
      <c r="V1156" s="68"/>
    </row>
    <row r="1157" spans="1:22" ht="15" thickBot="1" x14ac:dyDescent="0.4">
      <c r="A1157" s="132"/>
      <c r="B1157" s="133"/>
      <c r="C1157" s="135"/>
      <c r="D1157" s="133"/>
      <c r="E1157" s="74"/>
      <c r="F1157" s="75"/>
      <c r="G1157" s="68"/>
      <c r="H1157" s="68"/>
      <c r="I1157" s="68"/>
      <c r="J1157" s="47"/>
      <c r="K1157" s="47"/>
      <c r="L1157" s="47"/>
      <c r="M1157" s="133"/>
      <c r="N1157" s="828" t="s">
        <v>1238</v>
      </c>
      <c r="O1157" s="75"/>
      <c r="P1157" s="829"/>
      <c r="Q1157" s="829"/>
      <c r="R1157" s="829"/>
      <c r="S1157" s="829"/>
      <c r="T1157" s="76"/>
      <c r="U1157" s="73"/>
      <c r="V1157" s="68"/>
    </row>
    <row r="1158" spans="1:22" ht="15" thickBot="1" x14ac:dyDescent="0.4">
      <c r="A1158" s="132"/>
      <c r="B1158" s="133"/>
      <c r="C1158" s="135"/>
      <c r="D1158" s="133"/>
      <c r="E1158" s="74"/>
      <c r="F1158" s="75"/>
      <c r="G1158" s="47"/>
      <c r="H1158" s="47"/>
      <c r="I1158" s="47"/>
      <c r="J1158" s="47"/>
      <c r="K1158" s="47"/>
      <c r="L1158" s="47"/>
      <c r="M1158" s="133"/>
      <c r="N1158" s="828" t="s">
        <v>1239</v>
      </c>
      <c r="O1158" s="75"/>
      <c r="P1158" s="89"/>
      <c r="Q1158" s="89"/>
      <c r="R1158" s="89"/>
      <c r="S1158" s="89"/>
      <c r="T1158" s="76"/>
      <c r="U1158" s="73"/>
      <c r="V1158" s="68"/>
    </row>
    <row r="1159" spans="1:22" ht="15" thickBot="1" x14ac:dyDescent="0.4">
      <c r="A1159" s="132"/>
      <c r="B1159" s="133"/>
      <c r="C1159" s="135"/>
      <c r="D1159" s="133"/>
      <c r="E1159" s="74"/>
      <c r="F1159" s="75"/>
      <c r="G1159" s="47"/>
      <c r="H1159" s="47"/>
      <c r="I1159" s="47"/>
      <c r="J1159" s="47"/>
      <c r="K1159" s="47"/>
      <c r="L1159" s="47"/>
      <c r="M1159" s="133"/>
      <c r="N1159" s="828" t="s">
        <v>1240</v>
      </c>
      <c r="O1159" s="75"/>
      <c r="P1159" s="89">
        <v>19</v>
      </c>
      <c r="Q1159" s="89">
        <v>13</v>
      </c>
      <c r="R1159" s="89">
        <v>12</v>
      </c>
      <c r="S1159" s="89">
        <v>7</v>
      </c>
      <c r="T1159" s="76"/>
      <c r="U1159" s="73"/>
      <c r="V1159" s="68"/>
    </row>
    <row r="1160" spans="1:22" ht="15" thickBot="1" x14ac:dyDescent="0.4">
      <c r="A1160" s="132"/>
      <c r="B1160" s="133"/>
      <c r="C1160" s="135"/>
      <c r="D1160" s="133"/>
      <c r="E1160" s="74"/>
      <c r="F1160" s="75"/>
      <c r="G1160" s="47"/>
      <c r="H1160" s="47"/>
      <c r="I1160" s="47"/>
      <c r="J1160" s="47"/>
      <c r="K1160" s="47"/>
      <c r="L1160" s="47"/>
      <c r="M1160" s="133"/>
      <c r="N1160" s="828" t="s">
        <v>1241</v>
      </c>
      <c r="O1160" s="75"/>
      <c r="P1160" s="89">
        <v>14</v>
      </c>
      <c r="Q1160" s="89">
        <v>13</v>
      </c>
      <c r="R1160" s="89">
        <v>20</v>
      </c>
      <c r="S1160" s="89">
        <v>9</v>
      </c>
      <c r="T1160" s="76"/>
      <c r="U1160" s="73"/>
      <c r="V1160" s="68"/>
    </row>
    <row r="1161" spans="1:22" ht="15" thickBot="1" x14ac:dyDescent="0.4">
      <c r="A1161" s="132"/>
      <c r="B1161" s="133"/>
      <c r="C1161" s="135"/>
      <c r="D1161" s="133"/>
      <c r="E1161" s="74"/>
      <c r="F1161" s="75"/>
      <c r="G1161" s="47"/>
      <c r="H1161" s="47"/>
      <c r="I1161" s="47"/>
      <c r="J1161" s="47"/>
      <c r="K1161" s="47"/>
      <c r="L1161" s="47"/>
      <c r="M1161" s="133"/>
      <c r="N1161" s="828" t="s">
        <v>1242</v>
      </c>
      <c r="O1161" s="75"/>
      <c r="P1161" s="89"/>
      <c r="Q1161" s="89"/>
      <c r="R1161" s="89"/>
      <c r="S1161" s="89"/>
      <c r="T1161" s="76"/>
      <c r="U1161" s="73"/>
      <c r="V1161" s="68"/>
    </row>
    <row r="1162" spans="1:22" ht="15" thickBot="1" x14ac:dyDescent="0.4">
      <c r="A1162" s="132"/>
      <c r="B1162" s="133"/>
      <c r="C1162" s="135"/>
      <c r="D1162" s="133"/>
      <c r="E1162" s="74"/>
      <c r="F1162" s="75"/>
      <c r="G1162" s="47"/>
      <c r="H1162" s="47"/>
      <c r="I1162" s="47"/>
      <c r="J1162" s="47"/>
      <c r="K1162" s="47"/>
      <c r="L1162" s="47"/>
      <c r="M1162" s="133"/>
      <c r="N1162" s="828" t="s">
        <v>1243</v>
      </c>
      <c r="O1162" s="75"/>
      <c r="P1162" s="89">
        <v>1</v>
      </c>
      <c r="Q1162" s="89">
        <v>0</v>
      </c>
      <c r="R1162" s="89">
        <v>3</v>
      </c>
      <c r="S1162" s="89">
        <v>6</v>
      </c>
      <c r="T1162" s="76"/>
      <c r="U1162" s="73"/>
      <c r="V1162" s="68"/>
    </row>
    <row r="1163" spans="1:22" ht="15" thickBot="1" x14ac:dyDescent="0.4">
      <c r="A1163" s="132"/>
      <c r="B1163" s="133"/>
      <c r="C1163" s="135"/>
      <c r="D1163" s="133"/>
      <c r="E1163" s="74"/>
      <c r="F1163" s="75"/>
      <c r="G1163" s="47"/>
      <c r="H1163" s="47"/>
      <c r="I1163" s="47"/>
      <c r="J1163" s="47"/>
      <c r="K1163" s="47"/>
      <c r="L1163" s="47"/>
      <c r="M1163" s="133"/>
      <c r="N1163" s="828" t="s">
        <v>1244</v>
      </c>
      <c r="O1163" s="75"/>
      <c r="P1163" s="89">
        <v>21</v>
      </c>
      <c r="Q1163" s="89">
        <v>21</v>
      </c>
      <c r="R1163" s="89">
        <v>44</v>
      </c>
      <c r="S1163" s="89">
        <v>17</v>
      </c>
      <c r="T1163" s="76"/>
      <c r="U1163" s="73"/>
      <c r="V1163" s="68"/>
    </row>
    <row r="1164" spans="1:22" ht="15" thickBot="1" x14ac:dyDescent="0.4">
      <c r="A1164" s="132"/>
      <c r="B1164" s="133"/>
      <c r="C1164" s="135"/>
      <c r="D1164" s="133"/>
      <c r="E1164" s="74"/>
      <c r="F1164" s="75"/>
      <c r="G1164" s="47"/>
      <c r="H1164" s="47"/>
      <c r="I1164" s="47"/>
      <c r="J1164" s="47"/>
      <c r="K1164" s="47"/>
      <c r="L1164" s="47"/>
      <c r="M1164" s="133"/>
      <c r="N1164" s="828" t="s">
        <v>1245</v>
      </c>
      <c r="O1164" s="75"/>
      <c r="P1164" s="89">
        <v>0</v>
      </c>
      <c r="Q1164" s="89">
        <v>15</v>
      </c>
      <c r="R1164" s="89">
        <v>0</v>
      </c>
      <c r="S1164" s="89">
        <v>15</v>
      </c>
      <c r="T1164" s="76"/>
      <c r="U1164" s="73"/>
      <c r="V1164" s="68"/>
    </row>
    <row r="1165" spans="1:22" ht="15" thickBot="1" x14ac:dyDescent="0.4">
      <c r="A1165" s="132"/>
      <c r="B1165" s="133"/>
      <c r="C1165" s="135"/>
      <c r="D1165" s="133"/>
      <c r="E1165" s="74"/>
      <c r="F1165" s="75"/>
      <c r="G1165" s="47"/>
      <c r="H1165" s="47"/>
      <c r="I1165" s="47"/>
      <c r="J1165" s="47"/>
      <c r="K1165" s="47"/>
      <c r="L1165" s="47"/>
      <c r="M1165" s="133"/>
      <c r="N1165" s="828" t="s">
        <v>1246</v>
      </c>
      <c r="O1165" s="75"/>
      <c r="P1165" s="89"/>
      <c r="Q1165" s="89"/>
      <c r="R1165" s="89"/>
      <c r="S1165" s="89"/>
      <c r="T1165" s="76"/>
      <c r="U1165" s="73"/>
      <c r="V1165" s="68"/>
    </row>
    <row r="1166" spans="1:22" x14ac:dyDescent="0.35">
      <c r="A1166" s="132"/>
      <c r="B1166" s="133"/>
      <c r="C1166" s="135"/>
      <c r="D1166" s="133"/>
      <c r="E1166" s="74"/>
      <c r="F1166" s="75"/>
      <c r="G1166" s="47"/>
      <c r="H1166" s="47"/>
      <c r="I1166" s="47"/>
      <c r="J1166" s="47"/>
      <c r="K1166" s="47"/>
      <c r="L1166" s="47"/>
      <c r="M1166" s="133"/>
      <c r="N1166" s="828" t="s">
        <v>1247</v>
      </c>
      <c r="O1166" s="75"/>
      <c r="P1166" s="89">
        <v>15</v>
      </c>
      <c r="Q1166" s="89">
        <v>13</v>
      </c>
      <c r="R1166" s="89">
        <v>7</v>
      </c>
      <c r="S1166" s="89">
        <v>7</v>
      </c>
      <c r="T1166" s="76"/>
      <c r="U1166" s="73"/>
      <c r="V1166" s="68"/>
    </row>
    <row r="1167" spans="1:22" x14ac:dyDescent="0.35">
      <c r="A1167" s="132"/>
      <c r="B1167" s="133"/>
      <c r="C1167" s="135"/>
      <c r="D1167" s="133"/>
      <c r="E1167" s="74"/>
      <c r="F1167" s="75"/>
      <c r="G1167" s="47"/>
      <c r="H1167" s="47"/>
      <c r="I1167" s="47"/>
      <c r="J1167" s="47"/>
      <c r="K1167" s="47"/>
      <c r="L1167" s="47"/>
      <c r="M1167" s="133"/>
      <c r="N1167" s="77"/>
      <c r="O1167" s="75"/>
      <c r="P1167" s="47"/>
      <c r="Q1167" s="47"/>
      <c r="R1167" s="47"/>
      <c r="S1167" s="47"/>
      <c r="T1167" s="76"/>
      <c r="U1167" s="73"/>
      <c r="V1167" s="68"/>
    </row>
    <row r="1168" spans="1:22" x14ac:dyDescent="0.35">
      <c r="A1168" s="132"/>
      <c r="B1168" s="133"/>
      <c r="C1168" s="135"/>
      <c r="D1168" s="133"/>
      <c r="E1168" s="74"/>
      <c r="F1168" s="75"/>
      <c r="G1168" s="47"/>
      <c r="H1168" s="47"/>
      <c r="I1168" s="47"/>
      <c r="J1168" s="47"/>
      <c r="K1168" s="47"/>
      <c r="L1168" s="47"/>
      <c r="M1168" s="133"/>
      <c r="N1168" s="87"/>
      <c r="O1168" s="75"/>
      <c r="P1168" s="47"/>
      <c r="Q1168" s="47"/>
      <c r="R1168" s="47"/>
      <c r="S1168" s="47"/>
      <c r="T1168" s="88"/>
      <c r="U1168" s="73"/>
      <c r="V1168" s="68"/>
    </row>
    <row r="1169" spans="1:22" x14ac:dyDescent="0.35">
      <c r="A1169" s="78"/>
      <c r="B1169" s="79"/>
      <c r="C1169" s="80"/>
      <c r="D1169" s="81"/>
      <c r="E1169" s="82"/>
      <c r="F1169" s="83"/>
      <c r="G1169" s="83"/>
      <c r="H1169" s="83"/>
      <c r="I1169" s="84"/>
      <c r="J1169" s="84"/>
      <c r="K1169" s="84"/>
      <c r="L1169" s="85"/>
      <c r="M1169" s="86"/>
      <c r="N1169" s="83"/>
      <c r="O1169" s="83"/>
      <c r="P1169" s="83"/>
      <c r="Q1169" s="84"/>
      <c r="R1169" s="84"/>
      <c r="S1169" s="84"/>
      <c r="T1169" s="55"/>
      <c r="U1169" s="55"/>
      <c r="V1169" s="55"/>
    </row>
    <row r="1170" spans="1:22" x14ac:dyDescent="0.35">
      <c r="A1170" s="177" t="s">
        <v>0</v>
      </c>
      <c r="B1170" s="179" t="s">
        <v>1</v>
      </c>
      <c r="C1170" s="181" t="s">
        <v>2</v>
      </c>
      <c r="D1170" s="183" t="s">
        <v>3</v>
      </c>
      <c r="E1170" s="184"/>
      <c r="F1170" s="185"/>
      <c r="G1170" s="185"/>
      <c r="H1170" s="185"/>
      <c r="I1170" s="185"/>
      <c r="J1170" s="185"/>
      <c r="K1170" s="186" t="s">
        <v>4</v>
      </c>
      <c r="L1170" s="48"/>
      <c r="M1170" s="183" t="s">
        <v>5</v>
      </c>
      <c r="N1170" s="184"/>
      <c r="O1170" s="185"/>
      <c r="P1170" s="185"/>
      <c r="Q1170" s="185"/>
      <c r="R1170" s="185"/>
      <c r="S1170" s="185"/>
      <c r="T1170" s="159" t="s">
        <v>6</v>
      </c>
      <c r="U1170" s="161" t="s">
        <v>7</v>
      </c>
      <c r="V1170" s="234" t="s">
        <v>879</v>
      </c>
    </row>
    <row r="1171" spans="1:22" ht="25" x14ac:dyDescent="0.35">
      <c r="A1171" s="177"/>
      <c r="B1171" s="179"/>
      <c r="C1171" s="181"/>
      <c r="D1171" s="163" t="s">
        <v>8</v>
      </c>
      <c r="E1171" s="165" t="s">
        <v>9</v>
      </c>
      <c r="F1171" s="167" t="s">
        <v>10</v>
      </c>
      <c r="G1171" s="169" t="s">
        <v>310</v>
      </c>
      <c r="H1171" s="170"/>
      <c r="I1171" s="170"/>
      <c r="J1171" s="171"/>
      <c r="K1171" s="187"/>
      <c r="L1171" s="49" t="s">
        <v>11</v>
      </c>
      <c r="M1171" s="172" t="s">
        <v>8</v>
      </c>
      <c r="N1171" s="174" t="s">
        <v>12</v>
      </c>
      <c r="O1171" s="167" t="s">
        <v>10</v>
      </c>
      <c r="P1171" s="169" t="s">
        <v>310</v>
      </c>
      <c r="Q1171" s="170"/>
      <c r="R1171" s="170"/>
      <c r="S1171" s="171"/>
      <c r="T1171" s="159"/>
      <c r="U1171" s="161"/>
      <c r="V1171" s="235"/>
    </row>
    <row r="1172" spans="1:22" ht="15" thickBot="1" x14ac:dyDescent="0.4">
      <c r="A1172" s="178"/>
      <c r="B1172" s="180"/>
      <c r="C1172" s="182"/>
      <c r="D1172" s="164"/>
      <c r="E1172" s="166"/>
      <c r="F1172" s="168"/>
      <c r="G1172" s="50" t="s">
        <v>13</v>
      </c>
      <c r="H1172" s="51" t="s">
        <v>14</v>
      </c>
      <c r="I1172" s="52" t="s">
        <v>15</v>
      </c>
      <c r="J1172" s="53">
        <v>0</v>
      </c>
      <c r="K1172" s="188"/>
      <c r="L1172" s="54"/>
      <c r="M1172" s="173"/>
      <c r="N1172" s="175"/>
      <c r="O1172" s="176"/>
      <c r="P1172" s="50" t="s">
        <v>13</v>
      </c>
      <c r="Q1172" s="51" t="s">
        <v>14</v>
      </c>
      <c r="R1172" s="52" t="s">
        <v>15</v>
      </c>
      <c r="S1172" s="53">
        <v>0</v>
      </c>
      <c r="T1172" s="160"/>
      <c r="U1172" s="162"/>
      <c r="V1172" s="236"/>
    </row>
    <row r="1173" spans="1:22" x14ac:dyDescent="0.35">
      <c r="A1173" s="56"/>
      <c r="B1173" s="57"/>
      <c r="C1173" s="58"/>
      <c r="D1173" s="59"/>
      <c r="E1173" s="60"/>
      <c r="F1173" s="60"/>
      <c r="G1173" s="61"/>
      <c r="H1173" s="62"/>
      <c r="I1173" s="63"/>
      <c r="J1173" s="64"/>
      <c r="K1173" s="65"/>
      <c r="L1173" s="65"/>
      <c r="M1173" s="59"/>
      <c r="N1173" s="60"/>
      <c r="O1173" s="60"/>
      <c r="P1173" s="61"/>
      <c r="Q1173" s="62"/>
      <c r="R1173" s="63"/>
      <c r="S1173" s="64"/>
      <c r="T1173" s="14"/>
      <c r="U1173" s="15"/>
      <c r="V1173" s="237"/>
    </row>
    <row r="1174" spans="1:22" x14ac:dyDescent="0.35">
      <c r="A1174" s="131">
        <v>1</v>
      </c>
      <c r="B1174" s="131">
        <v>56</v>
      </c>
      <c r="C1174" s="134"/>
      <c r="D1174" s="157">
        <v>250</v>
      </c>
      <c r="E1174" s="903" t="s">
        <v>1248</v>
      </c>
      <c r="F1174" s="67"/>
      <c r="G1174" s="47">
        <v>53</v>
      </c>
      <c r="H1174" s="47">
        <v>78</v>
      </c>
      <c r="I1174" s="47">
        <v>70</v>
      </c>
      <c r="J1174" s="47">
        <v>11</v>
      </c>
      <c r="K1174" s="47">
        <f>((SUM(H1176:H1187)*H1175)+(SUM(G1176:G1187)*G1175)+(SUM(I1176:I1187)*I1175))/1000</f>
        <v>56.328000000000003</v>
      </c>
      <c r="L1174" s="47">
        <f>K1174*100/D1174</f>
        <v>22.531200000000002</v>
      </c>
      <c r="M1174" s="904"/>
      <c r="N1174" s="66"/>
      <c r="O1174" s="67"/>
      <c r="P1174" s="47"/>
      <c r="Q1174" s="47"/>
      <c r="R1174" s="47"/>
      <c r="S1174" s="47"/>
      <c r="T1174" s="76"/>
      <c r="U1174" s="73"/>
      <c r="V1174" s="68" t="s">
        <v>924</v>
      </c>
    </row>
    <row r="1175" spans="1:22" x14ac:dyDescent="0.35">
      <c r="A1175" s="132"/>
      <c r="B1175" s="133"/>
      <c r="C1175" s="135"/>
      <c r="D1175" s="158"/>
      <c r="E1175" s="69" t="s">
        <v>17</v>
      </c>
      <c r="F1175" s="70"/>
      <c r="G1175" s="71">
        <v>231</v>
      </c>
      <c r="H1175" s="71">
        <v>232</v>
      </c>
      <c r="I1175" s="71">
        <v>227</v>
      </c>
      <c r="J1175" s="71">
        <v>400</v>
      </c>
      <c r="K1175" s="47"/>
      <c r="L1175" s="47"/>
      <c r="M1175" s="905"/>
      <c r="N1175" s="69"/>
      <c r="O1175" s="70"/>
      <c r="P1175" s="71"/>
      <c r="Q1175" s="71"/>
      <c r="R1175" s="71"/>
      <c r="S1175" s="47"/>
      <c r="T1175" s="76"/>
      <c r="U1175" s="73"/>
      <c r="V1175" s="68"/>
    </row>
    <row r="1176" spans="1:22" x14ac:dyDescent="0.35">
      <c r="A1176" s="132"/>
      <c r="B1176" s="133"/>
      <c r="C1176" s="135"/>
      <c r="D1176" s="158"/>
      <c r="E1176" s="844" t="s">
        <v>940</v>
      </c>
      <c r="F1176" s="75"/>
      <c r="G1176" s="47"/>
      <c r="H1176" s="47"/>
      <c r="I1176" s="47"/>
      <c r="J1176" s="47"/>
      <c r="K1176" s="47"/>
      <c r="L1176" s="47"/>
      <c r="M1176" s="905"/>
      <c r="N1176" s="74"/>
      <c r="O1176" s="75"/>
      <c r="P1176" s="47"/>
      <c r="Q1176" s="47"/>
      <c r="R1176" s="47"/>
      <c r="S1176" s="47"/>
      <c r="T1176" s="76"/>
      <c r="U1176" s="73"/>
      <c r="V1176" s="68"/>
    </row>
    <row r="1177" spans="1:22" x14ac:dyDescent="0.35">
      <c r="A1177" s="132"/>
      <c r="B1177" s="133"/>
      <c r="C1177" s="135"/>
      <c r="D1177" s="158"/>
      <c r="E1177" s="846" t="s">
        <v>1249</v>
      </c>
      <c r="F1177" s="75"/>
      <c r="G1177" s="47">
        <v>12</v>
      </c>
      <c r="H1177" s="47">
        <v>12</v>
      </c>
      <c r="I1177" s="47">
        <v>28</v>
      </c>
      <c r="J1177" s="47">
        <v>10</v>
      </c>
      <c r="K1177" s="47"/>
      <c r="L1177" s="47"/>
      <c r="M1177" s="905"/>
      <c r="N1177" s="77"/>
      <c r="O1177" s="75"/>
      <c r="P1177" s="47"/>
      <c r="Q1177" s="47"/>
      <c r="R1177" s="47"/>
      <c r="S1177" s="47"/>
      <c r="T1177" s="76"/>
      <c r="U1177" s="73"/>
      <c r="V1177" s="68"/>
    </row>
    <row r="1178" spans="1:22" x14ac:dyDescent="0.35">
      <c r="A1178" s="132"/>
      <c r="B1178" s="133"/>
      <c r="C1178" s="135"/>
      <c r="D1178" s="158"/>
      <c r="E1178" s="846" t="s">
        <v>1250</v>
      </c>
      <c r="F1178" s="75"/>
      <c r="G1178" s="47">
        <v>22</v>
      </c>
      <c r="H1178" s="47">
        <v>29</v>
      </c>
      <c r="I1178" s="47">
        <v>23</v>
      </c>
      <c r="J1178" s="47">
        <v>9</v>
      </c>
      <c r="K1178" s="47"/>
      <c r="L1178" s="47"/>
      <c r="M1178" s="905"/>
      <c r="N1178" s="74"/>
      <c r="O1178" s="75"/>
      <c r="P1178" s="47"/>
      <c r="Q1178" s="47"/>
      <c r="R1178" s="47"/>
      <c r="S1178" s="47"/>
      <c r="T1178" s="76"/>
      <c r="U1178" s="73"/>
      <c r="V1178" s="68"/>
    </row>
    <row r="1179" spans="1:22" x14ac:dyDescent="0.35">
      <c r="A1179" s="132"/>
      <c r="B1179" s="133"/>
      <c r="C1179" s="135"/>
      <c r="D1179" s="158"/>
      <c r="E1179" s="846" t="s">
        <v>1251</v>
      </c>
      <c r="F1179" s="75"/>
      <c r="G1179" s="47">
        <v>2</v>
      </c>
      <c r="H1179" s="47">
        <v>9</v>
      </c>
      <c r="I1179" s="47">
        <v>12</v>
      </c>
      <c r="J1179" s="47">
        <v>9</v>
      </c>
      <c r="K1179" s="47"/>
      <c r="L1179" s="47"/>
      <c r="M1179" s="905"/>
      <c r="N1179" s="77"/>
      <c r="O1179" s="75"/>
      <c r="P1179" s="47"/>
      <c r="Q1179" s="47"/>
      <c r="R1179" s="47"/>
      <c r="S1179" s="47"/>
      <c r="T1179" s="76"/>
      <c r="U1179" s="73"/>
      <c r="V1179" s="68"/>
    </row>
    <row r="1180" spans="1:22" x14ac:dyDescent="0.35">
      <c r="A1180" s="132"/>
      <c r="B1180" s="133"/>
      <c r="C1180" s="135"/>
      <c r="D1180" s="158"/>
      <c r="E1180" s="846" t="s">
        <v>1252</v>
      </c>
      <c r="F1180" s="75"/>
      <c r="G1180" s="47">
        <v>30</v>
      </c>
      <c r="H1180" s="47">
        <v>29</v>
      </c>
      <c r="I1180" s="47">
        <v>24</v>
      </c>
      <c r="J1180" s="47">
        <v>8</v>
      </c>
      <c r="K1180" s="47"/>
      <c r="L1180" s="47"/>
      <c r="M1180" s="905"/>
      <c r="N1180" s="74"/>
      <c r="O1180" s="75"/>
      <c r="P1180" s="47"/>
      <c r="Q1180" s="47"/>
      <c r="R1180" s="47"/>
      <c r="S1180" s="47"/>
      <c r="T1180" s="76"/>
      <c r="U1180" s="73"/>
      <c r="V1180" s="68"/>
    </row>
    <row r="1181" spans="1:22" x14ac:dyDescent="0.35">
      <c r="A1181" s="132"/>
      <c r="B1181" s="133"/>
      <c r="C1181" s="135"/>
      <c r="D1181" s="158"/>
      <c r="E1181" s="846" t="s">
        <v>1253</v>
      </c>
      <c r="F1181" s="75"/>
      <c r="G1181" s="47">
        <v>1</v>
      </c>
      <c r="H1181" s="47">
        <v>10</v>
      </c>
      <c r="I1181" s="47">
        <v>2</v>
      </c>
      <c r="J1181" s="47">
        <v>7</v>
      </c>
      <c r="K1181" s="47"/>
      <c r="L1181" s="47"/>
      <c r="M1181" s="905"/>
      <c r="N1181" s="74"/>
      <c r="O1181" s="75"/>
      <c r="P1181" s="47"/>
      <c r="Q1181" s="47"/>
      <c r="R1181" s="47"/>
      <c r="S1181" s="47"/>
      <c r="T1181" s="76"/>
      <c r="U1181" s="73"/>
      <c r="V1181" s="68"/>
    </row>
    <row r="1182" spans="1:22" x14ac:dyDescent="0.35">
      <c r="A1182" s="132"/>
      <c r="B1182" s="133"/>
      <c r="C1182" s="135"/>
      <c r="D1182" s="158"/>
      <c r="E1182" s="906" t="s">
        <v>1254</v>
      </c>
      <c r="F1182" s="75"/>
      <c r="G1182" s="47">
        <v>0</v>
      </c>
      <c r="H1182" s="47">
        <v>0</v>
      </c>
      <c r="I1182" s="47">
        <v>0</v>
      </c>
      <c r="J1182" s="47"/>
      <c r="K1182" s="47"/>
      <c r="L1182" s="47"/>
      <c r="M1182" s="905"/>
      <c r="N1182" s="74"/>
      <c r="O1182" s="75"/>
      <c r="P1182" s="47"/>
      <c r="Q1182" s="47"/>
      <c r="R1182" s="47"/>
      <c r="S1182" s="47"/>
      <c r="T1182" s="76"/>
      <c r="U1182" s="73"/>
      <c r="V1182" s="68"/>
    </row>
    <row r="1183" spans="1:22" x14ac:dyDescent="0.35">
      <c r="A1183" s="132"/>
      <c r="B1183" s="133"/>
      <c r="C1183" s="135"/>
      <c r="D1183" s="158"/>
      <c r="E1183" s="74"/>
      <c r="F1183" s="75"/>
      <c r="G1183" s="47"/>
      <c r="H1183" s="47"/>
      <c r="I1183" s="47"/>
      <c r="J1183" s="47"/>
      <c r="K1183" s="47"/>
      <c r="L1183" s="47"/>
      <c r="M1183" s="905"/>
      <c r="N1183" s="74"/>
      <c r="O1183" s="75"/>
      <c r="P1183" s="47"/>
      <c r="Q1183" s="47"/>
      <c r="R1183" s="47"/>
      <c r="S1183" s="47"/>
      <c r="T1183" s="76"/>
      <c r="U1183" s="73"/>
      <c r="V1183" s="68"/>
    </row>
    <row r="1184" spans="1:22" x14ac:dyDescent="0.35">
      <c r="A1184" s="132"/>
      <c r="B1184" s="133"/>
      <c r="C1184" s="135"/>
      <c r="D1184" s="158"/>
      <c r="E1184" s="74"/>
      <c r="F1184" s="75"/>
      <c r="G1184" s="47"/>
      <c r="H1184" s="47"/>
      <c r="I1184" s="47"/>
      <c r="J1184" s="47"/>
      <c r="K1184" s="47"/>
      <c r="L1184" s="47"/>
      <c r="M1184" s="905"/>
      <c r="N1184" s="77"/>
      <c r="O1184" s="75"/>
      <c r="P1184" s="47"/>
      <c r="Q1184" s="47"/>
      <c r="R1184" s="47"/>
      <c r="S1184" s="47"/>
      <c r="T1184" s="76"/>
      <c r="U1184" s="73"/>
      <c r="V1184" s="68"/>
    </row>
    <row r="1185" spans="1:22" x14ac:dyDescent="0.35">
      <c r="A1185" s="132"/>
      <c r="B1185" s="133"/>
      <c r="C1185" s="135"/>
      <c r="D1185" s="158"/>
      <c r="E1185" s="74"/>
      <c r="F1185" s="75"/>
      <c r="G1185" s="47"/>
      <c r="H1185" s="47"/>
      <c r="I1185" s="47"/>
      <c r="J1185" s="47"/>
      <c r="K1185" s="47"/>
      <c r="L1185" s="47"/>
      <c r="M1185" s="905"/>
      <c r="N1185" s="77"/>
      <c r="O1185" s="75"/>
      <c r="P1185" s="47"/>
      <c r="Q1185" s="47"/>
      <c r="R1185" s="47"/>
      <c r="S1185" s="47"/>
      <c r="T1185" s="76"/>
      <c r="U1185" s="73"/>
      <c r="V1185" s="68"/>
    </row>
    <row r="1186" spans="1:22" x14ac:dyDescent="0.35">
      <c r="A1186" s="132"/>
      <c r="B1186" s="133"/>
      <c r="C1186" s="135"/>
      <c r="D1186" s="158"/>
      <c r="E1186" s="74"/>
      <c r="F1186" s="75"/>
      <c r="G1186" s="47"/>
      <c r="H1186" s="47"/>
      <c r="I1186" s="47"/>
      <c r="J1186" s="47"/>
      <c r="K1186" s="47"/>
      <c r="L1186" s="47"/>
      <c r="M1186" s="905"/>
      <c r="N1186" s="77"/>
      <c r="O1186" s="75"/>
      <c r="P1186" s="47"/>
      <c r="Q1186" s="47"/>
      <c r="R1186" s="47"/>
      <c r="S1186" s="47"/>
      <c r="T1186" s="76"/>
      <c r="U1186" s="73"/>
      <c r="V1186" s="68"/>
    </row>
    <row r="1187" spans="1:22" x14ac:dyDescent="0.35">
      <c r="A1187" s="132"/>
      <c r="B1187" s="133"/>
      <c r="C1187" s="135"/>
      <c r="D1187" s="158"/>
      <c r="E1187" s="74"/>
      <c r="F1187" s="75"/>
      <c r="G1187" s="47"/>
      <c r="H1187" s="47"/>
      <c r="I1187" s="47"/>
      <c r="J1187" s="47"/>
      <c r="K1187" s="47"/>
      <c r="L1187" s="47"/>
      <c r="M1187" s="907"/>
      <c r="N1187" s="87"/>
      <c r="O1187" s="75"/>
      <c r="P1187" s="47"/>
      <c r="Q1187" s="47"/>
      <c r="R1187" s="47"/>
      <c r="S1187" s="47"/>
      <c r="T1187" s="88"/>
      <c r="U1187" s="73"/>
      <c r="V1187" s="68"/>
    </row>
    <row r="1189" spans="1:22" x14ac:dyDescent="0.35">
      <c r="A1189" s="177" t="s">
        <v>0</v>
      </c>
      <c r="B1189" s="179" t="s">
        <v>1</v>
      </c>
      <c r="C1189" s="181" t="s">
        <v>2</v>
      </c>
      <c r="D1189" s="183" t="s">
        <v>3</v>
      </c>
      <c r="E1189" s="184"/>
      <c r="F1189" s="185"/>
      <c r="G1189" s="185"/>
      <c r="H1189" s="185"/>
      <c r="I1189" s="185"/>
      <c r="J1189" s="185"/>
      <c r="K1189" s="186" t="s">
        <v>4</v>
      </c>
      <c r="L1189" s="48"/>
      <c r="M1189" s="183" t="s">
        <v>5</v>
      </c>
      <c r="N1189" s="184"/>
      <c r="O1189" s="185"/>
      <c r="P1189" s="185"/>
      <c r="Q1189" s="185"/>
      <c r="R1189" s="185"/>
      <c r="S1189" s="185"/>
      <c r="T1189" s="159" t="s">
        <v>6</v>
      </c>
      <c r="U1189" s="161" t="s">
        <v>7</v>
      </c>
      <c r="V1189" s="234" t="s">
        <v>879</v>
      </c>
    </row>
    <row r="1190" spans="1:22" ht="25" x14ac:dyDescent="0.35">
      <c r="A1190" s="177"/>
      <c r="B1190" s="179"/>
      <c r="C1190" s="181"/>
      <c r="D1190" s="163" t="s">
        <v>8</v>
      </c>
      <c r="E1190" s="165" t="s">
        <v>9</v>
      </c>
      <c r="F1190" s="167" t="s">
        <v>10</v>
      </c>
      <c r="G1190" s="169" t="s">
        <v>310</v>
      </c>
      <c r="H1190" s="170"/>
      <c r="I1190" s="170"/>
      <c r="J1190" s="171"/>
      <c r="K1190" s="187"/>
      <c r="L1190" s="49" t="s">
        <v>11</v>
      </c>
      <c r="M1190" s="172" t="s">
        <v>8</v>
      </c>
      <c r="N1190" s="174" t="s">
        <v>12</v>
      </c>
      <c r="O1190" s="167" t="s">
        <v>10</v>
      </c>
      <c r="P1190" s="169" t="s">
        <v>880</v>
      </c>
      <c r="Q1190" s="170"/>
      <c r="R1190" s="170"/>
      <c r="S1190" s="171"/>
      <c r="T1190" s="159"/>
      <c r="U1190" s="161"/>
      <c r="V1190" s="235"/>
    </row>
    <row r="1191" spans="1:22" ht="15" thickBot="1" x14ac:dyDescent="0.4">
      <c r="A1191" s="178"/>
      <c r="B1191" s="180"/>
      <c r="C1191" s="182"/>
      <c r="D1191" s="164"/>
      <c r="E1191" s="166"/>
      <c r="F1191" s="168"/>
      <c r="G1191" s="50" t="s">
        <v>13</v>
      </c>
      <c r="H1191" s="51" t="s">
        <v>14</v>
      </c>
      <c r="I1191" s="52" t="s">
        <v>15</v>
      </c>
      <c r="J1191" s="53">
        <v>0</v>
      </c>
      <c r="K1191" s="188"/>
      <c r="L1191" s="54"/>
      <c r="M1191" s="173"/>
      <c r="N1191" s="175"/>
      <c r="O1191" s="176"/>
      <c r="P1191" s="50" t="s">
        <v>13</v>
      </c>
      <c r="Q1191" s="51" t="s">
        <v>14</v>
      </c>
      <c r="R1191" s="52" t="s">
        <v>15</v>
      </c>
      <c r="S1191" s="53">
        <v>0</v>
      </c>
      <c r="T1191" s="160"/>
      <c r="U1191" s="162"/>
      <c r="V1191" s="236"/>
    </row>
    <row r="1192" spans="1:22" x14ac:dyDescent="0.35">
      <c r="A1192" s="56"/>
      <c r="B1192" s="57"/>
      <c r="C1192" s="58"/>
      <c r="D1192" s="59"/>
      <c r="E1192" s="60"/>
      <c r="F1192" s="60"/>
      <c r="G1192" s="61"/>
      <c r="H1192" s="62"/>
      <c r="I1192" s="63"/>
      <c r="J1192" s="64"/>
      <c r="K1192" s="65"/>
      <c r="L1192" s="65"/>
      <c r="M1192" s="59"/>
      <c r="N1192" s="60"/>
      <c r="O1192" s="60"/>
      <c r="P1192" s="61"/>
      <c r="Q1192" s="62"/>
      <c r="R1192" s="63"/>
      <c r="S1192" s="64"/>
      <c r="T1192" s="14"/>
      <c r="U1192" s="15"/>
      <c r="V1192" s="237"/>
    </row>
    <row r="1193" spans="1:22" x14ac:dyDescent="0.35">
      <c r="A1193" s="131">
        <v>1</v>
      </c>
      <c r="B1193" s="131">
        <v>57</v>
      </c>
      <c r="C1193" s="134"/>
      <c r="D1193" s="136"/>
      <c r="E1193" s="66"/>
      <c r="F1193" s="67"/>
      <c r="G1193" s="47"/>
      <c r="H1193" s="47"/>
      <c r="I1193" s="47"/>
      <c r="J1193" s="47"/>
      <c r="K1193" s="47">
        <f>((SUM(H1195:H1211)*H1194)+(SUM(G1195:G1211)*G1194)+(SUM(I1195:I1211)*I1194))/1000</f>
        <v>0</v>
      </c>
      <c r="L1193" s="47" t="e">
        <f>K1193*100/D1193</f>
        <v>#DIV/0!</v>
      </c>
      <c r="M1193" s="136">
        <v>400</v>
      </c>
      <c r="N1193" s="66"/>
      <c r="O1193" s="67"/>
      <c r="P1193" s="47"/>
      <c r="Q1193" s="47"/>
      <c r="R1193" s="47"/>
      <c r="S1193" s="47"/>
      <c r="T1193" s="47">
        <f>((SUM(Q1195:Q1211)*Q1194)+(SUM(P1195:P1211)*P1194)+(SUM(R1195:R1211)*R1194))/1000</f>
        <v>51.072000000000003</v>
      </c>
      <c r="U1193" s="47">
        <f>T1193*100/M1193</f>
        <v>12.768000000000002</v>
      </c>
      <c r="V1193" s="68"/>
    </row>
    <row r="1194" spans="1:22" x14ac:dyDescent="0.35">
      <c r="A1194" s="132"/>
      <c r="B1194" s="133"/>
      <c r="C1194" s="135"/>
      <c r="D1194" s="133"/>
      <c r="E1194" s="69" t="s">
        <v>17</v>
      </c>
      <c r="F1194" s="70"/>
      <c r="G1194" s="71"/>
      <c r="H1194" s="71"/>
      <c r="I1194" s="71"/>
      <c r="J1194" s="71"/>
      <c r="K1194" s="47"/>
      <c r="L1194" s="47"/>
      <c r="M1194" s="133"/>
      <c r="N1194" s="69"/>
      <c r="O1194" s="70"/>
      <c r="P1194" s="103">
        <v>233</v>
      </c>
      <c r="Q1194" s="103">
        <v>235</v>
      </c>
      <c r="R1194" s="908">
        <v>232</v>
      </c>
      <c r="S1194" s="89">
        <v>406</v>
      </c>
      <c r="T1194" s="76"/>
      <c r="U1194" s="73"/>
      <c r="V1194" s="68"/>
    </row>
    <row r="1195" spans="1:22" x14ac:dyDescent="0.35">
      <c r="A1195" s="132"/>
      <c r="B1195" s="133"/>
      <c r="C1195" s="135"/>
      <c r="D1195" s="133"/>
      <c r="E1195" s="74"/>
      <c r="F1195" s="75"/>
      <c r="G1195" s="47"/>
      <c r="H1195" s="47"/>
      <c r="I1195" s="47"/>
      <c r="J1195" s="47"/>
      <c r="K1195" s="47"/>
      <c r="L1195" s="47"/>
      <c r="M1195" s="133"/>
      <c r="N1195" s="89" t="s">
        <v>1255</v>
      </c>
      <c r="O1195" s="75"/>
      <c r="P1195" s="89"/>
      <c r="Q1195" s="89"/>
      <c r="R1195" s="89"/>
      <c r="S1195" s="89"/>
      <c r="T1195" s="76"/>
      <c r="U1195" s="73"/>
      <c r="V1195" s="68"/>
    </row>
    <row r="1196" spans="1:22" x14ac:dyDescent="0.35">
      <c r="A1196" s="132"/>
      <c r="B1196" s="133"/>
      <c r="C1196" s="135"/>
      <c r="D1196" s="133"/>
      <c r="E1196" s="74"/>
      <c r="F1196" s="75"/>
      <c r="G1196" s="47"/>
      <c r="H1196" s="47"/>
      <c r="I1196" s="47"/>
      <c r="J1196" s="47"/>
      <c r="K1196" s="47"/>
      <c r="L1196" s="47"/>
      <c r="M1196" s="133"/>
      <c r="N1196" s="89" t="s">
        <v>1256</v>
      </c>
      <c r="O1196" s="75"/>
      <c r="P1196" s="89"/>
      <c r="Q1196" s="89"/>
      <c r="R1196" s="89"/>
      <c r="S1196" s="89"/>
      <c r="T1196" s="76"/>
      <c r="U1196" s="73"/>
      <c r="V1196" s="68"/>
    </row>
    <row r="1197" spans="1:22" x14ac:dyDescent="0.35">
      <c r="A1197" s="132"/>
      <c r="B1197" s="133"/>
      <c r="C1197" s="135"/>
      <c r="D1197" s="133"/>
      <c r="E1197" s="74"/>
      <c r="F1197" s="75"/>
      <c r="G1197" s="47"/>
      <c r="H1197" s="47"/>
      <c r="I1197" s="47"/>
      <c r="J1197" s="47"/>
      <c r="K1197" s="47"/>
      <c r="L1197" s="47"/>
      <c r="M1197" s="133"/>
      <c r="N1197" s="89" t="s">
        <v>1257</v>
      </c>
      <c r="O1197" s="75"/>
      <c r="P1197" s="89"/>
      <c r="Q1197" s="89"/>
      <c r="R1197" s="89"/>
      <c r="S1197" s="89"/>
      <c r="T1197" s="76"/>
      <c r="U1197" s="73"/>
      <c r="V1197" s="68"/>
    </row>
    <row r="1198" spans="1:22" x14ac:dyDescent="0.35">
      <c r="A1198" s="132"/>
      <c r="B1198" s="133"/>
      <c r="C1198" s="135"/>
      <c r="D1198" s="133"/>
      <c r="E1198" s="74"/>
      <c r="F1198" s="75"/>
      <c r="G1198" s="47"/>
      <c r="H1198" s="47"/>
      <c r="I1198" s="47"/>
      <c r="J1198" s="47"/>
      <c r="K1198" s="47"/>
      <c r="L1198" s="47"/>
      <c r="M1198" s="133"/>
      <c r="N1198" s="89" t="s">
        <v>1258</v>
      </c>
      <c r="O1198" s="75"/>
      <c r="P1198" s="89"/>
      <c r="Q1198" s="89"/>
      <c r="R1198" s="89"/>
      <c r="S1198" s="89"/>
      <c r="T1198" s="76"/>
      <c r="U1198" s="73"/>
      <c r="V1198" s="68"/>
    </row>
    <row r="1199" spans="1:22" x14ac:dyDescent="0.35">
      <c r="A1199" s="132"/>
      <c r="B1199" s="133"/>
      <c r="C1199" s="135"/>
      <c r="D1199" s="133"/>
      <c r="E1199" s="74"/>
      <c r="F1199" s="75"/>
      <c r="G1199" s="47"/>
      <c r="H1199" s="47"/>
      <c r="I1199" s="47"/>
      <c r="J1199" s="47"/>
      <c r="K1199" s="47"/>
      <c r="L1199" s="47"/>
      <c r="M1199" s="133"/>
      <c r="N1199" s="89" t="s">
        <v>1259</v>
      </c>
      <c r="O1199" s="75"/>
      <c r="P1199" s="89">
        <v>0</v>
      </c>
      <c r="Q1199" s="89">
        <v>15</v>
      </c>
      <c r="R1199" s="89">
        <v>0</v>
      </c>
      <c r="S1199" s="89">
        <v>15</v>
      </c>
      <c r="T1199" s="76"/>
      <c r="U1199" s="73"/>
      <c r="V1199" s="68"/>
    </row>
    <row r="1200" spans="1:22" x14ac:dyDescent="0.35">
      <c r="A1200" s="132"/>
      <c r="B1200" s="133"/>
      <c r="C1200" s="135"/>
      <c r="D1200" s="133"/>
      <c r="E1200" s="74"/>
      <c r="F1200" s="75"/>
      <c r="G1200" s="47"/>
      <c r="H1200" s="47"/>
      <c r="I1200" s="47"/>
      <c r="J1200" s="47"/>
      <c r="K1200" s="47"/>
      <c r="L1200" s="47"/>
      <c r="M1200" s="133"/>
      <c r="N1200" s="89" t="s">
        <v>1260</v>
      </c>
      <c r="O1200" s="75"/>
      <c r="P1200" s="89"/>
      <c r="Q1200" s="89"/>
      <c r="R1200" s="89"/>
      <c r="S1200" s="89"/>
      <c r="T1200" s="76"/>
      <c r="U1200" s="73"/>
      <c r="V1200" s="68"/>
    </row>
    <row r="1201" spans="1:22" x14ac:dyDescent="0.35">
      <c r="A1201" s="132"/>
      <c r="B1201" s="133"/>
      <c r="C1201" s="135"/>
      <c r="D1201" s="133"/>
      <c r="E1201" s="74"/>
      <c r="F1201" s="75"/>
      <c r="G1201" s="47"/>
      <c r="H1201" s="47"/>
      <c r="I1201" s="47"/>
      <c r="J1201" s="47"/>
      <c r="K1201" s="47"/>
      <c r="L1201" s="47"/>
      <c r="M1201" s="133"/>
      <c r="N1201" s="89" t="s">
        <v>1261</v>
      </c>
      <c r="O1201" s="75"/>
      <c r="P1201" s="89"/>
      <c r="Q1201" s="89"/>
      <c r="R1201" s="89"/>
      <c r="S1201" s="89"/>
      <c r="T1201" s="76"/>
      <c r="U1201" s="73"/>
      <c r="V1201" s="68"/>
    </row>
    <row r="1202" spans="1:22" x14ac:dyDescent="0.35">
      <c r="A1202" s="132"/>
      <c r="B1202" s="133"/>
      <c r="C1202" s="135"/>
      <c r="D1202" s="133"/>
      <c r="E1202" s="74"/>
      <c r="F1202" s="75"/>
      <c r="G1202" s="47"/>
      <c r="H1202" s="47"/>
      <c r="I1202" s="47"/>
      <c r="J1202" s="47"/>
      <c r="K1202" s="47"/>
      <c r="L1202" s="47"/>
      <c r="M1202" s="133"/>
      <c r="N1202" s="89" t="s">
        <v>1262</v>
      </c>
      <c r="O1202" s="75"/>
      <c r="P1202" s="89"/>
      <c r="Q1202" s="89"/>
      <c r="R1202" s="89"/>
      <c r="S1202" s="89"/>
      <c r="T1202" s="76"/>
      <c r="U1202" s="73"/>
      <c r="V1202" s="68"/>
    </row>
    <row r="1203" spans="1:22" x14ac:dyDescent="0.35">
      <c r="A1203" s="132"/>
      <c r="B1203" s="133"/>
      <c r="C1203" s="135"/>
      <c r="D1203" s="133"/>
      <c r="E1203" s="74"/>
      <c r="F1203" s="75"/>
      <c r="G1203" s="47"/>
      <c r="H1203" s="47"/>
      <c r="I1203" s="47"/>
      <c r="J1203" s="47"/>
      <c r="K1203" s="47"/>
      <c r="L1203" s="47"/>
      <c r="M1203" s="133"/>
      <c r="N1203" s="89" t="s">
        <v>1263</v>
      </c>
      <c r="O1203" s="75"/>
      <c r="P1203" s="89">
        <v>2</v>
      </c>
      <c r="Q1203" s="89">
        <v>7</v>
      </c>
      <c r="R1203" s="89">
        <v>2</v>
      </c>
      <c r="S1203" s="89">
        <v>5</v>
      </c>
      <c r="T1203" s="76"/>
      <c r="U1203" s="73"/>
      <c r="V1203" s="68"/>
    </row>
    <row r="1204" spans="1:22" x14ac:dyDescent="0.35">
      <c r="A1204" s="132"/>
      <c r="B1204" s="133"/>
      <c r="C1204" s="135"/>
      <c r="D1204" s="133"/>
      <c r="E1204" s="74"/>
      <c r="F1204" s="75"/>
      <c r="G1204" s="47"/>
      <c r="H1204" s="47"/>
      <c r="I1204" s="47"/>
      <c r="J1204" s="47"/>
      <c r="K1204" s="47"/>
      <c r="L1204" s="47"/>
      <c r="M1204" s="133"/>
      <c r="N1204" s="89" t="s">
        <v>1264</v>
      </c>
      <c r="O1204" s="75"/>
      <c r="P1204" s="89">
        <v>6</v>
      </c>
      <c r="Q1204" s="89">
        <v>6</v>
      </c>
      <c r="R1204" s="89">
        <v>12</v>
      </c>
      <c r="S1204" s="89">
        <v>2</v>
      </c>
      <c r="T1204" s="76"/>
      <c r="U1204" s="73"/>
      <c r="V1204" s="68"/>
    </row>
    <row r="1205" spans="1:22" x14ac:dyDescent="0.35">
      <c r="A1205" s="132"/>
      <c r="B1205" s="133"/>
      <c r="C1205" s="135"/>
      <c r="D1205" s="133"/>
      <c r="E1205" s="74"/>
      <c r="F1205" s="75"/>
      <c r="G1205" s="47"/>
      <c r="H1205" s="47"/>
      <c r="I1205" s="47"/>
      <c r="J1205" s="47"/>
      <c r="K1205" s="47"/>
      <c r="L1205" s="47"/>
      <c r="M1205" s="133"/>
      <c r="N1205" s="89" t="s">
        <v>1265</v>
      </c>
      <c r="O1205" s="75"/>
      <c r="P1205" s="89">
        <v>42</v>
      </c>
      <c r="Q1205" s="89">
        <v>15</v>
      </c>
      <c r="R1205" s="89">
        <v>38</v>
      </c>
      <c r="S1205" s="89">
        <v>27</v>
      </c>
      <c r="T1205" s="76"/>
      <c r="U1205" s="73"/>
      <c r="V1205" s="68"/>
    </row>
    <row r="1206" spans="1:22" x14ac:dyDescent="0.35">
      <c r="A1206" s="132"/>
      <c r="B1206" s="133"/>
      <c r="C1206" s="135"/>
      <c r="D1206" s="133"/>
      <c r="E1206" s="74"/>
      <c r="F1206" s="75"/>
      <c r="G1206" s="47"/>
      <c r="H1206" s="47"/>
      <c r="I1206" s="47"/>
      <c r="J1206" s="47"/>
      <c r="K1206" s="47"/>
      <c r="L1206" s="47"/>
      <c r="M1206" s="133"/>
      <c r="N1206" s="89" t="s">
        <v>1266</v>
      </c>
      <c r="O1206" s="75"/>
      <c r="P1206" s="89">
        <v>5</v>
      </c>
      <c r="Q1206" s="89">
        <v>2</v>
      </c>
      <c r="R1206" s="89">
        <v>1</v>
      </c>
      <c r="S1206" s="89">
        <v>4</v>
      </c>
      <c r="T1206" s="76"/>
      <c r="U1206" s="73"/>
      <c r="V1206" s="68"/>
    </row>
    <row r="1207" spans="1:22" x14ac:dyDescent="0.35">
      <c r="A1207" s="132"/>
      <c r="B1207" s="133"/>
      <c r="C1207" s="135"/>
      <c r="D1207" s="133"/>
      <c r="E1207" s="74"/>
      <c r="F1207" s="75"/>
      <c r="G1207" s="47"/>
      <c r="H1207" s="47"/>
      <c r="I1207" s="47"/>
      <c r="J1207" s="47"/>
      <c r="K1207" s="47"/>
      <c r="L1207" s="47"/>
      <c r="M1207" s="133"/>
      <c r="N1207" s="89" t="s">
        <v>1267</v>
      </c>
      <c r="O1207" s="75"/>
      <c r="P1207" s="89">
        <v>29</v>
      </c>
      <c r="Q1207" s="89">
        <v>15</v>
      </c>
      <c r="R1207" s="89">
        <v>22</v>
      </c>
      <c r="S1207" s="89">
        <v>25</v>
      </c>
      <c r="T1207" s="76"/>
      <c r="U1207" s="73"/>
      <c r="V1207" s="68"/>
    </row>
    <row r="1208" spans="1:22" x14ac:dyDescent="0.35">
      <c r="A1208" s="132"/>
      <c r="B1208" s="133"/>
      <c r="C1208" s="135"/>
      <c r="D1208" s="133"/>
      <c r="E1208" s="74"/>
      <c r="F1208" s="75"/>
      <c r="G1208" s="47"/>
      <c r="H1208" s="47"/>
      <c r="I1208" s="47"/>
      <c r="J1208" s="47"/>
      <c r="K1208" s="47"/>
      <c r="L1208" s="47"/>
      <c r="M1208" s="133"/>
      <c r="N1208" s="77"/>
      <c r="O1208" s="75"/>
      <c r="P1208" s="47"/>
      <c r="Q1208" s="47"/>
      <c r="R1208" s="47"/>
      <c r="S1208" s="47"/>
      <c r="T1208" s="76"/>
      <c r="U1208" s="73"/>
      <c r="V1208" s="68"/>
    </row>
    <row r="1209" spans="1:22" x14ac:dyDescent="0.35">
      <c r="A1209" s="132"/>
      <c r="B1209" s="133"/>
      <c r="C1209" s="135"/>
      <c r="D1209" s="133"/>
      <c r="E1209" s="74"/>
      <c r="F1209" s="75"/>
      <c r="G1209" s="47"/>
      <c r="H1209" s="47"/>
      <c r="I1209" s="47"/>
      <c r="J1209" s="47"/>
      <c r="K1209" s="47"/>
      <c r="L1209" s="47"/>
      <c r="M1209" s="133"/>
      <c r="N1209" s="77"/>
      <c r="O1209" s="75"/>
      <c r="P1209" s="47"/>
      <c r="Q1209" s="47"/>
      <c r="R1209" s="47"/>
      <c r="S1209" s="47"/>
      <c r="T1209" s="76"/>
      <c r="U1209" s="73"/>
      <c r="V1209" s="68"/>
    </row>
    <row r="1210" spans="1:22" x14ac:dyDescent="0.35">
      <c r="A1210" s="132"/>
      <c r="B1210" s="133"/>
      <c r="C1210" s="135"/>
      <c r="D1210" s="133"/>
      <c r="E1210" s="74"/>
      <c r="F1210" s="75"/>
      <c r="G1210" s="47"/>
      <c r="H1210" s="47"/>
      <c r="I1210" s="47"/>
      <c r="J1210" s="47"/>
      <c r="K1210" s="47"/>
      <c r="L1210" s="47"/>
      <c r="M1210" s="133"/>
      <c r="N1210" s="77"/>
      <c r="O1210" s="75"/>
      <c r="P1210" s="47"/>
      <c r="Q1210" s="47"/>
      <c r="R1210" s="47"/>
      <c r="S1210" s="47"/>
      <c r="T1210" s="76"/>
      <c r="U1210" s="73"/>
      <c r="V1210" s="68"/>
    </row>
    <row r="1211" spans="1:22" x14ac:dyDescent="0.35">
      <c r="A1211" s="132"/>
      <c r="B1211" s="133"/>
      <c r="C1211" s="135"/>
      <c r="D1211" s="133"/>
      <c r="E1211" s="74"/>
      <c r="F1211" s="75"/>
      <c r="G1211" s="47"/>
      <c r="H1211" s="47"/>
      <c r="I1211" s="47"/>
      <c r="J1211" s="47"/>
      <c r="K1211" s="47"/>
      <c r="L1211" s="47"/>
      <c r="M1211" s="133"/>
      <c r="N1211" s="87"/>
      <c r="O1211" s="75"/>
      <c r="P1211" s="47"/>
      <c r="Q1211" s="47"/>
      <c r="R1211" s="47"/>
      <c r="S1211" s="47"/>
      <c r="T1211" s="88"/>
      <c r="U1211" s="73"/>
      <c r="V1211" s="68"/>
    </row>
    <row r="1212" spans="1:22" x14ac:dyDescent="0.35">
      <c r="A1212" s="78"/>
      <c r="B1212" s="79"/>
      <c r="C1212" s="80"/>
      <c r="D1212" s="81"/>
      <c r="E1212" s="82"/>
      <c r="F1212" s="83"/>
      <c r="G1212" s="83"/>
      <c r="H1212" s="83"/>
      <c r="I1212" s="84"/>
      <c r="J1212" s="84"/>
      <c r="K1212" s="84"/>
      <c r="L1212" s="85"/>
      <c r="M1212" s="86"/>
      <c r="N1212" s="83"/>
      <c r="O1212" s="83"/>
      <c r="P1212" s="83"/>
      <c r="Q1212" s="84"/>
      <c r="R1212" s="84"/>
      <c r="S1212" s="84"/>
      <c r="T1212" s="55"/>
      <c r="U1212" s="55"/>
      <c r="V1212" s="55"/>
    </row>
    <row r="1213" spans="1:22" x14ac:dyDescent="0.35">
      <c r="A1213" s="177" t="s">
        <v>0</v>
      </c>
      <c r="B1213" s="179" t="s">
        <v>1</v>
      </c>
      <c r="C1213" s="181" t="s">
        <v>2</v>
      </c>
      <c r="D1213" s="183" t="s">
        <v>3</v>
      </c>
      <c r="E1213" s="184"/>
      <c r="F1213" s="185"/>
      <c r="G1213" s="185"/>
      <c r="H1213" s="185"/>
      <c r="I1213" s="185"/>
      <c r="J1213" s="185"/>
      <c r="K1213" s="186" t="s">
        <v>4</v>
      </c>
      <c r="L1213" s="48"/>
      <c r="M1213" s="183" t="s">
        <v>5</v>
      </c>
      <c r="N1213" s="184"/>
      <c r="O1213" s="185"/>
      <c r="P1213" s="185"/>
      <c r="Q1213" s="185"/>
      <c r="R1213" s="185"/>
      <c r="S1213" s="185"/>
      <c r="T1213" s="159" t="s">
        <v>6</v>
      </c>
      <c r="U1213" s="161" t="s">
        <v>7</v>
      </c>
      <c r="V1213" s="234" t="s">
        <v>879</v>
      </c>
    </row>
    <row r="1214" spans="1:22" ht="25" x14ac:dyDescent="0.35">
      <c r="A1214" s="177"/>
      <c r="B1214" s="179"/>
      <c r="C1214" s="181"/>
      <c r="D1214" s="163" t="s">
        <v>8</v>
      </c>
      <c r="E1214" s="165" t="s">
        <v>9</v>
      </c>
      <c r="F1214" s="167" t="s">
        <v>10</v>
      </c>
      <c r="G1214" s="169" t="s">
        <v>310</v>
      </c>
      <c r="H1214" s="170"/>
      <c r="I1214" s="170"/>
      <c r="J1214" s="171"/>
      <c r="K1214" s="187"/>
      <c r="L1214" s="49" t="s">
        <v>11</v>
      </c>
      <c r="M1214" s="172" t="s">
        <v>8</v>
      </c>
      <c r="N1214" s="174" t="s">
        <v>12</v>
      </c>
      <c r="O1214" s="167" t="s">
        <v>10</v>
      </c>
      <c r="P1214" s="169" t="s">
        <v>310</v>
      </c>
      <c r="Q1214" s="170"/>
      <c r="R1214" s="170"/>
      <c r="S1214" s="171"/>
      <c r="T1214" s="159"/>
      <c r="U1214" s="161"/>
      <c r="V1214" s="235"/>
    </row>
    <row r="1215" spans="1:22" ht="15" thickBot="1" x14ac:dyDescent="0.4">
      <c r="A1215" s="178"/>
      <c r="B1215" s="180"/>
      <c r="C1215" s="182"/>
      <c r="D1215" s="164"/>
      <c r="E1215" s="166"/>
      <c r="F1215" s="168"/>
      <c r="G1215" s="50" t="s">
        <v>13</v>
      </c>
      <c r="H1215" s="51" t="s">
        <v>14</v>
      </c>
      <c r="I1215" s="52" t="s">
        <v>15</v>
      </c>
      <c r="J1215" s="53">
        <v>0</v>
      </c>
      <c r="K1215" s="188"/>
      <c r="L1215" s="54"/>
      <c r="M1215" s="173"/>
      <c r="N1215" s="175"/>
      <c r="O1215" s="176"/>
      <c r="P1215" s="50" t="s">
        <v>13</v>
      </c>
      <c r="Q1215" s="51" t="s">
        <v>14</v>
      </c>
      <c r="R1215" s="52" t="s">
        <v>15</v>
      </c>
      <c r="S1215" s="53">
        <v>0</v>
      </c>
      <c r="T1215" s="160"/>
      <c r="U1215" s="162"/>
      <c r="V1215" s="236"/>
    </row>
    <row r="1216" spans="1:22" x14ac:dyDescent="0.35">
      <c r="A1216" s="56"/>
      <c r="B1216" s="57"/>
      <c r="C1216" s="58"/>
      <c r="D1216" s="59"/>
      <c r="E1216" s="60"/>
      <c r="F1216" s="60"/>
      <c r="G1216" s="61"/>
      <c r="H1216" s="62"/>
      <c r="I1216" s="63"/>
      <c r="J1216" s="64"/>
      <c r="K1216" s="65"/>
      <c r="L1216" s="65"/>
      <c r="M1216" s="59"/>
      <c r="N1216" s="60"/>
      <c r="O1216" s="60"/>
      <c r="P1216" s="61"/>
      <c r="Q1216" s="62"/>
      <c r="R1216" s="63"/>
      <c r="S1216" s="64"/>
      <c r="T1216" s="14"/>
      <c r="U1216" s="15"/>
      <c r="V1216" s="237"/>
    </row>
    <row r="1217" spans="1:22" ht="15" thickBot="1" x14ac:dyDescent="0.4">
      <c r="A1217" s="131">
        <v>1</v>
      </c>
      <c r="B1217" s="131">
        <v>58</v>
      </c>
      <c r="C1217" s="134"/>
      <c r="D1217" s="157">
        <v>100</v>
      </c>
      <c r="E1217" s="66"/>
      <c r="F1217" s="67"/>
      <c r="G1217" s="835"/>
      <c r="H1217" s="835"/>
      <c r="I1217" s="835"/>
      <c r="J1217" s="835"/>
      <c r="K1217" s="47">
        <f>((SUM(H1219:H1230)*H1218)+(SUM(G1219:G1230)*G1218)+(SUM(I1219:I1230)*I1218))/1000</f>
        <v>13.581</v>
      </c>
      <c r="L1217" s="47">
        <f>K1217*100/D1217</f>
        <v>13.581</v>
      </c>
      <c r="M1217" s="136"/>
      <c r="N1217" s="66"/>
      <c r="O1217" s="67"/>
      <c r="P1217" s="47"/>
      <c r="Q1217" s="47"/>
      <c r="R1217" s="47"/>
      <c r="S1217" s="47"/>
      <c r="T1217" s="76"/>
      <c r="U1217" s="73"/>
      <c r="V1217" s="68"/>
    </row>
    <row r="1218" spans="1:22" ht="15" thickBot="1" x14ac:dyDescent="0.4">
      <c r="A1218" s="132"/>
      <c r="B1218" s="133"/>
      <c r="C1218" s="135"/>
      <c r="D1218" s="158"/>
      <c r="E1218" s="69" t="s">
        <v>17</v>
      </c>
      <c r="F1218" s="70"/>
      <c r="G1218" s="835">
        <v>232</v>
      </c>
      <c r="H1218" s="835">
        <v>223</v>
      </c>
      <c r="I1218" s="835">
        <v>226</v>
      </c>
      <c r="J1218" s="835">
        <v>400</v>
      </c>
      <c r="K1218" s="47"/>
      <c r="L1218" s="47"/>
      <c r="M1218" s="133"/>
      <c r="N1218" s="69"/>
      <c r="O1218" s="70"/>
      <c r="P1218" s="71"/>
      <c r="Q1218" s="71"/>
      <c r="R1218" s="71"/>
      <c r="S1218" s="47"/>
      <c r="T1218" s="76"/>
      <c r="U1218" s="73"/>
      <c r="V1218" s="68"/>
    </row>
    <row r="1219" spans="1:22" x14ac:dyDescent="0.35">
      <c r="A1219" s="132"/>
      <c r="B1219" s="133"/>
      <c r="C1219" s="135"/>
      <c r="D1219" s="158"/>
      <c r="E1219" s="828" t="s">
        <v>1268</v>
      </c>
      <c r="F1219" s="75"/>
      <c r="G1219" s="829">
        <v>0</v>
      </c>
      <c r="H1219" s="829">
        <v>9</v>
      </c>
      <c r="I1219" s="829">
        <v>1</v>
      </c>
      <c r="J1219" s="829">
        <v>7</v>
      </c>
      <c r="K1219" s="47"/>
      <c r="L1219" s="47"/>
      <c r="M1219" s="133"/>
      <c r="N1219" s="74"/>
      <c r="O1219" s="75"/>
      <c r="P1219" s="47"/>
      <c r="Q1219" s="47"/>
      <c r="R1219" s="47"/>
      <c r="S1219" s="47"/>
      <c r="T1219" s="76"/>
      <c r="U1219" s="73"/>
      <c r="V1219" s="68"/>
    </row>
    <row r="1220" spans="1:22" x14ac:dyDescent="0.35">
      <c r="A1220" s="132"/>
      <c r="B1220" s="133"/>
      <c r="C1220" s="135"/>
      <c r="D1220" s="158"/>
      <c r="E1220" s="830" t="s">
        <v>1269</v>
      </c>
      <c r="F1220" s="75"/>
      <c r="G1220" s="89">
        <v>11</v>
      </c>
      <c r="H1220" s="89">
        <v>12</v>
      </c>
      <c r="I1220" s="89">
        <v>10</v>
      </c>
      <c r="J1220" s="89">
        <v>8</v>
      </c>
      <c r="K1220" s="47"/>
      <c r="L1220" s="47"/>
      <c r="M1220" s="133"/>
      <c r="N1220" s="77"/>
      <c r="O1220" s="75"/>
      <c r="P1220" s="47"/>
      <c r="Q1220" s="47"/>
      <c r="R1220" s="47"/>
      <c r="S1220" s="47"/>
      <c r="T1220" s="76"/>
      <c r="U1220" s="73"/>
      <c r="V1220" s="68"/>
    </row>
    <row r="1221" spans="1:22" x14ac:dyDescent="0.35">
      <c r="A1221" s="132"/>
      <c r="B1221" s="133"/>
      <c r="C1221" s="135"/>
      <c r="D1221" s="158"/>
      <c r="E1221" s="830" t="s">
        <v>1270</v>
      </c>
      <c r="F1221" s="75"/>
      <c r="G1221" s="89">
        <v>7</v>
      </c>
      <c r="H1221" s="89">
        <v>8</v>
      </c>
      <c r="I1221" s="89">
        <v>2</v>
      </c>
      <c r="J1221" s="89">
        <v>1</v>
      </c>
      <c r="K1221" s="47"/>
      <c r="L1221" s="47"/>
      <c r="M1221" s="133"/>
      <c r="N1221" s="74"/>
      <c r="O1221" s="75"/>
      <c r="P1221" s="47"/>
      <c r="Q1221" s="47"/>
      <c r="R1221" s="47"/>
      <c r="S1221" s="47"/>
      <c r="T1221" s="76"/>
      <c r="U1221" s="73"/>
      <c r="V1221" s="68"/>
    </row>
    <row r="1222" spans="1:22" x14ac:dyDescent="0.35">
      <c r="A1222" s="132"/>
      <c r="B1222" s="133"/>
      <c r="C1222" s="135"/>
      <c r="D1222" s="158"/>
      <c r="E1222" s="74"/>
      <c r="F1222" s="75"/>
      <c r="G1222" s="47"/>
      <c r="H1222" s="47"/>
      <c r="I1222" s="47"/>
      <c r="J1222" s="47"/>
      <c r="K1222" s="47"/>
      <c r="L1222" s="47"/>
      <c r="M1222" s="133"/>
      <c r="N1222" s="77"/>
      <c r="O1222" s="75"/>
      <c r="P1222" s="47"/>
      <c r="Q1222" s="47"/>
      <c r="R1222" s="47"/>
      <c r="S1222" s="47"/>
      <c r="T1222" s="76"/>
      <c r="U1222" s="73"/>
      <c r="V1222" s="68"/>
    </row>
    <row r="1223" spans="1:22" x14ac:dyDescent="0.35">
      <c r="A1223" s="132"/>
      <c r="B1223" s="133"/>
      <c r="C1223" s="135"/>
      <c r="D1223" s="158"/>
      <c r="E1223" s="74"/>
      <c r="F1223" s="75"/>
      <c r="G1223" s="47"/>
      <c r="H1223" s="47"/>
      <c r="I1223" s="47"/>
      <c r="J1223" s="47"/>
      <c r="K1223" s="47"/>
      <c r="L1223" s="47"/>
      <c r="M1223" s="133"/>
      <c r="N1223" s="74"/>
      <c r="O1223" s="75"/>
      <c r="P1223" s="47"/>
      <c r="Q1223" s="47"/>
      <c r="R1223" s="47"/>
      <c r="S1223" s="47"/>
      <c r="T1223" s="76"/>
      <c r="U1223" s="73"/>
      <c r="V1223" s="68"/>
    </row>
    <row r="1224" spans="1:22" x14ac:dyDescent="0.35">
      <c r="A1224" s="132"/>
      <c r="B1224" s="133"/>
      <c r="C1224" s="135"/>
      <c r="D1224" s="158"/>
      <c r="E1224" s="74"/>
      <c r="F1224" s="75"/>
      <c r="G1224" s="47"/>
      <c r="H1224" s="47"/>
      <c r="I1224" s="47"/>
      <c r="J1224" s="47"/>
      <c r="K1224" s="47"/>
      <c r="L1224" s="47"/>
      <c r="M1224" s="133"/>
      <c r="N1224" s="74"/>
      <c r="O1224" s="75"/>
      <c r="P1224" s="47"/>
      <c r="Q1224" s="47"/>
      <c r="R1224" s="47"/>
      <c r="S1224" s="47"/>
      <c r="T1224" s="76"/>
      <c r="U1224" s="73"/>
      <c r="V1224" s="68"/>
    </row>
    <row r="1225" spans="1:22" x14ac:dyDescent="0.35">
      <c r="A1225" s="132"/>
      <c r="B1225" s="133"/>
      <c r="C1225" s="135"/>
      <c r="D1225" s="158"/>
      <c r="E1225" s="74"/>
      <c r="F1225" s="75"/>
      <c r="G1225" s="47"/>
      <c r="H1225" s="47"/>
      <c r="I1225" s="47"/>
      <c r="J1225" s="47"/>
      <c r="K1225" s="47"/>
      <c r="L1225" s="47"/>
      <c r="M1225" s="133"/>
      <c r="N1225" s="74"/>
      <c r="O1225" s="75"/>
      <c r="P1225" s="47"/>
      <c r="Q1225" s="47"/>
      <c r="R1225" s="47"/>
      <c r="S1225" s="47"/>
      <c r="T1225" s="76"/>
      <c r="U1225" s="73"/>
      <c r="V1225" s="68"/>
    </row>
    <row r="1226" spans="1:22" x14ac:dyDescent="0.35">
      <c r="A1226" s="132"/>
      <c r="B1226" s="133"/>
      <c r="C1226" s="135"/>
      <c r="D1226" s="158"/>
      <c r="E1226" s="74"/>
      <c r="F1226" s="75"/>
      <c r="G1226" s="47"/>
      <c r="H1226" s="47"/>
      <c r="I1226" s="47"/>
      <c r="J1226" s="47"/>
      <c r="K1226" s="47"/>
      <c r="L1226" s="47"/>
      <c r="M1226" s="133"/>
      <c r="N1226" s="74"/>
      <c r="O1226" s="75"/>
      <c r="P1226" s="47"/>
      <c r="Q1226" s="47"/>
      <c r="R1226" s="47"/>
      <c r="S1226" s="47"/>
      <c r="T1226" s="76"/>
      <c r="U1226" s="73"/>
      <c r="V1226" s="68"/>
    </row>
    <row r="1227" spans="1:22" x14ac:dyDescent="0.35">
      <c r="A1227" s="132"/>
      <c r="B1227" s="133"/>
      <c r="C1227" s="135"/>
      <c r="D1227" s="158"/>
      <c r="E1227" s="74"/>
      <c r="F1227" s="75"/>
      <c r="G1227" s="47"/>
      <c r="H1227" s="47"/>
      <c r="I1227" s="47"/>
      <c r="J1227" s="47"/>
      <c r="K1227" s="47"/>
      <c r="L1227" s="47"/>
      <c r="M1227" s="133"/>
      <c r="N1227" s="77"/>
      <c r="O1227" s="75"/>
      <c r="P1227" s="47"/>
      <c r="Q1227" s="47"/>
      <c r="R1227" s="47"/>
      <c r="S1227" s="47"/>
      <c r="T1227" s="76"/>
      <c r="U1227" s="73"/>
      <c r="V1227" s="68"/>
    </row>
    <row r="1228" spans="1:22" x14ac:dyDescent="0.35">
      <c r="A1228" s="132"/>
      <c r="B1228" s="133"/>
      <c r="C1228" s="135"/>
      <c r="D1228" s="158"/>
      <c r="E1228" s="74"/>
      <c r="F1228" s="75"/>
      <c r="G1228" s="47"/>
      <c r="H1228" s="47"/>
      <c r="I1228" s="47"/>
      <c r="J1228" s="47"/>
      <c r="K1228" s="47"/>
      <c r="L1228" s="47"/>
      <c r="M1228" s="133"/>
      <c r="N1228" s="77"/>
      <c r="O1228" s="75"/>
      <c r="P1228" s="47"/>
      <c r="Q1228" s="47"/>
      <c r="R1228" s="47"/>
      <c r="S1228" s="47"/>
      <c r="T1228" s="76"/>
      <c r="U1228" s="73"/>
      <c r="V1228" s="68"/>
    </row>
    <row r="1229" spans="1:22" x14ac:dyDescent="0.35">
      <c r="A1229" s="132"/>
      <c r="B1229" s="133"/>
      <c r="C1229" s="135"/>
      <c r="D1229" s="158"/>
      <c r="E1229" s="74"/>
      <c r="F1229" s="75"/>
      <c r="G1229" s="47"/>
      <c r="H1229" s="47"/>
      <c r="I1229" s="47"/>
      <c r="J1229" s="47"/>
      <c r="K1229" s="47"/>
      <c r="L1229" s="47"/>
      <c r="M1229" s="133"/>
      <c r="N1229" s="77"/>
      <c r="O1229" s="75"/>
      <c r="P1229" s="47"/>
      <c r="Q1229" s="47"/>
      <c r="R1229" s="47"/>
      <c r="S1229" s="47"/>
      <c r="T1229" s="76"/>
      <c r="U1229" s="73"/>
      <c r="V1229" s="68"/>
    </row>
    <row r="1230" spans="1:22" x14ac:dyDescent="0.35">
      <c r="A1230" s="132"/>
      <c r="B1230" s="133"/>
      <c r="C1230" s="135"/>
      <c r="D1230" s="158"/>
      <c r="E1230" s="74"/>
      <c r="F1230" s="75"/>
      <c r="G1230" s="47"/>
      <c r="H1230" s="47"/>
      <c r="I1230" s="47"/>
      <c r="J1230" s="47"/>
      <c r="K1230" s="47"/>
      <c r="L1230" s="47"/>
      <c r="M1230" s="133"/>
      <c r="N1230" s="87"/>
      <c r="O1230" s="75"/>
      <c r="P1230" s="47"/>
      <c r="Q1230" s="47"/>
      <c r="R1230" s="47"/>
      <c r="S1230" s="47"/>
      <c r="T1230" s="88"/>
      <c r="U1230" s="73"/>
      <c r="V1230" s="68"/>
    </row>
    <row r="1232" spans="1:22" x14ac:dyDescent="0.35">
      <c r="A1232" s="177" t="s">
        <v>0</v>
      </c>
      <c r="B1232" s="179" t="s">
        <v>1</v>
      </c>
      <c r="C1232" s="181" t="s">
        <v>2</v>
      </c>
      <c r="D1232" s="183" t="s">
        <v>3</v>
      </c>
      <c r="E1232" s="184"/>
      <c r="F1232" s="185"/>
      <c r="G1232" s="185"/>
      <c r="H1232" s="185"/>
      <c r="I1232" s="185"/>
      <c r="J1232" s="185"/>
      <c r="K1232" s="186" t="s">
        <v>4</v>
      </c>
      <c r="L1232" s="48"/>
      <c r="M1232" s="183" t="s">
        <v>5</v>
      </c>
      <c r="N1232" s="184"/>
      <c r="O1232" s="185"/>
      <c r="P1232" s="185"/>
      <c r="Q1232" s="185"/>
      <c r="R1232" s="185"/>
      <c r="S1232" s="185"/>
      <c r="T1232" s="159" t="s">
        <v>6</v>
      </c>
      <c r="U1232" s="161" t="s">
        <v>7</v>
      </c>
      <c r="V1232" s="234" t="s">
        <v>879</v>
      </c>
    </row>
    <row r="1233" spans="1:22" ht="25" x14ac:dyDescent="0.35">
      <c r="A1233" s="177"/>
      <c r="B1233" s="179"/>
      <c r="C1233" s="181"/>
      <c r="D1233" s="163" t="s">
        <v>8</v>
      </c>
      <c r="E1233" s="165" t="s">
        <v>9</v>
      </c>
      <c r="F1233" s="167" t="s">
        <v>10</v>
      </c>
      <c r="G1233" s="169" t="s">
        <v>310</v>
      </c>
      <c r="H1233" s="170"/>
      <c r="I1233" s="170"/>
      <c r="J1233" s="171"/>
      <c r="K1233" s="187"/>
      <c r="L1233" s="49" t="s">
        <v>11</v>
      </c>
      <c r="M1233" s="172" t="s">
        <v>8</v>
      </c>
      <c r="N1233" s="174" t="s">
        <v>12</v>
      </c>
      <c r="O1233" s="167" t="s">
        <v>10</v>
      </c>
      <c r="P1233" s="169" t="s">
        <v>310</v>
      </c>
      <c r="Q1233" s="170"/>
      <c r="R1233" s="170"/>
      <c r="S1233" s="171"/>
      <c r="T1233" s="159"/>
      <c r="U1233" s="161"/>
      <c r="V1233" s="235"/>
    </row>
    <row r="1234" spans="1:22" ht="15" thickBot="1" x14ac:dyDescent="0.4">
      <c r="A1234" s="178"/>
      <c r="B1234" s="180"/>
      <c r="C1234" s="182"/>
      <c r="D1234" s="164"/>
      <c r="E1234" s="166"/>
      <c r="F1234" s="168"/>
      <c r="G1234" s="50" t="s">
        <v>13</v>
      </c>
      <c r="H1234" s="51" t="s">
        <v>14</v>
      </c>
      <c r="I1234" s="52" t="s">
        <v>15</v>
      </c>
      <c r="J1234" s="53">
        <v>0</v>
      </c>
      <c r="K1234" s="188"/>
      <c r="L1234" s="54"/>
      <c r="M1234" s="173"/>
      <c r="N1234" s="175"/>
      <c r="O1234" s="176"/>
      <c r="P1234" s="50" t="s">
        <v>13</v>
      </c>
      <c r="Q1234" s="51" t="s">
        <v>14</v>
      </c>
      <c r="R1234" s="52" t="s">
        <v>15</v>
      </c>
      <c r="S1234" s="53">
        <v>0</v>
      </c>
      <c r="T1234" s="160"/>
      <c r="U1234" s="162"/>
      <c r="V1234" s="236"/>
    </row>
    <row r="1235" spans="1:22" x14ac:dyDescent="0.35">
      <c r="A1235" s="56"/>
      <c r="B1235" s="57"/>
      <c r="C1235" s="58"/>
      <c r="D1235" s="59"/>
      <c r="E1235" s="60"/>
      <c r="F1235" s="60"/>
      <c r="G1235" s="61"/>
      <c r="H1235" s="62"/>
      <c r="I1235" s="63"/>
      <c r="J1235" s="64"/>
      <c r="K1235" s="65"/>
      <c r="L1235" s="65"/>
      <c r="M1235" s="59"/>
      <c r="N1235" s="60"/>
      <c r="O1235" s="60"/>
      <c r="P1235" s="61"/>
      <c r="Q1235" s="62"/>
      <c r="R1235" s="63"/>
      <c r="S1235" s="64"/>
      <c r="T1235" s="14"/>
      <c r="U1235" s="15"/>
      <c r="V1235" s="237"/>
    </row>
    <row r="1236" spans="1:22" x14ac:dyDescent="0.35">
      <c r="A1236" s="131">
        <v>1</v>
      </c>
      <c r="B1236" s="131">
        <v>59</v>
      </c>
      <c r="C1236" s="134"/>
      <c r="D1236" s="136">
        <v>250</v>
      </c>
      <c r="E1236" s="66" t="s">
        <v>1271</v>
      </c>
      <c r="F1236" s="67">
        <v>3</v>
      </c>
      <c r="G1236" s="47"/>
      <c r="H1236" s="47"/>
      <c r="I1236" s="47"/>
      <c r="J1236" s="47"/>
      <c r="K1236" s="47">
        <f>((SUM(H1238:H1249)*H1237)+(SUM(G1238:G1249)*G1237)+(SUM(I1238:I1249)*I1237))/1000</f>
        <v>0</v>
      </c>
      <c r="L1236" s="47">
        <f>K1236*100/D1236</f>
        <v>0</v>
      </c>
      <c r="M1236" s="136">
        <v>400</v>
      </c>
      <c r="N1236" s="66" t="s">
        <v>1272</v>
      </c>
      <c r="O1236" s="67">
        <v>3</v>
      </c>
      <c r="P1236" s="47"/>
      <c r="Q1236" s="47"/>
      <c r="R1236" s="47"/>
      <c r="S1236" s="47"/>
      <c r="T1236" s="47">
        <f>((SUM(Q1238:Q1249)*Q1237)+(SUM(P1238:P1249)*P1237)+(SUM(R1238:R1249)*R1237))/1000</f>
        <v>10.29</v>
      </c>
      <c r="U1236" s="47">
        <f>T1236*100/M1236</f>
        <v>2.5724999999999998</v>
      </c>
      <c r="V1236" s="68"/>
    </row>
    <row r="1237" spans="1:22" x14ac:dyDescent="0.35">
      <c r="A1237" s="132"/>
      <c r="B1237" s="133"/>
      <c r="C1237" s="135"/>
      <c r="D1237" s="133"/>
      <c r="E1237" s="69" t="s">
        <v>17</v>
      </c>
      <c r="F1237" s="70"/>
      <c r="G1237" s="71"/>
      <c r="H1237" s="71"/>
      <c r="I1237" s="71"/>
      <c r="J1237" s="71"/>
      <c r="K1237" s="47"/>
      <c r="L1237" s="47"/>
      <c r="M1237" s="133"/>
      <c r="N1237" s="69" t="s">
        <v>17</v>
      </c>
      <c r="O1237" s="70"/>
      <c r="P1237" s="71">
        <v>238</v>
      </c>
      <c r="Q1237" s="71">
        <v>240</v>
      </c>
      <c r="R1237" s="71">
        <v>240</v>
      </c>
      <c r="S1237" s="47">
        <v>415</v>
      </c>
      <c r="T1237" s="76"/>
      <c r="U1237" s="73"/>
      <c r="V1237" s="68"/>
    </row>
    <row r="1238" spans="1:22" x14ac:dyDescent="0.35">
      <c r="A1238" s="132"/>
      <c r="B1238" s="133"/>
      <c r="C1238" s="135"/>
      <c r="D1238" s="133"/>
      <c r="E1238" s="74"/>
      <c r="F1238" s="75"/>
      <c r="G1238" s="47"/>
      <c r="H1238" s="47"/>
      <c r="I1238" s="47"/>
      <c r="J1238" s="47"/>
      <c r="K1238" s="47"/>
      <c r="L1238" s="47"/>
      <c r="M1238" s="133"/>
      <c r="N1238" s="74"/>
      <c r="O1238" s="75"/>
      <c r="P1238" s="47">
        <v>15</v>
      </c>
      <c r="Q1238" s="47">
        <v>20</v>
      </c>
      <c r="R1238" s="47">
        <v>8</v>
      </c>
      <c r="S1238" s="47">
        <v>11</v>
      </c>
      <c r="T1238" s="76"/>
      <c r="U1238" s="73"/>
      <c r="V1238" s="68"/>
    </row>
    <row r="1239" spans="1:22" x14ac:dyDescent="0.35">
      <c r="A1239" s="132"/>
      <c r="B1239" s="133"/>
      <c r="C1239" s="135"/>
      <c r="D1239" s="133"/>
      <c r="E1239" s="74"/>
      <c r="F1239" s="75"/>
      <c r="G1239" s="47"/>
      <c r="H1239" s="47"/>
      <c r="I1239" s="47"/>
      <c r="J1239" s="47"/>
      <c r="K1239" s="47"/>
      <c r="L1239" s="47"/>
      <c r="M1239" s="133"/>
      <c r="N1239" s="77"/>
      <c r="O1239" s="75"/>
      <c r="P1239" s="47"/>
      <c r="Q1239" s="47"/>
      <c r="R1239" s="47"/>
      <c r="S1239" s="47"/>
      <c r="T1239" s="76"/>
      <c r="U1239" s="73"/>
      <c r="V1239" s="68"/>
    </row>
    <row r="1240" spans="1:22" x14ac:dyDescent="0.35">
      <c r="A1240" s="132"/>
      <c r="B1240" s="133"/>
      <c r="C1240" s="135"/>
      <c r="D1240" s="133"/>
      <c r="E1240" s="74"/>
      <c r="F1240" s="75"/>
      <c r="G1240" s="47"/>
      <c r="H1240" s="47"/>
      <c r="I1240" s="47"/>
      <c r="J1240" s="47"/>
      <c r="K1240" s="47"/>
      <c r="L1240" s="47"/>
      <c r="M1240" s="133"/>
      <c r="N1240" s="74"/>
      <c r="O1240" s="75"/>
      <c r="P1240" s="47"/>
      <c r="Q1240" s="47"/>
      <c r="R1240" s="47"/>
      <c r="S1240" s="47"/>
      <c r="T1240" s="76"/>
      <c r="U1240" s="73"/>
      <c r="V1240" s="68"/>
    </row>
    <row r="1241" spans="1:22" x14ac:dyDescent="0.35">
      <c r="A1241" s="132"/>
      <c r="B1241" s="133"/>
      <c r="C1241" s="135"/>
      <c r="D1241" s="133"/>
      <c r="E1241" s="74"/>
      <c r="F1241" s="75"/>
      <c r="G1241" s="47"/>
      <c r="H1241" s="47"/>
      <c r="I1241" s="47"/>
      <c r="J1241" s="47"/>
      <c r="K1241" s="47"/>
      <c r="L1241" s="47"/>
      <c r="M1241" s="133"/>
      <c r="N1241" s="77"/>
      <c r="O1241" s="75"/>
      <c r="P1241" s="47"/>
      <c r="Q1241" s="47"/>
      <c r="R1241" s="47"/>
      <c r="S1241" s="47"/>
      <c r="T1241" s="76"/>
      <c r="U1241" s="73"/>
      <c r="V1241" s="68"/>
    </row>
    <row r="1242" spans="1:22" x14ac:dyDescent="0.35">
      <c r="A1242" s="132"/>
      <c r="B1242" s="133"/>
      <c r="C1242" s="135"/>
      <c r="D1242" s="133"/>
      <c r="E1242" s="74"/>
      <c r="F1242" s="75"/>
      <c r="G1242" s="47"/>
      <c r="H1242" s="47"/>
      <c r="I1242" s="47"/>
      <c r="J1242" s="47"/>
      <c r="K1242" s="47"/>
      <c r="L1242" s="47"/>
      <c r="M1242" s="133"/>
      <c r="N1242" s="74"/>
      <c r="O1242" s="75"/>
      <c r="P1242" s="47"/>
      <c r="Q1242" s="47"/>
      <c r="R1242" s="47"/>
      <c r="S1242" s="47"/>
      <c r="T1242" s="76"/>
      <c r="U1242" s="73"/>
      <c r="V1242" s="68"/>
    </row>
    <row r="1243" spans="1:22" x14ac:dyDescent="0.35">
      <c r="A1243" s="132"/>
      <c r="B1243" s="133"/>
      <c r="C1243" s="135"/>
      <c r="D1243" s="133"/>
      <c r="E1243" s="74"/>
      <c r="F1243" s="75"/>
      <c r="G1243" s="47"/>
      <c r="H1243" s="47"/>
      <c r="I1243" s="47"/>
      <c r="J1243" s="47"/>
      <c r="K1243" s="47"/>
      <c r="L1243" s="47"/>
      <c r="M1243" s="133"/>
      <c r="N1243" s="74"/>
      <c r="O1243" s="75"/>
      <c r="P1243" s="47"/>
      <c r="Q1243" s="47"/>
      <c r="R1243" s="47"/>
      <c r="S1243" s="47"/>
      <c r="T1243" s="76"/>
      <c r="U1243" s="73"/>
      <c r="V1243" s="68"/>
    </row>
    <row r="1244" spans="1:22" x14ac:dyDescent="0.35">
      <c r="A1244" s="132"/>
      <c r="B1244" s="133"/>
      <c r="C1244" s="135"/>
      <c r="D1244" s="133"/>
      <c r="E1244" s="74"/>
      <c r="F1244" s="75"/>
      <c r="G1244" s="47"/>
      <c r="H1244" s="47"/>
      <c r="I1244" s="47"/>
      <c r="J1244" s="47"/>
      <c r="K1244" s="47"/>
      <c r="L1244" s="47"/>
      <c r="M1244" s="133"/>
      <c r="N1244" s="74"/>
      <c r="O1244" s="75"/>
      <c r="P1244" s="47"/>
      <c r="Q1244" s="47"/>
      <c r="R1244" s="47"/>
      <c r="S1244" s="47"/>
      <c r="T1244" s="76"/>
      <c r="U1244" s="73"/>
      <c r="V1244" s="68"/>
    </row>
    <row r="1245" spans="1:22" x14ac:dyDescent="0.35">
      <c r="A1245" s="132"/>
      <c r="B1245" s="133"/>
      <c r="C1245" s="135"/>
      <c r="D1245" s="133"/>
      <c r="E1245" s="74"/>
      <c r="F1245" s="75"/>
      <c r="G1245" s="47"/>
      <c r="H1245" s="47"/>
      <c r="I1245" s="47"/>
      <c r="J1245" s="47"/>
      <c r="K1245" s="47"/>
      <c r="L1245" s="47"/>
      <c r="M1245" s="133"/>
      <c r="N1245" s="74"/>
      <c r="O1245" s="75"/>
      <c r="P1245" s="47"/>
      <c r="Q1245" s="47"/>
      <c r="R1245" s="47"/>
      <c r="S1245" s="47"/>
      <c r="T1245" s="76"/>
      <c r="U1245" s="73"/>
      <c r="V1245" s="68"/>
    </row>
    <row r="1246" spans="1:22" x14ac:dyDescent="0.35">
      <c r="A1246" s="132"/>
      <c r="B1246" s="133"/>
      <c r="C1246" s="135"/>
      <c r="D1246" s="133"/>
      <c r="E1246" s="74"/>
      <c r="F1246" s="75"/>
      <c r="G1246" s="47"/>
      <c r="H1246" s="47"/>
      <c r="I1246" s="47"/>
      <c r="J1246" s="47"/>
      <c r="K1246" s="47"/>
      <c r="L1246" s="47"/>
      <c r="M1246" s="133"/>
      <c r="N1246" s="77"/>
      <c r="O1246" s="75"/>
      <c r="P1246" s="47"/>
      <c r="Q1246" s="47"/>
      <c r="R1246" s="47"/>
      <c r="S1246" s="47"/>
      <c r="T1246" s="76"/>
      <c r="U1246" s="73"/>
      <c r="V1246" s="68"/>
    </row>
    <row r="1247" spans="1:22" x14ac:dyDescent="0.35">
      <c r="A1247" s="132"/>
      <c r="B1247" s="133"/>
      <c r="C1247" s="135"/>
      <c r="D1247" s="133"/>
      <c r="E1247" s="74"/>
      <c r="F1247" s="75"/>
      <c r="G1247" s="47"/>
      <c r="H1247" s="47"/>
      <c r="I1247" s="47"/>
      <c r="J1247" s="47"/>
      <c r="K1247" s="47"/>
      <c r="L1247" s="47"/>
      <c r="M1247" s="133"/>
      <c r="N1247" s="77"/>
      <c r="O1247" s="75"/>
      <c r="P1247" s="47"/>
      <c r="Q1247" s="47"/>
      <c r="R1247" s="47"/>
      <c r="S1247" s="47"/>
      <c r="T1247" s="76"/>
      <c r="U1247" s="73"/>
      <c r="V1247" s="68"/>
    </row>
    <row r="1248" spans="1:22" x14ac:dyDescent="0.35">
      <c r="A1248" s="132"/>
      <c r="B1248" s="133"/>
      <c r="C1248" s="135"/>
      <c r="D1248" s="133"/>
      <c r="E1248" s="74"/>
      <c r="F1248" s="75"/>
      <c r="G1248" s="47"/>
      <c r="H1248" s="47"/>
      <c r="I1248" s="47"/>
      <c r="J1248" s="47"/>
      <c r="K1248" s="47"/>
      <c r="L1248" s="47"/>
      <c r="M1248" s="133"/>
      <c r="N1248" s="77"/>
      <c r="O1248" s="75"/>
      <c r="P1248" s="47"/>
      <c r="Q1248" s="47"/>
      <c r="R1248" s="47"/>
      <c r="S1248" s="47"/>
      <c r="T1248" s="76"/>
      <c r="U1248" s="73"/>
      <c r="V1248" s="68"/>
    </row>
    <row r="1249" spans="1:22" x14ac:dyDescent="0.35">
      <c r="A1249" s="132"/>
      <c r="B1249" s="133"/>
      <c r="C1249" s="135"/>
      <c r="D1249" s="133"/>
      <c r="E1249" s="74"/>
      <c r="F1249" s="75"/>
      <c r="G1249" s="47"/>
      <c r="H1249" s="47"/>
      <c r="I1249" s="47"/>
      <c r="J1249" s="47"/>
      <c r="K1249" s="47"/>
      <c r="L1249" s="47"/>
      <c r="M1249" s="133"/>
      <c r="N1249" s="87"/>
      <c r="O1249" s="75"/>
      <c r="P1249" s="47"/>
      <c r="Q1249" s="47"/>
      <c r="R1249" s="47"/>
      <c r="S1249" s="47"/>
      <c r="T1249" s="88"/>
      <c r="U1249" s="73"/>
      <c r="V1249" s="68"/>
    </row>
    <row r="1250" spans="1:22" x14ac:dyDescent="0.35">
      <c r="A1250" s="78"/>
      <c r="B1250" s="79"/>
      <c r="C1250" s="80"/>
      <c r="D1250" s="81"/>
      <c r="E1250" s="82"/>
      <c r="F1250" s="83"/>
      <c r="G1250" s="83"/>
      <c r="H1250" s="83"/>
      <c r="I1250" s="84"/>
      <c r="J1250" s="84"/>
      <c r="K1250" s="84"/>
      <c r="L1250" s="85"/>
      <c r="M1250" s="86"/>
      <c r="N1250" s="83"/>
      <c r="O1250" s="83"/>
      <c r="P1250" s="83"/>
      <c r="Q1250" s="84"/>
      <c r="R1250" s="84"/>
      <c r="S1250" s="84"/>
      <c r="T1250" s="55"/>
      <c r="U1250" s="55"/>
      <c r="V1250" s="55"/>
    </row>
    <row r="1251" spans="1:22" x14ac:dyDescent="0.35">
      <c r="A1251" s="177" t="s">
        <v>0</v>
      </c>
      <c r="B1251" s="179" t="s">
        <v>1</v>
      </c>
      <c r="C1251" s="181" t="s">
        <v>2</v>
      </c>
      <c r="D1251" s="183" t="s">
        <v>3</v>
      </c>
      <c r="E1251" s="184"/>
      <c r="F1251" s="185"/>
      <c r="G1251" s="185"/>
      <c r="H1251" s="185"/>
      <c r="I1251" s="185"/>
      <c r="J1251" s="185"/>
      <c r="K1251" s="186" t="s">
        <v>4</v>
      </c>
      <c r="L1251" s="48"/>
      <c r="M1251" s="183" t="s">
        <v>5</v>
      </c>
      <c r="N1251" s="184"/>
      <c r="O1251" s="185"/>
      <c r="P1251" s="185"/>
      <c r="Q1251" s="185"/>
      <c r="R1251" s="185"/>
      <c r="S1251" s="185"/>
      <c r="T1251" s="159" t="s">
        <v>6</v>
      </c>
      <c r="U1251" s="161" t="s">
        <v>7</v>
      </c>
      <c r="V1251" s="234" t="s">
        <v>879</v>
      </c>
    </row>
    <row r="1252" spans="1:22" ht="25" x14ac:dyDescent="0.35">
      <c r="A1252" s="177"/>
      <c r="B1252" s="179"/>
      <c r="C1252" s="181"/>
      <c r="D1252" s="163" t="s">
        <v>8</v>
      </c>
      <c r="E1252" s="165" t="s">
        <v>9</v>
      </c>
      <c r="F1252" s="167" t="s">
        <v>10</v>
      </c>
      <c r="G1252" s="169" t="s">
        <v>310</v>
      </c>
      <c r="H1252" s="170"/>
      <c r="I1252" s="170"/>
      <c r="J1252" s="171"/>
      <c r="K1252" s="187"/>
      <c r="L1252" s="49" t="s">
        <v>11</v>
      </c>
      <c r="M1252" s="172" t="s">
        <v>8</v>
      </c>
      <c r="N1252" s="174" t="s">
        <v>12</v>
      </c>
      <c r="O1252" s="167" t="s">
        <v>10</v>
      </c>
      <c r="P1252" s="169" t="s">
        <v>310</v>
      </c>
      <c r="Q1252" s="170"/>
      <c r="R1252" s="170"/>
      <c r="S1252" s="171"/>
      <c r="T1252" s="159"/>
      <c r="U1252" s="161"/>
      <c r="V1252" s="235"/>
    </row>
    <row r="1253" spans="1:22" ht="15" thickBot="1" x14ac:dyDescent="0.4">
      <c r="A1253" s="178"/>
      <c r="B1253" s="180"/>
      <c r="C1253" s="182"/>
      <c r="D1253" s="164"/>
      <c r="E1253" s="166"/>
      <c r="F1253" s="168"/>
      <c r="G1253" s="50" t="s">
        <v>13</v>
      </c>
      <c r="H1253" s="51" t="s">
        <v>14</v>
      </c>
      <c r="I1253" s="52" t="s">
        <v>15</v>
      </c>
      <c r="J1253" s="53">
        <v>0</v>
      </c>
      <c r="K1253" s="188"/>
      <c r="L1253" s="54"/>
      <c r="M1253" s="173"/>
      <c r="N1253" s="175"/>
      <c r="O1253" s="176"/>
      <c r="P1253" s="50" t="s">
        <v>13</v>
      </c>
      <c r="Q1253" s="51" t="s">
        <v>14</v>
      </c>
      <c r="R1253" s="52" t="s">
        <v>15</v>
      </c>
      <c r="S1253" s="53">
        <v>0</v>
      </c>
      <c r="T1253" s="160"/>
      <c r="U1253" s="162"/>
      <c r="V1253" s="236"/>
    </row>
    <row r="1254" spans="1:22" x14ac:dyDescent="0.35">
      <c r="A1254" s="56"/>
      <c r="B1254" s="57"/>
      <c r="C1254" s="58"/>
      <c r="D1254" s="59"/>
      <c r="E1254" s="60"/>
      <c r="F1254" s="60"/>
      <c r="G1254" s="61"/>
      <c r="H1254" s="62"/>
      <c r="I1254" s="63"/>
      <c r="J1254" s="64"/>
      <c r="K1254" s="65"/>
      <c r="L1254" s="65"/>
      <c r="M1254" s="59"/>
      <c r="N1254" s="60"/>
      <c r="O1254" s="60"/>
      <c r="P1254" s="61"/>
      <c r="Q1254" s="62"/>
      <c r="R1254" s="63"/>
      <c r="S1254" s="64"/>
      <c r="T1254" s="14"/>
      <c r="U1254" s="15"/>
      <c r="V1254" s="237"/>
    </row>
    <row r="1255" spans="1:22" x14ac:dyDescent="0.35">
      <c r="A1255" s="131">
        <v>1</v>
      </c>
      <c r="B1255" s="131">
        <v>60</v>
      </c>
      <c r="C1255" s="134"/>
      <c r="D1255" s="136">
        <v>630</v>
      </c>
      <c r="E1255" s="66" t="s">
        <v>1273</v>
      </c>
      <c r="F1255" s="67">
        <v>5</v>
      </c>
      <c r="G1255" s="47"/>
      <c r="H1255" s="47"/>
      <c r="I1255" s="47"/>
      <c r="J1255" s="47"/>
      <c r="K1255" s="47">
        <f>((SUM(H1257:H1268)*H1256)+(SUM(G1257:G1268)*G1256)+(SUM(I1257:I1268)*I1256))/1000</f>
        <v>119.58199999999999</v>
      </c>
      <c r="L1255" s="47">
        <f>K1255*100/D1255</f>
        <v>18.981269841269839</v>
      </c>
      <c r="M1255" s="157">
        <v>630</v>
      </c>
      <c r="N1255" s="66" t="s">
        <v>1274</v>
      </c>
      <c r="O1255" s="67">
        <v>2</v>
      </c>
      <c r="P1255" s="47"/>
      <c r="Q1255" s="47"/>
      <c r="R1255" s="47"/>
      <c r="S1255" s="47"/>
      <c r="T1255" s="47">
        <f>((SUM(Q1257:Q1268)*Q1256)+(SUM(P1257:P1268)*P1256)+(SUM(R1257:R1268)*R1256))/1000</f>
        <v>4.468</v>
      </c>
      <c r="U1255" s="47">
        <f>T1255*100/M1255</f>
        <v>0.70920634920634917</v>
      </c>
      <c r="V1255" s="68"/>
    </row>
    <row r="1256" spans="1:22" x14ac:dyDescent="0.35">
      <c r="A1256" s="132"/>
      <c r="B1256" s="133"/>
      <c r="C1256" s="135"/>
      <c r="D1256" s="133"/>
      <c r="E1256" s="69" t="s">
        <v>17</v>
      </c>
      <c r="F1256" s="70"/>
      <c r="G1256" s="71">
        <v>232</v>
      </c>
      <c r="H1256" s="71">
        <v>232</v>
      </c>
      <c r="I1256" s="71">
        <v>234</v>
      </c>
      <c r="J1256" s="71">
        <v>402</v>
      </c>
      <c r="K1256" s="47"/>
      <c r="L1256" s="47"/>
      <c r="M1256" s="158"/>
      <c r="N1256" s="69" t="s">
        <v>17</v>
      </c>
      <c r="O1256" s="70"/>
      <c r="P1256" s="71">
        <v>234</v>
      </c>
      <c r="Q1256" s="71">
        <v>235</v>
      </c>
      <c r="R1256" s="71">
        <v>236</v>
      </c>
      <c r="S1256" s="47">
        <v>409</v>
      </c>
      <c r="T1256" s="76"/>
      <c r="U1256" s="73"/>
      <c r="V1256" s="68"/>
    </row>
    <row r="1257" spans="1:22" x14ac:dyDescent="0.35">
      <c r="A1257" s="132"/>
      <c r="B1257" s="133"/>
      <c r="C1257" s="135"/>
      <c r="D1257" s="133"/>
      <c r="E1257" s="74"/>
      <c r="F1257" s="75"/>
      <c r="G1257" s="47">
        <v>171</v>
      </c>
      <c r="H1257" s="47">
        <v>176</v>
      </c>
      <c r="I1257" s="47">
        <v>167</v>
      </c>
      <c r="J1257" s="47">
        <v>13</v>
      </c>
      <c r="K1257" s="47"/>
      <c r="L1257" s="47"/>
      <c r="M1257" s="158"/>
      <c r="N1257" s="74"/>
      <c r="O1257" s="75"/>
      <c r="P1257" s="47">
        <v>5</v>
      </c>
      <c r="Q1257" s="47">
        <v>6</v>
      </c>
      <c r="R1257" s="47">
        <v>8</v>
      </c>
      <c r="S1257" s="47">
        <v>2</v>
      </c>
      <c r="T1257" s="76"/>
      <c r="U1257" s="73"/>
      <c r="V1257" s="68"/>
    </row>
    <row r="1258" spans="1:22" x14ac:dyDescent="0.35">
      <c r="A1258" s="132"/>
      <c r="B1258" s="133"/>
      <c r="C1258" s="135"/>
      <c r="D1258" s="133"/>
      <c r="E1258" s="74"/>
      <c r="F1258" s="75"/>
      <c r="G1258" s="47"/>
      <c r="H1258" s="47"/>
      <c r="I1258" s="47"/>
      <c r="J1258" s="47"/>
      <c r="K1258" s="47"/>
      <c r="L1258" s="47"/>
      <c r="M1258" s="158"/>
      <c r="N1258" s="77"/>
      <c r="O1258" s="75"/>
      <c r="P1258" s="47"/>
      <c r="Q1258" s="47"/>
      <c r="R1258" s="47"/>
      <c r="S1258" s="47"/>
      <c r="T1258" s="76"/>
      <c r="U1258" s="73"/>
      <c r="V1258" s="68"/>
    </row>
    <row r="1259" spans="1:22" x14ac:dyDescent="0.35">
      <c r="A1259" s="132"/>
      <c r="B1259" s="133"/>
      <c r="C1259" s="135"/>
      <c r="D1259" s="133"/>
      <c r="E1259" s="74"/>
      <c r="F1259" s="75"/>
      <c r="G1259" s="47"/>
      <c r="H1259" s="47"/>
      <c r="I1259" s="47"/>
      <c r="J1259" s="47"/>
      <c r="K1259" s="47"/>
      <c r="L1259" s="47"/>
      <c r="M1259" s="158"/>
      <c r="N1259" s="74"/>
      <c r="O1259" s="75"/>
      <c r="P1259" s="47"/>
      <c r="Q1259" s="47"/>
      <c r="R1259" s="47"/>
      <c r="S1259" s="47"/>
      <c r="T1259" s="76"/>
      <c r="U1259" s="73"/>
      <c r="V1259" s="68"/>
    </row>
    <row r="1260" spans="1:22" x14ac:dyDescent="0.35">
      <c r="A1260" s="132"/>
      <c r="B1260" s="133"/>
      <c r="C1260" s="135"/>
      <c r="D1260" s="133"/>
      <c r="E1260" s="74"/>
      <c r="F1260" s="75"/>
      <c r="G1260" s="47"/>
      <c r="H1260" s="47"/>
      <c r="I1260" s="47"/>
      <c r="J1260" s="47"/>
      <c r="K1260" s="47"/>
      <c r="L1260" s="47"/>
      <c r="M1260" s="158"/>
      <c r="N1260" s="77"/>
      <c r="O1260" s="75"/>
      <c r="P1260" s="47"/>
      <c r="Q1260" s="47"/>
      <c r="R1260" s="47"/>
      <c r="S1260" s="47"/>
      <c r="T1260" s="76"/>
      <c r="U1260" s="73"/>
      <c r="V1260" s="68"/>
    </row>
    <row r="1261" spans="1:22" x14ac:dyDescent="0.35">
      <c r="A1261" s="132"/>
      <c r="B1261" s="133"/>
      <c r="C1261" s="135"/>
      <c r="D1261" s="133"/>
      <c r="E1261" s="74"/>
      <c r="F1261" s="75"/>
      <c r="G1261" s="47"/>
      <c r="H1261" s="47"/>
      <c r="I1261" s="47"/>
      <c r="J1261" s="47"/>
      <c r="K1261" s="47"/>
      <c r="L1261" s="47"/>
      <c r="M1261" s="158"/>
      <c r="N1261" s="74"/>
      <c r="O1261" s="75"/>
      <c r="P1261" s="47"/>
      <c r="Q1261" s="47"/>
      <c r="R1261" s="47"/>
      <c r="S1261" s="47"/>
      <c r="T1261" s="76"/>
      <c r="U1261" s="73"/>
      <c r="V1261" s="68"/>
    </row>
    <row r="1262" spans="1:22" x14ac:dyDescent="0.35">
      <c r="A1262" s="132"/>
      <c r="B1262" s="133"/>
      <c r="C1262" s="135"/>
      <c r="D1262" s="133"/>
      <c r="E1262" s="74"/>
      <c r="F1262" s="75"/>
      <c r="G1262" s="47"/>
      <c r="H1262" s="47"/>
      <c r="I1262" s="47"/>
      <c r="J1262" s="47"/>
      <c r="K1262" s="47"/>
      <c r="L1262" s="47"/>
      <c r="M1262" s="158"/>
      <c r="N1262" s="74"/>
      <c r="O1262" s="75"/>
      <c r="P1262" s="47"/>
      <c r="Q1262" s="47"/>
      <c r="R1262" s="47"/>
      <c r="S1262" s="47"/>
      <c r="T1262" s="76"/>
      <c r="U1262" s="73"/>
      <c r="V1262" s="68"/>
    </row>
    <row r="1263" spans="1:22" x14ac:dyDescent="0.35">
      <c r="A1263" s="132"/>
      <c r="B1263" s="133"/>
      <c r="C1263" s="135"/>
      <c r="D1263" s="133"/>
      <c r="E1263" s="74"/>
      <c r="F1263" s="75"/>
      <c r="G1263" s="47"/>
      <c r="H1263" s="47"/>
      <c r="I1263" s="47"/>
      <c r="J1263" s="47"/>
      <c r="K1263" s="47"/>
      <c r="L1263" s="47"/>
      <c r="M1263" s="158"/>
      <c r="N1263" s="74"/>
      <c r="O1263" s="75"/>
      <c r="P1263" s="47"/>
      <c r="Q1263" s="47"/>
      <c r="R1263" s="47"/>
      <c r="S1263" s="47"/>
      <c r="T1263" s="76"/>
      <c r="U1263" s="73"/>
      <c r="V1263" s="68"/>
    </row>
    <row r="1264" spans="1:22" x14ac:dyDescent="0.35">
      <c r="A1264" s="132"/>
      <c r="B1264" s="133"/>
      <c r="C1264" s="135"/>
      <c r="D1264" s="133"/>
      <c r="E1264" s="74"/>
      <c r="F1264" s="75"/>
      <c r="G1264" s="47"/>
      <c r="H1264" s="47"/>
      <c r="I1264" s="47"/>
      <c r="J1264" s="47"/>
      <c r="K1264" s="47"/>
      <c r="L1264" s="47"/>
      <c r="M1264" s="158"/>
      <c r="N1264" s="74"/>
      <c r="O1264" s="75"/>
      <c r="P1264" s="47"/>
      <c r="Q1264" s="47"/>
      <c r="R1264" s="47"/>
      <c r="S1264" s="47"/>
      <c r="T1264" s="76"/>
      <c r="U1264" s="73"/>
      <c r="V1264" s="68"/>
    </row>
    <row r="1265" spans="1:22" x14ac:dyDescent="0.35">
      <c r="A1265" s="132"/>
      <c r="B1265" s="133"/>
      <c r="C1265" s="135"/>
      <c r="D1265" s="133"/>
      <c r="E1265" s="74"/>
      <c r="F1265" s="75"/>
      <c r="G1265" s="47"/>
      <c r="H1265" s="47"/>
      <c r="I1265" s="47"/>
      <c r="J1265" s="47"/>
      <c r="K1265" s="47"/>
      <c r="L1265" s="47"/>
      <c r="M1265" s="158"/>
      <c r="N1265" s="77"/>
      <c r="O1265" s="75"/>
      <c r="P1265" s="47"/>
      <c r="Q1265" s="47"/>
      <c r="R1265" s="47"/>
      <c r="S1265" s="47"/>
      <c r="T1265" s="76"/>
      <c r="U1265" s="73"/>
      <c r="V1265" s="68"/>
    </row>
    <row r="1266" spans="1:22" x14ac:dyDescent="0.35">
      <c r="A1266" s="132"/>
      <c r="B1266" s="133"/>
      <c r="C1266" s="135"/>
      <c r="D1266" s="133"/>
      <c r="E1266" s="74"/>
      <c r="F1266" s="75"/>
      <c r="G1266" s="47"/>
      <c r="H1266" s="47"/>
      <c r="I1266" s="47"/>
      <c r="J1266" s="47"/>
      <c r="K1266" s="47"/>
      <c r="L1266" s="47"/>
      <c r="M1266" s="158"/>
      <c r="N1266" s="77"/>
      <c r="O1266" s="75"/>
      <c r="P1266" s="47"/>
      <c r="Q1266" s="47"/>
      <c r="R1266" s="47"/>
      <c r="S1266" s="47"/>
      <c r="T1266" s="76"/>
      <c r="U1266" s="73"/>
      <c r="V1266" s="68"/>
    </row>
    <row r="1267" spans="1:22" x14ac:dyDescent="0.35">
      <c r="A1267" s="132"/>
      <c r="B1267" s="133"/>
      <c r="C1267" s="135"/>
      <c r="D1267" s="133"/>
      <c r="E1267" s="74"/>
      <c r="F1267" s="75"/>
      <c r="G1267" s="47"/>
      <c r="H1267" s="47"/>
      <c r="I1267" s="47"/>
      <c r="J1267" s="47"/>
      <c r="K1267" s="47"/>
      <c r="L1267" s="47"/>
      <c r="M1267" s="158"/>
      <c r="N1267" s="77"/>
      <c r="O1267" s="75"/>
      <c r="P1267" s="47"/>
      <c r="Q1267" s="47"/>
      <c r="R1267" s="47"/>
      <c r="S1267" s="47"/>
      <c r="T1267" s="76"/>
      <c r="U1267" s="73"/>
      <c r="V1267" s="68"/>
    </row>
    <row r="1268" spans="1:22" x14ac:dyDescent="0.35">
      <c r="A1268" s="132"/>
      <c r="B1268" s="133"/>
      <c r="C1268" s="135"/>
      <c r="D1268" s="133"/>
      <c r="E1268" s="74"/>
      <c r="F1268" s="75"/>
      <c r="G1268" s="47"/>
      <c r="H1268" s="47"/>
      <c r="I1268" s="47"/>
      <c r="J1268" s="47"/>
      <c r="K1268" s="47"/>
      <c r="L1268" s="47"/>
      <c r="M1268" s="158"/>
      <c r="N1268" s="87"/>
      <c r="O1268" s="75"/>
      <c r="P1268" s="47"/>
      <c r="Q1268" s="47"/>
      <c r="R1268" s="47"/>
      <c r="S1268" s="47"/>
      <c r="T1268" s="88"/>
      <c r="U1268" s="73"/>
      <c r="V1268" s="68"/>
    </row>
    <row r="1270" spans="1:22" x14ac:dyDescent="0.35">
      <c r="A1270" s="177" t="s">
        <v>0</v>
      </c>
      <c r="B1270" s="179" t="s">
        <v>1</v>
      </c>
      <c r="C1270" s="181" t="s">
        <v>2</v>
      </c>
      <c r="D1270" s="183" t="s">
        <v>3</v>
      </c>
      <c r="E1270" s="184"/>
      <c r="F1270" s="185"/>
      <c r="G1270" s="185"/>
      <c r="H1270" s="185"/>
      <c r="I1270" s="185"/>
      <c r="J1270" s="185"/>
      <c r="K1270" s="186" t="s">
        <v>4</v>
      </c>
      <c r="L1270" s="48"/>
      <c r="M1270" s="183" t="s">
        <v>5</v>
      </c>
      <c r="N1270" s="184"/>
      <c r="O1270" s="185"/>
      <c r="P1270" s="185"/>
      <c r="Q1270" s="185"/>
      <c r="R1270" s="185"/>
      <c r="S1270" s="185"/>
      <c r="T1270" s="159" t="s">
        <v>6</v>
      </c>
      <c r="U1270" s="161" t="s">
        <v>7</v>
      </c>
      <c r="V1270" s="234" t="s">
        <v>879</v>
      </c>
    </row>
    <row r="1271" spans="1:22" ht="25" x14ac:dyDescent="0.35">
      <c r="A1271" s="177"/>
      <c r="B1271" s="179"/>
      <c r="C1271" s="181"/>
      <c r="D1271" s="163" t="s">
        <v>8</v>
      </c>
      <c r="E1271" s="165" t="s">
        <v>9</v>
      </c>
      <c r="F1271" s="167" t="s">
        <v>10</v>
      </c>
      <c r="G1271" s="169" t="s">
        <v>310</v>
      </c>
      <c r="H1271" s="170"/>
      <c r="I1271" s="170"/>
      <c r="J1271" s="171"/>
      <c r="K1271" s="187"/>
      <c r="L1271" s="49" t="s">
        <v>11</v>
      </c>
      <c r="M1271" s="172" t="s">
        <v>8</v>
      </c>
      <c r="N1271" s="174" t="s">
        <v>12</v>
      </c>
      <c r="O1271" s="167" t="s">
        <v>10</v>
      </c>
      <c r="P1271" s="169" t="s">
        <v>310</v>
      </c>
      <c r="Q1271" s="170"/>
      <c r="R1271" s="170"/>
      <c r="S1271" s="171"/>
      <c r="T1271" s="159"/>
      <c r="U1271" s="161"/>
      <c r="V1271" s="235"/>
    </row>
    <row r="1272" spans="1:22" ht="15" thickBot="1" x14ac:dyDescent="0.4">
      <c r="A1272" s="178"/>
      <c r="B1272" s="180"/>
      <c r="C1272" s="182"/>
      <c r="D1272" s="164"/>
      <c r="E1272" s="166"/>
      <c r="F1272" s="168"/>
      <c r="G1272" s="50" t="s">
        <v>13</v>
      </c>
      <c r="H1272" s="51" t="s">
        <v>14</v>
      </c>
      <c r="I1272" s="52" t="s">
        <v>15</v>
      </c>
      <c r="J1272" s="53">
        <v>0</v>
      </c>
      <c r="K1272" s="188"/>
      <c r="L1272" s="54"/>
      <c r="M1272" s="173"/>
      <c r="N1272" s="175"/>
      <c r="O1272" s="176"/>
      <c r="P1272" s="50" t="s">
        <v>13</v>
      </c>
      <c r="Q1272" s="51" t="s">
        <v>14</v>
      </c>
      <c r="R1272" s="52" t="s">
        <v>15</v>
      </c>
      <c r="S1272" s="53">
        <v>0</v>
      </c>
      <c r="T1272" s="160"/>
      <c r="U1272" s="162"/>
      <c r="V1272" s="236"/>
    </row>
    <row r="1273" spans="1:22" x14ac:dyDescent="0.35">
      <c r="A1273" s="56"/>
      <c r="B1273" s="57"/>
      <c r="C1273" s="58"/>
      <c r="D1273" s="59"/>
      <c r="E1273" s="60"/>
      <c r="F1273" s="60"/>
      <c r="G1273" s="61"/>
      <c r="H1273" s="62"/>
      <c r="I1273" s="63"/>
      <c r="J1273" s="64"/>
      <c r="K1273" s="65"/>
      <c r="L1273" s="65"/>
      <c r="M1273" s="59"/>
      <c r="N1273" s="60"/>
      <c r="O1273" s="60"/>
      <c r="P1273" s="61"/>
      <c r="Q1273" s="62"/>
      <c r="R1273" s="63"/>
      <c r="S1273" s="64"/>
      <c r="T1273" s="14"/>
      <c r="U1273" s="15"/>
      <c r="V1273" s="237"/>
    </row>
    <row r="1274" spans="1:22" x14ac:dyDescent="0.35">
      <c r="A1274" s="131">
        <v>1</v>
      </c>
      <c r="B1274" s="131">
        <v>61</v>
      </c>
      <c r="C1274" s="134"/>
      <c r="D1274" s="136">
        <v>63</v>
      </c>
      <c r="E1274" s="66" t="s">
        <v>1275</v>
      </c>
      <c r="F1274" s="67">
        <v>2</v>
      </c>
      <c r="G1274" s="47"/>
      <c r="H1274" s="47"/>
      <c r="I1274" s="47"/>
      <c r="J1274" s="47"/>
      <c r="K1274" s="47">
        <f>((SUM(H1276:H1287)*H1275)+(SUM(G1276:G1287)*G1275)+(SUM(I1276:I1287)*I1275))/1000</f>
        <v>4.1779999999999999</v>
      </c>
      <c r="L1274" s="47">
        <f>K1274*100/D1274</f>
        <v>6.6317460317460322</v>
      </c>
      <c r="M1274" s="136"/>
      <c r="N1274" s="66"/>
      <c r="O1274" s="67"/>
      <c r="P1274" s="47"/>
      <c r="Q1274" s="47"/>
      <c r="R1274" s="47"/>
      <c r="S1274" s="47"/>
      <c r="T1274" s="76"/>
      <c r="U1274" s="73"/>
      <c r="V1274" s="68"/>
    </row>
    <row r="1275" spans="1:22" x14ac:dyDescent="0.35">
      <c r="A1275" s="132"/>
      <c r="B1275" s="133"/>
      <c r="C1275" s="135"/>
      <c r="D1275" s="133"/>
      <c r="E1275" s="69" t="s">
        <v>17</v>
      </c>
      <c r="F1275" s="70"/>
      <c r="G1275" s="71">
        <v>235</v>
      </c>
      <c r="H1275" s="71">
        <v>235</v>
      </c>
      <c r="I1275" s="71">
        <v>412</v>
      </c>
      <c r="J1275" s="71">
        <v>412</v>
      </c>
      <c r="K1275" s="47"/>
      <c r="L1275" s="47"/>
      <c r="M1275" s="133"/>
      <c r="N1275" s="69"/>
      <c r="O1275" s="70"/>
      <c r="P1275" s="71"/>
      <c r="Q1275" s="71"/>
      <c r="R1275" s="71"/>
      <c r="S1275" s="47"/>
      <c r="T1275" s="76"/>
      <c r="U1275" s="73"/>
      <c r="V1275" s="68"/>
    </row>
    <row r="1276" spans="1:22" x14ac:dyDescent="0.35">
      <c r="A1276" s="132"/>
      <c r="B1276" s="133"/>
      <c r="C1276" s="135"/>
      <c r="D1276" s="133"/>
      <c r="E1276" s="74"/>
      <c r="F1276" s="75"/>
      <c r="G1276" s="47">
        <v>1</v>
      </c>
      <c r="H1276" s="47">
        <v>1</v>
      </c>
      <c r="I1276" s="47">
        <v>9</v>
      </c>
      <c r="J1276" s="47">
        <v>7</v>
      </c>
      <c r="K1276" s="47"/>
      <c r="L1276" s="47"/>
      <c r="M1276" s="133"/>
      <c r="N1276" s="74"/>
      <c r="O1276" s="75"/>
      <c r="P1276" s="47"/>
      <c r="Q1276" s="47"/>
      <c r="R1276" s="47"/>
      <c r="S1276" s="47"/>
      <c r="T1276" s="76"/>
      <c r="U1276" s="73"/>
      <c r="V1276" s="68"/>
    </row>
    <row r="1277" spans="1:22" x14ac:dyDescent="0.35">
      <c r="A1277" s="132"/>
      <c r="B1277" s="133"/>
      <c r="C1277" s="135"/>
      <c r="D1277" s="133"/>
      <c r="E1277" s="74"/>
      <c r="F1277" s="75"/>
      <c r="G1277" s="47"/>
      <c r="H1277" s="47"/>
      <c r="I1277" s="47"/>
      <c r="J1277" s="47"/>
      <c r="K1277" s="47"/>
      <c r="L1277" s="47"/>
      <c r="M1277" s="133"/>
      <c r="N1277" s="77"/>
      <c r="O1277" s="75"/>
      <c r="P1277" s="47"/>
      <c r="Q1277" s="47"/>
      <c r="R1277" s="47"/>
      <c r="S1277" s="47"/>
      <c r="T1277" s="76"/>
      <c r="U1277" s="73"/>
      <c r="V1277" s="68"/>
    </row>
    <row r="1278" spans="1:22" x14ac:dyDescent="0.35">
      <c r="A1278" s="132"/>
      <c r="B1278" s="133"/>
      <c r="C1278" s="135"/>
      <c r="D1278" s="133"/>
      <c r="E1278" s="74"/>
      <c r="F1278" s="75"/>
      <c r="G1278" s="47"/>
      <c r="H1278" s="47"/>
      <c r="I1278" s="47"/>
      <c r="J1278" s="47"/>
      <c r="K1278" s="47"/>
      <c r="L1278" s="47"/>
      <c r="M1278" s="133"/>
      <c r="N1278" s="74"/>
      <c r="O1278" s="75"/>
      <c r="P1278" s="47"/>
      <c r="Q1278" s="47"/>
      <c r="R1278" s="47"/>
      <c r="S1278" s="47"/>
      <c r="T1278" s="76"/>
      <c r="U1278" s="73"/>
      <c r="V1278" s="68"/>
    </row>
    <row r="1279" spans="1:22" x14ac:dyDescent="0.35">
      <c r="A1279" s="132"/>
      <c r="B1279" s="133"/>
      <c r="C1279" s="135"/>
      <c r="D1279" s="133"/>
      <c r="E1279" s="74"/>
      <c r="F1279" s="75"/>
      <c r="G1279" s="47"/>
      <c r="H1279" s="47"/>
      <c r="I1279" s="47"/>
      <c r="J1279" s="47"/>
      <c r="K1279" s="47"/>
      <c r="L1279" s="47"/>
      <c r="M1279" s="133"/>
      <c r="N1279" s="77"/>
      <c r="O1279" s="75"/>
      <c r="P1279" s="47"/>
      <c r="Q1279" s="47"/>
      <c r="R1279" s="47"/>
      <c r="S1279" s="47"/>
      <c r="T1279" s="76"/>
      <c r="U1279" s="73"/>
      <c r="V1279" s="68"/>
    </row>
    <row r="1280" spans="1:22" x14ac:dyDescent="0.35">
      <c r="A1280" s="132"/>
      <c r="B1280" s="133"/>
      <c r="C1280" s="135"/>
      <c r="D1280" s="133"/>
      <c r="E1280" s="74"/>
      <c r="F1280" s="75"/>
      <c r="G1280" s="47"/>
      <c r="H1280" s="47"/>
      <c r="I1280" s="47"/>
      <c r="J1280" s="47"/>
      <c r="K1280" s="47"/>
      <c r="L1280" s="47"/>
      <c r="M1280" s="133"/>
      <c r="N1280" s="74"/>
      <c r="O1280" s="75"/>
      <c r="P1280" s="47"/>
      <c r="Q1280" s="47"/>
      <c r="R1280" s="47"/>
      <c r="S1280" s="47"/>
      <c r="T1280" s="76"/>
      <c r="U1280" s="73"/>
      <c r="V1280" s="68"/>
    </row>
    <row r="1281" spans="1:22" x14ac:dyDescent="0.35">
      <c r="A1281" s="132"/>
      <c r="B1281" s="133"/>
      <c r="C1281" s="135"/>
      <c r="D1281" s="133"/>
      <c r="E1281" s="74"/>
      <c r="F1281" s="75"/>
      <c r="G1281" s="47"/>
      <c r="H1281" s="47"/>
      <c r="I1281" s="47"/>
      <c r="J1281" s="47"/>
      <c r="K1281" s="47"/>
      <c r="L1281" s="47"/>
      <c r="M1281" s="133"/>
      <c r="N1281" s="74"/>
      <c r="O1281" s="75"/>
      <c r="P1281" s="47"/>
      <c r="Q1281" s="47"/>
      <c r="R1281" s="47"/>
      <c r="S1281" s="47"/>
      <c r="T1281" s="76"/>
      <c r="U1281" s="73"/>
      <c r="V1281" s="68"/>
    </row>
    <row r="1282" spans="1:22" x14ac:dyDescent="0.35">
      <c r="A1282" s="132"/>
      <c r="B1282" s="133"/>
      <c r="C1282" s="135"/>
      <c r="D1282" s="133"/>
      <c r="E1282" s="74"/>
      <c r="F1282" s="75"/>
      <c r="G1282" s="47"/>
      <c r="H1282" s="47"/>
      <c r="I1282" s="47"/>
      <c r="J1282" s="47"/>
      <c r="K1282" s="47"/>
      <c r="L1282" s="47"/>
      <c r="M1282" s="133"/>
      <c r="N1282" s="74"/>
      <c r="O1282" s="75"/>
      <c r="P1282" s="47"/>
      <c r="Q1282" s="47"/>
      <c r="R1282" s="47"/>
      <c r="S1282" s="47"/>
      <c r="T1282" s="76"/>
      <c r="U1282" s="73"/>
      <c r="V1282" s="68"/>
    </row>
    <row r="1283" spans="1:22" x14ac:dyDescent="0.35">
      <c r="A1283" s="132"/>
      <c r="B1283" s="133"/>
      <c r="C1283" s="135"/>
      <c r="D1283" s="133"/>
      <c r="E1283" s="74"/>
      <c r="F1283" s="75"/>
      <c r="G1283" s="47"/>
      <c r="H1283" s="47"/>
      <c r="I1283" s="47"/>
      <c r="J1283" s="47"/>
      <c r="K1283" s="47"/>
      <c r="L1283" s="47"/>
      <c r="M1283" s="133"/>
      <c r="N1283" s="74"/>
      <c r="O1283" s="75"/>
      <c r="P1283" s="47"/>
      <c r="Q1283" s="47"/>
      <c r="R1283" s="47"/>
      <c r="S1283" s="47"/>
      <c r="T1283" s="76"/>
      <c r="U1283" s="73"/>
      <c r="V1283" s="68"/>
    </row>
    <row r="1284" spans="1:22" x14ac:dyDescent="0.35">
      <c r="A1284" s="132"/>
      <c r="B1284" s="133"/>
      <c r="C1284" s="135"/>
      <c r="D1284" s="133"/>
      <c r="E1284" s="74"/>
      <c r="F1284" s="75"/>
      <c r="G1284" s="47"/>
      <c r="H1284" s="47"/>
      <c r="I1284" s="47"/>
      <c r="J1284" s="47"/>
      <c r="K1284" s="47"/>
      <c r="L1284" s="47"/>
      <c r="M1284" s="133"/>
      <c r="N1284" s="77"/>
      <c r="O1284" s="75"/>
      <c r="P1284" s="47"/>
      <c r="Q1284" s="47"/>
      <c r="R1284" s="47"/>
      <c r="S1284" s="47"/>
      <c r="T1284" s="76"/>
      <c r="U1284" s="73"/>
      <c r="V1284" s="68"/>
    </row>
    <row r="1285" spans="1:22" x14ac:dyDescent="0.35">
      <c r="A1285" s="132"/>
      <c r="B1285" s="133"/>
      <c r="C1285" s="135"/>
      <c r="D1285" s="133"/>
      <c r="E1285" s="74"/>
      <c r="F1285" s="75"/>
      <c r="G1285" s="47"/>
      <c r="H1285" s="47"/>
      <c r="I1285" s="47"/>
      <c r="J1285" s="47"/>
      <c r="K1285" s="47"/>
      <c r="L1285" s="47"/>
      <c r="M1285" s="133"/>
      <c r="N1285" s="77"/>
      <c r="O1285" s="75"/>
      <c r="P1285" s="47"/>
      <c r="Q1285" s="47"/>
      <c r="R1285" s="47"/>
      <c r="S1285" s="47"/>
      <c r="T1285" s="76"/>
      <c r="U1285" s="73"/>
      <c r="V1285" s="68"/>
    </row>
    <row r="1286" spans="1:22" x14ac:dyDescent="0.35">
      <c r="A1286" s="132"/>
      <c r="B1286" s="133"/>
      <c r="C1286" s="135"/>
      <c r="D1286" s="133"/>
      <c r="E1286" s="74"/>
      <c r="F1286" s="75"/>
      <c r="G1286" s="47"/>
      <c r="H1286" s="47"/>
      <c r="I1286" s="47"/>
      <c r="J1286" s="47"/>
      <c r="K1286" s="47"/>
      <c r="L1286" s="47"/>
      <c r="M1286" s="133"/>
      <c r="N1286" s="77"/>
      <c r="O1286" s="75"/>
      <c r="P1286" s="47"/>
      <c r="Q1286" s="47"/>
      <c r="R1286" s="47"/>
      <c r="S1286" s="47"/>
      <c r="T1286" s="76"/>
      <c r="U1286" s="73"/>
      <c r="V1286" s="68"/>
    </row>
    <row r="1287" spans="1:22" x14ac:dyDescent="0.35">
      <c r="A1287" s="132"/>
      <c r="B1287" s="133"/>
      <c r="C1287" s="135"/>
      <c r="D1287" s="133"/>
      <c r="E1287" s="74"/>
      <c r="F1287" s="75"/>
      <c r="G1287" s="47"/>
      <c r="H1287" s="47"/>
      <c r="I1287" s="47"/>
      <c r="J1287" s="47"/>
      <c r="K1287" s="47"/>
      <c r="L1287" s="47"/>
      <c r="M1287" s="133"/>
      <c r="N1287" s="87"/>
      <c r="O1287" s="75"/>
      <c r="P1287" s="47"/>
      <c r="Q1287" s="47"/>
      <c r="R1287" s="47"/>
      <c r="S1287" s="47"/>
      <c r="T1287" s="88"/>
      <c r="U1287" s="73"/>
      <c r="V1287" s="68"/>
    </row>
    <row r="1288" spans="1:22" x14ac:dyDescent="0.35">
      <c r="A1288" s="78"/>
      <c r="B1288" s="79"/>
      <c r="C1288" s="80"/>
      <c r="D1288" s="81"/>
      <c r="E1288" s="82"/>
      <c r="F1288" s="83"/>
      <c r="G1288" s="83"/>
      <c r="H1288" s="83"/>
      <c r="I1288" s="84"/>
      <c r="J1288" s="84"/>
      <c r="K1288" s="84"/>
      <c r="L1288" s="85"/>
      <c r="M1288" s="86"/>
      <c r="N1288" s="83"/>
      <c r="O1288" s="83"/>
      <c r="P1288" s="83"/>
      <c r="Q1288" s="84"/>
      <c r="R1288" s="84"/>
      <c r="S1288" s="84"/>
      <c r="T1288" s="55"/>
      <c r="U1288" s="55"/>
      <c r="V1288" s="55"/>
    </row>
    <row r="1289" spans="1:22" x14ac:dyDescent="0.35">
      <c r="A1289" s="177" t="s">
        <v>0</v>
      </c>
      <c r="B1289" s="179" t="s">
        <v>1</v>
      </c>
      <c r="C1289" s="181" t="s">
        <v>2</v>
      </c>
      <c r="D1289" s="183" t="s">
        <v>3</v>
      </c>
      <c r="E1289" s="184"/>
      <c r="F1289" s="185"/>
      <c r="G1289" s="185"/>
      <c r="H1289" s="185"/>
      <c r="I1289" s="185"/>
      <c r="J1289" s="185"/>
      <c r="K1289" s="186" t="s">
        <v>4</v>
      </c>
      <c r="L1289" s="48"/>
      <c r="M1289" s="183" t="s">
        <v>5</v>
      </c>
      <c r="N1289" s="184"/>
      <c r="O1289" s="185"/>
      <c r="P1289" s="185"/>
      <c r="Q1289" s="185"/>
      <c r="R1289" s="185"/>
      <c r="S1289" s="185"/>
      <c r="T1289" s="159" t="s">
        <v>6</v>
      </c>
      <c r="U1289" s="161" t="s">
        <v>7</v>
      </c>
      <c r="V1289" s="234" t="s">
        <v>879</v>
      </c>
    </row>
    <row r="1290" spans="1:22" ht="25" x14ac:dyDescent="0.35">
      <c r="A1290" s="177"/>
      <c r="B1290" s="179"/>
      <c r="C1290" s="181"/>
      <c r="D1290" s="163" t="s">
        <v>8</v>
      </c>
      <c r="E1290" s="165" t="s">
        <v>9</v>
      </c>
      <c r="F1290" s="167" t="s">
        <v>10</v>
      </c>
      <c r="G1290" s="169" t="s">
        <v>310</v>
      </c>
      <c r="H1290" s="170"/>
      <c r="I1290" s="170"/>
      <c r="J1290" s="171"/>
      <c r="K1290" s="187"/>
      <c r="L1290" s="49" t="s">
        <v>11</v>
      </c>
      <c r="M1290" s="172" t="s">
        <v>8</v>
      </c>
      <c r="N1290" s="174" t="s">
        <v>12</v>
      </c>
      <c r="O1290" s="167" t="s">
        <v>10</v>
      </c>
      <c r="P1290" s="169" t="s">
        <v>310</v>
      </c>
      <c r="Q1290" s="170"/>
      <c r="R1290" s="170"/>
      <c r="S1290" s="171"/>
      <c r="T1290" s="159"/>
      <c r="U1290" s="161"/>
      <c r="V1290" s="235"/>
    </row>
    <row r="1291" spans="1:22" ht="15" thickBot="1" x14ac:dyDescent="0.4">
      <c r="A1291" s="178"/>
      <c r="B1291" s="180"/>
      <c r="C1291" s="182"/>
      <c r="D1291" s="164"/>
      <c r="E1291" s="166"/>
      <c r="F1291" s="168"/>
      <c r="G1291" s="50" t="s">
        <v>13</v>
      </c>
      <c r="H1291" s="51" t="s">
        <v>14</v>
      </c>
      <c r="I1291" s="52" t="s">
        <v>15</v>
      </c>
      <c r="J1291" s="53">
        <v>0</v>
      </c>
      <c r="K1291" s="188"/>
      <c r="L1291" s="54"/>
      <c r="M1291" s="173"/>
      <c r="N1291" s="175"/>
      <c r="O1291" s="176"/>
      <c r="P1291" s="50" t="s">
        <v>13</v>
      </c>
      <c r="Q1291" s="51" t="s">
        <v>14</v>
      </c>
      <c r="R1291" s="52" t="s">
        <v>15</v>
      </c>
      <c r="S1291" s="53">
        <v>0</v>
      </c>
      <c r="T1291" s="160"/>
      <c r="U1291" s="162"/>
      <c r="V1291" s="236"/>
    </row>
    <row r="1292" spans="1:22" x14ac:dyDescent="0.35">
      <c r="A1292" s="56"/>
      <c r="B1292" s="57"/>
      <c r="C1292" s="58"/>
      <c r="D1292" s="59"/>
      <c r="E1292" s="60"/>
      <c r="F1292" s="60"/>
      <c r="G1292" s="61"/>
      <c r="H1292" s="62"/>
      <c r="I1292" s="63"/>
      <c r="J1292" s="64"/>
      <c r="K1292" s="65"/>
      <c r="L1292" s="65"/>
      <c r="M1292" s="59"/>
      <c r="N1292" s="60"/>
      <c r="O1292" s="60"/>
      <c r="P1292" s="61"/>
      <c r="Q1292" s="62"/>
      <c r="R1292" s="63"/>
      <c r="S1292" s="64"/>
      <c r="T1292" s="14"/>
      <c r="U1292" s="15"/>
      <c r="V1292" s="237"/>
    </row>
    <row r="1293" spans="1:22" x14ac:dyDescent="0.35">
      <c r="A1293" s="131">
        <v>1</v>
      </c>
      <c r="B1293" s="131">
        <v>62</v>
      </c>
      <c r="C1293" s="134"/>
      <c r="D1293" s="157">
        <v>180</v>
      </c>
      <c r="E1293" s="66" t="s">
        <v>1276</v>
      </c>
      <c r="F1293" s="67">
        <v>3</v>
      </c>
      <c r="G1293" s="47"/>
      <c r="H1293" s="47"/>
      <c r="I1293" s="47"/>
      <c r="J1293" s="47"/>
      <c r="K1293" s="47">
        <f>((SUM(H1295:H1306)*H1294)+(SUM(G1295:G1306)*G1294)+(SUM(I1295:I1306)*I1294))/1000</f>
        <v>29.594000000000001</v>
      </c>
      <c r="L1293" s="47">
        <f>K1293*100/D1293</f>
        <v>16.441111111111113</v>
      </c>
      <c r="M1293" s="136"/>
      <c r="N1293" s="66"/>
      <c r="O1293" s="67"/>
      <c r="P1293" s="47"/>
      <c r="Q1293" s="47"/>
      <c r="R1293" s="47"/>
      <c r="S1293" s="47"/>
      <c r="T1293" s="76"/>
      <c r="U1293" s="73"/>
      <c r="V1293" s="68"/>
    </row>
    <row r="1294" spans="1:22" x14ac:dyDescent="0.35">
      <c r="A1294" s="132"/>
      <c r="B1294" s="133"/>
      <c r="C1294" s="135"/>
      <c r="D1294" s="158"/>
      <c r="E1294" s="69" t="s">
        <v>17</v>
      </c>
      <c r="F1294" s="70"/>
      <c r="G1294" s="71">
        <v>229</v>
      </c>
      <c r="H1294" s="71">
        <v>229</v>
      </c>
      <c r="I1294" s="71">
        <v>225</v>
      </c>
      <c r="J1294" s="71">
        <v>395</v>
      </c>
      <c r="K1294" s="47"/>
      <c r="L1294" s="47"/>
      <c r="M1294" s="133"/>
      <c r="N1294" s="69"/>
      <c r="O1294" s="70"/>
      <c r="P1294" s="71"/>
      <c r="Q1294" s="71"/>
      <c r="R1294" s="71"/>
      <c r="S1294" s="47"/>
      <c r="T1294" s="76"/>
      <c r="U1294" s="73"/>
      <c r="V1294" s="68"/>
    </row>
    <row r="1295" spans="1:22" x14ac:dyDescent="0.35">
      <c r="A1295" s="132"/>
      <c r="B1295" s="133"/>
      <c r="C1295" s="135"/>
      <c r="D1295" s="158"/>
      <c r="E1295" s="74"/>
      <c r="F1295" s="75"/>
      <c r="G1295" s="47">
        <v>44</v>
      </c>
      <c r="H1295" s="47">
        <v>42</v>
      </c>
      <c r="I1295" s="47">
        <v>44</v>
      </c>
      <c r="J1295" s="47">
        <v>0</v>
      </c>
      <c r="K1295" s="47"/>
      <c r="L1295" s="47"/>
      <c r="M1295" s="133"/>
      <c r="N1295" s="74"/>
      <c r="O1295" s="75"/>
      <c r="P1295" s="47"/>
      <c r="Q1295" s="47"/>
      <c r="R1295" s="47"/>
      <c r="S1295" s="47"/>
      <c r="T1295" s="76"/>
      <c r="U1295" s="73"/>
      <c r="V1295" s="68"/>
    </row>
    <row r="1296" spans="1:22" x14ac:dyDescent="0.35">
      <c r="A1296" s="132"/>
      <c r="B1296" s="133"/>
      <c r="C1296" s="135"/>
      <c r="D1296" s="158"/>
      <c r="E1296" s="74"/>
      <c r="F1296" s="75"/>
      <c r="G1296" s="47"/>
      <c r="H1296" s="47"/>
      <c r="I1296" s="47"/>
      <c r="J1296" s="47"/>
      <c r="K1296" s="47"/>
      <c r="L1296" s="47"/>
      <c r="M1296" s="133"/>
      <c r="N1296" s="77"/>
      <c r="O1296" s="75"/>
      <c r="P1296" s="47"/>
      <c r="Q1296" s="47"/>
      <c r="R1296" s="47"/>
      <c r="S1296" s="47"/>
      <c r="T1296" s="76"/>
      <c r="U1296" s="73"/>
      <c r="V1296" s="68"/>
    </row>
    <row r="1297" spans="1:22" x14ac:dyDescent="0.35">
      <c r="A1297" s="132"/>
      <c r="B1297" s="133"/>
      <c r="C1297" s="135"/>
      <c r="D1297" s="158"/>
      <c r="E1297" s="74"/>
      <c r="F1297" s="75"/>
      <c r="G1297" s="47"/>
      <c r="H1297" s="47"/>
      <c r="I1297" s="47"/>
      <c r="J1297" s="47"/>
      <c r="K1297" s="47"/>
      <c r="L1297" s="47"/>
      <c r="M1297" s="133"/>
      <c r="N1297" s="74"/>
      <c r="O1297" s="75"/>
      <c r="P1297" s="47"/>
      <c r="Q1297" s="47"/>
      <c r="R1297" s="47"/>
      <c r="S1297" s="47"/>
      <c r="T1297" s="76"/>
      <c r="U1297" s="73"/>
      <c r="V1297" s="68"/>
    </row>
    <row r="1298" spans="1:22" x14ac:dyDescent="0.35">
      <c r="A1298" s="132"/>
      <c r="B1298" s="133"/>
      <c r="C1298" s="135"/>
      <c r="D1298" s="158"/>
      <c r="E1298" s="74"/>
      <c r="F1298" s="75"/>
      <c r="G1298" s="47"/>
      <c r="H1298" s="47"/>
      <c r="I1298" s="47"/>
      <c r="J1298" s="47"/>
      <c r="K1298" s="47"/>
      <c r="L1298" s="47"/>
      <c r="M1298" s="133"/>
      <c r="N1298" s="77"/>
      <c r="O1298" s="75"/>
      <c r="P1298" s="47"/>
      <c r="Q1298" s="47"/>
      <c r="R1298" s="47"/>
      <c r="S1298" s="47"/>
      <c r="T1298" s="76"/>
      <c r="U1298" s="73"/>
      <c r="V1298" s="68"/>
    </row>
    <row r="1299" spans="1:22" x14ac:dyDescent="0.35">
      <c r="A1299" s="132"/>
      <c r="B1299" s="133"/>
      <c r="C1299" s="135"/>
      <c r="D1299" s="158"/>
      <c r="E1299" s="74"/>
      <c r="F1299" s="75"/>
      <c r="G1299" s="47"/>
      <c r="H1299" s="47"/>
      <c r="I1299" s="47"/>
      <c r="J1299" s="47"/>
      <c r="K1299" s="47"/>
      <c r="L1299" s="47"/>
      <c r="M1299" s="133"/>
      <c r="N1299" s="74"/>
      <c r="O1299" s="75"/>
      <c r="P1299" s="47"/>
      <c r="Q1299" s="47"/>
      <c r="R1299" s="47"/>
      <c r="S1299" s="47"/>
      <c r="T1299" s="76"/>
      <c r="U1299" s="73"/>
      <c r="V1299" s="68"/>
    </row>
    <row r="1300" spans="1:22" x14ac:dyDescent="0.35">
      <c r="A1300" s="132"/>
      <c r="B1300" s="133"/>
      <c r="C1300" s="135"/>
      <c r="D1300" s="158"/>
      <c r="E1300" s="74"/>
      <c r="F1300" s="75"/>
      <c r="G1300" s="47"/>
      <c r="H1300" s="47"/>
      <c r="I1300" s="47"/>
      <c r="J1300" s="47"/>
      <c r="K1300" s="47"/>
      <c r="L1300" s="47"/>
      <c r="M1300" s="133"/>
      <c r="N1300" s="74"/>
      <c r="O1300" s="75"/>
      <c r="P1300" s="47"/>
      <c r="Q1300" s="47"/>
      <c r="R1300" s="47"/>
      <c r="S1300" s="47"/>
      <c r="T1300" s="76"/>
      <c r="U1300" s="73"/>
      <c r="V1300" s="68"/>
    </row>
    <row r="1301" spans="1:22" x14ac:dyDescent="0.35">
      <c r="A1301" s="132"/>
      <c r="B1301" s="133"/>
      <c r="C1301" s="135"/>
      <c r="D1301" s="158"/>
      <c r="E1301" s="74"/>
      <c r="F1301" s="75"/>
      <c r="G1301" s="47"/>
      <c r="H1301" s="47"/>
      <c r="I1301" s="47"/>
      <c r="J1301" s="47"/>
      <c r="K1301" s="47"/>
      <c r="L1301" s="47"/>
      <c r="M1301" s="133"/>
      <c r="N1301" s="74"/>
      <c r="O1301" s="75"/>
      <c r="P1301" s="47"/>
      <c r="Q1301" s="47"/>
      <c r="R1301" s="47"/>
      <c r="S1301" s="47"/>
      <c r="T1301" s="76"/>
      <c r="U1301" s="73"/>
      <c r="V1301" s="68"/>
    </row>
    <row r="1302" spans="1:22" x14ac:dyDescent="0.35">
      <c r="A1302" s="132"/>
      <c r="B1302" s="133"/>
      <c r="C1302" s="135"/>
      <c r="D1302" s="158"/>
      <c r="E1302" s="74"/>
      <c r="F1302" s="75"/>
      <c r="G1302" s="47"/>
      <c r="H1302" s="47"/>
      <c r="I1302" s="47"/>
      <c r="J1302" s="47"/>
      <c r="K1302" s="47"/>
      <c r="L1302" s="47"/>
      <c r="M1302" s="133"/>
      <c r="N1302" s="74"/>
      <c r="O1302" s="75"/>
      <c r="P1302" s="47"/>
      <c r="Q1302" s="47"/>
      <c r="R1302" s="47"/>
      <c r="S1302" s="47"/>
      <c r="T1302" s="76"/>
      <c r="U1302" s="73"/>
      <c r="V1302" s="68"/>
    </row>
    <row r="1303" spans="1:22" x14ac:dyDescent="0.35">
      <c r="A1303" s="132"/>
      <c r="B1303" s="133"/>
      <c r="C1303" s="135"/>
      <c r="D1303" s="158"/>
      <c r="E1303" s="74"/>
      <c r="F1303" s="75"/>
      <c r="G1303" s="47"/>
      <c r="H1303" s="47"/>
      <c r="I1303" s="47"/>
      <c r="J1303" s="47"/>
      <c r="K1303" s="47"/>
      <c r="L1303" s="47"/>
      <c r="M1303" s="133"/>
      <c r="N1303" s="77"/>
      <c r="O1303" s="75"/>
      <c r="P1303" s="47"/>
      <c r="Q1303" s="47"/>
      <c r="R1303" s="47"/>
      <c r="S1303" s="47"/>
      <c r="T1303" s="76"/>
      <c r="U1303" s="73"/>
      <c r="V1303" s="68"/>
    </row>
    <row r="1304" spans="1:22" x14ac:dyDescent="0.35">
      <c r="A1304" s="132"/>
      <c r="B1304" s="133"/>
      <c r="C1304" s="135"/>
      <c r="D1304" s="158"/>
      <c r="E1304" s="74"/>
      <c r="F1304" s="75"/>
      <c r="G1304" s="47"/>
      <c r="H1304" s="47"/>
      <c r="I1304" s="47"/>
      <c r="J1304" s="47"/>
      <c r="K1304" s="47"/>
      <c r="L1304" s="47"/>
      <c r="M1304" s="133"/>
      <c r="N1304" s="77"/>
      <c r="O1304" s="75"/>
      <c r="P1304" s="47"/>
      <c r="Q1304" s="47"/>
      <c r="R1304" s="47"/>
      <c r="S1304" s="47"/>
      <c r="T1304" s="76"/>
      <c r="U1304" s="73"/>
      <c r="V1304" s="68"/>
    </row>
    <row r="1305" spans="1:22" x14ac:dyDescent="0.35">
      <c r="A1305" s="132"/>
      <c r="B1305" s="133"/>
      <c r="C1305" s="135"/>
      <c r="D1305" s="158"/>
      <c r="E1305" s="74"/>
      <c r="F1305" s="75"/>
      <c r="G1305" s="47"/>
      <c r="H1305" s="47"/>
      <c r="I1305" s="47"/>
      <c r="J1305" s="47"/>
      <c r="K1305" s="47"/>
      <c r="L1305" s="47"/>
      <c r="M1305" s="133"/>
      <c r="N1305" s="77"/>
      <c r="O1305" s="75"/>
      <c r="P1305" s="47"/>
      <c r="Q1305" s="47"/>
      <c r="R1305" s="47"/>
      <c r="S1305" s="47"/>
      <c r="T1305" s="76"/>
      <c r="U1305" s="73"/>
      <c r="V1305" s="68"/>
    </row>
    <row r="1306" spans="1:22" x14ac:dyDescent="0.35">
      <c r="A1306" s="132"/>
      <c r="B1306" s="133"/>
      <c r="C1306" s="135"/>
      <c r="D1306" s="158"/>
      <c r="E1306" s="74"/>
      <c r="F1306" s="75"/>
      <c r="G1306" s="47"/>
      <c r="H1306" s="47"/>
      <c r="I1306" s="47"/>
      <c r="J1306" s="47"/>
      <c r="K1306" s="47"/>
      <c r="L1306" s="47"/>
      <c r="M1306" s="133"/>
      <c r="N1306" s="87"/>
      <c r="O1306" s="75"/>
      <c r="P1306" s="47"/>
      <c r="Q1306" s="47"/>
      <c r="R1306" s="47"/>
      <c r="S1306" s="47"/>
      <c r="T1306" s="88"/>
      <c r="U1306" s="73"/>
      <c r="V1306" s="68"/>
    </row>
    <row r="1308" spans="1:22" x14ac:dyDescent="0.35">
      <c r="A1308" s="177" t="s">
        <v>0</v>
      </c>
      <c r="B1308" s="179" t="s">
        <v>1</v>
      </c>
      <c r="C1308" s="181" t="s">
        <v>2</v>
      </c>
      <c r="D1308" s="183" t="s">
        <v>3</v>
      </c>
      <c r="E1308" s="184"/>
      <c r="F1308" s="185"/>
      <c r="G1308" s="185"/>
      <c r="H1308" s="185"/>
      <c r="I1308" s="185"/>
      <c r="J1308" s="185"/>
      <c r="K1308" s="186" t="s">
        <v>4</v>
      </c>
      <c r="L1308" s="48"/>
      <c r="M1308" s="183" t="s">
        <v>5</v>
      </c>
      <c r="N1308" s="184"/>
      <c r="O1308" s="185"/>
      <c r="P1308" s="185"/>
      <c r="Q1308" s="185"/>
      <c r="R1308" s="185"/>
      <c r="S1308" s="185"/>
      <c r="T1308" s="159" t="s">
        <v>6</v>
      </c>
      <c r="U1308" s="161" t="s">
        <v>7</v>
      </c>
      <c r="V1308" s="234" t="s">
        <v>879</v>
      </c>
    </row>
    <row r="1309" spans="1:22" ht="25" x14ac:dyDescent="0.35">
      <c r="A1309" s="177"/>
      <c r="B1309" s="179"/>
      <c r="C1309" s="181"/>
      <c r="D1309" s="163" t="s">
        <v>8</v>
      </c>
      <c r="E1309" s="165" t="s">
        <v>9</v>
      </c>
      <c r="F1309" s="167" t="s">
        <v>10</v>
      </c>
      <c r="G1309" s="169" t="s">
        <v>310</v>
      </c>
      <c r="H1309" s="170"/>
      <c r="I1309" s="170"/>
      <c r="J1309" s="171"/>
      <c r="K1309" s="187"/>
      <c r="L1309" s="49" t="s">
        <v>11</v>
      </c>
      <c r="M1309" s="172" t="s">
        <v>8</v>
      </c>
      <c r="N1309" s="174" t="s">
        <v>12</v>
      </c>
      <c r="O1309" s="167" t="s">
        <v>10</v>
      </c>
      <c r="P1309" s="169" t="s">
        <v>310</v>
      </c>
      <c r="Q1309" s="170"/>
      <c r="R1309" s="170"/>
      <c r="S1309" s="171"/>
      <c r="T1309" s="159"/>
      <c r="U1309" s="161"/>
      <c r="V1309" s="235"/>
    </row>
    <row r="1310" spans="1:22" ht="15" thickBot="1" x14ac:dyDescent="0.4">
      <c r="A1310" s="178"/>
      <c r="B1310" s="180"/>
      <c r="C1310" s="182"/>
      <c r="D1310" s="164"/>
      <c r="E1310" s="166"/>
      <c r="F1310" s="168"/>
      <c r="G1310" s="50" t="s">
        <v>13</v>
      </c>
      <c r="H1310" s="51" t="s">
        <v>14</v>
      </c>
      <c r="I1310" s="52" t="s">
        <v>15</v>
      </c>
      <c r="J1310" s="53">
        <v>0</v>
      </c>
      <c r="K1310" s="188"/>
      <c r="L1310" s="54"/>
      <c r="M1310" s="173"/>
      <c r="N1310" s="175"/>
      <c r="O1310" s="176"/>
      <c r="P1310" s="50" t="s">
        <v>13</v>
      </c>
      <c r="Q1310" s="51" t="s">
        <v>14</v>
      </c>
      <c r="R1310" s="52" t="s">
        <v>15</v>
      </c>
      <c r="S1310" s="53">
        <v>0</v>
      </c>
      <c r="T1310" s="160"/>
      <c r="U1310" s="162"/>
      <c r="V1310" s="236"/>
    </row>
    <row r="1311" spans="1:22" x14ac:dyDescent="0.35">
      <c r="A1311" s="56"/>
      <c r="B1311" s="57"/>
      <c r="C1311" s="58"/>
      <c r="D1311" s="59"/>
      <c r="E1311" s="60"/>
      <c r="F1311" s="60"/>
      <c r="G1311" s="61"/>
      <c r="H1311" s="62"/>
      <c r="I1311" s="63"/>
      <c r="J1311" s="64"/>
      <c r="K1311" s="65"/>
      <c r="L1311" s="65"/>
      <c r="M1311" s="59"/>
      <c r="N1311" s="60"/>
      <c r="O1311" s="60"/>
      <c r="P1311" s="61"/>
      <c r="Q1311" s="62"/>
      <c r="R1311" s="63"/>
      <c r="S1311" s="64"/>
      <c r="T1311" s="14"/>
      <c r="U1311" s="15"/>
      <c r="V1311" s="237"/>
    </row>
    <row r="1312" spans="1:22" x14ac:dyDescent="0.35">
      <c r="A1312" s="131">
        <v>1</v>
      </c>
      <c r="B1312" s="131">
        <v>63</v>
      </c>
      <c r="C1312" s="134"/>
      <c r="D1312" s="136">
        <v>160</v>
      </c>
      <c r="E1312" s="66" t="s">
        <v>1277</v>
      </c>
      <c r="F1312" s="67">
        <v>3</v>
      </c>
      <c r="G1312" s="47"/>
      <c r="H1312" s="47"/>
      <c r="I1312" s="47"/>
      <c r="J1312" s="47"/>
      <c r="K1312" s="47">
        <f>((SUM(H1314:H1325)*H1313)+(SUM(G1314:G1325)*G1313)+(SUM(I1314:I1325)*I1313))/1000</f>
        <v>18.614999999999998</v>
      </c>
      <c r="L1312" s="47">
        <f>K1312*100/D1312</f>
        <v>11.634374999999999</v>
      </c>
      <c r="M1312" s="157"/>
      <c r="N1312" s="66"/>
      <c r="O1312" s="67"/>
      <c r="P1312" s="47"/>
      <c r="Q1312" s="47"/>
      <c r="R1312" s="47"/>
      <c r="S1312" s="47"/>
      <c r="T1312" s="47">
        <f>((SUM(Q1314:Q1325)*Q1313)+(SUM(P1314:P1325)*P1313)+(SUM(R1314:R1325)*R1313))/1000</f>
        <v>0</v>
      </c>
      <c r="U1312" s="47" t="e">
        <f>T1312*100/M1312</f>
        <v>#DIV/0!</v>
      </c>
      <c r="V1312" s="68"/>
    </row>
    <row r="1313" spans="1:22" x14ac:dyDescent="0.35">
      <c r="A1313" s="132"/>
      <c r="B1313" s="133"/>
      <c r="C1313" s="135"/>
      <c r="D1313" s="133"/>
      <c r="E1313" s="69" t="s">
        <v>17</v>
      </c>
      <c r="F1313" s="70"/>
      <c r="G1313" s="71">
        <v>233</v>
      </c>
      <c r="H1313" s="71">
        <v>232</v>
      </c>
      <c r="I1313" s="71">
        <v>233</v>
      </c>
      <c r="J1313" s="71">
        <v>407</v>
      </c>
      <c r="K1313" s="47"/>
      <c r="L1313" s="47"/>
      <c r="M1313" s="158"/>
      <c r="N1313" s="69"/>
      <c r="O1313" s="70"/>
      <c r="P1313" s="71"/>
      <c r="Q1313" s="71"/>
      <c r="R1313" s="71"/>
      <c r="S1313" s="47"/>
      <c r="T1313" s="76"/>
      <c r="U1313" s="73"/>
      <c r="V1313" s="68"/>
    </row>
    <row r="1314" spans="1:22" x14ac:dyDescent="0.35">
      <c r="A1314" s="132"/>
      <c r="B1314" s="133"/>
      <c r="C1314" s="135"/>
      <c r="D1314" s="133"/>
      <c r="E1314" s="74"/>
      <c r="F1314" s="75"/>
      <c r="G1314" s="47">
        <v>28</v>
      </c>
      <c r="H1314" s="47">
        <v>25</v>
      </c>
      <c r="I1314" s="47">
        <v>27</v>
      </c>
      <c r="J1314" s="47">
        <v>2</v>
      </c>
      <c r="K1314" s="47"/>
      <c r="L1314" s="47"/>
      <c r="M1314" s="158"/>
      <c r="N1314" s="74"/>
      <c r="O1314" s="75"/>
      <c r="P1314" s="47"/>
      <c r="Q1314" s="47"/>
      <c r="R1314" s="47"/>
      <c r="S1314" s="47"/>
      <c r="T1314" s="76"/>
      <c r="U1314" s="73"/>
      <c r="V1314" s="68"/>
    </row>
    <row r="1315" spans="1:22" x14ac:dyDescent="0.35">
      <c r="A1315" s="132"/>
      <c r="B1315" s="133"/>
      <c r="C1315" s="135"/>
      <c r="D1315" s="133"/>
      <c r="E1315" s="74"/>
      <c r="F1315" s="75"/>
      <c r="G1315" s="47"/>
      <c r="H1315" s="47"/>
      <c r="I1315" s="47"/>
      <c r="J1315" s="47"/>
      <c r="K1315" s="47"/>
      <c r="L1315" s="47"/>
      <c r="M1315" s="158"/>
      <c r="N1315" s="77"/>
      <c r="O1315" s="75"/>
      <c r="P1315" s="47"/>
      <c r="Q1315" s="47"/>
      <c r="R1315" s="47"/>
      <c r="S1315" s="47"/>
      <c r="T1315" s="76"/>
      <c r="U1315" s="73"/>
      <c r="V1315" s="68"/>
    </row>
    <row r="1316" spans="1:22" x14ac:dyDescent="0.35">
      <c r="A1316" s="132"/>
      <c r="B1316" s="133"/>
      <c r="C1316" s="135"/>
      <c r="D1316" s="133"/>
      <c r="E1316" s="74"/>
      <c r="F1316" s="75"/>
      <c r="G1316" s="47"/>
      <c r="H1316" s="47"/>
      <c r="I1316" s="47"/>
      <c r="J1316" s="47"/>
      <c r="K1316" s="47"/>
      <c r="L1316" s="47"/>
      <c r="M1316" s="158"/>
      <c r="N1316" s="74"/>
      <c r="O1316" s="75"/>
      <c r="P1316" s="47"/>
      <c r="Q1316" s="47"/>
      <c r="R1316" s="47"/>
      <c r="S1316" s="47"/>
      <c r="T1316" s="76"/>
      <c r="U1316" s="73"/>
      <c r="V1316" s="68"/>
    </row>
    <row r="1317" spans="1:22" x14ac:dyDescent="0.35">
      <c r="A1317" s="132"/>
      <c r="B1317" s="133"/>
      <c r="C1317" s="135"/>
      <c r="D1317" s="133"/>
      <c r="E1317" s="74"/>
      <c r="F1317" s="75"/>
      <c r="G1317" s="47"/>
      <c r="H1317" s="47"/>
      <c r="I1317" s="47"/>
      <c r="J1317" s="47"/>
      <c r="K1317" s="47"/>
      <c r="L1317" s="47"/>
      <c r="M1317" s="158"/>
      <c r="N1317" s="77"/>
      <c r="O1317" s="75"/>
      <c r="P1317" s="47"/>
      <c r="Q1317" s="47"/>
      <c r="R1317" s="47"/>
      <c r="S1317" s="47"/>
      <c r="T1317" s="76"/>
      <c r="U1317" s="73"/>
      <c r="V1317" s="68"/>
    </row>
    <row r="1318" spans="1:22" x14ac:dyDescent="0.35">
      <c r="A1318" s="132"/>
      <c r="B1318" s="133"/>
      <c r="C1318" s="135"/>
      <c r="D1318" s="133"/>
      <c r="E1318" s="74"/>
      <c r="F1318" s="75"/>
      <c r="G1318" s="47"/>
      <c r="H1318" s="47"/>
      <c r="I1318" s="47"/>
      <c r="J1318" s="47"/>
      <c r="K1318" s="47"/>
      <c r="L1318" s="47"/>
      <c r="M1318" s="158"/>
      <c r="N1318" s="74"/>
      <c r="O1318" s="75"/>
      <c r="P1318" s="47"/>
      <c r="Q1318" s="47"/>
      <c r="R1318" s="47"/>
      <c r="S1318" s="47"/>
      <c r="T1318" s="76"/>
      <c r="U1318" s="73"/>
      <c r="V1318" s="68"/>
    </row>
    <row r="1319" spans="1:22" x14ac:dyDescent="0.35">
      <c r="A1319" s="132"/>
      <c r="B1319" s="133"/>
      <c r="C1319" s="135"/>
      <c r="D1319" s="133"/>
      <c r="E1319" s="74"/>
      <c r="F1319" s="75"/>
      <c r="G1319" s="47"/>
      <c r="H1319" s="47"/>
      <c r="I1319" s="47"/>
      <c r="J1319" s="47"/>
      <c r="K1319" s="47"/>
      <c r="L1319" s="47"/>
      <c r="M1319" s="158"/>
      <c r="N1319" s="74"/>
      <c r="O1319" s="75"/>
      <c r="P1319" s="47"/>
      <c r="Q1319" s="47"/>
      <c r="R1319" s="47"/>
      <c r="S1319" s="47"/>
      <c r="T1319" s="76"/>
      <c r="U1319" s="73"/>
      <c r="V1319" s="68"/>
    </row>
    <row r="1320" spans="1:22" x14ac:dyDescent="0.35">
      <c r="A1320" s="132"/>
      <c r="B1320" s="133"/>
      <c r="C1320" s="135"/>
      <c r="D1320" s="133"/>
      <c r="E1320" s="74"/>
      <c r="F1320" s="75"/>
      <c r="G1320" s="47"/>
      <c r="H1320" s="47"/>
      <c r="I1320" s="47"/>
      <c r="J1320" s="47"/>
      <c r="K1320" s="47"/>
      <c r="L1320" s="47"/>
      <c r="M1320" s="158"/>
      <c r="N1320" s="74"/>
      <c r="O1320" s="75"/>
      <c r="P1320" s="47"/>
      <c r="Q1320" s="47"/>
      <c r="R1320" s="47"/>
      <c r="S1320" s="47"/>
      <c r="T1320" s="76"/>
      <c r="U1320" s="73"/>
      <c r="V1320" s="68"/>
    </row>
    <row r="1321" spans="1:22" x14ac:dyDescent="0.35">
      <c r="A1321" s="132"/>
      <c r="B1321" s="133"/>
      <c r="C1321" s="135"/>
      <c r="D1321" s="133"/>
      <c r="E1321" s="74"/>
      <c r="F1321" s="75"/>
      <c r="G1321" s="47"/>
      <c r="H1321" s="47"/>
      <c r="I1321" s="47"/>
      <c r="J1321" s="47"/>
      <c r="K1321" s="47"/>
      <c r="L1321" s="47"/>
      <c r="M1321" s="158"/>
      <c r="N1321" s="74"/>
      <c r="O1321" s="75"/>
      <c r="P1321" s="47"/>
      <c r="Q1321" s="47"/>
      <c r="R1321" s="47"/>
      <c r="S1321" s="47"/>
      <c r="T1321" s="76"/>
      <c r="U1321" s="73"/>
      <c r="V1321" s="68"/>
    </row>
    <row r="1322" spans="1:22" x14ac:dyDescent="0.35">
      <c r="A1322" s="132"/>
      <c r="B1322" s="133"/>
      <c r="C1322" s="135"/>
      <c r="D1322" s="133"/>
      <c r="E1322" s="74"/>
      <c r="F1322" s="75"/>
      <c r="G1322" s="47"/>
      <c r="H1322" s="47"/>
      <c r="I1322" s="47"/>
      <c r="J1322" s="47"/>
      <c r="K1322" s="47"/>
      <c r="L1322" s="47"/>
      <c r="M1322" s="158"/>
      <c r="N1322" s="77"/>
      <c r="O1322" s="75"/>
      <c r="P1322" s="47"/>
      <c r="Q1322" s="47"/>
      <c r="R1322" s="47"/>
      <c r="S1322" s="47"/>
      <c r="T1322" s="76"/>
      <c r="U1322" s="73"/>
      <c r="V1322" s="68"/>
    </row>
    <row r="1323" spans="1:22" x14ac:dyDescent="0.35">
      <c r="A1323" s="132"/>
      <c r="B1323" s="133"/>
      <c r="C1323" s="135"/>
      <c r="D1323" s="133"/>
      <c r="E1323" s="74"/>
      <c r="F1323" s="75"/>
      <c r="G1323" s="47"/>
      <c r="H1323" s="47"/>
      <c r="I1323" s="47"/>
      <c r="J1323" s="47"/>
      <c r="K1323" s="47"/>
      <c r="L1323" s="47"/>
      <c r="M1323" s="158"/>
      <c r="N1323" s="77"/>
      <c r="O1323" s="75"/>
      <c r="P1323" s="47"/>
      <c r="Q1323" s="47"/>
      <c r="R1323" s="47"/>
      <c r="S1323" s="47"/>
      <c r="T1323" s="76"/>
      <c r="U1323" s="73"/>
      <c r="V1323" s="68"/>
    </row>
    <row r="1324" spans="1:22" x14ac:dyDescent="0.35">
      <c r="A1324" s="132"/>
      <c r="B1324" s="133"/>
      <c r="C1324" s="135"/>
      <c r="D1324" s="133"/>
      <c r="E1324" s="74"/>
      <c r="F1324" s="75"/>
      <c r="G1324" s="47"/>
      <c r="H1324" s="47"/>
      <c r="I1324" s="47"/>
      <c r="J1324" s="47"/>
      <c r="K1324" s="47"/>
      <c r="L1324" s="47"/>
      <c r="M1324" s="158"/>
      <c r="N1324" s="77"/>
      <c r="O1324" s="75"/>
      <c r="P1324" s="47"/>
      <c r="Q1324" s="47"/>
      <c r="R1324" s="47"/>
      <c r="S1324" s="47"/>
      <c r="T1324" s="76"/>
      <c r="U1324" s="73"/>
      <c r="V1324" s="68"/>
    </row>
    <row r="1325" spans="1:22" x14ac:dyDescent="0.35">
      <c r="A1325" s="132"/>
      <c r="B1325" s="133"/>
      <c r="C1325" s="135"/>
      <c r="D1325" s="133"/>
      <c r="E1325" s="74"/>
      <c r="F1325" s="75"/>
      <c r="G1325" s="47"/>
      <c r="H1325" s="47"/>
      <c r="I1325" s="47"/>
      <c r="J1325" s="47"/>
      <c r="K1325" s="47"/>
      <c r="L1325" s="47"/>
      <c r="M1325" s="158"/>
      <c r="N1325" s="87"/>
      <c r="O1325" s="75"/>
      <c r="P1325" s="47"/>
      <c r="Q1325" s="47"/>
      <c r="R1325" s="47"/>
      <c r="S1325" s="47"/>
      <c r="T1325" s="88"/>
      <c r="U1325" s="73"/>
      <c r="V1325" s="68"/>
    </row>
    <row r="1326" spans="1:22" x14ac:dyDescent="0.35">
      <c r="A1326" s="78"/>
      <c r="B1326" s="79"/>
      <c r="C1326" s="80"/>
      <c r="D1326" s="81"/>
      <c r="E1326" s="82"/>
      <c r="F1326" s="83"/>
      <c r="G1326" s="83"/>
      <c r="H1326" s="83"/>
      <c r="I1326" s="84"/>
      <c r="J1326" s="84"/>
      <c r="K1326" s="84"/>
      <c r="L1326" s="85"/>
      <c r="M1326" s="86"/>
      <c r="N1326" s="83"/>
      <c r="O1326" s="83"/>
      <c r="P1326" s="83"/>
      <c r="Q1326" s="84"/>
      <c r="R1326" s="84"/>
      <c r="S1326" s="84"/>
      <c r="T1326" s="55"/>
      <c r="U1326" s="55"/>
      <c r="V1326" s="55"/>
    </row>
    <row r="1327" spans="1:22" x14ac:dyDescent="0.35">
      <c r="A1327" s="177" t="s">
        <v>0</v>
      </c>
      <c r="B1327" s="179" t="s">
        <v>1</v>
      </c>
      <c r="C1327" s="181" t="s">
        <v>2</v>
      </c>
      <c r="D1327" s="183" t="s">
        <v>3</v>
      </c>
      <c r="E1327" s="184"/>
      <c r="F1327" s="185"/>
      <c r="G1327" s="185"/>
      <c r="H1327" s="185"/>
      <c r="I1327" s="185"/>
      <c r="J1327" s="185"/>
      <c r="K1327" s="186" t="s">
        <v>4</v>
      </c>
      <c r="L1327" s="48"/>
      <c r="M1327" s="183" t="s">
        <v>5</v>
      </c>
      <c r="N1327" s="184"/>
      <c r="O1327" s="185"/>
      <c r="P1327" s="185"/>
      <c r="Q1327" s="185"/>
      <c r="R1327" s="185"/>
      <c r="S1327" s="185"/>
      <c r="T1327" s="159" t="s">
        <v>6</v>
      </c>
      <c r="U1327" s="161" t="s">
        <v>7</v>
      </c>
      <c r="V1327" s="234" t="s">
        <v>879</v>
      </c>
    </row>
    <row r="1328" spans="1:22" ht="25" x14ac:dyDescent="0.35">
      <c r="A1328" s="177"/>
      <c r="B1328" s="179"/>
      <c r="C1328" s="181"/>
      <c r="D1328" s="163" t="s">
        <v>8</v>
      </c>
      <c r="E1328" s="165" t="s">
        <v>9</v>
      </c>
      <c r="F1328" s="167" t="s">
        <v>10</v>
      </c>
      <c r="G1328" s="169" t="s">
        <v>310</v>
      </c>
      <c r="H1328" s="170"/>
      <c r="I1328" s="170"/>
      <c r="J1328" s="171"/>
      <c r="K1328" s="187"/>
      <c r="L1328" s="49" t="s">
        <v>11</v>
      </c>
      <c r="M1328" s="172" t="s">
        <v>8</v>
      </c>
      <c r="N1328" s="174" t="s">
        <v>12</v>
      </c>
      <c r="O1328" s="167" t="s">
        <v>10</v>
      </c>
      <c r="P1328" s="169" t="s">
        <v>310</v>
      </c>
      <c r="Q1328" s="170"/>
      <c r="R1328" s="170"/>
      <c r="S1328" s="171"/>
      <c r="T1328" s="159"/>
      <c r="U1328" s="161"/>
      <c r="V1328" s="235"/>
    </row>
    <row r="1329" spans="1:22" ht="15" thickBot="1" x14ac:dyDescent="0.4">
      <c r="A1329" s="178"/>
      <c r="B1329" s="180"/>
      <c r="C1329" s="182"/>
      <c r="D1329" s="164"/>
      <c r="E1329" s="166"/>
      <c r="F1329" s="168"/>
      <c r="G1329" s="50" t="s">
        <v>13</v>
      </c>
      <c r="H1329" s="51" t="s">
        <v>14</v>
      </c>
      <c r="I1329" s="52" t="s">
        <v>15</v>
      </c>
      <c r="J1329" s="53">
        <v>0</v>
      </c>
      <c r="K1329" s="188"/>
      <c r="L1329" s="54"/>
      <c r="M1329" s="173"/>
      <c r="N1329" s="175"/>
      <c r="O1329" s="176"/>
      <c r="P1329" s="50" t="s">
        <v>13</v>
      </c>
      <c r="Q1329" s="51" t="s">
        <v>14</v>
      </c>
      <c r="R1329" s="52" t="s">
        <v>15</v>
      </c>
      <c r="S1329" s="53">
        <v>0</v>
      </c>
      <c r="T1329" s="160"/>
      <c r="U1329" s="162"/>
      <c r="V1329" s="236"/>
    </row>
    <row r="1330" spans="1:22" x14ac:dyDescent="0.35">
      <c r="A1330" s="56"/>
      <c r="B1330" s="57"/>
      <c r="C1330" s="58"/>
      <c r="D1330" s="59"/>
      <c r="E1330" s="60"/>
      <c r="F1330" s="60"/>
      <c r="G1330" s="61"/>
      <c r="H1330" s="62"/>
      <c r="I1330" s="63"/>
      <c r="J1330" s="64"/>
      <c r="K1330" s="65"/>
      <c r="L1330" s="65"/>
      <c r="M1330" s="59"/>
      <c r="N1330" s="60"/>
      <c r="O1330" s="60"/>
      <c r="P1330" s="61"/>
      <c r="Q1330" s="62"/>
      <c r="R1330" s="63"/>
      <c r="S1330" s="64"/>
      <c r="T1330" s="14"/>
      <c r="U1330" s="15"/>
      <c r="V1330" s="237"/>
    </row>
    <row r="1331" spans="1:22" x14ac:dyDescent="0.35">
      <c r="A1331" s="131">
        <v>1</v>
      </c>
      <c r="B1331" s="131">
        <v>64</v>
      </c>
      <c r="C1331" s="134"/>
      <c r="D1331" s="136">
        <v>200</v>
      </c>
      <c r="E1331" s="66" t="s">
        <v>1278</v>
      </c>
      <c r="F1331" s="67">
        <v>3</v>
      </c>
      <c r="G1331" s="47"/>
      <c r="H1331" s="47"/>
      <c r="I1331" s="47"/>
      <c r="J1331" s="47"/>
      <c r="K1331" s="47">
        <f>((SUM(H1333:H1344)*H1332)+(SUM(G1333:G1344)*G1332)+(SUM(I1333:I1344)*I1332))/1000</f>
        <v>22.12</v>
      </c>
      <c r="L1331" s="47">
        <f>K1331*100/D1331</f>
        <v>11.06</v>
      </c>
      <c r="M1331" s="136"/>
      <c r="N1331" s="66"/>
      <c r="O1331" s="67"/>
      <c r="P1331" s="47"/>
      <c r="Q1331" s="47"/>
      <c r="R1331" s="47"/>
      <c r="S1331" s="47"/>
      <c r="T1331" s="47">
        <f>((SUM(Q1333:Q1344)*Q1332)+(SUM(P1333:P1344)*P1332)+(SUM(R1333:R1344)*R1332))/1000</f>
        <v>0</v>
      </c>
      <c r="U1331" s="47" t="e">
        <f>T1331*100/M1331</f>
        <v>#DIV/0!</v>
      </c>
      <c r="V1331" s="68"/>
    </row>
    <row r="1332" spans="1:22" x14ac:dyDescent="0.35">
      <c r="A1332" s="132"/>
      <c r="B1332" s="133"/>
      <c r="C1332" s="135"/>
      <c r="D1332" s="133"/>
      <c r="E1332" s="69" t="s">
        <v>17</v>
      </c>
      <c r="F1332" s="70"/>
      <c r="G1332" s="71">
        <v>219</v>
      </c>
      <c r="H1332" s="71">
        <v>218</v>
      </c>
      <c r="I1332" s="71">
        <v>220</v>
      </c>
      <c r="J1332" s="71">
        <v>384</v>
      </c>
      <c r="K1332" s="47"/>
      <c r="L1332" s="47"/>
      <c r="M1332" s="133"/>
      <c r="N1332" s="69"/>
      <c r="O1332" s="70"/>
      <c r="P1332" s="71"/>
      <c r="Q1332" s="71"/>
      <c r="R1332" s="71"/>
      <c r="S1332" s="47"/>
      <c r="T1332" s="76"/>
      <c r="U1332" s="73"/>
      <c r="V1332" s="68"/>
    </row>
    <row r="1333" spans="1:22" x14ac:dyDescent="0.35">
      <c r="A1333" s="132"/>
      <c r="B1333" s="133"/>
      <c r="C1333" s="135"/>
      <c r="D1333" s="133"/>
      <c r="E1333" s="74"/>
      <c r="F1333" s="75"/>
      <c r="G1333" s="47">
        <v>34</v>
      </c>
      <c r="H1333" s="47">
        <v>33</v>
      </c>
      <c r="I1333" s="47">
        <v>34</v>
      </c>
      <c r="J1333" s="47">
        <v>0</v>
      </c>
      <c r="K1333" s="47"/>
      <c r="L1333" s="47"/>
      <c r="M1333" s="133"/>
      <c r="N1333" s="74"/>
      <c r="O1333" s="75"/>
      <c r="P1333" s="47"/>
      <c r="Q1333" s="47"/>
      <c r="R1333" s="47"/>
      <c r="S1333" s="47"/>
      <c r="T1333" s="76"/>
      <c r="U1333" s="73"/>
      <c r="V1333" s="68"/>
    </row>
    <row r="1334" spans="1:22" x14ac:dyDescent="0.35">
      <c r="A1334" s="132"/>
      <c r="B1334" s="133"/>
      <c r="C1334" s="135"/>
      <c r="D1334" s="133"/>
      <c r="E1334" s="74"/>
      <c r="F1334" s="75"/>
      <c r="G1334" s="47"/>
      <c r="H1334" s="47"/>
      <c r="I1334" s="47"/>
      <c r="J1334" s="47"/>
      <c r="K1334" s="47"/>
      <c r="L1334" s="47"/>
      <c r="M1334" s="133"/>
      <c r="N1334" s="77"/>
      <c r="O1334" s="75"/>
      <c r="P1334" s="47"/>
      <c r="Q1334" s="47"/>
      <c r="R1334" s="47"/>
      <c r="S1334" s="47"/>
      <c r="T1334" s="76"/>
      <c r="U1334" s="73"/>
      <c r="V1334" s="68"/>
    </row>
    <row r="1335" spans="1:22" x14ac:dyDescent="0.35">
      <c r="A1335" s="132"/>
      <c r="B1335" s="133"/>
      <c r="C1335" s="135"/>
      <c r="D1335" s="133"/>
      <c r="E1335" s="74"/>
      <c r="F1335" s="75"/>
      <c r="G1335" s="47"/>
      <c r="H1335" s="47"/>
      <c r="I1335" s="47"/>
      <c r="J1335" s="47"/>
      <c r="K1335" s="47"/>
      <c r="L1335" s="47"/>
      <c r="M1335" s="133"/>
      <c r="N1335" s="74"/>
      <c r="O1335" s="75"/>
      <c r="P1335" s="47"/>
      <c r="Q1335" s="47"/>
      <c r="R1335" s="47"/>
      <c r="S1335" s="47"/>
      <c r="T1335" s="76"/>
      <c r="U1335" s="73"/>
      <c r="V1335" s="68"/>
    </row>
    <row r="1336" spans="1:22" x14ac:dyDescent="0.35">
      <c r="A1336" s="132"/>
      <c r="B1336" s="133"/>
      <c r="C1336" s="135"/>
      <c r="D1336" s="133"/>
      <c r="E1336" s="74"/>
      <c r="F1336" s="75"/>
      <c r="G1336" s="47"/>
      <c r="H1336" s="47"/>
      <c r="I1336" s="47"/>
      <c r="J1336" s="47"/>
      <c r="K1336" s="47"/>
      <c r="L1336" s="47"/>
      <c r="M1336" s="133"/>
      <c r="N1336" s="77"/>
      <c r="O1336" s="75"/>
      <c r="P1336" s="47"/>
      <c r="Q1336" s="47"/>
      <c r="R1336" s="47"/>
      <c r="S1336" s="47"/>
      <c r="T1336" s="76"/>
      <c r="U1336" s="73"/>
      <c r="V1336" s="68"/>
    </row>
    <row r="1337" spans="1:22" x14ac:dyDescent="0.35">
      <c r="A1337" s="132"/>
      <c r="B1337" s="133"/>
      <c r="C1337" s="135"/>
      <c r="D1337" s="133"/>
      <c r="E1337" s="74"/>
      <c r="F1337" s="75"/>
      <c r="G1337" s="47"/>
      <c r="H1337" s="47"/>
      <c r="I1337" s="47"/>
      <c r="J1337" s="47"/>
      <c r="K1337" s="47"/>
      <c r="L1337" s="47"/>
      <c r="M1337" s="133"/>
      <c r="N1337" s="74"/>
      <c r="O1337" s="75"/>
      <c r="P1337" s="47"/>
      <c r="Q1337" s="47"/>
      <c r="R1337" s="47"/>
      <c r="S1337" s="47"/>
      <c r="T1337" s="76"/>
      <c r="U1337" s="73"/>
      <c r="V1337" s="68"/>
    </row>
    <row r="1338" spans="1:22" x14ac:dyDescent="0.35">
      <c r="A1338" s="132"/>
      <c r="B1338" s="133"/>
      <c r="C1338" s="135"/>
      <c r="D1338" s="133"/>
      <c r="E1338" s="74"/>
      <c r="F1338" s="75"/>
      <c r="G1338" s="47"/>
      <c r="H1338" s="47"/>
      <c r="I1338" s="47"/>
      <c r="J1338" s="47"/>
      <c r="K1338" s="47"/>
      <c r="L1338" s="47"/>
      <c r="M1338" s="133"/>
      <c r="N1338" s="74"/>
      <c r="O1338" s="75"/>
      <c r="P1338" s="47"/>
      <c r="Q1338" s="47"/>
      <c r="R1338" s="47"/>
      <c r="S1338" s="47"/>
      <c r="T1338" s="76"/>
      <c r="U1338" s="73"/>
      <c r="V1338" s="68"/>
    </row>
    <row r="1339" spans="1:22" x14ac:dyDescent="0.35">
      <c r="A1339" s="132"/>
      <c r="B1339" s="133"/>
      <c r="C1339" s="135"/>
      <c r="D1339" s="133"/>
      <c r="E1339" s="74"/>
      <c r="F1339" s="75"/>
      <c r="G1339" s="47"/>
      <c r="H1339" s="47"/>
      <c r="I1339" s="47"/>
      <c r="J1339" s="47"/>
      <c r="K1339" s="47"/>
      <c r="L1339" s="47"/>
      <c r="M1339" s="133"/>
      <c r="N1339" s="74"/>
      <c r="O1339" s="75"/>
      <c r="P1339" s="47"/>
      <c r="Q1339" s="47"/>
      <c r="R1339" s="47"/>
      <c r="S1339" s="47"/>
      <c r="T1339" s="76"/>
      <c r="U1339" s="73"/>
      <c r="V1339" s="68"/>
    </row>
    <row r="1340" spans="1:22" x14ac:dyDescent="0.35">
      <c r="A1340" s="132"/>
      <c r="B1340" s="133"/>
      <c r="C1340" s="135"/>
      <c r="D1340" s="133"/>
      <c r="E1340" s="74"/>
      <c r="F1340" s="75"/>
      <c r="G1340" s="47"/>
      <c r="H1340" s="47"/>
      <c r="I1340" s="47"/>
      <c r="J1340" s="47"/>
      <c r="K1340" s="47"/>
      <c r="L1340" s="47"/>
      <c r="M1340" s="133"/>
      <c r="N1340" s="74"/>
      <c r="O1340" s="75"/>
      <c r="P1340" s="47"/>
      <c r="Q1340" s="47"/>
      <c r="R1340" s="47"/>
      <c r="S1340" s="47"/>
      <c r="T1340" s="76"/>
      <c r="U1340" s="73"/>
      <c r="V1340" s="68"/>
    </row>
    <row r="1341" spans="1:22" x14ac:dyDescent="0.35">
      <c r="A1341" s="132"/>
      <c r="B1341" s="133"/>
      <c r="C1341" s="135"/>
      <c r="D1341" s="133"/>
      <c r="E1341" s="74"/>
      <c r="F1341" s="75"/>
      <c r="G1341" s="47"/>
      <c r="H1341" s="47"/>
      <c r="I1341" s="47"/>
      <c r="J1341" s="47"/>
      <c r="K1341" s="47"/>
      <c r="L1341" s="47"/>
      <c r="M1341" s="133"/>
      <c r="N1341" s="77"/>
      <c r="O1341" s="75"/>
      <c r="P1341" s="47"/>
      <c r="Q1341" s="47"/>
      <c r="R1341" s="47"/>
      <c r="S1341" s="47"/>
      <c r="T1341" s="76"/>
      <c r="U1341" s="73"/>
      <c r="V1341" s="68"/>
    </row>
    <row r="1342" spans="1:22" x14ac:dyDescent="0.35">
      <c r="A1342" s="132"/>
      <c r="B1342" s="133"/>
      <c r="C1342" s="135"/>
      <c r="D1342" s="133"/>
      <c r="E1342" s="74"/>
      <c r="F1342" s="75"/>
      <c r="G1342" s="47"/>
      <c r="H1342" s="47"/>
      <c r="I1342" s="47"/>
      <c r="J1342" s="47"/>
      <c r="K1342" s="47"/>
      <c r="L1342" s="47"/>
      <c r="M1342" s="133"/>
      <c r="N1342" s="77"/>
      <c r="O1342" s="75"/>
      <c r="P1342" s="47"/>
      <c r="Q1342" s="47"/>
      <c r="R1342" s="47"/>
      <c r="S1342" s="47"/>
      <c r="T1342" s="76"/>
      <c r="U1342" s="73"/>
      <c r="V1342" s="68"/>
    </row>
    <row r="1343" spans="1:22" x14ac:dyDescent="0.35">
      <c r="A1343" s="132"/>
      <c r="B1343" s="133"/>
      <c r="C1343" s="135"/>
      <c r="D1343" s="133"/>
      <c r="E1343" s="74"/>
      <c r="F1343" s="75"/>
      <c r="G1343" s="47"/>
      <c r="H1343" s="47"/>
      <c r="I1343" s="47"/>
      <c r="J1343" s="47"/>
      <c r="K1343" s="47"/>
      <c r="L1343" s="47"/>
      <c r="M1343" s="133"/>
      <c r="N1343" s="77"/>
      <c r="O1343" s="75"/>
      <c r="P1343" s="47"/>
      <c r="Q1343" s="47"/>
      <c r="R1343" s="47"/>
      <c r="S1343" s="47"/>
      <c r="T1343" s="76"/>
      <c r="U1343" s="73"/>
      <c r="V1343" s="68"/>
    </row>
    <row r="1344" spans="1:22" x14ac:dyDescent="0.35">
      <c r="A1344" s="132"/>
      <c r="B1344" s="133"/>
      <c r="C1344" s="135"/>
      <c r="D1344" s="133"/>
      <c r="E1344" s="74"/>
      <c r="F1344" s="75"/>
      <c r="G1344" s="47"/>
      <c r="H1344" s="47"/>
      <c r="I1344" s="47"/>
      <c r="J1344" s="47"/>
      <c r="K1344" s="47"/>
      <c r="L1344" s="47"/>
      <c r="M1344" s="133"/>
      <c r="N1344" s="87"/>
      <c r="O1344" s="75"/>
      <c r="P1344" s="47"/>
      <c r="Q1344" s="47"/>
      <c r="R1344" s="47"/>
      <c r="S1344" s="47"/>
      <c r="T1344" s="88"/>
      <c r="U1344" s="73"/>
      <c r="V1344" s="68"/>
    </row>
    <row r="1346" spans="1:22" x14ac:dyDescent="0.35">
      <c r="A1346" s="177" t="s">
        <v>0</v>
      </c>
      <c r="B1346" s="179" t="s">
        <v>1</v>
      </c>
      <c r="C1346" s="181" t="s">
        <v>2</v>
      </c>
      <c r="D1346" s="183" t="s">
        <v>3</v>
      </c>
      <c r="E1346" s="184"/>
      <c r="F1346" s="185"/>
      <c r="G1346" s="185"/>
      <c r="H1346" s="185"/>
      <c r="I1346" s="185"/>
      <c r="J1346" s="185"/>
      <c r="K1346" s="186" t="s">
        <v>4</v>
      </c>
      <c r="L1346" s="48"/>
      <c r="M1346" s="183" t="s">
        <v>5</v>
      </c>
      <c r="N1346" s="184"/>
      <c r="O1346" s="185"/>
      <c r="P1346" s="185"/>
      <c r="Q1346" s="185"/>
      <c r="R1346" s="185"/>
      <c r="S1346" s="185"/>
      <c r="T1346" s="159" t="s">
        <v>6</v>
      </c>
      <c r="U1346" s="161" t="s">
        <v>7</v>
      </c>
      <c r="V1346" s="234" t="s">
        <v>879</v>
      </c>
    </row>
    <row r="1347" spans="1:22" ht="25" x14ac:dyDescent="0.35">
      <c r="A1347" s="177"/>
      <c r="B1347" s="179"/>
      <c r="C1347" s="181"/>
      <c r="D1347" s="163" t="s">
        <v>8</v>
      </c>
      <c r="E1347" s="165" t="s">
        <v>9</v>
      </c>
      <c r="F1347" s="167" t="s">
        <v>10</v>
      </c>
      <c r="G1347" s="169" t="s">
        <v>310</v>
      </c>
      <c r="H1347" s="170"/>
      <c r="I1347" s="170"/>
      <c r="J1347" s="171"/>
      <c r="K1347" s="187"/>
      <c r="L1347" s="49" t="s">
        <v>11</v>
      </c>
      <c r="M1347" s="172" t="s">
        <v>8</v>
      </c>
      <c r="N1347" s="174" t="s">
        <v>12</v>
      </c>
      <c r="O1347" s="167" t="s">
        <v>10</v>
      </c>
      <c r="P1347" s="169" t="s">
        <v>310</v>
      </c>
      <c r="Q1347" s="170"/>
      <c r="R1347" s="170"/>
      <c r="S1347" s="171"/>
      <c r="T1347" s="159"/>
      <c r="U1347" s="161"/>
      <c r="V1347" s="235"/>
    </row>
    <row r="1348" spans="1:22" ht="15" thickBot="1" x14ac:dyDescent="0.4">
      <c r="A1348" s="178"/>
      <c r="B1348" s="180"/>
      <c r="C1348" s="182"/>
      <c r="D1348" s="164"/>
      <c r="E1348" s="166"/>
      <c r="F1348" s="168"/>
      <c r="G1348" s="50" t="s">
        <v>13</v>
      </c>
      <c r="H1348" s="51" t="s">
        <v>14</v>
      </c>
      <c r="I1348" s="52" t="s">
        <v>15</v>
      </c>
      <c r="J1348" s="53">
        <v>0</v>
      </c>
      <c r="K1348" s="188"/>
      <c r="L1348" s="54"/>
      <c r="M1348" s="173"/>
      <c r="N1348" s="175"/>
      <c r="O1348" s="176"/>
      <c r="P1348" s="50" t="s">
        <v>13</v>
      </c>
      <c r="Q1348" s="51" t="s">
        <v>14</v>
      </c>
      <c r="R1348" s="52" t="s">
        <v>15</v>
      </c>
      <c r="S1348" s="53">
        <v>0</v>
      </c>
      <c r="T1348" s="160"/>
      <c r="U1348" s="162"/>
      <c r="V1348" s="236"/>
    </row>
    <row r="1349" spans="1:22" x14ac:dyDescent="0.35">
      <c r="A1349" s="56"/>
      <c r="B1349" s="57"/>
      <c r="C1349" s="58"/>
      <c r="D1349" s="59"/>
      <c r="E1349" s="60"/>
      <c r="F1349" s="60"/>
      <c r="G1349" s="61"/>
      <c r="H1349" s="62"/>
      <c r="I1349" s="63"/>
      <c r="J1349" s="64"/>
      <c r="K1349" s="65"/>
      <c r="L1349" s="65"/>
      <c r="M1349" s="59"/>
      <c r="N1349" s="60"/>
      <c r="O1349" s="60"/>
      <c r="P1349" s="61"/>
      <c r="Q1349" s="62"/>
      <c r="R1349" s="63"/>
      <c r="S1349" s="64"/>
      <c r="T1349" s="14"/>
      <c r="U1349" s="15"/>
      <c r="V1349" s="237"/>
    </row>
    <row r="1350" spans="1:22" x14ac:dyDescent="0.35">
      <c r="A1350" s="131">
        <v>1</v>
      </c>
      <c r="B1350" s="131">
        <v>65</v>
      </c>
      <c r="C1350" s="134"/>
      <c r="D1350" s="136">
        <v>160</v>
      </c>
      <c r="E1350" s="66" t="s">
        <v>1279</v>
      </c>
      <c r="F1350" s="67">
        <v>4</v>
      </c>
      <c r="G1350" s="47"/>
      <c r="H1350" s="47"/>
      <c r="I1350" s="47"/>
      <c r="J1350" s="47"/>
      <c r="K1350" s="47">
        <f>((SUM(H1352:H1363)*H1351)+(SUM(G1352:G1363)*G1351)+(SUM(I1352:I1363)*I1351))/1000</f>
        <v>0</v>
      </c>
      <c r="L1350" s="47">
        <f>K1350*100/D1350</f>
        <v>0</v>
      </c>
      <c r="M1350" s="136"/>
      <c r="N1350" s="66"/>
      <c r="O1350" s="67"/>
      <c r="P1350" s="47"/>
      <c r="Q1350" s="47"/>
      <c r="R1350" s="47"/>
      <c r="S1350" s="47"/>
      <c r="T1350" s="47">
        <f>((SUM(Q1352:Q1363)*Q1351)+(SUM(P1352:P1363)*P1351)+(SUM(R1352:R1363)*R1351))/1000</f>
        <v>0</v>
      </c>
      <c r="U1350" s="47" t="e">
        <f>T1350*100/M1350</f>
        <v>#DIV/0!</v>
      </c>
      <c r="V1350" s="68"/>
    </row>
    <row r="1351" spans="1:22" x14ac:dyDescent="0.35">
      <c r="A1351" s="132"/>
      <c r="B1351" s="133"/>
      <c r="C1351" s="135"/>
      <c r="D1351" s="133"/>
      <c r="E1351" s="69" t="s">
        <v>17</v>
      </c>
      <c r="F1351" s="70"/>
      <c r="G1351" s="71">
        <v>246</v>
      </c>
      <c r="H1351" s="71">
        <v>244</v>
      </c>
      <c r="I1351" s="71">
        <v>245</v>
      </c>
      <c r="J1351" s="71">
        <v>430</v>
      </c>
      <c r="K1351" s="47"/>
      <c r="L1351" s="47"/>
      <c r="M1351" s="133"/>
      <c r="N1351" s="69"/>
      <c r="O1351" s="70"/>
      <c r="P1351" s="71"/>
      <c r="Q1351" s="71"/>
      <c r="R1351" s="71"/>
      <c r="S1351" s="47"/>
      <c r="T1351" s="76"/>
      <c r="U1351" s="73"/>
      <c r="V1351" s="68"/>
    </row>
    <row r="1352" spans="1:22" x14ac:dyDescent="0.35">
      <c r="A1352" s="132"/>
      <c r="B1352" s="133"/>
      <c r="C1352" s="135"/>
      <c r="D1352" s="133"/>
      <c r="E1352" s="74"/>
      <c r="F1352" s="75"/>
      <c r="G1352" s="47">
        <v>0</v>
      </c>
      <c r="H1352" s="47">
        <v>0</v>
      </c>
      <c r="I1352" s="47">
        <v>0</v>
      </c>
      <c r="J1352" s="47">
        <v>0</v>
      </c>
      <c r="K1352" s="47"/>
      <c r="L1352" s="47"/>
      <c r="M1352" s="133"/>
      <c r="N1352" s="74"/>
      <c r="O1352" s="75"/>
      <c r="P1352" s="47"/>
      <c r="Q1352" s="47"/>
      <c r="R1352" s="47"/>
      <c r="S1352" s="47"/>
      <c r="T1352" s="76"/>
      <c r="U1352" s="73"/>
      <c r="V1352" s="68"/>
    </row>
    <row r="1353" spans="1:22" x14ac:dyDescent="0.35">
      <c r="A1353" s="132"/>
      <c r="B1353" s="133"/>
      <c r="C1353" s="135"/>
      <c r="D1353" s="133"/>
      <c r="E1353" s="74"/>
      <c r="F1353" s="75"/>
      <c r="G1353" s="47"/>
      <c r="H1353" s="47"/>
      <c r="I1353" s="47"/>
      <c r="J1353" s="47"/>
      <c r="K1353" s="47"/>
      <c r="L1353" s="47"/>
      <c r="M1353" s="133"/>
      <c r="N1353" s="77"/>
      <c r="O1353" s="75"/>
      <c r="P1353" s="47"/>
      <c r="Q1353" s="47"/>
      <c r="R1353" s="47"/>
      <c r="S1353" s="47"/>
      <c r="T1353" s="76"/>
      <c r="U1353" s="73"/>
      <c r="V1353" s="68"/>
    </row>
    <row r="1354" spans="1:22" x14ac:dyDescent="0.35">
      <c r="A1354" s="132"/>
      <c r="B1354" s="133"/>
      <c r="C1354" s="135"/>
      <c r="D1354" s="133"/>
      <c r="E1354" s="74"/>
      <c r="F1354" s="75"/>
      <c r="G1354" s="47"/>
      <c r="H1354" s="47"/>
      <c r="I1354" s="47"/>
      <c r="J1354" s="47"/>
      <c r="K1354" s="47"/>
      <c r="L1354" s="47"/>
      <c r="M1354" s="133"/>
      <c r="N1354" s="74"/>
      <c r="O1354" s="75"/>
      <c r="P1354" s="47"/>
      <c r="Q1354" s="47"/>
      <c r="R1354" s="47"/>
      <c r="S1354" s="47"/>
      <c r="T1354" s="76"/>
      <c r="U1354" s="73"/>
      <c r="V1354" s="68"/>
    </row>
    <row r="1355" spans="1:22" x14ac:dyDescent="0.35">
      <c r="A1355" s="132"/>
      <c r="B1355" s="133"/>
      <c r="C1355" s="135"/>
      <c r="D1355" s="133"/>
      <c r="E1355" s="74"/>
      <c r="F1355" s="75"/>
      <c r="G1355" s="47"/>
      <c r="H1355" s="47"/>
      <c r="I1355" s="47"/>
      <c r="J1355" s="47"/>
      <c r="K1355" s="47"/>
      <c r="L1355" s="47"/>
      <c r="M1355" s="133"/>
      <c r="N1355" s="77"/>
      <c r="O1355" s="75"/>
      <c r="P1355" s="47"/>
      <c r="Q1355" s="47"/>
      <c r="R1355" s="47"/>
      <c r="S1355" s="47"/>
      <c r="T1355" s="76"/>
      <c r="U1355" s="73"/>
      <c r="V1355" s="68"/>
    </row>
    <row r="1356" spans="1:22" x14ac:dyDescent="0.35">
      <c r="A1356" s="132"/>
      <c r="B1356" s="133"/>
      <c r="C1356" s="135"/>
      <c r="D1356" s="133"/>
      <c r="E1356" s="74"/>
      <c r="F1356" s="75"/>
      <c r="G1356" s="47"/>
      <c r="H1356" s="47"/>
      <c r="I1356" s="47"/>
      <c r="J1356" s="47"/>
      <c r="K1356" s="47"/>
      <c r="L1356" s="47"/>
      <c r="M1356" s="133"/>
      <c r="N1356" s="74"/>
      <c r="O1356" s="75"/>
      <c r="P1356" s="47"/>
      <c r="Q1356" s="47"/>
      <c r="R1356" s="47"/>
      <c r="S1356" s="47"/>
      <c r="T1356" s="76"/>
      <c r="U1356" s="73"/>
      <c r="V1356" s="68"/>
    </row>
    <row r="1357" spans="1:22" x14ac:dyDescent="0.35">
      <c r="A1357" s="132"/>
      <c r="B1357" s="133"/>
      <c r="C1357" s="135"/>
      <c r="D1357" s="133"/>
      <c r="E1357" s="74"/>
      <c r="F1357" s="75"/>
      <c r="G1357" s="47"/>
      <c r="H1357" s="47"/>
      <c r="I1357" s="47"/>
      <c r="J1357" s="47"/>
      <c r="K1357" s="47"/>
      <c r="L1357" s="47"/>
      <c r="M1357" s="133"/>
      <c r="N1357" s="74"/>
      <c r="O1357" s="75"/>
      <c r="P1357" s="47"/>
      <c r="Q1357" s="47"/>
      <c r="R1357" s="47"/>
      <c r="S1357" s="47"/>
      <c r="T1357" s="76"/>
      <c r="U1357" s="73"/>
      <c r="V1357" s="68"/>
    </row>
    <row r="1358" spans="1:22" x14ac:dyDescent="0.35">
      <c r="A1358" s="132"/>
      <c r="B1358" s="133"/>
      <c r="C1358" s="135"/>
      <c r="D1358" s="133"/>
      <c r="E1358" s="74"/>
      <c r="F1358" s="75"/>
      <c r="G1358" s="47"/>
      <c r="H1358" s="47"/>
      <c r="I1358" s="47"/>
      <c r="J1358" s="47"/>
      <c r="K1358" s="47"/>
      <c r="L1358" s="47"/>
      <c r="M1358" s="133"/>
      <c r="N1358" s="74"/>
      <c r="O1358" s="75"/>
      <c r="P1358" s="47"/>
      <c r="Q1358" s="47"/>
      <c r="R1358" s="47"/>
      <c r="S1358" s="47"/>
      <c r="T1358" s="76"/>
      <c r="U1358" s="73"/>
      <c r="V1358" s="68"/>
    </row>
    <row r="1359" spans="1:22" x14ac:dyDescent="0.35">
      <c r="A1359" s="132"/>
      <c r="B1359" s="133"/>
      <c r="C1359" s="135"/>
      <c r="D1359" s="133"/>
      <c r="E1359" s="74"/>
      <c r="F1359" s="75"/>
      <c r="G1359" s="47"/>
      <c r="H1359" s="47"/>
      <c r="I1359" s="47"/>
      <c r="J1359" s="47"/>
      <c r="K1359" s="47"/>
      <c r="L1359" s="47"/>
      <c r="M1359" s="133"/>
      <c r="N1359" s="74"/>
      <c r="O1359" s="75"/>
      <c r="P1359" s="47"/>
      <c r="Q1359" s="47"/>
      <c r="R1359" s="47"/>
      <c r="S1359" s="47"/>
      <c r="T1359" s="76"/>
      <c r="U1359" s="73"/>
      <c r="V1359" s="68"/>
    </row>
    <row r="1360" spans="1:22" x14ac:dyDescent="0.35">
      <c r="A1360" s="132"/>
      <c r="B1360" s="133"/>
      <c r="C1360" s="135"/>
      <c r="D1360" s="133"/>
      <c r="E1360" s="74"/>
      <c r="F1360" s="75"/>
      <c r="G1360" s="47"/>
      <c r="H1360" s="47"/>
      <c r="I1360" s="47"/>
      <c r="J1360" s="47"/>
      <c r="K1360" s="47"/>
      <c r="L1360" s="47"/>
      <c r="M1360" s="133"/>
      <c r="N1360" s="77"/>
      <c r="O1360" s="75"/>
      <c r="P1360" s="47"/>
      <c r="Q1360" s="47"/>
      <c r="R1360" s="47"/>
      <c r="S1360" s="47"/>
      <c r="T1360" s="76"/>
      <c r="U1360" s="73"/>
      <c r="V1360" s="68"/>
    </row>
    <row r="1361" spans="1:22" x14ac:dyDescent="0.35">
      <c r="A1361" s="132"/>
      <c r="B1361" s="133"/>
      <c r="C1361" s="135"/>
      <c r="D1361" s="133"/>
      <c r="E1361" s="74"/>
      <c r="F1361" s="75"/>
      <c r="G1361" s="47"/>
      <c r="H1361" s="47"/>
      <c r="I1361" s="47"/>
      <c r="J1361" s="47"/>
      <c r="K1361" s="47"/>
      <c r="L1361" s="47"/>
      <c r="M1361" s="133"/>
      <c r="N1361" s="77"/>
      <c r="O1361" s="75"/>
      <c r="P1361" s="47"/>
      <c r="Q1361" s="47"/>
      <c r="R1361" s="47"/>
      <c r="S1361" s="47"/>
      <c r="T1361" s="76"/>
      <c r="U1361" s="73"/>
      <c r="V1361" s="68"/>
    </row>
    <row r="1362" spans="1:22" x14ac:dyDescent="0.35">
      <c r="A1362" s="132"/>
      <c r="B1362" s="133"/>
      <c r="C1362" s="135"/>
      <c r="D1362" s="133"/>
      <c r="E1362" s="74"/>
      <c r="F1362" s="75"/>
      <c r="G1362" s="47"/>
      <c r="H1362" s="47"/>
      <c r="I1362" s="47"/>
      <c r="J1362" s="47"/>
      <c r="K1362" s="47"/>
      <c r="L1362" s="47"/>
      <c r="M1362" s="133"/>
      <c r="N1362" s="77"/>
      <c r="O1362" s="75"/>
      <c r="P1362" s="47"/>
      <c r="Q1362" s="47"/>
      <c r="R1362" s="47"/>
      <c r="S1362" s="47"/>
      <c r="T1362" s="76"/>
      <c r="U1362" s="73"/>
      <c r="V1362" s="68"/>
    </row>
    <row r="1363" spans="1:22" x14ac:dyDescent="0.35">
      <c r="A1363" s="132"/>
      <c r="B1363" s="133"/>
      <c r="C1363" s="135"/>
      <c r="D1363" s="133"/>
      <c r="E1363" s="74"/>
      <c r="F1363" s="75"/>
      <c r="G1363" s="47"/>
      <c r="H1363" s="47"/>
      <c r="I1363" s="47"/>
      <c r="J1363" s="47"/>
      <c r="K1363" s="47"/>
      <c r="L1363" s="47"/>
      <c r="M1363" s="133"/>
      <c r="N1363" s="87"/>
      <c r="O1363" s="75"/>
      <c r="P1363" s="47"/>
      <c r="Q1363" s="47"/>
      <c r="R1363" s="47"/>
      <c r="S1363" s="47"/>
      <c r="T1363" s="88"/>
      <c r="U1363" s="73"/>
      <c r="V1363" s="68"/>
    </row>
    <row r="1364" spans="1:22" x14ac:dyDescent="0.35">
      <c r="A1364" s="78"/>
      <c r="B1364" s="79"/>
      <c r="C1364" s="80"/>
      <c r="D1364" s="81"/>
      <c r="E1364" s="82"/>
      <c r="F1364" s="83"/>
      <c r="G1364" s="83"/>
      <c r="H1364" s="83"/>
      <c r="I1364" s="84"/>
      <c r="J1364" s="84"/>
      <c r="K1364" s="84"/>
      <c r="L1364" s="85"/>
      <c r="M1364" s="86"/>
      <c r="N1364" s="83"/>
      <c r="O1364" s="83"/>
      <c r="P1364" s="83"/>
      <c r="Q1364" s="84"/>
      <c r="R1364" s="84"/>
      <c r="S1364" s="84"/>
      <c r="T1364" s="55"/>
      <c r="U1364" s="55"/>
      <c r="V1364" s="55"/>
    </row>
    <row r="1365" spans="1:22" x14ac:dyDescent="0.35">
      <c r="A1365" s="177" t="s">
        <v>0</v>
      </c>
      <c r="B1365" s="179" t="s">
        <v>1</v>
      </c>
      <c r="C1365" s="181" t="s">
        <v>2</v>
      </c>
      <c r="D1365" s="183" t="s">
        <v>3</v>
      </c>
      <c r="E1365" s="184"/>
      <c r="F1365" s="185"/>
      <c r="G1365" s="185"/>
      <c r="H1365" s="185"/>
      <c r="I1365" s="185"/>
      <c r="J1365" s="185"/>
      <c r="K1365" s="186" t="s">
        <v>4</v>
      </c>
      <c r="L1365" s="48"/>
      <c r="M1365" s="183" t="s">
        <v>5</v>
      </c>
      <c r="N1365" s="184"/>
      <c r="O1365" s="185"/>
      <c r="P1365" s="185"/>
      <c r="Q1365" s="185"/>
      <c r="R1365" s="185"/>
      <c r="S1365" s="185"/>
      <c r="T1365" s="159" t="s">
        <v>6</v>
      </c>
      <c r="U1365" s="161" t="s">
        <v>7</v>
      </c>
      <c r="V1365" s="234" t="s">
        <v>879</v>
      </c>
    </row>
    <row r="1366" spans="1:22" ht="25" x14ac:dyDescent="0.35">
      <c r="A1366" s="177"/>
      <c r="B1366" s="179"/>
      <c r="C1366" s="181"/>
      <c r="D1366" s="163" t="s">
        <v>8</v>
      </c>
      <c r="E1366" s="165" t="s">
        <v>9</v>
      </c>
      <c r="F1366" s="167" t="s">
        <v>10</v>
      </c>
      <c r="G1366" s="169" t="s">
        <v>310</v>
      </c>
      <c r="H1366" s="170"/>
      <c r="I1366" s="170"/>
      <c r="J1366" s="171"/>
      <c r="K1366" s="187"/>
      <c r="L1366" s="49" t="s">
        <v>11</v>
      </c>
      <c r="M1366" s="172" t="s">
        <v>8</v>
      </c>
      <c r="N1366" s="174" t="s">
        <v>12</v>
      </c>
      <c r="O1366" s="167" t="s">
        <v>10</v>
      </c>
      <c r="P1366" s="169" t="s">
        <v>310</v>
      </c>
      <c r="Q1366" s="170"/>
      <c r="R1366" s="170"/>
      <c r="S1366" s="171"/>
      <c r="T1366" s="159"/>
      <c r="U1366" s="161"/>
      <c r="V1366" s="235"/>
    </row>
    <row r="1367" spans="1:22" ht="15" thickBot="1" x14ac:dyDescent="0.4">
      <c r="A1367" s="178"/>
      <c r="B1367" s="180"/>
      <c r="C1367" s="182"/>
      <c r="D1367" s="164"/>
      <c r="E1367" s="166"/>
      <c r="F1367" s="168"/>
      <c r="G1367" s="50" t="s">
        <v>13</v>
      </c>
      <c r="H1367" s="51" t="s">
        <v>14</v>
      </c>
      <c r="I1367" s="52" t="s">
        <v>15</v>
      </c>
      <c r="J1367" s="53">
        <v>0</v>
      </c>
      <c r="K1367" s="188"/>
      <c r="L1367" s="54"/>
      <c r="M1367" s="173"/>
      <c r="N1367" s="175"/>
      <c r="O1367" s="176"/>
      <c r="P1367" s="50" t="s">
        <v>13</v>
      </c>
      <c r="Q1367" s="51" t="s">
        <v>14</v>
      </c>
      <c r="R1367" s="52" t="s">
        <v>15</v>
      </c>
      <c r="S1367" s="53">
        <v>0</v>
      </c>
      <c r="T1367" s="160"/>
      <c r="U1367" s="162"/>
      <c r="V1367" s="236"/>
    </row>
    <row r="1368" spans="1:22" x14ac:dyDescent="0.35">
      <c r="A1368" s="56"/>
      <c r="B1368" s="57"/>
      <c r="C1368" s="58"/>
      <c r="D1368" s="59"/>
      <c r="E1368" s="60"/>
      <c r="F1368" s="60"/>
      <c r="G1368" s="61"/>
      <c r="H1368" s="62"/>
      <c r="I1368" s="63"/>
      <c r="J1368" s="64"/>
      <c r="K1368" s="65"/>
      <c r="L1368" s="65"/>
      <c r="M1368" s="59"/>
      <c r="N1368" s="60"/>
      <c r="O1368" s="60"/>
      <c r="P1368" s="61"/>
      <c r="Q1368" s="62"/>
      <c r="R1368" s="63"/>
      <c r="S1368" s="64"/>
      <c r="T1368" s="14"/>
      <c r="U1368" s="15"/>
      <c r="V1368" s="237"/>
    </row>
    <row r="1369" spans="1:22" x14ac:dyDescent="0.35">
      <c r="A1369" s="131">
        <v>1</v>
      </c>
      <c r="B1369" s="131">
        <v>66</v>
      </c>
      <c r="C1369" s="134"/>
      <c r="D1369" s="136">
        <v>160</v>
      </c>
      <c r="E1369" s="66" t="s">
        <v>1280</v>
      </c>
      <c r="F1369" s="67">
        <v>1</v>
      </c>
      <c r="G1369" s="47"/>
      <c r="H1369" s="47"/>
      <c r="I1369" s="47"/>
      <c r="J1369" s="47"/>
      <c r="K1369" s="47">
        <f>((SUM(H1371:H1382)*H1370)+(SUM(G1371:G1382)*G1370)+(SUM(I1371:I1382)*I1370))/1000</f>
        <v>42.335000000000001</v>
      </c>
      <c r="L1369" s="47">
        <f>K1369*100/D1369</f>
        <v>26.459375000000001</v>
      </c>
      <c r="M1369" s="136"/>
      <c r="N1369" s="66"/>
      <c r="O1369" s="67"/>
      <c r="P1369" s="47"/>
      <c r="Q1369" s="47"/>
      <c r="R1369" s="47"/>
      <c r="S1369" s="47"/>
      <c r="T1369" s="47">
        <f>((SUM(Q1371:Q1382)*Q1370)+(SUM(P1371:P1382)*P1370)+(SUM(R1371:R1382)*R1370))/1000</f>
        <v>0</v>
      </c>
      <c r="U1369" s="47" t="e">
        <f>T1369*100/M1369</f>
        <v>#DIV/0!</v>
      </c>
      <c r="V1369" s="68"/>
    </row>
    <row r="1370" spans="1:22" x14ac:dyDescent="0.35">
      <c r="A1370" s="132"/>
      <c r="B1370" s="133"/>
      <c r="C1370" s="135"/>
      <c r="D1370" s="133"/>
      <c r="E1370" s="69" t="s">
        <v>17</v>
      </c>
      <c r="F1370" s="70"/>
      <c r="G1370" s="71">
        <v>235</v>
      </c>
      <c r="H1370" s="71">
        <v>237</v>
      </c>
      <c r="I1370" s="71">
        <v>238</v>
      </c>
      <c r="J1370" s="71">
        <v>416</v>
      </c>
      <c r="K1370" s="47"/>
      <c r="L1370" s="47"/>
      <c r="M1370" s="133"/>
      <c r="N1370" s="69"/>
      <c r="O1370" s="70"/>
      <c r="P1370" s="71"/>
      <c r="Q1370" s="71"/>
      <c r="R1370" s="71"/>
      <c r="S1370" s="47"/>
      <c r="T1370" s="76"/>
      <c r="U1370" s="73"/>
      <c r="V1370" s="68"/>
    </row>
    <row r="1371" spans="1:22" x14ac:dyDescent="0.35">
      <c r="A1371" s="132"/>
      <c r="B1371" s="133"/>
      <c r="C1371" s="135"/>
      <c r="D1371" s="133"/>
      <c r="E1371" s="74"/>
      <c r="F1371" s="75"/>
      <c r="G1371" s="47">
        <v>67</v>
      </c>
      <c r="H1371" s="47">
        <v>66</v>
      </c>
      <c r="I1371" s="47">
        <v>46</v>
      </c>
      <c r="J1371" s="47">
        <v>12</v>
      </c>
      <c r="K1371" s="47"/>
      <c r="L1371" s="47"/>
      <c r="M1371" s="133"/>
      <c r="N1371" s="74"/>
      <c r="O1371" s="75"/>
      <c r="P1371" s="47"/>
      <c r="Q1371" s="47"/>
      <c r="R1371" s="47"/>
      <c r="S1371" s="47"/>
      <c r="T1371" s="76"/>
      <c r="U1371" s="73"/>
      <c r="V1371" s="68"/>
    </row>
    <row r="1372" spans="1:22" x14ac:dyDescent="0.35">
      <c r="A1372" s="132"/>
      <c r="B1372" s="133"/>
      <c r="C1372" s="135"/>
      <c r="D1372" s="133"/>
      <c r="E1372" s="74"/>
      <c r="F1372" s="75"/>
      <c r="G1372" s="47"/>
      <c r="H1372" s="47"/>
      <c r="I1372" s="47"/>
      <c r="J1372" s="47"/>
      <c r="K1372" s="47"/>
      <c r="L1372" s="47"/>
      <c r="M1372" s="133"/>
      <c r="N1372" s="77"/>
      <c r="O1372" s="75"/>
      <c r="P1372" s="47"/>
      <c r="Q1372" s="47"/>
      <c r="R1372" s="47"/>
      <c r="S1372" s="47"/>
      <c r="T1372" s="76"/>
      <c r="U1372" s="73"/>
      <c r="V1372" s="68"/>
    </row>
    <row r="1373" spans="1:22" x14ac:dyDescent="0.35">
      <c r="A1373" s="132"/>
      <c r="B1373" s="133"/>
      <c r="C1373" s="135"/>
      <c r="D1373" s="133"/>
      <c r="E1373" s="74"/>
      <c r="F1373" s="75"/>
      <c r="G1373" s="47"/>
      <c r="H1373" s="47"/>
      <c r="I1373" s="47"/>
      <c r="J1373" s="47"/>
      <c r="K1373" s="47"/>
      <c r="L1373" s="47"/>
      <c r="M1373" s="133"/>
      <c r="N1373" s="74"/>
      <c r="O1373" s="75"/>
      <c r="P1373" s="47"/>
      <c r="Q1373" s="47"/>
      <c r="R1373" s="47"/>
      <c r="S1373" s="47"/>
      <c r="T1373" s="76"/>
      <c r="U1373" s="73"/>
      <c r="V1373" s="68"/>
    </row>
    <row r="1374" spans="1:22" x14ac:dyDescent="0.35">
      <c r="A1374" s="132"/>
      <c r="B1374" s="133"/>
      <c r="C1374" s="135"/>
      <c r="D1374" s="133"/>
      <c r="E1374" s="74"/>
      <c r="F1374" s="75"/>
      <c r="G1374" s="47"/>
      <c r="H1374" s="47"/>
      <c r="I1374" s="47"/>
      <c r="J1374" s="47"/>
      <c r="K1374" s="47"/>
      <c r="L1374" s="47"/>
      <c r="M1374" s="133"/>
      <c r="N1374" s="77"/>
      <c r="O1374" s="75"/>
      <c r="P1374" s="47"/>
      <c r="Q1374" s="47"/>
      <c r="R1374" s="47"/>
      <c r="S1374" s="47"/>
      <c r="T1374" s="76"/>
      <c r="U1374" s="73"/>
      <c r="V1374" s="68"/>
    </row>
    <row r="1375" spans="1:22" x14ac:dyDescent="0.35">
      <c r="A1375" s="132"/>
      <c r="B1375" s="133"/>
      <c r="C1375" s="135"/>
      <c r="D1375" s="133"/>
      <c r="E1375" s="74"/>
      <c r="F1375" s="75"/>
      <c r="G1375" s="47"/>
      <c r="H1375" s="47"/>
      <c r="I1375" s="47"/>
      <c r="J1375" s="47"/>
      <c r="K1375" s="47"/>
      <c r="L1375" s="47"/>
      <c r="M1375" s="133"/>
      <c r="N1375" s="74"/>
      <c r="O1375" s="75"/>
      <c r="P1375" s="47"/>
      <c r="Q1375" s="47"/>
      <c r="R1375" s="47"/>
      <c r="S1375" s="47"/>
      <c r="T1375" s="76"/>
      <c r="U1375" s="73"/>
      <c r="V1375" s="68"/>
    </row>
    <row r="1376" spans="1:22" x14ac:dyDescent="0.35">
      <c r="A1376" s="132"/>
      <c r="B1376" s="133"/>
      <c r="C1376" s="135"/>
      <c r="D1376" s="133"/>
      <c r="E1376" s="74"/>
      <c r="F1376" s="75"/>
      <c r="G1376" s="47"/>
      <c r="H1376" s="47"/>
      <c r="I1376" s="47"/>
      <c r="J1376" s="47"/>
      <c r="K1376" s="47"/>
      <c r="L1376" s="47"/>
      <c r="M1376" s="133"/>
      <c r="N1376" s="74"/>
      <c r="O1376" s="75"/>
      <c r="P1376" s="47"/>
      <c r="Q1376" s="47"/>
      <c r="R1376" s="47"/>
      <c r="S1376" s="47"/>
      <c r="T1376" s="76"/>
      <c r="U1376" s="73"/>
      <c r="V1376" s="68"/>
    </row>
    <row r="1377" spans="1:22" x14ac:dyDescent="0.35">
      <c r="A1377" s="132"/>
      <c r="B1377" s="133"/>
      <c r="C1377" s="135"/>
      <c r="D1377" s="133"/>
      <c r="E1377" s="74"/>
      <c r="F1377" s="75"/>
      <c r="G1377" s="47"/>
      <c r="H1377" s="47"/>
      <c r="I1377" s="47"/>
      <c r="J1377" s="47"/>
      <c r="K1377" s="47"/>
      <c r="L1377" s="47"/>
      <c r="M1377" s="133"/>
      <c r="N1377" s="74"/>
      <c r="O1377" s="75"/>
      <c r="P1377" s="47"/>
      <c r="Q1377" s="47"/>
      <c r="R1377" s="47"/>
      <c r="S1377" s="47"/>
      <c r="T1377" s="76"/>
      <c r="U1377" s="73"/>
      <c r="V1377" s="68"/>
    </row>
    <row r="1378" spans="1:22" x14ac:dyDescent="0.35">
      <c r="A1378" s="132"/>
      <c r="B1378" s="133"/>
      <c r="C1378" s="135"/>
      <c r="D1378" s="133"/>
      <c r="E1378" s="74"/>
      <c r="F1378" s="75"/>
      <c r="G1378" s="47"/>
      <c r="H1378" s="47"/>
      <c r="I1378" s="47"/>
      <c r="J1378" s="47"/>
      <c r="K1378" s="47"/>
      <c r="L1378" s="47"/>
      <c r="M1378" s="133"/>
      <c r="N1378" s="74"/>
      <c r="O1378" s="75"/>
      <c r="P1378" s="47"/>
      <c r="Q1378" s="47"/>
      <c r="R1378" s="47"/>
      <c r="S1378" s="47"/>
      <c r="T1378" s="76"/>
      <c r="U1378" s="73"/>
      <c r="V1378" s="68"/>
    </row>
    <row r="1379" spans="1:22" x14ac:dyDescent="0.35">
      <c r="A1379" s="132"/>
      <c r="B1379" s="133"/>
      <c r="C1379" s="135"/>
      <c r="D1379" s="133"/>
      <c r="E1379" s="74"/>
      <c r="F1379" s="75"/>
      <c r="G1379" s="47"/>
      <c r="H1379" s="47"/>
      <c r="I1379" s="47"/>
      <c r="J1379" s="47"/>
      <c r="K1379" s="47"/>
      <c r="L1379" s="47"/>
      <c r="M1379" s="133"/>
      <c r="N1379" s="77"/>
      <c r="O1379" s="75"/>
      <c r="P1379" s="47"/>
      <c r="Q1379" s="47"/>
      <c r="R1379" s="47"/>
      <c r="S1379" s="47"/>
      <c r="T1379" s="76"/>
      <c r="U1379" s="73"/>
      <c r="V1379" s="68"/>
    </row>
    <row r="1380" spans="1:22" x14ac:dyDescent="0.35">
      <c r="A1380" s="132"/>
      <c r="B1380" s="133"/>
      <c r="C1380" s="135"/>
      <c r="D1380" s="133"/>
      <c r="E1380" s="74"/>
      <c r="F1380" s="75"/>
      <c r="G1380" s="47"/>
      <c r="H1380" s="47"/>
      <c r="I1380" s="47"/>
      <c r="J1380" s="47"/>
      <c r="K1380" s="47"/>
      <c r="L1380" s="47"/>
      <c r="M1380" s="133"/>
      <c r="N1380" s="77"/>
      <c r="O1380" s="75"/>
      <c r="P1380" s="47"/>
      <c r="Q1380" s="47"/>
      <c r="R1380" s="47"/>
      <c r="S1380" s="47"/>
      <c r="T1380" s="76"/>
      <c r="U1380" s="73"/>
      <c r="V1380" s="68"/>
    </row>
    <row r="1381" spans="1:22" x14ac:dyDescent="0.35">
      <c r="A1381" s="132"/>
      <c r="B1381" s="133"/>
      <c r="C1381" s="135"/>
      <c r="D1381" s="133"/>
      <c r="E1381" s="74"/>
      <c r="F1381" s="75"/>
      <c r="G1381" s="47"/>
      <c r="H1381" s="47"/>
      <c r="I1381" s="47"/>
      <c r="J1381" s="47"/>
      <c r="K1381" s="47"/>
      <c r="L1381" s="47"/>
      <c r="M1381" s="133"/>
      <c r="N1381" s="77"/>
      <c r="O1381" s="75"/>
      <c r="P1381" s="47"/>
      <c r="Q1381" s="47"/>
      <c r="R1381" s="47"/>
      <c r="S1381" s="47"/>
      <c r="T1381" s="76"/>
      <c r="U1381" s="73"/>
      <c r="V1381" s="68"/>
    </row>
    <row r="1382" spans="1:22" x14ac:dyDescent="0.35">
      <c r="A1382" s="132"/>
      <c r="B1382" s="133"/>
      <c r="C1382" s="135"/>
      <c r="D1382" s="133"/>
      <c r="E1382" s="74"/>
      <c r="F1382" s="75"/>
      <c r="G1382" s="47"/>
      <c r="H1382" s="47"/>
      <c r="I1382" s="47"/>
      <c r="J1382" s="47"/>
      <c r="K1382" s="47"/>
      <c r="L1382" s="47"/>
      <c r="M1382" s="133"/>
      <c r="N1382" s="87"/>
      <c r="O1382" s="75"/>
      <c r="P1382" s="47"/>
      <c r="Q1382" s="47"/>
      <c r="R1382" s="47"/>
      <c r="S1382" s="47"/>
      <c r="T1382" s="88"/>
      <c r="U1382" s="73"/>
      <c r="V1382" s="68"/>
    </row>
    <row r="1384" spans="1:22" x14ac:dyDescent="0.35">
      <c r="A1384" s="177" t="s">
        <v>0</v>
      </c>
      <c r="B1384" s="179" t="s">
        <v>1</v>
      </c>
      <c r="C1384" s="181" t="s">
        <v>2</v>
      </c>
      <c r="D1384" s="183" t="s">
        <v>3</v>
      </c>
      <c r="E1384" s="184"/>
      <c r="F1384" s="185"/>
      <c r="G1384" s="185"/>
      <c r="H1384" s="185"/>
      <c r="I1384" s="185"/>
      <c r="J1384" s="185"/>
      <c r="K1384" s="186" t="s">
        <v>4</v>
      </c>
      <c r="L1384" s="48"/>
      <c r="M1384" s="183" t="s">
        <v>5</v>
      </c>
      <c r="N1384" s="184"/>
      <c r="O1384" s="185"/>
      <c r="P1384" s="185"/>
      <c r="Q1384" s="185"/>
      <c r="R1384" s="185"/>
      <c r="S1384" s="185"/>
      <c r="T1384" s="159" t="s">
        <v>6</v>
      </c>
      <c r="U1384" s="161" t="s">
        <v>7</v>
      </c>
      <c r="V1384" s="234" t="s">
        <v>879</v>
      </c>
    </row>
    <row r="1385" spans="1:22" ht="25" x14ac:dyDescent="0.35">
      <c r="A1385" s="177"/>
      <c r="B1385" s="179"/>
      <c r="C1385" s="181"/>
      <c r="D1385" s="163" t="s">
        <v>8</v>
      </c>
      <c r="E1385" s="165" t="s">
        <v>9</v>
      </c>
      <c r="F1385" s="167" t="s">
        <v>10</v>
      </c>
      <c r="G1385" s="169" t="s">
        <v>310</v>
      </c>
      <c r="H1385" s="170"/>
      <c r="I1385" s="170"/>
      <c r="J1385" s="171"/>
      <c r="K1385" s="187"/>
      <c r="L1385" s="49" t="s">
        <v>11</v>
      </c>
      <c r="M1385" s="172" t="s">
        <v>8</v>
      </c>
      <c r="N1385" s="174" t="s">
        <v>12</v>
      </c>
      <c r="O1385" s="167" t="s">
        <v>10</v>
      </c>
      <c r="P1385" s="169" t="s">
        <v>310</v>
      </c>
      <c r="Q1385" s="170"/>
      <c r="R1385" s="170"/>
      <c r="S1385" s="171"/>
      <c r="T1385" s="159"/>
      <c r="U1385" s="161"/>
      <c r="V1385" s="235"/>
    </row>
    <row r="1386" spans="1:22" ht="15" thickBot="1" x14ac:dyDescent="0.4">
      <c r="A1386" s="178"/>
      <c r="B1386" s="180"/>
      <c r="C1386" s="182"/>
      <c r="D1386" s="164"/>
      <c r="E1386" s="166"/>
      <c r="F1386" s="168"/>
      <c r="G1386" s="50" t="s">
        <v>13</v>
      </c>
      <c r="H1386" s="51" t="s">
        <v>14</v>
      </c>
      <c r="I1386" s="52" t="s">
        <v>15</v>
      </c>
      <c r="J1386" s="53">
        <v>0</v>
      </c>
      <c r="K1386" s="188"/>
      <c r="L1386" s="54"/>
      <c r="M1386" s="173"/>
      <c r="N1386" s="175"/>
      <c r="O1386" s="176"/>
      <c r="P1386" s="50" t="s">
        <v>13</v>
      </c>
      <c r="Q1386" s="51" t="s">
        <v>14</v>
      </c>
      <c r="R1386" s="52" t="s">
        <v>15</v>
      </c>
      <c r="S1386" s="53">
        <v>0</v>
      </c>
      <c r="T1386" s="160"/>
      <c r="U1386" s="162"/>
      <c r="V1386" s="236"/>
    </row>
    <row r="1387" spans="1:22" x14ac:dyDescent="0.35">
      <c r="A1387" s="56"/>
      <c r="B1387" s="57"/>
      <c r="C1387" s="58"/>
      <c r="D1387" s="59"/>
      <c r="E1387" s="60"/>
      <c r="F1387" s="60"/>
      <c r="G1387" s="61"/>
      <c r="H1387" s="62"/>
      <c r="I1387" s="63"/>
      <c r="J1387" s="64"/>
      <c r="K1387" s="65"/>
      <c r="L1387" s="65"/>
      <c r="M1387" s="59"/>
      <c r="N1387" s="60"/>
      <c r="O1387" s="60"/>
      <c r="P1387" s="61"/>
      <c r="Q1387" s="62"/>
      <c r="R1387" s="63"/>
      <c r="S1387" s="64"/>
      <c r="T1387" s="14"/>
      <c r="U1387" s="15"/>
      <c r="V1387" s="237"/>
    </row>
    <row r="1388" spans="1:22" x14ac:dyDescent="0.35">
      <c r="A1388" s="131">
        <v>1</v>
      </c>
      <c r="B1388" s="131">
        <v>67</v>
      </c>
      <c r="C1388" s="134"/>
      <c r="D1388" s="136">
        <v>200</v>
      </c>
      <c r="E1388" s="66" t="s">
        <v>1281</v>
      </c>
      <c r="F1388" s="67">
        <v>3</v>
      </c>
      <c r="G1388" s="47"/>
      <c r="H1388" s="47"/>
      <c r="I1388" s="47"/>
      <c r="J1388" s="47"/>
      <c r="K1388" s="47">
        <f>((SUM(H1390:H1401)*H1389)+(SUM(G1390:G1401)*G1389)+(SUM(I1390:I1401)*I1389))/1000</f>
        <v>27.75</v>
      </c>
      <c r="L1388" s="47">
        <f>K1388*100/D1388</f>
        <v>13.875</v>
      </c>
      <c r="M1388" s="136"/>
      <c r="N1388" s="66"/>
      <c r="O1388" s="67"/>
      <c r="P1388" s="47"/>
      <c r="Q1388" s="47"/>
      <c r="R1388" s="47"/>
      <c r="S1388" s="47"/>
      <c r="T1388" s="47">
        <f>((SUM(Q1390:Q1401)*Q1389)+(SUM(P1390:P1401)*P1389)+(SUM(R1390:R1401)*R1389))/1000</f>
        <v>0</v>
      </c>
      <c r="U1388" s="47" t="e">
        <f>T1388*100/M1388</f>
        <v>#DIV/0!</v>
      </c>
      <c r="V1388" s="68"/>
    </row>
    <row r="1389" spans="1:22" x14ac:dyDescent="0.35">
      <c r="A1389" s="132"/>
      <c r="B1389" s="133"/>
      <c r="C1389" s="135"/>
      <c r="D1389" s="133"/>
      <c r="E1389" s="69" t="s">
        <v>17</v>
      </c>
      <c r="F1389" s="70"/>
      <c r="G1389" s="71">
        <v>240</v>
      </c>
      <c r="H1389" s="71">
        <v>242</v>
      </c>
      <c r="I1389" s="71">
        <v>242</v>
      </c>
      <c r="J1389" s="71">
        <v>424</v>
      </c>
      <c r="K1389" s="47"/>
      <c r="L1389" s="47"/>
      <c r="M1389" s="133"/>
      <c r="N1389" s="69"/>
      <c r="O1389" s="70"/>
      <c r="P1389" s="71"/>
      <c r="Q1389" s="71"/>
      <c r="R1389" s="71"/>
      <c r="S1389" s="47"/>
      <c r="T1389" s="76"/>
      <c r="U1389" s="73"/>
      <c r="V1389" s="68"/>
    </row>
    <row r="1390" spans="1:22" x14ac:dyDescent="0.35">
      <c r="A1390" s="132"/>
      <c r="B1390" s="133"/>
      <c r="C1390" s="135"/>
      <c r="D1390" s="133"/>
      <c r="E1390" s="74"/>
      <c r="F1390" s="75"/>
      <c r="G1390" s="47">
        <v>40</v>
      </c>
      <c r="H1390" s="47">
        <v>34</v>
      </c>
      <c r="I1390" s="47">
        <v>41</v>
      </c>
      <c r="J1390" s="47">
        <v>8</v>
      </c>
      <c r="K1390" s="47"/>
      <c r="L1390" s="47"/>
      <c r="M1390" s="133"/>
      <c r="N1390" s="74"/>
      <c r="O1390" s="75"/>
      <c r="P1390" s="47"/>
      <c r="Q1390" s="47"/>
      <c r="R1390" s="47"/>
      <c r="S1390" s="47"/>
      <c r="T1390" s="76"/>
      <c r="U1390" s="73"/>
      <c r="V1390" s="68"/>
    </row>
    <row r="1391" spans="1:22" x14ac:dyDescent="0.35">
      <c r="A1391" s="132"/>
      <c r="B1391" s="133"/>
      <c r="C1391" s="135"/>
      <c r="D1391" s="133"/>
      <c r="E1391" s="74"/>
      <c r="F1391" s="75"/>
      <c r="G1391" s="47"/>
      <c r="H1391" s="47"/>
      <c r="I1391" s="47"/>
      <c r="J1391" s="47"/>
      <c r="K1391" s="47"/>
      <c r="L1391" s="47"/>
      <c r="M1391" s="133"/>
      <c r="N1391" s="77"/>
      <c r="O1391" s="75"/>
      <c r="P1391" s="47"/>
      <c r="Q1391" s="47"/>
      <c r="R1391" s="47"/>
      <c r="S1391" s="47"/>
      <c r="T1391" s="76"/>
      <c r="U1391" s="73"/>
      <c r="V1391" s="68"/>
    </row>
    <row r="1392" spans="1:22" x14ac:dyDescent="0.35">
      <c r="A1392" s="132"/>
      <c r="B1392" s="133"/>
      <c r="C1392" s="135"/>
      <c r="D1392" s="133"/>
      <c r="E1392" s="74"/>
      <c r="F1392" s="75"/>
      <c r="G1392" s="47"/>
      <c r="H1392" s="47"/>
      <c r="I1392" s="47"/>
      <c r="J1392" s="47"/>
      <c r="K1392" s="47"/>
      <c r="L1392" s="47"/>
      <c r="M1392" s="133"/>
      <c r="N1392" s="74"/>
      <c r="O1392" s="75"/>
      <c r="P1392" s="47"/>
      <c r="Q1392" s="47"/>
      <c r="R1392" s="47"/>
      <c r="S1392" s="47"/>
      <c r="T1392" s="76"/>
      <c r="U1392" s="73"/>
      <c r="V1392" s="68"/>
    </row>
    <row r="1393" spans="1:22" x14ac:dyDescent="0.35">
      <c r="A1393" s="132"/>
      <c r="B1393" s="133"/>
      <c r="C1393" s="135"/>
      <c r="D1393" s="133"/>
      <c r="E1393" s="74"/>
      <c r="F1393" s="75"/>
      <c r="G1393" s="47"/>
      <c r="H1393" s="47"/>
      <c r="I1393" s="47"/>
      <c r="J1393" s="47"/>
      <c r="K1393" s="47"/>
      <c r="L1393" s="47"/>
      <c r="M1393" s="133"/>
      <c r="N1393" s="77"/>
      <c r="O1393" s="75"/>
      <c r="P1393" s="47"/>
      <c r="Q1393" s="47"/>
      <c r="R1393" s="47"/>
      <c r="S1393" s="47"/>
      <c r="T1393" s="76"/>
      <c r="U1393" s="73"/>
      <c r="V1393" s="68"/>
    </row>
    <row r="1394" spans="1:22" x14ac:dyDescent="0.35">
      <c r="A1394" s="132"/>
      <c r="B1394" s="133"/>
      <c r="C1394" s="135"/>
      <c r="D1394" s="133"/>
      <c r="E1394" s="74"/>
      <c r="F1394" s="75"/>
      <c r="G1394" s="47"/>
      <c r="H1394" s="47"/>
      <c r="I1394" s="47"/>
      <c r="J1394" s="47"/>
      <c r="K1394" s="47"/>
      <c r="L1394" s="47"/>
      <c r="M1394" s="133"/>
      <c r="N1394" s="74"/>
      <c r="O1394" s="75"/>
      <c r="P1394" s="47"/>
      <c r="Q1394" s="47"/>
      <c r="R1394" s="47"/>
      <c r="S1394" s="47"/>
      <c r="T1394" s="76"/>
      <c r="U1394" s="73"/>
      <c r="V1394" s="68"/>
    </row>
    <row r="1395" spans="1:22" x14ac:dyDescent="0.35">
      <c r="A1395" s="132"/>
      <c r="B1395" s="133"/>
      <c r="C1395" s="135"/>
      <c r="D1395" s="133"/>
      <c r="E1395" s="74"/>
      <c r="F1395" s="75"/>
      <c r="G1395" s="47"/>
      <c r="H1395" s="47"/>
      <c r="I1395" s="47"/>
      <c r="J1395" s="47"/>
      <c r="K1395" s="47"/>
      <c r="L1395" s="47"/>
      <c r="M1395" s="133"/>
      <c r="N1395" s="74"/>
      <c r="O1395" s="75"/>
      <c r="P1395" s="47"/>
      <c r="Q1395" s="47"/>
      <c r="R1395" s="47"/>
      <c r="S1395" s="47"/>
      <c r="T1395" s="76"/>
      <c r="U1395" s="73"/>
      <c r="V1395" s="68"/>
    </row>
    <row r="1396" spans="1:22" x14ac:dyDescent="0.35">
      <c r="A1396" s="132"/>
      <c r="B1396" s="133"/>
      <c r="C1396" s="135"/>
      <c r="D1396" s="133"/>
      <c r="E1396" s="74"/>
      <c r="F1396" s="75"/>
      <c r="G1396" s="47"/>
      <c r="H1396" s="47"/>
      <c r="I1396" s="47"/>
      <c r="J1396" s="47"/>
      <c r="K1396" s="47"/>
      <c r="L1396" s="47"/>
      <c r="M1396" s="133"/>
      <c r="N1396" s="74"/>
      <c r="O1396" s="75"/>
      <c r="P1396" s="47"/>
      <c r="Q1396" s="47"/>
      <c r="R1396" s="47"/>
      <c r="S1396" s="47"/>
      <c r="T1396" s="76"/>
      <c r="U1396" s="73"/>
      <c r="V1396" s="68"/>
    </row>
    <row r="1397" spans="1:22" x14ac:dyDescent="0.35">
      <c r="A1397" s="132"/>
      <c r="B1397" s="133"/>
      <c r="C1397" s="135"/>
      <c r="D1397" s="133"/>
      <c r="E1397" s="74"/>
      <c r="F1397" s="75"/>
      <c r="G1397" s="47"/>
      <c r="H1397" s="47"/>
      <c r="I1397" s="47"/>
      <c r="J1397" s="47"/>
      <c r="K1397" s="47"/>
      <c r="L1397" s="47"/>
      <c r="M1397" s="133"/>
      <c r="N1397" s="74"/>
      <c r="O1397" s="75"/>
      <c r="P1397" s="47"/>
      <c r="Q1397" s="47"/>
      <c r="R1397" s="47"/>
      <c r="S1397" s="47"/>
      <c r="T1397" s="76"/>
      <c r="U1397" s="73"/>
      <c r="V1397" s="68"/>
    </row>
    <row r="1398" spans="1:22" x14ac:dyDescent="0.35">
      <c r="A1398" s="132"/>
      <c r="B1398" s="133"/>
      <c r="C1398" s="135"/>
      <c r="D1398" s="133"/>
      <c r="E1398" s="74"/>
      <c r="G1398" s="47"/>
      <c r="H1398" s="47"/>
      <c r="I1398" s="47"/>
      <c r="J1398" s="47"/>
      <c r="K1398" s="47"/>
      <c r="L1398" s="47"/>
      <c r="M1398" s="133"/>
      <c r="N1398" s="77"/>
      <c r="O1398" s="75"/>
      <c r="P1398" s="47"/>
      <c r="Q1398" s="47"/>
      <c r="R1398" s="47"/>
      <c r="S1398" s="47"/>
      <c r="T1398" s="76"/>
      <c r="U1398" s="73"/>
      <c r="V1398" s="68"/>
    </row>
    <row r="1399" spans="1:22" x14ac:dyDescent="0.35">
      <c r="A1399" s="132"/>
      <c r="B1399" s="133"/>
      <c r="C1399" s="135"/>
      <c r="D1399" s="133"/>
      <c r="E1399" s="74"/>
      <c r="G1399" s="47"/>
      <c r="H1399" s="47"/>
      <c r="I1399" s="47"/>
      <c r="J1399" s="47"/>
      <c r="K1399" s="47"/>
      <c r="L1399" s="47"/>
      <c r="M1399" s="133"/>
      <c r="N1399" s="77"/>
      <c r="O1399" s="75"/>
      <c r="P1399" s="47"/>
      <c r="Q1399" s="47"/>
      <c r="R1399" s="47"/>
      <c r="S1399" s="47"/>
      <c r="T1399" s="76"/>
      <c r="U1399" s="73"/>
      <c r="V1399" s="68"/>
    </row>
    <row r="1400" spans="1:22" x14ac:dyDescent="0.35">
      <c r="A1400" s="132"/>
      <c r="B1400" s="133"/>
      <c r="C1400" s="135"/>
      <c r="D1400" s="133"/>
      <c r="E1400" s="74"/>
      <c r="G1400" s="47"/>
      <c r="H1400" s="47"/>
      <c r="I1400" s="47"/>
      <c r="J1400" s="47"/>
      <c r="K1400" s="47"/>
      <c r="L1400" s="47"/>
      <c r="M1400" s="133"/>
      <c r="N1400" s="77"/>
      <c r="O1400" s="75"/>
      <c r="P1400" s="47"/>
      <c r="Q1400" s="47"/>
      <c r="R1400" s="47"/>
      <c r="S1400" s="47"/>
      <c r="T1400" s="76"/>
      <c r="U1400" s="73"/>
      <c r="V1400" s="68"/>
    </row>
    <row r="1401" spans="1:22" x14ac:dyDescent="0.35">
      <c r="A1401" s="132"/>
      <c r="B1401" s="133"/>
      <c r="C1401" s="135"/>
      <c r="D1401" s="133"/>
      <c r="E1401" s="74"/>
      <c r="G1401" s="47"/>
      <c r="H1401" s="47"/>
      <c r="I1401" s="47"/>
      <c r="J1401" s="47"/>
      <c r="K1401" s="47"/>
      <c r="L1401" s="47"/>
      <c r="M1401" s="133"/>
      <c r="N1401" s="87"/>
      <c r="O1401" s="75"/>
      <c r="P1401" s="47"/>
      <c r="Q1401" s="47"/>
      <c r="R1401" s="47"/>
      <c r="S1401" s="47"/>
      <c r="T1401" s="88"/>
      <c r="U1401" s="73"/>
      <c r="V1401" s="68"/>
    </row>
    <row r="1402" spans="1:22" x14ac:dyDescent="0.35">
      <c r="A1402" s="78"/>
      <c r="B1402" s="79"/>
      <c r="C1402" s="80"/>
      <c r="D1402" s="81"/>
      <c r="E1402" s="82"/>
      <c r="F1402" s="83"/>
      <c r="G1402" s="83"/>
      <c r="H1402" s="83"/>
      <c r="I1402" s="84"/>
      <c r="J1402" s="84"/>
      <c r="K1402" s="84"/>
      <c r="L1402" s="85"/>
      <c r="M1402" s="86"/>
      <c r="N1402" s="83"/>
      <c r="O1402" s="83"/>
      <c r="P1402" s="83"/>
      <c r="Q1402" s="84"/>
      <c r="R1402" s="84"/>
      <c r="S1402" s="84"/>
      <c r="T1402" s="55"/>
      <c r="U1402" s="55"/>
      <c r="V1402" s="55"/>
    </row>
    <row r="1403" spans="1:22" x14ac:dyDescent="0.35">
      <c r="A1403" s="177" t="s">
        <v>0</v>
      </c>
      <c r="B1403" s="179" t="s">
        <v>1</v>
      </c>
      <c r="C1403" s="181" t="s">
        <v>2</v>
      </c>
      <c r="D1403" s="183" t="s">
        <v>3</v>
      </c>
      <c r="E1403" s="184"/>
      <c r="F1403" s="185"/>
      <c r="G1403" s="185"/>
      <c r="H1403" s="185"/>
      <c r="I1403" s="185"/>
      <c r="J1403" s="185"/>
      <c r="K1403" s="186" t="s">
        <v>4</v>
      </c>
      <c r="L1403" s="48"/>
      <c r="M1403" s="183" t="s">
        <v>5</v>
      </c>
      <c r="N1403" s="184"/>
      <c r="O1403" s="185"/>
      <c r="P1403" s="185"/>
      <c r="Q1403" s="185"/>
      <c r="R1403" s="185"/>
      <c r="S1403" s="185"/>
      <c r="T1403" s="159" t="s">
        <v>6</v>
      </c>
      <c r="U1403" s="161" t="s">
        <v>7</v>
      </c>
      <c r="V1403" s="234" t="s">
        <v>879</v>
      </c>
    </row>
    <row r="1404" spans="1:22" ht="25" x14ac:dyDescent="0.35">
      <c r="A1404" s="177"/>
      <c r="B1404" s="179"/>
      <c r="C1404" s="181"/>
      <c r="D1404" s="163" t="s">
        <v>8</v>
      </c>
      <c r="E1404" s="165" t="s">
        <v>9</v>
      </c>
      <c r="F1404" s="167" t="s">
        <v>10</v>
      </c>
      <c r="G1404" s="169" t="s">
        <v>880</v>
      </c>
      <c r="H1404" s="170"/>
      <c r="I1404" s="170"/>
      <c r="J1404" s="171"/>
      <c r="K1404" s="187"/>
      <c r="L1404" s="49" t="s">
        <v>11</v>
      </c>
      <c r="M1404" s="172" t="s">
        <v>8</v>
      </c>
      <c r="N1404" s="174" t="s">
        <v>12</v>
      </c>
      <c r="O1404" s="167" t="s">
        <v>10</v>
      </c>
      <c r="P1404" s="169" t="s">
        <v>310</v>
      </c>
      <c r="Q1404" s="170"/>
      <c r="R1404" s="170"/>
      <c r="S1404" s="171"/>
      <c r="T1404" s="159"/>
      <c r="U1404" s="161"/>
      <c r="V1404" s="235"/>
    </row>
    <row r="1405" spans="1:22" ht="15" thickBot="1" x14ac:dyDescent="0.4">
      <c r="A1405" s="178"/>
      <c r="B1405" s="180"/>
      <c r="C1405" s="182"/>
      <c r="D1405" s="164"/>
      <c r="E1405" s="166"/>
      <c r="F1405" s="168"/>
      <c r="G1405" s="50" t="s">
        <v>13</v>
      </c>
      <c r="H1405" s="51" t="s">
        <v>14</v>
      </c>
      <c r="I1405" s="52" t="s">
        <v>15</v>
      </c>
      <c r="J1405" s="53">
        <v>0</v>
      </c>
      <c r="K1405" s="188"/>
      <c r="L1405" s="54"/>
      <c r="M1405" s="173"/>
      <c r="N1405" s="175"/>
      <c r="O1405" s="176"/>
      <c r="P1405" s="50" t="s">
        <v>13</v>
      </c>
      <c r="Q1405" s="51" t="s">
        <v>14</v>
      </c>
      <c r="R1405" s="52" t="s">
        <v>15</v>
      </c>
      <c r="S1405" s="53">
        <v>0</v>
      </c>
      <c r="T1405" s="160"/>
      <c r="U1405" s="162"/>
      <c r="V1405" s="236"/>
    </row>
    <row r="1406" spans="1:22" x14ac:dyDescent="0.35">
      <c r="A1406" s="56"/>
      <c r="B1406" s="57"/>
      <c r="C1406" s="58"/>
      <c r="D1406" s="59"/>
      <c r="E1406" s="60"/>
      <c r="F1406" s="60"/>
      <c r="G1406" s="61"/>
      <c r="H1406" s="62"/>
      <c r="I1406" s="63"/>
      <c r="J1406" s="64"/>
      <c r="K1406" s="65"/>
      <c r="L1406" s="65"/>
      <c r="M1406" s="59"/>
      <c r="N1406" s="60"/>
      <c r="O1406" s="60"/>
      <c r="P1406" s="61"/>
      <c r="Q1406" s="62"/>
      <c r="R1406" s="63"/>
      <c r="S1406" s="64"/>
      <c r="T1406" s="14"/>
      <c r="U1406" s="15"/>
      <c r="V1406" s="237"/>
    </row>
    <row r="1407" spans="1:22" x14ac:dyDescent="0.35">
      <c r="A1407" s="131">
        <v>1</v>
      </c>
      <c r="B1407" s="131">
        <v>68</v>
      </c>
      <c r="C1407" s="134"/>
      <c r="D1407" s="157">
        <v>160</v>
      </c>
      <c r="E1407" s="66"/>
      <c r="F1407" s="67"/>
      <c r="G1407" s="47"/>
      <c r="H1407" s="47"/>
      <c r="I1407" s="47"/>
      <c r="J1407" s="47"/>
      <c r="K1407" s="47">
        <f>((SUM(H1409:H1420)*H1408)+(SUM(G1409:G1420)*G1408)+(SUM(I1409:I1420)*I1408))/1000</f>
        <v>3.056</v>
      </c>
      <c r="L1407" s="47">
        <f>K1407*100/D1407</f>
        <v>1.9100000000000001</v>
      </c>
      <c r="M1407" s="136"/>
      <c r="N1407" s="66"/>
      <c r="O1407" s="67"/>
      <c r="P1407" s="47"/>
      <c r="Q1407" s="47"/>
      <c r="R1407" s="47"/>
      <c r="S1407" s="47"/>
      <c r="T1407" s="76"/>
      <c r="U1407" s="73"/>
      <c r="V1407" s="68"/>
    </row>
    <row r="1408" spans="1:22" ht="15" thickBot="1" x14ac:dyDescent="0.4">
      <c r="A1408" s="132"/>
      <c r="B1408" s="133"/>
      <c r="C1408" s="135"/>
      <c r="D1408" s="158"/>
      <c r="E1408" s="69" t="s">
        <v>17</v>
      </c>
      <c r="F1408" s="70"/>
      <c r="G1408" s="71">
        <v>233</v>
      </c>
      <c r="H1408" s="71">
        <v>236</v>
      </c>
      <c r="I1408" s="71">
        <v>234</v>
      </c>
      <c r="J1408" s="71">
        <v>406</v>
      </c>
      <c r="K1408" s="47"/>
      <c r="L1408" s="47"/>
      <c r="M1408" s="133"/>
      <c r="N1408" s="69"/>
      <c r="O1408" s="70"/>
      <c r="P1408" s="71"/>
      <c r="Q1408" s="71"/>
      <c r="R1408" s="71"/>
      <c r="S1408" s="47"/>
      <c r="T1408" s="76"/>
      <c r="U1408" s="73"/>
      <c r="V1408" s="68"/>
    </row>
    <row r="1409" spans="1:22" ht="15" thickBot="1" x14ac:dyDescent="0.4">
      <c r="A1409" s="132"/>
      <c r="B1409" s="133"/>
      <c r="C1409" s="135"/>
      <c r="D1409" s="158"/>
      <c r="E1409" s="828" t="s">
        <v>1282</v>
      </c>
      <c r="F1409" s="75"/>
      <c r="G1409" s="829"/>
      <c r="H1409" s="829"/>
      <c r="I1409" s="829"/>
      <c r="J1409" s="829"/>
      <c r="K1409" s="47"/>
      <c r="L1409" s="47"/>
      <c r="M1409" s="133"/>
      <c r="N1409" s="74"/>
      <c r="O1409" s="75"/>
      <c r="P1409" s="47"/>
      <c r="Q1409" s="47"/>
      <c r="R1409" s="47"/>
      <c r="S1409" s="47"/>
      <c r="T1409" s="76"/>
      <c r="U1409" s="73"/>
      <c r="V1409" s="68"/>
    </row>
    <row r="1410" spans="1:22" ht="15" thickBot="1" x14ac:dyDescent="0.4">
      <c r="A1410" s="132"/>
      <c r="B1410" s="133"/>
      <c r="C1410" s="135"/>
      <c r="D1410" s="158"/>
      <c r="E1410" s="828" t="s">
        <v>1283</v>
      </c>
      <c r="F1410" s="75"/>
      <c r="G1410" s="89">
        <v>2</v>
      </c>
      <c r="H1410" s="89">
        <v>8</v>
      </c>
      <c r="I1410" s="89">
        <v>3</v>
      </c>
      <c r="J1410" s="89">
        <v>5</v>
      </c>
      <c r="K1410" s="47"/>
      <c r="L1410" s="47"/>
      <c r="M1410" s="133"/>
      <c r="N1410" s="77"/>
      <c r="O1410" s="75"/>
      <c r="P1410" s="47"/>
      <c r="Q1410" s="47"/>
      <c r="R1410" s="47"/>
      <c r="S1410" s="47"/>
      <c r="T1410" s="76"/>
      <c r="U1410" s="73"/>
      <c r="V1410" s="68"/>
    </row>
    <row r="1411" spans="1:22" ht="15" thickBot="1" x14ac:dyDescent="0.4">
      <c r="A1411" s="132"/>
      <c r="B1411" s="133"/>
      <c r="C1411" s="135"/>
      <c r="D1411" s="158"/>
      <c r="E1411" s="828" t="s">
        <v>1284</v>
      </c>
      <c r="F1411" s="75"/>
      <c r="G1411" s="89"/>
      <c r="H1411" s="89"/>
      <c r="I1411" s="89"/>
      <c r="J1411" s="89"/>
      <c r="K1411" s="47"/>
      <c r="L1411" s="47"/>
      <c r="M1411" s="133"/>
      <c r="N1411" s="74"/>
      <c r="O1411" s="75"/>
      <c r="P1411" s="47"/>
      <c r="Q1411" s="47"/>
      <c r="R1411" s="47"/>
      <c r="S1411" s="47"/>
      <c r="T1411" s="76"/>
      <c r="U1411" s="73"/>
      <c r="V1411" s="68"/>
    </row>
    <row r="1412" spans="1:22" x14ac:dyDescent="0.35">
      <c r="A1412" s="132"/>
      <c r="B1412" s="133"/>
      <c r="C1412" s="135"/>
      <c r="D1412" s="158"/>
      <c r="E1412" s="828" t="s">
        <v>1285</v>
      </c>
      <c r="F1412" s="75"/>
      <c r="G1412" s="89"/>
      <c r="H1412" s="89"/>
      <c r="I1412" s="89"/>
      <c r="J1412" s="89"/>
      <c r="K1412" s="47"/>
      <c r="L1412" s="47"/>
      <c r="M1412" s="133"/>
      <c r="N1412" s="77"/>
      <c r="O1412" s="75"/>
      <c r="P1412" s="47"/>
      <c r="Q1412" s="47"/>
      <c r="R1412" s="47"/>
      <c r="S1412" s="47"/>
      <c r="T1412" s="76"/>
      <c r="U1412" s="73"/>
      <c r="V1412" s="68"/>
    </row>
    <row r="1413" spans="1:22" x14ac:dyDescent="0.35">
      <c r="A1413" s="132"/>
      <c r="B1413" s="133"/>
      <c r="C1413" s="135"/>
      <c r="D1413" s="158"/>
      <c r="E1413" s="74"/>
      <c r="F1413" s="75"/>
      <c r="G1413" s="47"/>
      <c r="H1413" s="47"/>
      <c r="I1413" s="47"/>
      <c r="J1413" s="47"/>
      <c r="K1413" s="47"/>
      <c r="L1413" s="47"/>
      <c r="M1413" s="133"/>
      <c r="N1413" s="74"/>
      <c r="O1413" s="75"/>
      <c r="P1413" s="47"/>
      <c r="Q1413" s="47"/>
      <c r="R1413" s="47"/>
      <c r="S1413" s="47"/>
      <c r="T1413" s="76"/>
      <c r="U1413" s="73"/>
      <c r="V1413" s="68"/>
    </row>
    <row r="1414" spans="1:22" x14ac:dyDescent="0.35">
      <c r="A1414" s="132"/>
      <c r="B1414" s="133"/>
      <c r="C1414" s="135"/>
      <c r="D1414" s="158"/>
      <c r="E1414" s="74"/>
      <c r="F1414" s="75"/>
      <c r="G1414" s="47"/>
      <c r="H1414" s="47"/>
      <c r="I1414" s="47"/>
      <c r="J1414" s="47"/>
      <c r="K1414" s="47"/>
      <c r="L1414" s="47"/>
      <c r="M1414" s="133"/>
      <c r="N1414" s="74"/>
      <c r="O1414" s="75"/>
      <c r="P1414" s="47"/>
      <c r="Q1414" s="47"/>
      <c r="R1414" s="47"/>
      <c r="S1414" s="47"/>
      <c r="T1414" s="76"/>
      <c r="U1414" s="73"/>
      <c r="V1414" s="68"/>
    </row>
    <row r="1415" spans="1:22" x14ac:dyDescent="0.35">
      <c r="A1415" s="132"/>
      <c r="B1415" s="133"/>
      <c r="C1415" s="135"/>
      <c r="D1415" s="158"/>
      <c r="E1415" s="74"/>
      <c r="F1415" s="75"/>
      <c r="G1415" s="47"/>
      <c r="H1415" s="47"/>
      <c r="I1415" s="47"/>
      <c r="J1415" s="47"/>
      <c r="K1415" s="47"/>
      <c r="L1415" s="47"/>
      <c r="M1415" s="133"/>
      <c r="N1415" s="74"/>
      <c r="O1415" s="75"/>
      <c r="P1415" s="47"/>
      <c r="Q1415" s="47"/>
      <c r="R1415" s="47"/>
      <c r="S1415" s="47"/>
      <c r="T1415" s="76"/>
      <c r="U1415" s="73"/>
      <c r="V1415" s="68"/>
    </row>
    <row r="1416" spans="1:22" x14ac:dyDescent="0.35">
      <c r="A1416" s="132"/>
      <c r="B1416" s="133"/>
      <c r="C1416" s="135"/>
      <c r="D1416" s="158"/>
      <c r="E1416" s="74"/>
      <c r="F1416" s="75"/>
      <c r="G1416" s="47"/>
      <c r="H1416" s="47"/>
      <c r="I1416" s="47"/>
      <c r="J1416" s="47"/>
      <c r="K1416" s="47"/>
      <c r="L1416" s="47"/>
      <c r="M1416" s="133"/>
      <c r="N1416" s="74"/>
      <c r="O1416" s="75"/>
      <c r="P1416" s="47"/>
      <c r="Q1416" s="47"/>
      <c r="R1416" s="47"/>
      <c r="S1416" s="47"/>
      <c r="T1416" s="76"/>
      <c r="U1416" s="73"/>
      <c r="V1416" s="68"/>
    </row>
    <row r="1417" spans="1:22" x14ac:dyDescent="0.35">
      <c r="A1417" s="132"/>
      <c r="B1417" s="133"/>
      <c r="C1417" s="135"/>
      <c r="D1417" s="158"/>
      <c r="E1417" s="74"/>
      <c r="F1417" s="75"/>
      <c r="G1417" s="47"/>
      <c r="H1417" s="47"/>
      <c r="I1417" s="47"/>
      <c r="J1417" s="47"/>
      <c r="K1417" s="47"/>
      <c r="L1417" s="47"/>
      <c r="M1417" s="133"/>
      <c r="N1417" s="77"/>
      <c r="O1417" s="75"/>
      <c r="P1417" s="47"/>
      <c r="Q1417" s="47"/>
      <c r="R1417" s="47"/>
      <c r="S1417" s="47"/>
      <c r="T1417" s="76"/>
      <c r="U1417" s="73"/>
      <c r="V1417" s="68"/>
    </row>
    <row r="1418" spans="1:22" x14ac:dyDescent="0.35">
      <c r="A1418" s="132"/>
      <c r="B1418" s="133"/>
      <c r="C1418" s="135"/>
      <c r="D1418" s="158"/>
      <c r="E1418" s="74"/>
      <c r="F1418" s="75"/>
      <c r="G1418" s="47"/>
      <c r="H1418" s="47"/>
      <c r="I1418" s="47"/>
      <c r="J1418" s="47"/>
      <c r="K1418" s="47"/>
      <c r="L1418" s="47"/>
      <c r="M1418" s="133"/>
      <c r="N1418" s="77"/>
      <c r="O1418" s="75"/>
      <c r="P1418" s="47"/>
      <c r="Q1418" s="47"/>
      <c r="R1418" s="47"/>
      <c r="S1418" s="47"/>
      <c r="T1418" s="76"/>
      <c r="U1418" s="73"/>
      <c r="V1418" s="68"/>
    </row>
    <row r="1419" spans="1:22" x14ac:dyDescent="0.35">
      <c r="A1419" s="132"/>
      <c r="B1419" s="133"/>
      <c r="C1419" s="135"/>
      <c r="D1419" s="158"/>
      <c r="E1419" s="74"/>
      <c r="F1419" s="75"/>
      <c r="G1419" s="47"/>
      <c r="H1419" s="47"/>
      <c r="I1419" s="47"/>
      <c r="J1419" s="47"/>
      <c r="K1419" s="47"/>
      <c r="L1419" s="47"/>
      <c r="M1419" s="133"/>
      <c r="N1419" s="77"/>
      <c r="O1419" s="75"/>
      <c r="P1419" s="47"/>
      <c r="Q1419" s="47"/>
      <c r="R1419" s="47"/>
      <c r="S1419" s="47"/>
      <c r="T1419" s="76"/>
      <c r="U1419" s="73"/>
      <c r="V1419" s="68"/>
    </row>
    <row r="1420" spans="1:22" x14ac:dyDescent="0.35">
      <c r="A1420" s="132"/>
      <c r="B1420" s="133"/>
      <c r="C1420" s="135"/>
      <c r="D1420" s="158"/>
      <c r="E1420" s="74"/>
      <c r="F1420" s="75"/>
      <c r="G1420" s="47"/>
      <c r="H1420" s="47"/>
      <c r="I1420" s="47"/>
      <c r="J1420" s="47"/>
      <c r="K1420" s="47"/>
      <c r="L1420" s="47"/>
      <c r="M1420" s="133"/>
      <c r="N1420" s="87"/>
      <c r="O1420" s="75"/>
      <c r="P1420" s="47"/>
      <c r="Q1420" s="47"/>
      <c r="R1420" s="47"/>
      <c r="S1420" s="47"/>
      <c r="T1420" s="88"/>
      <c r="U1420" s="73"/>
      <c r="V1420" s="68"/>
    </row>
    <row r="1422" spans="1:22" x14ac:dyDescent="0.35">
      <c r="A1422" s="177" t="s">
        <v>0</v>
      </c>
      <c r="B1422" s="179" t="s">
        <v>1</v>
      </c>
      <c r="C1422" s="181" t="s">
        <v>2</v>
      </c>
      <c r="D1422" s="183" t="s">
        <v>3</v>
      </c>
      <c r="E1422" s="184"/>
      <c r="F1422" s="185"/>
      <c r="G1422" s="185"/>
      <c r="H1422" s="185"/>
      <c r="I1422" s="185"/>
      <c r="J1422" s="185"/>
      <c r="K1422" s="186" t="s">
        <v>4</v>
      </c>
      <c r="L1422" s="48"/>
      <c r="M1422" s="183" t="s">
        <v>5</v>
      </c>
      <c r="N1422" s="184"/>
      <c r="O1422" s="185"/>
      <c r="P1422" s="185"/>
      <c r="Q1422" s="185"/>
      <c r="R1422" s="185"/>
      <c r="S1422" s="185"/>
      <c r="T1422" s="159" t="s">
        <v>6</v>
      </c>
      <c r="U1422" s="161" t="s">
        <v>7</v>
      </c>
      <c r="V1422" s="234" t="s">
        <v>879</v>
      </c>
    </row>
    <row r="1423" spans="1:22" ht="25" x14ac:dyDescent="0.35">
      <c r="A1423" s="177"/>
      <c r="B1423" s="179"/>
      <c r="C1423" s="181"/>
      <c r="D1423" s="163" t="s">
        <v>8</v>
      </c>
      <c r="E1423" s="165" t="s">
        <v>9</v>
      </c>
      <c r="F1423" s="167" t="s">
        <v>10</v>
      </c>
      <c r="G1423" s="169" t="s">
        <v>310</v>
      </c>
      <c r="H1423" s="170"/>
      <c r="I1423" s="170"/>
      <c r="J1423" s="171"/>
      <c r="K1423" s="187"/>
      <c r="L1423" s="49" t="s">
        <v>11</v>
      </c>
      <c r="M1423" s="172" t="s">
        <v>8</v>
      </c>
      <c r="N1423" s="174" t="s">
        <v>12</v>
      </c>
      <c r="O1423" s="167" t="s">
        <v>10</v>
      </c>
      <c r="P1423" s="169" t="s">
        <v>310</v>
      </c>
      <c r="Q1423" s="170"/>
      <c r="R1423" s="170"/>
      <c r="S1423" s="171"/>
      <c r="T1423" s="159"/>
      <c r="U1423" s="161"/>
      <c r="V1423" s="235"/>
    </row>
    <row r="1424" spans="1:22" ht="15" thickBot="1" x14ac:dyDescent="0.4">
      <c r="A1424" s="178"/>
      <c r="B1424" s="180"/>
      <c r="C1424" s="182"/>
      <c r="D1424" s="164"/>
      <c r="E1424" s="166"/>
      <c r="F1424" s="168"/>
      <c r="G1424" s="50" t="s">
        <v>13</v>
      </c>
      <c r="H1424" s="51" t="s">
        <v>14</v>
      </c>
      <c r="I1424" s="52" t="s">
        <v>15</v>
      </c>
      <c r="J1424" s="53">
        <v>0</v>
      </c>
      <c r="K1424" s="188"/>
      <c r="L1424" s="54"/>
      <c r="M1424" s="173"/>
      <c r="N1424" s="175"/>
      <c r="O1424" s="176"/>
      <c r="P1424" s="50" t="s">
        <v>13</v>
      </c>
      <c r="Q1424" s="51" t="s">
        <v>14</v>
      </c>
      <c r="R1424" s="52" t="s">
        <v>15</v>
      </c>
      <c r="S1424" s="53">
        <v>0</v>
      </c>
      <c r="T1424" s="160"/>
      <c r="U1424" s="162"/>
      <c r="V1424" s="236"/>
    </row>
    <row r="1425" spans="1:22" x14ac:dyDescent="0.35">
      <c r="A1425" s="56"/>
      <c r="B1425" s="57"/>
      <c r="C1425" s="58"/>
      <c r="D1425" s="59"/>
      <c r="E1425" s="60"/>
      <c r="F1425" s="60"/>
      <c r="G1425" s="61"/>
      <c r="H1425" s="62"/>
      <c r="I1425" s="63"/>
      <c r="J1425" s="64"/>
      <c r="K1425" s="65"/>
      <c r="L1425" s="65"/>
      <c r="M1425" s="59"/>
      <c r="N1425" s="60"/>
      <c r="O1425" s="60"/>
      <c r="P1425" s="61"/>
      <c r="Q1425" s="62"/>
      <c r="R1425" s="63"/>
      <c r="S1425" s="64"/>
      <c r="T1425" s="14"/>
      <c r="U1425" s="15"/>
      <c r="V1425" s="237"/>
    </row>
    <row r="1426" spans="1:22" x14ac:dyDescent="0.35">
      <c r="A1426" s="131">
        <v>1</v>
      </c>
      <c r="B1426" s="131">
        <v>69</v>
      </c>
      <c r="C1426" s="134"/>
      <c r="D1426" s="136">
        <v>250</v>
      </c>
      <c r="E1426" s="840" t="s">
        <v>1286</v>
      </c>
      <c r="F1426" s="67">
        <v>2</v>
      </c>
      <c r="G1426" s="47">
        <v>49</v>
      </c>
      <c r="H1426" s="47">
        <v>93</v>
      </c>
      <c r="I1426" s="47">
        <v>89</v>
      </c>
      <c r="J1426" s="47">
        <v>28</v>
      </c>
      <c r="K1426" s="47">
        <f>((SUM(H1428:H1444)*H1427)+(SUM(G1428:G1444)*G1427)+(SUM(I1428:I1444)*I1427))/1000</f>
        <v>52.005000000000003</v>
      </c>
      <c r="L1426" s="47">
        <f>K1426*100/D1426</f>
        <v>20.802</v>
      </c>
      <c r="M1426" s="136"/>
      <c r="N1426" s="66"/>
      <c r="O1426" s="67"/>
      <c r="P1426" s="47"/>
      <c r="Q1426" s="47"/>
      <c r="R1426" s="47"/>
      <c r="S1426" s="47"/>
      <c r="T1426" s="47">
        <f>((SUM(Q1428:Q1444)*Q1427)+(SUM(P1428:P1444)*P1427)+(SUM(R1428:R1444)*R1427))/1000</f>
        <v>0</v>
      </c>
      <c r="U1426" s="47" t="e">
        <f>T1426*100/M1426</f>
        <v>#DIV/0!</v>
      </c>
      <c r="V1426" s="68" t="s">
        <v>924</v>
      </c>
    </row>
    <row r="1427" spans="1:22" x14ac:dyDescent="0.35">
      <c r="A1427" s="132"/>
      <c r="B1427" s="133"/>
      <c r="C1427" s="135"/>
      <c r="D1427" s="133"/>
      <c r="E1427" s="864" t="s">
        <v>17</v>
      </c>
      <c r="F1427" s="70"/>
      <c r="G1427" s="71">
        <v>235</v>
      </c>
      <c r="H1427" s="71">
        <v>231</v>
      </c>
      <c r="I1427" s="71">
        <v>234</v>
      </c>
      <c r="J1427" s="71">
        <v>406</v>
      </c>
      <c r="K1427" s="47"/>
      <c r="L1427" s="47"/>
      <c r="M1427" s="133"/>
      <c r="N1427" s="69"/>
      <c r="O1427" s="70"/>
      <c r="P1427" s="71"/>
      <c r="Q1427" s="71"/>
      <c r="R1427" s="71"/>
      <c r="S1427" s="47"/>
      <c r="T1427" s="76"/>
      <c r="U1427" s="73"/>
      <c r="V1427" s="68"/>
    </row>
    <row r="1428" spans="1:22" x14ac:dyDescent="0.35">
      <c r="A1428" s="132"/>
      <c r="B1428" s="133"/>
      <c r="C1428" s="135"/>
      <c r="D1428" s="133"/>
      <c r="E1428" s="70" t="s">
        <v>940</v>
      </c>
      <c r="F1428" s="75"/>
      <c r="G1428" s="47"/>
      <c r="H1428" s="47"/>
      <c r="I1428" s="47"/>
      <c r="J1428" s="47"/>
      <c r="K1428" s="47"/>
      <c r="L1428" s="47"/>
      <c r="M1428" s="133"/>
      <c r="N1428" s="74"/>
      <c r="O1428" s="75"/>
      <c r="P1428" s="47"/>
      <c r="Q1428" s="47"/>
      <c r="R1428" s="47"/>
      <c r="S1428" s="47"/>
      <c r="T1428" s="76"/>
      <c r="U1428" s="73"/>
      <c r="V1428" s="68"/>
    </row>
    <row r="1429" spans="1:22" x14ac:dyDescent="0.35">
      <c r="A1429" s="132"/>
      <c r="B1429" s="133"/>
      <c r="C1429" s="135"/>
      <c r="D1429" s="133"/>
      <c r="E1429" s="885" t="s">
        <v>1287</v>
      </c>
      <c r="F1429" s="75"/>
      <c r="G1429" s="47"/>
      <c r="H1429" s="47"/>
      <c r="I1429" s="47">
        <v>0</v>
      </c>
      <c r="J1429" s="47">
        <v>0</v>
      </c>
      <c r="K1429" s="47"/>
      <c r="L1429" s="47"/>
      <c r="M1429" s="133"/>
      <c r="N1429" s="77"/>
      <c r="O1429" s="75"/>
      <c r="P1429" s="47"/>
      <c r="Q1429" s="47"/>
      <c r="R1429" s="47"/>
      <c r="S1429" s="47"/>
      <c r="T1429" s="76"/>
      <c r="U1429" s="73"/>
      <c r="V1429" s="68"/>
    </row>
    <row r="1430" spans="1:22" x14ac:dyDescent="0.35">
      <c r="A1430" s="132"/>
      <c r="B1430" s="133"/>
      <c r="C1430" s="135"/>
      <c r="D1430" s="133"/>
      <c r="E1430" s="885" t="s">
        <v>1288</v>
      </c>
      <c r="F1430" s="75"/>
      <c r="G1430" s="47">
        <v>3</v>
      </c>
      <c r="H1430" s="47">
        <v>3</v>
      </c>
      <c r="I1430" s="47">
        <v>2</v>
      </c>
      <c r="J1430" s="47">
        <v>3</v>
      </c>
      <c r="K1430" s="47"/>
      <c r="L1430" s="47"/>
      <c r="M1430" s="133"/>
      <c r="N1430" s="74"/>
      <c r="O1430" s="75"/>
      <c r="P1430" s="47"/>
      <c r="Q1430" s="47"/>
      <c r="R1430" s="47"/>
      <c r="S1430" s="47"/>
      <c r="T1430" s="76"/>
      <c r="U1430" s="73"/>
      <c r="V1430" s="68"/>
    </row>
    <row r="1431" spans="1:22" x14ac:dyDescent="0.35">
      <c r="A1431" s="132"/>
      <c r="B1431" s="133"/>
      <c r="C1431" s="135"/>
      <c r="D1431" s="133"/>
      <c r="E1431" s="886" t="s">
        <v>1289</v>
      </c>
      <c r="F1431" s="75"/>
      <c r="G1431" s="47">
        <v>0</v>
      </c>
      <c r="H1431" s="47">
        <v>0</v>
      </c>
      <c r="I1431" s="47">
        <v>0</v>
      </c>
      <c r="J1431" s="47">
        <v>0</v>
      </c>
      <c r="K1431" s="47"/>
      <c r="L1431" s="47"/>
      <c r="M1431" s="133"/>
      <c r="N1431" s="77"/>
      <c r="O1431" s="75"/>
      <c r="P1431" s="47"/>
      <c r="Q1431" s="47"/>
      <c r="R1431" s="47"/>
      <c r="S1431" s="47"/>
      <c r="T1431" s="76"/>
      <c r="U1431" s="73"/>
      <c r="V1431" s="68"/>
    </row>
    <row r="1432" spans="1:22" x14ac:dyDescent="0.35">
      <c r="A1432" s="132"/>
      <c r="B1432" s="133"/>
      <c r="C1432" s="135"/>
      <c r="D1432" s="133"/>
      <c r="E1432" s="885" t="s">
        <v>1290</v>
      </c>
      <c r="F1432" s="75"/>
      <c r="G1432" s="47">
        <v>0</v>
      </c>
      <c r="H1432" s="47">
        <v>0</v>
      </c>
      <c r="I1432" s="47">
        <v>0</v>
      </c>
      <c r="J1432" s="47">
        <v>0</v>
      </c>
      <c r="K1432" s="47"/>
      <c r="L1432" s="47"/>
      <c r="M1432" s="133"/>
      <c r="N1432" s="74"/>
      <c r="O1432" s="75"/>
      <c r="P1432" s="47"/>
      <c r="Q1432" s="47"/>
      <c r="R1432" s="47"/>
      <c r="S1432" s="47"/>
      <c r="T1432" s="76"/>
      <c r="U1432" s="73"/>
      <c r="V1432" s="68"/>
    </row>
    <row r="1433" spans="1:22" x14ac:dyDescent="0.35">
      <c r="A1433" s="132"/>
      <c r="B1433" s="133"/>
      <c r="C1433" s="135"/>
      <c r="D1433" s="133"/>
      <c r="E1433" s="70" t="s">
        <v>926</v>
      </c>
      <c r="F1433" s="75"/>
      <c r="G1433" s="47"/>
      <c r="H1433" s="47"/>
      <c r="I1433" s="47"/>
      <c r="J1433" s="47"/>
      <c r="K1433" s="47"/>
      <c r="L1433" s="47"/>
      <c r="M1433" s="133"/>
      <c r="N1433" s="74"/>
      <c r="O1433" s="75"/>
      <c r="P1433" s="47"/>
      <c r="Q1433" s="47"/>
      <c r="R1433" s="47"/>
      <c r="S1433" s="47"/>
      <c r="T1433" s="76"/>
      <c r="U1433" s="73"/>
      <c r="V1433" s="68"/>
    </row>
    <row r="1434" spans="1:22" x14ac:dyDescent="0.35">
      <c r="A1434" s="132"/>
      <c r="B1434" s="133"/>
      <c r="C1434" s="135"/>
      <c r="D1434" s="133"/>
      <c r="E1434" s="885" t="s">
        <v>1146</v>
      </c>
      <c r="F1434" s="75"/>
      <c r="G1434" s="47"/>
      <c r="H1434" s="47"/>
      <c r="I1434" s="47"/>
      <c r="J1434" s="47"/>
      <c r="K1434" s="47"/>
      <c r="L1434" s="47"/>
      <c r="M1434" s="133"/>
      <c r="N1434" s="74"/>
      <c r="O1434" s="75"/>
      <c r="P1434" s="47"/>
      <c r="Q1434" s="47"/>
      <c r="R1434" s="47"/>
      <c r="S1434" s="47"/>
      <c r="T1434" s="76"/>
      <c r="U1434" s="73"/>
      <c r="V1434" s="68"/>
    </row>
    <row r="1435" spans="1:22" x14ac:dyDescent="0.35">
      <c r="A1435" s="132"/>
      <c r="B1435" s="133"/>
      <c r="C1435" s="135"/>
      <c r="D1435" s="133"/>
      <c r="E1435" s="885" t="s">
        <v>1291</v>
      </c>
      <c r="F1435" s="75"/>
      <c r="G1435" s="47">
        <v>20</v>
      </c>
      <c r="H1435" s="47">
        <v>22</v>
      </c>
      <c r="I1435" s="47">
        <v>24</v>
      </c>
      <c r="J1435" s="47">
        <v>6</v>
      </c>
      <c r="K1435" s="47"/>
      <c r="L1435" s="47"/>
      <c r="M1435" s="133"/>
      <c r="N1435" s="74"/>
      <c r="O1435" s="75"/>
      <c r="P1435" s="47"/>
      <c r="Q1435" s="47"/>
      <c r="R1435" s="47"/>
      <c r="S1435" s="47"/>
      <c r="T1435" s="76"/>
      <c r="U1435" s="73"/>
      <c r="V1435" s="68"/>
    </row>
    <row r="1436" spans="1:22" x14ac:dyDescent="0.35">
      <c r="A1436" s="132"/>
      <c r="B1436" s="133"/>
      <c r="C1436" s="135"/>
      <c r="D1436" s="133"/>
      <c r="E1436" s="885" t="s">
        <v>1292</v>
      </c>
      <c r="F1436" s="75"/>
      <c r="G1436" s="47">
        <v>2</v>
      </c>
      <c r="H1436" s="47">
        <v>4</v>
      </c>
      <c r="I1436" s="47">
        <v>4</v>
      </c>
      <c r="J1436" s="47">
        <v>4</v>
      </c>
      <c r="K1436" s="47"/>
      <c r="L1436" s="47"/>
      <c r="M1436" s="133"/>
      <c r="N1436" s="74"/>
      <c r="O1436" s="75"/>
      <c r="P1436" s="47"/>
      <c r="Q1436" s="47"/>
      <c r="R1436" s="47"/>
      <c r="S1436" s="47"/>
      <c r="T1436" s="76"/>
      <c r="U1436" s="73"/>
      <c r="V1436" s="68"/>
    </row>
    <row r="1437" spans="1:22" x14ac:dyDescent="0.35">
      <c r="A1437" s="132"/>
      <c r="B1437" s="133"/>
      <c r="C1437" s="135"/>
      <c r="D1437" s="133"/>
      <c r="E1437" s="885" t="s">
        <v>1293</v>
      </c>
      <c r="F1437" s="75"/>
      <c r="G1437" s="47">
        <v>5</v>
      </c>
      <c r="H1437" s="47">
        <v>6</v>
      </c>
      <c r="I1437" s="47">
        <v>19</v>
      </c>
      <c r="J1437" s="47">
        <v>14</v>
      </c>
      <c r="K1437" s="47"/>
      <c r="L1437" s="47"/>
      <c r="M1437" s="133"/>
      <c r="N1437" s="74"/>
      <c r="O1437" s="75"/>
      <c r="P1437" s="47"/>
      <c r="Q1437" s="47"/>
      <c r="R1437" s="47"/>
      <c r="S1437" s="47"/>
      <c r="T1437" s="76"/>
      <c r="U1437" s="73"/>
      <c r="V1437" s="68"/>
    </row>
    <row r="1438" spans="1:22" x14ac:dyDescent="0.35">
      <c r="A1438" s="132"/>
      <c r="B1438" s="133"/>
      <c r="C1438" s="135"/>
      <c r="D1438" s="133"/>
      <c r="E1438" s="70" t="s">
        <v>931</v>
      </c>
      <c r="F1438" s="75"/>
      <c r="G1438" s="47"/>
      <c r="H1438" s="47"/>
      <c r="I1438" s="47"/>
      <c r="J1438" s="47"/>
      <c r="K1438" s="47"/>
      <c r="L1438" s="47"/>
      <c r="M1438" s="133"/>
      <c r="N1438" s="74"/>
      <c r="O1438" s="75"/>
      <c r="P1438" s="47"/>
      <c r="Q1438" s="47"/>
      <c r="R1438" s="47"/>
      <c r="S1438" s="47"/>
      <c r="T1438" s="76"/>
      <c r="U1438" s="73"/>
      <c r="V1438" s="68"/>
    </row>
    <row r="1439" spans="1:22" x14ac:dyDescent="0.35">
      <c r="A1439" s="132"/>
      <c r="B1439" s="133"/>
      <c r="C1439" s="135"/>
      <c r="D1439" s="133"/>
      <c r="E1439" s="885" t="s">
        <v>1294</v>
      </c>
      <c r="F1439" s="75"/>
      <c r="G1439" s="47"/>
      <c r="H1439" s="47"/>
      <c r="I1439" s="47"/>
      <c r="J1439" s="47"/>
      <c r="K1439" s="47"/>
      <c r="L1439" s="47"/>
      <c r="M1439" s="133"/>
      <c r="N1439" s="74"/>
      <c r="O1439" s="75"/>
      <c r="P1439" s="47"/>
      <c r="Q1439" s="47"/>
      <c r="R1439" s="47"/>
      <c r="S1439" s="47"/>
      <c r="T1439" s="76"/>
      <c r="U1439" s="73"/>
      <c r="V1439" s="68"/>
    </row>
    <row r="1440" spans="1:22" x14ac:dyDescent="0.35">
      <c r="A1440" s="132"/>
      <c r="B1440" s="133"/>
      <c r="C1440" s="135"/>
      <c r="D1440" s="133"/>
      <c r="E1440" s="885" t="s">
        <v>1295</v>
      </c>
      <c r="G1440" s="47">
        <v>4</v>
      </c>
      <c r="H1440" s="47">
        <v>13</v>
      </c>
      <c r="I1440" s="47">
        <v>2</v>
      </c>
      <c r="J1440" s="47">
        <v>11</v>
      </c>
      <c r="K1440" s="47"/>
      <c r="L1440" s="47"/>
      <c r="M1440" s="133"/>
      <c r="N1440" s="77"/>
      <c r="O1440" s="75"/>
      <c r="P1440" s="47"/>
      <c r="Q1440" s="47"/>
      <c r="R1440" s="47"/>
      <c r="S1440" s="47"/>
      <c r="T1440" s="76"/>
      <c r="U1440" s="73"/>
      <c r="V1440" s="68"/>
    </row>
    <row r="1441" spans="1:22" x14ac:dyDescent="0.35">
      <c r="A1441" s="132"/>
      <c r="B1441" s="133"/>
      <c r="C1441" s="135"/>
      <c r="D1441" s="133"/>
      <c r="E1441" s="885" t="s">
        <v>1296</v>
      </c>
      <c r="F1441" s="909"/>
      <c r="G1441" s="47"/>
      <c r="H1441" s="47">
        <v>0</v>
      </c>
      <c r="I1441" s="47"/>
      <c r="J1441" s="47">
        <v>0</v>
      </c>
      <c r="K1441" s="47"/>
      <c r="L1441" s="47"/>
      <c r="M1441" s="133"/>
      <c r="N1441" s="77"/>
      <c r="O1441" s="75"/>
      <c r="P1441" s="47"/>
      <c r="Q1441" s="47"/>
      <c r="R1441" s="47"/>
      <c r="S1441" s="47"/>
      <c r="T1441" s="76"/>
      <c r="U1441" s="73"/>
      <c r="V1441" s="68"/>
    </row>
    <row r="1442" spans="1:22" x14ac:dyDescent="0.35">
      <c r="A1442" s="132"/>
      <c r="B1442" s="133"/>
      <c r="C1442" s="135"/>
      <c r="D1442" s="133"/>
      <c r="E1442" s="885" t="s">
        <v>1297</v>
      </c>
      <c r="F1442" s="909"/>
      <c r="G1442" s="47">
        <v>32</v>
      </c>
      <c r="H1442" s="47">
        <v>33</v>
      </c>
      <c r="I1442" s="47">
        <v>25</v>
      </c>
      <c r="J1442" s="47">
        <v>3</v>
      </c>
      <c r="K1442" s="47"/>
      <c r="L1442" s="47"/>
      <c r="M1442" s="133"/>
      <c r="N1442" s="77"/>
      <c r="O1442" s="75"/>
      <c r="P1442" s="47"/>
      <c r="Q1442" s="47"/>
      <c r="R1442" s="47"/>
      <c r="S1442" s="47"/>
      <c r="T1442" s="76"/>
      <c r="U1442" s="73"/>
      <c r="V1442" s="68"/>
    </row>
    <row r="1443" spans="1:22" x14ac:dyDescent="0.35">
      <c r="A1443" s="132"/>
      <c r="B1443" s="133"/>
      <c r="C1443" s="135"/>
      <c r="D1443" s="133"/>
      <c r="E1443" s="74"/>
      <c r="F1443" s="68"/>
      <c r="G1443" s="47"/>
      <c r="H1443" s="47"/>
      <c r="I1443" s="47"/>
      <c r="J1443" s="47"/>
      <c r="K1443" s="47"/>
      <c r="L1443" s="47"/>
      <c r="M1443" s="133"/>
      <c r="N1443" s="77"/>
      <c r="O1443" s="75"/>
      <c r="P1443" s="47"/>
      <c r="Q1443" s="47"/>
      <c r="R1443" s="47"/>
      <c r="S1443" s="47"/>
      <c r="T1443" s="76"/>
      <c r="U1443" s="73"/>
      <c r="V1443" s="68"/>
    </row>
    <row r="1444" spans="1:22" x14ac:dyDescent="0.35">
      <c r="A1444" s="132"/>
      <c r="B1444" s="133"/>
      <c r="C1444" s="135"/>
      <c r="D1444" s="133"/>
      <c r="E1444" s="74"/>
      <c r="F1444" s="68"/>
      <c r="G1444" s="47"/>
      <c r="H1444" s="47"/>
      <c r="I1444" s="47"/>
      <c r="J1444" s="47"/>
      <c r="K1444" s="47"/>
      <c r="L1444" s="47"/>
      <c r="M1444" s="133"/>
      <c r="N1444" s="87"/>
      <c r="O1444" s="75"/>
      <c r="P1444" s="47"/>
      <c r="Q1444" s="47"/>
      <c r="R1444" s="47"/>
      <c r="S1444" s="47"/>
      <c r="T1444" s="88"/>
      <c r="U1444" s="73"/>
      <c r="V1444" s="68"/>
    </row>
    <row r="1445" spans="1:22" x14ac:dyDescent="0.35">
      <c r="A1445" s="78"/>
      <c r="B1445" s="79"/>
      <c r="C1445" s="80"/>
      <c r="D1445" s="81"/>
      <c r="E1445" s="82"/>
      <c r="F1445" s="83"/>
      <c r="G1445" s="83"/>
      <c r="H1445" s="83"/>
      <c r="I1445" s="84"/>
      <c r="J1445" s="84"/>
      <c r="K1445" s="84"/>
      <c r="L1445" s="85"/>
      <c r="M1445" s="86"/>
      <c r="N1445" s="83"/>
      <c r="O1445" s="83"/>
      <c r="P1445" s="83"/>
      <c r="Q1445" s="84"/>
      <c r="R1445" s="84"/>
      <c r="S1445" s="84"/>
      <c r="T1445" s="55"/>
      <c r="U1445" s="55"/>
      <c r="V1445" s="55"/>
    </row>
    <row r="1446" spans="1:22" x14ac:dyDescent="0.35">
      <c r="A1446" s="177" t="s">
        <v>0</v>
      </c>
      <c r="B1446" s="179" t="s">
        <v>1</v>
      </c>
      <c r="C1446" s="181" t="s">
        <v>2</v>
      </c>
      <c r="D1446" s="183" t="s">
        <v>3</v>
      </c>
      <c r="E1446" s="184"/>
      <c r="F1446" s="185"/>
      <c r="G1446" s="185"/>
      <c r="H1446" s="185"/>
      <c r="I1446" s="185"/>
      <c r="J1446" s="185"/>
      <c r="K1446" s="186" t="s">
        <v>4</v>
      </c>
      <c r="L1446" s="48"/>
      <c r="M1446" s="183" t="s">
        <v>5</v>
      </c>
      <c r="N1446" s="184"/>
      <c r="O1446" s="185"/>
      <c r="P1446" s="185"/>
      <c r="Q1446" s="185"/>
      <c r="R1446" s="185"/>
      <c r="S1446" s="185"/>
      <c r="T1446" s="159" t="s">
        <v>6</v>
      </c>
      <c r="U1446" s="161" t="s">
        <v>7</v>
      </c>
      <c r="V1446" s="234" t="s">
        <v>879</v>
      </c>
    </row>
    <row r="1447" spans="1:22" ht="25" x14ac:dyDescent="0.35">
      <c r="A1447" s="177"/>
      <c r="B1447" s="179"/>
      <c r="C1447" s="181"/>
      <c r="D1447" s="163" t="s">
        <v>8</v>
      </c>
      <c r="E1447" s="165" t="s">
        <v>9</v>
      </c>
      <c r="F1447" s="167" t="s">
        <v>10</v>
      </c>
      <c r="G1447" s="169" t="s">
        <v>310</v>
      </c>
      <c r="H1447" s="170"/>
      <c r="I1447" s="170"/>
      <c r="J1447" s="171"/>
      <c r="K1447" s="187"/>
      <c r="L1447" s="49" t="s">
        <v>11</v>
      </c>
      <c r="M1447" s="172" t="s">
        <v>8</v>
      </c>
      <c r="N1447" s="174" t="s">
        <v>12</v>
      </c>
      <c r="O1447" s="167" t="s">
        <v>10</v>
      </c>
      <c r="P1447" s="169" t="s">
        <v>310</v>
      </c>
      <c r="Q1447" s="170"/>
      <c r="R1447" s="170"/>
      <c r="S1447" s="171"/>
      <c r="T1447" s="159"/>
      <c r="U1447" s="161"/>
      <c r="V1447" s="235"/>
    </row>
    <row r="1448" spans="1:22" ht="15" thickBot="1" x14ac:dyDescent="0.4">
      <c r="A1448" s="178"/>
      <c r="B1448" s="180"/>
      <c r="C1448" s="182"/>
      <c r="D1448" s="164"/>
      <c r="E1448" s="166"/>
      <c r="F1448" s="168"/>
      <c r="G1448" s="50" t="s">
        <v>13</v>
      </c>
      <c r="H1448" s="51" t="s">
        <v>14</v>
      </c>
      <c r="I1448" s="52" t="s">
        <v>15</v>
      </c>
      <c r="J1448" s="53">
        <v>0</v>
      </c>
      <c r="K1448" s="188"/>
      <c r="L1448" s="54"/>
      <c r="M1448" s="173"/>
      <c r="N1448" s="175"/>
      <c r="O1448" s="176"/>
      <c r="P1448" s="50" t="s">
        <v>13</v>
      </c>
      <c r="Q1448" s="51" t="s">
        <v>14</v>
      </c>
      <c r="R1448" s="52" t="s">
        <v>15</v>
      </c>
      <c r="S1448" s="53">
        <v>0</v>
      </c>
      <c r="T1448" s="160"/>
      <c r="U1448" s="162"/>
      <c r="V1448" s="236"/>
    </row>
    <row r="1449" spans="1:22" x14ac:dyDescent="0.35">
      <c r="A1449" s="56"/>
      <c r="B1449" s="57"/>
      <c r="C1449" s="58"/>
      <c r="D1449" s="59"/>
      <c r="E1449" s="60"/>
      <c r="F1449" s="60"/>
      <c r="G1449" s="61"/>
      <c r="H1449" s="62"/>
      <c r="I1449" s="63"/>
      <c r="J1449" s="64"/>
      <c r="K1449" s="65"/>
      <c r="L1449" s="65"/>
      <c r="M1449" s="59"/>
      <c r="N1449" s="60"/>
      <c r="O1449" s="60"/>
      <c r="P1449" s="61"/>
      <c r="Q1449" s="62"/>
      <c r="R1449" s="63"/>
      <c r="S1449" s="64"/>
      <c r="T1449" s="14"/>
      <c r="U1449" s="15"/>
      <c r="V1449" s="237"/>
    </row>
    <row r="1450" spans="1:22" x14ac:dyDescent="0.35">
      <c r="A1450" s="131">
        <v>1</v>
      </c>
      <c r="B1450" s="131">
        <v>70</v>
      </c>
      <c r="C1450" s="134"/>
      <c r="D1450" s="136">
        <v>160</v>
      </c>
      <c r="E1450" s="126" t="s">
        <v>1298</v>
      </c>
      <c r="F1450" s="67">
        <v>3</v>
      </c>
      <c r="G1450" s="47">
        <v>108</v>
      </c>
      <c r="H1450" s="47">
        <v>89</v>
      </c>
      <c r="I1450" s="47">
        <v>100</v>
      </c>
      <c r="J1450" s="47">
        <v>23</v>
      </c>
      <c r="K1450" s="47">
        <f>((SUM(H1452:H1463)*H1451)+(SUM(G1452:G1463)*G1451)+(SUM(I1452:I1463)*I1451))/1000</f>
        <v>75.061999999999998</v>
      </c>
      <c r="L1450" s="47">
        <f>K1450*100/D1450</f>
        <v>46.91375</v>
      </c>
      <c r="M1450" s="136"/>
      <c r="N1450" s="66"/>
      <c r="O1450" s="67"/>
      <c r="P1450" s="47"/>
      <c r="Q1450" s="47"/>
      <c r="R1450" s="47"/>
      <c r="S1450" s="47"/>
      <c r="T1450" s="76"/>
      <c r="U1450" s="73"/>
      <c r="V1450" s="68" t="s">
        <v>924</v>
      </c>
    </row>
    <row r="1451" spans="1:22" x14ac:dyDescent="0.35">
      <c r="A1451" s="132"/>
      <c r="B1451" s="133"/>
      <c r="C1451" s="135"/>
      <c r="D1451" s="133"/>
      <c r="E1451" s="69" t="s">
        <v>17</v>
      </c>
      <c r="F1451" s="70"/>
      <c r="G1451" s="71">
        <v>230</v>
      </c>
      <c r="H1451" s="71">
        <v>234</v>
      </c>
      <c r="I1451" s="71">
        <v>234</v>
      </c>
      <c r="J1451" s="71">
        <v>406</v>
      </c>
      <c r="K1451" s="47"/>
      <c r="L1451" s="47"/>
      <c r="M1451" s="133"/>
      <c r="N1451" s="69"/>
      <c r="O1451" s="70"/>
      <c r="P1451" s="71"/>
      <c r="Q1451" s="71"/>
      <c r="R1451" s="71"/>
      <c r="S1451" s="47"/>
      <c r="T1451" s="76"/>
      <c r="U1451" s="73"/>
      <c r="V1451" s="68"/>
    </row>
    <row r="1452" spans="1:22" x14ac:dyDescent="0.35">
      <c r="A1452" s="132"/>
      <c r="B1452" s="133"/>
      <c r="C1452" s="135"/>
      <c r="D1452" s="133"/>
      <c r="E1452" s="885" t="s">
        <v>1299</v>
      </c>
      <c r="F1452" s="75"/>
      <c r="G1452" s="47">
        <v>0</v>
      </c>
      <c r="H1452" s="47">
        <v>0</v>
      </c>
      <c r="I1452" s="47">
        <v>0</v>
      </c>
      <c r="J1452" s="47">
        <v>0</v>
      </c>
      <c r="K1452" s="47"/>
      <c r="L1452" s="47"/>
      <c r="M1452" s="133"/>
      <c r="N1452" s="74"/>
      <c r="O1452" s="75"/>
      <c r="P1452" s="47"/>
      <c r="Q1452" s="47"/>
      <c r="R1452" s="47"/>
      <c r="S1452" s="47"/>
      <c r="T1452" s="76"/>
      <c r="U1452" s="73"/>
      <c r="V1452" s="68"/>
    </row>
    <row r="1453" spans="1:22" x14ac:dyDescent="0.35">
      <c r="A1453" s="132"/>
      <c r="B1453" s="133"/>
      <c r="C1453" s="135"/>
      <c r="D1453" s="133"/>
      <c r="E1453" s="885" t="s">
        <v>1300</v>
      </c>
      <c r="F1453" s="75"/>
      <c r="G1453" s="47">
        <v>41</v>
      </c>
      <c r="H1453" s="47">
        <v>28</v>
      </c>
      <c r="I1453" s="47">
        <v>32</v>
      </c>
      <c r="J1453" s="47">
        <v>11</v>
      </c>
      <c r="K1453" s="47"/>
      <c r="L1453" s="47"/>
      <c r="M1453" s="133"/>
      <c r="N1453" s="77"/>
      <c r="O1453" s="75"/>
      <c r="P1453" s="47"/>
      <c r="Q1453" s="47"/>
      <c r="R1453" s="47"/>
      <c r="S1453" s="47"/>
      <c r="T1453" s="76"/>
      <c r="U1453" s="73"/>
      <c r="V1453" s="68"/>
    </row>
    <row r="1454" spans="1:22" x14ac:dyDescent="0.35">
      <c r="A1454" s="132"/>
      <c r="B1454" s="133"/>
      <c r="C1454" s="135"/>
      <c r="D1454" s="133"/>
      <c r="E1454" s="886" t="s">
        <v>1301</v>
      </c>
      <c r="F1454" s="75"/>
      <c r="G1454" s="47">
        <v>1</v>
      </c>
      <c r="H1454" s="47">
        <v>0</v>
      </c>
      <c r="I1454" s="47">
        <v>1</v>
      </c>
      <c r="J1454" s="47">
        <v>0</v>
      </c>
      <c r="K1454" s="47"/>
      <c r="L1454" s="47"/>
      <c r="M1454" s="133"/>
      <c r="N1454" s="74"/>
      <c r="O1454" s="75"/>
      <c r="P1454" s="47"/>
      <c r="Q1454" s="47"/>
      <c r="R1454" s="47"/>
      <c r="S1454" s="47"/>
      <c r="T1454" s="76"/>
      <c r="U1454" s="73"/>
      <c r="V1454" s="68"/>
    </row>
    <row r="1455" spans="1:22" x14ac:dyDescent="0.35">
      <c r="A1455" s="132"/>
      <c r="B1455" s="133"/>
      <c r="C1455" s="135"/>
      <c r="D1455" s="133"/>
      <c r="E1455" s="885" t="s">
        <v>1302</v>
      </c>
      <c r="F1455" s="75"/>
      <c r="G1455" s="47">
        <v>36</v>
      </c>
      <c r="H1455" s="47">
        <v>23</v>
      </c>
      <c r="I1455" s="47">
        <v>20</v>
      </c>
      <c r="J1455" s="47">
        <v>12</v>
      </c>
      <c r="K1455" s="47"/>
      <c r="L1455" s="47"/>
      <c r="M1455" s="133"/>
      <c r="N1455" s="77"/>
      <c r="O1455" s="75"/>
      <c r="P1455" s="47"/>
      <c r="Q1455" s="47"/>
      <c r="R1455" s="47"/>
      <c r="S1455" s="47"/>
      <c r="T1455" s="76"/>
      <c r="U1455" s="73"/>
      <c r="V1455" s="68"/>
    </row>
    <row r="1456" spans="1:22" x14ac:dyDescent="0.35">
      <c r="A1456" s="132"/>
      <c r="B1456" s="133"/>
      <c r="C1456" s="135"/>
      <c r="D1456" s="133"/>
      <c r="E1456" s="885" t="s">
        <v>1303</v>
      </c>
      <c r="F1456" s="75"/>
      <c r="G1456" s="47">
        <v>46</v>
      </c>
      <c r="H1456" s="47">
        <v>33</v>
      </c>
      <c r="I1456" s="47">
        <v>52</v>
      </c>
      <c r="J1456" s="47">
        <v>17</v>
      </c>
      <c r="K1456" s="47"/>
      <c r="L1456" s="47"/>
      <c r="M1456" s="133"/>
      <c r="N1456" s="74"/>
      <c r="O1456" s="75"/>
      <c r="P1456" s="47"/>
      <c r="Q1456" s="47"/>
      <c r="R1456" s="47"/>
      <c r="S1456" s="47"/>
      <c r="T1456" s="76"/>
      <c r="U1456" s="73"/>
      <c r="V1456" s="68"/>
    </row>
    <row r="1457" spans="1:22" x14ac:dyDescent="0.35">
      <c r="A1457" s="132"/>
      <c r="B1457" s="133"/>
      <c r="C1457" s="135"/>
      <c r="D1457" s="133"/>
      <c r="E1457" s="885" t="s">
        <v>1304</v>
      </c>
      <c r="F1457" s="75"/>
      <c r="G1457" s="47">
        <v>5</v>
      </c>
      <c r="H1457" s="47">
        <v>0</v>
      </c>
      <c r="I1457" s="47">
        <v>0</v>
      </c>
      <c r="J1457" s="47">
        <v>3</v>
      </c>
      <c r="K1457" s="47"/>
      <c r="L1457" s="47"/>
      <c r="M1457" s="133"/>
      <c r="N1457" s="74"/>
      <c r="O1457" s="75"/>
      <c r="P1457" s="47"/>
      <c r="Q1457" s="47"/>
      <c r="R1457" s="47"/>
      <c r="S1457" s="47"/>
      <c r="T1457" s="76"/>
      <c r="U1457" s="73"/>
      <c r="V1457" s="68"/>
    </row>
    <row r="1458" spans="1:22" x14ac:dyDescent="0.35">
      <c r="A1458" s="132"/>
      <c r="B1458" s="133"/>
      <c r="C1458" s="135"/>
      <c r="D1458" s="133"/>
      <c r="E1458" s="885" t="s">
        <v>1305</v>
      </c>
      <c r="F1458" s="75"/>
      <c r="G1458" s="47">
        <v>1</v>
      </c>
      <c r="H1458" s="47">
        <v>0</v>
      </c>
      <c r="I1458" s="47">
        <v>4</v>
      </c>
      <c r="J1458" s="47"/>
      <c r="K1458" s="47"/>
      <c r="L1458" s="47"/>
      <c r="M1458" s="133"/>
      <c r="N1458" s="74"/>
      <c r="O1458" s="75"/>
      <c r="P1458" s="47"/>
      <c r="Q1458" s="47"/>
      <c r="R1458" s="47"/>
      <c r="S1458" s="47"/>
      <c r="T1458" s="76"/>
      <c r="U1458" s="73"/>
      <c r="V1458" s="68"/>
    </row>
    <row r="1459" spans="1:22" x14ac:dyDescent="0.35">
      <c r="A1459" s="132"/>
      <c r="B1459" s="133"/>
      <c r="C1459" s="135"/>
      <c r="D1459" s="133"/>
      <c r="E1459" s="887" t="s">
        <v>1306</v>
      </c>
      <c r="F1459" s="75"/>
      <c r="G1459" s="47">
        <v>0</v>
      </c>
      <c r="H1459" s="47">
        <v>0</v>
      </c>
      <c r="I1459" s="47">
        <v>0</v>
      </c>
      <c r="J1459" s="47">
        <v>0</v>
      </c>
      <c r="K1459" s="47"/>
      <c r="L1459" s="47"/>
      <c r="M1459" s="133"/>
      <c r="N1459" s="74"/>
      <c r="O1459" s="75"/>
      <c r="P1459" s="47"/>
      <c r="Q1459" s="47"/>
      <c r="R1459" s="47"/>
      <c r="S1459" s="47"/>
      <c r="T1459" s="76"/>
      <c r="U1459" s="73"/>
      <c r="V1459" s="68"/>
    </row>
    <row r="1460" spans="1:22" x14ac:dyDescent="0.35">
      <c r="A1460" s="132"/>
      <c r="B1460" s="133"/>
      <c r="C1460" s="135"/>
      <c r="D1460" s="133"/>
      <c r="E1460" s="854" t="s">
        <v>987</v>
      </c>
      <c r="F1460" s="75"/>
      <c r="G1460" s="47">
        <v>0</v>
      </c>
      <c r="H1460" s="47">
        <v>0</v>
      </c>
      <c r="I1460" s="47">
        <v>0</v>
      </c>
      <c r="J1460" s="47">
        <v>1</v>
      </c>
      <c r="K1460" s="47"/>
      <c r="L1460" s="47"/>
      <c r="M1460" s="133"/>
      <c r="N1460" s="77"/>
      <c r="O1460" s="75"/>
      <c r="P1460" s="47"/>
      <c r="Q1460" s="47"/>
      <c r="R1460" s="47"/>
      <c r="S1460" s="47"/>
      <c r="T1460" s="76"/>
      <c r="U1460" s="73"/>
      <c r="V1460" s="68"/>
    </row>
    <row r="1461" spans="1:22" x14ac:dyDescent="0.35">
      <c r="A1461" s="132"/>
      <c r="B1461" s="133"/>
      <c r="C1461" s="135"/>
      <c r="D1461" s="133"/>
      <c r="E1461" s="74"/>
      <c r="F1461" s="75"/>
      <c r="G1461" s="47"/>
      <c r="H1461" s="47"/>
      <c r="I1461" s="47"/>
      <c r="J1461" s="47"/>
      <c r="K1461" s="47"/>
      <c r="L1461" s="47"/>
      <c r="M1461" s="133"/>
      <c r="N1461" s="77"/>
      <c r="O1461" s="75"/>
      <c r="P1461" s="47"/>
      <c r="Q1461" s="47"/>
      <c r="R1461" s="47"/>
      <c r="S1461" s="47"/>
      <c r="T1461" s="76"/>
      <c r="U1461" s="73"/>
      <c r="V1461" s="68"/>
    </row>
    <row r="1462" spans="1:22" x14ac:dyDescent="0.35">
      <c r="A1462" s="132"/>
      <c r="B1462" s="133"/>
      <c r="C1462" s="135"/>
      <c r="D1462" s="133"/>
      <c r="E1462" s="74"/>
      <c r="F1462" s="75"/>
      <c r="G1462" s="47"/>
      <c r="H1462" s="47"/>
      <c r="I1462" s="47"/>
      <c r="J1462" s="47"/>
      <c r="K1462" s="47"/>
      <c r="L1462" s="47"/>
      <c r="M1462" s="133"/>
      <c r="N1462" s="77"/>
      <c r="O1462" s="75"/>
      <c r="P1462" s="47"/>
      <c r="Q1462" s="47"/>
      <c r="R1462" s="47"/>
      <c r="S1462" s="47"/>
      <c r="T1462" s="76"/>
      <c r="U1462" s="73"/>
      <c r="V1462" s="68"/>
    </row>
    <row r="1463" spans="1:22" x14ac:dyDescent="0.35">
      <c r="A1463" s="132"/>
      <c r="B1463" s="133"/>
      <c r="C1463" s="135"/>
      <c r="D1463" s="133"/>
      <c r="E1463" s="74"/>
      <c r="F1463" s="75"/>
      <c r="G1463" s="47"/>
      <c r="H1463" s="47"/>
      <c r="I1463" s="47"/>
      <c r="J1463" s="47"/>
      <c r="K1463" s="47"/>
      <c r="L1463" s="47"/>
      <c r="M1463" s="133"/>
      <c r="N1463" s="87"/>
      <c r="O1463" s="75"/>
      <c r="P1463" s="47"/>
      <c r="Q1463" s="47"/>
      <c r="R1463" s="47"/>
      <c r="S1463" s="47"/>
      <c r="T1463" s="88"/>
      <c r="U1463" s="73"/>
      <c r="V1463" s="68"/>
    </row>
    <row r="1465" spans="1:22" x14ac:dyDescent="0.35">
      <c r="A1465" s="177" t="s">
        <v>0</v>
      </c>
      <c r="B1465" s="179" t="s">
        <v>1</v>
      </c>
      <c r="C1465" s="181" t="s">
        <v>2</v>
      </c>
      <c r="D1465" s="183" t="s">
        <v>3</v>
      </c>
      <c r="E1465" s="184"/>
      <c r="F1465" s="185"/>
      <c r="G1465" s="185"/>
      <c r="H1465" s="185"/>
      <c r="I1465" s="185"/>
      <c r="J1465" s="185"/>
      <c r="K1465" s="186" t="s">
        <v>4</v>
      </c>
      <c r="L1465" s="48"/>
      <c r="M1465" s="183" t="s">
        <v>5</v>
      </c>
      <c r="N1465" s="184"/>
      <c r="O1465" s="185"/>
      <c r="P1465" s="185"/>
      <c r="Q1465" s="185"/>
      <c r="R1465" s="185"/>
      <c r="S1465" s="185"/>
      <c r="T1465" s="159" t="s">
        <v>6</v>
      </c>
      <c r="U1465" s="161" t="s">
        <v>7</v>
      </c>
      <c r="V1465" s="234" t="s">
        <v>879</v>
      </c>
    </row>
    <row r="1466" spans="1:22" ht="25" x14ac:dyDescent="0.35">
      <c r="A1466" s="177"/>
      <c r="B1466" s="179"/>
      <c r="C1466" s="181"/>
      <c r="D1466" s="163" t="s">
        <v>8</v>
      </c>
      <c r="E1466" s="165" t="s">
        <v>9</v>
      </c>
      <c r="F1466" s="167" t="s">
        <v>10</v>
      </c>
      <c r="G1466" s="169" t="s">
        <v>310</v>
      </c>
      <c r="H1466" s="170"/>
      <c r="I1466" s="170"/>
      <c r="J1466" s="171"/>
      <c r="K1466" s="187"/>
      <c r="L1466" s="49" t="s">
        <v>11</v>
      </c>
      <c r="M1466" s="172" t="s">
        <v>8</v>
      </c>
      <c r="N1466" s="174" t="s">
        <v>12</v>
      </c>
      <c r="O1466" s="167" t="s">
        <v>10</v>
      </c>
      <c r="P1466" s="169" t="s">
        <v>310</v>
      </c>
      <c r="Q1466" s="170"/>
      <c r="R1466" s="170"/>
      <c r="S1466" s="171"/>
      <c r="T1466" s="159"/>
      <c r="U1466" s="161"/>
      <c r="V1466" s="235"/>
    </row>
    <row r="1467" spans="1:22" ht="15" thickBot="1" x14ac:dyDescent="0.4">
      <c r="A1467" s="178"/>
      <c r="B1467" s="180"/>
      <c r="C1467" s="182"/>
      <c r="D1467" s="164"/>
      <c r="E1467" s="166"/>
      <c r="F1467" s="168"/>
      <c r="G1467" s="50" t="s">
        <v>13</v>
      </c>
      <c r="H1467" s="51" t="s">
        <v>14</v>
      </c>
      <c r="I1467" s="52" t="s">
        <v>15</v>
      </c>
      <c r="J1467" s="53">
        <v>0</v>
      </c>
      <c r="K1467" s="188"/>
      <c r="L1467" s="54"/>
      <c r="M1467" s="173"/>
      <c r="N1467" s="175"/>
      <c r="O1467" s="176"/>
      <c r="P1467" s="50" t="s">
        <v>13</v>
      </c>
      <c r="Q1467" s="51" t="s">
        <v>14</v>
      </c>
      <c r="R1467" s="52" t="s">
        <v>15</v>
      </c>
      <c r="S1467" s="53">
        <v>0</v>
      </c>
      <c r="T1467" s="160"/>
      <c r="U1467" s="162"/>
      <c r="V1467" s="236"/>
    </row>
    <row r="1468" spans="1:22" x14ac:dyDescent="0.35">
      <c r="A1468" s="56"/>
      <c r="B1468" s="57"/>
      <c r="C1468" s="58"/>
      <c r="D1468" s="59"/>
      <c r="E1468" s="60"/>
      <c r="F1468" s="60"/>
      <c r="G1468" s="61"/>
      <c r="H1468" s="62"/>
      <c r="I1468" s="63"/>
      <c r="J1468" s="64"/>
      <c r="K1468" s="65"/>
      <c r="L1468" s="65"/>
      <c r="M1468" s="59"/>
      <c r="N1468" s="60"/>
      <c r="O1468" s="60"/>
      <c r="P1468" s="61"/>
      <c r="Q1468" s="62"/>
      <c r="R1468" s="63"/>
      <c r="S1468" s="64"/>
      <c r="T1468" s="14"/>
      <c r="U1468" s="15"/>
      <c r="V1468" s="237"/>
    </row>
    <row r="1469" spans="1:22" x14ac:dyDescent="0.35">
      <c r="A1469" s="131">
        <v>1</v>
      </c>
      <c r="B1469" s="131">
        <v>71</v>
      </c>
      <c r="C1469" s="134"/>
      <c r="D1469" s="157">
        <v>320</v>
      </c>
      <c r="E1469" s="66" t="s">
        <v>1307</v>
      </c>
      <c r="F1469" s="67">
        <v>2</v>
      </c>
      <c r="G1469" s="47"/>
      <c r="H1469" s="47"/>
      <c r="I1469" s="47"/>
      <c r="J1469" s="47"/>
      <c r="K1469" s="47">
        <f>((SUM(H1471:H1482)*H1470)+(SUM(G1471:G1482)*G1470)+(SUM(I1471:I1482)*I1470))/1000</f>
        <v>32.497999999999998</v>
      </c>
      <c r="L1469" s="47">
        <f>K1469*100/D1469</f>
        <v>10.155624999999999</v>
      </c>
      <c r="M1469" s="136"/>
      <c r="N1469" s="66"/>
      <c r="O1469" s="67"/>
      <c r="P1469" s="47"/>
      <c r="Q1469" s="47"/>
      <c r="R1469" s="47"/>
      <c r="S1469" s="47"/>
      <c r="T1469" s="47">
        <f>((SUM(Q1471:Q1482)*Q1470)+(SUM(P1471:P1482)*P1470)+(SUM(R1471:R1482)*R1470))/1000</f>
        <v>0</v>
      </c>
      <c r="U1469" s="47" t="e">
        <f>T1469*100/M1469</f>
        <v>#DIV/0!</v>
      </c>
      <c r="V1469" s="68"/>
    </row>
    <row r="1470" spans="1:22" x14ac:dyDescent="0.35">
      <c r="A1470" s="132"/>
      <c r="B1470" s="133"/>
      <c r="C1470" s="135"/>
      <c r="D1470" s="158"/>
      <c r="E1470" s="69" t="s">
        <v>17</v>
      </c>
      <c r="F1470" s="70"/>
      <c r="G1470" s="71">
        <v>232</v>
      </c>
      <c r="H1470" s="71">
        <v>230</v>
      </c>
      <c r="I1470" s="71">
        <v>230</v>
      </c>
      <c r="J1470" s="71">
        <v>402</v>
      </c>
      <c r="K1470" s="47"/>
      <c r="L1470" s="47"/>
      <c r="M1470" s="133"/>
      <c r="N1470" s="69"/>
      <c r="O1470" s="70"/>
      <c r="P1470" s="71"/>
      <c r="Q1470" s="71"/>
      <c r="R1470" s="71"/>
      <c r="S1470" s="47"/>
      <c r="T1470" s="76"/>
      <c r="U1470" s="73"/>
      <c r="V1470" s="68"/>
    </row>
    <row r="1471" spans="1:22" x14ac:dyDescent="0.35">
      <c r="A1471" s="132"/>
      <c r="B1471" s="133"/>
      <c r="C1471" s="135"/>
      <c r="D1471" s="158"/>
      <c r="E1471" s="74"/>
      <c r="F1471" s="75"/>
      <c r="G1471" s="47">
        <v>34</v>
      </c>
      <c r="H1471" s="47">
        <v>69</v>
      </c>
      <c r="I1471" s="47">
        <v>38</v>
      </c>
      <c r="J1471" s="47">
        <v>22</v>
      </c>
      <c r="K1471" s="47"/>
      <c r="L1471" s="47"/>
      <c r="M1471" s="133"/>
      <c r="N1471" s="74"/>
      <c r="O1471" s="75"/>
      <c r="P1471" s="47"/>
      <c r="Q1471" s="47"/>
      <c r="R1471" s="47"/>
      <c r="S1471" s="47"/>
      <c r="T1471" s="76"/>
      <c r="U1471" s="73"/>
      <c r="V1471" s="68"/>
    </row>
    <row r="1472" spans="1:22" x14ac:dyDescent="0.35">
      <c r="A1472" s="132"/>
      <c r="B1472" s="133"/>
      <c r="C1472" s="135"/>
      <c r="D1472" s="158"/>
      <c r="E1472" s="74"/>
      <c r="F1472" s="75"/>
      <c r="G1472" s="47"/>
      <c r="H1472" s="47"/>
      <c r="I1472" s="47"/>
      <c r="J1472" s="47"/>
      <c r="K1472" s="47"/>
      <c r="L1472" s="47"/>
      <c r="M1472" s="133"/>
      <c r="N1472" s="77"/>
      <c r="O1472" s="75"/>
      <c r="P1472" s="47"/>
      <c r="Q1472" s="47"/>
      <c r="R1472" s="47"/>
      <c r="S1472" s="47"/>
      <c r="T1472" s="76"/>
      <c r="U1472" s="73"/>
      <c r="V1472" s="68"/>
    </row>
    <row r="1473" spans="1:22" x14ac:dyDescent="0.35">
      <c r="A1473" s="132"/>
      <c r="B1473" s="133"/>
      <c r="C1473" s="135"/>
      <c r="D1473" s="158"/>
      <c r="E1473" s="74"/>
      <c r="F1473" s="75"/>
      <c r="G1473" s="47"/>
      <c r="H1473" s="47"/>
      <c r="I1473" s="47"/>
      <c r="J1473" s="47"/>
      <c r="K1473" s="47"/>
      <c r="L1473" s="47"/>
      <c r="M1473" s="133"/>
      <c r="N1473" s="74"/>
      <c r="O1473" s="75"/>
      <c r="P1473" s="47"/>
      <c r="Q1473" s="47"/>
      <c r="R1473" s="47"/>
      <c r="S1473" s="47"/>
      <c r="T1473" s="76"/>
      <c r="U1473" s="73"/>
      <c r="V1473" s="68"/>
    </row>
    <row r="1474" spans="1:22" x14ac:dyDescent="0.35">
      <c r="A1474" s="132"/>
      <c r="B1474" s="133"/>
      <c r="C1474" s="135"/>
      <c r="D1474" s="158"/>
      <c r="E1474" s="74"/>
      <c r="F1474" s="75"/>
      <c r="G1474" s="47"/>
      <c r="H1474" s="47"/>
      <c r="I1474" s="47"/>
      <c r="J1474" s="47"/>
      <c r="K1474" s="47"/>
      <c r="L1474" s="47"/>
      <c r="M1474" s="133"/>
      <c r="N1474" s="77"/>
      <c r="O1474" s="75"/>
      <c r="P1474" s="47"/>
      <c r="Q1474" s="47"/>
      <c r="R1474" s="47"/>
      <c r="S1474" s="47"/>
      <c r="T1474" s="76"/>
      <c r="U1474" s="73"/>
      <c r="V1474" s="68"/>
    </row>
    <row r="1475" spans="1:22" x14ac:dyDescent="0.35">
      <c r="A1475" s="132"/>
      <c r="B1475" s="133"/>
      <c r="C1475" s="135"/>
      <c r="D1475" s="158"/>
      <c r="E1475" s="74"/>
      <c r="F1475" s="75"/>
      <c r="G1475" s="47"/>
      <c r="H1475" s="47"/>
      <c r="I1475" s="47"/>
      <c r="J1475" s="47"/>
      <c r="K1475" s="47"/>
      <c r="L1475" s="47"/>
      <c r="M1475" s="133"/>
      <c r="N1475" s="74"/>
      <c r="O1475" s="75"/>
      <c r="P1475" s="47"/>
      <c r="Q1475" s="47"/>
      <c r="R1475" s="47"/>
      <c r="S1475" s="47"/>
      <c r="T1475" s="76"/>
      <c r="U1475" s="73"/>
      <c r="V1475" s="68"/>
    </row>
    <row r="1476" spans="1:22" x14ac:dyDescent="0.35">
      <c r="A1476" s="132"/>
      <c r="B1476" s="133"/>
      <c r="C1476" s="135"/>
      <c r="D1476" s="158"/>
      <c r="E1476" s="74"/>
      <c r="F1476" s="75"/>
      <c r="G1476" s="47"/>
      <c r="H1476" s="47"/>
      <c r="I1476" s="47"/>
      <c r="J1476" s="47"/>
      <c r="K1476" s="47"/>
      <c r="L1476" s="47"/>
      <c r="M1476" s="133"/>
      <c r="N1476" s="74"/>
      <c r="O1476" s="75"/>
      <c r="P1476" s="47"/>
      <c r="Q1476" s="47"/>
      <c r="R1476" s="47"/>
      <c r="S1476" s="47"/>
      <c r="T1476" s="76"/>
      <c r="U1476" s="73"/>
      <c r="V1476" s="68"/>
    </row>
    <row r="1477" spans="1:22" x14ac:dyDescent="0.35">
      <c r="A1477" s="132"/>
      <c r="B1477" s="133"/>
      <c r="C1477" s="135"/>
      <c r="D1477" s="158"/>
      <c r="E1477" s="74"/>
      <c r="F1477" s="75"/>
      <c r="G1477" s="47"/>
      <c r="H1477" s="47"/>
      <c r="I1477" s="47"/>
      <c r="J1477" s="47"/>
      <c r="K1477" s="47"/>
      <c r="L1477" s="47"/>
      <c r="M1477" s="133"/>
      <c r="N1477" s="74"/>
      <c r="O1477" s="75"/>
      <c r="P1477" s="47"/>
      <c r="Q1477" s="47"/>
      <c r="R1477" s="47"/>
      <c r="S1477" s="47"/>
      <c r="T1477" s="76"/>
      <c r="U1477" s="73"/>
      <c r="V1477" s="68"/>
    </row>
    <row r="1478" spans="1:22" x14ac:dyDescent="0.35">
      <c r="A1478" s="132"/>
      <c r="B1478" s="133"/>
      <c r="C1478" s="135"/>
      <c r="D1478" s="158"/>
      <c r="E1478" s="74"/>
      <c r="F1478" s="75"/>
      <c r="G1478" s="47"/>
      <c r="H1478" s="47"/>
      <c r="I1478" s="47"/>
      <c r="J1478" s="47"/>
      <c r="K1478" s="47"/>
      <c r="L1478" s="47"/>
      <c r="M1478" s="133"/>
      <c r="N1478" s="74"/>
      <c r="O1478" s="75"/>
      <c r="P1478" s="47"/>
      <c r="Q1478" s="47"/>
      <c r="R1478" s="47"/>
      <c r="S1478" s="47"/>
      <c r="T1478" s="76"/>
      <c r="U1478" s="73"/>
      <c r="V1478" s="68"/>
    </row>
    <row r="1479" spans="1:22" x14ac:dyDescent="0.35">
      <c r="A1479" s="132"/>
      <c r="B1479" s="133"/>
      <c r="C1479" s="135"/>
      <c r="D1479" s="158"/>
      <c r="E1479" s="74"/>
      <c r="G1479" s="47"/>
      <c r="H1479" s="47"/>
      <c r="I1479" s="47"/>
      <c r="J1479" s="47"/>
      <c r="K1479" s="47"/>
      <c r="L1479" s="47"/>
      <c r="M1479" s="133"/>
      <c r="N1479" s="77"/>
      <c r="O1479" s="75"/>
      <c r="P1479" s="47"/>
      <c r="Q1479" s="47"/>
      <c r="R1479" s="47"/>
      <c r="S1479" s="47"/>
      <c r="T1479" s="76"/>
      <c r="U1479" s="73"/>
      <c r="V1479" s="68"/>
    </row>
    <row r="1480" spans="1:22" x14ac:dyDescent="0.35">
      <c r="A1480" s="132"/>
      <c r="B1480" s="133"/>
      <c r="C1480" s="135"/>
      <c r="D1480" s="158"/>
      <c r="E1480" s="74"/>
      <c r="G1480" s="47"/>
      <c r="H1480" s="47"/>
      <c r="I1480" s="47"/>
      <c r="J1480" s="47"/>
      <c r="K1480" s="47"/>
      <c r="L1480" s="47"/>
      <c r="M1480" s="133"/>
      <c r="N1480" s="77"/>
      <c r="O1480" s="75"/>
      <c r="P1480" s="47"/>
      <c r="Q1480" s="47"/>
      <c r="R1480" s="47"/>
      <c r="S1480" s="47"/>
      <c r="T1480" s="76"/>
      <c r="U1480" s="73"/>
      <c r="V1480" s="68"/>
    </row>
    <row r="1481" spans="1:22" x14ac:dyDescent="0.35">
      <c r="A1481" s="132"/>
      <c r="B1481" s="133"/>
      <c r="C1481" s="135"/>
      <c r="D1481" s="158"/>
      <c r="E1481" s="74"/>
      <c r="G1481" s="47"/>
      <c r="H1481" s="47"/>
      <c r="I1481" s="47"/>
      <c r="J1481" s="47"/>
      <c r="K1481" s="47"/>
      <c r="L1481" s="47"/>
      <c r="M1481" s="133"/>
      <c r="N1481" s="77"/>
      <c r="O1481" s="75"/>
      <c r="P1481" s="47"/>
      <c r="Q1481" s="47"/>
      <c r="R1481" s="47"/>
      <c r="S1481" s="47"/>
      <c r="T1481" s="76"/>
      <c r="U1481" s="73"/>
      <c r="V1481" s="68"/>
    </row>
    <row r="1482" spans="1:22" x14ac:dyDescent="0.35">
      <c r="A1482" s="132"/>
      <c r="B1482" s="133"/>
      <c r="C1482" s="135"/>
      <c r="D1482" s="158"/>
      <c r="E1482" s="74"/>
      <c r="G1482" s="47"/>
      <c r="H1482" s="47"/>
      <c r="I1482" s="47"/>
      <c r="J1482" s="47"/>
      <c r="K1482" s="47"/>
      <c r="L1482" s="47"/>
      <c r="M1482" s="133"/>
      <c r="N1482" s="87"/>
      <c r="O1482" s="75"/>
      <c r="P1482" s="47"/>
      <c r="Q1482" s="47"/>
      <c r="R1482" s="47"/>
      <c r="S1482" s="47"/>
      <c r="T1482" s="88"/>
      <c r="U1482" s="73"/>
      <c r="V1482" s="68"/>
    </row>
    <row r="1483" spans="1:22" x14ac:dyDescent="0.35">
      <c r="A1483" s="78"/>
      <c r="B1483" s="79"/>
      <c r="C1483" s="80"/>
      <c r="D1483" s="81"/>
      <c r="E1483" s="82"/>
      <c r="F1483" s="83"/>
      <c r="G1483" s="83"/>
      <c r="H1483" s="83"/>
      <c r="I1483" s="84"/>
      <c r="J1483" s="84"/>
      <c r="K1483" s="84"/>
      <c r="L1483" s="85"/>
      <c r="M1483" s="86"/>
      <c r="N1483" s="83"/>
      <c r="O1483" s="83"/>
      <c r="P1483" s="83"/>
      <c r="Q1483" s="84"/>
      <c r="R1483" s="84"/>
      <c r="S1483" s="84"/>
      <c r="T1483" s="55"/>
      <c r="U1483" s="55"/>
      <c r="V1483" s="55"/>
    </row>
    <row r="1484" spans="1:22" x14ac:dyDescent="0.35">
      <c r="A1484" s="177" t="s">
        <v>0</v>
      </c>
      <c r="B1484" s="179" t="s">
        <v>1</v>
      </c>
      <c r="C1484" s="181" t="s">
        <v>2</v>
      </c>
      <c r="D1484" s="183" t="s">
        <v>3</v>
      </c>
      <c r="E1484" s="184"/>
      <c r="F1484" s="185"/>
      <c r="G1484" s="185"/>
      <c r="H1484" s="185"/>
      <c r="I1484" s="185"/>
      <c r="J1484" s="185"/>
      <c r="K1484" s="186" t="s">
        <v>4</v>
      </c>
      <c r="L1484" s="48"/>
      <c r="M1484" s="910" t="s">
        <v>5</v>
      </c>
      <c r="N1484" s="184"/>
      <c r="O1484" s="184"/>
      <c r="P1484" s="184"/>
      <c r="Q1484" s="184"/>
      <c r="R1484" s="184"/>
      <c r="S1484" s="911"/>
      <c r="T1484" s="159" t="s">
        <v>6</v>
      </c>
      <c r="U1484" s="161" t="s">
        <v>7</v>
      </c>
      <c r="V1484" s="234" t="s">
        <v>879</v>
      </c>
    </row>
    <row r="1485" spans="1:22" ht="25" x14ac:dyDescent="0.35">
      <c r="A1485" s="177"/>
      <c r="B1485" s="179"/>
      <c r="C1485" s="181"/>
      <c r="D1485" s="163" t="s">
        <v>8</v>
      </c>
      <c r="E1485" s="165" t="s">
        <v>9</v>
      </c>
      <c r="F1485" s="167" t="s">
        <v>10</v>
      </c>
      <c r="G1485" s="169" t="s">
        <v>310</v>
      </c>
      <c r="H1485" s="170"/>
      <c r="I1485" s="170"/>
      <c r="J1485" s="171"/>
      <c r="K1485" s="187"/>
      <c r="L1485" s="49" t="s">
        <v>11</v>
      </c>
      <c r="M1485" s="912" t="s">
        <v>8</v>
      </c>
      <c r="N1485" s="913" t="s">
        <v>12</v>
      </c>
      <c r="O1485" s="167" t="s">
        <v>10</v>
      </c>
      <c r="P1485" s="169" t="s">
        <v>310</v>
      </c>
      <c r="Q1485" s="170"/>
      <c r="R1485" s="170"/>
      <c r="S1485" s="171"/>
      <c r="T1485" s="159"/>
      <c r="U1485" s="161"/>
      <c r="V1485" s="235"/>
    </row>
    <row r="1486" spans="1:22" ht="15" thickBot="1" x14ac:dyDescent="0.4">
      <c r="A1486" s="178"/>
      <c r="B1486" s="180"/>
      <c r="C1486" s="182"/>
      <c r="D1486" s="164"/>
      <c r="E1486" s="166"/>
      <c r="F1486" s="168"/>
      <c r="G1486" s="50" t="s">
        <v>13</v>
      </c>
      <c r="H1486" s="51" t="s">
        <v>14</v>
      </c>
      <c r="I1486" s="52" t="s">
        <v>15</v>
      </c>
      <c r="J1486" s="53">
        <v>0</v>
      </c>
      <c r="K1486" s="188"/>
      <c r="L1486" s="54"/>
      <c r="M1486" s="914"/>
      <c r="N1486" s="915"/>
      <c r="O1486" s="176"/>
      <c r="P1486" s="50" t="s">
        <v>13</v>
      </c>
      <c r="Q1486" s="51" t="s">
        <v>14</v>
      </c>
      <c r="R1486" s="52" t="s">
        <v>15</v>
      </c>
      <c r="S1486" s="53">
        <v>0</v>
      </c>
      <c r="T1486" s="160"/>
      <c r="U1486" s="162"/>
      <c r="V1486" s="236"/>
    </row>
    <row r="1487" spans="1:22" x14ac:dyDescent="0.35">
      <c r="A1487" s="56"/>
      <c r="B1487" s="57"/>
      <c r="C1487" s="58"/>
      <c r="D1487" s="59"/>
      <c r="E1487" s="838"/>
      <c r="F1487" s="60"/>
      <c r="G1487" s="61"/>
      <c r="H1487" s="62"/>
      <c r="I1487" s="63"/>
      <c r="J1487" s="64"/>
      <c r="K1487" s="65"/>
      <c r="L1487" s="65"/>
      <c r="M1487" s="59"/>
      <c r="N1487" s="60"/>
      <c r="O1487" s="60"/>
      <c r="P1487" s="61"/>
      <c r="Q1487" s="62"/>
      <c r="R1487" s="63"/>
      <c r="S1487" s="64"/>
      <c r="T1487" s="14"/>
      <c r="U1487" s="15"/>
      <c r="V1487" s="237"/>
    </row>
    <row r="1488" spans="1:22" x14ac:dyDescent="0.35">
      <c r="A1488" s="131">
        <v>1</v>
      </c>
      <c r="B1488" s="131">
        <v>72</v>
      </c>
      <c r="C1488" s="134"/>
      <c r="D1488" s="136">
        <v>400</v>
      </c>
      <c r="E1488" s="844" t="s">
        <v>1027</v>
      </c>
      <c r="F1488" s="67">
        <v>3</v>
      </c>
      <c r="G1488" s="47">
        <v>170</v>
      </c>
      <c r="H1488" s="47">
        <v>144</v>
      </c>
      <c r="I1488" s="47">
        <v>126</v>
      </c>
      <c r="J1488" s="47">
        <v>30</v>
      </c>
      <c r="K1488" s="47">
        <f>((SUM(H1490:H1501)*H1489)+(SUM(G1490:G1501)*G1489)+(SUM(I1490:I1501)*I1489))/1000</f>
        <v>85.347999999999999</v>
      </c>
      <c r="L1488" s="47">
        <f>K1488*100/D1488</f>
        <v>21.337</v>
      </c>
      <c r="M1488" s="136"/>
      <c r="N1488" s="66"/>
      <c r="O1488" s="67"/>
      <c r="P1488" s="47"/>
      <c r="Q1488" s="47"/>
      <c r="R1488" s="47"/>
      <c r="S1488" s="47"/>
      <c r="T1488" s="76"/>
      <c r="U1488" s="73"/>
      <c r="V1488" s="68" t="s">
        <v>924</v>
      </c>
    </row>
    <row r="1489" spans="1:22" x14ac:dyDescent="0.35">
      <c r="A1489" s="132"/>
      <c r="B1489" s="133"/>
      <c r="C1489" s="135"/>
      <c r="D1489" s="133"/>
      <c r="E1489" s="69" t="s">
        <v>17</v>
      </c>
      <c r="F1489" s="70"/>
      <c r="G1489" s="71">
        <v>226</v>
      </c>
      <c r="H1489" s="71">
        <v>224</v>
      </c>
      <c r="I1489" s="71">
        <v>228</v>
      </c>
      <c r="J1489" s="71">
        <v>395</v>
      </c>
      <c r="K1489" s="47"/>
      <c r="L1489" s="47"/>
      <c r="M1489" s="133"/>
      <c r="N1489" s="69"/>
      <c r="O1489" s="70"/>
      <c r="P1489" s="71"/>
      <c r="Q1489" s="71"/>
      <c r="R1489" s="71"/>
      <c r="S1489" s="47"/>
      <c r="T1489" s="76"/>
      <c r="U1489" s="73"/>
      <c r="V1489" s="68"/>
    </row>
    <row r="1490" spans="1:22" x14ac:dyDescent="0.35">
      <c r="A1490" s="132"/>
      <c r="B1490" s="133"/>
      <c r="C1490" s="135"/>
      <c r="D1490" s="133"/>
      <c r="E1490" s="884" t="s">
        <v>940</v>
      </c>
      <c r="F1490" s="75"/>
      <c r="G1490" s="47"/>
      <c r="H1490" s="47"/>
      <c r="I1490" s="47"/>
      <c r="J1490" s="47"/>
      <c r="K1490" s="47"/>
      <c r="L1490" s="47"/>
      <c r="M1490" s="133"/>
      <c r="N1490" s="74"/>
      <c r="O1490" s="75"/>
      <c r="P1490" s="47"/>
      <c r="Q1490" s="47"/>
      <c r="R1490" s="47"/>
      <c r="S1490" s="47"/>
      <c r="T1490" s="76"/>
      <c r="U1490" s="73"/>
      <c r="V1490" s="68"/>
    </row>
    <row r="1491" spans="1:22" x14ac:dyDescent="0.35">
      <c r="A1491" s="132"/>
      <c r="B1491" s="133"/>
      <c r="C1491" s="135"/>
      <c r="D1491" s="133"/>
      <c r="E1491" s="885" t="s">
        <v>1146</v>
      </c>
      <c r="F1491" s="75"/>
      <c r="G1491" s="47"/>
      <c r="H1491" s="47"/>
      <c r="I1491" s="47"/>
      <c r="J1491" s="47"/>
      <c r="K1491" s="47"/>
      <c r="L1491" s="47"/>
      <c r="M1491" s="133"/>
      <c r="N1491" s="77"/>
      <c r="O1491" s="75"/>
      <c r="P1491" s="47"/>
      <c r="Q1491" s="47"/>
      <c r="R1491" s="47"/>
      <c r="S1491" s="47"/>
      <c r="T1491" s="76"/>
      <c r="U1491" s="73"/>
      <c r="V1491" s="68"/>
    </row>
    <row r="1492" spans="1:22" x14ac:dyDescent="0.35">
      <c r="A1492" s="132"/>
      <c r="B1492" s="133"/>
      <c r="C1492" s="135"/>
      <c r="D1492" s="133"/>
      <c r="E1492" s="885" t="s">
        <v>1308</v>
      </c>
      <c r="F1492" s="75"/>
      <c r="G1492" s="47">
        <v>11</v>
      </c>
      <c r="H1492" s="47">
        <v>9</v>
      </c>
      <c r="I1492" s="47">
        <v>9</v>
      </c>
      <c r="J1492" s="47">
        <v>5</v>
      </c>
      <c r="K1492" s="47"/>
      <c r="L1492" s="47"/>
      <c r="M1492" s="133"/>
      <c r="N1492" s="74"/>
      <c r="O1492" s="75"/>
      <c r="P1492" s="47"/>
      <c r="Q1492" s="47"/>
      <c r="R1492" s="47"/>
      <c r="S1492" s="47"/>
      <c r="T1492" s="76"/>
      <c r="U1492" s="73"/>
      <c r="V1492" s="68"/>
    </row>
    <row r="1493" spans="1:22" x14ac:dyDescent="0.35">
      <c r="A1493" s="132"/>
      <c r="B1493" s="133"/>
      <c r="C1493" s="135"/>
      <c r="D1493" s="133"/>
      <c r="E1493" s="886" t="s">
        <v>1183</v>
      </c>
      <c r="F1493" s="75"/>
      <c r="G1493" s="47"/>
      <c r="H1493" s="47"/>
      <c r="I1493" s="47"/>
      <c r="J1493" s="47"/>
      <c r="K1493" s="47"/>
      <c r="L1493" s="47"/>
      <c r="M1493" s="133"/>
      <c r="N1493" s="77"/>
      <c r="O1493" s="75"/>
      <c r="P1493" s="47"/>
      <c r="Q1493" s="47"/>
      <c r="R1493" s="47"/>
      <c r="S1493" s="47"/>
      <c r="T1493" s="76"/>
      <c r="U1493" s="73"/>
      <c r="V1493" s="68"/>
    </row>
    <row r="1494" spans="1:22" x14ac:dyDescent="0.35">
      <c r="A1494" s="132"/>
      <c r="B1494" s="133"/>
      <c r="C1494" s="135"/>
      <c r="D1494" s="133"/>
      <c r="E1494" s="885" t="s">
        <v>1309</v>
      </c>
      <c r="G1494" s="47">
        <v>29</v>
      </c>
      <c r="H1494" s="47">
        <v>51</v>
      </c>
      <c r="I1494" s="47">
        <v>18</v>
      </c>
      <c r="J1494" s="47">
        <v>10</v>
      </c>
      <c r="K1494" s="47"/>
      <c r="L1494" s="47"/>
      <c r="M1494" s="133"/>
      <c r="N1494" s="74"/>
      <c r="O1494" s="75"/>
      <c r="P1494" s="47"/>
      <c r="Q1494" s="47"/>
      <c r="R1494" s="47"/>
      <c r="S1494" s="47"/>
      <c r="T1494" s="76"/>
      <c r="U1494" s="73"/>
      <c r="V1494" s="68"/>
    </row>
    <row r="1495" spans="1:22" x14ac:dyDescent="0.35">
      <c r="A1495" s="132"/>
      <c r="B1495" s="133"/>
      <c r="C1495" s="135"/>
      <c r="D1495" s="133"/>
      <c r="E1495" s="70" t="s">
        <v>926</v>
      </c>
      <c r="F1495" s="909"/>
      <c r="G1495" s="47"/>
      <c r="H1495" s="47"/>
      <c r="I1495" s="47"/>
      <c r="J1495" s="47"/>
      <c r="K1495" s="47"/>
      <c r="L1495" s="47"/>
      <c r="M1495" s="133"/>
      <c r="N1495" s="74"/>
      <c r="O1495" s="75"/>
      <c r="P1495" s="47"/>
      <c r="Q1495" s="47"/>
      <c r="R1495" s="47"/>
      <c r="S1495" s="47"/>
      <c r="T1495" s="76"/>
      <c r="U1495" s="73"/>
      <c r="V1495" s="68"/>
    </row>
    <row r="1496" spans="1:22" x14ac:dyDescent="0.35">
      <c r="A1496" s="132"/>
      <c r="B1496" s="133"/>
      <c r="C1496" s="135"/>
      <c r="D1496" s="133"/>
      <c r="E1496" s="885" t="s">
        <v>1310</v>
      </c>
      <c r="F1496" s="68"/>
      <c r="G1496" s="47">
        <v>78</v>
      </c>
      <c r="H1496" s="47">
        <v>40</v>
      </c>
      <c r="I1496" s="47">
        <v>38</v>
      </c>
      <c r="J1496" s="47">
        <v>2</v>
      </c>
      <c r="K1496" s="47"/>
      <c r="L1496" s="47"/>
      <c r="M1496" s="133"/>
      <c r="N1496" s="74"/>
      <c r="O1496" s="75"/>
      <c r="P1496" s="47"/>
      <c r="Q1496" s="47"/>
      <c r="R1496" s="47"/>
      <c r="S1496" s="47"/>
      <c r="T1496" s="76"/>
      <c r="U1496" s="73"/>
      <c r="V1496" s="68"/>
    </row>
    <row r="1497" spans="1:22" x14ac:dyDescent="0.35">
      <c r="A1497" s="132"/>
      <c r="B1497" s="133"/>
      <c r="C1497" s="135"/>
      <c r="D1497" s="133"/>
      <c r="E1497" s="885" t="s">
        <v>1311</v>
      </c>
      <c r="F1497" s="68"/>
      <c r="G1497" s="47">
        <v>14</v>
      </c>
      <c r="H1497" s="47">
        <v>18</v>
      </c>
      <c r="I1497" s="47">
        <v>15</v>
      </c>
      <c r="J1497" s="47">
        <v>10</v>
      </c>
      <c r="K1497" s="47"/>
      <c r="L1497" s="47"/>
      <c r="M1497" s="133"/>
      <c r="N1497" s="74"/>
      <c r="O1497" s="75"/>
      <c r="P1497" s="47"/>
      <c r="Q1497" s="47"/>
      <c r="R1497" s="47"/>
      <c r="S1497" s="47"/>
      <c r="T1497" s="76"/>
      <c r="U1497" s="73"/>
      <c r="V1497" s="68"/>
    </row>
    <row r="1498" spans="1:22" x14ac:dyDescent="0.35">
      <c r="A1498" s="132"/>
      <c r="B1498" s="133"/>
      <c r="C1498" s="135"/>
      <c r="D1498" s="133"/>
      <c r="E1498" s="885" t="s">
        <v>1183</v>
      </c>
      <c r="F1498" s="68"/>
      <c r="G1498" s="47"/>
      <c r="H1498" s="47"/>
      <c r="I1498" s="47"/>
      <c r="J1498" s="47"/>
      <c r="K1498" s="47"/>
      <c r="L1498" s="47"/>
      <c r="M1498" s="133"/>
      <c r="N1498" s="77"/>
      <c r="O1498" s="75"/>
      <c r="P1498" s="47"/>
      <c r="Q1498" s="47"/>
      <c r="R1498" s="47"/>
      <c r="S1498" s="47"/>
      <c r="T1498" s="76"/>
      <c r="U1498" s="73"/>
      <c r="V1498" s="68"/>
    </row>
    <row r="1499" spans="1:22" x14ac:dyDescent="0.35">
      <c r="A1499" s="132"/>
      <c r="B1499" s="133"/>
      <c r="C1499" s="135"/>
      <c r="D1499" s="133"/>
      <c r="E1499" s="887" t="s">
        <v>1312</v>
      </c>
      <c r="F1499" s="68"/>
      <c r="G1499" s="47">
        <v>18</v>
      </c>
      <c r="H1499" s="47">
        <v>16</v>
      </c>
      <c r="I1499" s="47">
        <v>14</v>
      </c>
      <c r="J1499" s="47">
        <v>13</v>
      </c>
      <c r="K1499" s="47"/>
      <c r="L1499" s="47"/>
      <c r="M1499" s="133"/>
      <c r="N1499" s="77"/>
      <c r="O1499" s="75"/>
      <c r="P1499" s="47"/>
      <c r="Q1499" s="47"/>
      <c r="R1499" s="47"/>
      <c r="S1499" s="47"/>
      <c r="T1499" s="76"/>
      <c r="U1499" s="73"/>
      <c r="V1499" s="68"/>
    </row>
    <row r="1500" spans="1:22" x14ac:dyDescent="0.35">
      <c r="A1500" s="132"/>
      <c r="B1500" s="133"/>
      <c r="C1500" s="135"/>
      <c r="D1500" s="133"/>
      <c r="E1500" s="74"/>
      <c r="F1500" s="68"/>
      <c r="G1500" s="47"/>
      <c r="H1500" s="47"/>
      <c r="I1500" s="47"/>
      <c r="J1500" s="47"/>
      <c r="K1500" s="47"/>
      <c r="L1500" s="47"/>
      <c r="M1500" s="133"/>
      <c r="N1500" s="77"/>
      <c r="O1500" s="75"/>
      <c r="P1500" s="47"/>
      <c r="Q1500" s="47"/>
      <c r="R1500" s="47"/>
      <c r="S1500" s="47"/>
      <c r="T1500" s="76"/>
      <c r="U1500" s="73"/>
      <c r="V1500" s="68"/>
    </row>
    <row r="1501" spans="1:22" x14ac:dyDescent="0.35">
      <c r="A1501" s="132"/>
      <c r="B1501" s="133"/>
      <c r="C1501" s="135"/>
      <c r="D1501" s="133"/>
      <c r="E1501" s="74"/>
      <c r="F1501" s="68"/>
      <c r="G1501" s="47"/>
      <c r="H1501" s="47"/>
      <c r="I1501" s="47"/>
      <c r="J1501" s="47"/>
      <c r="K1501" s="47"/>
      <c r="L1501" s="47"/>
      <c r="M1501" s="133"/>
      <c r="N1501" s="87"/>
      <c r="O1501" s="75"/>
      <c r="P1501" s="47"/>
      <c r="Q1501" s="47"/>
      <c r="R1501" s="47"/>
      <c r="S1501" s="47"/>
      <c r="T1501" s="88"/>
      <c r="U1501" s="73"/>
      <c r="V1501" s="68"/>
    </row>
    <row r="1503" spans="1:22" x14ac:dyDescent="0.35">
      <c r="A1503" s="177" t="s">
        <v>0</v>
      </c>
      <c r="B1503" s="179" t="s">
        <v>1</v>
      </c>
      <c r="C1503" s="181" t="s">
        <v>2</v>
      </c>
      <c r="D1503" s="183" t="s">
        <v>3</v>
      </c>
      <c r="E1503" s="184"/>
      <c r="F1503" s="185"/>
      <c r="G1503" s="185"/>
      <c r="H1503" s="185"/>
      <c r="I1503" s="185"/>
      <c r="J1503" s="185"/>
      <c r="K1503" s="186" t="s">
        <v>4</v>
      </c>
      <c r="L1503" s="48"/>
      <c r="M1503" s="183" t="s">
        <v>5</v>
      </c>
      <c r="N1503" s="184"/>
      <c r="O1503" s="185"/>
      <c r="P1503" s="185"/>
      <c r="Q1503" s="185"/>
      <c r="R1503" s="185"/>
      <c r="S1503" s="185"/>
      <c r="T1503" s="159" t="s">
        <v>6</v>
      </c>
      <c r="U1503" s="161" t="s">
        <v>7</v>
      </c>
      <c r="V1503" s="234" t="s">
        <v>879</v>
      </c>
    </row>
    <row r="1504" spans="1:22" ht="25" x14ac:dyDescent="0.35">
      <c r="A1504" s="177"/>
      <c r="B1504" s="179"/>
      <c r="C1504" s="181"/>
      <c r="D1504" s="163" t="s">
        <v>8</v>
      </c>
      <c r="E1504" s="165" t="s">
        <v>9</v>
      </c>
      <c r="F1504" s="167" t="s">
        <v>10</v>
      </c>
      <c r="G1504" s="169" t="s">
        <v>310</v>
      </c>
      <c r="H1504" s="170"/>
      <c r="I1504" s="170"/>
      <c r="J1504" s="171"/>
      <c r="K1504" s="187"/>
      <c r="L1504" s="49" t="s">
        <v>11</v>
      </c>
      <c r="M1504" s="172" t="s">
        <v>8</v>
      </c>
      <c r="N1504" s="174" t="s">
        <v>12</v>
      </c>
      <c r="O1504" s="167" t="s">
        <v>10</v>
      </c>
      <c r="P1504" s="169" t="s">
        <v>310</v>
      </c>
      <c r="Q1504" s="170"/>
      <c r="R1504" s="170"/>
      <c r="S1504" s="171"/>
      <c r="T1504" s="159"/>
      <c r="U1504" s="161"/>
      <c r="V1504" s="235"/>
    </row>
    <row r="1505" spans="1:22" ht="15" thickBot="1" x14ac:dyDescent="0.4">
      <c r="A1505" s="178"/>
      <c r="B1505" s="180"/>
      <c r="C1505" s="182"/>
      <c r="D1505" s="164"/>
      <c r="E1505" s="166"/>
      <c r="F1505" s="168"/>
      <c r="G1505" s="50" t="s">
        <v>13</v>
      </c>
      <c r="H1505" s="51" t="s">
        <v>14</v>
      </c>
      <c r="I1505" s="52" t="s">
        <v>15</v>
      </c>
      <c r="J1505" s="53">
        <v>0</v>
      </c>
      <c r="K1505" s="188"/>
      <c r="L1505" s="54"/>
      <c r="M1505" s="173"/>
      <c r="N1505" s="175"/>
      <c r="O1505" s="176"/>
      <c r="P1505" s="50" t="s">
        <v>13</v>
      </c>
      <c r="Q1505" s="51" t="s">
        <v>14</v>
      </c>
      <c r="R1505" s="52" t="s">
        <v>15</v>
      </c>
      <c r="S1505" s="53">
        <v>0</v>
      </c>
      <c r="T1505" s="160"/>
      <c r="U1505" s="162"/>
      <c r="V1505" s="236"/>
    </row>
    <row r="1506" spans="1:22" x14ac:dyDescent="0.35">
      <c r="A1506" s="56"/>
      <c r="B1506" s="57"/>
      <c r="C1506" s="58"/>
      <c r="D1506" s="59"/>
      <c r="E1506" s="60"/>
      <c r="F1506" s="60"/>
      <c r="G1506" s="916"/>
      <c r="H1506" s="917"/>
      <c r="I1506" s="63"/>
      <c r="J1506" s="918"/>
      <c r="K1506" s="65"/>
      <c r="L1506" s="65"/>
      <c r="M1506" s="59"/>
      <c r="N1506" s="60"/>
      <c r="O1506" s="60"/>
      <c r="P1506" s="61"/>
      <c r="Q1506" s="62"/>
      <c r="R1506" s="63"/>
      <c r="S1506" s="64"/>
      <c r="T1506" s="14"/>
      <c r="U1506" s="15"/>
      <c r="V1506" s="237"/>
    </row>
    <row r="1507" spans="1:22" x14ac:dyDescent="0.35">
      <c r="A1507" s="131">
        <v>1</v>
      </c>
      <c r="B1507" s="131">
        <v>73</v>
      </c>
      <c r="C1507" s="134"/>
      <c r="D1507" s="136">
        <v>250</v>
      </c>
      <c r="E1507" s="919" t="s">
        <v>1313</v>
      </c>
      <c r="F1507" s="67">
        <v>3</v>
      </c>
      <c r="G1507" s="47">
        <v>102</v>
      </c>
      <c r="H1507" s="47">
        <v>65</v>
      </c>
      <c r="I1507" s="47">
        <v>100</v>
      </c>
      <c r="J1507" s="47">
        <v>49</v>
      </c>
      <c r="K1507" s="920">
        <f>((SUM(H1509:H1520)*H1508)+(SUM(G1509:G1520)*G1508)+(SUM(I1509:I1520)*I1508))/1000</f>
        <v>63.44</v>
      </c>
      <c r="L1507" s="47">
        <f>K1507*100/D1507</f>
        <v>25.376000000000001</v>
      </c>
      <c r="M1507" s="136"/>
      <c r="N1507" s="66"/>
      <c r="O1507" s="67"/>
      <c r="P1507" s="47"/>
      <c r="Q1507" s="47"/>
      <c r="R1507" s="47"/>
      <c r="S1507" s="47"/>
      <c r="T1507" s="76"/>
      <c r="U1507" s="73"/>
      <c r="V1507" s="68" t="s">
        <v>924</v>
      </c>
    </row>
    <row r="1508" spans="1:22" x14ac:dyDescent="0.35">
      <c r="A1508" s="132"/>
      <c r="B1508" s="133"/>
      <c r="C1508" s="135"/>
      <c r="D1508" s="133"/>
      <c r="E1508" s="69" t="s">
        <v>17</v>
      </c>
      <c r="F1508" s="921"/>
      <c r="G1508" s="922">
        <v>237</v>
      </c>
      <c r="H1508" s="922">
        <v>239</v>
      </c>
      <c r="I1508" s="922">
        <v>228</v>
      </c>
      <c r="J1508" s="922">
        <v>408</v>
      </c>
      <c r="K1508" s="920"/>
      <c r="L1508" s="47"/>
      <c r="M1508" s="133"/>
      <c r="N1508" s="69"/>
      <c r="O1508" s="70"/>
      <c r="P1508" s="71"/>
      <c r="Q1508" s="71"/>
      <c r="R1508" s="71"/>
      <c r="S1508" s="47"/>
      <c r="T1508" s="76"/>
      <c r="U1508" s="73"/>
      <c r="V1508" s="68"/>
    </row>
    <row r="1509" spans="1:22" x14ac:dyDescent="0.35">
      <c r="A1509" s="132"/>
      <c r="B1509" s="133"/>
      <c r="C1509" s="135"/>
      <c r="D1509" s="133"/>
      <c r="E1509" s="884" t="s">
        <v>940</v>
      </c>
      <c r="F1509" s="75"/>
      <c r="G1509" s="255"/>
      <c r="H1509" s="255"/>
      <c r="I1509" s="255"/>
      <c r="J1509" s="255"/>
      <c r="K1509" s="47"/>
      <c r="L1509" s="47"/>
      <c r="M1509" s="133"/>
      <c r="N1509" s="74"/>
      <c r="O1509" s="75"/>
      <c r="P1509" s="47"/>
      <c r="Q1509" s="47"/>
      <c r="R1509" s="47"/>
      <c r="S1509" s="47"/>
      <c r="T1509" s="76"/>
      <c r="U1509" s="73"/>
      <c r="V1509" s="68"/>
    </row>
    <row r="1510" spans="1:22" x14ac:dyDescent="0.35">
      <c r="A1510" s="132"/>
      <c r="B1510" s="133"/>
      <c r="C1510" s="135"/>
      <c r="D1510" s="133"/>
      <c r="E1510" s="885" t="s">
        <v>932</v>
      </c>
      <c r="F1510" s="75"/>
      <c r="G1510" s="89"/>
      <c r="H1510" s="89"/>
      <c r="I1510" s="89"/>
      <c r="J1510" s="89"/>
      <c r="K1510" s="47"/>
      <c r="L1510" s="47"/>
      <c r="M1510" s="133"/>
      <c r="N1510" s="77"/>
      <c r="O1510" s="75"/>
      <c r="P1510" s="47"/>
      <c r="Q1510" s="47"/>
      <c r="R1510" s="47"/>
      <c r="S1510" s="47"/>
      <c r="T1510" s="76"/>
      <c r="U1510" s="73"/>
      <c r="V1510" s="68"/>
    </row>
    <row r="1511" spans="1:22" x14ac:dyDescent="0.35">
      <c r="A1511" s="132"/>
      <c r="B1511" s="133"/>
      <c r="C1511" s="135"/>
      <c r="D1511" s="133"/>
      <c r="E1511" s="885" t="s">
        <v>1314</v>
      </c>
      <c r="F1511" s="75"/>
      <c r="G1511" s="47">
        <v>2</v>
      </c>
      <c r="H1511" s="47">
        <v>2</v>
      </c>
      <c r="I1511" s="47">
        <v>3</v>
      </c>
      <c r="J1511" s="47">
        <v>1</v>
      </c>
      <c r="K1511" s="47"/>
      <c r="L1511" s="47"/>
      <c r="M1511" s="133"/>
      <c r="N1511" s="74"/>
      <c r="O1511" s="75"/>
      <c r="P1511" s="47"/>
      <c r="Q1511" s="47"/>
      <c r="R1511" s="47"/>
      <c r="S1511" s="47"/>
      <c r="T1511" s="76"/>
      <c r="U1511" s="73"/>
      <c r="V1511" s="68"/>
    </row>
    <row r="1512" spans="1:22" x14ac:dyDescent="0.35">
      <c r="A1512" s="132"/>
      <c r="B1512" s="133"/>
      <c r="C1512" s="135"/>
      <c r="D1512" s="133"/>
      <c r="E1512" s="886" t="s">
        <v>1183</v>
      </c>
      <c r="F1512" s="75"/>
      <c r="G1512" s="126"/>
      <c r="H1512" s="126"/>
      <c r="I1512" s="126"/>
      <c r="J1512" s="126"/>
      <c r="K1512" s="47"/>
      <c r="L1512" s="47"/>
      <c r="M1512" s="133"/>
      <c r="N1512" s="77"/>
      <c r="O1512" s="75"/>
      <c r="P1512" s="47"/>
      <c r="Q1512" s="47"/>
      <c r="R1512" s="47"/>
      <c r="S1512" s="47"/>
      <c r="T1512" s="76"/>
      <c r="U1512" s="73"/>
      <c r="V1512" s="68"/>
    </row>
    <row r="1513" spans="1:22" x14ac:dyDescent="0.35">
      <c r="A1513" s="132"/>
      <c r="B1513" s="133"/>
      <c r="C1513" s="135"/>
      <c r="D1513" s="133"/>
      <c r="E1513" s="885" t="s">
        <v>1315</v>
      </c>
      <c r="F1513" s="75"/>
      <c r="G1513" s="47">
        <v>49</v>
      </c>
      <c r="H1513" s="47">
        <v>10</v>
      </c>
      <c r="I1513" s="47">
        <v>49</v>
      </c>
      <c r="J1513" s="47">
        <v>34</v>
      </c>
      <c r="K1513" s="47"/>
      <c r="L1513" s="47"/>
      <c r="M1513" s="133"/>
      <c r="N1513" s="74"/>
      <c r="O1513" s="75"/>
      <c r="P1513" s="47"/>
      <c r="Q1513" s="47"/>
      <c r="R1513" s="47"/>
      <c r="S1513" s="47"/>
      <c r="T1513" s="76"/>
      <c r="U1513" s="73"/>
      <c r="V1513" s="68"/>
    </row>
    <row r="1514" spans="1:22" x14ac:dyDescent="0.35">
      <c r="A1514" s="132"/>
      <c r="B1514" s="133"/>
      <c r="C1514" s="135"/>
      <c r="D1514" s="133"/>
      <c r="E1514" s="70" t="s">
        <v>931</v>
      </c>
      <c r="F1514" s="75"/>
      <c r="G1514" s="47"/>
      <c r="H1514" s="47"/>
      <c r="I1514" s="47"/>
      <c r="J1514" s="47"/>
      <c r="K1514" s="47"/>
      <c r="L1514" s="47"/>
      <c r="M1514" s="133"/>
      <c r="N1514" s="74"/>
      <c r="O1514" s="75"/>
      <c r="P1514" s="47"/>
      <c r="Q1514" s="47"/>
      <c r="R1514" s="47"/>
      <c r="S1514" s="47"/>
      <c r="T1514" s="76"/>
      <c r="U1514" s="73"/>
      <c r="V1514" s="68"/>
    </row>
    <row r="1515" spans="1:22" x14ac:dyDescent="0.35">
      <c r="A1515" s="132"/>
      <c r="B1515" s="133"/>
      <c r="C1515" s="135"/>
      <c r="D1515" s="133"/>
      <c r="E1515" s="885" t="s">
        <v>1316</v>
      </c>
      <c r="F1515" s="75"/>
      <c r="G1515" s="47">
        <v>33</v>
      </c>
      <c r="H1515" s="47">
        <v>20</v>
      </c>
      <c r="I1515" s="47">
        <v>22</v>
      </c>
      <c r="J1515" s="47">
        <v>10</v>
      </c>
      <c r="K1515" s="47"/>
      <c r="L1515" s="47"/>
      <c r="M1515" s="133"/>
      <c r="N1515" s="74"/>
      <c r="O1515" s="75"/>
      <c r="P1515" s="47"/>
      <c r="Q1515" s="47"/>
      <c r="R1515" s="47"/>
      <c r="S1515" s="47"/>
      <c r="T1515" s="76"/>
      <c r="U1515" s="73"/>
      <c r="V1515" s="68"/>
    </row>
    <row r="1516" spans="1:22" x14ac:dyDescent="0.35">
      <c r="A1516" s="132"/>
      <c r="B1516" s="133"/>
      <c r="C1516" s="135"/>
      <c r="D1516" s="133"/>
      <c r="E1516" s="885" t="s">
        <v>1317</v>
      </c>
      <c r="F1516" s="75"/>
      <c r="G1516" s="47"/>
      <c r="H1516" s="47" t="s">
        <v>1004</v>
      </c>
      <c r="I1516" s="47"/>
      <c r="J1516" s="47"/>
      <c r="K1516" s="47"/>
      <c r="L1516" s="47"/>
      <c r="M1516" s="133"/>
      <c r="N1516" s="74"/>
      <c r="O1516" s="75"/>
      <c r="P1516" s="47"/>
      <c r="Q1516" s="47"/>
      <c r="R1516" s="47"/>
      <c r="S1516" s="47"/>
      <c r="T1516" s="76"/>
      <c r="U1516" s="73"/>
      <c r="V1516" s="68"/>
    </row>
    <row r="1517" spans="1:22" x14ac:dyDescent="0.35">
      <c r="A1517" s="132"/>
      <c r="B1517" s="133"/>
      <c r="C1517" s="135"/>
      <c r="D1517" s="133"/>
      <c r="E1517" s="885" t="s">
        <v>1318</v>
      </c>
      <c r="F1517" s="75"/>
      <c r="G1517" s="47">
        <v>25</v>
      </c>
      <c r="H1517" s="47">
        <v>29</v>
      </c>
      <c r="I1517" s="47">
        <v>27</v>
      </c>
      <c r="J1517" s="47">
        <v>12</v>
      </c>
      <c r="K1517" s="47"/>
      <c r="L1517" s="47"/>
      <c r="M1517" s="133"/>
      <c r="N1517" s="77"/>
      <c r="O1517" s="75"/>
      <c r="P1517" s="47"/>
      <c r="Q1517" s="47"/>
      <c r="R1517" s="47"/>
      <c r="S1517" s="47"/>
      <c r="T1517" s="76"/>
      <c r="U1517" s="73"/>
      <c r="V1517" s="68"/>
    </row>
    <row r="1518" spans="1:22" x14ac:dyDescent="0.35">
      <c r="A1518" s="132"/>
      <c r="B1518" s="133"/>
      <c r="C1518" s="135"/>
      <c r="D1518" s="133"/>
      <c r="E1518" s="887" t="s">
        <v>1319</v>
      </c>
      <c r="F1518" s="75"/>
      <c r="G1518" s="111">
        <v>0</v>
      </c>
      <c r="H1518" s="111">
        <v>0</v>
      </c>
      <c r="I1518" s="111">
        <v>0</v>
      </c>
      <c r="J1518" s="111">
        <v>0</v>
      </c>
      <c r="K1518" s="47"/>
      <c r="L1518" s="47"/>
      <c r="M1518" s="133"/>
      <c r="N1518" s="77"/>
      <c r="O1518" s="75"/>
      <c r="P1518" s="47"/>
      <c r="Q1518" s="47"/>
      <c r="R1518" s="47"/>
      <c r="S1518" s="47"/>
      <c r="T1518" s="76"/>
      <c r="U1518" s="73"/>
      <c r="V1518" s="68"/>
    </row>
    <row r="1519" spans="1:22" x14ac:dyDescent="0.35">
      <c r="A1519" s="132"/>
      <c r="B1519" s="133"/>
      <c r="C1519" s="135"/>
      <c r="D1519" s="133"/>
      <c r="E1519" s="74"/>
      <c r="F1519" s="75"/>
      <c r="G1519" s="47"/>
      <c r="H1519" s="47"/>
      <c r="I1519" s="47"/>
      <c r="J1519" s="47"/>
      <c r="K1519" s="47"/>
      <c r="L1519" s="47"/>
      <c r="M1519" s="133"/>
      <c r="N1519" s="77"/>
      <c r="O1519" s="75"/>
      <c r="P1519" s="47"/>
      <c r="Q1519" s="47"/>
      <c r="R1519" s="47"/>
      <c r="S1519" s="47"/>
      <c r="T1519" s="76"/>
      <c r="U1519" s="73"/>
      <c r="V1519" s="68"/>
    </row>
    <row r="1520" spans="1:22" x14ac:dyDescent="0.35">
      <c r="A1520" s="132"/>
      <c r="B1520" s="133"/>
      <c r="C1520" s="135"/>
      <c r="D1520" s="133"/>
      <c r="E1520" s="74"/>
      <c r="F1520" s="75"/>
      <c r="G1520" s="47"/>
      <c r="H1520" s="47"/>
      <c r="I1520" s="47"/>
      <c r="J1520" s="47"/>
      <c r="K1520" s="47"/>
      <c r="L1520" s="47"/>
      <c r="M1520" s="133"/>
      <c r="N1520" s="87"/>
      <c r="O1520" s="75"/>
      <c r="P1520" s="47"/>
      <c r="Q1520" s="47"/>
      <c r="R1520" s="47"/>
      <c r="S1520" s="47"/>
      <c r="T1520" s="88"/>
      <c r="U1520" s="73"/>
      <c r="V1520" s="68"/>
    </row>
    <row r="1521" spans="1:22" x14ac:dyDescent="0.35">
      <c r="A1521" s="78"/>
      <c r="B1521" s="79"/>
      <c r="C1521" s="80"/>
      <c r="D1521" s="81"/>
      <c r="E1521" s="82"/>
      <c r="F1521" s="83"/>
      <c r="G1521" s="83"/>
      <c r="H1521" s="83"/>
      <c r="I1521" s="84"/>
      <c r="J1521" s="84"/>
      <c r="K1521" s="84"/>
      <c r="L1521" s="85"/>
      <c r="M1521" s="86"/>
      <c r="N1521" s="83"/>
      <c r="O1521" s="83"/>
      <c r="P1521" s="83"/>
      <c r="Q1521" s="84"/>
      <c r="R1521" s="84"/>
      <c r="S1521" s="84"/>
      <c r="T1521" s="55"/>
      <c r="U1521" s="55"/>
      <c r="V1521" s="55"/>
    </row>
    <row r="1522" spans="1:22" x14ac:dyDescent="0.35">
      <c r="A1522" s="177" t="s">
        <v>0</v>
      </c>
      <c r="B1522" s="179" t="s">
        <v>1</v>
      </c>
      <c r="C1522" s="181" t="s">
        <v>2</v>
      </c>
      <c r="D1522" s="183" t="s">
        <v>3</v>
      </c>
      <c r="E1522" s="184"/>
      <c r="F1522" s="185"/>
      <c r="G1522" s="185"/>
      <c r="H1522" s="185"/>
      <c r="I1522" s="185"/>
      <c r="J1522" s="185"/>
      <c r="K1522" s="186" t="s">
        <v>4</v>
      </c>
      <c r="L1522" s="48"/>
      <c r="M1522" s="183" t="s">
        <v>5</v>
      </c>
      <c r="N1522" s="184"/>
      <c r="O1522" s="185"/>
      <c r="P1522" s="185"/>
      <c r="Q1522" s="185"/>
      <c r="R1522" s="185"/>
      <c r="S1522" s="185"/>
      <c r="T1522" s="159" t="s">
        <v>6</v>
      </c>
      <c r="U1522" s="161" t="s">
        <v>7</v>
      </c>
      <c r="V1522" s="234" t="s">
        <v>879</v>
      </c>
    </row>
    <row r="1523" spans="1:22" ht="25" x14ac:dyDescent="0.35">
      <c r="A1523" s="177"/>
      <c r="B1523" s="179"/>
      <c r="C1523" s="181"/>
      <c r="D1523" s="163" t="s">
        <v>8</v>
      </c>
      <c r="E1523" s="165" t="s">
        <v>9</v>
      </c>
      <c r="F1523" s="167" t="s">
        <v>10</v>
      </c>
      <c r="G1523" s="169" t="s">
        <v>310</v>
      </c>
      <c r="H1523" s="170"/>
      <c r="I1523" s="170"/>
      <c r="J1523" s="171"/>
      <c r="K1523" s="187"/>
      <c r="L1523" s="49" t="s">
        <v>11</v>
      </c>
      <c r="M1523" s="172" t="s">
        <v>8</v>
      </c>
      <c r="N1523" s="174" t="s">
        <v>12</v>
      </c>
      <c r="O1523" s="167" t="s">
        <v>10</v>
      </c>
      <c r="P1523" s="169" t="s">
        <v>310</v>
      </c>
      <c r="Q1523" s="170"/>
      <c r="R1523" s="170"/>
      <c r="S1523" s="171"/>
      <c r="T1523" s="159"/>
      <c r="U1523" s="161"/>
      <c r="V1523" s="235"/>
    </row>
    <row r="1524" spans="1:22" ht="15" thickBot="1" x14ac:dyDescent="0.4">
      <c r="A1524" s="178"/>
      <c r="B1524" s="180"/>
      <c r="C1524" s="182"/>
      <c r="D1524" s="164"/>
      <c r="E1524" s="166"/>
      <c r="F1524" s="168"/>
      <c r="G1524" s="50" t="s">
        <v>13</v>
      </c>
      <c r="H1524" s="51" t="s">
        <v>14</v>
      </c>
      <c r="I1524" s="52" t="s">
        <v>15</v>
      </c>
      <c r="J1524" s="53">
        <v>0</v>
      </c>
      <c r="K1524" s="188"/>
      <c r="L1524" s="54"/>
      <c r="M1524" s="173"/>
      <c r="N1524" s="175"/>
      <c r="O1524" s="176"/>
      <c r="P1524" s="50" t="s">
        <v>13</v>
      </c>
      <c r="Q1524" s="51" t="s">
        <v>14</v>
      </c>
      <c r="R1524" s="52" t="s">
        <v>15</v>
      </c>
      <c r="S1524" s="53">
        <v>0</v>
      </c>
      <c r="T1524" s="160"/>
      <c r="U1524" s="162"/>
      <c r="V1524" s="236"/>
    </row>
    <row r="1525" spans="1:22" x14ac:dyDescent="0.35">
      <c r="A1525" s="56"/>
      <c r="B1525" s="57"/>
      <c r="C1525" s="58"/>
      <c r="D1525" s="59"/>
      <c r="E1525" s="60"/>
      <c r="F1525" s="60"/>
      <c r="G1525" s="61"/>
      <c r="H1525" s="62"/>
      <c r="I1525" s="63"/>
      <c r="J1525" s="64"/>
      <c r="K1525" s="65"/>
      <c r="L1525" s="65"/>
      <c r="M1525" s="59"/>
      <c r="N1525" s="60"/>
      <c r="O1525" s="60"/>
      <c r="P1525" s="61"/>
      <c r="Q1525" s="62"/>
      <c r="R1525" s="63"/>
      <c r="S1525" s="64"/>
      <c r="T1525" s="14"/>
      <c r="U1525" s="15"/>
      <c r="V1525" s="237"/>
    </row>
    <row r="1526" spans="1:22" x14ac:dyDescent="0.35">
      <c r="A1526" s="131">
        <v>1</v>
      </c>
      <c r="B1526" s="131">
        <v>74</v>
      </c>
      <c r="C1526" s="134"/>
      <c r="D1526" s="136">
        <v>315</v>
      </c>
      <c r="E1526" s="923" t="s">
        <v>1320</v>
      </c>
      <c r="F1526" s="67">
        <v>2</v>
      </c>
      <c r="G1526" s="47">
        <v>23</v>
      </c>
      <c r="H1526" s="47">
        <v>36</v>
      </c>
      <c r="I1526" s="47">
        <v>45</v>
      </c>
      <c r="J1526" s="47">
        <v>12</v>
      </c>
      <c r="K1526" s="47">
        <f>((SUM(H1528:H1539)*H1527)+(SUM(G1528:G1539)*G1527)+(SUM(I1528:I1539)*I1527))/1000</f>
        <v>24.841999999999999</v>
      </c>
      <c r="L1526" s="47">
        <f>K1526*100/D1526</f>
        <v>7.8863492063492053</v>
      </c>
      <c r="M1526" s="136">
        <v>400</v>
      </c>
      <c r="N1526" s="924" t="s">
        <v>1321</v>
      </c>
      <c r="O1526" s="67">
        <v>1</v>
      </c>
      <c r="P1526" s="47">
        <v>73</v>
      </c>
      <c r="Q1526" s="47">
        <v>45</v>
      </c>
      <c r="R1526" s="47">
        <v>53</v>
      </c>
      <c r="S1526" s="47">
        <v>32</v>
      </c>
      <c r="T1526" s="47">
        <f>((SUM(Q1528:Q1539)*Q1527)+(SUM(P1528:P1539)*P1527)+(SUM(R1528:R1539)*R1527))/1000</f>
        <v>38.366</v>
      </c>
      <c r="U1526" s="47">
        <f>T1526*100/M1526</f>
        <v>9.5914999999999999</v>
      </c>
      <c r="V1526" s="68" t="s">
        <v>924</v>
      </c>
    </row>
    <row r="1527" spans="1:22" x14ac:dyDescent="0.35">
      <c r="A1527" s="132"/>
      <c r="B1527" s="133"/>
      <c r="C1527" s="135"/>
      <c r="D1527" s="133"/>
      <c r="E1527" s="853" t="s">
        <v>17</v>
      </c>
      <c r="F1527" s="70"/>
      <c r="G1527" s="922">
        <v>238</v>
      </c>
      <c r="H1527" s="922">
        <v>238</v>
      </c>
      <c r="I1527" s="922">
        <v>240</v>
      </c>
      <c r="J1527" s="71">
        <v>416</v>
      </c>
      <c r="K1527" s="47"/>
      <c r="L1527" s="47"/>
      <c r="M1527" s="133"/>
      <c r="N1527" s="853" t="s">
        <v>17</v>
      </c>
      <c r="O1527" s="70"/>
      <c r="P1527" s="922">
        <v>223</v>
      </c>
      <c r="Q1527" s="922">
        <v>227</v>
      </c>
      <c r="R1527" s="922">
        <v>224</v>
      </c>
      <c r="S1527" s="71">
        <v>392</v>
      </c>
      <c r="T1527" s="76"/>
      <c r="U1527" s="73"/>
      <c r="V1527" s="68"/>
    </row>
    <row r="1528" spans="1:22" x14ac:dyDescent="0.35">
      <c r="A1528" s="132"/>
      <c r="B1528" s="133"/>
      <c r="C1528" s="135"/>
      <c r="D1528" s="133"/>
      <c r="E1528" s="925" t="s">
        <v>953</v>
      </c>
      <c r="F1528" s="75"/>
      <c r="G1528" s="47">
        <v>23</v>
      </c>
      <c r="H1528" s="47">
        <v>36</v>
      </c>
      <c r="I1528" s="47">
        <v>45</v>
      </c>
      <c r="J1528" s="47">
        <v>12</v>
      </c>
      <c r="K1528" s="47"/>
      <c r="L1528" s="47"/>
      <c r="M1528" s="133"/>
      <c r="N1528" s="925" t="s">
        <v>953</v>
      </c>
      <c r="O1528" s="75"/>
      <c r="P1528" s="840">
        <v>73</v>
      </c>
      <c r="Q1528" s="840">
        <v>45</v>
      </c>
      <c r="R1528" s="840">
        <v>53</v>
      </c>
      <c r="S1528" s="840">
        <v>32</v>
      </c>
      <c r="T1528" s="76"/>
      <c r="U1528" s="73"/>
      <c r="V1528" s="68"/>
    </row>
    <row r="1529" spans="1:22" x14ac:dyDescent="0.35">
      <c r="A1529" s="132"/>
      <c r="B1529" s="133"/>
      <c r="C1529" s="135"/>
      <c r="D1529" s="133"/>
      <c r="E1529" s="870"/>
      <c r="F1529" s="75"/>
      <c r="G1529" s="47"/>
      <c r="H1529" s="47"/>
      <c r="I1529" s="47"/>
      <c r="J1529" s="47"/>
      <c r="K1529" s="47"/>
      <c r="L1529" s="47"/>
      <c r="M1529" s="133"/>
      <c r="N1529" s="926"/>
      <c r="O1529" s="75"/>
      <c r="P1529" s="89"/>
      <c r="Q1529" s="89"/>
      <c r="R1529" s="89"/>
      <c r="S1529" s="89"/>
      <c r="T1529" s="76"/>
      <c r="U1529" s="73"/>
      <c r="V1529" s="68"/>
    </row>
    <row r="1530" spans="1:22" x14ac:dyDescent="0.35">
      <c r="A1530" s="132"/>
      <c r="B1530" s="133"/>
      <c r="C1530" s="135"/>
      <c r="D1530" s="133"/>
      <c r="E1530" s="870"/>
      <c r="F1530" s="75"/>
      <c r="G1530" s="47"/>
      <c r="H1530" s="47"/>
      <c r="I1530" s="47"/>
      <c r="J1530" s="47"/>
      <c r="K1530" s="47"/>
      <c r="L1530" s="47"/>
      <c r="M1530" s="133"/>
      <c r="N1530" s="870"/>
      <c r="O1530" s="75"/>
      <c r="P1530" s="89"/>
      <c r="Q1530" s="89"/>
      <c r="R1530" s="89"/>
      <c r="S1530" s="89"/>
      <c r="T1530" s="76"/>
      <c r="U1530" s="73"/>
      <c r="V1530" s="68"/>
    </row>
    <row r="1531" spans="1:22" x14ac:dyDescent="0.35">
      <c r="A1531" s="132"/>
      <c r="B1531" s="133"/>
      <c r="C1531" s="135"/>
      <c r="D1531" s="133"/>
      <c r="E1531" s="870"/>
      <c r="F1531" s="75"/>
      <c r="G1531" s="89"/>
      <c r="H1531" s="89"/>
      <c r="I1531" s="89"/>
      <c r="J1531" s="89"/>
      <c r="K1531" s="47"/>
      <c r="L1531" s="47"/>
      <c r="M1531" s="133"/>
      <c r="N1531" s="926"/>
      <c r="O1531" s="75"/>
      <c r="P1531" s="89"/>
      <c r="Q1531" s="89"/>
      <c r="R1531" s="89"/>
      <c r="S1531" s="89"/>
      <c r="T1531" s="76"/>
      <c r="U1531" s="73"/>
      <c r="V1531" s="68"/>
    </row>
    <row r="1532" spans="1:22" x14ac:dyDescent="0.35">
      <c r="A1532" s="132"/>
      <c r="B1532" s="133"/>
      <c r="C1532" s="135"/>
      <c r="D1532" s="133"/>
      <c r="E1532" s="870"/>
      <c r="F1532" s="75"/>
      <c r="G1532" s="89"/>
      <c r="H1532" s="89"/>
      <c r="I1532" s="89"/>
      <c r="J1532" s="89"/>
      <c r="K1532" s="47"/>
      <c r="L1532" s="47"/>
      <c r="M1532" s="133"/>
      <c r="N1532" s="870"/>
      <c r="O1532" s="75"/>
      <c r="P1532" s="89"/>
      <c r="Q1532" s="89"/>
      <c r="R1532" s="89"/>
      <c r="S1532" s="89"/>
      <c r="T1532" s="76"/>
      <c r="U1532" s="73"/>
      <c r="V1532" s="68"/>
    </row>
    <row r="1533" spans="1:22" x14ac:dyDescent="0.35">
      <c r="A1533" s="132"/>
      <c r="B1533" s="133"/>
      <c r="C1533" s="135"/>
      <c r="D1533" s="133"/>
      <c r="E1533" s="870"/>
      <c r="F1533" s="75"/>
      <c r="G1533" s="89"/>
      <c r="H1533" s="89"/>
      <c r="I1533" s="89"/>
      <c r="J1533" s="89"/>
      <c r="K1533" s="47"/>
      <c r="L1533" s="47"/>
      <c r="M1533" s="133"/>
      <c r="N1533" s="870"/>
      <c r="O1533" s="75"/>
      <c r="P1533" s="89"/>
      <c r="Q1533" s="89"/>
      <c r="R1533" s="89"/>
      <c r="S1533" s="89"/>
      <c r="T1533" s="76"/>
      <c r="U1533" s="73"/>
      <c r="V1533" s="68"/>
    </row>
    <row r="1534" spans="1:22" x14ac:dyDescent="0.35">
      <c r="A1534" s="132"/>
      <c r="B1534" s="133"/>
      <c r="C1534" s="135"/>
      <c r="D1534" s="133"/>
      <c r="E1534" s="870"/>
      <c r="F1534" s="75"/>
      <c r="G1534" s="89"/>
      <c r="H1534" s="89"/>
      <c r="I1534" s="89"/>
      <c r="J1534" s="89"/>
      <c r="K1534" s="47"/>
      <c r="L1534" s="47"/>
      <c r="M1534" s="133"/>
      <c r="N1534" s="870"/>
      <c r="O1534" s="75"/>
      <c r="P1534" s="89"/>
      <c r="Q1534" s="89"/>
      <c r="R1534" s="89"/>
      <c r="S1534" s="89"/>
      <c r="T1534" s="76"/>
      <c r="U1534" s="73"/>
      <c r="V1534" s="68"/>
    </row>
    <row r="1535" spans="1:22" x14ac:dyDescent="0.35">
      <c r="A1535" s="132"/>
      <c r="B1535" s="133"/>
      <c r="C1535" s="135"/>
      <c r="D1535" s="133"/>
      <c r="E1535" s="870"/>
      <c r="F1535" s="75"/>
      <c r="G1535" s="89"/>
      <c r="H1535" s="89"/>
      <c r="I1535" s="89"/>
      <c r="J1535" s="89"/>
      <c r="K1535" s="47"/>
      <c r="L1535" s="47"/>
      <c r="M1535" s="133"/>
      <c r="N1535" s="870"/>
      <c r="O1535" s="75"/>
      <c r="P1535" s="89"/>
      <c r="Q1535" s="89"/>
      <c r="R1535" s="89"/>
      <c r="S1535" s="89"/>
      <c r="T1535" s="76"/>
      <c r="U1535" s="73"/>
      <c r="V1535" s="68"/>
    </row>
    <row r="1536" spans="1:22" x14ac:dyDescent="0.35">
      <c r="A1536" s="132"/>
      <c r="B1536" s="133"/>
      <c r="C1536" s="135"/>
      <c r="D1536" s="133"/>
      <c r="E1536" s="870"/>
      <c r="G1536" s="47"/>
      <c r="H1536" s="47"/>
      <c r="I1536" s="47"/>
      <c r="J1536" s="47"/>
      <c r="K1536" s="47"/>
      <c r="L1536" s="47"/>
      <c r="M1536" s="133"/>
      <c r="N1536" s="926"/>
      <c r="O1536" s="75"/>
      <c r="P1536" s="89"/>
      <c r="Q1536" s="89"/>
      <c r="R1536" s="89"/>
      <c r="S1536" s="89"/>
      <c r="T1536" s="76"/>
      <c r="U1536" s="73"/>
      <c r="V1536" s="68"/>
    </row>
    <row r="1537" spans="1:22" x14ac:dyDescent="0.35">
      <c r="A1537" s="132"/>
      <c r="B1537" s="133"/>
      <c r="C1537" s="135"/>
      <c r="D1537" s="133"/>
      <c r="E1537" s="870"/>
      <c r="F1537" s="68"/>
      <c r="G1537" s="47"/>
      <c r="H1537" s="47"/>
      <c r="I1537" s="47"/>
      <c r="J1537" s="47"/>
      <c r="K1537" s="47"/>
      <c r="L1537" s="47"/>
      <c r="M1537" s="133"/>
      <c r="N1537" s="926"/>
      <c r="O1537" s="75"/>
      <c r="P1537" s="89"/>
      <c r="Q1537" s="89"/>
      <c r="R1537" s="89"/>
      <c r="S1537" s="89"/>
      <c r="T1537" s="76"/>
      <c r="U1537" s="73"/>
      <c r="V1537" s="68"/>
    </row>
    <row r="1538" spans="1:22" x14ac:dyDescent="0.35">
      <c r="A1538" s="132"/>
      <c r="B1538" s="133"/>
      <c r="C1538" s="135"/>
      <c r="D1538" s="133"/>
      <c r="E1538" s="870"/>
      <c r="G1538" s="47"/>
      <c r="H1538" s="47"/>
      <c r="I1538" s="47"/>
      <c r="J1538" s="47"/>
      <c r="K1538" s="47"/>
      <c r="L1538" s="47"/>
      <c r="M1538" s="133"/>
      <c r="N1538" s="926"/>
      <c r="O1538" s="75"/>
      <c r="P1538" s="89"/>
      <c r="Q1538" s="89"/>
      <c r="R1538" s="89"/>
      <c r="S1538" s="89"/>
      <c r="T1538" s="76"/>
      <c r="U1538" s="73"/>
      <c r="V1538" s="68"/>
    </row>
    <row r="1539" spans="1:22" x14ac:dyDescent="0.35">
      <c r="A1539" s="132"/>
      <c r="B1539" s="133"/>
      <c r="C1539" s="135"/>
      <c r="D1539" s="133"/>
      <c r="E1539" s="870"/>
      <c r="F1539" s="909"/>
      <c r="G1539" s="47"/>
      <c r="H1539" s="47"/>
      <c r="I1539" s="47"/>
      <c r="J1539" s="47"/>
      <c r="K1539" s="47"/>
      <c r="L1539" s="47"/>
      <c r="M1539" s="133"/>
      <c r="N1539" s="927"/>
      <c r="O1539" s="75"/>
      <c r="P1539" s="89"/>
      <c r="Q1539" s="89"/>
      <c r="R1539" s="89"/>
      <c r="S1539" s="89"/>
      <c r="T1539" s="88"/>
      <c r="U1539" s="73"/>
      <c r="V1539" s="68"/>
    </row>
    <row r="1540" spans="1:22" x14ac:dyDescent="0.35">
      <c r="F1540" s="928"/>
    </row>
    <row r="1541" spans="1:22" x14ac:dyDescent="0.35">
      <c r="A1541" s="177" t="s">
        <v>0</v>
      </c>
      <c r="B1541" s="179" t="s">
        <v>1</v>
      </c>
      <c r="C1541" s="181" t="s">
        <v>2</v>
      </c>
      <c r="D1541" s="183" t="s">
        <v>3</v>
      </c>
      <c r="E1541" s="184"/>
      <c r="F1541" s="185"/>
      <c r="G1541" s="185"/>
      <c r="H1541" s="185"/>
      <c r="I1541" s="185"/>
      <c r="J1541" s="185"/>
      <c r="K1541" s="186" t="s">
        <v>4</v>
      </c>
      <c r="L1541" s="48"/>
      <c r="M1541" s="183" t="s">
        <v>5</v>
      </c>
      <c r="N1541" s="184"/>
      <c r="O1541" s="185"/>
      <c r="P1541" s="185"/>
      <c r="Q1541" s="185"/>
      <c r="R1541" s="185"/>
      <c r="S1541" s="185"/>
      <c r="T1541" s="159" t="s">
        <v>6</v>
      </c>
      <c r="U1541" s="161" t="s">
        <v>7</v>
      </c>
      <c r="V1541" s="234" t="s">
        <v>879</v>
      </c>
    </row>
    <row r="1542" spans="1:22" ht="25" x14ac:dyDescent="0.35">
      <c r="A1542" s="177"/>
      <c r="B1542" s="179"/>
      <c r="C1542" s="181"/>
      <c r="D1542" s="163" t="s">
        <v>8</v>
      </c>
      <c r="E1542" s="165" t="s">
        <v>9</v>
      </c>
      <c r="F1542" s="167" t="s">
        <v>10</v>
      </c>
      <c r="G1542" s="169" t="s">
        <v>310</v>
      </c>
      <c r="H1542" s="170"/>
      <c r="I1542" s="170"/>
      <c r="J1542" s="171"/>
      <c r="K1542" s="187"/>
      <c r="L1542" s="49" t="s">
        <v>11</v>
      </c>
      <c r="M1542" s="172" t="s">
        <v>8</v>
      </c>
      <c r="N1542" s="174" t="s">
        <v>12</v>
      </c>
      <c r="O1542" s="167" t="s">
        <v>10</v>
      </c>
      <c r="P1542" s="169" t="s">
        <v>310</v>
      </c>
      <c r="Q1542" s="170"/>
      <c r="R1542" s="170"/>
      <c r="S1542" s="171"/>
      <c r="T1542" s="159"/>
      <c r="U1542" s="161"/>
      <c r="V1542" s="235"/>
    </row>
    <row r="1543" spans="1:22" ht="15" thickBot="1" x14ac:dyDescent="0.4">
      <c r="A1543" s="178"/>
      <c r="B1543" s="180"/>
      <c r="C1543" s="182"/>
      <c r="D1543" s="164"/>
      <c r="E1543" s="166"/>
      <c r="F1543" s="168"/>
      <c r="G1543" s="50" t="s">
        <v>13</v>
      </c>
      <c r="H1543" s="51" t="s">
        <v>14</v>
      </c>
      <c r="I1543" s="52" t="s">
        <v>15</v>
      </c>
      <c r="J1543" s="53">
        <v>0</v>
      </c>
      <c r="K1543" s="188"/>
      <c r="L1543" s="54"/>
      <c r="M1543" s="173"/>
      <c r="N1543" s="175"/>
      <c r="O1543" s="176"/>
      <c r="P1543" s="50" t="s">
        <v>13</v>
      </c>
      <c r="Q1543" s="51" t="s">
        <v>14</v>
      </c>
      <c r="R1543" s="52" t="s">
        <v>15</v>
      </c>
      <c r="S1543" s="53">
        <v>0</v>
      </c>
      <c r="T1543" s="160"/>
      <c r="U1543" s="162"/>
      <c r="V1543" s="236"/>
    </row>
    <row r="1544" spans="1:22" x14ac:dyDescent="0.35">
      <c r="A1544" s="56"/>
      <c r="B1544" s="57"/>
      <c r="C1544" s="58"/>
      <c r="D1544" s="59"/>
      <c r="E1544" s="60"/>
      <c r="F1544" s="60"/>
      <c r="G1544" s="61"/>
      <c r="H1544" s="62"/>
      <c r="I1544" s="63"/>
      <c r="J1544" s="64"/>
      <c r="K1544" s="65"/>
      <c r="L1544" s="65"/>
      <c r="M1544" s="59"/>
      <c r="N1544" s="60"/>
      <c r="O1544" s="60"/>
      <c r="P1544" s="61"/>
      <c r="Q1544" s="62"/>
      <c r="R1544" s="63"/>
      <c r="S1544" s="64"/>
      <c r="T1544" s="14"/>
      <c r="U1544" s="15"/>
      <c r="V1544" s="237"/>
    </row>
    <row r="1545" spans="1:22" x14ac:dyDescent="0.35">
      <c r="A1545" s="131">
        <v>1</v>
      </c>
      <c r="B1545" s="131">
        <v>75</v>
      </c>
      <c r="C1545" s="134"/>
      <c r="D1545" s="136">
        <v>250</v>
      </c>
      <c r="E1545" s="840" t="s">
        <v>1322</v>
      </c>
      <c r="F1545" s="67">
        <v>3</v>
      </c>
      <c r="G1545" s="47">
        <v>106</v>
      </c>
      <c r="H1545" s="47">
        <v>157</v>
      </c>
      <c r="I1545" s="47">
        <v>112</v>
      </c>
      <c r="J1545" s="47">
        <v>45</v>
      </c>
      <c r="K1545" s="47">
        <f>((SUM(H1547:H1558)*H1546)+(SUM(G1547:G1558)*G1546)+(SUM(I1547:I1558)*I1546))/1000</f>
        <v>87.537999999999997</v>
      </c>
      <c r="L1545" s="47">
        <f>K1545*100/D1545</f>
        <v>35.0152</v>
      </c>
      <c r="M1545" s="136"/>
      <c r="N1545" s="66"/>
      <c r="O1545" s="67"/>
      <c r="P1545" s="47"/>
      <c r="Q1545" s="47"/>
      <c r="R1545" s="47"/>
      <c r="S1545" s="47"/>
      <c r="T1545" s="76"/>
      <c r="U1545" s="73"/>
      <c r="V1545" s="68" t="s">
        <v>924</v>
      </c>
    </row>
    <row r="1546" spans="1:22" x14ac:dyDescent="0.35">
      <c r="A1546" s="132"/>
      <c r="B1546" s="133"/>
      <c r="C1546" s="135"/>
      <c r="D1546" s="133"/>
      <c r="E1546" s="69" t="s">
        <v>17</v>
      </c>
      <c r="F1546" s="70"/>
      <c r="G1546" s="922">
        <v>239</v>
      </c>
      <c r="H1546" s="922">
        <v>232</v>
      </c>
      <c r="I1546" s="922">
        <v>232</v>
      </c>
      <c r="J1546" s="71">
        <v>406</v>
      </c>
      <c r="K1546" s="47"/>
      <c r="L1546" s="47"/>
      <c r="M1546" s="133"/>
      <c r="N1546" s="69"/>
      <c r="O1546" s="70"/>
      <c r="P1546" s="71"/>
      <c r="Q1546" s="71"/>
      <c r="R1546" s="71"/>
      <c r="S1546" s="47"/>
      <c r="T1546" s="76"/>
      <c r="U1546" s="73"/>
      <c r="V1546" s="68"/>
    </row>
    <row r="1547" spans="1:22" x14ac:dyDescent="0.35">
      <c r="A1547" s="132"/>
      <c r="B1547" s="133"/>
      <c r="C1547" s="135"/>
      <c r="D1547" s="133"/>
      <c r="E1547" s="884" t="s">
        <v>940</v>
      </c>
      <c r="F1547" s="75"/>
      <c r="G1547" s="68"/>
      <c r="H1547" s="68"/>
      <c r="I1547" s="68"/>
      <c r="J1547" s="47"/>
      <c r="K1547" s="47"/>
      <c r="L1547" s="47"/>
      <c r="M1547" s="133"/>
      <c r="N1547" s="74"/>
      <c r="O1547" s="75"/>
      <c r="P1547" s="47"/>
      <c r="Q1547" s="47"/>
      <c r="R1547" s="47"/>
      <c r="S1547" s="47"/>
      <c r="T1547" s="76"/>
      <c r="U1547" s="73"/>
      <c r="V1547" s="68"/>
    </row>
    <row r="1548" spans="1:22" x14ac:dyDescent="0.35">
      <c r="A1548" s="132"/>
      <c r="B1548" s="133"/>
      <c r="C1548" s="135"/>
      <c r="D1548" s="133"/>
      <c r="E1548" s="885" t="s">
        <v>1323</v>
      </c>
      <c r="F1548" s="75"/>
      <c r="G1548" s="47">
        <v>5</v>
      </c>
      <c r="H1548" s="47">
        <v>1</v>
      </c>
      <c r="I1548" s="47">
        <v>1</v>
      </c>
      <c r="J1548" s="47">
        <v>1</v>
      </c>
      <c r="K1548" s="47"/>
      <c r="L1548" s="47"/>
      <c r="M1548" s="133"/>
      <c r="N1548" s="77"/>
      <c r="O1548" s="75"/>
      <c r="P1548" s="47"/>
      <c r="Q1548" s="47"/>
      <c r="R1548" s="47"/>
      <c r="S1548" s="47"/>
      <c r="T1548" s="76"/>
      <c r="U1548" s="73"/>
      <c r="V1548" s="68"/>
    </row>
    <row r="1549" spans="1:22" x14ac:dyDescent="0.35">
      <c r="A1549" s="132"/>
      <c r="B1549" s="133"/>
      <c r="C1549" s="135"/>
      <c r="D1549" s="133"/>
      <c r="E1549" s="885" t="s">
        <v>1179</v>
      </c>
      <c r="F1549" s="75"/>
      <c r="G1549" s="47"/>
      <c r="H1549" s="47"/>
      <c r="I1549" s="47"/>
      <c r="J1549" s="47"/>
      <c r="K1549" s="47"/>
      <c r="L1549" s="47"/>
      <c r="M1549" s="133"/>
      <c r="N1549" s="74"/>
      <c r="O1549" s="75"/>
      <c r="P1549" s="47"/>
      <c r="Q1549" s="47"/>
      <c r="R1549" s="47"/>
      <c r="S1549" s="47"/>
      <c r="T1549" s="76"/>
      <c r="U1549" s="73"/>
      <c r="V1549" s="68"/>
    </row>
    <row r="1550" spans="1:22" x14ac:dyDescent="0.35">
      <c r="A1550" s="132"/>
      <c r="B1550" s="133"/>
      <c r="C1550" s="135"/>
      <c r="D1550" s="133"/>
      <c r="E1550" s="886" t="s">
        <v>1324</v>
      </c>
      <c r="F1550" s="75"/>
      <c r="G1550" s="47">
        <v>30</v>
      </c>
      <c r="H1550" s="47">
        <v>43</v>
      </c>
      <c r="I1550" s="47">
        <v>15</v>
      </c>
      <c r="J1550" s="47">
        <v>11</v>
      </c>
      <c r="K1550" s="47"/>
      <c r="L1550" s="47"/>
      <c r="M1550" s="133"/>
      <c r="N1550" s="77"/>
      <c r="O1550" s="75"/>
      <c r="P1550" s="47"/>
      <c r="Q1550" s="47"/>
      <c r="R1550" s="47"/>
      <c r="S1550" s="47"/>
      <c r="T1550" s="76"/>
      <c r="U1550" s="73"/>
      <c r="V1550" s="68"/>
    </row>
    <row r="1551" spans="1:22" x14ac:dyDescent="0.35">
      <c r="A1551" s="132"/>
      <c r="B1551" s="133"/>
      <c r="C1551" s="135"/>
      <c r="D1551" s="133"/>
      <c r="E1551" s="885" t="s">
        <v>1325</v>
      </c>
      <c r="F1551" s="75"/>
      <c r="G1551" s="47">
        <v>19</v>
      </c>
      <c r="H1551" s="47">
        <v>33</v>
      </c>
      <c r="I1551" s="47">
        <v>26</v>
      </c>
      <c r="J1551" s="47">
        <v>10</v>
      </c>
      <c r="K1551" s="47"/>
      <c r="L1551" s="47"/>
      <c r="M1551" s="133"/>
      <c r="N1551" s="74"/>
      <c r="O1551" s="75"/>
      <c r="P1551" s="47"/>
      <c r="Q1551" s="47"/>
      <c r="R1551" s="47"/>
      <c r="S1551" s="47"/>
      <c r="T1551" s="76"/>
      <c r="U1551" s="73"/>
      <c r="V1551" s="68"/>
    </row>
    <row r="1552" spans="1:22" x14ac:dyDescent="0.35">
      <c r="A1552" s="132"/>
      <c r="B1552" s="133"/>
      <c r="C1552" s="135"/>
      <c r="D1552" s="133"/>
      <c r="E1552" s="70" t="s">
        <v>926</v>
      </c>
      <c r="F1552" s="75"/>
      <c r="G1552" s="47"/>
      <c r="H1552" s="47"/>
      <c r="I1552" s="47"/>
      <c r="J1552" s="47"/>
      <c r="K1552" s="47"/>
      <c r="L1552" s="47"/>
      <c r="M1552" s="133"/>
      <c r="N1552" s="74"/>
      <c r="O1552" s="75"/>
      <c r="P1552" s="47"/>
      <c r="Q1552" s="47"/>
      <c r="R1552" s="47"/>
      <c r="S1552" s="47"/>
      <c r="T1552" s="76"/>
      <c r="U1552" s="73"/>
      <c r="V1552" s="68"/>
    </row>
    <row r="1553" spans="1:22" x14ac:dyDescent="0.35">
      <c r="A1553" s="132"/>
      <c r="B1553" s="133"/>
      <c r="C1553" s="135"/>
      <c r="D1553" s="133"/>
      <c r="E1553" s="885" t="s">
        <v>1326</v>
      </c>
      <c r="F1553" s="75"/>
      <c r="G1553" s="47">
        <v>8</v>
      </c>
      <c r="H1553" s="47">
        <v>13</v>
      </c>
      <c r="I1553" s="47">
        <v>26</v>
      </c>
      <c r="J1553" s="47">
        <v>20</v>
      </c>
      <c r="K1553" s="47"/>
      <c r="L1553" s="47"/>
      <c r="M1553" s="133"/>
      <c r="N1553" s="74"/>
      <c r="O1553" s="75"/>
      <c r="P1553" s="47"/>
      <c r="Q1553" s="47"/>
      <c r="R1553" s="47"/>
      <c r="S1553" s="47"/>
      <c r="T1553" s="76"/>
      <c r="U1553" s="73"/>
      <c r="V1553" s="68"/>
    </row>
    <row r="1554" spans="1:22" x14ac:dyDescent="0.35">
      <c r="A1554" s="132"/>
      <c r="B1554" s="133"/>
      <c r="C1554" s="135"/>
      <c r="D1554" s="133"/>
      <c r="E1554" s="885" t="s">
        <v>1327</v>
      </c>
      <c r="F1554" s="75"/>
      <c r="G1554" s="47">
        <v>25</v>
      </c>
      <c r="H1554" s="47">
        <v>39</v>
      </c>
      <c r="I1554" s="47">
        <v>42</v>
      </c>
      <c r="J1554" s="47">
        <v>14</v>
      </c>
      <c r="K1554" s="47"/>
      <c r="L1554" s="47"/>
      <c r="M1554" s="133"/>
      <c r="N1554" s="74"/>
      <c r="O1554" s="75"/>
      <c r="P1554" s="47"/>
      <c r="Q1554" s="47"/>
      <c r="R1554" s="47"/>
      <c r="S1554" s="47"/>
      <c r="T1554" s="76"/>
      <c r="U1554" s="73"/>
      <c r="V1554" s="68"/>
    </row>
    <row r="1555" spans="1:22" x14ac:dyDescent="0.35">
      <c r="A1555" s="132"/>
      <c r="B1555" s="133"/>
      <c r="C1555" s="135"/>
      <c r="D1555" s="133"/>
      <c r="E1555" s="885" t="s">
        <v>1183</v>
      </c>
      <c r="F1555" s="75"/>
      <c r="G1555" s="47"/>
      <c r="H1555" s="47"/>
      <c r="I1555" s="47"/>
      <c r="J1555" s="47"/>
      <c r="K1555" s="47"/>
      <c r="L1555" s="47"/>
      <c r="M1555" s="133"/>
      <c r="N1555" s="77"/>
      <c r="O1555" s="75"/>
      <c r="P1555" s="47"/>
      <c r="Q1555" s="47"/>
      <c r="R1555" s="47"/>
      <c r="S1555" s="47"/>
      <c r="T1555" s="76"/>
      <c r="U1555" s="73"/>
      <c r="V1555" s="68"/>
    </row>
    <row r="1556" spans="1:22" x14ac:dyDescent="0.35">
      <c r="A1556" s="132"/>
      <c r="B1556" s="133"/>
      <c r="C1556" s="135"/>
      <c r="D1556" s="133"/>
      <c r="E1556" s="887" t="s">
        <v>1328</v>
      </c>
      <c r="F1556" s="75"/>
      <c r="G1556" s="47">
        <v>23</v>
      </c>
      <c r="H1556" s="47">
        <v>19</v>
      </c>
      <c r="I1556" s="47">
        <v>6</v>
      </c>
      <c r="J1556" s="47">
        <v>15</v>
      </c>
      <c r="K1556" s="47"/>
      <c r="L1556" s="47"/>
      <c r="M1556" s="133"/>
      <c r="N1556" s="77"/>
      <c r="O1556" s="75"/>
      <c r="P1556" s="47"/>
      <c r="Q1556" s="47"/>
      <c r="R1556" s="47"/>
      <c r="S1556" s="47"/>
      <c r="T1556" s="76"/>
      <c r="U1556" s="73"/>
      <c r="V1556" s="68"/>
    </row>
    <row r="1557" spans="1:22" x14ac:dyDescent="0.35">
      <c r="A1557" s="132"/>
      <c r="B1557" s="133"/>
      <c r="C1557" s="135"/>
      <c r="D1557" s="133"/>
      <c r="E1557" s="74"/>
      <c r="F1557" s="75"/>
      <c r="G1557" s="47"/>
      <c r="H1557" s="47"/>
      <c r="I1557" s="47"/>
      <c r="J1557" s="47"/>
      <c r="K1557" s="47"/>
      <c r="L1557" s="47"/>
      <c r="M1557" s="133"/>
      <c r="N1557" s="77"/>
      <c r="O1557" s="75"/>
      <c r="P1557" s="47"/>
      <c r="Q1557" s="47"/>
      <c r="R1557" s="47"/>
      <c r="S1557" s="47"/>
      <c r="T1557" s="76"/>
      <c r="U1557" s="73"/>
      <c r="V1557" s="68"/>
    </row>
    <row r="1558" spans="1:22" x14ac:dyDescent="0.35">
      <c r="A1558" s="132"/>
      <c r="B1558" s="133"/>
      <c r="C1558" s="135"/>
      <c r="D1558" s="133"/>
      <c r="E1558" s="74"/>
      <c r="F1558" s="75"/>
      <c r="G1558" s="47"/>
      <c r="H1558" s="47"/>
      <c r="I1558" s="47"/>
      <c r="J1558" s="47"/>
      <c r="K1558" s="47"/>
      <c r="L1558" s="47"/>
      <c r="M1558" s="133"/>
      <c r="N1558" s="87"/>
      <c r="O1558" s="75"/>
      <c r="P1558" s="47"/>
      <c r="Q1558" s="47"/>
      <c r="R1558" s="47"/>
      <c r="S1558" s="47"/>
      <c r="T1558" s="88"/>
      <c r="U1558" s="73"/>
      <c r="V1558" s="68"/>
    </row>
    <row r="1559" spans="1:22" x14ac:dyDescent="0.35">
      <c r="A1559" s="78"/>
      <c r="B1559" s="79"/>
      <c r="C1559" s="80"/>
      <c r="D1559" s="81"/>
      <c r="E1559" s="82"/>
      <c r="F1559" s="83"/>
      <c r="G1559" s="83"/>
      <c r="H1559" s="83"/>
      <c r="I1559" s="84"/>
      <c r="J1559" s="84"/>
      <c r="K1559" s="84"/>
      <c r="L1559" s="85"/>
      <c r="M1559" s="86"/>
      <c r="N1559" s="83"/>
      <c r="O1559" s="83"/>
      <c r="P1559" s="83"/>
      <c r="Q1559" s="84"/>
      <c r="R1559" s="84"/>
      <c r="S1559" s="84"/>
      <c r="T1559" s="55"/>
      <c r="U1559" s="55"/>
      <c r="V1559" s="55"/>
    </row>
    <row r="1560" spans="1:22" x14ac:dyDescent="0.35">
      <c r="A1560" s="177" t="s">
        <v>0</v>
      </c>
      <c r="B1560" s="179" t="s">
        <v>1</v>
      </c>
      <c r="C1560" s="181" t="s">
        <v>2</v>
      </c>
      <c r="D1560" s="183" t="s">
        <v>3</v>
      </c>
      <c r="E1560" s="184"/>
      <c r="F1560" s="185"/>
      <c r="G1560" s="185"/>
      <c r="H1560" s="185"/>
      <c r="I1560" s="185"/>
      <c r="J1560" s="185"/>
      <c r="K1560" s="186" t="s">
        <v>4</v>
      </c>
      <c r="L1560" s="48"/>
      <c r="M1560" s="183" t="s">
        <v>5</v>
      </c>
      <c r="N1560" s="184"/>
      <c r="O1560" s="185"/>
      <c r="P1560" s="185"/>
      <c r="Q1560" s="185"/>
      <c r="R1560" s="185"/>
      <c r="S1560" s="185"/>
      <c r="T1560" s="159" t="s">
        <v>6</v>
      </c>
      <c r="U1560" s="161" t="s">
        <v>7</v>
      </c>
      <c r="V1560" s="234" t="s">
        <v>879</v>
      </c>
    </row>
    <row r="1561" spans="1:22" ht="25" x14ac:dyDescent="0.35">
      <c r="A1561" s="177"/>
      <c r="B1561" s="179"/>
      <c r="C1561" s="181"/>
      <c r="D1561" s="163" t="s">
        <v>8</v>
      </c>
      <c r="E1561" s="165" t="s">
        <v>9</v>
      </c>
      <c r="F1561" s="167" t="s">
        <v>10</v>
      </c>
      <c r="G1561" s="169" t="s">
        <v>310</v>
      </c>
      <c r="H1561" s="170"/>
      <c r="I1561" s="170"/>
      <c r="J1561" s="171"/>
      <c r="K1561" s="187"/>
      <c r="L1561" s="49" t="s">
        <v>11</v>
      </c>
      <c r="M1561" s="172" t="s">
        <v>8</v>
      </c>
      <c r="N1561" s="174" t="s">
        <v>12</v>
      </c>
      <c r="O1561" s="167" t="s">
        <v>10</v>
      </c>
      <c r="P1561" s="169" t="s">
        <v>310</v>
      </c>
      <c r="Q1561" s="170"/>
      <c r="R1561" s="170"/>
      <c r="S1561" s="171"/>
      <c r="T1561" s="159"/>
      <c r="U1561" s="161"/>
      <c r="V1561" s="235"/>
    </row>
    <row r="1562" spans="1:22" ht="15" thickBot="1" x14ac:dyDescent="0.4">
      <c r="A1562" s="178"/>
      <c r="B1562" s="180"/>
      <c r="C1562" s="182"/>
      <c r="D1562" s="164"/>
      <c r="E1562" s="166"/>
      <c r="F1562" s="168"/>
      <c r="G1562" s="50" t="s">
        <v>13</v>
      </c>
      <c r="H1562" s="51" t="s">
        <v>14</v>
      </c>
      <c r="I1562" s="52" t="s">
        <v>15</v>
      </c>
      <c r="J1562" s="53">
        <v>0</v>
      </c>
      <c r="K1562" s="188"/>
      <c r="L1562" s="54"/>
      <c r="M1562" s="173"/>
      <c r="N1562" s="175"/>
      <c r="O1562" s="176"/>
      <c r="P1562" s="50" t="s">
        <v>13</v>
      </c>
      <c r="Q1562" s="51" t="s">
        <v>14</v>
      </c>
      <c r="R1562" s="52" t="s">
        <v>15</v>
      </c>
      <c r="S1562" s="53">
        <v>0</v>
      </c>
      <c r="T1562" s="160"/>
      <c r="U1562" s="162"/>
      <c r="V1562" s="236"/>
    </row>
    <row r="1563" spans="1:22" x14ac:dyDescent="0.35">
      <c r="A1563" s="56"/>
      <c r="B1563" s="57"/>
      <c r="C1563" s="58"/>
      <c r="D1563" s="59"/>
      <c r="E1563" s="60"/>
      <c r="F1563" s="60"/>
      <c r="G1563" s="61"/>
      <c r="H1563" s="62"/>
      <c r="I1563" s="63"/>
      <c r="J1563" s="64"/>
      <c r="K1563" s="65"/>
      <c r="L1563" s="65"/>
      <c r="M1563" s="59"/>
      <c r="N1563" s="60"/>
      <c r="O1563" s="60"/>
      <c r="P1563" s="61"/>
      <c r="Q1563" s="62"/>
      <c r="R1563" s="63"/>
      <c r="S1563" s="64"/>
      <c r="T1563" s="14"/>
      <c r="U1563" s="15"/>
      <c r="V1563" s="237"/>
    </row>
    <row r="1564" spans="1:22" x14ac:dyDescent="0.35">
      <c r="A1564" s="131">
        <v>1</v>
      </c>
      <c r="B1564" s="131">
        <v>76</v>
      </c>
      <c r="C1564" s="134"/>
      <c r="D1564" s="157">
        <v>250</v>
      </c>
      <c r="E1564" s="844" t="s">
        <v>1329</v>
      </c>
      <c r="F1564" s="67">
        <v>3</v>
      </c>
      <c r="G1564" s="47">
        <v>114</v>
      </c>
      <c r="H1564" s="47">
        <v>75</v>
      </c>
      <c r="I1564" s="47">
        <v>66</v>
      </c>
      <c r="J1564" s="47">
        <v>32</v>
      </c>
      <c r="K1564" s="47">
        <f>((SUM(H1566:H1577)*H1565)+(SUM(G1566:G1577)*G1565)+(SUM(I1566:I1577)*I1565))/1000</f>
        <v>58.140999999999998</v>
      </c>
      <c r="L1564" s="47">
        <f>K1564*100/D1564</f>
        <v>23.256399999999999</v>
      </c>
      <c r="M1564" s="136"/>
      <c r="N1564" s="66"/>
      <c r="O1564" s="67"/>
      <c r="P1564" s="47"/>
      <c r="Q1564" s="47"/>
      <c r="R1564" s="47"/>
      <c r="S1564" s="47"/>
      <c r="T1564" s="47">
        <f>((SUM(Q1566:Q1577)*Q1565)+(SUM(P1566:P1577)*P1565)+(SUM(R1566:R1577)*R1565))/1000</f>
        <v>0</v>
      </c>
      <c r="U1564" s="47" t="e">
        <f>T1564*100/M1564</f>
        <v>#DIV/0!</v>
      </c>
      <c r="V1564" s="68" t="s">
        <v>924</v>
      </c>
    </row>
    <row r="1565" spans="1:22" x14ac:dyDescent="0.35">
      <c r="A1565" s="132"/>
      <c r="B1565" s="133"/>
      <c r="C1565" s="135"/>
      <c r="D1565" s="158"/>
      <c r="E1565" s="69" t="s">
        <v>17</v>
      </c>
      <c r="F1565" s="70"/>
      <c r="G1565" s="922">
        <v>238</v>
      </c>
      <c r="H1565" s="922">
        <v>239</v>
      </c>
      <c r="I1565" s="922">
        <v>226</v>
      </c>
      <c r="J1565" s="71">
        <v>389</v>
      </c>
      <c r="K1565" s="47"/>
      <c r="L1565" s="47"/>
      <c r="M1565" s="133"/>
      <c r="N1565" s="69"/>
      <c r="O1565" s="70"/>
      <c r="P1565" s="68"/>
      <c r="Q1565" s="68"/>
      <c r="R1565" s="68"/>
      <c r="S1565" s="47"/>
      <c r="T1565" s="76"/>
      <c r="U1565" s="73"/>
      <c r="V1565" s="68"/>
    </row>
    <row r="1566" spans="1:22" x14ac:dyDescent="0.35">
      <c r="A1566" s="132"/>
      <c r="B1566" s="133"/>
      <c r="C1566" s="135"/>
      <c r="D1566" s="158"/>
      <c r="E1566" s="844" t="s">
        <v>940</v>
      </c>
      <c r="F1566" s="75"/>
      <c r="G1566" s="47"/>
      <c r="H1566" s="47"/>
      <c r="I1566" s="47"/>
      <c r="J1566" s="47"/>
      <c r="K1566" s="47"/>
      <c r="L1566" s="47"/>
      <c r="M1566" s="133"/>
      <c r="N1566" s="74"/>
      <c r="O1566" s="75"/>
      <c r="P1566" s="103"/>
      <c r="Q1566" s="103"/>
      <c r="R1566" s="103"/>
      <c r="S1566" s="103"/>
      <c r="T1566" s="76"/>
      <c r="U1566" s="73"/>
      <c r="V1566" s="68"/>
    </row>
    <row r="1567" spans="1:22" x14ac:dyDescent="0.35">
      <c r="A1567" s="132"/>
      <c r="B1567" s="133"/>
      <c r="C1567" s="135"/>
      <c r="D1567" s="158"/>
      <c r="E1567" s="846" t="s">
        <v>1330</v>
      </c>
      <c r="F1567" s="75"/>
      <c r="G1567" s="840">
        <v>0</v>
      </c>
      <c r="H1567" s="840">
        <v>0</v>
      </c>
      <c r="I1567" s="840">
        <v>0</v>
      </c>
      <c r="J1567" s="840"/>
      <c r="K1567" s="47"/>
      <c r="L1567" s="47"/>
      <c r="M1567" s="133"/>
      <c r="N1567" s="77"/>
      <c r="O1567" s="75"/>
      <c r="P1567" s="89"/>
      <c r="Q1567" s="89"/>
      <c r="R1567" s="89"/>
      <c r="S1567" s="89"/>
      <c r="T1567" s="76"/>
      <c r="U1567" s="73"/>
      <c r="V1567" s="68"/>
    </row>
    <row r="1568" spans="1:22" x14ac:dyDescent="0.35">
      <c r="A1568" s="132"/>
      <c r="B1568" s="133"/>
      <c r="C1568" s="135"/>
      <c r="D1568" s="158"/>
      <c r="E1568" s="126" t="s">
        <v>931</v>
      </c>
      <c r="F1568" s="75"/>
      <c r="G1568" s="840"/>
      <c r="H1568" s="840"/>
      <c r="I1568" s="840"/>
      <c r="J1568" s="840"/>
      <c r="K1568" s="47"/>
      <c r="L1568" s="47"/>
      <c r="M1568" s="133"/>
      <c r="N1568" s="74"/>
      <c r="O1568" s="75"/>
      <c r="P1568" s="89"/>
      <c r="Q1568" s="89"/>
      <c r="R1568" s="89"/>
      <c r="S1568" s="89"/>
      <c r="T1568" s="76"/>
      <c r="U1568" s="73"/>
      <c r="V1568" s="68"/>
    </row>
    <row r="1569" spans="1:22" x14ac:dyDescent="0.35">
      <c r="A1569" s="132"/>
      <c r="B1569" s="133"/>
      <c r="C1569" s="135"/>
      <c r="D1569" s="158"/>
      <c r="E1569" s="846" t="s">
        <v>1331</v>
      </c>
      <c r="F1569" s="75"/>
      <c r="G1569" s="840">
        <v>41</v>
      </c>
      <c r="H1569" s="840">
        <v>28</v>
      </c>
      <c r="I1569" s="840">
        <v>15</v>
      </c>
      <c r="J1569" s="840">
        <v>19</v>
      </c>
      <c r="K1569" s="47"/>
      <c r="L1569" s="47"/>
      <c r="M1569" s="133"/>
      <c r="N1569" s="77"/>
      <c r="O1569" s="75"/>
      <c r="P1569" s="89"/>
      <c r="Q1569" s="89"/>
      <c r="R1569" s="89"/>
      <c r="S1569" s="89"/>
      <c r="T1569" s="76"/>
      <c r="U1569" s="73"/>
      <c r="V1569" s="68"/>
    </row>
    <row r="1570" spans="1:22" x14ac:dyDescent="0.35">
      <c r="A1570" s="132"/>
      <c r="B1570" s="133"/>
      <c r="C1570" s="135"/>
      <c r="D1570" s="158"/>
      <c r="E1570" s="846" t="s">
        <v>1332</v>
      </c>
      <c r="F1570" s="75"/>
      <c r="G1570" s="840">
        <v>19</v>
      </c>
      <c r="H1570" s="840">
        <v>24</v>
      </c>
      <c r="I1570" s="840">
        <v>33</v>
      </c>
      <c r="J1570" s="840">
        <v>5</v>
      </c>
      <c r="K1570" s="47"/>
      <c r="L1570" s="47"/>
      <c r="M1570" s="133"/>
      <c r="N1570" s="74"/>
      <c r="O1570" s="75"/>
      <c r="P1570" s="89"/>
      <c r="Q1570" s="89"/>
      <c r="R1570" s="89"/>
      <c r="S1570" s="89"/>
      <c r="T1570" s="76"/>
      <c r="U1570" s="73"/>
      <c r="V1570" s="68"/>
    </row>
    <row r="1571" spans="1:22" x14ac:dyDescent="0.35">
      <c r="A1571" s="132"/>
      <c r="B1571" s="133"/>
      <c r="C1571" s="135"/>
      <c r="D1571" s="158"/>
      <c r="E1571" s="846" t="s">
        <v>1333</v>
      </c>
      <c r="F1571" s="75"/>
      <c r="G1571" s="840">
        <v>52</v>
      </c>
      <c r="H1571" s="840">
        <v>23</v>
      </c>
      <c r="I1571" s="840">
        <v>12</v>
      </c>
      <c r="J1571" s="840">
        <v>35</v>
      </c>
      <c r="K1571" s="47"/>
      <c r="L1571" s="47"/>
      <c r="M1571" s="133"/>
      <c r="N1571" s="74"/>
      <c r="O1571" s="75"/>
      <c r="P1571" s="89"/>
      <c r="Q1571" s="89"/>
      <c r="R1571" s="89"/>
      <c r="S1571" s="89"/>
      <c r="T1571" s="76"/>
      <c r="U1571" s="73"/>
      <c r="V1571" s="68"/>
    </row>
    <row r="1572" spans="1:22" x14ac:dyDescent="0.35">
      <c r="A1572" s="132"/>
      <c r="B1572" s="133"/>
      <c r="C1572" s="135"/>
      <c r="D1572" s="158"/>
      <c r="E1572" s="875" t="s">
        <v>1023</v>
      </c>
      <c r="F1572" s="75"/>
      <c r="G1572" s="89"/>
      <c r="H1572" s="89"/>
      <c r="I1572" s="89"/>
      <c r="J1572" s="89"/>
      <c r="K1572" s="47"/>
      <c r="L1572" s="47"/>
      <c r="M1572" s="133"/>
      <c r="N1572" s="74"/>
      <c r="O1572" s="75"/>
      <c r="P1572" s="89"/>
      <c r="Q1572" s="89"/>
      <c r="R1572" s="89"/>
      <c r="S1572" s="89"/>
      <c r="T1572" s="76"/>
      <c r="U1572" s="73"/>
      <c r="V1572" s="68"/>
    </row>
    <row r="1573" spans="1:22" x14ac:dyDescent="0.35">
      <c r="A1573" s="132"/>
      <c r="B1573" s="133"/>
      <c r="C1573" s="135"/>
      <c r="D1573" s="158"/>
      <c r="E1573" s="74"/>
      <c r="F1573" s="75"/>
      <c r="G1573" s="89"/>
      <c r="H1573" s="89"/>
      <c r="I1573" s="89"/>
      <c r="J1573" s="89"/>
      <c r="K1573" s="47"/>
      <c r="L1573" s="47"/>
      <c r="M1573" s="133"/>
      <c r="N1573" s="74"/>
      <c r="O1573" s="75"/>
      <c r="P1573" s="89"/>
      <c r="Q1573" s="89"/>
      <c r="R1573" s="89"/>
      <c r="S1573" s="89"/>
      <c r="T1573" s="76"/>
      <c r="U1573" s="73"/>
      <c r="V1573" s="68"/>
    </row>
    <row r="1574" spans="1:22" x14ac:dyDescent="0.35">
      <c r="A1574" s="132"/>
      <c r="B1574" s="133"/>
      <c r="C1574" s="135"/>
      <c r="D1574" s="158"/>
      <c r="E1574" s="74"/>
      <c r="F1574" s="75"/>
      <c r="G1574" s="89"/>
      <c r="H1574" s="89"/>
      <c r="I1574" s="89"/>
      <c r="J1574" s="89"/>
      <c r="K1574" s="47"/>
      <c r="L1574" s="47"/>
      <c r="M1574" s="133"/>
      <c r="N1574" s="77"/>
      <c r="O1574" s="75"/>
      <c r="P1574" s="89"/>
      <c r="Q1574" s="89"/>
      <c r="R1574" s="89"/>
      <c r="S1574" s="89"/>
      <c r="T1574" s="76"/>
      <c r="U1574" s="73"/>
      <c r="V1574" s="68"/>
    </row>
    <row r="1575" spans="1:22" x14ac:dyDescent="0.35">
      <c r="A1575" s="132"/>
      <c r="B1575" s="133"/>
      <c r="C1575" s="135"/>
      <c r="D1575" s="158"/>
      <c r="E1575" s="74"/>
      <c r="F1575" s="75"/>
      <c r="G1575" s="47"/>
      <c r="H1575" s="47"/>
      <c r="I1575" s="47"/>
      <c r="J1575" s="47"/>
      <c r="K1575" s="47"/>
      <c r="L1575" s="47"/>
      <c r="M1575" s="133"/>
      <c r="N1575" s="77"/>
      <c r="O1575" s="75"/>
      <c r="P1575" s="89"/>
      <c r="Q1575" s="89"/>
      <c r="R1575" s="89"/>
      <c r="S1575" s="89"/>
      <c r="T1575" s="76"/>
      <c r="U1575" s="73"/>
      <c r="V1575" s="68"/>
    </row>
    <row r="1576" spans="1:22" x14ac:dyDescent="0.35">
      <c r="A1576" s="132"/>
      <c r="B1576" s="133"/>
      <c r="C1576" s="135"/>
      <c r="D1576" s="158"/>
      <c r="E1576" s="74"/>
      <c r="F1576" s="75"/>
      <c r="G1576" s="47"/>
      <c r="H1576" s="47"/>
      <c r="I1576" s="47"/>
      <c r="J1576" s="47"/>
      <c r="K1576" s="47"/>
      <c r="L1576" s="47"/>
      <c r="M1576" s="133"/>
      <c r="N1576" s="77"/>
      <c r="O1576" s="75"/>
      <c r="P1576" s="89"/>
      <c r="Q1576" s="89"/>
      <c r="R1576" s="89"/>
      <c r="S1576" s="89"/>
      <c r="T1576" s="76"/>
      <c r="U1576" s="73"/>
      <c r="V1576" s="68"/>
    </row>
    <row r="1577" spans="1:22" x14ac:dyDescent="0.35">
      <c r="A1577" s="132"/>
      <c r="B1577" s="133"/>
      <c r="C1577" s="135"/>
      <c r="D1577" s="158"/>
      <c r="E1577" s="74"/>
      <c r="F1577" s="75"/>
      <c r="G1577" s="47"/>
      <c r="H1577" s="47"/>
      <c r="I1577" s="47"/>
      <c r="J1577" s="47"/>
      <c r="K1577" s="47"/>
      <c r="L1577" s="47"/>
      <c r="M1577" s="133"/>
      <c r="N1577" s="87"/>
      <c r="O1577" s="75"/>
      <c r="P1577" s="47"/>
      <c r="Q1577" s="47"/>
      <c r="R1577" s="47"/>
      <c r="S1577" s="47"/>
      <c r="T1577" s="88"/>
      <c r="U1577" s="73"/>
      <c r="V1577" s="68"/>
    </row>
    <row r="1579" spans="1:22" x14ac:dyDescent="0.35">
      <c r="A1579" s="177" t="s">
        <v>0</v>
      </c>
      <c r="B1579" s="179" t="s">
        <v>1</v>
      </c>
      <c r="C1579" s="181" t="s">
        <v>2</v>
      </c>
      <c r="D1579" s="183" t="s">
        <v>3</v>
      </c>
      <c r="E1579" s="184"/>
      <c r="F1579" s="185"/>
      <c r="G1579" s="185"/>
      <c r="H1579" s="185"/>
      <c r="I1579" s="185"/>
      <c r="J1579" s="185"/>
      <c r="K1579" s="186" t="s">
        <v>4</v>
      </c>
      <c r="L1579" s="48"/>
      <c r="M1579" s="183" t="s">
        <v>5</v>
      </c>
      <c r="N1579" s="184"/>
      <c r="O1579" s="185"/>
      <c r="P1579" s="185"/>
      <c r="Q1579" s="185"/>
      <c r="R1579" s="185"/>
      <c r="S1579" s="185"/>
      <c r="T1579" s="159" t="s">
        <v>6</v>
      </c>
      <c r="U1579" s="161" t="s">
        <v>7</v>
      </c>
      <c r="V1579" s="234" t="s">
        <v>879</v>
      </c>
    </row>
    <row r="1580" spans="1:22" ht="25" x14ac:dyDescent="0.35">
      <c r="A1580" s="177"/>
      <c r="B1580" s="179"/>
      <c r="C1580" s="181"/>
      <c r="D1580" s="163" t="s">
        <v>8</v>
      </c>
      <c r="E1580" s="165" t="s">
        <v>9</v>
      </c>
      <c r="F1580" s="167" t="s">
        <v>10</v>
      </c>
      <c r="G1580" s="169" t="s">
        <v>310</v>
      </c>
      <c r="H1580" s="170"/>
      <c r="I1580" s="170"/>
      <c r="J1580" s="171"/>
      <c r="K1580" s="187"/>
      <c r="L1580" s="49" t="s">
        <v>11</v>
      </c>
      <c r="M1580" s="172" t="s">
        <v>8</v>
      </c>
      <c r="N1580" s="174" t="s">
        <v>12</v>
      </c>
      <c r="O1580" s="167" t="s">
        <v>10</v>
      </c>
      <c r="P1580" s="169" t="s">
        <v>310</v>
      </c>
      <c r="Q1580" s="170"/>
      <c r="R1580" s="170"/>
      <c r="S1580" s="171"/>
      <c r="T1580" s="159"/>
      <c r="U1580" s="161"/>
      <c r="V1580" s="235"/>
    </row>
    <row r="1581" spans="1:22" ht="15" thickBot="1" x14ac:dyDescent="0.4">
      <c r="A1581" s="178"/>
      <c r="B1581" s="180"/>
      <c r="C1581" s="182"/>
      <c r="D1581" s="164"/>
      <c r="E1581" s="166"/>
      <c r="F1581" s="168"/>
      <c r="G1581" s="50" t="s">
        <v>13</v>
      </c>
      <c r="H1581" s="51" t="s">
        <v>14</v>
      </c>
      <c r="I1581" s="52" t="s">
        <v>15</v>
      </c>
      <c r="J1581" s="53">
        <v>0</v>
      </c>
      <c r="K1581" s="188"/>
      <c r="L1581" s="54"/>
      <c r="M1581" s="173"/>
      <c r="N1581" s="175"/>
      <c r="O1581" s="176"/>
      <c r="P1581" s="50" t="s">
        <v>13</v>
      </c>
      <c r="Q1581" s="51" t="s">
        <v>14</v>
      </c>
      <c r="R1581" s="52" t="s">
        <v>15</v>
      </c>
      <c r="S1581" s="53">
        <v>0</v>
      </c>
      <c r="T1581" s="160"/>
      <c r="U1581" s="162"/>
      <c r="V1581" s="236"/>
    </row>
    <row r="1582" spans="1:22" x14ac:dyDescent="0.35">
      <c r="A1582" s="56"/>
      <c r="B1582" s="57"/>
      <c r="C1582" s="58"/>
      <c r="D1582" s="59"/>
      <c r="E1582" s="60"/>
      <c r="F1582" s="60"/>
      <c r="G1582" s="61"/>
      <c r="H1582" s="62"/>
      <c r="I1582" s="63"/>
      <c r="J1582" s="64"/>
      <c r="K1582" s="65"/>
      <c r="L1582" s="65"/>
      <c r="M1582" s="59"/>
      <c r="N1582" s="60"/>
      <c r="O1582" s="60"/>
      <c r="P1582" s="61"/>
      <c r="Q1582" s="62"/>
      <c r="R1582" s="63"/>
      <c r="S1582" s="64"/>
      <c r="T1582" s="14"/>
      <c r="U1582" s="15"/>
      <c r="V1582" s="237"/>
    </row>
    <row r="1583" spans="1:22" x14ac:dyDescent="0.35">
      <c r="A1583" s="131">
        <v>1</v>
      </c>
      <c r="B1583" s="131">
        <v>77</v>
      </c>
      <c r="C1583" s="134"/>
      <c r="D1583" s="136">
        <v>400</v>
      </c>
      <c r="E1583" s="844" t="s">
        <v>1334</v>
      </c>
      <c r="F1583" s="67">
        <v>3</v>
      </c>
      <c r="G1583" s="47">
        <v>203</v>
      </c>
      <c r="H1583" s="47">
        <v>217</v>
      </c>
      <c r="I1583" s="47">
        <v>235</v>
      </c>
      <c r="J1583" s="47">
        <v>16</v>
      </c>
      <c r="K1583" s="47">
        <f>((SUM(H1585:H1608)*H1584)+(SUM(G1585:G1608)*G1584)+(SUM(I1585:I1608)*I1584))/1000</f>
        <v>154.511</v>
      </c>
      <c r="L1583" s="47">
        <f>K1583*100/D1583</f>
        <v>38.627749999999999</v>
      </c>
      <c r="M1583" s="136"/>
      <c r="N1583" s="66"/>
      <c r="O1583" s="67"/>
      <c r="P1583" s="47"/>
      <c r="Q1583" s="47"/>
      <c r="R1583" s="47"/>
      <c r="S1583" s="47"/>
      <c r="T1583" s="47">
        <f>((SUM(Q1585:Q1608)*Q1584)+(SUM(P1585:P1608)*P1584)+(SUM(R1585:R1608)*R1584))/1000</f>
        <v>0</v>
      </c>
      <c r="U1583" s="47" t="e">
        <f>T1583*100/M1583</f>
        <v>#DIV/0!</v>
      </c>
      <c r="V1583" s="68" t="s">
        <v>924</v>
      </c>
    </row>
    <row r="1584" spans="1:22" x14ac:dyDescent="0.35">
      <c r="A1584" s="132"/>
      <c r="B1584" s="133"/>
      <c r="C1584" s="135"/>
      <c r="D1584" s="133"/>
      <c r="E1584" s="69" t="s">
        <v>17</v>
      </c>
      <c r="F1584" s="70"/>
      <c r="G1584" s="71">
        <v>230</v>
      </c>
      <c r="H1584" s="71">
        <v>232</v>
      </c>
      <c r="I1584" s="71">
        <v>227</v>
      </c>
      <c r="J1584" s="71">
        <v>398</v>
      </c>
      <c r="K1584" s="47"/>
      <c r="L1584" s="47"/>
      <c r="M1584" s="133"/>
      <c r="N1584" s="69"/>
      <c r="O1584" s="70"/>
      <c r="P1584" s="71"/>
      <c r="Q1584" s="71"/>
      <c r="R1584" s="71"/>
      <c r="S1584" s="47"/>
      <c r="T1584" s="76"/>
      <c r="U1584" s="73"/>
      <c r="V1584" s="68"/>
    </row>
    <row r="1585" spans="1:22" x14ac:dyDescent="0.35">
      <c r="A1585" s="132"/>
      <c r="B1585" s="133"/>
      <c r="C1585" s="135"/>
      <c r="D1585" s="133"/>
      <c r="E1585" s="884" t="s">
        <v>940</v>
      </c>
      <c r="F1585" s="75"/>
      <c r="G1585" s="89"/>
      <c r="H1585" s="89"/>
      <c r="I1585" s="89"/>
      <c r="J1585" s="89"/>
      <c r="K1585" s="47"/>
      <c r="L1585" s="47"/>
      <c r="M1585" s="133"/>
      <c r="N1585" s="74"/>
      <c r="O1585" s="75"/>
      <c r="P1585" s="89"/>
      <c r="Q1585" s="89"/>
      <c r="R1585" s="89"/>
      <c r="S1585" s="89"/>
      <c r="T1585" s="76"/>
      <c r="U1585" s="73"/>
      <c r="V1585" s="68"/>
    </row>
    <row r="1586" spans="1:22" x14ac:dyDescent="0.35">
      <c r="A1586" s="132"/>
      <c r="B1586" s="133"/>
      <c r="C1586" s="135"/>
      <c r="D1586" s="133"/>
      <c r="E1586" s="885" t="s">
        <v>1335</v>
      </c>
      <c r="F1586" s="75"/>
      <c r="G1586" s="47">
        <v>6</v>
      </c>
      <c r="H1586" s="47">
        <v>14</v>
      </c>
      <c r="I1586" s="47">
        <v>12</v>
      </c>
      <c r="J1586" s="47">
        <v>6</v>
      </c>
      <c r="K1586" s="47"/>
      <c r="L1586" s="47"/>
      <c r="M1586" s="133"/>
      <c r="N1586" s="77"/>
      <c r="O1586" s="75"/>
      <c r="P1586" s="89"/>
      <c r="Q1586" s="89"/>
      <c r="R1586" s="89"/>
      <c r="S1586" s="89"/>
      <c r="T1586" s="76"/>
      <c r="U1586" s="73"/>
      <c r="V1586" s="68"/>
    </row>
    <row r="1587" spans="1:22" x14ac:dyDescent="0.35">
      <c r="A1587" s="132"/>
      <c r="B1587" s="133"/>
      <c r="C1587" s="135"/>
      <c r="D1587" s="133"/>
      <c r="E1587" s="885" t="s">
        <v>1336</v>
      </c>
      <c r="F1587" s="75"/>
      <c r="G1587" s="47"/>
      <c r="H1587" s="47"/>
      <c r="I1587" s="47"/>
      <c r="J1587" s="47"/>
      <c r="K1587" s="47"/>
      <c r="L1587" s="47"/>
      <c r="M1587" s="133"/>
      <c r="N1587" s="77"/>
      <c r="O1587" s="75"/>
      <c r="P1587" s="89"/>
      <c r="Q1587" s="89"/>
      <c r="R1587" s="89"/>
      <c r="S1587" s="89"/>
      <c r="T1587" s="76"/>
      <c r="U1587" s="73"/>
      <c r="V1587" s="68"/>
    </row>
    <row r="1588" spans="1:22" x14ac:dyDescent="0.35">
      <c r="A1588" s="132"/>
      <c r="B1588" s="133"/>
      <c r="C1588" s="135"/>
      <c r="D1588" s="133"/>
      <c r="E1588" s="886" t="s">
        <v>1183</v>
      </c>
      <c r="F1588" s="75"/>
      <c r="G1588" s="126"/>
      <c r="H1588" s="126"/>
      <c r="I1588" s="126"/>
      <c r="J1588" s="126"/>
      <c r="K1588" s="47"/>
      <c r="L1588" s="47"/>
      <c r="M1588" s="133"/>
      <c r="N1588" s="77"/>
      <c r="O1588" s="75"/>
      <c r="P1588" s="89"/>
      <c r="Q1588" s="89"/>
      <c r="R1588" s="89"/>
      <c r="S1588" s="89"/>
      <c r="T1588" s="76"/>
      <c r="U1588" s="73"/>
      <c r="V1588" s="68"/>
    </row>
    <row r="1589" spans="1:22" x14ac:dyDescent="0.35">
      <c r="A1589" s="132"/>
      <c r="B1589" s="133"/>
      <c r="C1589" s="135"/>
      <c r="D1589" s="133"/>
      <c r="E1589" s="885" t="s">
        <v>1337</v>
      </c>
      <c r="F1589" s="75"/>
      <c r="G1589" s="47">
        <v>4</v>
      </c>
      <c r="H1589" s="47">
        <v>24</v>
      </c>
      <c r="I1589" s="47">
        <v>36</v>
      </c>
      <c r="J1589" s="47">
        <v>25</v>
      </c>
      <c r="K1589" s="47"/>
      <c r="L1589" s="47"/>
      <c r="M1589" s="133"/>
      <c r="N1589" s="74"/>
      <c r="O1589" s="75"/>
      <c r="P1589" s="89"/>
      <c r="Q1589" s="89"/>
      <c r="R1589" s="89"/>
      <c r="S1589" s="89"/>
      <c r="T1589" s="76"/>
      <c r="U1589" s="73"/>
      <c r="V1589" s="68"/>
    </row>
    <row r="1590" spans="1:22" x14ac:dyDescent="0.35">
      <c r="A1590" s="132"/>
      <c r="B1590" s="133"/>
      <c r="C1590" s="135"/>
      <c r="D1590" s="133"/>
      <c r="E1590" s="70" t="s">
        <v>926</v>
      </c>
      <c r="F1590" s="75"/>
      <c r="G1590" s="47"/>
      <c r="H1590" s="47"/>
      <c r="I1590" s="47"/>
      <c r="J1590" s="47"/>
      <c r="K1590" s="47"/>
      <c r="L1590" s="47"/>
      <c r="M1590" s="133"/>
      <c r="N1590" s="74"/>
      <c r="O1590" s="75"/>
      <c r="P1590" s="89"/>
      <c r="Q1590" s="89"/>
      <c r="R1590" s="89"/>
      <c r="S1590" s="89"/>
      <c r="T1590" s="76"/>
      <c r="U1590" s="73"/>
      <c r="V1590" s="68"/>
    </row>
    <row r="1591" spans="1:22" x14ac:dyDescent="0.35">
      <c r="A1591" s="132"/>
      <c r="B1591" s="133"/>
      <c r="C1591" s="135"/>
      <c r="D1591" s="133"/>
      <c r="E1591" s="884" t="s">
        <v>1338</v>
      </c>
      <c r="F1591" s="75"/>
      <c r="G1591" s="47"/>
      <c r="H1591" s="47"/>
      <c r="I1591" s="47"/>
      <c r="J1591" s="47"/>
      <c r="K1591" s="47"/>
      <c r="L1591" s="47"/>
      <c r="M1591" s="133"/>
      <c r="N1591" s="74"/>
      <c r="O1591" s="75"/>
      <c r="P1591" s="89"/>
      <c r="Q1591" s="89"/>
      <c r="R1591" s="89"/>
      <c r="S1591" s="89"/>
      <c r="T1591" s="76"/>
      <c r="U1591" s="73"/>
      <c r="V1591" s="68"/>
    </row>
    <row r="1592" spans="1:22" x14ac:dyDescent="0.35">
      <c r="A1592" s="132"/>
      <c r="B1592" s="133"/>
      <c r="C1592" s="135"/>
      <c r="D1592" s="133"/>
      <c r="E1592" s="70" t="s">
        <v>931</v>
      </c>
      <c r="F1592" s="75"/>
      <c r="G1592" s="47"/>
      <c r="H1592" s="47"/>
      <c r="I1592" s="47"/>
      <c r="J1592" s="47"/>
      <c r="K1592" s="47"/>
      <c r="L1592" s="47"/>
      <c r="M1592" s="133"/>
      <c r="N1592" s="74"/>
      <c r="O1592" s="75"/>
      <c r="P1592" s="89"/>
      <c r="Q1592" s="89"/>
      <c r="R1592" s="89"/>
      <c r="S1592" s="89"/>
      <c r="T1592" s="76"/>
      <c r="U1592" s="73"/>
      <c r="V1592" s="68"/>
    </row>
    <row r="1593" spans="1:22" x14ac:dyDescent="0.35">
      <c r="A1593" s="132"/>
      <c r="B1593" s="133"/>
      <c r="C1593" s="135"/>
      <c r="D1593" s="133"/>
      <c r="E1593" s="885" t="s">
        <v>1339</v>
      </c>
      <c r="F1593" s="75"/>
      <c r="G1593" s="47">
        <v>19</v>
      </c>
      <c r="H1593" s="47">
        <v>25</v>
      </c>
      <c r="I1593" s="47">
        <v>22</v>
      </c>
      <c r="J1593" s="47">
        <v>7</v>
      </c>
      <c r="K1593" s="47"/>
      <c r="L1593" s="47"/>
      <c r="M1593" s="133"/>
      <c r="N1593" s="74"/>
      <c r="O1593" s="75"/>
      <c r="P1593" s="89"/>
      <c r="Q1593" s="89"/>
      <c r="R1593" s="89"/>
      <c r="S1593" s="89"/>
      <c r="T1593" s="76"/>
      <c r="U1593" s="73"/>
      <c r="V1593" s="68"/>
    </row>
    <row r="1594" spans="1:22" x14ac:dyDescent="0.35">
      <c r="A1594" s="132"/>
      <c r="B1594" s="133"/>
      <c r="C1594" s="135"/>
      <c r="D1594" s="133"/>
      <c r="E1594" s="885" t="s">
        <v>1340</v>
      </c>
      <c r="F1594" s="75"/>
      <c r="G1594" s="47"/>
      <c r="H1594" s="47"/>
      <c r="I1594" s="47"/>
      <c r="J1594" s="47"/>
      <c r="K1594" s="47"/>
      <c r="L1594" s="47"/>
      <c r="M1594" s="133"/>
      <c r="N1594" s="74"/>
      <c r="O1594" s="75"/>
      <c r="P1594" s="89"/>
      <c r="Q1594" s="89"/>
      <c r="R1594" s="89"/>
      <c r="S1594" s="89"/>
      <c r="T1594" s="76"/>
      <c r="U1594" s="73"/>
      <c r="V1594" s="68"/>
    </row>
    <row r="1595" spans="1:22" x14ac:dyDescent="0.35">
      <c r="A1595" s="132"/>
      <c r="B1595" s="133"/>
      <c r="C1595" s="135"/>
      <c r="D1595" s="133"/>
      <c r="E1595" s="885" t="s">
        <v>1341</v>
      </c>
      <c r="F1595" s="75"/>
      <c r="G1595" s="47"/>
      <c r="H1595" s="47"/>
      <c r="I1595" s="47"/>
      <c r="J1595" s="47"/>
      <c r="K1595" s="47"/>
      <c r="L1595" s="47"/>
      <c r="M1595" s="133"/>
      <c r="N1595" s="74"/>
      <c r="O1595" s="75"/>
      <c r="P1595" s="89"/>
      <c r="Q1595" s="89"/>
      <c r="R1595" s="89"/>
      <c r="S1595" s="89"/>
      <c r="T1595" s="76"/>
      <c r="U1595" s="73"/>
      <c r="V1595" s="68"/>
    </row>
    <row r="1596" spans="1:22" x14ac:dyDescent="0.35">
      <c r="A1596" s="132"/>
      <c r="B1596" s="133"/>
      <c r="C1596" s="135"/>
      <c r="D1596" s="133"/>
      <c r="E1596" s="885" t="s">
        <v>1342</v>
      </c>
      <c r="F1596" s="75"/>
      <c r="G1596" s="47">
        <v>12</v>
      </c>
      <c r="H1596" s="47">
        <v>10</v>
      </c>
      <c r="I1596" s="47">
        <v>12</v>
      </c>
      <c r="J1596" s="47">
        <v>6</v>
      </c>
      <c r="K1596" s="47"/>
      <c r="L1596" s="47"/>
      <c r="M1596" s="133"/>
      <c r="N1596" s="74"/>
      <c r="O1596" s="75"/>
      <c r="P1596" s="89"/>
      <c r="Q1596" s="89"/>
      <c r="R1596" s="89"/>
      <c r="S1596" s="89"/>
      <c r="T1596" s="76"/>
      <c r="U1596" s="73"/>
      <c r="V1596" s="68"/>
    </row>
    <row r="1597" spans="1:22" x14ac:dyDescent="0.35">
      <c r="A1597" s="132"/>
      <c r="B1597" s="133"/>
      <c r="C1597" s="135"/>
      <c r="D1597" s="133"/>
      <c r="E1597" s="70" t="s">
        <v>1343</v>
      </c>
      <c r="F1597" s="75"/>
      <c r="G1597" s="47"/>
      <c r="H1597" s="47"/>
      <c r="I1597" s="47"/>
      <c r="J1597" s="47"/>
      <c r="K1597" s="47"/>
      <c r="L1597" s="47"/>
      <c r="M1597" s="133"/>
      <c r="N1597" s="74"/>
      <c r="O1597" s="75"/>
      <c r="P1597" s="89"/>
      <c r="Q1597" s="89"/>
      <c r="R1597" s="89"/>
      <c r="S1597" s="89"/>
      <c r="T1597" s="76"/>
      <c r="U1597" s="73"/>
      <c r="V1597" s="68"/>
    </row>
    <row r="1598" spans="1:22" x14ac:dyDescent="0.35">
      <c r="A1598" s="132"/>
      <c r="B1598" s="133"/>
      <c r="C1598" s="135"/>
      <c r="D1598" s="133"/>
      <c r="E1598" s="70" t="s">
        <v>1344</v>
      </c>
      <c r="F1598" s="75"/>
      <c r="G1598" s="47"/>
      <c r="H1598" s="47"/>
      <c r="I1598" s="47"/>
      <c r="J1598" s="47"/>
      <c r="K1598" s="47"/>
      <c r="L1598" s="47"/>
      <c r="M1598" s="133"/>
      <c r="N1598" s="74"/>
      <c r="O1598" s="75"/>
      <c r="P1598" s="89"/>
      <c r="Q1598" s="89"/>
      <c r="R1598" s="89"/>
      <c r="S1598" s="89"/>
      <c r="T1598" s="76"/>
      <c r="U1598" s="73"/>
      <c r="V1598" s="68"/>
    </row>
    <row r="1599" spans="1:22" x14ac:dyDescent="0.35">
      <c r="A1599" s="132"/>
      <c r="B1599" s="133"/>
      <c r="C1599" s="135"/>
      <c r="D1599" s="133"/>
      <c r="E1599" s="70" t="s">
        <v>1345</v>
      </c>
      <c r="F1599" s="75"/>
      <c r="G1599" s="47"/>
      <c r="H1599" s="47"/>
      <c r="I1599" s="47"/>
      <c r="J1599" s="47"/>
      <c r="K1599" s="47"/>
      <c r="L1599" s="47"/>
      <c r="M1599" s="133"/>
      <c r="N1599" s="74"/>
      <c r="O1599" s="75"/>
      <c r="P1599" s="89"/>
      <c r="Q1599" s="89"/>
      <c r="R1599" s="89"/>
      <c r="S1599" s="89"/>
      <c r="T1599" s="76"/>
      <c r="U1599" s="73"/>
      <c r="V1599" s="68"/>
    </row>
    <row r="1600" spans="1:22" x14ac:dyDescent="0.35">
      <c r="A1600" s="132"/>
      <c r="B1600" s="133"/>
      <c r="C1600" s="135"/>
      <c r="D1600" s="133"/>
      <c r="E1600" s="885" t="s">
        <v>1346</v>
      </c>
      <c r="F1600" s="75"/>
      <c r="G1600" s="47">
        <v>28</v>
      </c>
      <c r="H1600" s="47">
        <v>21</v>
      </c>
      <c r="I1600" s="47">
        <v>20</v>
      </c>
      <c r="J1600" s="47">
        <v>9</v>
      </c>
      <c r="K1600" s="47"/>
      <c r="L1600" s="47"/>
      <c r="M1600" s="133"/>
      <c r="N1600" s="77"/>
      <c r="O1600" s="75"/>
      <c r="P1600" s="89"/>
      <c r="Q1600" s="89"/>
      <c r="R1600" s="89"/>
      <c r="S1600" s="89"/>
      <c r="T1600" s="76"/>
      <c r="U1600" s="73"/>
      <c r="V1600" s="68"/>
    </row>
    <row r="1601" spans="1:22" x14ac:dyDescent="0.35">
      <c r="A1601" s="132"/>
      <c r="B1601" s="133"/>
      <c r="C1601" s="135"/>
      <c r="D1601" s="133"/>
      <c r="E1601" s="885" t="s">
        <v>1347</v>
      </c>
      <c r="F1601" s="75"/>
      <c r="G1601" s="47">
        <v>42</v>
      </c>
      <c r="H1601" s="47">
        <v>30</v>
      </c>
      <c r="I1601" s="47">
        <v>23</v>
      </c>
      <c r="J1601" s="47">
        <v>5</v>
      </c>
      <c r="K1601" s="47"/>
      <c r="L1601" s="47"/>
      <c r="M1601" s="133"/>
      <c r="N1601" s="74"/>
      <c r="O1601" s="75"/>
      <c r="P1601" s="89"/>
      <c r="Q1601" s="89"/>
      <c r="R1601" s="89"/>
      <c r="S1601" s="89"/>
      <c r="T1601" s="76"/>
      <c r="U1601" s="73"/>
      <c r="V1601" s="68"/>
    </row>
    <row r="1602" spans="1:22" x14ac:dyDescent="0.35">
      <c r="A1602" s="132"/>
      <c r="B1602" s="133"/>
      <c r="C1602" s="135"/>
      <c r="D1602" s="133"/>
      <c r="E1602" s="885" t="s">
        <v>1348</v>
      </c>
      <c r="F1602" s="75"/>
      <c r="G1602" s="47">
        <v>1</v>
      </c>
      <c r="H1602" s="47">
        <v>3</v>
      </c>
      <c r="I1602" s="47">
        <v>3</v>
      </c>
      <c r="J1602" s="47">
        <v>2</v>
      </c>
      <c r="K1602" s="47"/>
      <c r="L1602" s="47"/>
      <c r="M1602" s="133"/>
      <c r="N1602" s="74"/>
      <c r="O1602" s="75"/>
      <c r="P1602" s="89"/>
      <c r="Q1602" s="89"/>
      <c r="R1602" s="89"/>
      <c r="S1602" s="89"/>
      <c r="T1602" s="76"/>
      <c r="U1602" s="73"/>
      <c r="V1602" s="68"/>
    </row>
    <row r="1603" spans="1:22" x14ac:dyDescent="0.35">
      <c r="A1603" s="132"/>
      <c r="B1603" s="133"/>
      <c r="C1603" s="135"/>
      <c r="D1603" s="133"/>
      <c r="E1603" s="885" t="s">
        <v>1349</v>
      </c>
      <c r="F1603" s="75"/>
      <c r="G1603" s="47">
        <v>17</v>
      </c>
      <c r="H1603" s="47">
        <v>10</v>
      </c>
      <c r="I1603" s="47">
        <v>13</v>
      </c>
      <c r="J1603" s="47">
        <v>4</v>
      </c>
      <c r="K1603" s="47"/>
      <c r="L1603" s="47"/>
      <c r="M1603" s="133"/>
      <c r="N1603" s="74"/>
      <c r="O1603" s="75"/>
      <c r="P1603" s="89"/>
      <c r="Q1603" s="89"/>
      <c r="R1603" s="89"/>
      <c r="S1603" s="89"/>
      <c r="T1603" s="76"/>
      <c r="U1603" s="73"/>
      <c r="V1603" s="68"/>
    </row>
    <row r="1604" spans="1:22" x14ac:dyDescent="0.35">
      <c r="A1604" s="132"/>
      <c r="B1604" s="133"/>
      <c r="C1604" s="135"/>
      <c r="D1604" s="133"/>
      <c r="E1604" s="70" t="s">
        <v>1350</v>
      </c>
      <c r="F1604" s="75"/>
      <c r="G1604" s="47"/>
      <c r="H1604" s="47"/>
      <c r="I1604" s="47"/>
      <c r="J1604" s="47"/>
      <c r="K1604" s="47"/>
      <c r="L1604" s="47"/>
      <c r="M1604" s="133"/>
      <c r="N1604" s="74"/>
      <c r="O1604" s="75"/>
      <c r="P1604" s="89"/>
      <c r="Q1604" s="89"/>
      <c r="R1604" s="89"/>
      <c r="S1604" s="89"/>
      <c r="T1604" s="76"/>
      <c r="U1604" s="73"/>
      <c r="V1604" s="68"/>
    </row>
    <row r="1605" spans="1:22" x14ac:dyDescent="0.35">
      <c r="A1605" s="132"/>
      <c r="B1605" s="133"/>
      <c r="C1605" s="135"/>
      <c r="D1605" s="133"/>
      <c r="E1605" s="885" t="s">
        <v>1351</v>
      </c>
      <c r="F1605" s="68"/>
      <c r="G1605" s="47">
        <v>9</v>
      </c>
      <c r="H1605" s="47">
        <v>7</v>
      </c>
      <c r="I1605" s="47">
        <v>21</v>
      </c>
      <c r="J1605" s="47">
        <v>5</v>
      </c>
      <c r="K1605" s="47"/>
      <c r="L1605" s="47"/>
      <c r="M1605" s="133"/>
      <c r="N1605" s="77"/>
      <c r="O1605" s="75"/>
      <c r="P1605" s="89"/>
      <c r="Q1605" s="89"/>
      <c r="R1605" s="89"/>
      <c r="S1605" s="89"/>
      <c r="T1605" s="76"/>
      <c r="U1605" s="73"/>
      <c r="V1605" s="68"/>
    </row>
    <row r="1606" spans="1:22" x14ac:dyDescent="0.35">
      <c r="A1606" s="132"/>
      <c r="B1606" s="133"/>
      <c r="C1606" s="135"/>
      <c r="D1606" s="133"/>
      <c r="E1606" s="885" t="s">
        <v>1352</v>
      </c>
      <c r="F1606" s="68"/>
      <c r="G1606" s="47"/>
      <c r="H1606" s="47"/>
      <c r="I1606" s="47"/>
      <c r="J1606" s="47"/>
      <c r="K1606" s="47"/>
      <c r="L1606" s="47"/>
      <c r="M1606" s="133"/>
      <c r="N1606" s="77"/>
      <c r="O1606" s="75"/>
      <c r="P1606" s="89"/>
      <c r="Q1606" s="89"/>
      <c r="R1606" s="89"/>
      <c r="S1606" s="89"/>
      <c r="T1606" s="76"/>
      <c r="U1606" s="73"/>
      <c r="V1606" s="68"/>
    </row>
    <row r="1607" spans="1:22" x14ac:dyDescent="0.35">
      <c r="A1607" s="132"/>
      <c r="B1607" s="133"/>
      <c r="C1607" s="135"/>
      <c r="D1607" s="133"/>
      <c r="E1607" s="885" t="s">
        <v>1353</v>
      </c>
      <c r="G1607" s="47">
        <v>46</v>
      </c>
      <c r="H1607" s="47">
        <v>23</v>
      </c>
      <c r="I1607" s="47">
        <v>29</v>
      </c>
      <c r="J1607" s="47">
        <v>17</v>
      </c>
      <c r="K1607" s="47"/>
      <c r="L1607" s="47"/>
      <c r="M1607" s="133"/>
      <c r="N1607" s="77"/>
      <c r="O1607" s="75"/>
      <c r="P1607" s="47"/>
      <c r="Q1607" s="47"/>
      <c r="R1607" s="47"/>
      <c r="S1607" s="47"/>
      <c r="T1607" s="76"/>
      <c r="U1607" s="73"/>
      <c r="V1607" s="68"/>
    </row>
    <row r="1608" spans="1:22" x14ac:dyDescent="0.35">
      <c r="A1608" s="132"/>
      <c r="B1608" s="133"/>
      <c r="C1608" s="135"/>
      <c r="D1608" s="133"/>
      <c r="E1608" s="885" t="s">
        <v>1354</v>
      </c>
      <c r="F1608" s="68"/>
      <c r="G1608" s="47">
        <v>41</v>
      </c>
      <c r="H1608" s="111">
        <v>46</v>
      </c>
      <c r="I1608" s="47">
        <v>44</v>
      </c>
      <c r="J1608" s="111">
        <v>8</v>
      </c>
      <c r="K1608" s="47"/>
      <c r="L1608" s="47"/>
      <c r="M1608" s="133"/>
      <c r="N1608" s="87"/>
      <c r="O1608" s="75"/>
      <c r="P1608" s="47"/>
      <c r="Q1608" s="47"/>
      <c r="R1608" s="47"/>
      <c r="S1608" s="47"/>
      <c r="T1608" s="88"/>
      <c r="U1608" s="73"/>
      <c r="V1608" s="68"/>
    </row>
    <row r="1609" spans="1:22" x14ac:dyDescent="0.35">
      <c r="A1609" s="78"/>
      <c r="B1609" s="79"/>
      <c r="C1609" s="80"/>
      <c r="D1609" s="81"/>
      <c r="E1609" s="82"/>
      <c r="F1609" s="83"/>
      <c r="G1609" s="83"/>
      <c r="H1609" s="929"/>
      <c r="I1609" s="84"/>
      <c r="J1609" s="930"/>
      <c r="K1609" s="84"/>
      <c r="L1609" s="85"/>
      <c r="M1609" s="86"/>
      <c r="N1609" s="83"/>
      <c r="O1609" s="83"/>
      <c r="P1609" s="83"/>
      <c r="Q1609" s="84"/>
      <c r="R1609" s="84"/>
      <c r="S1609" s="84"/>
      <c r="T1609" s="55"/>
      <c r="U1609" s="55"/>
      <c r="V1609" s="55"/>
    </row>
    <row r="1610" spans="1:22" x14ac:dyDescent="0.35">
      <c r="A1610" s="177" t="s">
        <v>0</v>
      </c>
      <c r="B1610" s="179" t="s">
        <v>1</v>
      </c>
      <c r="C1610" s="181" t="s">
        <v>2</v>
      </c>
      <c r="D1610" s="183" t="s">
        <v>3</v>
      </c>
      <c r="E1610" s="184"/>
      <c r="F1610" s="185"/>
      <c r="G1610" s="185"/>
      <c r="H1610" s="185"/>
      <c r="I1610" s="185"/>
      <c r="J1610" s="185"/>
      <c r="K1610" s="186" t="s">
        <v>4</v>
      </c>
      <c r="L1610" s="48"/>
      <c r="M1610" s="183" t="s">
        <v>5</v>
      </c>
      <c r="N1610" s="184"/>
      <c r="O1610" s="185"/>
      <c r="P1610" s="185"/>
      <c r="Q1610" s="185"/>
      <c r="R1610" s="185"/>
      <c r="S1610" s="185"/>
      <c r="T1610" s="159" t="s">
        <v>6</v>
      </c>
      <c r="U1610" s="161" t="s">
        <v>7</v>
      </c>
      <c r="V1610" s="234" t="s">
        <v>879</v>
      </c>
    </row>
    <row r="1611" spans="1:22" ht="25" x14ac:dyDescent="0.35">
      <c r="A1611" s="177"/>
      <c r="B1611" s="179"/>
      <c r="C1611" s="181"/>
      <c r="D1611" s="163" t="s">
        <v>8</v>
      </c>
      <c r="E1611" s="165" t="s">
        <v>9</v>
      </c>
      <c r="F1611" s="167" t="s">
        <v>10</v>
      </c>
      <c r="G1611" s="169" t="s">
        <v>310</v>
      </c>
      <c r="H1611" s="170"/>
      <c r="I1611" s="170"/>
      <c r="J1611" s="171"/>
      <c r="K1611" s="187"/>
      <c r="L1611" s="49" t="s">
        <v>11</v>
      </c>
      <c r="M1611" s="172" t="s">
        <v>8</v>
      </c>
      <c r="N1611" s="174" t="s">
        <v>12</v>
      </c>
      <c r="O1611" s="167" t="s">
        <v>10</v>
      </c>
      <c r="P1611" s="169" t="s">
        <v>310</v>
      </c>
      <c r="Q1611" s="170"/>
      <c r="R1611" s="170"/>
      <c r="S1611" s="171"/>
      <c r="T1611" s="159"/>
      <c r="U1611" s="161"/>
      <c r="V1611" s="235"/>
    </row>
    <row r="1612" spans="1:22" ht="15" thickBot="1" x14ac:dyDescent="0.4">
      <c r="A1612" s="178"/>
      <c r="B1612" s="180"/>
      <c r="C1612" s="182"/>
      <c r="D1612" s="164"/>
      <c r="E1612" s="166"/>
      <c r="F1612" s="168"/>
      <c r="G1612" s="50" t="s">
        <v>13</v>
      </c>
      <c r="H1612" s="51" t="s">
        <v>14</v>
      </c>
      <c r="I1612" s="52" t="s">
        <v>15</v>
      </c>
      <c r="J1612" s="53">
        <v>0</v>
      </c>
      <c r="K1612" s="188"/>
      <c r="L1612" s="54"/>
      <c r="M1612" s="173"/>
      <c r="N1612" s="175"/>
      <c r="O1612" s="176"/>
      <c r="P1612" s="50" t="s">
        <v>13</v>
      </c>
      <c r="Q1612" s="51" t="s">
        <v>14</v>
      </c>
      <c r="R1612" s="52" t="s">
        <v>15</v>
      </c>
      <c r="S1612" s="53">
        <v>0</v>
      </c>
      <c r="T1612" s="160"/>
      <c r="U1612" s="162"/>
      <c r="V1612" s="236"/>
    </row>
    <row r="1613" spans="1:22" x14ac:dyDescent="0.35">
      <c r="A1613" s="56"/>
      <c r="B1613" s="57"/>
      <c r="C1613" s="58"/>
      <c r="D1613" s="59"/>
      <c r="E1613" s="60"/>
      <c r="F1613" s="60"/>
      <c r="G1613" s="61"/>
      <c r="H1613" s="62"/>
      <c r="I1613" s="63"/>
      <c r="J1613" s="64"/>
      <c r="K1613" s="65"/>
      <c r="L1613" s="65"/>
      <c r="M1613" s="59"/>
      <c r="N1613" s="60"/>
      <c r="O1613" s="60"/>
      <c r="P1613" s="61"/>
      <c r="Q1613" s="62"/>
      <c r="R1613" s="63"/>
      <c r="S1613" s="64"/>
      <c r="T1613" s="14"/>
      <c r="U1613" s="15"/>
      <c r="V1613" s="237"/>
    </row>
    <row r="1614" spans="1:22" x14ac:dyDescent="0.35">
      <c r="A1614" s="131">
        <v>1</v>
      </c>
      <c r="B1614" s="131">
        <v>78</v>
      </c>
      <c r="C1614" s="134"/>
      <c r="D1614" s="136">
        <v>250</v>
      </c>
      <c r="E1614" s="919" t="s">
        <v>1355</v>
      </c>
      <c r="F1614" s="67"/>
      <c r="G1614" s="47">
        <v>135</v>
      </c>
      <c r="H1614" s="47">
        <v>103</v>
      </c>
      <c r="I1614" s="47">
        <v>114</v>
      </c>
      <c r="J1614" s="47">
        <v>22</v>
      </c>
      <c r="K1614" s="47">
        <f>((SUM(H1616:H1627)*H1615)+(SUM(G1616:G1627)*G1615)+(SUM(I1616:I1627)*I1615))/1000</f>
        <v>83.626999999999995</v>
      </c>
      <c r="L1614" s="47">
        <f>K1614*100/D1614</f>
        <v>33.450799999999994</v>
      </c>
      <c r="M1614" s="136"/>
      <c r="N1614" s="66"/>
      <c r="O1614" s="67"/>
      <c r="P1614" s="47"/>
      <c r="Q1614" s="47"/>
      <c r="R1614" s="47"/>
      <c r="S1614" s="47"/>
      <c r="T1614" s="47">
        <f>((SUM(Q1616:Q1627)*Q1615)+(SUM(P1616:P1627)*P1615)+(SUM(R1616:R1627)*R1615))/1000</f>
        <v>0</v>
      </c>
      <c r="U1614" s="47" t="e">
        <f>T1614*100/M1614</f>
        <v>#DIV/0!</v>
      </c>
      <c r="V1614" s="68" t="s">
        <v>924</v>
      </c>
    </row>
    <row r="1615" spans="1:22" x14ac:dyDescent="0.35">
      <c r="A1615" s="132"/>
      <c r="B1615" s="133"/>
      <c r="C1615" s="135"/>
      <c r="D1615" s="133"/>
      <c r="E1615" s="69" t="s">
        <v>17</v>
      </c>
      <c r="F1615" s="70"/>
      <c r="G1615" s="71">
        <v>226</v>
      </c>
      <c r="H1615" s="71">
        <v>229</v>
      </c>
      <c r="I1615" s="71">
        <v>227</v>
      </c>
      <c r="J1615" s="71">
        <v>397</v>
      </c>
      <c r="K1615" s="47"/>
      <c r="L1615" s="47"/>
      <c r="M1615" s="133"/>
      <c r="N1615" s="69"/>
      <c r="O1615" s="70"/>
      <c r="P1615" s="71"/>
      <c r="Q1615" s="71"/>
      <c r="R1615" s="71"/>
      <c r="S1615" s="47"/>
      <c r="T1615" s="76"/>
      <c r="U1615" s="73"/>
      <c r="V1615" s="68"/>
    </row>
    <row r="1616" spans="1:22" x14ac:dyDescent="0.35">
      <c r="A1616" s="132"/>
      <c r="B1616" s="133"/>
      <c r="C1616" s="135"/>
      <c r="D1616" s="133"/>
      <c r="E1616" s="844" t="s">
        <v>926</v>
      </c>
      <c r="F1616" s="75"/>
      <c r="G1616" s="47"/>
      <c r="H1616" s="47"/>
      <c r="I1616" s="47"/>
      <c r="J1616" s="47"/>
      <c r="K1616" s="47"/>
      <c r="L1616" s="47"/>
      <c r="M1616" s="133"/>
      <c r="N1616" s="74"/>
      <c r="O1616" s="75"/>
      <c r="P1616" s="47"/>
      <c r="Q1616" s="47"/>
      <c r="R1616" s="47"/>
      <c r="S1616" s="47"/>
      <c r="T1616" s="76"/>
      <c r="U1616" s="73"/>
      <c r="V1616" s="68"/>
    </row>
    <row r="1617" spans="1:22" x14ac:dyDescent="0.35">
      <c r="A1617" s="132"/>
      <c r="B1617" s="133"/>
      <c r="C1617" s="135"/>
      <c r="D1617" s="133"/>
      <c r="E1617" s="846" t="s">
        <v>1356</v>
      </c>
      <c r="F1617" s="75"/>
      <c r="G1617" s="840">
        <v>2</v>
      </c>
      <c r="H1617" s="840">
        <v>1</v>
      </c>
      <c r="I1617" s="840">
        <v>2</v>
      </c>
      <c r="J1617" s="840">
        <v>2</v>
      </c>
      <c r="K1617" s="47"/>
      <c r="L1617" s="47"/>
      <c r="M1617" s="133"/>
      <c r="N1617" s="77"/>
      <c r="O1617" s="75"/>
      <c r="P1617" s="47"/>
      <c r="Q1617" s="47"/>
      <c r="R1617" s="47"/>
      <c r="S1617" s="47"/>
      <c r="T1617" s="76"/>
      <c r="U1617" s="73"/>
      <c r="V1617" s="68"/>
    </row>
    <row r="1618" spans="1:22" x14ac:dyDescent="0.35">
      <c r="A1618" s="132"/>
      <c r="B1618" s="133"/>
      <c r="C1618" s="135"/>
      <c r="D1618" s="133"/>
      <c r="E1618" s="846" t="s">
        <v>1357</v>
      </c>
      <c r="F1618" s="75"/>
      <c r="G1618" s="840">
        <v>37</v>
      </c>
      <c r="H1618" s="840">
        <v>50</v>
      </c>
      <c r="I1618" s="840">
        <v>27</v>
      </c>
      <c r="J1618" s="840">
        <v>18</v>
      </c>
      <c r="K1618" s="47"/>
      <c r="L1618" s="47"/>
      <c r="M1618" s="133"/>
      <c r="N1618" s="74"/>
      <c r="O1618" s="75"/>
      <c r="P1618" s="47"/>
      <c r="Q1618" s="47"/>
      <c r="R1618" s="47"/>
      <c r="S1618" s="47"/>
      <c r="T1618" s="76"/>
      <c r="U1618" s="73"/>
      <c r="V1618" s="68"/>
    </row>
    <row r="1619" spans="1:22" x14ac:dyDescent="0.35">
      <c r="A1619" s="132"/>
      <c r="B1619" s="133"/>
      <c r="C1619" s="135"/>
      <c r="D1619" s="133"/>
      <c r="E1619" s="846" t="s">
        <v>1358</v>
      </c>
      <c r="F1619" s="75"/>
      <c r="G1619" s="840">
        <v>0</v>
      </c>
      <c r="H1619" s="840">
        <v>0</v>
      </c>
      <c r="I1619" s="840">
        <v>0</v>
      </c>
      <c r="J1619" s="840">
        <v>0</v>
      </c>
      <c r="K1619" s="47"/>
      <c r="L1619" s="47"/>
      <c r="M1619" s="133"/>
      <c r="N1619" s="77"/>
      <c r="O1619" s="75"/>
      <c r="P1619" s="47"/>
      <c r="Q1619" s="47"/>
      <c r="R1619" s="47"/>
      <c r="S1619" s="47"/>
      <c r="T1619" s="76"/>
      <c r="U1619" s="73"/>
      <c r="V1619" s="68"/>
    </row>
    <row r="1620" spans="1:22" x14ac:dyDescent="0.35">
      <c r="A1620" s="132"/>
      <c r="B1620" s="133"/>
      <c r="C1620" s="135"/>
      <c r="D1620" s="133"/>
      <c r="E1620" s="846" t="s">
        <v>1359</v>
      </c>
      <c r="F1620" s="75"/>
      <c r="G1620" s="840">
        <v>9</v>
      </c>
      <c r="H1620" s="840">
        <v>7</v>
      </c>
      <c r="I1620" s="840">
        <v>4</v>
      </c>
      <c r="J1620" s="840">
        <v>0</v>
      </c>
      <c r="K1620" s="47"/>
      <c r="L1620" s="47"/>
      <c r="M1620" s="133"/>
      <c r="N1620" s="74"/>
      <c r="O1620" s="75"/>
      <c r="P1620" s="47"/>
      <c r="Q1620" s="47"/>
      <c r="R1620" s="47"/>
      <c r="S1620" s="47"/>
      <c r="T1620" s="76"/>
      <c r="U1620" s="73"/>
      <c r="V1620" s="68"/>
    </row>
    <row r="1621" spans="1:22" x14ac:dyDescent="0.35">
      <c r="A1621" s="132"/>
      <c r="B1621" s="133"/>
      <c r="C1621" s="135"/>
      <c r="D1621" s="133"/>
      <c r="E1621" s="840" t="s">
        <v>931</v>
      </c>
      <c r="F1621" s="75"/>
      <c r="G1621" s="840"/>
      <c r="H1621" s="840"/>
      <c r="I1621" s="840"/>
      <c r="J1621" s="840"/>
      <c r="K1621" s="47"/>
      <c r="L1621" s="47"/>
      <c r="M1621" s="133"/>
      <c r="N1621" s="74"/>
      <c r="O1621" s="75"/>
      <c r="P1621" s="47"/>
      <c r="Q1621" s="47"/>
      <c r="R1621" s="47"/>
      <c r="S1621" s="47"/>
      <c r="T1621" s="76"/>
      <c r="U1621" s="73"/>
      <c r="V1621" s="68"/>
    </row>
    <row r="1622" spans="1:22" x14ac:dyDescent="0.35">
      <c r="A1622" s="132"/>
      <c r="B1622" s="133"/>
      <c r="C1622" s="135"/>
      <c r="D1622" s="253"/>
      <c r="E1622" s="846" t="s">
        <v>1360</v>
      </c>
      <c r="F1622" s="75"/>
      <c r="G1622" s="840">
        <v>18</v>
      </c>
      <c r="H1622" s="840">
        <v>12</v>
      </c>
      <c r="I1622" s="840">
        <v>34</v>
      </c>
      <c r="J1622" s="840">
        <v>12</v>
      </c>
      <c r="K1622" s="47"/>
      <c r="L1622" s="47"/>
      <c r="M1622" s="133"/>
      <c r="N1622" s="74"/>
      <c r="O1622" s="75"/>
      <c r="P1622" s="47"/>
      <c r="Q1622" s="47"/>
      <c r="R1622" s="47"/>
      <c r="S1622" s="47"/>
      <c r="T1622" s="76"/>
      <c r="U1622" s="73"/>
      <c r="V1622" s="68"/>
    </row>
    <row r="1623" spans="1:22" x14ac:dyDescent="0.35">
      <c r="A1623" s="132"/>
      <c r="B1623" s="133"/>
      <c r="C1623" s="135"/>
      <c r="D1623" s="253"/>
      <c r="E1623" s="846" t="s">
        <v>1361</v>
      </c>
      <c r="F1623" s="75"/>
      <c r="G1623" s="840">
        <v>21</v>
      </c>
      <c r="H1623" s="840">
        <v>28</v>
      </c>
      <c r="I1623" s="840">
        <v>17</v>
      </c>
      <c r="J1623" s="840">
        <v>9</v>
      </c>
      <c r="K1623" s="47"/>
      <c r="L1623" s="47"/>
      <c r="M1623" s="133"/>
      <c r="N1623" s="74"/>
      <c r="O1623" s="75"/>
      <c r="P1623" s="47"/>
      <c r="Q1623" s="47"/>
      <c r="R1623" s="47"/>
      <c r="S1623" s="47"/>
      <c r="T1623" s="76"/>
      <c r="U1623" s="73"/>
      <c r="V1623" s="68"/>
    </row>
    <row r="1624" spans="1:22" x14ac:dyDescent="0.35">
      <c r="A1624" s="132"/>
      <c r="B1624" s="133"/>
      <c r="C1624" s="135"/>
      <c r="D1624" s="253"/>
      <c r="E1624" s="846" t="s">
        <v>1362</v>
      </c>
      <c r="F1624" s="68"/>
      <c r="G1624" s="840">
        <v>42</v>
      </c>
      <c r="H1624" s="840">
        <v>19</v>
      </c>
      <c r="I1624" s="840">
        <v>24</v>
      </c>
      <c r="J1624" s="840">
        <v>14</v>
      </c>
      <c r="K1624" s="47"/>
      <c r="L1624" s="47"/>
      <c r="M1624" s="133"/>
      <c r="N1624" s="77"/>
      <c r="O1624" s="75"/>
      <c r="P1624" s="47"/>
      <c r="Q1624" s="47"/>
      <c r="R1624" s="47"/>
      <c r="S1624" s="47"/>
      <c r="T1624" s="76"/>
      <c r="U1624" s="73"/>
      <c r="V1624" s="68"/>
    </row>
    <row r="1625" spans="1:22" x14ac:dyDescent="0.35">
      <c r="A1625" s="132"/>
      <c r="B1625" s="133"/>
      <c r="C1625" s="135"/>
      <c r="D1625" s="253"/>
      <c r="E1625" s="846" t="s">
        <v>1363</v>
      </c>
      <c r="F1625" s="68"/>
      <c r="G1625" s="906">
        <v>14</v>
      </c>
      <c r="H1625" s="906">
        <v>0</v>
      </c>
      <c r="I1625" s="906">
        <v>0</v>
      </c>
      <c r="J1625" s="906">
        <v>7</v>
      </c>
      <c r="K1625" s="47"/>
      <c r="L1625" s="47"/>
      <c r="M1625" s="133"/>
      <c r="N1625" s="77"/>
      <c r="O1625" s="75"/>
      <c r="P1625" s="47"/>
      <c r="Q1625" s="47"/>
      <c r="R1625" s="47"/>
      <c r="S1625" s="47"/>
      <c r="T1625" s="76"/>
      <c r="U1625" s="73"/>
      <c r="V1625" s="68"/>
    </row>
    <row r="1626" spans="1:22" x14ac:dyDescent="0.35">
      <c r="A1626" s="132"/>
      <c r="B1626" s="133"/>
      <c r="C1626" s="135"/>
      <c r="D1626" s="133"/>
      <c r="E1626" s="74"/>
      <c r="F1626" s="68"/>
      <c r="G1626" s="47"/>
      <c r="H1626" s="47"/>
      <c r="I1626" s="47"/>
      <c r="J1626" s="47"/>
      <c r="K1626" s="47"/>
      <c r="L1626" s="47"/>
      <c r="M1626" s="133"/>
      <c r="N1626" s="77"/>
      <c r="O1626" s="75"/>
      <c r="P1626" s="47"/>
      <c r="Q1626" s="47"/>
      <c r="R1626" s="47"/>
      <c r="S1626" s="47"/>
      <c r="T1626" s="76"/>
      <c r="U1626" s="73"/>
      <c r="V1626" s="68"/>
    </row>
    <row r="1627" spans="1:22" x14ac:dyDescent="0.35">
      <c r="A1627" s="132"/>
      <c r="B1627" s="133"/>
      <c r="C1627" s="135"/>
      <c r="D1627" s="133"/>
      <c r="E1627" s="74"/>
      <c r="F1627" s="68"/>
      <c r="G1627" s="47"/>
      <c r="H1627" s="47"/>
      <c r="I1627" s="47"/>
      <c r="J1627" s="47"/>
      <c r="K1627" s="47"/>
      <c r="L1627" s="47"/>
      <c r="M1627" s="133"/>
      <c r="N1627" s="87"/>
      <c r="O1627" s="75"/>
      <c r="P1627" s="47"/>
      <c r="Q1627" s="47"/>
      <c r="R1627" s="47"/>
      <c r="S1627" s="47"/>
      <c r="T1627" s="88"/>
      <c r="U1627" s="73"/>
      <c r="V1627" s="68"/>
    </row>
    <row r="1629" spans="1:22" x14ac:dyDescent="0.35">
      <c r="A1629" s="177" t="s">
        <v>0</v>
      </c>
      <c r="B1629" s="179" t="s">
        <v>1</v>
      </c>
      <c r="C1629" s="181" t="s">
        <v>2</v>
      </c>
      <c r="D1629" s="183" t="s">
        <v>3</v>
      </c>
      <c r="E1629" s="184"/>
      <c r="F1629" s="185"/>
      <c r="G1629" s="185"/>
      <c r="H1629" s="185"/>
      <c r="I1629" s="185"/>
      <c r="J1629" s="185"/>
      <c r="K1629" s="186" t="s">
        <v>4</v>
      </c>
      <c r="L1629" s="48"/>
      <c r="M1629" s="183" t="s">
        <v>5</v>
      </c>
      <c r="N1629" s="184"/>
      <c r="O1629" s="185"/>
      <c r="P1629" s="185"/>
      <c r="Q1629" s="185"/>
      <c r="R1629" s="185"/>
      <c r="S1629" s="185"/>
      <c r="T1629" s="159" t="s">
        <v>6</v>
      </c>
      <c r="U1629" s="161" t="s">
        <v>7</v>
      </c>
      <c r="V1629" s="234" t="s">
        <v>879</v>
      </c>
    </row>
    <row r="1630" spans="1:22" ht="25" x14ac:dyDescent="0.35">
      <c r="A1630" s="177"/>
      <c r="B1630" s="179"/>
      <c r="C1630" s="181"/>
      <c r="D1630" s="163" t="s">
        <v>8</v>
      </c>
      <c r="E1630" s="165" t="s">
        <v>9</v>
      </c>
      <c r="F1630" s="167" t="s">
        <v>10</v>
      </c>
      <c r="G1630" s="169" t="s">
        <v>880</v>
      </c>
      <c r="H1630" s="170"/>
      <c r="I1630" s="170"/>
      <c r="J1630" s="171"/>
      <c r="K1630" s="187"/>
      <c r="L1630" s="49" t="s">
        <v>11</v>
      </c>
      <c r="M1630" s="172" t="s">
        <v>8</v>
      </c>
      <c r="N1630" s="174" t="s">
        <v>12</v>
      </c>
      <c r="O1630" s="167" t="s">
        <v>10</v>
      </c>
      <c r="P1630" s="169" t="s">
        <v>310</v>
      </c>
      <c r="Q1630" s="170"/>
      <c r="R1630" s="170"/>
      <c r="S1630" s="171"/>
      <c r="T1630" s="159"/>
      <c r="U1630" s="161"/>
      <c r="V1630" s="235"/>
    </row>
    <row r="1631" spans="1:22" ht="15" thickBot="1" x14ac:dyDescent="0.4">
      <c r="A1631" s="178"/>
      <c r="B1631" s="180"/>
      <c r="C1631" s="182"/>
      <c r="D1631" s="164"/>
      <c r="E1631" s="166"/>
      <c r="F1631" s="168"/>
      <c r="G1631" s="50" t="s">
        <v>13</v>
      </c>
      <c r="H1631" s="51" t="s">
        <v>14</v>
      </c>
      <c r="I1631" s="52" t="s">
        <v>15</v>
      </c>
      <c r="J1631" s="53">
        <v>0</v>
      </c>
      <c r="K1631" s="188"/>
      <c r="L1631" s="54"/>
      <c r="M1631" s="173"/>
      <c r="N1631" s="175"/>
      <c r="O1631" s="176"/>
      <c r="P1631" s="50" t="s">
        <v>13</v>
      </c>
      <c r="Q1631" s="51" t="s">
        <v>14</v>
      </c>
      <c r="R1631" s="52" t="s">
        <v>15</v>
      </c>
      <c r="S1631" s="53">
        <v>0</v>
      </c>
      <c r="T1631" s="160"/>
      <c r="U1631" s="162"/>
      <c r="V1631" s="236"/>
    </row>
    <row r="1632" spans="1:22" x14ac:dyDescent="0.35">
      <c r="A1632" s="56"/>
      <c r="B1632" s="57"/>
      <c r="C1632" s="58"/>
      <c r="D1632" s="59"/>
      <c r="E1632" s="60"/>
      <c r="F1632" s="60"/>
      <c r="G1632" s="61"/>
      <c r="H1632" s="62"/>
      <c r="I1632" s="63"/>
      <c r="J1632" s="64"/>
      <c r="K1632" s="65"/>
      <c r="L1632" s="65"/>
      <c r="M1632" s="59"/>
      <c r="N1632" s="60"/>
      <c r="O1632" s="60"/>
      <c r="P1632" s="61"/>
      <c r="Q1632" s="62"/>
      <c r="R1632" s="63"/>
      <c r="S1632" s="64"/>
      <c r="T1632" s="14"/>
      <c r="U1632" s="15"/>
      <c r="V1632" s="237"/>
    </row>
    <row r="1633" spans="1:22" ht="15" thickBot="1" x14ac:dyDescent="0.4">
      <c r="A1633" s="131">
        <v>1</v>
      </c>
      <c r="B1633" s="131">
        <v>79</v>
      </c>
      <c r="C1633" s="134"/>
      <c r="D1633" s="232">
        <v>100</v>
      </c>
      <c r="E1633" s="66"/>
      <c r="F1633" s="67"/>
      <c r="G1633" s="47"/>
      <c r="H1633" s="47"/>
      <c r="I1633" s="47"/>
      <c r="J1633" s="47"/>
      <c r="K1633" s="47">
        <f>((SUM(H1635:H1646)*H1634)+(SUM(G1635:G1646)*G1634)+(SUM(I1635:I1646)*I1634))/1000</f>
        <v>4.1849999999999996</v>
      </c>
      <c r="L1633" s="47">
        <f>K1633*100/D1633</f>
        <v>4.1849999999999996</v>
      </c>
      <c r="M1633" s="136"/>
      <c r="N1633" s="66"/>
      <c r="O1633" s="67"/>
      <c r="P1633" s="47"/>
      <c r="Q1633" s="47"/>
      <c r="R1633" s="47"/>
      <c r="S1633" s="47"/>
      <c r="T1633" s="47">
        <f>((SUM(Q1635:Q1646)*Q1634)+(SUM(P1635:P1646)*P1634)+(SUM(R1635:R1646)*R1634))/1000</f>
        <v>0</v>
      </c>
      <c r="U1633" s="47" t="e">
        <f>T1633*100/M1633</f>
        <v>#DIV/0!</v>
      </c>
      <c r="V1633" s="68"/>
    </row>
    <row r="1634" spans="1:22" ht="15" thickBot="1" x14ac:dyDescent="0.4">
      <c r="A1634" s="132"/>
      <c r="B1634" s="133"/>
      <c r="C1634" s="135"/>
      <c r="D1634" s="233"/>
      <c r="E1634" s="69" t="s">
        <v>17</v>
      </c>
      <c r="F1634" s="70"/>
      <c r="G1634" s="931">
        <v>232</v>
      </c>
      <c r="H1634" s="931">
        <v>237</v>
      </c>
      <c r="I1634" s="931">
        <v>230</v>
      </c>
      <c r="J1634" s="931">
        <v>403</v>
      </c>
      <c r="K1634" s="47"/>
      <c r="L1634" s="47"/>
      <c r="M1634" s="133"/>
      <c r="N1634" s="69"/>
      <c r="O1634" s="70"/>
      <c r="P1634" s="71"/>
      <c r="Q1634" s="71"/>
      <c r="R1634" s="71"/>
      <c r="S1634" s="47"/>
      <c r="T1634" s="76"/>
      <c r="U1634" s="73"/>
      <c r="V1634" s="68"/>
    </row>
    <row r="1635" spans="1:22" x14ac:dyDescent="0.35">
      <c r="A1635" s="132"/>
      <c r="B1635" s="133"/>
      <c r="C1635" s="135"/>
      <c r="D1635" s="233"/>
      <c r="E1635" s="828" t="s">
        <v>953</v>
      </c>
      <c r="F1635" s="75"/>
      <c r="G1635" s="931">
        <v>5</v>
      </c>
      <c r="H1635" s="931">
        <v>5</v>
      </c>
      <c r="I1635" s="931">
        <v>8</v>
      </c>
      <c r="J1635" s="931">
        <v>5</v>
      </c>
      <c r="K1635" s="47"/>
      <c r="L1635" s="47"/>
      <c r="M1635" s="133"/>
      <c r="N1635" s="74"/>
      <c r="O1635" s="75"/>
      <c r="P1635" s="47"/>
      <c r="Q1635" s="47"/>
      <c r="R1635" s="47"/>
      <c r="S1635" s="47"/>
      <c r="T1635" s="76"/>
      <c r="U1635" s="73"/>
      <c r="V1635" s="68"/>
    </row>
    <row r="1636" spans="1:22" x14ac:dyDescent="0.35">
      <c r="A1636" s="132"/>
      <c r="B1636" s="133"/>
      <c r="C1636" s="135"/>
      <c r="D1636" s="233"/>
      <c r="E1636" s="74"/>
      <c r="F1636" s="75"/>
      <c r="G1636" s="47"/>
      <c r="H1636" s="47"/>
      <c r="I1636" s="47"/>
      <c r="J1636" s="47"/>
      <c r="K1636" s="47"/>
      <c r="L1636" s="47"/>
      <c r="M1636" s="133"/>
      <c r="N1636" s="77"/>
      <c r="O1636" s="75"/>
      <c r="P1636" s="47"/>
      <c r="Q1636" s="47"/>
      <c r="R1636" s="47"/>
      <c r="S1636" s="47"/>
      <c r="T1636" s="76"/>
      <c r="U1636" s="73"/>
      <c r="V1636" s="68"/>
    </row>
    <row r="1637" spans="1:22" x14ac:dyDescent="0.35">
      <c r="A1637" s="132"/>
      <c r="B1637" s="133"/>
      <c r="C1637" s="135"/>
      <c r="D1637" s="233"/>
      <c r="E1637" s="74"/>
      <c r="F1637" s="75"/>
      <c r="G1637" s="47"/>
      <c r="H1637" s="47"/>
      <c r="I1637" s="47"/>
      <c r="J1637" s="47"/>
      <c r="K1637" s="47"/>
      <c r="L1637" s="47"/>
      <c r="M1637" s="133"/>
      <c r="N1637" s="74"/>
      <c r="O1637" s="75"/>
      <c r="P1637" s="47"/>
      <c r="Q1637" s="47"/>
      <c r="R1637" s="47"/>
      <c r="S1637" s="47"/>
      <c r="T1637" s="76"/>
      <c r="U1637" s="73"/>
      <c r="V1637" s="68"/>
    </row>
    <row r="1638" spans="1:22" x14ac:dyDescent="0.35">
      <c r="A1638" s="132"/>
      <c r="B1638" s="133"/>
      <c r="C1638" s="135"/>
      <c r="D1638" s="233"/>
      <c r="E1638" s="74"/>
      <c r="F1638" s="75"/>
      <c r="G1638" s="47"/>
      <c r="H1638" s="47"/>
      <c r="I1638" s="47"/>
      <c r="J1638" s="47"/>
      <c r="K1638" s="47"/>
      <c r="L1638" s="47"/>
      <c r="M1638" s="133"/>
      <c r="N1638" s="77"/>
      <c r="O1638" s="75"/>
      <c r="P1638" s="47"/>
      <c r="Q1638" s="47"/>
      <c r="R1638" s="47"/>
      <c r="S1638" s="47"/>
      <c r="T1638" s="76"/>
      <c r="U1638" s="73"/>
      <c r="V1638" s="68"/>
    </row>
    <row r="1639" spans="1:22" x14ac:dyDescent="0.35">
      <c r="A1639" s="132"/>
      <c r="B1639" s="133"/>
      <c r="C1639" s="135"/>
      <c r="D1639" s="233"/>
      <c r="E1639" s="74"/>
      <c r="F1639" s="75"/>
      <c r="G1639" s="47"/>
      <c r="H1639" s="47"/>
      <c r="I1639" s="47"/>
      <c r="J1639" s="47"/>
      <c r="K1639" s="47"/>
      <c r="L1639" s="47"/>
      <c r="M1639" s="133"/>
      <c r="N1639" s="74"/>
      <c r="O1639" s="75"/>
      <c r="P1639" s="47"/>
      <c r="Q1639" s="47"/>
      <c r="R1639" s="47"/>
      <c r="S1639" s="47"/>
      <c r="T1639" s="76"/>
      <c r="U1639" s="73"/>
      <c r="V1639" s="68"/>
    </row>
    <row r="1640" spans="1:22" x14ac:dyDescent="0.35">
      <c r="A1640" s="132"/>
      <c r="B1640" s="133"/>
      <c r="C1640" s="135"/>
      <c r="D1640" s="233"/>
      <c r="E1640" s="74"/>
      <c r="F1640" s="75"/>
      <c r="G1640" s="47"/>
      <c r="H1640" s="47"/>
      <c r="I1640" s="47"/>
      <c r="J1640" s="47"/>
      <c r="K1640" s="47"/>
      <c r="L1640" s="47"/>
      <c r="M1640" s="133"/>
      <c r="N1640" s="74"/>
      <c r="O1640" s="75"/>
      <c r="P1640" s="47"/>
      <c r="Q1640" s="47"/>
      <c r="R1640" s="47"/>
      <c r="S1640" s="47"/>
      <c r="T1640" s="76"/>
      <c r="U1640" s="73"/>
      <c r="V1640" s="68"/>
    </row>
    <row r="1641" spans="1:22" x14ac:dyDescent="0.35">
      <c r="A1641" s="132"/>
      <c r="B1641" s="133"/>
      <c r="C1641" s="135"/>
      <c r="D1641" s="233"/>
      <c r="E1641" s="74"/>
      <c r="F1641" s="75"/>
      <c r="G1641" s="47"/>
      <c r="H1641" s="47"/>
      <c r="I1641" s="47"/>
      <c r="J1641" s="47"/>
      <c r="K1641" s="47"/>
      <c r="L1641" s="47"/>
      <c r="M1641" s="133"/>
      <c r="N1641" s="74"/>
      <c r="O1641" s="75"/>
      <c r="P1641" s="47"/>
      <c r="Q1641" s="47"/>
      <c r="R1641" s="47"/>
      <c r="S1641" s="47"/>
      <c r="T1641" s="76"/>
      <c r="U1641" s="73"/>
      <c r="V1641" s="68"/>
    </row>
    <row r="1642" spans="1:22" x14ac:dyDescent="0.35">
      <c r="A1642" s="132"/>
      <c r="B1642" s="133"/>
      <c r="C1642" s="135"/>
      <c r="D1642" s="233"/>
      <c r="E1642" s="74"/>
      <c r="F1642" s="75"/>
      <c r="G1642" s="47"/>
      <c r="H1642" s="47"/>
      <c r="I1642" s="47"/>
      <c r="J1642" s="47"/>
      <c r="K1642" s="47"/>
      <c r="L1642" s="47"/>
      <c r="M1642" s="133"/>
      <c r="N1642" s="74"/>
      <c r="O1642" s="75"/>
      <c r="P1642" s="47"/>
      <c r="Q1642" s="47"/>
      <c r="R1642" s="47"/>
      <c r="S1642" s="47"/>
      <c r="T1642" s="76"/>
      <c r="U1642" s="73"/>
      <c r="V1642" s="68"/>
    </row>
    <row r="1643" spans="1:22" x14ac:dyDescent="0.35">
      <c r="A1643" s="132"/>
      <c r="B1643" s="133"/>
      <c r="C1643" s="135"/>
      <c r="D1643" s="233"/>
      <c r="E1643" s="74"/>
      <c r="G1643" s="47"/>
      <c r="H1643" s="47"/>
      <c r="I1643" s="47"/>
      <c r="J1643" s="47"/>
      <c r="K1643" s="47"/>
      <c r="L1643" s="47"/>
      <c r="M1643" s="133"/>
      <c r="N1643" s="77"/>
      <c r="O1643" s="75"/>
      <c r="P1643" s="47"/>
      <c r="Q1643" s="47"/>
      <c r="R1643" s="47"/>
      <c r="S1643" s="47"/>
      <c r="T1643" s="76"/>
      <c r="U1643" s="73"/>
      <c r="V1643" s="68"/>
    </row>
    <row r="1644" spans="1:22" x14ac:dyDescent="0.35">
      <c r="A1644" s="132"/>
      <c r="B1644" s="133"/>
      <c r="C1644" s="135"/>
      <c r="D1644" s="233"/>
      <c r="E1644" s="74"/>
      <c r="G1644" s="47"/>
      <c r="H1644" s="47"/>
      <c r="I1644" s="47"/>
      <c r="J1644" s="47"/>
      <c r="K1644" s="47"/>
      <c r="L1644" s="47"/>
      <c r="M1644" s="133"/>
      <c r="N1644" s="77"/>
      <c r="O1644" s="75"/>
      <c r="P1644" s="47"/>
      <c r="Q1644" s="47"/>
      <c r="R1644" s="47"/>
      <c r="S1644" s="47"/>
      <c r="T1644" s="76"/>
      <c r="U1644" s="73"/>
      <c r="V1644" s="68"/>
    </row>
    <row r="1645" spans="1:22" x14ac:dyDescent="0.35">
      <c r="A1645" s="132"/>
      <c r="B1645" s="133"/>
      <c r="C1645" s="135"/>
      <c r="D1645" s="233"/>
      <c r="E1645" s="74"/>
      <c r="G1645" s="47"/>
      <c r="H1645" s="47"/>
      <c r="I1645" s="47"/>
      <c r="J1645" s="47"/>
      <c r="K1645" s="47"/>
      <c r="L1645" s="47"/>
      <c r="M1645" s="133"/>
      <c r="N1645" s="77"/>
      <c r="O1645" s="75"/>
      <c r="P1645" s="47"/>
      <c r="Q1645" s="47"/>
      <c r="R1645" s="47"/>
      <c r="S1645" s="47"/>
      <c r="T1645" s="76"/>
      <c r="U1645" s="73"/>
      <c r="V1645" s="68"/>
    </row>
    <row r="1646" spans="1:22" x14ac:dyDescent="0.35">
      <c r="A1646" s="132"/>
      <c r="B1646" s="133"/>
      <c r="C1646" s="135"/>
      <c r="D1646" s="233"/>
      <c r="E1646" s="74"/>
      <c r="G1646" s="47"/>
      <c r="H1646" s="47"/>
      <c r="I1646" s="47"/>
      <c r="J1646" s="47"/>
      <c r="K1646" s="47"/>
      <c r="L1646" s="47"/>
      <c r="M1646" s="133"/>
      <c r="N1646" s="87"/>
      <c r="O1646" s="75"/>
      <c r="P1646" s="47"/>
      <c r="Q1646" s="47"/>
      <c r="R1646" s="47"/>
      <c r="S1646" s="47"/>
      <c r="T1646" s="88"/>
      <c r="U1646" s="73"/>
      <c r="V1646" s="68"/>
    </row>
    <row r="1647" spans="1:22" x14ac:dyDescent="0.35">
      <c r="A1647" s="78"/>
      <c r="B1647" s="79"/>
      <c r="C1647" s="80"/>
      <c r="D1647" s="81"/>
      <c r="E1647" s="82"/>
      <c r="F1647" s="83"/>
      <c r="G1647" s="83"/>
      <c r="H1647" s="83"/>
      <c r="I1647" s="84"/>
      <c r="J1647" s="84"/>
      <c r="K1647" s="84"/>
      <c r="L1647" s="85"/>
      <c r="M1647" s="86"/>
      <c r="N1647" s="83"/>
      <c r="O1647" s="83"/>
      <c r="P1647" s="83"/>
      <c r="Q1647" s="84"/>
      <c r="R1647" s="84"/>
      <c r="S1647" s="84"/>
      <c r="T1647" s="55"/>
      <c r="U1647" s="55"/>
      <c r="V1647" s="55"/>
    </row>
    <row r="1648" spans="1:22" x14ac:dyDescent="0.35">
      <c r="A1648" s="177" t="s">
        <v>0</v>
      </c>
      <c r="B1648" s="179" t="s">
        <v>1</v>
      </c>
      <c r="C1648" s="181" t="s">
        <v>2</v>
      </c>
      <c r="D1648" s="183" t="s">
        <v>3</v>
      </c>
      <c r="E1648" s="184"/>
      <c r="F1648" s="185"/>
      <c r="G1648" s="185"/>
      <c r="H1648" s="185"/>
      <c r="I1648" s="185"/>
      <c r="J1648" s="185"/>
      <c r="K1648" s="186" t="s">
        <v>4</v>
      </c>
      <c r="L1648" s="48"/>
      <c r="M1648" s="183" t="s">
        <v>5</v>
      </c>
      <c r="N1648" s="184"/>
      <c r="O1648" s="185"/>
      <c r="P1648" s="185"/>
      <c r="Q1648" s="185"/>
      <c r="R1648" s="185"/>
      <c r="S1648" s="185"/>
      <c r="T1648" s="159" t="s">
        <v>6</v>
      </c>
      <c r="U1648" s="161" t="s">
        <v>7</v>
      </c>
      <c r="V1648" s="234" t="s">
        <v>879</v>
      </c>
    </row>
    <row r="1649" spans="1:22" ht="25" x14ac:dyDescent="0.35">
      <c r="A1649" s="177"/>
      <c r="B1649" s="179"/>
      <c r="C1649" s="181"/>
      <c r="D1649" s="163" t="s">
        <v>8</v>
      </c>
      <c r="E1649" s="165" t="s">
        <v>9</v>
      </c>
      <c r="F1649" s="167" t="s">
        <v>10</v>
      </c>
      <c r="G1649" s="169" t="s">
        <v>310</v>
      </c>
      <c r="H1649" s="170"/>
      <c r="I1649" s="170"/>
      <c r="J1649" s="171"/>
      <c r="K1649" s="187"/>
      <c r="L1649" s="49" t="s">
        <v>11</v>
      </c>
      <c r="M1649" s="172" t="s">
        <v>8</v>
      </c>
      <c r="N1649" s="174" t="s">
        <v>12</v>
      </c>
      <c r="O1649" s="167" t="s">
        <v>10</v>
      </c>
      <c r="P1649" s="169" t="s">
        <v>310</v>
      </c>
      <c r="Q1649" s="170"/>
      <c r="R1649" s="170"/>
      <c r="S1649" s="171"/>
      <c r="T1649" s="159"/>
      <c r="U1649" s="161"/>
      <c r="V1649" s="235"/>
    </row>
    <row r="1650" spans="1:22" ht="15" thickBot="1" x14ac:dyDescent="0.4">
      <c r="A1650" s="178"/>
      <c r="B1650" s="180"/>
      <c r="C1650" s="182"/>
      <c r="D1650" s="164"/>
      <c r="E1650" s="166"/>
      <c r="F1650" s="168"/>
      <c r="G1650" s="50" t="s">
        <v>13</v>
      </c>
      <c r="H1650" s="51" t="s">
        <v>14</v>
      </c>
      <c r="I1650" s="52" t="s">
        <v>15</v>
      </c>
      <c r="J1650" s="53">
        <v>0</v>
      </c>
      <c r="K1650" s="188"/>
      <c r="L1650" s="54"/>
      <c r="M1650" s="173"/>
      <c r="N1650" s="175"/>
      <c r="O1650" s="176"/>
      <c r="P1650" s="50" t="s">
        <v>13</v>
      </c>
      <c r="Q1650" s="51" t="s">
        <v>14</v>
      </c>
      <c r="R1650" s="52" t="s">
        <v>15</v>
      </c>
      <c r="S1650" s="53">
        <v>0</v>
      </c>
      <c r="T1650" s="160"/>
      <c r="U1650" s="162"/>
      <c r="V1650" s="236"/>
    </row>
    <row r="1651" spans="1:22" x14ac:dyDescent="0.35">
      <c r="A1651" s="56"/>
      <c r="B1651" s="57"/>
      <c r="C1651" s="58"/>
      <c r="D1651" s="59"/>
      <c r="E1651" s="60"/>
      <c r="F1651" s="60"/>
      <c r="G1651" s="61"/>
      <c r="H1651" s="62"/>
      <c r="I1651" s="63"/>
      <c r="J1651" s="64"/>
      <c r="K1651" s="65"/>
      <c r="L1651" s="65"/>
      <c r="M1651" s="59"/>
      <c r="N1651" s="60"/>
      <c r="O1651" s="60"/>
      <c r="P1651" s="61"/>
      <c r="Q1651" s="62"/>
      <c r="R1651" s="63"/>
      <c r="S1651" s="64"/>
      <c r="T1651" s="14"/>
      <c r="U1651" s="15"/>
      <c r="V1651" s="237"/>
    </row>
    <row r="1652" spans="1:22" x14ac:dyDescent="0.35">
      <c r="A1652" s="131">
        <v>1</v>
      </c>
      <c r="B1652" s="131">
        <v>80</v>
      </c>
      <c r="C1652" s="134"/>
      <c r="D1652" s="136"/>
      <c r="E1652" s="66"/>
      <c r="F1652" s="67"/>
      <c r="G1652" s="47"/>
      <c r="H1652" s="47"/>
      <c r="I1652" s="47"/>
      <c r="J1652" s="47"/>
      <c r="K1652" s="47">
        <f>((SUM(H1654:H1665)*H1653)+(SUM(G1654:G1665)*G1653)+(SUM(I1654:I1665)*I1653))/1000</f>
        <v>0</v>
      </c>
      <c r="L1652" s="47" t="e">
        <f>K1652*100/D1652</f>
        <v>#DIV/0!</v>
      </c>
      <c r="M1652" s="136"/>
      <c r="N1652" s="66"/>
      <c r="O1652" s="67"/>
      <c r="P1652" s="47"/>
      <c r="Q1652" s="47"/>
      <c r="R1652" s="47"/>
      <c r="S1652" s="47"/>
      <c r="T1652" s="47">
        <f>((SUM(Q1654:Q1665)*Q1653)+(SUM(P1654:P1665)*P1653)+(SUM(R1654:R1665)*R1653))/1000</f>
        <v>0</v>
      </c>
      <c r="U1652" s="47" t="e">
        <f>T1652*100/M1652</f>
        <v>#DIV/0!</v>
      </c>
      <c r="V1652" s="68"/>
    </row>
    <row r="1653" spans="1:22" x14ac:dyDescent="0.35">
      <c r="A1653" s="132"/>
      <c r="B1653" s="133"/>
      <c r="C1653" s="135"/>
      <c r="D1653" s="133"/>
      <c r="E1653" s="69" t="s">
        <v>17</v>
      </c>
      <c r="F1653" s="70"/>
      <c r="G1653" s="71"/>
      <c r="H1653" s="71"/>
      <c r="I1653" s="71"/>
      <c r="J1653" s="71"/>
      <c r="K1653" s="47"/>
      <c r="L1653" s="47"/>
      <c r="M1653" s="133"/>
      <c r="N1653" s="69"/>
      <c r="O1653" s="70"/>
      <c r="P1653" s="71"/>
      <c r="Q1653" s="71"/>
      <c r="R1653" s="71"/>
      <c r="S1653" s="47"/>
      <c r="T1653" s="76"/>
      <c r="U1653" s="73"/>
      <c r="V1653" s="68"/>
    </row>
    <row r="1654" spans="1:22" x14ac:dyDescent="0.35">
      <c r="A1654" s="132"/>
      <c r="B1654" s="133"/>
      <c r="C1654" s="135"/>
      <c r="D1654" s="133"/>
      <c r="E1654" s="74"/>
      <c r="F1654" s="75"/>
      <c r="G1654" s="47"/>
      <c r="H1654" s="47"/>
      <c r="I1654" s="47"/>
      <c r="J1654" s="47"/>
      <c r="K1654" s="47"/>
      <c r="L1654" s="47"/>
      <c r="M1654" s="133"/>
      <c r="N1654" s="74"/>
      <c r="O1654" s="75"/>
      <c r="P1654" s="47"/>
      <c r="Q1654" s="47"/>
      <c r="R1654" s="47"/>
      <c r="S1654" s="47"/>
      <c r="T1654" s="76"/>
      <c r="U1654" s="73"/>
      <c r="V1654" s="68"/>
    </row>
    <row r="1655" spans="1:22" x14ac:dyDescent="0.35">
      <c r="A1655" s="132"/>
      <c r="B1655" s="133"/>
      <c r="C1655" s="135"/>
      <c r="D1655" s="133"/>
      <c r="E1655" s="74"/>
      <c r="F1655" s="75"/>
      <c r="G1655" s="47"/>
      <c r="H1655" s="47"/>
      <c r="I1655" s="47"/>
      <c r="J1655" s="47"/>
      <c r="K1655" s="47"/>
      <c r="L1655" s="47"/>
      <c r="M1655" s="133"/>
      <c r="N1655" s="77"/>
      <c r="O1655" s="75"/>
      <c r="P1655" s="47"/>
      <c r="Q1655" s="47"/>
      <c r="R1655" s="47"/>
      <c r="S1655" s="47"/>
      <c r="T1655" s="76"/>
      <c r="U1655" s="73"/>
      <c r="V1655" s="68"/>
    </row>
    <row r="1656" spans="1:22" x14ac:dyDescent="0.35">
      <c r="A1656" s="132"/>
      <c r="B1656" s="133"/>
      <c r="C1656" s="135"/>
      <c r="D1656" s="133"/>
      <c r="E1656" s="74"/>
      <c r="F1656" s="75"/>
      <c r="G1656" s="47"/>
      <c r="H1656" s="47"/>
      <c r="I1656" s="47"/>
      <c r="J1656" s="47"/>
      <c r="K1656" s="47"/>
      <c r="L1656" s="47"/>
      <c r="M1656" s="133"/>
      <c r="N1656" s="74"/>
      <c r="O1656" s="75"/>
      <c r="P1656" s="47"/>
      <c r="Q1656" s="47"/>
      <c r="R1656" s="47"/>
      <c r="S1656" s="47"/>
      <c r="T1656" s="76"/>
      <c r="U1656" s="73"/>
      <c r="V1656" s="68"/>
    </row>
    <row r="1657" spans="1:22" x14ac:dyDescent="0.35">
      <c r="A1657" s="132"/>
      <c r="B1657" s="133"/>
      <c r="C1657" s="135"/>
      <c r="D1657" s="133"/>
      <c r="E1657" s="74"/>
      <c r="F1657" s="75"/>
      <c r="G1657" s="47"/>
      <c r="H1657" s="47"/>
      <c r="I1657" s="47"/>
      <c r="J1657" s="47"/>
      <c r="K1657" s="47"/>
      <c r="L1657" s="47"/>
      <c r="M1657" s="133"/>
      <c r="N1657" s="77"/>
      <c r="O1657" s="75"/>
      <c r="P1657" s="47"/>
      <c r="Q1657" s="47"/>
      <c r="R1657" s="47"/>
      <c r="S1657" s="47"/>
      <c r="T1657" s="76"/>
      <c r="U1657" s="73"/>
      <c r="V1657" s="68"/>
    </row>
    <row r="1658" spans="1:22" x14ac:dyDescent="0.35">
      <c r="A1658" s="132"/>
      <c r="B1658" s="133"/>
      <c r="C1658" s="135"/>
      <c r="D1658" s="133"/>
      <c r="E1658" s="74"/>
      <c r="F1658" s="75"/>
      <c r="G1658" s="47"/>
      <c r="H1658" s="47"/>
      <c r="I1658" s="47"/>
      <c r="J1658" s="47"/>
      <c r="K1658" s="47"/>
      <c r="L1658" s="47"/>
      <c r="M1658" s="133"/>
      <c r="N1658" s="74"/>
      <c r="O1658" s="75"/>
      <c r="P1658" s="47"/>
      <c r="Q1658" s="47"/>
      <c r="R1658" s="47"/>
      <c r="S1658" s="47"/>
      <c r="T1658" s="76"/>
      <c r="U1658" s="73"/>
      <c r="V1658" s="68"/>
    </row>
    <row r="1659" spans="1:22" x14ac:dyDescent="0.35">
      <c r="A1659" s="132"/>
      <c r="B1659" s="133"/>
      <c r="C1659" s="135"/>
      <c r="D1659" s="133"/>
      <c r="E1659" s="74"/>
      <c r="F1659" s="75"/>
      <c r="G1659" s="47"/>
      <c r="H1659" s="47"/>
      <c r="I1659" s="47"/>
      <c r="J1659" s="47"/>
      <c r="K1659" s="47"/>
      <c r="L1659" s="47"/>
      <c r="M1659" s="133"/>
      <c r="N1659" s="74"/>
      <c r="O1659" s="75"/>
      <c r="P1659" s="47"/>
      <c r="Q1659" s="47"/>
      <c r="R1659" s="47"/>
      <c r="S1659" s="47"/>
      <c r="T1659" s="76"/>
      <c r="U1659" s="73"/>
      <c r="V1659" s="68"/>
    </row>
    <row r="1660" spans="1:22" x14ac:dyDescent="0.35">
      <c r="A1660" s="132"/>
      <c r="B1660" s="133"/>
      <c r="C1660" s="135"/>
      <c r="D1660" s="133"/>
      <c r="E1660" s="74"/>
      <c r="G1660" s="47"/>
      <c r="H1660" s="47"/>
      <c r="I1660" s="47"/>
      <c r="J1660" s="47"/>
      <c r="K1660" s="47"/>
      <c r="L1660" s="47"/>
      <c r="M1660" s="133"/>
      <c r="N1660" s="74"/>
      <c r="O1660" s="75"/>
      <c r="P1660" s="47"/>
      <c r="Q1660" s="47"/>
      <c r="R1660" s="47"/>
      <c r="S1660" s="47"/>
      <c r="T1660" s="76"/>
      <c r="U1660" s="73"/>
      <c r="V1660" s="68"/>
    </row>
    <row r="1661" spans="1:22" x14ac:dyDescent="0.35">
      <c r="A1661" s="132"/>
      <c r="B1661" s="133"/>
      <c r="C1661" s="135"/>
      <c r="D1661" s="133"/>
      <c r="E1661" s="74"/>
      <c r="G1661" s="47"/>
      <c r="H1661" s="47"/>
      <c r="I1661" s="47"/>
      <c r="J1661" s="47"/>
      <c r="K1661" s="47"/>
      <c r="L1661" s="47"/>
      <c r="M1661" s="133"/>
      <c r="N1661" s="74"/>
      <c r="O1661" s="75"/>
      <c r="P1661" s="47"/>
      <c r="Q1661" s="47"/>
      <c r="R1661" s="47"/>
      <c r="S1661" s="47"/>
      <c r="T1661" s="76"/>
      <c r="U1661" s="73"/>
      <c r="V1661" s="68"/>
    </row>
    <row r="1662" spans="1:22" x14ac:dyDescent="0.35">
      <c r="A1662" s="132"/>
      <c r="B1662" s="133"/>
      <c r="C1662" s="135"/>
      <c r="D1662" s="133"/>
      <c r="E1662" s="74"/>
      <c r="G1662" s="47"/>
      <c r="H1662" s="47"/>
      <c r="I1662" s="47"/>
      <c r="J1662" s="47"/>
      <c r="K1662" s="47"/>
      <c r="L1662" s="47"/>
      <c r="M1662" s="133"/>
      <c r="N1662" s="77"/>
      <c r="O1662" s="75"/>
      <c r="P1662" s="47"/>
      <c r="Q1662" s="47"/>
      <c r="R1662" s="47"/>
      <c r="S1662" s="47"/>
      <c r="T1662" s="76"/>
      <c r="U1662" s="73"/>
      <c r="V1662" s="68"/>
    </row>
    <row r="1663" spans="1:22" x14ac:dyDescent="0.35">
      <c r="A1663" s="132"/>
      <c r="B1663" s="133"/>
      <c r="C1663" s="135"/>
      <c r="D1663" s="133"/>
      <c r="E1663" s="74"/>
      <c r="G1663" s="47"/>
      <c r="H1663" s="47"/>
      <c r="I1663" s="47"/>
      <c r="J1663" s="47"/>
      <c r="K1663" s="47"/>
      <c r="L1663" s="47"/>
      <c r="M1663" s="133"/>
      <c r="N1663" s="77"/>
      <c r="O1663" s="75"/>
      <c r="P1663" s="47"/>
      <c r="Q1663" s="47"/>
      <c r="R1663" s="47"/>
      <c r="S1663" s="47"/>
      <c r="T1663" s="76"/>
      <c r="U1663" s="73"/>
      <c r="V1663" s="68"/>
    </row>
    <row r="1664" spans="1:22" x14ac:dyDescent="0.35">
      <c r="A1664" s="132"/>
      <c r="B1664" s="133"/>
      <c r="C1664" s="135"/>
      <c r="D1664" s="133"/>
      <c r="E1664" s="74"/>
      <c r="G1664" s="47"/>
      <c r="H1664" s="47"/>
      <c r="I1664" s="47"/>
      <c r="J1664" s="47"/>
      <c r="K1664" s="47"/>
      <c r="L1664" s="47"/>
      <c r="M1664" s="133"/>
      <c r="N1664" s="77"/>
      <c r="O1664" s="75"/>
      <c r="P1664" s="47"/>
      <c r="Q1664" s="47"/>
      <c r="R1664" s="47"/>
      <c r="S1664" s="47"/>
      <c r="T1664" s="76"/>
      <c r="U1664" s="73"/>
      <c r="V1664" s="68"/>
    </row>
    <row r="1665" spans="1:22" x14ac:dyDescent="0.35">
      <c r="A1665" s="132"/>
      <c r="B1665" s="133"/>
      <c r="C1665" s="135"/>
      <c r="D1665" s="133"/>
      <c r="E1665" s="74"/>
      <c r="G1665" s="47"/>
      <c r="H1665" s="47"/>
      <c r="I1665" s="47"/>
      <c r="J1665" s="47"/>
      <c r="K1665" s="47"/>
      <c r="L1665" s="47"/>
      <c r="M1665" s="133"/>
      <c r="N1665" s="87"/>
      <c r="O1665" s="75"/>
      <c r="P1665" s="47"/>
      <c r="Q1665" s="47"/>
      <c r="R1665" s="47"/>
      <c r="S1665" s="47"/>
      <c r="T1665" s="88"/>
      <c r="U1665" s="73"/>
      <c r="V1665" s="68"/>
    </row>
    <row r="1667" spans="1:22" x14ac:dyDescent="0.35">
      <c r="A1667" s="177" t="s">
        <v>0</v>
      </c>
      <c r="B1667" s="179" t="s">
        <v>1</v>
      </c>
      <c r="C1667" s="181" t="s">
        <v>2</v>
      </c>
      <c r="D1667" s="183" t="s">
        <v>3</v>
      </c>
      <c r="E1667" s="184"/>
      <c r="F1667" s="185"/>
      <c r="G1667" s="185"/>
      <c r="H1667" s="185"/>
      <c r="I1667" s="185"/>
      <c r="J1667" s="185"/>
      <c r="K1667" s="186" t="s">
        <v>4</v>
      </c>
      <c r="L1667" s="48"/>
      <c r="M1667" s="183" t="s">
        <v>5</v>
      </c>
      <c r="N1667" s="184"/>
      <c r="O1667" s="185"/>
      <c r="P1667" s="185"/>
      <c r="Q1667" s="185"/>
      <c r="R1667" s="185"/>
      <c r="S1667" s="185"/>
      <c r="T1667" s="159" t="s">
        <v>6</v>
      </c>
      <c r="U1667" s="161" t="s">
        <v>7</v>
      </c>
      <c r="V1667" s="234" t="s">
        <v>879</v>
      </c>
    </row>
    <row r="1668" spans="1:22" ht="25" x14ac:dyDescent="0.35">
      <c r="A1668" s="177"/>
      <c r="B1668" s="179"/>
      <c r="C1668" s="181"/>
      <c r="D1668" s="163" t="s">
        <v>8</v>
      </c>
      <c r="E1668" s="165" t="s">
        <v>9</v>
      </c>
      <c r="F1668" s="167" t="s">
        <v>10</v>
      </c>
      <c r="G1668" s="169" t="s">
        <v>310</v>
      </c>
      <c r="H1668" s="170"/>
      <c r="I1668" s="170"/>
      <c r="J1668" s="171"/>
      <c r="K1668" s="187"/>
      <c r="L1668" s="49" t="s">
        <v>11</v>
      </c>
      <c r="M1668" s="172" t="s">
        <v>8</v>
      </c>
      <c r="N1668" s="174" t="s">
        <v>12</v>
      </c>
      <c r="O1668" s="167" t="s">
        <v>10</v>
      </c>
      <c r="P1668" s="169" t="s">
        <v>310</v>
      </c>
      <c r="Q1668" s="170"/>
      <c r="R1668" s="170"/>
      <c r="S1668" s="171"/>
      <c r="T1668" s="159"/>
      <c r="U1668" s="161"/>
      <c r="V1668" s="235"/>
    </row>
    <row r="1669" spans="1:22" ht="15" thickBot="1" x14ac:dyDescent="0.4">
      <c r="A1669" s="178"/>
      <c r="B1669" s="180"/>
      <c r="C1669" s="182"/>
      <c r="D1669" s="164"/>
      <c r="E1669" s="166"/>
      <c r="F1669" s="168"/>
      <c r="G1669" s="50" t="s">
        <v>13</v>
      </c>
      <c r="H1669" s="51" t="s">
        <v>14</v>
      </c>
      <c r="I1669" s="52" t="s">
        <v>15</v>
      </c>
      <c r="J1669" s="53">
        <v>0</v>
      </c>
      <c r="K1669" s="188"/>
      <c r="L1669" s="54"/>
      <c r="M1669" s="173"/>
      <c r="N1669" s="175"/>
      <c r="O1669" s="176"/>
      <c r="P1669" s="50" t="s">
        <v>13</v>
      </c>
      <c r="Q1669" s="51" t="s">
        <v>14</v>
      </c>
      <c r="R1669" s="52" t="s">
        <v>15</v>
      </c>
      <c r="S1669" s="53">
        <v>0</v>
      </c>
      <c r="T1669" s="160"/>
      <c r="U1669" s="162"/>
      <c r="V1669" s="236"/>
    </row>
    <row r="1670" spans="1:22" x14ac:dyDescent="0.35">
      <c r="A1670" s="56"/>
      <c r="B1670" s="57"/>
      <c r="C1670" s="58"/>
      <c r="D1670" s="59"/>
      <c r="E1670" s="60"/>
      <c r="F1670" s="60"/>
      <c r="G1670" s="61"/>
      <c r="H1670" s="62"/>
      <c r="I1670" s="63"/>
      <c r="J1670" s="64"/>
      <c r="K1670" s="65"/>
      <c r="L1670" s="65"/>
      <c r="M1670" s="59"/>
      <c r="N1670" s="60"/>
      <c r="O1670" s="60"/>
      <c r="P1670" s="61"/>
      <c r="Q1670" s="62"/>
      <c r="R1670" s="63"/>
      <c r="S1670" s="64"/>
      <c r="T1670" s="14"/>
      <c r="U1670" s="15"/>
      <c r="V1670" s="237"/>
    </row>
    <row r="1671" spans="1:22" x14ac:dyDescent="0.35">
      <c r="A1671" s="131">
        <v>1</v>
      </c>
      <c r="B1671" s="131">
        <v>81</v>
      </c>
      <c r="C1671" s="134"/>
      <c r="D1671" s="136">
        <v>400</v>
      </c>
      <c r="E1671" s="66" t="s">
        <v>1364</v>
      </c>
      <c r="F1671" s="67">
        <v>3</v>
      </c>
      <c r="G1671" s="47"/>
      <c r="H1671" s="47"/>
      <c r="I1671" s="47"/>
      <c r="J1671" s="47"/>
      <c r="K1671" s="47">
        <f>((SUM(H1673:H1684)*H1672)+(SUM(G1673:G1684)*G1672)+(SUM(I1673:I1684)*I1672))/1000</f>
        <v>200.63499999999999</v>
      </c>
      <c r="L1671" s="47">
        <f>K1671*100/D1671</f>
        <v>50.158749999999998</v>
      </c>
      <c r="M1671" s="232">
        <v>400</v>
      </c>
      <c r="N1671" s="66" t="s">
        <v>1365</v>
      </c>
      <c r="O1671" s="67">
        <v>3</v>
      </c>
      <c r="P1671" s="47"/>
      <c r="Q1671" s="47"/>
      <c r="R1671" s="47"/>
      <c r="S1671" s="47"/>
      <c r="T1671" s="47">
        <f>((SUM(Q1673:Q1684)*Q1672)+(SUM(P1673:P1684)*P1672)+(SUM(R1673:R1684)*R1672))/1000</f>
        <v>132.89400000000001</v>
      </c>
      <c r="U1671" s="47">
        <f>T1671*100/M1671</f>
        <v>33.223500000000001</v>
      </c>
      <c r="V1671" s="68"/>
    </row>
    <row r="1672" spans="1:22" x14ac:dyDescent="0.35">
      <c r="A1672" s="132"/>
      <c r="B1672" s="133"/>
      <c r="C1672" s="135"/>
      <c r="D1672" s="133"/>
      <c r="E1672" s="69" t="s">
        <v>17</v>
      </c>
      <c r="F1672" s="70"/>
      <c r="G1672" s="71">
        <v>232</v>
      </c>
      <c r="H1672" s="71">
        <v>233</v>
      </c>
      <c r="I1672" s="71">
        <v>228</v>
      </c>
      <c r="J1672" s="71">
        <v>400</v>
      </c>
      <c r="K1672" s="47"/>
      <c r="L1672" s="47"/>
      <c r="M1672" s="233"/>
      <c r="N1672" s="69"/>
      <c r="O1672" s="70"/>
      <c r="P1672" s="71">
        <v>235</v>
      </c>
      <c r="Q1672" s="71">
        <v>234</v>
      </c>
      <c r="R1672" s="71">
        <v>232</v>
      </c>
      <c r="S1672" s="47">
        <v>408</v>
      </c>
      <c r="T1672" s="76"/>
      <c r="U1672" s="73"/>
      <c r="V1672" s="68"/>
    </row>
    <row r="1673" spans="1:22" x14ac:dyDescent="0.35">
      <c r="A1673" s="132"/>
      <c r="B1673" s="133"/>
      <c r="C1673" s="135"/>
      <c r="D1673" s="133"/>
      <c r="E1673" s="74"/>
      <c r="F1673" s="75"/>
      <c r="G1673" s="47">
        <v>130</v>
      </c>
      <c r="H1673" s="47">
        <v>138</v>
      </c>
      <c r="I1673" s="47">
        <v>168</v>
      </c>
      <c r="J1673" s="47">
        <v>54</v>
      </c>
      <c r="K1673" s="47"/>
      <c r="L1673" s="47"/>
      <c r="M1673" s="233"/>
      <c r="N1673" s="74"/>
      <c r="O1673" s="75"/>
      <c r="P1673" s="47">
        <v>78</v>
      </c>
      <c r="Q1673" s="47">
        <v>98</v>
      </c>
      <c r="R1673" s="47">
        <v>98</v>
      </c>
      <c r="S1673" s="47">
        <v>33</v>
      </c>
      <c r="T1673" s="76"/>
      <c r="U1673" s="73"/>
      <c r="V1673" s="68"/>
    </row>
    <row r="1674" spans="1:22" x14ac:dyDescent="0.35">
      <c r="A1674" s="132"/>
      <c r="B1674" s="133"/>
      <c r="C1674" s="135"/>
      <c r="D1674" s="133"/>
      <c r="E1674" s="74" t="s">
        <v>1107</v>
      </c>
      <c r="F1674" s="75"/>
      <c r="G1674" s="47"/>
      <c r="H1674" s="47"/>
      <c r="I1674" s="47"/>
      <c r="J1674" s="47"/>
      <c r="K1674" s="47"/>
      <c r="L1674" s="47"/>
      <c r="M1674" s="233"/>
      <c r="N1674" s="77" t="s">
        <v>1366</v>
      </c>
      <c r="O1674" s="75"/>
      <c r="P1674" s="47"/>
      <c r="Q1674" s="47"/>
      <c r="R1674" s="47"/>
      <c r="S1674" s="47"/>
      <c r="T1674" s="76"/>
      <c r="U1674" s="73"/>
      <c r="V1674" s="68"/>
    </row>
    <row r="1675" spans="1:22" ht="52.5" x14ac:dyDescent="0.35">
      <c r="A1675" s="132"/>
      <c r="B1675" s="133"/>
      <c r="C1675" s="135"/>
      <c r="D1675" s="133"/>
      <c r="E1675" s="74" t="s">
        <v>1367</v>
      </c>
      <c r="F1675" s="75"/>
      <c r="G1675" s="47">
        <v>26</v>
      </c>
      <c r="H1675" s="47">
        <v>32</v>
      </c>
      <c r="I1675" s="47">
        <v>10</v>
      </c>
      <c r="J1675" s="47">
        <v>12</v>
      </c>
      <c r="K1675" s="47"/>
      <c r="L1675" s="47"/>
      <c r="M1675" s="233"/>
      <c r="N1675" s="74" t="s">
        <v>1368</v>
      </c>
      <c r="O1675" s="75"/>
      <c r="P1675" s="47">
        <v>27</v>
      </c>
      <c r="Q1675" s="47">
        <v>29</v>
      </c>
      <c r="R1675" s="47">
        <v>37</v>
      </c>
      <c r="S1675" s="47">
        <v>18</v>
      </c>
      <c r="T1675" s="76"/>
      <c r="U1675" s="73"/>
      <c r="V1675" s="68"/>
    </row>
    <row r="1676" spans="1:22" ht="39.5" x14ac:dyDescent="0.35">
      <c r="A1676" s="132"/>
      <c r="B1676" s="133"/>
      <c r="C1676" s="135"/>
      <c r="D1676" s="133"/>
      <c r="E1676" s="74" t="s">
        <v>1369</v>
      </c>
      <c r="F1676" s="75"/>
      <c r="G1676" s="47">
        <v>34</v>
      </c>
      <c r="H1676" s="47">
        <v>25</v>
      </c>
      <c r="I1676" s="47">
        <v>27</v>
      </c>
      <c r="J1676" s="47">
        <v>10</v>
      </c>
      <c r="K1676" s="47"/>
      <c r="L1676" s="47"/>
      <c r="M1676" s="233"/>
      <c r="N1676" s="77" t="s">
        <v>1370</v>
      </c>
      <c r="O1676" s="75"/>
      <c r="P1676" s="47">
        <v>14</v>
      </c>
      <c r="Q1676" s="47">
        <v>22</v>
      </c>
      <c r="R1676" s="47">
        <v>30</v>
      </c>
      <c r="S1676" s="47">
        <v>6</v>
      </c>
      <c r="T1676" s="76"/>
      <c r="U1676" s="73"/>
      <c r="V1676" s="68"/>
    </row>
    <row r="1677" spans="1:22" ht="52.5" x14ac:dyDescent="0.35">
      <c r="A1677" s="132"/>
      <c r="B1677" s="133"/>
      <c r="C1677" s="135"/>
      <c r="D1677" s="133"/>
      <c r="E1677" s="74" t="s">
        <v>1371</v>
      </c>
      <c r="F1677" s="75"/>
      <c r="G1677" s="47">
        <v>0</v>
      </c>
      <c r="H1677" s="47">
        <v>0</v>
      </c>
      <c r="I1677" s="47">
        <v>0</v>
      </c>
      <c r="J1677" s="47">
        <v>0</v>
      </c>
      <c r="K1677" s="47"/>
      <c r="L1677" s="47"/>
      <c r="M1677" s="233"/>
      <c r="N1677" s="74" t="s">
        <v>1372</v>
      </c>
      <c r="O1677" s="75"/>
      <c r="P1677" s="47"/>
      <c r="Q1677" s="47"/>
      <c r="R1677" s="47"/>
      <c r="S1677" s="47"/>
      <c r="T1677" s="76"/>
      <c r="U1677" s="73"/>
      <c r="V1677" s="68"/>
    </row>
    <row r="1678" spans="1:22" x14ac:dyDescent="0.35">
      <c r="A1678" s="132"/>
      <c r="B1678" s="133"/>
      <c r="C1678" s="135"/>
      <c r="D1678" s="133"/>
      <c r="E1678" s="74"/>
      <c r="F1678" s="75"/>
      <c r="G1678" s="47"/>
      <c r="H1678" s="47"/>
      <c r="I1678" s="47"/>
      <c r="J1678" s="47"/>
      <c r="K1678" s="47"/>
      <c r="L1678" s="47"/>
      <c r="M1678" s="233"/>
      <c r="N1678" s="74" t="s">
        <v>1373</v>
      </c>
      <c r="O1678" s="75"/>
      <c r="P1678" s="47">
        <v>6</v>
      </c>
      <c r="Q1678" s="47">
        <v>2</v>
      </c>
      <c r="R1678" s="47">
        <v>0</v>
      </c>
      <c r="S1678" s="47">
        <v>3</v>
      </c>
      <c r="T1678" s="76"/>
      <c r="U1678" s="73"/>
      <c r="V1678" s="68"/>
    </row>
    <row r="1679" spans="1:22" ht="39.5" x14ac:dyDescent="0.35">
      <c r="A1679" s="132"/>
      <c r="B1679" s="133"/>
      <c r="C1679" s="135"/>
      <c r="D1679" s="133"/>
      <c r="E1679" s="74" t="s">
        <v>1374</v>
      </c>
      <c r="F1679" s="75"/>
      <c r="G1679" s="47"/>
      <c r="H1679" s="47"/>
      <c r="I1679" s="47"/>
      <c r="J1679" s="47"/>
      <c r="K1679" s="47"/>
      <c r="L1679" s="47"/>
      <c r="M1679" s="233"/>
      <c r="N1679" s="74" t="s">
        <v>1375</v>
      </c>
      <c r="O1679" s="75"/>
      <c r="P1679" s="47">
        <v>11</v>
      </c>
      <c r="Q1679" s="47">
        <v>22</v>
      </c>
      <c r="R1679" s="47">
        <v>17</v>
      </c>
      <c r="S1679" s="47">
        <v>7</v>
      </c>
      <c r="T1679" s="76"/>
      <c r="U1679" s="73"/>
      <c r="V1679" s="68"/>
    </row>
    <row r="1680" spans="1:22" ht="39.5" x14ac:dyDescent="0.35">
      <c r="A1680" s="132"/>
      <c r="B1680" s="133"/>
      <c r="C1680" s="135"/>
      <c r="D1680" s="133"/>
      <c r="E1680" s="74" t="s">
        <v>1376</v>
      </c>
      <c r="F1680" s="75"/>
      <c r="G1680" s="47">
        <v>20</v>
      </c>
      <c r="H1680" s="47">
        <v>12</v>
      </c>
      <c r="I1680" s="47">
        <v>19</v>
      </c>
      <c r="J1680" s="47">
        <v>2</v>
      </c>
      <c r="K1680" s="47"/>
      <c r="L1680" s="47"/>
      <c r="M1680" s="233"/>
      <c r="N1680" s="74" t="s">
        <v>1377</v>
      </c>
      <c r="O1680" s="75"/>
      <c r="P1680" s="47">
        <v>22</v>
      </c>
      <c r="Q1680" s="47">
        <v>28</v>
      </c>
      <c r="R1680" s="47">
        <v>22</v>
      </c>
      <c r="S1680" s="47">
        <v>10</v>
      </c>
      <c r="T1680" s="76"/>
      <c r="U1680" s="73"/>
      <c r="V1680" s="68"/>
    </row>
    <row r="1681" spans="1:22" ht="39.5" x14ac:dyDescent="0.35">
      <c r="A1681" s="132"/>
      <c r="B1681" s="133"/>
      <c r="C1681" s="135"/>
      <c r="D1681" s="133"/>
      <c r="E1681" s="74" t="s">
        <v>1378</v>
      </c>
      <c r="G1681" s="47">
        <v>42</v>
      </c>
      <c r="H1681" s="47">
        <v>35</v>
      </c>
      <c r="I1681" s="47">
        <v>53</v>
      </c>
      <c r="J1681" s="47">
        <v>16</v>
      </c>
      <c r="K1681" s="47"/>
      <c r="L1681" s="47"/>
      <c r="M1681" s="233"/>
      <c r="N1681" s="77" t="s">
        <v>1379</v>
      </c>
      <c r="O1681" s="75"/>
      <c r="P1681" s="47"/>
      <c r="Q1681" s="47"/>
      <c r="R1681" s="47"/>
      <c r="S1681" s="47"/>
      <c r="T1681" s="76"/>
      <c r="U1681" s="73"/>
      <c r="V1681" s="68"/>
    </row>
    <row r="1682" spans="1:22" x14ac:dyDescent="0.35">
      <c r="A1682" s="132"/>
      <c r="B1682" s="133"/>
      <c r="C1682" s="135"/>
      <c r="D1682" s="133"/>
      <c r="E1682" s="74" t="s">
        <v>1380</v>
      </c>
      <c r="G1682" s="47">
        <v>23</v>
      </c>
      <c r="H1682" s="47">
        <v>34</v>
      </c>
      <c r="I1682" s="47">
        <v>32</v>
      </c>
      <c r="J1682" s="47">
        <v>13</v>
      </c>
      <c r="K1682" s="47"/>
      <c r="L1682" s="47"/>
      <c r="M1682" s="233"/>
      <c r="N1682" s="77" t="s">
        <v>1381</v>
      </c>
      <c r="O1682" s="75"/>
      <c r="P1682" s="47">
        <v>2</v>
      </c>
      <c r="Q1682" s="47">
        <v>2</v>
      </c>
      <c r="R1682" s="47">
        <v>2</v>
      </c>
      <c r="S1682" s="47">
        <v>2</v>
      </c>
      <c r="T1682" s="76"/>
      <c r="U1682" s="73"/>
      <c r="V1682" s="68"/>
    </row>
    <row r="1683" spans="1:22" x14ac:dyDescent="0.35">
      <c r="A1683" s="132"/>
      <c r="B1683" s="133"/>
      <c r="C1683" s="135"/>
      <c r="D1683" s="133"/>
      <c r="E1683" s="74" t="s">
        <v>1382</v>
      </c>
      <c r="G1683" s="47"/>
      <c r="H1683" s="47"/>
      <c r="I1683" s="47"/>
      <c r="J1683" s="47"/>
      <c r="K1683" s="47"/>
      <c r="L1683" s="47"/>
      <c r="M1683" s="233"/>
      <c r="N1683" s="77"/>
      <c r="O1683" s="75"/>
      <c r="P1683" s="47"/>
      <c r="Q1683" s="47"/>
      <c r="R1683" s="47"/>
      <c r="S1683" s="47"/>
      <c r="T1683" s="76"/>
      <c r="U1683" s="73"/>
      <c r="V1683" s="68"/>
    </row>
    <row r="1684" spans="1:22" ht="26.5" x14ac:dyDescent="0.35">
      <c r="A1684" s="132"/>
      <c r="B1684" s="133"/>
      <c r="C1684" s="135"/>
      <c r="D1684" s="133"/>
      <c r="E1684" s="74" t="s">
        <v>1383</v>
      </c>
      <c r="G1684" s="47">
        <v>2</v>
      </c>
      <c r="H1684" s="47">
        <v>3</v>
      </c>
      <c r="I1684" s="47">
        <v>4</v>
      </c>
      <c r="J1684" s="47">
        <v>2</v>
      </c>
      <c r="K1684" s="47"/>
      <c r="L1684" s="47"/>
      <c r="M1684" s="233"/>
      <c r="N1684" s="87"/>
      <c r="O1684" s="75"/>
      <c r="P1684" s="47"/>
      <c r="Q1684" s="47"/>
      <c r="R1684" s="47"/>
      <c r="S1684" s="47"/>
      <c r="T1684" s="88"/>
      <c r="U1684" s="73"/>
      <c r="V1684" s="68"/>
    </row>
    <row r="1685" spans="1:22" x14ac:dyDescent="0.35">
      <c r="A1685" s="78"/>
      <c r="B1685" s="79"/>
      <c r="C1685" s="80"/>
      <c r="D1685" s="81"/>
      <c r="E1685" s="82"/>
      <c r="F1685" s="83"/>
      <c r="G1685" s="83"/>
      <c r="H1685" s="83"/>
      <c r="I1685" s="84"/>
      <c r="J1685" s="84"/>
      <c r="K1685" s="84"/>
      <c r="L1685" s="85"/>
      <c r="M1685" s="86"/>
      <c r="N1685" s="83"/>
      <c r="O1685" s="83"/>
      <c r="P1685" s="83"/>
      <c r="Q1685" s="84"/>
      <c r="R1685" s="84"/>
      <c r="S1685" s="84"/>
      <c r="T1685" s="55"/>
      <c r="U1685" s="55"/>
      <c r="V1685" s="55"/>
    </row>
    <row r="1686" spans="1:22" x14ac:dyDescent="0.35">
      <c r="A1686" s="177" t="s">
        <v>0</v>
      </c>
      <c r="B1686" s="179" t="s">
        <v>1</v>
      </c>
      <c r="C1686" s="181" t="s">
        <v>2</v>
      </c>
      <c r="D1686" s="183" t="s">
        <v>3</v>
      </c>
      <c r="E1686" s="184"/>
      <c r="F1686" s="185"/>
      <c r="G1686" s="185"/>
      <c r="H1686" s="185"/>
      <c r="I1686" s="185"/>
      <c r="J1686" s="185"/>
      <c r="K1686" s="186" t="s">
        <v>4</v>
      </c>
      <c r="L1686" s="48"/>
      <c r="M1686" s="183" t="s">
        <v>5</v>
      </c>
      <c r="N1686" s="184"/>
      <c r="O1686" s="185"/>
      <c r="P1686" s="185"/>
      <c r="Q1686" s="185"/>
      <c r="R1686" s="185"/>
      <c r="S1686" s="185"/>
      <c r="T1686" s="159" t="s">
        <v>6</v>
      </c>
      <c r="U1686" s="161" t="s">
        <v>7</v>
      </c>
      <c r="V1686" s="234" t="s">
        <v>879</v>
      </c>
    </row>
    <row r="1687" spans="1:22" ht="25" x14ac:dyDescent="0.35">
      <c r="A1687" s="177"/>
      <c r="B1687" s="179"/>
      <c r="C1687" s="181"/>
      <c r="D1687" s="163" t="s">
        <v>8</v>
      </c>
      <c r="E1687" s="165" t="s">
        <v>9</v>
      </c>
      <c r="F1687" s="167" t="s">
        <v>10</v>
      </c>
      <c r="G1687" s="169" t="s">
        <v>310</v>
      </c>
      <c r="H1687" s="170"/>
      <c r="I1687" s="170"/>
      <c r="J1687" s="171"/>
      <c r="K1687" s="187"/>
      <c r="L1687" s="49" t="s">
        <v>11</v>
      </c>
      <c r="M1687" s="172" t="s">
        <v>8</v>
      </c>
      <c r="N1687" s="174" t="s">
        <v>12</v>
      </c>
      <c r="O1687" s="167" t="s">
        <v>10</v>
      </c>
      <c r="P1687" s="169" t="s">
        <v>310</v>
      </c>
      <c r="Q1687" s="170"/>
      <c r="R1687" s="170"/>
      <c r="S1687" s="171"/>
      <c r="T1687" s="159"/>
      <c r="U1687" s="161"/>
      <c r="V1687" s="235"/>
    </row>
    <row r="1688" spans="1:22" ht="15" thickBot="1" x14ac:dyDescent="0.4">
      <c r="A1688" s="178"/>
      <c r="B1688" s="180"/>
      <c r="C1688" s="182"/>
      <c r="D1688" s="164"/>
      <c r="E1688" s="166"/>
      <c r="F1688" s="168"/>
      <c r="G1688" s="50" t="s">
        <v>13</v>
      </c>
      <c r="H1688" s="51" t="s">
        <v>14</v>
      </c>
      <c r="I1688" s="52" t="s">
        <v>15</v>
      </c>
      <c r="J1688" s="53">
        <v>0</v>
      </c>
      <c r="K1688" s="188"/>
      <c r="L1688" s="54"/>
      <c r="M1688" s="173"/>
      <c r="N1688" s="175"/>
      <c r="O1688" s="176"/>
      <c r="P1688" s="50" t="s">
        <v>13</v>
      </c>
      <c r="Q1688" s="51" t="s">
        <v>14</v>
      </c>
      <c r="R1688" s="52" t="s">
        <v>15</v>
      </c>
      <c r="S1688" s="53">
        <v>0</v>
      </c>
      <c r="T1688" s="160"/>
      <c r="U1688" s="162"/>
      <c r="V1688" s="236"/>
    </row>
    <row r="1689" spans="1:22" x14ac:dyDescent="0.35">
      <c r="A1689" s="56"/>
      <c r="B1689" s="57"/>
      <c r="C1689" s="58"/>
      <c r="D1689" s="59"/>
      <c r="E1689" s="838"/>
      <c r="F1689" s="60"/>
      <c r="G1689" s="61"/>
      <c r="H1689" s="62"/>
      <c r="I1689" s="63"/>
      <c r="J1689" s="64"/>
      <c r="K1689" s="65"/>
      <c r="L1689" s="65"/>
      <c r="M1689" s="59"/>
      <c r="N1689" s="60"/>
      <c r="O1689" s="60"/>
      <c r="P1689" s="61"/>
      <c r="Q1689" s="62"/>
      <c r="R1689" s="63"/>
      <c r="S1689" s="64"/>
      <c r="T1689" s="14"/>
      <c r="U1689" s="15"/>
      <c r="V1689" s="237"/>
    </row>
    <row r="1690" spans="1:22" x14ac:dyDescent="0.35">
      <c r="A1690" s="131">
        <v>1</v>
      </c>
      <c r="B1690" s="131">
        <v>82</v>
      </c>
      <c r="C1690" s="134"/>
      <c r="D1690" s="136">
        <v>100</v>
      </c>
      <c r="E1690" s="932" t="s">
        <v>1384</v>
      </c>
      <c r="F1690" s="67">
        <v>3</v>
      </c>
      <c r="G1690" s="47">
        <v>18</v>
      </c>
      <c r="H1690" s="47">
        <v>24</v>
      </c>
      <c r="I1690" s="47">
        <v>8</v>
      </c>
      <c r="J1690" s="47">
        <v>7</v>
      </c>
      <c r="K1690" s="47">
        <f>((SUM(H1692:H1703)*H1691)+(SUM(G1692:G1703)*G1691)+(SUM(I1692:I1703)*I1691))/1000</f>
        <v>14.194000000000001</v>
      </c>
      <c r="L1690" s="47">
        <f>K1690*100/D1690</f>
        <v>14.194000000000001</v>
      </c>
      <c r="M1690" s="136"/>
      <c r="N1690" s="66"/>
      <c r="O1690" s="67"/>
      <c r="P1690" s="47"/>
      <c r="Q1690" s="47"/>
      <c r="R1690" s="47"/>
      <c r="S1690" s="47"/>
      <c r="T1690" s="47">
        <f>((SUM(Q1692:Q1703)*Q1691)+(SUM(P1692:P1703)*P1691)+(SUM(R1692:R1703)*R1691))/1000</f>
        <v>0</v>
      </c>
      <c r="U1690" s="47" t="e">
        <f>T1690*100/M1690</f>
        <v>#DIV/0!</v>
      </c>
      <c r="V1690" s="68" t="s">
        <v>924</v>
      </c>
    </row>
    <row r="1691" spans="1:22" x14ac:dyDescent="0.35">
      <c r="A1691" s="132"/>
      <c r="B1691" s="133"/>
      <c r="C1691" s="135"/>
      <c r="D1691" s="133"/>
      <c r="E1691" s="853" t="s">
        <v>17</v>
      </c>
      <c r="F1691" s="70"/>
      <c r="G1691" s="71">
        <v>230</v>
      </c>
      <c r="H1691" s="71">
        <v>234</v>
      </c>
      <c r="I1691" s="71">
        <v>234</v>
      </c>
      <c r="J1691" s="71">
        <v>408</v>
      </c>
      <c r="K1691" s="47"/>
      <c r="L1691" s="47"/>
      <c r="M1691" s="133"/>
      <c r="N1691" s="69"/>
      <c r="O1691" s="70"/>
      <c r="P1691" s="71"/>
      <c r="Q1691" s="71"/>
      <c r="R1691" s="71"/>
      <c r="S1691" s="47"/>
      <c r="T1691" s="76"/>
      <c r="U1691" s="73"/>
      <c r="V1691" s="68"/>
    </row>
    <row r="1692" spans="1:22" x14ac:dyDescent="0.35">
      <c r="A1692" s="132"/>
      <c r="B1692" s="133"/>
      <c r="C1692" s="135"/>
      <c r="D1692" s="133"/>
      <c r="E1692" s="858" t="s">
        <v>1385</v>
      </c>
      <c r="F1692" s="75"/>
      <c r="G1692" s="47">
        <v>2</v>
      </c>
      <c r="H1692" s="47">
        <v>1</v>
      </c>
      <c r="I1692" s="47">
        <v>3</v>
      </c>
      <c r="J1692" s="47">
        <v>2</v>
      </c>
      <c r="K1692" s="47"/>
      <c r="L1692" s="47"/>
      <c r="M1692" s="133"/>
      <c r="N1692" s="74"/>
      <c r="O1692" s="75"/>
      <c r="P1692" s="47"/>
      <c r="Q1692" s="47"/>
      <c r="R1692" s="47"/>
      <c r="S1692" s="47"/>
      <c r="T1692" s="76"/>
      <c r="U1692" s="73"/>
      <c r="V1692" s="68"/>
    </row>
    <row r="1693" spans="1:22" x14ac:dyDescent="0.35">
      <c r="A1693" s="132"/>
      <c r="B1693" s="133"/>
      <c r="C1693" s="135"/>
      <c r="D1693" s="133"/>
      <c r="E1693" s="858" t="s">
        <v>1386</v>
      </c>
      <c r="F1693" s="75"/>
      <c r="G1693" s="47">
        <v>12</v>
      </c>
      <c r="H1693" s="47">
        <v>16</v>
      </c>
      <c r="I1693" s="47">
        <v>15</v>
      </c>
      <c r="J1693" s="47">
        <v>14</v>
      </c>
      <c r="K1693" s="47"/>
      <c r="L1693" s="47"/>
      <c r="M1693" s="133"/>
      <c r="N1693" s="77"/>
      <c r="O1693" s="75"/>
      <c r="P1693" s="47"/>
      <c r="Q1693" s="47"/>
      <c r="R1693" s="47"/>
      <c r="S1693" s="47"/>
      <c r="T1693" s="76"/>
      <c r="U1693" s="73"/>
      <c r="V1693" s="68"/>
    </row>
    <row r="1694" spans="1:22" x14ac:dyDescent="0.35">
      <c r="A1694" s="132"/>
      <c r="B1694" s="133"/>
      <c r="C1694" s="135"/>
      <c r="D1694" s="133"/>
      <c r="E1694" s="933" t="s">
        <v>1387</v>
      </c>
      <c r="F1694" s="75"/>
      <c r="G1694" s="47">
        <v>6</v>
      </c>
      <c r="H1694" s="47">
        <v>3</v>
      </c>
      <c r="I1694" s="47">
        <v>3</v>
      </c>
      <c r="J1694" s="47">
        <v>3</v>
      </c>
      <c r="K1694" s="47"/>
      <c r="L1694" s="47"/>
      <c r="M1694" s="133"/>
      <c r="N1694" s="74"/>
      <c r="O1694" s="75"/>
      <c r="P1694" s="47"/>
      <c r="Q1694" s="47"/>
      <c r="R1694" s="47"/>
      <c r="S1694" s="47"/>
      <c r="T1694" s="76"/>
      <c r="U1694" s="73"/>
      <c r="V1694" s="68"/>
    </row>
    <row r="1695" spans="1:22" x14ac:dyDescent="0.35">
      <c r="A1695" s="132"/>
      <c r="B1695" s="133"/>
      <c r="C1695" s="135"/>
      <c r="D1695" s="133"/>
      <c r="E1695" s="870"/>
      <c r="F1695" s="75"/>
      <c r="G1695" s="47"/>
      <c r="H1695" s="47"/>
      <c r="I1695" s="47"/>
      <c r="J1695" s="47"/>
      <c r="K1695" s="47"/>
      <c r="L1695" s="47"/>
      <c r="M1695" s="133"/>
      <c r="N1695" s="77"/>
      <c r="O1695" s="75"/>
      <c r="P1695" s="47"/>
      <c r="Q1695" s="47"/>
      <c r="R1695" s="47"/>
      <c r="S1695" s="47"/>
      <c r="T1695" s="76"/>
      <c r="U1695" s="73"/>
      <c r="V1695" s="68"/>
    </row>
    <row r="1696" spans="1:22" x14ac:dyDescent="0.35">
      <c r="A1696" s="132"/>
      <c r="B1696" s="133"/>
      <c r="C1696" s="135"/>
      <c r="D1696" s="133"/>
      <c r="E1696" s="870"/>
      <c r="F1696" s="75"/>
      <c r="G1696" s="47"/>
      <c r="H1696" s="47"/>
      <c r="I1696" s="47"/>
      <c r="J1696" s="47"/>
      <c r="K1696" s="47"/>
      <c r="L1696" s="47"/>
      <c r="M1696" s="133"/>
      <c r="N1696" s="74"/>
      <c r="O1696" s="75"/>
      <c r="P1696" s="47"/>
      <c r="Q1696" s="47"/>
      <c r="R1696" s="47"/>
      <c r="S1696" s="47"/>
      <c r="T1696" s="76"/>
      <c r="U1696" s="73"/>
      <c r="V1696" s="68"/>
    </row>
    <row r="1697" spans="1:22" x14ac:dyDescent="0.35">
      <c r="A1697" s="132"/>
      <c r="B1697" s="133"/>
      <c r="C1697" s="135"/>
      <c r="D1697" s="133"/>
      <c r="E1697" s="870"/>
      <c r="F1697" s="75"/>
      <c r="G1697" s="47"/>
      <c r="H1697" s="47"/>
      <c r="I1697" s="47"/>
      <c r="J1697" s="47"/>
      <c r="K1697" s="47"/>
      <c r="L1697" s="47"/>
      <c r="M1697" s="133"/>
      <c r="N1697" s="74"/>
      <c r="O1697" s="75"/>
      <c r="P1697" s="47"/>
      <c r="Q1697" s="47"/>
      <c r="R1697" s="47"/>
      <c r="S1697" s="47"/>
      <c r="T1697" s="76"/>
      <c r="U1697" s="73"/>
      <c r="V1697" s="68"/>
    </row>
    <row r="1698" spans="1:22" x14ac:dyDescent="0.35">
      <c r="A1698" s="132"/>
      <c r="B1698" s="133"/>
      <c r="C1698" s="135"/>
      <c r="D1698" s="133"/>
      <c r="E1698" s="870"/>
      <c r="F1698" s="75"/>
      <c r="G1698" s="47"/>
      <c r="H1698" s="47"/>
      <c r="I1698" s="47"/>
      <c r="J1698" s="47"/>
      <c r="K1698" s="47"/>
      <c r="L1698" s="47"/>
      <c r="M1698" s="133"/>
      <c r="N1698" s="74"/>
      <c r="O1698" s="75"/>
      <c r="P1698" s="47"/>
      <c r="Q1698" s="47"/>
      <c r="R1698" s="47"/>
      <c r="S1698" s="47"/>
      <c r="T1698" s="76"/>
      <c r="U1698" s="73"/>
      <c r="V1698" s="68"/>
    </row>
    <row r="1699" spans="1:22" x14ac:dyDescent="0.35">
      <c r="A1699" s="132"/>
      <c r="B1699" s="133"/>
      <c r="C1699" s="135"/>
      <c r="D1699" s="133"/>
      <c r="E1699" s="870"/>
      <c r="G1699" s="47"/>
      <c r="H1699" s="47"/>
      <c r="I1699" s="47"/>
      <c r="J1699" s="47"/>
      <c r="K1699" s="47"/>
      <c r="L1699" s="47"/>
      <c r="M1699" s="133"/>
      <c r="N1699" s="74"/>
      <c r="O1699" s="75"/>
      <c r="P1699" s="47"/>
      <c r="Q1699" s="47"/>
      <c r="R1699" s="47"/>
      <c r="S1699" s="47"/>
      <c r="T1699" s="76"/>
      <c r="U1699" s="73"/>
      <c r="V1699" s="68"/>
    </row>
    <row r="1700" spans="1:22" x14ac:dyDescent="0.35">
      <c r="A1700" s="132"/>
      <c r="B1700" s="133"/>
      <c r="C1700" s="135"/>
      <c r="D1700" s="133"/>
      <c r="E1700" s="870"/>
      <c r="F1700" s="909"/>
      <c r="G1700" s="47"/>
      <c r="H1700" s="47"/>
      <c r="I1700" s="47"/>
      <c r="J1700" s="47"/>
      <c r="K1700" s="47"/>
      <c r="L1700" s="47"/>
      <c r="M1700" s="133"/>
      <c r="N1700" s="77"/>
      <c r="O1700" s="75"/>
      <c r="P1700" s="47"/>
      <c r="Q1700" s="47"/>
      <c r="R1700" s="47"/>
      <c r="S1700" s="47"/>
      <c r="T1700" s="76"/>
      <c r="U1700" s="73"/>
      <c r="V1700" s="68"/>
    </row>
    <row r="1701" spans="1:22" x14ac:dyDescent="0.35">
      <c r="A1701" s="132"/>
      <c r="B1701" s="133"/>
      <c r="C1701" s="135"/>
      <c r="D1701" s="133"/>
      <c r="E1701" s="870"/>
      <c r="F1701" s="909"/>
      <c r="G1701" s="47"/>
      <c r="H1701" s="47"/>
      <c r="I1701" s="47"/>
      <c r="J1701" s="47"/>
      <c r="K1701" s="47"/>
      <c r="L1701" s="47"/>
      <c r="M1701" s="133"/>
      <c r="N1701" s="77"/>
      <c r="O1701" s="75"/>
      <c r="P1701" s="47"/>
      <c r="Q1701" s="47"/>
      <c r="R1701" s="47"/>
      <c r="S1701" s="47"/>
      <c r="T1701" s="76"/>
      <c r="U1701" s="73"/>
      <c r="V1701" s="68"/>
    </row>
    <row r="1702" spans="1:22" x14ac:dyDescent="0.35">
      <c r="A1702" s="132"/>
      <c r="B1702" s="133"/>
      <c r="C1702" s="135"/>
      <c r="D1702" s="133"/>
      <c r="E1702" s="870"/>
      <c r="F1702" s="68"/>
      <c r="G1702" s="47"/>
      <c r="H1702" s="47"/>
      <c r="I1702" s="47"/>
      <c r="J1702" s="47"/>
      <c r="K1702" s="47"/>
      <c r="L1702" s="47"/>
      <c r="M1702" s="133"/>
      <c r="N1702" s="77"/>
      <c r="O1702" s="75"/>
      <c r="P1702" s="47"/>
      <c r="Q1702" s="47"/>
      <c r="R1702" s="47"/>
      <c r="S1702" s="47"/>
      <c r="T1702" s="76"/>
      <c r="U1702" s="73"/>
      <c r="V1702" s="68"/>
    </row>
    <row r="1703" spans="1:22" x14ac:dyDescent="0.35">
      <c r="A1703" s="132"/>
      <c r="B1703" s="133"/>
      <c r="C1703" s="135"/>
      <c r="D1703" s="133"/>
      <c r="E1703" s="870"/>
      <c r="F1703" s="68"/>
      <c r="G1703" s="47"/>
      <c r="H1703" s="47"/>
      <c r="I1703" s="47"/>
      <c r="J1703" s="47"/>
      <c r="K1703" s="47"/>
      <c r="L1703" s="47"/>
      <c r="M1703" s="133"/>
      <c r="N1703" s="87"/>
      <c r="O1703" s="75"/>
      <c r="P1703" s="47"/>
      <c r="Q1703" s="47"/>
      <c r="R1703" s="47"/>
      <c r="S1703" s="47"/>
      <c r="T1703" s="88"/>
      <c r="U1703" s="73"/>
      <c r="V1703" s="68"/>
    </row>
    <row r="1705" spans="1:22" x14ac:dyDescent="0.35">
      <c r="A1705" s="177" t="s">
        <v>0</v>
      </c>
      <c r="B1705" s="179" t="s">
        <v>1</v>
      </c>
      <c r="C1705" s="181" t="s">
        <v>2</v>
      </c>
      <c r="D1705" s="183" t="s">
        <v>3</v>
      </c>
      <c r="E1705" s="184"/>
      <c r="F1705" s="185"/>
      <c r="G1705" s="185"/>
      <c r="H1705" s="185"/>
      <c r="I1705" s="185"/>
      <c r="J1705" s="185"/>
      <c r="K1705" s="186" t="s">
        <v>4</v>
      </c>
      <c r="L1705" s="48"/>
      <c r="M1705" s="183" t="s">
        <v>5</v>
      </c>
      <c r="N1705" s="184"/>
      <c r="O1705" s="185"/>
      <c r="P1705" s="185"/>
      <c r="Q1705" s="185"/>
      <c r="R1705" s="185"/>
      <c r="S1705" s="185"/>
      <c r="T1705" s="159" t="s">
        <v>6</v>
      </c>
      <c r="U1705" s="161" t="s">
        <v>7</v>
      </c>
      <c r="V1705" s="234" t="s">
        <v>879</v>
      </c>
    </row>
    <row r="1706" spans="1:22" ht="25" x14ac:dyDescent="0.35">
      <c r="A1706" s="177"/>
      <c r="B1706" s="179"/>
      <c r="C1706" s="181"/>
      <c r="D1706" s="163" t="s">
        <v>8</v>
      </c>
      <c r="E1706" s="165" t="s">
        <v>9</v>
      </c>
      <c r="F1706" s="167" t="s">
        <v>10</v>
      </c>
      <c r="G1706" s="169" t="s">
        <v>880</v>
      </c>
      <c r="H1706" s="170"/>
      <c r="I1706" s="170"/>
      <c r="J1706" s="171"/>
      <c r="K1706" s="187"/>
      <c r="L1706" s="49" t="s">
        <v>11</v>
      </c>
      <c r="M1706" s="172" t="s">
        <v>8</v>
      </c>
      <c r="N1706" s="174" t="s">
        <v>12</v>
      </c>
      <c r="O1706" s="167" t="s">
        <v>10</v>
      </c>
      <c r="P1706" s="169" t="s">
        <v>310</v>
      </c>
      <c r="Q1706" s="170"/>
      <c r="R1706" s="170"/>
      <c r="S1706" s="171"/>
      <c r="T1706" s="159"/>
      <c r="U1706" s="161"/>
      <c r="V1706" s="235"/>
    </row>
    <row r="1707" spans="1:22" ht="15" thickBot="1" x14ac:dyDescent="0.4">
      <c r="A1707" s="178"/>
      <c r="B1707" s="180"/>
      <c r="C1707" s="182"/>
      <c r="D1707" s="164"/>
      <c r="E1707" s="166"/>
      <c r="F1707" s="168"/>
      <c r="G1707" s="50" t="s">
        <v>13</v>
      </c>
      <c r="H1707" s="51" t="s">
        <v>14</v>
      </c>
      <c r="I1707" s="52" t="s">
        <v>15</v>
      </c>
      <c r="J1707" s="53">
        <v>0</v>
      </c>
      <c r="K1707" s="188"/>
      <c r="L1707" s="54"/>
      <c r="M1707" s="173"/>
      <c r="N1707" s="175"/>
      <c r="O1707" s="176"/>
      <c r="P1707" s="50" t="s">
        <v>13</v>
      </c>
      <c r="Q1707" s="51" t="s">
        <v>14</v>
      </c>
      <c r="R1707" s="52" t="s">
        <v>15</v>
      </c>
      <c r="S1707" s="53">
        <v>0</v>
      </c>
      <c r="T1707" s="160"/>
      <c r="U1707" s="162"/>
      <c r="V1707" s="236"/>
    </row>
    <row r="1708" spans="1:22" x14ac:dyDescent="0.35">
      <c r="A1708" s="56"/>
      <c r="B1708" s="57"/>
      <c r="C1708" s="58"/>
      <c r="D1708" s="59"/>
      <c r="E1708" s="60"/>
      <c r="F1708" s="60"/>
      <c r="G1708" s="61"/>
      <c r="H1708" s="62"/>
      <c r="I1708" s="63"/>
      <c r="J1708" s="64"/>
      <c r="K1708" s="65"/>
      <c r="L1708" s="65"/>
      <c r="M1708" s="59"/>
      <c r="N1708" s="60"/>
      <c r="O1708" s="60"/>
      <c r="P1708" s="61"/>
      <c r="Q1708" s="62"/>
      <c r="R1708" s="63"/>
      <c r="S1708" s="64"/>
      <c r="T1708" s="14"/>
      <c r="U1708" s="15"/>
      <c r="V1708" s="237"/>
    </row>
    <row r="1709" spans="1:22" x14ac:dyDescent="0.35">
      <c r="A1709" s="131">
        <v>1</v>
      </c>
      <c r="B1709" s="131">
        <v>83</v>
      </c>
      <c r="C1709" s="134"/>
      <c r="D1709" s="136">
        <v>250</v>
      </c>
      <c r="E1709" s="66"/>
      <c r="F1709" s="67"/>
      <c r="G1709" s="47"/>
      <c r="H1709" s="47"/>
      <c r="I1709" s="47"/>
      <c r="J1709" s="47"/>
      <c r="K1709" s="47">
        <f>((SUM(H1711:H1722)*H1710)+(SUM(G1711:G1722)*G1710)+(SUM(I1711:I1722)*I1710))/1000</f>
        <v>44.448</v>
      </c>
      <c r="L1709" s="47">
        <f>K1709*100/D1709</f>
        <v>17.779199999999999</v>
      </c>
      <c r="M1709" s="136"/>
      <c r="N1709" s="66"/>
      <c r="O1709" s="67"/>
      <c r="P1709" s="47"/>
      <c r="Q1709" s="47"/>
      <c r="R1709" s="47"/>
      <c r="S1709" s="47"/>
      <c r="T1709" s="76"/>
      <c r="U1709" s="73"/>
      <c r="V1709" s="68"/>
    </row>
    <row r="1710" spans="1:22" x14ac:dyDescent="0.35">
      <c r="A1710" s="132"/>
      <c r="B1710" s="133"/>
      <c r="C1710" s="135"/>
      <c r="D1710" s="133"/>
      <c r="E1710" s="69" t="s">
        <v>17</v>
      </c>
      <c r="F1710" s="70"/>
      <c r="G1710" s="71">
        <v>242</v>
      </c>
      <c r="H1710" s="71">
        <v>243</v>
      </c>
      <c r="I1710" s="71">
        <v>244</v>
      </c>
      <c r="J1710" s="71">
        <v>425</v>
      </c>
      <c r="K1710" s="47"/>
      <c r="L1710" s="47"/>
      <c r="M1710" s="133"/>
      <c r="N1710" s="69"/>
      <c r="O1710" s="70"/>
      <c r="P1710" s="71"/>
      <c r="Q1710" s="71"/>
      <c r="R1710" s="71"/>
      <c r="S1710" s="47"/>
      <c r="T1710" s="76"/>
      <c r="U1710" s="73"/>
      <c r="V1710" s="68"/>
    </row>
    <row r="1711" spans="1:22" x14ac:dyDescent="0.35">
      <c r="A1711" s="132"/>
      <c r="B1711" s="133"/>
      <c r="C1711" s="135"/>
      <c r="D1711" s="133"/>
      <c r="E1711" s="836" t="s">
        <v>1388</v>
      </c>
      <c r="F1711" s="75"/>
      <c r="G1711" s="837">
        <v>21</v>
      </c>
      <c r="H1711" s="837">
        <v>2</v>
      </c>
      <c r="I1711" s="837">
        <v>4</v>
      </c>
      <c r="J1711" s="837">
        <v>13</v>
      </c>
      <c r="K1711" s="47"/>
      <c r="L1711" s="47"/>
      <c r="M1711" s="133"/>
      <c r="N1711" s="74"/>
      <c r="O1711" s="75"/>
      <c r="P1711" s="47"/>
      <c r="Q1711" s="47"/>
      <c r="R1711" s="47"/>
      <c r="S1711" s="47"/>
      <c r="T1711" s="76"/>
      <c r="U1711" s="73"/>
      <c r="V1711" s="68"/>
    </row>
    <row r="1712" spans="1:22" x14ac:dyDescent="0.35">
      <c r="A1712" s="132"/>
      <c r="B1712" s="133"/>
      <c r="C1712" s="135"/>
      <c r="D1712" s="133"/>
      <c r="E1712" s="830" t="s">
        <v>1389</v>
      </c>
      <c r="F1712" s="75"/>
      <c r="G1712" s="89">
        <v>54</v>
      </c>
      <c r="H1712" s="89">
        <v>52</v>
      </c>
      <c r="I1712" s="89">
        <v>50</v>
      </c>
      <c r="J1712" s="89">
        <v>7</v>
      </c>
      <c r="K1712" s="47"/>
      <c r="L1712" s="47"/>
      <c r="M1712" s="133"/>
      <c r="N1712" s="77"/>
      <c r="O1712" s="75"/>
      <c r="P1712" s="47"/>
      <c r="Q1712" s="47"/>
      <c r="R1712" s="47"/>
      <c r="S1712" s="47"/>
      <c r="T1712" s="76"/>
      <c r="U1712" s="73"/>
      <c r="V1712" s="68"/>
    </row>
    <row r="1713" spans="1:22" x14ac:dyDescent="0.35">
      <c r="A1713" s="132"/>
      <c r="B1713" s="133"/>
      <c r="C1713" s="135"/>
      <c r="D1713" s="133"/>
      <c r="E1713" s="74"/>
      <c r="F1713" s="75"/>
      <c r="G1713" s="47"/>
      <c r="H1713" s="47"/>
      <c r="I1713" s="47"/>
      <c r="J1713" s="47"/>
      <c r="K1713" s="47"/>
      <c r="L1713" s="47"/>
      <c r="M1713" s="133"/>
      <c r="N1713" s="74"/>
      <c r="O1713" s="75"/>
      <c r="P1713" s="47"/>
      <c r="Q1713" s="47"/>
      <c r="R1713" s="47"/>
      <c r="S1713" s="47"/>
      <c r="T1713" s="76"/>
      <c r="U1713" s="73"/>
      <c r="V1713" s="68"/>
    </row>
    <row r="1714" spans="1:22" x14ac:dyDescent="0.35">
      <c r="A1714" s="132"/>
      <c r="B1714" s="133"/>
      <c r="C1714" s="135"/>
      <c r="D1714" s="133"/>
      <c r="E1714" s="74"/>
      <c r="F1714" s="75"/>
      <c r="G1714" s="47"/>
      <c r="H1714" s="47"/>
      <c r="I1714" s="47"/>
      <c r="J1714" s="47"/>
      <c r="K1714" s="47"/>
      <c r="L1714" s="47"/>
      <c r="M1714" s="133"/>
      <c r="N1714" s="77"/>
      <c r="O1714" s="75"/>
      <c r="P1714" s="47"/>
      <c r="Q1714" s="47"/>
      <c r="R1714" s="47"/>
      <c r="S1714" s="47"/>
      <c r="T1714" s="76"/>
      <c r="U1714" s="73"/>
      <c r="V1714" s="68"/>
    </row>
    <row r="1715" spans="1:22" x14ac:dyDescent="0.35">
      <c r="A1715" s="132"/>
      <c r="B1715" s="133"/>
      <c r="C1715" s="135"/>
      <c r="D1715" s="133"/>
      <c r="E1715" s="74"/>
      <c r="F1715" s="75"/>
      <c r="G1715" s="47"/>
      <c r="H1715" s="47"/>
      <c r="I1715" s="47"/>
      <c r="J1715" s="47"/>
      <c r="K1715" s="47"/>
      <c r="L1715" s="47"/>
      <c r="M1715" s="133"/>
      <c r="N1715" s="74"/>
      <c r="O1715" s="75"/>
      <c r="P1715" s="47"/>
      <c r="Q1715" s="47"/>
      <c r="R1715" s="47"/>
      <c r="S1715" s="47"/>
      <c r="T1715" s="76"/>
      <c r="U1715" s="73"/>
      <c r="V1715" s="68"/>
    </row>
    <row r="1716" spans="1:22" x14ac:dyDescent="0.35">
      <c r="A1716" s="132"/>
      <c r="B1716" s="133"/>
      <c r="C1716" s="135"/>
      <c r="D1716" s="133"/>
      <c r="E1716" s="74"/>
      <c r="F1716" s="75"/>
      <c r="G1716" s="47"/>
      <c r="H1716" s="47"/>
      <c r="I1716" s="47"/>
      <c r="J1716" s="47"/>
      <c r="K1716" s="47"/>
      <c r="L1716" s="47"/>
      <c r="M1716" s="133"/>
      <c r="N1716" s="74"/>
      <c r="O1716" s="75"/>
      <c r="P1716" s="47"/>
      <c r="Q1716" s="47"/>
      <c r="R1716" s="47"/>
      <c r="S1716" s="47"/>
      <c r="T1716" s="76"/>
      <c r="U1716" s="73"/>
      <c r="V1716" s="68"/>
    </row>
    <row r="1717" spans="1:22" x14ac:dyDescent="0.35">
      <c r="A1717" s="132"/>
      <c r="B1717" s="133"/>
      <c r="C1717" s="135"/>
      <c r="D1717" s="133"/>
      <c r="E1717" s="74"/>
      <c r="F1717" s="75"/>
      <c r="G1717" s="47"/>
      <c r="H1717" s="47"/>
      <c r="I1717" s="47"/>
      <c r="J1717" s="47"/>
      <c r="K1717" s="47"/>
      <c r="L1717" s="47"/>
      <c r="M1717" s="133"/>
      <c r="N1717" s="74"/>
      <c r="O1717" s="75"/>
      <c r="P1717" s="47"/>
      <c r="Q1717" s="47"/>
      <c r="R1717" s="47"/>
      <c r="S1717" s="47"/>
      <c r="T1717" s="76"/>
      <c r="U1717" s="73"/>
      <c r="V1717" s="68"/>
    </row>
    <row r="1718" spans="1:22" x14ac:dyDescent="0.35">
      <c r="A1718" s="132"/>
      <c r="B1718" s="133"/>
      <c r="C1718" s="135"/>
      <c r="D1718" s="133"/>
      <c r="E1718" s="74"/>
      <c r="F1718" s="75"/>
      <c r="G1718" s="47"/>
      <c r="H1718" s="47"/>
      <c r="I1718" s="47"/>
      <c r="J1718" s="47"/>
      <c r="K1718" s="47"/>
      <c r="L1718" s="47"/>
      <c r="M1718" s="133"/>
      <c r="N1718" s="74"/>
      <c r="O1718" s="75"/>
      <c r="P1718" s="47"/>
      <c r="Q1718" s="47"/>
      <c r="R1718" s="47"/>
      <c r="S1718" s="47"/>
      <c r="T1718" s="76"/>
      <c r="U1718" s="73"/>
      <c r="V1718" s="68"/>
    </row>
    <row r="1719" spans="1:22" x14ac:dyDescent="0.35">
      <c r="A1719" s="132"/>
      <c r="B1719" s="133"/>
      <c r="C1719" s="135"/>
      <c r="D1719" s="133"/>
      <c r="E1719" s="74"/>
      <c r="F1719" s="75"/>
      <c r="G1719" s="47"/>
      <c r="H1719" s="47"/>
      <c r="I1719" s="47"/>
      <c r="J1719" s="47"/>
      <c r="K1719" s="47"/>
      <c r="L1719" s="47"/>
      <c r="M1719" s="133"/>
      <c r="N1719" s="77"/>
      <c r="O1719" s="75"/>
      <c r="P1719" s="47"/>
      <c r="Q1719" s="47"/>
      <c r="R1719" s="47"/>
      <c r="S1719" s="47"/>
      <c r="T1719" s="76"/>
      <c r="U1719" s="73"/>
      <c r="V1719" s="68"/>
    </row>
    <row r="1720" spans="1:22" x14ac:dyDescent="0.35">
      <c r="A1720" s="132"/>
      <c r="B1720" s="133"/>
      <c r="C1720" s="135"/>
      <c r="D1720" s="133"/>
      <c r="E1720" s="74"/>
      <c r="F1720" s="75"/>
      <c r="G1720" s="47"/>
      <c r="H1720" s="47"/>
      <c r="I1720" s="47"/>
      <c r="J1720" s="47"/>
      <c r="K1720" s="47"/>
      <c r="L1720" s="47"/>
      <c r="M1720" s="133"/>
      <c r="N1720" s="77"/>
      <c r="O1720" s="75"/>
      <c r="P1720" s="47"/>
      <c r="Q1720" s="47"/>
      <c r="R1720" s="47"/>
      <c r="S1720" s="47"/>
      <c r="T1720" s="76"/>
      <c r="U1720" s="73"/>
      <c r="V1720" s="68"/>
    </row>
    <row r="1721" spans="1:22" x14ac:dyDescent="0.35">
      <c r="A1721" s="132"/>
      <c r="B1721" s="133"/>
      <c r="C1721" s="135"/>
      <c r="D1721" s="133"/>
      <c r="E1721" s="74"/>
      <c r="F1721" s="75"/>
      <c r="G1721" s="47"/>
      <c r="H1721" s="47"/>
      <c r="I1721" s="47"/>
      <c r="J1721" s="47"/>
      <c r="K1721" s="47"/>
      <c r="L1721" s="47"/>
      <c r="M1721" s="133"/>
      <c r="N1721" s="77"/>
      <c r="O1721" s="75"/>
      <c r="P1721" s="47"/>
      <c r="Q1721" s="47"/>
      <c r="R1721" s="47"/>
      <c r="S1721" s="47"/>
      <c r="T1721" s="76"/>
      <c r="U1721" s="73"/>
      <c r="V1721" s="68"/>
    </row>
    <row r="1722" spans="1:22" x14ac:dyDescent="0.35">
      <c r="A1722" s="132"/>
      <c r="B1722" s="133"/>
      <c r="C1722" s="135"/>
      <c r="D1722" s="133"/>
      <c r="E1722" s="74"/>
      <c r="F1722" s="75"/>
      <c r="G1722" s="47"/>
      <c r="H1722" s="47"/>
      <c r="I1722" s="47"/>
      <c r="J1722" s="47"/>
      <c r="K1722" s="47"/>
      <c r="L1722" s="47"/>
      <c r="M1722" s="133"/>
      <c r="N1722" s="87"/>
      <c r="O1722" s="75"/>
      <c r="P1722" s="47"/>
      <c r="Q1722" s="47"/>
      <c r="R1722" s="47"/>
      <c r="S1722" s="47"/>
      <c r="T1722" s="88"/>
      <c r="U1722" s="73"/>
      <c r="V1722" s="68"/>
    </row>
    <row r="1723" spans="1:22" x14ac:dyDescent="0.35">
      <c r="A1723" s="78"/>
      <c r="B1723" s="79"/>
      <c r="C1723" s="80"/>
      <c r="D1723" s="81"/>
      <c r="E1723" s="82"/>
      <c r="F1723" s="83"/>
      <c r="G1723" s="83"/>
      <c r="H1723" s="83"/>
      <c r="I1723" s="84"/>
      <c r="J1723" s="84"/>
      <c r="K1723" s="84"/>
      <c r="L1723" s="85"/>
      <c r="M1723" s="86"/>
      <c r="N1723" s="83"/>
      <c r="O1723" s="83"/>
      <c r="P1723" s="83"/>
      <c r="Q1723" s="84"/>
      <c r="R1723" s="84"/>
      <c r="S1723" s="84"/>
      <c r="T1723" s="55"/>
      <c r="U1723" s="55"/>
      <c r="V1723" s="55"/>
    </row>
    <row r="1724" spans="1:22" x14ac:dyDescent="0.35">
      <c r="A1724" s="177" t="s">
        <v>0</v>
      </c>
      <c r="B1724" s="179" t="s">
        <v>1</v>
      </c>
      <c r="C1724" s="181" t="s">
        <v>2</v>
      </c>
      <c r="D1724" s="183" t="s">
        <v>3</v>
      </c>
      <c r="E1724" s="184"/>
      <c r="F1724" s="185"/>
      <c r="G1724" s="185"/>
      <c r="H1724" s="185"/>
      <c r="I1724" s="185"/>
      <c r="J1724" s="185"/>
      <c r="K1724" s="186" t="s">
        <v>4</v>
      </c>
      <c r="L1724" s="48"/>
      <c r="M1724" s="183" t="s">
        <v>5</v>
      </c>
      <c r="N1724" s="184"/>
      <c r="O1724" s="185"/>
      <c r="P1724" s="185"/>
      <c r="Q1724" s="185"/>
      <c r="R1724" s="185"/>
      <c r="S1724" s="185"/>
      <c r="T1724" s="159" t="s">
        <v>6</v>
      </c>
      <c r="U1724" s="161" t="s">
        <v>7</v>
      </c>
      <c r="V1724" s="234" t="s">
        <v>879</v>
      </c>
    </row>
    <row r="1725" spans="1:22" ht="25" x14ac:dyDescent="0.35">
      <c r="A1725" s="177"/>
      <c r="B1725" s="179"/>
      <c r="C1725" s="181"/>
      <c r="D1725" s="163" t="s">
        <v>8</v>
      </c>
      <c r="E1725" s="165" t="s">
        <v>9</v>
      </c>
      <c r="F1725" s="167" t="s">
        <v>10</v>
      </c>
      <c r="G1725" s="169" t="s">
        <v>880</v>
      </c>
      <c r="H1725" s="170"/>
      <c r="I1725" s="170"/>
      <c r="J1725" s="171"/>
      <c r="K1725" s="187"/>
      <c r="L1725" s="49" t="s">
        <v>11</v>
      </c>
      <c r="M1725" s="172" t="s">
        <v>8</v>
      </c>
      <c r="N1725" s="174" t="s">
        <v>12</v>
      </c>
      <c r="O1725" s="167" t="s">
        <v>10</v>
      </c>
      <c r="P1725" s="169" t="s">
        <v>310</v>
      </c>
      <c r="Q1725" s="170"/>
      <c r="R1725" s="170"/>
      <c r="S1725" s="171"/>
      <c r="T1725" s="159"/>
      <c r="U1725" s="161"/>
      <c r="V1725" s="235"/>
    </row>
    <row r="1726" spans="1:22" ht="15" thickBot="1" x14ac:dyDescent="0.4">
      <c r="A1726" s="178"/>
      <c r="B1726" s="180"/>
      <c r="C1726" s="182"/>
      <c r="D1726" s="164"/>
      <c r="E1726" s="166"/>
      <c r="F1726" s="168"/>
      <c r="G1726" s="50" t="s">
        <v>13</v>
      </c>
      <c r="H1726" s="51" t="s">
        <v>14</v>
      </c>
      <c r="I1726" s="52" t="s">
        <v>15</v>
      </c>
      <c r="J1726" s="53">
        <v>0</v>
      </c>
      <c r="K1726" s="188"/>
      <c r="L1726" s="54"/>
      <c r="M1726" s="173"/>
      <c r="N1726" s="175"/>
      <c r="O1726" s="176"/>
      <c r="P1726" s="50" t="s">
        <v>13</v>
      </c>
      <c r="Q1726" s="51" t="s">
        <v>14</v>
      </c>
      <c r="R1726" s="52" t="s">
        <v>15</v>
      </c>
      <c r="S1726" s="53">
        <v>0</v>
      </c>
      <c r="T1726" s="160"/>
      <c r="U1726" s="162"/>
      <c r="V1726" s="236"/>
    </row>
    <row r="1727" spans="1:22" x14ac:dyDescent="0.35">
      <c r="A1727" s="56"/>
      <c r="B1727" s="57"/>
      <c r="C1727" s="58"/>
      <c r="D1727" s="59"/>
      <c r="E1727" s="60"/>
      <c r="F1727" s="60"/>
      <c r="G1727" s="61"/>
      <c r="H1727" s="62"/>
      <c r="I1727" s="63"/>
      <c r="J1727" s="64"/>
      <c r="K1727" s="65"/>
      <c r="L1727" s="65"/>
      <c r="M1727" s="59"/>
      <c r="N1727" s="60"/>
      <c r="O1727" s="60"/>
      <c r="P1727" s="61"/>
      <c r="Q1727" s="62"/>
      <c r="R1727" s="63"/>
      <c r="S1727" s="64"/>
      <c r="T1727" s="14"/>
      <c r="U1727" s="15"/>
      <c r="V1727" s="237"/>
    </row>
    <row r="1728" spans="1:22" x14ac:dyDescent="0.35">
      <c r="A1728" s="131">
        <v>1</v>
      </c>
      <c r="B1728" s="131">
        <v>84</v>
      </c>
      <c r="C1728" s="134"/>
      <c r="D1728" s="136">
        <v>100</v>
      </c>
      <c r="E1728" s="66"/>
      <c r="F1728" s="67"/>
      <c r="G1728" s="47"/>
      <c r="H1728" s="47"/>
      <c r="I1728" s="47"/>
      <c r="J1728" s="47"/>
      <c r="K1728" s="47">
        <f>((SUM(H1730:H1741)*H1729)+(SUM(G1730:G1741)*G1729)+(SUM(I1730:I1741)*I1729))/1000</f>
        <v>34.895000000000003</v>
      </c>
      <c r="L1728" s="47">
        <f>K1728*100/D1728</f>
        <v>34.895000000000003</v>
      </c>
      <c r="M1728" s="136"/>
      <c r="N1728" s="66"/>
      <c r="O1728" s="67"/>
      <c r="P1728" s="47"/>
      <c r="Q1728" s="47"/>
      <c r="R1728" s="47"/>
      <c r="S1728" s="47"/>
      <c r="T1728" s="47">
        <f>((SUM(Q1730:Q1742)*Q1729)+(SUM(P1730:P1742)*P1729)+(SUM(R1730:R1742)*R1729))/1000</f>
        <v>0</v>
      </c>
      <c r="U1728" s="47" t="e">
        <f>T1728*100/M1728</f>
        <v>#DIV/0!</v>
      </c>
      <c r="V1728" s="68"/>
    </row>
    <row r="1729" spans="1:22" x14ac:dyDescent="0.35">
      <c r="A1729" s="132"/>
      <c r="B1729" s="133"/>
      <c r="C1729" s="135"/>
      <c r="D1729" s="133"/>
      <c r="E1729" s="69" t="s">
        <v>17</v>
      </c>
      <c r="F1729" s="70"/>
      <c r="G1729" s="896">
        <v>233</v>
      </c>
      <c r="H1729" s="896">
        <v>231</v>
      </c>
      <c r="I1729" s="896">
        <v>229</v>
      </c>
      <c r="J1729" s="896">
        <v>386</v>
      </c>
      <c r="K1729" s="47"/>
      <c r="L1729" s="47"/>
      <c r="M1729" s="133"/>
      <c r="N1729" s="69"/>
      <c r="O1729" s="70"/>
      <c r="P1729" s="68"/>
      <c r="Q1729" s="68"/>
      <c r="R1729" s="68"/>
      <c r="S1729" s="47"/>
      <c r="T1729" s="76"/>
      <c r="U1729" s="73"/>
      <c r="V1729" s="68"/>
    </row>
    <row r="1730" spans="1:22" x14ac:dyDescent="0.35">
      <c r="A1730" s="132"/>
      <c r="B1730" s="133"/>
      <c r="C1730" s="135"/>
      <c r="D1730" s="133"/>
      <c r="E1730" s="836" t="s">
        <v>1390</v>
      </c>
      <c r="F1730" s="75"/>
      <c r="G1730" s="837">
        <v>6</v>
      </c>
      <c r="H1730" s="837">
        <v>8</v>
      </c>
      <c r="I1730" s="837">
        <v>6</v>
      </c>
      <c r="J1730" s="837">
        <v>3</v>
      </c>
      <c r="K1730" s="47"/>
      <c r="L1730" s="47"/>
      <c r="M1730" s="133"/>
      <c r="N1730" s="74"/>
      <c r="O1730" s="75"/>
      <c r="P1730" s="47"/>
      <c r="Q1730" s="47"/>
      <c r="R1730" s="47"/>
      <c r="S1730" s="47"/>
      <c r="T1730" s="76"/>
      <c r="U1730" s="73"/>
      <c r="V1730" s="68"/>
    </row>
    <row r="1731" spans="1:22" x14ac:dyDescent="0.35">
      <c r="A1731" s="132"/>
      <c r="B1731" s="133"/>
      <c r="C1731" s="135"/>
      <c r="D1731" s="133"/>
      <c r="E1731" s="830" t="s">
        <v>1390</v>
      </c>
      <c r="F1731" s="75"/>
      <c r="G1731" s="89">
        <v>46</v>
      </c>
      <c r="H1731" s="89">
        <v>44</v>
      </c>
      <c r="I1731" s="89">
        <v>40</v>
      </c>
      <c r="J1731" s="89">
        <v>2</v>
      </c>
      <c r="K1731" s="47"/>
      <c r="L1731" s="47"/>
      <c r="M1731" s="133"/>
      <c r="N1731" s="77"/>
      <c r="O1731" s="75"/>
      <c r="P1731" s="47"/>
      <c r="Q1731" s="47"/>
      <c r="R1731" s="47"/>
      <c r="S1731" s="47"/>
      <c r="T1731" s="76"/>
      <c r="U1731" s="73"/>
      <c r="V1731" s="68"/>
    </row>
    <row r="1732" spans="1:22" x14ac:dyDescent="0.35">
      <c r="A1732" s="132"/>
      <c r="B1732" s="133"/>
      <c r="C1732" s="135"/>
      <c r="D1732" s="133"/>
      <c r="E1732" s="830" t="s">
        <v>1391</v>
      </c>
      <c r="F1732" s="75"/>
      <c r="G1732" s="89">
        <v>1</v>
      </c>
      <c r="H1732" s="89">
        <v>0</v>
      </c>
      <c r="I1732" s="89">
        <v>0</v>
      </c>
      <c r="J1732" s="89">
        <v>1</v>
      </c>
      <c r="K1732" s="47"/>
      <c r="L1732" s="47"/>
      <c r="M1732" s="133"/>
      <c r="N1732" s="74"/>
      <c r="O1732" s="75"/>
      <c r="P1732" s="89"/>
      <c r="Q1732" s="89"/>
      <c r="R1732" s="89"/>
      <c r="S1732" s="89"/>
      <c r="T1732" s="76"/>
      <c r="U1732" s="73"/>
      <c r="V1732" s="68"/>
    </row>
    <row r="1733" spans="1:22" x14ac:dyDescent="0.35">
      <c r="A1733" s="132"/>
      <c r="B1733" s="133"/>
      <c r="C1733" s="135"/>
      <c r="D1733" s="133"/>
      <c r="E1733" s="74"/>
      <c r="F1733" s="75"/>
      <c r="G1733" s="89"/>
      <c r="H1733" s="89"/>
      <c r="I1733" s="89"/>
      <c r="J1733" s="89"/>
      <c r="K1733" s="47"/>
      <c r="L1733" s="47"/>
      <c r="M1733" s="133"/>
      <c r="N1733" s="77"/>
      <c r="O1733" s="75"/>
      <c r="P1733" s="89"/>
      <c r="Q1733" s="89"/>
      <c r="R1733" s="89"/>
      <c r="S1733" s="89"/>
      <c r="T1733" s="76"/>
      <c r="U1733" s="73"/>
      <c r="V1733" s="68"/>
    </row>
    <row r="1734" spans="1:22" x14ac:dyDescent="0.35">
      <c r="A1734" s="132"/>
      <c r="B1734" s="133"/>
      <c r="C1734" s="135"/>
      <c r="D1734" s="133"/>
      <c r="E1734" s="74"/>
      <c r="F1734" s="75"/>
      <c r="G1734" s="47"/>
      <c r="H1734" s="47"/>
      <c r="I1734" s="47"/>
      <c r="J1734" s="47"/>
      <c r="K1734" s="47"/>
      <c r="L1734" s="47"/>
      <c r="M1734" s="133"/>
      <c r="N1734" s="74"/>
      <c r="O1734" s="75"/>
      <c r="P1734" s="89"/>
      <c r="Q1734" s="89"/>
      <c r="R1734" s="89"/>
      <c r="S1734" s="89"/>
      <c r="T1734" s="76"/>
      <c r="U1734" s="73"/>
      <c r="V1734" s="68"/>
    </row>
    <row r="1735" spans="1:22" x14ac:dyDescent="0.35">
      <c r="A1735" s="132"/>
      <c r="B1735" s="133"/>
      <c r="C1735" s="135"/>
      <c r="D1735" s="133"/>
      <c r="E1735" s="74"/>
      <c r="F1735" s="75"/>
      <c r="G1735" s="47"/>
      <c r="H1735" s="47"/>
      <c r="I1735" s="47"/>
      <c r="J1735" s="47"/>
      <c r="K1735" s="47"/>
      <c r="L1735" s="47"/>
      <c r="M1735" s="133"/>
      <c r="N1735" s="74"/>
      <c r="O1735" s="75"/>
      <c r="P1735" s="89"/>
      <c r="Q1735" s="89"/>
      <c r="R1735" s="89"/>
      <c r="S1735" s="89"/>
      <c r="T1735" s="76"/>
      <c r="U1735" s="73"/>
      <c r="V1735" s="68"/>
    </row>
    <row r="1736" spans="1:22" x14ac:dyDescent="0.35">
      <c r="A1736" s="132"/>
      <c r="B1736" s="133"/>
      <c r="C1736" s="135"/>
      <c r="D1736" s="133"/>
      <c r="E1736" s="74"/>
      <c r="G1736" s="47"/>
      <c r="H1736" s="47"/>
      <c r="I1736" s="47"/>
      <c r="J1736" s="47"/>
      <c r="K1736" s="47"/>
      <c r="L1736" s="47"/>
      <c r="M1736" s="133"/>
      <c r="N1736" s="74"/>
      <c r="O1736" s="75"/>
      <c r="P1736" s="89"/>
      <c r="Q1736" s="89"/>
      <c r="R1736" s="89"/>
      <c r="S1736" s="89"/>
      <c r="T1736" s="76"/>
      <c r="U1736" s="73"/>
      <c r="V1736" s="68"/>
    </row>
    <row r="1737" spans="1:22" x14ac:dyDescent="0.35">
      <c r="A1737" s="132"/>
      <c r="B1737" s="133"/>
      <c r="C1737" s="135"/>
      <c r="D1737" s="133"/>
      <c r="E1737" s="74"/>
      <c r="G1737" s="47"/>
      <c r="H1737" s="47"/>
      <c r="I1737" s="47"/>
      <c r="J1737" s="47"/>
      <c r="K1737" s="47"/>
      <c r="L1737" s="47"/>
      <c r="M1737" s="133"/>
      <c r="N1737" s="74"/>
      <c r="O1737" s="75"/>
      <c r="P1737" s="89"/>
      <c r="Q1737" s="89"/>
      <c r="R1737" s="89"/>
      <c r="S1737" s="89"/>
      <c r="T1737" s="76"/>
      <c r="U1737" s="73"/>
      <c r="V1737" s="68"/>
    </row>
    <row r="1738" spans="1:22" x14ac:dyDescent="0.35">
      <c r="A1738" s="132"/>
      <c r="B1738" s="133"/>
      <c r="C1738" s="135"/>
      <c r="D1738" s="133"/>
      <c r="E1738" s="74"/>
      <c r="G1738" s="47"/>
      <c r="H1738" s="47"/>
      <c r="I1738" s="47"/>
      <c r="J1738" s="47"/>
      <c r="K1738" s="47"/>
      <c r="L1738" s="47"/>
      <c r="M1738" s="133"/>
      <c r="N1738" s="77"/>
      <c r="O1738" s="75"/>
      <c r="P1738" s="89"/>
      <c r="Q1738" s="89"/>
      <c r="R1738" s="89"/>
      <c r="S1738" s="89"/>
      <c r="T1738" s="76"/>
      <c r="U1738" s="73"/>
      <c r="V1738" s="68"/>
    </row>
    <row r="1739" spans="1:22" x14ac:dyDescent="0.35">
      <c r="A1739" s="132"/>
      <c r="B1739" s="133"/>
      <c r="C1739" s="135"/>
      <c r="D1739" s="133"/>
      <c r="E1739" s="74"/>
      <c r="G1739" s="47"/>
      <c r="H1739" s="47"/>
      <c r="I1739" s="47"/>
      <c r="J1739" s="47"/>
      <c r="K1739" s="47"/>
      <c r="L1739" s="47"/>
      <c r="M1739" s="133"/>
      <c r="N1739" s="77"/>
      <c r="O1739" s="75"/>
      <c r="P1739" s="89"/>
      <c r="Q1739" s="89"/>
      <c r="R1739" s="89"/>
      <c r="S1739" s="89"/>
      <c r="T1739" s="76"/>
      <c r="U1739" s="73"/>
      <c r="V1739" s="68"/>
    </row>
    <row r="1740" spans="1:22" x14ac:dyDescent="0.35">
      <c r="A1740" s="132"/>
      <c r="B1740" s="133"/>
      <c r="C1740" s="135"/>
      <c r="D1740" s="133"/>
      <c r="E1740" s="74"/>
      <c r="G1740" s="47"/>
      <c r="H1740" s="47"/>
      <c r="I1740" s="47"/>
      <c r="J1740" s="47"/>
      <c r="K1740" s="47"/>
      <c r="L1740" s="47"/>
      <c r="M1740" s="133"/>
      <c r="N1740" s="77"/>
      <c r="O1740" s="75"/>
      <c r="P1740" s="89"/>
      <c r="Q1740" s="89"/>
      <c r="R1740" s="89"/>
      <c r="S1740" s="89"/>
      <c r="T1740" s="76"/>
      <c r="U1740" s="73"/>
      <c r="V1740" s="68"/>
    </row>
    <row r="1741" spans="1:22" x14ac:dyDescent="0.35">
      <c r="A1741" s="132"/>
      <c r="B1741" s="133"/>
      <c r="C1741" s="135"/>
      <c r="D1741" s="133"/>
      <c r="E1741" s="74"/>
      <c r="G1741" s="47"/>
      <c r="H1741" s="47"/>
      <c r="I1741" s="47"/>
      <c r="J1741" s="47"/>
      <c r="K1741" s="47"/>
      <c r="L1741" s="47"/>
      <c r="M1741" s="133"/>
      <c r="N1741" s="87"/>
      <c r="O1741" s="75"/>
      <c r="P1741" s="89"/>
      <c r="Q1741" s="89"/>
      <c r="R1741" s="89"/>
      <c r="S1741" s="89"/>
      <c r="T1741" s="88"/>
      <c r="U1741" s="73"/>
      <c r="V1741" s="68"/>
    </row>
    <row r="1742" spans="1:22" x14ac:dyDescent="0.35">
      <c r="O1742" s="104"/>
      <c r="P1742" s="89"/>
      <c r="Q1742" s="89"/>
      <c r="R1742" s="89"/>
      <c r="S1742" s="89"/>
    </row>
    <row r="1743" spans="1:22" x14ac:dyDescent="0.35">
      <c r="A1743" s="177" t="s">
        <v>0</v>
      </c>
      <c r="B1743" s="179" t="s">
        <v>1</v>
      </c>
      <c r="C1743" s="181" t="s">
        <v>2</v>
      </c>
      <c r="D1743" s="183" t="s">
        <v>3</v>
      </c>
      <c r="E1743" s="184"/>
      <c r="F1743" s="185"/>
      <c r="G1743" s="185"/>
      <c r="H1743" s="185"/>
      <c r="I1743" s="185"/>
      <c r="J1743" s="185"/>
      <c r="K1743" s="186" t="s">
        <v>4</v>
      </c>
      <c r="L1743" s="48"/>
      <c r="M1743" s="183" t="s">
        <v>5</v>
      </c>
      <c r="N1743" s="184"/>
      <c r="O1743" s="185"/>
      <c r="P1743" s="185"/>
      <c r="Q1743" s="185"/>
      <c r="R1743" s="185"/>
      <c r="S1743" s="185"/>
      <c r="T1743" s="159" t="s">
        <v>6</v>
      </c>
      <c r="U1743" s="161" t="s">
        <v>7</v>
      </c>
      <c r="V1743" s="234" t="s">
        <v>879</v>
      </c>
    </row>
    <row r="1744" spans="1:22" ht="25" x14ac:dyDescent="0.35">
      <c r="A1744" s="177"/>
      <c r="B1744" s="179"/>
      <c r="C1744" s="181"/>
      <c r="D1744" s="163" t="s">
        <v>8</v>
      </c>
      <c r="E1744" s="165" t="s">
        <v>9</v>
      </c>
      <c r="F1744" s="167" t="s">
        <v>10</v>
      </c>
      <c r="G1744" s="169" t="s">
        <v>310</v>
      </c>
      <c r="H1744" s="170"/>
      <c r="I1744" s="170"/>
      <c r="J1744" s="171"/>
      <c r="K1744" s="187"/>
      <c r="L1744" s="49" t="s">
        <v>11</v>
      </c>
      <c r="M1744" s="172" t="s">
        <v>8</v>
      </c>
      <c r="N1744" s="174" t="s">
        <v>12</v>
      </c>
      <c r="O1744" s="167" t="s">
        <v>10</v>
      </c>
      <c r="P1744" s="169" t="s">
        <v>310</v>
      </c>
      <c r="Q1744" s="170"/>
      <c r="R1744" s="170"/>
      <c r="S1744" s="171"/>
      <c r="T1744" s="159"/>
      <c r="U1744" s="161"/>
      <c r="V1744" s="235"/>
    </row>
    <row r="1745" spans="1:22" ht="15" thickBot="1" x14ac:dyDescent="0.4">
      <c r="A1745" s="178"/>
      <c r="B1745" s="180"/>
      <c r="C1745" s="182"/>
      <c r="D1745" s="164"/>
      <c r="E1745" s="166"/>
      <c r="F1745" s="168"/>
      <c r="G1745" s="50" t="s">
        <v>13</v>
      </c>
      <c r="H1745" s="51" t="s">
        <v>14</v>
      </c>
      <c r="I1745" s="52" t="s">
        <v>15</v>
      </c>
      <c r="J1745" s="53">
        <v>0</v>
      </c>
      <c r="K1745" s="188"/>
      <c r="L1745" s="54"/>
      <c r="M1745" s="173"/>
      <c r="N1745" s="175"/>
      <c r="O1745" s="176"/>
      <c r="P1745" s="50" t="s">
        <v>13</v>
      </c>
      <c r="Q1745" s="51" t="s">
        <v>14</v>
      </c>
      <c r="R1745" s="52" t="s">
        <v>15</v>
      </c>
      <c r="S1745" s="53">
        <v>0</v>
      </c>
      <c r="T1745" s="160"/>
      <c r="U1745" s="162"/>
      <c r="V1745" s="236"/>
    </row>
    <row r="1746" spans="1:22" x14ac:dyDescent="0.35">
      <c r="A1746" s="56"/>
      <c r="B1746" s="57"/>
      <c r="C1746" s="58"/>
      <c r="D1746" s="59"/>
      <c r="E1746" s="60"/>
      <c r="F1746" s="60"/>
      <c r="G1746" s="61"/>
      <c r="H1746" s="62"/>
      <c r="I1746" s="63"/>
      <c r="J1746" s="64"/>
      <c r="K1746" s="65"/>
      <c r="L1746" s="65"/>
      <c r="M1746" s="59"/>
      <c r="N1746" s="60"/>
      <c r="O1746" s="60"/>
      <c r="P1746" s="61"/>
      <c r="Q1746" s="62"/>
      <c r="R1746" s="63"/>
      <c r="S1746" s="64"/>
      <c r="T1746" s="14"/>
      <c r="U1746" s="15"/>
      <c r="V1746" s="237"/>
    </row>
    <row r="1747" spans="1:22" x14ac:dyDescent="0.35">
      <c r="A1747" s="131">
        <v>1</v>
      </c>
      <c r="B1747" s="131">
        <v>85</v>
      </c>
      <c r="C1747" s="134"/>
      <c r="D1747" s="157">
        <v>100</v>
      </c>
      <c r="E1747" s="934" t="s">
        <v>1392</v>
      </c>
      <c r="F1747" s="67">
        <v>3</v>
      </c>
      <c r="G1747" s="47">
        <v>13</v>
      </c>
      <c r="H1747" s="47">
        <v>6</v>
      </c>
      <c r="I1747" s="47">
        <v>8</v>
      </c>
      <c r="J1747" s="47">
        <v>9</v>
      </c>
      <c r="K1747" s="47">
        <f>((SUM(H1749:H1760)*H1748)+(SUM(G1749:G1760)*G1748)+(SUM(I1749:I1760)*I1748))/1000</f>
        <v>7.2110000000000003</v>
      </c>
      <c r="L1747" s="47">
        <f>K1747*100/D1747</f>
        <v>7.2110000000000003</v>
      </c>
      <c r="M1747" s="136"/>
      <c r="N1747" s="66"/>
      <c r="O1747" s="67"/>
      <c r="P1747" s="47"/>
      <c r="Q1747" s="47"/>
      <c r="R1747" s="47"/>
      <c r="S1747" s="47"/>
      <c r="T1747" s="47">
        <f>((SUM(Q1749:Q1760)*Q1748)+(SUM(P1749:P1760)*P1748)+(SUM(R1749:R1760)*R1748))/1000</f>
        <v>0</v>
      </c>
      <c r="U1747" s="47" t="e">
        <f>T1747*100/M1747</f>
        <v>#DIV/0!</v>
      </c>
      <c r="V1747" s="68" t="s">
        <v>924</v>
      </c>
    </row>
    <row r="1748" spans="1:22" x14ac:dyDescent="0.35">
      <c r="A1748" s="132"/>
      <c r="B1748" s="133"/>
      <c r="C1748" s="135"/>
      <c r="D1748" s="158"/>
      <c r="E1748" s="853" t="s">
        <v>17</v>
      </c>
      <c r="F1748" s="70"/>
      <c r="G1748" s="922">
        <v>227</v>
      </c>
      <c r="H1748" s="922">
        <v>233</v>
      </c>
      <c r="I1748" s="922">
        <v>238</v>
      </c>
      <c r="J1748" s="71">
        <v>411</v>
      </c>
      <c r="K1748" s="47"/>
      <c r="L1748" s="47"/>
      <c r="M1748" s="133"/>
      <c r="N1748" s="69"/>
      <c r="O1748" s="70"/>
      <c r="P1748" s="68"/>
      <c r="Q1748" s="68"/>
      <c r="R1748" s="68"/>
      <c r="S1748" s="47"/>
      <c r="T1748" s="76"/>
      <c r="U1748" s="73"/>
      <c r="V1748" s="68"/>
    </row>
    <row r="1749" spans="1:22" x14ac:dyDescent="0.35">
      <c r="A1749" s="132"/>
      <c r="B1749" s="133"/>
      <c r="C1749" s="135"/>
      <c r="D1749" s="158"/>
      <c r="E1749" s="856" t="s">
        <v>940</v>
      </c>
      <c r="F1749" s="75"/>
      <c r="G1749" s="89"/>
      <c r="H1749" s="89"/>
      <c r="I1749" s="89"/>
      <c r="J1749" s="89"/>
      <c r="K1749" s="47"/>
      <c r="L1749" s="47"/>
      <c r="M1749" s="133"/>
      <c r="N1749" s="74"/>
      <c r="O1749" s="75"/>
      <c r="P1749" s="47"/>
      <c r="Q1749" s="47"/>
      <c r="R1749" s="47"/>
      <c r="S1749" s="47"/>
      <c r="T1749" s="76"/>
      <c r="U1749" s="73"/>
      <c r="V1749" s="68"/>
    </row>
    <row r="1750" spans="1:22" x14ac:dyDescent="0.35">
      <c r="A1750" s="132"/>
      <c r="B1750" s="133"/>
      <c r="C1750" s="135"/>
      <c r="D1750" s="158"/>
      <c r="E1750" s="935" t="s">
        <v>1393</v>
      </c>
      <c r="F1750" s="75"/>
      <c r="G1750" s="866">
        <v>0</v>
      </c>
      <c r="H1750" s="840">
        <v>0</v>
      </c>
      <c r="I1750" s="840">
        <v>2</v>
      </c>
      <c r="J1750" s="840">
        <v>2</v>
      </c>
      <c r="K1750" s="47"/>
      <c r="L1750" s="47"/>
      <c r="M1750" s="133"/>
      <c r="N1750" s="77"/>
      <c r="O1750" s="75"/>
      <c r="P1750" s="47"/>
      <c r="Q1750" s="47"/>
      <c r="R1750" s="47"/>
      <c r="S1750" s="47"/>
      <c r="T1750" s="76"/>
      <c r="U1750" s="73"/>
      <c r="V1750" s="68"/>
    </row>
    <row r="1751" spans="1:22" x14ac:dyDescent="0.35">
      <c r="A1751" s="132"/>
      <c r="B1751" s="133"/>
      <c r="C1751" s="135"/>
      <c r="D1751" s="158"/>
      <c r="E1751" s="867" t="s">
        <v>1394</v>
      </c>
      <c r="F1751" s="75"/>
      <c r="G1751" s="936">
        <v>0</v>
      </c>
      <c r="H1751" s="937">
        <v>2</v>
      </c>
      <c r="I1751" s="936">
        <v>0</v>
      </c>
      <c r="J1751" s="937">
        <v>2</v>
      </c>
      <c r="K1751" s="47"/>
      <c r="L1751" s="47"/>
      <c r="M1751" s="133"/>
      <c r="N1751" s="74"/>
      <c r="O1751" s="75"/>
      <c r="P1751" s="89"/>
      <c r="Q1751" s="89"/>
      <c r="R1751" s="89"/>
      <c r="S1751" s="89"/>
      <c r="T1751" s="76"/>
      <c r="U1751" s="73"/>
      <c r="V1751" s="68"/>
    </row>
    <row r="1752" spans="1:22" x14ac:dyDescent="0.35">
      <c r="A1752" s="132"/>
      <c r="B1752" s="133"/>
      <c r="C1752" s="135"/>
      <c r="D1752" s="158"/>
      <c r="E1752" s="868" t="s">
        <v>1395</v>
      </c>
      <c r="F1752" s="75"/>
      <c r="G1752" s="840">
        <v>4</v>
      </c>
      <c r="H1752" s="938">
        <v>3</v>
      </c>
      <c r="I1752" s="840">
        <v>3</v>
      </c>
      <c r="J1752" s="938">
        <v>1</v>
      </c>
      <c r="K1752" s="47"/>
      <c r="L1752" s="47"/>
      <c r="M1752" s="133"/>
      <c r="N1752" s="77"/>
      <c r="O1752" s="75"/>
      <c r="P1752" s="89"/>
      <c r="Q1752" s="89"/>
      <c r="R1752" s="89"/>
      <c r="S1752" s="89"/>
      <c r="T1752" s="76"/>
      <c r="U1752" s="73"/>
      <c r="V1752" s="68"/>
    </row>
    <row r="1753" spans="1:22" x14ac:dyDescent="0.35">
      <c r="A1753" s="132"/>
      <c r="B1753" s="133"/>
      <c r="C1753" s="135"/>
      <c r="D1753" s="158"/>
      <c r="E1753" s="868" t="s">
        <v>1396</v>
      </c>
      <c r="F1753" s="75"/>
      <c r="G1753" s="840">
        <v>0</v>
      </c>
      <c r="H1753" s="938">
        <v>2</v>
      </c>
      <c r="I1753" s="840">
        <v>7</v>
      </c>
      <c r="J1753" s="938">
        <v>5</v>
      </c>
      <c r="K1753" s="47"/>
      <c r="L1753" s="47"/>
      <c r="M1753" s="133"/>
      <c r="N1753" s="74"/>
      <c r="O1753" s="75"/>
      <c r="P1753" s="89"/>
      <c r="Q1753" s="89"/>
      <c r="R1753" s="89"/>
      <c r="S1753" s="89"/>
      <c r="T1753" s="76"/>
      <c r="U1753" s="73"/>
      <c r="V1753" s="68"/>
    </row>
    <row r="1754" spans="1:22" x14ac:dyDescent="0.35">
      <c r="A1754" s="132"/>
      <c r="B1754" s="133"/>
      <c r="C1754" s="135"/>
      <c r="D1754" s="158"/>
      <c r="E1754" s="939" t="s">
        <v>926</v>
      </c>
      <c r="F1754" s="75"/>
      <c r="G1754" s="906"/>
      <c r="H1754" s="939"/>
      <c r="I1754" s="906"/>
      <c r="J1754" s="939"/>
      <c r="K1754" s="47"/>
      <c r="L1754" s="47"/>
      <c r="M1754" s="133"/>
      <c r="N1754" s="74"/>
      <c r="O1754" s="75"/>
      <c r="P1754" s="89"/>
      <c r="Q1754" s="89"/>
      <c r="R1754" s="89"/>
      <c r="S1754" s="89"/>
      <c r="T1754" s="76"/>
      <c r="U1754" s="73"/>
      <c r="V1754" s="68"/>
    </row>
    <row r="1755" spans="1:22" x14ac:dyDescent="0.35">
      <c r="A1755" s="132"/>
      <c r="B1755" s="133"/>
      <c r="C1755" s="135"/>
      <c r="D1755" s="158"/>
      <c r="E1755" s="940" t="s">
        <v>1397</v>
      </c>
      <c r="F1755" s="75"/>
      <c r="G1755" s="906">
        <v>0</v>
      </c>
      <c r="H1755" s="939"/>
      <c r="I1755" s="906"/>
      <c r="J1755" s="939">
        <v>0</v>
      </c>
      <c r="K1755" s="47"/>
      <c r="L1755" s="47"/>
      <c r="M1755" s="133"/>
      <c r="N1755" s="74"/>
      <c r="O1755" s="75"/>
      <c r="P1755" s="89"/>
      <c r="Q1755" s="89"/>
      <c r="R1755" s="89"/>
      <c r="S1755" s="89"/>
      <c r="T1755" s="76"/>
      <c r="U1755" s="73"/>
      <c r="V1755" s="68"/>
    </row>
    <row r="1756" spans="1:22" x14ac:dyDescent="0.35">
      <c r="A1756" s="132"/>
      <c r="B1756" s="133"/>
      <c r="C1756" s="135"/>
      <c r="D1756" s="158"/>
      <c r="E1756" s="868" t="s">
        <v>1398</v>
      </c>
      <c r="F1756" s="75"/>
      <c r="G1756" s="840">
        <v>8</v>
      </c>
      <c r="H1756" s="938">
        <v>0</v>
      </c>
      <c r="I1756" s="840">
        <v>0</v>
      </c>
      <c r="J1756" s="938">
        <v>6</v>
      </c>
      <c r="K1756" s="47"/>
      <c r="L1756" s="47"/>
      <c r="M1756" s="133"/>
      <c r="N1756" s="74"/>
      <c r="O1756" s="75"/>
      <c r="P1756" s="89"/>
      <c r="Q1756" s="89"/>
      <c r="R1756" s="89"/>
      <c r="S1756" s="89"/>
      <c r="T1756" s="76"/>
      <c r="U1756" s="73"/>
      <c r="V1756" s="68"/>
    </row>
    <row r="1757" spans="1:22" x14ac:dyDescent="0.35">
      <c r="A1757" s="132"/>
      <c r="B1757" s="133"/>
      <c r="C1757" s="135"/>
      <c r="D1757" s="158"/>
      <c r="E1757" s="940" t="s">
        <v>1399</v>
      </c>
      <c r="F1757" s="75"/>
      <c r="G1757" s="906"/>
      <c r="H1757" s="939"/>
      <c r="I1757" s="906">
        <v>0</v>
      </c>
      <c r="J1757" s="939">
        <v>0</v>
      </c>
      <c r="K1757" s="47"/>
      <c r="L1757" s="47"/>
      <c r="M1757" s="133"/>
      <c r="N1757" s="77"/>
      <c r="O1757" s="75"/>
      <c r="P1757" s="89"/>
      <c r="Q1757" s="89"/>
      <c r="R1757" s="89"/>
      <c r="S1757" s="89"/>
      <c r="T1757" s="76"/>
      <c r="U1757" s="73"/>
      <c r="V1757" s="68"/>
    </row>
    <row r="1758" spans="1:22" x14ac:dyDescent="0.35">
      <c r="A1758" s="132"/>
      <c r="B1758" s="133"/>
      <c r="C1758" s="135"/>
      <c r="D1758" s="158"/>
      <c r="E1758" s="940" t="s">
        <v>1400</v>
      </c>
      <c r="F1758" s="75"/>
      <c r="G1758" s="906">
        <v>0</v>
      </c>
      <c r="H1758" s="939">
        <v>0</v>
      </c>
      <c r="I1758" s="906">
        <v>0</v>
      </c>
      <c r="J1758" s="939">
        <v>0</v>
      </c>
      <c r="K1758" s="47"/>
      <c r="L1758" s="47"/>
      <c r="M1758" s="133"/>
      <c r="N1758" s="77"/>
      <c r="O1758" s="75"/>
      <c r="P1758" s="89"/>
      <c r="Q1758" s="89"/>
      <c r="R1758" s="89"/>
      <c r="S1758" s="89"/>
      <c r="T1758" s="76"/>
      <c r="U1758" s="73"/>
      <c r="V1758" s="68"/>
    </row>
    <row r="1759" spans="1:22" x14ac:dyDescent="0.35">
      <c r="A1759" s="132"/>
      <c r="B1759" s="133"/>
      <c r="C1759" s="135"/>
      <c r="D1759" s="158"/>
      <c r="E1759" s="938" t="s">
        <v>987</v>
      </c>
      <c r="F1759" s="75"/>
      <c r="G1759" s="89"/>
      <c r="H1759" s="89"/>
      <c r="I1759" s="89"/>
      <c r="J1759" s="89"/>
      <c r="K1759" s="47"/>
      <c r="L1759" s="47"/>
      <c r="M1759" s="133"/>
      <c r="N1759" s="77"/>
      <c r="O1759" s="75"/>
      <c r="P1759" s="89"/>
      <c r="Q1759" s="89"/>
      <c r="R1759" s="89"/>
      <c r="S1759" s="89"/>
      <c r="T1759" s="76"/>
      <c r="U1759" s="73"/>
      <c r="V1759" s="68"/>
    </row>
    <row r="1760" spans="1:22" x14ac:dyDescent="0.35">
      <c r="A1760" s="132"/>
      <c r="B1760" s="133"/>
      <c r="C1760" s="135"/>
      <c r="D1760" s="158"/>
      <c r="E1760" s="870"/>
      <c r="F1760" s="75"/>
      <c r="G1760" s="47"/>
      <c r="H1760" s="47"/>
      <c r="I1760" s="47"/>
      <c r="J1760" s="47"/>
      <c r="K1760" s="47"/>
      <c r="L1760" s="47"/>
      <c r="M1760" s="133"/>
      <c r="N1760" s="87"/>
      <c r="O1760" s="75"/>
      <c r="P1760" s="47"/>
      <c r="Q1760" s="47"/>
      <c r="R1760" s="47"/>
      <c r="S1760" s="47"/>
      <c r="T1760" s="88"/>
      <c r="U1760" s="73"/>
      <c r="V1760" s="68"/>
    </row>
    <row r="1761" spans="1:22" x14ac:dyDescent="0.35">
      <c r="A1761" s="78"/>
      <c r="B1761" s="79"/>
      <c r="C1761" s="80"/>
      <c r="D1761" s="81"/>
      <c r="E1761" s="82"/>
      <c r="F1761" s="83"/>
      <c r="G1761" s="83"/>
      <c r="H1761" s="83"/>
      <c r="I1761" s="84"/>
      <c r="J1761" s="84"/>
      <c r="K1761" s="84"/>
      <c r="L1761" s="85"/>
      <c r="M1761" s="86"/>
      <c r="N1761" s="83"/>
      <c r="O1761" s="83"/>
      <c r="P1761" s="83"/>
      <c r="Q1761" s="84"/>
      <c r="R1761" s="84"/>
      <c r="S1761" s="84"/>
      <c r="T1761" s="55"/>
      <c r="U1761" s="55"/>
      <c r="V1761" s="55"/>
    </row>
    <row r="1762" spans="1:22" x14ac:dyDescent="0.35">
      <c r="A1762" s="177" t="s">
        <v>0</v>
      </c>
      <c r="B1762" s="179" t="s">
        <v>1</v>
      </c>
      <c r="C1762" s="181" t="s">
        <v>2</v>
      </c>
      <c r="D1762" s="183" t="s">
        <v>3</v>
      </c>
      <c r="E1762" s="184"/>
      <c r="F1762" s="185"/>
      <c r="G1762" s="185"/>
      <c r="H1762" s="185"/>
      <c r="I1762" s="185"/>
      <c r="J1762" s="185"/>
      <c r="K1762" s="186" t="s">
        <v>4</v>
      </c>
      <c r="L1762" s="48"/>
      <c r="M1762" s="183" t="s">
        <v>5</v>
      </c>
      <c r="N1762" s="184"/>
      <c r="O1762" s="185"/>
      <c r="P1762" s="185"/>
      <c r="Q1762" s="185"/>
      <c r="R1762" s="185"/>
      <c r="S1762" s="185"/>
      <c r="T1762" s="159" t="s">
        <v>6</v>
      </c>
      <c r="U1762" s="161" t="s">
        <v>7</v>
      </c>
      <c r="V1762" s="234" t="s">
        <v>879</v>
      </c>
    </row>
    <row r="1763" spans="1:22" ht="25" x14ac:dyDescent="0.35">
      <c r="A1763" s="177"/>
      <c r="B1763" s="179"/>
      <c r="C1763" s="181"/>
      <c r="D1763" s="163" t="s">
        <v>8</v>
      </c>
      <c r="E1763" s="165" t="s">
        <v>9</v>
      </c>
      <c r="F1763" s="167" t="s">
        <v>10</v>
      </c>
      <c r="G1763" s="169" t="s">
        <v>310</v>
      </c>
      <c r="H1763" s="170"/>
      <c r="I1763" s="170"/>
      <c r="J1763" s="171"/>
      <c r="K1763" s="187"/>
      <c r="L1763" s="49" t="s">
        <v>11</v>
      </c>
      <c r="M1763" s="172" t="s">
        <v>8</v>
      </c>
      <c r="N1763" s="174" t="s">
        <v>12</v>
      </c>
      <c r="O1763" s="167" t="s">
        <v>10</v>
      </c>
      <c r="P1763" s="169" t="s">
        <v>310</v>
      </c>
      <c r="Q1763" s="170"/>
      <c r="R1763" s="170"/>
      <c r="S1763" s="171"/>
      <c r="T1763" s="159"/>
      <c r="U1763" s="161"/>
      <c r="V1763" s="235"/>
    </row>
    <row r="1764" spans="1:22" ht="15" thickBot="1" x14ac:dyDescent="0.4">
      <c r="A1764" s="178"/>
      <c r="B1764" s="180"/>
      <c r="C1764" s="182"/>
      <c r="D1764" s="164"/>
      <c r="E1764" s="166"/>
      <c r="F1764" s="168"/>
      <c r="G1764" s="50" t="s">
        <v>13</v>
      </c>
      <c r="H1764" s="51" t="s">
        <v>14</v>
      </c>
      <c r="I1764" s="52" t="s">
        <v>15</v>
      </c>
      <c r="J1764" s="53">
        <v>0</v>
      </c>
      <c r="K1764" s="188"/>
      <c r="L1764" s="54"/>
      <c r="M1764" s="173"/>
      <c r="N1764" s="175"/>
      <c r="O1764" s="176"/>
      <c r="P1764" s="50" t="s">
        <v>13</v>
      </c>
      <c r="Q1764" s="51" t="s">
        <v>14</v>
      </c>
      <c r="R1764" s="52" t="s">
        <v>15</v>
      </c>
      <c r="S1764" s="53">
        <v>0</v>
      </c>
      <c r="T1764" s="160"/>
      <c r="U1764" s="162"/>
      <c r="V1764" s="236"/>
    </row>
    <row r="1765" spans="1:22" x14ac:dyDescent="0.35">
      <c r="A1765" s="56"/>
      <c r="B1765" s="57"/>
      <c r="C1765" s="58"/>
      <c r="D1765" s="59"/>
      <c r="E1765" s="60"/>
      <c r="F1765" s="60"/>
      <c r="G1765" s="61"/>
      <c r="H1765" s="62"/>
      <c r="I1765" s="63"/>
      <c r="J1765" s="64"/>
      <c r="K1765" s="65"/>
      <c r="L1765" s="65"/>
      <c r="M1765" s="59"/>
      <c r="N1765" s="60"/>
      <c r="O1765" s="60"/>
      <c r="P1765" s="61"/>
      <c r="Q1765" s="62"/>
      <c r="R1765" s="63"/>
      <c r="S1765" s="64"/>
      <c r="T1765" s="14"/>
      <c r="U1765" s="15"/>
      <c r="V1765" s="237"/>
    </row>
    <row r="1766" spans="1:22" x14ac:dyDescent="0.35">
      <c r="A1766" s="131">
        <v>1</v>
      </c>
      <c r="B1766" s="131">
        <v>86</v>
      </c>
      <c r="C1766" s="134"/>
      <c r="D1766" s="136">
        <v>160</v>
      </c>
      <c r="E1766" s="66"/>
      <c r="F1766" s="67"/>
      <c r="G1766" s="47"/>
      <c r="H1766" s="47"/>
      <c r="I1766" s="47"/>
      <c r="J1766" s="47"/>
      <c r="K1766" s="47">
        <f>((SUM(H1768:H1779)*H1767)+(SUM(G1768:G1779)*G1767)+(SUM(I1768:I1779)*I1767))/1000</f>
        <v>47.99</v>
      </c>
      <c r="L1766" s="47">
        <f>K1766*100/D1766</f>
        <v>29.993749999999999</v>
      </c>
      <c r="M1766" s="136"/>
      <c r="N1766" s="66"/>
      <c r="O1766" s="67"/>
      <c r="P1766" s="47"/>
      <c r="Q1766" s="47"/>
      <c r="R1766" s="47"/>
      <c r="S1766" s="47"/>
      <c r="T1766" s="76"/>
      <c r="U1766" s="73"/>
      <c r="V1766" s="68"/>
    </row>
    <row r="1767" spans="1:22" ht="15" thickBot="1" x14ac:dyDescent="0.4">
      <c r="A1767" s="132"/>
      <c r="B1767" s="133"/>
      <c r="C1767" s="135"/>
      <c r="D1767" s="133"/>
      <c r="E1767" s="69" t="s">
        <v>17</v>
      </c>
      <c r="F1767" s="70"/>
      <c r="G1767" s="835">
        <v>235</v>
      </c>
      <c r="H1767" s="835">
        <v>238</v>
      </c>
      <c r="I1767" s="835">
        <v>233</v>
      </c>
      <c r="J1767" s="835">
        <v>407</v>
      </c>
      <c r="K1767" s="47"/>
      <c r="L1767" s="47"/>
      <c r="M1767" s="133"/>
      <c r="N1767" s="69"/>
      <c r="O1767" s="70"/>
      <c r="P1767" s="71"/>
      <c r="Q1767" s="71"/>
      <c r="R1767" s="71"/>
      <c r="S1767" s="47"/>
      <c r="T1767" s="76"/>
      <c r="U1767" s="73"/>
      <c r="V1767" s="68"/>
    </row>
    <row r="1768" spans="1:22" x14ac:dyDescent="0.35">
      <c r="A1768" s="132"/>
      <c r="B1768" s="133"/>
      <c r="C1768" s="135"/>
      <c r="D1768" s="133"/>
      <c r="E1768" s="828" t="s">
        <v>1401</v>
      </c>
      <c r="F1768" s="75"/>
      <c r="G1768" s="941">
        <v>60</v>
      </c>
      <c r="H1768" s="829">
        <v>35</v>
      </c>
      <c r="I1768" s="829">
        <v>40</v>
      </c>
      <c r="J1768" s="829">
        <v>14</v>
      </c>
      <c r="K1768" s="47"/>
      <c r="L1768" s="47"/>
      <c r="M1768" s="133"/>
      <c r="N1768" s="74"/>
      <c r="O1768" s="75"/>
      <c r="P1768" s="47"/>
      <c r="Q1768" s="47"/>
      <c r="R1768" s="47"/>
      <c r="S1768" s="47"/>
      <c r="T1768" s="76"/>
      <c r="U1768" s="73"/>
      <c r="V1768" s="68"/>
    </row>
    <row r="1769" spans="1:22" x14ac:dyDescent="0.35">
      <c r="A1769" s="132"/>
      <c r="B1769" s="133"/>
      <c r="C1769" s="135"/>
      <c r="D1769" s="133"/>
      <c r="E1769" s="830" t="s">
        <v>1402</v>
      </c>
      <c r="F1769" s="75"/>
      <c r="G1769" s="89">
        <v>12</v>
      </c>
      <c r="H1769" s="89">
        <v>16</v>
      </c>
      <c r="I1769" s="89">
        <v>20</v>
      </c>
      <c r="J1769" s="89">
        <v>4</v>
      </c>
      <c r="K1769" s="47"/>
      <c r="L1769" s="47"/>
      <c r="M1769" s="133"/>
      <c r="N1769" s="77"/>
      <c r="O1769" s="75"/>
      <c r="P1769" s="47"/>
      <c r="Q1769" s="47"/>
      <c r="R1769" s="47"/>
      <c r="S1769" s="47"/>
      <c r="T1769" s="76"/>
      <c r="U1769" s="73"/>
      <c r="V1769" s="68"/>
    </row>
    <row r="1770" spans="1:22" x14ac:dyDescent="0.35">
      <c r="A1770" s="132"/>
      <c r="B1770" s="133"/>
      <c r="C1770" s="135"/>
      <c r="D1770" s="133"/>
      <c r="E1770" s="898" t="s">
        <v>1403</v>
      </c>
      <c r="F1770" s="75"/>
      <c r="G1770" s="896">
        <v>7</v>
      </c>
      <c r="H1770" s="896">
        <v>9</v>
      </c>
      <c r="I1770" s="896">
        <v>5</v>
      </c>
      <c r="J1770" s="896">
        <v>6</v>
      </c>
      <c r="K1770" s="47"/>
      <c r="L1770" s="47"/>
      <c r="M1770" s="133"/>
      <c r="N1770" s="74"/>
      <c r="O1770" s="75"/>
      <c r="P1770" s="47"/>
      <c r="Q1770" s="47"/>
      <c r="R1770" s="47"/>
      <c r="S1770" s="47"/>
      <c r="T1770" s="76"/>
      <c r="U1770" s="73"/>
      <c r="V1770" s="68"/>
    </row>
    <row r="1771" spans="1:22" x14ac:dyDescent="0.35">
      <c r="A1771" s="132"/>
      <c r="B1771" s="133"/>
      <c r="C1771" s="135"/>
      <c r="D1771" s="133"/>
      <c r="E1771" s="74"/>
      <c r="F1771" s="75"/>
      <c r="G1771" s="47"/>
      <c r="H1771" s="47"/>
      <c r="I1771" s="47"/>
      <c r="J1771" s="47"/>
      <c r="K1771" s="47"/>
      <c r="L1771" s="47"/>
      <c r="M1771" s="133"/>
      <c r="N1771" s="77"/>
      <c r="O1771" s="75"/>
      <c r="P1771" s="47"/>
      <c r="Q1771" s="47"/>
      <c r="R1771" s="47"/>
      <c r="S1771" s="47"/>
      <c r="T1771" s="76"/>
      <c r="U1771" s="73"/>
      <c r="V1771" s="68"/>
    </row>
    <row r="1772" spans="1:22" x14ac:dyDescent="0.35">
      <c r="A1772" s="132"/>
      <c r="B1772" s="133"/>
      <c r="C1772" s="135"/>
      <c r="D1772" s="133"/>
      <c r="E1772" s="74"/>
      <c r="F1772" s="75"/>
      <c r="G1772" s="47"/>
      <c r="H1772" s="47"/>
      <c r="I1772" s="47"/>
      <c r="J1772" s="47"/>
      <c r="K1772" s="47"/>
      <c r="L1772" s="47"/>
      <c r="M1772" s="133"/>
      <c r="N1772" s="74"/>
      <c r="O1772" s="75"/>
      <c r="P1772" s="47"/>
      <c r="Q1772" s="47"/>
      <c r="R1772" s="47"/>
      <c r="S1772" s="47"/>
      <c r="T1772" s="76"/>
      <c r="U1772" s="73"/>
      <c r="V1772" s="68"/>
    </row>
    <row r="1773" spans="1:22" x14ac:dyDescent="0.35">
      <c r="A1773" s="132"/>
      <c r="B1773" s="133"/>
      <c r="C1773" s="135"/>
      <c r="D1773" s="133"/>
      <c r="E1773" s="74"/>
      <c r="F1773" s="75"/>
      <c r="G1773" s="47"/>
      <c r="H1773" s="47"/>
      <c r="I1773" s="47"/>
      <c r="J1773" s="47"/>
      <c r="K1773" s="47"/>
      <c r="L1773" s="47"/>
      <c r="M1773" s="133"/>
      <c r="N1773" s="74"/>
      <c r="O1773" s="75"/>
      <c r="P1773" s="47"/>
      <c r="Q1773" s="47"/>
      <c r="R1773" s="47"/>
      <c r="S1773" s="47"/>
      <c r="T1773" s="76"/>
      <c r="U1773" s="73"/>
      <c r="V1773" s="68"/>
    </row>
    <row r="1774" spans="1:22" x14ac:dyDescent="0.35">
      <c r="A1774" s="132"/>
      <c r="B1774" s="133"/>
      <c r="C1774" s="135"/>
      <c r="D1774" s="133"/>
      <c r="E1774" s="74"/>
      <c r="F1774" s="75"/>
      <c r="G1774" s="47"/>
      <c r="H1774" s="47"/>
      <c r="I1774" s="47"/>
      <c r="J1774" s="47"/>
      <c r="K1774" s="47"/>
      <c r="L1774" s="47"/>
      <c r="M1774" s="133"/>
      <c r="N1774" s="74"/>
      <c r="O1774" s="75"/>
      <c r="P1774" s="47"/>
      <c r="Q1774" s="47"/>
      <c r="R1774" s="47"/>
      <c r="S1774" s="47"/>
      <c r="T1774" s="76"/>
      <c r="U1774" s="73"/>
      <c r="V1774" s="68"/>
    </row>
    <row r="1775" spans="1:22" x14ac:dyDescent="0.35">
      <c r="A1775" s="132"/>
      <c r="B1775" s="133"/>
      <c r="C1775" s="135"/>
      <c r="D1775" s="133"/>
      <c r="E1775" s="74"/>
      <c r="F1775" s="75"/>
      <c r="G1775" s="47"/>
      <c r="H1775" s="47"/>
      <c r="I1775" s="47"/>
      <c r="J1775" s="47"/>
      <c r="K1775" s="47"/>
      <c r="L1775" s="47"/>
      <c r="M1775" s="133"/>
      <c r="N1775" s="74"/>
      <c r="O1775" s="75"/>
      <c r="P1775" s="47"/>
      <c r="Q1775" s="47"/>
      <c r="R1775" s="47"/>
      <c r="S1775" s="47"/>
      <c r="T1775" s="76"/>
      <c r="U1775" s="73"/>
      <c r="V1775" s="68"/>
    </row>
    <row r="1776" spans="1:22" x14ac:dyDescent="0.35">
      <c r="A1776" s="132"/>
      <c r="B1776" s="133"/>
      <c r="C1776" s="135"/>
      <c r="D1776" s="133"/>
      <c r="E1776" s="74"/>
      <c r="G1776" s="47"/>
      <c r="H1776" s="47"/>
      <c r="I1776" s="47"/>
      <c r="J1776" s="47"/>
      <c r="K1776" s="47"/>
      <c r="L1776" s="47"/>
      <c r="M1776" s="133"/>
      <c r="N1776" s="77"/>
      <c r="O1776" s="75"/>
      <c r="P1776" s="47"/>
      <c r="Q1776" s="47"/>
      <c r="R1776" s="47"/>
      <c r="S1776" s="47"/>
      <c r="T1776" s="76"/>
      <c r="U1776" s="73"/>
      <c r="V1776" s="68"/>
    </row>
    <row r="1777" spans="1:22" x14ac:dyDescent="0.35">
      <c r="A1777" s="132"/>
      <c r="B1777" s="133"/>
      <c r="C1777" s="135"/>
      <c r="D1777" s="133"/>
      <c r="E1777" s="74"/>
      <c r="G1777" s="47"/>
      <c r="H1777" s="47"/>
      <c r="I1777" s="47"/>
      <c r="J1777" s="47"/>
      <c r="K1777" s="47"/>
      <c r="L1777" s="47"/>
      <c r="M1777" s="133"/>
      <c r="N1777" s="77"/>
      <c r="O1777" s="75"/>
      <c r="P1777" s="47"/>
      <c r="Q1777" s="47"/>
      <c r="R1777" s="47"/>
      <c r="S1777" s="47"/>
      <c r="T1777" s="76"/>
      <c r="U1777" s="73"/>
      <c r="V1777" s="68"/>
    </row>
    <row r="1778" spans="1:22" x14ac:dyDescent="0.35">
      <c r="A1778" s="132"/>
      <c r="B1778" s="133"/>
      <c r="C1778" s="135"/>
      <c r="D1778" s="133"/>
      <c r="E1778" s="74"/>
      <c r="G1778" s="47"/>
      <c r="H1778" s="47"/>
      <c r="I1778" s="47"/>
      <c r="J1778" s="47"/>
      <c r="K1778" s="47"/>
      <c r="L1778" s="47"/>
      <c r="M1778" s="133"/>
      <c r="N1778" s="77"/>
      <c r="O1778" s="75"/>
      <c r="P1778" s="47"/>
      <c r="Q1778" s="47"/>
      <c r="R1778" s="47"/>
      <c r="S1778" s="47"/>
      <c r="T1778" s="76"/>
      <c r="U1778" s="73"/>
      <c r="V1778" s="68"/>
    </row>
    <row r="1779" spans="1:22" x14ac:dyDescent="0.35">
      <c r="A1779" s="132"/>
      <c r="B1779" s="133"/>
      <c r="C1779" s="135"/>
      <c r="D1779" s="133"/>
      <c r="E1779" s="74"/>
      <c r="G1779" s="47"/>
      <c r="H1779" s="47"/>
      <c r="I1779" s="47"/>
      <c r="J1779" s="47"/>
      <c r="K1779" s="47"/>
      <c r="L1779" s="47"/>
      <c r="M1779" s="133"/>
      <c r="N1779" s="87"/>
      <c r="O1779" s="75"/>
      <c r="P1779" s="47"/>
      <c r="Q1779" s="47"/>
      <c r="R1779" s="47"/>
      <c r="S1779" s="47"/>
      <c r="T1779" s="88"/>
      <c r="U1779" s="73"/>
      <c r="V1779" s="68"/>
    </row>
    <row r="1781" spans="1:22" x14ac:dyDescent="0.35">
      <c r="A1781" s="177" t="s">
        <v>0</v>
      </c>
      <c r="B1781" s="179" t="s">
        <v>1</v>
      </c>
      <c r="C1781" s="181" t="s">
        <v>2</v>
      </c>
      <c r="D1781" s="183" t="s">
        <v>3</v>
      </c>
      <c r="E1781" s="184"/>
      <c r="F1781" s="185"/>
      <c r="G1781" s="185"/>
      <c r="H1781" s="185"/>
      <c r="I1781" s="185"/>
      <c r="J1781" s="185"/>
      <c r="K1781" s="186" t="s">
        <v>4</v>
      </c>
      <c r="L1781" s="48"/>
      <c r="M1781" s="183" t="s">
        <v>5</v>
      </c>
      <c r="N1781" s="184"/>
      <c r="O1781" s="185"/>
      <c r="P1781" s="185"/>
      <c r="Q1781" s="185"/>
      <c r="R1781" s="185"/>
      <c r="S1781" s="185"/>
      <c r="T1781" s="159" t="s">
        <v>6</v>
      </c>
      <c r="U1781" s="161" t="s">
        <v>7</v>
      </c>
      <c r="V1781" s="234" t="s">
        <v>879</v>
      </c>
    </row>
    <row r="1782" spans="1:22" ht="25" x14ac:dyDescent="0.35">
      <c r="A1782" s="177"/>
      <c r="B1782" s="179"/>
      <c r="C1782" s="181"/>
      <c r="D1782" s="163" t="s">
        <v>8</v>
      </c>
      <c r="E1782" s="165" t="s">
        <v>9</v>
      </c>
      <c r="F1782" s="167" t="s">
        <v>10</v>
      </c>
      <c r="G1782" s="169" t="s">
        <v>310</v>
      </c>
      <c r="H1782" s="170"/>
      <c r="I1782" s="170"/>
      <c r="J1782" s="171"/>
      <c r="K1782" s="187"/>
      <c r="L1782" s="49" t="s">
        <v>11</v>
      </c>
      <c r="M1782" s="172" t="s">
        <v>8</v>
      </c>
      <c r="N1782" s="174" t="s">
        <v>12</v>
      </c>
      <c r="O1782" s="167" t="s">
        <v>10</v>
      </c>
      <c r="P1782" s="169" t="s">
        <v>310</v>
      </c>
      <c r="Q1782" s="170"/>
      <c r="R1782" s="170"/>
      <c r="S1782" s="171"/>
      <c r="T1782" s="159"/>
      <c r="U1782" s="161"/>
      <c r="V1782" s="235"/>
    </row>
    <row r="1783" spans="1:22" ht="15" thickBot="1" x14ac:dyDescent="0.4">
      <c r="A1783" s="178"/>
      <c r="B1783" s="180"/>
      <c r="C1783" s="182"/>
      <c r="D1783" s="164"/>
      <c r="E1783" s="166"/>
      <c r="F1783" s="168"/>
      <c r="G1783" s="50" t="s">
        <v>13</v>
      </c>
      <c r="H1783" s="51" t="s">
        <v>14</v>
      </c>
      <c r="I1783" s="52" t="s">
        <v>15</v>
      </c>
      <c r="J1783" s="53">
        <v>0</v>
      </c>
      <c r="K1783" s="188"/>
      <c r="L1783" s="54"/>
      <c r="M1783" s="173"/>
      <c r="N1783" s="175"/>
      <c r="O1783" s="176"/>
      <c r="P1783" s="50" t="s">
        <v>13</v>
      </c>
      <c r="Q1783" s="51" t="s">
        <v>14</v>
      </c>
      <c r="R1783" s="52" t="s">
        <v>15</v>
      </c>
      <c r="S1783" s="53">
        <v>0</v>
      </c>
      <c r="T1783" s="160"/>
      <c r="U1783" s="162"/>
      <c r="V1783" s="236"/>
    </row>
    <row r="1784" spans="1:22" x14ac:dyDescent="0.35">
      <c r="A1784" s="56"/>
      <c r="B1784" s="57"/>
      <c r="C1784" s="58"/>
      <c r="D1784" s="59"/>
      <c r="E1784" s="838"/>
      <c r="F1784" s="60"/>
      <c r="G1784" s="61"/>
      <c r="H1784" s="62"/>
      <c r="I1784" s="63"/>
      <c r="J1784" s="64"/>
      <c r="K1784" s="65"/>
      <c r="L1784" s="65"/>
      <c r="M1784" s="59"/>
      <c r="N1784" s="60"/>
      <c r="O1784" s="60"/>
      <c r="P1784" s="61"/>
      <c r="Q1784" s="62"/>
      <c r="R1784" s="63"/>
      <c r="S1784" s="64"/>
      <c r="T1784" s="14"/>
      <c r="U1784" s="15"/>
      <c r="V1784" s="237"/>
    </row>
    <row r="1785" spans="1:22" x14ac:dyDescent="0.35">
      <c r="A1785" s="131">
        <v>1</v>
      </c>
      <c r="B1785" s="131">
        <v>87</v>
      </c>
      <c r="C1785" s="134"/>
      <c r="D1785" s="238">
        <v>400</v>
      </c>
      <c r="E1785" s="919" t="s">
        <v>1404</v>
      </c>
      <c r="F1785" s="67">
        <v>3</v>
      </c>
      <c r="G1785" s="47">
        <v>86</v>
      </c>
      <c r="H1785" s="47">
        <v>87</v>
      </c>
      <c r="I1785" s="47">
        <v>115</v>
      </c>
      <c r="J1785" s="47">
        <v>9</v>
      </c>
      <c r="K1785" s="47">
        <f>((SUM(H1787:H1798)*H1786)+(SUM(G1787:G1798)*G1786)+(SUM(I1787:I1798)*I1786))/1000</f>
        <v>67.212000000000003</v>
      </c>
      <c r="L1785" s="47">
        <f>K1785*100/D1785</f>
        <v>16.803000000000001</v>
      </c>
      <c r="M1785" s="157"/>
      <c r="N1785" s="66"/>
      <c r="O1785" s="67"/>
      <c r="P1785" s="47"/>
      <c r="Q1785" s="47"/>
      <c r="R1785" s="47"/>
      <c r="S1785" s="47"/>
      <c r="T1785" s="47">
        <f>((SUM(Q1787:Q1798)*Q1786)+(SUM(P1787:P1798)*P1786)+(SUM(R1787:R1798)*R1786))/1000</f>
        <v>0</v>
      </c>
      <c r="U1785" s="47" t="e">
        <f>T1785*100/M1785</f>
        <v>#DIV/0!</v>
      </c>
      <c r="V1785" s="68" t="s">
        <v>924</v>
      </c>
    </row>
    <row r="1786" spans="1:22" x14ac:dyDescent="0.35">
      <c r="A1786" s="132"/>
      <c r="B1786" s="133"/>
      <c r="C1786" s="135"/>
      <c r="D1786" s="133"/>
      <c r="E1786" s="942" t="s">
        <v>17</v>
      </c>
      <c r="F1786" s="70"/>
      <c r="G1786" s="922">
        <v>236</v>
      </c>
      <c r="H1786" s="922">
        <v>234</v>
      </c>
      <c r="I1786" s="922">
        <v>230</v>
      </c>
      <c r="J1786" s="71">
        <v>406</v>
      </c>
      <c r="K1786" s="47"/>
      <c r="L1786" s="47"/>
      <c r="M1786" s="158"/>
      <c r="N1786" s="69"/>
      <c r="O1786" s="70"/>
      <c r="P1786" s="68"/>
      <c r="Q1786" s="68"/>
      <c r="R1786" s="68"/>
      <c r="S1786" s="47"/>
      <c r="T1786" s="76"/>
      <c r="U1786" s="73"/>
      <c r="V1786" s="68"/>
    </row>
    <row r="1787" spans="1:22" x14ac:dyDescent="0.35">
      <c r="A1787" s="132"/>
      <c r="B1787" s="133"/>
      <c r="C1787" s="135"/>
      <c r="D1787" s="133"/>
      <c r="E1787" s="844" t="s">
        <v>940</v>
      </c>
      <c r="F1787" s="75"/>
      <c r="G1787" s="89"/>
      <c r="H1787" s="89"/>
      <c r="I1787" s="89"/>
      <c r="J1787" s="89"/>
      <c r="K1787" s="47"/>
      <c r="L1787" s="47"/>
      <c r="M1787" s="158"/>
      <c r="N1787" s="74"/>
      <c r="O1787" s="75"/>
      <c r="P1787" s="89"/>
      <c r="Q1787" s="89"/>
      <c r="R1787" s="89"/>
      <c r="S1787" s="89"/>
      <c r="T1787" s="76"/>
      <c r="U1787" s="73"/>
      <c r="V1787" s="68"/>
    </row>
    <row r="1788" spans="1:22" x14ac:dyDescent="0.35">
      <c r="A1788" s="132"/>
      <c r="B1788" s="133"/>
      <c r="C1788" s="135"/>
      <c r="D1788" s="133"/>
      <c r="E1788" s="846" t="s">
        <v>1405</v>
      </c>
      <c r="F1788" s="75"/>
      <c r="G1788" s="840">
        <v>2</v>
      </c>
      <c r="H1788" s="840">
        <v>0</v>
      </c>
      <c r="I1788" s="840">
        <v>0.5</v>
      </c>
      <c r="J1788" s="840">
        <v>2</v>
      </c>
      <c r="K1788" s="47"/>
      <c r="L1788" s="47"/>
      <c r="M1788" s="158"/>
      <c r="N1788" s="77"/>
      <c r="O1788" s="75"/>
      <c r="P1788" s="89"/>
      <c r="Q1788" s="89"/>
      <c r="R1788" s="89"/>
      <c r="S1788" s="89"/>
      <c r="T1788" s="76"/>
      <c r="U1788" s="73"/>
      <c r="V1788" s="68"/>
    </row>
    <row r="1789" spans="1:22" x14ac:dyDescent="0.35">
      <c r="A1789" s="132"/>
      <c r="B1789" s="133"/>
      <c r="C1789" s="135"/>
      <c r="D1789" s="133"/>
      <c r="E1789" s="846" t="s">
        <v>1406</v>
      </c>
      <c r="F1789" s="75"/>
      <c r="G1789" s="840">
        <v>9</v>
      </c>
      <c r="H1789" s="840">
        <v>14</v>
      </c>
      <c r="I1789" s="840">
        <v>45</v>
      </c>
      <c r="J1789" s="840">
        <v>35</v>
      </c>
      <c r="K1789" s="47"/>
      <c r="L1789" s="47"/>
      <c r="M1789" s="158"/>
      <c r="N1789" s="74"/>
      <c r="O1789" s="75"/>
      <c r="P1789" s="89"/>
      <c r="Q1789" s="89"/>
      <c r="R1789" s="89"/>
      <c r="S1789" s="89"/>
      <c r="T1789" s="76"/>
      <c r="U1789" s="73"/>
      <c r="V1789" s="68"/>
    </row>
    <row r="1790" spans="1:22" x14ac:dyDescent="0.35">
      <c r="A1790" s="132"/>
      <c r="B1790" s="133"/>
      <c r="C1790" s="135"/>
      <c r="D1790" s="133"/>
      <c r="E1790" s="851" t="s">
        <v>1407</v>
      </c>
      <c r="F1790" s="75"/>
      <c r="G1790" s="840"/>
      <c r="H1790" s="840"/>
      <c r="I1790" s="840"/>
      <c r="J1790" s="840"/>
      <c r="K1790" s="47"/>
      <c r="L1790" s="47"/>
      <c r="M1790" s="158"/>
      <c r="N1790" s="77"/>
      <c r="O1790" s="75"/>
      <c r="P1790" s="89"/>
      <c r="Q1790" s="89"/>
      <c r="R1790" s="89"/>
      <c r="S1790" s="89"/>
      <c r="T1790" s="76"/>
      <c r="U1790" s="73"/>
      <c r="V1790" s="68"/>
    </row>
    <row r="1791" spans="1:22" x14ac:dyDescent="0.35">
      <c r="A1791" s="132"/>
      <c r="B1791" s="133"/>
      <c r="C1791" s="135"/>
      <c r="D1791" s="133"/>
      <c r="E1791" s="846" t="s">
        <v>1408</v>
      </c>
      <c r="F1791" s="75"/>
      <c r="G1791" s="840">
        <v>44</v>
      </c>
      <c r="H1791" s="840">
        <v>28</v>
      </c>
      <c r="I1791" s="840">
        <v>41</v>
      </c>
      <c r="J1791" s="840">
        <v>20</v>
      </c>
      <c r="K1791" s="47"/>
      <c r="L1791" s="47"/>
      <c r="M1791" s="158"/>
      <c r="N1791" s="74"/>
      <c r="O1791" s="75"/>
      <c r="P1791" s="89"/>
      <c r="Q1791" s="89"/>
      <c r="R1791" s="89"/>
      <c r="S1791" s="89"/>
      <c r="T1791" s="76"/>
      <c r="U1791" s="73"/>
      <c r="V1791" s="68"/>
    </row>
    <row r="1792" spans="1:22" x14ac:dyDescent="0.35">
      <c r="A1792" s="132"/>
      <c r="B1792" s="133"/>
      <c r="C1792" s="135"/>
      <c r="D1792" s="133"/>
      <c r="E1792" s="126" t="s">
        <v>931</v>
      </c>
      <c r="F1792" s="75"/>
      <c r="G1792" s="840"/>
      <c r="H1792" s="840"/>
      <c r="I1792" s="840"/>
      <c r="J1792" s="840"/>
      <c r="K1792" s="47"/>
      <c r="L1792" s="47"/>
      <c r="M1792" s="158"/>
      <c r="N1792" s="74"/>
      <c r="O1792" s="75"/>
      <c r="P1792" s="89"/>
      <c r="Q1792" s="89"/>
      <c r="R1792" s="89"/>
      <c r="S1792" s="89"/>
      <c r="T1792" s="76"/>
      <c r="U1792" s="73"/>
      <c r="V1792" s="68"/>
    </row>
    <row r="1793" spans="1:22" x14ac:dyDescent="0.35">
      <c r="A1793" s="132"/>
      <c r="B1793" s="133"/>
      <c r="C1793" s="135"/>
      <c r="D1793" s="133"/>
      <c r="E1793" s="846" t="s">
        <v>1323</v>
      </c>
      <c r="F1793" s="75"/>
      <c r="G1793" s="840">
        <v>0</v>
      </c>
      <c r="H1793" s="840">
        <v>0</v>
      </c>
      <c r="I1793" s="840">
        <v>0</v>
      </c>
      <c r="J1793" s="840"/>
      <c r="K1793" s="47"/>
      <c r="L1793" s="47"/>
      <c r="M1793" s="158"/>
      <c r="N1793" s="74"/>
      <c r="O1793" s="75"/>
      <c r="P1793" s="89"/>
      <c r="Q1793" s="89"/>
      <c r="R1793" s="89"/>
      <c r="S1793" s="89"/>
      <c r="T1793" s="76"/>
      <c r="U1793" s="73"/>
      <c r="V1793" s="68"/>
    </row>
    <row r="1794" spans="1:22" x14ac:dyDescent="0.35">
      <c r="A1794" s="132"/>
      <c r="B1794" s="133"/>
      <c r="C1794" s="135"/>
      <c r="D1794" s="133"/>
      <c r="E1794" s="846" t="s">
        <v>1409</v>
      </c>
      <c r="F1794" s="75"/>
      <c r="G1794" s="840">
        <v>17</v>
      </c>
      <c r="H1794" s="840">
        <v>13</v>
      </c>
      <c r="I1794" s="840">
        <v>14</v>
      </c>
      <c r="J1794" s="840">
        <v>4</v>
      </c>
      <c r="K1794" s="47"/>
      <c r="L1794" s="47"/>
      <c r="M1794" s="158"/>
      <c r="N1794" s="74"/>
      <c r="O1794" s="75"/>
      <c r="P1794" s="89"/>
      <c r="Q1794" s="89"/>
      <c r="R1794" s="89"/>
      <c r="S1794" s="89"/>
      <c r="T1794" s="76"/>
      <c r="U1794" s="73"/>
      <c r="V1794" s="68"/>
    </row>
    <row r="1795" spans="1:22" x14ac:dyDescent="0.35">
      <c r="A1795" s="132"/>
      <c r="B1795" s="133"/>
      <c r="C1795" s="135"/>
      <c r="D1795" s="133"/>
      <c r="E1795" s="851" t="s">
        <v>1410</v>
      </c>
      <c r="F1795" s="68"/>
      <c r="G1795" s="47">
        <v>1.5</v>
      </c>
      <c r="H1795" s="47">
        <v>2.5</v>
      </c>
      <c r="I1795" s="47">
        <v>8</v>
      </c>
      <c r="J1795" s="47">
        <v>1.5</v>
      </c>
      <c r="K1795" s="47"/>
      <c r="L1795" s="47"/>
      <c r="M1795" s="158"/>
      <c r="N1795" s="77"/>
      <c r="O1795" s="75"/>
      <c r="P1795" s="47"/>
      <c r="Q1795" s="47"/>
      <c r="R1795" s="47"/>
      <c r="S1795" s="47"/>
      <c r="T1795" s="76"/>
      <c r="U1795" s="73"/>
      <c r="V1795" s="68"/>
    </row>
    <row r="1796" spans="1:22" x14ac:dyDescent="0.35">
      <c r="A1796" s="132"/>
      <c r="B1796" s="133"/>
      <c r="C1796" s="135"/>
      <c r="D1796" s="133"/>
      <c r="E1796" s="875" t="s">
        <v>1411</v>
      </c>
      <c r="F1796" s="68"/>
      <c r="G1796" s="47">
        <v>9</v>
      </c>
      <c r="H1796" s="47">
        <v>33</v>
      </c>
      <c r="I1796" s="47">
        <v>7</v>
      </c>
      <c r="J1796" s="47">
        <v>20</v>
      </c>
      <c r="K1796" s="47"/>
      <c r="L1796" s="47"/>
      <c r="M1796" s="158"/>
      <c r="N1796" s="77"/>
      <c r="O1796" s="75"/>
      <c r="P1796" s="47"/>
      <c r="Q1796" s="47"/>
      <c r="R1796" s="47"/>
      <c r="S1796" s="47"/>
      <c r="T1796" s="76"/>
      <c r="U1796" s="73"/>
      <c r="V1796" s="68"/>
    </row>
    <row r="1797" spans="1:22" x14ac:dyDescent="0.35">
      <c r="A1797" s="132"/>
      <c r="B1797" s="133"/>
      <c r="C1797" s="135"/>
      <c r="D1797" s="133"/>
      <c r="E1797" s="74"/>
      <c r="F1797" s="68"/>
      <c r="G1797" s="47"/>
      <c r="H1797" s="47"/>
      <c r="I1797" s="47"/>
      <c r="J1797" s="47"/>
      <c r="K1797" s="47"/>
      <c r="L1797" s="47"/>
      <c r="M1797" s="158"/>
      <c r="N1797" s="77"/>
      <c r="O1797" s="75"/>
      <c r="P1797" s="47"/>
      <c r="Q1797" s="47"/>
      <c r="R1797" s="47"/>
      <c r="S1797" s="47"/>
      <c r="T1797" s="76"/>
      <c r="U1797" s="73"/>
      <c r="V1797" s="68"/>
    </row>
    <row r="1798" spans="1:22" x14ac:dyDescent="0.35">
      <c r="A1798" s="132"/>
      <c r="B1798" s="133"/>
      <c r="C1798" s="135"/>
      <c r="D1798" s="133"/>
      <c r="E1798" s="74"/>
      <c r="F1798" s="68"/>
      <c r="G1798" s="47"/>
      <c r="H1798" s="47"/>
      <c r="I1798" s="47"/>
      <c r="J1798" s="47"/>
      <c r="K1798" s="47"/>
      <c r="L1798" s="47"/>
      <c r="M1798" s="158"/>
      <c r="N1798" s="87"/>
      <c r="O1798" s="75"/>
      <c r="P1798" s="47"/>
      <c r="Q1798" s="47"/>
      <c r="R1798" s="47"/>
      <c r="S1798" s="47"/>
      <c r="T1798" s="88"/>
      <c r="U1798" s="73"/>
      <c r="V1798" s="68"/>
    </row>
    <row r="1799" spans="1:22" x14ac:dyDescent="0.35">
      <c r="A1799" s="78"/>
      <c r="B1799" s="79"/>
      <c r="C1799" s="80"/>
      <c r="D1799" s="81"/>
      <c r="E1799" s="82"/>
      <c r="F1799" s="83"/>
      <c r="G1799" s="83"/>
      <c r="H1799" s="83"/>
      <c r="I1799" s="84"/>
      <c r="J1799" s="84"/>
      <c r="K1799" s="84"/>
      <c r="L1799" s="85"/>
      <c r="M1799" s="86"/>
      <c r="N1799" s="83"/>
      <c r="O1799" s="83"/>
      <c r="P1799" s="83"/>
      <c r="Q1799" s="84"/>
      <c r="R1799" s="84"/>
      <c r="S1799" s="84"/>
      <c r="T1799" s="55"/>
      <c r="U1799" s="55"/>
      <c r="V1799" s="55"/>
    </row>
    <row r="1800" spans="1:22" x14ac:dyDescent="0.35">
      <c r="A1800" s="177" t="s">
        <v>0</v>
      </c>
      <c r="B1800" s="179" t="s">
        <v>1</v>
      </c>
      <c r="C1800" s="181" t="s">
        <v>2</v>
      </c>
      <c r="D1800" s="183" t="s">
        <v>3</v>
      </c>
      <c r="E1800" s="184"/>
      <c r="F1800" s="185"/>
      <c r="G1800" s="185"/>
      <c r="H1800" s="185"/>
      <c r="I1800" s="185"/>
      <c r="J1800" s="185"/>
      <c r="K1800" s="186" t="s">
        <v>4</v>
      </c>
      <c r="L1800" s="48"/>
      <c r="M1800" s="183" t="s">
        <v>5</v>
      </c>
      <c r="N1800" s="184"/>
      <c r="O1800" s="185"/>
      <c r="P1800" s="185"/>
      <c r="Q1800" s="185"/>
      <c r="R1800" s="185"/>
      <c r="S1800" s="185"/>
      <c r="T1800" s="159" t="s">
        <v>6</v>
      </c>
      <c r="U1800" s="161" t="s">
        <v>7</v>
      </c>
      <c r="V1800" s="234" t="s">
        <v>879</v>
      </c>
    </row>
    <row r="1801" spans="1:22" ht="25" x14ac:dyDescent="0.35">
      <c r="A1801" s="177"/>
      <c r="B1801" s="179"/>
      <c r="C1801" s="181"/>
      <c r="D1801" s="163" t="s">
        <v>8</v>
      </c>
      <c r="E1801" s="165" t="s">
        <v>9</v>
      </c>
      <c r="F1801" s="167" t="s">
        <v>10</v>
      </c>
      <c r="G1801" s="169" t="s">
        <v>880</v>
      </c>
      <c r="H1801" s="170"/>
      <c r="I1801" s="170"/>
      <c r="J1801" s="171"/>
      <c r="K1801" s="187"/>
      <c r="L1801" s="49" t="s">
        <v>11</v>
      </c>
      <c r="M1801" s="172" t="s">
        <v>8</v>
      </c>
      <c r="N1801" s="174" t="s">
        <v>12</v>
      </c>
      <c r="O1801" s="167" t="s">
        <v>10</v>
      </c>
      <c r="P1801" s="169" t="s">
        <v>310</v>
      </c>
      <c r="Q1801" s="170"/>
      <c r="R1801" s="170"/>
      <c r="S1801" s="171"/>
      <c r="T1801" s="159"/>
      <c r="U1801" s="161"/>
      <c r="V1801" s="235"/>
    </row>
    <row r="1802" spans="1:22" ht="15" thickBot="1" x14ac:dyDescent="0.4">
      <c r="A1802" s="178"/>
      <c r="B1802" s="180"/>
      <c r="C1802" s="182"/>
      <c r="D1802" s="164"/>
      <c r="E1802" s="166"/>
      <c r="F1802" s="168"/>
      <c r="G1802" s="50" t="s">
        <v>13</v>
      </c>
      <c r="H1802" s="51" t="s">
        <v>14</v>
      </c>
      <c r="I1802" s="52" t="s">
        <v>15</v>
      </c>
      <c r="J1802" s="53">
        <v>0</v>
      </c>
      <c r="K1802" s="188"/>
      <c r="L1802" s="54"/>
      <c r="M1802" s="173"/>
      <c r="N1802" s="175"/>
      <c r="O1802" s="176"/>
      <c r="P1802" s="50" t="s">
        <v>13</v>
      </c>
      <c r="Q1802" s="51" t="s">
        <v>14</v>
      </c>
      <c r="R1802" s="52" t="s">
        <v>15</v>
      </c>
      <c r="S1802" s="53">
        <v>0</v>
      </c>
      <c r="T1802" s="160"/>
      <c r="U1802" s="162"/>
      <c r="V1802" s="236"/>
    </row>
    <row r="1803" spans="1:22" x14ac:dyDescent="0.35">
      <c r="A1803" s="56"/>
      <c r="B1803" s="57"/>
      <c r="C1803" s="58"/>
      <c r="D1803" s="59"/>
      <c r="E1803" s="60"/>
      <c r="F1803" s="60"/>
      <c r="G1803" s="61"/>
      <c r="H1803" s="62"/>
      <c r="I1803" s="63"/>
      <c r="J1803" s="64"/>
      <c r="K1803" s="65"/>
      <c r="L1803" s="65"/>
      <c r="M1803" s="59"/>
      <c r="N1803" s="60"/>
      <c r="O1803" s="60"/>
      <c r="P1803" s="61"/>
      <c r="Q1803" s="62"/>
      <c r="R1803" s="63"/>
      <c r="S1803" s="64"/>
      <c r="T1803" s="14"/>
      <c r="U1803" s="15"/>
      <c r="V1803" s="237"/>
    </row>
    <row r="1804" spans="1:22" x14ac:dyDescent="0.35">
      <c r="A1804" s="131">
        <v>1</v>
      </c>
      <c r="B1804" s="131">
        <v>88</v>
      </c>
      <c r="C1804" s="134"/>
      <c r="D1804" s="136">
        <v>400</v>
      </c>
      <c r="E1804" s="66"/>
      <c r="F1804" s="67"/>
      <c r="G1804" s="47"/>
      <c r="H1804" s="47"/>
      <c r="I1804" s="47"/>
      <c r="J1804" s="47"/>
      <c r="K1804" s="47">
        <f>((SUM(H1806:H1817)*H1805)+(SUM(G1806:G1817)*G1805)+(SUM(I1806:I1817)*I1805))/1000</f>
        <v>51.865000000000002</v>
      </c>
      <c r="L1804" s="47">
        <f>K1804*100/D1804</f>
        <v>12.96625</v>
      </c>
      <c r="M1804" s="136"/>
      <c r="N1804" s="66"/>
      <c r="O1804" s="67"/>
      <c r="P1804" s="47"/>
      <c r="Q1804" s="47"/>
      <c r="R1804" s="47"/>
      <c r="S1804" s="47"/>
      <c r="T1804" s="76"/>
      <c r="U1804" s="73"/>
      <c r="V1804" s="68"/>
    </row>
    <row r="1805" spans="1:22" ht="15" thickBot="1" x14ac:dyDescent="0.4">
      <c r="A1805" s="132"/>
      <c r="B1805" s="133"/>
      <c r="C1805" s="135"/>
      <c r="D1805" s="133"/>
      <c r="E1805" s="69" t="s">
        <v>17</v>
      </c>
      <c r="F1805" s="70"/>
      <c r="G1805" s="71">
        <v>230</v>
      </c>
      <c r="H1805" s="71">
        <v>227</v>
      </c>
      <c r="I1805" s="71">
        <v>226</v>
      </c>
      <c r="J1805" s="71">
        <v>397</v>
      </c>
      <c r="K1805" s="47"/>
      <c r="L1805" s="47"/>
      <c r="M1805" s="133"/>
      <c r="N1805" s="69"/>
      <c r="O1805" s="70"/>
      <c r="P1805" s="71"/>
      <c r="Q1805" s="71"/>
      <c r="R1805" s="71"/>
      <c r="S1805" s="47"/>
      <c r="T1805" s="76"/>
      <c r="U1805" s="73"/>
      <c r="V1805" s="68"/>
    </row>
    <row r="1806" spans="1:22" ht="15" thickBot="1" x14ac:dyDescent="0.4">
      <c r="A1806" s="132"/>
      <c r="B1806" s="133"/>
      <c r="C1806" s="135"/>
      <c r="D1806" s="133"/>
      <c r="E1806" s="943" t="s">
        <v>1412</v>
      </c>
      <c r="F1806" s="75"/>
      <c r="G1806" s="931">
        <v>1</v>
      </c>
      <c r="H1806" s="931">
        <v>0</v>
      </c>
      <c r="I1806" s="931">
        <v>0</v>
      </c>
      <c r="J1806" s="931">
        <v>1</v>
      </c>
      <c r="K1806" s="47"/>
      <c r="L1806" s="47"/>
      <c r="M1806" s="133"/>
      <c r="N1806" s="74"/>
      <c r="O1806" s="75"/>
      <c r="P1806" s="47"/>
      <c r="Q1806" s="47"/>
      <c r="R1806" s="47"/>
      <c r="S1806" s="47"/>
      <c r="T1806" s="76"/>
      <c r="U1806" s="73"/>
      <c r="V1806" s="68"/>
    </row>
    <row r="1807" spans="1:22" ht="15" thickBot="1" x14ac:dyDescent="0.4">
      <c r="A1807" s="132"/>
      <c r="B1807" s="133"/>
      <c r="C1807" s="135"/>
      <c r="D1807" s="133"/>
      <c r="E1807" s="943" t="s">
        <v>1413</v>
      </c>
      <c r="F1807" s="75"/>
      <c r="G1807" s="944"/>
      <c r="H1807" s="944"/>
      <c r="I1807" s="944"/>
      <c r="J1807" s="944"/>
      <c r="K1807" s="47"/>
      <c r="L1807" s="47"/>
      <c r="M1807" s="133"/>
      <c r="N1807" s="77"/>
      <c r="O1807" s="75"/>
      <c r="P1807" s="47"/>
      <c r="Q1807" s="47"/>
      <c r="R1807" s="47"/>
      <c r="S1807" s="47"/>
      <c r="T1807" s="76"/>
      <c r="U1807" s="73"/>
      <c r="V1807" s="68"/>
    </row>
    <row r="1808" spans="1:22" ht="15" thickBot="1" x14ac:dyDescent="0.4">
      <c r="A1808" s="132"/>
      <c r="B1808" s="133"/>
      <c r="C1808" s="135"/>
      <c r="D1808" s="133"/>
      <c r="E1808" s="943" t="s">
        <v>1414</v>
      </c>
      <c r="F1808" s="75"/>
      <c r="G1808" s="944"/>
      <c r="H1808" s="944"/>
      <c r="I1808" s="944"/>
      <c r="J1808" s="944"/>
      <c r="K1808" s="47"/>
      <c r="L1808" s="47"/>
      <c r="M1808" s="133"/>
      <c r="N1808" s="74"/>
      <c r="O1808" s="75"/>
      <c r="P1808" s="47"/>
      <c r="Q1808" s="47"/>
      <c r="R1808" s="47"/>
      <c r="S1808" s="47"/>
      <c r="T1808" s="76"/>
      <c r="U1808" s="73"/>
      <c r="V1808" s="68"/>
    </row>
    <row r="1809" spans="1:22" ht="15" thickBot="1" x14ac:dyDescent="0.4">
      <c r="A1809" s="132"/>
      <c r="B1809" s="133"/>
      <c r="C1809" s="135"/>
      <c r="D1809" s="133"/>
      <c r="E1809" s="943" t="s">
        <v>1415</v>
      </c>
      <c r="F1809" s="75"/>
      <c r="G1809" s="944">
        <v>0</v>
      </c>
      <c r="H1809" s="944">
        <v>1</v>
      </c>
      <c r="I1809" s="944">
        <v>0</v>
      </c>
      <c r="J1809" s="944">
        <v>1</v>
      </c>
      <c r="K1809" s="47"/>
      <c r="L1809" s="47"/>
      <c r="M1809" s="133"/>
      <c r="N1809" s="77"/>
      <c r="O1809" s="75"/>
      <c r="P1809" s="47"/>
      <c r="Q1809" s="47"/>
      <c r="R1809" s="47"/>
      <c r="S1809" s="47"/>
      <c r="T1809" s="76"/>
      <c r="U1809" s="73"/>
      <c r="V1809" s="68"/>
    </row>
    <row r="1810" spans="1:22" ht="15" thickBot="1" x14ac:dyDescent="0.4">
      <c r="A1810" s="132"/>
      <c r="B1810" s="133"/>
      <c r="C1810" s="135"/>
      <c r="D1810" s="133"/>
      <c r="E1810" s="943" t="s">
        <v>1416</v>
      </c>
      <c r="F1810" s="75"/>
      <c r="G1810" s="944">
        <v>36</v>
      </c>
      <c r="H1810" s="944">
        <v>28</v>
      </c>
      <c r="I1810" s="944">
        <v>21</v>
      </c>
      <c r="J1810" s="944">
        <v>18</v>
      </c>
      <c r="K1810" s="47"/>
      <c r="L1810" s="47"/>
      <c r="M1810" s="133"/>
      <c r="N1810" s="74"/>
      <c r="O1810" s="75"/>
      <c r="P1810" s="47"/>
      <c r="Q1810" s="47"/>
      <c r="R1810" s="47"/>
      <c r="S1810" s="47"/>
      <c r="T1810" s="76"/>
      <c r="U1810" s="73"/>
      <c r="V1810" s="68"/>
    </row>
    <row r="1811" spans="1:22" ht="15" thickBot="1" x14ac:dyDescent="0.4">
      <c r="A1811" s="132"/>
      <c r="B1811" s="133"/>
      <c r="C1811" s="135"/>
      <c r="D1811" s="133"/>
      <c r="E1811" s="943" t="s">
        <v>1417</v>
      </c>
      <c r="F1811" s="75"/>
      <c r="G1811" s="944">
        <v>6</v>
      </c>
      <c r="H1811" s="944">
        <v>2</v>
      </c>
      <c r="I1811" s="944">
        <v>20</v>
      </c>
      <c r="J1811" s="944">
        <v>4</v>
      </c>
      <c r="K1811" s="47"/>
      <c r="L1811" s="47"/>
      <c r="M1811" s="133"/>
      <c r="N1811" s="74"/>
      <c r="O1811" s="75"/>
      <c r="P1811" s="47"/>
      <c r="Q1811" s="47"/>
      <c r="R1811" s="47"/>
      <c r="S1811" s="47"/>
      <c r="T1811" s="76"/>
      <c r="U1811" s="73"/>
      <c r="V1811" s="68"/>
    </row>
    <row r="1812" spans="1:22" ht="15" thickBot="1" x14ac:dyDescent="0.4">
      <c r="A1812" s="132"/>
      <c r="B1812" s="133"/>
      <c r="C1812" s="135"/>
      <c r="D1812" s="133"/>
      <c r="E1812" s="943" t="s">
        <v>1418</v>
      </c>
      <c r="F1812" s="75"/>
      <c r="G1812" s="944">
        <v>4</v>
      </c>
      <c r="H1812" s="944">
        <v>18</v>
      </c>
      <c r="I1812" s="944">
        <v>26</v>
      </c>
      <c r="J1812" s="944">
        <v>20</v>
      </c>
      <c r="K1812" s="47"/>
      <c r="L1812" s="47"/>
      <c r="M1812" s="133"/>
      <c r="N1812" s="74"/>
      <c r="O1812" s="75"/>
      <c r="P1812" s="47"/>
      <c r="Q1812" s="47"/>
      <c r="R1812" s="47"/>
      <c r="S1812" s="47"/>
      <c r="T1812" s="76"/>
      <c r="U1812" s="73"/>
      <c r="V1812" s="68"/>
    </row>
    <row r="1813" spans="1:22" x14ac:dyDescent="0.35">
      <c r="A1813" s="132"/>
      <c r="B1813" s="133"/>
      <c r="C1813" s="135"/>
      <c r="D1813" s="133"/>
      <c r="E1813" s="943" t="s">
        <v>1419</v>
      </c>
      <c r="F1813" s="75"/>
      <c r="G1813" s="944">
        <v>20</v>
      </c>
      <c r="H1813" s="944">
        <v>20</v>
      </c>
      <c r="I1813" s="944">
        <v>25</v>
      </c>
      <c r="J1813" s="944">
        <v>12</v>
      </c>
      <c r="K1813" s="47"/>
      <c r="L1813" s="47"/>
      <c r="M1813" s="133"/>
      <c r="N1813" s="74"/>
      <c r="O1813" s="75"/>
      <c r="P1813" s="47"/>
      <c r="Q1813" s="47"/>
      <c r="R1813" s="47"/>
      <c r="S1813" s="47"/>
      <c r="T1813" s="76"/>
      <c r="U1813" s="73"/>
      <c r="V1813" s="68"/>
    </row>
    <row r="1814" spans="1:22" x14ac:dyDescent="0.35">
      <c r="A1814" s="132"/>
      <c r="B1814" s="133"/>
      <c r="C1814" s="135"/>
      <c r="D1814" s="133"/>
      <c r="E1814" s="74"/>
      <c r="F1814" s="75"/>
      <c r="G1814" s="47"/>
      <c r="H1814" s="47"/>
      <c r="I1814" s="47"/>
      <c r="J1814" s="47"/>
      <c r="K1814" s="47"/>
      <c r="L1814" s="47"/>
      <c r="M1814" s="133"/>
      <c r="N1814" s="77"/>
      <c r="O1814" s="75"/>
      <c r="P1814" s="47"/>
      <c r="Q1814" s="47"/>
      <c r="R1814" s="47"/>
      <c r="S1814" s="47"/>
      <c r="T1814" s="76"/>
      <c r="U1814" s="73"/>
      <c r="V1814" s="68"/>
    </row>
    <row r="1815" spans="1:22" x14ac:dyDescent="0.35">
      <c r="A1815" s="132"/>
      <c r="B1815" s="133"/>
      <c r="C1815" s="135"/>
      <c r="D1815" s="133"/>
      <c r="E1815" s="74"/>
      <c r="F1815" s="75"/>
      <c r="G1815" s="47"/>
      <c r="H1815" s="47"/>
      <c r="I1815" s="47"/>
      <c r="J1815" s="47"/>
      <c r="K1815" s="47"/>
      <c r="L1815" s="47"/>
      <c r="M1815" s="133"/>
      <c r="N1815" s="77"/>
      <c r="O1815" s="75"/>
      <c r="P1815" s="47"/>
      <c r="Q1815" s="47"/>
      <c r="R1815" s="47"/>
      <c r="S1815" s="47"/>
      <c r="T1815" s="76"/>
      <c r="U1815" s="73"/>
      <c r="V1815" s="68"/>
    </row>
    <row r="1816" spans="1:22" x14ac:dyDescent="0.35">
      <c r="A1816" s="132"/>
      <c r="B1816" s="133"/>
      <c r="C1816" s="135"/>
      <c r="D1816" s="133"/>
      <c r="E1816" s="74"/>
      <c r="F1816" s="75"/>
      <c r="G1816" s="47"/>
      <c r="H1816" s="47"/>
      <c r="I1816" s="47"/>
      <c r="J1816" s="47"/>
      <c r="K1816" s="47"/>
      <c r="L1816" s="47"/>
      <c r="M1816" s="133"/>
      <c r="N1816" s="77"/>
      <c r="O1816" s="75"/>
      <c r="P1816" s="47"/>
      <c r="Q1816" s="47"/>
      <c r="R1816" s="47"/>
      <c r="S1816" s="47"/>
      <c r="T1816" s="76"/>
      <c r="U1816" s="73"/>
      <c r="V1816" s="68"/>
    </row>
    <row r="1817" spans="1:22" x14ac:dyDescent="0.35">
      <c r="A1817" s="132"/>
      <c r="B1817" s="133"/>
      <c r="C1817" s="135"/>
      <c r="D1817" s="133"/>
      <c r="E1817" s="74"/>
      <c r="F1817" s="75"/>
      <c r="G1817" s="47"/>
      <c r="H1817" s="47"/>
      <c r="I1817" s="47"/>
      <c r="J1817" s="47"/>
      <c r="K1817" s="47"/>
      <c r="L1817" s="47"/>
      <c r="M1817" s="133"/>
      <c r="N1817" s="87"/>
      <c r="O1817" s="75"/>
      <c r="P1817" s="47"/>
      <c r="Q1817" s="47"/>
      <c r="R1817" s="47"/>
      <c r="S1817" s="47"/>
      <c r="T1817" s="88"/>
      <c r="U1817" s="73"/>
      <c r="V1817" s="68"/>
    </row>
    <row r="1819" spans="1:22" x14ac:dyDescent="0.35">
      <c r="A1819" s="177" t="s">
        <v>0</v>
      </c>
      <c r="B1819" s="179" t="s">
        <v>1</v>
      </c>
      <c r="C1819" s="181" t="s">
        <v>2</v>
      </c>
      <c r="D1819" s="183" t="s">
        <v>3</v>
      </c>
      <c r="E1819" s="184"/>
      <c r="F1819" s="185"/>
      <c r="G1819" s="185"/>
      <c r="H1819" s="185"/>
      <c r="I1819" s="185"/>
      <c r="J1819" s="185"/>
      <c r="K1819" s="186" t="s">
        <v>4</v>
      </c>
      <c r="L1819" s="48"/>
      <c r="M1819" s="183" t="s">
        <v>5</v>
      </c>
      <c r="N1819" s="184"/>
      <c r="O1819" s="185"/>
      <c r="P1819" s="185"/>
      <c r="Q1819" s="185"/>
      <c r="R1819" s="185"/>
      <c r="S1819" s="185"/>
      <c r="T1819" s="159" t="s">
        <v>6</v>
      </c>
      <c r="U1819" s="161" t="s">
        <v>7</v>
      </c>
      <c r="V1819" s="234" t="s">
        <v>879</v>
      </c>
    </row>
    <row r="1820" spans="1:22" ht="25" x14ac:dyDescent="0.35">
      <c r="A1820" s="177"/>
      <c r="B1820" s="179"/>
      <c r="C1820" s="181"/>
      <c r="D1820" s="163" t="s">
        <v>8</v>
      </c>
      <c r="E1820" s="165" t="s">
        <v>9</v>
      </c>
      <c r="F1820" s="167" t="s">
        <v>10</v>
      </c>
      <c r="G1820" s="169" t="s">
        <v>880</v>
      </c>
      <c r="H1820" s="170"/>
      <c r="I1820" s="170"/>
      <c r="J1820" s="171"/>
      <c r="K1820" s="187"/>
      <c r="L1820" s="49" t="s">
        <v>11</v>
      </c>
      <c r="M1820" s="172" t="s">
        <v>8</v>
      </c>
      <c r="N1820" s="174" t="s">
        <v>12</v>
      </c>
      <c r="O1820" s="167" t="s">
        <v>10</v>
      </c>
      <c r="P1820" s="169" t="s">
        <v>310</v>
      </c>
      <c r="Q1820" s="170"/>
      <c r="R1820" s="170"/>
      <c r="S1820" s="171"/>
      <c r="T1820" s="159"/>
      <c r="U1820" s="161"/>
      <c r="V1820" s="235"/>
    </row>
    <row r="1821" spans="1:22" ht="15" thickBot="1" x14ac:dyDescent="0.4">
      <c r="A1821" s="178"/>
      <c r="B1821" s="180"/>
      <c r="C1821" s="182"/>
      <c r="D1821" s="164"/>
      <c r="E1821" s="166"/>
      <c r="F1821" s="168"/>
      <c r="G1821" s="50" t="s">
        <v>13</v>
      </c>
      <c r="H1821" s="51" t="s">
        <v>14</v>
      </c>
      <c r="I1821" s="52" t="s">
        <v>15</v>
      </c>
      <c r="J1821" s="53">
        <v>0</v>
      </c>
      <c r="K1821" s="188"/>
      <c r="L1821" s="54"/>
      <c r="M1821" s="173"/>
      <c r="N1821" s="175"/>
      <c r="O1821" s="176"/>
      <c r="P1821" s="50" t="s">
        <v>13</v>
      </c>
      <c r="Q1821" s="51" t="s">
        <v>14</v>
      </c>
      <c r="R1821" s="52" t="s">
        <v>15</v>
      </c>
      <c r="S1821" s="53">
        <v>0</v>
      </c>
      <c r="T1821" s="160"/>
      <c r="U1821" s="162"/>
      <c r="V1821" s="236"/>
    </row>
    <row r="1822" spans="1:22" x14ac:dyDescent="0.35">
      <c r="A1822" s="56"/>
      <c r="B1822" s="57"/>
      <c r="C1822" s="58"/>
      <c r="D1822" s="59"/>
      <c r="E1822" s="60"/>
      <c r="F1822" s="60"/>
      <c r="G1822" s="61"/>
      <c r="H1822" s="62"/>
      <c r="I1822" s="63"/>
      <c r="J1822" s="64"/>
      <c r="K1822" s="65"/>
      <c r="L1822" s="65"/>
      <c r="M1822" s="59"/>
      <c r="N1822" s="60"/>
      <c r="O1822" s="60"/>
      <c r="P1822" s="61"/>
      <c r="Q1822" s="62"/>
      <c r="R1822" s="63"/>
      <c r="S1822" s="64"/>
      <c r="T1822" s="14"/>
      <c r="U1822" s="15"/>
      <c r="V1822" s="237"/>
    </row>
    <row r="1823" spans="1:22" ht="15" thickBot="1" x14ac:dyDescent="0.4">
      <c r="A1823" s="131">
        <v>1</v>
      </c>
      <c r="B1823" s="131">
        <v>89</v>
      </c>
      <c r="C1823" s="134"/>
      <c r="D1823" s="136">
        <v>160</v>
      </c>
      <c r="E1823" s="66"/>
      <c r="F1823" s="67"/>
      <c r="G1823" s="47"/>
      <c r="H1823" s="47"/>
      <c r="I1823" s="47"/>
      <c r="J1823" s="47"/>
      <c r="K1823" s="47">
        <f>((SUM(H1825:H1836)*H1824)+(SUM(G1825:G1836)*G1824)+(SUM(I1825:I1836)*I1824))/1000</f>
        <v>12.4</v>
      </c>
      <c r="L1823" s="47">
        <f>K1823*100/D1823</f>
        <v>7.75</v>
      </c>
      <c r="M1823" s="136"/>
      <c r="N1823" s="66"/>
      <c r="O1823" s="67"/>
      <c r="P1823" s="47"/>
      <c r="Q1823" s="47"/>
      <c r="R1823" s="47"/>
      <c r="S1823" s="47"/>
      <c r="T1823" s="47">
        <f>((SUM(Q1825:Q1836)*Q1824)+(SUM(P1825:P1836)*P1824)+(SUM(R1825:R1836)*R1824))/1000</f>
        <v>0</v>
      </c>
      <c r="U1823" s="47" t="e">
        <f>T1823*100/M1823</f>
        <v>#DIV/0!</v>
      </c>
      <c r="V1823" s="68"/>
    </row>
    <row r="1824" spans="1:22" ht="15" thickBot="1" x14ac:dyDescent="0.4">
      <c r="A1824" s="132"/>
      <c r="B1824" s="133"/>
      <c r="C1824" s="135"/>
      <c r="D1824" s="133"/>
      <c r="E1824" s="69" t="s">
        <v>17</v>
      </c>
      <c r="F1824" s="70"/>
      <c r="G1824" s="945">
        <v>230</v>
      </c>
      <c r="H1824" s="945">
        <v>230</v>
      </c>
      <c r="I1824" s="945">
        <v>229</v>
      </c>
      <c r="J1824" s="945">
        <v>397</v>
      </c>
      <c r="K1824" s="47"/>
      <c r="L1824" s="47"/>
      <c r="M1824" s="133"/>
      <c r="N1824" s="69"/>
      <c r="O1824" s="70"/>
      <c r="P1824" s="68"/>
      <c r="Q1824" s="68"/>
      <c r="R1824" s="68"/>
      <c r="S1824" s="47"/>
      <c r="T1824" s="76"/>
      <c r="U1824" s="73"/>
      <c r="V1824" s="68"/>
    </row>
    <row r="1825" spans="1:22" ht="15" thickBot="1" x14ac:dyDescent="0.4">
      <c r="A1825" s="132"/>
      <c r="B1825" s="133"/>
      <c r="C1825" s="135"/>
      <c r="D1825" s="133"/>
      <c r="E1825" s="946" t="s">
        <v>953</v>
      </c>
      <c r="F1825" s="75"/>
      <c r="G1825" s="945">
        <v>23</v>
      </c>
      <c r="H1825" s="945">
        <v>11</v>
      </c>
      <c r="I1825" s="945">
        <v>20</v>
      </c>
      <c r="J1825" s="945">
        <v>13</v>
      </c>
      <c r="K1825" s="47"/>
      <c r="L1825" s="47"/>
      <c r="M1825" s="133"/>
      <c r="N1825" s="74"/>
      <c r="O1825" s="75"/>
      <c r="P1825" s="47"/>
      <c r="Q1825" s="47"/>
      <c r="R1825" s="47"/>
      <c r="S1825" s="47"/>
      <c r="T1825" s="76"/>
      <c r="U1825" s="73"/>
      <c r="V1825" s="68"/>
    </row>
    <row r="1826" spans="1:22" x14ac:dyDescent="0.35">
      <c r="A1826" s="132"/>
      <c r="B1826" s="133"/>
      <c r="C1826" s="135"/>
      <c r="D1826" s="133"/>
      <c r="E1826" s="74"/>
      <c r="F1826" s="75"/>
      <c r="G1826" s="47"/>
      <c r="H1826" s="47"/>
      <c r="I1826" s="47"/>
      <c r="J1826" s="47"/>
      <c r="K1826" s="47"/>
      <c r="L1826" s="47"/>
      <c r="M1826" s="133"/>
      <c r="N1826" s="77"/>
      <c r="O1826" s="75"/>
      <c r="P1826" s="89"/>
      <c r="Q1826" s="89"/>
      <c r="R1826" s="89"/>
      <c r="S1826" s="89"/>
      <c r="T1826" s="76"/>
      <c r="U1826" s="73"/>
      <c r="V1826" s="68"/>
    </row>
    <row r="1827" spans="1:22" x14ac:dyDescent="0.35">
      <c r="A1827" s="132"/>
      <c r="B1827" s="133"/>
      <c r="C1827" s="135"/>
      <c r="D1827" s="133"/>
      <c r="E1827" s="74"/>
      <c r="F1827" s="75"/>
      <c r="G1827" s="47"/>
      <c r="H1827" s="47"/>
      <c r="I1827" s="47"/>
      <c r="J1827" s="47"/>
      <c r="K1827" s="47"/>
      <c r="L1827" s="47"/>
      <c r="M1827" s="133"/>
      <c r="N1827" s="74"/>
      <c r="O1827" s="75"/>
      <c r="P1827" s="89"/>
      <c r="Q1827" s="89"/>
      <c r="R1827" s="89"/>
      <c r="S1827" s="89"/>
      <c r="T1827" s="76"/>
      <c r="U1827" s="73"/>
      <c r="V1827" s="68"/>
    </row>
    <row r="1828" spans="1:22" x14ac:dyDescent="0.35">
      <c r="A1828" s="132"/>
      <c r="B1828" s="133"/>
      <c r="C1828" s="135"/>
      <c r="D1828" s="133"/>
      <c r="E1828" s="74"/>
      <c r="F1828" s="75"/>
      <c r="G1828" s="89"/>
      <c r="H1828" s="89"/>
      <c r="I1828" s="89"/>
      <c r="J1828" s="89"/>
      <c r="K1828" s="47"/>
      <c r="L1828" s="47"/>
      <c r="M1828" s="133"/>
      <c r="N1828" s="77"/>
      <c r="O1828" s="75"/>
      <c r="P1828" s="47"/>
      <c r="Q1828" s="47"/>
      <c r="R1828" s="47"/>
      <c r="S1828" s="47"/>
      <c r="T1828" s="76"/>
      <c r="U1828" s="73"/>
      <c r="V1828" s="68"/>
    </row>
    <row r="1829" spans="1:22" x14ac:dyDescent="0.35">
      <c r="A1829" s="132"/>
      <c r="B1829" s="133"/>
      <c r="C1829" s="135"/>
      <c r="D1829" s="133"/>
      <c r="E1829" s="74"/>
      <c r="F1829" s="75"/>
      <c r="G1829" s="89"/>
      <c r="H1829" s="89"/>
      <c r="I1829" s="89"/>
      <c r="J1829" s="89"/>
      <c r="K1829" s="47"/>
      <c r="L1829" s="47"/>
      <c r="M1829" s="133"/>
      <c r="N1829" s="74"/>
      <c r="O1829" s="75"/>
      <c r="P1829" s="47"/>
      <c r="Q1829" s="47"/>
      <c r="R1829" s="47"/>
      <c r="S1829" s="47"/>
      <c r="T1829" s="76"/>
      <c r="U1829" s="73"/>
      <c r="V1829" s="68"/>
    </row>
    <row r="1830" spans="1:22" x14ac:dyDescent="0.35">
      <c r="A1830" s="132"/>
      <c r="B1830" s="133"/>
      <c r="C1830" s="135"/>
      <c r="D1830" s="133"/>
      <c r="E1830" s="74"/>
      <c r="F1830" s="75"/>
      <c r="G1830" s="89"/>
      <c r="H1830" s="89"/>
      <c r="I1830" s="89"/>
      <c r="J1830" s="89"/>
      <c r="K1830" s="47"/>
      <c r="L1830" s="47"/>
      <c r="M1830" s="133"/>
      <c r="N1830" s="74"/>
      <c r="O1830" s="75"/>
      <c r="P1830" s="47"/>
      <c r="Q1830" s="47"/>
      <c r="R1830" s="47"/>
      <c r="S1830" s="47"/>
      <c r="T1830" s="76"/>
      <c r="U1830" s="73"/>
      <c r="V1830" s="68"/>
    </row>
    <row r="1831" spans="1:22" x14ac:dyDescent="0.35">
      <c r="A1831" s="132"/>
      <c r="B1831" s="133"/>
      <c r="C1831" s="135"/>
      <c r="D1831" s="133"/>
      <c r="E1831" s="74"/>
      <c r="F1831" s="75"/>
      <c r="G1831" s="47"/>
      <c r="H1831" s="47"/>
      <c r="I1831" s="47"/>
      <c r="J1831" s="47"/>
      <c r="K1831" s="47"/>
      <c r="L1831" s="47"/>
      <c r="M1831" s="133"/>
      <c r="N1831" s="74"/>
      <c r="O1831" s="75"/>
      <c r="P1831" s="47"/>
      <c r="Q1831" s="47"/>
      <c r="R1831" s="47"/>
      <c r="S1831" s="47"/>
      <c r="T1831" s="76"/>
      <c r="U1831" s="73"/>
      <c r="V1831" s="68"/>
    </row>
    <row r="1832" spans="1:22" x14ac:dyDescent="0.35">
      <c r="A1832" s="132"/>
      <c r="B1832" s="133"/>
      <c r="C1832" s="135"/>
      <c r="D1832" s="133"/>
      <c r="E1832" s="74"/>
      <c r="F1832" s="75"/>
      <c r="G1832" s="47"/>
      <c r="H1832" s="47"/>
      <c r="I1832" s="47"/>
      <c r="J1832" s="47"/>
      <c r="K1832" s="47"/>
      <c r="L1832" s="47"/>
      <c r="M1832" s="133"/>
      <c r="N1832" s="74"/>
      <c r="O1832" s="75"/>
      <c r="P1832" s="47"/>
      <c r="Q1832" s="47"/>
      <c r="R1832" s="47"/>
      <c r="S1832" s="47"/>
      <c r="T1832" s="76"/>
      <c r="U1832" s="73"/>
      <c r="V1832" s="68"/>
    </row>
    <row r="1833" spans="1:22" x14ac:dyDescent="0.35">
      <c r="A1833" s="132"/>
      <c r="B1833" s="133"/>
      <c r="C1833" s="135"/>
      <c r="D1833" s="133"/>
      <c r="E1833" s="74"/>
      <c r="G1833" s="47"/>
      <c r="H1833" s="47"/>
      <c r="I1833" s="47"/>
      <c r="J1833" s="47"/>
      <c r="K1833" s="47"/>
      <c r="L1833" s="47"/>
      <c r="M1833" s="133"/>
      <c r="N1833" s="77"/>
      <c r="O1833" s="75"/>
      <c r="P1833" s="47"/>
      <c r="Q1833" s="47"/>
      <c r="R1833" s="47"/>
      <c r="S1833" s="47"/>
      <c r="T1833" s="76"/>
      <c r="U1833" s="73"/>
      <c r="V1833" s="68"/>
    </row>
    <row r="1834" spans="1:22" x14ac:dyDescent="0.35">
      <c r="A1834" s="132"/>
      <c r="B1834" s="133"/>
      <c r="C1834" s="135"/>
      <c r="D1834" s="133"/>
      <c r="E1834" s="74"/>
      <c r="G1834" s="47"/>
      <c r="H1834" s="47"/>
      <c r="I1834" s="47"/>
      <c r="J1834" s="47"/>
      <c r="K1834" s="47"/>
      <c r="L1834" s="47"/>
      <c r="M1834" s="133"/>
      <c r="N1834" s="77"/>
      <c r="O1834" s="75"/>
      <c r="P1834" s="47"/>
      <c r="Q1834" s="47"/>
      <c r="R1834" s="47"/>
      <c r="S1834" s="47"/>
      <c r="T1834" s="76"/>
      <c r="U1834" s="73"/>
      <c r="V1834" s="68"/>
    </row>
    <row r="1835" spans="1:22" x14ac:dyDescent="0.35">
      <c r="A1835" s="132"/>
      <c r="B1835" s="133"/>
      <c r="C1835" s="135"/>
      <c r="D1835" s="133"/>
      <c r="E1835" s="74"/>
      <c r="G1835" s="47"/>
      <c r="H1835" s="47"/>
      <c r="I1835" s="47"/>
      <c r="J1835" s="47"/>
      <c r="K1835" s="47"/>
      <c r="L1835" s="47"/>
      <c r="M1835" s="133"/>
      <c r="N1835" s="77"/>
      <c r="O1835" s="75"/>
      <c r="P1835" s="47"/>
      <c r="Q1835" s="47"/>
      <c r="R1835" s="47"/>
      <c r="S1835" s="47"/>
      <c r="T1835" s="76"/>
      <c r="U1835" s="73"/>
      <c r="V1835" s="68"/>
    </row>
    <row r="1836" spans="1:22" x14ac:dyDescent="0.35">
      <c r="A1836" s="132"/>
      <c r="B1836" s="133"/>
      <c r="C1836" s="135"/>
      <c r="D1836" s="133"/>
      <c r="E1836" s="74"/>
      <c r="G1836" s="47"/>
      <c r="H1836" s="47"/>
      <c r="I1836" s="47"/>
      <c r="J1836" s="47"/>
      <c r="K1836" s="47"/>
      <c r="L1836" s="47"/>
      <c r="M1836" s="133"/>
      <c r="N1836" s="87"/>
      <c r="O1836" s="75"/>
      <c r="P1836" s="47"/>
      <c r="Q1836" s="47"/>
      <c r="R1836" s="47"/>
      <c r="S1836" s="47"/>
      <c r="T1836" s="88"/>
      <c r="U1836" s="73"/>
      <c r="V1836" s="68"/>
    </row>
    <row r="1837" spans="1:22" x14ac:dyDescent="0.35">
      <c r="A1837" s="78"/>
      <c r="B1837" s="79"/>
      <c r="C1837" s="80"/>
      <c r="D1837" s="81"/>
      <c r="E1837" s="82"/>
      <c r="F1837" s="83"/>
      <c r="G1837" s="83"/>
      <c r="H1837" s="83"/>
      <c r="I1837" s="84"/>
      <c r="J1837" s="84"/>
      <c r="K1837" s="84"/>
      <c r="L1837" s="85"/>
      <c r="M1837" s="86"/>
      <c r="N1837" s="83"/>
      <c r="O1837" s="83"/>
      <c r="P1837" s="83"/>
      <c r="Q1837" s="84"/>
      <c r="R1837" s="84"/>
      <c r="S1837" s="84"/>
      <c r="T1837" s="55"/>
      <c r="U1837" s="55"/>
      <c r="V1837" s="55"/>
    </row>
    <row r="1838" spans="1:22" x14ac:dyDescent="0.35">
      <c r="A1838" s="177" t="s">
        <v>0</v>
      </c>
      <c r="B1838" s="179" t="s">
        <v>1</v>
      </c>
      <c r="C1838" s="181" t="s">
        <v>2</v>
      </c>
      <c r="D1838" s="183" t="s">
        <v>3</v>
      </c>
      <c r="E1838" s="184"/>
      <c r="F1838" s="185"/>
      <c r="G1838" s="185"/>
      <c r="H1838" s="185"/>
      <c r="I1838" s="185"/>
      <c r="J1838" s="185"/>
      <c r="K1838" s="186" t="s">
        <v>4</v>
      </c>
      <c r="L1838" s="48"/>
      <c r="M1838" s="183" t="s">
        <v>5</v>
      </c>
      <c r="N1838" s="184"/>
      <c r="O1838" s="185"/>
      <c r="P1838" s="185"/>
      <c r="Q1838" s="185"/>
      <c r="R1838" s="185"/>
      <c r="S1838" s="185"/>
      <c r="T1838" s="159" t="s">
        <v>6</v>
      </c>
      <c r="U1838" s="161" t="s">
        <v>7</v>
      </c>
      <c r="V1838" s="234" t="s">
        <v>879</v>
      </c>
    </row>
    <row r="1839" spans="1:22" ht="25" x14ac:dyDescent="0.35">
      <c r="A1839" s="177"/>
      <c r="B1839" s="179"/>
      <c r="C1839" s="181"/>
      <c r="D1839" s="163" t="s">
        <v>8</v>
      </c>
      <c r="E1839" s="165" t="s">
        <v>9</v>
      </c>
      <c r="F1839" s="167" t="s">
        <v>10</v>
      </c>
      <c r="G1839" s="169" t="s">
        <v>310</v>
      </c>
      <c r="H1839" s="170"/>
      <c r="I1839" s="170"/>
      <c r="J1839" s="171"/>
      <c r="K1839" s="187"/>
      <c r="L1839" s="49" t="s">
        <v>11</v>
      </c>
      <c r="M1839" s="172" t="s">
        <v>8</v>
      </c>
      <c r="N1839" s="174" t="s">
        <v>12</v>
      </c>
      <c r="O1839" s="167" t="s">
        <v>10</v>
      </c>
      <c r="P1839" s="169" t="s">
        <v>310</v>
      </c>
      <c r="Q1839" s="170"/>
      <c r="R1839" s="170"/>
      <c r="S1839" s="171"/>
      <c r="T1839" s="159"/>
      <c r="U1839" s="161"/>
      <c r="V1839" s="235"/>
    </row>
    <row r="1840" spans="1:22" ht="15" thickBot="1" x14ac:dyDescent="0.4">
      <c r="A1840" s="178"/>
      <c r="B1840" s="180"/>
      <c r="C1840" s="182"/>
      <c r="D1840" s="164"/>
      <c r="E1840" s="166"/>
      <c r="F1840" s="168"/>
      <c r="G1840" s="50" t="s">
        <v>13</v>
      </c>
      <c r="H1840" s="51" t="s">
        <v>14</v>
      </c>
      <c r="I1840" s="52" t="s">
        <v>15</v>
      </c>
      <c r="J1840" s="53">
        <v>0</v>
      </c>
      <c r="K1840" s="188"/>
      <c r="L1840" s="54"/>
      <c r="M1840" s="173"/>
      <c r="N1840" s="175"/>
      <c r="O1840" s="176"/>
      <c r="P1840" s="50" t="s">
        <v>13</v>
      </c>
      <c r="Q1840" s="51" t="s">
        <v>14</v>
      </c>
      <c r="R1840" s="52" t="s">
        <v>15</v>
      </c>
      <c r="S1840" s="53">
        <v>0</v>
      </c>
      <c r="T1840" s="160"/>
      <c r="U1840" s="162"/>
      <c r="V1840" s="236"/>
    </row>
    <row r="1841" spans="1:22" x14ac:dyDescent="0.35">
      <c r="A1841" s="56"/>
      <c r="B1841" s="57"/>
      <c r="C1841" s="58"/>
      <c r="D1841" s="59"/>
      <c r="E1841" s="60"/>
      <c r="F1841" s="60"/>
      <c r="G1841" s="61"/>
      <c r="H1841" s="62"/>
      <c r="I1841" s="63"/>
      <c r="J1841" s="64"/>
      <c r="K1841" s="65"/>
      <c r="L1841" s="65"/>
      <c r="M1841" s="59"/>
      <c r="N1841" s="60"/>
      <c r="O1841" s="60"/>
      <c r="P1841" s="61"/>
      <c r="Q1841" s="62"/>
      <c r="R1841" s="63"/>
      <c r="S1841" s="64"/>
      <c r="T1841" s="14"/>
      <c r="U1841" s="15"/>
      <c r="V1841" s="237"/>
    </row>
    <row r="1842" spans="1:22" x14ac:dyDescent="0.35">
      <c r="A1842" s="131">
        <v>1</v>
      </c>
      <c r="B1842" s="131">
        <v>90</v>
      </c>
      <c r="C1842" s="134"/>
      <c r="D1842" s="136">
        <v>160</v>
      </c>
      <c r="E1842" s="66" t="s">
        <v>1420</v>
      </c>
      <c r="F1842" s="67">
        <v>3</v>
      </c>
      <c r="G1842" s="47"/>
      <c r="H1842" s="47"/>
      <c r="I1842" s="47"/>
      <c r="J1842" s="47"/>
      <c r="K1842" s="47">
        <f>((SUM(H1844:H1855)*H1843)+(SUM(G1844:G1855)*G1843)+(SUM(I1844:I1855)*I1843))/1000</f>
        <v>25.792000000000002</v>
      </c>
      <c r="L1842" s="47">
        <f>K1842*100/D1842</f>
        <v>16.12</v>
      </c>
      <c r="M1842" s="136"/>
      <c r="N1842" s="66"/>
      <c r="O1842" s="67"/>
      <c r="P1842" s="47"/>
      <c r="Q1842" s="47"/>
      <c r="R1842" s="47"/>
      <c r="S1842" s="47"/>
      <c r="T1842" s="76"/>
      <c r="U1842" s="73"/>
      <c r="V1842" s="68"/>
    </row>
    <row r="1843" spans="1:22" x14ac:dyDescent="0.35">
      <c r="A1843" s="132"/>
      <c r="B1843" s="133"/>
      <c r="C1843" s="135"/>
      <c r="D1843" s="133"/>
      <c r="E1843" s="69" t="s">
        <v>17</v>
      </c>
      <c r="F1843" s="70"/>
      <c r="G1843" s="68">
        <v>240</v>
      </c>
      <c r="H1843" s="68">
        <v>238</v>
      </c>
      <c r="I1843" s="68">
        <v>238</v>
      </c>
      <c r="J1843" s="71">
        <v>417</v>
      </c>
      <c r="K1843" s="47"/>
      <c r="L1843" s="47"/>
      <c r="M1843" s="133"/>
      <c r="N1843" s="69"/>
      <c r="O1843" s="70"/>
      <c r="P1843" s="68"/>
      <c r="Q1843" s="68"/>
      <c r="R1843" s="68"/>
      <c r="S1843" s="47"/>
      <c r="T1843" s="76"/>
      <c r="U1843" s="73"/>
      <c r="V1843" s="68"/>
    </row>
    <row r="1844" spans="1:22" x14ac:dyDescent="0.35">
      <c r="A1844" s="132"/>
      <c r="B1844" s="133"/>
      <c r="C1844" s="135"/>
      <c r="D1844" s="133"/>
      <c r="E1844" s="74"/>
      <c r="F1844" s="75"/>
      <c r="G1844" s="47">
        <v>17</v>
      </c>
      <c r="H1844" s="47">
        <v>17</v>
      </c>
      <c r="I1844" s="47">
        <v>13</v>
      </c>
      <c r="J1844" s="47">
        <v>6</v>
      </c>
      <c r="K1844" s="47"/>
      <c r="L1844" s="47"/>
      <c r="M1844" s="133"/>
      <c r="N1844" s="74"/>
      <c r="O1844" s="75"/>
      <c r="P1844" s="47"/>
      <c r="Q1844" s="47"/>
      <c r="R1844" s="47"/>
      <c r="S1844" s="47"/>
      <c r="T1844" s="76"/>
      <c r="U1844" s="73"/>
      <c r="V1844" s="68"/>
    </row>
    <row r="1845" spans="1:22" x14ac:dyDescent="0.35">
      <c r="A1845" s="132"/>
      <c r="B1845" s="133"/>
      <c r="C1845" s="135"/>
      <c r="D1845" s="133"/>
      <c r="E1845" s="74" t="s">
        <v>1107</v>
      </c>
      <c r="F1845" s="75"/>
      <c r="G1845" s="47"/>
      <c r="H1845" s="47"/>
      <c r="I1845" s="47"/>
      <c r="J1845" s="47"/>
      <c r="K1845" s="47"/>
      <c r="L1845" s="47"/>
      <c r="M1845" s="133"/>
      <c r="N1845" s="77"/>
      <c r="O1845" s="75"/>
      <c r="P1845" s="47"/>
      <c r="Q1845" s="47"/>
      <c r="R1845" s="47"/>
      <c r="S1845" s="47"/>
      <c r="T1845" s="76"/>
      <c r="U1845" s="73"/>
      <c r="V1845" s="68"/>
    </row>
    <row r="1846" spans="1:22" ht="26.5" x14ac:dyDescent="0.35">
      <c r="A1846" s="132"/>
      <c r="B1846" s="133"/>
      <c r="C1846" s="135"/>
      <c r="D1846" s="133"/>
      <c r="E1846" s="74" t="s">
        <v>1421</v>
      </c>
      <c r="F1846" s="75"/>
      <c r="G1846" s="89"/>
      <c r="H1846" s="89"/>
      <c r="I1846" s="89">
        <v>0</v>
      </c>
      <c r="J1846" s="89">
        <v>0</v>
      </c>
      <c r="K1846" s="47"/>
      <c r="L1846" s="47"/>
      <c r="M1846" s="133"/>
      <c r="N1846" s="74"/>
      <c r="O1846" s="75"/>
      <c r="P1846" s="89"/>
      <c r="Q1846" s="89"/>
      <c r="R1846" s="89"/>
      <c r="S1846" s="89"/>
      <c r="T1846" s="76"/>
      <c r="U1846" s="73"/>
      <c r="V1846" s="68"/>
    </row>
    <row r="1847" spans="1:22" x14ac:dyDescent="0.35">
      <c r="A1847" s="132"/>
      <c r="B1847" s="133"/>
      <c r="C1847" s="135"/>
      <c r="D1847" s="133"/>
      <c r="E1847" s="74"/>
      <c r="F1847" s="75"/>
      <c r="G1847" s="89"/>
      <c r="H1847" s="89"/>
      <c r="I1847" s="89"/>
      <c r="J1847" s="89"/>
      <c r="K1847" s="47"/>
      <c r="L1847" s="47"/>
      <c r="M1847" s="133"/>
      <c r="N1847" s="77"/>
      <c r="O1847" s="75"/>
      <c r="P1847" s="89"/>
      <c r="Q1847" s="89"/>
      <c r="R1847" s="89"/>
      <c r="S1847" s="89"/>
      <c r="T1847" s="76"/>
      <c r="U1847" s="73"/>
      <c r="V1847" s="68"/>
    </row>
    <row r="1848" spans="1:22" x14ac:dyDescent="0.35">
      <c r="A1848" s="132"/>
      <c r="B1848" s="133"/>
      <c r="C1848" s="135"/>
      <c r="D1848" s="133"/>
      <c r="E1848" s="74" t="s">
        <v>1374</v>
      </c>
      <c r="F1848" s="75"/>
      <c r="G1848" s="89"/>
      <c r="H1848" s="89"/>
      <c r="I1848" s="89"/>
      <c r="J1848" s="89"/>
      <c r="K1848" s="47"/>
      <c r="L1848" s="47"/>
      <c r="M1848" s="133"/>
      <c r="N1848" s="74"/>
      <c r="O1848" s="75"/>
      <c r="P1848" s="47"/>
      <c r="Q1848" s="47"/>
      <c r="R1848" s="47"/>
      <c r="S1848" s="47"/>
      <c r="T1848" s="76"/>
      <c r="U1848" s="73"/>
      <c r="V1848" s="68"/>
    </row>
    <row r="1849" spans="1:22" ht="26.5" x14ac:dyDescent="0.35">
      <c r="A1849" s="132"/>
      <c r="B1849" s="133"/>
      <c r="C1849" s="135"/>
      <c r="D1849" s="133"/>
      <c r="E1849" s="74" t="s">
        <v>1422</v>
      </c>
      <c r="F1849" s="75"/>
      <c r="G1849" s="89">
        <v>24</v>
      </c>
      <c r="H1849" s="89">
        <v>19</v>
      </c>
      <c r="I1849" s="89">
        <v>13</v>
      </c>
      <c r="J1849" s="89">
        <v>10</v>
      </c>
      <c r="K1849" s="47"/>
      <c r="L1849" s="47"/>
      <c r="M1849" s="133"/>
      <c r="N1849" s="74"/>
      <c r="O1849" s="75"/>
      <c r="P1849" s="47"/>
      <c r="Q1849" s="47"/>
      <c r="R1849" s="47"/>
      <c r="S1849" s="47"/>
      <c r="T1849" s="76"/>
      <c r="U1849" s="73"/>
      <c r="V1849" s="68"/>
    </row>
    <row r="1850" spans="1:22" ht="26.5" x14ac:dyDescent="0.35">
      <c r="A1850" s="132"/>
      <c r="B1850" s="133"/>
      <c r="C1850" s="135"/>
      <c r="D1850" s="133"/>
      <c r="E1850" s="74" t="s">
        <v>1423</v>
      </c>
      <c r="F1850" s="75"/>
      <c r="G1850" s="89">
        <v>3</v>
      </c>
      <c r="H1850" s="89">
        <v>1</v>
      </c>
      <c r="I1850" s="89">
        <v>1</v>
      </c>
      <c r="J1850" s="89">
        <v>2</v>
      </c>
      <c r="K1850" s="47"/>
      <c r="L1850" s="47"/>
      <c r="M1850" s="133"/>
      <c r="N1850" s="74"/>
      <c r="O1850" s="75"/>
      <c r="P1850" s="47"/>
      <c r="Q1850" s="47"/>
      <c r="R1850" s="47"/>
      <c r="S1850" s="47"/>
      <c r="T1850" s="76"/>
      <c r="U1850" s="73"/>
      <c r="V1850" s="68"/>
    </row>
    <row r="1851" spans="1:22" x14ac:dyDescent="0.35">
      <c r="A1851" s="132"/>
      <c r="B1851" s="133"/>
      <c r="C1851" s="135"/>
      <c r="D1851" s="133"/>
      <c r="E1851" s="74"/>
      <c r="F1851" s="75"/>
      <c r="G1851" s="89"/>
      <c r="H1851" s="89"/>
      <c r="I1851" s="89"/>
      <c r="J1851" s="89"/>
      <c r="K1851" s="47"/>
      <c r="L1851" s="47"/>
      <c r="M1851" s="133"/>
      <c r="N1851" s="74"/>
      <c r="O1851" s="75"/>
      <c r="P1851" s="47"/>
      <c r="Q1851" s="47"/>
      <c r="R1851" s="47"/>
      <c r="S1851" s="47"/>
      <c r="T1851" s="76"/>
      <c r="U1851" s="73"/>
      <c r="V1851" s="68"/>
    </row>
    <row r="1852" spans="1:22" x14ac:dyDescent="0.35">
      <c r="A1852" s="132"/>
      <c r="B1852" s="133"/>
      <c r="C1852" s="135"/>
      <c r="D1852" s="133"/>
      <c r="E1852" s="74"/>
      <c r="F1852" s="75"/>
      <c r="G1852" s="89"/>
      <c r="H1852" s="89"/>
      <c r="I1852" s="89"/>
      <c r="J1852" s="89"/>
      <c r="K1852" s="47"/>
      <c r="L1852" s="47"/>
      <c r="M1852" s="133"/>
      <c r="N1852" s="77"/>
      <c r="O1852" s="75"/>
      <c r="P1852" s="47"/>
      <c r="Q1852" s="47"/>
      <c r="R1852" s="47"/>
      <c r="S1852" s="47"/>
      <c r="T1852" s="76"/>
      <c r="U1852" s="73"/>
      <c r="V1852" s="68"/>
    </row>
    <row r="1853" spans="1:22" x14ac:dyDescent="0.35">
      <c r="A1853" s="132"/>
      <c r="B1853" s="133"/>
      <c r="C1853" s="135"/>
      <c r="D1853" s="133"/>
      <c r="E1853" s="74"/>
      <c r="F1853" s="75"/>
      <c r="G1853" s="89"/>
      <c r="H1853" s="89"/>
      <c r="I1853" s="89"/>
      <c r="J1853" s="89"/>
      <c r="K1853" s="47"/>
      <c r="L1853" s="47"/>
      <c r="M1853" s="133"/>
      <c r="N1853" s="77"/>
      <c r="O1853" s="75"/>
      <c r="P1853" s="47"/>
      <c r="Q1853" s="47"/>
      <c r="R1853" s="47"/>
      <c r="S1853" s="47"/>
      <c r="T1853" s="76"/>
      <c r="U1853" s="73"/>
      <c r="V1853" s="68"/>
    </row>
    <row r="1854" spans="1:22" x14ac:dyDescent="0.35">
      <c r="A1854" s="132"/>
      <c r="B1854" s="133"/>
      <c r="C1854" s="135"/>
      <c r="D1854" s="133"/>
      <c r="E1854" s="74"/>
      <c r="G1854" s="47"/>
      <c r="H1854" s="47"/>
      <c r="I1854" s="47"/>
      <c r="J1854" s="47"/>
      <c r="K1854" s="47"/>
      <c r="L1854" s="47"/>
      <c r="M1854" s="133"/>
      <c r="N1854" s="77"/>
      <c r="O1854" s="75"/>
      <c r="P1854" s="47"/>
      <c r="Q1854" s="47"/>
      <c r="R1854" s="47"/>
      <c r="S1854" s="47"/>
      <c r="T1854" s="76"/>
      <c r="U1854" s="73"/>
      <c r="V1854" s="68"/>
    </row>
    <row r="1855" spans="1:22" x14ac:dyDescent="0.35">
      <c r="A1855" s="132"/>
      <c r="B1855" s="133"/>
      <c r="C1855" s="135"/>
      <c r="D1855" s="133"/>
      <c r="E1855" s="74"/>
      <c r="G1855" s="47"/>
      <c r="H1855" s="47"/>
      <c r="I1855" s="47"/>
      <c r="J1855" s="47"/>
      <c r="K1855" s="47"/>
      <c r="L1855" s="47"/>
      <c r="M1855" s="133"/>
      <c r="N1855" s="87"/>
      <c r="O1855" s="75"/>
      <c r="P1855" s="47"/>
      <c r="Q1855" s="47"/>
      <c r="R1855" s="47"/>
      <c r="S1855" s="47"/>
      <c r="T1855" s="88"/>
      <c r="U1855" s="73"/>
      <c r="V1855" s="68"/>
    </row>
    <row r="1857" spans="1:22" x14ac:dyDescent="0.35">
      <c r="A1857" s="177" t="s">
        <v>0</v>
      </c>
      <c r="B1857" s="179" t="s">
        <v>1</v>
      </c>
      <c r="C1857" s="181" t="s">
        <v>2</v>
      </c>
      <c r="D1857" s="183" t="s">
        <v>3</v>
      </c>
      <c r="E1857" s="184"/>
      <c r="F1857" s="185"/>
      <c r="G1857" s="185"/>
      <c r="H1857" s="185"/>
      <c r="I1857" s="185"/>
      <c r="J1857" s="185"/>
      <c r="K1857" s="186" t="s">
        <v>4</v>
      </c>
      <c r="L1857" s="48"/>
      <c r="M1857" s="183" t="s">
        <v>5</v>
      </c>
      <c r="N1857" s="184"/>
      <c r="O1857" s="185"/>
      <c r="P1857" s="185"/>
      <c r="Q1857" s="185"/>
      <c r="R1857" s="185"/>
      <c r="S1857" s="185"/>
      <c r="T1857" s="159" t="s">
        <v>6</v>
      </c>
      <c r="U1857" s="161" t="s">
        <v>7</v>
      </c>
      <c r="V1857" s="234" t="s">
        <v>879</v>
      </c>
    </row>
    <row r="1858" spans="1:22" ht="25" x14ac:dyDescent="0.35">
      <c r="A1858" s="177"/>
      <c r="B1858" s="179"/>
      <c r="C1858" s="181"/>
      <c r="D1858" s="163" t="s">
        <v>8</v>
      </c>
      <c r="E1858" s="165" t="s">
        <v>9</v>
      </c>
      <c r="F1858" s="167" t="s">
        <v>10</v>
      </c>
      <c r="G1858" s="169" t="s">
        <v>880</v>
      </c>
      <c r="H1858" s="170"/>
      <c r="I1858" s="170"/>
      <c r="J1858" s="171"/>
      <c r="K1858" s="187"/>
      <c r="L1858" s="49" t="s">
        <v>11</v>
      </c>
      <c r="M1858" s="172" t="s">
        <v>8</v>
      </c>
      <c r="N1858" s="174" t="s">
        <v>12</v>
      </c>
      <c r="O1858" s="167" t="s">
        <v>10</v>
      </c>
      <c r="P1858" s="169" t="s">
        <v>310</v>
      </c>
      <c r="Q1858" s="170"/>
      <c r="R1858" s="170"/>
      <c r="S1858" s="171"/>
      <c r="T1858" s="159"/>
      <c r="U1858" s="161"/>
      <c r="V1858" s="235"/>
    </row>
    <row r="1859" spans="1:22" ht="15" thickBot="1" x14ac:dyDescent="0.4">
      <c r="A1859" s="178"/>
      <c r="B1859" s="180"/>
      <c r="C1859" s="182"/>
      <c r="D1859" s="164"/>
      <c r="E1859" s="166"/>
      <c r="F1859" s="168"/>
      <c r="G1859" s="50" t="s">
        <v>13</v>
      </c>
      <c r="H1859" s="51" t="s">
        <v>14</v>
      </c>
      <c r="I1859" s="52" t="s">
        <v>15</v>
      </c>
      <c r="J1859" s="53">
        <v>0</v>
      </c>
      <c r="K1859" s="188"/>
      <c r="L1859" s="54"/>
      <c r="M1859" s="173"/>
      <c r="N1859" s="175"/>
      <c r="O1859" s="176"/>
      <c r="P1859" s="50" t="s">
        <v>13</v>
      </c>
      <c r="Q1859" s="51" t="s">
        <v>14</v>
      </c>
      <c r="R1859" s="52" t="s">
        <v>15</v>
      </c>
      <c r="S1859" s="53">
        <v>0</v>
      </c>
      <c r="T1859" s="160"/>
      <c r="U1859" s="162"/>
      <c r="V1859" s="236"/>
    </row>
    <row r="1860" spans="1:22" x14ac:dyDescent="0.35">
      <c r="A1860" s="56"/>
      <c r="B1860" s="57"/>
      <c r="C1860" s="58"/>
      <c r="D1860" s="59"/>
      <c r="E1860" s="60"/>
      <c r="F1860" s="60"/>
      <c r="G1860" s="61"/>
      <c r="H1860" s="62"/>
      <c r="I1860" s="63"/>
      <c r="J1860" s="64"/>
      <c r="K1860" s="65"/>
      <c r="L1860" s="65"/>
      <c r="M1860" s="59"/>
      <c r="N1860" s="60"/>
      <c r="O1860" s="60"/>
      <c r="P1860" s="61"/>
      <c r="Q1860" s="62"/>
      <c r="R1860" s="63"/>
      <c r="S1860" s="64"/>
      <c r="T1860" s="14"/>
      <c r="U1860" s="15"/>
      <c r="V1860" s="237"/>
    </row>
    <row r="1861" spans="1:22" x14ac:dyDescent="0.35">
      <c r="A1861" s="131">
        <v>1</v>
      </c>
      <c r="B1861" s="131">
        <v>91</v>
      </c>
      <c r="C1861" s="134"/>
      <c r="D1861" s="136">
        <v>250</v>
      </c>
      <c r="E1861" s="66"/>
      <c r="F1861" s="67"/>
      <c r="G1861" s="47"/>
      <c r="H1861" s="47"/>
      <c r="I1861" s="47"/>
      <c r="J1861" s="47"/>
      <c r="K1861" s="47">
        <f>((SUM(H1863:H1874)*H1862)+(SUM(G1863:G1874)*G1862)+(SUM(I1863:I1874)*I1862))/1000</f>
        <v>26.728000000000002</v>
      </c>
      <c r="L1861" s="47">
        <f>K1861*100/D1861</f>
        <v>10.6912</v>
      </c>
      <c r="M1861" s="136"/>
      <c r="N1861" s="66"/>
      <c r="O1861" s="67"/>
      <c r="P1861" s="47"/>
      <c r="Q1861" s="47"/>
      <c r="R1861" s="47"/>
      <c r="S1861" s="47"/>
      <c r="T1861" s="76"/>
      <c r="U1861" s="73"/>
      <c r="V1861" s="68"/>
    </row>
    <row r="1862" spans="1:22" ht="15" thickBot="1" x14ac:dyDescent="0.4">
      <c r="A1862" s="132"/>
      <c r="B1862" s="133"/>
      <c r="C1862" s="135"/>
      <c r="D1862" s="133"/>
      <c r="E1862" s="69" t="s">
        <v>17</v>
      </c>
      <c r="F1862" s="70"/>
      <c r="G1862" s="947">
        <v>230</v>
      </c>
      <c r="H1862" s="947">
        <v>231</v>
      </c>
      <c r="I1862" s="947">
        <v>230</v>
      </c>
      <c r="J1862" s="947">
        <v>400</v>
      </c>
      <c r="K1862" s="47"/>
      <c r="L1862" s="47"/>
      <c r="M1862" s="133"/>
      <c r="N1862" s="69"/>
      <c r="O1862" s="70"/>
      <c r="P1862" s="71"/>
      <c r="Q1862" s="71"/>
      <c r="R1862" s="71"/>
      <c r="S1862" s="47"/>
      <c r="T1862" s="76"/>
      <c r="U1862" s="73"/>
      <c r="V1862" s="68"/>
    </row>
    <row r="1863" spans="1:22" x14ac:dyDescent="0.35">
      <c r="A1863" s="132"/>
      <c r="B1863" s="133"/>
      <c r="C1863" s="135"/>
      <c r="D1863" s="133"/>
      <c r="E1863" s="828" t="s">
        <v>1424</v>
      </c>
      <c r="F1863" s="75"/>
      <c r="G1863" s="931"/>
      <c r="H1863" s="931"/>
      <c r="I1863" s="931"/>
      <c r="J1863" s="931"/>
      <c r="K1863" s="47"/>
      <c r="L1863" s="47"/>
      <c r="M1863" s="133"/>
      <c r="N1863" s="74"/>
      <c r="O1863" s="75"/>
      <c r="P1863" s="47"/>
      <c r="Q1863" s="47"/>
      <c r="R1863" s="47"/>
      <c r="S1863" s="47"/>
      <c r="T1863" s="76"/>
      <c r="U1863" s="73"/>
      <c r="V1863" s="68"/>
    </row>
    <row r="1864" spans="1:22" x14ac:dyDescent="0.35">
      <c r="A1864" s="132"/>
      <c r="B1864" s="133"/>
      <c r="C1864" s="135"/>
      <c r="D1864" s="133"/>
      <c r="E1864" s="830" t="s">
        <v>1425</v>
      </c>
      <c r="F1864" s="75"/>
      <c r="G1864" s="944">
        <v>12</v>
      </c>
      <c r="H1864" s="944">
        <v>11</v>
      </c>
      <c r="I1864" s="944">
        <v>14</v>
      </c>
      <c r="J1864" s="944">
        <v>7</v>
      </c>
      <c r="K1864" s="47"/>
      <c r="L1864" s="47"/>
      <c r="M1864" s="133"/>
      <c r="N1864" s="77"/>
      <c r="O1864" s="75"/>
      <c r="P1864" s="47"/>
      <c r="Q1864" s="47"/>
      <c r="R1864" s="47"/>
      <c r="S1864" s="47"/>
      <c r="T1864" s="76"/>
      <c r="U1864" s="73"/>
      <c r="V1864" s="68"/>
    </row>
    <row r="1865" spans="1:22" x14ac:dyDescent="0.35">
      <c r="A1865" s="132"/>
      <c r="B1865" s="133"/>
      <c r="C1865" s="135"/>
      <c r="D1865" s="133"/>
      <c r="E1865" s="830" t="s">
        <v>1426</v>
      </c>
      <c r="F1865" s="75"/>
      <c r="G1865" s="944">
        <v>2</v>
      </c>
      <c r="H1865" s="944">
        <v>2</v>
      </c>
      <c r="I1865" s="944">
        <v>3</v>
      </c>
      <c r="J1865" s="944">
        <v>4</v>
      </c>
      <c r="K1865" s="47"/>
      <c r="L1865" s="47"/>
      <c r="M1865" s="133"/>
      <c r="N1865" s="74"/>
      <c r="O1865" s="75"/>
      <c r="P1865" s="47"/>
      <c r="Q1865" s="47"/>
      <c r="R1865" s="47"/>
      <c r="S1865" s="47"/>
      <c r="T1865" s="76"/>
      <c r="U1865" s="73"/>
      <c r="V1865" s="68"/>
    </row>
    <row r="1866" spans="1:22" x14ac:dyDescent="0.35">
      <c r="A1866" s="132"/>
      <c r="B1866" s="133"/>
      <c r="C1866" s="135"/>
      <c r="D1866" s="133"/>
      <c r="E1866" s="830" t="s">
        <v>1427</v>
      </c>
      <c r="F1866" s="75"/>
      <c r="G1866" s="944">
        <v>13</v>
      </c>
      <c r="H1866" s="944">
        <v>29</v>
      </c>
      <c r="I1866" s="944">
        <v>14</v>
      </c>
      <c r="J1866" s="944">
        <v>7</v>
      </c>
      <c r="K1866" s="47"/>
      <c r="L1866" s="47"/>
      <c r="M1866" s="133"/>
      <c r="N1866" s="77"/>
      <c r="O1866" s="75"/>
      <c r="P1866" s="47"/>
      <c r="Q1866" s="47"/>
      <c r="R1866" s="47"/>
      <c r="S1866" s="47"/>
      <c r="T1866" s="76"/>
      <c r="U1866" s="73"/>
      <c r="V1866" s="68"/>
    </row>
    <row r="1867" spans="1:22" x14ac:dyDescent="0.35">
      <c r="A1867" s="132"/>
      <c r="B1867" s="133"/>
      <c r="C1867" s="135"/>
      <c r="D1867" s="133"/>
      <c r="E1867" s="830" t="s">
        <v>1428</v>
      </c>
      <c r="F1867" s="75"/>
      <c r="G1867" s="944">
        <v>5</v>
      </c>
      <c r="H1867" s="944">
        <v>6</v>
      </c>
      <c r="I1867" s="944">
        <v>5</v>
      </c>
      <c r="J1867" s="944">
        <v>2</v>
      </c>
      <c r="K1867" s="47"/>
      <c r="L1867" s="47"/>
      <c r="M1867" s="133"/>
      <c r="N1867" s="74"/>
      <c r="O1867" s="75"/>
      <c r="P1867" s="47"/>
      <c r="Q1867" s="47"/>
      <c r="R1867" s="47"/>
      <c r="S1867" s="47"/>
      <c r="T1867" s="76"/>
      <c r="U1867" s="73"/>
      <c r="V1867" s="68"/>
    </row>
    <row r="1868" spans="1:22" x14ac:dyDescent="0.35">
      <c r="A1868" s="132"/>
      <c r="B1868" s="133"/>
      <c r="C1868" s="135"/>
      <c r="D1868" s="133"/>
      <c r="E1868" s="830" t="s">
        <v>1429</v>
      </c>
      <c r="F1868" s="75"/>
      <c r="G1868" s="944"/>
      <c r="H1868" s="944"/>
      <c r="I1868" s="944"/>
      <c r="J1868" s="944"/>
      <c r="K1868" s="47"/>
      <c r="L1868" s="47"/>
      <c r="M1868" s="133"/>
      <c r="N1868" s="74"/>
      <c r="O1868" s="75"/>
      <c r="P1868" s="47"/>
      <c r="Q1868" s="47"/>
      <c r="R1868" s="47"/>
      <c r="S1868" s="47"/>
      <c r="T1868" s="76"/>
      <c r="U1868" s="73"/>
      <c r="V1868" s="68"/>
    </row>
    <row r="1869" spans="1:22" x14ac:dyDescent="0.35">
      <c r="A1869" s="132"/>
      <c r="B1869" s="133"/>
      <c r="C1869" s="135"/>
      <c r="D1869" s="133"/>
      <c r="E1869" s="830" t="s">
        <v>1430</v>
      </c>
      <c r="F1869" s="75"/>
      <c r="G1869" s="944"/>
      <c r="H1869" s="944"/>
      <c r="I1869" s="944"/>
      <c r="J1869" s="944"/>
      <c r="K1869" s="47"/>
      <c r="L1869" s="47"/>
      <c r="M1869" s="133"/>
      <c r="N1869" s="74"/>
      <c r="O1869" s="75"/>
      <c r="P1869" s="47"/>
      <c r="Q1869" s="47"/>
      <c r="R1869" s="47"/>
      <c r="S1869" s="47"/>
      <c r="T1869" s="76"/>
      <c r="U1869" s="73"/>
      <c r="V1869" s="68"/>
    </row>
    <row r="1870" spans="1:22" x14ac:dyDescent="0.35">
      <c r="A1870" s="132"/>
      <c r="B1870" s="133"/>
      <c r="C1870" s="135"/>
      <c r="D1870" s="133"/>
      <c r="E1870" s="830" t="s">
        <v>1431</v>
      </c>
      <c r="F1870" s="75"/>
      <c r="G1870" s="944">
        <v>0</v>
      </c>
      <c r="H1870" s="944">
        <v>0</v>
      </c>
      <c r="I1870" s="944">
        <v>0</v>
      </c>
      <c r="J1870" s="944">
        <v>0</v>
      </c>
      <c r="K1870" s="47"/>
      <c r="L1870" s="47"/>
      <c r="M1870" s="133"/>
      <c r="N1870" s="74"/>
      <c r="O1870" s="75"/>
      <c r="P1870" s="47"/>
      <c r="Q1870" s="47"/>
      <c r="R1870" s="47"/>
      <c r="S1870" s="47"/>
      <c r="T1870" s="76"/>
      <c r="U1870" s="73"/>
      <c r="V1870" s="68"/>
    </row>
    <row r="1871" spans="1:22" x14ac:dyDescent="0.35">
      <c r="A1871" s="132"/>
      <c r="B1871" s="133"/>
      <c r="C1871" s="135"/>
      <c r="D1871" s="133"/>
      <c r="E1871" s="74"/>
      <c r="F1871" s="75"/>
      <c r="G1871" s="47"/>
      <c r="H1871" s="47"/>
      <c r="I1871" s="47"/>
      <c r="J1871" s="47"/>
      <c r="K1871" s="47"/>
      <c r="L1871" s="47"/>
      <c r="M1871" s="133"/>
      <c r="N1871" s="77"/>
      <c r="O1871" s="75"/>
      <c r="P1871" s="47"/>
      <c r="Q1871" s="47"/>
      <c r="R1871" s="47"/>
      <c r="S1871" s="47"/>
      <c r="T1871" s="76"/>
      <c r="U1871" s="73"/>
      <c r="V1871" s="68"/>
    </row>
    <row r="1872" spans="1:22" x14ac:dyDescent="0.35">
      <c r="A1872" s="132"/>
      <c r="B1872" s="133"/>
      <c r="C1872" s="135"/>
      <c r="D1872" s="133"/>
      <c r="E1872" s="74"/>
      <c r="F1872" s="75"/>
      <c r="G1872" s="47"/>
      <c r="H1872" s="47"/>
      <c r="I1872" s="47"/>
      <c r="J1872" s="47"/>
      <c r="K1872" s="47"/>
      <c r="L1872" s="47"/>
      <c r="M1872" s="133"/>
      <c r="N1872" s="77"/>
      <c r="O1872" s="75"/>
      <c r="P1872" s="47"/>
      <c r="Q1872" s="47"/>
      <c r="R1872" s="47"/>
      <c r="S1872" s="47"/>
      <c r="T1872" s="76"/>
      <c r="U1872" s="73"/>
      <c r="V1872" s="68"/>
    </row>
    <row r="1873" spans="1:22" x14ac:dyDescent="0.35">
      <c r="A1873" s="132"/>
      <c r="B1873" s="133"/>
      <c r="C1873" s="135"/>
      <c r="D1873" s="133"/>
      <c r="E1873" s="74"/>
      <c r="F1873" s="75"/>
      <c r="G1873" s="47"/>
      <c r="H1873" s="47"/>
      <c r="I1873" s="47"/>
      <c r="J1873" s="47"/>
      <c r="K1873" s="47"/>
      <c r="L1873" s="47"/>
      <c r="M1873" s="133"/>
      <c r="N1873" s="77"/>
      <c r="O1873" s="75"/>
      <c r="P1873" s="47"/>
      <c r="Q1873" s="47"/>
      <c r="R1873" s="47"/>
      <c r="S1873" s="47"/>
      <c r="T1873" s="76"/>
      <c r="U1873" s="73"/>
      <c r="V1873" s="68"/>
    </row>
    <row r="1874" spans="1:22" x14ac:dyDescent="0.35">
      <c r="A1874" s="132"/>
      <c r="B1874" s="133"/>
      <c r="C1874" s="135"/>
      <c r="D1874" s="133"/>
      <c r="E1874" s="74"/>
      <c r="F1874" s="75"/>
      <c r="G1874" s="47"/>
      <c r="H1874" s="47"/>
      <c r="I1874" s="47"/>
      <c r="J1874" s="47"/>
      <c r="K1874" s="47"/>
      <c r="L1874" s="47"/>
      <c r="M1874" s="133"/>
      <c r="N1874" s="87"/>
      <c r="O1874" s="75"/>
      <c r="P1874" s="47"/>
      <c r="Q1874" s="47"/>
      <c r="R1874" s="47"/>
      <c r="S1874" s="47"/>
      <c r="T1874" s="88"/>
      <c r="U1874" s="73"/>
      <c r="V1874" s="68"/>
    </row>
    <row r="1875" spans="1:22" x14ac:dyDescent="0.35">
      <c r="A1875" s="78"/>
      <c r="B1875" s="79"/>
      <c r="C1875" s="80"/>
      <c r="D1875" s="81"/>
      <c r="E1875" s="82"/>
      <c r="F1875" s="83"/>
      <c r="G1875" s="83"/>
      <c r="H1875" s="83"/>
      <c r="I1875" s="84"/>
      <c r="J1875" s="84"/>
      <c r="K1875" s="84"/>
      <c r="L1875" s="85"/>
      <c r="M1875" s="86"/>
      <c r="N1875" s="83"/>
      <c r="O1875" s="83"/>
      <c r="P1875" s="83"/>
      <c r="Q1875" s="84"/>
      <c r="R1875" s="84"/>
      <c r="S1875" s="84"/>
      <c r="T1875" s="55"/>
      <c r="U1875" s="55"/>
      <c r="V1875" s="55"/>
    </row>
    <row r="1876" spans="1:22" x14ac:dyDescent="0.35">
      <c r="A1876" s="177" t="s">
        <v>0</v>
      </c>
      <c r="B1876" s="179" t="s">
        <v>1</v>
      </c>
      <c r="C1876" s="181" t="s">
        <v>2</v>
      </c>
      <c r="D1876" s="183" t="s">
        <v>3</v>
      </c>
      <c r="E1876" s="184"/>
      <c r="F1876" s="185"/>
      <c r="G1876" s="185"/>
      <c r="H1876" s="185"/>
      <c r="I1876" s="185"/>
      <c r="J1876" s="185"/>
      <c r="K1876" s="186" t="s">
        <v>4</v>
      </c>
      <c r="L1876" s="48"/>
      <c r="M1876" s="183" t="s">
        <v>5</v>
      </c>
      <c r="N1876" s="184"/>
      <c r="O1876" s="185"/>
      <c r="P1876" s="185"/>
      <c r="Q1876" s="185"/>
      <c r="R1876" s="185"/>
      <c r="S1876" s="185"/>
      <c r="T1876" s="159" t="s">
        <v>6</v>
      </c>
      <c r="U1876" s="161" t="s">
        <v>7</v>
      </c>
      <c r="V1876" s="234" t="s">
        <v>879</v>
      </c>
    </row>
    <row r="1877" spans="1:22" ht="25" x14ac:dyDescent="0.35">
      <c r="A1877" s="177"/>
      <c r="B1877" s="179"/>
      <c r="C1877" s="181"/>
      <c r="D1877" s="163" t="s">
        <v>8</v>
      </c>
      <c r="E1877" s="165" t="s">
        <v>9</v>
      </c>
      <c r="F1877" s="167" t="s">
        <v>10</v>
      </c>
      <c r="G1877" s="169" t="s">
        <v>310</v>
      </c>
      <c r="H1877" s="170"/>
      <c r="I1877" s="170"/>
      <c r="J1877" s="171"/>
      <c r="K1877" s="187"/>
      <c r="L1877" s="49" t="s">
        <v>11</v>
      </c>
      <c r="M1877" s="172" t="s">
        <v>8</v>
      </c>
      <c r="N1877" s="174" t="s">
        <v>12</v>
      </c>
      <c r="O1877" s="167" t="s">
        <v>10</v>
      </c>
      <c r="P1877" s="169" t="s">
        <v>310</v>
      </c>
      <c r="Q1877" s="170"/>
      <c r="R1877" s="170"/>
      <c r="S1877" s="171"/>
      <c r="T1877" s="159"/>
      <c r="U1877" s="161"/>
      <c r="V1877" s="235"/>
    </row>
    <row r="1878" spans="1:22" ht="15" thickBot="1" x14ac:dyDescent="0.4">
      <c r="A1878" s="178"/>
      <c r="B1878" s="180"/>
      <c r="C1878" s="182"/>
      <c r="D1878" s="164"/>
      <c r="E1878" s="166"/>
      <c r="F1878" s="168"/>
      <c r="G1878" s="50" t="s">
        <v>13</v>
      </c>
      <c r="H1878" s="51" t="s">
        <v>14</v>
      </c>
      <c r="I1878" s="52" t="s">
        <v>15</v>
      </c>
      <c r="J1878" s="53">
        <v>0</v>
      </c>
      <c r="K1878" s="188"/>
      <c r="L1878" s="54"/>
      <c r="M1878" s="173"/>
      <c r="N1878" s="175"/>
      <c r="O1878" s="176"/>
      <c r="P1878" s="50" t="s">
        <v>13</v>
      </c>
      <c r="Q1878" s="51" t="s">
        <v>14</v>
      </c>
      <c r="R1878" s="52" t="s">
        <v>15</v>
      </c>
      <c r="S1878" s="53">
        <v>0</v>
      </c>
      <c r="T1878" s="160"/>
      <c r="U1878" s="162"/>
      <c r="V1878" s="236"/>
    </row>
    <row r="1879" spans="1:22" x14ac:dyDescent="0.35">
      <c r="A1879" s="56"/>
      <c r="B1879" s="57"/>
      <c r="C1879" s="58"/>
      <c r="D1879" s="59"/>
      <c r="E1879" s="838"/>
      <c r="F1879" s="60"/>
      <c r="G1879" s="61"/>
      <c r="H1879" s="62"/>
      <c r="I1879" s="63"/>
      <c r="J1879" s="64"/>
      <c r="K1879" s="65"/>
      <c r="L1879" s="65"/>
      <c r="M1879" s="59"/>
      <c r="N1879" s="60"/>
      <c r="O1879" s="60"/>
      <c r="P1879" s="61"/>
      <c r="Q1879" s="62"/>
      <c r="R1879" s="63"/>
      <c r="S1879" s="64"/>
      <c r="T1879" s="14"/>
      <c r="U1879" s="15"/>
      <c r="V1879" s="237"/>
    </row>
    <row r="1880" spans="1:22" x14ac:dyDescent="0.35">
      <c r="A1880" s="131">
        <v>1</v>
      </c>
      <c r="B1880" s="131">
        <v>92</v>
      </c>
      <c r="C1880" s="134"/>
      <c r="D1880" s="238">
        <v>250</v>
      </c>
      <c r="E1880" s="944" t="s">
        <v>1432</v>
      </c>
      <c r="F1880" s="67">
        <v>1</v>
      </c>
      <c r="G1880" s="47">
        <v>5</v>
      </c>
      <c r="H1880" s="47">
        <v>2</v>
      </c>
      <c r="I1880" s="47">
        <v>4</v>
      </c>
      <c r="J1880" s="47">
        <v>4</v>
      </c>
      <c r="K1880" s="47">
        <f>((SUM(H1882:H1893)*H1881)+(SUM(G1882:G1893)*G1881)+(SUM(I1882:I1893)*I1881))/1000</f>
        <v>5.17</v>
      </c>
      <c r="L1880" s="47">
        <f>K1880*100/D1880</f>
        <v>2.0680000000000001</v>
      </c>
      <c r="M1880" s="136"/>
      <c r="N1880" s="66"/>
      <c r="O1880" s="67"/>
      <c r="P1880" s="47"/>
      <c r="Q1880" s="47"/>
      <c r="R1880" s="47"/>
      <c r="S1880" s="47"/>
      <c r="T1880" s="76"/>
      <c r="U1880" s="73"/>
      <c r="V1880" s="68" t="s">
        <v>924</v>
      </c>
    </row>
    <row r="1881" spans="1:22" x14ac:dyDescent="0.35">
      <c r="A1881" s="132"/>
      <c r="B1881" s="133"/>
      <c r="C1881" s="135"/>
      <c r="D1881" s="133"/>
      <c r="E1881" s="69" t="s">
        <v>17</v>
      </c>
      <c r="F1881" s="70"/>
      <c r="G1881" s="71">
        <v>226</v>
      </c>
      <c r="H1881" s="71">
        <v>226</v>
      </c>
      <c r="I1881" s="71">
        <v>224</v>
      </c>
      <c r="J1881" s="71">
        <v>394</v>
      </c>
      <c r="K1881" s="47"/>
      <c r="L1881" s="47"/>
      <c r="M1881" s="133"/>
      <c r="N1881" s="69"/>
      <c r="O1881" s="70"/>
      <c r="P1881" s="71"/>
      <c r="Q1881" s="71"/>
      <c r="R1881" s="71"/>
      <c r="S1881" s="47"/>
      <c r="T1881" s="76"/>
      <c r="U1881" s="73"/>
      <c r="V1881" s="68"/>
    </row>
    <row r="1882" spans="1:22" x14ac:dyDescent="0.35">
      <c r="A1882" s="132"/>
      <c r="B1882" s="133"/>
      <c r="C1882" s="135"/>
      <c r="D1882" s="133"/>
      <c r="E1882" s="948" t="s">
        <v>926</v>
      </c>
      <c r="F1882" s="75"/>
      <c r="G1882" s="47"/>
      <c r="H1882" s="47"/>
      <c r="I1882" s="47"/>
      <c r="J1882" s="47"/>
      <c r="K1882" s="47"/>
      <c r="L1882" s="47"/>
      <c r="M1882" s="133"/>
      <c r="N1882" s="74"/>
      <c r="O1882" s="75"/>
      <c r="P1882" s="47"/>
      <c r="Q1882" s="47"/>
      <c r="R1882" s="47"/>
      <c r="S1882" s="47"/>
      <c r="T1882" s="76"/>
      <c r="U1882" s="73"/>
      <c r="V1882" s="68"/>
    </row>
    <row r="1883" spans="1:22" x14ac:dyDescent="0.35">
      <c r="A1883" s="132"/>
      <c r="B1883" s="133"/>
      <c r="C1883" s="135"/>
      <c r="D1883" s="133"/>
      <c r="E1883" s="851" t="s">
        <v>1433</v>
      </c>
      <c r="F1883" s="75"/>
      <c r="G1883" s="47"/>
      <c r="H1883" s="47" t="s">
        <v>1004</v>
      </c>
      <c r="I1883" s="47"/>
      <c r="J1883" s="47"/>
      <c r="K1883" s="47"/>
      <c r="L1883" s="47"/>
      <c r="M1883" s="133"/>
      <c r="N1883" s="77"/>
      <c r="O1883" s="75"/>
      <c r="P1883" s="47"/>
      <c r="Q1883" s="47"/>
      <c r="R1883" s="47"/>
      <c r="S1883" s="47"/>
      <c r="T1883" s="76"/>
      <c r="U1883" s="73"/>
      <c r="V1883" s="68"/>
    </row>
    <row r="1884" spans="1:22" x14ac:dyDescent="0.35">
      <c r="A1884" s="132"/>
      <c r="B1884" s="133"/>
      <c r="C1884" s="135"/>
      <c r="D1884" s="133"/>
      <c r="E1884" s="851" t="s">
        <v>1434</v>
      </c>
      <c r="F1884" s="75"/>
      <c r="G1884" s="47"/>
      <c r="H1884" s="47" t="s">
        <v>1004</v>
      </c>
      <c r="I1884" s="47"/>
      <c r="J1884" s="47"/>
      <c r="K1884" s="47"/>
      <c r="L1884" s="47"/>
      <c r="M1884" s="133"/>
      <c r="N1884" s="74"/>
      <c r="O1884" s="75"/>
      <c r="P1884" s="47"/>
      <c r="Q1884" s="47"/>
      <c r="R1884" s="47"/>
      <c r="S1884" s="47"/>
      <c r="T1884" s="76"/>
      <c r="U1884" s="73"/>
      <c r="V1884" s="68"/>
    </row>
    <row r="1885" spans="1:22" x14ac:dyDescent="0.35">
      <c r="A1885" s="132"/>
      <c r="B1885" s="133"/>
      <c r="C1885" s="135"/>
      <c r="D1885" s="133"/>
      <c r="E1885" s="851" t="s">
        <v>1183</v>
      </c>
      <c r="F1885" s="75"/>
      <c r="G1885" s="47"/>
      <c r="H1885" s="47" t="s">
        <v>1004</v>
      </c>
      <c r="I1885" s="47"/>
      <c r="J1885" s="47"/>
      <c r="K1885" s="47"/>
      <c r="L1885" s="47"/>
      <c r="M1885" s="133"/>
      <c r="N1885" s="77"/>
      <c r="O1885" s="75"/>
      <c r="P1885" s="47"/>
      <c r="Q1885" s="47"/>
      <c r="R1885" s="47"/>
      <c r="S1885" s="47"/>
      <c r="T1885" s="76"/>
      <c r="U1885" s="73"/>
      <c r="V1885" s="68"/>
    </row>
    <row r="1886" spans="1:22" x14ac:dyDescent="0.35">
      <c r="A1886" s="132"/>
      <c r="B1886" s="133"/>
      <c r="C1886" s="135"/>
      <c r="D1886" s="133"/>
      <c r="E1886" s="851" t="s">
        <v>1435</v>
      </c>
      <c r="F1886" s="75"/>
      <c r="G1886" s="47">
        <v>4</v>
      </c>
      <c r="H1886" s="47">
        <v>0</v>
      </c>
      <c r="I1886" s="47">
        <v>1</v>
      </c>
      <c r="J1886" s="47">
        <v>1</v>
      </c>
      <c r="K1886" s="47"/>
      <c r="L1886" s="47"/>
      <c r="M1886" s="133"/>
      <c r="N1886" s="74"/>
      <c r="O1886" s="75"/>
      <c r="P1886" s="47"/>
      <c r="Q1886" s="47"/>
      <c r="R1886" s="47"/>
      <c r="S1886" s="47"/>
      <c r="T1886" s="76"/>
      <c r="U1886" s="73"/>
      <c r="V1886" s="68"/>
    </row>
    <row r="1887" spans="1:22" x14ac:dyDescent="0.35">
      <c r="A1887" s="132"/>
      <c r="B1887" s="133"/>
      <c r="C1887" s="135"/>
      <c r="D1887" s="133"/>
      <c r="E1887" s="126" t="s">
        <v>1036</v>
      </c>
      <c r="F1887" s="75"/>
      <c r="G1887" s="47"/>
      <c r="H1887" s="47"/>
      <c r="I1887" s="47"/>
      <c r="J1887" s="47"/>
      <c r="K1887" s="47"/>
      <c r="L1887" s="47"/>
      <c r="M1887" s="133"/>
      <c r="N1887" s="74"/>
      <c r="O1887" s="75"/>
      <c r="P1887" s="47"/>
      <c r="Q1887" s="47"/>
      <c r="R1887" s="47"/>
      <c r="S1887" s="47"/>
      <c r="T1887" s="76"/>
      <c r="U1887" s="73"/>
      <c r="V1887" s="68"/>
    </row>
    <row r="1888" spans="1:22" x14ac:dyDescent="0.35">
      <c r="A1888" s="132"/>
      <c r="B1888" s="133"/>
      <c r="C1888" s="135"/>
      <c r="D1888" s="133"/>
      <c r="E1888" s="851" t="s">
        <v>1436</v>
      </c>
      <c r="F1888" s="75"/>
      <c r="G1888" s="47"/>
      <c r="H1888" s="47" t="s">
        <v>1004</v>
      </c>
      <c r="I1888" s="47"/>
      <c r="J1888" s="47"/>
      <c r="K1888" s="47"/>
      <c r="L1888" s="47"/>
      <c r="M1888" s="133"/>
      <c r="N1888" s="74"/>
      <c r="O1888" s="75"/>
      <c r="P1888" s="47"/>
      <c r="Q1888" s="47"/>
      <c r="R1888" s="47"/>
      <c r="S1888" s="47"/>
      <c r="T1888" s="76"/>
      <c r="U1888" s="73"/>
      <c r="V1888" s="68"/>
    </row>
    <row r="1889" spans="1:22" x14ac:dyDescent="0.35">
      <c r="A1889" s="132"/>
      <c r="B1889" s="133"/>
      <c r="C1889" s="135"/>
      <c r="D1889" s="133"/>
      <c r="E1889" s="851" t="s">
        <v>1437</v>
      </c>
      <c r="F1889" s="75"/>
      <c r="G1889" s="47"/>
      <c r="H1889" s="47" t="s">
        <v>1004</v>
      </c>
      <c r="I1889" s="47"/>
      <c r="J1889" s="47"/>
      <c r="K1889" s="47"/>
      <c r="L1889" s="47"/>
      <c r="M1889" s="133"/>
      <c r="N1889" s="74"/>
      <c r="O1889" s="75"/>
      <c r="P1889" s="47"/>
      <c r="Q1889" s="47"/>
      <c r="R1889" s="47"/>
      <c r="S1889" s="47"/>
      <c r="T1889" s="76"/>
      <c r="U1889" s="73"/>
      <c r="V1889" s="68"/>
    </row>
    <row r="1890" spans="1:22" x14ac:dyDescent="0.35">
      <c r="A1890" s="132"/>
      <c r="B1890" s="133"/>
      <c r="C1890" s="135"/>
      <c r="D1890" s="133"/>
      <c r="E1890" s="851" t="s">
        <v>1438</v>
      </c>
      <c r="F1890" s="75"/>
      <c r="G1890" s="47"/>
      <c r="H1890" s="47"/>
      <c r="I1890" s="47">
        <v>5</v>
      </c>
      <c r="J1890" s="47">
        <v>5</v>
      </c>
      <c r="K1890" s="47"/>
      <c r="L1890" s="47"/>
      <c r="M1890" s="133"/>
      <c r="N1890" s="77"/>
      <c r="O1890" s="75"/>
      <c r="P1890" s="47"/>
      <c r="Q1890" s="47"/>
      <c r="R1890" s="47"/>
      <c r="S1890" s="47"/>
      <c r="T1890" s="76"/>
      <c r="U1890" s="73"/>
      <c r="V1890" s="68"/>
    </row>
    <row r="1891" spans="1:22" x14ac:dyDescent="0.35">
      <c r="A1891" s="132"/>
      <c r="B1891" s="133"/>
      <c r="C1891" s="135"/>
      <c r="D1891" s="133"/>
      <c r="E1891" s="949" t="s">
        <v>1439</v>
      </c>
      <c r="F1891" s="75"/>
      <c r="G1891" s="47">
        <v>2</v>
      </c>
      <c r="H1891" s="47">
        <v>3</v>
      </c>
      <c r="I1891" s="47">
        <v>8</v>
      </c>
      <c r="J1891" s="47">
        <v>5</v>
      </c>
      <c r="K1891" s="47"/>
      <c r="L1891" s="47"/>
      <c r="M1891" s="133"/>
      <c r="N1891" s="77"/>
      <c r="O1891" s="75"/>
      <c r="P1891" s="47"/>
      <c r="Q1891" s="47"/>
      <c r="R1891" s="47"/>
      <c r="S1891" s="47"/>
      <c r="T1891" s="76"/>
      <c r="U1891" s="73"/>
      <c r="V1891" s="68"/>
    </row>
    <row r="1892" spans="1:22" x14ac:dyDescent="0.35">
      <c r="A1892" s="132"/>
      <c r="B1892" s="133"/>
      <c r="C1892" s="135"/>
      <c r="D1892" s="133"/>
      <c r="E1892" s="74"/>
      <c r="F1892" s="75"/>
      <c r="G1892" s="47"/>
      <c r="H1892" s="47"/>
      <c r="I1892" s="47"/>
      <c r="J1892" s="47"/>
      <c r="K1892" s="47"/>
      <c r="L1892" s="47"/>
      <c r="M1892" s="133"/>
      <c r="N1892" s="77"/>
      <c r="O1892" s="75"/>
      <c r="P1892" s="47"/>
      <c r="Q1892" s="47"/>
      <c r="R1892" s="47"/>
      <c r="S1892" s="47"/>
      <c r="T1892" s="76"/>
      <c r="U1892" s="73"/>
      <c r="V1892" s="68"/>
    </row>
    <row r="1893" spans="1:22" x14ac:dyDescent="0.35">
      <c r="A1893" s="132"/>
      <c r="B1893" s="133"/>
      <c r="C1893" s="135"/>
      <c r="D1893" s="133"/>
      <c r="E1893" s="74"/>
      <c r="F1893" s="75"/>
      <c r="G1893" s="47"/>
      <c r="H1893" s="47"/>
      <c r="I1893" s="47"/>
      <c r="J1893" s="47"/>
      <c r="K1893" s="47"/>
      <c r="L1893" s="47"/>
      <c r="M1893" s="133"/>
      <c r="N1893" s="87"/>
      <c r="O1893" s="75"/>
      <c r="P1893" s="47"/>
      <c r="Q1893" s="47"/>
      <c r="R1893" s="47"/>
      <c r="S1893" s="47"/>
      <c r="T1893" s="88"/>
      <c r="U1893" s="73"/>
      <c r="V1893" s="68"/>
    </row>
    <row r="1895" spans="1:22" x14ac:dyDescent="0.35">
      <c r="A1895" s="177" t="s">
        <v>0</v>
      </c>
      <c r="B1895" s="179" t="s">
        <v>1</v>
      </c>
      <c r="C1895" s="181" t="s">
        <v>2</v>
      </c>
      <c r="D1895" s="183" t="s">
        <v>3</v>
      </c>
      <c r="E1895" s="184"/>
      <c r="F1895" s="185"/>
      <c r="G1895" s="185"/>
      <c r="H1895" s="185"/>
      <c r="I1895" s="185"/>
      <c r="J1895" s="185"/>
      <c r="K1895" s="186" t="s">
        <v>4</v>
      </c>
      <c r="L1895" s="48"/>
      <c r="M1895" s="183" t="s">
        <v>5</v>
      </c>
      <c r="N1895" s="184"/>
      <c r="O1895" s="185"/>
      <c r="P1895" s="185"/>
      <c r="Q1895" s="185"/>
      <c r="R1895" s="185"/>
      <c r="S1895" s="185"/>
      <c r="T1895" s="159" t="s">
        <v>6</v>
      </c>
      <c r="U1895" s="161" t="s">
        <v>7</v>
      </c>
      <c r="V1895" s="234" t="s">
        <v>879</v>
      </c>
    </row>
    <row r="1896" spans="1:22" ht="25" x14ac:dyDescent="0.35">
      <c r="A1896" s="177"/>
      <c r="B1896" s="179"/>
      <c r="C1896" s="181"/>
      <c r="D1896" s="163" t="s">
        <v>8</v>
      </c>
      <c r="E1896" s="165" t="s">
        <v>9</v>
      </c>
      <c r="F1896" s="167" t="s">
        <v>10</v>
      </c>
      <c r="G1896" s="169" t="s">
        <v>310</v>
      </c>
      <c r="H1896" s="170"/>
      <c r="I1896" s="170"/>
      <c r="J1896" s="171"/>
      <c r="K1896" s="187"/>
      <c r="L1896" s="49" t="s">
        <v>11</v>
      </c>
      <c r="M1896" s="172" t="s">
        <v>8</v>
      </c>
      <c r="N1896" s="174" t="s">
        <v>12</v>
      </c>
      <c r="O1896" s="167" t="s">
        <v>10</v>
      </c>
      <c r="P1896" s="169" t="s">
        <v>310</v>
      </c>
      <c r="Q1896" s="170"/>
      <c r="R1896" s="170"/>
      <c r="S1896" s="171"/>
      <c r="T1896" s="159"/>
      <c r="U1896" s="161"/>
      <c r="V1896" s="235"/>
    </row>
    <row r="1897" spans="1:22" ht="15" thickBot="1" x14ac:dyDescent="0.4">
      <c r="A1897" s="178"/>
      <c r="B1897" s="180"/>
      <c r="C1897" s="182"/>
      <c r="D1897" s="164"/>
      <c r="E1897" s="166"/>
      <c r="F1897" s="168"/>
      <c r="G1897" s="50" t="s">
        <v>13</v>
      </c>
      <c r="H1897" s="51" t="s">
        <v>14</v>
      </c>
      <c r="I1897" s="52" t="s">
        <v>15</v>
      </c>
      <c r="J1897" s="53">
        <v>0</v>
      </c>
      <c r="K1897" s="188"/>
      <c r="L1897" s="54"/>
      <c r="M1897" s="173"/>
      <c r="N1897" s="175"/>
      <c r="O1897" s="176"/>
      <c r="P1897" s="50" t="s">
        <v>13</v>
      </c>
      <c r="Q1897" s="51" t="s">
        <v>14</v>
      </c>
      <c r="R1897" s="52" t="s">
        <v>15</v>
      </c>
      <c r="S1897" s="53">
        <v>0</v>
      </c>
      <c r="T1897" s="160"/>
      <c r="U1897" s="162"/>
      <c r="V1897" s="236"/>
    </row>
    <row r="1898" spans="1:22" x14ac:dyDescent="0.35">
      <c r="A1898" s="56"/>
      <c r="B1898" s="57"/>
      <c r="C1898" s="58"/>
      <c r="D1898" s="59"/>
      <c r="E1898" s="60"/>
      <c r="F1898" s="60"/>
      <c r="G1898" s="61"/>
      <c r="H1898" s="62"/>
      <c r="I1898" s="63"/>
      <c r="J1898" s="64"/>
      <c r="K1898" s="65"/>
      <c r="L1898" s="65"/>
      <c r="M1898" s="59"/>
      <c r="N1898" s="60"/>
      <c r="O1898" s="60"/>
      <c r="P1898" s="61"/>
      <c r="Q1898" s="62"/>
      <c r="R1898" s="63"/>
      <c r="S1898" s="64"/>
      <c r="T1898" s="14"/>
      <c r="U1898" s="15"/>
      <c r="V1898" s="237"/>
    </row>
    <row r="1899" spans="1:22" ht="15" thickBot="1" x14ac:dyDescent="0.4">
      <c r="A1899" s="131">
        <v>1</v>
      </c>
      <c r="B1899" s="131">
        <v>93</v>
      </c>
      <c r="C1899" s="134"/>
      <c r="D1899" s="157">
        <v>250</v>
      </c>
      <c r="E1899" s="66"/>
      <c r="F1899" s="67"/>
      <c r="G1899" s="835"/>
      <c r="H1899" s="835"/>
      <c r="I1899" s="835"/>
      <c r="J1899" s="835"/>
      <c r="K1899" s="47">
        <f>((SUM(H1901:H1912)*H1900)+(SUM(G1901:G1912)*G1900)+(SUM(I1901:I1912)*I1900))/1000</f>
        <v>39.456000000000003</v>
      </c>
      <c r="L1899" s="47">
        <f>K1899*100/D1899</f>
        <v>15.782400000000001</v>
      </c>
      <c r="M1899" s="136"/>
      <c r="N1899" s="66"/>
      <c r="O1899" s="67"/>
      <c r="P1899" s="47"/>
      <c r="Q1899" s="47"/>
      <c r="R1899" s="47"/>
      <c r="S1899" s="47"/>
      <c r="T1899" s="47">
        <f>((SUM(Q1901:Q1912)*Q1900)+(SUM(P1901:P1912)*P1900)+(SUM(R1901:R1912)*R1900))/1000</f>
        <v>0</v>
      </c>
      <c r="U1899" s="47" t="e">
        <f>T1899*100/M1899</f>
        <v>#DIV/0!</v>
      </c>
      <c r="V1899" s="68"/>
    </row>
    <row r="1900" spans="1:22" ht="15" thickBot="1" x14ac:dyDescent="0.4">
      <c r="A1900" s="132"/>
      <c r="B1900" s="133"/>
      <c r="C1900" s="135"/>
      <c r="D1900" s="158"/>
      <c r="E1900" s="69" t="s">
        <v>17</v>
      </c>
      <c r="F1900" s="70"/>
      <c r="G1900" s="835">
        <v>234</v>
      </c>
      <c r="H1900" s="835">
        <v>230</v>
      </c>
      <c r="I1900" s="835">
        <v>233</v>
      </c>
      <c r="J1900" s="835">
        <v>405</v>
      </c>
      <c r="K1900" s="47"/>
      <c r="L1900" s="47"/>
      <c r="M1900" s="133"/>
      <c r="N1900" s="69"/>
      <c r="O1900" s="70"/>
      <c r="P1900" s="68"/>
      <c r="Q1900" s="68"/>
      <c r="R1900" s="68"/>
      <c r="S1900" s="47"/>
      <c r="T1900" s="76"/>
      <c r="U1900" s="73"/>
      <c r="V1900" s="68"/>
    </row>
    <row r="1901" spans="1:22" x14ac:dyDescent="0.35">
      <c r="A1901" s="132"/>
      <c r="B1901" s="133"/>
      <c r="C1901" s="135"/>
      <c r="D1901" s="158"/>
      <c r="E1901" s="828" t="s">
        <v>1440</v>
      </c>
      <c r="F1901" s="75"/>
      <c r="G1901" s="829">
        <v>22</v>
      </c>
      <c r="H1901" s="829">
        <v>33</v>
      </c>
      <c r="I1901" s="829">
        <v>15</v>
      </c>
      <c r="J1901" s="829">
        <v>14</v>
      </c>
      <c r="K1901" s="47"/>
      <c r="L1901" s="47"/>
      <c r="M1901" s="133"/>
      <c r="N1901" s="74"/>
      <c r="O1901" s="75"/>
      <c r="P1901" s="47"/>
      <c r="Q1901" s="47"/>
      <c r="R1901" s="47"/>
      <c r="S1901" s="47"/>
      <c r="T1901" s="76"/>
      <c r="U1901" s="73"/>
      <c r="V1901" s="68"/>
    </row>
    <row r="1902" spans="1:22" x14ac:dyDescent="0.35">
      <c r="A1902" s="132"/>
      <c r="B1902" s="133"/>
      <c r="C1902" s="135"/>
      <c r="D1902" s="158"/>
      <c r="E1902" s="830" t="s">
        <v>1441</v>
      </c>
      <c r="F1902" s="75"/>
      <c r="G1902" s="89">
        <v>14</v>
      </c>
      <c r="H1902" s="89">
        <v>14</v>
      </c>
      <c r="I1902" s="89">
        <v>14</v>
      </c>
      <c r="J1902" s="89">
        <v>2</v>
      </c>
      <c r="K1902" s="47"/>
      <c r="L1902" s="47"/>
      <c r="M1902" s="133"/>
      <c r="N1902" s="77"/>
      <c r="O1902" s="75"/>
      <c r="P1902" s="89"/>
      <c r="Q1902" s="89"/>
      <c r="R1902" s="89"/>
      <c r="S1902" s="89"/>
      <c r="T1902" s="76"/>
      <c r="U1902" s="73"/>
      <c r="V1902" s="68"/>
    </row>
    <row r="1903" spans="1:22" x14ac:dyDescent="0.35">
      <c r="A1903" s="132"/>
      <c r="B1903" s="133"/>
      <c r="C1903" s="135"/>
      <c r="D1903" s="158"/>
      <c r="E1903" s="830" t="s">
        <v>1442</v>
      </c>
      <c r="F1903" s="75"/>
      <c r="G1903" s="89">
        <v>0</v>
      </c>
      <c r="H1903" s="89">
        <v>0</v>
      </c>
      <c r="I1903" s="89">
        <v>4</v>
      </c>
      <c r="J1903" s="89">
        <v>4</v>
      </c>
      <c r="K1903" s="47"/>
      <c r="L1903" s="47"/>
      <c r="M1903" s="133"/>
      <c r="N1903" s="74"/>
      <c r="O1903" s="75"/>
      <c r="P1903" s="89"/>
      <c r="Q1903" s="89"/>
      <c r="R1903" s="89"/>
      <c r="S1903" s="89"/>
      <c r="T1903" s="76"/>
      <c r="U1903" s="73"/>
      <c r="V1903" s="68"/>
    </row>
    <row r="1904" spans="1:22" x14ac:dyDescent="0.35">
      <c r="A1904" s="132"/>
      <c r="B1904" s="133"/>
      <c r="C1904" s="135"/>
      <c r="D1904" s="158"/>
      <c r="E1904" s="830" t="s">
        <v>1443</v>
      </c>
      <c r="F1904" s="75"/>
      <c r="G1904" s="89">
        <v>0</v>
      </c>
      <c r="H1904" s="89">
        <v>0</v>
      </c>
      <c r="I1904" s="89">
        <v>0</v>
      </c>
      <c r="J1904" s="89">
        <v>0</v>
      </c>
      <c r="K1904" s="47"/>
      <c r="L1904" s="47"/>
      <c r="M1904" s="133"/>
      <c r="N1904" s="77"/>
      <c r="O1904" s="75"/>
      <c r="P1904" s="89"/>
      <c r="Q1904" s="89"/>
      <c r="R1904" s="89"/>
      <c r="S1904" s="89"/>
      <c r="T1904" s="76"/>
      <c r="U1904" s="73"/>
      <c r="V1904" s="68"/>
    </row>
    <row r="1905" spans="1:22" x14ac:dyDescent="0.35">
      <c r="A1905" s="132"/>
      <c r="B1905" s="133"/>
      <c r="C1905" s="135"/>
      <c r="D1905" s="158"/>
      <c r="E1905" s="830" t="s">
        <v>1444</v>
      </c>
      <c r="F1905" s="75"/>
      <c r="G1905" s="89">
        <v>14</v>
      </c>
      <c r="H1905" s="89">
        <v>22</v>
      </c>
      <c r="I1905" s="89">
        <v>15</v>
      </c>
      <c r="J1905" s="89">
        <v>6</v>
      </c>
      <c r="K1905" s="47"/>
      <c r="L1905" s="47"/>
      <c r="M1905" s="133"/>
      <c r="N1905" s="74"/>
      <c r="O1905" s="75"/>
      <c r="P1905" s="89"/>
      <c r="Q1905" s="89"/>
      <c r="R1905" s="89"/>
      <c r="S1905" s="89"/>
      <c r="T1905" s="76"/>
      <c r="U1905" s="73"/>
      <c r="V1905" s="68"/>
    </row>
    <row r="1906" spans="1:22" x14ac:dyDescent="0.35">
      <c r="A1906" s="132"/>
      <c r="B1906" s="133"/>
      <c r="C1906" s="135"/>
      <c r="D1906" s="158"/>
      <c r="E1906" s="830" t="s">
        <v>1445</v>
      </c>
      <c r="F1906" s="75"/>
      <c r="G1906" s="89">
        <v>3</v>
      </c>
      <c r="H1906" s="89">
        <v>0</v>
      </c>
      <c r="I1906" s="89">
        <v>0</v>
      </c>
      <c r="J1906" s="89">
        <v>3</v>
      </c>
      <c r="K1906" s="47"/>
      <c r="L1906" s="47"/>
      <c r="M1906" s="133"/>
      <c r="N1906" s="74"/>
      <c r="O1906" s="75"/>
      <c r="P1906" s="89"/>
      <c r="Q1906" s="89"/>
      <c r="R1906" s="89"/>
      <c r="S1906" s="89"/>
      <c r="T1906" s="76"/>
      <c r="U1906" s="73"/>
      <c r="V1906" s="68"/>
    </row>
    <row r="1907" spans="1:22" x14ac:dyDescent="0.35">
      <c r="A1907" s="132"/>
      <c r="B1907" s="133"/>
      <c r="C1907" s="135"/>
      <c r="D1907" s="158"/>
      <c r="E1907" s="74"/>
      <c r="F1907" s="75"/>
      <c r="G1907" s="950"/>
      <c r="H1907" s="950"/>
      <c r="I1907" s="950"/>
      <c r="J1907" s="89"/>
      <c r="K1907" s="47"/>
      <c r="L1907" s="47"/>
      <c r="M1907" s="133"/>
      <c r="N1907" s="74"/>
      <c r="O1907" s="75"/>
      <c r="P1907" s="89"/>
      <c r="Q1907" s="89"/>
      <c r="R1907" s="89"/>
      <c r="S1907" s="89"/>
      <c r="T1907" s="76"/>
      <c r="U1907" s="73"/>
      <c r="V1907" s="68"/>
    </row>
    <row r="1908" spans="1:22" x14ac:dyDescent="0.35">
      <c r="A1908" s="132"/>
      <c r="B1908" s="133"/>
      <c r="C1908" s="135"/>
      <c r="D1908" s="158"/>
      <c r="E1908" s="74"/>
      <c r="F1908" s="75"/>
      <c r="G1908" s="951"/>
      <c r="H1908" s="951"/>
      <c r="I1908" s="951"/>
      <c r="J1908" s="951"/>
      <c r="K1908" s="47"/>
      <c r="L1908" s="47"/>
      <c r="M1908" s="133"/>
      <c r="N1908" s="74"/>
      <c r="O1908" s="75"/>
      <c r="P1908" s="89"/>
      <c r="Q1908" s="89"/>
      <c r="R1908" s="89"/>
      <c r="S1908" s="89"/>
      <c r="T1908" s="76"/>
      <c r="U1908" s="73"/>
      <c r="V1908" s="68"/>
    </row>
    <row r="1909" spans="1:22" x14ac:dyDescent="0.35">
      <c r="A1909" s="132"/>
      <c r="B1909" s="133"/>
      <c r="C1909" s="135"/>
      <c r="D1909" s="158"/>
      <c r="E1909" s="74"/>
      <c r="G1909" s="47"/>
      <c r="H1909" s="47"/>
      <c r="I1909" s="47"/>
      <c r="J1909" s="47"/>
      <c r="K1909" s="47"/>
      <c r="L1909" s="47"/>
      <c r="M1909" s="133"/>
      <c r="N1909" s="77"/>
      <c r="O1909" s="75"/>
      <c r="P1909" s="47"/>
      <c r="Q1909" s="47"/>
      <c r="R1909" s="47"/>
      <c r="S1909" s="47"/>
      <c r="T1909" s="76"/>
      <c r="U1909" s="73"/>
      <c r="V1909" s="68"/>
    </row>
    <row r="1910" spans="1:22" x14ac:dyDescent="0.35">
      <c r="A1910" s="132"/>
      <c r="B1910" s="133"/>
      <c r="C1910" s="135"/>
      <c r="D1910" s="158"/>
      <c r="E1910" s="74"/>
      <c r="G1910" s="47"/>
      <c r="H1910" s="47"/>
      <c r="I1910" s="47"/>
      <c r="J1910" s="47"/>
      <c r="K1910" s="47"/>
      <c r="L1910" s="47"/>
      <c r="M1910" s="133"/>
      <c r="N1910" s="77"/>
      <c r="O1910" s="75"/>
      <c r="P1910" s="47"/>
      <c r="Q1910" s="47"/>
      <c r="R1910" s="47"/>
      <c r="S1910" s="47"/>
      <c r="T1910" s="76"/>
      <c r="U1910" s="73"/>
      <c r="V1910" s="68"/>
    </row>
    <row r="1911" spans="1:22" x14ac:dyDescent="0.35">
      <c r="A1911" s="132"/>
      <c r="B1911" s="133"/>
      <c r="C1911" s="135"/>
      <c r="D1911" s="158"/>
      <c r="E1911" s="74"/>
      <c r="G1911" s="47"/>
      <c r="H1911" s="47"/>
      <c r="I1911" s="47"/>
      <c r="J1911" s="47"/>
      <c r="K1911" s="47"/>
      <c r="L1911" s="47"/>
      <c r="M1911" s="133"/>
      <c r="N1911" s="77"/>
      <c r="O1911" s="75"/>
      <c r="P1911" s="47"/>
      <c r="Q1911" s="47"/>
      <c r="R1911" s="47"/>
      <c r="S1911" s="47"/>
      <c r="T1911" s="76"/>
      <c r="U1911" s="73"/>
      <c r="V1911" s="68"/>
    </row>
    <row r="1912" spans="1:22" x14ac:dyDescent="0.35">
      <c r="A1912" s="132"/>
      <c r="B1912" s="133"/>
      <c r="C1912" s="135"/>
      <c r="D1912" s="158"/>
      <c r="E1912" s="74"/>
      <c r="G1912" s="47"/>
      <c r="H1912" s="47"/>
      <c r="I1912" s="47"/>
      <c r="J1912" s="47"/>
      <c r="K1912" s="47"/>
      <c r="L1912" s="47"/>
      <c r="M1912" s="133"/>
      <c r="N1912" s="87"/>
      <c r="O1912" s="75"/>
      <c r="P1912" s="47"/>
      <c r="Q1912" s="47"/>
      <c r="R1912" s="47"/>
      <c r="S1912" s="47"/>
      <c r="T1912" s="88"/>
      <c r="U1912" s="73"/>
      <c r="V1912" s="68"/>
    </row>
    <row r="1913" spans="1:22" x14ac:dyDescent="0.35">
      <c r="A1913" s="78"/>
      <c r="B1913" s="79"/>
      <c r="C1913" s="80"/>
      <c r="D1913" s="81"/>
      <c r="E1913" s="82"/>
      <c r="F1913" s="83"/>
      <c r="G1913" s="83"/>
      <c r="H1913" s="83"/>
      <c r="I1913" s="84"/>
      <c r="J1913" s="84"/>
      <c r="K1913" s="84"/>
      <c r="L1913" s="85"/>
      <c r="M1913" s="86"/>
      <c r="N1913" s="83"/>
      <c r="O1913" s="83"/>
      <c r="P1913" s="83"/>
      <c r="Q1913" s="84"/>
      <c r="R1913" s="84"/>
      <c r="S1913" s="84"/>
      <c r="T1913" s="55"/>
      <c r="U1913" s="55"/>
      <c r="V1913" s="55"/>
    </row>
    <row r="1914" spans="1:22" x14ac:dyDescent="0.35">
      <c r="A1914" s="177" t="s">
        <v>0</v>
      </c>
      <c r="B1914" s="179" t="s">
        <v>1</v>
      </c>
      <c r="C1914" s="181" t="s">
        <v>2</v>
      </c>
      <c r="D1914" s="183" t="s">
        <v>3</v>
      </c>
      <c r="E1914" s="184"/>
      <c r="F1914" s="185"/>
      <c r="G1914" s="185"/>
      <c r="H1914" s="185"/>
      <c r="I1914" s="185"/>
      <c r="J1914" s="185"/>
      <c r="K1914" s="186" t="s">
        <v>4</v>
      </c>
      <c r="L1914" s="48"/>
      <c r="M1914" s="183" t="s">
        <v>5</v>
      </c>
      <c r="N1914" s="184"/>
      <c r="O1914" s="185"/>
      <c r="P1914" s="185"/>
      <c r="Q1914" s="185"/>
      <c r="R1914" s="185"/>
      <c r="S1914" s="185"/>
      <c r="T1914" s="159" t="s">
        <v>6</v>
      </c>
      <c r="U1914" s="161" t="s">
        <v>7</v>
      </c>
      <c r="V1914" s="234" t="s">
        <v>879</v>
      </c>
    </row>
    <row r="1915" spans="1:22" ht="25" x14ac:dyDescent="0.35">
      <c r="A1915" s="177"/>
      <c r="B1915" s="179"/>
      <c r="C1915" s="181"/>
      <c r="D1915" s="163" t="s">
        <v>8</v>
      </c>
      <c r="E1915" s="165" t="s">
        <v>9</v>
      </c>
      <c r="F1915" s="167" t="s">
        <v>10</v>
      </c>
      <c r="G1915" s="169" t="s">
        <v>310</v>
      </c>
      <c r="H1915" s="170"/>
      <c r="I1915" s="170"/>
      <c r="J1915" s="171"/>
      <c r="K1915" s="187"/>
      <c r="L1915" s="49" t="s">
        <v>11</v>
      </c>
      <c r="M1915" s="172" t="s">
        <v>8</v>
      </c>
      <c r="N1915" s="174" t="s">
        <v>12</v>
      </c>
      <c r="O1915" s="167" t="s">
        <v>10</v>
      </c>
      <c r="P1915" s="169" t="s">
        <v>310</v>
      </c>
      <c r="Q1915" s="170"/>
      <c r="R1915" s="170"/>
      <c r="S1915" s="171"/>
      <c r="T1915" s="159"/>
      <c r="U1915" s="161"/>
      <c r="V1915" s="235"/>
    </row>
    <row r="1916" spans="1:22" ht="15" thickBot="1" x14ac:dyDescent="0.4">
      <c r="A1916" s="178"/>
      <c r="B1916" s="180"/>
      <c r="C1916" s="182"/>
      <c r="D1916" s="164"/>
      <c r="E1916" s="166"/>
      <c r="F1916" s="168"/>
      <c r="G1916" s="50" t="s">
        <v>13</v>
      </c>
      <c r="H1916" s="51" t="s">
        <v>14</v>
      </c>
      <c r="I1916" s="52" t="s">
        <v>15</v>
      </c>
      <c r="J1916" s="53">
        <v>0</v>
      </c>
      <c r="K1916" s="188"/>
      <c r="L1916" s="54"/>
      <c r="M1916" s="173"/>
      <c r="N1916" s="175"/>
      <c r="O1916" s="176"/>
      <c r="P1916" s="50" t="s">
        <v>13</v>
      </c>
      <c r="Q1916" s="51" t="s">
        <v>14</v>
      </c>
      <c r="R1916" s="52" t="s">
        <v>15</v>
      </c>
      <c r="S1916" s="53">
        <v>0</v>
      </c>
      <c r="T1916" s="160"/>
      <c r="U1916" s="162"/>
      <c r="V1916" s="236"/>
    </row>
    <row r="1917" spans="1:22" x14ac:dyDescent="0.35">
      <c r="A1917" s="56"/>
      <c r="B1917" s="57"/>
      <c r="C1917" s="58"/>
      <c r="D1917" s="59"/>
      <c r="E1917" s="60"/>
      <c r="F1917" s="60"/>
      <c r="G1917" s="61"/>
      <c r="H1917" s="62"/>
      <c r="I1917" s="63"/>
      <c r="J1917" s="64"/>
      <c r="K1917" s="65"/>
      <c r="L1917" s="65"/>
      <c r="M1917" s="59"/>
      <c r="N1917" s="60"/>
      <c r="O1917" s="60"/>
      <c r="P1917" s="61"/>
      <c r="Q1917" s="62"/>
      <c r="R1917" s="63"/>
      <c r="S1917" s="64"/>
      <c r="T1917" s="14"/>
      <c r="U1917" s="15"/>
      <c r="V1917" s="237"/>
    </row>
    <row r="1918" spans="1:22" x14ac:dyDescent="0.35">
      <c r="A1918" s="131">
        <v>1</v>
      </c>
      <c r="B1918" s="131">
        <v>94</v>
      </c>
      <c r="C1918" s="134"/>
      <c r="D1918" s="157">
        <v>400</v>
      </c>
      <c r="E1918" s="952" t="s">
        <v>1446</v>
      </c>
      <c r="F1918" s="67">
        <v>3</v>
      </c>
      <c r="G1918" s="47">
        <v>232</v>
      </c>
      <c r="H1918" s="47">
        <v>192</v>
      </c>
      <c r="I1918" s="47">
        <v>214</v>
      </c>
      <c r="J1918" s="47">
        <v>24</v>
      </c>
      <c r="K1918" s="47">
        <f>((SUM(H1920:H1936)*H1919)+(SUM(G1920:G1936)*G1919)+(SUM(I1920:I1936)*I1919))/1000</f>
        <v>169.91300000000001</v>
      </c>
      <c r="L1918" s="47">
        <f>K1918*100/D1918</f>
        <v>42.47825000000001</v>
      </c>
      <c r="M1918" s="136"/>
      <c r="N1918" s="66"/>
      <c r="O1918" s="67"/>
      <c r="P1918" s="47"/>
      <c r="Q1918" s="47"/>
      <c r="R1918" s="47"/>
      <c r="S1918" s="47"/>
      <c r="T1918" s="76"/>
      <c r="U1918" s="73"/>
      <c r="V1918" s="68" t="s">
        <v>924</v>
      </c>
    </row>
    <row r="1919" spans="1:22" x14ac:dyDescent="0.35">
      <c r="A1919" s="132"/>
      <c r="B1919" s="133"/>
      <c r="C1919" s="135"/>
      <c r="D1919" s="158"/>
      <c r="E1919" s="953" t="s">
        <v>17</v>
      </c>
      <c r="F1919" s="70"/>
      <c r="G1919" s="922">
        <v>237</v>
      </c>
      <c r="H1919" s="922">
        <v>235</v>
      </c>
      <c r="I1919" s="922">
        <v>235</v>
      </c>
      <c r="J1919" s="71">
        <v>416</v>
      </c>
      <c r="K1919" s="47"/>
      <c r="L1919" s="47"/>
      <c r="M1919" s="133"/>
      <c r="N1919" s="69"/>
      <c r="O1919" s="70"/>
      <c r="P1919" s="71"/>
      <c r="Q1919" s="71"/>
      <c r="R1919" s="71"/>
      <c r="S1919" s="47"/>
      <c r="T1919" s="76"/>
      <c r="U1919" s="73"/>
      <c r="V1919" s="68"/>
    </row>
    <row r="1920" spans="1:22" x14ac:dyDescent="0.35">
      <c r="A1920" s="132"/>
      <c r="B1920" s="133"/>
      <c r="C1920" s="135"/>
      <c r="D1920" s="158"/>
      <c r="E1920" s="869" t="s">
        <v>940</v>
      </c>
      <c r="F1920" s="75"/>
      <c r="G1920" s="47"/>
      <c r="H1920" s="47"/>
      <c r="I1920" s="47"/>
      <c r="J1920" s="47"/>
      <c r="K1920" s="47"/>
      <c r="L1920" s="47"/>
      <c r="M1920" s="133"/>
      <c r="N1920" s="74"/>
      <c r="O1920" s="75"/>
      <c r="P1920" s="47"/>
      <c r="Q1920" s="47"/>
      <c r="R1920" s="47"/>
      <c r="S1920" s="47"/>
      <c r="T1920" s="76"/>
      <c r="U1920" s="73"/>
      <c r="V1920" s="68"/>
    </row>
    <row r="1921" spans="1:22" x14ac:dyDescent="0.35">
      <c r="A1921" s="132"/>
      <c r="B1921" s="133"/>
      <c r="C1921" s="135"/>
      <c r="D1921" s="158"/>
      <c r="E1921" s="858" t="s">
        <v>1447</v>
      </c>
      <c r="F1921" s="75"/>
      <c r="G1921" s="47">
        <v>0</v>
      </c>
      <c r="H1921" s="47">
        <v>9</v>
      </c>
      <c r="I1921" s="47">
        <v>1</v>
      </c>
      <c r="J1921" s="47">
        <v>6</v>
      </c>
      <c r="K1921" s="47"/>
      <c r="L1921" s="47"/>
      <c r="M1921" s="133"/>
      <c r="N1921" s="77"/>
      <c r="O1921" s="75"/>
      <c r="P1921" s="47"/>
      <c r="Q1921" s="47"/>
      <c r="R1921" s="47"/>
      <c r="S1921" s="47"/>
      <c r="T1921" s="76"/>
      <c r="U1921" s="73"/>
      <c r="V1921" s="68"/>
    </row>
    <row r="1922" spans="1:22" x14ac:dyDescent="0.35">
      <c r="A1922" s="132"/>
      <c r="B1922" s="133"/>
      <c r="C1922" s="135"/>
      <c r="D1922" s="158"/>
      <c r="E1922" s="858" t="s">
        <v>1448</v>
      </c>
      <c r="F1922" s="75"/>
      <c r="G1922" s="47">
        <v>0</v>
      </c>
      <c r="H1922" s="47">
        <v>0</v>
      </c>
      <c r="I1922" s="47">
        <v>0</v>
      </c>
      <c r="J1922" s="47">
        <v>1</v>
      </c>
      <c r="K1922" s="47"/>
      <c r="L1922" s="47"/>
      <c r="M1922" s="133"/>
      <c r="N1922" s="74"/>
      <c r="O1922" s="75"/>
      <c r="P1922" s="47"/>
      <c r="Q1922" s="47"/>
      <c r="R1922" s="47"/>
      <c r="S1922" s="47"/>
      <c r="T1922" s="76"/>
      <c r="U1922" s="73"/>
      <c r="V1922" s="68"/>
    </row>
    <row r="1923" spans="1:22" x14ac:dyDescent="0.35">
      <c r="A1923" s="132"/>
      <c r="B1923" s="133"/>
      <c r="C1923" s="135"/>
      <c r="D1923" s="158"/>
      <c r="E1923" s="858" t="s">
        <v>1449</v>
      </c>
      <c r="F1923" s="75"/>
      <c r="G1923" s="47">
        <v>2</v>
      </c>
      <c r="H1923" s="47">
        <v>16</v>
      </c>
      <c r="I1923" s="47">
        <v>1</v>
      </c>
      <c r="J1923" s="47">
        <v>6</v>
      </c>
      <c r="K1923" s="47"/>
      <c r="L1923" s="47"/>
      <c r="M1923" s="133"/>
      <c r="N1923" s="77"/>
      <c r="O1923" s="75"/>
      <c r="P1923" s="47"/>
      <c r="Q1923" s="47"/>
      <c r="R1923" s="47"/>
      <c r="S1923" s="47"/>
      <c r="T1923" s="76"/>
      <c r="U1923" s="73"/>
      <c r="V1923" s="68"/>
    </row>
    <row r="1924" spans="1:22" x14ac:dyDescent="0.35">
      <c r="A1924" s="132"/>
      <c r="B1924" s="133"/>
      <c r="C1924" s="135"/>
      <c r="D1924" s="158"/>
      <c r="E1924" s="858" t="s">
        <v>1450</v>
      </c>
      <c r="F1924" s="75"/>
      <c r="G1924" s="47"/>
      <c r="H1924" s="47" t="s">
        <v>1004</v>
      </c>
      <c r="I1924" s="47"/>
      <c r="J1924" s="47"/>
      <c r="K1924" s="47"/>
      <c r="L1924" s="47"/>
      <c r="M1924" s="133"/>
      <c r="N1924" s="74"/>
      <c r="O1924" s="75"/>
      <c r="P1924" s="47"/>
      <c r="Q1924" s="47"/>
      <c r="R1924" s="47"/>
      <c r="S1924" s="47"/>
      <c r="T1924" s="76"/>
      <c r="U1924" s="73"/>
      <c r="V1924" s="68"/>
    </row>
    <row r="1925" spans="1:22" x14ac:dyDescent="0.35">
      <c r="A1925" s="132"/>
      <c r="B1925" s="133"/>
      <c r="C1925" s="135"/>
      <c r="D1925" s="158"/>
      <c r="E1925" s="869" t="s">
        <v>931</v>
      </c>
      <c r="F1925" s="75"/>
      <c r="G1925" s="47"/>
      <c r="H1925" s="47"/>
      <c r="I1925" s="47"/>
      <c r="J1925" s="47"/>
      <c r="K1925" s="47"/>
      <c r="L1925" s="47"/>
      <c r="M1925" s="133"/>
      <c r="N1925" s="74"/>
      <c r="O1925" s="75"/>
      <c r="P1925" s="47"/>
      <c r="Q1925" s="47"/>
      <c r="R1925" s="47"/>
      <c r="S1925" s="47"/>
      <c r="T1925" s="76"/>
      <c r="U1925" s="73"/>
      <c r="V1925" s="68"/>
    </row>
    <row r="1926" spans="1:22" x14ac:dyDescent="0.35">
      <c r="A1926" s="132"/>
      <c r="B1926" s="133"/>
      <c r="C1926" s="135"/>
      <c r="D1926" s="158"/>
      <c r="E1926" s="858" t="s">
        <v>1451</v>
      </c>
      <c r="F1926" s="75"/>
      <c r="G1926" s="840">
        <v>3</v>
      </c>
      <c r="H1926" s="840">
        <v>11</v>
      </c>
      <c r="I1926" s="840">
        <v>4</v>
      </c>
      <c r="J1926" s="840">
        <v>6</v>
      </c>
      <c r="K1926" s="47"/>
      <c r="L1926" s="47"/>
      <c r="M1926" s="133"/>
      <c r="N1926" s="74"/>
      <c r="O1926" s="75"/>
      <c r="P1926" s="47"/>
      <c r="Q1926" s="47"/>
      <c r="R1926" s="47"/>
      <c r="S1926" s="47"/>
      <c r="T1926" s="76"/>
      <c r="U1926" s="73"/>
      <c r="V1926" s="68"/>
    </row>
    <row r="1927" spans="1:22" x14ac:dyDescent="0.35">
      <c r="A1927" s="132"/>
      <c r="B1927" s="133"/>
      <c r="C1927" s="135"/>
      <c r="D1927" s="158"/>
      <c r="E1927" s="858" t="s">
        <v>1452</v>
      </c>
      <c r="F1927" s="75"/>
      <c r="G1927" s="840">
        <v>19</v>
      </c>
      <c r="H1927" s="840">
        <v>20</v>
      </c>
      <c r="I1927" s="840">
        <v>18</v>
      </c>
      <c r="J1927" s="840">
        <v>9</v>
      </c>
      <c r="K1927" s="47"/>
      <c r="L1927" s="47"/>
      <c r="M1927" s="133"/>
      <c r="N1927" s="74"/>
      <c r="O1927" s="75"/>
      <c r="P1927" s="47"/>
      <c r="Q1927" s="47"/>
      <c r="R1927" s="47"/>
      <c r="S1927" s="47"/>
      <c r="T1927" s="76"/>
      <c r="U1927" s="73"/>
      <c r="V1927" s="68"/>
    </row>
    <row r="1928" spans="1:22" x14ac:dyDescent="0.35">
      <c r="A1928" s="132"/>
      <c r="B1928" s="133"/>
      <c r="C1928" s="135"/>
      <c r="D1928" s="158"/>
      <c r="E1928" s="858" t="s">
        <v>1453</v>
      </c>
      <c r="F1928" s="75"/>
      <c r="G1928" s="840">
        <v>18</v>
      </c>
      <c r="H1928" s="840">
        <v>14</v>
      </c>
      <c r="I1928" s="840">
        <v>14</v>
      </c>
      <c r="J1928" s="840">
        <v>8</v>
      </c>
      <c r="K1928" s="47"/>
      <c r="L1928" s="47"/>
      <c r="M1928" s="133"/>
      <c r="N1928" s="74"/>
      <c r="O1928" s="75"/>
      <c r="P1928" s="47"/>
      <c r="Q1928" s="47"/>
      <c r="R1928" s="47"/>
      <c r="S1928" s="47"/>
      <c r="T1928" s="76"/>
      <c r="U1928" s="73"/>
      <c r="V1928" s="68"/>
    </row>
    <row r="1929" spans="1:22" x14ac:dyDescent="0.35">
      <c r="A1929" s="132"/>
      <c r="B1929" s="133"/>
      <c r="C1929" s="135"/>
      <c r="D1929" s="158"/>
      <c r="E1929" s="858" t="s">
        <v>1454</v>
      </c>
      <c r="F1929" s="75"/>
      <c r="G1929" s="840">
        <v>18</v>
      </c>
      <c r="H1929" s="840">
        <v>0</v>
      </c>
      <c r="I1929" s="840">
        <v>0</v>
      </c>
      <c r="J1929" s="840">
        <v>10</v>
      </c>
      <c r="K1929" s="47"/>
      <c r="L1929" s="47"/>
      <c r="M1929" s="133"/>
      <c r="N1929" s="74"/>
      <c r="O1929" s="75"/>
      <c r="P1929" s="47"/>
      <c r="Q1929" s="47"/>
      <c r="R1929" s="47"/>
      <c r="S1929" s="47"/>
      <c r="T1929" s="76"/>
      <c r="U1929" s="73"/>
      <c r="V1929" s="68"/>
    </row>
    <row r="1930" spans="1:22" x14ac:dyDescent="0.35">
      <c r="A1930" s="132"/>
      <c r="B1930" s="133"/>
      <c r="C1930" s="135"/>
      <c r="D1930" s="158"/>
      <c r="E1930" s="869" t="s">
        <v>1036</v>
      </c>
      <c r="F1930" s="75"/>
      <c r="G1930" s="840"/>
      <c r="H1930" s="840"/>
      <c r="I1930" s="840"/>
      <c r="J1930" s="840"/>
      <c r="K1930" s="47"/>
      <c r="L1930" s="47"/>
      <c r="M1930" s="133"/>
      <c r="N1930" s="74"/>
      <c r="O1930" s="75"/>
      <c r="P1930" s="47"/>
      <c r="Q1930" s="47"/>
      <c r="R1930" s="47"/>
      <c r="S1930" s="47"/>
      <c r="T1930" s="76"/>
      <c r="U1930" s="73"/>
      <c r="V1930" s="68"/>
    </row>
    <row r="1931" spans="1:22" x14ac:dyDescent="0.35">
      <c r="A1931" s="132"/>
      <c r="B1931" s="133"/>
      <c r="C1931" s="135"/>
      <c r="D1931" s="158"/>
      <c r="E1931" s="858" t="s">
        <v>932</v>
      </c>
      <c r="F1931" s="75"/>
      <c r="G1931" s="840"/>
      <c r="H1931" s="840"/>
      <c r="I1931" s="840"/>
      <c r="J1931" s="840"/>
      <c r="K1931" s="47"/>
      <c r="L1931" s="47"/>
      <c r="M1931" s="133"/>
      <c r="N1931" s="74"/>
      <c r="O1931" s="75"/>
      <c r="P1931" s="47"/>
      <c r="Q1931" s="47"/>
      <c r="R1931" s="47"/>
      <c r="S1931" s="47"/>
      <c r="T1931" s="76"/>
      <c r="U1931" s="73"/>
      <c r="V1931" s="68"/>
    </row>
    <row r="1932" spans="1:22" x14ac:dyDescent="0.35">
      <c r="A1932" s="132"/>
      <c r="B1932" s="133"/>
      <c r="C1932" s="135"/>
      <c r="D1932" s="158"/>
      <c r="E1932" s="858" t="s">
        <v>1455</v>
      </c>
      <c r="F1932" s="75"/>
      <c r="G1932" s="840">
        <v>170</v>
      </c>
      <c r="H1932" s="840">
        <v>180</v>
      </c>
      <c r="I1932" s="840">
        <v>180</v>
      </c>
      <c r="J1932" s="840">
        <v>23</v>
      </c>
      <c r="K1932" s="47"/>
      <c r="L1932" s="47"/>
      <c r="M1932" s="133"/>
      <c r="N1932" s="74"/>
      <c r="O1932" s="75"/>
      <c r="P1932" s="47"/>
      <c r="Q1932" s="47"/>
      <c r="R1932" s="47"/>
      <c r="S1932" s="47"/>
      <c r="T1932" s="76"/>
      <c r="U1932" s="73"/>
      <c r="V1932" s="68"/>
    </row>
    <row r="1933" spans="1:22" x14ac:dyDescent="0.35">
      <c r="A1933" s="132"/>
      <c r="B1933" s="133"/>
      <c r="C1933" s="135"/>
      <c r="D1933" s="158"/>
      <c r="E1933" s="858" t="s">
        <v>1456</v>
      </c>
      <c r="F1933" s="75"/>
      <c r="G1933" s="840">
        <v>1</v>
      </c>
      <c r="H1933" s="840">
        <v>0</v>
      </c>
      <c r="I1933" s="840">
        <v>1</v>
      </c>
      <c r="J1933" s="840">
        <v>1</v>
      </c>
      <c r="K1933" s="47"/>
      <c r="L1933" s="47"/>
      <c r="M1933" s="133"/>
      <c r="N1933" s="77"/>
      <c r="O1933" s="75"/>
      <c r="P1933" s="47"/>
      <c r="Q1933" s="47"/>
      <c r="R1933" s="47"/>
      <c r="S1933" s="47"/>
      <c r="T1933" s="76"/>
      <c r="U1933" s="73"/>
      <c r="V1933" s="68"/>
    </row>
    <row r="1934" spans="1:22" x14ac:dyDescent="0.35">
      <c r="A1934" s="132"/>
      <c r="B1934" s="133"/>
      <c r="C1934" s="135"/>
      <c r="D1934" s="158"/>
      <c r="E1934" s="859" t="s">
        <v>1457</v>
      </c>
      <c r="F1934" s="75"/>
      <c r="G1934" s="840">
        <v>8</v>
      </c>
      <c r="H1934" s="840">
        <v>6</v>
      </c>
      <c r="I1934" s="840">
        <v>7</v>
      </c>
      <c r="J1934" s="840">
        <v>2</v>
      </c>
      <c r="K1934" s="47"/>
      <c r="L1934" s="47"/>
      <c r="M1934" s="133"/>
      <c r="N1934" s="77"/>
      <c r="O1934" s="75"/>
      <c r="P1934" s="47"/>
      <c r="Q1934" s="47"/>
      <c r="R1934" s="47"/>
      <c r="S1934" s="47"/>
      <c r="T1934" s="76"/>
      <c r="U1934" s="73"/>
      <c r="V1934" s="68"/>
    </row>
    <row r="1935" spans="1:22" x14ac:dyDescent="0.35">
      <c r="A1935" s="132"/>
      <c r="B1935" s="133"/>
      <c r="C1935" s="135"/>
      <c r="D1935" s="158"/>
      <c r="E1935" s="870"/>
      <c r="F1935" s="75"/>
      <c r="G1935" s="89"/>
      <c r="H1935" s="89"/>
      <c r="I1935" s="89"/>
      <c r="J1935" s="89"/>
      <c r="K1935" s="47"/>
      <c r="L1935" s="47"/>
      <c r="M1935" s="133"/>
      <c r="N1935" s="77"/>
      <c r="O1935" s="75"/>
      <c r="P1935" s="47"/>
      <c r="Q1935" s="47"/>
      <c r="R1935" s="47"/>
      <c r="S1935" s="47"/>
      <c r="T1935" s="76"/>
      <c r="U1935" s="73"/>
      <c r="V1935" s="68"/>
    </row>
    <row r="1936" spans="1:22" x14ac:dyDescent="0.35">
      <c r="A1936" s="132"/>
      <c r="B1936" s="133"/>
      <c r="C1936" s="135"/>
      <c r="D1936" s="158"/>
      <c r="E1936" s="870"/>
      <c r="F1936" s="75"/>
      <c r="G1936" s="47"/>
      <c r="H1936" s="47"/>
      <c r="I1936" s="47"/>
      <c r="J1936" s="47"/>
      <c r="K1936" s="47"/>
      <c r="L1936" s="47"/>
      <c r="M1936" s="133"/>
      <c r="N1936" s="87"/>
      <c r="O1936" s="75"/>
      <c r="P1936" s="47"/>
      <c r="Q1936" s="47"/>
      <c r="R1936" s="47"/>
      <c r="S1936" s="47"/>
      <c r="T1936" s="88"/>
      <c r="U1936" s="73"/>
      <c r="V1936" s="68"/>
    </row>
    <row r="1938" spans="1:22" x14ac:dyDescent="0.35">
      <c r="A1938" s="177" t="s">
        <v>0</v>
      </c>
      <c r="B1938" s="179" t="s">
        <v>1</v>
      </c>
      <c r="C1938" s="181" t="s">
        <v>2</v>
      </c>
      <c r="D1938" s="183" t="s">
        <v>3</v>
      </c>
      <c r="E1938" s="184"/>
      <c r="F1938" s="185"/>
      <c r="G1938" s="185"/>
      <c r="H1938" s="185"/>
      <c r="I1938" s="185"/>
      <c r="J1938" s="185"/>
      <c r="K1938" s="186" t="s">
        <v>4</v>
      </c>
      <c r="L1938" s="48"/>
      <c r="M1938" s="183" t="s">
        <v>5</v>
      </c>
      <c r="N1938" s="184"/>
      <c r="O1938" s="185"/>
      <c r="P1938" s="185"/>
      <c r="Q1938" s="185"/>
      <c r="R1938" s="185"/>
      <c r="S1938" s="185"/>
      <c r="T1938" s="159" t="s">
        <v>6</v>
      </c>
      <c r="U1938" s="161" t="s">
        <v>7</v>
      </c>
      <c r="V1938" s="234" t="s">
        <v>879</v>
      </c>
    </row>
    <row r="1939" spans="1:22" ht="25" x14ac:dyDescent="0.35">
      <c r="A1939" s="177"/>
      <c r="B1939" s="179"/>
      <c r="C1939" s="181"/>
      <c r="D1939" s="163" t="s">
        <v>8</v>
      </c>
      <c r="E1939" s="165" t="s">
        <v>9</v>
      </c>
      <c r="F1939" s="167" t="s">
        <v>10</v>
      </c>
      <c r="G1939" s="169" t="s">
        <v>310</v>
      </c>
      <c r="H1939" s="170"/>
      <c r="I1939" s="170"/>
      <c r="J1939" s="171"/>
      <c r="K1939" s="187"/>
      <c r="L1939" s="49" t="s">
        <v>11</v>
      </c>
      <c r="M1939" s="172" t="s">
        <v>8</v>
      </c>
      <c r="N1939" s="174" t="s">
        <v>12</v>
      </c>
      <c r="O1939" s="167" t="s">
        <v>10</v>
      </c>
      <c r="P1939" s="169" t="s">
        <v>310</v>
      </c>
      <c r="Q1939" s="170"/>
      <c r="R1939" s="170"/>
      <c r="S1939" s="171"/>
      <c r="T1939" s="159"/>
      <c r="U1939" s="161"/>
      <c r="V1939" s="235"/>
    </row>
    <row r="1940" spans="1:22" ht="15" thickBot="1" x14ac:dyDescent="0.4">
      <c r="A1940" s="178"/>
      <c r="B1940" s="180"/>
      <c r="C1940" s="182"/>
      <c r="D1940" s="164"/>
      <c r="E1940" s="166"/>
      <c r="F1940" s="168"/>
      <c r="G1940" s="50" t="s">
        <v>13</v>
      </c>
      <c r="H1940" s="51" t="s">
        <v>14</v>
      </c>
      <c r="I1940" s="52" t="s">
        <v>15</v>
      </c>
      <c r="J1940" s="53">
        <v>0</v>
      </c>
      <c r="K1940" s="188"/>
      <c r="L1940" s="54"/>
      <c r="M1940" s="173"/>
      <c r="N1940" s="175"/>
      <c r="O1940" s="176"/>
      <c r="P1940" s="50" t="s">
        <v>13</v>
      </c>
      <c r="Q1940" s="51" t="s">
        <v>14</v>
      </c>
      <c r="R1940" s="52" t="s">
        <v>15</v>
      </c>
      <c r="S1940" s="53">
        <v>0</v>
      </c>
      <c r="T1940" s="160"/>
      <c r="U1940" s="162"/>
      <c r="V1940" s="236"/>
    </row>
    <row r="1941" spans="1:22" x14ac:dyDescent="0.35">
      <c r="A1941" s="56"/>
      <c r="B1941" s="57"/>
      <c r="C1941" s="58"/>
      <c r="D1941" s="59"/>
      <c r="E1941" s="60"/>
      <c r="F1941" s="60"/>
      <c r="G1941" s="61"/>
      <c r="H1941" s="62"/>
      <c r="I1941" s="63"/>
      <c r="J1941" s="64"/>
      <c r="K1941" s="65"/>
      <c r="L1941" s="65"/>
      <c r="M1941" s="59"/>
      <c r="N1941" s="60"/>
      <c r="O1941" s="60"/>
      <c r="P1941" s="61"/>
      <c r="Q1941" s="62"/>
      <c r="R1941" s="63"/>
      <c r="S1941" s="64"/>
      <c r="T1941" s="14"/>
      <c r="U1941" s="15"/>
      <c r="V1941" s="237"/>
    </row>
    <row r="1942" spans="1:22" ht="15" thickBot="1" x14ac:dyDescent="0.4">
      <c r="A1942" s="131">
        <v>1</v>
      </c>
      <c r="B1942" s="131">
        <v>95</v>
      </c>
      <c r="C1942" s="134"/>
      <c r="D1942" s="136"/>
      <c r="E1942" s="66"/>
      <c r="F1942" s="67"/>
      <c r="G1942" s="47"/>
      <c r="H1942" s="47"/>
      <c r="I1942" s="47"/>
      <c r="J1942" s="47"/>
      <c r="K1942" s="47">
        <f>((SUM(H1944:H1955)*H1943)+(SUM(G1944:G1955)*G1943)+(SUM(I1944:I1955)*I1943))/1000</f>
        <v>0</v>
      </c>
      <c r="L1942" s="47" t="e">
        <f>K1942*100/D1942</f>
        <v>#DIV/0!</v>
      </c>
      <c r="M1942" s="136">
        <v>400</v>
      </c>
      <c r="N1942" s="66"/>
      <c r="O1942" s="67"/>
      <c r="P1942" s="879"/>
      <c r="Q1942" s="879"/>
      <c r="R1942" s="879"/>
      <c r="S1942" s="879"/>
      <c r="T1942" s="47">
        <f>((SUM(Q1944:Q1955)*Q1943)+(SUM(P1944:P1955)*P1943)+(SUM(R1944:R1955)*R1943))/1000</f>
        <v>92.88</v>
      </c>
      <c r="U1942" s="47">
        <f>T1942*100/M1942</f>
        <v>23.22</v>
      </c>
      <c r="V1942" s="68"/>
    </row>
    <row r="1943" spans="1:22" ht="15" thickBot="1" x14ac:dyDescent="0.4">
      <c r="A1943" s="132"/>
      <c r="B1943" s="133"/>
      <c r="C1943" s="135"/>
      <c r="D1943" s="133"/>
      <c r="E1943" s="69" t="s">
        <v>17</v>
      </c>
      <c r="F1943" s="70"/>
      <c r="G1943" s="68"/>
      <c r="H1943" s="68"/>
      <c r="I1943" s="68"/>
      <c r="J1943" s="71"/>
      <c r="K1943" s="47"/>
      <c r="L1943" s="47"/>
      <c r="M1943" s="133"/>
      <c r="N1943" s="69"/>
      <c r="O1943" s="70"/>
      <c r="P1943" s="879">
        <v>231</v>
      </c>
      <c r="Q1943" s="879">
        <v>227</v>
      </c>
      <c r="R1943" s="879">
        <v>230</v>
      </c>
      <c r="S1943" s="879">
        <v>405</v>
      </c>
      <c r="T1943" s="76"/>
      <c r="U1943" s="73"/>
      <c r="V1943" s="68"/>
    </row>
    <row r="1944" spans="1:22" x14ac:dyDescent="0.35">
      <c r="A1944" s="132"/>
      <c r="B1944" s="133"/>
      <c r="C1944" s="135"/>
      <c r="D1944" s="133"/>
      <c r="E1944" s="74"/>
      <c r="F1944" s="75"/>
      <c r="G1944" s="89"/>
      <c r="H1944" s="89"/>
      <c r="I1944" s="89"/>
      <c r="J1944" s="47"/>
      <c r="K1944" s="47"/>
      <c r="L1944" s="47"/>
      <c r="M1944" s="133"/>
      <c r="N1944" s="828" t="s">
        <v>1120</v>
      </c>
      <c r="O1944" s="75"/>
      <c r="P1944" s="862">
        <v>0</v>
      </c>
      <c r="Q1944" s="862">
        <v>0</v>
      </c>
      <c r="R1944" s="862">
        <v>0</v>
      </c>
      <c r="S1944" s="862"/>
      <c r="T1944" s="76"/>
      <c r="U1944" s="73"/>
      <c r="V1944" s="68"/>
    </row>
    <row r="1945" spans="1:22" x14ac:dyDescent="0.35">
      <c r="A1945" s="132"/>
      <c r="B1945" s="133"/>
      <c r="C1945" s="135"/>
      <c r="D1945" s="133"/>
      <c r="E1945" s="74"/>
      <c r="F1945" s="75"/>
      <c r="G1945" s="89"/>
      <c r="H1945" s="89"/>
      <c r="I1945" s="89"/>
      <c r="J1945" s="47"/>
      <c r="K1945" s="47"/>
      <c r="L1945" s="47"/>
      <c r="M1945" s="133"/>
      <c r="N1945" s="830" t="s">
        <v>1458</v>
      </c>
      <c r="O1945" s="75"/>
      <c r="P1945" s="840">
        <v>9</v>
      </c>
      <c r="Q1945" s="840">
        <v>8</v>
      </c>
      <c r="R1945" s="840">
        <v>7</v>
      </c>
      <c r="S1945" s="840">
        <v>2</v>
      </c>
      <c r="T1945" s="76"/>
      <c r="U1945" s="73"/>
      <c r="V1945" s="68"/>
    </row>
    <row r="1946" spans="1:22" x14ac:dyDescent="0.35">
      <c r="A1946" s="132"/>
      <c r="B1946" s="133"/>
      <c r="C1946" s="135"/>
      <c r="D1946" s="133"/>
      <c r="E1946" s="74"/>
      <c r="F1946" s="75"/>
      <c r="G1946" s="47"/>
      <c r="H1946" s="47"/>
      <c r="I1946" s="47"/>
      <c r="J1946" s="47"/>
      <c r="K1946" s="47"/>
      <c r="L1946" s="47"/>
      <c r="M1946" s="133"/>
      <c r="N1946" s="830" t="s">
        <v>1459</v>
      </c>
      <c r="O1946" s="75"/>
      <c r="P1946" s="840">
        <v>25</v>
      </c>
      <c r="Q1946" s="840">
        <v>17</v>
      </c>
      <c r="R1946" s="840">
        <v>19</v>
      </c>
      <c r="S1946" s="840">
        <v>9</v>
      </c>
      <c r="T1946" s="76"/>
      <c r="U1946" s="73"/>
      <c r="V1946" s="68"/>
    </row>
    <row r="1947" spans="1:22" x14ac:dyDescent="0.35">
      <c r="A1947" s="132"/>
      <c r="B1947" s="133"/>
      <c r="C1947" s="135"/>
      <c r="D1947" s="133"/>
      <c r="E1947" s="74"/>
      <c r="F1947" s="75"/>
      <c r="G1947" s="47"/>
      <c r="H1947" s="47"/>
      <c r="I1947" s="47"/>
      <c r="J1947" s="47"/>
      <c r="K1947" s="47"/>
      <c r="L1947" s="47"/>
      <c r="M1947" s="133"/>
      <c r="N1947" s="830" t="s">
        <v>1460</v>
      </c>
      <c r="O1947" s="75"/>
      <c r="P1947" s="840">
        <v>9</v>
      </c>
      <c r="Q1947" s="840">
        <v>8</v>
      </c>
      <c r="R1947" s="840">
        <v>8</v>
      </c>
      <c r="S1947" s="840">
        <v>2</v>
      </c>
      <c r="T1947" s="76"/>
      <c r="U1947" s="73"/>
      <c r="V1947" s="68"/>
    </row>
    <row r="1948" spans="1:22" x14ac:dyDescent="0.35">
      <c r="A1948" s="132"/>
      <c r="B1948" s="133"/>
      <c r="C1948" s="135"/>
      <c r="D1948" s="133"/>
      <c r="E1948" s="74"/>
      <c r="F1948" s="75"/>
      <c r="G1948" s="47"/>
      <c r="H1948" s="47"/>
      <c r="I1948" s="47"/>
      <c r="J1948" s="47"/>
      <c r="K1948" s="47"/>
      <c r="L1948" s="47"/>
      <c r="M1948" s="133"/>
      <c r="N1948" s="830" t="s">
        <v>1461</v>
      </c>
      <c r="O1948" s="75"/>
      <c r="P1948" s="840">
        <v>1</v>
      </c>
      <c r="Q1948" s="840">
        <v>2</v>
      </c>
      <c r="R1948" s="840">
        <v>0</v>
      </c>
      <c r="S1948" s="840">
        <v>2</v>
      </c>
      <c r="T1948" s="76"/>
      <c r="U1948" s="73"/>
      <c r="V1948" s="68"/>
    </row>
    <row r="1949" spans="1:22" x14ac:dyDescent="0.35">
      <c r="A1949" s="132"/>
      <c r="B1949" s="133"/>
      <c r="C1949" s="135"/>
      <c r="D1949" s="133"/>
      <c r="E1949" s="74"/>
      <c r="F1949" s="75"/>
      <c r="G1949" s="47"/>
      <c r="H1949" s="47"/>
      <c r="I1949" s="47"/>
      <c r="J1949" s="47"/>
      <c r="K1949" s="47"/>
      <c r="L1949" s="47"/>
      <c r="M1949" s="133"/>
      <c r="N1949" s="830" t="s">
        <v>1462</v>
      </c>
      <c r="O1949" s="75"/>
      <c r="P1949" s="840">
        <v>40</v>
      </c>
      <c r="Q1949" s="840">
        <v>61</v>
      </c>
      <c r="R1949" s="840">
        <v>59</v>
      </c>
      <c r="S1949" s="840">
        <v>21</v>
      </c>
      <c r="T1949" s="76"/>
      <c r="U1949" s="73"/>
      <c r="V1949" s="68"/>
    </row>
    <row r="1950" spans="1:22" x14ac:dyDescent="0.35">
      <c r="A1950" s="132"/>
      <c r="B1950" s="133"/>
      <c r="C1950" s="135"/>
      <c r="D1950" s="133"/>
      <c r="E1950" s="74"/>
      <c r="F1950" s="75"/>
      <c r="G1950" s="47"/>
      <c r="H1950" s="47"/>
      <c r="I1950" s="47"/>
      <c r="J1950" s="47"/>
      <c r="K1950" s="47"/>
      <c r="L1950" s="47"/>
      <c r="M1950" s="133"/>
      <c r="N1950" s="830" t="s">
        <v>1463</v>
      </c>
      <c r="O1950" s="75"/>
      <c r="P1950" s="840"/>
      <c r="Q1950" s="840"/>
      <c r="R1950" s="840"/>
      <c r="S1950" s="840"/>
      <c r="T1950" s="76"/>
      <c r="U1950" s="73"/>
      <c r="V1950" s="68"/>
    </row>
    <row r="1951" spans="1:22" x14ac:dyDescent="0.35">
      <c r="A1951" s="132"/>
      <c r="B1951" s="133"/>
      <c r="C1951" s="135"/>
      <c r="D1951" s="133"/>
      <c r="E1951" s="74"/>
      <c r="F1951" s="75"/>
      <c r="G1951" s="47"/>
      <c r="H1951" s="47"/>
      <c r="I1951" s="47"/>
      <c r="J1951" s="47"/>
      <c r="K1951" s="47"/>
      <c r="L1951" s="47"/>
      <c r="M1951" s="133"/>
      <c r="N1951" s="830" t="s">
        <v>1464</v>
      </c>
      <c r="O1951" s="75"/>
      <c r="P1951" s="840">
        <v>2</v>
      </c>
      <c r="Q1951" s="840">
        <v>4</v>
      </c>
      <c r="R1951" s="840">
        <v>5</v>
      </c>
      <c r="S1951" s="840">
        <v>3</v>
      </c>
      <c r="T1951" s="76"/>
      <c r="U1951" s="73"/>
      <c r="V1951" s="68"/>
    </row>
    <row r="1952" spans="1:22" x14ac:dyDescent="0.35">
      <c r="A1952" s="132"/>
      <c r="B1952" s="133"/>
      <c r="C1952" s="135"/>
      <c r="D1952" s="133"/>
      <c r="E1952" s="74"/>
      <c r="F1952" s="75"/>
      <c r="G1952" s="47"/>
      <c r="H1952" s="47"/>
      <c r="I1952" s="47"/>
      <c r="J1952" s="47"/>
      <c r="K1952" s="47"/>
      <c r="L1952" s="47"/>
      <c r="M1952" s="133"/>
      <c r="N1952" s="830" t="s">
        <v>1465</v>
      </c>
      <c r="O1952" s="75"/>
      <c r="P1952" s="840">
        <v>2</v>
      </c>
      <c r="Q1952" s="840">
        <v>4</v>
      </c>
      <c r="R1952" s="840">
        <v>5</v>
      </c>
      <c r="S1952" s="840">
        <v>3</v>
      </c>
      <c r="T1952" s="76"/>
      <c r="U1952" s="73"/>
      <c r="V1952" s="68"/>
    </row>
    <row r="1953" spans="1:22" x14ac:dyDescent="0.35">
      <c r="A1953" s="132"/>
      <c r="B1953" s="133"/>
      <c r="C1953" s="135"/>
      <c r="D1953" s="133"/>
      <c r="E1953" s="74"/>
      <c r="F1953" s="75"/>
      <c r="G1953" s="47"/>
      <c r="H1953" s="47"/>
      <c r="I1953" s="47"/>
      <c r="J1953" s="47"/>
      <c r="K1953" s="47"/>
      <c r="L1953" s="47"/>
      <c r="M1953" s="133"/>
      <c r="N1953" s="830" t="s">
        <v>1466</v>
      </c>
      <c r="O1953" s="75"/>
      <c r="P1953" s="840">
        <v>35</v>
      </c>
      <c r="Q1953" s="840">
        <v>27</v>
      </c>
      <c r="R1953" s="840">
        <v>48</v>
      </c>
      <c r="S1953" s="840">
        <v>17</v>
      </c>
      <c r="T1953" s="76"/>
      <c r="U1953" s="73"/>
      <c r="V1953" s="68"/>
    </row>
    <row r="1954" spans="1:22" x14ac:dyDescent="0.35">
      <c r="A1954" s="132"/>
      <c r="B1954" s="133"/>
      <c r="C1954" s="135"/>
      <c r="D1954" s="133"/>
      <c r="E1954" s="74"/>
      <c r="F1954" s="75"/>
      <c r="G1954" s="47"/>
      <c r="H1954" s="47"/>
      <c r="I1954" s="47"/>
      <c r="J1954" s="47"/>
      <c r="K1954" s="47"/>
      <c r="L1954" s="47"/>
      <c r="M1954" s="133"/>
      <c r="N1954" s="77"/>
      <c r="O1954" s="75"/>
      <c r="P1954" s="47"/>
      <c r="Q1954" s="47"/>
      <c r="R1954" s="47"/>
      <c r="S1954" s="47"/>
      <c r="T1954" s="76"/>
      <c r="U1954" s="73"/>
      <c r="V1954" s="68"/>
    </row>
    <row r="1955" spans="1:22" x14ac:dyDescent="0.35">
      <c r="A1955" s="132"/>
      <c r="B1955" s="133"/>
      <c r="C1955" s="135"/>
      <c r="D1955" s="133"/>
      <c r="E1955" s="74"/>
      <c r="F1955" s="75"/>
      <c r="G1955" s="47"/>
      <c r="H1955" s="47"/>
      <c r="I1955" s="47"/>
      <c r="J1955" s="47"/>
      <c r="K1955" s="47"/>
      <c r="L1955" s="47"/>
      <c r="M1955" s="133"/>
      <c r="N1955" s="87"/>
      <c r="O1955" s="75"/>
      <c r="P1955" s="47"/>
      <c r="Q1955" s="47"/>
      <c r="R1955" s="47"/>
      <c r="S1955" s="47"/>
      <c r="T1955" s="88"/>
      <c r="U1955" s="73"/>
      <c r="V1955" s="68"/>
    </row>
    <row r="1956" spans="1:22" x14ac:dyDescent="0.35">
      <c r="A1956" s="78"/>
      <c r="B1956" s="79"/>
      <c r="C1956" s="80"/>
      <c r="D1956" s="81"/>
      <c r="E1956" s="82"/>
      <c r="F1956" s="83"/>
      <c r="G1956" s="83"/>
      <c r="H1956" s="83"/>
      <c r="I1956" s="84"/>
      <c r="J1956" s="84"/>
      <c r="K1956" s="84"/>
      <c r="L1956" s="85"/>
      <c r="M1956" s="86"/>
      <c r="N1956" s="83"/>
      <c r="O1956" s="83"/>
      <c r="P1956" s="83"/>
      <c r="Q1956" s="84"/>
      <c r="R1956" s="84"/>
      <c r="S1956" s="84"/>
      <c r="T1956" s="55"/>
      <c r="U1956" s="55"/>
      <c r="V1956" s="55"/>
    </row>
    <row r="1957" spans="1:22" x14ac:dyDescent="0.35">
      <c r="A1957" s="177" t="s">
        <v>0</v>
      </c>
      <c r="B1957" s="179" t="s">
        <v>1</v>
      </c>
      <c r="C1957" s="181" t="s">
        <v>2</v>
      </c>
      <c r="D1957" s="183" t="s">
        <v>3</v>
      </c>
      <c r="E1957" s="184"/>
      <c r="F1957" s="185"/>
      <c r="G1957" s="185"/>
      <c r="H1957" s="185"/>
      <c r="I1957" s="185"/>
      <c r="J1957" s="185"/>
      <c r="K1957" s="186" t="s">
        <v>4</v>
      </c>
      <c r="L1957" s="48"/>
      <c r="M1957" s="183" t="s">
        <v>5</v>
      </c>
      <c r="N1957" s="184"/>
      <c r="O1957" s="185"/>
      <c r="P1957" s="185"/>
      <c r="Q1957" s="185"/>
      <c r="R1957" s="185"/>
      <c r="S1957" s="185"/>
      <c r="T1957" s="159" t="s">
        <v>6</v>
      </c>
      <c r="U1957" s="161" t="s">
        <v>7</v>
      </c>
      <c r="V1957" s="234" t="s">
        <v>879</v>
      </c>
    </row>
    <row r="1958" spans="1:22" ht="25" x14ac:dyDescent="0.35">
      <c r="A1958" s="177"/>
      <c r="B1958" s="179"/>
      <c r="C1958" s="181"/>
      <c r="D1958" s="163" t="s">
        <v>8</v>
      </c>
      <c r="E1958" s="165" t="s">
        <v>9</v>
      </c>
      <c r="F1958" s="167" t="s">
        <v>10</v>
      </c>
      <c r="G1958" s="169" t="s">
        <v>310</v>
      </c>
      <c r="H1958" s="170"/>
      <c r="I1958" s="170"/>
      <c r="J1958" s="171"/>
      <c r="K1958" s="187"/>
      <c r="L1958" s="49" t="s">
        <v>11</v>
      </c>
      <c r="M1958" s="172" t="s">
        <v>8</v>
      </c>
      <c r="N1958" s="174" t="s">
        <v>12</v>
      </c>
      <c r="O1958" s="167" t="s">
        <v>10</v>
      </c>
      <c r="P1958" s="169" t="s">
        <v>310</v>
      </c>
      <c r="Q1958" s="170"/>
      <c r="R1958" s="170"/>
      <c r="S1958" s="171"/>
      <c r="T1958" s="159"/>
      <c r="U1958" s="161"/>
      <c r="V1958" s="235"/>
    </row>
    <row r="1959" spans="1:22" ht="15" thickBot="1" x14ac:dyDescent="0.4">
      <c r="A1959" s="178"/>
      <c r="B1959" s="180"/>
      <c r="C1959" s="182"/>
      <c r="D1959" s="164"/>
      <c r="E1959" s="166"/>
      <c r="F1959" s="168"/>
      <c r="G1959" s="50" t="s">
        <v>13</v>
      </c>
      <c r="H1959" s="51" t="s">
        <v>14</v>
      </c>
      <c r="I1959" s="52" t="s">
        <v>15</v>
      </c>
      <c r="J1959" s="53">
        <v>0</v>
      </c>
      <c r="K1959" s="188"/>
      <c r="L1959" s="54"/>
      <c r="M1959" s="173"/>
      <c r="N1959" s="175"/>
      <c r="O1959" s="176"/>
      <c r="P1959" s="50" t="s">
        <v>13</v>
      </c>
      <c r="Q1959" s="51" t="s">
        <v>14</v>
      </c>
      <c r="R1959" s="52" t="s">
        <v>15</v>
      </c>
      <c r="S1959" s="53">
        <v>0</v>
      </c>
      <c r="T1959" s="160"/>
      <c r="U1959" s="162"/>
      <c r="V1959" s="236"/>
    </row>
    <row r="1960" spans="1:22" x14ac:dyDescent="0.35">
      <c r="A1960" s="56"/>
      <c r="B1960" s="57"/>
      <c r="C1960" s="58"/>
      <c r="D1960" s="59"/>
      <c r="E1960" s="60"/>
      <c r="F1960" s="60"/>
      <c r="G1960" s="61"/>
      <c r="H1960" s="62"/>
      <c r="I1960" s="63"/>
      <c r="J1960" s="64"/>
      <c r="K1960" s="65"/>
      <c r="L1960" s="65"/>
      <c r="M1960" s="59"/>
      <c r="N1960" s="60"/>
      <c r="O1960" s="60"/>
      <c r="P1960" s="61"/>
      <c r="Q1960" s="62"/>
      <c r="R1960" s="63"/>
      <c r="S1960" s="64"/>
      <c r="T1960" s="14"/>
      <c r="U1960" s="15"/>
      <c r="V1960" s="237"/>
    </row>
    <row r="1961" spans="1:22" x14ac:dyDescent="0.35">
      <c r="A1961" s="131">
        <v>1</v>
      </c>
      <c r="B1961" s="131">
        <v>96</v>
      </c>
      <c r="C1961" s="134"/>
      <c r="D1961" s="157">
        <v>400</v>
      </c>
      <c r="E1961" s="844" t="s">
        <v>1467</v>
      </c>
      <c r="F1961" s="67">
        <v>3</v>
      </c>
      <c r="G1961" s="47">
        <v>40</v>
      </c>
      <c r="H1961" s="47">
        <v>55</v>
      </c>
      <c r="I1961" s="47">
        <v>25</v>
      </c>
      <c r="J1961" s="47">
        <v>15</v>
      </c>
      <c r="K1961" s="47">
        <f>((SUM(H1963:H1974)*H1962)+(SUM(G1963:G1974)*G1962)+(SUM(I1963:I1974)*I1962))/1000</f>
        <v>27.475999999999999</v>
      </c>
      <c r="L1961" s="47">
        <f>K1961*100/D1961</f>
        <v>6.8689999999999998</v>
      </c>
      <c r="M1961" s="136"/>
      <c r="N1961" s="66"/>
      <c r="O1961" s="67"/>
      <c r="P1961" s="47"/>
      <c r="Q1961" s="47"/>
      <c r="R1961" s="47"/>
      <c r="S1961" s="47"/>
      <c r="T1961" s="76"/>
      <c r="U1961" s="73"/>
      <c r="V1961" s="68" t="s">
        <v>924</v>
      </c>
    </row>
    <row r="1962" spans="1:22" x14ac:dyDescent="0.35">
      <c r="A1962" s="132"/>
      <c r="B1962" s="133"/>
      <c r="C1962" s="135"/>
      <c r="D1962" s="158"/>
      <c r="E1962" s="69" t="s">
        <v>17</v>
      </c>
      <c r="F1962" s="70"/>
      <c r="G1962" s="922">
        <v>230</v>
      </c>
      <c r="H1962" s="922">
        <v>234</v>
      </c>
      <c r="I1962" s="922">
        <v>235</v>
      </c>
      <c r="J1962" s="71">
        <v>401</v>
      </c>
      <c r="K1962" s="47"/>
      <c r="L1962" s="47"/>
      <c r="M1962" s="133"/>
      <c r="N1962" s="69"/>
      <c r="O1962" s="70"/>
      <c r="P1962" s="71"/>
      <c r="Q1962" s="71"/>
      <c r="R1962" s="71"/>
      <c r="S1962" s="47"/>
      <c r="T1962" s="76"/>
      <c r="U1962" s="73"/>
      <c r="V1962" s="68"/>
    </row>
    <row r="1963" spans="1:22" x14ac:dyDescent="0.35">
      <c r="A1963" s="132"/>
      <c r="B1963" s="133"/>
      <c r="C1963" s="135"/>
      <c r="D1963" s="848"/>
      <c r="E1963" s="840" t="s">
        <v>940</v>
      </c>
      <c r="F1963" s="75"/>
      <c r="G1963" s="89"/>
      <c r="H1963" s="89"/>
      <c r="I1963" s="89"/>
      <c r="J1963" s="89"/>
      <c r="K1963" s="47"/>
      <c r="L1963" s="47"/>
      <c r="M1963" s="133"/>
      <c r="N1963" s="74"/>
      <c r="O1963" s="75"/>
      <c r="P1963" s="47"/>
      <c r="Q1963" s="47"/>
      <c r="R1963" s="47"/>
      <c r="S1963" s="47"/>
      <c r="T1963" s="76"/>
      <c r="U1963" s="73"/>
      <c r="V1963" s="68"/>
    </row>
    <row r="1964" spans="1:22" x14ac:dyDescent="0.35">
      <c r="A1964" s="132"/>
      <c r="B1964" s="133"/>
      <c r="C1964" s="135"/>
      <c r="D1964" s="848"/>
      <c r="E1964" s="954" t="s">
        <v>1146</v>
      </c>
      <c r="F1964" s="75"/>
      <c r="G1964" s="89"/>
      <c r="H1964" s="89"/>
      <c r="I1964" s="89"/>
      <c r="J1964" s="89"/>
      <c r="K1964" s="47"/>
      <c r="L1964" s="47"/>
      <c r="M1964" s="133"/>
      <c r="N1964" s="77"/>
      <c r="O1964" s="75"/>
      <c r="P1964" s="47"/>
      <c r="Q1964" s="47"/>
      <c r="R1964" s="47"/>
      <c r="S1964" s="47"/>
      <c r="T1964" s="76"/>
      <c r="U1964" s="73"/>
      <c r="V1964" s="68"/>
    </row>
    <row r="1965" spans="1:22" x14ac:dyDescent="0.35">
      <c r="A1965" s="132"/>
      <c r="B1965" s="133"/>
      <c r="C1965" s="135"/>
      <c r="D1965" s="848"/>
      <c r="E1965" s="846" t="s">
        <v>1468</v>
      </c>
      <c r="F1965" s="75"/>
      <c r="G1965" s="840">
        <v>0</v>
      </c>
      <c r="H1965" s="840">
        <v>1</v>
      </c>
      <c r="I1965" s="840">
        <v>0</v>
      </c>
      <c r="J1965" s="840">
        <v>1</v>
      </c>
      <c r="K1965" s="47"/>
      <c r="L1965" s="47"/>
      <c r="M1965" s="133"/>
      <c r="N1965" s="74"/>
      <c r="O1965" s="75"/>
      <c r="P1965" s="47"/>
      <c r="Q1965" s="47"/>
      <c r="R1965" s="47"/>
      <c r="S1965" s="47"/>
      <c r="T1965" s="76"/>
      <c r="U1965" s="73"/>
      <c r="V1965" s="68"/>
    </row>
    <row r="1966" spans="1:22" x14ac:dyDescent="0.35">
      <c r="A1966" s="132"/>
      <c r="B1966" s="133"/>
      <c r="C1966" s="135"/>
      <c r="D1966" s="848"/>
      <c r="E1966" s="846" t="s">
        <v>1183</v>
      </c>
      <c r="F1966" s="75"/>
      <c r="G1966" s="840"/>
      <c r="H1966" s="840"/>
      <c r="I1966" s="840"/>
      <c r="J1966" s="840"/>
      <c r="K1966" s="47"/>
      <c r="L1966" s="47"/>
      <c r="M1966" s="133"/>
      <c r="N1966" s="77"/>
      <c r="O1966" s="75"/>
      <c r="P1966" s="47"/>
      <c r="Q1966" s="47"/>
      <c r="R1966" s="47"/>
      <c r="S1966" s="47"/>
      <c r="T1966" s="76"/>
      <c r="U1966" s="73"/>
      <c r="V1966" s="68"/>
    </row>
    <row r="1967" spans="1:22" x14ac:dyDescent="0.35">
      <c r="A1967" s="132"/>
      <c r="B1967" s="133"/>
      <c r="C1967" s="135"/>
      <c r="D1967" s="848"/>
      <c r="E1967" s="846" t="s">
        <v>1469</v>
      </c>
      <c r="F1967" s="75"/>
      <c r="G1967" s="840">
        <v>0</v>
      </c>
      <c r="H1967" s="840">
        <v>0</v>
      </c>
      <c r="I1967" s="840">
        <v>0</v>
      </c>
      <c r="J1967" s="840">
        <v>0</v>
      </c>
      <c r="K1967" s="47"/>
      <c r="L1967" s="47"/>
      <c r="M1967" s="133"/>
      <c r="N1967" s="74"/>
      <c r="O1967" s="75"/>
      <c r="P1967" s="47"/>
      <c r="Q1967" s="47"/>
      <c r="R1967" s="47"/>
      <c r="S1967" s="47"/>
      <c r="T1967" s="76"/>
      <c r="U1967" s="73"/>
      <c r="V1967" s="68"/>
    </row>
    <row r="1968" spans="1:22" x14ac:dyDescent="0.35">
      <c r="A1968" s="132"/>
      <c r="B1968" s="133"/>
      <c r="C1968" s="135"/>
      <c r="D1968" s="848"/>
      <c r="E1968" s="840" t="s">
        <v>926</v>
      </c>
      <c r="F1968" s="75"/>
      <c r="G1968" s="840"/>
      <c r="H1968" s="840"/>
      <c r="I1968" s="840"/>
      <c r="J1968" s="840"/>
      <c r="K1968" s="47"/>
      <c r="L1968" s="47"/>
      <c r="M1968" s="133"/>
      <c r="N1968" s="74"/>
      <c r="O1968" s="75"/>
      <c r="P1968" s="47"/>
      <c r="Q1968" s="47"/>
      <c r="R1968" s="47"/>
      <c r="S1968" s="47"/>
      <c r="T1968" s="76"/>
      <c r="U1968" s="73"/>
      <c r="V1968" s="68"/>
    </row>
    <row r="1969" spans="1:22" x14ac:dyDescent="0.35">
      <c r="A1969" s="132"/>
      <c r="B1969" s="133"/>
      <c r="C1969" s="135"/>
      <c r="D1969" s="848"/>
      <c r="E1969" s="846" t="s">
        <v>1330</v>
      </c>
      <c r="F1969" s="75"/>
      <c r="G1969" s="47">
        <v>0</v>
      </c>
      <c r="H1969" s="47">
        <v>0</v>
      </c>
      <c r="I1969" s="47">
        <v>0</v>
      </c>
      <c r="J1969" s="47">
        <v>0</v>
      </c>
      <c r="K1969" s="47"/>
      <c r="L1969" s="47"/>
      <c r="M1969" s="133"/>
      <c r="N1969" s="74"/>
      <c r="O1969" s="75"/>
      <c r="P1969" s="47"/>
      <c r="Q1969" s="47"/>
      <c r="R1969" s="47"/>
      <c r="S1969" s="47"/>
      <c r="T1969" s="76"/>
      <c r="U1969" s="73"/>
      <c r="V1969" s="68"/>
    </row>
    <row r="1970" spans="1:22" x14ac:dyDescent="0.35">
      <c r="A1970" s="132"/>
      <c r="B1970" s="133"/>
      <c r="C1970" s="135"/>
      <c r="D1970" s="848"/>
      <c r="E1970" s="846" t="s">
        <v>1470</v>
      </c>
      <c r="F1970" s="75"/>
      <c r="G1970" s="47">
        <v>3</v>
      </c>
      <c r="H1970" s="47">
        <v>2</v>
      </c>
      <c r="I1970" s="47">
        <v>3</v>
      </c>
      <c r="J1970" s="47">
        <v>2</v>
      </c>
      <c r="K1970" s="47"/>
      <c r="L1970" s="47"/>
      <c r="M1970" s="133"/>
      <c r="N1970" s="74"/>
      <c r="O1970" s="75"/>
      <c r="P1970" s="47"/>
      <c r="Q1970" s="47"/>
      <c r="R1970" s="47"/>
      <c r="S1970" s="47"/>
      <c r="T1970" s="76"/>
      <c r="U1970" s="73"/>
      <c r="V1970" s="68"/>
    </row>
    <row r="1971" spans="1:22" x14ac:dyDescent="0.35">
      <c r="A1971" s="132"/>
      <c r="B1971" s="133"/>
      <c r="C1971" s="135"/>
      <c r="D1971" s="848"/>
      <c r="E1971" s="875" t="s">
        <v>1471</v>
      </c>
      <c r="F1971" s="75"/>
      <c r="G1971" s="47">
        <v>0</v>
      </c>
      <c r="H1971" s="47">
        <v>0</v>
      </c>
      <c r="I1971" s="47">
        <v>1</v>
      </c>
      <c r="J1971" s="47">
        <v>1</v>
      </c>
      <c r="K1971" s="47"/>
      <c r="L1971" s="47"/>
      <c r="M1971" s="133"/>
      <c r="N1971" s="77"/>
      <c r="O1971" s="75"/>
      <c r="P1971" s="47"/>
      <c r="Q1971" s="47"/>
      <c r="R1971" s="47"/>
      <c r="S1971" s="47"/>
      <c r="T1971" s="76"/>
      <c r="U1971" s="73"/>
      <c r="V1971" s="68"/>
    </row>
    <row r="1972" spans="1:22" x14ac:dyDescent="0.35">
      <c r="A1972" s="132"/>
      <c r="B1972" s="133"/>
      <c r="C1972" s="135"/>
      <c r="D1972" s="848"/>
      <c r="E1972" s="875" t="s">
        <v>1472</v>
      </c>
      <c r="F1972" s="75"/>
      <c r="G1972" s="47">
        <v>37</v>
      </c>
      <c r="H1972" s="47">
        <v>51</v>
      </c>
      <c r="I1972" s="47">
        <v>20</v>
      </c>
      <c r="J1972" s="47"/>
      <c r="K1972" s="47"/>
      <c r="L1972" s="47"/>
      <c r="M1972" s="133"/>
      <c r="N1972" s="77"/>
      <c r="O1972" s="75"/>
      <c r="P1972" s="47"/>
      <c r="Q1972" s="47"/>
      <c r="R1972" s="47"/>
      <c r="S1972" s="47"/>
      <c r="T1972" s="76"/>
      <c r="U1972" s="73"/>
      <c r="V1972" s="68"/>
    </row>
    <row r="1973" spans="1:22" x14ac:dyDescent="0.35">
      <c r="A1973" s="132"/>
      <c r="B1973" s="133"/>
      <c r="C1973" s="135"/>
      <c r="D1973" s="848"/>
      <c r="E1973" s="74"/>
      <c r="F1973" s="75"/>
      <c r="G1973" s="47"/>
      <c r="H1973" s="47"/>
      <c r="I1973" s="47"/>
      <c r="J1973" s="47"/>
      <c r="K1973" s="47"/>
      <c r="L1973" s="47"/>
      <c r="M1973" s="133"/>
      <c r="N1973" s="77"/>
      <c r="O1973" s="75"/>
      <c r="P1973" s="47"/>
      <c r="Q1973" s="47"/>
      <c r="R1973" s="47"/>
      <c r="S1973" s="47"/>
      <c r="T1973" s="76"/>
      <c r="U1973" s="73"/>
      <c r="V1973" s="68"/>
    </row>
    <row r="1974" spans="1:22" x14ac:dyDescent="0.35">
      <c r="A1974" s="132"/>
      <c r="B1974" s="133"/>
      <c r="C1974" s="135"/>
      <c r="D1974" s="158"/>
      <c r="E1974" s="74"/>
      <c r="F1974" s="75"/>
      <c r="G1974" s="47"/>
      <c r="H1974" s="47"/>
      <c r="I1974" s="47"/>
      <c r="J1974" s="47"/>
      <c r="K1974" s="47"/>
      <c r="L1974" s="47"/>
      <c r="M1974" s="133"/>
      <c r="N1974" s="87"/>
      <c r="O1974" s="75"/>
      <c r="P1974" s="47"/>
      <c r="Q1974" s="47"/>
      <c r="R1974" s="47"/>
      <c r="S1974" s="47"/>
      <c r="T1974" s="88"/>
      <c r="U1974" s="73"/>
      <c r="V1974" s="68"/>
    </row>
    <row r="1976" spans="1:22" x14ac:dyDescent="0.35">
      <c r="A1976" s="177" t="s">
        <v>0</v>
      </c>
      <c r="B1976" s="179" t="s">
        <v>1</v>
      </c>
      <c r="C1976" s="181" t="s">
        <v>2</v>
      </c>
      <c r="D1976" s="183" t="s">
        <v>3</v>
      </c>
      <c r="E1976" s="184"/>
      <c r="F1976" s="185"/>
      <c r="G1976" s="185"/>
      <c r="H1976" s="185"/>
      <c r="I1976" s="185"/>
      <c r="J1976" s="185"/>
      <c r="K1976" s="186" t="s">
        <v>4</v>
      </c>
      <c r="L1976" s="48"/>
      <c r="M1976" s="183" t="s">
        <v>5</v>
      </c>
      <c r="N1976" s="184"/>
      <c r="O1976" s="185"/>
      <c r="P1976" s="185"/>
      <c r="Q1976" s="185"/>
      <c r="R1976" s="185"/>
      <c r="S1976" s="185"/>
      <c r="T1976" s="159" t="s">
        <v>6</v>
      </c>
      <c r="U1976" s="161" t="s">
        <v>7</v>
      </c>
      <c r="V1976" s="234" t="s">
        <v>879</v>
      </c>
    </row>
    <row r="1977" spans="1:22" ht="25" x14ac:dyDescent="0.35">
      <c r="A1977" s="177"/>
      <c r="B1977" s="179"/>
      <c r="C1977" s="181"/>
      <c r="D1977" s="163" t="s">
        <v>8</v>
      </c>
      <c r="E1977" s="165" t="s">
        <v>9</v>
      </c>
      <c r="F1977" s="167" t="s">
        <v>10</v>
      </c>
      <c r="G1977" s="169" t="s">
        <v>310</v>
      </c>
      <c r="H1977" s="170"/>
      <c r="I1977" s="170"/>
      <c r="J1977" s="171"/>
      <c r="K1977" s="187"/>
      <c r="L1977" s="49" t="s">
        <v>11</v>
      </c>
      <c r="M1977" s="172" t="s">
        <v>8</v>
      </c>
      <c r="N1977" s="174" t="s">
        <v>12</v>
      </c>
      <c r="O1977" s="167" t="s">
        <v>10</v>
      </c>
      <c r="P1977" s="169" t="s">
        <v>310</v>
      </c>
      <c r="Q1977" s="170"/>
      <c r="R1977" s="170"/>
      <c r="S1977" s="171"/>
      <c r="T1977" s="159"/>
      <c r="U1977" s="161"/>
      <c r="V1977" s="235"/>
    </row>
    <row r="1978" spans="1:22" ht="15" thickBot="1" x14ac:dyDescent="0.4">
      <c r="A1978" s="178"/>
      <c r="B1978" s="180"/>
      <c r="C1978" s="182"/>
      <c r="D1978" s="164"/>
      <c r="E1978" s="166"/>
      <c r="F1978" s="168"/>
      <c r="G1978" s="50" t="s">
        <v>13</v>
      </c>
      <c r="H1978" s="51" t="s">
        <v>14</v>
      </c>
      <c r="I1978" s="52" t="s">
        <v>15</v>
      </c>
      <c r="J1978" s="53">
        <v>0</v>
      </c>
      <c r="K1978" s="188"/>
      <c r="L1978" s="54"/>
      <c r="M1978" s="173"/>
      <c r="N1978" s="175"/>
      <c r="O1978" s="176"/>
      <c r="P1978" s="50" t="s">
        <v>13</v>
      </c>
      <c r="Q1978" s="51" t="s">
        <v>14</v>
      </c>
      <c r="R1978" s="52" t="s">
        <v>15</v>
      </c>
      <c r="S1978" s="53">
        <v>0</v>
      </c>
      <c r="T1978" s="160"/>
      <c r="U1978" s="162"/>
      <c r="V1978" s="236"/>
    </row>
    <row r="1979" spans="1:22" x14ac:dyDescent="0.35">
      <c r="A1979" s="56"/>
      <c r="B1979" s="57"/>
      <c r="C1979" s="58"/>
      <c r="D1979" s="59"/>
      <c r="E1979" s="60"/>
      <c r="F1979" s="60"/>
      <c r="G1979" s="61"/>
      <c r="H1979" s="62"/>
      <c r="I1979" s="63"/>
      <c r="J1979" s="64"/>
      <c r="K1979" s="65"/>
      <c r="L1979" s="65"/>
      <c r="M1979" s="59"/>
      <c r="N1979" s="60"/>
      <c r="O1979" s="60"/>
      <c r="P1979" s="61"/>
      <c r="Q1979" s="62"/>
      <c r="R1979" s="63"/>
      <c r="S1979" s="64"/>
      <c r="T1979" s="14"/>
      <c r="U1979" s="15"/>
      <c r="V1979" s="237"/>
    </row>
    <row r="1980" spans="1:22" ht="15" thickBot="1" x14ac:dyDescent="0.4">
      <c r="A1980" s="131">
        <v>1</v>
      </c>
      <c r="B1980" s="131">
        <v>97</v>
      </c>
      <c r="C1980" s="134"/>
      <c r="D1980" s="136">
        <v>400</v>
      </c>
      <c r="E1980" s="66"/>
      <c r="F1980" s="67"/>
      <c r="G1980" s="835"/>
      <c r="H1980" s="835"/>
      <c r="I1980" s="835"/>
      <c r="J1980" s="835"/>
      <c r="K1980" s="47">
        <f>((SUM(H1982:H1993)*H1981)+(SUM(G1982:G1993)*G1981)+(SUM(I1982:I1993)*I1981))/1000</f>
        <v>52.3</v>
      </c>
      <c r="L1980" s="47">
        <f>K1980*100/D1980</f>
        <v>13.074999999999999</v>
      </c>
      <c r="M1980" s="136">
        <v>250</v>
      </c>
      <c r="N1980" s="66"/>
      <c r="O1980" s="67"/>
      <c r="P1980" s="835"/>
      <c r="Q1980" s="835"/>
      <c r="R1980" s="835"/>
      <c r="S1980" s="835"/>
      <c r="T1980" s="47">
        <f>((SUM(Q1982:Q1993)*Q1981)+(SUM(P1982:P1993)*P1981)+(SUM(R1982:R1993)*R1981))/1000</f>
        <v>77.796999999999997</v>
      </c>
      <c r="U1980" s="47">
        <f>T1980*100/M1980</f>
        <v>31.1188</v>
      </c>
      <c r="V1980" s="68"/>
    </row>
    <row r="1981" spans="1:22" ht="15" thickBot="1" x14ac:dyDescent="0.4">
      <c r="A1981" s="132"/>
      <c r="B1981" s="133"/>
      <c r="C1981" s="135"/>
      <c r="D1981" s="133"/>
      <c r="E1981" s="69" t="s">
        <v>17</v>
      </c>
      <c r="F1981" s="70"/>
      <c r="G1981" s="835">
        <v>236</v>
      </c>
      <c r="H1981" s="835">
        <v>240</v>
      </c>
      <c r="I1981" s="835">
        <v>232</v>
      </c>
      <c r="J1981" s="835">
        <v>409</v>
      </c>
      <c r="K1981" s="47"/>
      <c r="L1981" s="47"/>
      <c r="M1981" s="133"/>
      <c r="N1981" s="69"/>
      <c r="O1981" s="70"/>
      <c r="P1981" s="835">
        <v>236</v>
      </c>
      <c r="Q1981" s="835">
        <v>231</v>
      </c>
      <c r="R1981" s="835">
        <v>236</v>
      </c>
      <c r="S1981" s="835">
        <v>407</v>
      </c>
      <c r="T1981" s="76"/>
      <c r="U1981" s="73"/>
      <c r="V1981" s="68"/>
    </row>
    <row r="1982" spans="1:22" x14ac:dyDescent="0.35">
      <c r="A1982" s="132"/>
      <c r="B1982" s="133"/>
      <c r="C1982" s="135"/>
      <c r="D1982" s="133"/>
      <c r="E1982" s="828" t="s">
        <v>1473</v>
      </c>
      <c r="F1982" s="75"/>
      <c r="G1982" s="829">
        <v>30</v>
      </c>
      <c r="H1982" s="829">
        <v>41</v>
      </c>
      <c r="I1982" s="829">
        <v>32</v>
      </c>
      <c r="J1982" s="829">
        <v>16</v>
      </c>
      <c r="K1982" s="47"/>
      <c r="L1982" s="47"/>
      <c r="M1982" s="133"/>
      <c r="N1982" s="828" t="s">
        <v>1474</v>
      </c>
      <c r="O1982" s="75"/>
      <c r="P1982" s="829">
        <v>23</v>
      </c>
      <c r="Q1982" s="829">
        <v>21</v>
      </c>
      <c r="R1982" s="829">
        <v>26</v>
      </c>
      <c r="S1982" s="829">
        <v>17</v>
      </c>
      <c r="T1982" s="76"/>
      <c r="U1982" s="73"/>
      <c r="V1982" s="68"/>
    </row>
    <row r="1983" spans="1:22" x14ac:dyDescent="0.35">
      <c r="A1983" s="132"/>
      <c r="B1983" s="133"/>
      <c r="C1983" s="135"/>
      <c r="D1983" s="133"/>
      <c r="E1983" s="830" t="s">
        <v>1475</v>
      </c>
      <c r="F1983" s="75"/>
      <c r="G1983" s="89">
        <v>5</v>
      </c>
      <c r="H1983" s="89">
        <v>1</v>
      </c>
      <c r="I1983" s="89">
        <v>0</v>
      </c>
      <c r="J1983" s="89">
        <v>2</v>
      </c>
      <c r="K1983" s="47"/>
      <c r="L1983" s="47"/>
      <c r="M1983" s="133"/>
      <c r="N1983" s="830" t="s">
        <v>1476</v>
      </c>
      <c r="O1983" s="75"/>
      <c r="P1983" s="89">
        <v>0</v>
      </c>
      <c r="Q1983" s="89">
        <v>0</v>
      </c>
      <c r="R1983" s="89">
        <v>0</v>
      </c>
      <c r="S1983" s="89"/>
      <c r="T1983" s="76"/>
      <c r="U1983" s="73"/>
      <c r="V1983" s="68"/>
    </row>
    <row r="1984" spans="1:22" x14ac:dyDescent="0.35">
      <c r="A1984" s="132"/>
      <c r="B1984" s="133"/>
      <c r="C1984" s="135"/>
      <c r="D1984" s="133"/>
      <c r="E1984" s="830" t="s">
        <v>1477</v>
      </c>
      <c r="F1984" s="75"/>
      <c r="G1984" s="89">
        <v>21</v>
      </c>
      <c r="H1984" s="89">
        <v>21</v>
      </c>
      <c r="I1984" s="89">
        <v>33</v>
      </c>
      <c r="J1984" s="89">
        <v>9</v>
      </c>
      <c r="K1984" s="47"/>
      <c r="L1984" s="47"/>
      <c r="M1984" s="133"/>
      <c r="N1984" s="830" t="s">
        <v>1478</v>
      </c>
      <c r="O1984" s="75"/>
      <c r="P1984" s="89">
        <v>0</v>
      </c>
      <c r="Q1984" s="89">
        <v>0</v>
      </c>
      <c r="R1984" s="89">
        <v>0</v>
      </c>
      <c r="S1984" s="89">
        <v>0</v>
      </c>
      <c r="T1984" s="76"/>
      <c r="U1984" s="73"/>
      <c r="V1984" s="68"/>
    </row>
    <row r="1985" spans="1:22" x14ac:dyDescent="0.35">
      <c r="A1985" s="132"/>
      <c r="B1985" s="133"/>
      <c r="C1985" s="135"/>
      <c r="D1985" s="133"/>
      <c r="E1985" s="830" t="s">
        <v>1479</v>
      </c>
      <c r="F1985" s="75"/>
      <c r="G1985" s="89">
        <v>7</v>
      </c>
      <c r="H1985" s="89">
        <v>5</v>
      </c>
      <c r="I1985" s="89">
        <v>26</v>
      </c>
      <c r="J1985" s="89">
        <v>23</v>
      </c>
      <c r="K1985" s="47"/>
      <c r="L1985" s="47"/>
      <c r="M1985" s="133"/>
      <c r="N1985" s="830" t="s">
        <v>1480</v>
      </c>
      <c r="O1985" s="75"/>
      <c r="P1985" s="89">
        <v>40</v>
      </c>
      <c r="Q1985" s="89">
        <v>36</v>
      </c>
      <c r="R1985" s="89">
        <v>38</v>
      </c>
      <c r="S1985" s="89">
        <v>0</v>
      </c>
      <c r="T1985" s="76"/>
      <c r="U1985" s="73"/>
      <c r="V1985" s="68"/>
    </row>
    <row r="1986" spans="1:22" x14ac:dyDescent="0.35">
      <c r="A1986" s="132"/>
      <c r="B1986" s="133"/>
      <c r="C1986" s="135"/>
      <c r="D1986" s="133"/>
      <c r="E1986" s="74"/>
      <c r="F1986" s="75"/>
      <c r="G1986" s="47"/>
      <c r="H1986" s="47"/>
      <c r="I1986" s="47"/>
      <c r="J1986" s="47"/>
      <c r="K1986" s="47"/>
      <c r="L1986" s="47"/>
      <c r="M1986" s="133"/>
      <c r="N1986" s="830" t="s">
        <v>1481</v>
      </c>
      <c r="O1986" s="75"/>
      <c r="P1986" s="89">
        <v>18</v>
      </c>
      <c r="Q1986" s="89">
        <v>18</v>
      </c>
      <c r="R1986" s="89">
        <v>8</v>
      </c>
      <c r="S1986" s="89">
        <v>8</v>
      </c>
      <c r="T1986" s="76"/>
      <c r="U1986" s="73"/>
      <c r="V1986" s="68"/>
    </row>
    <row r="1987" spans="1:22" x14ac:dyDescent="0.35">
      <c r="A1987" s="132"/>
      <c r="B1987" s="133"/>
      <c r="C1987" s="135"/>
      <c r="D1987" s="133"/>
      <c r="E1987" s="74"/>
      <c r="F1987" s="75"/>
      <c r="G1987" s="47"/>
      <c r="H1987" s="47"/>
      <c r="I1987" s="47"/>
      <c r="J1987" s="47"/>
      <c r="K1987" s="47"/>
      <c r="L1987" s="47"/>
      <c r="M1987" s="133"/>
      <c r="N1987" s="830" t="s">
        <v>1482</v>
      </c>
      <c r="O1987" s="75"/>
      <c r="P1987" s="89">
        <v>28</v>
      </c>
      <c r="Q1987" s="89">
        <v>36</v>
      </c>
      <c r="R1987" s="89">
        <v>40</v>
      </c>
      <c r="S1987" s="89">
        <v>13</v>
      </c>
      <c r="T1987" s="76"/>
      <c r="U1987" s="73"/>
      <c r="V1987" s="68"/>
    </row>
    <row r="1988" spans="1:22" x14ac:dyDescent="0.35">
      <c r="A1988" s="132"/>
      <c r="B1988" s="133"/>
      <c r="C1988" s="135"/>
      <c r="D1988" s="133"/>
      <c r="E1988" s="74"/>
      <c r="F1988" s="75"/>
      <c r="G1988" s="47"/>
      <c r="H1988" s="47"/>
      <c r="I1988" s="47"/>
      <c r="J1988" s="47"/>
      <c r="K1988" s="47"/>
      <c r="L1988" s="47"/>
      <c r="M1988" s="133"/>
      <c r="N1988" s="830" t="s">
        <v>1483</v>
      </c>
      <c r="O1988" s="75"/>
      <c r="P1988" s="89">
        <v>0</v>
      </c>
      <c r="Q1988" s="89">
        <v>0</v>
      </c>
      <c r="R1988" s="89">
        <v>0</v>
      </c>
      <c r="S1988" s="89">
        <v>0</v>
      </c>
      <c r="T1988" s="76"/>
      <c r="U1988" s="73"/>
      <c r="V1988" s="68"/>
    </row>
    <row r="1989" spans="1:22" x14ac:dyDescent="0.35">
      <c r="A1989" s="132"/>
      <c r="B1989" s="133"/>
      <c r="C1989" s="135"/>
      <c r="D1989" s="133"/>
      <c r="E1989" s="74"/>
      <c r="F1989" s="75"/>
      <c r="G1989" s="47"/>
      <c r="H1989" s="47"/>
      <c r="I1989" s="47"/>
      <c r="J1989" s="47"/>
      <c r="K1989" s="47"/>
      <c r="L1989" s="47"/>
      <c r="M1989" s="133"/>
      <c r="N1989" s="830" t="s">
        <v>1484</v>
      </c>
      <c r="O1989" s="75"/>
      <c r="P1989" s="89">
        <v>0</v>
      </c>
      <c r="Q1989" s="89">
        <v>0</v>
      </c>
      <c r="R1989" s="89">
        <v>0</v>
      </c>
      <c r="S1989" s="89">
        <v>0</v>
      </c>
      <c r="T1989" s="76"/>
      <c r="U1989" s="73"/>
      <c r="V1989" s="68"/>
    </row>
    <row r="1990" spans="1:22" x14ac:dyDescent="0.35">
      <c r="A1990" s="132"/>
      <c r="B1990" s="133"/>
      <c r="C1990" s="135"/>
      <c r="D1990" s="133"/>
      <c r="E1990" s="74"/>
      <c r="F1990" s="75"/>
      <c r="G1990" s="47"/>
      <c r="H1990" s="47"/>
      <c r="I1990" s="47"/>
      <c r="J1990" s="47"/>
      <c r="K1990" s="47"/>
      <c r="L1990" s="47"/>
      <c r="M1990" s="133"/>
      <c r="N1990" s="77"/>
      <c r="O1990" s="75"/>
      <c r="P1990" s="47"/>
      <c r="Q1990" s="47"/>
      <c r="R1990" s="47"/>
      <c r="S1990" s="47"/>
      <c r="T1990" s="76"/>
      <c r="U1990" s="73"/>
      <c r="V1990" s="68"/>
    </row>
    <row r="1991" spans="1:22" x14ac:dyDescent="0.35">
      <c r="A1991" s="132"/>
      <c r="B1991" s="133"/>
      <c r="C1991" s="135"/>
      <c r="D1991" s="133"/>
      <c r="E1991" s="74"/>
      <c r="F1991" s="75"/>
      <c r="G1991" s="47"/>
      <c r="H1991" s="47"/>
      <c r="I1991" s="47"/>
      <c r="J1991" s="47"/>
      <c r="K1991" s="47"/>
      <c r="L1991" s="47"/>
      <c r="M1991" s="133"/>
      <c r="N1991" s="77"/>
      <c r="O1991" s="75"/>
      <c r="P1991" s="47"/>
      <c r="Q1991" s="47"/>
      <c r="R1991" s="47"/>
      <c r="S1991" s="47"/>
      <c r="T1991" s="76"/>
      <c r="U1991" s="73"/>
      <c r="V1991" s="68"/>
    </row>
    <row r="1992" spans="1:22" x14ac:dyDescent="0.35">
      <c r="A1992" s="132"/>
      <c r="B1992" s="133"/>
      <c r="C1992" s="135"/>
      <c r="D1992" s="133"/>
      <c r="E1992" s="74"/>
      <c r="F1992" s="75"/>
      <c r="G1992" s="47"/>
      <c r="H1992" s="47"/>
      <c r="I1992" s="47"/>
      <c r="J1992" s="47"/>
      <c r="K1992" s="47"/>
      <c r="L1992" s="47"/>
      <c r="M1992" s="133"/>
      <c r="N1992" s="77"/>
      <c r="O1992" s="75"/>
      <c r="P1992" s="47"/>
      <c r="Q1992" s="47"/>
      <c r="R1992" s="47"/>
      <c r="S1992" s="47"/>
      <c r="T1992" s="76"/>
      <c r="U1992" s="73"/>
      <c r="V1992" s="68"/>
    </row>
    <row r="1993" spans="1:22" x14ac:dyDescent="0.35">
      <c r="A1993" s="132"/>
      <c r="B1993" s="133"/>
      <c r="C1993" s="135"/>
      <c r="D1993" s="133"/>
      <c r="E1993" s="74"/>
      <c r="F1993" s="75"/>
      <c r="G1993" s="47"/>
      <c r="H1993" s="47"/>
      <c r="I1993" s="47"/>
      <c r="J1993" s="47"/>
      <c r="K1993" s="47"/>
      <c r="L1993" s="47"/>
      <c r="M1993" s="133"/>
      <c r="N1993" s="87"/>
      <c r="O1993" s="75"/>
      <c r="P1993" s="47"/>
      <c r="Q1993" s="47"/>
      <c r="R1993" s="47"/>
      <c r="S1993" s="47"/>
      <c r="T1993" s="88"/>
      <c r="U1993" s="73"/>
      <c r="V1993" s="68"/>
    </row>
    <row r="1994" spans="1:22" x14ac:dyDescent="0.35">
      <c r="A1994" s="78"/>
      <c r="B1994" s="79"/>
      <c r="C1994" s="80"/>
      <c r="D1994" s="81"/>
      <c r="E1994" s="82"/>
      <c r="F1994" s="83"/>
      <c r="G1994" s="83"/>
      <c r="H1994" s="83"/>
      <c r="I1994" s="84"/>
      <c r="J1994" s="84"/>
      <c r="K1994" s="84"/>
      <c r="L1994" s="85"/>
      <c r="M1994" s="86"/>
      <c r="N1994" s="83"/>
      <c r="O1994" s="83"/>
      <c r="P1994" s="83"/>
      <c r="Q1994" s="84"/>
      <c r="R1994" s="84"/>
      <c r="S1994" s="84"/>
      <c r="T1994" s="55"/>
      <c r="U1994" s="55"/>
      <c r="V1994" s="55"/>
    </row>
    <row r="1995" spans="1:22" x14ac:dyDescent="0.35">
      <c r="A1995" s="177" t="s">
        <v>0</v>
      </c>
      <c r="B1995" s="179" t="s">
        <v>1</v>
      </c>
      <c r="C1995" s="181" t="s">
        <v>2</v>
      </c>
      <c r="D1995" s="183" t="s">
        <v>3</v>
      </c>
      <c r="E1995" s="184"/>
      <c r="F1995" s="185"/>
      <c r="G1995" s="185"/>
      <c r="H1995" s="185"/>
      <c r="I1995" s="185"/>
      <c r="J1995" s="185"/>
      <c r="K1995" s="186" t="s">
        <v>4</v>
      </c>
      <c r="L1995" s="48"/>
      <c r="M1995" s="183" t="s">
        <v>5</v>
      </c>
      <c r="N1995" s="184"/>
      <c r="O1995" s="185"/>
      <c r="P1995" s="185"/>
      <c r="Q1995" s="185"/>
      <c r="R1995" s="185"/>
      <c r="S1995" s="185"/>
      <c r="T1995" s="159" t="s">
        <v>6</v>
      </c>
      <c r="U1995" s="161" t="s">
        <v>7</v>
      </c>
      <c r="V1995" s="234" t="s">
        <v>879</v>
      </c>
    </row>
    <row r="1996" spans="1:22" ht="25" x14ac:dyDescent="0.35">
      <c r="A1996" s="177"/>
      <c r="B1996" s="179"/>
      <c r="C1996" s="181"/>
      <c r="D1996" s="163" t="s">
        <v>8</v>
      </c>
      <c r="E1996" s="165" t="s">
        <v>9</v>
      </c>
      <c r="F1996" s="167" t="s">
        <v>10</v>
      </c>
      <c r="G1996" s="169" t="s">
        <v>880</v>
      </c>
      <c r="H1996" s="170"/>
      <c r="I1996" s="170"/>
      <c r="J1996" s="171"/>
      <c r="K1996" s="187"/>
      <c r="L1996" s="49" t="s">
        <v>11</v>
      </c>
      <c r="M1996" s="172" t="s">
        <v>8</v>
      </c>
      <c r="N1996" s="174" t="s">
        <v>12</v>
      </c>
      <c r="O1996" s="167" t="s">
        <v>10</v>
      </c>
      <c r="P1996" s="169" t="s">
        <v>310</v>
      </c>
      <c r="Q1996" s="170"/>
      <c r="R1996" s="170"/>
      <c r="S1996" s="171"/>
      <c r="T1996" s="159"/>
      <c r="U1996" s="161"/>
      <c r="V1996" s="235"/>
    </row>
    <row r="1997" spans="1:22" ht="15" thickBot="1" x14ac:dyDescent="0.4">
      <c r="A1997" s="178"/>
      <c r="B1997" s="180"/>
      <c r="C1997" s="182"/>
      <c r="D1997" s="164"/>
      <c r="E1997" s="166"/>
      <c r="F1997" s="168"/>
      <c r="G1997" s="50" t="s">
        <v>13</v>
      </c>
      <c r="H1997" s="51" t="s">
        <v>14</v>
      </c>
      <c r="I1997" s="52" t="s">
        <v>15</v>
      </c>
      <c r="J1997" s="53">
        <v>0</v>
      </c>
      <c r="K1997" s="188"/>
      <c r="L1997" s="54"/>
      <c r="M1997" s="173"/>
      <c r="N1997" s="175"/>
      <c r="O1997" s="176"/>
      <c r="P1997" s="50" t="s">
        <v>13</v>
      </c>
      <c r="Q1997" s="51" t="s">
        <v>14</v>
      </c>
      <c r="R1997" s="52" t="s">
        <v>15</v>
      </c>
      <c r="S1997" s="53">
        <v>0</v>
      </c>
      <c r="T1997" s="160"/>
      <c r="U1997" s="162"/>
      <c r="V1997" s="236"/>
    </row>
    <row r="1998" spans="1:22" x14ac:dyDescent="0.35">
      <c r="A1998" s="56"/>
      <c r="B1998" s="57"/>
      <c r="C1998" s="58"/>
      <c r="D1998" s="59"/>
      <c r="E1998" s="60"/>
      <c r="F1998" s="60"/>
      <c r="G1998" s="61"/>
      <c r="H1998" s="62"/>
      <c r="I1998" s="63"/>
      <c r="J1998" s="64"/>
      <c r="K1998" s="65"/>
      <c r="L1998" s="65"/>
      <c r="M1998" s="59"/>
      <c r="N1998" s="60"/>
      <c r="O1998" s="60"/>
      <c r="P1998" s="61"/>
      <c r="Q1998" s="62"/>
      <c r="R1998" s="63"/>
      <c r="S1998" s="64"/>
      <c r="T1998" s="14"/>
      <c r="U1998" s="15"/>
      <c r="V1998" s="237"/>
    </row>
    <row r="1999" spans="1:22" x14ac:dyDescent="0.35">
      <c r="A1999" s="131">
        <v>1</v>
      </c>
      <c r="B1999" s="131">
        <v>98</v>
      </c>
      <c r="C1999" s="134"/>
      <c r="D1999" s="136">
        <v>400</v>
      </c>
      <c r="E1999" s="66"/>
      <c r="F1999" s="67"/>
      <c r="G1999" s="47"/>
      <c r="H1999" s="47"/>
      <c r="I1999" s="47"/>
      <c r="J1999" s="47"/>
      <c r="K1999" s="47">
        <f>((SUM(H2001:H2012)*H2000)+(SUM(G2001:G2012)*G2000)+(SUM(I2001:I2012)*I2000))/1000</f>
        <v>103.48699999999999</v>
      </c>
      <c r="L1999" s="47">
        <f>K1999*100/D1999</f>
        <v>25.871749999999999</v>
      </c>
      <c r="M1999" s="157"/>
      <c r="N1999" s="66"/>
      <c r="O1999" s="67"/>
      <c r="P1999" s="47"/>
      <c r="Q1999" s="47"/>
      <c r="R1999" s="47"/>
      <c r="S1999" s="47"/>
      <c r="T1999" s="47">
        <f>((SUM(Q2001:Q2012)*Q2000)+(SUM(P2001:P2012)*P2000)+(SUM(R2001:R2012)*R2000))/1000</f>
        <v>0</v>
      </c>
      <c r="U1999" s="47" t="e">
        <f>T1999*100/M1999</f>
        <v>#DIV/0!</v>
      </c>
      <c r="V1999" s="68"/>
    </row>
    <row r="2000" spans="1:22" ht="15" thickBot="1" x14ac:dyDescent="0.4">
      <c r="A2000" s="132"/>
      <c r="B2000" s="133"/>
      <c r="C2000" s="135"/>
      <c r="D2000" s="133"/>
      <c r="E2000" s="69" t="s">
        <v>17</v>
      </c>
      <c r="F2000" s="70"/>
      <c r="G2000" s="835">
        <v>231</v>
      </c>
      <c r="H2000" s="835">
        <v>236</v>
      </c>
      <c r="I2000" s="835">
        <v>402</v>
      </c>
      <c r="J2000" s="835">
        <v>404</v>
      </c>
      <c r="K2000" s="47"/>
      <c r="L2000" s="47"/>
      <c r="M2000" s="158"/>
      <c r="N2000" s="69"/>
      <c r="O2000" s="70"/>
      <c r="P2000" s="68"/>
      <c r="Q2000" s="68"/>
      <c r="R2000" s="68"/>
      <c r="S2000" s="47"/>
      <c r="T2000" s="76"/>
      <c r="U2000" s="73"/>
      <c r="V2000" s="68"/>
    </row>
    <row r="2001" spans="1:22" x14ac:dyDescent="0.35">
      <c r="A2001" s="132"/>
      <c r="B2001" s="133"/>
      <c r="C2001" s="135"/>
      <c r="D2001" s="133"/>
      <c r="E2001" s="828" t="s">
        <v>1485</v>
      </c>
      <c r="F2001" s="75"/>
      <c r="G2001" s="829">
        <v>15</v>
      </c>
      <c r="H2001" s="829">
        <v>19</v>
      </c>
      <c r="I2001" s="829">
        <v>11</v>
      </c>
      <c r="J2001" s="829">
        <v>19</v>
      </c>
      <c r="K2001" s="47"/>
      <c r="L2001" s="47"/>
      <c r="M2001" s="158"/>
      <c r="N2001" s="74"/>
      <c r="O2001" s="75"/>
      <c r="P2001" s="47"/>
      <c r="Q2001" s="47"/>
      <c r="R2001" s="47"/>
      <c r="S2001" s="47"/>
      <c r="T2001" s="76"/>
      <c r="U2001" s="73"/>
      <c r="V2001" s="68"/>
    </row>
    <row r="2002" spans="1:22" x14ac:dyDescent="0.35">
      <c r="A2002" s="132"/>
      <c r="B2002" s="133"/>
      <c r="C2002" s="135"/>
      <c r="D2002" s="133"/>
      <c r="E2002" s="830" t="s">
        <v>1486</v>
      </c>
      <c r="F2002" s="75"/>
      <c r="G2002" s="89">
        <v>21</v>
      </c>
      <c r="H2002" s="89">
        <v>21</v>
      </c>
      <c r="I2002" s="89">
        <v>35</v>
      </c>
      <c r="J2002" s="89">
        <v>8</v>
      </c>
      <c r="K2002" s="47"/>
      <c r="L2002" s="47"/>
      <c r="M2002" s="158"/>
      <c r="N2002" s="77"/>
      <c r="O2002" s="75"/>
      <c r="P2002" s="89"/>
      <c r="Q2002" s="89"/>
      <c r="R2002" s="89"/>
      <c r="S2002" s="89"/>
      <c r="T2002" s="76"/>
      <c r="U2002" s="73"/>
      <c r="V2002" s="68"/>
    </row>
    <row r="2003" spans="1:22" x14ac:dyDescent="0.35">
      <c r="A2003" s="132"/>
      <c r="B2003" s="133"/>
      <c r="C2003" s="135"/>
      <c r="D2003" s="133"/>
      <c r="E2003" s="830" t="s">
        <v>1487</v>
      </c>
      <c r="F2003" s="75"/>
      <c r="G2003" s="89">
        <v>16</v>
      </c>
      <c r="H2003" s="89">
        <v>17</v>
      </c>
      <c r="I2003" s="89">
        <v>18</v>
      </c>
      <c r="J2003" s="89">
        <v>3</v>
      </c>
      <c r="K2003" s="47"/>
      <c r="L2003" s="47"/>
      <c r="M2003" s="158"/>
      <c r="N2003" s="74"/>
      <c r="O2003" s="75"/>
      <c r="P2003" s="89"/>
      <c r="Q2003" s="89"/>
      <c r="R2003" s="89"/>
      <c r="S2003" s="89"/>
      <c r="T2003" s="76"/>
      <c r="U2003" s="73"/>
      <c r="V2003" s="68"/>
    </row>
    <row r="2004" spans="1:22" x14ac:dyDescent="0.35">
      <c r="A2004" s="132"/>
      <c r="B2004" s="133"/>
      <c r="C2004" s="135"/>
      <c r="D2004" s="133"/>
      <c r="E2004" s="830" t="s">
        <v>1488</v>
      </c>
      <c r="F2004" s="75"/>
      <c r="G2004" s="89">
        <v>55</v>
      </c>
      <c r="H2004" s="89">
        <v>40</v>
      </c>
      <c r="I2004" s="89">
        <v>75</v>
      </c>
      <c r="J2004" s="89">
        <v>24</v>
      </c>
      <c r="K2004" s="47"/>
      <c r="L2004" s="47"/>
      <c r="M2004" s="158"/>
      <c r="N2004" s="77"/>
      <c r="O2004" s="75"/>
      <c r="P2004" s="89"/>
      <c r="Q2004" s="89"/>
      <c r="R2004" s="89"/>
      <c r="S2004" s="89"/>
      <c r="T2004" s="76"/>
      <c r="U2004" s="73"/>
      <c r="V2004" s="68"/>
    </row>
    <row r="2005" spans="1:22" x14ac:dyDescent="0.35">
      <c r="A2005" s="132"/>
      <c r="B2005" s="133"/>
      <c r="C2005" s="135"/>
      <c r="D2005" s="133"/>
      <c r="E2005" s="830" t="s">
        <v>1489</v>
      </c>
      <c r="F2005" s="75"/>
      <c r="G2005" s="89"/>
      <c r="H2005" s="89"/>
      <c r="I2005" s="89"/>
      <c r="J2005" s="89"/>
      <c r="K2005" s="47"/>
      <c r="L2005" s="47"/>
      <c r="M2005" s="158"/>
      <c r="N2005" s="74"/>
      <c r="O2005" s="75"/>
      <c r="P2005" s="89"/>
      <c r="Q2005" s="89"/>
      <c r="R2005" s="89"/>
      <c r="S2005" s="89"/>
      <c r="T2005" s="76"/>
      <c r="U2005" s="73"/>
      <c r="V2005" s="68"/>
    </row>
    <row r="2006" spans="1:22" x14ac:dyDescent="0.35">
      <c r="A2006" s="132"/>
      <c r="B2006" s="133"/>
      <c r="C2006" s="135"/>
      <c r="D2006" s="133"/>
      <c r="E2006" s="830" t="s">
        <v>1490</v>
      </c>
      <c r="F2006" s="75"/>
      <c r="G2006" s="89"/>
      <c r="H2006" s="89"/>
      <c r="I2006" s="89"/>
      <c r="J2006" s="89"/>
      <c r="K2006" s="47"/>
      <c r="L2006" s="47"/>
      <c r="M2006" s="158"/>
      <c r="N2006" s="74"/>
      <c r="O2006" s="75"/>
      <c r="P2006" s="89"/>
      <c r="Q2006" s="89"/>
      <c r="R2006" s="89"/>
      <c r="S2006" s="89"/>
      <c r="T2006" s="76"/>
      <c r="U2006" s="73"/>
      <c r="V2006" s="68"/>
    </row>
    <row r="2007" spans="1:22" x14ac:dyDescent="0.35">
      <c r="A2007" s="132"/>
      <c r="B2007" s="133"/>
      <c r="C2007" s="135"/>
      <c r="D2007" s="133"/>
      <c r="E2007" s="74"/>
      <c r="F2007" s="75"/>
      <c r="G2007" s="89"/>
      <c r="H2007" s="89"/>
      <c r="I2007" s="89"/>
      <c r="J2007" s="89"/>
      <c r="K2007" s="47"/>
      <c r="L2007" s="47"/>
      <c r="M2007" s="158"/>
      <c r="N2007" s="74"/>
      <c r="O2007" s="75"/>
      <c r="P2007" s="89"/>
      <c r="Q2007" s="89"/>
      <c r="R2007" s="89"/>
      <c r="S2007" s="89"/>
      <c r="T2007" s="76"/>
      <c r="U2007" s="73"/>
      <c r="V2007" s="68"/>
    </row>
    <row r="2008" spans="1:22" x14ac:dyDescent="0.35">
      <c r="A2008" s="132"/>
      <c r="B2008" s="133"/>
      <c r="C2008" s="135"/>
      <c r="D2008" s="133"/>
      <c r="E2008" s="74"/>
      <c r="F2008" s="75"/>
      <c r="G2008" s="89"/>
      <c r="H2008" s="89"/>
      <c r="I2008" s="89"/>
      <c r="J2008" s="89"/>
      <c r="K2008" s="47"/>
      <c r="L2008" s="47"/>
      <c r="M2008" s="158"/>
      <c r="N2008" s="74"/>
      <c r="O2008" s="75"/>
      <c r="P2008" s="89"/>
      <c r="Q2008" s="89"/>
      <c r="R2008" s="89"/>
      <c r="S2008" s="89"/>
      <c r="T2008" s="76"/>
      <c r="U2008" s="73"/>
      <c r="V2008" s="68"/>
    </row>
    <row r="2009" spans="1:22" x14ac:dyDescent="0.35">
      <c r="A2009" s="132"/>
      <c r="B2009" s="133"/>
      <c r="C2009" s="135"/>
      <c r="D2009" s="133"/>
      <c r="E2009" s="74"/>
      <c r="G2009" s="47"/>
      <c r="H2009" s="47"/>
      <c r="I2009" s="47"/>
      <c r="J2009" s="47"/>
      <c r="K2009" s="47"/>
      <c r="L2009" s="47"/>
      <c r="M2009" s="158"/>
      <c r="N2009" s="77"/>
      <c r="O2009" s="75"/>
      <c r="P2009" s="89"/>
      <c r="Q2009" s="89"/>
      <c r="R2009" s="89"/>
      <c r="S2009" s="89"/>
      <c r="T2009" s="76"/>
      <c r="U2009" s="73"/>
      <c r="V2009" s="68"/>
    </row>
    <row r="2010" spans="1:22" x14ac:dyDescent="0.35">
      <c r="A2010" s="132"/>
      <c r="B2010" s="133"/>
      <c r="C2010" s="135"/>
      <c r="D2010" s="133"/>
      <c r="E2010" s="74"/>
      <c r="G2010" s="47"/>
      <c r="H2010" s="47"/>
      <c r="I2010" s="47"/>
      <c r="J2010" s="47"/>
      <c r="K2010" s="47"/>
      <c r="L2010" s="47"/>
      <c r="M2010" s="158"/>
      <c r="N2010" s="77"/>
      <c r="O2010" s="75"/>
      <c r="P2010" s="89"/>
      <c r="Q2010" s="89"/>
      <c r="R2010" s="89"/>
      <c r="S2010" s="89"/>
      <c r="T2010" s="76"/>
      <c r="U2010" s="73"/>
      <c r="V2010" s="68"/>
    </row>
    <row r="2011" spans="1:22" x14ac:dyDescent="0.35">
      <c r="A2011" s="132"/>
      <c r="B2011" s="133"/>
      <c r="C2011" s="135"/>
      <c r="D2011" s="133"/>
      <c r="E2011" s="74"/>
      <c r="G2011" s="47"/>
      <c r="H2011" s="47"/>
      <c r="I2011" s="47"/>
      <c r="J2011" s="47"/>
      <c r="K2011" s="47"/>
      <c r="L2011" s="47"/>
      <c r="M2011" s="158"/>
      <c r="N2011" s="77"/>
      <c r="O2011" s="75"/>
      <c r="P2011" s="47"/>
      <c r="Q2011" s="47"/>
      <c r="R2011" s="47"/>
      <c r="S2011" s="47"/>
      <c r="T2011" s="76"/>
      <c r="U2011" s="73"/>
      <c r="V2011" s="68"/>
    </row>
    <row r="2012" spans="1:22" x14ac:dyDescent="0.35">
      <c r="A2012" s="132"/>
      <c r="B2012" s="133"/>
      <c r="C2012" s="135"/>
      <c r="D2012" s="133"/>
      <c r="E2012" s="74"/>
      <c r="G2012" s="47"/>
      <c r="H2012" s="47"/>
      <c r="I2012" s="47"/>
      <c r="J2012" s="47"/>
      <c r="K2012" s="47"/>
      <c r="L2012" s="47"/>
      <c r="M2012" s="158"/>
      <c r="N2012" s="87"/>
      <c r="O2012" s="75"/>
      <c r="P2012" s="47"/>
      <c r="Q2012" s="47"/>
      <c r="R2012" s="47"/>
      <c r="S2012" s="47"/>
      <c r="T2012" s="88"/>
      <c r="U2012" s="73"/>
      <c r="V2012" s="68"/>
    </row>
    <row r="2014" spans="1:22" x14ac:dyDescent="0.35">
      <c r="A2014" s="177" t="s">
        <v>0</v>
      </c>
      <c r="B2014" s="179" t="s">
        <v>1</v>
      </c>
      <c r="C2014" s="181" t="s">
        <v>2</v>
      </c>
      <c r="D2014" s="183" t="s">
        <v>3</v>
      </c>
      <c r="E2014" s="184"/>
      <c r="F2014" s="185"/>
      <c r="G2014" s="185"/>
      <c r="H2014" s="185"/>
      <c r="I2014" s="185"/>
      <c r="J2014" s="185"/>
      <c r="K2014" s="186" t="s">
        <v>4</v>
      </c>
      <c r="L2014" s="48"/>
      <c r="M2014" s="183" t="s">
        <v>5</v>
      </c>
      <c r="N2014" s="184"/>
      <c r="O2014" s="185"/>
      <c r="P2014" s="185"/>
      <c r="Q2014" s="185"/>
      <c r="R2014" s="185"/>
      <c r="S2014" s="185"/>
      <c r="T2014" s="159" t="s">
        <v>6</v>
      </c>
      <c r="U2014" s="161" t="s">
        <v>7</v>
      </c>
      <c r="V2014" s="234" t="s">
        <v>879</v>
      </c>
    </row>
    <row r="2015" spans="1:22" ht="25" x14ac:dyDescent="0.35">
      <c r="A2015" s="177"/>
      <c r="B2015" s="179"/>
      <c r="C2015" s="181"/>
      <c r="D2015" s="163" t="s">
        <v>8</v>
      </c>
      <c r="E2015" s="165" t="s">
        <v>9</v>
      </c>
      <c r="F2015" s="167" t="s">
        <v>10</v>
      </c>
      <c r="G2015" s="169" t="s">
        <v>310</v>
      </c>
      <c r="H2015" s="170"/>
      <c r="I2015" s="170"/>
      <c r="J2015" s="171"/>
      <c r="K2015" s="187"/>
      <c r="L2015" s="49" t="s">
        <v>11</v>
      </c>
      <c r="M2015" s="172" t="s">
        <v>8</v>
      </c>
      <c r="N2015" s="174" t="s">
        <v>12</v>
      </c>
      <c r="O2015" s="167" t="s">
        <v>10</v>
      </c>
      <c r="P2015" s="169" t="s">
        <v>310</v>
      </c>
      <c r="Q2015" s="170"/>
      <c r="R2015" s="170"/>
      <c r="S2015" s="171"/>
      <c r="T2015" s="159"/>
      <c r="U2015" s="161"/>
      <c r="V2015" s="235"/>
    </row>
    <row r="2016" spans="1:22" ht="15" thickBot="1" x14ac:dyDescent="0.4">
      <c r="A2016" s="178"/>
      <c r="B2016" s="180"/>
      <c r="C2016" s="182"/>
      <c r="D2016" s="164"/>
      <c r="E2016" s="166"/>
      <c r="F2016" s="168"/>
      <c r="G2016" s="50" t="s">
        <v>13</v>
      </c>
      <c r="H2016" s="51" t="s">
        <v>14</v>
      </c>
      <c r="I2016" s="52" t="s">
        <v>15</v>
      </c>
      <c r="J2016" s="53">
        <v>0</v>
      </c>
      <c r="K2016" s="188"/>
      <c r="L2016" s="54"/>
      <c r="M2016" s="173"/>
      <c r="N2016" s="175"/>
      <c r="O2016" s="176"/>
      <c r="P2016" s="50" t="s">
        <v>13</v>
      </c>
      <c r="Q2016" s="51" t="s">
        <v>14</v>
      </c>
      <c r="R2016" s="52" t="s">
        <v>15</v>
      </c>
      <c r="S2016" s="53">
        <v>0</v>
      </c>
      <c r="T2016" s="160"/>
      <c r="U2016" s="162"/>
      <c r="V2016" s="236"/>
    </row>
    <row r="2017" spans="1:22" x14ac:dyDescent="0.35">
      <c r="A2017" s="56"/>
      <c r="B2017" s="57"/>
      <c r="C2017" s="58"/>
      <c r="D2017" s="59"/>
      <c r="E2017" s="60"/>
      <c r="F2017" s="60"/>
      <c r="G2017" s="61"/>
      <c r="H2017" s="62"/>
      <c r="I2017" s="63"/>
      <c r="J2017" s="64"/>
      <c r="K2017" s="65"/>
      <c r="L2017" s="65"/>
      <c r="M2017" s="59"/>
      <c r="N2017" s="60"/>
      <c r="O2017" s="60"/>
      <c r="P2017" s="61"/>
      <c r="Q2017" s="62"/>
      <c r="R2017" s="63"/>
      <c r="S2017" s="64"/>
      <c r="T2017" s="14"/>
      <c r="U2017" s="15"/>
      <c r="V2017" s="237"/>
    </row>
    <row r="2018" spans="1:22" ht="15" thickBot="1" x14ac:dyDescent="0.4">
      <c r="A2018" s="131">
        <v>1</v>
      </c>
      <c r="B2018" s="131">
        <v>99</v>
      </c>
      <c r="C2018" s="134"/>
      <c r="D2018" s="157">
        <v>250</v>
      </c>
      <c r="E2018" s="66"/>
      <c r="F2018" s="67"/>
      <c r="G2018" s="835"/>
      <c r="H2018" s="835"/>
      <c r="I2018" s="835"/>
      <c r="J2018" s="835"/>
      <c r="K2018" s="47">
        <f>((SUM(H2020:H2031)*H2019)+(SUM(G2020:G2031)*G2019)+(SUM(I2020:I2031)*I2019))/1000</f>
        <v>92.018000000000001</v>
      </c>
      <c r="L2018" s="47">
        <f>K2018*100/D2018</f>
        <v>36.807199999999995</v>
      </c>
      <c r="M2018" s="136"/>
      <c r="N2018" s="66"/>
      <c r="O2018" s="67"/>
      <c r="P2018" s="47"/>
      <c r="Q2018" s="47"/>
      <c r="R2018" s="47"/>
      <c r="S2018" s="47"/>
      <c r="T2018" s="76"/>
      <c r="U2018" s="73"/>
      <c r="V2018" s="68"/>
    </row>
    <row r="2019" spans="1:22" ht="15" thickBot="1" x14ac:dyDescent="0.4">
      <c r="A2019" s="132"/>
      <c r="B2019" s="133"/>
      <c r="C2019" s="135"/>
      <c r="D2019" s="158"/>
      <c r="E2019" s="69" t="s">
        <v>17</v>
      </c>
      <c r="F2019" s="70"/>
      <c r="G2019" s="835">
        <v>238</v>
      </c>
      <c r="H2019" s="835">
        <v>227</v>
      </c>
      <c r="I2019" s="835">
        <v>231</v>
      </c>
      <c r="J2019" s="879">
        <v>402</v>
      </c>
      <c r="K2019" s="47"/>
      <c r="L2019" s="47"/>
      <c r="M2019" s="133"/>
      <c r="N2019" s="69"/>
      <c r="O2019" s="70"/>
      <c r="P2019" s="71"/>
      <c r="Q2019" s="71"/>
      <c r="R2019" s="71"/>
      <c r="S2019" s="47"/>
      <c r="T2019" s="76"/>
      <c r="U2019" s="73"/>
      <c r="V2019" s="68"/>
    </row>
    <row r="2020" spans="1:22" x14ac:dyDescent="0.35">
      <c r="A2020" s="132"/>
      <c r="B2020" s="133"/>
      <c r="C2020" s="135"/>
      <c r="D2020" s="158"/>
      <c r="E2020" s="828" t="s">
        <v>1491</v>
      </c>
      <c r="F2020" s="75"/>
      <c r="G2020" s="829">
        <v>9</v>
      </c>
      <c r="H2020" s="829">
        <v>8</v>
      </c>
      <c r="I2020" s="829">
        <v>8</v>
      </c>
      <c r="J2020" s="829">
        <v>2</v>
      </c>
      <c r="K2020" s="47"/>
      <c r="L2020" s="47"/>
      <c r="M2020" s="133"/>
      <c r="N2020" s="74"/>
      <c r="O2020" s="75"/>
      <c r="P2020" s="47"/>
      <c r="Q2020" s="47"/>
      <c r="R2020" s="47"/>
      <c r="S2020" s="47"/>
      <c r="T2020" s="76"/>
      <c r="U2020" s="73"/>
      <c r="V2020" s="68"/>
    </row>
    <row r="2021" spans="1:22" x14ac:dyDescent="0.35">
      <c r="A2021" s="132"/>
      <c r="B2021" s="133"/>
      <c r="C2021" s="135"/>
      <c r="D2021" s="158"/>
      <c r="E2021" s="830" t="s">
        <v>1492</v>
      </c>
      <c r="F2021" s="75"/>
      <c r="G2021" s="89"/>
      <c r="H2021" s="89"/>
      <c r="I2021" s="89">
        <v>0</v>
      </c>
      <c r="J2021" s="89">
        <v>0</v>
      </c>
      <c r="K2021" s="47"/>
      <c r="L2021" s="47"/>
      <c r="M2021" s="133"/>
      <c r="N2021" s="77"/>
      <c r="O2021" s="75"/>
      <c r="P2021" s="47"/>
      <c r="Q2021" s="47"/>
      <c r="R2021" s="47"/>
      <c r="S2021" s="47"/>
      <c r="T2021" s="76"/>
      <c r="U2021" s="73"/>
      <c r="V2021" s="68"/>
    </row>
    <row r="2022" spans="1:22" x14ac:dyDescent="0.35">
      <c r="A2022" s="132"/>
      <c r="B2022" s="133"/>
      <c r="C2022" s="135"/>
      <c r="D2022" s="158"/>
      <c r="E2022" s="830" t="s">
        <v>1493</v>
      </c>
      <c r="F2022" s="75"/>
      <c r="G2022" s="89">
        <v>20</v>
      </c>
      <c r="H2022" s="89">
        <v>26</v>
      </c>
      <c r="I2022" s="89">
        <v>16</v>
      </c>
      <c r="J2022" s="89">
        <v>7</v>
      </c>
      <c r="K2022" s="47"/>
      <c r="L2022" s="47"/>
      <c r="M2022" s="133"/>
      <c r="N2022" s="74"/>
      <c r="O2022" s="75"/>
      <c r="P2022" s="47"/>
      <c r="Q2022" s="47"/>
      <c r="R2022" s="47"/>
      <c r="S2022" s="47"/>
      <c r="T2022" s="76"/>
      <c r="U2022" s="73"/>
      <c r="V2022" s="68"/>
    </row>
    <row r="2023" spans="1:22" x14ac:dyDescent="0.35">
      <c r="A2023" s="132"/>
      <c r="B2023" s="133"/>
      <c r="C2023" s="135"/>
      <c r="D2023" s="158"/>
      <c r="E2023" s="830" t="s">
        <v>1494</v>
      </c>
      <c r="F2023" s="75"/>
      <c r="G2023" s="89">
        <v>23</v>
      </c>
      <c r="H2023" s="89">
        <v>32</v>
      </c>
      <c r="I2023" s="89">
        <v>23</v>
      </c>
      <c r="J2023" s="89">
        <v>6</v>
      </c>
      <c r="K2023" s="47"/>
      <c r="L2023" s="47"/>
      <c r="M2023" s="133"/>
      <c r="N2023" s="77"/>
      <c r="O2023" s="75"/>
      <c r="P2023" s="47"/>
      <c r="Q2023" s="47"/>
      <c r="R2023" s="47"/>
      <c r="S2023" s="47"/>
      <c r="T2023" s="76"/>
      <c r="U2023" s="73"/>
      <c r="V2023" s="68"/>
    </row>
    <row r="2024" spans="1:22" x14ac:dyDescent="0.35">
      <c r="A2024" s="132"/>
      <c r="B2024" s="133"/>
      <c r="C2024" s="135"/>
      <c r="D2024" s="158"/>
      <c r="E2024" s="830" t="s">
        <v>1495</v>
      </c>
      <c r="F2024" s="75"/>
      <c r="G2024" s="89"/>
      <c r="H2024" s="89"/>
      <c r="I2024" s="89"/>
      <c r="J2024" s="89"/>
      <c r="K2024" s="47"/>
      <c r="L2024" s="47"/>
      <c r="M2024" s="133"/>
      <c r="N2024" s="74"/>
      <c r="O2024" s="75"/>
      <c r="P2024" s="47"/>
      <c r="Q2024" s="47"/>
      <c r="R2024" s="47"/>
      <c r="S2024" s="47"/>
      <c r="T2024" s="76"/>
      <c r="U2024" s="73"/>
      <c r="V2024" s="68"/>
    </row>
    <row r="2025" spans="1:22" x14ac:dyDescent="0.35">
      <c r="A2025" s="132"/>
      <c r="B2025" s="133"/>
      <c r="C2025" s="135"/>
      <c r="D2025" s="158"/>
      <c r="E2025" s="830" t="s">
        <v>1496</v>
      </c>
      <c r="F2025" s="75"/>
      <c r="G2025" s="89">
        <v>21</v>
      </c>
      <c r="H2025" s="89">
        <v>14</v>
      </c>
      <c r="I2025" s="89">
        <v>19</v>
      </c>
      <c r="J2025" s="89">
        <v>5</v>
      </c>
      <c r="K2025" s="47"/>
      <c r="L2025" s="47"/>
      <c r="M2025" s="133"/>
      <c r="N2025" s="74"/>
      <c r="O2025" s="75"/>
      <c r="P2025" s="47"/>
      <c r="Q2025" s="47"/>
      <c r="R2025" s="47"/>
      <c r="S2025" s="47"/>
      <c r="T2025" s="76"/>
      <c r="U2025" s="73"/>
      <c r="V2025" s="68"/>
    </row>
    <row r="2026" spans="1:22" x14ac:dyDescent="0.35">
      <c r="A2026" s="132"/>
      <c r="B2026" s="133"/>
      <c r="C2026" s="135"/>
      <c r="D2026" s="158"/>
      <c r="E2026" s="830" t="s">
        <v>1497</v>
      </c>
      <c r="F2026" s="75"/>
      <c r="G2026" s="89">
        <v>30</v>
      </c>
      <c r="H2026" s="89">
        <v>36</v>
      </c>
      <c r="I2026" s="89">
        <v>26</v>
      </c>
      <c r="J2026" s="89">
        <v>7</v>
      </c>
      <c r="K2026" s="47"/>
      <c r="L2026" s="47"/>
      <c r="M2026" s="133"/>
      <c r="N2026" s="74"/>
      <c r="O2026" s="75"/>
      <c r="P2026" s="47"/>
      <c r="Q2026" s="47"/>
      <c r="R2026" s="47"/>
      <c r="S2026" s="47"/>
      <c r="T2026" s="76"/>
      <c r="U2026" s="73"/>
      <c r="V2026" s="68"/>
    </row>
    <row r="2027" spans="1:22" x14ac:dyDescent="0.35">
      <c r="A2027" s="132"/>
      <c r="B2027" s="133"/>
      <c r="C2027" s="135"/>
      <c r="D2027" s="158"/>
      <c r="E2027" s="830" t="s">
        <v>1498</v>
      </c>
      <c r="F2027" s="75"/>
      <c r="G2027" s="89">
        <v>23</v>
      </c>
      <c r="H2027" s="89">
        <v>31</v>
      </c>
      <c r="I2027" s="89">
        <v>23</v>
      </c>
      <c r="J2027" s="89">
        <v>17</v>
      </c>
      <c r="K2027" s="47"/>
      <c r="L2027" s="47"/>
      <c r="M2027" s="133"/>
      <c r="N2027" s="74"/>
      <c r="O2027" s="75"/>
      <c r="P2027" s="47"/>
      <c r="Q2027" s="47"/>
      <c r="R2027" s="47"/>
      <c r="S2027" s="47"/>
      <c r="T2027" s="76"/>
      <c r="U2027" s="73"/>
      <c r="V2027" s="68"/>
    </row>
    <row r="2028" spans="1:22" x14ac:dyDescent="0.35">
      <c r="A2028" s="132"/>
      <c r="B2028" s="133"/>
      <c r="C2028" s="135"/>
      <c r="D2028" s="158"/>
      <c r="E2028" s="830" t="s">
        <v>1499</v>
      </c>
      <c r="F2028" s="75"/>
      <c r="G2028" s="89">
        <v>0</v>
      </c>
      <c r="H2028" s="89">
        <v>0</v>
      </c>
      <c r="I2028" s="89">
        <v>1</v>
      </c>
      <c r="J2028" s="89">
        <v>1</v>
      </c>
      <c r="K2028" s="47"/>
      <c r="L2028" s="47"/>
      <c r="M2028" s="133"/>
      <c r="N2028" s="77"/>
      <c r="O2028" s="75"/>
      <c r="P2028" s="47"/>
      <c r="Q2028" s="47"/>
      <c r="R2028" s="47"/>
      <c r="S2028" s="47"/>
      <c r="T2028" s="76"/>
      <c r="U2028" s="73"/>
      <c r="V2028" s="68"/>
    </row>
    <row r="2029" spans="1:22" x14ac:dyDescent="0.35">
      <c r="A2029" s="132"/>
      <c r="B2029" s="133"/>
      <c r="C2029" s="135"/>
      <c r="D2029" s="158"/>
      <c r="E2029" s="830" t="s">
        <v>1500</v>
      </c>
      <c r="F2029" s="75"/>
      <c r="G2029" s="89">
        <v>3</v>
      </c>
      <c r="H2029" s="89">
        <v>1</v>
      </c>
      <c r="I2029" s="89">
        <v>4</v>
      </c>
      <c r="J2029" s="89">
        <v>4</v>
      </c>
      <c r="K2029" s="47"/>
      <c r="L2029" s="47"/>
      <c r="M2029" s="133"/>
      <c r="N2029" s="77"/>
      <c r="O2029" s="75"/>
      <c r="P2029" s="47"/>
      <c r="Q2029" s="47"/>
      <c r="R2029" s="47"/>
      <c r="S2029" s="47"/>
      <c r="T2029" s="76"/>
      <c r="U2029" s="73"/>
      <c r="V2029" s="68"/>
    </row>
    <row r="2030" spans="1:22" x14ac:dyDescent="0.35">
      <c r="A2030" s="132"/>
      <c r="B2030" s="133"/>
      <c r="C2030" s="135"/>
      <c r="D2030" s="158"/>
      <c r="E2030" s="74"/>
      <c r="F2030" s="75"/>
      <c r="G2030" s="47"/>
      <c r="H2030" s="47"/>
      <c r="I2030" s="47"/>
      <c r="J2030" s="47"/>
      <c r="K2030" s="47"/>
      <c r="L2030" s="47"/>
      <c r="M2030" s="133"/>
      <c r="N2030" s="77"/>
      <c r="O2030" s="75"/>
      <c r="P2030" s="47"/>
      <c r="Q2030" s="47"/>
      <c r="R2030" s="47"/>
      <c r="S2030" s="47"/>
      <c r="T2030" s="76"/>
      <c r="U2030" s="73"/>
      <c r="V2030" s="68"/>
    </row>
    <row r="2031" spans="1:22" x14ac:dyDescent="0.35">
      <c r="A2031" s="132"/>
      <c r="B2031" s="133"/>
      <c r="C2031" s="135"/>
      <c r="D2031" s="158"/>
      <c r="E2031" s="74"/>
      <c r="F2031" s="75"/>
      <c r="G2031" s="47"/>
      <c r="H2031" s="47"/>
      <c r="I2031" s="47"/>
      <c r="J2031" s="47"/>
      <c r="K2031" s="47"/>
      <c r="L2031" s="47"/>
      <c r="M2031" s="133"/>
      <c r="N2031" s="87"/>
      <c r="O2031" s="75"/>
      <c r="P2031" s="47"/>
      <c r="Q2031" s="47"/>
      <c r="R2031" s="47"/>
      <c r="S2031" s="47"/>
      <c r="T2031" s="88"/>
      <c r="U2031" s="73"/>
      <c r="V2031" s="68"/>
    </row>
    <row r="2032" spans="1:22" x14ac:dyDescent="0.35">
      <c r="A2032" s="78"/>
      <c r="B2032" s="79"/>
      <c r="C2032" s="80"/>
      <c r="D2032" s="81"/>
      <c r="E2032" s="82"/>
      <c r="F2032" s="83"/>
      <c r="G2032" s="83"/>
      <c r="H2032" s="83"/>
      <c r="I2032" s="84"/>
      <c r="J2032" s="84"/>
      <c r="K2032" s="84"/>
      <c r="L2032" s="85"/>
      <c r="M2032" s="86"/>
      <c r="N2032" s="83"/>
      <c r="O2032" s="83"/>
      <c r="P2032" s="83"/>
      <c r="Q2032" s="84"/>
      <c r="R2032" s="84"/>
      <c r="S2032" s="84"/>
      <c r="T2032" s="55"/>
      <c r="U2032" s="55"/>
      <c r="V2032" s="55"/>
    </row>
    <row r="2033" spans="1:22" x14ac:dyDescent="0.35">
      <c r="A2033" s="177" t="s">
        <v>0</v>
      </c>
      <c r="B2033" s="179" t="s">
        <v>1</v>
      </c>
      <c r="C2033" s="181" t="s">
        <v>2</v>
      </c>
      <c r="D2033" s="183" t="s">
        <v>3</v>
      </c>
      <c r="E2033" s="184"/>
      <c r="F2033" s="185"/>
      <c r="G2033" s="185"/>
      <c r="H2033" s="185"/>
      <c r="I2033" s="185"/>
      <c r="J2033" s="185"/>
      <c r="K2033" s="186" t="s">
        <v>4</v>
      </c>
      <c r="L2033" s="48"/>
      <c r="M2033" s="183" t="s">
        <v>5</v>
      </c>
      <c r="N2033" s="184"/>
      <c r="O2033" s="185"/>
      <c r="P2033" s="185"/>
      <c r="Q2033" s="185"/>
      <c r="R2033" s="185"/>
      <c r="S2033" s="185"/>
      <c r="T2033" s="159" t="s">
        <v>6</v>
      </c>
      <c r="U2033" s="161" t="s">
        <v>7</v>
      </c>
      <c r="V2033" s="234" t="s">
        <v>879</v>
      </c>
    </row>
    <row r="2034" spans="1:22" ht="25" x14ac:dyDescent="0.35">
      <c r="A2034" s="177"/>
      <c r="B2034" s="179"/>
      <c r="C2034" s="181"/>
      <c r="D2034" s="163" t="s">
        <v>8</v>
      </c>
      <c r="E2034" s="165" t="s">
        <v>9</v>
      </c>
      <c r="F2034" s="167" t="s">
        <v>10</v>
      </c>
      <c r="G2034" s="169" t="s">
        <v>310</v>
      </c>
      <c r="H2034" s="170"/>
      <c r="I2034" s="170"/>
      <c r="J2034" s="171"/>
      <c r="K2034" s="187"/>
      <c r="L2034" s="49" t="s">
        <v>11</v>
      </c>
      <c r="M2034" s="172" t="s">
        <v>8</v>
      </c>
      <c r="N2034" s="174" t="s">
        <v>12</v>
      </c>
      <c r="O2034" s="167" t="s">
        <v>10</v>
      </c>
      <c r="P2034" s="169" t="s">
        <v>310</v>
      </c>
      <c r="Q2034" s="170"/>
      <c r="R2034" s="170"/>
      <c r="S2034" s="171"/>
      <c r="T2034" s="159"/>
      <c r="U2034" s="161"/>
      <c r="V2034" s="235"/>
    </row>
    <row r="2035" spans="1:22" ht="15" thickBot="1" x14ac:dyDescent="0.4">
      <c r="A2035" s="178"/>
      <c r="B2035" s="180"/>
      <c r="C2035" s="182"/>
      <c r="D2035" s="164"/>
      <c r="E2035" s="166"/>
      <c r="F2035" s="168"/>
      <c r="G2035" s="50" t="s">
        <v>13</v>
      </c>
      <c r="H2035" s="51" t="s">
        <v>14</v>
      </c>
      <c r="I2035" s="52" t="s">
        <v>15</v>
      </c>
      <c r="J2035" s="53">
        <v>0</v>
      </c>
      <c r="K2035" s="188"/>
      <c r="L2035" s="54"/>
      <c r="M2035" s="173"/>
      <c r="N2035" s="175"/>
      <c r="O2035" s="176"/>
      <c r="P2035" s="50" t="s">
        <v>13</v>
      </c>
      <c r="Q2035" s="51" t="s">
        <v>14</v>
      </c>
      <c r="R2035" s="52" t="s">
        <v>15</v>
      </c>
      <c r="S2035" s="53">
        <v>0</v>
      </c>
      <c r="T2035" s="160"/>
      <c r="U2035" s="162"/>
      <c r="V2035" s="236"/>
    </row>
    <row r="2036" spans="1:22" x14ac:dyDescent="0.35">
      <c r="A2036" s="56"/>
      <c r="B2036" s="57"/>
      <c r="C2036" s="58"/>
      <c r="D2036" s="59"/>
      <c r="E2036" s="60"/>
      <c r="F2036" s="60"/>
      <c r="G2036" s="61"/>
      <c r="H2036" s="62"/>
      <c r="I2036" s="63"/>
      <c r="J2036" s="64"/>
      <c r="K2036" s="65"/>
      <c r="L2036" s="65"/>
      <c r="M2036" s="59"/>
      <c r="N2036" s="60"/>
      <c r="O2036" s="60"/>
      <c r="P2036" s="61"/>
      <c r="Q2036" s="62"/>
      <c r="R2036" s="63"/>
      <c r="S2036" s="64"/>
      <c r="T2036" s="14"/>
      <c r="U2036" s="15"/>
      <c r="V2036" s="237"/>
    </row>
    <row r="2037" spans="1:22" ht="15" thickBot="1" x14ac:dyDescent="0.4">
      <c r="A2037" s="131">
        <v>1</v>
      </c>
      <c r="B2037" s="131">
        <v>100</v>
      </c>
      <c r="C2037" s="134"/>
      <c r="D2037" s="136">
        <v>250</v>
      </c>
      <c r="E2037" s="66"/>
      <c r="F2037" s="67"/>
      <c r="G2037" s="879"/>
      <c r="H2037" s="879"/>
      <c r="I2037" s="879"/>
      <c r="J2037" s="879"/>
      <c r="K2037" s="47">
        <f>((SUM(H2039:H2050)*H2038)+(SUM(G2039:G2050)*G2038)+(SUM(I2039:I2050)*I2038))/1000</f>
        <v>32.603000000000002</v>
      </c>
      <c r="L2037" s="47">
        <f>K2037*100/D2037</f>
        <v>13.0412</v>
      </c>
      <c r="M2037" s="136"/>
      <c r="N2037" s="66"/>
      <c r="O2037" s="67"/>
      <c r="P2037" s="47"/>
      <c r="Q2037" s="47"/>
      <c r="R2037" s="47"/>
      <c r="S2037" s="47"/>
      <c r="T2037" s="47">
        <f>((SUM(Q2039:Q2050)*Q2038)+(SUM(P2039:P2050)*P2038)+(SUM(R2039:R2050)*R2038))/1000</f>
        <v>0</v>
      </c>
      <c r="U2037" s="47" t="e">
        <f>T2037*100/M2037</f>
        <v>#DIV/0!</v>
      </c>
      <c r="V2037" s="68"/>
    </row>
    <row r="2038" spans="1:22" ht="15" thickBot="1" x14ac:dyDescent="0.4">
      <c r="A2038" s="132"/>
      <c r="B2038" s="133"/>
      <c r="C2038" s="135"/>
      <c r="D2038" s="133"/>
      <c r="E2038" s="69" t="s">
        <v>17</v>
      </c>
      <c r="F2038" s="70"/>
      <c r="G2038" s="879">
        <v>230</v>
      </c>
      <c r="H2038" s="879">
        <v>229</v>
      </c>
      <c r="I2038" s="879">
        <v>230</v>
      </c>
      <c r="J2038" s="879">
        <v>401</v>
      </c>
      <c r="K2038" s="47"/>
      <c r="L2038" s="47"/>
      <c r="M2038" s="133"/>
      <c r="N2038" s="69"/>
      <c r="O2038" s="70"/>
      <c r="P2038" s="71"/>
      <c r="Q2038" s="71"/>
      <c r="R2038" s="71"/>
      <c r="S2038" s="47"/>
      <c r="T2038" s="76"/>
      <c r="U2038" s="73"/>
      <c r="V2038" s="68"/>
    </row>
    <row r="2039" spans="1:22" x14ac:dyDescent="0.35">
      <c r="A2039" s="132"/>
      <c r="B2039" s="133"/>
      <c r="C2039" s="135"/>
      <c r="D2039" s="133"/>
      <c r="E2039" s="830" t="s">
        <v>1501</v>
      </c>
      <c r="F2039" s="75"/>
      <c r="G2039" s="840">
        <v>0</v>
      </c>
      <c r="H2039" s="840">
        <v>0</v>
      </c>
      <c r="I2039" s="840">
        <v>0</v>
      </c>
      <c r="J2039" s="840">
        <v>0</v>
      </c>
      <c r="K2039" s="47"/>
      <c r="L2039" s="47"/>
      <c r="M2039" s="133"/>
      <c r="N2039" s="74"/>
      <c r="O2039" s="75"/>
      <c r="P2039" s="47"/>
      <c r="Q2039" s="47"/>
      <c r="R2039" s="47"/>
      <c r="S2039" s="47"/>
      <c r="T2039" s="76"/>
      <c r="U2039" s="73"/>
      <c r="V2039" s="68"/>
    </row>
    <row r="2040" spans="1:22" x14ac:dyDescent="0.35">
      <c r="A2040" s="132"/>
      <c r="B2040" s="133"/>
      <c r="C2040" s="135"/>
      <c r="D2040" s="133"/>
      <c r="E2040" s="830" t="s">
        <v>1502</v>
      </c>
      <c r="F2040" s="75"/>
      <c r="G2040" s="840">
        <v>12</v>
      </c>
      <c r="H2040" s="840">
        <v>9</v>
      </c>
      <c r="I2040" s="840">
        <v>11</v>
      </c>
      <c r="J2040" s="840">
        <v>2</v>
      </c>
      <c r="K2040" s="47"/>
      <c r="L2040" s="47"/>
      <c r="M2040" s="133"/>
      <c r="N2040" s="77"/>
      <c r="O2040" s="75"/>
      <c r="P2040" s="47"/>
      <c r="Q2040" s="47"/>
      <c r="R2040" s="47"/>
      <c r="S2040" s="47"/>
      <c r="T2040" s="76"/>
      <c r="U2040" s="73"/>
      <c r="V2040" s="68"/>
    </row>
    <row r="2041" spans="1:22" x14ac:dyDescent="0.35">
      <c r="A2041" s="132"/>
      <c r="B2041" s="133"/>
      <c r="C2041" s="135"/>
      <c r="D2041" s="133"/>
      <c r="E2041" s="830" t="s">
        <v>1503</v>
      </c>
      <c r="F2041" s="75"/>
      <c r="G2041" s="840">
        <v>0</v>
      </c>
      <c r="H2041" s="840">
        <v>0</v>
      </c>
      <c r="I2041" s="840">
        <v>1</v>
      </c>
      <c r="J2041" s="840">
        <v>1</v>
      </c>
      <c r="K2041" s="47"/>
      <c r="L2041" s="47"/>
      <c r="M2041" s="133"/>
      <c r="N2041" s="74"/>
      <c r="O2041" s="75"/>
      <c r="P2041" s="47"/>
      <c r="Q2041" s="47"/>
      <c r="R2041" s="47"/>
      <c r="S2041" s="47"/>
      <c r="T2041" s="76"/>
      <c r="U2041" s="73"/>
      <c r="V2041" s="68"/>
    </row>
    <row r="2042" spans="1:22" x14ac:dyDescent="0.35">
      <c r="A2042" s="132"/>
      <c r="B2042" s="133"/>
      <c r="C2042" s="135"/>
      <c r="D2042" s="133"/>
      <c r="E2042" s="830" t="s">
        <v>1504</v>
      </c>
      <c r="F2042" s="75"/>
      <c r="G2042" s="840">
        <v>37</v>
      </c>
      <c r="H2042" s="840">
        <v>40</v>
      </c>
      <c r="I2042" s="840">
        <v>24</v>
      </c>
      <c r="J2042" s="840">
        <v>20</v>
      </c>
      <c r="K2042" s="47"/>
      <c r="L2042" s="47"/>
      <c r="M2042" s="133"/>
      <c r="N2042" s="77"/>
      <c r="O2042" s="75"/>
      <c r="P2042" s="47"/>
      <c r="Q2042" s="47"/>
      <c r="R2042" s="47"/>
      <c r="S2042" s="47"/>
      <c r="T2042" s="76"/>
      <c r="U2042" s="73"/>
      <c r="V2042" s="68"/>
    </row>
    <row r="2043" spans="1:22" x14ac:dyDescent="0.35">
      <c r="A2043" s="132"/>
      <c r="B2043" s="133"/>
      <c r="C2043" s="135"/>
      <c r="D2043" s="133"/>
      <c r="E2043" s="955" t="s">
        <v>1505</v>
      </c>
      <c r="F2043" s="75"/>
      <c r="G2043" s="840">
        <v>0</v>
      </c>
      <c r="H2043" s="840">
        <v>1</v>
      </c>
      <c r="I2043" s="840">
        <v>0</v>
      </c>
      <c r="J2043" s="840">
        <v>1</v>
      </c>
      <c r="K2043" s="47"/>
      <c r="L2043" s="47"/>
      <c r="M2043" s="133"/>
      <c r="N2043" s="74"/>
      <c r="O2043" s="75"/>
      <c r="P2043" s="47"/>
      <c r="Q2043" s="47"/>
      <c r="R2043" s="47"/>
      <c r="S2043" s="47"/>
      <c r="T2043" s="76"/>
      <c r="U2043" s="73"/>
      <c r="V2043" s="68"/>
    </row>
    <row r="2044" spans="1:22" x14ac:dyDescent="0.35">
      <c r="A2044" s="132"/>
      <c r="B2044" s="133"/>
      <c r="C2044" s="135"/>
      <c r="D2044" s="133"/>
      <c r="E2044" s="830" t="s">
        <v>1506</v>
      </c>
      <c r="F2044" s="75"/>
      <c r="G2044" s="840"/>
      <c r="H2044" s="840">
        <v>7</v>
      </c>
      <c r="I2044" s="840"/>
      <c r="J2044" s="840">
        <v>7</v>
      </c>
      <c r="K2044" s="47"/>
      <c r="L2044" s="47"/>
      <c r="M2044" s="133"/>
      <c r="N2044" s="74"/>
      <c r="O2044" s="75"/>
      <c r="P2044" s="47"/>
      <c r="Q2044" s="47"/>
      <c r="R2044" s="47"/>
      <c r="S2044" s="47"/>
      <c r="T2044" s="76"/>
      <c r="U2044" s="73"/>
      <c r="V2044" s="68"/>
    </row>
    <row r="2045" spans="1:22" x14ac:dyDescent="0.35">
      <c r="A2045" s="132"/>
      <c r="B2045" s="133"/>
      <c r="C2045" s="135"/>
      <c r="D2045" s="133"/>
      <c r="E2045" s="74"/>
      <c r="F2045" s="75"/>
      <c r="G2045" s="47"/>
      <c r="H2045" s="47"/>
      <c r="I2045" s="47"/>
      <c r="J2045" s="47"/>
      <c r="K2045" s="47"/>
      <c r="L2045" s="47"/>
      <c r="M2045" s="133"/>
      <c r="N2045" s="74"/>
      <c r="O2045" s="75"/>
      <c r="P2045" s="47"/>
      <c r="Q2045" s="47"/>
      <c r="R2045" s="47"/>
      <c r="S2045" s="47"/>
      <c r="T2045" s="76"/>
      <c r="U2045" s="73"/>
      <c r="V2045" s="68"/>
    </row>
    <row r="2046" spans="1:22" x14ac:dyDescent="0.35">
      <c r="A2046" s="132"/>
      <c r="B2046" s="133"/>
      <c r="C2046" s="135"/>
      <c r="D2046" s="133"/>
      <c r="E2046" s="74"/>
      <c r="F2046" s="75"/>
      <c r="G2046" s="47"/>
      <c r="H2046" s="47"/>
      <c r="I2046" s="47"/>
      <c r="J2046" s="47"/>
      <c r="K2046" s="47"/>
      <c r="L2046" s="47"/>
      <c r="M2046" s="133"/>
      <c r="N2046" s="74"/>
      <c r="O2046" s="75"/>
      <c r="P2046" s="47"/>
      <c r="Q2046" s="47"/>
      <c r="R2046" s="47"/>
      <c r="S2046" s="47"/>
      <c r="T2046" s="76"/>
      <c r="U2046" s="73"/>
      <c r="V2046" s="68"/>
    </row>
    <row r="2047" spans="1:22" x14ac:dyDescent="0.35">
      <c r="A2047" s="132"/>
      <c r="B2047" s="133"/>
      <c r="C2047" s="135"/>
      <c r="D2047" s="133"/>
      <c r="E2047" s="74"/>
      <c r="F2047" s="75"/>
      <c r="G2047" s="47"/>
      <c r="H2047" s="47"/>
      <c r="I2047" s="47"/>
      <c r="J2047" s="47"/>
      <c r="K2047" s="47"/>
      <c r="L2047" s="47"/>
      <c r="M2047" s="133"/>
      <c r="N2047" s="77"/>
      <c r="O2047" s="75"/>
      <c r="P2047" s="47"/>
      <c r="Q2047" s="47"/>
      <c r="R2047" s="47"/>
      <c r="S2047" s="47"/>
      <c r="T2047" s="76"/>
      <c r="U2047" s="73"/>
      <c r="V2047" s="68"/>
    </row>
    <row r="2048" spans="1:22" x14ac:dyDescent="0.35">
      <c r="A2048" s="132"/>
      <c r="B2048" s="133"/>
      <c r="C2048" s="135"/>
      <c r="D2048" s="133"/>
      <c r="E2048" s="74"/>
      <c r="F2048" s="75"/>
      <c r="G2048" s="47"/>
      <c r="H2048" s="47"/>
      <c r="I2048" s="47"/>
      <c r="J2048" s="47"/>
      <c r="K2048" s="47"/>
      <c r="L2048" s="47"/>
      <c r="M2048" s="133"/>
      <c r="N2048" s="77"/>
      <c r="O2048" s="75"/>
      <c r="P2048" s="47"/>
      <c r="Q2048" s="47"/>
      <c r="R2048" s="47"/>
      <c r="S2048" s="47"/>
      <c r="T2048" s="76"/>
      <c r="U2048" s="73"/>
      <c r="V2048" s="68"/>
    </row>
    <row r="2049" spans="1:22" x14ac:dyDescent="0.35">
      <c r="A2049" s="132"/>
      <c r="B2049" s="133"/>
      <c r="C2049" s="135"/>
      <c r="D2049" s="133"/>
      <c r="E2049" s="74"/>
      <c r="F2049" s="75"/>
      <c r="G2049" s="47"/>
      <c r="H2049" s="47"/>
      <c r="I2049" s="47"/>
      <c r="J2049" s="47"/>
      <c r="K2049" s="47"/>
      <c r="L2049" s="47"/>
      <c r="M2049" s="133"/>
      <c r="N2049" s="77"/>
      <c r="O2049" s="75"/>
      <c r="P2049" s="47"/>
      <c r="Q2049" s="47"/>
      <c r="R2049" s="47"/>
      <c r="S2049" s="47"/>
      <c r="T2049" s="76"/>
      <c r="U2049" s="73"/>
      <c r="V2049" s="68"/>
    </row>
    <row r="2050" spans="1:22" x14ac:dyDescent="0.35">
      <c r="A2050" s="132"/>
      <c r="B2050" s="133"/>
      <c r="C2050" s="135"/>
      <c r="D2050" s="133"/>
      <c r="E2050" s="74"/>
      <c r="F2050" s="75"/>
      <c r="G2050" s="47"/>
      <c r="H2050" s="47"/>
      <c r="I2050" s="47"/>
      <c r="J2050" s="47"/>
      <c r="K2050" s="47"/>
      <c r="L2050" s="47"/>
      <c r="M2050" s="133"/>
      <c r="N2050" s="87"/>
      <c r="O2050" s="75"/>
      <c r="P2050" s="47"/>
      <c r="Q2050" s="47"/>
      <c r="R2050" s="47"/>
      <c r="S2050" s="47"/>
      <c r="T2050" s="88"/>
      <c r="U2050" s="73"/>
      <c r="V2050" s="68"/>
    </row>
    <row r="2052" spans="1:22" x14ac:dyDescent="0.35">
      <c r="A2052" s="177" t="s">
        <v>0</v>
      </c>
      <c r="B2052" s="179" t="s">
        <v>1</v>
      </c>
      <c r="C2052" s="181" t="s">
        <v>2</v>
      </c>
      <c r="D2052" s="183" t="s">
        <v>3</v>
      </c>
      <c r="E2052" s="184"/>
      <c r="F2052" s="185"/>
      <c r="G2052" s="185"/>
      <c r="H2052" s="185"/>
      <c r="I2052" s="185"/>
      <c r="J2052" s="185"/>
      <c r="K2052" s="186" t="s">
        <v>4</v>
      </c>
      <c r="L2052" s="48"/>
      <c r="M2052" s="183" t="s">
        <v>5</v>
      </c>
      <c r="N2052" s="184"/>
      <c r="O2052" s="185"/>
      <c r="P2052" s="185"/>
      <c r="Q2052" s="185"/>
      <c r="R2052" s="185"/>
      <c r="S2052" s="185"/>
      <c r="T2052" s="159" t="s">
        <v>6</v>
      </c>
      <c r="U2052" s="161" t="s">
        <v>7</v>
      </c>
      <c r="V2052" s="234" t="s">
        <v>879</v>
      </c>
    </row>
    <row r="2053" spans="1:22" ht="25" x14ac:dyDescent="0.35">
      <c r="A2053" s="177"/>
      <c r="B2053" s="179"/>
      <c r="C2053" s="181"/>
      <c r="D2053" s="163" t="s">
        <v>8</v>
      </c>
      <c r="E2053" s="165" t="s">
        <v>9</v>
      </c>
      <c r="F2053" s="167" t="s">
        <v>10</v>
      </c>
      <c r="G2053" s="169" t="s">
        <v>880</v>
      </c>
      <c r="H2053" s="170"/>
      <c r="I2053" s="170"/>
      <c r="J2053" s="171"/>
      <c r="K2053" s="187"/>
      <c r="L2053" s="49" t="s">
        <v>11</v>
      </c>
      <c r="M2053" s="172" t="s">
        <v>8</v>
      </c>
      <c r="N2053" s="174" t="s">
        <v>12</v>
      </c>
      <c r="O2053" s="167" t="s">
        <v>10</v>
      </c>
      <c r="P2053" s="169" t="s">
        <v>310</v>
      </c>
      <c r="Q2053" s="170"/>
      <c r="R2053" s="170"/>
      <c r="S2053" s="171"/>
      <c r="T2053" s="159"/>
      <c r="U2053" s="161"/>
      <c r="V2053" s="235"/>
    </row>
    <row r="2054" spans="1:22" ht="15" thickBot="1" x14ac:dyDescent="0.4">
      <c r="A2054" s="178"/>
      <c r="B2054" s="180"/>
      <c r="C2054" s="182"/>
      <c r="D2054" s="164"/>
      <c r="E2054" s="166"/>
      <c r="F2054" s="168"/>
      <c r="G2054" s="50" t="s">
        <v>13</v>
      </c>
      <c r="H2054" s="51" t="s">
        <v>14</v>
      </c>
      <c r="I2054" s="52" t="s">
        <v>15</v>
      </c>
      <c r="J2054" s="53">
        <v>0</v>
      </c>
      <c r="K2054" s="188"/>
      <c r="L2054" s="54"/>
      <c r="M2054" s="173"/>
      <c r="N2054" s="175"/>
      <c r="O2054" s="176"/>
      <c r="P2054" s="50" t="s">
        <v>13</v>
      </c>
      <c r="Q2054" s="51" t="s">
        <v>14</v>
      </c>
      <c r="R2054" s="52" t="s">
        <v>15</v>
      </c>
      <c r="S2054" s="53">
        <v>0</v>
      </c>
      <c r="T2054" s="160"/>
      <c r="U2054" s="162"/>
      <c r="V2054" s="236"/>
    </row>
    <row r="2055" spans="1:22" x14ac:dyDescent="0.35">
      <c r="A2055" s="56"/>
      <c r="B2055" s="57"/>
      <c r="C2055" s="58"/>
      <c r="D2055" s="59"/>
      <c r="E2055" s="60"/>
      <c r="F2055" s="60"/>
      <c r="G2055" s="61"/>
      <c r="H2055" s="62"/>
      <c r="I2055" s="63"/>
      <c r="J2055" s="64"/>
      <c r="K2055" s="65"/>
      <c r="L2055" s="65"/>
      <c r="M2055" s="59"/>
      <c r="N2055" s="60"/>
      <c r="O2055" s="60"/>
      <c r="P2055" s="61"/>
      <c r="Q2055" s="62"/>
      <c r="R2055" s="63"/>
      <c r="S2055" s="64"/>
      <c r="T2055" s="14"/>
      <c r="U2055" s="15"/>
      <c r="V2055" s="237"/>
    </row>
    <row r="2056" spans="1:22" x14ac:dyDescent="0.35">
      <c r="A2056" s="131">
        <v>1</v>
      </c>
      <c r="B2056" s="131">
        <v>101</v>
      </c>
      <c r="C2056" s="134"/>
      <c r="D2056" s="157">
        <v>250</v>
      </c>
      <c r="E2056" s="66"/>
      <c r="F2056" s="67"/>
      <c r="G2056" s="47"/>
      <c r="H2056" s="47"/>
      <c r="I2056" s="47"/>
      <c r="J2056" s="47"/>
      <c r="K2056" s="47">
        <f>((SUM(H2058:H2069)*H2057)+(SUM(G2058:G2069)*G2057)+(SUM(I2058:I2069)*I2057))/1000</f>
        <v>27.795999999999999</v>
      </c>
      <c r="L2056" s="47">
        <f>K2056*100/D2056</f>
        <v>11.118399999999999</v>
      </c>
      <c r="M2056" s="136"/>
      <c r="N2056" s="66"/>
      <c r="O2056" s="67"/>
      <c r="P2056" s="47"/>
      <c r="Q2056" s="47"/>
      <c r="R2056" s="47"/>
      <c r="S2056" s="47"/>
      <c r="T2056" s="76"/>
      <c r="U2056" s="73"/>
      <c r="V2056" s="68"/>
    </row>
    <row r="2057" spans="1:22" ht="15" thickBot="1" x14ac:dyDescent="0.4">
      <c r="A2057" s="132"/>
      <c r="B2057" s="133"/>
      <c r="C2057" s="135"/>
      <c r="D2057" s="158"/>
      <c r="E2057" s="69" t="s">
        <v>17</v>
      </c>
      <c r="F2057" s="70"/>
      <c r="G2057" s="71">
        <v>229</v>
      </c>
      <c r="H2057" s="71">
        <v>227</v>
      </c>
      <c r="I2057" s="71">
        <v>227</v>
      </c>
      <c r="J2057" s="71">
        <v>396</v>
      </c>
      <c r="K2057" s="47"/>
      <c r="L2057" s="47"/>
      <c r="M2057" s="133"/>
      <c r="N2057" s="69"/>
      <c r="O2057" s="70"/>
      <c r="P2057" s="71"/>
      <c r="Q2057" s="71"/>
      <c r="R2057" s="71"/>
      <c r="S2057" s="47"/>
      <c r="T2057" s="76"/>
      <c r="U2057" s="73"/>
      <c r="V2057" s="68"/>
    </row>
    <row r="2058" spans="1:22" ht="15" thickBot="1" x14ac:dyDescent="0.4">
      <c r="A2058" s="132"/>
      <c r="B2058" s="133"/>
      <c r="C2058" s="135"/>
      <c r="D2058" s="158"/>
      <c r="E2058" s="828" t="s">
        <v>1507</v>
      </c>
      <c r="F2058" s="75"/>
      <c r="G2058" s="829">
        <v>0</v>
      </c>
      <c r="H2058" s="829">
        <v>0</v>
      </c>
      <c r="I2058" s="829">
        <v>3</v>
      </c>
      <c r="J2058" s="829">
        <v>3</v>
      </c>
      <c r="K2058" s="47"/>
      <c r="L2058" s="47"/>
      <c r="M2058" s="133"/>
      <c r="N2058" s="74"/>
      <c r="O2058" s="75"/>
      <c r="P2058" s="47"/>
      <c r="Q2058" s="47"/>
      <c r="R2058" s="47"/>
      <c r="S2058" s="47"/>
      <c r="T2058" s="76"/>
      <c r="U2058" s="73"/>
      <c r="V2058" s="68"/>
    </row>
    <row r="2059" spans="1:22" ht="15" thickBot="1" x14ac:dyDescent="0.4">
      <c r="A2059" s="132"/>
      <c r="B2059" s="133"/>
      <c r="C2059" s="135"/>
      <c r="D2059" s="158"/>
      <c r="E2059" s="828" t="s">
        <v>1508</v>
      </c>
      <c r="F2059" s="75"/>
      <c r="G2059" s="89">
        <v>7</v>
      </c>
      <c r="H2059" s="89">
        <v>3</v>
      </c>
      <c r="I2059" s="89">
        <v>3</v>
      </c>
      <c r="J2059" s="89">
        <v>6</v>
      </c>
      <c r="K2059" s="47"/>
      <c r="L2059" s="47"/>
      <c r="M2059" s="133"/>
      <c r="N2059" s="77"/>
      <c r="O2059" s="75"/>
      <c r="P2059" s="47"/>
      <c r="Q2059" s="47"/>
      <c r="R2059" s="47"/>
      <c r="S2059" s="47"/>
      <c r="T2059" s="76"/>
      <c r="U2059" s="73"/>
      <c r="V2059" s="68"/>
    </row>
    <row r="2060" spans="1:22" ht="15" thickBot="1" x14ac:dyDescent="0.4">
      <c r="A2060" s="132"/>
      <c r="B2060" s="133"/>
      <c r="C2060" s="135"/>
      <c r="D2060" s="158"/>
      <c r="E2060" s="828" t="s">
        <v>1509</v>
      </c>
      <c r="F2060" s="75"/>
      <c r="G2060" s="89">
        <v>17</v>
      </c>
      <c r="H2060" s="89">
        <v>13</v>
      </c>
      <c r="I2060" s="89">
        <v>11</v>
      </c>
      <c r="J2060" s="89">
        <v>6</v>
      </c>
      <c r="K2060" s="47"/>
      <c r="L2060" s="47"/>
      <c r="M2060" s="133"/>
      <c r="N2060" s="74"/>
      <c r="O2060" s="75"/>
      <c r="P2060" s="47"/>
      <c r="Q2060" s="47"/>
      <c r="R2060" s="47"/>
      <c r="S2060" s="47"/>
      <c r="T2060" s="76"/>
      <c r="U2060" s="73"/>
      <c r="V2060" s="68"/>
    </row>
    <row r="2061" spans="1:22" ht="15" thickBot="1" x14ac:dyDescent="0.4">
      <c r="A2061" s="132"/>
      <c r="B2061" s="133"/>
      <c r="C2061" s="135"/>
      <c r="D2061" s="158"/>
      <c r="E2061" s="828" t="s">
        <v>1510</v>
      </c>
      <c r="F2061" s="75"/>
      <c r="G2061" s="89"/>
      <c r="H2061" s="89"/>
      <c r="I2061" s="89"/>
      <c r="J2061" s="89"/>
      <c r="K2061" s="47"/>
      <c r="L2061" s="47"/>
      <c r="M2061" s="133"/>
      <c r="N2061" s="77"/>
      <c r="O2061" s="75"/>
      <c r="P2061" s="47"/>
      <c r="Q2061" s="47"/>
      <c r="R2061" s="47"/>
      <c r="S2061" s="47"/>
      <c r="T2061" s="76"/>
      <c r="U2061" s="73"/>
      <c r="V2061" s="68"/>
    </row>
    <row r="2062" spans="1:22" ht="15" thickBot="1" x14ac:dyDescent="0.4">
      <c r="A2062" s="132"/>
      <c r="B2062" s="133"/>
      <c r="C2062" s="135"/>
      <c r="D2062" s="158"/>
      <c r="E2062" s="828" t="s">
        <v>1511</v>
      </c>
      <c r="G2062" s="89">
        <v>11</v>
      </c>
      <c r="H2062" s="89">
        <v>21</v>
      </c>
      <c r="I2062" s="89">
        <v>3</v>
      </c>
      <c r="J2062" s="89">
        <v>13</v>
      </c>
      <c r="K2062" s="47"/>
      <c r="L2062" s="47"/>
      <c r="M2062" s="133"/>
      <c r="N2062" s="74"/>
      <c r="O2062" s="75"/>
      <c r="P2062" s="47"/>
      <c r="Q2062" s="47"/>
      <c r="R2062" s="47"/>
      <c r="S2062" s="47"/>
      <c r="T2062" s="76"/>
      <c r="U2062" s="73"/>
      <c r="V2062" s="68"/>
    </row>
    <row r="2063" spans="1:22" ht="15" thickBot="1" x14ac:dyDescent="0.4">
      <c r="A2063" s="132"/>
      <c r="B2063" s="133"/>
      <c r="C2063" s="135"/>
      <c r="D2063" s="158"/>
      <c r="E2063" s="828" t="s">
        <v>1512</v>
      </c>
      <c r="G2063" s="89">
        <v>16</v>
      </c>
      <c r="H2063" s="89">
        <v>1</v>
      </c>
      <c r="I2063" s="89">
        <v>13</v>
      </c>
      <c r="J2063" s="89">
        <v>11</v>
      </c>
      <c r="K2063" s="47"/>
      <c r="L2063" s="47"/>
      <c r="M2063" s="133"/>
      <c r="N2063" s="74"/>
      <c r="O2063" s="75"/>
      <c r="P2063" s="47"/>
      <c r="Q2063" s="47"/>
      <c r="R2063" s="47"/>
      <c r="S2063" s="47"/>
      <c r="T2063" s="76"/>
      <c r="U2063" s="73"/>
      <c r="V2063" s="68"/>
    </row>
    <row r="2064" spans="1:22" x14ac:dyDescent="0.35">
      <c r="A2064" s="132"/>
      <c r="B2064" s="133"/>
      <c r="C2064" s="135"/>
      <c r="D2064" s="158"/>
      <c r="E2064" s="828" t="s">
        <v>1513</v>
      </c>
      <c r="G2064" s="89"/>
      <c r="H2064" s="89"/>
      <c r="I2064" s="89"/>
      <c r="J2064" s="89"/>
      <c r="K2064" s="47"/>
      <c r="L2064" s="47"/>
      <c r="M2064" s="133"/>
      <c r="N2064" s="74"/>
      <c r="O2064" s="75"/>
      <c r="P2064" s="47"/>
      <c r="Q2064" s="47"/>
      <c r="R2064" s="47"/>
      <c r="S2064" s="47"/>
      <c r="T2064" s="76"/>
      <c r="U2064" s="73"/>
      <c r="V2064" s="68"/>
    </row>
    <row r="2065" spans="1:22" x14ac:dyDescent="0.35">
      <c r="A2065" s="132"/>
      <c r="B2065" s="133"/>
      <c r="C2065" s="135"/>
      <c r="D2065" s="158"/>
      <c r="E2065" s="74"/>
      <c r="G2065" s="47"/>
      <c r="H2065" s="47"/>
      <c r="I2065" s="47"/>
      <c r="J2065" s="47"/>
      <c r="K2065" s="47"/>
      <c r="L2065" s="47"/>
      <c r="M2065" s="133"/>
      <c r="N2065" s="74"/>
      <c r="O2065" s="75"/>
      <c r="P2065" s="47"/>
      <c r="Q2065" s="47"/>
      <c r="R2065" s="47"/>
      <c r="S2065" s="47"/>
      <c r="T2065" s="76"/>
      <c r="U2065" s="73"/>
      <c r="V2065" s="68"/>
    </row>
    <row r="2066" spans="1:22" x14ac:dyDescent="0.35">
      <c r="A2066" s="132"/>
      <c r="B2066" s="133"/>
      <c r="C2066" s="135"/>
      <c r="D2066" s="158"/>
      <c r="E2066" s="74"/>
      <c r="G2066" s="47"/>
      <c r="H2066" s="47"/>
      <c r="I2066" s="47"/>
      <c r="J2066" s="47"/>
      <c r="K2066" s="47"/>
      <c r="L2066" s="47"/>
      <c r="M2066" s="133"/>
      <c r="N2066" s="77"/>
      <c r="O2066" s="75"/>
      <c r="P2066" s="47"/>
      <c r="Q2066" s="47"/>
      <c r="R2066" s="47"/>
      <c r="S2066" s="47"/>
      <c r="T2066" s="76"/>
      <c r="U2066" s="73"/>
      <c r="V2066" s="68"/>
    </row>
    <row r="2067" spans="1:22" x14ac:dyDescent="0.35">
      <c r="A2067" s="132"/>
      <c r="B2067" s="133"/>
      <c r="C2067" s="135"/>
      <c r="D2067" s="158"/>
      <c r="E2067" s="74"/>
      <c r="G2067" s="47"/>
      <c r="H2067" s="47"/>
      <c r="I2067" s="47"/>
      <c r="J2067" s="47"/>
      <c r="K2067" s="47"/>
      <c r="L2067" s="47"/>
      <c r="M2067" s="133"/>
      <c r="N2067" s="77"/>
      <c r="O2067" s="75"/>
      <c r="P2067" s="47"/>
      <c r="Q2067" s="47"/>
      <c r="R2067" s="47"/>
      <c r="S2067" s="47"/>
      <c r="T2067" s="76"/>
      <c r="U2067" s="73"/>
      <c r="V2067" s="68"/>
    </row>
    <row r="2068" spans="1:22" x14ac:dyDescent="0.35">
      <c r="A2068" s="132"/>
      <c r="B2068" s="133"/>
      <c r="C2068" s="135"/>
      <c r="D2068" s="158"/>
      <c r="E2068" s="74"/>
      <c r="G2068" s="47"/>
      <c r="H2068" s="47"/>
      <c r="I2068" s="47"/>
      <c r="J2068" s="47"/>
      <c r="K2068" s="47"/>
      <c r="L2068" s="47"/>
      <c r="M2068" s="133"/>
      <c r="N2068" s="77"/>
      <c r="O2068" s="75"/>
      <c r="P2068" s="47"/>
      <c r="Q2068" s="47"/>
      <c r="R2068" s="47"/>
      <c r="S2068" s="47"/>
      <c r="T2068" s="76"/>
      <c r="U2068" s="73"/>
      <c r="V2068" s="68"/>
    </row>
    <row r="2069" spans="1:22" x14ac:dyDescent="0.35">
      <c r="A2069" s="132"/>
      <c r="B2069" s="133"/>
      <c r="C2069" s="135"/>
      <c r="D2069" s="158"/>
      <c r="E2069" s="74"/>
      <c r="G2069" s="47"/>
      <c r="H2069" s="47"/>
      <c r="I2069" s="47"/>
      <c r="J2069" s="47"/>
      <c r="K2069" s="47"/>
      <c r="L2069" s="47"/>
      <c r="M2069" s="133"/>
      <c r="N2069" s="87"/>
      <c r="O2069" s="75"/>
      <c r="P2069" s="47"/>
      <c r="Q2069" s="47"/>
      <c r="R2069" s="47"/>
      <c r="S2069" s="47"/>
      <c r="T2069" s="88"/>
      <c r="U2069" s="73"/>
      <c r="V2069" s="68"/>
    </row>
    <row r="2071" spans="1:22" x14ac:dyDescent="0.35">
      <c r="A2071" s="177" t="s">
        <v>0</v>
      </c>
      <c r="B2071" s="179" t="s">
        <v>1</v>
      </c>
      <c r="C2071" s="181" t="s">
        <v>2</v>
      </c>
      <c r="D2071" s="183" t="s">
        <v>3</v>
      </c>
      <c r="E2071" s="184"/>
      <c r="F2071" s="185"/>
      <c r="G2071" s="185"/>
      <c r="H2071" s="185"/>
      <c r="I2071" s="185"/>
      <c r="J2071" s="185"/>
      <c r="K2071" s="186" t="s">
        <v>4</v>
      </c>
      <c r="L2071" s="48"/>
      <c r="M2071" s="183" t="s">
        <v>5</v>
      </c>
      <c r="N2071" s="184"/>
      <c r="O2071" s="185"/>
      <c r="P2071" s="185"/>
      <c r="Q2071" s="185"/>
      <c r="R2071" s="185"/>
      <c r="S2071" s="185"/>
      <c r="T2071" s="159" t="s">
        <v>6</v>
      </c>
      <c r="U2071" s="161" t="s">
        <v>7</v>
      </c>
      <c r="V2071" s="234" t="s">
        <v>879</v>
      </c>
    </row>
    <row r="2072" spans="1:22" ht="25" x14ac:dyDescent="0.35">
      <c r="A2072" s="177"/>
      <c r="B2072" s="179"/>
      <c r="C2072" s="181"/>
      <c r="D2072" s="163" t="s">
        <v>8</v>
      </c>
      <c r="E2072" s="165" t="s">
        <v>9</v>
      </c>
      <c r="F2072" s="167" t="s">
        <v>10</v>
      </c>
      <c r="G2072" s="169" t="s">
        <v>310</v>
      </c>
      <c r="H2072" s="170"/>
      <c r="I2072" s="170"/>
      <c r="J2072" s="171"/>
      <c r="K2072" s="187"/>
      <c r="L2072" s="49" t="s">
        <v>11</v>
      </c>
      <c r="M2072" s="172" t="s">
        <v>8</v>
      </c>
      <c r="N2072" s="174" t="s">
        <v>12</v>
      </c>
      <c r="O2072" s="167" t="s">
        <v>10</v>
      </c>
      <c r="P2072" s="169" t="s">
        <v>310</v>
      </c>
      <c r="Q2072" s="170"/>
      <c r="R2072" s="170"/>
      <c r="S2072" s="171"/>
      <c r="T2072" s="159"/>
      <c r="U2072" s="161"/>
      <c r="V2072" s="235"/>
    </row>
    <row r="2073" spans="1:22" ht="15" thickBot="1" x14ac:dyDescent="0.4">
      <c r="A2073" s="178"/>
      <c r="B2073" s="180"/>
      <c r="C2073" s="182"/>
      <c r="D2073" s="164"/>
      <c r="E2073" s="166"/>
      <c r="F2073" s="168"/>
      <c r="G2073" s="50" t="s">
        <v>13</v>
      </c>
      <c r="H2073" s="51" t="s">
        <v>14</v>
      </c>
      <c r="I2073" s="52" t="s">
        <v>15</v>
      </c>
      <c r="J2073" s="53">
        <v>0</v>
      </c>
      <c r="K2073" s="188"/>
      <c r="L2073" s="54"/>
      <c r="M2073" s="173"/>
      <c r="N2073" s="175"/>
      <c r="O2073" s="176"/>
      <c r="P2073" s="50" t="s">
        <v>13</v>
      </c>
      <c r="Q2073" s="51" t="s">
        <v>14</v>
      </c>
      <c r="R2073" s="52" t="s">
        <v>15</v>
      </c>
      <c r="S2073" s="53">
        <v>0</v>
      </c>
      <c r="T2073" s="160"/>
      <c r="U2073" s="162"/>
      <c r="V2073" s="236"/>
    </row>
    <row r="2074" spans="1:22" x14ac:dyDescent="0.35">
      <c r="A2074" s="56"/>
      <c r="B2074" s="57"/>
      <c r="C2074" s="58"/>
      <c r="D2074" s="59"/>
      <c r="E2074" s="60"/>
      <c r="F2074" s="60"/>
      <c r="G2074" s="61"/>
      <c r="H2074" s="62"/>
      <c r="I2074" s="63"/>
      <c r="J2074" s="64"/>
      <c r="K2074" s="65"/>
      <c r="L2074" s="65"/>
      <c r="M2074" s="59"/>
      <c r="N2074" s="60"/>
      <c r="O2074" s="60"/>
      <c r="P2074" s="61"/>
      <c r="Q2074" s="62"/>
      <c r="R2074" s="63"/>
      <c r="S2074" s="64"/>
      <c r="T2074" s="14"/>
      <c r="U2074" s="15"/>
      <c r="V2074" s="237"/>
    </row>
    <row r="2075" spans="1:22" x14ac:dyDescent="0.35">
      <c r="A2075" s="131">
        <v>1</v>
      </c>
      <c r="B2075" s="131">
        <v>102</v>
      </c>
      <c r="C2075" s="134"/>
      <c r="D2075" s="136">
        <v>400</v>
      </c>
      <c r="E2075" s="844" t="s">
        <v>1514</v>
      </c>
      <c r="F2075" s="67">
        <v>2</v>
      </c>
      <c r="G2075" s="47">
        <v>192</v>
      </c>
      <c r="H2075" s="47">
        <v>180</v>
      </c>
      <c r="I2075" s="47">
        <v>200</v>
      </c>
      <c r="J2075" s="47">
        <v>4</v>
      </c>
      <c r="K2075" s="47">
        <f>((SUM(H2077:H2101)*H2076)+(SUM(G2077:G2101)*G2076)+(SUM(I2077:I2101)*I2076))/1000</f>
        <v>133.755</v>
      </c>
      <c r="L2075" s="47">
        <f>K2075*100/D2075</f>
        <v>33.438749999999999</v>
      </c>
      <c r="M2075" s="136"/>
      <c r="N2075" s="66"/>
      <c r="O2075" s="67"/>
      <c r="P2075" s="47"/>
      <c r="Q2075" s="47"/>
      <c r="R2075" s="47"/>
      <c r="S2075" s="47"/>
      <c r="T2075" s="47">
        <f>((SUM(Q2077:Q2101)*Q2076)+(SUM(P2077:P2101)*P2076)+(SUM(R2077:R2101)*R2076))/1000</f>
        <v>0</v>
      </c>
      <c r="U2075" s="47" t="e">
        <f>T2075*100/M2075</f>
        <v>#DIV/0!</v>
      </c>
      <c r="V2075" s="68" t="s">
        <v>924</v>
      </c>
    </row>
    <row r="2076" spans="1:22" x14ac:dyDescent="0.35">
      <c r="A2076" s="132"/>
      <c r="B2076" s="133"/>
      <c r="C2076" s="135"/>
      <c r="D2076" s="133"/>
      <c r="E2076" s="69" t="s">
        <v>17</v>
      </c>
      <c r="F2076" s="70"/>
      <c r="G2076" s="71">
        <v>224</v>
      </c>
      <c r="H2076" s="71">
        <v>229</v>
      </c>
      <c r="I2076" s="71">
        <v>226</v>
      </c>
      <c r="J2076" s="71">
        <v>392</v>
      </c>
      <c r="K2076" s="47"/>
      <c r="L2076" s="47"/>
      <c r="M2076" s="133"/>
      <c r="N2076" s="69" t="s">
        <v>17</v>
      </c>
      <c r="O2076" s="70"/>
      <c r="P2076" s="71"/>
      <c r="Q2076" s="71"/>
      <c r="R2076" s="71"/>
      <c r="S2076" s="47"/>
      <c r="T2076" s="76"/>
      <c r="U2076" s="73"/>
      <c r="V2076" s="68"/>
    </row>
    <row r="2077" spans="1:22" x14ac:dyDescent="0.35">
      <c r="A2077" s="132"/>
      <c r="B2077" s="133"/>
      <c r="C2077" s="135"/>
      <c r="D2077" s="133"/>
      <c r="E2077" s="844" t="s">
        <v>940</v>
      </c>
      <c r="F2077" s="75"/>
      <c r="G2077" s="47"/>
      <c r="H2077" s="47"/>
      <c r="I2077" s="47"/>
      <c r="J2077" s="47"/>
      <c r="K2077" s="47"/>
      <c r="L2077" s="47"/>
      <c r="M2077" s="133"/>
      <c r="N2077" s="74"/>
      <c r="O2077" s="75"/>
      <c r="P2077" s="47"/>
      <c r="Q2077" s="47"/>
      <c r="R2077" s="47"/>
      <c r="S2077" s="47"/>
      <c r="T2077" s="76"/>
      <c r="U2077" s="73"/>
      <c r="V2077" s="68"/>
    </row>
    <row r="2078" spans="1:22" x14ac:dyDescent="0.35">
      <c r="A2078" s="132"/>
      <c r="B2078" s="133"/>
      <c r="C2078" s="135"/>
      <c r="D2078" s="133"/>
      <c r="E2078" s="846" t="s">
        <v>1515</v>
      </c>
      <c r="F2078" s="75"/>
      <c r="G2078" s="47">
        <v>21</v>
      </c>
      <c r="H2078" s="47">
        <v>16</v>
      </c>
      <c r="I2078" s="47">
        <v>12</v>
      </c>
      <c r="J2078" s="47">
        <v>4</v>
      </c>
      <c r="K2078" s="47"/>
      <c r="L2078" s="47"/>
      <c r="M2078" s="133"/>
      <c r="N2078" s="77"/>
      <c r="O2078" s="75"/>
      <c r="P2078" s="47"/>
      <c r="Q2078" s="47"/>
      <c r="R2078" s="47"/>
      <c r="S2078" s="47"/>
      <c r="T2078" s="76"/>
      <c r="U2078" s="73"/>
      <c r="V2078" s="68"/>
    </row>
    <row r="2079" spans="1:22" x14ac:dyDescent="0.35">
      <c r="A2079" s="132"/>
      <c r="B2079" s="133"/>
      <c r="C2079" s="135"/>
      <c r="D2079" s="133"/>
      <c r="E2079" s="846" t="s">
        <v>1516</v>
      </c>
      <c r="F2079" s="75"/>
      <c r="G2079" s="47">
        <v>9</v>
      </c>
      <c r="H2079" s="47">
        <v>6</v>
      </c>
      <c r="I2079" s="47">
        <v>11</v>
      </c>
      <c r="J2079" s="47">
        <v>2</v>
      </c>
      <c r="K2079" s="47"/>
      <c r="L2079" s="47"/>
      <c r="M2079" s="133"/>
      <c r="N2079" s="74"/>
      <c r="O2079" s="75"/>
      <c r="P2079" s="47"/>
      <c r="Q2079" s="47"/>
      <c r="R2079" s="47"/>
      <c r="S2079" s="47"/>
      <c r="T2079" s="76"/>
      <c r="U2079" s="73"/>
      <c r="V2079" s="68"/>
    </row>
    <row r="2080" spans="1:22" x14ac:dyDescent="0.35">
      <c r="A2080" s="132"/>
      <c r="B2080" s="133"/>
      <c r="C2080" s="135"/>
      <c r="D2080" s="133"/>
      <c r="E2080" s="846" t="s">
        <v>1517</v>
      </c>
      <c r="F2080" s="75"/>
      <c r="G2080" s="47">
        <v>35</v>
      </c>
      <c r="H2080" s="47">
        <v>21</v>
      </c>
      <c r="I2080" s="47">
        <v>14</v>
      </c>
      <c r="J2080" s="47">
        <v>14</v>
      </c>
      <c r="K2080" s="47"/>
      <c r="L2080" s="47"/>
      <c r="M2080" s="133"/>
      <c r="N2080" s="74"/>
      <c r="O2080" s="75"/>
      <c r="P2080" s="47"/>
      <c r="Q2080" s="47"/>
      <c r="R2080" s="47"/>
      <c r="S2080" s="47"/>
      <c r="T2080" s="76"/>
      <c r="U2080" s="73"/>
      <c r="V2080" s="68"/>
    </row>
    <row r="2081" spans="1:22" x14ac:dyDescent="0.35">
      <c r="A2081" s="132"/>
      <c r="B2081" s="133"/>
      <c r="C2081" s="135"/>
      <c r="D2081" s="133"/>
      <c r="E2081" s="846" t="s">
        <v>1518</v>
      </c>
      <c r="F2081" s="75"/>
      <c r="G2081" s="47"/>
      <c r="H2081" s="47"/>
      <c r="I2081" s="47"/>
      <c r="J2081" s="47"/>
      <c r="K2081" s="47"/>
      <c r="L2081" s="47"/>
      <c r="M2081" s="133"/>
      <c r="N2081" s="74"/>
      <c r="O2081" s="75"/>
      <c r="P2081" s="47"/>
      <c r="Q2081" s="47"/>
      <c r="R2081" s="47"/>
      <c r="S2081" s="47"/>
      <c r="T2081" s="76"/>
      <c r="U2081" s="73"/>
      <c r="V2081" s="68"/>
    </row>
    <row r="2082" spans="1:22" x14ac:dyDescent="0.35">
      <c r="A2082" s="132"/>
      <c r="B2082" s="133"/>
      <c r="C2082" s="135"/>
      <c r="D2082" s="133"/>
      <c r="E2082" s="126" t="s">
        <v>926</v>
      </c>
      <c r="F2082" s="75"/>
      <c r="G2082" s="47"/>
      <c r="H2082" s="47"/>
      <c r="I2082" s="47"/>
      <c r="J2082" s="47"/>
      <c r="K2082" s="47"/>
      <c r="L2082" s="47"/>
      <c r="M2082" s="133"/>
      <c r="N2082" s="74"/>
      <c r="O2082" s="75"/>
      <c r="P2082" s="47"/>
      <c r="Q2082" s="47"/>
      <c r="R2082" s="47"/>
      <c r="S2082" s="47"/>
      <c r="T2082" s="76"/>
      <c r="U2082" s="73"/>
      <c r="V2082" s="68"/>
    </row>
    <row r="2083" spans="1:22" x14ac:dyDescent="0.35">
      <c r="A2083" s="132"/>
      <c r="B2083" s="133"/>
      <c r="C2083" s="135"/>
      <c r="D2083" s="133"/>
      <c r="E2083" s="846" t="s">
        <v>1519</v>
      </c>
      <c r="F2083" s="75"/>
      <c r="G2083" s="47">
        <v>6</v>
      </c>
      <c r="H2083" s="47">
        <v>14</v>
      </c>
      <c r="I2083" s="47">
        <v>9</v>
      </c>
      <c r="J2083" s="47">
        <v>10</v>
      </c>
      <c r="K2083" s="47"/>
      <c r="L2083" s="47"/>
      <c r="M2083" s="133"/>
      <c r="N2083" s="74"/>
      <c r="O2083" s="75"/>
      <c r="P2083" s="47"/>
      <c r="Q2083" s="47"/>
      <c r="R2083" s="47"/>
      <c r="S2083" s="47"/>
      <c r="T2083" s="76"/>
      <c r="U2083" s="73"/>
      <c r="V2083" s="68"/>
    </row>
    <row r="2084" spans="1:22" x14ac:dyDescent="0.35">
      <c r="A2084" s="132"/>
      <c r="B2084" s="133"/>
      <c r="C2084" s="135"/>
      <c r="D2084" s="133"/>
      <c r="E2084" s="846" t="s">
        <v>1520</v>
      </c>
      <c r="F2084" s="75"/>
      <c r="G2084" s="47">
        <v>30</v>
      </c>
      <c r="H2084" s="47">
        <v>28</v>
      </c>
      <c r="I2084" s="47">
        <v>26</v>
      </c>
      <c r="J2084" s="47">
        <v>7</v>
      </c>
      <c r="K2084" s="47"/>
      <c r="L2084" s="47"/>
      <c r="M2084" s="133"/>
      <c r="N2084" s="74"/>
      <c r="O2084" s="75"/>
      <c r="P2084" s="47"/>
      <c r="Q2084" s="47"/>
      <c r="R2084" s="47"/>
      <c r="S2084" s="47"/>
      <c r="T2084" s="76"/>
      <c r="U2084" s="73"/>
      <c r="V2084" s="68"/>
    </row>
    <row r="2085" spans="1:22" x14ac:dyDescent="0.35">
      <c r="A2085" s="132"/>
      <c r="B2085" s="133"/>
      <c r="C2085" s="135"/>
      <c r="D2085" s="133"/>
      <c r="E2085" s="851" t="s">
        <v>1183</v>
      </c>
      <c r="F2085" s="75"/>
      <c r="G2085" s="47"/>
      <c r="H2085" s="47"/>
      <c r="I2085" s="47"/>
      <c r="J2085" s="47"/>
      <c r="K2085" s="47"/>
      <c r="L2085" s="47"/>
      <c r="M2085" s="133"/>
      <c r="N2085" s="74"/>
      <c r="O2085" s="75"/>
      <c r="P2085" s="47"/>
      <c r="Q2085" s="47"/>
      <c r="R2085" s="47"/>
      <c r="S2085" s="47"/>
      <c r="T2085" s="76"/>
      <c r="U2085" s="73"/>
      <c r="V2085" s="68"/>
    </row>
    <row r="2086" spans="1:22" x14ac:dyDescent="0.35">
      <c r="A2086" s="132"/>
      <c r="B2086" s="133"/>
      <c r="C2086" s="135"/>
      <c r="D2086" s="133"/>
      <c r="E2086" s="846" t="s">
        <v>1521</v>
      </c>
      <c r="F2086" s="75"/>
      <c r="G2086" s="47">
        <v>13</v>
      </c>
      <c r="H2086" s="47">
        <v>11</v>
      </c>
      <c r="I2086" s="47">
        <v>21</v>
      </c>
      <c r="J2086" s="47">
        <v>10</v>
      </c>
      <c r="K2086" s="47"/>
      <c r="L2086" s="47"/>
      <c r="M2086" s="133"/>
      <c r="N2086" s="74"/>
      <c r="O2086" s="75"/>
      <c r="P2086" s="47"/>
      <c r="Q2086" s="47"/>
      <c r="R2086" s="47"/>
      <c r="S2086" s="47"/>
      <c r="T2086" s="76"/>
      <c r="U2086" s="73"/>
      <c r="V2086" s="68"/>
    </row>
    <row r="2087" spans="1:22" x14ac:dyDescent="0.35">
      <c r="A2087" s="132"/>
      <c r="B2087" s="133"/>
      <c r="C2087" s="135"/>
      <c r="D2087" s="133"/>
      <c r="E2087" s="126" t="s">
        <v>1345</v>
      </c>
      <c r="F2087" s="75"/>
      <c r="G2087" s="47"/>
      <c r="H2087" s="47"/>
      <c r="I2087" s="47"/>
      <c r="J2087" s="47"/>
      <c r="K2087" s="47"/>
      <c r="L2087" s="47"/>
      <c r="M2087" s="133"/>
      <c r="N2087" s="74"/>
      <c r="O2087" s="75"/>
      <c r="P2087" s="47"/>
      <c r="Q2087" s="47"/>
      <c r="R2087" s="47"/>
      <c r="S2087" s="47"/>
      <c r="T2087" s="76"/>
      <c r="U2087" s="73"/>
      <c r="V2087" s="68"/>
    </row>
    <row r="2088" spans="1:22" x14ac:dyDescent="0.35">
      <c r="A2088" s="132"/>
      <c r="B2088" s="133"/>
      <c r="C2088" s="135"/>
      <c r="D2088" s="133"/>
      <c r="E2088" s="851" t="s">
        <v>932</v>
      </c>
      <c r="F2088" s="75"/>
      <c r="G2088" s="47"/>
      <c r="H2088" s="47"/>
      <c r="I2088" s="47"/>
      <c r="J2088" s="47"/>
      <c r="K2088" s="47"/>
      <c r="L2088" s="47"/>
      <c r="M2088" s="133"/>
      <c r="N2088" s="74"/>
      <c r="O2088" s="75"/>
      <c r="P2088" s="47"/>
      <c r="Q2088" s="47"/>
      <c r="R2088" s="47"/>
      <c r="S2088" s="47"/>
      <c r="T2088" s="76"/>
      <c r="U2088" s="73"/>
      <c r="V2088" s="68"/>
    </row>
    <row r="2089" spans="1:22" x14ac:dyDescent="0.35">
      <c r="A2089" s="132"/>
      <c r="B2089" s="133"/>
      <c r="C2089" s="135"/>
      <c r="D2089" s="133"/>
      <c r="E2089" s="846" t="s">
        <v>1522</v>
      </c>
      <c r="F2089" s="75"/>
      <c r="G2089" s="47">
        <v>0</v>
      </c>
      <c r="H2089" s="47">
        <v>1</v>
      </c>
      <c r="I2089" s="47">
        <v>3</v>
      </c>
      <c r="J2089" s="47">
        <v>3</v>
      </c>
      <c r="K2089" s="47"/>
      <c r="L2089" s="47"/>
      <c r="M2089" s="133"/>
      <c r="N2089" s="74"/>
      <c r="O2089" s="75"/>
      <c r="P2089" s="47"/>
      <c r="Q2089" s="47"/>
      <c r="R2089" s="47"/>
      <c r="S2089" s="47"/>
      <c r="T2089" s="76"/>
      <c r="U2089" s="73"/>
      <c r="V2089" s="68"/>
    </row>
    <row r="2090" spans="1:22" x14ac:dyDescent="0.35">
      <c r="A2090" s="132"/>
      <c r="B2090" s="133"/>
      <c r="C2090" s="135"/>
      <c r="D2090" s="133"/>
      <c r="E2090" s="846" t="s">
        <v>1523</v>
      </c>
      <c r="F2090" s="75"/>
      <c r="G2090" s="47">
        <v>16</v>
      </c>
      <c r="H2090" s="47">
        <v>14</v>
      </c>
      <c r="I2090" s="47">
        <v>13</v>
      </c>
      <c r="J2090" s="47">
        <v>7</v>
      </c>
      <c r="K2090" s="47"/>
      <c r="L2090" s="47"/>
      <c r="M2090" s="133"/>
      <c r="N2090" s="74"/>
      <c r="O2090" s="75"/>
      <c r="P2090" s="47"/>
      <c r="Q2090" s="47"/>
      <c r="R2090" s="47"/>
      <c r="S2090" s="47"/>
      <c r="T2090" s="76"/>
      <c r="U2090" s="73"/>
      <c r="V2090" s="68"/>
    </row>
    <row r="2091" spans="1:22" x14ac:dyDescent="0.35">
      <c r="A2091" s="132"/>
      <c r="B2091" s="133"/>
      <c r="C2091" s="135"/>
      <c r="D2091" s="133"/>
      <c r="E2091" s="851" t="s">
        <v>1524</v>
      </c>
      <c r="F2091" s="75"/>
      <c r="G2091" s="47"/>
      <c r="H2091" s="47"/>
      <c r="I2091" s="47"/>
      <c r="J2091" s="47"/>
      <c r="K2091" s="47"/>
      <c r="L2091" s="47"/>
      <c r="M2091" s="133"/>
      <c r="N2091" s="74"/>
      <c r="O2091" s="75"/>
      <c r="P2091" s="47"/>
      <c r="Q2091" s="47"/>
      <c r="R2091" s="47"/>
      <c r="S2091" s="47"/>
      <c r="T2091" s="76"/>
      <c r="U2091" s="73"/>
      <c r="V2091" s="68"/>
    </row>
    <row r="2092" spans="1:22" x14ac:dyDescent="0.35">
      <c r="A2092" s="132"/>
      <c r="B2092" s="133"/>
      <c r="C2092" s="135"/>
      <c r="D2092" s="133"/>
      <c r="E2092" s="126" t="s">
        <v>1525</v>
      </c>
      <c r="F2092" s="75"/>
      <c r="G2092" s="47"/>
      <c r="H2092" s="47"/>
      <c r="I2092" s="47"/>
      <c r="J2092" s="47"/>
      <c r="K2092" s="47"/>
      <c r="L2092" s="47"/>
      <c r="M2092" s="133"/>
      <c r="N2092" s="74"/>
      <c r="O2092" s="75"/>
      <c r="P2092" s="47"/>
      <c r="Q2092" s="47"/>
      <c r="R2092" s="47"/>
      <c r="S2092" s="47"/>
      <c r="T2092" s="76"/>
      <c r="U2092" s="73"/>
      <c r="V2092" s="68"/>
    </row>
    <row r="2093" spans="1:22" x14ac:dyDescent="0.35">
      <c r="A2093" s="132"/>
      <c r="B2093" s="133"/>
      <c r="C2093" s="135"/>
      <c r="D2093" s="133"/>
      <c r="E2093" s="851" t="s">
        <v>932</v>
      </c>
      <c r="F2093" s="75"/>
      <c r="G2093" s="47"/>
      <c r="H2093" s="47"/>
      <c r="I2093" s="47"/>
      <c r="J2093" s="47"/>
      <c r="K2093" s="47"/>
      <c r="L2093" s="47"/>
      <c r="M2093" s="133"/>
      <c r="N2093" s="77"/>
      <c r="O2093" s="75"/>
      <c r="P2093" s="47"/>
      <c r="Q2093" s="47"/>
      <c r="R2093" s="47"/>
      <c r="S2093" s="47"/>
      <c r="T2093" s="76"/>
      <c r="U2093" s="73"/>
      <c r="V2093" s="68"/>
    </row>
    <row r="2094" spans="1:22" x14ac:dyDescent="0.35">
      <c r="A2094" s="132"/>
      <c r="B2094" s="133"/>
      <c r="C2094" s="135"/>
      <c r="D2094" s="133"/>
      <c r="E2094" s="846" t="s">
        <v>1526</v>
      </c>
      <c r="F2094" s="75"/>
      <c r="G2094" s="47">
        <v>0</v>
      </c>
      <c r="H2094" s="47"/>
      <c r="I2094" s="47"/>
      <c r="J2094" s="47">
        <v>0</v>
      </c>
      <c r="K2094" s="47"/>
      <c r="L2094" s="47"/>
      <c r="M2094" s="133"/>
      <c r="N2094" s="74"/>
      <c r="O2094" s="75"/>
      <c r="P2094" s="47"/>
      <c r="Q2094" s="47"/>
      <c r="R2094" s="47"/>
      <c r="S2094" s="47"/>
      <c r="T2094" s="76"/>
      <c r="U2094" s="73"/>
      <c r="V2094" s="68"/>
    </row>
    <row r="2095" spans="1:22" x14ac:dyDescent="0.35">
      <c r="A2095" s="132"/>
      <c r="B2095" s="133"/>
      <c r="C2095" s="135"/>
      <c r="D2095" s="133"/>
      <c r="E2095" s="851" t="s">
        <v>1183</v>
      </c>
      <c r="F2095" s="75"/>
      <c r="G2095" s="47"/>
      <c r="H2095" s="47"/>
      <c r="I2095" s="47"/>
      <c r="J2095" s="47"/>
      <c r="K2095" s="47"/>
      <c r="L2095" s="47"/>
      <c r="M2095" s="133"/>
      <c r="N2095" s="74"/>
      <c r="O2095" s="75"/>
      <c r="P2095" s="47"/>
      <c r="Q2095" s="47"/>
      <c r="R2095" s="47"/>
      <c r="S2095" s="47"/>
      <c r="T2095" s="76"/>
      <c r="U2095" s="73"/>
      <c r="V2095" s="68"/>
    </row>
    <row r="2096" spans="1:22" x14ac:dyDescent="0.35">
      <c r="A2096" s="132"/>
      <c r="B2096" s="133"/>
      <c r="C2096" s="135"/>
      <c r="D2096" s="133"/>
      <c r="E2096" s="846" t="s">
        <v>1527</v>
      </c>
      <c r="F2096" s="75"/>
      <c r="G2096" s="47"/>
      <c r="H2096" s="47"/>
      <c r="I2096" s="47"/>
      <c r="J2096" s="47"/>
      <c r="K2096" s="47"/>
      <c r="L2096" s="47"/>
      <c r="M2096" s="133"/>
      <c r="N2096" s="74"/>
      <c r="O2096" s="75"/>
      <c r="P2096" s="47"/>
      <c r="Q2096" s="47"/>
      <c r="R2096" s="47"/>
      <c r="S2096" s="47"/>
      <c r="T2096" s="76"/>
      <c r="U2096" s="73"/>
      <c r="V2096" s="68"/>
    </row>
    <row r="2097" spans="1:22" x14ac:dyDescent="0.35">
      <c r="A2097" s="132"/>
      <c r="B2097" s="133"/>
      <c r="C2097" s="135"/>
      <c r="D2097" s="133"/>
      <c r="E2097" s="126" t="s">
        <v>1528</v>
      </c>
      <c r="F2097" s="75"/>
      <c r="G2097" s="47"/>
      <c r="H2097" s="47"/>
      <c r="I2097" s="47"/>
      <c r="J2097" s="47"/>
      <c r="K2097" s="47"/>
      <c r="L2097" s="47"/>
      <c r="M2097" s="133"/>
      <c r="N2097" s="74"/>
      <c r="O2097" s="75"/>
      <c r="P2097" s="47"/>
      <c r="Q2097" s="47"/>
      <c r="R2097" s="47"/>
      <c r="S2097" s="47"/>
      <c r="T2097" s="76"/>
      <c r="U2097" s="73"/>
      <c r="V2097" s="68"/>
    </row>
    <row r="2098" spans="1:22" x14ac:dyDescent="0.35">
      <c r="A2098" s="132"/>
      <c r="B2098" s="133"/>
      <c r="C2098" s="135"/>
      <c r="D2098" s="133"/>
      <c r="E2098" s="851" t="s">
        <v>932</v>
      </c>
      <c r="F2098" s="68"/>
      <c r="G2098" s="47"/>
      <c r="H2098" s="47"/>
      <c r="I2098" s="47"/>
      <c r="J2098" s="47"/>
      <c r="K2098" s="47"/>
      <c r="L2098" s="47"/>
      <c r="M2098" s="133"/>
      <c r="N2098" s="77"/>
      <c r="O2098" s="75"/>
      <c r="P2098" s="47"/>
      <c r="Q2098" s="47"/>
      <c r="R2098" s="47"/>
      <c r="S2098" s="47"/>
      <c r="T2098" s="76"/>
      <c r="U2098" s="73"/>
      <c r="V2098" s="68"/>
    </row>
    <row r="2099" spans="1:22" x14ac:dyDescent="0.35">
      <c r="A2099" s="132"/>
      <c r="B2099" s="133"/>
      <c r="C2099" s="135"/>
      <c r="D2099" s="133"/>
      <c r="E2099" s="851" t="s">
        <v>1340</v>
      </c>
      <c r="F2099" s="68"/>
      <c r="G2099" s="47"/>
      <c r="H2099" s="47"/>
      <c r="I2099" s="47"/>
      <c r="J2099" s="47"/>
      <c r="K2099" s="47"/>
      <c r="L2099" s="47"/>
      <c r="M2099" s="133"/>
      <c r="N2099" s="77"/>
      <c r="O2099" s="75"/>
      <c r="P2099" s="47"/>
      <c r="Q2099" s="47"/>
      <c r="R2099" s="47"/>
      <c r="S2099" s="47"/>
      <c r="T2099" s="76"/>
      <c r="U2099" s="73"/>
      <c r="V2099" s="68"/>
    </row>
    <row r="2100" spans="1:22" x14ac:dyDescent="0.35">
      <c r="A2100" s="132"/>
      <c r="B2100" s="133"/>
      <c r="C2100" s="135"/>
      <c r="D2100" s="133"/>
      <c r="E2100" s="846" t="s">
        <v>1529</v>
      </c>
      <c r="F2100" s="68"/>
      <c r="G2100" s="47">
        <v>2</v>
      </c>
      <c r="H2100" s="47"/>
      <c r="I2100" s="47"/>
      <c r="J2100" s="47">
        <v>2</v>
      </c>
      <c r="K2100" s="47"/>
      <c r="L2100" s="47"/>
      <c r="M2100" s="133"/>
      <c r="N2100" s="77"/>
      <c r="O2100" s="75"/>
      <c r="P2100" s="47"/>
      <c r="Q2100" s="47"/>
      <c r="R2100" s="47"/>
      <c r="S2100" s="47"/>
      <c r="T2100" s="76"/>
      <c r="U2100" s="73"/>
      <c r="V2100" s="68"/>
    </row>
    <row r="2101" spans="1:22" x14ac:dyDescent="0.35">
      <c r="A2101" s="132"/>
      <c r="B2101" s="133"/>
      <c r="C2101" s="135"/>
      <c r="D2101" s="133"/>
      <c r="E2101" s="846" t="s">
        <v>1530</v>
      </c>
      <c r="F2101" s="68"/>
      <c r="G2101" s="47">
        <v>69</v>
      </c>
      <c r="H2101" s="47">
        <v>86</v>
      </c>
      <c r="I2101" s="47">
        <v>84</v>
      </c>
      <c r="J2101" s="47">
        <v>20</v>
      </c>
      <c r="K2101" s="47"/>
      <c r="L2101" s="47"/>
      <c r="M2101" s="133"/>
      <c r="N2101" s="87"/>
      <c r="O2101" s="75"/>
      <c r="P2101" s="47"/>
      <c r="Q2101" s="47"/>
      <c r="R2101" s="47"/>
      <c r="S2101" s="47"/>
      <c r="T2101" s="88"/>
      <c r="U2101" s="73"/>
      <c r="V2101" s="68"/>
    </row>
    <row r="2103" spans="1:22" x14ac:dyDescent="0.35">
      <c r="A2103" s="177" t="s">
        <v>0</v>
      </c>
      <c r="B2103" s="179" t="s">
        <v>1</v>
      </c>
      <c r="C2103" s="181" t="s">
        <v>2</v>
      </c>
      <c r="D2103" s="183" t="s">
        <v>3</v>
      </c>
      <c r="E2103" s="184"/>
      <c r="F2103" s="185"/>
      <c r="G2103" s="185"/>
      <c r="H2103" s="185"/>
      <c r="I2103" s="185"/>
      <c r="J2103" s="185"/>
      <c r="K2103" s="186" t="s">
        <v>4</v>
      </c>
      <c r="L2103" s="48"/>
      <c r="M2103" s="183" t="s">
        <v>5</v>
      </c>
      <c r="N2103" s="184"/>
      <c r="O2103" s="185"/>
      <c r="P2103" s="185"/>
      <c r="Q2103" s="185"/>
      <c r="R2103" s="185"/>
      <c r="S2103" s="185"/>
      <c r="T2103" s="159" t="s">
        <v>6</v>
      </c>
      <c r="U2103" s="161" t="s">
        <v>7</v>
      </c>
      <c r="V2103" s="234" t="s">
        <v>879</v>
      </c>
    </row>
    <row r="2104" spans="1:22" ht="25" x14ac:dyDescent="0.35">
      <c r="A2104" s="177"/>
      <c r="B2104" s="179"/>
      <c r="C2104" s="181"/>
      <c r="D2104" s="163" t="s">
        <v>8</v>
      </c>
      <c r="E2104" s="165" t="s">
        <v>9</v>
      </c>
      <c r="F2104" s="167" t="s">
        <v>10</v>
      </c>
      <c r="G2104" s="169" t="s">
        <v>310</v>
      </c>
      <c r="H2104" s="170"/>
      <c r="I2104" s="170"/>
      <c r="J2104" s="171"/>
      <c r="K2104" s="187"/>
      <c r="L2104" s="49" t="s">
        <v>11</v>
      </c>
      <c r="M2104" s="172" t="s">
        <v>8</v>
      </c>
      <c r="N2104" s="174" t="s">
        <v>12</v>
      </c>
      <c r="O2104" s="167" t="s">
        <v>10</v>
      </c>
      <c r="P2104" s="169" t="s">
        <v>310</v>
      </c>
      <c r="Q2104" s="170"/>
      <c r="R2104" s="170"/>
      <c r="S2104" s="171"/>
      <c r="T2104" s="159"/>
      <c r="U2104" s="161"/>
      <c r="V2104" s="235"/>
    </row>
    <row r="2105" spans="1:22" ht="15" thickBot="1" x14ac:dyDescent="0.4">
      <c r="A2105" s="178"/>
      <c r="B2105" s="180"/>
      <c r="C2105" s="182"/>
      <c r="D2105" s="164"/>
      <c r="E2105" s="166"/>
      <c r="F2105" s="168"/>
      <c r="G2105" s="50" t="s">
        <v>13</v>
      </c>
      <c r="H2105" s="51" t="s">
        <v>14</v>
      </c>
      <c r="I2105" s="52" t="s">
        <v>15</v>
      </c>
      <c r="J2105" s="53">
        <v>0</v>
      </c>
      <c r="K2105" s="188"/>
      <c r="L2105" s="54"/>
      <c r="M2105" s="173"/>
      <c r="N2105" s="175"/>
      <c r="O2105" s="176"/>
      <c r="P2105" s="50" t="s">
        <v>13</v>
      </c>
      <c r="Q2105" s="51" t="s">
        <v>14</v>
      </c>
      <c r="R2105" s="52" t="s">
        <v>15</v>
      </c>
      <c r="S2105" s="53">
        <v>0</v>
      </c>
      <c r="T2105" s="160"/>
      <c r="U2105" s="162"/>
      <c r="V2105" s="236"/>
    </row>
    <row r="2106" spans="1:22" x14ac:dyDescent="0.35">
      <c r="A2106" s="56"/>
      <c r="B2106" s="57"/>
      <c r="C2106" s="58"/>
      <c r="D2106" s="59"/>
      <c r="E2106" s="60"/>
      <c r="F2106" s="60"/>
      <c r="G2106" s="61"/>
      <c r="H2106" s="62"/>
      <c r="I2106" s="63"/>
      <c r="J2106" s="64"/>
      <c r="K2106" s="65"/>
      <c r="L2106" s="65"/>
      <c r="M2106" s="59"/>
      <c r="N2106" s="60"/>
      <c r="O2106" s="60"/>
      <c r="P2106" s="61"/>
      <c r="Q2106" s="62"/>
      <c r="R2106" s="63"/>
      <c r="S2106" s="64"/>
      <c r="T2106" s="14"/>
      <c r="U2106" s="15"/>
      <c r="V2106" s="237"/>
    </row>
    <row r="2107" spans="1:22" x14ac:dyDescent="0.35">
      <c r="A2107" s="131">
        <v>1</v>
      </c>
      <c r="B2107" s="131">
        <v>103</v>
      </c>
      <c r="C2107" s="134"/>
      <c r="D2107" s="136"/>
      <c r="E2107" s="66"/>
      <c r="F2107" s="67"/>
      <c r="G2107" s="47"/>
      <c r="H2107" s="47"/>
      <c r="I2107" s="47"/>
      <c r="J2107" s="47"/>
      <c r="K2107" s="47">
        <f>((SUM(H2109:H2131)*H2108)+(SUM(G2109:G2131)*G2108)+(SUM(I2109:I2131)*I2108))/1000</f>
        <v>0</v>
      </c>
      <c r="L2107" s="47" t="e">
        <f>K2107*100/D2107</f>
        <v>#DIV/0!</v>
      </c>
      <c r="M2107" s="136">
        <v>400</v>
      </c>
      <c r="N2107" s="844" t="s">
        <v>1531</v>
      </c>
      <c r="O2107" s="67">
        <v>3</v>
      </c>
      <c r="P2107" s="47">
        <v>35</v>
      </c>
      <c r="Q2107" s="47">
        <v>64</v>
      </c>
      <c r="R2107" s="47">
        <v>102</v>
      </c>
      <c r="S2107" s="47">
        <v>39</v>
      </c>
      <c r="T2107" s="47">
        <f>((SUM(Q2109:Q2133)*Q2108)+(SUM(P2109:P2133)*P2108)+(SUM(R2109:R2133)*R2108))/1000</f>
        <v>46.866999999999997</v>
      </c>
      <c r="U2107" s="47">
        <f>T2107*100/M2107</f>
        <v>11.716749999999999</v>
      </c>
      <c r="V2107" s="68" t="s">
        <v>924</v>
      </c>
    </row>
    <row r="2108" spans="1:22" x14ac:dyDescent="0.35">
      <c r="A2108" s="132"/>
      <c r="B2108" s="133"/>
      <c r="C2108" s="135"/>
      <c r="D2108" s="133"/>
      <c r="E2108" s="69" t="s">
        <v>17</v>
      </c>
      <c r="F2108" s="70"/>
      <c r="G2108" s="71"/>
      <c r="H2108" s="71"/>
      <c r="I2108" s="71"/>
      <c r="J2108" s="71"/>
      <c r="K2108" s="47"/>
      <c r="L2108" s="47"/>
      <c r="M2108" s="133"/>
      <c r="N2108" s="69" t="s">
        <v>17</v>
      </c>
      <c r="O2108" s="70"/>
      <c r="P2108" s="71">
        <v>235</v>
      </c>
      <c r="Q2108" s="71">
        <v>237</v>
      </c>
      <c r="R2108" s="71">
        <v>232</v>
      </c>
      <c r="S2108" s="71">
        <v>405</v>
      </c>
      <c r="T2108" s="76"/>
      <c r="U2108" s="73"/>
      <c r="V2108" s="68"/>
    </row>
    <row r="2109" spans="1:22" x14ac:dyDescent="0.35">
      <c r="A2109" s="132"/>
      <c r="B2109" s="133"/>
      <c r="C2109" s="135"/>
      <c r="D2109" s="133"/>
      <c r="E2109" s="74"/>
      <c r="F2109" s="75"/>
      <c r="G2109" s="47"/>
      <c r="H2109" s="47"/>
      <c r="I2109" s="47"/>
      <c r="J2109" s="47"/>
      <c r="K2109" s="47"/>
      <c r="L2109" s="47"/>
      <c r="M2109" s="133"/>
      <c r="N2109" s="844" t="s">
        <v>940</v>
      </c>
      <c r="O2109" s="75"/>
      <c r="P2109" s="47"/>
      <c r="Q2109" s="47"/>
      <c r="R2109" s="47"/>
      <c r="S2109" s="47"/>
      <c r="T2109" s="76"/>
      <c r="U2109" s="73"/>
      <c r="V2109" s="68"/>
    </row>
    <row r="2110" spans="1:22" x14ac:dyDescent="0.35">
      <c r="A2110" s="132"/>
      <c r="B2110" s="133"/>
      <c r="C2110" s="135"/>
      <c r="D2110" s="133"/>
      <c r="E2110" s="74"/>
      <c r="F2110" s="75"/>
      <c r="G2110" s="47"/>
      <c r="H2110" s="47"/>
      <c r="I2110" s="47"/>
      <c r="J2110" s="47"/>
      <c r="K2110" s="47"/>
      <c r="L2110" s="47"/>
      <c r="M2110" s="133"/>
      <c r="N2110" s="851" t="s">
        <v>1532</v>
      </c>
      <c r="O2110" s="75"/>
      <c r="P2110" s="47">
        <v>2</v>
      </c>
      <c r="Q2110" s="47">
        <v>0</v>
      </c>
      <c r="R2110" s="47">
        <v>0</v>
      </c>
      <c r="S2110" s="47">
        <v>2</v>
      </c>
      <c r="T2110" s="76"/>
      <c r="U2110" s="73"/>
      <c r="V2110" s="68"/>
    </row>
    <row r="2111" spans="1:22" x14ac:dyDescent="0.35">
      <c r="A2111" s="132"/>
      <c r="B2111" s="133"/>
      <c r="C2111" s="135"/>
      <c r="D2111" s="133"/>
      <c r="E2111" s="74"/>
      <c r="F2111" s="75"/>
      <c r="G2111" s="47"/>
      <c r="H2111" s="47"/>
      <c r="I2111" s="47"/>
      <c r="J2111" s="47"/>
      <c r="K2111" s="47"/>
      <c r="L2111" s="47"/>
      <c r="M2111" s="133"/>
      <c r="N2111" s="851" t="s">
        <v>1533</v>
      </c>
      <c r="O2111" s="75"/>
      <c r="P2111" s="47">
        <v>0</v>
      </c>
      <c r="Q2111" s="47">
        <v>0</v>
      </c>
      <c r="R2111" s="47">
        <v>3</v>
      </c>
      <c r="S2111" s="47">
        <v>1</v>
      </c>
      <c r="T2111" s="76"/>
      <c r="U2111" s="73"/>
      <c r="V2111" s="68"/>
    </row>
    <row r="2112" spans="1:22" x14ac:dyDescent="0.35">
      <c r="A2112" s="132"/>
      <c r="B2112" s="133"/>
      <c r="C2112" s="135"/>
      <c r="D2112" s="133"/>
      <c r="E2112" s="74"/>
      <c r="F2112" s="75"/>
      <c r="G2112" s="47"/>
      <c r="H2112" s="47"/>
      <c r="I2112" s="47"/>
      <c r="J2112" s="47"/>
      <c r="K2112" s="47"/>
      <c r="L2112" s="47"/>
      <c r="M2112" s="133"/>
      <c r="N2112" s="851" t="s">
        <v>1183</v>
      </c>
      <c r="O2112" s="75"/>
      <c r="P2112" s="47"/>
      <c r="Q2112" s="47"/>
      <c r="R2112" s="47"/>
      <c r="S2112" s="47"/>
      <c r="T2112" s="76"/>
      <c r="U2112" s="73"/>
      <c r="V2112" s="68"/>
    </row>
    <row r="2113" spans="1:22" x14ac:dyDescent="0.35">
      <c r="A2113" s="132"/>
      <c r="B2113" s="133"/>
      <c r="C2113" s="135"/>
      <c r="D2113" s="133"/>
      <c r="E2113" s="74"/>
      <c r="F2113" s="75"/>
      <c r="G2113" s="47"/>
      <c r="H2113" s="47"/>
      <c r="I2113" s="47"/>
      <c r="J2113" s="47"/>
      <c r="K2113" s="47"/>
      <c r="L2113" s="47"/>
      <c r="M2113" s="133"/>
      <c r="N2113" s="851" t="s">
        <v>1297</v>
      </c>
      <c r="O2113" s="75"/>
      <c r="P2113" s="47">
        <v>10</v>
      </c>
      <c r="Q2113" s="47">
        <v>7</v>
      </c>
      <c r="R2113" s="47">
        <v>6</v>
      </c>
      <c r="S2113" s="47">
        <v>6</v>
      </c>
      <c r="T2113" s="76"/>
      <c r="U2113" s="73"/>
      <c r="V2113" s="68"/>
    </row>
    <row r="2114" spans="1:22" x14ac:dyDescent="0.35">
      <c r="A2114" s="132"/>
      <c r="B2114" s="133"/>
      <c r="C2114" s="135"/>
      <c r="D2114" s="133"/>
      <c r="E2114" s="74"/>
      <c r="F2114" s="75"/>
      <c r="G2114" s="47"/>
      <c r="H2114" s="47"/>
      <c r="I2114" s="47"/>
      <c r="J2114" s="47"/>
      <c r="K2114" s="47"/>
      <c r="L2114" s="47"/>
      <c r="M2114" s="133"/>
      <c r="N2114" s="126" t="s">
        <v>931</v>
      </c>
      <c r="O2114" s="75"/>
      <c r="P2114" s="47"/>
      <c r="Q2114" s="47"/>
      <c r="R2114" s="47"/>
      <c r="S2114" s="47"/>
      <c r="T2114" s="76"/>
      <c r="U2114" s="73"/>
      <c r="V2114" s="68"/>
    </row>
    <row r="2115" spans="1:22" x14ac:dyDescent="0.35">
      <c r="A2115" s="132"/>
      <c r="B2115" s="133"/>
      <c r="C2115" s="135"/>
      <c r="D2115" s="133"/>
      <c r="E2115" s="74"/>
      <c r="F2115" s="75"/>
      <c r="G2115" s="47"/>
      <c r="H2115" s="47"/>
      <c r="I2115" s="47"/>
      <c r="J2115" s="47"/>
      <c r="K2115" s="47"/>
      <c r="L2115" s="47"/>
      <c r="M2115" s="133"/>
      <c r="N2115" s="851" t="s">
        <v>1534</v>
      </c>
      <c r="O2115" s="75"/>
      <c r="P2115" s="47">
        <v>0</v>
      </c>
      <c r="Q2115" s="47">
        <v>1</v>
      </c>
      <c r="R2115" s="47">
        <v>0</v>
      </c>
      <c r="S2115" s="47">
        <v>1</v>
      </c>
      <c r="T2115" s="76"/>
      <c r="U2115" s="73"/>
      <c r="V2115" s="68"/>
    </row>
    <row r="2116" spans="1:22" x14ac:dyDescent="0.35">
      <c r="A2116" s="132"/>
      <c r="B2116" s="133"/>
      <c r="C2116" s="135"/>
      <c r="D2116" s="133"/>
      <c r="E2116" s="74"/>
      <c r="F2116" s="75"/>
      <c r="G2116" s="47"/>
      <c r="H2116" s="47"/>
      <c r="I2116" s="47"/>
      <c r="J2116" s="47"/>
      <c r="K2116" s="47"/>
      <c r="L2116" s="47"/>
      <c r="M2116" s="133"/>
      <c r="N2116" s="851" t="s">
        <v>1535</v>
      </c>
      <c r="O2116" s="75"/>
      <c r="P2116" s="47">
        <v>1</v>
      </c>
      <c r="Q2116" s="47">
        <v>0</v>
      </c>
      <c r="R2116" s="47">
        <v>0</v>
      </c>
      <c r="S2116" s="47">
        <v>1</v>
      </c>
      <c r="T2116" s="76"/>
      <c r="U2116" s="73"/>
      <c r="V2116" s="68"/>
    </row>
    <row r="2117" spans="1:22" x14ac:dyDescent="0.35">
      <c r="A2117" s="132"/>
      <c r="B2117" s="133"/>
      <c r="C2117" s="135"/>
      <c r="D2117" s="133"/>
      <c r="E2117" s="74"/>
      <c r="F2117" s="75"/>
      <c r="G2117" s="47"/>
      <c r="H2117" s="47"/>
      <c r="I2117" s="47"/>
      <c r="J2117" s="47"/>
      <c r="K2117" s="47"/>
      <c r="L2117" s="47"/>
      <c r="M2117" s="133"/>
      <c r="N2117" s="851" t="s">
        <v>1536</v>
      </c>
      <c r="O2117" s="75"/>
      <c r="P2117" s="47">
        <v>0</v>
      </c>
      <c r="Q2117" s="47">
        <v>14</v>
      </c>
      <c r="R2117" s="47">
        <v>25</v>
      </c>
      <c r="S2117" s="47">
        <v>15</v>
      </c>
      <c r="T2117" s="76"/>
      <c r="U2117" s="73"/>
      <c r="V2117" s="68"/>
    </row>
    <row r="2118" spans="1:22" x14ac:dyDescent="0.35">
      <c r="A2118" s="132"/>
      <c r="B2118" s="133"/>
      <c r="C2118" s="135"/>
      <c r="D2118" s="133"/>
      <c r="E2118" s="74"/>
      <c r="F2118" s="75"/>
      <c r="G2118" s="47"/>
      <c r="H2118" s="47"/>
      <c r="I2118" s="47"/>
      <c r="J2118" s="47"/>
      <c r="K2118" s="47"/>
      <c r="L2118" s="47"/>
      <c r="M2118" s="133"/>
      <c r="N2118" s="851" t="s">
        <v>1079</v>
      </c>
      <c r="O2118" s="75"/>
      <c r="P2118" s="47">
        <v>7</v>
      </c>
      <c r="Q2118" s="47">
        <v>1</v>
      </c>
      <c r="R2118" s="47">
        <v>8</v>
      </c>
      <c r="S2118" s="47">
        <v>7</v>
      </c>
      <c r="T2118" s="76"/>
      <c r="U2118" s="73"/>
      <c r="V2118" s="68"/>
    </row>
    <row r="2119" spans="1:22" x14ac:dyDescent="0.35">
      <c r="A2119" s="132"/>
      <c r="B2119" s="133"/>
      <c r="C2119" s="135"/>
      <c r="D2119" s="133"/>
      <c r="E2119" s="74"/>
      <c r="F2119" s="75"/>
      <c r="G2119" s="47"/>
      <c r="H2119" s="47"/>
      <c r="I2119" s="47"/>
      <c r="J2119" s="47"/>
      <c r="K2119" s="47"/>
      <c r="L2119" s="47"/>
      <c r="M2119" s="133"/>
      <c r="N2119" s="126" t="s">
        <v>1345</v>
      </c>
      <c r="O2119" s="75"/>
      <c r="P2119" s="47"/>
      <c r="Q2119" s="47"/>
      <c r="R2119" s="47"/>
      <c r="S2119" s="47"/>
      <c r="T2119" s="76"/>
      <c r="U2119" s="73"/>
      <c r="V2119" s="68"/>
    </row>
    <row r="2120" spans="1:22" x14ac:dyDescent="0.35">
      <c r="A2120" s="132"/>
      <c r="B2120" s="133"/>
      <c r="C2120" s="135"/>
      <c r="D2120" s="133"/>
      <c r="E2120" s="74"/>
      <c r="F2120" s="75"/>
      <c r="G2120" s="47"/>
      <c r="H2120" s="47"/>
      <c r="I2120" s="47"/>
      <c r="J2120" s="47"/>
      <c r="K2120" s="47"/>
      <c r="L2120" s="47"/>
      <c r="M2120" s="133"/>
      <c r="N2120" s="851" t="s">
        <v>1537</v>
      </c>
      <c r="O2120" s="75"/>
      <c r="P2120" s="47">
        <v>0</v>
      </c>
      <c r="Q2120" s="47">
        <v>0</v>
      </c>
      <c r="R2120" s="47">
        <v>0</v>
      </c>
      <c r="S2120" s="47">
        <v>0</v>
      </c>
      <c r="T2120" s="76"/>
      <c r="U2120" s="73"/>
      <c r="V2120" s="68"/>
    </row>
    <row r="2121" spans="1:22" x14ac:dyDescent="0.35">
      <c r="A2121" s="132"/>
      <c r="B2121" s="133"/>
      <c r="C2121" s="135"/>
      <c r="D2121" s="133"/>
      <c r="E2121" s="74"/>
      <c r="F2121" s="75"/>
      <c r="G2121" s="47"/>
      <c r="H2121" s="47"/>
      <c r="I2121" s="47"/>
      <c r="J2121" s="47"/>
      <c r="K2121" s="47"/>
      <c r="L2121" s="47"/>
      <c r="M2121" s="133"/>
      <c r="N2121" s="851" t="s">
        <v>1538</v>
      </c>
      <c r="O2121" s="75"/>
      <c r="P2121" s="47">
        <v>0</v>
      </c>
      <c r="Q2121" s="47">
        <v>2</v>
      </c>
      <c r="R2121" s="47">
        <v>1</v>
      </c>
      <c r="S2121" s="47">
        <v>1</v>
      </c>
      <c r="T2121" s="76"/>
      <c r="U2121" s="73"/>
      <c r="V2121" s="68"/>
    </row>
    <row r="2122" spans="1:22" x14ac:dyDescent="0.35">
      <c r="A2122" s="132"/>
      <c r="B2122" s="133"/>
      <c r="C2122" s="135"/>
      <c r="D2122" s="133"/>
      <c r="E2122" s="74"/>
      <c r="F2122" s="75"/>
      <c r="G2122" s="47"/>
      <c r="H2122" s="47"/>
      <c r="I2122" s="47"/>
      <c r="J2122" s="47"/>
      <c r="K2122" s="47"/>
      <c r="L2122" s="47"/>
      <c r="M2122" s="133"/>
      <c r="N2122" s="851" t="s">
        <v>1539</v>
      </c>
      <c r="O2122" s="75"/>
      <c r="P2122" s="47">
        <v>0</v>
      </c>
      <c r="Q2122" s="47">
        <v>0</v>
      </c>
      <c r="R2122" s="47">
        <v>0</v>
      </c>
      <c r="S2122" s="47">
        <v>1</v>
      </c>
      <c r="T2122" s="76"/>
      <c r="U2122" s="73"/>
      <c r="V2122" s="68"/>
    </row>
    <row r="2123" spans="1:22" x14ac:dyDescent="0.35">
      <c r="A2123" s="132"/>
      <c r="B2123" s="133"/>
      <c r="C2123" s="135"/>
      <c r="D2123" s="133"/>
      <c r="E2123" s="74"/>
      <c r="F2123" s="75"/>
      <c r="G2123" s="47"/>
      <c r="H2123" s="47"/>
      <c r="I2123" s="47"/>
      <c r="J2123" s="47"/>
      <c r="K2123" s="47"/>
      <c r="L2123" s="47"/>
      <c r="M2123" s="133"/>
      <c r="N2123" s="851" t="s">
        <v>1023</v>
      </c>
      <c r="O2123" s="75"/>
      <c r="P2123" s="47"/>
      <c r="Q2123" s="47"/>
      <c r="R2123" s="47"/>
      <c r="S2123" s="47"/>
      <c r="T2123" s="76"/>
      <c r="U2123" s="73"/>
      <c r="V2123" s="68"/>
    </row>
    <row r="2124" spans="1:22" x14ac:dyDescent="0.35">
      <c r="A2124" s="132"/>
      <c r="B2124" s="133"/>
      <c r="C2124" s="135"/>
      <c r="D2124" s="133"/>
      <c r="E2124" s="74"/>
      <c r="F2124" s="75"/>
      <c r="G2124" s="47"/>
      <c r="H2124" s="47"/>
      <c r="I2124" s="47"/>
      <c r="J2124" s="47"/>
      <c r="K2124" s="47"/>
      <c r="L2124" s="47"/>
      <c r="M2124" s="133"/>
      <c r="N2124" s="126" t="s">
        <v>1350</v>
      </c>
      <c r="O2124" s="75"/>
      <c r="P2124" s="47"/>
      <c r="Q2124" s="47"/>
      <c r="R2124" s="47"/>
      <c r="S2124" s="47"/>
      <c r="T2124" s="76"/>
      <c r="U2124" s="73"/>
      <c r="V2124" s="68"/>
    </row>
    <row r="2125" spans="1:22" x14ac:dyDescent="0.35">
      <c r="A2125" s="132"/>
      <c r="B2125" s="133"/>
      <c r="C2125" s="135"/>
      <c r="D2125" s="133"/>
      <c r="E2125" s="74"/>
      <c r="F2125" s="75"/>
      <c r="G2125" s="47"/>
      <c r="H2125" s="47"/>
      <c r="I2125" s="47"/>
      <c r="J2125" s="47"/>
      <c r="K2125" s="47"/>
      <c r="L2125" s="47"/>
      <c r="M2125" s="133"/>
      <c r="N2125" s="851" t="s">
        <v>1540</v>
      </c>
      <c r="O2125" s="75"/>
      <c r="P2125" s="47">
        <v>11</v>
      </c>
      <c r="Q2125" s="47">
        <v>18</v>
      </c>
      <c r="R2125" s="47">
        <v>10</v>
      </c>
      <c r="S2125" s="47">
        <v>6</v>
      </c>
      <c r="T2125" s="76"/>
      <c r="U2125" s="73"/>
      <c r="V2125" s="68"/>
    </row>
    <row r="2126" spans="1:22" x14ac:dyDescent="0.35">
      <c r="A2126" s="132"/>
      <c r="B2126" s="133"/>
      <c r="C2126" s="135"/>
      <c r="D2126" s="133"/>
      <c r="E2126" s="74"/>
      <c r="F2126" s="75"/>
      <c r="G2126" s="47"/>
      <c r="H2126" s="47"/>
      <c r="I2126" s="47"/>
      <c r="J2126" s="47"/>
      <c r="K2126" s="47"/>
      <c r="L2126" s="47"/>
      <c r="M2126" s="133"/>
      <c r="N2126" s="851" t="s">
        <v>1541</v>
      </c>
      <c r="O2126" s="75"/>
      <c r="P2126" s="47">
        <v>0</v>
      </c>
      <c r="Q2126" s="47">
        <v>0</v>
      </c>
      <c r="R2126" s="47">
        <v>0</v>
      </c>
      <c r="S2126" s="47">
        <v>0</v>
      </c>
      <c r="T2126" s="76"/>
      <c r="U2126" s="73"/>
      <c r="V2126" s="68"/>
    </row>
    <row r="2127" spans="1:22" x14ac:dyDescent="0.35">
      <c r="A2127" s="132"/>
      <c r="B2127" s="133"/>
      <c r="C2127" s="135"/>
      <c r="D2127" s="133"/>
      <c r="E2127" s="74"/>
      <c r="F2127" s="75"/>
      <c r="G2127" s="47"/>
      <c r="H2127" s="47"/>
      <c r="I2127" s="47"/>
      <c r="J2127" s="47"/>
      <c r="K2127" s="47"/>
      <c r="L2127" s="47"/>
      <c r="M2127" s="133"/>
      <c r="N2127" s="851" t="s">
        <v>1542</v>
      </c>
      <c r="O2127" s="75"/>
      <c r="P2127" s="47">
        <v>8</v>
      </c>
      <c r="Q2127" s="47">
        <v>26</v>
      </c>
      <c r="R2127" s="47">
        <v>29</v>
      </c>
      <c r="S2127" s="47">
        <v>16</v>
      </c>
      <c r="T2127" s="76"/>
      <c r="U2127" s="73"/>
      <c r="V2127" s="68"/>
    </row>
    <row r="2128" spans="1:22" x14ac:dyDescent="0.35">
      <c r="A2128" s="132"/>
      <c r="B2128" s="133"/>
      <c r="C2128" s="135"/>
      <c r="D2128" s="133"/>
      <c r="E2128" s="74"/>
      <c r="G2128" s="47"/>
      <c r="H2128" s="47"/>
      <c r="I2128" s="47"/>
      <c r="J2128" s="47"/>
      <c r="K2128" s="47"/>
      <c r="L2128" s="47"/>
      <c r="M2128" s="133"/>
      <c r="N2128" s="949" t="s">
        <v>1543</v>
      </c>
      <c r="O2128" s="75"/>
      <c r="P2128" s="47">
        <v>0</v>
      </c>
      <c r="Q2128" s="47">
        <v>1</v>
      </c>
      <c r="R2128" s="47">
        <v>9</v>
      </c>
      <c r="S2128" s="47">
        <v>8</v>
      </c>
      <c r="T2128" s="76"/>
      <c r="U2128" s="73"/>
      <c r="V2128" s="68"/>
    </row>
    <row r="2129" spans="1:22" x14ac:dyDescent="0.35">
      <c r="A2129" s="132"/>
      <c r="B2129" s="133"/>
      <c r="C2129" s="135"/>
      <c r="D2129" s="133"/>
      <c r="E2129" s="74"/>
      <c r="G2129" s="47"/>
      <c r="H2129" s="47"/>
      <c r="I2129" s="47"/>
      <c r="J2129" s="47"/>
      <c r="K2129" s="47"/>
      <c r="L2129" s="47"/>
      <c r="M2129" s="133"/>
      <c r="N2129" s="77"/>
      <c r="O2129" s="75"/>
      <c r="P2129" s="47"/>
      <c r="Q2129" s="47"/>
      <c r="R2129" s="47"/>
      <c r="S2129" s="47"/>
      <c r="T2129" s="76"/>
      <c r="U2129" s="73"/>
      <c r="V2129" s="68"/>
    </row>
    <row r="2130" spans="1:22" x14ac:dyDescent="0.35">
      <c r="A2130" s="132"/>
      <c r="B2130" s="133"/>
      <c r="C2130" s="135"/>
      <c r="D2130" s="133"/>
      <c r="E2130" s="74"/>
      <c r="G2130" s="47"/>
      <c r="H2130" s="47"/>
      <c r="I2130" s="47"/>
      <c r="J2130" s="47"/>
      <c r="K2130" s="47"/>
      <c r="L2130" s="47"/>
      <c r="M2130" s="133"/>
      <c r="N2130" s="77"/>
      <c r="O2130" s="75"/>
      <c r="P2130" s="47"/>
      <c r="Q2130" s="47"/>
      <c r="R2130" s="47"/>
      <c r="S2130" s="47"/>
      <c r="T2130" s="76"/>
      <c r="U2130" s="73"/>
      <c r="V2130" s="68"/>
    </row>
    <row r="2131" spans="1:22" x14ac:dyDescent="0.35">
      <c r="A2131" s="132"/>
      <c r="B2131" s="133"/>
      <c r="C2131" s="135"/>
      <c r="D2131" s="133"/>
      <c r="E2131" s="74"/>
      <c r="G2131" s="47"/>
      <c r="H2131" s="47"/>
      <c r="I2131" s="47"/>
      <c r="J2131" s="47"/>
      <c r="K2131" s="47"/>
      <c r="L2131" s="47"/>
      <c r="M2131" s="133"/>
      <c r="N2131" s="87"/>
      <c r="O2131" s="75"/>
      <c r="P2131" s="47"/>
      <c r="Q2131" s="47"/>
      <c r="R2131" s="47"/>
      <c r="S2131" s="47"/>
      <c r="T2131" s="88"/>
      <c r="U2131" s="73"/>
      <c r="V2131" s="68"/>
    </row>
    <row r="2133" spans="1:22" x14ac:dyDescent="0.35">
      <c r="A2133" s="177" t="s">
        <v>0</v>
      </c>
      <c r="B2133" s="179" t="s">
        <v>1</v>
      </c>
      <c r="C2133" s="181" t="s">
        <v>2</v>
      </c>
      <c r="D2133" s="183" t="s">
        <v>3</v>
      </c>
      <c r="E2133" s="184"/>
      <c r="F2133" s="185"/>
      <c r="G2133" s="185"/>
      <c r="H2133" s="185"/>
      <c r="I2133" s="185"/>
      <c r="J2133" s="185"/>
      <c r="K2133" s="186" t="s">
        <v>4</v>
      </c>
      <c r="L2133" s="48"/>
      <c r="M2133" s="183" t="s">
        <v>5</v>
      </c>
      <c r="N2133" s="184"/>
      <c r="O2133" s="185"/>
      <c r="P2133" s="185"/>
      <c r="Q2133" s="185"/>
      <c r="R2133" s="185"/>
      <c r="S2133" s="185"/>
      <c r="T2133" s="159" t="s">
        <v>6</v>
      </c>
      <c r="U2133" s="161" t="s">
        <v>7</v>
      </c>
      <c r="V2133" s="234" t="s">
        <v>879</v>
      </c>
    </row>
    <row r="2134" spans="1:22" ht="25" x14ac:dyDescent="0.35">
      <c r="A2134" s="177"/>
      <c r="B2134" s="179"/>
      <c r="C2134" s="181"/>
      <c r="D2134" s="163" t="s">
        <v>8</v>
      </c>
      <c r="E2134" s="165" t="s">
        <v>9</v>
      </c>
      <c r="F2134" s="167" t="s">
        <v>10</v>
      </c>
      <c r="G2134" s="169" t="s">
        <v>310</v>
      </c>
      <c r="H2134" s="170"/>
      <c r="I2134" s="170"/>
      <c r="J2134" s="171"/>
      <c r="K2134" s="187"/>
      <c r="L2134" s="49" t="s">
        <v>11</v>
      </c>
      <c r="M2134" s="172" t="s">
        <v>8</v>
      </c>
      <c r="N2134" s="174" t="s">
        <v>12</v>
      </c>
      <c r="O2134" s="167" t="s">
        <v>10</v>
      </c>
      <c r="P2134" s="169" t="s">
        <v>310</v>
      </c>
      <c r="Q2134" s="170"/>
      <c r="R2134" s="170"/>
      <c r="S2134" s="171"/>
      <c r="T2134" s="159"/>
      <c r="U2134" s="161"/>
      <c r="V2134" s="235"/>
    </row>
    <row r="2135" spans="1:22" ht="15" thickBot="1" x14ac:dyDescent="0.4">
      <c r="A2135" s="178"/>
      <c r="B2135" s="180"/>
      <c r="C2135" s="182"/>
      <c r="D2135" s="164"/>
      <c r="E2135" s="166"/>
      <c r="F2135" s="168"/>
      <c r="G2135" s="50" t="s">
        <v>13</v>
      </c>
      <c r="H2135" s="51" t="s">
        <v>14</v>
      </c>
      <c r="I2135" s="52" t="s">
        <v>15</v>
      </c>
      <c r="J2135" s="53">
        <v>0</v>
      </c>
      <c r="K2135" s="188"/>
      <c r="L2135" s="54"/>
      <c r="M2135" s="173"/>
      <c r="N2135" s="175"/>
      <c r="O2135" s="176"/>
      <c r="P2135" s="50" t="s">
        <v>13</v>
      </c>
      <c r="Q2135" s="51" t="s">
        <v>14</v>
      </c>
      <c r="R2135" s="52" t="s">
        <v>15</v>
      </c>
      <c r="S2135" s="53">
        <v>0</v>
      </c>
      <c r="T2135" s="160"/>
      <c r="U2135" s="162"/>
      <c r="V2135" s="236"/>
    </row>
    <row r="2136" spans="1:22" x14ac:dyDescent="0.35">
      <c r="A2136" s="56"/>
      <c r="B2136" s="57"/>
      <c r="C2136" s="58"/>
      <c r="D2136" s="59"/>
      <c r="E2136" s="60"/>
      <c r="F2136" s="60"/>
      <c r="G2136" s="61"/>
      <c r="H2136" s="62"/>
      <c r="I2136" s="63"/>
      <c r="J2136" s="64"/>
      <c r="K2136" s="65"/>
      <c r="L2136" s="65"/>
      <c r="M2136" s="59"/>
      <c r="N2136" s="60"/>
      <c r="O2136" s="60"/>
      <c r="P2136" s="61"/>
      <c r="Q2136" s="62"/>
      <c r="R2136" s="63"/>
      <c r="S2136" s="64"/>
      <c r="T2136" s="14"/>
      <c r="U2136" s="15"/>
      <c r="V2136" s="237"/>
    </row>
    <row r="2137" spans="1:22" x14ac:dyDescent="0.35">
      <c r="A2137" s="131">
        <v>1</v>
      </c>
      <c r="B2137" s="131">
        <v>104</v>
      </c>
      <c r="C2137" s="134"/>
      <c r="D2137" s="136">
        <v>400</v>
      </c>
      <c r="E2137" s="937" t="s">
        <v>1544</v>
      </c>
      <c r="F2137" s="67">
        <v>3</v>
      </c>
      <c r="G2137" s="47">
        <v>131</v>
      </c>
      <c r="H2137" s="47">
        <v>108</v>
      </c>
      <c r="I2137" s="47">
        <v>108</v>
      </c>
      <c r="J2137" s="47">
        <v>21</v>
      </c>
      <c r="K2137" s="47">
        <f>((SUM(H2139:H2150)*H2138)+(SUM(G2139:G2150)*G2138)+(SUM(I2139:I2150)*I2138))/1000</f>
        <v>63.37</v>
      </c>
      <c r="L2137" s="47">
        <f>K2137*100/D2137</f>
        <v>15.842499999999999</v>
      </c>
      <c r="M2137" s="157"/>
      <c r="N2137" s="66"/>
      <c r="O2137" s="67"/>
      <c r="P2137" s="47"/>
      <c r="Q2137" s="47"/>
      <c r="R2137" s="47"/>
      <c r="S2137" s="47"/>
      <c r="T2137" s="47">
        <f>((SUM(Q2139:Q2150)*Q2138)+(SUM(P2139:P2150)*P2138)+(SUM(R2139:R2150)*R2138))/1000</f>
        <v>0</v>
      </c>
      <c r="U2137" s="47" t="e">
        <f>T2137*100/M2137</f>
        <v>#DIV/0!</v>
      </c>
      <c r="V2137" s="68" t="s">
        <v>924</v>
      </c>
    </row>
    <row r="2138" spans="1:22" x14ac:dyDescent="0.35">
      <c r="A2138" s="132"/>
      <c r="B2138" s="133"/>
      <c r="C2138" s="135"/>
      <c r="D2138" s="133"/>
      <c r="E2138" s="69" t="s">
        <v>17</v>
      </c>
      <c r="F2138" s="70"/>
      <c r="G2138" s="922">
        <v>225</v>
      </c>
      <c r="H2138" s="922">
        <v>229</v>
      </c>
      <c r="I2138" s="922">
        <v>231</v>
      </c>
      <c r="J2138" s="71">
        <v>400</v>
      </c>
      <c r="K2138" s="47"/>
      <c r="L2138" s="47"/>
      <c r="M2138" s="158"/>
      <c r="N2138" s="69"/>
      <c r="O2138" s="70"/>
      <c r="P2138" s="68"/>
      <c r="Q2138" s="68"/>
      <c r="R2138" s="68"/>
      <c r="S2138" s="47"/>
      <c r="T2138" s="76"/>
      <c r="U2138" s="73"/>
      <c r="V2138" s="68"/>
    </row>
    <row r="2139" spans="1:22" x14ac:dyDescent="0.35">
      <c r="A2139" s="132"/>
      <c r="B2139" s="133"/>
      <c r="C2139" s="135"/>
      <c r="D2139" s="253"/>
      <c r="E2139" s="906" t="s">
        <v>926</v>
      </c>
      <c r="F2139" s="75"/>
      <c r="G2139" s="89"/>
      <c r="H2139" s="89"/>
      <c r="I2139" s="89"/>
      <c r="J2139" s="89"/>
      <c r="K2139" s="47"/>
      <c r="L2139" s="47"/>
      <c r="M2139" s="158"/>
      <c r="N2139" s="74"/>
      <c r="O2139" s="75"/>
      <c r="P2139" s="47"/>
      <c r="Q2139" s="47"/>
      <c r="R2139" s="47"/>
      <c r="S2139" s="47"/>
      <c r="T2139" s="76"/>
      <c r="U2139" s="73"/>
      <c r="V2139" s="68"/>
    </row>
    <row r="2140" spans="1:22" x14ac:dyDescent="0.35">
      <c r="A2140" s="132"/>
      <c r="B2140" s="133"/>
      <c r="C2140" s="135"/>
      <c r="D2140" s="253"/>
      <c r="E2140" s="846" t="s">
        <v>1545</v>
      </c>
      <c r="F2140" s="75"/>
      <c r="G2140" s="840">
        <v>16</v>
      </c>
      <c r="H2140" s="840">
        <v>5</v>
      </c>
      <c r="I2140" s="840">
        <v>1</v>
      </c>
      <c r="J2140" s="840">
        <v>10</v>
      </c>
      <c r="K2140" s="47"/>
      <c r="L2140" s="47"/>
      <c r="M2140" s="158"/>
      <c r="N2140" s="77"/>
      <c r="O2140" s="75"/>
      <c r="P2140" s="103"/>
      <c r="Q2140" s="103"/>
      <c r="R2140" s="103"/>
      <c r="S2140" s="103"/>
      <c r="T2140" s="76"/>
      <c r="U2140" s="73"/>
      <c r="V2140" s="68"/>
    </row>
    <row r="2141" spans="1:22" x14ac:dyDescent="0.35">
      <c r="A2141" s="132"/>
      <c r="B2141" s="133"/>
      <c r="C2141" s="135"/>
      <c r="D2141" s="253"/>
      <c r="E2141" s="846" t="s">
        <v>1546</v>
      </c>
      <c r="F2141" s="75"/>
      <c r="G2141" s="840"/>
      <c r="H2141" s="840"/>
      <c r="I2141" s="840"/>
      <c r="J2141" s="840"/>
      <c r="K2141" s="47"/>
      <c r="L2141" s="47"/>
      <c r="M2141" s="158"/>
      <c r="N2141" s="74"/>
      <c r="O2141" s="75"/>
      <c r="P2141" s="89"/>
      <c r="Q2141" s="89"/>
      <c r="R2141" s="89"/>
      <c r="S2141" s="89"/>
      <c r="T2141" s="76"/>
      <c r="U2141" s="73"/>
      <c r="V2141" s="68"/>
    </row>
    <row r="2142" spans="1:22" x14ac:dyDescent="0.35">
      <c r="A2142" s="132"/>
      <c r="B2142" s="133"/>
      <c r="C2142" s="135"/>
      <c r="D2142" s="253"/>
      <c r="E2142" s="846" t="s">
        <v>1547</v>
      </c>
      <c r="F2142" s="75"/>
      <c r="G2142" s="840"/>
      <c r="H2142" s="840"/>
      <c r="I2142" s="840"/>
      <c r="J2142" s="840"/>
      <c r="K2142" s="47"/>
      <c r="L2142" s="47"/>
      <c r="M2142" s="158"/>
      <c r="N2142" s="77"/>
      <c r="O2142" s="75"/>
      <c r="P2142" s="89"/>
      <c r="Q2142" s="89"/>
      <c r="R2142" s="89"/>
      <c r="S2142" s="89"/>
      <c r="T2142" s="76"/>
      <c r="U2142" s="73"/>
      <c r="V2142" s="68"/>
    </row>
    <row r="2143" spans="1:22" x14ac:dyDescent="0.35">
      <c r="A2143" s="132"/>
      <c r="B2143" s="133"/>
      <c r="C2143" s="135"/>
      <c r="D2143" s="253"/>
      <c r="E2143" s="846" t="s">
        <v>1548</v>
      </c>
      <c r="F2143" s="75"/>
      <c r="G2143" s="840">
        <v>0</v>
      </c>
      <c r="H2143" s="840">
        <v>0</v>
      </c>
      <c r="I2143" s="840">
        <v>0</v>
      </c>
      <c r="J2143" s="840">
        <v>0</v>
      </c>
      <c r="K2143" s="47"/>
      <c r="L2143" s="47"/>
      <c r="M2143" s="158"/>
      <c r="N2143" s="74"/>
      <c r="O2143" s="75"/>
      <c r="P2143" s="89"/>
      <c r="Q2143" s="89"/>
      <c r="R2143" s="89"/>
      <c r="S2143" s="89"/>
      <c r="T2143" s="76"/>
      <c r="U2143" s="73"/>
      <c r="V2143" s="68"/>
    </row>
    <row r="2144" spans="1:22" x14ac:dyDescent="0.35">
      <c r="A2144" s="132"/>
      <c r="B2144" s="133"/>
      <c r="C2144" s="135"/>
      <c r="D2144" s="253"/>
      <c r="E2144" s="840" t="s">
        <v>931</v>
      </c>
      <c r="F2144" s="75"/>
      <c r="G2144" s="840"/>
      <c r="H2144" s="840"/>
      <c r="I2144" s="840"/>
      <c r="J2144" s="840"/>
      <c r="K2144" s="47"/>
      <c r="L2144" s="47"/>
      <c r="M2144" s="158"/>
      <c r="N2144" s="74"/>
      <c r="O2144" s="75"/>
      <c r="P2144" s="89"/>
      <c r="Q2144" s="89"/>
      <c r="R2144" s="89"/>
      <c r="S2144" s="89"/>
      <c r="T2144" s="76"/>
      <c r="U2144" s="73"/>
      <c r="V2144" s="68"/>
    </row>
    <row r="2145" spans="1:22" x14ac:dyDescent="0.35">
      <c r="A2145" s="132"/>
      <c r="B2145" s="133"/>
      <c r="C2145" s="135"/>
      <c r="D2145" s="253"/>
      <c r="E2145" s="846" t="s">
        <v>1549</v>
      </c>
      <c r="F2145" s="75"/>
      <c r="G2145" s="840">
        <v>62</v>
      </c>
      <c r="H2145" s="840">
        <v>42</v>
      </c>
      <c r="I2145" s="840">
        <v>61</v>
      </c>
      <c r="J2145" s="840">
        <v>14</v>
      </c>
      <c r="K2145" s="47"/>
      <c r="L2145" s="47"/>
      <c r="M2145" s="158"/>
      <c r="N2145" s="74"/>
      <c r="O2145" s="75"/>
      <c r="P2145" s="89"/>
      <c r="Q2145" s="89"/>
      <c r="R2145" s="89"/>
      <c r="S2145" s="89"/>
      <c r="T2145" s="76"/>
      <c r="U2145" s="73"/>
      <c r="V2145" s="68"/>
    </row>
    <row r="2146" spans="1:22" x14ac:dyDescent="0.35">
      <c r="A2146" s="132"/>
      <c r="B2146" s="133"/>
      <c r="C2146" s="135"/>
      <c r="D2146" s="253"/>
      <c r="E2146" s="846" t="s">
        <v>1550</v>
      </c>
      <c r="F2146" s="75"/>
      <c r="G2146" s="840">
        <v>14</v>
      </c>
      <c r="H2146" s="840">
        <v>27</v>
      </c>
      <c r="I2146" s="840">
        <v>6</v>
      </c>
      <c r="J2146" s="840">
        <v>24</v>
      </c>
      <c r="K2146" s="47"/>
      <c r="L2146" s="47"/>
      <c r="M2146" s="158"/>
      <c r="N2146" s="74"/>
      <c r="O2146" s="75"/>
      <c r="P2146" s="89"/>
      <c r="Q2146" s="89"/>
      <c r="R2146" s="89"/>
      <c r="S2146" s="89"/>
      <c r="T2146" s="76"/>
      <c r="U2146" s="73"/>
      <c r="V2146" s="68"/>
    </row>
    <row r="2147" spans="1:22" x14ac:dyDescent="0.35">
      <c r="A2147" s="132"/>
      <c r="B2147" s="133"/>
      <c r="C2147" s="135"/>
      <c r="D2147" s="253"/>
      <c r="E2147" s="846" t="s">
        <v>1183</v>
      </c>
      <c r="F2147" s="75"/>
      <c r="G2147" s="840"/>
      <c r="H2147" s="840"/>
      <c r="I2147" s="840"/>
      <c r="J2147" s="840"/>
      <c r="K2147" s="47"/>
      <c r="L2147" s="47"/>
      <c r="M2147" s="158"/>
      <c r="N2147" s="77"/>
      <c r="O2147" s="75"/>
      <c r="P2147" s="89"/>
      <c r="Q2147" s="89"/>
      <c r="R2147" s="89"/>
      <c r="S2147" s="89"/>
      <c r="T2147" s="76"/>
      <c r="U2147" s="73"/>
      <c r="V2147" s="68"/>
    </row>
    <row r="2148" spans="1:22" x14ac:dyDescent="0.35">
      <c r="A2148" s="132"/>
      <c r="B2148" s="133"/>
      <c r="C2148" s="135"/>
      <c r="D2148" s="253"/>
      <c r="E2148" s="846" t="s">
        <v>1551</v>
      </c>
      <c r="F2148" s="75"/>
      <c r="G2148" s="840">
        <v>4</v>
      </c>
      <c r="H2148" s="840">
        <v>2</v>
      </c>
      <c r="I2148" s="840">
        <v>2</v>
      </c>
      <c r="J2148" s="840">
        <v>2</v>
      </c>
      <c r="K2148" s="47"/>
      <c r="L2148" s="47"/>
      <c r="M2148" s="158"/>
      <c r="N2148" s="77"/>
      <c r="P2148" s="89"/>
      <c r="Q2148" s="89"/>
      <c r="R2148" s="89"/>
      <c r="S2148" s="89"/>
      <c r="T2148" s="76"/>
      <c r="U2148" s="73"/>
      <c r="V2148" s="68"/>
    </row>
    <row r="2149" spans="1:22" x14ac:dyDescent="0.35">
      <c r="A2149" s="132"/>
      <c r="B2149" s="133"/>
      <c r="C2149" s="135"/>
      <c r="D2149" s="253"/>
      <c r="E2149" s="840" t="s">
        <v>1036</v>
      </c>
      <c r="F2149" s="75"/>
      <c r="G2149" s="840"/>
      <c r="H2149" s="840"/>
      <c r="I2149" s="840"/>
      <c r="J2149" s="840"/>
      <c r="K2149" s="47"/>
      <c r="L2149" s="47"/>
      <c r="M2149" s="158"/>
      <c r="N2149" s="427"/>
      <c r="P2149" s="111"/>
      <c r="Q2149" s="111"/>
      <c r="R2149" s="111"/>
      <c r="S2149" s="111"/>
      <c r="T2149" s="956"/>
      <c r="U2149" s="113"/>
      <c r="V2149" s="909"/>
    </row>
    <row r="2150" spans="1:22" x14ac:dyDescent="0.35">
      <c r="A2150" s="957"/>
      <c r="B2150" s="958"/>
      <c r="C2150" s="959"/>
      <c r="D2150" s="960"/>
      <c r="E2150" s="846" t="s">
        <v>1552</v>
      </c>
      <c r="F2150" s="961"/>
      <c r="G2150" s="840">
        <v>17</v>
      </c>
      <c r="H2150" s="840">
        <v>9</v>
      </c>
      <c r="I2150" s="840">
        <v>10</v>
      </c>
      <c r="J2150" s="840">
        <v>3</v>
      </c>
      <c r="K2150" s="111"/>
      <c r="L2150" s="111"/>
      <c r="M2150" s="962"/>
      <c r="N2150" s="87"/>
      <c r="O2150" s="68"/>
      <c r="P2150" s="47"/>
      <c r="Q2150" s="47"/>
      <c r="R2150" s="47"/>
      <c r="S2150" s="47"/>
      <c r="T2150" s="88"/>
      <c r="U2150" s="73"/>
      <c r="V2150" s="68"/>
    </row>
    <row r="2151" spans="1:22" x14ac:dyDescent="0.35">
      <c r="A2151" s="552"/>
      <c r="B2151" s="91"/>
      <c r="C2151" s="963"/>
      <c r="D2151" s="93"/>
      <c r="E2151" s="846" t="s">
        <v>1553</v>
      </c>
      <c r="F2151" s="75"/>
      <c r="G2151" s="840">
        <v>26</v>
      </c>
      <c r="H2151" s="840">
        <v>21</v>
      </c>
      <c r="I2151" s="840">
        <v>25</v>
      </c>
      <c r="J2151" s="840">
        <v>5</v>
      </c>
      <c r="K2151" s="47"/>
      <c r="L2151" s="47"/>
      <c r="M2151" s="964"/>
      <c r="N2151" s="87"/>
      <c r="O2151" s="75"/>
      <c r="P2151" s="47"/>
      <c r="Q2151" s="47"/>
      <c r="R2151" s="47"/>
      <c r="S2151" s="47"/>
      <c r="T2151" s="88"/>
      <c r="U2151" s="73"/>
      <c r="V2151" s="68"/>
    </row>
    <row r="2152" spans="1:22" x14ac:dyDescent="0.35">
      <c r="A2152" s="90"/>
      <c r="B2152" s="91"/>
      <c r="C2152" s="963"/>
      <c r="D2152" s="93"/>
      <c r="E2152" s="846" t="s">
        <v>1554</v>
      </c>
      <c r="F2152" s="75"/>
      <c r="G2152" s="840">
        <v>0</v>
      </c>
      <c r="H2152" s="840">
        <v>0</v>
      </c>
      <c r="I2152" s="840">
        <v>0</v>
      </c>
      <c r="J2152" s="840">
        <v>0</v>
      </c>
      <c r="K2152" s="47"/>
      <c r="L2152" s="47"/>
      <c r="M2152" s="97"/>
      <c r="N2152" s="87"/>
      <c r="O2152" s="75"/>
      <c r="P2152" s="47"/>
      <c r="Q2152" s="47"/>
      <c r="R2152" s="47"/>
      <c r="S2152" s="47"/>
      <c r="T2152" s="88"/>
      <c r="U2152" s="73"/>
      <c r="V2152" s="68"/>
    </row>
    <row r="2153" spans="1:22" x14ac:dyDescent="0.35">
      <c r="A2153" s="90"/>
      <c r="B2153" s="91"/>
      <c r="C2153" s="963"/>
      <c r="D2153" s="93"/>
      <c r="E2153" s="846" t="s">
        <v>1319</v>
      </c>
      <c r="F2153" s="75"/>
      <c r="G2153" s="89"/>
      <c r="H2153" s="89"/>
      <c r="I2153" s="89"/>
      <c r="J2153" s="89"/>
      <c r="K2153" s="47"/>
      <c r="L2153" s="47"/>
      <c r="M2153" s="97"/>
      <c r="N2153" s="87"/>
      <c r="O2153" s="75"/>
      <c r="P2153" s="47"/>
      <c r="Q2153" s="47"/>
      <c r="R2153" s="47"/>
      <c r="S2153" s="47"/>
      <c r="T2153" s="88"/>
      <c r="U2153" s="73"/>
      <c r="V2153" s="68"/>
    </row>
    <row r="2154" spans="1:22" x14ac:dyDescent="0.35">
      <c r="A2154" s="965"/>
      <c r="B2154" s="966"/>
      <c r="C2154" s="967"/>
      <c r="D2154" s="966"/>
      <c r="E2154" s="850"/>
      <c r="F2154" s="75"/>
      <c r="G2154" s="951"/>
      <c r="H2154" s="89"/>
      <c r="I2154" s="908"/>
      <c r="J2154" s="89"/>
      <c r="K2154" s="47"/>
      <c r="L2154" s="47"/>
      <c r="M2154" s="968"/>
      <c r="N2154" s="87"/>
      <c r="O2154" s="75"/>
      <c r="P2154" s="47"/>
      <c r="Q2154" s="47"/>
      <c r="R2154" s="47"/>
      <c r="S2154" s="47"/>
      <c r="T2154" s="88"/>
      <c r="U2154" s="73"/>
      <c r="V2154" s="68"/>
    </row>
    <row r="2156" spans="1:22" x14ac:dyDescent="0.35">
      <c r="A2156" s="177" t="s">
        <v>0</v>
      </c>
      <c r="B2156" s="179" t="s">
        <v>1</v>
      </c>
      <c r="C2156" s="181" t="s">
        <v>2</v>
      </c>
      <c r="D2156" s="183" t="s">
        <v>3</v>
      </c>
      <c r="E2156" s="184"/>
      <c r="F2156" s="185"/>
      <c r="G2156" s="185"/>
      <c r="H2156" s="185"/>
      <c r="I2156" s="185"/>
      <c r="J2156" s="185"/>
      <c r="K2156" s="186" t="s">
        <v>4</v>
      </c>
      <c r="L2156" s="48"/>
      <c r="M2156" s="183" t="s">
        <v>5</v>
      </c>
      <c r="N2156" s="184"/>
      <c r="O2156" s="185"/>
      <c r="P2156" s="185"/>
      <c r="Q2156" s="185"/>
      <c r="R2156" s="185"/>
      <c r="S2156" s="185"/>
      <c r="T2156" s="159" t="s">
        <v>6</v>
      </c>
      <c r="U2156" s="161" t="s">
        <v>7</v>
      </c>
      <c r="V2156" s="234" t="s">
        <v>879</v>
      </c>
    </row>
    <row r="2157" spans="1:22" ht="25" x14ac:dyDescent="0.35">
      <c r="A2157" s="177"/>
      <c r="B2157" s="179"/>
      <c r="C2157" s="181"/>
      <c r="D2157" s="163" t="s">
        <v>8</v>
      </c>
      <c r="E2157" s="165" t="s">
        <v>9</v>
      </c>
      <c r="F2157" s="167" t="s">
        <v>10</v>
      </c>
      <c r="G2157" s="169" t="s">
        <v>310</v>
      </c>
      <c r="H2157" s="170"/>
      <c r="I2157" s="170"/>
      <c r="J2157" s="171"/>
      <c r="K2157" s="187"/>
      <c r="L2157" s="49" t="s">
        <v>11</v>
      </c>
      <c r="M2157" s="172" t="s">
        <v>8</v>
      </c>
      <c r="N2157" s="174" t="s">
        <v>12</v>
      </c>
      <c r="O2157" s="167" t="s">
        <v>10</v>
      </c>
      <c r="P2157" s="169" t="s">
        <v>310</v>
      </c>
      <c r="Q2157" s="170"/>
      <c r="R2157" s="170"/>
      <c r="S2157" s="171"/>
      <c r="T2157" s="159"/>
      <c r="U2157" s="161"/>
      <c r="V2157" s="235"/>
    </row>
    <row r="2158" spans="1:22" ht="15" thickBot="1" x14ac:dyDescent="0.4">
      <c r="A2158" s="178"/>
      <c r="B2158" s="180"/>
      <c r="C2158" s="182"/>
      <c r="D2158" s="164"/>
      <c r="E2158" s="166"/>
      <c r="F2158" s="168"/>
      <c r="G2158" s="50" t="s">
        <v>13</v>
      </c>
      <c r="H2158" s="51" t="s">
        <v>14</v>
      </c>
      <c r="I2158" s="52" t="s">
        <v>15</v>
      </c>
      <c r="J2158" s="53">
        <v>0</v>
      </c>
      <c r="K2158" s="188"/>
      <c r="L2158" s="54"/>
      <c r="M2158" s="173"/>
      <c r="N2158" s="175"/>
      <c r="O2158" s="176"/>
      <c r="P2158" s="50" t="s">
        <v>13</v>
      </c>
      <c r="Q2158" s="51" t="s">
        <v>14</v>
      </c>
      <c r="R2158" s="52" t="s">
        <v>15</v>
      </c>
      <c r="S2158" s="53">
        <v>0</v>
      </c>
      <c r="T2158" s="160"/>
      <c r="U2158" s="162"/>
      <c r="V2158" s="236"/>
    </row>
    <row r="2159" spans="1:22" x14ac:dyDescent="0.35">
      <c r="A2159" s="56"/>
      <c r="B2159" s="57"/>
      <c r="C2159" s="58"/>
      <c r="D2159" s="59"/>
      <c r="E2159" s="60"/>
      <c r="F2159" s="60"/>
      <c r="G2159" s="61"/>
      <c r="H2159" s="62"/>
      <c r="I2159" s="63"/>
      <c r="J2159" s="64"/>
      <c r="K2159" s="65"/>
      <c r="L2159" s="65"/>
      <c r="M2159" s="59"/>
      <c r="N2159" s="60"/>
      <c r="O2159" s="60"/>
      <c r="P2159" s="61"/>
      <c r="Q2159" s="62"/>
      <c r="R2159" s="63"/>
      <c r="S2159" s="64"/>
      <c r="T2159" s="14"/>
      <c r="U2159" s="15"/>
      <c r="V2159" s="237"/>
    </row>
    <row r="2160" spans="1:22" x14ac:dyDescent="0.35">
      <c r="A2160" s="131">
        <v>1</v>
      </c>
      <c r="B2160" s="131">
        <v>105</v>
      </c>
      <c r="C2160" s="134"/>
      <c r="D2160" s="157">
        <v>250</v>
      </c>
      <c r="E2160" s="969" t="s">
        <v>1555</v>
      </c>
      <c r="F2160" s="67">
        <v>3</v>
      </c>
      <c r="G2160" s="47">
        <v>18</v>
      </c>
      <c r="H2160" s="47">
        <v>13</v>
      </c>
      <c r="I2160" s="47">
        <v>16</v>
      </c>
      <c r="J2160" s="47">
        <v>7</v>
      </c>
      <c r="K2160" s="47">
        <f>((SUM(H2162:H2173)*H2161)+(SUM(G2162:G2173)*G2161)+(SUM(I2162:I2173)*I2161))/1000</f>
        <v>10.930999999999999</v>
      </c>
      <c r="L2160" s="47">
        <f>K2160*100/D2160</f>
        <v>4.3723999999999998</v>
      </c>
      <c r="M2160" s="136">
        <v>100</v>
      </c>
      <c r="N2160" s="866" t="s">
        <v>1556</v>
      </c>
      <c r="O2160" s="67">
        <v>1</v>
      </c>
      <c r="P2160" s="47">
        <v>3</v>
      </c>
      <c r="Q2160" s="47">
        <v>1</v>
      </c>
      <c r="R2160" s="47">
        <v>4</v>
      </c>
      <c r="S2160" s="47">
        <v>3</v>
      </c>
      <c r="T2160" s="47">
        <f>((SUM(Q2162:Q2173)*Q2161)+(SUM(P2162:P2173)*P2161)+(SUM(R2162:R2173)*R2161))/1000</f>
        <v>1.41</v>
      </c>
      <c r="U2160" s="47">
        <f>T2160*100/M2160</f>
        <v>1.41</v>
      </c>
      <c r="V2160" s="68" t="s">
        <v>924</v>
      </c>
    </row>
    <row r="2161" spans="1:22" x14ac:dyDescent="0.35">
      <c r="A2161" s="132"/>
      <c r="B2161" s="133"/>
      <c r="C2161" s="135"/>
      <c r="D2161" s="158"/>
      <c r="E2161" s="864" t="s">
        <v>17</v>
      </c>
      <c r="F2161" s="70"/>
      <c r="G2161" s="922">
        <v>232</v>
      </c>
      <c r="H2161" s="922">
        <v>230</v>
      </c>
      <c r="I2161" s="922">
        <v>228</v>
      </c>
      <c r="J2161" s="71">
        <v>409</v>
      </c>
      <c r="K2161" s="47"/>
      <c r="L2161" s="47"/>
      <c r="M2161" s="133"/>
      <c r="N2161" s="69" t="s">
        <v>17</v>
      </c>
      <c r="O2161" s="70"/>
      <c r="P2161" s="71">
        <v>236</v>
      </c>
      <c r="Q2161" s="71">
        <v>235</v>
      </c>
      <c r="R2161" s="71">
        <v>234</v>
      </c>
      <c r="S2161" s="71">
        <v>403</v>
      </c>
      <c r="T2161" s="76"/>
      <c r="U2161" s="73"/>
      <c r="V2161" s="68"/>
    </row>
    <row r="2162" spans="1:22" x14ac:dyDescent="0.35">
      <c r="A2162" s="132"/>
      <c r="B2162" s="133"/>
      <c r="C2162" s="135"/>
      <c r="D2162" s="848"/>
      <c r="E2162" s="840" t="s">
        <v>1343</v>
      </c>
      <c r="F2162" s="75"/>
      <c r="G2162" s="68"/>
      <c r="H2162" s="68"/>
      <c r="I2162" s="68"/>
      <c r="J2162" s="68"/>
      <c r="K2162" s="47"/>
      <c r="L2162" s="47"/>
      <c r="M2162" s="253"/>
      <c r="N2162" s="840" t="s">
        <v>940</v>
      </c>
      <c r="O2162" s="75"/>
      <c r="P2162" s="47"/>
      <c r="Q2162" s="47"/>
      <c r="R2162" s="47"/>
      <c r="S2162" s="47"/>
      <c r="T2162" s="76"/>
      <c r="U2162" s="73"/>
      <c r="V2162" s="68"/>
    </row>
    <row r="2163" spans="1:22" x14ac:dyDescent="0.35">
      <c r="A2163" s="132"/>
      <c r="B2163" s="133"/>
      <c r="C2163" s="135"/>
      <c r="D2163" s="158"/>
      <c r="E2163" s="846" t="s">
        <v>1557</v>
      </c>
      <c r="F2163" s="75"/>
      <c r="G2163" s="840">
        <v>2</v>
      </c>
      <c r="H2163" s="840">
        <v>0.5</v>
      </c>
      <c r="I2163" s="840">
        <v>1</v>
      </c>
      <c r="J2163" s="840">
        <v>1.5</v>
      </c>
      <c r="K2163" s="47"/>
      <c r="L2163" s="47"/>
      <c r="M2163" s="253"/>
      <c r="N2163" s="954" t="s">
        <v>1558</v>
      </c>
      <c r="O2163" s="75"/>
      <c r="P2163" s="47"/>
      <c r="Q2163" s="47" t="s">
        <v>1004</v>
      </c>
      <c r="R2163" s="47"/>
      <c r="S2163" s="47"/>
      <c r="T2163" s="76"/>
      <c r="U2163" s="73"/>
      <c r="V2163" s="68"/>
    </row>
    <row r="2164" spans="1:22" x14ac:dyDescent="0.35">
      <c r="A2164" s="132"/>
      <c r="B2164" s="133"/>
      <c r="C2164" s="135"/>
      <c r="D2164" s="158"/>
      <c r="E2164" s="846" t="s">
        <v>1559</v>
      </c>
      <c r="F2164" s="75"/>
      <c r="G2164" s="840">
        <v>12</v>
      </c>
      <c r="H2164" s="840">
        <v>7</v>
      </c>
      <c r="I2164" s="840">
        <v>7</v>
      </c>
      <c r="J2164" s="840">
        <v>8</v>
      </c>
      <c r="K2164" s="47"/>
      <c r="L2164" s="47"/>
      <c r="M2164" s="253"/>
      <c r="N2164" s="846" t="s">
        <v>1560</v>
      </c>
      <c r="O2164" s="75"/>
      <c r="P2164" s="47">
        <v>1</v>
      </c>
      <c r="Q2164" s="47">
        <v>0</v>
      </c>
      <c r="R2164" s="47">
        <v>2</v>
      </c>
      <c r="S2164" s="47">
        <v>2</v>
      </c>
      <c r="T2164" s="76"/>
      <c r="U2164" s="73"/>
      <c r="V2164" s="68"/>
    </row>
    <row r="2165" spans="1:22" x14ac:dyDescent="0.35">
      <c r="A2165" s="132"/>
      <c r="B2165" s="133"/>
      <c r="C2165" s="135"/>
      <c r="D2165" s="158"/>
      <c r="E2165" s="846" t="s">
        <v>1561</v>
      </c>
      <c r="F2165" s="75"/>
      <c r="G2165" s="840">
        <v>0</v>
      </c>
      <c r="H2165" s="840">
        <v>0</v>
      </c>
      <c r="I2165" s="840">
        <v>0</v>
      </c>
      <c r="J2165" s="840">
        <v>0</v>
      </c>
      <c r="K2165" s="47"/>
      <c r="L2165" s="47"/>
      <c r="M2165" s="253"/>
      <c r="N2165" s="846" t="s">
        <v>1183</v>
      </c>
      <c r="O2165" s="75"/>
      <c r="P2165" s="47"/>
      <c r="Q2165" s="47"/>
      <c r="R2165" s="47"/>
      <c r="S2165" s="47"/>
      <c r="T2165" s="76"/>
      <c r="U2165" s="73"/>
      <c r="V2165" s="68"/>
    </row>
    <row r="2166" spans="1:22" x14ac:dyDescent="0.35">
      <c r="A2166" s="132"/>
      <c r="B2166" s="133"/>
      <c r="C2166" s="135"/>
      <c r="D2166" s="848"/>
      <c r="E2166" s="875" t="s">
        <v>1023</v>
      </c>
      <c r="F2166" s="75"/>
      <c r="G2166" s="939"/>
      <c r="H2166" s="906"/>
      <c r="I2166" s="939"/>
      <c r="J2166" s="906"/>
      <c r="K2166" s="47"/>
      <c r="L2166" s="47"/>
      <c r="M2166" s="253"/>
      <c r="N2166" s="846" t="s">
        <v>1562</v>
      </c>
      <c r="O2166" s="75"/>
      <c r="P2166" s="47">
        <v>1</v>
      </c>
      <c r="Q2166" s="47">
        <v>0</v>
      </c>
      <c r="R2166" s="47">
        <v>1</v>
      </c>
      <c r="S2166" s="47">
        <v>1</v>
      </c>
      <c r="T2166" s="76"/>
      <c r="U2166" s="73"/>
      <c r="V2166" s="68"/>
    </row>
    <row r="2167" spans="1:22" x14ac:dyDescent="0.35">
      <c r="A2167" s="132"/>
      <c r="B2167" s="133"/>
      <c r="C2167" s="135"/>
      <c r="D2167" s="848"/>
      <c r="E2167" s="906" t="s">
        <v>1350</v>
      </c>
      <c r="F2167" s="75"/>
      <c r="G2167" s="939"/>
      <c r="H2167" s="906"/>
      <c r="I2167" s="939"/>
      <c r="J2167" s="906"/>
      <c r="K2167" s="47"/>
      <c r="L2167" s="47"/>
      <c r="M2167" s="253"/>
      <c r="N2167" s="840" t="s">
        <v>931</v>
      </c>
      <c r="O2167" s="75"/>
      <c r="P2167" s="47"/>
      <c r="Q2167" s="47"/>
      <c r="R2167" s="47"/>
      <c r="S2167" s="47"/>
      <c r="T2167" s="76"/>
      <c r="U2167" s="73"/>
      <c r="V2167" s="68"/>
    </row>
    <row r="2168" spans="1:22" x14ac:dyDescent="0.35">
      <c r="A2168" s="132"/>
      <c r="B2168" s="133"/>
      <c r="C2168" s="135"/>
      <c r="D2168" s="848"/>
      <c r="E2168" s="875" t="s">
        <v>932</v>
      </c>
      <c r="F2168" s="75"/>
      <c r="G2168" s="939"/>
      <c r="H2168" s="906"/>
      <c r="I2168" s="939"/>
      <c r="J2168" s="906"/>
      <c r="K2168" s="47"/>
      <c r="L2168" s="47"/>
      <c r="M2168" s="253"/>
      <c r="N2168" s="846" t="s">
        <v>932</v>
      </c>
      <c r="O2168" s="75"/>
      <c r="P2168" s="47"/>
      <c r="Q2168" s="47"/>
      <c r="R2168" s="47"/>
      <c r="S2168" s="47"/>
      <c r="T2168" s="76"/>
      <c r="U2168" s="73"/>
      <c r="V2168" s="68"/>
    </row>
    <row r="2169" spans="1:22" x14ac:dyDescent="0.35">
      <c r="A2169" s="132"/>
      <c r="B2169" s="133"/>
      <c r="C2169" s="135"/>
      <c r="D2169" s="848"/>
      <c r="E2169" s="875" t="s">
        <v>1563</v>
      </c>
      <c r="F2169" s="75"/>
      <c r="G2169" s="939">
        <v>5</v>
      </c>
      <c r="H2169" s="906">
        <v>5</v>
      </c>
      <c r="I2169" s="939">
        <v>8</v>
      </c>
      <c r="J2169" s="906">
        <v>6</v>
      </c>
      <c r="K2169" s="47"/>
      <c r="L2169" s="47"/>
      <c r="M2169" s="253"/>
      <c r="N2169" s="846" t="s">
        <v>1564</v>
      </c>
      <c r="O2169" s="75"/>
      <c r="P2169" s="47">
        <v>0</v>
      </c>
      <c r="Q2169" s="47">
        <v>0</v>
      </c>
      <c r="R2169" s="47">
        <v>0</v>
      </c>
      <c r="S2169" s="47">
        <v>0</v>
      </c>
      <c r="T2169" s="76"/>
      <c r="U2169" s="73"/>
      <c r="V2169" s="68"/>
    </row>
    <row r="2170" spans="1:22" x14ac:dyDescent="0.35">
      <c r="A2170" s="132"/>
      <c r="B2170" s="133"/>
      <c r="C2170" s="135"/>
      <c r="D2170" s="848"/>
      <c r="E2170" s="875" t="s">
        <v>943</v>
      </c>
      <c r="F2170" s="75"/>
      <c r="G2170" s="939"/>
      <c r="H2170" s="906" t="s">
        <v>1004</v>
      </c>
      <c r="I2170" s="939"/>
      <c r="J2170" s="906"/>
      <c r="K2170" s="47"/>
      <c r="L2170" s="47"/>
      <c r="M2170" s="253"/>
      <c r="N2170" s="875" t="s">
        <v>1565</v>
      </c>
      <c r="O2170" s="75"/>
      <c r="P2170" s="47"/>
      <c r="Q2170" s="47" t="s">
        <v>1004</v>
      </c>
      <c r="R2170" s="47"/>
      <c r="S2170" s="47"/>
      <c r="T2170" s="76"/>
      <c r="U2170" s="73"/>
      <c r="V2170" s="68"/>
    </row>
    <row r="2171" spans="1:22" x14ac:dyDescent="0.35">
      <c r="A2171" s="132"/>
      <c r="B2171" s="133"/>
      <c r="C2171" s="135"/>
      <c r="D2171" s="848"/>
      <c r="E2171" s="846" t="s">
        <v>1566</v>
      </c>
      <c r="F2171" s="75"/>
      <c r="G2171" s="939"/>
      <c r="H2171" s="906" t="s">
        <v>1004</v>
      </c>
      <c r="I2171" s="939"/>
      <c r="J2171" s="906"/>
      <c r="K2171" s="47"/>
      <c r="L2171" s="47"/>
      <c r="M2171" s="253"/>
      <c r="N2171" s="846" t="s">
        <v>1567</v>
      </c>
      <c r="O2171" s="75"/>
      <c r="P2171" s="47">
        <v>1</v>
      </c>
      <c r="Q2171" s="47">
        <v>0</v>
      </c>
      <c r="R2171" s="47">
        <v>0</v>
      </c>
      <c r="S2171" s="47">
        <v>1</v>
      </c>
      <c r="T2171" s="76"/>
      <c r="U2171" s="73"/>
      <c r="V2171" s="68"/>
    </row>
    <row r="2172" spans="1:22" x14ac:dyDescent="0.35">
      <c r="A2172" s="132"/>
      <c r="B2172" s="133"/>
      <c r="C2172" s="135"/>
      <c r="D2172" s="158"/>
      <c r="E2172" s="74"/>
      <c r="F2172" s="75"/>
      <c r="G2172" s="47"/>
      <c r="H2172" s="47"/>
      <c r="I2172" s="47"/>
      <c r="J2172" s="47"/>
      <c r="K2172" s="47"/>
      <c r="L2172" s="47"/>
      <c r="M2172" s="133"/>
      <c r="N2172" s="77"/>
      <c r="O2172" s="75"/>
      <c r="P2172" s="47"/>
      <c r="Q2172" s="47"/>
      <c r="R2172" s="47"/>
      <c r="S2172" s="47"/>
      <c r="T2172" s="76"/>
      <c r="U2172" s="73"/>
      <c r="V2172" s="68"/>
    </row>
    <row r="2173" spans="1:22" x14ac:dyDescent="0.35">
      <c r="A2173" s="132"/>
      <c r="B2173" s="133"/>
      <c r="C2173" s="135"/>
      <c r="D2173" s="158"/>
      <c r="E2173" s="74"/>
      <c r="F2173" s="75"/>
      <c r="G2173" s="47"/>
      <c r="H2173" s="47"/>
      <c r="I2173" s="47"/>
      <c r="J2173" s="47"/>
      <c r="K2173" s="47"/>
      <c r="L2173" s="47"/>
      <c r="M2173" s="133"/>
      <c r="N2173" s="87"/>
      <c r="O2173" s="75"/>
      <c r="P2173" s="47"/>
      <c r="Q2173" s="47"/>
      <c r="R2173" s="47"/>
      <c r="S2173" s="47"/>
      <c r="T2173" s="88"/>
      <c r="U2173" s="73"/>
      <c r="V2173" s="68"/>
    </row>
    <row r="2175" spans="1:22" x14ac:dyDescent="0.35">
      <c r="A2175" s="177" t="s">
        <v>0</v>
      </c>
      <c r="B2175" s="179" t="s">
        <v>1</v>
      </c>
      <c r="C2175" s="181" t="s">
        <v>2</v>
      </c>
      <c r="D2175" s="183" t="s">
        <v>3</v>
      </c>
      <c r="E2175" s="184"/>
      <c r="F2175" s="185"/>
      <c r="G2175" s="185"/>
      <c r="H2175" s="185"/>
      <c r="I2175" s="185"/>
      <c r="J2175" s="185"/>
      <c r="K2175" s="186" t="s">
        <v>4</v>
      </c>
      <c r="L2175" s="48"/>
      <c r="M2175" s="183" t="s">
        <v>5</v>
      </c>
      <c r="N2175" s="184"/>
      <c r="O2175" s="185"/>
      <c r="P2175" s="185"/>
      <c r="Q2175" s="185"/>
      <c r="R2175" s="185"/>
      <c r="S2175" s="185"/>
      <c r="T2175" s="159" t="s">
        <v>6</v>
      </c>
      <c r="U2175" s="161" t="s">
        <v>7</v>
      </c>
      <c r="V2175" s="234" t="s">
        <v>879</v>
      </c>
    </row>
    <row r="2176" spans="1:22" ht="25" x14ac:dyDescent="0.35">
      <c r="A2176" s="177"/>
      <c r="B2176" s="179"/>
      <c r="C2176" s="181"/>
      <c r="D2176" s="163" t="s">
        <v>8</v>
      </c>
      <c r="E2176" s="165" t="s">
        <v>9</v>
      </c>
      <c r="F2176" s="167" t="s">
        <v>10</v>
      </c>
      <c r="G2176" s="169" t="s">
        <v>880</v>
      </c>
      <c r="H2176" s="170"/>
      <c r="I2176" s="170"/>
      <c r="J2176" s="171"/>
      <c r="K2176" s="187"/>
      <c r="L2176" s="49" t="s">
        <v>11</v>
      </c>
      <c r="M2176" s="172" t="s">
        <v>8</v>
      </c>
      <c r="N2176" s="174" t="s">
        <v>12</v>
      </c>
      <c r="O2176" s="167" t="s">
        <v>10</v>
      </c>
      <c r="P2176" s="169" t="s">
        <v>880</v>
      </c>
      <c r="Q2176" s="170"/>
      <c r="R2176" s="170"/>
      <c r="S2176" s="171"/>
      <c r="T2176" s="159"/>
      <c r="U2176" s="161"/>
      <c r="V2176" s="235"/>
    </row>
    <row r="2177" spans="1:22" ht="15" thickBot="1" x14ac:dyDescent="0.4">
      <c r="A2177" s="178"/>
      <c r="B2177" s="180"/>
      <c r="C2177" s="182"/>
      <c r="D2177" s="164"/>
      <c r="E2177" s="166"/>
      <c r="F2177" s="168"/>
      <c r="G2177" s="50" t="s">
        <v>13</v>
      </c>
      <c r="H2177" s="51" t="s">
        <v>14</v>
      </c>
      <c r="I2177" s="52" t="s">
        <v>15</v>
      </c>
      <c r="J2177" s="53">
        <v>0</v>
      </c>
      <c r="K2177" s="188"/>
      <c r="L2177" s="54"/>
      <c r="M2177" s="173"/>
      <c r="N2177" s="175"/>
      <c r="O2177" s="176"/>
      <c r="P2177" s="50" t="s">
        <v>13</v>
      </c>
      <c r="Q2177" s="51" t="s">
        <v>14</v>
      </c>
      <c r="R2177" s="52" t="s">
        <v>15</v>
      </c>
      <c r="S2177" s="53">
        <v>0</v>
      </c>
      <c r="T2177" s="160"/>
      <c r="U2177" s="162"/>
      <c r="V2177" s="236"/>
    </row>
    <row r="2178" spans="1:22" x14ac:dyDescent="0.35">
      <c r="A2178" s="56"/>
      <c r="B2178" s="57"/>
      <c r="C2178" s="58"/>
      <c r="D2178" s="59"/>
      <c r="E2178" s="60"/>
      <c r="F2178" s="60"/>
      <c r="G2178" s="61"/>
      <c r="H2178" s="62"/>
      <c r="I2178" s="63"/>
      <c r="J2178" s="64"/>
      <c r="K2178" s="65"/>
      <c r="L2178" s="65"/>
      <c r="M2178" s="59"/>
      <c r="N2178" s="60"/>
      <c r="O2178" s="60"/>
      <c r="P2178" s="61"/>
      <c r="Q2178" s="62"/>
      <c r="R2178" s="63"/>
      <c r="S2178" s="64"/>
      <c r="T2178" s="14"/>
      <c r="U2178" s="15"/>
      <c r="V2178" s="237"/>
    </row>
    <row r="2179" spans="1:22" x14ac:dyDescent="0.35">
      <c r="A2179" s="131">
        <v>1</v>
      </c>
      <c r="B2179" s="131">
        <v>106</v>
      </c>
      <c r="C2179" s="134"/>
      <c r="D2179" s="136">
        <v>630</v>
      </c>
      <c r="E2179" s="66"/>
      <c r="F2179" s="67"/>
      <c r="G2179" s="47"/>
      <c r="H2179" s="47"/>
      <c r="I2179" s="47"/>
      <c r="J2179" s="47"/>
      <c r="K2179" s="47">
        <f>((SUM(H2181:H2192)*H2180)+(SUM(G2181:G2192)*G2180)+(SUM(I2181:I2192)*I2180))/1000</f>
        <v>80.263000000000005</v>
      </c>
      <c r="L2179" s="47">
        <f>K2179*100/D2179</f>
        <v>12.740158730158731</v>
      </c>
      <c r="M2179" s="136">
        <v>630</v>
      </c>
      <c r="N2179" s="66"/>
      <c r="O2179" s="67"/>
      <c r="P2179" s="47"/>
      <c r="Q2179" s="47"/>
      <c r="R2179" s="47"/>
      <c r="S2179" s="47"/>
      <c r="T2179" s="47">
        <f>((SUM(Q2181:Q2192)*Q2180)+(SUM(P2181:P2192)*P2180)+(SUM(R2181:R2192)*R2180))/1000</f>
        <v>52.28</v>
      </c>
      <c r="U2179" s="47">
        <f>T2179*100/M2179</f>
        <v>8.2984126984126991</v>
      </c>
      <c r="V2179" s="68"/>
    </row>
    <row r="2180" spans="1:22" ht="15" thickBot="1" x14ac:dyDescent="0.4">
      <c r="A2180" s="132"/>
      <c r="B2180" s="133"/>
      <c r="C2180" s="135"/>
      <c r="D2180" s="133"/>
      <c r="E2180" s="69" t="s">
        <v>17</v>
      </c>
      <c r="F2180" s="70"/>
      <c r="G2180" s="68">
        <v>231</v>
      </c>
      <c r="H2180" s="68">
        <v>230</v>
      </c>
      <c r="I2180" s="68">
        <v>229</v>
      </c>
      <c r="J2180" s="71">
        <v>403</v>
      </c>
      <c r="K2180" s="47"/>
      <c r="L2180" s="47"/>
      <c r="M2180" s="133"/>
      <c r="N2180" s="69"/>
      <c r="O2180" s="70"/>
      <c r="P2180" s="71">
        <v>232</v>
      </c>
      <c r="Q2180" s="71">
        <v>232</v>
      </c>
      <c r="R2180" s="71">
        <v>230</v>
      </c>
      <c r="S2180" s="47">
        <v>404</v>
      </c>
      <c r="T2180" s="76"/>
      <c r="U2180" s="73"/>
      <c r="V2180" s="68"/>
    </row>
    <row r="2181" spans="1:22" ht="15" thickBot="1" x14ac:dyDescent="0.4">
      <c r="A2181" s="132"/>
      <c r="B2181" s="133"/>
      <c r="C2181" s="135"/>
      <c r="D2181" s="133"/>
      <c r="E2181" s="828" t="s">
        <v>1568</v>
      </c>
      <c r="F2181" s="75"/>
      <c r="G2181" s="829">
        <v>110</v>
      </c>
      <c r="H2181" s="829">
        <v>120</v>
      </c>
      <c r="I2181" s="829">
        <v>118</v>
      </c>
      <c r="J2181" s="829">
        <v>10</v>
      </c>
      <c r="K2181" s="47"/>
      <c r="L2181" s="47"/>
      <c r="M2181" s="133"/>
      <c r="N2181" s="970" t="s">
        <v>1569</v>
      </c>
      <c r="O2181" s="75"/>
      <c r="P2181" s="872">
        <v>53</v>
      </c>
      <c r="Q2181" s="872">
        <v>50</v>
      </c>
      <c r="R2181" s="872">
        <v>49</v>
      </c>
      <c r="S2181" s="829">
        <v>15</v>
      </c>
      <c r="T2181" s="76"/>
      <c r="U2181" s="73"/>
      <c r="V2181" s="68"/>
    </row>
    <row r="2182" spans="1:22" ht="15" thickBot="1" x14ac:dyDescent="0.4">
      <c r="A2182" s="132"/>
      <c r="B2182" s="133"/>
      <c r="C2182" s="135"/>
      <c r="D2182" s="133"/>
      <c r="E2182" s="828" t="s">
        <v>1570</v>
      </c>
      <c r="F2182" s="75"/>
      <c r="G2182" s="124"/>
      <c r="H2182" s="124"/>
      <c r="I2182" s="124"/>
      <c r="J2182" s="124"/>
      <c r="K2182" s="47"/>
      <c r="L2182" s="47"/>
      <c r="M2182" s="133"/>
      <c r="N2182" s="971" t="s">
        <v>1571</v>
      </c>
      <c r="O2182" s="75"/>
      <c r="P2182" s="972">
        <v>18</v>
      </c>
      <c r="Q2182" s="972">
        <v>5</v>
      </c>
      <c r="R2182" s="972">
        <v>9</v>
      </c>
      <c r="S2182" s="124">
        <v>8</v>
      </c>
      <c r="T2182" s="76"/>
      <c r="U2182" s="73"/>
      <c r="V2182" s="68"/>
    </row>
    <row r="2183" spans="1:22" x14ac:dyDescent="0.35">
      <c r="A2183" s="132"/>
      <c r="B2183" s="133"/>
      <c r="C2183" s="135"/>
      <c r="D2183" s="133"/>
      <c r="E2183" s="828" t="s">
        <v>1572</v>
      </c>
      <c r="F2183" s="75"/>
      <c r="G2183" s="124">
        <v>1</v>
      </c>
      <c r="H2183" s="124">
        <v>0</v>
      </c>
      <c r="I2183" s="124">
        <v>0</v>
      </c>
      <c r="J2183" s="124">
        <v>1</v>
      </c>
      <c r="K2183" s="47"/>
      <c r="L2183" s="47"/>
      <c r="M2183" s="133"/>
      <c r="N2183" s="971" t="s">
        <v>1573</v>
      </c>
      <c r="O2183" s="75"/>
      <c r="P2183" s="972">
        <v>9</v>
      </c>
      <c r="Q2183" s="972">
        <v>15</v>
      </c>
      <c r="R2183" s="972">
        <v>18</v>
      </c>
      <c r="S2183" s="124">
        <v>8</v>
      </c>
      <c r="T2183" s="76"/>
      <c r="U2183" s="73"/>
      <c r="V2183" s="68"/>
    </row>
    <row r="2184" spans="1:22" x14ac:dyDescent="0.35">
      <c r="A2184" s="132"/>
      <c r="B2184" s="133"/>
      <c r="C2184" s="135"/>
      <c r="D2184" s="133"/>
      <c r="E2184" s="74"/>
      <c r="F2184" s="75"/>
      <c r="G2184" s="89"/>
      <c r="H2184" s="89"/>
      <c r="I2184" s="89"/>
      <c r="J2184" s="89"/>
      <c r="K2184" s="47"/>
      <c r="L2184" s="47"/>
      <c r="M2184" s="133"/>
      <c r="N2184" s="77"/>
      <c r="O2184" s="75"/>
      <c r="P2184" s="89"/>
      <c r="Q2184" s="89"/>
      <c r="R2184" s="89"/>
      <c r="S2184" s="89"/>
      <c r="T2184" s="76"/>
      <c r="U2184" s="73"/>
      <c r="V2184" s="68"/>
    </row>
    <row r="2185" spans="1:22" x14ac:dyDescent="0.35">
      <c r="A2185" s="132"/>
      <c r="B2185" s="133"/>
      <c r="C2185" s="135"/>
      <c r="D2185" s="133"/>
      <c r="E2185" s="74"/>
      <c r="F2185" s="75"/>
      <c r="G2185" s="89"/>
      <c r="H2185" s="89"/>
      <c r="I2185" s="89"/>
      <c r="J2185" s="89"/>
      <c r="K2185" s="47"/>
      <c r="L2185" s="47"/>
      <c r="M2185" s="133"/>
      <c r="N2185" s="74"/>
      <c r="O2185" s="75"/>
      <c r="P2185" s="89"/>
      <c r="Q2185" s="89"/>
      <c r="R2185" s="89"/>
      <c r="S2185" s="89"/>
      <c r="T2185" s="76"/>
      <c r="U2185" s="73"/>
      <c r="V2185" s="68"/>
    </row>
    <row r="2186" spans="1:22" x14ac:dyDescent="0.35">
      <c r="A2186" s="132"/>
      <c r="B2186" s="133"/>
      <c r="C2186" s="135"/>
      <c r="D2186" s="133"/>
      <c r="E2186" s="74"/>
      <c r="F2186" s="75"/>
      <c r="G2186" s="89"/>
      <c r="H2186" s="89"/>
      <c r="I2186" s="89"/>
      <c r="J2186" s="89"/>
      <c r="K2186" s="47"/>
      <c r="L2186" s="47"/>
      <c r="M2186" s="133"/>
      <c r="N2186" s="74"/>
      <c r="O2186" s="75"/>
      <c r="P2186" s="89"/>
      <c r="Q2186" s="89"/>
      <c r="R2186" s="89"/>
      <c r="S2186" s="89"/>
      <c r="T2186" s="76"/>
      <c r="U2186" s="73"/>
      <c r="V2186" s="68"/>
    </row>
    <row r="2187" spans="1:22" x14ac:dyDescent="0.35">
      <c r="A2187" s="132"/>
      <c r="B2187" s="133"/>
      <c r="C2187" s="135"/>
      <c r="D2187" s="133"/>
      <c r="E2187" s="74"/>
      <c r="F2187" s="75"/>
      <c r="G2187" s="89"/>
      <c r="H2187" s="89"/>
      <c r="I2187" s="89"/>
      <c r="J2187" s="89"/>
      <c r="K2187" s="47"/>
      <c r="L2187" s="47"/>
      <c r="M2187" s="133"/>
      <c r="N2187" s="74"/>
      <c r="O2187" s="75"/>
      <c r="P2187" s="89"/>
      <c r="Q2187" s="89"/>
      <c r="R2187" s="89"/>
      <c r="S2187" s="89"/>
      <c r="T2187" s="76"/>
      <c r="U2187" s="73"/>
      <c r="V2187" s="68"/>
    </row>
    <row r="2188" spans="1:22" x14ac:dyDescent="0.35">
      <c r="A2188" s="132"/>
      <c r="B2188" s="133"/>
      <c r="C2188" s="135"/>
      <c r="D2188" s="133"/>
      <c r="E2188" s="74"/>
      <c r="F2188" s="75"/>
      <c r="G2188" s="89"/>
      <c r="H2188" s="89"/>
      <c r="I2188" s="89"/>
      <c r="J2188" s="89"/>
      <c r="K2188" s="47"/>
      <c r="L2188" s="47"/>
      <c r="M2188" s="133"/>
      <c r="N2188" s="74"/>
      <c r="O2188" s="75"/>
      <c r="P2188" s="89"/>
      <c r="Q2188" s="89"/>
      <c r="R2188" s="89"/>
      <c r="S2188" s="89"/>
      <c r="T2188" s="76"/>
      <c r="U2188" s="73"/>
      <c r="V2188" s="68"/>
    </row>
    <row r="2189" spans="1:22" x14ac:dyDescent="0.35">
      <c r="A2189" s="132"/>
      <c r="B2189" s="133"/>
      <c r="C2189" s="135"/>
      <c r="D2189" s="133"/>
      <c r="E2189" s="74"/>
      <c r="F2189" s="75"/>
      <c r="G2189" s="89"/>
      <c r="H2189" s="89"/>
      <c r="I2189" s="89"/>
      <c r="J2189" s="89"/>
      <c r="K2189" s="47"/>
      <c r="L2189" s="47"/>
      <c r="M2189" s="133"/>
      <c r="N2189" s="77"/>
      <c r="O2189" s="75"/>
      <c r="P2189" s="47"/>
      <c r="Q2189" s="47"/>
      <c r="R2189" s="47"/>
      <c r="S2189" s="47"/>
      <c r="T2189" s="76"/>
      <c r="U2189" s="73"/>
      <c r="V2189" s="68"/>
    </row>
    <row r="2190" spans="1:22" x14ac:dyDescent="0.35">
      <c r="A2190" s="132"/>
      <c r="B2190" s="133"/>
      <c r="C2190" s="135"/>
      <c r="D2190" s="133"/>
      <c r="E2190" s="74"/>
      <c r="G2190" s="47"/>
      <c r="H2190" s="47"/>
      <c r="I2190" s="47"/>
      <c r="J2190" s="47"/>
      <c r="K2190" s="47"/>
      <c r="L2190" s="47"/>
      <c r="M2190" s="133"/>
      <c r="N2190" s="77"/>
      <c r="O2190" s="75"/>
      <c r="P2190" s="47"/>
      <c r="Q2190" s="47"/>
      <c r="R2190" s="47"/>
      <c r="S2190" s="47"/>
      <c r="T2190" s="76"/>
      <c r="U2190" s="73"/>
      <c r="V2190" s="68"/>
    </row>
    <row r="2191" spans="1:22" x14ac:dyDescent="0.35">
      <c r="A2191" s="132"/>
      <c r="B2191" s="133"/>
      <c r="C2191" s="135"/>
      <c r="D2191" s="133"/>
      <c r="E2191" s="74"/>
      <c r="G2191" s="47"/>
      <c r="H2191" s="47"/>
      <c r="I2191" s="47"/>
      <c r="J2191" s="47"/>
      <c r="K2191" s="47"/>
      <c r="L2191" s="47"/>
      <c r="M2191" s="133"/>
      <c r="N2191" s="77"/>
      <c r="O2191" s="75"/>
      <c r="P2191" s="47"/>
      <c r="Q2191" s="47"/>
      <c r="R2191" s="47"/>
      <c r="S2191" s="47"/>
      <c r="T2191" s="76"/>
      <c r="U2191" s="73"/>
      <c r="V2191" s="68"/>
    </row>
    <row r="2192" spans="1:22" x14ac:dyDescent="0.35">
      <c r="A2192" s="132"/>
      <c r="B2192" s="133"/>
      <c r="C2192" s="135"/>
      <c r="D2192" s="133"/>
      <c r="E2192" s="74"/>
      <c r="G2192" s="47"/>
      <c r="H2192" s="47"/>
      <c r="I2192" s="47"/>
      <c r="J2192" s="47"/>
      <c r="K2192" s="47"/>
      <c r="L2192" s="47"/>
      <c r="M2192" s="133"/>
      <c r="N2192" s="87"/>
      <c r="O2192" s="75"/>
      <c r="P2192" s="47"/>
      <c r="Q2192" s="47"/>
      <c r="R2192" s="47"/>
      <c r="S2192" s="47"/>
      <c r="T2192" s="88"/>
      <c r="U2192" s="73"/>
      <c r="V2192" s="68"/>
    </row>
    <row r="2194" spans="1:22" x14ac:dyDescent="0.35">
      <c r="A2194" s="177" t="s">
        <v>0</v>
      </c>
      <c r="B2194" s="179" t="s">
        <v>1</v>
      </c>
      <c r="C2194" s="181" t="s">
        <v>2</v>
      </c>
      <c r="D2194" s="183" t="s">
        <v>3</v>
      </c>
      <c r="E2194" s="184"/>
      <c r="F2194" s="185"/>
      <c r="G2194" s="185"/>
      <c r="H2194" s="185"/>
      <c r="I2194" s="185"/>
      <c r="J2194" s="185"/>
      <c r="K2194" s="186" t="s">
        <v>4</v>
      </c>
      <c r="L2194" s="48"/>
      <c r="M2194" s="183" t="s">
        <v>5</v>
      </c>
      <c r="N2194" s="184"/>
      <c r="O2194" s="185"/>
      <c r="P2194" s="185"/>
      <c r="Q2194" s="185"/>
      <c r="R2194" s="185"/>
      <c r="S2194" s="185"/>
      <c r="T2194" s="159" t="s">
        <v>6</v>
      </c>
      <c r="U2194" s="161" t="s">
        <v>7</v>
      </c>
      <c r="V2194" s="234" t="s">
        <v>879</v>
      </c>
    </row>
    <row r="2195" spans="1:22" ht="25" x14ac:dyDescent="0.35">
      <c r="A2195" s="177"/>
      <c r="B2195" s="179"/>
      <c r="C2195" s="181"/>
      <c r="D2195" s="163" t="s">
        <v>8</v>
      </c>
      <c r="E2195" s="165" t="s">
        <v>9</v>
      </c>
      <c r="F2195" s="167" t="s">
        <v>10</v>
      </c>
      <c r="G2195" s="169" t="s">
        <v>880</v>
      </c>
      <c r="H2195" s="170"/>
      <c r="I2195" s="170"/>
      <c r="J2195" s="171"/>
      <c r="K2195" s="187"/>
      <c r="L2195" s="49" t="s">
        <v>11</v>
      </c>
      <c r="M2195" s="172" t="s">
        <v>8</v>
      </c>
      <c r="N2195" s="174" t="s">
        <v>12</v>
      </c>
      <c r="O2195" s="167" t="s">
        <v>10</v>
      </c>
      <c r="P2195" s="169" t="s">
        <v>310</v>
      </c>
      <c r="Q2195" s="170"/>
      <c r="R2195" s="170"/>
      <c r="S2195" s="171"/>
      <c r="T2195" s="159"/>
      <c r="U2195" s="161"/>
      <c r="V2195" s="235"/>
    </row>
    <row r="2196" spans="1:22" ht="15" thickBot="1" x14ac:dyDescent="0.4">
      <c r="A2196" s="178"/>
      <c r="B2196" s="180"/>
      <c r="C2196" s="182"/>
      <c r="D2196" s="164"/>
      <c r="E2196" s="166"/>
      <c r="F2196" s="168"/>
      <c r="G2196" s="50" t="s">
        <v>13</v>
      </c>
      <c r="H2196" s="51" t="s">
        <v>14</v>
      </c>
      <c r="I2196" s="52" t="s">
        <v>15</v>
      </c>
      <c r="J2196" s="53">
        <v>0</v>
      </c>
      <c r="K2196" s="188"/>
      <c r="L2196" s="54"/>
      <c r="M2196" s="173"/>
      <c r="N2196" s="175"/>
      <c r="O2196" s="176"/>
      <c r="P2196" s="50" t="s">
        <v>13</v>
      </c>
      <c r="Q2196" s="51" t="s">
        <v>14</v>
      </c>
      <c r="R2196" s="52" t="s">
        <v>15</v>
      </c>
      <c r="S2196" s="53">
        <v>0</v>
      </c>
      <c r="T2196" s="160"/>
      <c r="U2196" s="162"/>
      <c r="V2196" s="236"/>
    </row>
    <row r="2197" spans="1:22" x14ac:dyDescent="0.35">
      <c r="A2197" s="56"/>
      <c r="B2197" s="57"/>
      <c r="C2197" s="58"/>
      <c r="D2197" s="59"/>
      <c r="E2197" s="60"/>
      <c r="F2197" s="60"/>
      <c r="G2197" s="61"/>
      <c r="H2197" s="62"/>
      <c r="I2197" s="63"/>
      <c r="J2197" s="64"/>
      <c r="K2197" s="65"/>
      <c r="L2197" s="65"/>
      <c r="M2197" s="59"/>
      <c r="N2197" s="60"/>
      <c r="O2197" s="60"/>
      <c r="P2197" s="61"/>
      <c r="Q2197" s="62"/>
      <c r="R2197" s="63"/>
      <c r="S2197" s="64"/>
      <c r="T2197" s="14"/>
      <c r="U2197" s="15"/>
      <c r="V2197" s="237"/>
    </row>
    <row r="2198" spans="1:22" x14ac:dyDescent="0.35">
      <c r="A2198" s="131">
        <v>1</v>
      </c>
      <c r="B2198" s="131">
        <v>107</v>
      </c>
      <c r="C2198" s="134"/>
      <c r="D2198" s="136">
        <v>250</v>
      </c>
      <c r="E2198" s="66"/>
      <c r="F2198" s="67"/>
      <c r="G2198" s="47"/>
      <c r="H2198" s="47"/>
      <c r="I2198" s="47"/>
      <c r="J2198" s="47"/>
      <c r="K2198" s="47">
        <f>((SUM(H2200:H2211)*H2199)+(SUM(G2200:G2211)*G2199)+(SUM(I2200:I2211)*I2199))/1000</f>
        <v>50.533000000000001</v>
      </c>
      <c r="L2198" s="47">
        <f>K2198*100/D2198</f>
        <v>20.213200000000001</v>
      </c>
      <c r="M2198" s="136"/>
      <c r="N2198" s="66"/>
      <c r="O2198" s="67"/>
      <c r="P2198" s="47"/>
      <c r="Q2198" s="47"/>
      <c r="R2198" s="47"/>
      <c r="S2198" s="47"/>
      <c r="T2198" s="47">
        <f>((SUM(Q2200:Q2211)*Q2199)+(SUM(P2200:P2211)*P2199)+(SUM(R2200:R2211)*R2199))/1000</f>
        <v>0</v>
      </c>
      <c r="U2198" s="47" t="e">
        <f>T2198*100/M2198</f>
        <v>#DIV/0!</v>
      </c>
      <c r="V2198" s="68"/>
    </row>
    <row r="2199" spans="1:22" ht="15" thickBot="1" x14ac:dyDescent="0.4">
      <c r="A2199" s="132"/>
      <c r="B2199" s="133"/>
      <c r="C2199" s="135"/>
      <c r="D2199" s="133"/>
      <c r="E2199" s="69" t="s">
        <v>17</v>
      </c>
      <c r="F2199" s="70"/>
      <c r="G2199" s="973">
        <v>226</v>
      </c>
      <c r="H2199" s="835">
        <v>233</v>
      </c>
      <c r="I2199" s="973">
        <v>240</v>
      </c>
      <c r="J2199" s="835">
        <v>413</v>
      </c>
      <c r="K2199" s="47"/>
      <c r="L2199" s="47"/>
      <c r="M2199" s="133"/>
      <c r="N2199" s="69"/>
      <c r="O2199" s="70"/>
      <c r="P2199" s="68"/>
      <c r="Q2199" s="68"/>
      <c r="R2199" s="68"/>
      <c r="S2199" s="47"/>
      <c r="T2199" s="76"/>
      <c r="U2199" s="73"/>
      <c r="V2199" s="68"/>
    </row>
    <row r="2200" spans="1:22" x14ac:dyDescent="0.35">
      <c r="A2200" s="132"/>
      <c r="B2200" s="133"/>
      <c r="C2200" s="135"/>
      <c r="D2200" s="133"/>
      <c r="E2200" s="891" t="s">
        <v>1574</v>
      </c>
      <c r="F2200" s="75"/>
      <c r="G2200" s="974">
        <v>22</v>
      </c>
      <c r="H2200" s="829">
        <v>19</v>
      </c>
      <c r="I2200" s="975">
        <v>25</v>
      </c>
      <c r="J2200" s="829">
        <v>9</v>
      </c>
      <c r="K2200" s="47"/>
      <c r="L2200" s="47"/>
      <c r="M2200" s="133"/>
      <c r="N2200" s="74"/>
      <c r="O2200" s="75"/>
      <c r="P2200" s="47"/>
      <c r="Q2200" s="47"/>
      <c r="R2200" s="47"/>
      <c r="S2200" s="47"/>
      <c r="T2200" s="76"/>
      <c r="U2200" s="73"/>
      <c r="V2200" s="68"/>
    </row>
    <row r="2201" spans="1:22" x14ac:dyDescent="0.35">
      <c r="A2201" s="132"/>
      <c r="B2201" s="133"/>
      <c r="C2201" s="135"/>
      <c r="D2201" s="133"/>
      <c r="E2201" s="893" t="s">
        <v>1575</v>
      </c>
      <c r="F2201" s="75"/>
      <c r="G2201" s="103">
        <v>43</v>
      </c>
      <c r="H2201" s="89">
        <v>72</v>
      </c>
      <c r="I2201" s="908">
        <v>36</v>
      </c>
      <c r="J2201" s="89">
        <v>36</v>
      </c>
      <c r="K2201" s="47"/>
      <c r="L2201" s="47"/>
      <c r="M2201" s="133"/>
      <c r="N2201" s="77"/>
      <c r="O2201" s="75"/>
      <c r="P2201" s="89"/>
      <c r="Q2201" s="89"/>
      <c r="R2201" s="89"/>
      <c r="S2201" s="89"/>
      <c r="T2201" s="76"/>
      <c r="U2201" s="73"/>
      <c r="V2201" s="68"/>
    </row>
    <row r="2202" spans="1:22" x14ac:dyDescent="0.35">
      <c r="A2202" s="132"/>
      <c r="B2202" s="133"/>
      <c r="C2202" s="135"/>
      <c r="D2202" s="133"/>
      <c r="E2202" s="976" t="s">
        <v>1576</v>
      </c>
      <c r="F2202" s="75"/>
      <c r="G2202" s="925">
        <v>0</v>
      </c>
      <c r="H2202" s="896">
        <v>0</v>
      </c>
      <c r="I2202" s="955">
        <v>0</v>
      </c>
      <c r="J2202" s="896">
        <v>0</v>
      </c>
      <c r="K2202" s="47"/>
      <c r="L2202" s="47"/>
      <c r="M2202" s="133"/>
      <c r="N2202" s="74"/>
      <c r="O2202" s="75"/>
      <c r="P2202" s="89"/>
      <c r="Q2202" s="89"/>
      <c r="R2202" s="89"/>
      <c r="S2202" s="89"/>
      <c r="T2202" s="76"/>
      <c r="U2202" s="73"/>
      <c r="V2202" s="68"/>
    </row>
    <row r="2203" spans="1:22" x14ac:dyDescent="0.35">
      <c r="A2203" s="132"/>
      <c r="B2203" s="133"/>
      <c r="C2203" s="135"/>
      <c r="D2203" s="133"/>
      <c r="E2203" s="74"/>
      <c r="F2203" s="75"/>
      <c r="G2203" s="89"/>
      <c r="H2203" s="89"/>
      <c r="I2203" s="89"/>
      <c r="J2203" s="89"/>
      <c r="K2203" s="47"/>
      <c r="L2203" s="47"/>
      <c r="M2203" s="133"/>
      <c r="N2203" s="77"/>
      <c r="O2203" s="75"/>
      <c r="P2203" s="89"/>
      <c r="Q2203" s="89"/>
      <c r="R2203" s="89"/>
      <c r="S2203" s="89"/>
      <c r="T2203" s="76"/>
      <c r="U2203" s="73"/>
      <c r="V2203" s="68"/>
    </row>
    <row r="2204" spans="1:22" x14ac:dyDescent="0.35">
      <c r="A2204" s="132"/>
      <c r="B2204" s="133"/>
      <c r="C2204" s="135"/>
      <c r="D2204" s="133"/>
      <c r="E2204" s="74"/>
      <c r="F2204" s="75"/>
      <c r="G2204" s="89"/>
      <c r="H2204" s="89"/>
      <c r="I2204" s="89"/>
      <c r="J2204" s="89"/>
      <c r="K2204" s="47"/>
      <c r="L2204" s="47"/>
      <c r="M2204" s="133"/>
      <c r="N2204" s="74"/>
      <c r="O2204" s="75"/>
      <c r="P2204" s="89"/>
      <c r="Q2204" s="89"/>
      <c r="R2204" s="89"/>
      <c r="S2204" s="89"/>
      <c r="T2204" s="76"/>
      <c r="U2204" s="73"/>
      <c r="V2204" s="68"/>
    </row>
    <row r="2205" spans="1:22" x14ac:dyDescent="0.35">
      <c r="A2205" s="132"/>
      <c r="B2205" s="133"/>
      <c r="C2205" s="135"/>
      <c r="D2205" s="133"/>
      <c r="E2205" s="74"/>
      <c r="F2205" s="75"/>
      <c r="G2205" s="89"/>
      <c r="H2205" s="89"/>
      <c r="I2205" s="89"/>
      <c r="J2205" s="89"/>
      <c r="K2205" s="47"/>
      <c r="L2205" s="47"/>
      <c r="M2205" s="133"/>
      <c r="N2205" s="74"/>
      <c r="O2205" s="75"/>
      <c r="P2205" s="89"/>
      <c r="Q2205" s="89"/>
      <c r="R2205" s="89"/>
      <c r="S2205" s="89"/>
      <c r="T2205" s="76"/>
      <c r="U2205" s="73"/>
      <c r="V2205" s="68"/>
    </row>
    <row r="2206" spans="1:22" x14ac:dyDescent="0.35">
      <c r="A2206" s="132"/>
      <c r="B2206" s="133"/>
      <c r="C2206" s="135"/>
      <c r="D2206" s="133"/>
      <c r="E2206" s="74"/>
      <c r="F2206" s="75"/>
      <c r="G2206" s="89"/>
      <c r="H2206" s="89"/>
      <c r="I2206" s="89"/>
      <c r="J2206" s="89"/>
      <c r="K2206" s="47"/>
      <c r="L2206" s="47"/>
      <c r="M2206" s="133"/>
      <c r="N2206" s="74"/>
      <c r="O2206" s="75"/>
      <c r="P2206" s="89"/>
      <c r="Q2206" s="89"/>
      <c r="R2206" s="89"/>
      <c r="S2206" s="89"/>
      <c r="T2206" s="76"/>
      <c r="U2206" s="73"/>
      <c r="V2206" s="68"/>
    </row>
    <row r="2207" spans="1:22" x14ac:dyDescent="0.35">
      <c r="A2207" s="132"/>
      <c r="B2207" s="133"/>
      <c r="C2207" s="135"/>
      <c r="D2207" s="133"/>
      <c r="E2207" s="74"/>
      <c r="F2207" s="75"/>
      <c r="G2207" s="89"/>
      <c r="H2207" s="89"/>
      <c r="I2207" s="89"/>
      <c r="J2207" s="89"/>
      <c r="K2207" s="47"/>
      <c r="L2207" s="47"/>
      <c r="M2207" s="133"/>
      <c r="N2207" s="74"/>
      <c r="O2207" s="75"/>
      <c r="P2207" s="89"/>
      <c r="Q2207" s="89"/>
      <c r="R2207" s="89"/>
      <c r="S2207" s="89"/>
      <c r="T2207" s="76"/>
      <c r="U2207" s="73"/>
      <c r="V2207" s="68"/>
    </row>
    <row r="2208" spans="1:22" x14ac:dyDescent="0.35">
      <c r="A2208" s="132"/>
      <c r="B2208" s="133"/>
      <c r="C2208" s="135"/>
      <c r="D2208" s="133"/>
      <c r="E2208" s="74"/>
      <c r="G2208" s="47"/>
      <c r="H2208" s="47"/>
      <c r="I2208" s="47"/>
      <c r="J2208" s="47"/>
      <c r="K2208" s="47"/>
      <c r="L2208" s="47"/>
      <c r="M2208" s="133"/>
      <c r="N2208" s="77"/>
      <c r="O2208" s="75"/>
      <c r="P2208" s="89"/>
      <c r="Q2208" s="89"/>
      <c r="R2208" s="89"/>
      <c r="S2208" s="89"/>
      <c r="T2208" s="76"/>
      <c r="U2208" s="73"/>
      <c r="V2208" s="68"/>
    </row>
    <row r="2209" spans="1:22" x14ac:dyDescent="0.35">
      <c r="A2209" s="132"/>
      <c r="B2209" s="133"/>
      <c r="C2209" s="135"/>
      <c r="D2209" s="133"/>
      <c r="E2209" s="74"/>
      <c r="G2209" s="47"/>
      <c r="H2209" s="47"/>
      <c r="I2209" s="47"/>
      <c r="J2209" s="47"/>
      <c r="K2209" s="47"/>
      <c r="L2209" s="47"/>
      <c r="M2209" s="133"/>
      <c r="N2209" s="77"/>
      <c r="O2209" s="75"/>
      <c r="P2209" s="89"/>
      <c r="Q2209" s="89"/>
      <c r="R2209" s="89"/>
      <c r="S2209" s="89"/>
      <c r="T2209" s="76"/>
      <c r="U2209" s="73"/>
      <c r="V2209" s="68"/>
    </row>
    <row r="2210" spans="1:22" x14ac:dyDescent="0.35">
      <c r="A2210" s="132"/>
      <c r="B2210" s="133"/>
      <c r="C2210" s="135"/>
      <c r="D2210" s="133"/>
      <c r="E2210" s="74"/>
      <c r="G2210" s="47"/>
      <c r="H2210" s="47"/>
      <c r="I2210" s="47"/>
      <c r="J2210" s="47"/>
      <c r="K2210" s="47"/>
      <c r="L2210" s="47"/>
      <c r="M2210" s="133"/>
      <c r="N2210" s="77"/>
      <c r="O2210" s="75"/>
      <c r="P2210" s="89"/>
      <c r="Q2210" s="89"/>
      <c r="R2210" s="89"/>
      <c r="S2210" s="89"/>
      <c r="T2210" s="76"/>
      <c r="U2210" s="73"/>
      <c r="V2210" s="68"/>
    </row>
    <row r="2211" spans="1:22" x14ac:dyDescent="0.35">
      <c r="A2211" s="132"/>
      <c r="B2211" s="133"/>
      <c r="C2211" s="135"/>
      <c r="D2211" s="133"/>
      <c r="E2211" s="74"/>
      <c r="G2211" s="47"/>
      <c r="H2211" s="47"/>
      <c r="I2211" s="47"/>
      <c r="J2211" s="47"/>
      <c r="K2211" s="47"/>
      <c r="L2211" s="47"/>
      <c r="M2211" s="133"/>
      <c r="N2211" s="87"/>
      <c r="O2211" s="75"/>
      <c r="P2211" s="47"/>
      <c r="Q2211" s="47"/>
      <c r="R2211" s="47"/>
      <c r="S2211" s="47"/>
      <c r="T2211" s="88"/>
      <c r="U2211" s="73"/>
      <c r="V2211" s="68"/>
    </row>
    <row r="2213" spans="1:22" x14ac:dyDescent="0.35">
      <c r="A2213" s="177" t="s">
        <v>0</v>
      </c>
      <c r="B2213" s="179" t="s">
        <v>1</v>
      </c>
      <c r="C2213" s="181" t="s">
        <v>2</v>
      </c>
      <c r="D2213" s="183" t="s">
        <v>3</v>
      </c>
      <c r="E2213" s="184"/>
      <c r="F2213" s="185"/>
      <c r="G2213" s="185"/>
      <c r="H2213" s="185"/>
      <c r="I2213" s="185"/>
      <c r="J2213" s="185"/>
      <c r="K2213" s="186" t="s">
        <v>4</v>
      </c>
      <c r="L2213" s="48"/>
      <c r="M2213" s="183" t="s">
        <v>5</v>
      </c>
      <c r="N2213" s="184"/>
      <c r="O2213" s="185"/>
      <c r="P2213" s="185"/>
      <c r="Q2213" s="185"/>
      <c r="R2213" s="185"/>
      <c r="S2213" s="185"/>
      <c r="T2213" s="159" t="s">
        <v>6</v>
      </c>
      <c r="U2213" s="161" t="s">
        <v>7</v>
      </c>
      <c r="V2213" s="234" t="s">
        <v>879</v>
      </c>
    </row>
    <row r="2214" spans="1:22" ht="25" x14ac:dyDescent="0.35">
      <c r="A2214" s="177"/>
      <c r="B2214" s="179"/>
      <c r="C2214" s="181"/>
      <c r="D2214" s="163" t="s">
        <v>8</v>
      </c>
      <c r="E2214" s="165" t="s">
        <v>9</v>
      </c>
      <c r="F2214" s="167" t="s">
        <v>10</v>
      </c>
      <c r="G2214" s="169" t="s">
        <v>310</v>
      </c>
      <c r="H2214" s="170"/>
      <c r="I2214" s="170"/>
      <c r="J2214" s="171"/>
      <c r="K2214" s="187"/>
      <c r="L2214" s="49" t="s">
        <v>11</v>
      </c>
      <c r="M2214" s="172" t="s">
        <v>8</v>
      </c>
      <c r="N2214" s="174" t="s">
        <v>12</v>
      </c>
      <c r="O2214" s="167" t="s">
        <v>10</v>
      </c>
      <c r="P2214" s="169" t="s">
        <v>310</v>
      </c>
      <c r="Q2214" s="170"/>
      <c r="R2214" s="170"/>
      <c r="S2214" s="171"/>
      <c r="T2214" s="159"/>
      <c r="U2214" s="161"/>
      <c r="V2214" s="235"/>
    </row>
    <row r="2215" spans="1:22" ht="15" thickBot="1" x14ac:dyDescent="0.4">
      <c r="A2215" s="178"/>
      <c r="B2215" s="180"/>
      <c r="C2215" s="182"/>
      <c r="D2215" s="164"/>
      <c r="E2215" s="166"/>
      <c r="F2215" s="168"/>
      <c r="G2215" s="50" t="s">
        <v>13</v>
      </c>
      <c r="H2215" s="51" t="s">
        <v>14</v>
      </c>
      <c r="I2215" s="52" t="s">
        <v>15</v>
      </c>
      <c r="J2215" s="53">
        <v>0</v>
      </c>
      <c r="K2215" s="188"/>
      <c r="L2215" s="54"/>
      <c r="M2215" s="173"/>
      <c r="N2215" s="175"/>
      <c r="O2215" s="176"/>
      <c r="P2215" s="50" t="s">
        <v>13</v>
      </c>
      <c r="Q2215" s="51" t="s">
        <v>14</v>
      </c>
      <c r="R2215" s="52" t="s">
        <v>15</v>
      </c>
      <c r="S2215" s="53">
        <v>0</v>
      </c>
      <c r="T2215" s="160"/>
      <c r="U2215" s="162"/>
      <c r="V2215" s="236"/>
    </row>
    <row r="2216" spans="1:22" x14ac:dyDescent="0.35">
      <c r="A2216" s="56"/>
      <c r="B2216" s="57"/>
      <c r="C2216" s="58"/>
      <c r="D2216" s="59"/>
      <c r="E2216" s="60"/>
      <c r="F2216" s="60"/>
      <c r="G2216" s="61"/>
      <c r="H2216" s="62"/>
      <c r="I2216" s="63"/>
      <c r="J2216" s="64"/>
      <c r="K2216" s="65"/>
      <c r="L2216" s="65"/>
      <c r="M2216" s="59"/>
      <c r="N2216" s="60"/>
      <c r="O2216" s="60"/>
      <c r="P2216" s="61"/>
      <c r="Q2216" s="62"/>
      <c r="R2216" s="63"/>
      <c r="S2216" s="64"/>
      <c r="T2216" s="14"/>
      <c r="U2216" s="15"/>
      <c r="V2216" s="237"/>
    </row>
    <row r="2217" spans="1:22" x14ac:dyDescent="0.35">
      <c r="A2217" s="131">
        <v>1</v>
      </c>
      <c r="B2217" s="131">
        <v>108</v>
      </c>
      <c r="C2217" s="134"/>
      <c r="D2217" s="136">
        <v>250</v>
      </c>
      <c r="E2217" s="66" t="s">
        <v>1577</v>
      </c>
      <c r="F2217" s="67">
        <v>3</v>
      </c>
      <c r="G2217" s="47"/>
      <c r="H2217" s="47"/>
      <c r="I2217" s="47"/>
      <c r="J2217" s="47"/>
      <c r="K2217" s="47">
        <f>((SUM(H2219:H2230)*H2218)+(SUM(G2219:G2230)*G2218)+(SUM(I2219:I2230)*I2218))/1000</f>
        <v>72.664000000000001</v>
      </c>
      <c r="L2217" s="47">
        <f>K2217*100/D2217</f>
        <v>29.065600000000003</v>
      </c>
      <c r="M2217" s="136"/>
      <c r="N2217" s="66"/>
      <c r="O2217" s="67"/>
      <c r="P2217" s="47"/>
      <c r="Q2217" s="47"/>
      <c r="R2217" s="47"/>
      <c r="S2217" s="47"/>
      <c r="T2217" s="47"/>
      <c r="U2217" s="47"/>
      <c r="V2217" s="68"/>
    </row>
    <row r="2218" spans="1:22" x14ac:dyDescent="0.35">
      <c r="A2218" s="132"/>
      <c r="B2218" s="133"/>
      <c r="C2218" s="135"/>
      <c r="D2218" s="133"/>
      <c r="E2218" s="69" t="s">
        <v>17</v>
      </c>
      <c r="F2218" s="70"/>
      <c r="G2218" s="68">
        <v>240</v>
      </c>
      <c r="H2218" s="68">
        <v>242</v>
      </c>
      <c r="I2218" s="68">
        <v>240</v>
      </c>
      <c r="J2218" s="71">
        <v>416</v>
      </c>
      <c r="K2218" s="47"/>
      <c r="L2218" s="47"/>
      <c r="M2218" s="133"/>
      <c r="N2218" s="69"/>
      <c r="O2218" s="70"/>
      <c r="P2218" s="71"/>
      <c r="Q2218" s="71"/>
      <c r="R2218" s="71"/>
      <c r="S2218" s="47"/>
      <c r="T2218" s="76"/>
      <c r="U2218" s="73"/>
      <c r="V2218" s="68"/>
    </row>
    <row r="2219" spans="1:22" x14ac:dyDescent="0.35">
      <c r="A2219" s="132"/>
      <c r="B2219" s="133"/>
      <c r="C2219" s="135"/>
      <c r="D2219" s="133"/>
      <c r="E2219" s="74"/>
      <c r="F2219" s="75"/>
      <c r="G2219" s="47">
        <v>50</v>
      </c>
      <c r="H2219" s="47">
        <v>47</v>
      </c>
      <c r="I2219" s="47">
        <v>46</v>
      </c>
      <c r="J2219" s="47">
        <v>20</v>
      </c>
      <c r="K2219" s="47"/>
      <c r="L2219" s="47"/>
      <c r="M2219" s="133"/>
      <c r="N2219" s="74"/>
      <c r="O2219" s="75"/>
      <c r="P2219" s="89"/>
      <c r="Q2219" s="89"/>
      <c r="R2219" s="89"/>
      <c r="S2219" s="89"/>
      <c r="T2219" s="76"/>
      <c r="U2219" s="73"/>
      <c r="V2219" s="68"/>
    </row>
    <row r="2220" spans="1:22" x14ac:dyDescent="0.35">
      <c r="A2220" s="132"/>
      <c r="B2220" s="133"/>
      <c r="C2220" s="135"/>
      <c r="D2220" s="133"/>
      <c r="E2220" s="74" t="s">
        <v>1107</v>
      </c>
      <c r="F2220" s="75"/>
      <c r="G2220" s="47"/>
      <c r="H2220" s="47"/>
      <c r="I2220" s="47"/>
      <c r="J2220" s="47"/>
      <c r="K2220" s="47"/>
      <c r="L2220" s="47"/>
      <c r="M2220" s="133"/>
      <c r="N2220" s="77"/>
      <c r="O2220" s="75"/>
      <c r="P2220" s="89"/>
      <c r="Q2220" s="89"/>
      <c r="R2220" s="89"/>
      <c r="S2220" s="89"/>
      <c r="T2220" s="76"/>
      <c r="U2220" s="73"/>
      <c r="V2220" s="68"/>
    </row>
    <row r="2221" spans="1:22" ht="39.5" x14ac:dyDescent="0.35">
      <c r="A2221" s="132"/>
      <c r="B2221" s="133"/>
      <c r="C2221" s="135"/>
      <c r="D2221" s="133"/>
      <c r="E2221" s="74" t="s">
        <v>1578</v>
      </c>
      <c r="F2221" s="75"/>
      <c r="G2221" s="47">
        <v>44</v>
      </c>
      <c r="H2221" s="47">
        <v>40</v>
      </c>
      <c r="I2221" s="47">
        <v>47</v>
      </c>
      <c r="J2221" s="47">
        <v>11</v>
      </c>
      <c r="K2221" s="47"/>
      <c r="L2221" s="47"/>
      <c r="M2221" s="133"/>
      <c r="N2221" s="74"/>
      <c r="O2221" s="75"/>
      <c r="P2221" s="47"/>
      <c r="Q2221" s="47"/>
      <c r="R2221" s="47"/>
      <c r="S2221" s="47"/>
      <c r="T2221" s="76"/>
      <c r="U2221" s="73"/>
      <c r="V2221" s="68"/>
    </row>
    <row r="2222" spans="1:22" ht="26.5" x14ac:dyDescent="0.35">
      <c r="A2222" s="132"/>
      <c r="B2222" s="133"/>
      <c r="C2222" s="135"/>
      <c r="D2222" s="133"/>
      <c r="E2222" s="74" t="s">
        <v>1579</v>
      </c>
      <c r="F2222" s="75"/>
      <c r="G2222" s="89">
        <v>21</v>
      </c>
      <c r="H2222" s="89">
        <v>5</v>
      </c>
      <c r="I2222" s="89">
        <v>2</v>
      </c>
      <c r="J2222" s="89">
        <v>6</v>
      </c>
      <c r="K2222" s="47"/>
      <c r="L2222" s="47"/>
      <c r="M2222" s="133"/>
      <c r="N2222" s="77"/>
      <c r="O2222" s="75"/>
      <c r="P2222" s="47"/>
      <c r="Q2222" s="47"/>
      <c r="R2222" s="47"/>
      <c r="S2222" s="47"/>
      <c r="T2222" s="76"/>
      <c r="U2222" s="73"/>
      <c r="V2222" s="68"/>
    </row>
    <row r="2223" spans="1:22" x14ac:dyDescent="0.35">
      <c r="A2223" s="132"/>
      <c r="B2223" s="133"/>
      <c r="C2223" s="135"/>
      <c r="D2223" s="133"/>
      <c r="E2223" s="74"/>
      <c r="F2223" s="75"/>
      <c r="G2223" s="89"/>
      <c r="H2223" s="89"/>
      <c r="I2223" s="89"/>
      <c r="J2223" s="89"/>
      <c r="K2223" s="47"/>
      <c r="L2223" s="47"/>
      <c r="M2223" s="133"/>
      <c r="N2223" s="74"/>
      <c r="O2223" s="75"/>
      <c r="P2223" s="47"/>
      <c r="Q2223" s="47"/>
      <c r="R2223" s="47"/>
      <c r="S2223" s="47"/>
      <c r="T2223" s="76"/>
      <c r="U2223" s="73"/>
      <c r="V2223" s="68"/>
    </row>
    <row r="2224" spans="1:22" ht="26.5" x14ac:dyDescent="0.35">
      <c r="A2224" s="132"/>
      <c r="B2224" s="133"/>
      <c r="C2224" s="135"/>
      <c r="D2224" s="133"/>
      <c r="E2224" s="74" t="s">
        <v>1580</v>
      </c>
      <c r="F2224" s="75"/>
      <c r="G2224" s="89"/>
      <c r="H2224" s="89"/>
      <c r="I2224" s="89">
        <v>0</v>
      </c>
      <c r="J2224" s="89">
        <v>0</v>
      </c>
      <c r="K2224" s="47"/>
      <c r="L2224" s="47"/>
      <c r="M2224" s="133"/>
      <c r="N2224" s="74"/>
      <c r="O2224" s="75"/>
      <c r="P2224" s="47"/>
      <c r="Q2224" s="47"/>
      <c r="R2224" s="47"/>
      <c r="S2224" s="47"/>
      <c r="T2224" s="76"/>
      <c r="U2224" s="73"/>
      <c r="V2224" s="68"/>
    </row>
    <row r="2225" spans="1:22" x14ac:dyDescent="0.35">
      <c r="A2225" s="132"/>
      <c r="B2225" s="133"/>
      <c r="C2225" s="135"/>
      <c r="D2225" s="133"/>
      <c r="E2225" s="74"/>
      <c r="F2225" s="75"/>
      <c r="G2225" s="89"/>
      <c r="H2225" s="89"/>
      <c r="I2225" s="89"/>
      <c r="J2225" s="89"/>
      <c r="K2225" s="47"/>
      <c r="L2225" s="47"/>
      <c r="M2225" s="133"/>
      <c r="N2225" s="74"/>
      <c r="O2225" s="75"/>
      <c r="P2225" s="47"/>
      <c r="Q2225" s="47"/>
      <c r="R2225" s="47"/>
      <c r="S2225" s="47"/>
      <c r="T2225" s="76"/>
      <c r="U2225" s="73"/>
      <c r="V2225" s="68"/>
    </row>
    <row r="2226" spans="1:22" x14ac:dyDescent="0.35">
      <c r="A2226" s="132"/>
      <c r="B2226" s="133"/>
      <c r="C2226" s="135"/>
      <c r="D2226" s="133"/>
      <c r="E2226" s="74"/>
      <c r="F2226" s="75"/>
      <c r="G2226" s="89"/>
      <c r="H2226" s="89"/>
      <c r="I2226" s="89"/>
      <c r="J2226" s="89"/>
      <c r="K2226" s="47"/>
      <c r="L2226" s="47"/>
      <c r="M2226" s="133"/>
      <c r="N2226" s="74"/>
      <c r="O2226" s="75"/>
      <c r="P2226" s="47"/>
      <c r="Q2226" s="47"/>
      <c r="R2226" s="47"/>
      <c r="S2226" s="47"/>
      <c r="T2226" s="76"/>
      <c r="U2226" s="73"/>
      <c r="V2226" s="68"/>
    </row>
    <row r="2227" spans="1:22" x14ac:dyDescent="0.35">
      <c r="A2227" s="132"/>
      <c r="B2227" s="133"/>
      <c r="C2227" s="135"/>
      <c r="D2227" s="133"/>
      <c r="E2227" s="74"/>
      <c r="F2227" s="75"/>
      <c r="G2227" s="89"/>
      <c r="H2227" s="89"/>
      <c r="I2227" s="89"/>
      <c r="J2227" s="89"/>
      <c r="K2227" s="47"/>
      <c r="L2227" s="47"/>
      <c r="M2227" s="133"/>
      <c r="N2227" s="77"/>
      <c r="O2227" s="75"/>
      <c r="P2227" s="47"/>
      <c r="Q2227" s="47"/>
      <c r="R2227" s="47"/>
      <c r="S2227" s="47"/>
      <c r="T2227" s="76"/>
      <c r="U2227" s="73"/>
      <c r="V2227" s="68"/>
    </row>
    <row r="2228" spans="1:22" x14ac:dyDescent="0.35">
      <c r="A2228" s="132"/>
      <c r="B2228" s="133"/>
      <c r="C2228" s="135"/>
      <c r="D2228" s="133"/>
      <c r="E2228" s="74"/>
      <c r="F2228" s="75"/>
      <c r="G2228" s="89"/>
      <c r="H2228" s="89"/>
      <c r="I2228" s="89"/>
      <c r="J2228" s="89"/>
      <c r="K2228" s="47"/>
      <c r="L2228" s="47"/>
      <c r="M2228" s="133"/>
      <c r="N2228" s="77"/>
      <c r="O2228" s="75"/>
      <c r="P2228" s="47"/>
      <c r="Q2228" s="47"/>
      <c r="R2228" s="47"/>
      <c r="S2228" s="47"/>
      <c r="T2228" s="76"/>
      <c r="U2228" s="73"/>
      <c r="V2228" s="68"/>
    </row>
    <row r="2229" spans="1:22" x14ac:dyDescent="0.35">
      <c r="A2229" s="132"/>
      <c r="B2229" s="133"/>
      <c r="C2229" s="135"/>
      <c r="D2229" s="133"/>
      <c r="E2229" s="74"/>
      <c r="G2229" s="47"/>
      <c r="H2229" s="47"/>
      <c r="I2229" s="47"/>
      <c r="J2229" s="47"/>
      <c r="K2229" s="47"/>
      <c r="L2229" s="47"/>
      <c r="M2229" s="133"/>
      <c r="N2229" s="77"/>
      <c r="O2229" s="75"/>
      <c r="P2229" s="47"/>
      <c r="Q2229" s="47"/>
      <c r="R2229" s="47"/>
      <c r="S2229" s="47"/>
      <c r="T2229" s="76"/>
      <c r="U2229" s="73"/>
      <c r="V2229" s="68"/>
    </row>
    <row r="2230" spans="1:22" x14ac:dyDescent="0.35">
      <c r="A2230" s="132"/>
      <c r="B2230" s="133"/>
      <c r="C2230" s="135"/>
      <c r="D2230" s="133"/>
      <c r="E2230" s="74"/>
      <c r="G2230" s="47"/>
      <c r="H2230" s="47"/>
      <c r="I2230" s="47"/>
      <c r="J2230" s="47"/>
      <c r="K2230" s="47"/>
      <c r="L2230" s="47"/>
      <c r="M2230" s="133"/>
      <c r="N2230" s="87"/>
      <c r="O2230" s="75"/>
      <c r="P2230" s="47"/>
      <c r="Q2230" s="47"/>
      <c r="R2230" s="47"/>
      <c r="S2230" s="47"/>
      <c r="T2230" s="88"/>
      <c r="U2230" s="73"/>
      <c r="V2230" s="68"/>
    </row>
    <row r="2232" spans="1:22" x14ac:dyDescent="0.35">
      <c r="A2232" s="177" t="s">
        <v>0</v>
      </c>
      <c r="B2232" s="179" t="s">
        <v>1</v>
      </c>
      <c r="C2232" s="181" t="s">
        <v>2</v>
      </c>
      <c r="D2232" s="183" t="s">
        <v>3</v>
      </c>
      <c r="E2232" s="184"/>
      <c r="F2232" s="185"/>
      <c r="G2232" s="185"/>
      <c r="H2232" s="185"/>
      <c r="I2232" s="185"/>
      <c r="J2232" s="185"/>
      <c r="K2232" s="186" t="s">
        <v>4</v>
      </c>
      <c r="L2232" s="48"/>
      <c r="M2232" s="183" t="s">
        <v>5</v>
      </c>
      <c r="N2232" s="184"/>
      <c r="O2232" s="185"/>
      <c r="P2232" s="185"/>
      <c r="Q2232" s="185"/>
      <c r="R2232" s="185"/>
      <c r="S2232" s="185"/>
      <c r="T2232" s="159" t="s">
        <v>6</v>
      </c>
      <c r="U2232" s="161" t="s">
        <v>7</v>
      </c>
      <c r="V2232" s="234" t="s">
        <v>879</v>
      </c>
    </row>
    <row r="2233" spans="1:22" ht="25" x14ac:dyDescent="0.35">
      <c r="A2233" s="177"/>
      <c r="B2233" s="179"/>
      <c r="C2233" s="181"/>
      <c r="D2233" s="163" t="s">
        <v>8</v>
      </c>
      <c r="E2233" s="165" t="s">
        <v>9</v>
      </c>
      <c r="F2233" s="167" t="s">
        <v>10</v>
      </c>
      <c r="G2233" s="169" t="s">
        <v>880</v>
      </c>
      <c r="H2233" s="170"/>
      <c r="I2233" s="170"/>
      <c r="J2233" s="171"/>
      <c r="K2233" s="187"/>
      <c r="L2233" s="49" t="s">
        <v>11</v>
      </c>
      <c r="M2233" s="172" t="s">
        <v>8</v>
      </c>
      <c r="N2233" s="174" t="s">
        <v>12</v>
      </c>
      <c r="O2233" s="167" t="s">
        <v>10</v>
      </c>
      <c r="P2233" s="169" t="s">
        <v>310</v>
      </c>
      <c r="Q2233" s="170"/>
      <c r="R2233" s="170"/>
      <c r="S2233" s="171"/>
      <c r="T2233" s="159"/>
      <c r="U2233" s="161"/>
      <c r="V2233" s="235"/>
    </row>
    <row r="2234" spans="1:22" ht="15" thickBot="1" x14ac:dyDescent="0.4">
      <c r="A2234" s="178"/>
      <c r="B2234" s="180"/>
      <c r="C2234" s="182"/>
      <c r="D2234" s="164"/>
      <c r="E2234" s="166"/>
      <c r="F2234" s="168"/>
      <c r="G2234" s="50" t="s">
        <v>13</v>
      </c>
      <c r="H2234" s="51" t="s">
        <v>14</v>
      </c>
      <c r="I2234" s="52" t="s">
        <v>15</v>
      </c>
      <c r="J2234" s="53">
        <v>0</v>
      </c>
      <c r="K2234" s="188"/>
      <c r="L2234" s="54"/>
      <c r="M2234" s="173"/>
      <c r="N2234" s="175"/>
      <c r="O2234" s="176"/>
      <c r="P2234" s="50" t="s">
        <v>13</v>
      </c>
      <c r="Q2234" s="51" t="s">
        <v>14</v>
      </c>
      <c r="R2234" s="52" t="s">
        <v>15</v>
      </c>
      <c r="S2234" s="53">
        <v>0</v>
      </c>
      <c r="T2234" s="160"/>
      <c r="U2234" s="162"/>
      <c r="V2234" s="236"/>
    </row>
    <row r="2235" spans="1:22" x14ac:dyDescent="0.35">
      <c r="A2235" s="56"/>
      <c r="B2235" s="57"/>
      <c r="C2235" s="58"/>
      <c r="D2235" s="59"/>
      <c r="E2235" s="60"/>
      <c r="F2235" s="60"/>
      <c r="G2235" s="61"/>
      <c r="H2235" s="62"/>
      <c r="I2235" s="63"/>
      <c r="J2235" s="64"/>
      <c r="K2235" s="65"/>
      <c r="L2235" s="65"/>
      <c r="M2235" s="59"/>
      <c r="N2235" s="60"/>
      <c r="O2235" s="60"/>
      <c r="P2235" s="61"/>
      <c r="Q2235" s="62"/>
      <c r="R2235" s="63"/>
      <c r="S2235" s="64"/>
      <c r="T2235" s="14"/>
      <c r="U2235" s="15"/>
      <c r="V2235" s="237"/>
    </row>
    <row r="2236" spans="1:22" x14ac:dyDescent="0.35">
      <c r="A2236" s="131">
        <v>1</v>
      </c>
      <c r="B2236" s="131">
        <v>109</v>
      </c>
      <c r="C2236" s="134"/>
      <c r="D2236" s="232">
        <v>250</v>
      </c>
      <c r="E2236" s="66"/>
      <c r="F2236" s="67"/>
      <c r="G2236" s="47"/>
      <c r="H2236" s="47"/>
      <c r="I2236" s="47"/>
      <c r="J2236" s="47"/>
      <c r="K2236" s="47">
        <f>((SUM(H2238:H2249)*H2237)+(SUM(G2238:G2249)*G2237)+(SUM(I2238:I2249)*I2237))/1000</f>
        <v>63.396000000000001</v>
      </c>
      <c r="L2236" s="47">
        <f>K2236*100/D2236</f>
        <v>25.358400000000003</v>
      </c>
      <c r="M2236" s="136"/>
      <c r="N2236" s="66"/>
      <c r="O2236" s="67"/>
      <c r="P2236" s="47"/>
      <c r="Q2236" s="47"/>
      <c r="R2236" s="47"/>
      <c r="S2236" s="47"/>
      <c r="T2236" s="76"/>
      <c r="U2236" s="73"/>
      <c r="V2236" s="68"/>
    </row>
    <row r="2237" spans="1:22" ht="15" thickBot="1" x14ac:dyDescent="0.4">
      <c r="A2237" s="132"/>
      <c r="B2237" s="133"/>
      <c r="C2237" s="135"/>
      <c r="D2237" s="233"/>
      <c r="E2237" s="69" t="s">
        <v>17</v>
      </c>
      <c r="F2237" s="70"/>
      <c r="G2237" s="71">
        <v>238</v>
      </c>
      <c r="H2237" s="71">
        <v>232</v>
      </c>
      <c r="I2237" s="71">
        <v>228</v>
      </c>
      <c r="J2237" s="71">
        <v>403</v>
      </c>
      <c r="K2237" s="47"/>
      <c r="L2237" s="47"/>
      <c r="M2237" s="133"/>
      <c r="N2237" s="69"/>
      <c r="O2237" s="70"/>
      <c r="P2237" s="71"/>
      <c r="Q2237" s="71"/>
      <c r="R2237" s="71"/>
      <c r="S2237" s="47"/>
      <c r="T2237" s="76"/>
      <c r="U2237" s="73"/>
      <c r="V2237" s="68"/>
    </row>
    <row r="2238" spans="1:22" ht="15" thickBot="1" x14ac:dyDescent="0.4">
      <c r="A2238" s="132"/>
      <c r="B2238" s="133"/>
      <c r="C2238" s="135"/>
      <c r="D2238" s="233"/>
      <c r="E2238" s="828" t="s">
        <v>1581</v>
      </c>
      <c r="F2238" s="75"/>
      <c r="G2238" s="829">
        <v>0</v>
      </c>
      <c r="H2238" s="829">
        <v>0</v>
      </c>
      <c r="I2238" s="829">
        <v>0</v>
      </c>
      <c r="J2238" s="829">
        <v>0</v>
      </c>
      <c r="K2238" s="47"/>
      <c r="L2238" s="47"/>
      <c r="M2238" s="133"/>
      <c r="N2238" s="74"/>
      <c r="O2238" s="75"/>
      <c r="P2238" s="47"/>
      <c r="Q2238" s="47"/>
      <c r="R2238" s="47"/>
      <c r="S2238" s="47"/>
      <c r="T2238" s="76"/>
      <c r="U2238" s="73"/>
      <c r="V2238" s="68"/>
    </row>
    <row r="2239" spans="1:22" ht="15" thickBot="1" x14ac:dyDescent="0.4">
      <c r="A2239" s="132"/>
      <c r="B2239" s="133"/>
      <c r="C2239" s="135"/>
      <c r="D2239" s="233"/>
      <c r="E2239" s="828" t="s">
        <v>1582</v>
      </c>
      <c r="F2239" s="75"/>
      <c r="G2239" s="837">
        <v>7</v>
      </c>
      <c r="H2239" s="837">
        <v>5</v>
      </c>
      <c r="I2239" s="837">
        <v>7</v>
      </c>
      <c r="J2239" s="837">
        <v>4</v>
      </c>
      <c r="K2239" s="47"/>
      <c r="L2239" s="47"/>
      <c r="M2239" s="133"/>
      <c r="N2239" s="77"/>
      <c r="O2239" s="75"/>
      <c r="P2239" s="47"/>
      <c r="Q2239" s="47"/>
      <c r="R2239" s="47"/>
      <c r="S2239" s="47"/>
      <c r="T2239" s="76"/>
      <c r="U2239" s="73"/>
      <c r="V2239" s="68"/>
    </row>
    <row r="2240" spans="1:22" ht="15" thickBot="1" x14ac:dyDescent="0.4">
      <c r="A2240" s="132"/>
      <c r="B2240" s="133"/>
      <c r="C2240" s="135"/>
      <c r="D2240" s="233"/>
      <c r="E2240" s="828" t="s">
        <v>1583</v>
      </c>
      <c r="F2240" s="75"/>
      <c r="G2240" s="837">
        <v>18</v>
      </c>
      <c r="H2240" s="837">
        <v>19</v>
      </c>
      <c r="I2240" s="837">
        <v>22</v>
      </c>
      <c r="J2240" s="837">
        <v>15</v>
      </c>
      <c r="K2240" s="47"/>
      <c r="L2240" s="47"/>
      <c r="M2240" s="133"/>
      <c r="N2240" s="74"/>
      <c r="O2240" s="75"/>
      <c r="P2240" s="47"/>
      <c r="Q2240" s="47"/>
      <c r="R2240" s="47"/>
      <c r="S2240" s="47"/>
      <c r="T2240" s="76"/>
      <c r="U2240" s="73"/>
      <c r="V2240" s="68"/>
    </row>
    <row r="2241" spans="1:22" ht="15" thickBot="1" x14ac:dyDescent="0.4">
      <c r="A2241" s="132"/>
      <c r="B2241" s="133"/>
      <c r="C2241" s="135"/>
      <c r="D2241" s="233"/>
      <c r="E2241" s="828" t="s">
        <v>1584</v>
      </c>
      <c r="F2241" s="75"/>
      <c r="G2241" s="89">
        <v>0</v>
      </c>
      <c r="H2241" s="89">
        <v>0</v>
      </c>
      <c r="I2241" s="89">
        <v>1</v>
      </c>
      <c r="J2241" s="89">
        <v>1</v>
      </c>
      <c r="K2241" s="47"/>
      <c r="L2241" s="47"/>
      <c r="M2241" s="133"/>
      <c r="N2241" s="77"/>
      <c r="O2241" s="75"/>
      <c r="P2241" s="47"/>
      <c r="Q2241" s="47"/>
      <c r="R2241" s="47"/>
      <c r="S2241" s="47"/>
      <c r="T2241" s="76"/>
      <c r="U2241" s="73"/>
      <c r="V2241" s="68"/>
    </row>
    <row r="2242" spans="1:22" ht="15" thickBot="1" x14ac:dyDescent="0.4">
      <c r="A2242" s="132"/>
      <c r="B2242" s="133"/>
      <c r="C2242" s="135"/>
      <c r="D2242" s="233"/>
      <c r="E2242" s="828" t="s">
        <v>1585</v>
      </c>
      <c r="F2242" s="75"/>
      <c r="G2242" s="89"/>
      <c r="H2242" s="89"/>
      <c r="I2242" s="89"/>
      <c r="J2242" s="89"/>
      <c r="K2242" s="47"/>
      <c r="L2242" s="47"/>
      <c r="M2242" s="133"/>
      <c r="N2242" s="74"/>
      <c r="O2242" s="75"/>
      <c r="P2242" s="47"/>
      <c r="Q2242" s="47"/>
      <c r="R2242" s="47"/>
      <c r="S2242" s="47"/>
      <c r="T2242" s="76"/>
      <c r="U2242" s="73"/>
      <c r="V2242" s="68"/>
    </row>
    <row r="2243" spans="1:22" ht="15" thickBot="1" x14ac:dyDescent="0.4">
      <c r="A2243" s="132"/>
      <c r="B2243" s="133"/>
      <c r="C2243" s="135"/>
      <c r="D2243" s="233"/>
      <c r="E2243" s="828" t="s">
        <v>1586</v>
      </c>
      <c r="F2243" s="75"/>
      <c r="G2243" s="89">
        <v>13</v>
      </c>
      <c r="H2243" s="89">
        <v>20</v>
      </c>
      <c r="I2243" s="89">
        <v>11</v>
      </c>
      <c r="J2243" s="89">
        <v>6</v>
      </c>
      <c r="K2243" s="47"/>
      <c r="L2243" s="47"/>
      <c r="M2243" s="133"/>
      <c r="N2243" s="74"/>
      <c r="O2243" s="75"/>
      <c r="P2243" s="47"/>
      <c r="Q2243" s="47"/>
      <c r="R2243" s="47"/>
      <c r="S2243" s="47"/>
      <c r="T2243" s="76"/>
      <c r="U2243" s="73"/>
      <c r="V2243" s="68"/>
    </row>
    <row r="2244" spans="1:22" ht="15" thickBot="1" x14ac:dyDescent="0.4">
      <c r="A2244" s="132"/>
      <c r="B2244" s="133"/>
      <c r="C2244" s="135"/>
      <c r="D2244" s="233"/>
      <c r="E2244" s="828" t="s">
        <v>1587</v>
      </c>
      <c r="F2244" s="75"/>
      <c r="G2244" s="89"/>
      <c r="H2244" s="89"/>
      <c r="I2244" s="89"/>
      <c r="J2244" s="89"/>
      <c r="K2244" s="47"/>
      <c r="L2244" s="47"/>
      <c r="M2244" s="133"/>
      <c r="N2244" s="74"/>
      <c r="O2244" s="75"/>
      <c r="P2244" s="47"/>
      <c r="Q2244" s="47"/>
      <c r="R2244" s="47"/>
      <c r="S2244" s="47"/>
      <c r="T2244" s="76"/>
      <c r="U2244" s="73"/>
      <c r="V2244" s="68"/>
    </row>
    <row r="2245" spans="1:22" ht="15" thickBot="1" x14ac:dyDescent="0.4">
      <c r="A2245" s="132"/>
      <c r="B2245" s="133"/>
      <c r="C2245" s="135"/>
      <c r="D2245" s="233"/>
      <c r="E2245" s="828" t="s">
        <v>1588</v>
      </c>
      <c r="F2245" s="75"/>
      <c r="G2245" s="89">
        <v>1</v>
      </c>
      <c r="H2245" s="89">
        <v>0</v>
      </c>
      <c r="I2245" s="89">
        <v>0</v>
      </c>
      <c r="J2245" s="89">
        <v>1</v>
      </c>
      <c r="K2245" s="47"/>
      <c r="L2245" s="47"/>
      <c r="M2245" s="133"/>
      <c r="N2245" s="74"/>
      <c r="O2245" s="75"/>
      <c r="P2245" s="47"/>
      <c r="Q2245" s="47"/>
      <c r="R2245" s="47"/>
      <c r="S2245" s="47"/>
      <c r="T2245" s="76"/>
      <c r="U2245" s="73"/>
      <c r="V2245" s="68"/>
    </row>
    <row r="2246" spans="1:22" ht="15" thickBot="1" x14ac:dyDescent="0.4">
      <c r="A2246" s="132"/>
      <c r="B2246" s="133"/>
      <c r="C2246" s="135"/>
      <c r="D2246" s="233"/>
      <c r="E2246" s="828" t="s">
        <v>1589</v>
      </c>
      <c r="F2246" s="75"/>
      <c r="G2246" s="89">
        <v>21</v>
      </c>
      <c r="H2246" s="89">
        <v>15</v>
      </c>
      <c r="I2246" s="89">
        <v>39</v>
      </c>
      <c r="J2246" s="89">
        <v>16</v>
      </c>
      <c r="K2246" s="47"/>
      <c r="L2246" s="47"/>
      <c r="M2246" s="133"/>
      <c r="N2246" s="77"/>
      <c r="O2246" s="75"/>
      <c r="P2246" s="47"/>
      <c r="Q2246" s="47"/>
      <c r="R2246" s="47"/>
      <c r="S2246" s="47"/>
      <c r="T2246" s="76"/>
      <c r="U2246" s="73"/>
      <c r="V2246" s="68"/>
    </row>
    <row r="2247" spans="1:22" ht="15" thickBot="1" x14ac:dyDescent="0.4">
      <c r="A2247" s="132"/>
      <c r="B2247" s="133"/>
      <c r="C2247" s="135"/>
      <c r="D2247" s="233"/>
      <c r="E2247" s="828" t="s">
        <v>1590</v>
      </c>
      <c r="F2247" s="75"/>
      <c r="G2247" s="89">
        <v>20</v>
      </c>
      <c r="H2247" s="89">
        <v>14</v>
      </c>
      <c r="I2247" s="89">
        <v>18</v>
      </c>
      <c r="J2247" s="89">
        <v>9</v>
      </c>
      <c r="K2247" s="47"/>
      <c r="L2247" s="47"/>
      <c r="M2247" s="133"/>
      <c r="N2247" s="77"/>
      <c r="O2247" s="75"/>
      <c r="P2247" s="47"/>
      <c r="Q2247" s="47"/>
      <c r="R2247" s="47"/>
      <c r="S2247" s="47"/>
      <c r="T2247" s="76"/>
      <c r="U2247" s="73"/>
      <c r="V2247" s="68"/>
    </row>
    <row r="2248" spans="1:22" ht="15" thickBot="1" x14ac:dyDescent="0.4">
      <c r="A2248" s="132"/>
      <c r="B2248" s="133"/>
      <c r="C2248" s="135"/>
      <c r="D2248" s="233"/>
      <c r="E2248" s="828" t="s">
        <v>1591</v>
      </c>
      <c r="F2248" s="75"/>
      <c r="G2248" s="89"/>
      <c r="H2248" s="89"/>
      <c r="I2248" s="89"/>
      <c r="J2248" s="89"/>
      <c r="K2248" s="47"/>
      <c r="L2248" s="47"/>
      <c r="M2248" s="133"/>
      <c r="N2248" s="77"/>
      <c r="O2248" s="75"/>
      <c r="P2248" s="47"/>
      <c r="Q2248" s="47"/>
      <c r="R2248" s="47"/>
      <c r="S2248" s="47"/>
      <c r="T2248" s="76"/>
      <c r="U2248" s="73"/>
      <c r="V2248" s="68"/>
    </row>
    <row r="2249" spans="1:22" x14ac:dyDescent="0.35">
      <c r="A2249" s="132"/>
      <c r="B2249" s="133"/>
      <c r="C2249" s="135"/>
      <c r="D2249" s="233"/>
      <c r="E2249" s="828" t="s">
        <v>1592</v>
      </c>
      <c r="F2249" s="75"/>
      <c r="G2249" s="89">
        <v>4</v>
      </c>
      <c r="H2249" s="89">
        <v>5</v>
      </c>
      <c r="I2249" s="89">
        <v>13</v>
      </c>
      <c r="J2249" s="89">
        <v>8</v>
      </c>
      <c r="K2249" s="47"/>
      <c r="L2249" s="47"/>
      <c r="M2249" s="133"/>
      <c r="N2249" s="87"/>
      <c r="O2249" s="75"/>
      <c r="P2249" s="47"/>
      <c r="Q2249" s="47"/>
      <c r="R2249" s="47"/>
      <c r="S2249" s="47"/>
      <c r="T2249" s="88"/>
      <c r="U2249" s="73"/>
      <c r="V2249" s="68"/>
    </row>
    <row r="2251" spans="1:22" x14ac:dyDescent="0.35">
      <c r="A2251" s="177" t="s">
        <v>0</v>
      </c>
      <c r="B2251" s="179" t="s">
        <v>1</v>
      </c>
      <c r="C2251" s="181" t="s">
        <v>2</v>
      </c>
      <c r="D2251" s="183" t="s">
        <v>3</v>
      </c>
      <c r="E2251" s="184"/>
      <c r="F2251" s="185"/>
      <c r="G2251" s="185"/>
      <c r="H2251" s="185"/>
      <c r="I2251" s="185"/>
      <c r="J2251" s="185"/>
      <c r="K2251" s="186" t="s">
        <v>4</v>
      </c>
      <c r="L2251" s="48"/>
      <c r="M2251" s="183" t="s">
        <v>5</v>
      </c>
      <c r="N2251" s="184"/>
      <c r="O2251" s="185"/>
      <c r="P2251" s="185"/>
      <c r="Q2251" s="185"/>
      <c r="R2251" s="185"/>
      <c r="S2251" s="185"/>
      <c r="T2251" s="159" t="s">
        <v>6</v>
      </c>
      <c r="U2251" s="161" t="s">
        <v>7</v>
      </c>
      <c r="V2251" s="234" t="s">
        <v>879</v>
      </c>
    </row>
    <row r="2252" spans="1:22" ht="25" x14ac:dyDescent="0.35">
      <c r="A2252" s="177"/>
      <c r="B2252" s="179"/>
      <c r="C2252" s="181"/>
      <c r="D2252" s="163" t="s">
        <v>8</v>
      </c>
      <c r="E2252" s="165" t="s">
        <v>9</v>
      </c>
      <c r="F2252" s="167" t="s">
        <v>10</v>
      </c>
      <c r="G2252" s="169" t="s">
        <v>880</v>
      </c>
      <c r="H2252" s="170"/>
      <c r="I2252" s="170"/>
      <c r="J2252" s="171"/>
      <c r="K2252" s="187"/>
      <c r="L2252" s="49" t="s">
        <v>11</v>
      </c>
      <c r="M2252" s="172" t="s">
        <v>8</v>
      </c>
      <c r="N2252" s="174" t="s">
        <v>12</v>
      </c>
      <c r="O2252" s="167" t="s">
        <v>10</v>
      </c>
      <c r="P2252" s="169" t="s">
        <v>310</v>
      </c>
      <c r="Q2252" s="170"/>
      <c r="R2252" s="170"/>
      <c r="S2252" s="171"/>
      <c r="T2252" s="159"/>
      <c r="U2252" s="161"/>
      <c r="V2252" s="235"/>
    </row>
    <row r="2253" spans="1:22" ht="15" thickBot="1" x14ac:dyDescent="0.4">
      <c r="A2253" s="178"/>
      <c r="B2253" s="180"/>
      <c r="C2253" s="182"/>
      <c r="D2253" s="164"/>
      <c r="E2253" s="166"/>
      <c r="F2253" s="168"/>
      <c r="G2253" s="50" t="s">
        <v>13</v>
      </c>
      <c r="H2253" s="51" t="s">
        <v>14</v>
      </c>
      <c r="I2253" s="52" t="s">
        <v>15</v>
      </c>
      <c r="J2253" s="53">
        <v>0</v>
      </c>
      <c r="K2253" s="188"/>
      <c r="L2253" s="54"/>
      <c r="M2253" s="173"/>
      <c r="N2253" s="175"/>
      <c r="O2253" s="176"/>
      <c r="P2253" s="50" t="s">
        <v>13</v>
      </c>
      <c r="Q2253" s="51" t="s">
        <v>14</v>
      </c>
      <c r="R2253" s="52" t="s">
        <v>15</v>
      </c>
      <c r="S2253" s="53">
        <v>0</v>
      </c>
      <c r="T2253" s="160"/>
      <c r="U2253" s="162"/>
      <c r="V2253" s="236"/>
    </row>
    <row r="2254" spans="1:22" x14ac:dyDescent="0.35">
      <c r="A2254" s="56"/>
      <c r="B2254" s="57"/>
      <c r="C2254" s="58"/>
      <c r="D2254" s="59"/>
      <c r="E2254" s="60"/>
      <c r="F2254" s="60"/>
      <c r="G2254" s="61"/>
      <c r="H2254" s="62"/>
      <c r="I2254" s="63"/>
      <c r="J2254" s="64"/>
      <c r="K2254" s="65"/>
      <c r="L2254" s="65"/>
      <c r="M2254" s="59"/>
      <c r="N2254" s="60"/>
      <c r="O2254" s="60"/>
      <c r="P2254" s="61"/>
      <c r="Q2254" s="62"/>
      <c r="R2254" s="63"/>
      <c r="S2254" s="64"/>
      <c r="T2254" s="14"/>
      <c r="U2254" s="15"/>
      <c r="V2254" s="237"/>
    </row>
    <row r="2255" spans="1:22" x14ac:dyDescent="0.35">
      <c r="A2255" s="131">
        <v>1</v>
      </c>
      <c r="B2255" s="131">
        <v>110</v>
      </c>
      <c r="C2255" s="134"/>
      <c r="D2255" s="136">
        <v>400</v>
      </c>
      <c r="E2255" s="66"/>
      <c r="F2255" s="67"/>
      <c r="G2255" s="47"/>
      <c r="H2255" s="47"/>
      <c r="I2255" s="47"/>
      <c r="J2255" s="47"/>
      <c r="K2255" s="47">
        <f>((SUM(H2257:H2268)*H2256)+(SUM(G2257:G2268)*G2256)+(SUM(I2257:I2268)*I2256))/1000</f>
        <v>33.357999999999997</v>
      </c>
      <c r="L2255" s="47">
        <f>K2255*100/D2255</f>
        <v>8.3394999999999992</v>
      </c>
      <c r="M2255" s="136"/>
      <c r="N2255" s="66"/>
      <c r="O2255" s="67"/>
      <c r="P2255" s="47"/>
      <c r="Q2255" s="47"/>
      <c r="R2255" s="47"/>
      <c r="S2255" s="47"/>
      <c r="T2255" s="47">
        <f>SUM(P2257:R2268)</f>
        <v>0</v>
      </c>
      <c r="U2255" s="47" t="e">
        <f>T2255*100/M2255</f>
        <v>#DIV/0!</v>
      </c>
      <c r="V2255" s="68"/>
    </row>
    <row r="2256" spans="1:22" ht="15" thickBot="1" x14ac:dyDescent="0.4">
      <c r="A2256" s="132"/>
      <c r="B2256" s="133"/>
      <c r="C2256" s="135"/>
      <c r="D2256" s="133"/>
      <c r="E2256" s="69" t="s">
        <v>17</v>
      </c>
      <c r="F2256" s="70"/>
      <c r="G2256" s="71">
        <v>225</v>
      </c>
      <c r="H2256" s="71">
        <v>229</v>
      </c>
      <c r="I2256" s="71">
        <v>223</v>
      </c>
      <c r="J2256" s="71">
        <v>393</v>
      </c>
      <c r="K2256" s="47"/>
      <c r="L2256" s="47"/>
      <c r="M2256" s="133"/>
      <c r="N2256" s="69"/>
      <c r="O2256" s="70"/>
      <c r="P2256" s="71"/>
      <c r="Q2256" s="71"/>
      <c r="R2256" s="71"/>
      <c r="S2256" s="47"/>
      <c r="T2256" s="76"/>
      <c r="U2256" s="73"/>
      <c r="V2256" s="68"/>
    </row>
    <row r="2257" spans="1:22" ht="15" thickBot="1" x14ac:dyDescent="0.4">
      <c r="A2257" s="132"/>
      <c r="B2257" s="133"/>
      <c r="C2257" s="135"/>
      <c r="D2257" s="133"/>
      <c r="E2257" s="828" t="s">
        <v>1593</v>
      </c>
      <c r="F2257" s="75"/>
      <c r="G2257" s="931">
        <v>2</v>
      </c>
      <c r="H2257" s="931">
        <v>7</v>
      </c>
      <c r="I2257" s="931">
        <v>14</v>
      </c>
      <c r="J2257" s="931">
        <v>11</v>
      </c>
      <c r="K2257" s="47"/>
      <c r="L2257" s="47"/>
      <c r="M2257" s="133"/>
      <c r="N2257" s="74"/>
      <c r="O2257" s="75"/>
      <c r="P2257" s="47"/>
      <c r="Q2257" s="47"/>
      <c r="R2257" s="47"/>
      <c r="S2257" s="47"/>
      <c r="T2257" s="76"/>
      <c r="U2257" s="73"/>
      <c r="V2257" s="68"/>
    </row>
    <row r="2258" spans="1:22" ht="15" thickBot="1" x14ac:dyDescent="0.4">
      <c r="A2258" s="132"/>
      <c r="B2258" s="133"/>
      <c r="C2258" s="135"/>
      <c r="D2258" s="133"/>
      <c r="E2258" s="828" t="s">
        <v>1594</v>
      </c>
      <c r="F2258" s="75"/>
      <c r="G2258" s="944">
        <v>16</v>
      </c>
      <c r="H2258" s="944">
        <v>1</v>
      </c>
      <c r="I2258" s="944">
        <v>3</v>
      </c>
      <c r="J2258" s="944">
        <v>12</v>
      </c>
      <c r="K2258" s="47"/>
      <c r="L2258" s="47"/>
      <c r="M2258" s="133"/>
      <c r="N2258" s="77"/>
      <c r="O2258" s="75"/>
      <c r="P2258" s="47"/>
      <c r="Q2258" s="47"/>
      <c r="R2258" s="47"/>
      <c r="S2258" s="47"/>
      <c r="T2258" s="76"/>
      <c r="U2258" s="73"/>
      <c r="V2258" s="68"/>
    </row>
    <row r="2259" spans="1:22" ht="15" thickBot="1" x14ac:dyDescent="0.4">
      <c r="A2259" s="132"/>
      <c r="B2259" s="133"/>
      <c r="C2259" s="135"/>
      <c r="D2259" s="133"/>
      <c r="E2259" s="828" t="s">
        <v>1595</v>
      </c>
      <c r="F2259" s="75"/>
      <c r="G2259" s="944">
        <v>13</v>
      </c>
      <c r="H2259" s="944">
        <v>11</v>
      </c>
      <c r="I2259" s="944">
        <v>14</v>
      </c>
      <c r="J2259" s="944">
        <v>8</v>
      </c>
      <c r="K2259" s="47"/>
      <c r="L2259" s="47"/>
      <c r="M2259" s="133"/>
      <c r="N2259" s="74"/>
      <c r="O2259" s="75"/>
      <c r="P2259" s="47"/>
      <c r="Q2259" s="47"/>
      <c r="R2259" s="47"/>
      <c r="S2259" s="47"/>
      <c r="T2259" s="76"/>
      <c r="U2259" s="73"/>
      <c r="V2259" s="68"/>
    </row>
    <row r="2260" spans="1:22" ht="15" thickBot="1" x14ac:dyDescent="0.4">
      <c r="A2260" s="132"/>
      <c r="B2260" s="133"/>
      <c r="C2260" s="135"/>
      <c r="D2260" s="133"/>
      <c r="E2260" s="828" t="s">
        <v>1596</v>
      </c>
      <c r="F2260" s="75"/>
      <c r="G2260" s="944">
        <v>0</v>
      </c>
      <c r="H2260" s="944">
        <v>0</v>
      </c>
      <c r="I2260" s="944">
        <v>0</v>
      </c>
      <c r="J2260" s="944">
        <v>0</v>
      </c>
      <c r="K2260" s="47"/>
      <c r="L2260" s="47"/>
      <c r="M2260" s="133"/>
      <c r="N2260" s="77"/>
      <c r="O2260" s="75"/>
      <c r="P2260" s="47"/>
      <c r="Q2260" s="47"/>
      <c r="R2260" s="47"/>
      <c r="S2260" s="47"/>
      <c r="T2260" s="76"/>
      <c r="U2260" s="73"/>
      <c r="V2260" s="68"/>
    </row>
    <row r="2261" spans="1:22" ht="15" thickBot="1" x14ac:dyDescent="0.4">
      <c r="A2261" s="132"/>
      <c r="B2261" s="133"/>
      <c r="C2261" s="135"/>
      <c r="D2261" s="133"/>
      <c r="E2261" s="828" t="s">
        <v>1597</v>
      </c>
      <c r="F2261" s="75"/>
      <c r="G2261" s="944">
        <v>14</v>
      </c>
      <c r="H2261" s="944">
        <v>11</v>
      </c>
      <c r="I2261" s="944">
        <v>3</v>
      </c>
      <c r="J2261" s="944">
        <v>6</v>
      </c>
      <c r="K2261" s="47"/>
      <c r="L2261" s="47"/>
      <c r="M2261" s="133"/>
      <c r="N2261" s="74"/>
      <c r="O2261" s="75"/>
      <c r="P2261" s="47"/>
      <c r="Q2261" s="47"/>
      <c r="R2261" s="47"/>
      <c r="S2261" s="47"/>
      <c r="T2261" s="76"/>
      <c r="U2261" s="73"/>
      <c r="V2261" s="68"/>
    </row>
    <row r="2262" spans="1:22" ht="15" thickBot="1" x14ac:dyDescent="0.4">
      <c r="A2262" s="132"/>
      <c r="B2262" s="133"/>
      <c r="C2262" s="135"/>
      <c r="D2262" s="133"/>
      <c r="E2262" s="828" t="s">
        <v>1598</v>
      </c>
      <c r="F2262" s="75"/>
      <c r="G2262" s="944">
        <v>14</v>
      </c>
      <c r="H2262" s="944">
        <v>5</v>
      </c>
      <c r="I2262" s="944">
        <v>4</v>
      </c>
      <c r="J2262" s="944">
        <v>9</v>
      </c>
      <c r="K2262" s="47"/>
      <c r="L2262" s="47"/>
      <c r="M2262" s="133"/>
      <c r="N2262" s="74"/>
      <c r="O2262" s="75"/>
      <c r="P2262" s="47"/>
      <c r="Q2262" s="47"/>
      <c r="R2262" s="47"/>
      <c r="S2262" s="47"/>
      <c r="T2262" s="76"/>
      <c r="U2262" s="73"/>
      <c r="V2262" s="68"/>
    </row>
    <row r="2263" spans="1:22" ht="15" thickBot="1" x14ac:dyDescent="0.4">
      <c r="A2263" s="132"/>
      <c r="B2263" s="133"/>
      <c r="C2263" s="135"/>
      <c r="D2263" s="133"/>
      <c r="E2263" s="828" t="s">
        <v>1599</v>
      </c>
      <c r="F2263" s="75"/>
      <c r="G2263" s="944"/>
      <c r="H2263" s="944"/>
      <c r="I2263" s="944"/>
      <c r="J2263" s="944"/>
      <c r="K2263" s="47"/>
      <c r="L2263" s="47"/>
      <c r="M2263" s="133"/>
      <c r="N2263" s="74"/>
      <c r="O2263" s="75"/>
      <c r="P2263" s="47"/>
      <c r="Q2263" s="47"/>
      <c r="R2263" s="47"/>
      <c r="S2263" s="47"/>
      <c r="T2263" s="76"/>
      <c r="U2263" s="73"/>
      <c r="V2263" s="68"/>
    </row>
    <row r="2264" spans="1:22" ht="15" thickBot="1" x14ac:dyDescent="0.4">
      <c r="A2264" s="132"/>
      <c r="B2264" s="133"/>
      <c r="C2264" s="135"/>
      <c r="D2264" s="133"/>
      <c r="E2264" s="828" t="s">
        <v>1600</v>
      </c>
      <c r="F2264" s="75"/>
      <c r="G2264" s="944">
        <v>5</v>
      </c>
      <c r="H2264" s="944">
        <v>0</v>
      </c>
      <c r="I2264" s="944">
        <v>1</v>
      </c>
      <c r="J2264" s="944">
        <v>11</v>
      </c>
      <c r="K2264" s="47"/>
      <c r="L2264" s="47"/>
      <c r="M2264" s="133"/>
      <c r="N2264" s="74"/>
      <c r="O2264" s="75"/>
      <c r="P2264" s="47"/>
      <c r="Q2264" s="47"/>
      <c r="R2264" s="47"/>
      <c r="S2264" s="47"/>
      <c r="T2264" s="76"/>
      <c r="U2264" s="73"/>
      <c r="V2264" s="68"/>
    </row>
    <row r="2265" spans="1:22" ht="15" thickBot="1" x14ac:dyDescent="0.4">
      <c r="A2265" s="132"/>
      <c r="B2265" s="133"/>
      <c r="C2265" s="135"/>
      <c r="D2265" s="133"/>
      <c r="E2265" s="828" t="s">
        <v>1601</v>
      </c>
      <c r="F2265" s="75"/>
      <c r="G2265" s="944">
        <v>0</v>
      </c>
      <c r="H2265" s="944">
        <v>1</v>
      </c>
      <c r="I2265" s="944">
        <v>1</v>
      </c>
      <c r="J2265" s="944">
        <v>2</v>
      </c>
      <c r="K2265" s="47"/>
      <c r="L2265" s="47"/>
      <c r="M2265" s="133"/>
      <c r="N2265" s="77"/>
      <c r="O2265" s="75"/>
      <c r="P2265" s="47"/>
      <c r="Q2265" s="47"/>
      <c r="R2265" s="47"/>
      <c r="S2265" s="47"/>
      <c r="T2265" s="76"/>
      <c r="U2265" s="73"/>
      <c r="V2265" s="68"/>
    </row>
    <row r="2266" spans="1:22" x14ac:dyDescent="0.35">
      <c r="A2266" s="132"/>
      <c r="B2266" s="133"/>
      <c r="C2266" s="135"/>
      <c r="D2266" s="133"/>
      <c r="E2266" s="828" t="s">
        <v>1602</v>
      </c>
      <c r="G2266" s="944">
        <v>2</v>
      </c>
      <c r="H2266" s="944">
        <v>1</v>
      </c>
      <c r="I2266" s="944">
        <v>5</v>
      </c>
      <c r="J2266" s="944">
        <v>3</v>
      </c>
      <c r="K2266" s="47"/>
      <c r="L2266" s="47"/>
      <c r="M2266" s="133"/>
      <c r="N2266" s="77"/>
      <c r="O2266" s="75"/>
      <c r="P2266" s="47"/>
      <c r="Q2266" s="47"/>
      <c r="R2266" s="47"/>
      <c r="S2266" s="47"/>
      <c r="T2266" s="76"/>
      <c r="U2266" s="73"/>
      <c r="V2266" s="68"/>
    </row>
    <row r="2267" spans="1:22" x14ac:dyDescent="0.35">
      <c r="A2267" s="132"/>
      <c r="B2267" s="133"/>
      <c r="C2267" s="135"/>
      <c r="D2267" s="133"/>
      <c r="E2267" s="74"/>
      <c r="G2267" s="47"/>
      <c r="H2267" s="47"/>
      <c r="I2267" s="47"/>
      <c r="J2267" s="47"/>
      <c r="K2267" s="47"/>
      <c r="L2267" s="47"/>
      <c r="M2267" s="133"/>
      <c r="N2267" s="77"/>
      <c r="O2267" s="75"/>
      <c r="P2267" s="47"/>
      <c r="Q2267" s="47"/>
      <c r="R2267" s="47"/>
      <c r="S2267" s="47"/>
      <c r="T2267" s="76"/>
      <c r="U2267" s="73"/>
      <c r="V2267" s="68"/>
    </row>
    <row r="2268" spans="1:22" x14ac:dyDescent="0.35">
      <c r="A2268" s="132"/>
      <c r="B2268" s="133"/>
      <c r="C2268" s="135"/>
      <c r="D2268" s="133"/>
      <c r="E2268" s="74"/>
      <c r="G2268" s="47"/>
      <c r="H2268" s="47"/>
      <c r="I2268" s="47"/>
      <c r="J2268" s="47"/>
      <c r="K2268" s="47"/>
      <c r="L2268" s="47"/>
      <c r="M2268" s="133"/>
      <c r="N2268" s="87"/>
      <c r="O2268" s="75"/>
      <c r="P2268" s="47"/>
      <c r="Q2268" s="47"/>
      <c r="R2268" s="47"/>
      <c r="S2268" s="47"/>
      <c r="T2268" s="88"/>
      <c r="U2268" s="73"/>
      <c r="V2268" s="68"/>
    </row>
    <row r="2270" spans="1:22" x14ac:dyDescent="0.35">
      <c r="A2270" s="177" t="s">
        <v>0</v>
      </c>
      <c r="B2270" s="179" t="s">
        <v>1</v>
      </c>
      <c r="C2270" s="181" t="s">
        <v>2</v>
      </c>
      <c r="D2270" s="183" t="s">
        <v>3</v>
      </c>
      <c r="E2270" s="184"/>
      <c r="F2270" s="185"/>
      <c r="G2270" s="185"/>
      <c r="H2270" s="185"/>
      <c r="I2270" s="185"/>
      <c r="J2270" s="185"/>
      <c r="K2270" s="186" t="s">
        <v>4</v>
      </c>
      <c r="L2270" s="48"/>
      <c r="M2270" s="183" t="s">
        <v>5</v>
      </c>
      <c r="N2270" s="184"/>
      <c r="O2270" s="185"/>
      <c r="P2270" s="185"/>
      <c r="Q2270" s="185"/>
      <c r="R2270" s="185"/>
      <c r="S2270" s="185"/>
      <c r="T2270" s="159" t="s">
        <v>6</v>
      </c>
      <c r="U2270" s="161" t="s">
        <v>7</v>
      </c>
      <c r="V2270" s="234" t="s">
        <v>879</v>
      </c>
    </row>
    <row r="2271" spans="1:22" ht="25" x14ac:dyDescent="0.35">
      <c r="A2271" s="177"/>
      <c r="B2271" s="179"/>
      <c r="C2271" s="181"/>
      <c r="D2271" s="163" t="s">
        <v>8</v>
      </c>
      <c r="E2271" s="165" t="s">
        <v>9</v>
      </c>
      <c r="F2271" s="167" t="s">
        <v>10</v>
      </c>
      <c r="G2271" s="169" t="s">
        <v>880</v>
      </c>
      <c r="H2271" s="170"/>
      <c r="I2271" s="170"/>
      <c r="J2271" s="171"/>
      <c r="K2271" s="187"/>
      <c r="L2271" s="49" t="s">
        <v>11</v>
      </c>
      <c r="M2271" s="172" t="s">
        <v>8</v>
      </c>
      <c r="N2271" s="174" t="s">
        <v>12</v>
      </c>
      <c r="O2271" s="167" t="s">
        <v>10</v>
      </c>
      <c r="P2271" s="169" t="s">
        <v>880</v>
      </c>
      <c r="Q2271" s="170"/>
      <c r="R2271" s="170"/>
      <c r="S2271" s="171"/>
      <c r="T2271" s="159"/>
      <c r="U2271" s="161"/>
      <c r="V2271" s="235"/>
    </row>
    <row r="2272" spans="1:22" ht="15" thickBot="1" x14ac:dyDescent="0.4">
      <c r="A2272" s="178"/>
      <c r="B2272" s="180"/>
      <c r="C2272" s="182"/>
      <c r="D2272" s="164"/>
      <c r="E2272" s="166"/>
      <c r="F2272" s="168"/>
      <c r="G2272" s="50" t="s">
        <v>13</v>
      </c>
      <c r="H2272" s="51" t="s">
        <v>14</v>
      </c>
      <c r="I2272" s="52" t="s">
        <v>15</v>
      </c>
      <c r="J2272" s="53">
        <v>0</v>
      </c>
      <c r="K2272" s="188"/>
      <c r="L2272" s="54"/>
      <c r="M2272" s="173"/>
      <c r="N2272" s="175"/>
      <c r="O2272" s="176"/>
      <c r="P2272" s="50" t="s">
        <v>13</v>
      </c>
      <c r="Q2272" s="51" t="s">
        <v>14</v>
      </c>
      <c r="R2272" s="52" t="s">
        <v>15</v>
      </c>
      <c r="S2272" s="53">
        <v>0</v>
      </c>
      <c r="T2272" s="160"/>
      <c r="U2272" s="162"/>
      <c r="V2272" s="236"/>
    </row>
    <row r="2273" spans="1:22" x14ac:dyDescent="0.35">
      <c r="A2273" s="56"/>
      <c r="B2273" s="57"/>
      <c r="C2273" s="58"/>
      <c r="D2273" s="59"/>
      <c r="E2273" s="60"/>
      <c r="F2273" s="60"/>
      <c r="G2273" s="61"/>
      <c r="H2273" s="62"/>
      <c r="I2273" s="63"/>
      <c r="J2273" s="64"/>
      <c r="K2273" s="65"/>
      <c r="L2273" s="65"/>
      <c r="M2273" s="59"/>
      <c r="N2273" s="60"/>
      <c r="O2273" s="60"/>
      <c r="P2273" s="61"/>
      <c r="Q2273" s="62"/>
      <c r="R2273" s="63"/>
      <c r="S2273" s="64"/>
      <c r="T2273" s="14"/>
      <c r="U2273" s="15"/>
      <c r="V2273" s="237"/>
    </row>
    <row r="2274" spans="1:22" x14ac:dyDescent="0.35">
      <c r="A2274" s="131">
        <v>1</v>
      </c>
      <c r="B2274" s="131">
        <v>111</v>
      </c>
      <c r="C2274" s="134"/>
      <c r="D2274" s="136">
        <v>250</v>
      </c>
      <c r="E2274" s="66"/>
      <c r="F2274" s="67"/>
      <c r="G2274" s="47"/>
      <c r="H2274" s="47"/>
      <c r="I2274" s="47"/>
      <c r="J2274" s="47"/>
      <c r="K2274" s="47">
        <f>((SUM(H2276:H2287)*H2275)+(SUM(G2276:G2287)*G2275)+(SUM(I2276:I2287)*I2275))/1000</f>
        <v>97.540999999999997</v>
      </c>
      <c r="L2274" s="47">
        <f>K2274*100/D2274</f>
        <v>39.016400000000004</v>
      </c>
      <c r="M2274" s="136">
        <v>160</v>
      </c>
      <c r="N2274" s="66"/>
      <c r="O2274" s="67"/>
      <c r="P2274" s="47"/>
      <c r="Q2274" s="47"/>
      <c r="R2274" s="47"/>
      <c r="S2274" s="47"/>
      <c r="T2274" s="47">
        <f>((SUM(Q2276:Q2287)*Q2275)+(SUM(P2276:P2287)*P2275)+(SUM(R2276:R2287)*R2275))/1000</f>
        <v>48.165999999999997</v>
      </c>
      <c r="U2274" s="47">
        <f>T2274*100/M2274</f>
        <v>30.103749999999998</v>
      </c>
      <c r="V2274" s="68"/>
    </row>
    <row r="2275" spans="1:22" ht="15" thickBot="1" x14ac:dyDescent="0.4">
      <c r="A2275" s="132"/>
      <c r="B2275" s="133"/>
      <c r="C2275" s="135"/>
      <c r="D2275" s="133"/>
      <c r="E2275" s="69" t="s">
        <v>17</v>
      </c>
      <c r="F2275" s="70"/>
      <c r="G2275" s="947">
        <v>227</v>
      </c>
      <c r="H2275" s="947">
        <v>226</v>
      </c>
      <c r="I2275" s="947">
        <v>226</v>
      </c>
      <c r="J2275" s="947">
        <v>394</v>
      </c>
      <c r="K2275" s="47"/>
      <c r="L2275" s="47"/>
      <c r="M2275" s="133"/>
      <c r="N2275" s="69"/>
      <c r="O2275" s="70"/>
      <c r="P2275" s="947">
        <v>237</v>
      </c>
      <c r="Q2275" s="947">
        <v>233</v>
      </c>
      <c r="R2275" s="947">
        <v>238</v>
      </c>
      <c r="S2275" s="947">
        <v>402</v>
      </c>
      <c r="T2275" s="76"/>
      <c r="U2275" s="73"/>
      <c r="V2275" s="68"/>
    </row>
    <row r="2276" spans="1:22" x14ac:dyDescent="0.35">
      <c r="A2276" s="132"/>
      <c r="B2276" s="133"/>
      <c r="C2276" s="135"/>
      <c r="D2276" s="133"/>
      <c r="E2276" s="828" t="s">
        <v>1603</v>
      </c>
      <c r="F2276" s="75"/>
      <c r="G2276" s="931">
        <v>20</v>
      </c>
      <c r="H2276" s="931">
        <v>11</v>
      </c>
      <c r="I2276" s="931">
        <v>8</v>
      </c>
      <c r="J2276" s="931">
        <v>10</v>
      </c>
      <c r="K2276" s="47"/>
      <c r="L2276" s="47"/>
      <c r="M2276" s="133"/>
      <c r="N2276" s="828" t="s">
        <v>1604</v>
      </c>
      <c r="O2276" s="75"/>
      <c r="P2276" s="931">
        <v>7</v>
      </c>
      <c r="Q2276" s="931">
        <v>21</v>
      </c>
      <c r="R2276" s="931">
        <v>2</v>
      </c>
      <c r="S2276" s="931">
        <v>12</v>
      </c>
      <c r="T2276" s="76"/>
      <c r="U2276" s="73"/>
      <c r="V2276" s="68"/>
    </row>
    <row r="2277" spans="1:22" x14ac:dyDescent="0.35">
      <c r="A2277" s="132"/>
      <c r="B2277" s="133"/>
      <c r="C2277" s="135"/>
      <c r="D2277" s="133"/>
      <c r="E2277" s="836" t="s">
        <v>1605</v>
      </c>
      <c r="F2277" s="75"/>
      <c r="G2277" s="948">
        <v>38</v>
      </c>
      <c r="H2277" s="948">
        <v>30</v>
      </c>
      <c r="I2277" s="948">
        <v>44</v>
      </c>
      <c r="J2277" s="948">
        <v>15</v>
      </c>
      <c r="K2277" s="47"/>
      <c r="L2277" s="47"/>
      <c r="M2277" s="133"/>
      <c r="N2277" s="830" t="s">
        <v>1606</v>
      </c>
      <c r="O2277" s="75"/>
      <c r="P2277" s="944">
        <v>0</v>
      </c>
      <c r="Q2277" s="944">
        <v>0</v>
      </c>
      <c r="R2277" s="944">
        <v>0</v>
      </c>
      <c r="S2277" s="944">
        <v>0</v>
      </c>
      <c r="T2277" s="76"/>
      <c r="U2277" s="73"/>
      <c r="V2277" s="68"/>
    </row>
    <row r="2278" spans="1:22" x14ac:dyDescent="0.35">
      <c r="A2278" s="132"/>
      <c r="B2278" s="133"/>
      <c r="C2278" s="135"/>
      <c r="D2278" s="133"/>
      <c r="E2278" s="830" t="s">
        <v>1607</v>
      </c>
      <c r="F2278" s="75"/>
      <c r="G2278" s="944">
        <v>6</v>
      </c>
      <c r="H2278" s="944">
        <v>32</v>
      </c>
      <c r="I2278" s="944">
        <v>21</v>
      </c>
      <c r="J2278" s="944">
        <v>19</v>
      </c>
      <c r="K2278" s="47"/>
      <c r="L2278" s="47"/>
      <c r="M2278" s="133"/>
      <c r="N2278" s="830" t="s">
        <v>1608</v>
      </c>
      <c r="O2278" s="75"/>
      <c r="P2278" s="944">
        <v>15</v>
      </c>
      <c r="Q2278" s="944">
        <v>12</v>
      </c>
      <c r="R2278" s="944">
        <v>10</v>
      </c>
      <c r="S2278" s="944">
        <v>1</v>
      </c>
      <c r="T2278" s="76"/>
      <c r="U2278" s="73"/>
      <c r="V2278" s="68"/>
    </row>
    <row r="2279" spans="1:22" x14ac:dyDescent="0.35">
      <c r="A2279" s="132"/>
      <c r="B2279" s="133"/>
      <c r="C2279" s="135"/>
      <c r="D2279" s="133"/>
      <c r="E2279" s="830" t="s">
        <v>1609</v>
      </c>
      <c r="F2279" s="75"/>
      <c r="G2279" s="944">
        <v>27</v>
      </c>
      <c r="H2279" s="944">
        <v>45</v>
      </c>
      <c r="I2279" s="944">
        <v>40</v>
      </c>
      <c r="J2279" s="944">
        <v>14</v>
      </c>
      <c r="K2279" s="47"/>
      <c r="L2279" s="47"/>
      <c r="M2279" s="133"/>
      <c r="N2279" s="830" t="s">
        <v>1610</v>
      </c>
      <c r="O2279" s="75"/>
      <c r="P2279" s="944"/>
      <c r="Q2279" s="944"/>
      <c r="R2279" s="944"/>
      <c r="S2279" s="944"/>
      <c r="T2279" s="76"/>
      <c r="U2279" s="73"/>
      <c r="V2279" s="68"/>
    </row>
    <row r="2280" spans="1:22" x14ac:dyDescent="0.35">
      <c r="A2280" s="132"/>
      <c r="B2280" s="133"/>
      <c r="C2280" s="135"/>
      <c r="D2280" s="133"/>
      <c r="E2280" s="830" t="s">
        <v>1611</v>
      </c>
      <c r="F2280" s="75"/>
      <c r="G2280" s="944">
        <v>16</v>
      </c>
      <c r="H2280" s="944">
        <v>17</v>
      </c>
      <c r="I2280" s="944">
        <v>16</v>
      </c>
      <c r="J2280" s="944">
        <v>1</v>
      </c>
      <c r="K2280" s="47"/>
      <c r="L2280" s="47"/>
      <c r="M2280" s="133"/>
      <c r="N2280" s="830" t="s">
        <v>1612</v>
      </c>
      <c r="O2280" s="75"/>
      <c r="P2280" s="944"/>
      <c r="Q2280" s="944"/>
      <c r="R2280" s="944"/>
      <c r="S2280" s="944"/>
      <c r="T2280" s="76"/>
      <c r="U2280" s="73"/>
      <c r="V2280" s="68"/>
    </row>
    <row r="2281" spans="1:22" x14ac:dyDescent="0.35">
      <c r="A2281" s="132"/>
      <c r="B2281" s="133"/>
      <c r="C2281" s="135"/>
      <c r="D2281" s="133"/>
      <c r="E2281" s="830" t="s">
        <v>1613</v>
      </c>
      <c r="F2281" s="75"/>
      <c r="G2281" s="944">
        <v>20</v>
      </c>
      <c r="H2281" s="944">
        <v>6</v>
      </c>
      <c r="I2281" s="944">
        <v>13</v>
      </c>
      <c r="J2281" s="944">
        <v>7</v>
      </c>
      <c r="K2281" s="47"/>
      <c r="L2281" s="47"/>
      <c r="M2281" s="133"/>
      <c r="N2281" s="830" t="s">
        <v>1614</v>
      </c>
      <c r="O2281" s="75"/>
      <c r="P2281" s="944"/>
      <c r="Q2281" s="944"/>
      <c r="R2281" s="944"/>
      <c r="S2281" s="944"/>
      <c r="T2281" s="76"/>
      <c r="U2281" s="73"/>
      <c r="V2281" s="68"/>
    </row>
    <row r="2282" spans="1:22" x14ac:dyDescent="0.35">
      <c r="A2282" s="132"/>
      <c r="B2282" s="133"/>
      <c r="C2282" s="135"/>
      <c r="D2282" s="133"/>
      <c r="E2282" s="830" t="s">
        <v>1615</v>
      </c>
      <c r="F2282" s="75"/>
      <c r="G2282" s="944">
        <v>3</v>
      </c>
      <c r="H2282" s="944">
        <v>0</v>
      </c>
      <c r="I2282" s="944">
        <v>0</v>
      </c>
      <c r="J2282" s="944">
        <v>3</v>
      </c>
      <c r="K2282" s="47"/>
      <c r="L2282" s="47"/>
      <c r="M2282" s="133"/>
      <c r="N2282" s="830" t="s">
        <v>1616</v>
      </c>
      <c r="O2282" s="75"/>
      <c r="P2282" s="944">
        <v>49</v>
      </c>
      <c r="Q2282" s="944">
        <v>30</v>
      </c>
      <c r="R2282" s="944">
        <v>58</v>
      </c>
      <c r="S2282" s="944">
        <v>33</v>
      </c>
      <c r="T2282" s="76"/>
      <c r="U2282" s="73"/>
      <c r="V2282" s="68"/>
    </row>
    <row r="2283" spans="1:22" x14ac:dyDescent="0.35">
      <c r="A2283" s="132"/>
      <c r="B2283" s="133"/>
      <c r="C2283" s="135"/>
      <c r="D2283" s="133"/>
      <c r="E2283" s="830" t="s">
        <v>1617</v>
      </c>
      <c r="F2283" s="75"/>
      <c r="G2283" s="944"/>
      <c r="H2283" s="944"/>
      <c r="I2283" s="944"/>
      <c r="J2283" s="944"/>
      <c r="K2283" s="47"/>
      <c r="L2283" s="47"/>
      <c r="M2283" s="133"/>
      <c r="N2283" s="74"/>
      <c r="O2283" s="75"/>
      <c r="P2283" s="47"/>
      <c r="Q2283" s="47"/>
      <c r="R2283" s="47"/>
      <c r="S2283" s="47"/>
      <c r="T2283" s="76"/>
      <c r="U2283" s="73"/>
      <c r="V2283" s="68"/>
    </row>
    <row r="2284" spans="1:22" x14ac:dyDescent="0.35">
      <c r="A2284" s="132"/>
      <c r="B2284" s="133"/>
      <c r="C2284" s="135"/>
      <c r="D2284" s="133"/>
      <c r="E2284" s="830" t="s">
        <v>1618</v>
      </c>
      <c r="G2284" s="944"/>
      <c r="H2284" s="944"/>
      <c r="I2284" s="944"/>
      <c r="J2284" s="944"/>
      <c r="K2284" s="47"/>
      <c r="L2284" s="47"/>
      <c r="M2284" s="133"/>
      <c r="N2284" s="77"/>
      <c r="O2284" s="75"/>
      <c r="P2284" s="47"/>
      <c r="Q2284" s="47"/>
      <c r="R2284" s="47"/>
      <c r="S2284" s="47"/>
      <c r="T2284" s="76"/>
      <c r="U2284" s="73"/>
      <c r="V2284" s="68"/>
    </row>
    <row r="2285" spans="1:22" x14ac:dyDescent="0.35">
      <c r="A2285" s="132"/>
      <c r="B2285" s="133"/>
      <c r="C2285" s="135"/>
      <c r="D2285" s="133"/>
      <c r="E2285" s="830" t="s">
        <v>1619</v>
      </c>
      <c r="G2285" s="944">
        <v>5</v>
      </c>
      <c r="H2285" s="944">
        <v>4</v>
      </c>
      <c r="I2285" s="944">
        <v>9</v>
      </c>
      <c r="J2285" s="944">
        <v>4</v>
      </c>
      <c r="K2285" s="47"/>
      <c r="L2285" s="47"/>
      <c r="M2285" s="133"/>
      <c r="N2285" s="77"/>
      <c r="O2285" s="75"/>
      <c r="P2285" s="47"/>
      <c r="Q2285" s="47"/>
      <c r="R2285" s="47"/>
      <c r="S2285" s="47"/>
      <c r="T2285" s="76"/>
      <c r="U2285" s="73"/>
      <c r="V2285" s="68"/>
    </row>
    <row r="2286" spans="1:22" x14ac:dyDescent="0.35">
      <c r="A2286" s="132"/>
      <c r="B2286" s="133"/>
      <c r="C2286" s="135"/>
      <c r="D2286" s="133"/>
      <c r="E2286" s="830"/>
      <c r="G2286" s="944"/>
      <c r="H2286" s="944"/>
      <c r="I2286" s="944"/>
      <c r="J2286" s="944"/>
      <c r="K2286" s="47"/>
      <c r="L2286" s="47"/>
      <c r="M2286" s="133"/>
      <c r="N2286" s="77"/>
      <c r="O2286" s="75"/>
      <c r="P2286" s="47"/>
      <c r="Q2286" s="47"/>
      <c r="R2286" s="47"/>
      <c r="S2286" s="47"/>
      <c r="T2286" s="76"/>
      <c r="U2286" s="73"/>
      <c r="V2286" s="68"/>
    </row>
    <row r="2287" spans="1:22" x14ac:dyDescent="0.35">
      <c r="A2287" s="132"/>
      <c r="B2287" s="133"/>
      <c r="C2287" s="135"/>
      <c r="D2287" s="133"/>
      <c r="E2287" s="74"/>
      <c r="G2287" s="47"/>
      <c r="H2287" s="47"/>
      <c r="I2287" s="47"/>
      <c r="J2287" s="47"/>
      <c r="K2287" s="47"/>
      <c r="L2287" s="47"/>
      <c r="M2287" s="133"/>
      <c r="N2287" s="87"/>
      <c r="O2287" s="75"/>
      <c r="P2287" s="47"/>
      <c r="Q2287" s="47"/>
      <c r="R2287" s="47"/>
      <c r="S2287" s="47"/>
      <c r="T2287" s="88"/>
      <c r="U2287" s="73"/>
      <c r="V2287" s="68"/>
    </row>
    <row r="2289" spans="1:22" x14ac:dyDescent="0.35">
      <c r="A2289" s="177" t="s">
        <v>0</v>
      </c>
      <c r="B2289" s="179" t="s">
        <v>1</v>
      </c>
      <c r="C2289" s="181" t="s">
        <v>2</v>
      </c>
      <c r="D2289" s="183" t="s">
        <v>3</v>
      </c>
      <c r="E2289" s="184"/>
      <c r="F2289" s="185"/>
      <c r="G2289" s="185"/>
      <c r="H2289" s="185"/>
      <c r="I2289" s="185"/>
      <c r="J2289" s="185"/>
      <c r="K2289" s="186" t="s">
        <v>4</v>
      </c>
      <c r="L2289" s="48"/>
      <c r="M2289" s="183" t="s">
        <v>5</v>
      </c>
      <c r="N2289" s="184"/>
      <c r="O2289" s="185"/>
      <c r="P2289" s="185"/>
      <c r="Q2289" s="185"/>
      <c r="R2289" s="185"/>
      <c r="S2289" s="185"/>
      <c r="T2289" s="159" t="s">
        <v>6</v>
      </c>
      <c r="U2289" s="161" t="s">
        <v>7</v>
      </c>
      <c r="V2289" s="234" t="s">
        <v>879</v>
      </c>
    </row>
    <row r="2290" spans="1:22" ht="25" x14ac:dyDescent="0.35">
      <c r="A2290" s="177"/>
      <c r="B2290" s="179"/>
      <c r="C2290" s="181"/>
      <c r="D2290" s="163" t="s">
        <v>8</v>
      </c>
      <c r="E2290" s="165" t="s">
        <v>9</v>
      </c>
      <c r="F2290" s="167" t="s">
        <v>10</v>
      </c>
      <c r="G2290" s="169" t="s">
        <v>310</v>
      </c>
      <c r="H2290" s="170"/>
      <c r="I2290" s="170"/>
      <c r="J2290" s="171"/>
      <c r="K2290" s="187"/>
      <c r="L2290" s="49" t="s">
        <v>11</v>
      </c>
      <c r="M2290" s="172" t="s">
        <v>8</v>
      </c>
      <c r="N2290" s="174" t="s">
        <v>12</v>
      </c>
      <c r="O2290" s="167" t="s">
        <v>10</v>
      </c>
      <c r="P2290" s="169" t="s">
        <v>310</v>
      </c>
      <c r="Q2290" s="170"/>
      <c r="R2290" s="170"/>
      <c r="S2290" s="171"/>
      <c r="T2290" s="159"/>
      <c r="U2290" s="161"/>
      <c r="V2290" s="235"/>
    </row>
    <row r="2291" spans="1:22" ht="15" thickBot="1" x14ac:dyDescent="0.4">
      <c r="A2291" s="178"/>
      <c r="B2291" s="180"/>
      <c r="C2291" s="182"/>
      <c r="D2291" s="164"/>
      <c r="E2291" s="166"/>
      <c r="F2291" s="168"/>
      <c r="G2291" s="50" t="s">
        <v>13</v>
      </c>
      <c r="H2291" s="51" t="s">
        <v>14</v>
      </c>
      <c r="I2291" s="52" t="s">
        <v>15</v>
      </c>
      <c r="J2291" s="53">
        <v>0</v>
      </c>
      <c r="K2291" s="188"/>
      <c r="L2291" s="54"/>
      <c r="M2291" s="173"/>
      <c r="N2291" s="175"/>
      <c r="O2291" s="176"/>
      <c r="P2291" s="50" t="s">
        <v>13</v>
      </c>
      <c r="Q2291" s="51" t="s">
        <v>14</v>
      </c>
      <c r="R2291" s="52" t="s">
        <v>15</v>
      </c>
      <c r="S2291" s="53">
        <v>0</v>
      </c>
      <c r="T2291" s="160"/>
      <c r="U2291" s="162"/>
      <c r="V2291" s="236"/>
    </row>
    <row r="2292" spans="1:22" x14ac:dyDescent="0.35">
      <c r="A2292" s="56"/>
      <c r="B2292" s="57"/>
      <c r="C2292" s="58"/>
      <c r="D2292" s="59"/>
      <c r="E2292" s="60"/>
      <c r="F2292" s="60"/>
      <c r="G2292" s="61"/>
      <c r="H2292" s="62"/>
      <c r="I2292" s="63"/>
      <c r="J2292" s="64"/>
      <c r="K2292" s="65"/>
      <c r="L2292" s="65"/>
      <c r="M2292" s="59"/>
      <c r="N2292" s="60"/>
      <c r="O2292" s="60"/>
      <c r="P2292" s="61"/>
      <c r="Q2292" s="62"/>
      <c r="R2292" s="63"/>
      <c r="S2292" s="64"/>
      <c r="T2292" s="14"/>
      <c r="U2292" s="15"/>
      <c r="V2292" s="237"/>
    </row>
    <row r="2293" spans="1:22" x14ac:dyDescent="0.35">
      <c r="A2293" s="131">
        <v>1</v>
      </c>
      <c r="B2293" s="131">
        <v>112</v>
      </c>
      <c r="C2293" s="134"/>
      <c r="D2293" s="232">
        <v>160</v>
      </c>
      <c r="E2293" s="66" t="s">
        <v>1620</v>
      </c>
      <c r="F2293" s="67">
        <v>3</v>
      </c>
      <c r="G2293" s="47"/>
      <c r="H2293" s="47"/>
      <c r="I2293" s="47"/>
      <c r="J2293" s="47"/>
      <c r="K2293" s="47">
        <f>((SUM(H2295:H2306)*H2294)+(SUM(G2295:G2306)*G2294)+(SUM(I2295:I2306)*I2294))/1000</f>
        <v>23.69</v>
      </c>
      <c r="L2293" s="47">
        <f>K2293*100/D2293</f>
        <v>14.80625</v>
      </c>
      <c r="M2293" s="136">
        <v>160</v>
      </c>
      <c r="N2293" s="66" t="s">
        <v>1621</v>
      </c>
      <c r="O2293" s="67">
        <v>3</v>
      </c>
      <c r="P2293" s="47"/>
      <c r="Q2293" s="47"/>
      <c r="R2293" s="47"/>
      <c r="S2293" s="47"/>
      <c r="T2293" s="76"/>
      <c r="U2293" s="73"/>
      <c r="V2293" s="68"/>
    </row>
    <row r="2294" spans="1:22" x14ac:dyDescent="0.35">
      <c r="A2294" s="132"/>
      <c r="B2294" s="133"/>
      <c r="C2294" s="135"/>
      <c r="D2294" s="233"/>
      <c r="E2294" s="69" t="s">
        <v>17</v>
      </c>
      <c r="F2294" s="70"/>
      <c r="G2294" s="71">
        <v>230</v>
      </c>
      <c r="H2294" s="71">
        <v>230</v>
      </c>
      <c r="I2294" s="71">
        <v>230</v>
      </c>
      <c r="J2294" s="71">
        <v>401</v>
      </c>
      <c r="K2294" s="47"/>
      <c r="L2294" s="47"/>
      <c r="M2294" s="133"/>
      <c r="N2294" s="69" t="s">
        <v>17</v>
      </c>
      <c r="O2294" s="70"/>
      <c r="P2294" s="71">
        <v>232</v>
      </c>
      <c r="Q2294" s="71">
        <v>232</v>
      </c>
      <c r="R2294" s="71">
        <v>231</v>
      </c>
      <c r="S2294" s="47">
        <v>403</v>
      </c>
      <c r="T2294" s="76"/>
      <c r="U2294" s="73"/>
      <c r="V2294" s="68"/>
    </row>
    <row r="2295" spans="1:22" x14ac:dyDescent="0.35">
      <c r="A2295" s="132"/>
      <c r="B2295" s="133"/>
      <c r="C2295" s="135"/>
      <c r="D2295" s="233"/>
      <c r="E2295" s="74"/>
      <c r="F2295" s="75"/>
      <c r="G2295" s="47">
        <v>34</v>
      </c>
      <c r="H2295" s="47">
        <v>34</v>
      </c>
      <c r="I2295" s="47">
        <v>35</v>
      </c>
      <c r="J2295" s="47">
        <v>0</v>
      </c>
      <c r="K2295" s="47"/>
      <c r="L2295" s="47"/>
      <c r="M2295" s="133"/>
      <c r="N2295" s="74"/>
      <c r="O2295" s="75"/>
      <c r="P2295" s="47">
        <v>0</v>
      </c>
      <c r="Q2295" s="47">
        <v>0</v>
      </c>
      <c r="R2295" s="47">
        <v>0</v>
      </c>
      <c r="S2295" s="47">
        <v>0</v>
      </c>
      <c r="T2295" s="76"/>
      <c r="U2295" s="73"/>
      <c r="V2295" s="68"/>
    </row>
    <row r="2296" spans="1:22" x14ac:dyDescent="0.35">
      <c r="A2296" s="132"/>
      <c r="B2296" s="133"/>
      <c r="C2296" s="135"/>
      <c r="D2296" s="233"/>
      <c r="E2296" s="74"/>
      <c r="F2296" s="75"/>
      <c r="G2296" s="47"/>
      <c r="H2296" s="47"/>
      <c r="I2296" s="47"/>
      <c r="J2296" s="47"/>
      <c r="K2296" s="47"/>
      <c r="L2296" s="47"/>
      <c r="M2296" s="133"/>
      <c r="N2296" s="77"/>
      <c r="O2296" s="75"/>
      <c r="P2296" s="47"/>
      <c r="Q2296" s="47"/>
      <c r="R2296" s="47"/>
      <c r="S2296" s="47"/>
      <c r="T2296" s="76"/>
      <c r="U2296" s="73"/>
      <c r="V2296" s="68"/>
    </row>
    <row r="2297" spans="1:22" x14ac:dyDescent="0.35">
      <c r="A2297" s="132"/>
      <c r="B2297" s="133"/>
      <c r="C2297" s="135"/>
      <c r="D2297" s="233"/>
      <c r="E2297" s="74"/>
      <c r="F2297" s="75"/>
      <c r="G2297" s="47"/>
      <c r="H2297" s="47"/>
      <c r="I2297" s="47"/>
      <c r="J2297" s="47"/>
      <c r="K2297" s="47"/>
      <c r="L2297" s="47"/>
      <c r="M2297" s="133"/>
      <c r="N2297" s="74"/>
      <c r="O2297" s="75"/>
      <c r="P2297" s="47"/>
      <c r="Q2297" s="47"/>
      <c r="R2297" s="47"/>
      <c r="S2297" s="47"/>
      <c r="T2297" s="76"/>
      <c r="U2297" s="73"/>
      <c r="V2297" s="68"/>
    </row>
    <row r="2298" spans="1:22" x14ac:dyDescent="0.35">
      <c r="A2298" s="132"/>
      <c r="B2298" s="133"/>
      <c r="C2298" s="135"/>
      <c r="D2298" s="233"/>
      <c r="E2298" s="74"/>
      <c r="F2298" s="75"/>
      <c r="G2298" s="47"/>
      <c r="H2298" s="47"/>
      <c r="I2298" s="47"/>
      <c r="J2298" s="47"/>
      <c r="K2298" s="47"/>
      <c r="L2298" s="47"/>
      <c r="M2298" s="133"/>
      <c r="N2298" s="77"/>
      <c r="O2298" s="75"/>
      <c r="P2298" s="47"/>
      <c r="Q2298" s="47"/>
      <c r="R2298" s="47"/>
      <c r="S2298" s="47"/>
      <c r="T2298" s="76"/>
      <c r="U2298" s="73"/>
      <c r="V2298" s="68"/>
    </row>
    <row r="2299" spans="1:22" x14ac:dyDescent="0.35">
      <c r="A2299" s="132"/>
      <c r="B2299" s="133"/>
      <c r="C2299" s="135"/>
      <c r="D2299" s="233"/>
      <c r="E2299" s="74"/>
      <c r="F2299" s="75"/>
      <c r="G2299" s="47"/>
      <c r="H2299" s="47"/>
      <c r="I2299" s="47"/>
      <c r="J2299" s="47"/>
      <c r="K2299" s="47"/>
      <c r="L2299" s="47"/>
      <c r="M2299" s="133"/>
      <c r="N2299" s="74"/>
      <c r="O2299" s="75"/>
      <c r="P2299" s="47"/>
      <c r="Q2299" s="47"/>
      <c r="R2299" s="47"/>
      <c r="S2299" s="47"/>
      <c r="T2299" s="76"/>
      <c r="U2299" s="73"/>
      <c r="V2299" s="68"/>
    </row>
    <row r="2300" spans="1:22" x14ac:dyDescent="0.35">
      <c r="A2300" s="132"/>
      <c r="B2300" s="133"/>
      <c r="C2300" s="135"/>
      <c r="D2300" s="233"/>
      <c r="E2300" s="74"/>
      <c r="F2300" s="75"/>
      <c r="G2300" s="47"/>
      <c r="H2300" s="47"/>
      <c r="I2300" s="47"/>
      <c r="J2300" s="47"/>
      <c r="K2300" s="47"/>
      <c r="L2300" s="47"/>
      <c r="M2300" s="133"/>
      <c r="N2300" s="74"/>
      <c r="O2300" s="75"/>
      <c r="P2300" s="47"/>
      <c r="Q2300" s="47"/>
      <c r="R2300" s="47"/>
      <c r="S2300" s="47"/>
      <c r="T2300" s="76"/>
      <c r="U2300" s="73"/>
      <c r="V2300" s="68"/>
    </row>
    <row r="2301" spans="1:22" x14ac:dyDescent="0.35">
      <c r="A2301" s="132"/>
      <c r="B2301" s="133"/>
      <c r="C2301" s="135"/>
      <c r="D2301" s="233"/>
      <c r="E2301" s="74"/>
      <c r="F2301" s="75"/>
      <c r="G2301" s="47"/>
      <c r="H2301" s="47"/>
      <c r="I2301" s="47"/>
      <c r="J2301" s="47"/>
      <c r="K2301" s="47"/>
      <c r="L2301" s="47"/>
      <c r="M2301" s="133"/>
      <c r="N2301" s="74"/>
      <c r="O2301" s="75"/>
      <c r="P2301" s="47"/>
      <c r="Q2301" s="47"/>
      <c r="R2301" s="47"/>
      <c r="S2301" s="47"/>
      <c r="T2301" s="76"/>
      <c r="U2301" s="73"/>
      <c r="V2301" s="68"/>
    </row>
    <row r="2302" spans="1:22" x14ac:dyDescent="0.35">
      <c r="A2302" s="132"/>
      <c r="B2302" s="133"/>
      <c r="C2302" s="135"/>
      <c r="D2302" s="233"/>
      <c r="E2302" s="74"/>
      <c r="F2302" s="75"/>
      <c r="G2302" s="47"/>
      <c r="H2302" s="47"/>
      <c r="I2302" s="47"/>
      <c r="J2302" s="47"/>
      <c r="K2302" s="47"/>
      <c r="L2302" s="47"/>
      <c r="M2302" s="133"/>
      <c r="N2302" s="74"/>
      <c r="O2302" s="75"/>
      <c r="P2302" s="47"/>
      <c r="Q2302" s="47"/>
      <c r="R2302" s="47"/>
      <c r="S2302" s="47"/>
      <c r="T2302" s="76"/>
      <c r="U2302" s="73"/>
      <c r="V2302" s="68"/>
    </row>
    <row r="2303" spans="1:22" x14ac:dyDescent="0.35">
      <c r="A2303" s="132"/>
      <c r="B2303" s="133"/>
      <c r="C2303" s="135"/>
      <c r="D2303" s="233"/>
      <c r="E2303" s="74"/>
      <c r="F2303" s="75"/>
      <c r="G2303" s="47"/>
      <c r="H2303" s="47"/>
      <c r="I2303" s="47"/>
      <c r="J2303" s="47"/>
      <c r="K2303" s="47"/>
      <c r="L2303" s="47"/>
      <c r="M2303" s="133"/>
      <c r="N2303" s="77"/>
      <c r="O2303" s="75"/>
      <c r="P2303" s="47"/>
      <c r="Q2303" s="47"/>
      <c r="R2303" s="47"/>
      <c r="S2303" s="47"/>
      <c r="T2303" s="76"/>
      <c r="U2303" s="73"/>
      <c r="V2303" s="68"/>
    </row>
    <row r="2304" spans="1:22" x14ac:dyDescent="0.35">
      <c r="A2304" s="132"/>
      <c r="B2304" s="133"/>
      <c r="C2304" s="135"/>
      <c r="D2304" s="233"/>
      <c r="E2304" s="74"/>
      <c r="F2304" s="75"/>
      <c r="G2304" s="47"/>
      <c r="H2304" s="47"/>
      <c r="I2304" s="47"/>
      <c r="J2304" s="47"/>
      <c r="K2304" s="47"/>
      <c r="L2304" s="47"/>
      <c r="M2304" s="133"/>
      <c r="N2304" s="77"/>
      <c r="O2304" s="75"/>
      <c r="P2304" s="47"/>
      <c r="Q2304" s="47"/>
      <c r="R2304" s="47"/>
      <c r="S2304" s="47"/>
      <c r="T2304" s="76"/>
      <c r="U2304" s="73"/>
      <c r="V2304" s="68"/>
    </row>
    <row r="2305" spans="1:22" x14ac:dyDescent="0.35">
      <c r="A2305" s="132"/>
      <c r="B2305" s="133"/>
      <c r="C2305" s="135"/>
      <c r="D2305" s="233"/>
      <c r="E2305" s="74"/>
      <c r="F2305" s="75"/>
      <c r="G2305" s="47"/>
      <c r="H2305" s="47"/>
      <c r="I2305" s="47"/>
      <c r="J2305" s="47"/>
      <c r="K2305" s="47"/>
      <c r="L2305" s="47"/>
      <c r="M2305" s="133"/>
      <c r="N2305" s="77"/>
      <c r="O2305" s="75"/>
      <c r="P2305" s="47"/>
      <c r="Q2305" s="47"/>
      <c r="R2305" s="47"/>
      <c r="S2305" s="47"/>
      <c r="T2305" s="76"/>
      <c r="U2305" s="73"/>
      <c r="V2305" s="68"/>
    </row>
    <row r="2306" spans="1:22" x14ac:dyDescent="0.35">
      <c r="A2306" s="132"/>
      <c r="B2306" s="133"/>
      <c r="C2306" s="135"/>
      <c r="D2306" s="233"/>
      <c r="E2306" s="74"/>
      <c r="F2306" s="75"/>
      <c r="G2306" s="47"/>
      <c r="H2306" s="47"/>
      <c r="I2306" s="47"/>
      <c r="J2306" s="47"/>
      <c r="K2306" s="47"/>
      <c r="L2306" s="47"/>
      <c r="M2306" s="133"/>
      <c r="N2306" s="87"/>
      <c r="O2306" s="75"/>
      <c r="P2306" s="47"/>
      <c r="Q2306" s="47"/>
      <c r="R2306" s="47"/>
      <c r="S2306" s="47"/>
      <c r="T2306" s="88"/>
      <c r="U2306" s="73"/>
      <c r="V2306" s="68"/>
    </row>
    <row r="2308" spans="1:22" x14ac:dyDescent="0.35">
      <c r="A2308" s="177" t="s">
        <v>0</v>
      </c>
      <c r="B2308" s="179" t="s">
        <v>1</v>
      </c>
      <c r="C2308" s="181" t="s">
        <v>2</v>
      </c>
      <c r="D2308" s="183" t="s">
        <v>3</v>
      </c>
      <c r="E2308" s="184"/>
      <c r="F2308" s="185"/>
      <c r="G2308" s="185"/>
      <c r="H2308" s="185"/>
      <c r="I2308" s="185"/>
      <c r="J2308" s="185"/>
      <c r="K2308" s="186" t="s">
        <v>4</v>
      </c>
      <c r="L2308" s="48"/>
      <c r="M2308" s="183" t="s">
        <v>5</v>
      </c>
      <c r="N2308" s="184"/>
      <c r="O2308" s="185"/>
      <c r="P2308" s="185"/>
      <c r="Q2308" s="185"/>
      <c r="R2308" s="185"/>
      <c r="S2308" s="185"/>
      <c r="T2308" s="159" t="s">
        <v>6</v>
      </c>
      <c r="U2308" s="161" t="s">
        <v>7</v>
      </c>
      <c r="V2308" s="234" t="s">
        <v>879</v>
      </c>
    </row>
    <row r="2309" spans="1:22" ht="25" x14ac:dyDescent="0.35">
      <c r="A2309" s="177"/>
      <c r="B2309" s="179"/>
      <c r="C2309" s="181"/>
      <c r="D2309" s="163" t="s">
        <v>8</v>
      </c>
      <c r="E2309" s="165" t="s">
        <v>9</v>
      </c>
      <c r="F2309" s="167" t="s">
        <v>10</v>
      </c>
      <c r="G2309" s="169" t="s">
        <v>310</v>
      </c>
      <c r="H2309" s="170"/>
      <c r="I2309" s="170"/>
      <c r="J2309" s="171"/>
      <c r="K2309" s="187"/>
      <c r="L2309" s="49" t="s">
        <v>11</v>
      </c>
      <c r="M2309" s="172" t="s">
        <v>8</v>
      </c>
      <c r="N2309" s="174" t="s">
        <v>12</v>
      </c>
      <c r="O2309" s="167" t="s">
        <v>10</v>
      </c>
      <c r="P2309" s="169" t="s">
        <v>310</v>
      </c>
      <c r="Q2309" s="170"/>
      <c r="R2309" s="170"/>
      <c r="S2309" s="171"/>
      <c r="T2309" s="159"/>
      <c r="U2309" s="161"/>
      <c r="V2309" s="235"/>
    </row>
    <row r="2310" spans="1:22" ht="15" thickBot="1" x14ac:dyDescent="0.4">
      <c r="A2310" s="178"/>
      <c r="B2310" s="180"/>
      <c r="C2310" s="182"/>
      <c r="D2310" s="164"/>
      <c r="E2310" s="166"/>
      <c r="F2310" s="168"/>
      <c r="G2310" s="50" t="s">
        <v>13</v>
      </c>
      <c r="H2310" s="51" t="s">
        <v>14</v>
      </c>
      <c r="I2310" s="52" t="s">
        <v>15</v>
      </c>
      <c r="J2310" s="53">
        <v>0</v>
      </c>
      <c r="K2310" s="188"/>
      <c r="L2310" s="54"/>
      <c r="M2310" s="173"/>
      <c r="N2310" s="175"/>
      <c r="O2310" s="176"/>
      <c r="P2310" s="50" t="s">
        <v>13</v>
      </c>
      <c r="Q2310" s="51" t="s">
        <v>14</v>
      </c>
      <c r="R2310" s="52" t="s">
        <v>15</v>
      </c>
      <c r="S2310" s="53">
        <v>0</v>
      </c>
      <c r="T2310" s="160"/>
      <c r="U2310" s="162"/>
      <c r="V2310" s="236"/>
    </row>
    <row r="2311" spans="1:22" x14ac:dyDescent="0.35">
      <c r="A2311" s="56"/>
      <c r="B2311" s="57"/>
      <c r="C2311" s="58"/>
      <c r="D2311" s="59"/>
      <c r="E2311" s="60"/>
      <c r="F2311" s="60"/>
      <c r="G2311" s="61"/>
      <c r="H2311" s="62"/>
      <c r="I2311" s="63"/>
      <c r="J2311" s="64"/>
      <c r="K2311" s="65"/>
      <c r="L2311" s="65"/>
      <c r="M2311" s="59"/>
      <c r="N2311" s="60"/>
      <c r="O2311" s="60"/>
      <c r="P2311" s="61"/>
      <c r="Q2311" s="62"/>
      <c r="R2311" s="63"/>
      <c r="S2311" s="64"/>
      <c r="T2311" s="14"/>
      <c r="U2311" s="15"/>
      <c r="V2311" s="237"/>
    </row>
    <row r="2312" spans="1:22" x14ac:dyDescent="0.35">
      <c r="A2312" s="131">
        <v>1</v>
      </c>
      <c r="B2312" s="131">
        <v>113</v>
      </c>
      <c r="C2312" s="134"/>
      <c r="D2312" s="136"/>
      <c r="E2312" s="66"/>
      <c r="F2312" s="67"/>
      <c r="G2312" s="47"/>
      <c r="H2312" s="47"/>
      <c r="I2312" s="47"/>
      <c r="J2312" s="47"/>
      <c r="K2312" s="47">
        <f>((SUM(H2314:H2325)*H2313)+(SUM(G2314:G2325)*G2313)+(SUM(I2314:I2325)*I2313))/1000</f>
        <v>0</v>
      </c>
      <c r="L2312" s="47" t="e">
        <f>K2312*100/D2312</f>
        <v>#DIV/0!</v>
      </c>
      <c r="M2312" s="136">
        <v>400</v>
      </c>
      <c r="N2312" s="66"/>
      <c r="O2312" s="67"/>
      <c r="P2312" s="47"/>
      <c r="Q2312" s="47"/>
      <c r="R2312" s="47"/>
      <c r="S2312" s="47"/>
      <c r="T2312" s="47">
        <f>((SUM(Q2314:Q2325)*Q2313)+(SUM(P2314:P2325)*P2313)+(SUM(R2314:R2325)*R2313))/1000</f>
        <v>82.622</v>
      </c>
      <c r="U2312" s="47">
        <f>T2312*100/M2312</f>
        <v>20.655500000000004</v>
      </c>
      <c r="V2312" s="68"/>
    </row>
    <row r="2313" spans="1:22" ht="15" thickBot="1" x14ac:dyDescent="0.4">
      <c r="A2313" s="132"/>
      <c r="B2313" s="133"/>
      <c r="C2313" s="135"/>
      <c r="D2313" s="133"/>
      <c r="E2313" s="69" t="s">
        <v>17</v>
      </c>
      <c r="F2313" s="70"/>
      <c r="G2313" s="68"/>
      <c r="H2313" s="68"/>
      <c r="I2313" s="68"/>
      <c r="J2313" s="71"/>
      <c r="K2313" s="47"/>
      <c r="L2313" s="47"/>
      <c r="M2313" s="133"/>
      <c r="N2313" s="69"/>
      <c r="O2313" s="70"/>
      <c r="P2313" s="835">
        <v>236</v>
      </c>
      <c r="Q2313" s="835">
        <v>226</v>
      </c>
      <c r="R2313" s="835">
        <v>225</v>
      </c>
      <c r="S2313" s="835">
        <v>402</v>
      </c>
      <c r="T2313" s="76"/>
      <c r="U2313" s="73"/>
      <c r="V2313" s="68"/>
    </row>
    <row r="2314" spans="1:22" x14ac:dyDescent="0.35">
      <c r="A2314" s="132"/>
      <c r="B2314" s="133"/>
      <c r="C2314" s="135"/>
      <c r="D2314" s="133"/>
      <c r="E2314" s="828"/>
      <c r="F2314" s="75"/>
      <c r="G2314" s="89"/>
      <c r="H2314" s="89"/>
      <c r="I2314" s="89"/>
      <c r="J2314" s="89"/>
      <c r="K2314" s="47"/>
      <c r="L2314" s="47"/>
      <c r="M2314" s="133"/>
      <c r="N2314" s="828" t="s">
        <v>1622</v>
      </c>
      <c r="O2314" s="75"/>
      <c r="P2314" s="829">
        <v>14</v>
      </c>
      <c r="Q2314" s="829">
        <v>50</v>
      </c>
      <c r="R2314" s="829">
        <v>33</v>
      </c>
      <c r="S2314" s="829">
        <v>20</v>
      </c>
      <c r="T2314" s="76"/>
      <c r="U2314" s="73"/>
      <c r="V2314" s="68"/>
    </row>
    <row r="2315" spans="1:22" x14ac:dyDescent="0.35">
      <c r="A2315" s="132"/>
      <c r="B2315" s="133"/>
      <c r="C2315" s="135"/>
      <c r="D2315" s="133"/>
      <c r="E2315" s="830"/>
      <c r="F2315" s="75"/>
      <c r="G2315" s="89"/>
      <c r="H2315" s="89"/>
      <c r="I2315" s="89"/>
      <c r="J2315" s="89"/>
      <c r="K2315" s="47"/>
      <c r="L2315" s="47"/>
      <c r="M2315" s="133"/>
      <c r="N2315" s="830" t="s">
        <v>1623</v>
      </c>
      <c r="O2315" s="75"/>
      <c r="P2315" s="89">
        <v>29</v>
      </c>
      <c r="Q2315" s="89">
        <v>38</v>
      </c>
      <c r="R2315" s="89">
        <v>32</v>
      </c>
      <c r="S2315" s="89">
        <v>10</v>
      </c>
      <c r="T2315" s="76"/>
      <c r="U2315" s="73"/>
      <c r="V2315" s="68"/>
    </row>
    <row r="2316" spans="1:22" x14ac:dyDescent="0.35">
      <c r="A2316" s="132"/>
      <c r="B2316" s="133"/>
      <c r="C2316" s="135"/>
      <c r="D2316" s="133"/>
      <c r="E2316" s="830"/>
      <c r="F2316" s="75"/>
      <c r="G2316" s="89"/>
      <c r="H2316" s="89"/>
      <c r="I2316" s="89"/>
      <c r="J2316" s="89"/>
      <c r="K2316" s="47"/>
      <c r="L2316" s="47"/>
      <c r="M2316" s="133"/>
      <c r="N2316" s="830" t="s">
        <v>1624</v>
      </c>
      <c r="O2316" s="75"/>
      <c r="P2316" s="89">
        <v>35</v>
      </c>
      <c r="Q2316" s="89">
        <v>27</v>
      </c>
      <c r="R2316" s="89">
        <v>18</v>
      </c>
      <c r="S2316" s="89">
        <v>6</v>
      </c>
      <c r="T2316" s="76"/>
      <c r="U2316" s="73"/>
      <c r="V2316" s="68"/>
    </row>
    <row r="2317" spans="1:22" x14ac:dyDescent="0.35">
      <c r="A2317" s="132"/>
      <c r="B2317" s="133"/>
      <c r="C2317" s="135"/>
      <c r="D2317" s="133"/>
      <c r="E2317" s="830"/>
      <c r="F2317" s="75"/>
      <c r="G2317" s="89"/>
      <c r="H2317" s="89"/>
      <c r="I2317" s="89"/>
      <c r="J2317" s="89"/>
      <c r="K2317" s="47"/>
      <c r="L2317" s="47"/>
      <c r="M2317" s="133"/>
      <c r="N2317" s="830" t="s">
        <v>1625</v>
      </c>
      <c r="O2317" s="75"/>
      <c r="P2317" s="89">
        <v>7</v>
      </c>
      <c r="Q2317" s="89">
        <v>6</v>
      </c>
      <c r="R2317" s="89">
        <v>3</v>
      </c>
      <c r="S2317" s="89">
        <v>4</v>
      </c>
      <c r="T2317" s="76"/>
      <c r="U2317" s="73"/>
      <c r="V2317" s="68"/>
    </row>
    <row r="2318" spans="1:22" x14ac:dyDescent="0.35">
      <c r="A2318" s="132"/>
      <c r="B2318" s="133"/>
      <c r="C2318" s="135"/>
      <c r="D2318" s="133"/>
      <c r="E2318" s="830"/>
      <c r="F2318" s="75"/>
      <c r="G2318" s="89"/>
      <c r="H2318" s="89"/>
      <c r="I2318" s="89"/>
      <c r="J2318" s="89"/>
      <c r="K2318" s="47"/>
      <c r="L2318" s="47"/>
      <c r="M2318" s="133"/>
      <c r="N2318" s="830" t="s">
        <v>1626</v>
      </c>
      <c r="O2318" s="75"/>
      <c r="P2318" s="89">
        <v>7</v>
      </c>
      <c r="Q2318" s="89">
        <v>39</v>
      </c>
      <c r="R2318" s="89">
        <v>24</v>
      </c>
      <c r="S2318" s="89">
        <v>12</v>
      </c>
      <c r="T2318" s="76"/>
      <c r="U2318" s="73"/>
      <c r="V2318" s="68"/>
    </row>
    <row r="2319" spans="1:22" x14ac:dyDescent="0.35">
      <c r="A2319" s="132"/>
      <c r="B2319" s="133"/>
      <c r="C2319" s="135"/>
      <c r="D2319" s="133"/>
      <c r="E2319" s="74"/>
      <c r="F2319" s="75"/>
      <c r="G2319" s="47"/>
      <c r="H2319" s="47"/>
      <c r="I2319" s="47"/>
      <c r="J2319" s="47"/>
      <c r="K2319" s="47"/>
      <c r="L2319" s="47"/>
      <c r="M2319" s="133"/>
      <c r="N2319" s="74"/>
      <c r="O2319" s="75"/>
      <c r="P2319" s="89"/>
      <c r="Q2319" s="89"/>
      <c r="R2319" s="89"/>
      <c r="S2319" s="89"/>
      <c r="T2319" s="76"/>
      <c r="U2319" s="73"/>
      <c r="V2319" s="68"/>
    </row>
    <row r="2320" spans="1:22" x14ac:dyDescent="0.35">
      <c r="A2320" s="132"/>
      <c r="B2320" s="133"/>
      <c r="C2320" s="135"/>
      <c r="D2320" s="133"/>
      <c r="E2320" s="74"/>
      <c r="F2320" s="75"/>
      <c r="G2320" s="89"/>
      <c r="H2320" s="89"/>
      <c r="I2320" s="89"/>
      <c r="J2320" s="47"/>
      <c r="K2320" s="47"/>
      <c r="L2320" s="47"/>
      <c r="M2320" s="133"/>
      <c r="N2320" s="74"/>
      <c r="O2320" s="75"/>
      <c r="P2320" s="89"/>
      <c r="Q2320" s="89"/>
      <c r="R2320" s="89"/>
      <c r="S2320" s="89"/>
      <c r="T2320" s="76"/>
      <c r="U2320" s="73"/>
      <c r="V2320" s="68"/>
    </row>
    <row r="2321" spans="1:22" x14ac:dyDescent="0.35">
      <c r="A2321" s="132"/>
      <c r="B2321" s="133"/>
      <c r="C2321" s="135"/>
      <c r="D2321" s="133"/>
      <c r="E2321" s="74"/>
      <c r="F2321" s="75"/>
      <c r="G2321" s="89"/>
      <c r="H2321" s="89"/>
      <c r="I2321" s="89"/>
      <c r="J2321" s="89"/>
      <c r="K2321" s="47"/>
      <c r="L2321" s="47"/>
      <c r="M2321" s="133"/>
      <c r="N2321" s="74"/>
      <c r="O2321" s="75"/>
      <c r="P2321" s="89"/>
      <c r="Q2321" s="89"/>
      <c r="R2321" s="89"/>
      <c r="S2321" s="89"/>
      <c r="T2321" s="76"/>
      <c r="U2321" s="73"/>
      <c r="V2321" s="68"/>
    </row>
    <row r="2322" spans="1:22" x14ac:dyDescent="0.35">
      <c r="A2322" s="132"/>
      <c r="B2322" s="133"/>
      <c r="C2322" s="135"/>
      <c r="D2322" s="133"/>
      <c r="E2322" s="74"/>
      <c r="F2322" s="75"/>
      <c r="G2322" s="89"/>
      <c r="H2322" s="89"/>
      <c r="I2322" s="89"/>
      <c r="J2322" s="89"/>
      <c r="K2322" s="47"/>
      <c r="L2322" s="47"/>
      <c r="M2322" s="133"/>
      <c r="N2322" s="77"/>
      <c r="O2322" s="75"/>
      <c r="P2322" s="89"/>
      <c r="Q2322" s="89"/>
      <c r="R2322" s="89"/>
      <c r="S2322" s="89"/>
      <c r="T2322" s="76"/>
      <c r="U2322" s="73"/>
      <c r="V2322" s="68"/>
    </row>
    <row r="2323" spans="1:22" x14ac:dyDescent="0.35">
      <c r="A2323" s="132"/>
      <c r="B2323" s="133"/>
      <c r="C2323" s="135"/>
      <c r="D2323" s="133"/>
      <c r="E2323" s="74"/>
      <c r="G2323" s="47"/>
      <c r="H2323" s="47"/>
      <c r="I2323" s="47"/>
      <c r="J2323" s="47"/>
      <c r="K2323" s="47"/>
      <c r="L2323" s="47"/>
      <c r="M2323" s="133"/>
      <c r="N2323" s="77"/>
      <c r="O2323" s="75"/>
      <c r="P2323" s="89"/>
      <c r="Q2323" s="89"/>
      <c r="R2323" s="89"/>
      <c r="S2323" s="89"/>
      <c r="T2323" s="76"/>
      <c r="U2323" s="73"/>
      <c r="V2323" s="68"/>
    </row>
    <row r="2324" spans="1:22" x14ac:dyDescent="0.35">
      <c r="A2324" s="132"/>
      <c r="B2324" s="133"/>
      <c r="C2324" s="135"/>
      <c r="D2324" s="133"/>
      <c r="E2324" s="74"/>
      <c r="G2324" s="47"/>
      <c r="H2324" s="47"/>
      <c r="I2324" s="47"/>
      <c r="J2324" s="47"/>
      <c r="K2324" s="47"/>
      <c r="L2324" s="47"/>
      <c r="M2324" s="133"/>
      <c r="N2324" s="77"/>
      <c r="O2324" s="75"/>
      <c r="P2324" s="47"/>
      <c r="Q2324" s="47"/>
      <c r="R2324" s="47"/>
      <c r="S2324" s="47"/>
      <c r="T2324" s="76"/>
      <c r="U2324" s="73"/>
      <c r="V2324" s="68"/>
    </row>
    <row r="2325" spans="1:22" x14ac:dyDescent="0.35">
      <c r="A2325" s="132"/>
      <c r="B2325" s="133"/>
      <c r="C2325" s="135"/>
      <c r="D2325" s="133"/>
      <c r="E2325" s="74"/>
      <c r="G2325" s="47"/>
      <c r="H2325" s="47"/>
      <c r="I2325" s="47"/>
      <c r="J2325" s="47"/>
      <c r="K2325" s="47"/>
      <c r="L2325" s="47"/>
      <c r="M2325" s="133"/>
      <c r="N2325" s="87"/>
      <c r="O2325" s="75"/>
      <c r="P2325" s="47"/>
      <c r="Q2325" s="47"/>
      <c r="R2325" s="47"/>
      <c r="S2325" s="47"/>
      <c r="T2325" s="88"/>
      <c r="U2325" s="73"/>
      <c r="V2325" s="68"/>
    </row>
    <row r="2327" spans="1:22" x14ac:dyDescent="0.35">
      <c r="A2327" s="177" t="s">
        <v>0</v>
      </c>
      <c r="B2327" s="179" t="s">
        <v>1</v>
      </c>
      <c r="C2327" s="181" t="s">
        <v>2</v>
      </c>
      <c r="D2327" s="183" t="s">
        <v>3</v>
      </c>
      <c r="E2327" s="184"/>
      <c r="F2327" s="185"/>
      <c r="G2327" s="185"/>
      <c r="H2327" s="185"/>
      <c r="I2327" s="185"/>
      <c r="J2327" s="185"/>
      <c r="K2327" s="186" t="s">
        <v>4</v>
      </c>
      <c r="L2327" s="48"/>
      <c r="M2327" s="183" t="s">
        <v>5</v>
      </c>
      <c r="N2327" s="184"/>
      <c r="O2327" s="185"/>
      <c r="P2327" s="185"/>
      <c r="Q2327" s="185"/>
      <c r="R2327" s="185"/>
      <c r="S2327" s="185"/>
      <c r="T2327" s="159" t="s">
        <v>6</v>
      </c>
      <c r="U2327" s="161" t="s">
        <v>7</v>
      </c>
      <c r="V2327" s="234" t="s">
        <v>879</v>
      </c>
    </row>
    <row r="2328" spans="1:22" ht="25" x14ac:dyDescent="0.35">
      <c r="A2328" s="177"/>
      <c r="B2328" s="179"/>
      <c r="C2328" s="181"/>
      <c r="D2328" s="163" t="s">
        <v>8</v>
      </c>
      <c r="E2328" s="165" t="s">
        <v>9</v>
      </c>
      <c r="F2328" s="167" t="s">
        <v>10</v>
      </c>
      <c r="G2328" s="169" t="s">
        <v>310</v>
      </c>
      <c r="H2328" s="170"/>
      <c r="I2328" s="170"/>
      <c r="J2328" s="171"/>
      <c r="K2328" s="187"/>
      <c r="L2328" s="49" t="s">
        <v>11</v>
      </c>
      <c r="M2328" s="172" t="s">
        <v>8</v>
      </c>
      <c r="N2328" s="174" t="s">
        <v>12</v>
      </c>
      <c r="O2328" s="167" t="s">
        <v>10</v>
      </c>
      <c r="P2328" s="169" t="s">
        <v>880</v>
      </c>
      <c r="Q2328" s="170"/>
      <c r="R2328" s="170"/>
      <c r="S2328" s="171"/>
      <c r="T2328" s="159"/>
      <c r="U2328" s="161"/>
      <c r="V2328" s="235"/>
    </row>
    <row r="2329" spans="1:22" ht="15" thickBot="1" x14ac:dyDescent="0.4">
      <c r="A2329" s="178"/>
      <c r="B2329" s="180"/>
      <c r="C2329" s="182"/>
      <c r="D2329" s="164"/>
      <c r="E2329" s="166"/>
      <c r="F2329" s="168"/>
      <c r="G2329" s="50" t="s">
        <v>13</v>
      </c>
      <c r="H2329" s="51" t="s">
        <v>14</v>
      </c>
      <c r="I2329" s="52" t="s">
        <v>15</v>
      </c>
      <c r="J2329" s="53">
        <v>0</v>
      </c>
      <c r="K2329" s="188"/>
      <c r="L2329" s="54"/>
      <c r="M2329" s="173"/>
      <c r="N2329" s="175"/>
      <c r="O2329" s="176"/>
      <c r="P2329" s="50" t="s">
        <v>13</v>
      </c>
      <c r="Q2329" s="51" t="s">
        <v>14</v>
      </c>
      <c r="R2329" s="52" t="s">
        <v>15</v>
      </c>
      <c r="S2329" s="53">
        <v>0</v>
      </c>
      <c r="T2329" s="160"/>
      <c r="U2329" s="162"/>
      <c r="V2329" s="236"/>
    </row>
    <row r="2330" spans="1:22" x14ac:dyDescent="0.35">
      <c r="A2330" s="56"/>
      <c r="B2330" s="57"/>
      <c r="C2330" s="58"/>
      <c r="D2330" s="59"/>
      <c r="E2330" s="60"/>
      <c r="F2330" s="60"/>
      <c r="G2330" s="61"/>
      <c r="H2330" s="62"/>
      <c r="I2330" s="63"/>
      <c r="J2330" s="64"/>
      <c r="K2330" s="65"/>
      <c r="L2330" s="65"/>
      <c r="M2330" s="59"/>
      <c r="N2330" s="60"/>
      <c r="O2330" s="60"/>
      <c r="P2330" s="61"/>
      <c r="Q2330" s="62"/>
      <c r="R2330" s="63"/>
      <c r="S2330" s="64"/>
      <c r="T2330" s="14"/>
      <c r="U2330" s="15"/>
      <c r="V2330" s="237"/>
    </row>
    <row r="2331" spans="1:22" x14ac:dyDescent="0.35">
      <c r="A2331" s="131">
        <v>1</v>
      </c>
      <c r="B2331" s="131">
        <v>114</v>
      </c>
      <c r="C2331" s="134"/>
      <c r="D2331" s="136"/>
      <c r="E2331" s="66"/>
      <c r="F2331" s="67"/>
      <c r="G2331" s="47"/>
      <c r="H2331" s="47"/>
      <c r="I2331" s="47"/>
      <c r="J2331" s="47"/>
      <c r="K2331" s="47">
        <f>((SUM(H2333:H2344)*H2332)+(SUM(G2333:G2344)*G2332)+(SUM(I2333:I2344)*I2332))/1000</f>
        <v>0</v>
      </c>
      <c r="L2331" s="47" t="e">
        <f>K2331*100/D2331</f>
        <v>#DIV/0!</v>
      </c>
      <c r="M2331" s="136">
        <v>400</v>
      </c>
      <c r="N2331" s="66"/>
      <c r="O2331" s="67"/>
      <c r="P2331" s="47"/>
      <c r="Q2331" s="47"/>
      <c r="R2331" s="47"/>
      <c r="S2331" s="47"/>
      <c r="T2331" s="47">
        <f>((SUM(Q2333:Q2344)*Q2332)+(SUM(P2333:P2344)*P2332)+(SUM(R2333:R2344)*R2332))/1000</f>
        <v>46.317</v>
      </c>
      <c r="U2331" s="47">
        <f>T2331*100/M2331</f>
        <v>11.57925</v>
      </c>
      <c r="V2331" s="68"/>
    </row>
    <row r="2332" spans="1:22" ht="15" thickBot="1" x14ac:dyDescent="0.4">
      <c r="A2332" s="132"/>
      <c r="B2332" s="133"/>
      <c r="C2332" s="135"/>
      <c r="D2332" s="133"/>
      <c r="E2332" s="69" t="s">
        <v>17</v>
      </c>
      <c r="F2332" s="70"/>
      <c r="G2332" s="68"/>
      <c r="H2332" s="68"/>
      <c r="I2332" s="68"/>
      <c r="J2332" s="71"/>
      <c r="K2332" s="47"/>
      <c r="L2332" s="47"/>
      <c r="M2332" s="133"/>
      <c r="N2332" s="69" t="s">
        <v>17</v>
      </c>
      <c r="O2332" s="70"/>
      <c r="P2332" s="68">
        <v>230</v>
      </c>
      <c r="Q2332" s="68">
        <v>231</v>
      </c>
      <c r="R2332" s="68">
        <v>228</v>
      </c>
      <c r="S2332" s="71">
        <v>400</v>
      </c>
      <c r="T2332" s="47"/>
      <c r="U2332" s="47"/>
      <c r="V2332" s="68"/>
    </row>
    <row r="2333" spans="1:22" x14ac:dyDescent="0.35">
      <c r="A2333" s="132"/>
      <c r="B2333" s="133"/>
      <c r="C2333" s="135"/>
      <c r="D2333" s="133"/>
      <c r="E2333" s="74"/>
      <c r="F2333" s="75"/>
      <c r="G2333" s="89"/>
      <c r="H2333" s="89"/>
      <c r="I2333" s="89"/>
      <c r="J2333" s="47"/>
      <c r="K2333" s="47"/>
      <c r="L2333" s="47"/>
      <c r="M2333" s="133"/>
      <c r="N2333" s="970" t="s">
        <v>1627</v>
      </c>
      <c r="O2333" s="75"/>
      <c r="P2333" s="872"/>
      <c r="Q2333" s="872"/>
      <c r="R2333" s="872"/>
      <c r="S2333" s="872"/>
      <c r="T2333" s="47"/>
      <c r="U2333" s="47"/>
      <c r="V2333" s="68"/>
    </row>
    <row r="2334" spans="1:22" x14ac:dyDescent="0.35">
      <c r="A2334" s="132"/>
      <c r="B2334" s="133"/>
      <c r="C2334" s="135"/>
      <c r="D2334" s="133"/>
      <c r="E2334" s="74"/>
      <c r="F2334" s="75"/>
      <c r="G2334" s="47"/>
      <c r="H2334" s="47"/>
      <c r="I2334" s="47"/>
      <c r="J2334" s="47"/>
      <c r="K2334" s="47"/>
      <c r="L2334" s="47"/>
      <c r="M2334" s="133"/>
      <c r="N2334" s="977" t="s">
        <v>1628</v>
      </c>
      <c r="O2334" s="75"/>
      <c r="P2334" s="68"/>
      <c r="Q2334" s="68"/>
      <c r="R2334" s="68"/>
      <c r="S2334" s="68"/>
      <c r="T2334" s="47"/>
      <c r="U2334" s="47"/>
      <c r="V2334" s="68"/>
    </row>
    <row r="2335" spans="1:22" x14ac:dyDescent="0.35">
      <c r="A2335" s="132"/>
      <c r="B2335" s="133"/>
      <c r="C2335" s="135"/>
      <c r="D2335" s="133"/>
      <c r="E2335" s="74"/>
      <c r="F2335" s="75"/>
      <c r="G2335" s="47"/>
      <c r="H2335" s="47"/>
      <c r="I2335" s="47"/>
      <c r="J2335" s="47"/>
      <c r="K2335" s="47"/>
      <c r="L2335" s="47"/>
      <c r="M2335" s="133"/>
      <c r="N2335" s="977" t="s">
        <v>1629</v>
      </c>
      <c r="O2335" s="75"/>
      <c r="P2335" s="68">
        <v>2</v>
      </c>
      <c r="Q2335" s="68">
        <v>5</v>
      </c>
      <c r="R2335" s="68">
        <v>2</v>
      </c>
      <c r="S2335" s="68">
        <v>2</v>
      </c>
      <c r="T2335" s="47"/>
      <c r="U2335" s="47"/>
      <c r="V2335" s="68"/>
    </row>
    <row r="2336" spans="1:22" x14ac:dyDescent="0.35">
      <c r="A2336" s="132"/>
      <c r="B2336" s="133"/>
      <c r="C2336" s="135"/>
      <c r="D2336" s="133"/>
      <c r="E2336" s="74"/>
      <c r="F2336" s="75"/>
      <c r="G2336" s="47"/>
      <c r="H2336" s="47"/>
      <c r="I2336" s="47"/>
      <c r="J2336" s="47"/>
      <c r="K2336" s="47"/>
      <c r="L2336" s="47"/>
      <c r="M2336" s="133"/>
      <c r="N2336" s="977" t="s">
        <v>1630</v>
      </c>
      <c r="O2336" s="75"/>
      <c r="P2336" s="68">
        <v>12</v>
      </c>
      <c r="Q2336" s="68">
        <v>15</v>
      </c>
      <c r="R2336" s="68">
        <v>16</v>
      </c>
      <c r="S2336" s="68">
        <v>3</v>
      </c>
      <c r="T2336" s="47"/>
      <c r="U2336" s="47"/>
      <c r="V2336" s="68"/>
    </row>
    <row r="2337" spans="1:22" x14ac:dyDescent="0.35">
      <c r="A2337" s="132"/>
      <c r="B2337" s="133"/>
      <c r="C2337" s="135"/>
      <c r="D2337" s="133"/>
      <c r="E2337" s="74"/>
      <c r="F2337" s="75"/>
      <c r="G2337" s="47"/>
      <c r="H2337" s="47"/>
      <c r="I2337" s="47"/>
      <c r="J2337" s="47"/>
      <c r="K2337" s="47"/>
      <c r="L2337" s="47"/>
      <c r="M2337" s="133"/>
      <c r="N2337" s="977" t="s">
        <v>1631</v>
      </c>
      <c r="O2337" s="75"/>
      <c r="P2337" s="68">
        <v>0</v>
      </c>
      <c r="Q2337" s="68">
        <v>0</v>
      </c>
      <c r="R2337" s="68">
        <v>0</v>
      </c>
      <c r="S2337" s="68">
        <v>0</v>
      </c>
      <c r="T2337" s="47"/>
      <c r="U2337" s="47"/>
      <c r="V2337" s="68"/>
    </row>
    <row r="2338" spans="1:22" x14ac:dyDescent="0.35">
      <c r="A2338" s="132"/>
      <c r="B2338" s="133"/>
      <c r="C2338" s="135"/>
      <c r="D2338" s="133"/>
      <c r="E2338" s="74"/>
      <c r="F2338" s="75"/>
      <c r="G2338" s="47"/>
      <c r="H2338" s="47"/>
      <c r="I2338" s="47"/>
      <c r="J2338" s="47"/>
      <c r="K2338" s="47"/>
      <c r="L2338" s="47"/>
      <c r="M2338" s="133"/>
      <c r="N2338" s="977" t="s">
        <v>1632</v>
      </c>
      <c r="O2338" s="75"/>
      <c r="P2338" s="68"/>
      <c r="Q2338" s="68"/>
      <c r="R2338" s="68"/>
      <c r="S2338" s="68"/>
      <c r="T2338" s="47"/>
      <c r="U2338" s="47"/>
      <c r="V2338" s="68"/>
    </row>
    <row r="2339" spans="1:22" x14ac:dyDescent="0.35">
      <c r="A2339" s="132"/>
      <c r="B2339" s="133"/>
      <c r="C2339" s="135"/>
      <c r="D2339" s="133"/>
      <c r="E2339" s="74"/>
      <c r="F2339" s="75"/>
      <c r="G2339" s="47"/>
      <c r="H2339" s="47"/>
      <c r="I2339" s="47"/>
      <c r="J2339" s="47"/>
      <c r="K2339" s="47"/>
      <c r="L2339" s="47"/>
      <c r="M2339" s="133"/>
      <c r="N2339" s="977" t="s">
        <v>1633</v>
      </c>
      <c r="O2339" s="75"/>
      <c r="P2339" s="68">
        <v>11</v>
      </c>
      <c r="Q2339" s="68">
        <v>5</v>
      </c>
      <c r="R2339" s="68">
        <v>16</v>
      </c>
      <c r="S2339" s="68">
        <v>6</v>
      </c>
      <c r="T2339" s="47"/>
      <c r="U2339" s="47"/>
      <c r="V2339" s="68"/>
    </row>
    <row r="2340" spans="1:22" x14ac:dyDescent="0.35">
      <c r="A2340" s="132"/>
      <c r="B2340" s="133"/>
      <c r="C2340" s="135"/>
      <c r="D2340" s="133"/>
      <c r="E2340" s="74"/>
      <c r="F2340" s="75"/>
      <c r="G2340" s="47"/>
      <c r="H2340" s="47"/>
      <c r="I2340" s="47"/>
      <c r="J2340" s="47"/>
      <c r="K2340" s="47"/>
      <c r="L2340" s="47"/>
      <c r="M2340" s="133"/>
      <c r="N2340" s="977" t="s">
        <v>1634</v>
      </c>
      <c r="O2340" s="75"/>
      <c r="P2340" s="68">
        <v>20</v>
      </c>
      <c r="Q2340" s="68">
        <v>20</v>
      </c>
      <c r="R2340" s="68">
        <v>56</v>
      </c>
      <c r="S2340" s="68">
        <v>27</v>
      </c>
      <c r="T2340" s="47"/>
      <c r="U2340" s="47"/>
      <c r="V2340" s="68"/>
    </row>
    <row r="2341" spans="1:22" x14ac:dyDescent="0.35">
      <c r="A2341" s="132"/>
      <c r="B2341" s="133"/>
      <c r="C2341" s="135"/>
      <c r="D2341" s="133"/>
      <c r="E2341" s="74"/>
      <c r="F2341" s="75"/>
      <c r="G2341" s="47"/>
      <c r="H2341" s="47"/>
      <c r="I2341" s="47"/>
      <c r="J2341" s="47"/>
      <c r="K2341" s="47"/>
      <c r="L2341" s="47"/>
      <c r="M2341" s="133"/>
      <c r="N2341" s="977" t="s">
        <v>1635</v>
      </c>
      <c r="O2341" s="75"/>
      <c r="P2341" s="68">
        <v>9</v>
      </c>
      <c r="Q2341" s="68">
        <v>6</v>
      </c>
      <c r="R2341" s="68">
        <v>7</v>
      </c>
      <c r="S2341" s="68">
        <v>2</v>
      </c>
      <c r="T2341" s="47"/>
      <c r="U2341" s="47"/>
      <c r="V2341" s="68"/>
    </row>
    <row r="2342" spans="1:22" x14ac:dyDescent="0.35">
      <c r="A2342" s="132"/>
      <c r="B2342" s="133"/>
      <c r="C2342" s="135"/>
      <c r="D2342" s="133"/>
      <c r="E2342" s="74"/>
      <c r="F2342" s="75"/>
      <c r="G2342" s="47"/>
      <c r="H2342" s="47"/>
      <c r="I2342" s="47"/>
      <c r="J2342" s="47"/>
      <c r="K2342" s="47"/>
      <c r="L2342" s="47"/>
      <c r="M2342" s="133"/>
      <c r="N2342" s="74"/>
      <c r="O2342" s="75"/>
      <c r="P2342" s="47"/>
      <c r="Q2342" s="47"/>
      <c r="R2342" s="47"/>
      <c r="S2342" s="47"/>
      <c r="T2342" s="47"/>
      <c r="U2342" s="47"/>
      <c r="V2342" s="68"/>
    </row>
    <row r="2343" spans="1:22" x14ac:dyDescent="0.35">
      <c r="A2343" s="132"/>
      <c r="B2343" s="133"/>
      <c r="C2343" s="135"/>
      <c r="D2343" s="133"/>
      <c r="E2343" s="74"/>
      <c r="F2343" s="75"/>
      <c r="G2343" s="47"/>
      <c r="H2343" s="47"/>
      <c r="I2343" s="47"/>
      <c r="J2343" s="47"/>
      <c r="K2343" s="47"/>
      <c r="L2343" s="47"/>
      <c r="M2343" s="133"/>
      <c r="N2343" s="74"/>
      <c r="O2343" s="75"/>
      <c r="P2343" s="47"/>
      <c r="Q2343" s="47"/>
      <c r="R2343" s="47"/>
      <c r="S2343" s="47"/>
      <c r="T2343" s="47"/>
      <c r="U2343" s="47"/>
      <c r="V2343" s="68"/>
    </row>
    <row r="2344" spans="1:22" x14ac:dyDescent="0.35">
      <c r="A2344" s="132"/>
      <c r="B2344" s="133"/>
      <c r="C2344" s="135"/>
      <c r="D2344" s="133"/>
      <c r="E2344" s="74"/>
      <c r="F2344" s="75"/>
      <c r="G2344" s="47"/>
      <c r="H2344" s="47"/>
      <c r="I2344" s="47"/>
      <c r="J2344" s="47"/>
      <c r="K2344" s="47"/>
      <c r="L2344" s="47"/>
      <c r="M2344" s="133"/>
      <c r="N2344" s="74"/>
      <c r="O2344" s="75"/>
      <c r="P2344" s="47"/>
      <c r="Q2344" s="47"/>
      <c r="R2344" s="47"/>
      <c r="S2344" s="47"/>
      <c r="T2344" s="47"/>
      <c r="U2344" s="47"/>
      <c r="V2344" s="68"/>
    </row>
    <row r="2346" spans="1:22" x14ac:dyDescent="0.35">
      <c r="A2346" s="177" t="s">
        <v>0</v>
      </c>
      <c r="B2346" s="179" t="s">
        <v>1</v>
      </c>
      <c r="C2346" s="181" t="s">
        <v>2</v>
      </c>
      <c r="D2346" s="183" t="s">
        <v>3</v>
      </c>
      <c r="E2346" s="184"/>
      <c r="F2346" s="185"/>
      <c r="G2346" s="185"/>
      <c r="H2346" s="185"/>
      <c r="I2346" s="185"/>
      <c r="J2346" s="185"/>
      <c r="K2346" s="186" t="s">
        <v>4</v>
      </c>
      <c r="L2346" s="48"/>
      <c r="M2346" s="183" t="s">
        <v>5</v>
      </c>
      <c r="N2346" s="184"/>
      <c r="O2346" s="185"/>
      <c r="P2346" s="185"/>
      <c r="Q2346" s="185"/>
      <c r="R2346" s="185"/>
      <c r="S2346" s="185"/>
      <c r="T2346" s="159" t="s">
        <v>6</v>
      </c>
      <c r="U2346" s="161" t="s">
        <v>7</v>
      </c>
      <c r="V2346" s="234" t="s">
        <v>879</v>
      </c>
    </row>
    <row r="2347" spans="1:22" ht="25" x14ac:dyDescent="0.35">
      <c r="A2347" s="177"/>
      <c r="B2347" s="179"/>
      <c r="C2347" s="181"/>
      <c r="D2347" s="163" t="s">
        <v>8</v>
      </c>
      <c r="E2347" s="165" t="s">
        <v>9</v>
      </c>
      <c r="F2347" s="167" t="s">
        <v>10</v>
      </c>
      <c r="G2347" s="169" t="s">
        <v>310</v>
      </c>
      <c r="H2347" s="170"/>
      <c r="I2347" s="170"/>
      <c r="J2347" s="171"/>
      <c r="K2347" s="187"/>
      <c r="L2347" s="49" t="s">
        <v>11</v>
      </c>
      <c r="M2347" s="172" t="s">
        <v>8</v>
      </c>
      <c r="N2347" s="174" t="s">
        <v>12</v>
      </c>
      <c r="O2347" s="167" t="s">
        <v>10</v>
      </c>
      <c r="P2347" s="169" t="s">
        <v>880</v>
      </c>
      <c r="Q2347" s="170"/>
      <c r="R2347" s="170"/>
      <c r="S2347" s="171"/>
      <c r="T2347" s="159"/>
      <c r="U2347" s="161"/>
      <c r="V2347" s="235"/>
    </row>
    <row r="2348" spans="1:22" ht="15" thickBot="1" x14ac:dyDescent="0.4">
      <c r="A2348" s="178"/>
      <c r="B2348" s="180"/>
      <c r="C2348" s="182"/>
      <c r="D2348" s="164"/>
      <c r="E2348" s="166"/>
      <c r="F2348" s="168"/>
      <c r="G2348" s="50" t="s">
        <v>13</v>
      </c>
      <c r="H2348" s="51" t="s">
        <v>14</v>
      </c>
      <c r="I2348" s="52" t="s">
        <v>15</v>
      </c>
      <c r="J2348" s="53">
        <v>0</v>
      </c>
      <c r="K2348" s="188"/>
      <c r="L2348" s="54"/>
      <c r="M2348" s="173"/>
      <c r="N2348" s="175"/>
      <c r="O2348" s="176"/>
      <c r="P2348" s="50" t="s">
        <v>13</v>
      </c>
      <c r="Q2348" s="51" t="s">
        <v>14</v>
      </c>
      <c r="R2348" s="52" t="s">
        <v>15</v>
      </c>
      <c r="S2348" s="53">
        <v>0</v>
      </c>
      <c r="T2348" s="160"/>
      <c r="U2348" s="162"/>
      <c r="V2348" s="236"/>
    </row>
    <row r="2349" spans="1:22" x14ac:dyDescent="0.35">
      <c r="A2349" s="56"/>
      <c r="B2349" s="57"/>
      <c r="C2349" s="58"/>
      <c r="D2349" s="59"/>
      <c r="E2349" s="60"/>
      <c r="F2349" s="60"/>
      <c r="G2349" s="61"/>
      <c r="H2349" s="62"/>
      <c r="I2349" s="63"/>
      <c r="J2349" s="64"/>
      <c r="K2349" s="65"/>
      <c r="L2349" s="65"/>
      <c r="M2349" s="59"/>
      <c r="N2349" s="60"/>
      <c r="O2349" s="60"/>
      <c r="P2349" s="61"/>
      <c r="Q2349" s="62"/>
      <c r="R2349" s="63"/>
      <c r="S2349" s="64"/>
      <c r="T2349" s="14"/>
      <c r="U2349" s="15"/>
      <c r="V2349" s="237"/>
    </row>
    <row r="2350" spans="1:22" x14ac:dyDescent="0.35">
      <c r="A2350" s="131">
        <v>1</v>
      </c>
      <c r="B2350" s="131">
        <v>115</v>
      </c>
      <c r="C2350" s="134"/>
      <c r="D2350" s="136"/>
      <c r="E2350" s="66"/>
      <c r="F2350" s="67"/>
      <c r="G2350" s="47"/>
      <c r="H2350" s="47"/>
      <c r="I2350" s="47"/>
      <c r="J2350" s="47"/>
      <c r="K2350" s="47">
        <f>((SUM(H2352:H2363)*H2351)+(SUM(G2352:G2363)*G2351)+(SUM(I2352:I2363)*I2351))/1000</f>
        <v>0</v>
      </c>
      <c r="L2350" s="47" t="e">
        <f>K2350*100/D2350</f>
        <v>#DIV/0!</v>
      </c>
      <c r="M2350" s="136">
        <v>400</v>
      </c>
      <c r="N2350" s="66"/>
      <c r="O2350" s="67"/>
      <c r="P2350" s="47"/>
      <c r="Q2350" s="47"/>
      <c r="R2350" s="47"/>
      <c r="S2350" s="47"/>
      <c r="T2350" s="47">
        <f>((SUM(Q2352:Q2363)*Q2351)+(SUM(P2352:P2363)*P2351)+(SUM(R2352:R2363)*R2351))/1000</f>
        <v>56.308999999999997</v>
      </c>
      <c r="U2350" s="47">
        <f>T2350*100/M2350</f>
        <v>14.077249999999999</v>
      </c>
      <c r="V2350" s="68"/>
    </row>
    <row r="2351" spans="1:22" ht="15" thickBot="1" x14ac:dyDescent="0.4">
      <c r="A2351" s="132"/>
      <c r="B2351" s="133"/>
      <c r="C2351" s="135"/>
      <c r="D2351" s="133"/>
      <c r="E2351" s="69" t="s">
        <v>17</v>
      </c>
      <c r="F2351" s="70"/>
      <c r="G2351" s="71"/>
      <c r="H2351" s="71"/>
      <c r="I2351" s="71"/>
      <c r="J2351" s="71"/>
      <c r="K2351" s="47"/>
      <c r="L2351" s="47"/>
      <c r="M2351" s="133"/>
      <c r="N2351" s="69"/>
      <c r="O2351" s="70"/>
      <c r="P2351" s="71">
        <v>231</v>
      </c>
      <c r="Q2351" s="71">
        <v>232</v>
      </c>
      <c r="R2351" s="71">
        <v>232</v>
      </c>
      <c r="S2351" s="47">
        <v>402</v>
      </c>
      <c r="T2351" s="76"/>
      <c r="U2351" s="73"/>
      <c r="V2351" s="68"/>
    </row>
    <row r="2352" spans="1:22" ht="15" thickBot="1" x14ac:dyDescent="0.4">
      <c r="A2352" s="132"/>
      <c r="B2352" s="133"/>
      <c r="C2352" s="135"/>
      <c r="D2352" s="133"/>
      <c r="E2352" s="74"/>
      <c r="F2352" s="75"/>
      <c r="G2352" s="47"/>
      <c r="H2352" s="47"/>
      <c r="I2352" s="47"/>
      <c r="J2352" s="47"/>
      <c r="K2352" s="47"/>
      <c r="L2352" s="47"/>
      <c r="M2352" s="133"/>
      <c r="N2352" s="828" t="s">
        <v>1636</v>
      </c>
      <c r="O2352" s="75"/>
      <c r="P2352" s="931">
        <v>0</v>
      </c>
      <c r="Q2352" s="931">
        <v>0</v>
      </c>
      <c r="R2352" s="931">
        <v>0</v>
      </c>
      <c r="S2352" s="931">
        <v>0</v>
      </c>
      <c r="T2352" s="76"/>
      <c r="U2352" s="73"/>
      <c r="V2352" s="68"/>
    </row>
    <row r="2353" spans="1:22" ht="15" thickBot="1" x14ac:dyDescent="0.4">
      <c r="A2353" s="132"/>
      <c r="B2353" s="133"/>
      <c r="C2353" s="135"/>
      <c r="D2353" s="133"/>
      <c r="E2353" s="74"/>
      <c r="F2353" s="75"/>
      <c r="G2353" s="47"/>
      <c r="H2353" s="47"/>
      <c r="I2353" s="47"/>
      <c r="J2353" s="47"/>
      <c r="K2353" s="47"/>
      <c r="L2353" s="47"/>
      <c r="M2353" s="133"/>
      <c r="N2353" s="828" t="s">
        <v>1637</v>
      </c>
      <c r="O2353" s="75"/>
      <c r="P2353" s="948"/>
      <c r="Q2353" s="948"/>
      <c r="R2353" s="948"/>
      <c r="S2353" s="948"/>
      <c r="T2353" s="76"/>
      <c r="U2353" s="73"/>
      <c r="V2353" s="68"/>
    </row>
    <row r="2354" spans="1:22" ht="15" thickBot="1" x14ac:dyDescent="0.4">
      <c r="A2354" s="132"/>
      <c r="B2354" s="133"/>
      <c r="C2354" s="135"/>
      <c r="D2354" s="133"/>
      <c r="E2354" s="74"/>
      <c r="F2354" s="75"/>
      <c r="G2354" s="47"/>
      <c r="H2354" s="47"/>
      <c r="I2354" s="47"/>
      <c r="J2354" s="47"/>
      <c r="K2354" s="47"/>
      <c r="L2354" s="47"/>
      <c r="M2354" s="133"/>
      <c r="N2354" s="828" t="s">
        <v>1638</v>
      </c>
      <c r="O2354" s="75"/>
      <c r="P2354" s="944">
        <v>11</v>
      </c>
      <c r="Q2354" s="944">
        <v>14</v>
      </c>
      <c r="R2354" s="944">
        <v>18</v>
      </c>
      <c r="S2354" s="944">
        <v>7</v>
      </c>
      <c r="T2354" s="76"/>
      <c r="U2354" s="73"/>
      <c r="V2354" s="68"/>
    </row>
    <row r="2355" spans="1:22" ht="15" thickBot="1" x14ac:dyDescent="0.4">
      <c r="A2355" s="132"/>
      <c r="B2355" s="133"/>
      <c r="C2355" s="135"/>
      <c r="D2355" s="133"/>
      <c r="E2355" s="74"/>
      <c r="F2355" s="75"/>
      <c r="G2355" s="47"/>
      <c r="H2355" s="47"/>
      <c r="I2355" s="47"/>
      <c r="J2355" s="47"/>
      <c r="K2355" s="47"/>
      <c r="L2355" s="47"/>
      <c r="M2355" s="133"/>
      <c r="N2355" s="828" t="s">
        <v>1639</v>
      </c>
      <c r="O2355" s="75"/>
      <c r="P2355" s="944">
        <v>1</v>
      </c>
      <c r="Q2355" s="944">
        <v>21</v>
      </c>
      <c r="R2355" s="944">
        <v>7</v>
      </c>
      <c r="S2355" s="944">
        <v>14</v>
      </c>
      <c r="T2355" s="76"/>
      <c r="U2355" s="73"/>
      <c r="V2355" s="68"/>
    </row>
    <row r="2356" spans="1:22" ht="15" thickBot="1" x14ac:dyDescent="0.4">
      <c r="A2356" s="132"/>
      <c r="B2356" s="133"/>
      <c r="C2356" s="135"/>
      <c r="D2356" s="133"/>
      <c r="E2356" s="74"/>
      <c r="F2356" s="75"/>
      <c r="G2356" s="47"/>
      <c r="H2356" s="47"/>
      <c r="I2356" s="47"/>
      <c r="J2356" s="47"/>
      <c r="K2356" s="47"/>
      <c r="L2356" s="47"/>
      <c r="M2356" s="133"/>
      <c r="N2356" s="828" t="s">
        <v>1640</v>
      </c>
      <c r="O2356" s="75"/>
      <c r="P2356" s="944">
        <v>10</v>
      </c>
      <c r="Q2356" s="944">
        <v>16</v>
      </c>
      <c r="R2356" s="944">
        <v>8</v>
      </c>
      <c r="S2356" s="944">
        <v>4</v>
      </c>
      <c r="T2356" s="76"/>
      <c r="U2356" s="73"/>
      <c r="V2356" s="68"/>
    </row>
    <row r="2357" spans="1:22" ht="15" thickBot="1" x14ac:dyDescent="0.4">
      <c r="A2357" s="132"/>
      <c r="B2357" s="133"/>
      <c r="C2357" s="135"/>
      <c r="D2357" s="133"/>
      <c r="E2357" s="74"/>
      <c r="F2357" s="75"/>
      <c r="G2357" s="47"/>
      <c r="H2357" s="47"/>
      <c r="I2357" s="47"/>
      <c r="J2357" s="47"/>
      <c r="K2357" s="47"/>
      <c r="L2357" s="47"/>
      <c r="M2357" s="133"/>
      <c r="N2357" s="828" t="s">
        <v>1641</v>
      </c>
      <c r="O2357" s="75"/>
      <c r="P2357" s="944">
        <v>40</v>
      </c>
      <c r="Q2357" s="944">
        <v>44</v>
      </c>
      <c r="R2357" s="944">
        <v>34</v>
      </c>
      <c r="S2357" s="944">
        <v>8</v>
      </c>
      <c r="T2357" s="76"/>
      <c r="U2357" s="73"/>
      <c r="V2357" s="68"/>
    </row>
    <row r="2358" spans="1:22" ht="15" thickBot="1" x14ac:dyDescent="0.4">
      <c r="A2358" s="132"/>
      <c r="B2358" s="133"/>
      <c r="C2358" s="135"/>
      <c r="D2358" s="133"/>
      <c r="E2358" s="74"/>
      <c r="F2358" s="75"/>
      <c r="G2358" s="47"/>
      <c r="H2358" s="47"/>
      <c r="I2358" s="47"/>
      <c r="J2358" s="47"/>
      <c r="K2358" s="47"/>
      <c r="L2358" s="47"/>
      <c r="M2358" s="133"/>
      <c r="N2358" s="828" t="s">
        <v>1642</v>
      </c>
      <c r="O2358" s="75"/>
      <c r="P2358" s="944">
        <v>5</v>
      </c>
      <c r="Q2358" s="944">
        <v>6</v>
      </c>
      <c r="R2358" s="944">
        <v>8</v>
      </c>
      <c r="S2358" s="944">
        <v>7</v>
      </c>
      <c r="T2358" s="76"/>
      <c r="U2358" s="73"/>
      <c r="V2358" s="68"/>
    </row>
    <row r="2359" spans="1:22" x14ac:dyDescent="0.35">
      <c r="A2359" s="132"/>
      <c r="B2359" s="133"/>
      <c r="C2359" s="135"/>
      <c r="D2359" s="133"/>
      <c r="E2359" s="74"/>
      <c r="G2359" s="47"/>
      <c r="H2359" s="47"/>
      <c r="I2359" s="47"/>
      <c r="J2359" s="47"/>
      <c r="K2359" s="47"/>
      <c r="L2359" s="47"/>
      <c r="M2359" s="133"/>
      <c r="N2359" s="828" t="s">
        <v>1643</v>
      </c>
      <c r="O2359" s="75"/>
      <c r="P2359" s="944">
        <v>0</v>
      </c>
      <c r="Q2359" s="944">
        <v>0</v>
      </c>
      <c r="R2359" s="944">
        <v>0</v>
      </c>
      <c r="S2359" s="944">
        <v>2</v>
      </c>
      <c r="T2359" s="76"/>
      <c r="U2359" s="73"/>
      <c r="V2359" s="68"/>
    </row>
    <row r="2360" spans="1:22" x14ac:dyDescent="0.35">
      <c r="A2360" s="132"/>
      <c r="B2360" s="133"/>
      <c r="C2360" s="135"/>
      <c r="D2360" s="133"/>
      <c r="E2360" s="74"/>
      <c r="G2360" s="47"/>
      <c r="H2360" s="47"/>
      <c r="I2360" s="47"/>
      <c r="J2360" s="47"/>
      <c r="K2360" s="47"/>
      <c r="L2360" s="47"/>
      <c r="M2360" s="133"/>
      <c r="N2360" s="77"/>
      <c r="O2360" s="75"/>
      <c r="P2360" s="47"/>
      <c r="Q2360" s="47"/>
      <c r="R2360" s="47"/>
      <c r="S2360" s="47"/>
      <c r="T2360" s="76"/>
      <c r="U2360" s="73"/>
      <c r="V2360" s="68"/>
    </row>
    <row r="2361" spans="1:22" x14ac:dyDescent="0.35">
      <c r="A2361" s="132"/>
      <c r="B2361" s="133"/>
      <c r="C2361" s="135"/>
      <c r="D2361" s="133"/>
      <c r="E2361" s="74"/>
      <c r="G2361" s="47"/>
      <c r="H2361" s="47"/>
      <c r="I2361" s="47"/>
      <c r="J2361" s="47"/>
      <c r="K2361" s="47"/>
      <c r="L2361" s="47"/>
      <c r="M2361" s="133"/>
      <c r="N2361" s="77"/>
      <c r="O2361" s="75"/>
      <c r="P2361" s="47"/>
      <c r="Q2361" s="47"/>
      <c r="R2361" s="47"/>
      <c r="S2361" s="47"/>
      <c r="T2361" s="76"/>
      <c r="U2361" s="73"/>
      <c r="V2361" s="68"/>
    </row>
    <row r="2362" spans="1:22" x14ac:dyDescent="0.35">
      <c r="A2362" s="132"/>
      <c r="B2362" s="133"/>
      <c r="C2362" s="135"/>
      <c r="D2362" s="133"/>
      <c r="E2362" s="74"/>
      <c r="G2362" s="47"/>
      <c r="H2362" s="47"/>
      <c r="I2362" s="47"/>
      <c r="J2362" s="47"/>
      <c r="K2362" s="47"/>
      <c r="L2362" s="47"/>
      <c r="M2362" s="133"/>
      <c r="N2362" s="77"/>
      <c r="O2362" s="75"/>
      <c r="P2362" s="47"/>
      <c r="Q2362" s="47"/>
      <c r="R2362" s="47"/>
      <c r="S2362" s="47"/>
      <c r="T2362" s="76"/>
      <c r="U2362" s="73"/>
      <c r="V2362" s="68"/>
    </row>
    <row r="2363" spans="1:22" x14ac:dyDescent="0.35">
      <c r="A2363" s="132"/>
      <c r="B2363" s="133"/>
      <c r="C2363" s="135"/>
      <c r="D2363" s="133"/>
      <c r="E2363" s="74"/>
      <c r="G2363" s="47"/>
      <c r="H2363" s="47"/>
      <c r="I2363" s="47"/>
      <c r="J2363" s="47"/>
      <c r="K2363" s="47"/>
      <c r="L2363" s="47"/>
      <c r="M2363" s="133"/>
      <c r="N2363" s="87"/>
      <c r="O2363" s="75"/>
      <c r="P2363" s="47"/>
      <c r="Q2363" s="47"/>
      <c r="R2363" s="47"/>
      <c r="S2363" s="47"/>
      <c r="T2363" s="88"/>
      <c r="U2363" s="73"/>
      <c r="V2363" s="68"/>
    </row>
    <row r="2365" spans="1:22" x14ac:dyDescent="0.35">
      <c r="A2365" s="177" t="s">
        <v>0</v>
      </c>
      <c r="B2365" s="179" t="s">
        <v>1</v>
      </c>
      <c r="C2365" s="181" t="s">
        <v>2</v>
      </c>
      <c r="D2365" s="183" t="s">
        <v>3</v>
      </c>
      <c r="E2365" s="184"/>
      <c r="F2365" s="185"/>
      <c r="G2365" s="185"/>
      <c r="H2365" s="185"/>
      <c r="I2365" s="185"/>
      <c r="J2365" s="185"/>
      <c r="K2365" s="186" t="s">
        <v>4</v>
      </c>
      <c r="L2365" s="48"/>
      <c r="M2365" s="183" t="s">
        <v>5</v>
      </c>
      <c r="N2365" s="184"/>
      <c r="O2365" s="185"/>
      <c r="P2365" s="185"/>
      <c r="Q2365" s="185"/>
      <c r="R2365" s="185"/>
      <c r="S2365" s="185"/>
      <c r="T2365" s="159" t="s">
        <v>6</v>
      </c>
      <c r="U2365" s="161" t="s">
        <v>7</v>
      </c>
      <c r="V2365" s="234" t="s">
        <v>879</v>
      </c>
    </row>
    <row r="2366" spans="1:22" ht="25" x14ac:dyDescent="0.35">
      <c r="A2366" s="177"/>
      <c r="B2366" s="179"/>
      <c r="C2366" s="181"/>
      <c r="D2366" s="163" t="s">
        <v>8</v>
      </c>
      <c r="E2366" s="165" t="s">
        <v>9</v>
      </c>
      <c r="F2366" s="167" t="s">
        <v>10</v>
      </c>
      <c r="G2366" s="169" t="s">
        <v>310</v>
      </c>
      <c r="H2366" s="170"/>
      <c r="I2366" s="170"/>
      <c r="J2366" s="171"/>
      <c r="K2366" s="187"/>
      <c r="L2366" s="49" t="s">
        <v>11</v>
      </c>
      <c r="M2366" s="172" t="s">
        <v>8</v>
      </c>
      <c r="N2366" s="174" t="s">
        <v>12</v>
      </c>
      <c r="O2366" s="167" t="s">
        <v>10</v>
      </c>
      <c r="P2366" s="169" t="s">
        <v>310</v>
      </c>
      <c r="Q2366" s="170"/>
      <c r="R2366" s="170"/>
      <c r="S2366" s="171"/>
      <c r="T2366" s="159"/>
      <c r="U2366" s="161"/>
      <c r="V2366" s="235"/>
    </row>
    <row r="2367" spans="1:22" ht="15" thickBot="1" x14ac:dyDescent="0.4">
      <c r="A2367" s="178"/>
      <c r="B2367" s="180"/>
      <c r="C2367" s="182"/>
      <c r="D2367" s="164"/>
      <c r="E2367" s="166"/>
      <c r="F2367" s="168"/>
      <c r="G2367" s="50" t="s">
        <v>13</v>
      </c>
      <c r="H2367" s="51" t="s">
        <v>14</v>
      </c>
      <c r="I2367" s="52" t="s">
        <v>15</v>
      </c>
      <c r="J2367" s="53">
        <v>0</v>
      </c>
      <c r="K2367" s="188"/>
      <c r="L2367" s="54"/>
      <c r="M2367" s="173"/>
      <c r="N2367" s="175"/>
      <c r="O2367" s="176"/>
      <c r="P2367" s="50" t="s">
        <v>13</v>
      </c>
      <c r="Q2367" s="51" t="s">
        <v>14</v>
      </c>
      <c r="R2367" s="52" t="s">
        <v>15</v>
      </c>
      <c r="S2367" s="53">
        <v>0</v>
      </c>
      <c r="T2367" s="160"/>
      <c r="U2367" s="162"/>
      <c r="V2367" s="236"/>
    </row>
    <row r="2368" spans="1:22" x14ac:dyDescent="0.35">
      <c r="A2368" s="56"/>
      <c r="B2368" s="57"/>
      <c r="C2368" s="58"/>
      <c r="D2368" s="59"/>
      <c r="E2368" s="60"/>
      <c r="F2368" s="60"/>
      <c r="G2368" s="61"/>
      <c r="H2368" s="62"/>
      <c r="I2368" s="63"/>
      <c r="J2368" s="64"/>
      <c r="K2368" s="65"/>
      <c r="L2368" s="65"/>
      <c r="M2368" s="59"/>
      <c r="N2368" s="60"/>
      <c r="O2368" s="60"/>
      <c r="P2368" s="61"/>
      <c r="Q2368" s="62"/>
      <c r="R2368" s="63"/>
      <c r="S2368" s="64"/>
      <c r="T2368" s="14"/>
      <c r="U2368" s="15"/>
      <c r="V2368" s="68" t="s">
        <v>924</v>
      </c>
    </row>
    <row r="2369" spans="1:22" x14ac:dyDescent="0.35">
      <c r="A2369" s="131">
        <v>1</v>
      </c>
      <c r="B2369" s="131">
        <v>116</v>
      </c>
      <c r="C2369" s="134"/>
      <c r="D2369" s="136">
        <v>25</v>
      </c>
      <c r="E2369" s="66"/>
      <c r="F2369" s="67"/>
      <c r="G2369" s="47"/>
      <c r="H2369" s="47"/>
      <c r="I2369" s="47"/>
      <c r="J2369" s="47"/>
      <c r="K2369" s="47">
        <f>((SUM(H2371:H2382)*H2370)+(SUM(G2371:G2382)*G2370)+(SUM(I2371:I2382)*I2370))/1000</f>
        <v>1.9390000000000001</v>
      </c>
      <c r="L2369" s="47">
        <f>K2369*100/D2369</f>
        <v>7.7560000000000002</v>
      </c>
      <c r="M2369" s="136"/>
      <c r="N2369" s="66"/>
      <c r="O2369" s="67"/>
      <c r="P2369" s="47"/>
      <c r="Q2369" s="47"/>
      <c r="R2369" s="47"/>
      <c r="S2369" s="47"/>
      <c r="T2369" s="47">
        <f>SUM(P2371:R2382)</f>
        <v>0</v>
      </c>
      <c r="U2369" s="47" t="e">
        <f>T2369*100/M2369</f>
        <v>#DIV/0!</v>
      </c>
      <c r="V2369" s="68"/>
    </row>
    <row r="2370" spans="1:22" x14ac:dyDescent="0.35">
      <c r="A2370" s="132"/>
      <c r="B2370" s="133"/>
      <c r="C2370" s="135"/>
      <c r="D2370" s="133"/>
      <c r="E2370" s="864" t="s">
        <v>17</v>
      </c>
      <c r="F2370" s="70"/>
      <c r="G2370" s="978">
        <v>212</v>
      </c>
      <c r="H2370" s="978">
        <v>216</v>
      </c>
      <c r="I2370" s="978">
        <v>221</v>
      </c>
      <c r="J2370" s="71">
        <v>382</v>
      </c>
      <c r="K2370" s="47"/>
      <c r="L2370" s="47"/>
      <c r="M2370" s="133"/>
      <c r="N2370" s="69"/>
      <c r="O2370" s="70"/>
      <c r="P2370" s="71"/>
      <c r="Q2370" s="71"/>
      <c r="R2370" s="71"/>
      <c r="S2370" s="47"/>
      <c r="T2370" s="76"/>
      <c r="U2370" s="73"/>
      <c r="V2370" s="68"/>
    </row>
    <row r="2371" spans="1:22" x14ac:dyDescent="0.35">
      <c r="A2371" s="132"/>
      <c r="B2371" s="133"/>
      <c r="C2371" s="135"/>
      <c r="D2371" s="133"/>
      <c r="E2371" s="68" t="s">
        <v>953</v>
      </c>
      <c r="F2371" s="75"/>
      <c r="G2371" s="47">
        <v>5</v>
      </c>
      <c r="H2371" s="47">
        <v>1</v>
      </c>
      <c r="I2371" s="47">
        <v>3</v>
      </c>
      <c r="J2371" s="47">
        <v>1</v>
      </c>
      <c r="K2371" s="47"/>
      <c r="L2371" s="47"/>
      <c r="M2371" s="133"/>
      <c r="N2371" s="74"/>
      <c r="O2371" s="75"/>
      <c r="P2371" s="89"/>
      <c r="Q2371" s="89"/>
      <c r="R2371" s="89"/>
      <c r="S2371" s="89"/>
      <c r="T2371" s="76"/>
      <c r="U2371" s="73"/>
      <c r="V2371" s="68"/>
    </row>
    <row r="2372" spans="1:22" x14ac:dyDescent="0.35">
      <c r="A2372" s="132"/>
      <c r="B2372" s="133"/>
      <c r="C2372" s="135"/>
      <c r="D2372" s="133"/>
      <c r="E2372" s="74"/>
      <c r="F2372" s="75"/>
      <c r="G2372" s="89"/>
      <c r="H2372" s="89"/>
      <c r="I2372" s="89"/>
      <c r="J2372" s="89"/>
      <c r="K2372" s="47"/>
      <c r="L2372" s="47"/>
      <c r="M2372" s="133"/>
      <c r="N2372" s="77"/>
      <c r="O2372" s="75"/>
      <c r="P2372" s="89"/>
      <c r="Q2372" s="89"/>
      <c r="R2372" s="89"/>
      <c r="S2372" s="89"/>
      <c r="T2372" s="76"/>
      <c r="U2372" s="73"/>
      <c r="V2372" s="68"/>
    </row>
    <row r="2373" spans="1:22" x14ac:dyDescent="0.35">
      <c r="A2373" s="132"/>
      <c r="B2373" s="133"/>
      <c r="C2373" s="135"/>
      <c r="D2373" s="133"/>
      <c r="E2373" s="74"/>
      <c r="F2373" s="75"/>
      <c r="G2373" s="89"/>
      <c r="H2373" s="89"/>
      <c r="I2373" s="89"/>
      <c r="J2373" s="89"/>
      <c r="K2373" s="47"/>
      <c r="L2373" s="47"/>
      <c r="M2373" s="133"/>
      <c r="N2373" s="74"/>
      <c r="O2373" s="75"/>
      <c r="P2373" s="89"/>
      <c r="Q2373" s="89"/>
      <c r="R2373" s="89"/>
      <c r="S2373" s="89"/>
      <c r="T2373" s="76"/>
      <c r="U2373" s="73"/>
      <c r="V2373" s="68"/>
    </row>
    <row r="2374" spans="1:22" x14ac:dyDescent="0.35">
      <c r="A2374" s="132"/>
      <c r="B2374" s="133"/>
      <c r="C2374" s="135"/>
      <c r="D2374" s="133"/>
      <c r="E2374" s="74"/>
      <c r="F2374" s="75"/>
      <c r="G2374" s="89"/>
      <c r="H2374" s="89"/>
      <c r="I2374" s="89"/>
      <c r="J2374" s="89"/>
      <c r="K2374" s="47"/>
      <c r="L2374" s="47"/>
      <c r="M2374" s="133"/>
      <c r="N2374" s="77"/>
      <c r="O2374" s="75"/>
      <c r="P2374" s="89"/>
      <c r="Q2374" s="89"/>
      <c r="R2374" s="89"/>
      <c r="S2374" s="89"/>
      <c r="T2374" s="76"/>
      <c r="U2374" s="73"/>
      <c r="V2374" s="68"/>
    </row>
    <row r="2375" spans="1:22" x14ac:dyDescent="0.35">
      <c r="A2375" s="132"/>
      <c r="B2375" s="133"/>
      <c r="C2375" s="135"/>
      <c r="D2375" s="133"/>
      <c r="E2375" s="74"/>
      <c r="F2375" s="75"/>
      <c r="G2375" s="89"/>
      <c r="H2375" s="89"/>
      <c r="I2375" s="89"/>
      <c r="J2375" s="89"/>
      <c r="K2375" s="47"/>
      <c r="L2375" s="47"/>
      <c r="M2375" s="133"/>
      <c r="N2375" s="74"/>
      <c r="O2375" s="75"/>
      <c r="P2375" s="89"/>
      <c r="Q2375" s="89"/>
      <c r="R2375" s="89"/>
      <c r="S2375" s="89"/>
      <c r="T2375" s="76"/>
      <c r="U2375" s="73"/>
      <c r="V2375" s="68"/>
    </row>
    <row r="2376" spans="1:22" x14ac:dyDescent="0.35">
      <c r="A2376" s="132"/>
      <c r="B2376" s="133"/>
      <c r="C2376" s="135"/>
      <c r="D2376" s="133"/>
      <c r="E2376" s="74"/>
      <c r="F2376" s="75"/>
      <c r="G2376" s="89"/>
      <c r="H2376" s="89"/>
      <c r="I2376" s="89"/>
      <c r="J2376" s="89"/>
      <c r="K2376" s="47"/>
      <c r="L2376" s="47"/>
      <c r="M2376" s="133"/>
      <c r="N2376" s="74"/>
      <c r="O2376" s="75"/>
      <c r="P2376" s="89"/>
      <c r="Q2376" s="89"/>
      <c r="R2376" s="89"/>
      <c r="S2376" s="89"/>
      <c r="T2376" s="76"/>
      <c r="U2376" s="73"/>
      <c r="V2376" s="68"/>
    </row>
    <row r="2377" spans="1:22" x14ac:dyDescent="0.35">
      <c r="A2377" s="132"/>
      <c r="B2377" s="133"/>
      <c r="C2377" s="135"/>
      <c r="D2377" s="133"/>
      <c r="E2377" s="74"/>
      <c r="F2377" s="75"/>
      <c r="G2377" s="89"/>
      <c r="H2377" s="89"/>
      <c r="I2377" s="89"/>
      <c r="J2377" s="89"/>
      <c r="K2377" s="47"/>
      <c r="L2377" s="47"/>
      <c r="M2377" s="133"/>
      <c r="N2377" s="74"/>
      <c r="O2377" s="75"/>
      <c r="P2377" s="89"/>
      <c r="Q2377" s="89"/>
      <c r="R2377" s="89"/>
      <c r="S2377" s="89"/>
      <c r="T2377" s="76"/>
      <c r="U2377" s="73"/>
      <c r="V2377" s="68"/>
    </row>
    <row r="2378" spans="1:22" x14ac:dyDescent="0.35">
      <c r="A2378" s="132"/>
      <c r="B2378" s="133"/>
      <c r="C2378" s="135"/>
      <c r="D2378" s="133"/>
      <c r="E2378" s="74"/>
      <c r="F2378" s="75"/>
      <c r="G2378" s="89"/>
      <c r="H2378" s="89"/>
      <c r="I2378" s="89"/>
      <c r="J2378" s="89"/>
      <c r="K2378" s="47"/>
      <c r="L2378" s="47"/>
      <c r="M2378" s="133"/>
      <c r="N2378" s="74"/>
      <c r="O2378" s="75"/>
      <c r="P2378" s="47"/>
      <c r="Q2378" s="47"/>
      <c r="R2378" s="47"/>
      <c r="S2378" s="47"/>
      <c r="T2378" s="76"/>
      <c r="U2378" s="73"/>
      <c r="V2378" s="68"/>
    </row>
    <row r="2379" spans="1:22" x14ac:dyDescent="0.35">
      <c r="A2379" s="132"/>
      <c r="B2379" s="133"/>
      <c r="C2379" s="135"/>
      <c r="D2379" s="133"/>
      <c r="E2379" s="74"/>
      <c r="F2379" s="75"/>
      <c r="G2379" s="89"/>
      <c r="H2379" s="89"/>
      <c r="I2379" s="89"/>
      <c r="J2379" s="89"/>
      <c r="K2379" s="47"/>
      <c r="L2379" s="47"/>
      <c r="M2379" s="133"/>
      <c r="N2379" s="77"/>
      <c r="O2379" s="75"/>
      <c r="P2379" s="47"/>
      <c r="Q2379" s="47"/>
      <c r="R2379" s="47"/>
      <c r="S2379" s="47"/>
      <c r="T2379" s="76"/>
      <c r="U2379" s="73"/>
      <c r="V2379" s="68"/>
    </row>
    <row r="2380" spans="1:22" x14ac:dyDescent="0.35">
      <c r="A2380" s="132"/>
      <c r="B2380" s="133"/>
      <c r="C2380" s="135"/>
      <c r="D2380" s="133"/>
      <c r="E2380" s="74"/>
      <c r="F2380" s="75"/>
      <c r="G2380" s="89"/>
      <c r="H2380" s="89"/>
      <c r="I2380" s="89"/>
      <c r="J2380" s="89"/>
      <c r="K2380" s="47"/>
      <c r="L2380" s="47"/>
      <c r="M2380" s="133"/>
      <c r="N2380" s="77"/>
      <c r="O2380" s="75"/>
      <c r="P2380" s="47"/>
      <c r="Q2380" s="47"/>
      <c r="R2380" s="47"/>
      <c r="S2380" s="47"/>
      <c r="T2380" s="76"/>
      <c r="U2380" s="73"/>
      <c r="V2380" s="68"/>
    </row>
    <row r="2381" spans="1:22" x14ac:dyDescent="0.35">
      <c r="A2381" s="132"/>
      <c r="B2381" s="133"/>
      <c r="C2381" s="135"/>
      <c r="D2381" s="133"/>
      <c r="E2381" s="74"/>
      <c r="F2381" s="68"/>
      <c r="G2381" s="47"/>
      <c r="H2381" s="47"/>
      <c r="I2381" s="47"/>
      <c r="J2381" s="47"/>
      <c r="K2381" s="47"/>
      <c r="L2381" s="47"/>
      <c r="M2381" s="133"/>
      <c r="N2381" s="77"/>
      <c r="O2381" s="75"/>
      <c r="P2381" s="47"/>
      <c r="Q2381" s="47"/>
      <c r="R2381" s="47"/>
      <c r="S2381" s="47"/>
      <c r="T2381" s="76"/>
      <c r="U2381" s="73"/>
      <c r="V2381" s="68"/>
    </row>
    <row r="2382" spans="1:22" x14ac:dyDescent="0.35">
      <c r="A2382" s="132"/>
      <c r="B2382" s="133"/>
      <c r="C2382" s="135"/>
      <c r="D2382" s="133"/>
      <c r="E2382" s="74"/>
      <c r="F2382" s="68"/>
      <c r="G2382" s="47"/>
      <c r="H2382" s="47"/>
      <c r="I2382" s="47"/>
      <c r="J2382" s="47"/>
      <c r="K2382" s="47"/>
      <c r="L2382" s="47"/>
      <c r="M2382" s="133"/>
      <c r="N2382" s="87"/>
      <c r="O2382" s="75"/>
      <c r="P2382" s="47"/>
      <c r="Q2382" s="47"/>
      <c r="R2382" s="47"/>
      <c r="S2382" s="47"/>
      <c r="T2382" s="88"/>
      <c r="U2382" s="73"/>
      <c r="V2382" s="68"/>
    </row>
    <row r="2384" spans="1:22" x14ac:dyDescent="0.35">
      <c r="A2384" s="177" t="s">
        <v>0</v>
      </c>
      <c r="B2384" s="179" t="s">
        <v>1</v>
      </c>
      <c r="C2384" s="181" t="s">
        <v>2</v>
      </c>
      <c r="D2384" s="183" t="s">
        <v>3</v>
      </c>
      <c r="E2384" s="184"/>
      <c r="F2384" s="185"/>
      <c r="G2384" s="185"/>
      <c r="H2384" s="185"/>
      <c r="I2384" s="185"/>
      <c r="J2384" s="185"/>
      <c r="K2384" s="186" t="s">
        <v>4</v>
      </c>
      <c r="L2384" s="48"/>
      <c r="M2384" s="183" t="s">
        <v>5</v>
      </c>
      <c r="N2384" s="184"/>
      <c r="O2384" s="185"/>
      <c r="P2384" s="185"/>
      <c r="Q2384" s="185"/>
      <c r="R2384" s="185"/>
      <c r="S2384" s="185"/>
      <c r="T2384" s="159" t="s">
        <v>6</v>
      </c>
      <c r="U2384" s="161" t="s">
        <v>7</v>
      </c>
      <c r="V2384" s="234" t="s">
        <v>879</v>
      </c>
    </row>
    <row r="2385" spans="1:22" ht="25" x14ac:dyDescent="0.35">
      <c r="A2385" s="177"/>
      <c r="B2385" s="179"/>
      <c r="C2385" s="181"/>
      <c r="D2385" s="163" t="s">
        <v>8</v>
      </c>
      <c r="E2385" s="165" t="s">
        <v>9</v>
      </c>
      <c r="F2385" s="167" t="s">
        <v>10</v>
      </c>
      <c r="G2385" s="169" t="s">
        <v>310</v>
      </c>
      <c r="H2385" s="170"/>
      <c r="I2385" s="170"/>
      <c r="J2385" s="171"/>
      <c r="K2385" s="187"/>
      <c r="L2385" s="49" t="s">
        <v>11</v>
      </c>
      <c r="M2385" s="172" t="s">
        <v>8</v>
      </c>
      <c r="N2385" s="174" t="s">
        <v>12</v>
      </c>
      <c r="O2385" s="167" t="s">
        <v>10</v>
      </c>
      <c r="P2385" s="169" t="s">
        <v>310</v>
      </c>
      <c r="Q2385" s="170"/>
      <c r="R2385" s="170"/>
      <c r="S2385" s="171"/>
      <c r="T2385" s="159"/>
      <c r="U2385" s="161"/>
      <c r="V2385" s="235"/>
    </row>
    <row r="2386" spans="1:22" ht="15" thickBot="1" x14ac:dyDescent="0.4">
      <c r="A2386" s="178"/>
      <c r="B2386" s="180"/>
      <c r="C2386" s="182"/>
      <c r="D2386" s="164"/>
      <c r="E2386" s="166"/>
      <c r="F2386" s="168"/>
      <c r="G2386" s="50" t="s">
        <v>13</v>
      </c>
      <c r="H2386" s="51" t="s">
        <v>14</v>
      </c>
      <c r="I2386" s="52" t="s">
        <v>15</v>
      </c>
      <c r="J2386" s="53">
        <v>0</v>
      </c>
      <c r="K2386" s="188"/>
      <c r="L2386" s="54"/>
      <c r="M2386" s="173"/>
      <c r="N2386" s="175"/>
      <c r="O2386" s="176"/>
      <c r="P2386" s="50" t="s">
        <v>13</v>
      </c>
      <c r="Q2386" s="51" t="s">
        <v>14</v>
      </c>
      <c r="R2386" s="52" t="s">
        <v>15</v>
      </c>
      <c r="S2386" s="53">
        <v>0</v>
      </c>
      <c r="T2386" s="160"/>
      <c r="U2386" s="162"/>
      <c r="V2386" s="236"/>
    </row>
    <row r="2387" spans="1:22" x14ac:dyDescent="0.35">
      <c r="A2387" s="56"/>
      <c r="B2387" s="57"/>
      <c r="C2387" s="58"/>
      <c r="D2387" s="59"/>
      <c r="E2387" s="60"/>
      <c r="F2387" s="60"/>
      <c r="G2387" s="61"/>
      <c r="H2387" s="62"/>
      <c r="I2387" s="63"/>
      <c r="J2387" s="64"/>
      <c r="K2387" s="65"/>
      <c r="L2387" s="65"/>
      <c r="M2387" s="59"/>
      <c r="N2387" s="60"/>
      <c r="O2387" s="60"/>
      <c r="P2387" s="61"/>
      <c r="Q2387" s="62"/>
      <c r="R2387" s="63"/>
      <c r="S2387" s="64"/>
      <c r="T2387" s="14"/>
      <c r="U2387" s="15"/>
      <c r="V2387" s="237"/>
    </row>
    <row r="2388" spans="1:22" x14ac:dyDescent="0.35">
      <c r="A2388" s="131">
        <v>1</v>
      </c>
      <c r="B2388" s="131">
        <v>117</v>
      </c>
      <c r="C2388" s="134"/>
      <c r="D2388" s="136">
        <v>100</v>
      </c>
      <c r="E2388" s="66"/>
      <c r="F2388" s="67"/>
      <c r="G2388" s="89"/>
      <c r="H2388" s="89"/>
      <c r="I2388" s="89"/>
      <c r="J2388" s="89"/>
      <c r="K2388" s="47">
        <f>((SUM(H2390:H2401)*H2389)+(SUM(G2390:G2401)*G2389)+(SUM(I2390:I2401)*I2389))/1000</f>
        <v>49.53</v>
      </c>
      <c r="L2388" s="47">
        <f>K2388*100/D2388</f>
        <v>49.53</v>
      </c>
      <c r="M2388" s="157"/>
      <c r="N2388" s="66"/>
      <c r="O2388" s="67"/>
      <c r="P2388" s="47"/>
      <c r="Q2388" s="47"/>
      <c r="R2388" s="47"/>
      <c r="S2388" s="47"/>
      <c r="T2388" s="47">
        <f>((SUM(Q2390:Q2401)*Q2389)+(SUM(P2390:P2401)*P2389)+(SUM(R2390:R2401)*R2389))/1000</f>
        <v>0</v>
      </c>
      <c r="U2388" s="47" t="e">
        <f>T2388*100/M2388</f>
        <v>#DIV/0!</v>
      </c>
      <c r="V2388" s="68"/>
    </row>
    <row r="2389" spans="1:22" x14ac:dyDescent="0.35">
      <c r="A2389" s="132"/>
      <c r="B2389" s="133"/>
      <c r="C2389" s="135"/>
      <c r="D2389" s="133"/>
      <c r="E2389" s="69" t="s">
        <v>17</v>
      </c>
      <c r="F2389" s="70"/>
      <c r="G2389" s="89">
        <v>230</v>
      </c>
      <c r="H2389" s="89">
        <v>238</v>
      </c>
      <c r="I2389" s="89">
        <v>226</v>
      </c>
      <c r="J2389" s="89">
        <v>402</v>
      </c>
      <c r="K2389" s="47"/>
      <c r="L2389" s="47"/>
      <c r="M2389" s="158"/>
      <c r="N2389" s="69"/>
      <c r="O2389" s="70"/>
      <c r="P2389" s="71"/>
      <c r="Q2389" s="71"/>
      <c r="R2389" s="71"/>
      <c r="S2389" s="47"/>
      <c r="T2389" s="76"/>
      <c r="U2389" s="73"/>
      <c r="V2389" s="68"/>
    </row>
    <row r="2390" spans="1:22" x14ac:dyDescent="0.35">
      <c r="A2390" s="132"/>
      <c r="B2390" s="133"/>
      <c r="C2390" s="135"/>
      <c r="D2390" s="133"/>
      <c r="E2390" s="89" t="s">
        <v>1644</v>
      </c>
      <c r="F2390" s="75"/>
      <c r="G2390" s="89">
        <v>20</v>
      </c>
      <c r="H2390" s="89">
        <v>25</v>
      </c>
      <c r="I2390" s="89">
        <v>48</v>
      </c>
      <c r="J2390" s="89">
        <v>24</v>
      </c>
      <c r="K2390" s="47"/>
      <c r="L2390" s="47"/>
      <c r="M2390" s="158"/>
      <c r="N2390" s="74"/>
      <c r="O2390" s="75"/>
      <c r="P2390" s="47"/>
      <c r="Q2390" s="47"/>
      <c r="R2390" s="47"/>
      <c r="S2390" s="47"/>
      <c r="T2390" s="76"/>
      <c r="U2390" s="73"/>
      <c r="V2390" s="68"/>
    </row>
    <row r="2391" spans="1:22" x14ac:dyDescent="0.35">
      <c r="A2391" s="132"/>
      <c r="B2391" s="133"/>
      <c r="C2391" s="135"/>
      <c r="D2391" s="133"/>
      <c r="E2391" s="89" t="s">
        <v>1645</v>
      </c>
      <c r="F2391" s="75"/>
      <c r="G2391" s="89">
        <v>5</v>
      </c>
      <c r="H2391" s="89">
        <v>1</v>
      </c>
      <c r="I2391" s="89">
        <v>6</v>
      </c>
      <c r="J2391" s="89">
        <v>6</v>
      </c>
      <c r="K2391" s="47"/>
      <c r="L2391" s="47"/>
      <c r="M2391" s="158"/>
      <c r="N2391" s="77"/>
      <c r="O2391" s="75"/>
      <c r="P2391" s="47"/>
      <c r="Q2391" s="47"/>
      <c r="R2391" s="47"/>
      <c r="S2391" s="47"/>
      <c r="T2391" s="76"/>
      <c r="U2391" s="73"/>
      <c r="V2391" s="68"/>
    </row>
    <row r="2392" spans="1:22" x14ac:dyDescent="0.35">
      <c r="A2392" s="132"/>
      <c r="B2392" s="133"/>
      <c r="C2392" s="135"/>
      <c r="D2392" s="133"/>
      <c r="E2392" s="89" t="s">
        <v>1646</v>
      </c>
      <c r="F2392" s="75"/>
      <c r="G2392" s="89">
        <v>51</v>
      </c>
      <c r="H2392" s="89">
        <v>24</v>
      </c>
      <c r="I2392" s="89">
        <v>24</v>
      </c>
      <c r="J2392" s="89">
        <v>24</v>
      </c>
      <c r="K2392" s="47"/>
      <c r="L2392" s="47"/>
      <c r="M2392" s="158"/>
      <c r="N2392" s="74"/>
      <c r="O2392" s="75"/>
      <c r="P2392" s="47"/>
      <c r="Q2392" s="47"/>
      <c r="R2392" s="47"/>
      <c r="S2392" s="47"/>
      <c r="T2392" s="76"/>
      <c r="U2392" s="73"/>
      <c r="V2392" s="68"/>
    </row>
    <row r="2393" spans="1:22" x14ac:dyDescent="0.35">
      <c r="A2393" s="132"/>
      <c r="B2393" s="133"/>
      <c r="C2393" s="135"/>
      <c r="D2393" s="133"/>
      <c r="E2393" s="89" t="s">
        <v>1647</v>
      </c>
      <c r="F2393" s="75"/>
      <c r="G2393" s="89">
        <v>3</v>
      </c>
      <c r="H2393" s="89">
        <v>2</v>
      </c>
      <c r="I2393" s="89">
        <v>6</v>
      </c>
      <c r="J2393" s="89">
        <v>3</v>
      </c>
      <c r="K2393" s="47"/>
      <c r="L2393" s="47"/>
      <c r="M2393" s="158"/>
      <c r="N2393" s="77"/>
      <c r="O2393" s="75"/>
      <c r="P2393" s="47"/>
      <c r="Q2393" s="47"/>
      <c r="R2393" s="47"/>
      <c r="S2393" s="47"/>
      <c r="T2393" s="76"/>
      <c r="U2393" s="73"/>
      <c r="V2393" s="68"/>
    </row>
    <row r="2394" spans="1:22" x14ac:dyDescent="0.35">
      <c r="A2394" s="132"/>
      <c r="B2394" s="133"/>
      <c r="C2394" s="135"/>
      <c r="D2394" s="133"/>
      <c r="E2394" s="74"/>
      <c r="F2394" s="75"/>
      <c r="G2394" s="47"/>
      <c r="H2394" s="47"/>
      <c r="I2394" s="47"/>
      <c r="J2394" s="47"/>
      <c r="K2394" s="47"/>
      <c r="L2394" s="47"/>
      <c r="M2394" s="158"/>
      <c r="N2394" s="74"/>
      <c r="O2394" s="75"/>
      <c r="P2394" s="47"/>
      <c r="Q2394" s="47"/>
      <c r="R2394" s="47"/>
      <c r="S2394" s="47"/>
      <c r="T2394" s="76"/>
      <c r="U2394" s="73"/>
      <c r="V2394" s="68"/>
    </row>
    <row r="2395" spans="1:22" x14ac:dyDescent="0.35">
      <c r="A2395" s="132"/>
      <c r="B2395" s="133"/>
      <c r="C2395" s="135"/>
      <c r="D2395" s="133"/>
      <c r="E2395" s="74"/>
      <c r="F2395" s="75"/>
      <c r="G2395" s="47"/>
      <c r="H2395" s="47"/>
      <c r="I2395" s="47"/>
      <c r="J2395" s="47"/>
      <c r="K2395" s="47"/>
      <c r="L2395" s="47"/>
      <c r="M2395" s="158"/>
      <c r="N2395" s="74"/>
      <c r="O2395" s="75"/>
      <c r="P2395" s="47"/>
      <c r="Q2395" s="47"/>
      <c r="R2395" s="47"/>
      <c r="S2395" s="47"/>
      <c r="T2395" s="76"/>
      <c r="U2395" s="73"/>
      <c r="V2395" s="68"/>
    </row>
    <row r="2396" spans="1:22" x14ac:dyDescent="0.35">
      <c r="A2396" s="132"/>
      <c r="B2396" s="133"/>
      <c r="C2396" s="135"/>
      <c r="D2396" s="133"/>
      <c r="E2396" s="74"/>
      <c r="F2396" s="75"/>
      <c r="G2396" s="47"/>
      <c r="H2396" s="47"/>
      <c r="I2396" s="47"/>
      <c r="J2396" s="47"/>
      <c r="K2396" s="47"/>
      <c r="L2396" s="47"/>
      <c r="M2396" s="158"/>
      <c r="N2396" s="74"/>
      <c r="O2396" s="75"/>
      <c r="P2396" s="47"/>
      <c r="Q2396" s="47"/>
      <c r="R2396" s="47"/>
      <c r="S2396" s="47"/>
      <c r="T2396" s="76"/>
      <c r="U2396" s="73"/>
      <c r="V2396" s="68"/>
    </row>
    <row r="2397" spans="1:22" x14ac:dyDescent="0.35">
      <c r="A2397" s="132"/>
      <c r="B2397" s="133"/>
      <c r="C2397" s="135"/>
      <c r="D2397" s="133"/>
      <c r="E2397" s="74"/>
      <c r="F2397" s="75"/>
      <c r="G2397" s="47"/>
      <c r="H2397" s="47"/>
      <c r="I2397" s="47"/>
      <c r="J2397" s="47"/>
      <c r="K2397" s="47"/>
      <c r="L2397" s="47"/>
      <c r="M2397" s="158"/>
      <c r="N2397" s="74"/>
      <c r="O2397" s="75"/>
      <c r="P2397" s="47"/>
      <c r="Q2397" s="47"/>
      <c r="R2397" s="47"/>
      <c r="S2397" s="47"/>
      <c r="T2397" s="76"/>
      <c r="U2397" s="73"/>
      <c r="V2397" s="68"/>
    </row>
    <row r="2398" spans="1:22" x14ac:dyDescent="0.35">
      <c r="A2398" s="132"/>
      <c r="B2398" s="133"/>
      <c r="C2398" s="135"/>
      <c r="D2398" s="133"/>
      <c r="E2398" s="74"/>
      <c r="G2398" s="47"/>
      <c r="H2398" s="47"/>
      <c r="I2398" s="47"/>
      <c r="J2398" s="47"/>
      <c r="K2398" s="47"/>
      <c r="L2398" s="47"/>
      <c r="M2398" s="158"/>
      <c r="N2398" s="77"/>
      <c r="O2398" s="75"/>
      <c r="P2398" s="47"/>
      <c r="Q2398" s="47"/>
      <c r="R2398" s="47"/>
      <c r="S2398" s="47"/>
      <c r="T2398" s="76"/>
      <c r="U2398" s="73"/>
      <c r="V2398" s="68"/>
    </row>
    <row r="2399" spans="1:22" x14ac:dyDescent="0.35">
      <c r="A2399" s="132"/>
      <c r="B2399" s="133"/>
      <c r="C2399" s="135"/>
      <c r="D2399" s="133"/>
      <c r="E2399" s="74"/>
      <c r="G2399" s="47"/>
      <c r="H2399" s="47"/>
      <c r="I2399" s="47"/>
      <c r="J2399" s="47"/>
      <c r="K2399" s="47"/>
      <c r="L2399" s="47"/>
      <c r="M2399" s="158"/>
      <c r="N2399" s="77"/>
      <c r="O2399" s="75"/>
      <c r="P2399" s="47"/>
      <c r="Q2399" s="47"/>
      <c r="R2399" s="47"/>
      <c r="S2399" s="47"/>
      <c r="T2399" s="76"/>
      <c r="U2399" s="73"/>
      <c r="V2399" s="68"/>
    </row>
    <row r="2400" spans="1:22" x14ac:dyDescent="0.35">
      <c r="A2400" s="132"/>
      <c r="B2400" s="133"/>
      <c r="C2400" s="135"/>
      <c r="D2400" s="133"/>
      <c r="E2400" s="74"/>
      <c r="G2400" s="47"/>
      <c r="H2400" s="47"/>
      <c r="I2400" s="47"/>
      <c r="J2400" s="47"/>
      <c r="K2400" s="47"/>
      <c r="L2400" s="47"/>
      <c r="M2400" s="158"/>
      <c r="N2400" s="77"/>
      <c r="O2400" s="75"/>
      <c r="P2400" s="47"/>
      <c r="Q2400" s="47"/>
      <c r="R2400" s="47"/>
      <c r="S2400" s="47"/>
      <c r="T2400" s="76"/>
      <c r="U2400" s="73"/>
      <c r="V2400" s="68"/>
    </row>
    <row r="2401" spans="1:22" x14ac:dyDescent="0.35">
      <c r="A2401" s="132"/>
      <c r="B2401" s="133"/>
      <c r="C2401" s="135"/>
      <c r="D2401" s="133"/>
      <c r="E2401" s="74"/>
      <c r="G2401" s="47"/>
      <c r="H2401" s="47"/>
      <c r="I2401" s="47"/>
      <c r="J2401" s="47"/>
      <c r="K2401" s="47"/>
      <c r="L2401" s="47"/>
      <c r="M2401" s="158"/>
      <c r="N2401" s="87"/>
      <c r="O2401" s="75"/>
      <c r="P2401" s="47"/>
      <c r="Q2401" s="47"/>
      <c r="R2401" s="47"/>
      <c r="S2401" s="47"/>
      <c r="T2401" s="88"/>
      <c r="U2401" s="73"/>
      <c r="V2401" s="68"/>
    </row>
    <row r="2403" spans="1:22" x14ac:dyDescent="0.35">
      <c r="A2403" s="177" t="s">
        <v>0</v>
      </c>
      <c r="B2403" s="179" t="s">
        <v>1</v>
      </c>
      <c r="C2403" s="181" t="s">
        <v>2</v>
      </c>
      <c r="D2403" s="183" t="s">
        <v>3</v>
      </c>
      <c r="E2403" s="184"/>
      <c r="F2403" s="185"/>
      <c r="G2403" s="185"/>
      <c r="H2403" s="185"/>
      <c r="I2403" s="185"/>
      <c r="J2403" s="185"/>
      <c r="K2403" s="186" t="s">
        <v>4</v>
      </c>
      <c r="L2403" s="48"/>
      <c r="M2403" s="183" t="s">
        <v>5</v>
      </c>
      <c r="N2403" s="184"/>
      <c r="O2403" s="185"/>
      <c r="P2403" s="185"/>
      <c r="Q2403" s="185"/>
      <c r="R2403" s="185"/>
      <c r="S2403" s="185"/>
      <c r="T2403" s="159" t="s">
        <v>6</v>
      </c>
      <c r="U2403" s="161" t="s">
        <v>7</v>
      </c>
      <c r="V2403" s="234" t="s">
        <v>879</v>
      </c>
    </row>
    <row r="2404" spans="1:22" ht="25" x14ac:dyDescent="0.35">
      <c r="A2404" s="177"/>
      <c r="B2404" s="179"/>
      <c r="C2404" s="181"/>
      <c r="D2404" s="163" t="s">
        <v>8</v>
      </c>
      <c r="E2404" s="165" t="s">
        <v>9</v>
      </c>
      <c r="F2404" s="167" t="s">
        <v>10</v>
      </c>
      <c r="G2404" s="169" t="s">
        <v>310</v>
      </c>
      <c r="H2404" s="170"/>
      <c r="I2404" s="170"/>
      <c r="J2404" s="171"/>
      <c r="K2404" s="187"/>
      <c r="L2404" s="49" t="s">
        <v>11</v>
      </c>
      <c r="M2404" s="172" t="s">
        <v>8</v>
      </c>
      <c r="N2404" s="174" t="s">
        <v>12</v>
      </c>
      <c r="O2404" s="167" t="s">
        <v>10</v>
      </c>
      <c r="P2404" s="169" t="s">
        <v>310</v>
      </c>
      <c r="Q2404" s="170"/>
      <c r="R2404" s="170"/>
      <c r="S2404" s="171"/>
      <c r="T2404" s="159"/>
      <c r="U2404" s="161"/>
      <c r="V2404" s="235"/>
    </row>
    <row r="2405" spans="1:22" ht="15" thickBot="1" x14ac:dyDescent="0.4">
      <c r="A2405" s="178"/>
      <c r="B2405" s="180"/>
      <c r="C2405" s="182"/>
      <c r="D2405" s="164"/>
      <c r="E2405" s="166"/>
      <c r="F2405" s="168"/>
      <c r="G2405" s="50" t="s">
        <v>13</v>
      </c>
      <c r="H2405" s="51" t="s">
        <v>14</v>
      </c>
      <c r="I2405" s="52" t="s">
        <v>15</v>
      </c>
      <c r="J2405" s="53">
        <v>0</v>
      </c>
      <c r="K2405" s="188"/>
      <c r="L2405" s="54"/>
      <c r="M2405" s="173"/>
      <c r="N2405" s="175"/>
      <c r="O2405" s="176"/>
      <c r="P2405" s="50" t="s">
        <v>13</v>
      </c>
      <c r="Q2405" s="51" t="s">
        <v>14</v>
      </c>
      <c r="R2405" s="52" t="s">
        <v>15</v>
      </c>
      <c r="S2405" s="53">
        <v>0</v>
      </c>
      <c r="T2405" s="160"/>
      <c r="U2405" s="162"/>
      <c r="V2405" s="236"/>
    </row>
    <row r="2406" spans="1:22" x14ac:dyDescent="0.35">
      <c r="A2406" s="56"/>
      <c r="B2406" s="57"/>
      <c r="C2406" s="58"/>
      <c r="D2406" s="59"/>
      <c r="E2406" s="60"/>
      <c r="F2406" s="60"/>
      <c r="G2406" s="61"/>
      <c r="H2406" s="62"/>
      <c r="I2406" s="63"/>
      <c r="J2406" s="64"/>
      <c r="K2406" s="65"/>
      <c r="L2406" s="65"/>
      <c r="M2406" s="59"/>
      <c r="N2406" s="60"/>
      <c r="O2406" s="60"/>
      <c r="P2406" s="61"/>
      <c r="Q2406" s="62"/>
      <c r="R2406" s="63"/>
      <c r="S2406" s="64"/>
      <c r="T2406" s="14"/>
      <c r="U2406" s="15"/>
      <c r="V2406" s="237"/>
    </row>
    <row r="2407" spans="1:22" ht="15" thickBot="1" x14ac:dyDescent="0.4">
      <c r="A2407" s="131">
        <v>1</v>
      </c>
      <c r="B2407" s="131">
        <v>118</v>
      </c>
      <c r="C2407" s="134"/>
      <c r="D2407" s="232">
        <v>250</v>
      </c>
      <c r="E2407" s="66"/>
      <c r="F2407" s="67"/>
      <c r="G2407" s="835"/>
      <c r="H2407" s="835"/>
      <c r="I2407" s="835"/>
      <c r="J2407" s="835"/>
      <c r="K2407" s="47">
        <f>((SUM(H2409:H2420)*H2408)+(SUM(G2409:G2420)*G2408)+(SUM(I2409:I2420)*I2408))/1000</f>
        <v>86.126999999999995</v>
      </c>
      <c r="L2407" s="47">
        <f>K2407*100/D2407</f>
        <v>34.450799999999994</v>
      </c>
      <c r="M2407" s="136"/>
      <c r="N2407" s="66"/>
      <c r="O2407" s="67"/>
      <c r="P2407" s="47"/>
      <c r="Q2407" s="47"/>
      <c r="R2407" s="47"/>
      <c r="S2407" s="47"/>
      <c r="T2407" s="76"/>
      <c r="U2407" s="73"/>
      <c r="V2407" s="68"/>
    </row>
    <row r="2408" spans="1:22" ht="15" thickBot="1" x14ac:dyDescent="0.4">
      <c r="A2408" s="132"/>
      <c r="B2408" s="133"/>
      <c r="C2408" s="135"/>
      <c r="D2408" s="233"/>
      <c r="E2408" s="69" t="s">
        <v>17</v>
      </c>
      <c r="F2408" s="70"/>
      <c r="G2408" s="835">
        <v>231</v>
      </c>
      <c r="H2408" s="835">
        <v>234</v>
      </c>
      <c r="I2408" s="835">
        <v>241</v>
      </c>
      <c r="J2408" s="835">
        <v>407</v>
      </c>
      <c r="K2408" s="47"/>
      <c r="L2408" s="47"/>
      <c r="M2408" s="133"/>
      <c r="N2408" s="69"/>
      <c r="O2408" s="70"/>
      <c r="P2408" s="71"/>
      <c r="Q2408" s="71"/>
      <c r="R2408" s="71"/>
      <c r="S2408" s="47"/>
      <c r="T2408" s="76"/>
      <c r="U2408" s="73"/>
      <c r="V2408" s="68"/>
    </row>
    <row r="2409" spans="1:22" x14ac:dyDescent="0.35">
      <c r="A2409" s="132"/>
      <c r="B2409" s="133"/>
      <c r="C2409" s="135"/>
      <c r="D2409" s="233"/>
      <c r="E2409" s="828" t="s">
        <v>1648</v>
      </c>
      <c r="F2409" s="75"/>
      <c r="G2409" s="829">
        <v>0</v>
      </c>
      <c r="H2409" s="829">
        <v>0</v>
      </c>
      <c r="I2409" s="829">
        <v>0</v>
      </c>
      <c r="J2409" s="829">
        <v>0</v>
      </c>
      <c r="K2409" s="47"/>
      <c r="L2409" s="47"/>
      <c r="M2409" s="133"/>
      <c r="N2409" s="74"/>
      <c r="O2409" s="75"/>
      <c r="P2409" s="47"/>
      <c r="Q2409" s="47"/>
      <c r="R2409" s="47"/>
      <c r="S2409" s="47"/>
      <c r="T2409" s="76"/>
      <c r="U2409" s="73"/>
      <c r="V2409" s="68"/>
    </row>
    <row r="2410" spans="1:22" x14ac:dyDescent="0.35">
      <c r="A2410" s="132"/>
      <c r="B2410" s="133"/>
      <c r="C2410" s="135"/>
      <c r="D2410" s="233"/>
      <c r="E2410" s="830" t="s">
        <v>1649</v>
      </c>
      <c r="F2410" s="75"/>
      <c r="G2410" s="89">
        <v>30</v>
      </c>
      <c r="H2410" s="89">
        <v>39</v>
      </c>
      <c r="I2410" s="89">
        <v>31</v>
      </c>
      <c r="J2410" s="89">
        <v>1</v>
      </c>
      <c r="K2410" s="47"/>
      <c r="L2410" s="47"/>
      <c r="M2410" s="133"/>
      <c r="N2410" s="77"/>
      <c r="O2410" s="75"/>
      <c r="P2410" s="47"/>
      <c r="Q2410" s="47"/>
      <c r="R2410" s="47"/>
      <c r="S2410" s="47"/>
      <c r="T2410" s="76"/>
      <c r="U2410" s="73"/>
      <c r="V2410" s="68"/>
    </row>
    <row r="2411" spans="1:22" x14ac:dyDescent="0.35">
      <c r="A2411" s="132"/>
      <c r="B2411" s="133"/>
      <c r="C2411" s="135"/>
      <c r="D2411" s="233"/>
      <c r="E2411" s="830" t="s">
        <v>1650</v>
      </c>
      <c r="F2411" s="75"/>
      <c r="G2411" s="89">
        <v>51</v>
      </c>
      <c r="H2411" s="89">
        <v>23</v>
      </c>
      <c r="I2411" s="89">
        <v>20</v>
      </c>
      <c r="J2411" s="89">
        <v>20</v>
      </c>
      <c r="K2411" s="47"/>
      <c r="L2411" s="47"/>
      <c r="M2411" s="133"/>
      <c r="N2411" s="74"/>
      <c r="O2411" s="75"/>
      <c r="P2411" s="47"/>
      <c r="Q2411" s="47"/>
      <c r="R2411" s="47"/>
      <c r="S2411" s="47"/>
      <c r="T2411" s="76"/>
      <c r="U2411" s="73"/>
      <c r="V2411" s="68"/>
    </row>
    <row r="2412" spans="1:22" x14ac:dyDescent="0.35">
      <c r="A2412" s="132"/>
      <c r="B2412" s="133"/>
      <c r="C2412" s="135"/>
      <c r="D2412" s="233"/>
      <c r="E2412" s="830" t="s">
        <v>1651</v>
      </c>
      <c r="F2412" s="75"/>
      <c r="G2412" s="89">
        <v>57</v>
      </c>
      <c r="H2412" s="89">
        <v>51</v>
      </c>
      <c r="I2412" s="89">
        <v>40</v>
      </c>
      <c r="J2412" s="89">
        <v>7</v>
      </c>
      <c r="K2412" s="47"/>
      <c r="L2412" s="47"/>
      <c r="M2412" s="133"/>
      <c r="N2412" s="77"/>
      <c r="O2412" s="75"/>
      <c r="P2412" s="47"/>
      <c r="Q2412" s="47"/>
      <c r="R2412" s="47"/>
      <c r="S2412" s="47"/>
      <c r="T2412" s="76"/>
      <c r="U2412" s="73"/>
      <c r="V2412" s="68"/>
    </row>
    <row r="2413" spans="1:22" x14ac:dyDescent="0.35">
      <c r="A2413" s="132"/>
      <c r="B2413" s="133"/>
      <c r="C2413" s="135"/>
      <c r="D2413" s="233"/>
      <c r="E2413" s="830" t="s">
        <v>1652</v>
      </c>
      <c r="F2413" s="75"/>
      <c r="G2413" s="89">
        <v>2</v>
      </c>
      <c r="H2413" s="89">
        <v>0</v>
      </c>
      <c r="I2413" s="89">
        <v>1</v>
      </c>
      <c r="J2413" s="89">
        <v>1</v>
      </c>
      <c r="K2413" s="47"/>
      <c r="L2413" s="47"/>
      <c r="M2413" s="133"/>
      <c r="N2413" s="74"/>
      <c r="O2413" s="75"/>
      <c r="P2413" s="47"/>
      <c r="Q2413" s="47"/>
      <c r="R2413" s="47"/>
      <c r="S2413" s="47"/>
      <c r="T2413" s="76"/>
      <c r="U2413" s="73"/>
      <c r="V2413" s="68"/>
    </row>
    <row r="2414" spans="1:22" x14ac:dyDescent="0.35">
      <c r="A2414" s="132"/>
      <c r="B2414" s="133"/>
      <c r="C2414" s="135"/>
      <c r="D2414" s="233"/>
      <c r="E2414" s="830" t="s">
        <v>1653</v>
      </c>
      <c r="F2414" s="75"/>
      <c r="G2414" s="89">
        <v>8</v>
      </c>
      <c r="H2414" s="89">
        <v>7</v>
      </c>
      <c r="I2414" s="89">
        <v>7</v>
      </c>
      <c r="J2414" s="89">
        <v>5</v>
      </c>
      <c r="K2414" s="47"/>
      <c r="L2414" s="47"/>
      <c r="M2414" s="133"/>
      <c r="N2414" s="74"/>
      <c r="O2414" s="75"/>
      <c r="P2414" s="47"/>
      <c r="Q2414" s="47"/>
      <c r="R2414" s="47"/>
      <c r="S2414" s="47"/>
      <c r="T2414" s="76"/>
      <c r="U2414" s="73"/>
      <c r="V2414" s="68"/>
    </row>
    <row r="2415" spans="1:22" x14ac:dyDescent="0.35">
      <c r="A2415" s="132"/>
      <c r="B2415" s="133"/>
      <c r="C2415" s="135"/>
      <c r="D2415" s="233"/>
      <c r="E2415" s="830" t="s">
        <v>1654</v>
      </c>
      <c r="F2415" s="75"/>
      <c r="G2415" s="89">
        <v>0</v>
      </c>
      <c r="H2415" s="89">
        <v>0</v>
      </c>
      <c r="I2415" s="89">
        <v>0</v>
      </c>
      <c r="J2415" s="89">
        <v>0</v>
      </c>
      <c r="K2415" s="47"/>
      <c r="L2415" s="47"/>
      <c r="M2415" s="133"/>
      <c r="N2415" s="74"/>
      <c r="O2415" s="75"/>
      <c r="P2415" s="47"/>
      <c r="Q2415" s="47"/>
      <c r="R2415" s="47"/>
      <c r="S2415" s="47"/>
      <c r="T2415" s="76"/>
      <c r="U2415" s="73"/>
      <c r="V2415" s="68"/>
    </row>
    <row r="2416" spans="1:22" x14ac:dyDescent="0.35">
      <c r="A2416" s="132"/>
      <c r="B2416" s="133"/>
      <c r="C2416" s="135"/>
      <c r="D2416" s="233"/>
      <c r="E2416" s="74"/>
      <c r="F2416" s="75"/>
      <c r="G2416" s="47"/>
      <c r="H2416" s="47"/>
      <c r="I2416" s="47"/>
      <c r="J2416" s="47"/>
      <c r="K2416" s="47"/>
      <c r="L2416" s="47"/>
      <c r="M2416" s="133"/>
      <c r="N2416" s="74"/>
      <c r="O2416" s="75"/>
      <c r="P2416" s="47"/>
      <c r="Q2416" s="47"/>
      <c r="R2416" s="47"/>
      <c r="S2416" s="47"/>
      <c r="T2416" s="76"/>
      <c r="U2416" s="73"/>
      <c r="V2416" s="68"/>
    </row>
    <row r="2417" spans="1:22" x14ac:dyDescent="0.35">
      <c r="A2417" s="132"/>
      <c r="B2417" s="133"/>
      <c r="C2417" s="135"/>
      <c r="D2417" s="233"/>
      <c r="E2417" s="74"/>
      <c r="F2417" s="75"/>
      <c r="G2417" s="47"/>
      <c r="H2417" s="47"/>
      <c r="I2417" s="47"/>
      <c r="J2417" s="47"/>
      <c r="K2417" s="47"/>
      <c r="L2417" s="47"/>
      <c r="M2417" s="133"/>
      <c r="N2417" s="77"/>
      <c r="O2417" s="75"/>
      <c r="P2417" s="47"/>
      <c r="Q2417" s="47"/>
      <c r="R2417" s="47"/>
      <c r="S2417" s="47"/>
      <c r="T2417" s="76"/>
      <c r="U2417" s="73"/>
      <c r="V2417" s="68"/>
    </row>
    <row r="2418" spans="1:22" x14ac:dyDescent="0.35">
      <c r="A2418" s="132"/>
      <c r="B2418" s="133"/>
      <c r="C2418" s="135"/>
      <c r="D2418" s="233"/>
      <c r="E2418" s="74"/>
      <c r="F2418" s="75"/>
      <c r="G2418" s="47"/>
      <c r="H2418" s="47"/>
      <c r="I2418" s="47"/>
      <c r="J2418" s="47"/>
      <c r="K2418" s="47"/>
      <c r="L2418" s="47"/>
      <c r="M2418" s="133"/>
      <c r="N2418" s="77"/>
      <c r="O2418" s="75"/>
      <c r="P2418" s="47"/>
      <c r="Q2418" s="47"/>
      <c r="R2418" s="47"/>
      <c r="S2418" s="47"/>
      <c r="T2418" s="76"/>
      <c r="U2418" s="73"/>
      <c r="V2418" s="68"/>
    </row>
    <row r="2419" spans="1:22" x14ac:dyDescent="0.35">
      <c r="A2419" s="132"/>
      <c r="B2419" s="133"/>
      <c r="C2419" s="135"/>
      <c r="D2419" s="233"/>
      <c r="E2419" s="74"/>
      <c r="F2419" s="75"/>
      <c r="G2419" s="47"/>
      <c r="H2419" s="47"/>
      <c r="I2419" s="47"/>
      <c r="J2419" s="47"/>
      <c r="K2419" s="47"/>
      <c r="L2419" s="47"/>
      <c r="M2419" s="133"/>
      <c r="N2419" s="77"/>
      <c r="O2419" s="75"/>
      <c r="P2419" s="47"/>
      <c r="Q2419" s="47"/>
      <c r="R2419" s="47"/>
      <c r="S2419" s="47"/>
      <c r="T2419" s="76"/>
      <c r="U2419" s="73"/>
      <c r="V2419" s="68"/>
    </row>
    <row r="2420" spans="1:22" x14ac:dyDescent="0.35">
      <c r="A2420" s="132"/>
      <c r="B2420" s="133"/>
      <c r="C2420" s="135"/>
      <c r="D2420" s="233"/>
      <c r="E2420" s="74"/>
      <c r="F2420" s="75"/>
      <c r="G2420" s="47"/>
      <c r="H2420" s="47"/>
      <c r="I2420" s="47"/>
      <c r="J2420" s="47"/>
      <c r="K2420" s="47"/>
      <c r="L2420" s="47"/>
      <c r="M2420" s="133"/>
      <c r="N2420" s="87"/>
      <c r="O2420" s="75"/>
      <c r="P2420" s="47"/>
      <c r="Q2420" s="47"/>
      <c r="R2420" s="47"/>
      <c r="S2420" s="47"/>
      <c r="T2420" s="88"/>
      <c r="U2420" s="73"/>
      <c r="V2420" s="68"/>
    </row>
    <row r="2422" spans="1:22" x14ac:dyDescent="0.35">
      <c r="A2422" s="177" t="s">
        <v>0</v>
      </c>
      <c r="B2422" s="179" t="s">
        <v>1</v>
      </c>
      <c r="C2422" s="181" t="s">
        <v>2</v>
      </c>
      <c r="D2422" s="183" t="s">
        <v>3</v>
      </c>
      <c r="E2422" s="184"/>
      <c r="F2422" s="185"/>
      <c r="G2422" s="185"/>
      <c r="H2422" s="185"/>
      <c r="I2422" s="185"/>
      <c r="J2422" s="185"/>
      <c r="K2422" s="186" t="s">
        <v>4</v>
      </c>
      <c r="L2422" s="48"/>
      <c r="M2422" s="183" t="s">
        <v>5</v>
      </c>
      <c r="N2422" s="184"/>
      <c r="O2422" s="185"/>
      <c r="P2422" s="185"/>
      <c r="Q2422" s="185"/>
      <c r="R2422" s="185"/>
      <c r="S2422" s="185"/>
      <c r="T2422" s="159" t="s">
        <v>6</v>
      </c>
      <c r="U2422" s="161" t="s">
        <v>7</v>
      </c>
      <c r="V2422" s="234" t="s">
        <v>879</v>
      </c>
    </row>
    <row r="2423" spans="1:22" ht="25" x14ac:dyDescent="0.35">
      <c r="A2423" s="177"/>
      <c r="B2423" s="179"/>
      <c r="C2423" s="181"/>
      <c r="D2423" s="163" t="s">
        <v>8</v>
      </c>
      <c r="E2423" s="165" t="s">
        <v>9</v>
      </c>
      <c r="F2423" s="167" t="s">
        <v>10</v>
      </c>
      <c r="G2423" s="169" t="s">
        <v>310</v>
      </c>
      <c r="H2423" s="170"/>
      <c r="I2423" s="170"/>
      <c r="J2423" s="171"/>
      <c r="K2423" s="187"/>
      <c r="L2423" s="49" t="s">
        <v>11</v>
      </c>
      <c r="M2423" s="172" t="s">
        <v>8</v>
      </c>
      <c r="N2423" s="174" t="s">
        <v>12</v>
      </c>
      <c r="O2423" s="167" t="s">
        <v>10</v>
      </c>
      <c r="P2423" s="169" t="s">
        <v>310</v>
      </c>
      <c r="Q2423" s="170"/>
      <c r="R2423" s="170"/>
      <c r="S2423" s="171"/>
      <c r="T2423" s="159"/>
      <c r="U2423" s="161"/>
      <c r="V2423" s="235"/>
    </row>
    <row r="2424" spans="1:22" ht="15" thickBot="1" x14ac:dyDescent="0.4">
      <c r="A2424" s="178"/>
      <c r="B2424" s="180"/>
      <c r="C2424" s="182"/>
      <c r="D2424" s="164"/>
      <c r="E2424" s="166"/>
      <c r="F2424" s="168"/>
      <c r="G2424" s="50" t="s">
        <v>13</v>
      </c>
      <c r="H2424" s="51" t="s">
        <v>14</v>
      </c>
      <c r="I2424" s="52" t="s">
        <v>15</v>
      </c>
      <c r="J2424" s="53">
        <v>0</v>
      </c>
      <c r="K2424" s="188"/>
      <c r="L2424" s="54"/>
      <c r="M2424" s="173"/>
      <c r="N2424" s="175"/>
      <c r="O2424" s="176"/>
      <c r="P2424" s="50" t="s">
        <v>13</v>
      </c>
      <c r="Q2424" s="51" t="s">
        <v>14</v>
      </c>
      <c r="R2424" s="52" t="s">
        <v>15</v>
      </c>
      <c r="S2424" s="53">
        <v>0</v>
      </c>
      <c r="T2424" s="160"/>
      <c r="U2424" s="162"/>
      <c r="V2424" s="236"/>
    </row>
    <row r="2425" spans="1:22" x14ac:dyDescent="0.35">
      <c r="A2425" s="56"/>
      <c r="B2425" s="57"/>
      <c r="C2425" s="58"/>
      <c r="D2425" s="59"/>
      <c r="E2425" s="60"/>
      <c r="F2425" s="60"/>
      <c r="G2425" s="61"/>
      <c r="H2425" s="62"/>
      <c r="I2425" s="63"/>
      <c r="J2425" s="64"/>
      <c r="K2425" s="65"/>
      <c r="L2425" s="65"/>
      <c r="M2425" s="59"/>
      <c r="N2425" s="60"/>
      <c r="O2425" s="60"/>
      <c r="P2425" s="61"/>
      <c r="Q2425" s="62"/>
      <c r="R2425" s="63"/>
      <c r="S2425" s="64"/>
      <c r="T2425" s="14"/>
      <c r="U2425" s="15"/>
      <c r="V2425" s="237"/>
    </row>
    <row r="2426" spans="1:22" ht="15" thickBot="1" x14ac:dyDescent="0.4">
      <c r="A2426" s="131">
        <v>1</v>
      </c>
      <c r="B2426" s="131">
        <v>119</v>
      </c>
      <c r="C2426" s="134"/>
      <c r="D2426" s="136">
        <v>250</v>
      </c>
      <c r="E2426" s="66"/>
      <c r="F2426" s="67"/>
      <c r="G2426" s="979"/>
      <c r="H2426" s="979"/>
      <c r="I2426" s="979"/>
      <c r="J2426" s="979"/>
      <c r="K2426" s="47">
        <f>((SUM(H2428:H2439)*H2427)+(SUM(G2428:G2439)*G2427)+(SUM(I2428:I2439)*I2427))/1000</f>
        <v>79.132000000000005</v>
      </c>
      <c r="L2426" s="47">
        <f>K2426*100/D2426</f>
        <v>31.652800000000003</v>
      </c>
      <c r="M2426" s="136">
        <v>250</v>
      </c>
      <c r="N2426" s="66"/>
      <c r="O2426" s="67"/>
      <c r="P2426" s="835"/>
      <c r="Q2426" s="835"/>
      <c r="R2426" s="835"/>
      <c r="S2426" s="835"/>
      <c r="T2426" s="47">
        <f>((SUM(Q2428:Q2439)*Q2427)+(SUM(P2428:P2439)*P2427)+(SUM(R2428:R2439)*R2427))/1000</f>
        <v>44.271000000000001</v>
      </c>
      <c r="U2426" s="47">
        <f>T2426*100/M2426</f>
        <v>17.708400000000001</v>
      </c>
      <c r="V2426" s="68"/>
    </row>
    <row r="2427" spans="1:22" ht="15" thickBot="1" x14ac:dyDescent="0.4">
      <c r="A2427" s="132"/>
      <c r="B2427" s="133"/>
      <c r="C2427" s="135"/>
      <c r="D2427" s="133"/>
      <c r="E2427" s="69" t="s">
        <v>17</v>
      </c>
      <c r="F2427" s="70"/>
      <c r="G2427" s="979">
        <v>237</v>
      </c>
      <c r="H2427" s="980">
        <v>233</v>
      </c>
      <c r="I2427" s="979">
        <v>237</v>
      </c>
      <c r="J2427" s="980">
        <v>411</v>
      </c>
      <c r="K2427" s="47"/>
      <c r="L2427" s="47"/>
      <c r="M2427" s="133"/>
      <c r="N2427" s="69"/>
      <c r="O2427" s="70"/>
      <c r="P2427" s="835">
        <v>221</v>
      </c>
      <c r="Q2427" s="835">
        <v>226</v>
      </c>
      <c r="R2427" s="835">
        <v>222</v>
      </c>
      <c r="S2427" s="835">
        <v>384</v>
      </c>
      <c r="T2427" s="76"/>
      <c r="U2427" s="73"/>
      <c r="V2427" s="68"/>
    </row>
    <row r="2428" spans="1:22" x14ac:dyDescent="0.35">
      <c r="A2428" s="132"/>
      <c r="B2428" s="133"/>
      <c r="C2428" s="135"/>
      <c r="D2428" s="133"/>
      <c r="E2428" s="828" t="s">
        <v>1655</v>
      </c>
      <c r="F2428" s="75"/>
      <c r="G2428" s="862">
        <v>28</v>
      </c>
      <c r="H2428" s="862">
        <v>49</v>
      </c>
      <c r="I2428" s="862">
        <v>16</v>
      </c>
      <c r="J2428" s="862">
        <v>16</v>
      </c>
      <c r="K2428" s="47"/>
      <c r="L2428" s="47"/>
      <c r="M2428" s="133"/>
      <c r="N2428" s="828" t="s">
        <v>1656</v>
      </c>
      <c r="P2428" s="829">
        <v>40</v>
      </c>
      <c r="Q2428" s="829">
        <v>28</v>
      </c>
      <c r="R2428" s="829">
        <v>67</v>
      </c>
      <c r="S2428" s="829">
        <v>34</v>
      </c>
      <c r="T2428" s="76"/>
      <c r="U2428" s="73"/>
      <c r="V2428" s="68"/>
    </row>
    <row r="2429" spans="1:22" x14ac:dyDescent="0.35">
      <c r="A2429" s="132"/>
      <c r="B2429" s="133"/>
      <c r="C2429" s="135"/>
      <c r="D2429" s="133"/>
      <c r="E2429" s="830" t="s">
        <v>1657</v>
      </c>
      <c r="F2429" s="75"/>
      <c r="G2429" s="840">
        <v>5</v>
      </c>
      <c r="H2429" s="840">
        <v>0</v>
      </c>
      <c r="I2429" s="840">
        <v>0</v>
      </c>
      <c r="J2429" s="840">
        <v>5</v>
      </c>
      <c r="K2429" s="47"/>
      <c r="L2429" s="47"/>
      <c r="M2429" s="133"/>
      <c r="N2429" s="830" t="s">
        <v>1658</v>
      </c>
      <c r="P2429" s="89">
        <v>7</v>
      </c>
      <c r="Q2429" s="89">
        <v>5</v>
      </c>
      <c r="R2429" s="89">
        <v>6</v>
      </c>
      <c r="S2429" s="89">
        <v>2</v>
      </c>
      <c r="T2429" s="76"/>
      <c r="U2429" s="73"/>
      <c r="V2429" s="68"/>
    </row>
    <row r="2430" spans="1:22" x14ac:dyDescent="0.35">
      <c r="A2430" s="132"/>
      <c r="B2430" s="133"/>
      <c r="C2430" s="135"/>
      <c r="D2430" s="133"/>
      <c r="E2430" s="830" t="s">
        <v>1659</v>
      </c>
      <c r="F2430" s="75"/>
      <c r="G2430" s="840">
        <v>20</v>
      </c>
      <c r="H2430" s="840">
        <v>16</v>
      </c>
      <c r="I2430" s="840">
        <v>22</v>
      </c>
      <c r="J2430" s="840">
        <v>18</v>
      </c>
      <c r="K2430" s="47"/>
      <c r="L2430" s="47"/>
      <c r="M2430" s="133"/>
      <c r="N2430" s="830" t="s">
        <v>1660</v>
      </c>
      <c r="P2430" s="89">
        <v>0</v>
      </c>
      <c r="Q2430" s="89">
        <v>0</v>
      </c>
      <c r="R2430" s="89">
        <v>0</v>
      </c>
      <c r="S2430" s="89">
        <v>0</v>
      </c>
      <c r="T2430" s="76"/>
      <c r="U2430" s="73"/>
      <c r="V2430" s="68"/>
    </row>
    <row r="2431" spans="1:22" x14ac:dyDescent="0.35">
      <c r="A2431" s="132"/>
      <c r="B2431" s="133"/>
      <c r="C2431" s="135"/>
      <c r="D2431" s="133"/>
      <c r="E2431" s="830" t="s">
        <v>1661</v>
      </c>
      <c r="F2431" s="75"/>
      <c r="G2431" s="840">
        <v>19</v>
      </c>
      <c r="H2431" s="840">
        <v>27</v>
      </c>
      <c r="I2431" s="840">
        <v>50</v>
      </c>
      <c r="J2431" s="840">
        <v>24</v>
      </c>
      <c r="K2431" s="47"/>
      <c r="L2431" s="47"/>
      <c r="M2431" s="133"/>
      <c r="N2431" s="830" t="s">
        <v>1662</v>
      </c>
      <c r="P2431" s="89">
        <v>28</v>
      </c>
      <c r="Q2431" s="89">
        <v>9</v>
      </c>
      <c r="R2431" s="89">
        <v>9</v>
      </c>
      <c r="S2431" s="89">
        <v>18</v>
      </c>
      <c r="T2431" s="76"/>
      <c r="U2431" s="73"/>
      <c r="V2431" s="68"/>
    </row>
    <row r="2432" spans="1:22" x14ac:dyDescent="0.35">
      <c r="A2432" s="132"/>
      <c r="B2432" s="133"/>
      <c r="C2432" s="135"/>
      <c r="D2432" s="133"/>
      <c r="E2432" s="830" t="s">
        <v>1663</v>
      </c>
      <c r="F2432" s="75"/>
      <c r="G2432" s="840">
        <v>4</v>
      </c>
      <c r="H2432" s="840">
        <v>4</v>
      </c>
      <c r="I2432" s="840">
        <v>4</v>
      </c>
      <c r="J2432" s="840">
        <v>4</v>
      </c>
      <c r="K2432" s="47"/>
      <c r="L2432" s="47"/>
      <c r="M2432" s="133"/>
      <c r="N2432" s="830" t="s">
        <v>1664</v>
      </c>
      <c r="O2432" s="75"/>
      <c r="P2432" s="89">
        <v>0</v>
      </c>
      <c r="Q2432" s="89">
        <v>0</v>
      </c>
      <c r="R2432" s="89">
        <v>0</v>
      </c>
      <c r="S2432" s="89">
        <v>0</v>
      </c>
      <c r="T2432" s="76"/>
      <c r="U2432" s="73"/>
      <c r="V2432" s="68"/>
    </row>
    <row r="2433" spans="1:22" x14ac:dyDescent="0.35">
      <c r="A2433" s="132"/>
      <c r="B2433" s="133"/>
      <c r="C2433" s="135"/>
      <c r="D2433" s="133"/>
      <c r="E2433" s="830" t="s">
        <v>1665</v>
      </c>
      <c r="F2433" s="75"/>
      <c r="G2433" s="840">
        <v>15</v>
      </c>
      <c r="H2433" s="840">
        <v>29</v>
      </c>
      <c r="I2433" s="840">
        <v>28</v>
      </c>
      <c r="J2433" s="840">
        <v>7</v>
      </c>
      <c r="K2433" s="47"/>
      <c r="L2433" s="47"/>
      <c r="M2433" s="133"/>
      <c r="N2433" s="74"/>
      <c r="O2433" s="75"/>
      <c r="P2433" s="47"/>
      <c r="Q2433" s="47"/>
      <c r="R2433" s="47"/>
      <c r="S2433" s="47"/>
      <c r="T2433" s="76"/>
      <c r="U2433" s="73"/>
      <c r="V2433" s="68"/>
    </row>
    <row r="2434" spans="1:22" x14ac:dyDescent="0.35">
      <c r="A2434" s="132"/>
      <c r="B2434" s="133"/>
      <c r="C2434" s="135"/>
      <c r="D2434" s="133"/>
      <c r="E2434" s="830"/>
      <c r="F2434" s="75"/>
      <c r="G2434" s="126"/>
      <c r="H2434" s="981"/>
      <c r="I2434" s="126"/>
      <c r="J2434" s="981"/>
      <c r="K2434" s="47"/>
      <c r="L2434" s="47"/>
      <c r="M2434" s="133"/>
      <c r="N2434" s="74"/>
      <c r="O2434" s="75"/>
      <c r="P2434" s="47"/>
      <c r="Q2434" s="47"/>
      <c r="R2434" s="47"/>
      <c r="S2434" s="47"/>
      <c r="T2434" s="76"/>
      <c r="U2434" s="73"/>
      <c r="V2434" s="68"/>
    </row>
    <row r="2435" spans="1:22" x14ac:dyDescent="0.35">
      <c r="A2435" s="132"/>
      <c r="B2435" s="133"/>
      <c r="C2435" s="135"/>
      <c r="D2435" s="133"/>
      <c r="E2435" s="74"/>
      <c r="F2435" s="75"/>
      <c r="G2435" s="47"/>
      <c r="H2435" s="47"/>
      <c r="I2435" s="47"/>
      <c r="J2435" s="47"/>
      <c r="K2435" s="47"/>
      <c r="L2435" s="47"/>
      <c r="M2435" s="133"/>
      <c r="N2435" s="74"/>
      <c r="O2435" s="75"/>
      <c r="P2435" s="47"/>
      <c r="Q2435" s="47"/>
      <c r="R2435" s="47"/>
      <c r="S2435" s="47"/>
      <c r="T2435" s="76"/>
      <c r="U2435" s="73"/>
      <c r="V2435" s="68"/>
    </row>
    <row r="2436" spans="1:22" x14ac:dyDescent="0.35">
      <c r="A2436" s="132"/>
      <c r="B2436" s="133"/>
      <c r="C2436" s="135"/>
      <c r="D2436" s="133"/>
      <c r="E2436" s="74"/>
      <c r="F2436" s="75"/>
      <c r="G2436" s="47"/>
      <c r="H2436" s="47"/>
      <c r="I2436" s="47"/>
      <c r="J2436" s="47"/>
      <c r="K2436" s="47"/>
      <c r="L2436" s="47"/>
      <c r="M2436" s="133"/>
      <c r="N2436" s="77"/>
      <c r="O2436" s="75"/>
      <c r="P2436" s="47"/>
      <c r="Q2436" s="47"/>
      <c r="R2436" s="47"/>
      <c r="S2436" s="47"/>
      <c r="T2436" s="76"/>
      <c r="U2436" s="73"/>
      <c r="V2436" s="68"/>
    </row>
    <row r="2437" spans="1:22" x14ac:dyDescent="0.35">
      <c r="A2437" s="132"/>
      <c r="B2437" s="133"/>
      <c r="C2437" s="135"/>
      <c r="D2437" s="133"/>
      <c r="E2437" s="74"/>
      <c r="F2437" s="75"/>
      <c r="G2437" s="47"/>
      <c r="H2437" s="47"/>
      <c r="I2437" s="47"/>
      <c r="J2437" s="47"/>
      <c r="K2437" s="47"/>
      <c r="L2437" s="47"/>
      <c r="M2437" s="133"/>
      <c r="N2437" s="77"/>
      <c r="O2437" s="75"/>
      <c r="P2437" s="47"/>
      <c r="Q2437" s="47"/>
      <c r="R2437" s="47"/>
      <c r="S2437" s="47"/>
      <c r="T2437" s="76"/>
      <c r="U2437" s="73"/>
      <c r="V2437" s="68"/>
    </row>
    <row r="2438" spans="1:22" x14ac:dyDescent="0.35">
      <c r="A2438" s="132"/>
      <c r="B2438" s="133"/>
      <c r="C2438" s="135"/>
      <c r="D2438" s="133"/>
      <c r="E2438" s="74"/>
      <c r="F2438" s="75"/>
      <c r="G2438" s="47"/>
      <c r="H2438" s="47"/>
      <c r="I2438" s="47"/>
      <c r="J2438" s="47"/>
      <c r="K2438" s="47"/>
      <c r="L2438" s="47"/>
      <c r="M2438" s="133"/>
      <c r="N2438" s="77"/>
      <c r="O2438" s="75"/>
      <c r="P2438" s="47"/>
      <c r="Q2438" s="47"/>
      <c r="R2438" s="47"/>
      <c r="S2438" s="47"/>
      <c r="T2438" s="76"/>
      <c r="U2438" s="73"/>
      <c r="V2438" s="68"/>
    </row>
    <row r="2439" spans="1:22" x14ac:dyDescent="0.35">
      <c r="A2439" s="132"/>
      <c r="B2439" s="133"/>
      <c r="C2439" s="135"/>
      <c r="D2439" s="133"/>
      <c r="E2439" s="74"/>
      <c r="F2439" s="75"/>
      <c r="G2439" s="47"/>
      <c r="H2439" s="47"/>
      <c r="I2439" s="47"/>
      <c r="J2439" s="47"/>
      <c r="K2439" s="47"/>
      <c r="L2439" s="47"/>
      <c r="M2439" s="133"/>
      <c r="N2439" s="87"/>
      <c r="O2439" s="75"/>
      <c r="P2439" s="47"/>
      <c r="Q2439" s="47"/>
      <c r="R2439" s="47"/>
      <c r="S2439" s="47"/>
      <c r="T2439" s="88"/>
      <c r="U2439" s="73"/>
      <c r="V2439" s="68"/>
    </row>
    <row r="2440" spans="1:22" x14ac:dyDescent="0.35">
      <c r="A2440" s="90"/>
      <c r="B2440" s="97"/>
      <c r="C2440" s="92"/>
      <c r="D2440" s="97"/>
      <c r="E2440" s="74"/>
      <c r="F2440" s="75"/>
      <c r="G2440" s="47"/>
      <c r="H2440" s="47"/>
      <c r="I2440" s="47"/>
      <c r="J2440" s="47"/>
      <c r="K2440" s="47"/>
      <c r="L2440" s="47"/>
      <c r="M2440" s="97"/>
      <c r="N2440" s="87"/>
      <c r="O2440" s="75"/>
      <c r="P2440" s="47"/>
      <c r="Q2440" s="47"/>
      <c r="R2440" s="47"/>
      <c r="S2440" s="47"/>
      <c r="T2440" s="88"/>
      <c r="U2440" s="73"/>
      <c r="V2440" s="68"/>
    </row>
    <row r="2441" spans="1:22" x14ac:dyDescent="0.35">
      <c r="A2441" s="90"/>
      <c r="B2441" s="97"/>
      <c r="C2441" s="92"/>
      <c r="D2441" s="97"/>
      <c r="E2441" s="74"/>
      <c r="F2441" s="75"/>
      <c r="G2441" s="47"/>
      <c r="H2441" s="47"/>
      <c r="I2441" s="47"/>
      <c r="J2441" s="47"/>
      <c r="K2441" s="47"/>
      <c r="L2441" s="47"/>
      <c r="M2441" s="97"/>
      <c r="N2441" s="87"/>
      <c r="O2441" s="75"/>
      <c r="P2441" s="47"/>
      <c r="Q2441" s="47"/>
      <c r="R2441" s="47"/>
      <c r="S2441" s="47"/>
      <c r="T2441" s="88"/>
      <c r="U2441" s="73"/>
      <c r="V2441" s="68"/>
    </row>
    <row r="2442" spans="1:22" x14ac:dyDescent="0.35">
      <c r="A2442" s="90"/>
      <c r="B2442" s="97"/>
      <c r="C2442" s="92"/>
      <c r="D2442" s="97"/>
      <c r="E2442" s="74"/>
      <c r="F2442" s="75"/>
      <c r="G2442" s="47"/>
      <c r="H2442" s="47"/>
      <c r="I2442" s="47"/>
      <c r="J2442" s="47"/>
      <c r="K2442" s="47"/>
      <c r="L2442" s="47"/>
      <c r="M2442" s="97"/>
      <c r="N2442" s="87"/>
      <c r="O2442" s="75"/>
      <c r="P2442" s="47"/>
      <c r="Q2442" s="47"/>
      <c r="R2442" s="47"/>
      <c r="S2442" s="47"/>
      <c r="T2442" s="88"/>
      <c r="U2442" s="73"/>
      <c r="V2442" s="68"/>
    </row>
    <row r="2443" spans="1:22" x14ac:dyDescent="0.35">
      <c r="A2443" s="90"/>
      <c r="B2443" s="97"/>
      <c r="C2443" s="92"/>
      <c r="D2443" s="97"/>
      <c r="E2443" s="74"/>
      <c r="F2443" s="75"/>
      <c r="G2443" s="47"/>
      <c r="H2443" s="47"/>
      <c r="I2443" s="47"/>
      <c r="J2443" s="47"/>
      <c r="K2443" s="47"/>
      <c r="L2443" s="47"/>
      <c r="M2443" s="97"/>
      <c r="N2443" s="87"/>
      <c r="O2443" s="75"/>
      <c r="P2443" s="47"/>
      <c r="Q2443" s="47"/>
      <c r="R2443" s="47"/>
      <c r="S2443" s="47"/>
      <c r="T2443" s="88"/>
      <c r="U2443" s="73"/>
      <c r="V2443" s="68"/>
    </row>
    <row r="2445" spans="1:22" x14ac:dyDescent="0.35">
      <c r="A2445" s="177" t="s">
        <v>0</v>
      </c>
      <c r="B2445" s="179" t="s">
        <v>1</v>
      </c>
      <c r="C2445" s="181" t="s">
        <v>2</v>
      </c>
      <c r="D2445" s="183" t="s">
        <v>3</v>
      </c>
      <c r="E2445" s="184"/>
      <c r="F2445" s="185"/>
      <c r="G2445" s="185"/>
      <c r="H2445" s="185"/>
      <c r="I2445" s="185"/>
      <c r="J2445" s="185"/>
      <c r="K2445" s="186" t="s">
        <v>4</v>
      </c>
      <c r="L2445" s="48"/>
      <c r="M2445" s="183" t="s">
        <v>5</v>
      </c>
      <c r="N2445" s="184"/>
      <c r="O2445" s="185"/>
      <c r="P2445" s="185"/>
      <c r="Q2445" s="185"/>
      <c r="R2445" s="185"/>
      <c r="S2445" s="185"/>
      <c r="T2445" s="159" t="s">
        <v>6</v>
      </c>
      <c r="U2445" s="161" t="s">
        <v>7</v>
      </c>
      <c r="V2445" s="234" t="s">
        <v>879</v>
      </c>
    </row>
    <row r="2446" spans="1:22" ht="25" x14ac:dyDescent="0.35">
      <c r="A2446" s="177"/>
      <c r="B2446" s="179"/>
      <c r="C2446" s="181"/>
      <c r="D2446" s="163" t="s">
        <v>8</v>
      </c>
      <c r="E2446" s="165" t="s">
        <v>9</v>
      </c>
      <c r="F2446" s="167" t="s">
        <v>10</v>
      </c>
      <c r="G2446" s="169" t="s">
        <v>310</v>
      </c>
      <c r="H2446" s="170"/>
      <c r="I2446" s="170"/>
      <c r="J2446" s="171"/>
      <c r="K2446" s="187"/>
      <c r="L2446" s="49" t="s">
        <v>11</v>
      </c>
      <c r="M2446" s="172" t="s">
        <v>8</v>
      </c>
      <c r="N2446" s="174" t="s">
        <v>12</v>
      </c>
      <c r="O2446" s="167" t="s">
        <v>10</v>
      </c>
      <c r="P2446" s="169" t="s">
        <v>310</v>
      </c>
      <c r="Q2446" s="170"/>
      <c r="R2446" s="170"/>
      <c r="S2446" s="171"/>
      <c r="T2446" s="159"/>
      <c r="U2446" s="161"/>
      <c r="V2446" s="235"/>
    </row>
    <row r="2447" spans="1:22" ht="15" thickBot="1" x14ac:dyDescent="0.4">
      <c r="A2447" s="178"/>
      <c r="B2447" s="180"/>
      <c r="C2447" s="182"/>
      <c r="D2447" s="164"/>
      <c r="E2447" s="166"/>
      <c r="F2447" s="168"/>
      <c r="G2447" s="50" t="s">
        <v>13</v>
      </c>
      <c r="H2447" s="51" t="s">
        <v>14</v>
      </c>
      <c r="I2447" s="52" t="s">
        <v>15</v>
      </c>
      <c r="J2447" s="53">
        <v>0</v>
      </c>
      <c r="K2447" s="188"/>
      <c r="L2447" s="54"/>
      <c r="M2447" s="173"/>
      <c r="N2447" s="175"/>
      <c r="O2447" s="176"/>
      <c r="P2447" s="50" t="s">
        <v>13</v>
      </c>
      <c r="Q2447" s="51" t="s">
        <v>14</v>
      </c>
      <c r="R2447" s="52" t="s">
        <v>15</v>
      </c>
      <c r="S2447" s="53">
        <v>0</v>
      </c>
      <c r="T2447" s="160"/>
      <c r="U2447" s="162"/>
      <c r="V2447" s="236"/>
    </row>
    <row r="2448" spans="1:22" x14ac:dyDescent="0.35">
      <c r="A2448" s="56"/>
      <c r="B2448" s="57"/>
      <c r="C2448" s="58"/>
      <c r="D2448" s="59"/>
      <c r="E2448" s="60"/>
      <c r="F2448" s="60"/>
      <c r="G2448" s="61"/>
      <c r="H2448" s="62"/>
      <c r="I2448" s="63"/>
      <c r="J2448" s="64"/>
      <c r="K2448" s="65"/>
      <c r="L2448" s="65"/>
      <c r="M2448" s="59"/>
      <c r="N2448" s="60"/>
      <c r="O2448" s="60"/>
      <c r="P2448" s="61"/>
      <c r="Q2448" s="62"/>
      <c r="R2448" s="63"/>
      <c r="S2448" s="64"/>
      <c r="T2448" s="14"/>
      <c r="U2448" s="15"/>
      <c r="V2448" s="237"/>
    </row>
    <row r="2449" spans="1:22" x14ac:dyDescent="0.35">
      <c r="A2449" s="131">
        <v>1</v>
      </c>
      <c r="B2449" s="131">
        <v>120</v>
      </c>
      <c r="C2449" s="134"/>
      <c r="D2449" s="157">
        <v>250</v>
      </c>
      <c r="E2449" s="840" t="s">
        <v>1666</v>
      </c>
      <c r="F2449" s="67">
        <v>3</v>
      </c>
      <c r="G2449" s="47">
        <v>0</v>
      </c>
      <c r="H2449" s="47">
        <v>0</v>
      </c>
      <c r="I2449" s="47">
        <v>0</v>
      </c>
      <c r="J2449" s="47">
        <v>0</v>
      </c>
      <c r="K2449" s="47">
        <f>((SUM(H2451:H2462)*H2450)+(SUM(G2451:G2462)*G2450)+(SUM(I2451:I2462)*I2450))/1000</f>
        <v>0</v>
      </c>
      <c r="L2449" s="47">
        <f>K2449*100/D2449</f>
        <v>0</v>
      </c>
      <c r="M2449" s="136"/>
      <c r="N2449" s="66"/>
      <c r="O2449" s="67"/>
      <c r="P2449" s="47"/>
      <c r="Q2449" s="47"/>
      <c r="R2449" s="47"/>
      <c r="S2449" s="47"/>
      <c r="T2449" s="76"/>
      <c r="U2449" s="73"/>
      <c r="V2449" s="68" t="s">
        <v>924</v>
      </c>
    </row>
    <row r="2450" spans="1:22" x14ac:dyDescent="0.35">
      <c r="A2450" s="132"/>
      <c r="B2450" s="133"/>
      <c r="C2450" s="135"/>
      <c r="D2450" s="158"/>
      <c r="E2450" s="69" t="s">
        <v>17</v>
      </c>
      <c r="F2450" s="70"/>
      <c r="G2450" s="71">
        <v>240</v>
      </c>
      <c r="H2450" s="71">
        <v>238</v>
      </c>
      <c r="I2450" s="71">
        <v>243</v>
      </c>
      <c r="J2450" s="71">
        <v>416</v>
      </c>
      <c r="K2450" s="47"/>
      <c r="L2450" s="47"/>
      <c r="M2450" s="133"/>
      <c r="N2450" s="69"/>
      <c r="O2450" s="70"/>
      <c r="P2450" s="71"/>
      <c r="Q2450" s="71"/>
      <c r="R2450" s="71"/>
      <c r="S2450" s="47"/>
      <c r="T2450" s="76"/>
      <c r="U2450" s="73"/>
      <c r="V2450" s="68"/>
    </row>
    <row r="2451" spans="1:22" x14ac:dyDescent="0.35">
      <c r="A2451" s="132"/>
      <c r="B2451" s="133"/>
      <c r="C2451" s="135"/>
      <c r="D2451" s="158"/>
      <c r="E2451" s="851" t="s">
        <v>1667</v>
      </c>
      <c r="F2451" s="75"/>
      <c r="G2451" s="47">
        <v>0</v>
      </c>
      <c r="H2451" s="47">
        <v>0</v>
      </c>
      <c r="I2451" s="47">
        <v>0</v>
      </c>
      <c r="J2451" s="47">
        <v>0</v>
      </c>
      <c r="K2451" s="47"/>
      <c r="L2451" s="47"/>
      <c r="M2451" s="133"/>
      <c r="N2451" s="74"/>
      <c r="O2451" s="75"/>
      <c r="P2451" s="47"/>
      <c r="Q2451" s="47"/>
      <c r="R2451" s="47"/>
      <c r="S2451" s="47"/>
      <c r="T2451" s="76"/>
      <c r="U2451" s="73"/>
      <c r="V2451" s="68"/>
    </row>
    <row r="2452" spans="1:22" x14ac:dyDescent="0.35">
      <c r="A2452" s="132"/>
      <c r="B2452" s="133"/>
      <c r="C2452" s="135"/>
      <c r="D2452" s="158"/>
      <c r="E2452" s="851" t="s">
        <v>1668</v>
      </c>
      <c r="F2452" s="75"/>
      <c r="G2452" s="47">
        <v>0</v>
      </c>
      <c r="H2452" s="47">
        <v>0</v>
      </c>
      <c r="I2452" s="47">
        <v>0</v>
      </c>
      <c r="J2452" s="47">
        <v>0</v>
      </c>
      <c r="K2452" s="47"/>
      <c r="L2452" s="47"/>
      <c r="M2452" s="133"/>
      <c r="N2452" s="77"/>
      <c r="O2452" s="75"/>
      <c r="P2452" s="47"/>
      <c r="Q2452" s="47"/>
      <c r="R2452" s="47"/>
      <c r="S2452" s="47"/>
      <c r="T2452" s="76"/>
      <c r="U2452" s="73"/>
      <c r="V2452" s="68"/>
    </row>
    <row r="2453" spans="1:22" x14ac:dyDescent="0.35">
      <c r="A2453" s="132"/>
      <c r="B2453" s="133"/>
      <c r="C2453" s="135"/>
      <c r="D2453" s="158"/>
      <c r="E2453" s="851" t="s">
        <v>1669</v>
      </c>
      <c r="F2453" s="75"/>
      <c r="G2453" s="47">
        <v>0</v>
      </c>
      <c r="H2453" s="47">
        <v>0</v>
      </c>
      <c r="I2453" s="47">
        <v>0</v>
      </c>
      <c r="J2453" s="47">
        <v>4</v>
      </c>
      <c r="K2453" s="47"/>
      <c r="L2453" s="47"/>
      <c r="M2453" s="133"/>
      <c r="N2453" s="74"/>
      <c r="O2453" s="75"/>
      <c r="P2453" s="47"/>
      <c r="Q2453" s="47"/>
      <c r="R2453" s="47"/>
      <c r="S2453" s="47"/>
      <c r="T2453" s="76"/>
      <c r="U2453" s="73"/>
      <c r="V2453" s="68"/>
    </row>
    <row r="2454" spans="1:22" x14ac:dyDescent="0.35">
      <c r="A2454" s="132"/>
      <c r="B2454" s="133"/>
      <c r="C2454" s="135"/>
      <c r="D2454" s="158"/>
      <c r="E2454" s="851" t="s">
        <v>1023</v>
      </c>
      <c r="F2454" s="75"/>
      <c r="G2454" s="47"/>
      <c r="H2454" s="47"/>
      <c r="I2454" s="47"/>
      <c r="J2454" s="47"/>
      <c r="K2454" s="47"/>
      <c r="L2454" s="47"/>
      <c r="M2454" s="133"/>
      <c r="N2454" s="77"/>
      <c r="O2454" s="75"/>
      <c r="P2454" s="47"/>
      <c r="Q2454" s="47"/>
      <c r="R2454" s="47"/>
      <c r="S2454" s="47"/>
      <c r="T2454" s="76"/>
      <c r="U2454" s="73"/>
      <c r="V2454" s="68"/>
    </row>
    <row r="2455" spans="1:22" x14ac:dyDescent="0.35">
      <c r="A2455" s="132"/>
      <c r="B2455" s="133"/>
      <c r="C2455" s="135"/>
      <c r="D2455" s="158"/>
      <c r="E2455" s="949" t="s">
        <v>1670</v>
      </c>
      <c r="F2455" s="75"/>
      <c r="G2455" s="47">
        <v>0</v>
      </c>
      <c r="H2455" s="47">
        <v>0</v>
      </c>
      <c r="I2455" s="47">
        <v>0</v>
      </c>
      <c r="J2455" s="47">
        <v>0</v>
      </c>
      <c r="K2455" s="47"/>
      <c r="L2455" s="47"/>
      <c r="M2455" s="133"/>
      <c r="N2455" s="74"/>
      <c r="O2455" s="75"/>
      <c r="P2455" s="47"/>
      <c r="Q2455" s="47"/>
      <c r="R2455" s="47"/>
      <c r="S2455" s="47"/>
      <c r="T2455" s="76"/>
      <c r="U2455" s="73"/>
      <c r="V2455" s="68"/>
    </row>
    <row r="2456" spans="1:22" x14ac:dyDescent="0.35">
      <c r="A2456" s="132"/>
      <c r="B2456" s="133"/>
      <c r="C2456" s="135"/>
      <c r="D2456" s="158"/>
      <c r="E2456" s="74"/>
      <c r="F2456" s="75"/>
      <c r="G2456" s="47"/>
      <c r="H2456" s="47"/>
      <c r="I2456" s="47"/>
      <c r="J2456" s="47"/>
      <c r="K2456" s="47"/>
      <c r="L2456" s="47"/>
      <c r="M2456" s="133"/>
      <c r="N2456" s="74"/>
      <c r="O2456" s="75"/>
      <c r="P2456" s="47"/>
      <c r="Q2456" s="47"/>
      <c r="R2456" s="47"/>
      <c r="S2456" s="47"/>
      <c r="T2456" s="76"/>
      <c r="U2456" s="73"/>
      <c r="V2456" s="68"/>
    </row>
    <row r="2457" spans="1:22" x14ac:dyDescent="0.35">
      <c r="A2457" s="132"/>
      <c r="B2457" s="133"/>
      <c r="C2457" s="135"/>
      <c r="D2457" s="158"/>
      <c r="E2457" s="74"/>
      <c r="F2457" s="75"/>
      <c r="G2457" s="47"/>
      <c r="H2457" s="47"/>
      <c r="I2457" s="47"/>
      <c r="J2457" s="47"/>
      <c r="K2457" s="47"/>
      <c r="L2457" s="47"/>
      <c r="M2457" s="133"/>
      <c r="N2457" s="74"/>
      <c r="O2457" s="75"/>
      <c r="P2457" s="47"/>
      <c r="Q2457" s="47"/>
      <c r="R2457" s="47"/>
      <c r="S2457" s="47"/>
      <c r="T2457" s="76"/>
      <c r="U2457" s="73"/>
      <c r="V2457" s="68"/>
    </row>
    <row r="2458" spans="1:22" x14ac:dyDescent="0.35">
      <c r="A2458" s="132"/>
      <c r="B2458" s="133"/>
      <c r="C2458" s="135"/>
      <c r="D2458" s="158"/>
      <c r="E2458" s="74"/>
      <c r="F2458" s="75"/>
      <c r="G2458" s="47"/>
      <c r="H2458" s="47"/>
      <c r="I2458" s="47"/>
      <c r="J2458" s="47"/>
      <c r="K2458" s="47"/>
      <c r="L2458" s="47"/>
      <c r="M2458" s="133"/>
      <c r="N2458" s="74"/>
      <c r="O2458" s="75"/>
      <c r="P2458" s="47"/>
      <c r="Q2458" s="47"/>
      <c r="R2458" s="47"/>
      <c r="S2458" s="47"/>
      <c r="T2458" s="76"/>
      <c r="U2458" s="73"/>
      <c r="V2458" s="68"/>
    </row>
    <row r="2459" spans="1:22" x14ac:dyDescent="0.35">
      <c r="A2459" s="132"/>
      <c r="B2459" s="133"/>
      <c r="C2459" s="135"/>
      <c r="D2459" s="158"/>
      <c r="E2459" s="74"/>
      <c r="F2459" s="75"/>
      <c r="G2459" s="47"/>
      <c r="H2459" s="47"/>
      <c r="I2459" s="47"/>
      <c r="J2459" s="47"/>
      <c r="K2459" s="47"/>
      <c r="L2459" s="47"/>
      <c r="M2459" s="133"/>
      <c r="N2459" s="77"/>
      <c r="O2459" s="75"/>
      <c r="P2459" s="47"/>
      <c r="Q2459" s="47"/>
      <c r="R2459" s="47"/>
      <c r="S2459" s="47"/>
      <c r="T2459" s="76"/>
      <c r="U2459" s="73"/>
      <c r="V2459" s="68"/>
    </row>
    <row r="2460" spans="1:22" x14ac:dyDescent="0.35">
      <c r="A2460" s="132"/>
      <c r="B2460" s="133"/>
      <c r="C2460" s="135"/>
      <c r="D2460" s="158"/>
      <c r="E2460" s="74"/>
      <c r="F2460" s="75"/>
      <c r="G2460" s="47"/>
      <c r="H2460" s="47"/>
      <c r="I2460" s="47"/>
      <c r="J2460" s="47"/>
      <c r="K2460" s="47"/>
      <c r="L2460" s="47"/>
      <c r="M2460" s="133"/>
      <c r="N2460" s="77"/>
      <c r="O2460" s="75"/>
      <c r="P2460" s="47"/>
      <c r="Q2460" s="47"/>
      <c r="R2460" s="47"/>
      <c r="S2460" s="47"/>
      <c r="T2460" s="76"/>
      <c r="U2460" s="73"/>
      <c r="V2460" s="68"/>
    </row>
    <row r="2461" spans="1:22" x14ac:dyDescent="0.35">
      <c r="A2461" s="132"/>
      <c r="B2461" s="133"/>
      <c r="C2461" s="135"/>
      <c r="D2461" s="158"/>
      <c r="E2461" s="74"/>
      <c r="F2461" s="75"/>
      <c r="G2461" s="47"/>
      <c r="H2461" s="47"/>
      <c r="I2461" s="47"/>
      <c r="J2461" s="47"/>
      <c r="K2461" s="47"/>
      <c r="L2461" s="47"/>
      <c r="M2461" s="133"/>
      <c r="N2461" s="77"/>
      <c r="O2461" s="75"/>
      <c r="P2461" s="47"/>
      <c r="Q2461" s="47"/>
      <c r="R2461" s="47"/>
      <c r="S2461" s="47"/>
      <c r="T2461" s="76"/>
      <c r="U2461" s="73"/>
      <c r="V2461" s="68"/>
    </row>
    <row r="2462" spans="1:22" x14ac:dyDescent="0.35">
      <c r="A2462" s="132"/>
      <c r="B2462" s="133"/>
      <c r="C2462" s="135"/>
      <c r="D2462" s="158"/>
      <c r="E2462" s="74"/>
      <c r="F2462" s="75"/>
      <c r="G2462" s="47"/>
      <c r="H2462" s="47"/>
      <c r="I2462" s="47"/>
      <c r="J2462" s="47"/>
      <c r="K2462" s="47"/>
      <c r="L2462" s="47"/>
      <c r="M2462" s="133"/>
      <c r="N2462" s="87"/>
      <c r="O2462" s="75"/>
      <c r="P2462" s="47"/>
      <c r="Q2462" s="47"/>
      <c r="R2462" s="47"/>
      <c r="S2462" s="47"/>
      <c r="T2462" s="88"/>
      <c r="U2462" s="73"/>
      <c r="V2462" s="68"/>
    </row>
    <row r="2464" spans="1:22" x14ac:dyDescent="0.35">
      <c r="A2464" s="177" t="s">
        <v>0</v>
      </c>
      <c r="B2464" s="179" t="s">
        <v>1</v>
      </c>
      <c r="C2464" s="181" t="s">
        <v>2</v>
      </c>
      <c r="D2464" s="183" t="s">
        <v>3</v>
      </c>
      <c r="E2464" s="184"/>
      <c r="F2464" s="185"/>
      <c r="G2464" s="185"/>
      <c r="H2464" s="185"/>
      <c r="I2464" s="185"/>
      <c r="J2464" s="185"/>
      <c r="K2464" s="186" t="s">
        <v>4</v>
      </c>
      <c r="L2464" s="48"/>
      <c r="M2464" s="183" t="s">
        <v>5</v>
      </c>
      <c r="N2464" s="184"/>
      <c r="O2464" s="185"/>
      <c r="P2464" s="185"/>
      <c r="Q2464" s="185"/>
      <c r="R2464" s="185"/>
      <c r="S2464" s="185"/>
      <c r="T2464" s="159" t="s">
        <v>6</v>
      </c>
      <c r="U2464" s="161" t="s">
        <v>7</v>
      </c>
      <c r="V2464" s="234" t="s">
        <v>879</v>
      </c>
    </row>
    <row r="2465" spans="1:22" ht="25" x14ac:dyDescent="0.35">
      <c r="A2465" s="177"/>
      <c r="B2465" s="179"/>
      <c r="C2465" s="181"/>
      <c r="D2465" s="163" t="s">
        <v>8</v>
      </c>
      <c r="E2465" s="165" t="s">
        <v>9</v>
      </c>
      <c r="F2465" s="167" t="s">
        <v>10</v>
      </c>
      <c r="G2465" s="169" t="s">
        <v>310</v>
      </c>
      <c r="H2465" s="170"/>
      <c r="I2465" s="170"/>
      <c r="J2465" s="171"/>
      <c r="K2465" s="187"/>
      <c r="L2465" s="49" t="s">
        <v>11</v>
      </c>
      <c r="M2465" s="172" t="s">
        <v>8</v>
      </c>
      <c r="N2465" s="174" t="s">
        <v>12</v>
      </c>
      <c r="O2465" s="167" t="s">
        <v>10</v>
      </c>
      <c r="P2465" s="169" t="s">
        <v>310</v>
      </c>
      <c r="Q2465" s="170"/>
      <c r="R2465" s="170"/>
      <c r="S2465" s="171"/>
      <c r="T2465" s="159"/>
      <c r="U2465" s="161"/>
      <c r="V2465" s="235"/>
    </row>
    <row r="2466" spans="1:22" ht="15" thickBot="1" x14ac:dyDescent="0.4">
      <c r="A2466" s="178"/>
      <c r="B2466" s="180"/>
      <c r="C2466" s="182"/>
      <c r="D2466" s="164"/>
      <c r="E2466" s="166"/>
      <c r="F2466" s="168"/>
      <c r="G2466" s="50" t="s">
        <v>13</v>
      </c>
      <c r="H2466" s="51" t="s">
        <v>14</v>
      </c>
      <c r="I2466" s="52" t="s">
        <v>15</v>
      </c>
      <c r="J2466" s="53">
        <v>0</v>
      </c>
      <c r="K2466" s="188"/>
      <c r="L2466" s="54"/>
      <c r="M2466" s="173"/>
      <c r="N2466" s="175"/>
      <c r="O2466" s="176"/>
      <c r="P2466" s="50" t="s">
        <v>13</v>
      </c>
      <c r="Q2466" s="51" t="s">
        <v>14</v>
      </c>
      <c r="R2466" s="52" t="s">
        <v>15</v>
      </c>
      <c r="S2466" s="53">
        <v>0</v>
      </c>
      <c r="T2466" s="160"/>
      <c r="U2466" s="162"/>
      <c r="V2466" s="236"/>
    </row>
    <row r="2467" spans="1:22" x14ac:dyDescent="0.35">
      <c r="A2467" s="56"/>
      <c r="B2467" s="57"/>
      <c r="C2467" s="58"/>
      <c r="D2467" s="59"/>
      <c r="E2467" s="60"/>
      <c r="F2467" s="60"/>
      <c r="G2467" s="61"/>
      <c r="H2467" s="62"/>
      <c r="I2467" s="63"/>
      <c r="J2467" s="64"/>
      <c r="K2467" s="65"/>
      <c r="L2467" s="65"/>
      <c r="M2467" s="59"/>
      <c r="N2467" s="60"/>
      <c r="O2467" s="60"/>
      <c r="P2467" s="61"/>
      <c r="Q2467" s="62"/>
      <c r="R2467" s="63"/>
      <c r="S2467" s="64"/>
      <c r="T2467" s="14"/>
      <c r="U2467" s="15"/>
      <c r="V2467" s="237"/>
    </row>
    <row r="2468" spans="1:22" x14ac:dyDescent="0.35">
      <c r="A2468" s="131">
        <v>1</v>
      </c>
      <c r="B2468" s="131">
        <v>121</v>
      </c>
      <c r="C2468" s="134"/>
      <c r="D2468" s="157">
        <v>250</v>
      </c>
      <c r="E2468" s="982" t="s">
        <v>1671</v>
      </c>
      <c r="F2468" s="67">
        <v>3</v>
      </c>
      <c r="G2468" s="47">
        <v>0</v>
      </c>
      <c r="H2468" s="47">
        <v>0</v>
      </c>
      <c r="I2468" s="47">
        <v>0</v>
      </c>
      <c r="J2468" s="47">
        <v>0</v>
      </c>
      <c r="K2468" s="47">
        <f>((SUM(H2470:H2481)*H2469)+(SUM(G2470:G2481)*G2469)+(SUM(I2470:I2481)*I2469))/1000</f>
        <v>0</v>
      </c>
      <c r="L2468" s="47">
        <f>K2468*100/D2468</f>
        <v>0</v>
      </c>
      <c r="M2468" s="136"/>
      <c r="N2468" s="66"/>
      <c r="O2468" s="67"/>
      <c r="P2468" s="47"/>
      <c r="Q2468" s="47"/>
      <c r="R2468" s="47"/>
      <c r="S2468" s="47"/>
      <c r="T2468" s="47">
        <f>((SUM(Q2470:Q2481)*Q2469)+(SUM(P2470:P2481)*P2469)+(SUM(R2470:R2481)*R2469))/1000</f>
        <v>0</v>
      </c>
      <c r="U2468" s="47" t="e">
        <f>T2468*100/M2468</f>
        <v>#DIV/0!</v>
      </c>
      <c r="V2468" s="68" t="s">
        <v>924</v>
      </c>
    </row>
    <row r="2469" spans="1:22" x14ac:dyDescent="0.35">
      <c r="A2469" s="132"/>
      <c r="B2469" s="133"/>
      <c r="C2469" s="135"/>
      <c r="D2469" s="158"/>
      <c r="E2469" s="69" t="s">
        <v>17</v>
      </c>
      <c r="F2469" s="70"/>
      <c r="G2469" s="71">
        <v>232</v>
      </c>
      <c r="H2469" s="71">
        <v>231</v>
      </c>
      <c r="I2469" s="71">
        <v>232</v>
      </c>
      <c r="J2469" s="71">
        <v>407</v>
      </c>
      <c r="K2469" s="47"/>
      <c r="L2469" s="47"/>
      <c r="M2469" s="133"/>
      <c r="N2469" s="69"/>
      <c r="O2469" s="70"/>
      <c r="P2469" s="71"/>
      <c r="Q2469" s="71"/>
      <c r="R2469" s="71"/>
      <c r="S2469" s="47"/>
      <c r="T2469" s="76"/>
      <c r="U2469" s="73"/>
      <c r="V2469" s="68"/>
    </row>
    <row r="2470" spans="1:22" x14ac:dyDescent="0.35">
      <c r="A2470" s="132"/>
      <c r="B2470" s="133"/>
      <c r="C2470" s="135"/>
      <c r="D2470" s="158"/>
      <c r="E2470" s="844" t="s">
        <v>940</v>
      </c>
      <c r="F2470" s="75"/>
      <c r="G2470" s="47"/>
      <c r="H2470" s="47"/>
      <c r="I2470" s="47"/>
      <c r="J2470" s="47"/>
      <c r="K2470" s="47"/>
      <c r="L2470" s="47"/>
      <c r="M2470" s="133"/>
      <c r="N2470" s="74"/>
      <c r="O2470" s="75"/>
      <c r="P2470" s="47"/>
      <c r="Q2470" s="47"/>
      <c r="R2470" s="47"/>
      <c r="S2470" s="47"/>
      <c r="T2470" s="76"/>
      <c r="U2470" s="73"/>
      <c r="V2470" s="68"/>
    </row>
    <row r="2471" spans="1:22" x14ac:dyDescent="0.35">
      <c r="A2471" s="132"/>
      <c r="B2471" s="133"/>
      <c r="C2471" s="135"/>
      <c r="D2471" s="158"/>
      <c r="E2471" s="851" t="s">
        <v>1672</v>
      </c>
      <c r="F2471" s="75"/>
      <c r="G2471" s="47">
        <v>0</v>
      </c>
      <c r="H2471" s="47">
        <v>0</v>
      </c>
      <c r="I2471" s="47">
        <v>0</v>
      </c>
      <c r="J2471" s="47">
        <v>0</v>
      </c>
      <c r="K2471" s="47"/>
      <c r="L2471" s="47"/>
      <c r="M2471" s="133"/>
      <c r="N2471" s="77"/>
      <c r="O2471" s="75"/>
      <c r="P2471" s="47"/>
      <c r="Q2471" s="47"/>
      <c r="R2471" s="47"/>
      <c r="S2471" s="47"/>
      <c r="T2471" s="76"/>
      <c r="U2471" s="73"/>
      <c r="V2471" s="68"/>
    </row>
    <row r="2472" spans="1:22" x14ac:dyDescent="0.35">
      <c r="A2472" s="132"/>
      <c r="B2472" s="133"/>
      <c r="C2472" s="135"/>
      <c r="D2472" s="158"/>
      <c r="E2472" s="851" t="s">
        <v>1673</v>
      </c>
      <c r="F2472" s="75"/>
      <c r="G2472" s="47">
        <v>0</v>
      </c>
      <c r="H2472" s="47">
        <v>0</v>
      </c>
      <c r="I2472" s="47">
        <v>0</v>
      </c>
      <c r="J2472" s="47">
        <v>2</v>
      </c>
      <c r="K2472" s="47"/>
      <c r="L2472" s="47"/>
      <c r="M2472" s="133"/>
      <c r="N2472" s="74"/>
      <c r="O2472" s="75"/>
      <c r="P2472" s="47"/>
      <c r="Q2472" s="47"/>
      <c r="R2472" s="47"/>
      <c r="S2472" s="47"/>
      <c r="T2472" s="76"/>
      <c r="U2472" s="73"/>
      <c r="V2472" s="68"/>
    </row>
    <row r="2473" spans="1:22" x14ac:dyDescent="0.35">
      <c r="A2473" s="132"/>
      <c r="B2473" s="133"/>
      <c r="C2473" s="135"/>
      <c r="D2473" s="158"/>
      <c r="E2473" s="949" t="s">
        <v>1183</v>
      </c>
      <c r="F2473" s="75"/>
      <c r="G2473" s="47"/>
      <c r="H2473" s="47"/>
      <c r="I2473" s="47"/>
      <c r="J2473" s="47"/>
      <c r="K2473" s="47"/>
      <c r="L2473" s="47"/>
      <c r="M2473" s="133"/>
      <c r="N2473" s="77"/>
      <c r="O2473" s="75"/>
      <c r="P2473" s="47"/>
      <c r="Q2473" s="47"/>
      <c r="R2473" s="47"/>
      <c r="S2473" s="47"/>
      <c r="T2473" s="76"/>
      <c r="U2473" s="73"/>
      <c r="V2473" s="68"/>
    </row>
    <row r="2474" spans="1:22" x14ac:dyDescent="0.35">
      <c r="A2474" s="132"/>
      <c r="B2474" s="133"/>
      <c r="C2474" s="135"/>
      <c r="D2474" s="158"/>
      <c r="E2474" s="74"/>
      <c r="F2474" s="75"/>
      <c r="G2474" s="47"/>
      <c r="H2474" s="47"/>
      <c r="I2474" s="47"/>
      <c r="J2474" s="47"/>
      <c r="K2474" s="47"/>
      <c r="L2474" s="47"/>
      <c r="M2474" s="133"/>
      <c r="N2474" s="74"/>
      <c r="O2474" s="75"/>
      <c r="P2474" s="47"/>
      <c r="Q2474" s="47"/>
      <c r="R2474" s="47"/>
      <c r="S2474" s="47"/>
      <c r="T2474" s="76"/>
      <c r="U2474" s="73"/>
      <c r="V2474" s="68"/>
    </row>
    <row r="2475" spans="1:22" x14ac:dyDescent="0.35">
      <c r="A2475" s="132"/>
      <c r="B2475" s="133"/>
      <c r="C2475" s="135"/>
      <c r="D2475" s="158"/>
      <c r="E2475" s="74"/>
      <c r="F2475" s="75"/>
      <c r="G2475" s="47"/>
      <c r="H2475" s="47"/>
      <c r="I2475" s="47"/>
      <c r="J2475" s="47"/>
      <c r="K2475" s="47"/>
      <c r="L2475" s="47"/>
      <c r="M2475" s="133"/>
      <c r="N2475" s="74"/>
      <c r="O2475" s="75"/>
      <c r="P2475" s="47"/>
      <c r="Q2475" s="47"/>
      <c r="R2475" s="47"/>
      <c r="S2475" s="47"/>
      <c r="T2475" s="76"/>
      <c r="U2475" s="73"/>
      <c r="V2475" s="68"/>
    </row>
    <row r="2476" spans="1:22" x14ac:dyDescent="0.35">
      <c r="A2476" s="132"/>
      <c r="B2476" s="133"/>
      <c r="C2476" s="135"/>
      <c r="D2476" s="158"/>
      <c r="E2476" s="74"/>
      <c r="F2476" s="75"/>
      <c r="G2476" s="47"/>
      <c r="H2476" s="47"/>
      <c r="I2476" s="47"/>
      <c r="J2476" s="47"/>
      <c r="K2476" s="47"/>
      <c r="L2476" s="47"/>
      <c r="M2476" s="133"/>
      <c r="N2476" s="74"/>
      <c r="O2476" s="75"/>
      <c r="P2476" s="47"/>
      <c r="Q2476" s="47"/>
      <c r="R2476" s="47"/>
      <c r="S2476" s="47"/>
      <c r="T2476" s="76"/>
      <c r="U2476" s="73"/>
      <c r="V2476" s="68"/>
    </row>
    <row r="2477" spans="1:22" x14ac:dyDescent="0.35">
      <c r="A2477" s="132"/>
      <c r="B2477" s="133"/>
      <c r="C2477" s="135"/>
      <c r="D2477" s="158"/>
      <c r="E2477" s="74"/>
      <c r="F2477" s="75"/>
      <c r="G2477" s="47"/>
      <c r="H2477" s="47"/>
      <c r="I2477" s="47"/>
      <c r="J2477" s="47"/>
      <c r="K2477" s="47"/>
      <c r="L2477" s="47"/>
      <c r="M2477" s="133"/>
      <c r="N2477" s="74"/>
      <c r="O2477" s="75"/>
      <c r="P2477" s="47"/>
      <c r="Q2477" s="47"/>
      <c r="R2477" s="47"/>
      <c r="S2477" s="47"/>
      <c r="T2477" s="76"/>
      <c r="U2477" s="73"/>
      <c r="V2477" s="68"/>
    </row>
    <row r="2478" spans="1:22" x14ac:dyDescent="0.35">
      <c r="A2478" s="132"/>
      <c r="B2478" s="133"/>
      <c r="C2478" s="135"/>
      <c r="D2478" s="158"/>
      <c r="E2478" s="74"/>
      <c r="F2478" s="75"/>
      <c r="G2478" s="47"/>
      <c r="H2478" s="47"/>
      <c r="I2478" s="47"/>
      <c r="J2478" s="47"/>
      <c r="K2478" s="47"/>
      <c r="L2478" s="47"/>
      <c r="M2478" s="133"/>
      <c r="N2478" s="77"/>
      <c r="O2478" s="75"/>
      <c r="P2478" s="47"/>
      <c r="Q2478" s="47"/>
      <c r="R2478" s="47"/>
      <c r="S2478" s="47"/>
      <c r="T2478" s="76"/>
      <c r="U2478" s="73"/>
      <c r="V2478" s="68"/>
    </row>
    <row r="2479" spans="1:22" x14ac:dyDescent="0.35">
      <c r="A2479" s="132"/>
      <c r="B2479" s="133"/>
      <c r="C2479" s="135"/>
      <c r="D2479" s="158"/>
      <c r="E2479" s="74"/>
      <c r="F2479" s="75"/>
      <c r="G2479" s="47"/>
      <c r="H2479" s="47"/>
      <c r="I2479" s="47"/>
      <c r="J2479" s="47"/>
      <c r="K2479" s="47"/>
      <c r="L2479" s="47"/>
      <c r="M2479" s="133"/>
      <c r="N2479" s="77"/>
      <c r="O2479" s="75"/>
      <c r="P2479" s="47"/>
      <c r="Q2479" s="47"/>
      <c r="R2479" s="47"/>
      <c r="S2479" s="47"/>
      <c r="T2479" s="76"/>
      <c r="U2479" s="73"/>
      <c r="V2479" s="68"/>
    </row>
    <row r="2480" spans="1:22" x14ac:dyDescent="0.35">
      <c r="A2480" s="132"/>
      <c r="B2480" s="133"/>
      <c r="C2480" s="135"/>
      <c r="D2480" s="158"/>
      <c r="E2480" s="74"/>
      <c r="F2480" s="75"/>
      <c r="G2480" s="47"/>
      <c r="H2480" s="47"/>
      <c r="I2480" s="47"/>
      <c r="J2480" s="47"/>
      <c r="K2480" s="47"/>
      <c r="L2480" s="47"/>
      <c r="M2480" s="133"/>
      <c r="N2480" s="77"/>
      <c r="O2480" s="75"/>
      <c r="P2480" s="47"/>
      <c r="Q2480" s="47"/>
      <c r="R2480" s="47"/>
      <c r="S2480" s="47"/>
      <c r="T2480" s="76"/>
      <c r="U2480" s="73"/>
      <c r="V2480" s="68"/>
    </row>
    <row r="2481" spans="1:22" x14ac:dyDescent="0.35">
      <c r="A2481" s="132"/>
      <c r="B2481" s="133"/>
      <c r="C2481" s="135"/>
      <c r="D2481" s="158"/>
      <c r="E2481" s="74"/>
      <c r="F2481" s="75"/>
      <c r="G2481" s="47"/>
      <c r="H2481" s="47"/>
      <c r="I2481" s="47"/>
      <c r="J2481" s="47"/>
      <c r="K2481" s="47"/>
      <c r="L2481" s="47"/>
      <c r="M2481" s="133"/>
      <c r="N2481" s="87"/>
      <c r="O2481" s="75"/>
      <c r="P2481" s="47"/>
      <c r="Q2481" s="47"/>
      <c r="R2481" s="47"/>
      <c r="S2481" s="47"/>
      <c r="T2481" s="88"/>
      <c r="U2481" s="73"/>
      <c r="V2481" s="68"/>
    </row>
    <row r="2483" spans="1:22" x14ac:dyDescent="0.35">
      <c r="A2483" s="177" t="s">
        <v>0</v>
      </c>
      <c r="B2483" s="179" t="s">
        <v>1</v>
      </c>
      <c r="C2483" s="181" t="s">
        <v>2</v>
      </c>
      <c r="D2483" s="183" t="s">
        <v>3</v>
      </c>
      <c r="E2483" s="184"/>
      <c r="F2483" s="185"/>
      <c r="G2483" s="185"/>
      <c r="H2483" s="185"/>
      <c r="I2483" s="185"/>
      <c r="J2483" s="185"/>
      <c r="K2483" s="186" t="s">
        <v>4</v>
      </c>
      <c r="L2483" s="48"/>
      <c r="M2483" s="183" t="s">
        <v>5</v>
      </c>
      <c r="N2483" s="184"/>
      <c r="O2483" s="185"/>
      <c r="P2483" s="185"/>
      <c r="Q2483" s="185"/>
      <c r="R2483" s="185"/>
      <c r="S2483" s="185"/>
      <c r="T2483" s="159" t="s">
        <v>6</v>
      </c>
      <c r="U2483" s="161" t="s">
        <v>7</v>
      </c>
      <c r="V2483" s="234" t="s">
        <v>879</v>
      </c>
    </row>
    <row r="2484" spans="1:22" ht="25" x14ac:dyDescent="0.35">
      <c r="A2484" s="177"/>
      <c r="B2484" s="179"/>
      <c r="C2484" s="181"/>
      <c r="D2484" s="163" t="s">
        <v>8</v>
      </c>
      <c r="E2484" s="165" t="s">
        <v>9</v>
      </c>
      <c r="F2484" s="167" t="s">
        <v>10</v>
      </c>
      <c r="G2484" s="169" t="s">
        <v>880</v>
      </c>
      <c r="H2484" s="170"/>
      <c r="I2484" s="170"/>
      <c r="J2484" s="171"/>
      <c r="K2484" s="187"/>
      <c r="L2484" s="49" t="s">
        <v>11</v>
      </c>
      <c r="M2484" s="172" t="s">
        <v>8</v>
      </c>
      <c r="N2484" s="174" t="s">
        <v>12</v>
      </c>
      <c r="O2484" s="167" t="s">
        <v>10</v>
      </c>
      <c r="P2484" s="169" t="s">
        <v>880</v>
      </c>
      <c r="Q2484" s="170"/>
      <c r="R2484" s="170"/>
      <c r="S2484" s="171"/>
      <c r="T2484" s="159"/>
      <c r="U2484" s="161"/>
      <c r="V2484" s="235"/>
    </row>
    <row r="2485" spans="1:22" ht="15" thickBot="1" x14ac:dyDescent="0.4">
      <c r="A2485" s="178"/>
      <c r="B2485" s="180"/>
      <c r="C2485" s="182"/>
      <c r="D2485" s="164"/>
      <c r="E2485" s="166"/>
      <c r="F2485" s="168"/>
      <c r="G2485" s="50" t="s">
        <v>13</v>
      </c>
      <c r="H2485" s="51" t="s">
        <v>14</v>
      </c>
      <c r="I2485" s="52" t="s">
        <v>15</v>
      </c>
      <c r="J2485" s="53">
        <v>0</v>
      </c>
      <c r="K2485" s="188"/>
      <c r="L2485" s="54"/>
      <c r="M2485" s="173"/>
      <c r="N2485" s="175"/>
      <c r="O2485" s="176"/>
      <c r="P2485" s="50" t="s">
        <v>13</v>
      </c>
      <c r="Q2485" s="51" t="s">
        <v>14</v>
      </c>
      <c r="R2485" s="52" t="s">
        <v>15</v>
      </c>
      <c r="S2485" s="53">
        <v>0</v>
      </c>
      <c r="T2485" s="160"/>
      <c r="U2485" s="162"/>
      <c r="V2485" s="236"/>
    </row>
    <row r="2486" spans="1:22" x14ac:dyDescent="0.35">
      <c r="A2486" s="56"/>
      <c r="B2486" s="57"/>
      <c r="C2486" s="58"/>
      <c r="D2486" s="59"/>
      <c r="E2486" s="60"/>
      <c r="F2486" s="60"/>
      <c r="G2486" s="61"/>
      <c r="H2486" s="62"/>
      <c r="I2486" s="63"/>
      <c r="J2486" s="64"/>
      <c r="K2486" s="65"/>
      <c r="L2486" s="65"/>
      <c r="M2486" s="59"/>
      <c r="N2486" s="60"/>
      <c r="O2486" s="60"/>
      <c r="P2486" s="61"/>
      <c r="Q2486" s="62"/>
      <c r="R2486" s="63"/>
      <c r="S2486" s="64"/>
      <c r="T2486" s="14"/>
      <c r="U2486" s="15"/>
      <c r="V2486" s="237"/>
    </row>
    <row r="2487" spans="1:22" x14ac:dyDescent="0.35">
      <c r="A2487" s="131">
        <v>1</v>
      </c>
      <c r="B2487" s="131">
        <v>122</v>
      </c>
      <c r="C2487" s="134"/>
      <c r="D2487" s="157">
        <v>400</v>
      </c>
      <c r="E2487" s="66"/>
      <c r="F2487" s="67"/>
      <c r="G2487" s="47"/>
      <c r="H2487" s="47"/>
      <c r="I2487" s="47"/>
      <c r="J2487" s="47"/>
      <c r="K2487" s="47">
        <f>((SUM(H2489:H2500)*H2488)+(SUM(G2489:G2500)*G2488)+(SUM(I2489:I2500)*I2488))/1000</f>
        <v>158.672</v>
      </c>
      <c r="L2487" s="47">
        <f>K2487*100/D2487</f>
        <v>39.667999999999999</v>
      </c>
      <c r="M2487" s="157">
        <v>250</v>
      </c>
      <c r="N2487" s="66"/>
      <c r="O2487" s="67"/>
      <c r="P2487" s="47"/>
      <c r="Q2487" s="47"/>
      <c r="R2487" s="47"/>
      <c r="S2487" s="47"/>
      <c r="T2487" s="47">
        <f>((SUM(Q2489:Q2500)*Q2488)+(SUM(P2489:P2500)*P2488)+(SUM(R2489:R2500)*R2488))/1000</f>
        <v>75.323999999999998</v>
      </c>
      <c r="U2487" s="47">
        <f>T2487*100/M2487</f>
        <v>30.1296</v>
      </c>
      <c r="V2487" s="68"/>
    </row>
    <row r="2488" spans="1:22" ht="15" thickBot="1" x14ac:dyDescent="0.4">
      <c r="A2488" s="132"/>
      <c r="B2488" s="133"/>
      <c r="C2488" s="135"/>
      <c r="D2488" s="158"/>
      <c r="E2488" s="69" t="s">
        <v>17</v>
      </c>
      <c r="F2488" s="70"/>
      <c r="G2488" s="71">
        <v>238</v>
      </c>
      <c r="H2488" s="71">
        <v>229</v>
      </c>
      <c r="I2488" s="71">
        <v>230</v>
      </c>
      <c r="J2488" s="71">
        <v>403</v>
      </c>
      <c r="K2488" s="47"/>
      <c r="L2488" s="47"/>
      <c r="M2488" s="158"/>
      <c r="N2488" s="69" t="s">
        <v>17</v>
      </c>
      <c r="O2488" s="70"/>
      <c r="P2488" s="71">
        <v>229</v>
      </c>
      <c r="Q2488" s="71">
        <v>235</v>
      </c>
      <c r="R2488" s="71">
        <v>233</v>
      </c>
      <c r="S2488" s="71">
        <v>401</v>
      </c>
      <c r="T2488" s="47"/>
      <c r="U2488" s="47"/>
      <c r="V2488" s="68"/>
    </row>
    <row r="2489" spans="1:22" ht="15" thickBot="1" x14ac:dyDescent="0.4">
      <c r="A2489" s="132"/>
      <c r="B2489" s="133"/>
      <c r="C2489" s="135"/>
      <c r="D2489" s="158"/>
      <c r="E2489" s="828" t="s">
        <v>1674</v>
      </c>
      <c r="F2489" s="75"/>
      <c r="G2489" s="829">
        <v>29</v>
      </c>
      <c r="H2489" s="829">
        <v>25</v>
      </c>
      <c r="I2489" s="829">
        <v>22</v>
      </c>
      <c r="J2489" s="829">
        <v>9</v>
      </c>
      <c r="K2489" s="47"/>
      <c r="L2489" s="47"/>
      <c r="M2489" s="158"/>
      <c r="N2489" s="828" t="s">
        <v>1675</v>
      </c>
      <c r="O2489" s="75"/>
      <c r="P2489" s="829"/>
      <c r="Q2489" s="829"/>
      <c r="R2489" s="829"/>
      <c r="S2489" s="829"/>
      <c r="T2489" s="47"/>
      <c r="U2489" s="47"/>
      <c r="V2489" s="68"/>
    </row>
    <row r="2490" spans="1:22" ht="15" thickBot="1" x14ac:dyDescent="0.4">
      <c r="A2490" s="132"/>
      <c r="B2490" s="133"/>
      <c r="C2490" s="135"/>
      <c r="D2490" s="158"/>
      <c r="E2490" s="828" t="s">
        <v>1676</v>
      </c>
      <c r="F2490" s="75"/>
      <c r="G2490" s="89">
        <v>6</v>
      </c>
      <c r="H2490" s="89">
        <v>12</v>
      </c>
      <c r="I2490" s="89">
        <v>10</v>
      </c>
      <c r="J2490" s="89">
        <v>6</v>
      </c>
      <c r="K2490" s="47"/>
      <c r="L2490" s="47"/>
      <c r="M2490" s="158"/>
      <c r="N2490" s="828" t="s">
        <v>1677</v>
      </c>
      <c r="O2490" s="75"/>
      <c r="P2490" s="89"/>
      <c r="Q2490" s="89"/>
      <c r="R2490" s="89"/>
      <c r="S2490" s="89"/>
      <c r="T2490" s="47"/>
      <c r="U2490" s="47"/>
      <c r="V2490" s="68"/>
    </row>
    <row r="2491" spans="1:22" ht="15" thickBot="1" x14ac:dyDescent="0.4">
      <c r="A2491" s="132"/>
      <c r="B2491" s="133"/>
      <c r="C2491" s="135"/>
      <c r="D2491" s="158"/>
      <c r="E2491" s="828" t="s">
        <v>1678</v>
      </c>
      <c r="F2491" s="75"/>
      <c r="G2491" s="89">
        <v>2</v>
      </c>
      <c r="H2491" s="89">
        <v>2</v>
      </c>
      <c r="I2491" s="89">
        <v>1</v>
      </c>
      <c r="J2491" s="89">
        <v>1</v>
      </c>
      <c r="K2491" s="47"/>
      <c r="L2491" s="47"/>
      <c r="M2491" s="158"/>
      <c r="N2491" s="828" t="s">
        <v>1679</v>
      </c>
      <c r="O2491" s="75"/>
      <c r="P2491" s="89">
        <v>26</v>
      </c>
      <c r="Q2491" s="89">
        <v>20</v>
      </c>
      <c r="R2491" s="89">
        <v>20</v>
      </c>
      <c r="S2491" s="89">
        <v>5</v>
      </c>
      <c r="T2491" s="47"/>
      <c r="U2491" s="47"/>
      <c r="V2491" s="68"/>
    </row>
    <row r="2492" spans="1:22" ht="15" thickBot="1" x14ac:dyDescent="0.4">
      <c r="A2492" s="132"/>
      <c r="B2492" s="133"/>
      <c r="C2492" s="135"/>
      <c r="D2492" s="158"/>
      <c r="E2492" s="828" t="s">
        <v>1680</v>
      </c>
      <c r="F2492" s="75"/>
      <c r="G2492" s="89">
        <v>38</v>
      </c>
      <c r="H2492" s="89">
        <v>50</v>
      </c>
      <c r="I2492" s="89">
        <v>35</v>
      </c>
      <c r="J2492" s="89">
        <v>11</v>
      </c>
      <c r="K2492" s="47"/>
      <c r="L2492" s="47"/>
      <c r="M2492" s="158"/>
      <c r="N2492" s="828" t="s">
        <v>1681</v>
      </c>
      <c r="O2492" s="75"/>
      <c r="P2492" s="89"/>
      <c r="Q2492" s="89"/>
      <c r="R2492" s="89"/>
      <c r="S2492" s="89"/>
      <c r="T2492" s="47"/>
      <c r="U2492" s="47"/>
      <c r="V2492" s="68"/>
    </row>
    <row r="2493" spans="1:22" ht="15" thickBot="1" x14ac:dyDescent="0.4">
      <c r="A2493" s="132"/>
      <c r="B2493" s="133"/>
      <c r="C2493" s="135"/>
      <c r="D2493" s="158"/>
      <c r="E2493" s="828" t="s">
        <v>1682</v>
      </c>
      <c r="F2493" s="75"/>
      <c r="G2493" s="89">
        <v>37</v>
      </c>
      <c r="H2493" s="89">
        <v>66</v>
      </c>
      <c r="I2493" s="89">
        <v>59</v>
      </c>
      <c r="J2493" s="89">
        <v>1</v>
      </c>
      <c r="K2493" s="47"/>
      <c r="L2493" s="47"/>
      <c r="M2493" s="158"/>
      <c r="N2493" s="828" t="s">
        <v>1683</v>
      </c>
      <c r="O2493" s="75"/>
      <c r="P2493" s="829">
        <v>19</v>
      </c>
      <c r="Q2493" s="829">
        <v>22</v>
      </c>
      <c r="R2493" s="829">
        <v>26</v>
      </c>
      <c r="S2493" s="829">
        <v>3</v>
      </c>
      <c r="T2493" s="47"/>
      <c r="U2493" s="47"/>
      <c r="V2493" s="68"/>
    </row>
    <row r="2494" spans="1:22" ht="15" thickBot="1" x14ac:dyDescent="0.4">
      <c r="A2494" s="132"/>
      <c r="B2494" s="133"/>
      <c r="C2494" s="135"/>
      <c r="D2494" s="158"/>
      <c r="E2494" s="828" t="s">
        <v>1684</v>
      </c>
      <c r="F2494" s="75"/>
      <c r="G2494" s="89">
        <v>28</v>
      </c>
      <c r="H2494" s="89">
        <v>28</v>
      </c>
      <c r="I2494" s="89">
        <v>24</v>
      </c>
      <c r="J2494" s="89">
        <v>11</v>
      </c>
      <c r="K2494" s="47"/>
      <c r="L2494" s="47"/>
      <c r="M2494" s="158"/>
      <c r="N2494" s="828" t="s">
        <v>1685</v>
      </c>
      <c r="O2494" s="75"/>
      <c r="P2494" s="89">
        <v>3</v>
      </c>
      <c r="Q2494" s="89">
        <v>0</v>
      </c>
      <c r="R2494" s="89">
        <v>2</v>
      </c>
      <c r="S2494" s="89">
        <v>1</v>
      </c>
      <c r="T2494" s="47"/>
      <c r="U2494" s="47"/>
      <c r="V2494" s="68"/>
    </row>
    <row r="2495" spans="1:22" ht="15" thickBot="1" x14ac:dyDescent="0.4">
      <c r="A2495" s="132"/>
      <c r="B2495" s="133"/>
      <c r="C2495" s="135"/>
      <c r="D2495" s="158"/>
      <c r="E2495" s="828" t="s">
        <v>1686</v>
      </c>
      <c r="F2495" s="75"/>
      <c r="G2495" s="89"/>
      <c r="H2495" s="89"/>
      <c r="I2495" s="89"/>
      <c r="J2495" s="89"/>
      <c r="K2495" s="47"/>
      <c r="L2495" s="47"/>
      <c r="M2495" s="158"/>
      <c r="N2495" s="828" t="s">
        <v>1687</v>
      </c>
      <c r="O2495" s="75"/>
      <c r="P2495" s="89">
        <v>39</v>
      </c>
      <c r="Q2495" s="89">
        <v>44</v>
      </c>
      <c r="R2495" s="89">
        <v>43</v>
      </c>
      <c r="S2495" s="89">
        <v>8</v>
      </c>
      <c r="T2495" s="47"/>
      <c r="U2495" s="47"/>
      <c r="V2495" s="68"/>
    </row>
    <row r="2496" spans="1:22" ht="15" thickBot="1" x14ac:dyDescent="0.4">
      <c r="A2496" s="132"/>
      <c r="B2496" s="133"/>
      <c r="C2496" s="135"/>
      <c r="D2496" s="158"/>
      <c r="E2496" s="828" t="s">
        <v>1688</v>
      </c>
      <c r="F2496" s="75"/>
      <c r="G2496" s="89">
        <v>9</v>
      </c>
      <c r="H2496" s="89">
        <v>10</v>
      </c>
      <c r="I2496" s="89">
        <v>9</v>
      </c>
      <c r="J2496" s="89">
        <v>4</v>
      </c>
      <c r="K2496" s="47"/>
      <c r="L2496" s="47"/>
      <c r="M2496" s="158"/>
      <c r="N2496" s="828" t="s">
        <v>1689</v>
      </c>
      <c r="O2496" s="75"/>
      <c r="P2496" s="89">
        <v>14</v>
      </c>
      <c r="Q2496" s="89">
        <v>32</v>
      </c>
      <c r="R2496" s="89">
        <v>14</v>
      </c>
      <c r="S2496" s="89">
        <v>13</v>
      </c>
      <c r="T2496" s="47"/>
      <c r="U2496" s="47"/>
      <c r="V2496" s="68"/>
    </row>
    <row r="2497" spans="1:22" ht="15" thickBot="1" x14ac:dyDescent="0.4">
      <c r="A2497" s="132"/>
      <c r="B2497" s="133"/>
      <c r="C2497" s="135"/>
      <c r="D2497" s="158"/>
      <c r="E2497" s="828" t="s">
        <v>1690</v>
      </c>
      <c r="F2497" s="75"/>
      <c r="G2497" s="89">
        <v>20</v>
      </c>
      <c r="H2497" s="89">
        <v>20</v>
      </c>
      <c r="I2497" s="89">
        <v>15</v>
      </c>
      <c r="J2497" s="89">
        <v>0</v>
      </c>
      <c r="K2497" s="47"/>
      <c r="L2497" s="47"/>
      <c r="M2497" s="158"/>
      <c r="N2497" s="74"/>
      <c r="O2497" s="75"/>
      <c r="P2497" s="47"/>
      <c r="Q2497" s="47"/>
      <c r="R2497" s="47"/>
      <c r="S2497" s="47"/>
      <c r="T2497" s="47"/>
      <c r="U2497" s="47"/>
      <c r="V2497" s="68"/>
    </row>
    <row r="2498" spans="1:22" ht="15" thickBot="1" x14ac:dyDescent="0.4">
      <c r="A2498" s="132"/>
      <c r="B2498" s="133"/>
      <c r="C2498" s="135"/>
      <c r="D2498" s="158"/>
      <c r="E2498" s="828" t="s">
        <v>1691</v>
      </c>
      <c r="F2498" s="75"/>
      <c r="G2498" s="89">
        <v>19</v>
      </c>
      <c r="H2498" s="89">
        <v>43</v>
      </c>
      <c r="I2498" s="89">
        <v>36</v>
      </c>
      <c r="J2498" s="89">
        <v>25</v>
      </c>
      <c r="K2498" s="47"/>
      <c r="L2498" s="47"/>
      <c r="M2498" s="158"/>
      <c r="N2498" s="74"/>
      <c r="O2498" s="75"/>
      <c r="P2498" s="47"/>
      <c r="Q2498" s="47"/>
      <c r="R2498" s="47"/>
      <c r="S2498" s="47"/>
      <c r="T2498" s="47"/>
      <c r="U2498" s="47"/>
      <c r="V2498" s="68"/>
    </row>
    <row r="2499" spans="1:22" x14ac:dyDescent="0.35">
      <c r="A2499" s="132"/>
      <c r="B2499" s="133"/>
      <c r="C2499" s="135"/>
      <c r="D2499" s="158"/>
      <c r="E2499" s="828" t="s">
        <v>1692</v>
      </c>
      <c r="F2499" s="75"/>
      <c r="G2499" s="89">
        <v>14</v>
      </c>
      <c r="H2499" s="89">
        <v>8</v>
      </c>
      <c r="I2499" s="89">
        <v>7</v>
      </c>
      <c r="J2499" s="89">
        <v>0</v>
      </c>
      <c r="K2499" s="47"/>
      <c r="L2499" s="47"/>
      <c r="M2499" s="158"/>
      <c r="N2499" s="74"/>
      <c r="O2499" s="75"/>
      <c r="P2499" s="47"/>
      <c r="Q2499" s="47"/>
      <c r="R2499" s="47"/>
      <c r="S2499" s="47"/>
      <c r="T2499" s="47"/>
      <c r="U2499" s="47"/>
      <c r="V2499" s="68"/>
    </row>
    <row r="2500" spans="1:22" x14ac:dyDescent="0.35">
      <c r="A2500" s="132"/>
      <c r="B2500" s="133"/>
      <c r="C2500" s="135"/>
      <c r="D2500" s="158"/>
      <c r="E2500" s="74"/>
      <c r="F2500" s="75"/>
      <c r="G2500" s="47"/>
      <c r="H2500" s="47"/>
      <c r="I2500" s="47"/>
      <c r="J2500" s="47"/>
      <c r="K2500" s="47"/>
      <c r="L2500" s="47"/>
      <c r="M2500" s="158"/>
      <c r="N2500" s="74"/>
      <c r="O2500" s="75"/>
      <c r="P2500" s="47"/>
      <c r="Q2500" s="47"/>
      <c r="R2500" s="47"/>
      <c r="S2500" s="47"/>
      <c r="T2500" s="47"/>
      <c r="U2500" s="47"/>
      <c r="V2500" s="68"/>
    </row>
    <row r="2502" spans="1:22" x14ac:dyDescent="0.35">
      <c r="A2502" s="177" t="s">
        <v>0</v>
      </c>
      <c r="B2502" s="179" t="s">
        <v>1</v>
      </c>
      <c r="C2502" s="181" t="s">
        <v>2</v>
      </c>
      <c r="D2502" s="183" t="s">
        <v>3</v>
      </c>
      <c r="E2502" s="184"/>
      <c r="F2502" s="185"/>
      <c r="G2502" s="185"/>
      <c r="H2502" s="185"/>
      <c r="I2502" s="185"/>
      <c r="J2502" s="185"/>
      <c r="K2502" s="186" t="s">
        <v>4</v>
      </c>
      <c r="L2502" s="48"/>
      <c r="M2502" s="183" t="s">
        <v>5</v>
      </c>
      <c r="N2502" s="184"/>
      <c r="O2502" s="185"/>
      <c r="P2502" s="185"/>
      <c r="Q2502" s="185"/>
      <c r="R2502" s="185"/>
      <c r="S2502" s="185"/>
      <c r="T2502" s="159" t="s">
        <v>6</v>
      </c>
      <c r="U2502" s="161" t="s">
        <v>7</v>
      </c>
      <c r="V2502" s="234" t="s">
        <v>879</v>
      </c>
    </row>
    <row r="2503" spans="1:22" ht="25" x14ac:dyDescent="0.35">
      <c r="A2503" s="177"/>
      <c r="B2503" s="179"/>
      <c r="C2503" s="181"/>
      <c r="D2503" s="163" t="s">
        <v>8</v>
      </c>
      <c r="E2503" s="165" t="s">
        <v>9</v>
      </c>
      <c r="F2503" s="167" t="s">
        <v>10</v>
      </c>
      <c r="G2503" s="169" t="s">
        <v>880</v>
      </c>
      <c r="H2503" s="170"/>
      <c r="I2503" s="170"/>
      <c r="J2503" s="171"/>
      <c r="K2503" s="187"/>
      <c r="L2503" s="49" t="s">
        <v>11</v>
      </c>
      <c r="M2503" s="172" t="s">
        <v>8</v>
      </c>
      <c r="N2503" s="174" t="s">
        <v>12</v>
      </c>
      <c r="O2503" s="167" t="s">
        <v>10</v>
      </c>
      <c r="P2503" s="169" t="s">
        <v>880</v>
      </c>
      <c r="Q2503" s="170"/>
      <c r="R2503" s="170"/>
      <c r="S2503" s="171"/>
      <c r="T2503" s="159"/>
      <c r="U2503" s="161"/>
      <c r="V2503" s="235"/>
    </row>
    <row r="2504" spans="1:22" ht="15" thickBot="1" x14ac:dyDescent="0.4">
      <c r="A2504" s="178"/>
      <c r="B2504" s="180"/>
      <c r="C2504" s="182"/>
      <c r="D2504" s="164"/>
      <c r="E2504" s="166"/>
      <c r="F2504" s="168"/>
      <c r="G2504" s="50" t="s">
        <v>13</v>
      </c>
      <c r="H2504" s="51" t="s">
        <v>14</v>
      </c>
      <c r="I2504" s="52" t="s">
        <v>15</v>
      </c>
      <c r="J2504" s="53">
        <v>0</v>
      </c>
      <c r="K2504" s="188"/>
      <c r="L2504" s="54"/>
      <c r="M2504" s="173"/>
      <c r="N2504" s="175"/>
      <c r="O2504" s="176"/>
      <c r="P2504" s="50" t="s">
        <v>13</v>
      </c>
      <c r="Q2504" s="51" t="s">
        <v>14</v>
      </c>
      <c r="R2504" s="52" t="s">
        <v>15</v>
      </c>
      <c r="S2504" s="53">
        <v>0</v>
      </c>
      <c r="T2504" s="160"/>
      <c r="U2504" s="162"/>
      <c r="V2504" s="236"/>
    </row>
    <row r="2505" spans="1:22" x14ac:dyDescent="0.35">
      <c r="A2505" s="56"/>
      <c r="B2505" s="57"/>
      <c r="C2505" s="58"/>
      <c r="D2505" s="59"/>
      <c r="E2505" s="60"/>
      <c r="F2505" s="60"/>
      <c r="G2505" s="61"/>
      <c r="H2505" s="62"/>
      <c r="I2505" s="63"/>
      <c r="J2505" s="64"/>
      <c r="K2505" s="65"/>
      <c r="L2505" s="65"/>
      <c r="M2505" s="59"/>
      <c r="N2505" s="60"/>
      <c r="O2505" s="60"/>
      <c r="P2505" s="61"/>
      <c r="Q2505" s="62"/>
      <c r="R2505" s="63"/>
      <c r="S2505" s="64"/>
      <c r="T2505" s="14"/>
      <c r="U2505" s="15"/>
      <c r="V2505" s="237"/>
    </row>
    <row r="2506" spans="1:22" ht="15" thickBot="1" x14ac:dyDescent="0.4">
      <c r="A2506" s="131">
        <v>1</v>
      </c>
      <c r="B2506" s="131">
        <v>123</v>
      </c>
      <c r="C2506" s="134"/>
      <c r="D2506" s="136">
        <v>630</v>
      </c>
      <c r="E2506" s="66"/>
      <c r="F2506" s="67"/>
      <c r="G2506" s="47"/>
      <c r="H2506" s="47"/>
      <c r="I2506" s="47"/>
      <c r="J2506" s="47"/>
      <c r="K2506" s="47">
        <f>((SUM(H2508:H2537)*H2507)+(SUM(G2508:G2537)*G2507)+(SUM(I2508:I2537)*I2507))/1000</f>
        <v>105.938</v>
      </c>
      <c r="L2506" s="47">
        <f>K2506*100/D2506</f>
        <v>16.815555555555559</v>
      </c>
      <c r="M2506" s="157">
        <v>400</v>
      </c>
      <c r="N2506" s="66"/>
      <c r="O2506" s="67"/>
      <c r="P2506" s="47"/>
      <c r="Q2506" s="47"/>
      <c r="R2506" s="47"/>
      <c r="S2506" s="47"/>
      <c r="T2506" s="47">
        <f>((SUM(Q2508:Q2537)*Q2507)+(SUM(P2508:P2537)*P2507)+(SUM(R2508:R2537)*R2507))/1000</f>
        <v>101.04300000000001</v>
      </c>
      <c r="U2506" s="47">
        <f>T2506*100/M2506</f>
        <v>25.260750000000002</v>
      </c>
      <c r="V2506" s="68"/>
    </row>
    <row r="2507" spans="1:22" ht="15" thickBot="1" x14ac:dyDescent="0.4">
      <c r="A2507" s="132"/>
      <c r="B2507" s="133"/>
      <c r="C2507" s="135"/>
      <c r="D2507" s="133"/>
      <c r="E2507" s="69" t="s">
        <v>17</v>
      </c>
      <c r="F2507" s="70"/>
      <c r="G2507" s="835">
        <v>235</v>
      </c>
      <c r="H2507" s="835">
        <v>237</v>
      </c>
      <c r="I2507" s="835">
        <v>243</v>
      </c>
      <c r="J2507" s="835">
        <v>414</v>
      </c>
      <c r="K2507" s="47"/>
      <c r="L2507" s="47"/>
      <c r="M2507" s="158"/>
      <c r="N2507" s="69"/>
      <c r="O2507" s="70"/>
      <c r="P2507" s="983">
        <v>228</v>
      </c>
      <c r="Q2507" s="983">
        <v>227</v>
      </c>
      <c r="R2507" s="983">
        <v>228</v>
      </c>
      <c r="S2507" s="983">
        <v>356</v>
      </c>
      <c r="T2507" s="76"/>
      <c r="U2507" s="73"/>
      <c r="V2507" s="68"/>
    </row>
    <row r="2508" spans="1:22" ht="15" thickBot="1" x14ac:dyDescent="0.4">
      <c r="A2508" s="132"/>
      <c r="B2508" s="133"/>
      <c r="C2508" s="135"/>
      <c r="D2508" s="133"/>
      <c r="E2508" s="828" t="s">
        <v>1693</v>
      </c>
      <c r="F2508" s="75"/>
      <c r="G2508" s="89">
        <v>13</v>
      </c>
      <c r="H2508" s="89">
        <v>18</v>
      </c>
      <c r="I2508" s="89">
        <v>16</v>
      </c>
      <c r="J2508" s="89">
        <v>22</v>
      </c>
      <c r="K2508" s="47"/>
      <c r="L2508" s="47"/>
      <c r="M2508" s="158"/>
      <c r="N2508" s="844" t="s">
        <v>1694</v>
      </c>
      <c r="O2508" s="75"/>
      <c r="P2508" s="844">
        <v>6</v>
      </c>
      <c r="Q2508" s="844">
        <v>5</v>
      </c>
      <c r="R2508" s="844">
        <v>23</v>
      </c>
      <c r="S2508" s="844">
        <v>14</v>
      </c>
      <c r="T2508" s="76"/>
      <c r="U2508" s="73"/>
      <c r="V2508" s="68"/>
    </row>
    <row r="2509" spans="1:22" x14ac:dyDescent="0.35">
      <c r="A2509" s="132"/>
      <c r="B2509" s="133"/>
      <c r="C2509" s="135"/>
      <c r="D2509" s="133"/>
      <c r="E2509" s="828" t="s">
        <v>1695</v>
      </c>
      <c r="F2509" s="75"/>
      <c r="G2509" s="89">
        <v>0</v>
      </c>
      <c r="H2509" s="89">
        <v>0</v>
      </c>
      <c r="I2509" s="89">
        <v>0</v>
      </c>
      <c r="J2509" s="89">
        <v>0</v>
      </c>
      <c r="K2509" s="47"/>
      <c r="L2509" s="47"/>
      <c r="M2509" s="158"/>
      <c r="N2509" s="851" t="s">
        <v>1696</v>
      </c>
      <c r="O2509" s="75"/>
      <c r="P2509" s="126">
        <v>10</v>
      </c>
      <c r="Q2509" s="126">
        <v>11</v>
      </c>
      <c r="R2509" s="126">
        <v>8</v>
      </c>
      <c r="S2509" s="126">
        <v>3</v>
      </c>
      <c r="T2509" s="76"/>
      <c r="U2509" s="73"/>
      <c r="V2509" s="68"/>
    </row>
    <row r="2510" spans="1:22" ht="15" thickBot="1" x14ac:dyDescent="0.4">
      <c r="A2510" s="132"/>
      <c r="B2510" s="133"/>
      <c r="C2510" s="135"/>
      <c r="D2510" s="133"/>
      <c r="E2510" s="830" t="s">
        <v>1697</v>
      </c>
      <c r="F2510" s="75"/>
      <c r="G2510" s="89">
        <v>0</v>
      </c>
      <c r="H2510" s="89">
        <v>0</v>
      </c>
      <c r="I2510" s="89">
        <v>0</v>
      </c>
      <c r="J2510" s="89">
        <v>7</v>
      </c>
      <c r="K2510" s="47"/>
      <c r="L2510" s="47"/>
      <c r="M2510" s="158"/>
      <c r="N2510" s="851" t="s">
        <v>1698</v>
      </c>
      <c r="O2510" s="75"/>
      <c r="P2510" s="126">
        <v>9</v>
      </c>
      <c r="Q2510" s="126">
        <v>8</v>
      </c>
      <c r="R2510" s="126">
        <v>7</v>
      </c>
      <c r="S2510" s="126">
        <v>16</v>
      </c>
      <c r="T2510" s="76"/>
      <c r="U2510" s="73"/>
      <c r="V2510" s="68"/>
    </row>
    <row r="2511" spans="1:22" x14ac:dyDescent="0.35">
      <c r="A2511" s="132"/>
      <c r="B2511" s="133"/>
      <c r="C2511" s="135"/>
      <c r="D2511" s="133"/>
      <c r="E2511" s="828" t="s">
        <v>1699</v>
      </c>
      <c r="F2511" s="75"/>
      <c r="G2511" s="89">
        <v>23</v>
      </c>
      <c r="H2511" s="89">
        <v>29</v>
      </c>
      <c r="I2511" s="89">
        <v>29</v>
      </c>
      <c r="J2511" s="89">
        <v>12</v>
      </c>
      <c r="K2511" s="47"/>
      <c r="L2511" s="47"/>
      <c r="M2511" s="158"/>
      <c r="N2511" s="851" t="s">
        <v>1700</v>
      </c>
      <c r="O2511" s="75"/>
      <c r="P2511" s="126">
        <v>11</v>
      </c>
      <c r="Q2511" s="126">
        <v>10</v>
      </c>
      <c r="R2511" s="126">
        <v>9</v>
      </c>
      <c r="S2511" s="126">
        <v>5</v>
      </c>
      <c r="T2511" s="76"/>
      <c r="U2511" s="73"/>
      <c r="V2511" s="68"/>
    </row>
    <row r="2512" spans="1:22" x14ac:dyDescent="0.35">
      <c r="A2512" s="132"/>
      <c r="B2512" s="133"/>
      <c r="C2512" s="135"/>
      <c r="D2512" s="133"/>
      <c r="E2512" s="830" t="s">
        <v>1701</v>
      </c>
      <c r="F2512" s="75"/>
      <c r="G2512" s="89">
        <v>3</v>
      </c>
      <c r="H2512" s="89">
        <v>4</v>
      </c>
      <c r="I2512" s="89">
        <v>4</v>
      </c>
      <c r="J2512" s="89">
        <v>2</v>
      </c>
      <c r="K2512" s="47"/>
      <c r="L2512" s="47"/>
      <c r="M2512" s="158"/>
      <c r="N2512" s="851" t="s">
        <v>1702</v>
      </c>
      <c r="O2512" s="75"/>
      <c r="P2512" s="126">
        <v>3</v>
      </c>
      <c r="Q2512" s="126">
        <v>23</v>
      </c>
      <c r="R2512" s="126">
        <v>14</v>
      </c>
      <c r="S2512" s="126">
        <v>26</v>
      </c>
      <c r="T2512" s="76"/>
      <c r="U2512" s="73"/>
      <c r="V2512" s="68"/>
    </row>
    <row r="2513" spans="1:22" x14ac:dyDescent="0.35">
      <c r="A2513" s="132"/>
      <c r="B2513" s="133"/>
      <c r="C2513" s="135"/>
      <c r="D2513" s="133"/>
      <c r="E2513" s="830" t="s">
        <v>1703</v>
      </c>
      <c r="F2513" s="75"/>
      <c r="G2513" s="89">
        <v>0</v>
      </c>
      <c r="H2513" s="89">
        <v>0</v>
      </c>
      <c r="I2513" s="89">
        <v>0</v>
      </c>
      <c r="J2513" s="89">
        <v>0</v>
      </c>
      <c r="K2513" s="47"/>
      <c r="L2513" s="47"/>
      <c r="M2513" s="158"/>
      <c r="N2513" s="126" t="s">
        <v>1704</v>
      </c>
      <c r="O2513" s="75"/>
      <c r="P2513" s="126">
        <v>0</v>
      </c>
      <c r="Q2513" s="126">
        <v>0</v>
      </c>
      <c r="R2513" s="126">
        <v>0</v>
      </c>
      <c r="S2513" s="126">
        <v>0</v>
      </c>
      <c r="T2513" s="76"/>
      <c r="U2513" s="73"/>
      <c r="V2513" s="68"/>
    </row>
    <row r="2514" spans="1:22" x14ac:dyDescent="0.35">
      <c r="A2514" s="132"/>
      <c r="B2514" s="133"/>
      <c r="C2514" s="135"/>
      <c r="D2514" s="133"/>
      <c r="E2514" s="830" t="s">
        <v>1705</v>
      </c>
      <c r="F2514" s="75"/>
      <c r="G2514" s="89">
        <v>0</v>
      </c>
      <c r="H2514" s="89">
        <v>0</v>
      </c>
      <c r="I2514" s="89">
        <v>0</v>
      </c>
      <c r="J2514" s="89">
        <v>0</v>
      </c>
      <c r="K2514" s="47"/>
      <c r="L2514" s="47"/>
      <c r="M2514" s="158"/>
      <c r="N2514" s="126" t="s">
        <v>1706</v>
      </c>
      <c r="O2514" s="75"/>
      <c r="P2514" s="126">
        <v>29</v>
      </c>
      <c r="Q2514" s="126">
        <v>43</v>
      </c>
      <c r="R2514" s="126">
        <v>24</v>
      </c>
      <c r="S2514" s="126">
        <v>11</v>
      </c>
      <c r="T2514" s="76"/>
      <c r="U2514" s="73"/>
      <c r="V2514" s="68"/>
    </row>
    <row r="2515" spans="1:22" x14ac:dyDescent="0.35">
      <c r="A2515" s="132"/>
      <c r="B2515" s="133"/>
      <c r="C2515" s="135"/>
      <c r="D2515" s="133"/>
      <c r="E2515" s="830" t="s">
        <v>1707</v>
      </c>
      <c r="F2515" s="75"/>
      <c r="G2515" s="89">
        <v>42</v>
      </c>
      <c r="H2515" s="89">
        <v>31</v>
      </c>
      <c r="I2515" s="89">
        <v>20</v>
      </c>
      <c r="J2515" s="89">
        <v>10</v>
      </c>
      <c r="K2515" s="47"/>
      <c r="L2515" s="47"/>
      <c r="M2515" s="158"/>
      <c r="N2515" s="126" t="s">
        <v>1708</v>
      </c>
      <c r="O2515" s="75"/>
      <c r="P2515" s="126">
        <v>16</v>
      </c>
      <c r="Q2515" s="126">
        <v>43</v>
      </c>
      <c r="R2515" s="126">
        <v>24</v>
      </c>
      <c r="S2515" s="126">
        <v>11</v>
      </c>
      <c r="T2515" s="76"/>
      <c r="U2515" s="73"/>
      <c r="V2515" s="68"/>
    </row>
    <row r="2516" spans="1:22" x14ac:dyDescent="0.35">
      <c r="A2516" s="132"/>
      <c r="B2516" s="133"/>
      <c r="C2516" s="135"/>
      <c r="D2516" s="133"/>
      <c r="E2516" s="836" t="s">
        <v>1709</v>
      </c>
      <c r="F2516" s="75"/>
      <c r="G2516" s="89">
        <v>0</v>
      </c>
      <c r="H2516" s="89">
        <v>0</v>
      </c>
      <c r="I2516" s="89">
        <v>0</v>
      </c>
      <c r="J2516" s="89">
        <v>8</v>
      </c>
      <c r="K2516" s="47"/>
      <c r="L2516" s="47"/>
      <c r="M2516" s="158"/>
      <c r="N2516" s="851" t="s">
        <v>1710</v>
      </c>
      <c r="O2516" s="75"/>
      <c r="P2516" s="126"/>
      <c r="Q2516" s="126"/>
      <c r="R2516" s="126"/>
      <c r="S2516" s="126"/>
      <c r="T2516" s="76"/>
      <c r="U2516" s="73"/>
      <c r="V2516" s="68"/>
    </row>
    <row r="2517" spans="1:22" x14ac:dyDescent="0.35">
      <c r="A2517" s="132"/>
      <c r="B2517" s="133"/>
      <c r="C2517" s="135"/>
      <c r="D2517" s="133"/>
      <c r="E2517" s="836" t="s">
        <v>1711</v>
      </c>
      <c r="F2517" s="75"/>
      <c r="G2517" s="89">
        <v>7</v>
      </c>
      <c r="H2517" s="89">
        <v>16</v>
      </c>
      <c r="I2517" s="89">
        <v>7</v>
      </c>
      <c r="J2517" s="89">
        <v>13</v>
      </c>
      <c r="K2517" s="47"/>
      <c r="L2517" s="47"/>
      <c r="M2517" s="158"/>
      <c r="N2517" s="851" t="s">
        <v>1712</v>
      </c>
      <c r="O2517" s="75"/>
      <c r="P2517" s="126">
        <v>39</v>
      </c>
      <c r="Q2517" s="126">
        <v>46</v>
      </c>
      <c r="R2517" s="126">
        <v>23</v>
      </c>
      <c r="S2517" s="126">
        <v>15</v>
      </c>
      <c r="T2517" s="76"/>
      <c r="U2517" s="73"/>
      <c r="V2517" s="68"/>
    </row>
    <row r="2518" spans="1:22" ht="15" thickBot="1" x14ac:dyDescent="0.4">
      <c r="A2518" s="132"/>
      <c r="B2518" s="133"/>
      <c r="C2518" s="135"/>
      <c r="D2518" s="133"/>
      <c r="E2518" s="836" t="s">
        <v>1713</v>
      </c>
      <c r="F2518" s="75"/>
      <c r="G2518" s="89">
        <v>27</v>
      </c>
      <c r="H2518" s="89">
        <v>30</v>
      </c>
      <c r="I2518" s="89">
        <v>78</v>
      </c>
      <c r="J2518" s="89">
        <v>17</v>
      </c>
      <c r="K2518" s="47"/>
      <c r="L2518" s="47"/>
      <c r="M2518" s="158"/>
      <c r="N2518" s="74"/>
      <c r="O2518" s="75"/>
      <c r="P2518" s="89"/>
      <c r="Q2518" s="89"/>
      <c r="R2518" s="89"/>
      <c r="S2518" s="89"/>
      <c r="T2518" s="76"/>
      <c r="U2518" s="73"/>
      <c r="V2518" s="68"/>
    </row>
    <row r="2519" spans="1:22" x14ac:dyDescent="0.35">
      <c r="A2519" s="132"/>
      <c r="B2519" s="133"/>
      <c r="C2519" s="135"/>
      <c r="D2519" s="133"/>
      <c r="E2519" s="828" t="s">
        <v>1714</v>
      </c>
      <c r="F2519" s="75"/>
      <c r="G2519" s="89">
        <v>8</v>
      </c>
      <c r="H2519" s="89">
        <v>8</v>
      </c>
      <c r="I2519" s="89">
        <v>9</v>
      </c>
      <c r="J2519" s="89">
        <v>4</v>
      </c>
      <c r="K2519" s="47"/>
      <c r="L2519" s="47"/>
      <c r="M2519" s="158"/>
      <c r="N2519" s="74"/>
      <c r="O2519" s="75"/>
      <c r="P2519" s="89"/>
      <c r="Q2519" s="89"/>
      <c r="R2519" s="89"/>
      <c r="S2519" s="89"/>
      <c r="T2519" s="76"/>
      <c r="U2519" s="73"/>
      <c r="V2519" s="68"/>
    </row>
    <row r="2520" spans="1:22" x14ac:dyDescent="0.35">
      <c r="A2520" s="132"/>
      <c r="B2520" s="133"/>
      <c r="C2520" s="135"/>
      <c r="D2520" s="133"/>
      <c r="E2520" s="984" t="s">
        <v>1715</v>
      </c>
      <c r="F2520" s="75"/>
      <c r="G2520" s="896">
        <v>0</v>
      </c>
      <c r="H2520" s="896">
        <v>0</v>
      </c>
      <c r="I2520" s="896">
        <v>0</v>
      </c>
      <c r="J2520" s="896">
        <v>4</v>
      </c>
      <c r="K2520" s="47"/>
      <c r="L2520" s="47"/>
      <c r="M2520" s="158"/>
      <c r="N2520" s="74"/>
      <c r="O2520" s="75"/>
      <c r="P2520" s="89"/>
      <c r="Q2520" s="89"/>
      <c r="R2520" s="89"/>
      <c r="S2520" s="89"/>
      <c r="T2520" s="76"/>
      <c r="U2520" s="73"/>
      <c r="V2520" s="68"/>
    </row>
    <row r="2521" spans="1:22" x14ac:dyDescent="0.35">
      <c r="A2521" s="132"/>
      <c r="B2521" s="133"/>
      <c r="C2521" s="135"/>
      <c r="D2521" s="133"/>
      <c r="E2521" s="984" t="s">
        <v>1716</v>
      </c>
      <c r="F2521" s="75"/>
      <c r="G2521" s="896">
        <v>7</v>
      </c>
      <c r="H2521" s="896">
        <v>0</v>
      </c>
      <c r="I2521" s="896">
        <v>0</v>
      </c>
      <c r="J2521" s="896">
        <v>7</v>
      </c>
      <c r="K2521" s="47"/>
      <c r="L2521" s="47"/>
      <c r="M2521" s="158"/>
      <c r="N2521" s="74"/>
      <c r="O2521" s="75"/>
      <c r="P2521" s="89"/>
      <c r="Q2521" s="89"/>
      <c r="R2521" s="89"/>
      <c r="S2521" s="89"/>
      <c r="T2521" s="76"/>
      <c r="U2521" s="73"/>
      <c r="V2521" s="68"/>
    </row>
    <row r="2522" spans="1:22" x14ac:dyDescent="0.35">
      <c r="A2522" s="132"/>
      <c r="B2522" s="133"/>
      <c r="C2522" s="135"/>
      <c r="D2522" s="133"/>
      <c r="E2522" s="984" t="s">
        <v>1717</v>
      </c>
      <c r="F2522" s="75"/>
      <c r="G2522" s="896"/>
      <c r="H2522" s="896"/>
      <c r="I2522" s="896"/>
      <c r="J2522" s="896"/>
      <c r="K2522" s="47"/>
      <c r="L2522" s="47"/>
      <c r="M2522" s="158"/>
      <c r="N2522" s="74"/>
      <c r="O2522" s="75"/>
      <c r="P2522" s="89"/>
      <c r="Q2522" s="89"/>
      <c r="R2522" s="89"/>
      <c r="S2522" s="89"/>
      <c r="T2522" s="76"/>
      <c r="U2522" s="73"/>
      <c r="V2522" s="68"/>
    </row>
    <row r="2523" spans="1:22" x14ac:dyDescent="0.35">
      <c r="A2523" s="132"/>
      <c r="B2523" s="133"/>
      <c r="C2523" s="135"/>
      <c r="D2523" s="133"/>
      <c r="E2523" s="984" t="s">
        <v>1718</v>
      </c>
      <c r="F2523" s="75"/>
      <c r="G2523" s="896">
        <v>10</v>
      </c>
      <c r="H2523" s="896">
        <v>3</v>
      </c>
      <c r="I2523" s="896">
        <v>2</v>
      </c>
      <c r="J2523" s="896">
        <v>8</v>
      </c>
      <c r="K2523" s="47"/>
      <c r="L2523" s="47"/>
      <c r="M2523" s="158"/>
      <c r="N2523" s="77"/>
      <c r="O2523" s="75"/>
      <c r="P2523" s="89"/>
      <c r="Q2523" s="89"/>
      <c r="R2523" s="89"/>
      <c r="S2523" s="89"/>
      <c r="T2523" s="76"/>
      <c r="U2523" s="73"/>
      <c r="V2523" s="68"/>
    </row>
    <row r="2524" spans="1:22" x14ac:dyDescent="0.35">
      <c r="A2524" s="132"/>
      <c r="B2524" s="133"/>
      <c r="C2524" s="135"/>
      <c r="D2524" s="133"/>
      <c r="E2524" s="851"/>
      <c r="F2524" s="75"/>
      <c r="G2524" s="126"/>
      <c r="H2524" s="126"/>
      <c r="I2524" s="126"/>
      <c r="J2524" s="126"/>
      <c r="K2524" s="47"/>
      <c r="L2524" s="47"/>
      <c r="M2524" s="158"/>
      <c r="N2524" s="74"/>
      <c r="O2524" s="75"/>
      <c r="P2524" s="89"/>
      <c r="Q2524" s="89"/>
      <c r="R2524" s="89"/>
      <c r="S2524" s="89"/>
      <c r="T2524" s="76"/>
      <c r="U2524" s="73"/>
      <c r="V2524" s="68"/>
    </row>
    <row r="2525" spans="1:22" x14ac:dyDescent="0.35">
      <c r="A2525" s="132"/>
      <c r="B2525" s="133"/>
      <c r="C2525" s="135"/>
      <c r="D2525" s="133"/>
      <c r="E2525" s="126"/>
      <c r="F2525" s="75"/>
      <c r="G2525" s="126"/>
      <c r="H2525" s="126"/>
      <c r="I2525" s="126"/>
      <c r="J2525" s="126"/>
      <c r="K2525" s="47"/>
      <c r="L2525" s="47"/>
      <c r="M2525" s="158"/>
      <c r="N2525" s="74"/>
      <c r="O2525" s="75"/>
      <c r="P2525" s="89"/>
      <c r="Q2525" s="89"/>
      <c r="R2525" s="89"/>
      <c r="S2525" s="89"/>
      <c r="T2525" s="76"/>
      <c r="U2525" s="73"/>
      <c r="V2525" s="68"/>
    </row>
    <row r="2526" spans="1:22" x14ac:dyDescent="0.35">
      <c r="A2526" s="132"/>
      <c r="B2526" s="133"/>
      <c r="C2526" s="135"/>
      <c r="D2526" s="133"/>
      <c r="E2526" s="851"/>
      <c r="F2526" s="75"/>
      <c r="G2526" s="126"/>
      <c r="H2526" s="126"/>
      <c r="I2526" s="126"/>
      <c r="J2526" s="126"/>
      <c r="K2526" s="47"/>
      <c r="L2526" s="47"/>
      <c r="M2526" s="158"/>
      <c r="N2526" s="74"/>
      <c r="O2526" s="75"/>
      <c r="P2526" s="89"/>
      <c r="Q2526" s="89"/>
      <c r="R2526" s="89"/>
      <c r="S2526" s="89"/>
      <c r="T2526" s="76"/>
      <c r="U2526" s="73"/>
      <c r="V2526" s="68"/>
    </row>
    <row r="2527" spans="1:22" x14ac:dyDescent="0.35">
      <c r="A2527" s="132"/>
      <c r="B2527" s="133"/>
      <c r="C2527" s="135"/>
      <c r="D2527" s="133"/>
      <c r="E2527" s="851"/>
      <c r="F2527" s="75"/>
      <c r="G2527" s="126"/>
      <c r="H2527" s="126"/>
      <c r="I2527" s="126"/>
      <c r="J2527" s="126"/>
      <c r="K2527" s="47"/>
      <c r="L2527" s="47"/>
      <c r="M2527" s="158"/>
      <c r="N2527" s="74"/>
      <c r="O2527" s="75"/>
      <c r="P2527" s="89"/>
      <c r="Q2527" s="89"/>
      <c r="R2527" s="89"/>
      <c r="S2527" s="89"/>
      <c r="T2527" s="76"/>
      <c r="U2527" s="73"/>
      <c r="V2527" s="68"/>
    </row>
    <row r="2528" spans="1:22" x14ac:dyDescent="0.35">
      <c r="A2528" s="132"/>
      <c r="B2528" s="133"/>
      <c r="C2528" s="135"/>
      <c r="D2528" s="133"/>
      <c r="E2528" s="851"/>
      <c r="G2528" s="126"/>
      <c r="H2528" s="126"/>
      <c r="I2528" s="126"/>
      <c r="J2528" s="126"/>
      <c r="K2528" s="47"/>
      <c r="L2528" s="47"/>
      <c r="M2528" s="158"/>
      <c r="N2528" s="77"/>
      <c r="O2528" s="75"/>
      <c r="P2528" s="89"/>
      <c r="Q2528" s="89"/>
      <c r="R2528" s="89"/>
      <c r="S2528" s="89"/>
      <c r="T2528" s="76"/>
      <c r="U2528" s="73"/>
      <c r="V2528" s="68"/>
    </row>
    <row r="2529" spans="1:22" x14ac:dyDescent="0.35">
      <c r="A2529" s="132"/>
      <c r="B2529" s="133"/>
      <c r="C2529" s="135"/>
      <c r="D2529" s="133"/>
      <c r="E2529" s="851"/>
      <c r="G2529" s="126"/>
      <c r="H2529" s="126"/>
      <c r="I2529" s="126"/>
      <c r="J2529" s="126"/>
      <c r="K2529" s="47"/>
      <c r="L2529" s="47"/>
      <c r="M2529" s="158"/>
      <c r="N2529" s="77"/>
      <c r="O2529" s="75"/>
      <c r="P2529" s="89"/>
      <c r="Q2529" s="89"/>
      <c r="R2529" s="89"/>
      <c r="S2529" s="89"/>
      <c r="T2529" s="76"/>
      <c r="U2529" s="73"/>
      <c r="V2529" s="68"/>
    </row>
    <row r="2530" spans="1:22" x14ac:dyDescent="0.35">
      <c r="A2530" s="132"/>
      <c r="B2530" s="133"/>
      <c r="C2530" s="135"/>
      <c r="D2530" s="133"/>
      <c r="E2530" s="126"/>
      <c r="G2530" s="126"/>
      <c r="H2530" s="126"/>
      <c r="I2530" s="126"/>
      <c r="J2530" s="126"/>
      <c r="K2530" s="47"/>
      <c r="L2530" s="47"/>
      <c r="M2530" s="158"/>
      <c r="N2530" s="77"/>
      <c r="O2530" s="75"/>
      <c r="P2530" s="89"/>
      <c r="Q2530" s="89"/>
      <c r="R2530" s="89"/>
      <c r="S2530" s="89"/>
      <c r="T2530" s="76"/>
      <c r="U2530" s="73"/>
      <c r="V2530" s="68"/>
    </row>
    <row r="2531" spans="1:22" x14ac:dyDescent="0.35">
      <c r="A2531" s="132"/>
      <c r="B2531" s="133"/>
      <c r="C2531" s="135"/>
      <c r="D2531" s="133"/>
      <c r="E2531" s="851"/>
      <c r="G2531" s="126"/>
      <c r="H2531" s="126"/>
      <c r="I2531" s="126"/>
      <c r="J2531" s="126"/>
      <c r="K2531" s="47"/>
      <c r="L2531" s="47"/>
      <c r="M2531" s="158"/>
      <c r="N2531" s="77"/>
      <c r="O2531" s="75"/>
      <c r="P2531" s="89"/>
      <c r="Q2531" s="89"/>
      <c r="R2531" s="89"/>
      <c r="S2531" s="89"/>
      <c r="T2531" s="76"/>
      <c r="U2531" s="73"/>
      <c r="V2531" s="68"/>
    </row>
    <row r="2532" spans="1:22" x14ac:dyDescent="0.35">
      <c r="A2532" s="132"/>
      <c r="B2532" s="133"/>
      <c r="C2532" s="135"/>
      <c r="D2532" s="133"/>
      <c r="E2532" s="851"/>
      <c r="G2532" s="126"/>
      <c r="H2532" s="126"/>
      <c r="I2532" s="126"/>
      <c r="J2532" s="126"/>
      <c r="K2532" s="47"/>
      <c r="L2532" s="47"/>
      <c r="M2532" s="158"/>
      <c r="N2532" s="77"/>
      <c r="O2532" s="75"/>
      <c r="P2532" s="89"/>
      <c r="Q2532" s="89"/>
      <c r="R2532" s="89"/>
      <c r="S2532" s="89"/>
      <c r="T2532" s="76"/>
      <c r="U2532" s="73"/>
      <c r="V2532" s="68"/>
    </row>
    <row r="2533" spans="1:22" x14ac:dyDescent="0.35">
      <c r="A2533" s="132"/>
      <c r="B2533" s="133"/>
      <c r="C2533" s="135"/>
      <c r="D2533" s="133"/>
      <c r="E2533" s="949"/>
      <c r="G2533" s="985"/>
      <c r="H2533" s="985"/>
      <c r="I2533" s="985"/>
      <c r="J2533" s="985"/>
      <c r="K2533" s="47"/>
      <c r="L2533" s="47"/>
      <c r="M2533" s="158"/>
      <c r="N2533" s="77"/>
      <c r="O2533" s="75"/>
      <c r="P2533" s="89"/>
      <c r="Q2533" s="89"/>
      <c r="R2533" s="89"/>
      <c r="S2533" s="89"/>
      <c r="T2533" s="76"/>
      <c r="U2533" s="73"/>
      <c r="V2533" s="68"/>
    </row>
    <row r="2534" spans="1:22" x14ac:dyDescent="0.35">
      <c r="A2534" s="132"/>
      <c r="B2534" s="133"/>
      <c r="C2534" s="135"/>
      <c r="D2534" s="133"/>
      <c r="E2534" s="851"/>
      <c r="G2534" s="47"/>
      <c r="H2534" s="47"/>
      <c r="I2534" s="47"/>
      <c r="J2534" s="47"/>
      <c r="K2534" s="47"/>
      <c r="L2534" s="47"/>
      <c r="M2534" s="158"/>
      <c r="N2534" s="77"/>
      <c r="O2534" s="75"/>
      <c r="P2534" s="89"/>
      <c r="Q2534" s="89"/>
      <c r="R2534" s="89"/>
      <c r="S2534" s="89"/>
      <c r="T2534" s="76"/>
      <c r="U2534" s="73"/>
      <c r="V2534" s="68"/>
    </row>
    <row r="2535" spans="1:22" x14ac:dyDescent="0.35">
      <c r="A2535" s="132"/>
      <c r="B2535" s="133"/>
      <c r="C2535" s="135"/>
      <c r="D2535" s="133"/>
      <c r="E2535" s="851"/>
      <c r="G2535" s="47"/>
      <c r="H2535" s="47"/>
      <c r="I2535" s="47"/>
      <c r="J2535" s="47"/>
      <c r="K2535" s="47"/>
      <c r="L2535" s="47"/>
      <c r="M2535" s="158"/>
      <c r="N2535" s="77"/>
      <c r="O2535" s="75"/>
      <c r="P2535" s="89"/>
      <c r="Q2535" s="89"/>
      <c r="R2535" s="89"/>
      <c r="S2535" s="89"/>
      <c r="T2535" s="76"/>
      <c r="U2535" s="73"/>
      <c r="V2535" s="68"/>
    </row>
    <row r="2536" spans="1:22" x14ac:dyDescent="0.35">
      <c r="A2536" s="132"/>
      <c r="B2536" s="133"/>
      <c r="C2536" s="135"/>
      <c r="D2536" s="133"/>
      <c r="E2536" s="74"/>
      <c r="G2536" s="47"/>
      <c r="H2536" s="47"/>
      <c r="I2536" s="47"/>
      <c r="J2536" s="47"/>
      <c r="K2536" s="47"/>
      <c r="L2536" s="47"/>
      <c r="M2536" s="158"/>
      <c r="N2536" s="77"/>
      <c r="O2536" s="75"/>
      <c r="P2536" s="89"/>
      <c r="Q2536" s="89"/>
      <c r="R2536" s="89"/>
      <c r="S2536" s="89"/>
      <c r="T2536" s="76"/>
      <c r="U2536" s="73"/>
      <c r="V2536" s="68"/>
    </row>
    <row r="2537" spans="1:22" x14ac:dyDescent="0.35">
      <c r="A2537" s="132"/>
      <c r="B2537" s="133"/>
      <c r="C2537" s="135"/>
      <c r="D2537" s="133"/>
      <c r="E2537" s="74"/>
      <c r="G2537" s="47"/>
      <c r="H2537" s="47"/>
      <c r="I2537" s="47"/>
      <c r="J2537" s="47"/>
      <c r="K2537" s="47"/>
      <c r="L2537" s="47"/>
      <c r="M2537" s="158"/>
      <c r="N2537" s="87"/>
      <c r="O2537" s="75"/>
      <c r="P2537" s="89"/>
      <c r="Q2537" s="89"/>
      <c r="R2537" s="89"/>
      <c r="S2537" s="89"/>
      <c r="T2537" s="88"/>
      <c r="U2537" s="73"/>
      <c r="V2537" s="68"/>
    </row>
    <row r="2539" spans="1:22" x14ac:dyDescent="0.35">
      <c r="A2539" s="177" t="s">
        <v>0</v>
      </c>
      <c r="B2539" s="179" t="s">
        <v>1</v>
      </c>
      <c r="C2539" s="181" t="s">
        <v>2</v>
      </c>
      <c r="D2539" s="183" t="s">
        <v>3</v>
      </c>
      <c r="E2539" s="184"/>
      <c r="F2539" s="185"/>
      <c r="G2539" s="185"/>
      <c r="H2539" s="185"/>
      <c r="I2539" s="185"/>
      <c r="J2539" s="185"/>
      <c r="K2539" s="186" t="s">
        <v>4</v>
      </c>
      <c r="L2539" s="48"/>
      <c r="M2539" s="183" t="s">
        <v>5</v>
      </c>
      <c r="N2539" s="184"/>
      <c r="O2539" s="185"/>
      <c r="P2539" s="185"/>
      <c r="Q2539" s="185"/>
      <c r="R2539" s="185"/>
      <c r="S2539" s="185"/>
      <c r="T2539" s="159" t="s">
        <v>6</v>
      </c>
      <c r="U2539" s="161" t="s">
        <v>7</v>
      </c>
      <c r="V2539" s="234" t="s">
        <v>879</v>
      </c>
    </row>
    <row r="2540" spans="1:22" ht="25" x14ac:dyDescent="0.35">
      <c r="A2540" s="177"/>
      <c r="B2540" s="179"/>
      <c r="C2540" s="181"/>
      <c r="D2540" s="163" t="s">
        <v>8</v>
      </c>
      <c r="E2540" s="165" t="s">
        <v>9</v>
      </c>
      <c r="F2540" s="167" t="s">
        <v>10</v>
      </c>
      <c r="G2540" s="169" t="s">
        <v>310</v>
      </c>
      <c r="H2540" s="170"/>
      <c r="I2540" s="170"/>
      <c r="J2540" s="171"/>
      <c r="K2540" s="187"/>
      <c r="L2540" s="49" t="s">
        <v>11</v>
      </c>
      <c r="M2540" s="172" t="s">
        <v>8</v>
      </c>
      <c r="N2540" s="174" t="s">
        <v>12</v>
      </c>
      <c r="O2540" s="167" t="s">
        <v>10</v>
      </c>
      <c r="P2540" s="169" t="s">
        <v>310</v>
      </c>
      <c r="Q2540" s="170"/>
      <c r="R2540" s="170"/>
      <c r="S2540" s="171"/>
      <c r="T2540" s="159"/>
      <c r="U2540" s="161"/>
      <c r="V2540" s="235"/>
    </row>
    <row r="2541" spans="1:22" ht="15" thickBot="1" x14ac:dyDescent="0.4">
      <c r="A2541" s="178"/>
      <c r="B2541" s="180"/>
      <c r="C2541" s="182"/>
      <c r="D2541" s="164"/>
      <c r="E2541" s="166"/>
      <c r="F2541" s="168"/>
      <c r="G2541" s="50" t="s">
        <v>13</v>
      </c>
      <c r="H2541" s="51" t="s">
        <v>14</v>
      </c>
      <c r="I2541" s="52" t="s">
        <v>15</v>
      </c>
      <c r="J2541" s="53">
        <v>0</v>
      </c>
      <c r="K2541" s="188"/>
      <c r="L2541" s="54"/>
      <c r="M2541" s="173"/>
      <c r="N2541" s="175"/>
      <c r="O2541" s="176"/>
      <c r="P2541" s="50" t="s">
        <v>13</v>
      </c>
      <c r="Q2541" s="51" t="s">
        <v>14</v>
      </c>
      <c r="R2541" s="52" t="s">
        <v>15</v>
      </c>
      <c r="S2541" s="53">
        <v>0</v>
      </c>
      <c r="T2541" s="160"/>
      <c r="U2541" s="162"/>
      <c r="V2541" s="236"/>
    </row>
    <row r="2542" spans="1:22" x14ac:dyDescent="0.35">
      <c r="A2542" s="56"/>
      <c r="B2542" s="57"/>
      <c r="C2542" s="58"/>
      <c r="D2542" s="59"/>
      <c r="E2542" s="60"/>
      <c r="F2542" s="60"/>
      <c r="G2542" s="61"/>
      <c r="H2542" s="62"/>
      <c r="I2542" s="63"/>
      <c r="J2542" s="64"/>
      <c r="K2542" s="65"/>
      <c r="L2542" s="65"/>
      <c r="M2542" s="59"/>
      <c r="N2542" s="60"/>
      <c r="O2542" s="60"/>
      <c r="P2542" s="61"/>
      <c r="Q2542" s="62"/>
      <c r="R2542" s="63"/>
      <c r="S2542" s="64"/>
      <c r="T2542" s="14"/>
      <c r="U2542" s="15"/>
      <c r="V2542" s="237"/>
    </row>
    <row r="2543" spans="1:22" x14ac:dyDescent="0.35">
      <c r="A2543" s="131">
        <v>1</v>
      </c>
      <c r="B2543" s="131">
        <v>124</v>
      </c>
      <c r="C2543" s="134"/>
      <c r="D2543" s="157"/>
      <c r="E2543" s="66"/>
      <c r="F2543" s="67"/>
      <c r="G2543" s="47"/>
      <c r="H2543" s="47"/>
      <c r="I2543" s="47"/>
      <c r="J2543" s="47"/>
      <c r="K2543" s="47">
        <f>((SUM(H2545:H2565)*H2544)+(SUM(G2545:G2565)*G2544)+(SUM(I2545:I2565)*I2544))/1000</f>
        <v>0</v>
      </c>
      <c r="L2543" s="47" t="e">
        <f>K2543*100/D2543</f>
        <v>#DIV/0!</v>
      </c>
      <c r="M2543" s="136">
        <v>400</v>
      </c>
      <c r="N2543" s="986" t="s">
        <v>1719</v>
      </c>
      <c r="O2543" s="67">
        <v>3</v>
      </c>
      <c r="P2543" s="47">
        <v>212</v>
      </c>
      <c r="Q2543" s="47">
        <v>220</v>
      </c>
      <c r="R2543" s="47">
        <v>270</v>
      </c>
      <c r="S2543" s="47">
        <v>35</v>
      </c>
      <c r="T2543" s="47">
        <f>((SUM(Q2545:Q2574)*Q2544)+(SUM(P2545:P2574)*P2544)+(SUM(R2545:R2574)*R2544))/1000</f>
        <v>133.19399999999999</v>
      </c>
      <c r="U2543" s="47">
        <f>T2543*100/M2543</f>
        <v>33.298499999999997</v>
      </c>
      <c r="V2543" s="68" t="s">
        <v>924</v>
      </c>
    </row>
    <row r="2544" spans="1:22" x14ac:dyDescent="0.35">
      <c r="A2544" s="132"/>
      <c r="B2544" s="133"/>
      <c r="C2544" s="135"/>
      <c r="D2544" s="158"/>
      <c r="E2544" s="69" t="s">
        <v>17</v>
      </c>
      <c r="F2544" s="70"/>
      <c r="G2544" s="71"/>
      <c r="H2544" s="71"/>
      <c r="I2544" s="71"/>
      <c r="J2544" s="71"/>
      <c r="K2544" s="47"/>
      <c r="L2544" s="47"/>
      <c r="M2544" s="133"/>
      <c r="N2544" s="69" t="s">
        <v>17</v>
      </c>
      <c r="O2544" s="70"/>
      <c r="P2544" s="71">
        <v>250</v>
      </c>
      <c r="Q2544" s="71">
        <v>242</v>
      </c>
      <c r="R2544" s="71">
        <v>240</v>
      </c>
      <c r="S2544" s="987">
        <v>431</v>
      </c>
      <c r="T2544" s="76"/>
      <c r="U2544" s="73"/>
      <c r="V2544" s="68"/>
    </row>
    <row r="2545" spans="1:22" x14ac:dyDescent="0.35">
      <c r="A2545" s="132"/>
      <c r="B2545" s="133"/>
      <c r="C2545" s="135"/>
      <c r="D2545" s="158"/>
      <c r="E2545" s="74"/>
      <c r="F2545" s="75"/>
      <c r="G2545" s="47"/>
      <c r="H2545" s="47"/>
      <c r="I2545" s="47"/>
      <c r="J2545" s="47"/>
      <c r="K2545" s="47"/>
      <c r="L2545" s="47"/>
      <c r="M2545" s="133"/>
      <c r="N2545" s="844" t="s">
        <v>926</v>
      </c>
      <c r="O2545" s="75"/>
      <c r="P2545" s="47"/>
      <c r="Q2545" s="47"/>
      <c r="R2545" s="47"/>
      <c r="S2545" s="47"/>
      <c r="T2545" s="76"/>
      <c r="U2545" s="73"/>
      <c r="V2545" s="68"/>
    </row>
    <row r="2546" spans="1:22" x14ac:dyDescent="0.35">
      <c r="A2546" s="132"/>
      <c r="B2546" s="133"/>
      <c r="C2546" s="135"/>
      <c r="D2546" s="158"/>
      <c r="E2546" s="74"/>
      <c r="F2546" s="75"/>
      <c r="G2546" s="47"/>
      <c r="H2546" s="47"/>
      <c r="I2546" s="47"/>
      <c r="J2546" s="47"/>
      <c r="K2546" s="47"/>
      <c r="L2546" s="47"/>
      <c r="M2546" s="133"/>
      <c r="N2546" s="851" t="s">
        <v>1720</v>
      </c>
      <c r="O2546" s="75"/>
      <c r="P2546" s="47">
        <v>3</v>
      </c>
      <c r="Q2546" s="47">
        <v>2</v>
      </c>
      <c r="R2546" s="47">
        <v>3</v>
      </c>
      <c r="S2546" s="47">
        <v>2</v>
      </c>
      <c r="T2546" s="76"/>
      <c r="U2546" s="73"/>
      <c r="V2546" s="68"/>
    </row>
    <row r="2547" spans="1:22" x14ac:dyDescent="0.35">
      <c r="A2547" s="132"/>
      <c r="B2547" s="133"/>
      <c r="C2547" s="135"/>
      <c r="D2547" s="158"/>
      <c r="E2547" s="74"/>
      <c r="F2547" s="75"/>
      <c r="G2547" s="47"/>
      <c r="H2547" s="47"/>
      <c r="I2547" s="47"/>
      <c r="J2547" s="47"/>
      <c r="K2547" s="47"/>
      <c r="L2547" s="47"/>
      <c r="M2547" s="133"/>
      <c r="N2547" s="851" t="s">
        <v>1721</v>
      </c>
      <c r="O2547" s="75"/>
      <c r="P2547" s="47"/>
      <c r="Q2547" s="47"/>
      <c r="R2547" s="47">
        <v>1</v>
      </c>
      <c r="S2547" s="47">
        <v>1</v>
      </c>
      <c r="T2547" s="76"/>
      <c r="U2547" s="73"/>
      <c r="V2547" s="68"/>
    </row>
    <row r="2548" spans="1:22" x14ac:dyDescent="0.35">
      <c r="A2548" s="132"/>
      <c r="B2548" s="133"/>
      <c r="C2548" s="135"/>
      <c r="D2548" s="158"/>
      <c r="E2548" s="74"/>
      <c r="F2548" s="75"/>
      <c r="G2548" s="47"/>
      <c r="H2548" s="47"/>
      <c r="I2548" s="47"/>
      <c r="J2548" s="47"/>
      <c r="K2548" s="47"/>
      <c r="L2548" s="47"/>
      <c r="M2548" s="133"/>
      <c r="N2548" s="851" t="s">
        <v>1183</v>
      </c>
      <c r="O2548" s="75"/>
      <c r="P2548" s="47"/>
      <c r="Q2548" s="47"/>
      <c r="R2548" s="47"/>
      <c r="S2548" s="47"/>
      <c r="T2548" s="76"/>
      <c r="U2548" s="73"/>
      <c r="V2548" s="68"/>
    </row>
    <row r="2549" spans="1:22" x14ac:dyDescent="0.35">
      <c r="A2549" s="132"/>
      <c r="B2549" s="133"/>
      <c r="C2549" s="135"/>
      <c r="D2549" s="158"/>
      <c r="E2549" s="74"/>
      <c r="F2549" s="75"/>
      <c r="G2549" s="47"/>
      <c r="H2549" s="47"/>
      <c r="I2549" s="47"/>
      <c r="J2549" s="47"/>
      <c r="K2549" s="47"/>
      <c r="L2549" s="47"/>
      <c r="M2549" s="133"/>
      <c r="N2549" s="851" t="s">
        <v>1722</v>
      </c>
      <c r="O2549" s="75"/>
      <c r="P2549" s="47">
        <v>76</v>
      </c>
      <c r="Q2549" s="47">
        <v>87</v>
      </c>
      <c r="R2549" s="47">
        <v>86</v>
      </c>
      <c r="S2549" s="47">
        <v>8</v>
      </c>
      <c r="T2549" s="76"/>
      <c r="U2549" s="73"/>
      <c r="V2549" s="68"/>
    </row>
    <row r="2550" spans="1:22" x14ac:dyDescent="0.35">
      <c r="A2550" s="132"/>
      <c r="B2550" s="133"/>
      <c r="C2550" s="135"/>
      <c r="D2550" s="158"/>
      <c r="E2550" s="74"/>
      <c r="F2550" s="75"/>
      <c r="G2550" s="47"/>
      <c r="H2550" s="47"/>
      <c r="I2550" s="47"/>
      <c r="J2550" s="47"/>
      <c r="K2550" s="47"/>
      <c r="L2550" s="47"/>
      <c r="M2550" s="133"/>
      <c r="N2550" s="126" t="s">
        <v>1345</v>
      </c>
      <c r="O2550" s="75"/>
      <c r="P2550" s="47"/>
      <c r="Q2550" s="47"/>
      <c r="R2550" s="47"/>
      <c r="S2550" s="47"/>
      <c r="T2550" s="76"/>
      <c r="U2550" s="73"/>
      <c r="V2550" s="68"/>
    </row>
    <row r="2551" spans="1:22" x14ac:dyDescent="0.35">
      <c r="A2551" s="132"/>
      <c r="B2551" s="133"/>
      <c r="C2551" s="135"/>
      <c r="D2551" s="158"/>
      <c r="E2551" s="74"/>
      <c r="F2551" s="75"/>
      <c r="G2551" s="47"/>
      <c r="H2551" s="47"/>
      <c r="I2551" s="47"/>
      <c r="J2551" s="47"/>
      <c r="K2551" s="47"/>
      <c r="L2551" s="47"/>
      <c r="M2551" s="133"/>
      <c r="N2551" s="851" t="s">
        <v>932</v>
      </c>
      <c r="O2551" s="75"/>
      <c r="P2551" s="47"/>
      <c r="Q2551" s="47"/>
      <c r="R2551" s="47"/>
      <c r="S2551" s="47"/>
      <c r="T2551" s="76"/>
      <c r="U2551" s="73"/>
      <c r="V2551" s="68"/>
    </row>
    <row r="2552" spans="1:22" x14ac:dyDescent="0.35">
      <c r="A2552" s="132"/>
      <c r="B2552" s="133"/>
      <c r="C2552" s="135"/>
      <c r="D2552" s="158"/>
      <c r="E2552" s="74"/>
      <c r="F2552" s="75"/>
      <c r="G2552" s="47"/>
      <c r="H2552" s="47"/>
      <c r="I2552" s="47"/>
      <c r="J2552" s="47"/>
      <c r="K2552" s="47"/>
      <c r="L2552" s="47"/>
      <c r="M2552" s="133"/>
      <c r="N2552" s="851" t="s">
        <v>1723</v>
      </c>
      <c r="O2552" s="75"/>
      <c r="P2552" s="47">
        <v>16</v>
      </c>
      <c r="Q2552" s="47">
        <v>18</v>
      </c>
      <c r="R2552" s="47">
        <v>15</v>
      </c>
      <c r="S2552" s="47">
        <v>5</v>
      </c>
      <c r="T2552" s="76"/>
      <c r="U2552" s="73"/>
      <c r="V2552" s="68"/>
    </row>
    <row r="2553" spans="1:22" x14ac:dyDescent="0.35">
      <c r="A2553" s="132"/>
      <c r="B2553" s="133"/>
      <c r="C2553" s="135"/>
      <c r="D2553" s="158"/>
      <c r="E2553" s="74"/>
      <c r="F2553" s="75"/>
      <c r="G2553" s="47"/>
      <c r="H2553" s="47"/>
      <c r="I2553" s="47"/>
      <c r="J2553" s="47"/>
      <c r="K2553" s="47"/>
      <c r="L2553" s="47"/>
      <c r="M2553" s="133"/>
      <c r="N2553" s="851" t="s">
        <v>1183</v>
      </c>
      <c r="O2553" s="75"/>
      <c r="P2553" s="47"/>
      <c r="Q2553" s="47"/>
      <c r="R2553" s="47"/>
      <c r="S2553" s="47"/>
      <c r="T2553" s="76"/>
      <c r="U2553" s="73"/>
      <c r="V2553" s="68"/>
    </row>
    <row r="2554" spans="1:22" x14ac:dyDescent="0.35">
      <c r="A2554" s="132"/>
      <c r="B2554" s="133"/>
      <c r="C2554" s="135"/>
      <c r="D2554" s="158"/>
      <c r="E2554" s="74"/>
      <c r="F2554" s="75"/>
      <c r="G2554" s="47"/>
      <c r="H2554" s="47"/>
      <c r="I2554" s="47"/>
      <c r="J2554" s="47"/>
      <c r="K2554" s="47"/>
      <c r="L2554" s="47"/>
      <c r="M2554" s="133"/>
      <c r="N2554" s="851" t="s">
        <v>1724</v>
      </c>
      <c r="O2554" s="75"/>
      <c r="P2554" s="47">
        <v>3</v>
      </c>
      <c r="Q2554" s="47">
        <v>4</v>
      </c>
      <c r="R2554" s="47">
        <v>5</v>
      </c>
      <c r="S2554" s="47">
        <v>2</v>
      </c>
      <c r="T2554" s="76"/>
      <c r="U2554" s="73"/>
      <c r="V2554" s="68"/>
    </row>
    <row r="2555" spans="1:22" x14ac:dyDescent="0.35">
      <c r="A2555" s="132"/>
      <c r="B2555" s="133"/>
      <c r="C2555" s="135"/>
      <c r="D2555" s="158"/>
      <c r="E2555" s="74"/>
      <c r="F2555" s="75"/>
      <c r="G2555" s="47"/>
      <c r="H2555" s="47"/>
      <c r="I2555" s="47"/>
      <c r="J2555" s="47"/>
      <c r="K2555" s="47"/>
      <c r="L2555" s="47"/>
      <c r="M2555" s="133"/>
      <c r="N2555" s="126" t="s">
        <v>1343</v>
      </c>
      <c r="O2555" s="75"/>
      <c r="P2555" s="47"/>
      <c r="Q2555" s="47"/>
      <c r="R2555" s="47"/>
      <c r="S2555" s="47"/>
      <c r="T2555" s="76"/>
      <c r="U2555" s="73"/>
      <c r="V2555" s="68"/>
    </row>
    <row r="2556" spans="1:22" x14ac:dyDescent="0.35">
      <c r="A2556" s="132"/>
      <c r="B2556" s="133"/>
      <c r="C2556" s="135"/>
      <c r="D2556" s="158"/>
      <c r="E2556" s="74"/>
      <c r="F2556" s="75"/>
      <c r="G2556" s="47"/>
      <c r="H2556" s="47"/>
      <c r="I2556" s="47"/>
      <c r="J2556" s="47"/>
      <c r="K2556" s="47"/>
      <c r="L2556" s="47"/>
      <c r="M2556" s="133"/>
      <c r="N2556" s="851" t="s">
        <v>1558</v>
      </c>
      <c r="O2556" s="75"/>
      <c r="P2556" s="47">
        <v>13</v>
      </c>
      <c r="Q2556" s="47">
        <v>15</v>
      </c>
      <c r="R2556" s="47">
        <v>19</v>
      </c>
      <c r="S2556" s="47">
        <v>10</v>
      </c>
      <c r="T2556" s="76"/>
      <c r="U2556" s="73"/>
      <c r="V2556" s="68"/>
    </row>
    <row r="2557" spans="1:22" x14ac:dyDescent="0.35">
      <c r="A2557" s="132"/>
      <c r="B2557" s="133"/>
      <c r="C2557" s="135"/>
      <c r="D2557" s="158"/>
      <c r="E2557" s="74"/>
      <c r="F2557" s="75"/>
      <c r="G2557" s="47"/>
      <c r="H2557" s="47"/>
      <c r="I2557" s="47"/>
      <c r="J2557" s="47"/>
      <c r="K2557" s="47"/>
      <c r="L2557" s="47"/>
      <c r="M2557" s="133"/>
      <c r="N2557" s="851" t="s">
        <v>1725</v>
      </c>
      <c r="O2557" s="75"/>
      <c r="P2557" s="47">
        <v>11</v>
      </c>
      <c r="Q2557" s="47">
        <v>13</v>
      </c>
      <c r="R2557" s="47">
        <v>18</v>
      </c>
      <c r="S2557" s="47">
        <v>4</v>
      </c>
      <c r="T2557" s="76"/>
      <c r="U2557" s="73"/>
      <c r="V2557" s="68"/>
    </row>
    <row r="2558" spans="1:22" x14ac:dyDescent="0.35">
      <c r="A2558" s="132"/>
      <c r="B2558" s="133"/>
      <c r="C2558" s="135"/>
      <c r="D2558" s="158"/>
      <c r="E2558" s="74"/>
      <c r="F2558" s="75"/>
      <c r="G2558" s="47"/>
      <c r="H2558" s="47"/>
      <c r="I2558" s="47"/>
      <c r="J2558" s="47"/>
      <c r="K2558" s="47"/>
      <c r="L2558" s="47"/>
      <c r="M2558" s="133"/>
      <c r="N2558" s="851" t="s">
        <v>1726</v>
      </c>
      <c r="O2558" s="75"/>
      <c r="P2558" s="47">
        <v>15</v>
      </c>
      <c r="Q2558" s="47">
        <v>33</v>
      </c>
      <c r="R2558" s="47">
        <v>40</v>
      </c>
      <c r="S2558" s="47">
        <v>10</v>
      </c>
      <c r="T2558" s="76"/>
      <c r="U2558" s="73"/>
      <c r="V2558" s="68"/>
    </row>
    <row r="2559" spans="1:22" x14ac:dyDescent="0.35">
      <c r="A2559" s="132"/>
      <c r="B2559" s="133"/>
      <c r="C2559" s="135"/>
      <c r="D2559" s="158"/>
      <c r="E2559" s="74"/>
      <c r="F2559" s="75"/>
      <c r="G2559" s="47"/>
      <c r="H2559" s="47"/>
      <c r="I2559" s="47"/>
      <c r="J2559" s="47"/>
      <c r="K2559" s="47"/>
      <c r="L2559" s="47"/>
      <c r="M2559" s="133"/>
      <c r="N2559" s="851" t="s">
        <v>1727</v>
      </c>
      <c r="O2559" s="75"/>
      <c r="P2559" s="47">
        <v>15</v>
      </c>
      <c r="Q2559" s="47">
        <v>10</v>
      </c>
      <c r="R2559" s="47">
        <v>21</v>
      </c>
      <c r="S2559" s="47">
        <v>9</v>
      </c>
      <c r="T2559" s="76"/>
      <c r="U2559" s="73"/>
      <c r="V2559" s="68"/>
    </row>
    <row r="2560" spans="1:22" x14ac:dyDescent="0.35">
      <c r="A2560" s="132"/>
      <c r="B2560" s="133"/>
      <c r="C2560" s="135"/>
      <c r="D2560" s="158"/>
      <c r="E2560" s="74"/>
      <c r="F2560" s="75"/>
      <c r="G2560" s="47"/>
      <c r="H2560" s="47"/>
      <c r="I2560" s="47"/>
      <c r="J2560" s="47"/>
      <c r="K2560" s="47"/>
      <c r="L2560" s="47"/>
      <c r="M2560" s="133"/>
      <c r="N2560" s="126" t="s">
        <v>931</v>
      </c>
      <c r="O2560" s="75"/>
      <c r="P2560" s="47"/>
      <c r="Q2560" s="47"/>
      <c r="R2560" s="47"/>
      <c r="S2560" s="47"/>
      <c r="T2560" s="76"/>
      <c r="U2560" s="73"/>
      <c r="V2560" s="68"/>
    </row>
    <row r="2561" spans="1:22" x14ac:dyDescent="0.35">
      <c r="A2561" s="132"/>
      <c r="B2561" s="133"/>
      <c r="C2561" s="135"/>
      <c r="D2561" s="158"/>
      <c r="E2561" s="74"/>
      <c r="F2561" s="75"/>
      <c r="G2561" s="47"/>
      <c r="H2561" s="47"/>
      <c r="I2561" s="47"/>
      <c r="J2561" s="47"/>
      <c r="K2561" s="47"/>
      <c r="L2561" s="47"/>
      <c r="M2561" s="133"/>
      <c r="N2561" s="851" t="s">
        <v>1728</v>
      </c>
      <c r="O2561" s="75"/>
      <c r="P2561" s="47"/>
      <c r="Q2561" s="47"/>
      <c r="R2561" s="47">
        <v>2</v>
      </c>
      <c r="S2561" s="47">
        <v>2</v>
      </c>
      <c r="T2561" s="76"/>
      <c r="U2561" s="73"/>
      <c r="V2561" s="68"/>
    </row>
    <row r="2562" spans="1:22" x14ac:dyDescent="0.35">
      <c r="A2562" s="132"/>
      <c r="B2562" s="133"/>
      <c r="C2562" s="135"/>
      <c r="D2562" s="158"/>
      <c r="E2562" s="74"/>
      <c r="F2562" s="75"/>
      <c r="G2562" s="47"/>
      <c r="H2562" s="47"/>
      <c r="I2562" s="47"/>
      <c r="J2562" s="47"/>
      <c r="K2562" s="47"/>
      <c r="L2562" s="47"/>
      <c r="M2562" s="133"/>
      <c r="N2562" s="851" t="s">
        <v>1729</v>
      </c>
      <c r="O2562" s="75"/>
      <c r="P2562" s="47">
        <v>3</v>
      </c>
      <c r="Q2562" s="47">
        <v>0</v>
      </c>
      <c r="R2562" s="47">
        <v>0</v>
      </c>
      <c r="S2562" s="47">
        <v>2</v>
      </c>
      <c r="T2562" s="76"/>
      <c r="U2562" s="73"/>
      <c r="V2562" s="68"/>
    </row>
    <row r="2563" spans="1:22" x14ac:dyDescent="0.35">
      <c r="A2563" s="132"/>
      <c r="B2563" s="133"/>
      <c r="C2563" s="135"/>
      <c r="D2563" s="158"/>
      <c r="E2563" s="74"/>
      <c r="F2563" s="75"/>
      <c r="G2563" s="47"/>
      <c r="H2563" s="47"/>
      <c r="I2563" s="47"/>
      <c r="J2563" s="47"/>
      <c r="K2563" s="47"/>
      <c r="L2563" s="47"/>
      <c r="M2563" s="133"/>
      <c r="N2563" s="851" t="s">
        <v>1730</v>
      </c>
      <c r="O2563" s="75"/>
      <c r="P2563" s="47">
        <v>0</v>
      </c>
      <c r="Q2563" s="47">
        <v>0</v>
      </c>
      <c r="R2563" s="47">
        <v>0</v>
      </c>
      <c r="S2563" s="47">
        <v>0</v>
      </c>
      <c r="T2563" s="76"/>
      <c r="U2563" s="73"/>
      <c r="V2563" s="68"/>
    </row>
    <row r="2564" spans="1:22" x14ac:dyDescent="0.35">
      <c r="A2564" s="132"/>
      <c r="B2564" s="133"/>
      <c r="C2564" s="135"/>
      <c r="D2564" s="158"/>
      <c r="E2564" s="74"/>
      <c r="F2564" s="75"/>
      <c r="G2564" s="47"/>
      <c r="H2564" s="47"/>
      <c r="I2564" s="47"/>
      <c r="J2564" s="47"/>
      <c r="K2564" s="47"/>
      <c r="L2564" s="47"/>
      <c r="M2564" s="133"/>
      <c r="N2564" s="949" t="s">
        <v>1731</v>
      </c>
      <c r="O2564" s="75"/>
      <c r="P2564" s="47">
        <v>0</v>
      </c>
      <c r="Q2564" s="47">
        <v>0</v>
      </c>
      <c r="R2564" s="47">
        <v>0</v>
      </c>
      <c r="S2564" s="47">
        <v>0</v>
      </c>
      <c r="T2564" s="76"/>
      <c r="U2564" s="73"/>
      <c r="V2564" s="68"/>
    </row>
    <row r="2565" spans="1:22" x14ac:dyDescent="0.35">
      <c r="A2565" s="132"/>
      <c r="B2565" s="133"/>
      <c r="C2565" s="135"/>
      <c r="D2565" s="158"/>
      <c r="E2565" s="74"/>
      <c r="G2565" s="47"/>
      <c r="H2565" s="47"/>
      <c r="I2565" s="47"/>
      <c r="J2565" s="47"/>
      <c r="K2565" s="47"/>
      <c r="L2565" s="47"/>
      <c r="M2565" s="133"/>
      <c r="N2565" s="87"/>
      <c r="O2565" s="75"/>
      <c r="P2565" s="47"/>
      <c r="Q2565" s="47"/>
      <c r="R2565" s="47"/>
      <c r="S2565" s="47"/>
      <c r="T2565" s="88"/>
      <c r="U2565" s="73"/>
      <c r="V2565" s="68"/>
    </row>
    <row r="2567" spans="1:22" x14ac:dyDescent="0.35">
      <c r="A2567" s="177" t="s">
        <v>0</v>
      </c>
      <c r="B2567" s="179" t="s">
        <v>1</v>
      </c>
      <c r="C2567" s="181" t="s">
        <v>2</v>
      </c>
      <c r="D2567" s="183" t="s">
        <v>3</v>
      </c>
      <c r="E2567" s="184"/>
      <c r="F2567" s="185"/>
      <c r="G2567" s="185"/>
      <c r="H2567" s="185"/>
      <c r="I2567" s="185"/>
      <c r="J2567" s="185"/>
      <c r="K2567" s="186" t="s">
        <v>4</v>
      </c>
      <c r="L2567" s="48"/>
      <c r="M2567" s="183" t="s">
        <v>5</v>
      </c>
      <c r="N2567" s="184"/>
      <c r="O2567" s="185"/>
      <c r="P2567" s="185"/>
      <c r="Q2567" s="185"/>
      <c r="R2567" s="185"/>
      <c r="S2567" s="185"/>
      <c r="T2567" s="159" t="s">
        <v>6</v>
      </c>
      <c r="U2567" s="161" t="s">
        <v>7</v>
      </c>
      <c r="V2567" s="234" t="s">
        <v>879</v>
      </c>
    </row>
    <row r="2568" spans="1:22" ht="25" x14ac:dyDescent="0.35">
      <c r="A2568" s="177"/>
      <c r="B2568" s="179"/>
      <c r="C2568" s="181"/>
      <c r="D2568" s="163" t="s">
        <v>8</v>
      </c>
      <c r="E2568" s="165" t="s">
        <v>9</v>
      </c>
      <c r="F2568" s="167" t="s">
        <v>10</v>
      </c>
      <c r="G2568" s="169" t="s">
        <v>310</v>
      </c>
      <c r="H2568" s="170"/>
      <c r="I2568" s="170"/>
      <c r="J2568" s="171"/>
      <c r="K2568" s="187"/>
      <c r="L2568" s="49" t="s">
        <v>11</v>
      </c>
      <c r="M2568" s="172" t="s">
        <v>8</v>
      </c>
      <c r="N2568" s="174" t="s">
        <v>12</v>
      </c>
      <c r="O2568" s="167" t="s">
        <v>10</v>
      </c>
      <c r="P2568" s="169" t="s">
        <v>310</v>
      </c>
      <c r="Q2568" s="170"/>
      <c r="R2568" s="170"/>
      <c r="S2568" s="171"/>
      <c r="T2568" s="159"/>
      <c r="U2568" s="161"/>
      <c r="V2568" s="235"/>
    </row>
    <row r="2569" spans="1:22" ht="15" thickBot="1" x14ac:dyDescent="0.4">
      <c r="A2569" s="178"/>
      <c r="B2569" s="180"/>
      <c r="C2569" s="182"/>
      <c r="D2569" s="164"/>
      <c r="E2569" s="166"/>
      <c r="F2569" s="168"/>
      <c r="G2569" s="50" t="s">
        <v>13</v>
      </c>
      <c r="H2569" s="51" t="s">
        <v>14</v>
      </c>
      <c r="I2569" s="52" t="s">
        <v>15</v>
      </c>
      <c r="J2569" s="53">
        <v>0</v>
      </c>
      <c r="K2569" s="188"/>
      <c r="L2569" s="54"/>
      <c r="M2569" s="173"/>
      <c r="N2569" s="175"/>
      <c r="O2569" s="176"/>
      <c r="P2569" s="50" t="s">
        <v>13</v>
      </c>
      <c r="Q2569" s="51" t="s">
        <v>14</v>
      </c>
      <c r="R2569" s="52" t="s">
        <v>15</v>
      </c>
      <c r="S2569" s="53">
        <v>0</v>
      </c>
      <c r="T2569" s="160"/>
      <c r="U2569" s="162"/>
      <c r="V2569" s="236"/>
    </row>
    <row r="2570" spans="1:22" x14ac:dyDescent="0.35">
      <c r="A2570" s="56"/>
      <c r="B2570" s="57"/>
      <c r="C2570" s="58"/>
      <c r="D2570" s="59"/>
      <c r="E2570" s="60"/>
      <c r="F2570" s="60"/>
      <c r="G2570" s="61"/>
      <c r="H2570" s="62"/>
      <c r="I2570" s="63"/>
      <c r="J2570" s="64"/>
      <c r="K2570" s="65"/>
      <c r="L2570" s="65"/>
      <c r="M2570" s="59"/>
      <c r="N2570" s="60"/>
      <c r="O2570" s="60"/>
      <c r="P2570" s="61"/>
      <c r="Q2570" s="62"/>
      <c r="R2570" s="63"/>
      <c r="S2570" s="64"/>
      <c r="T2570" s="14"/>
      <c r="U2570" s="15"/>
      <c r="V2570" s="237"/>
    </row>
    <row r="2571" spans="1:22" x14ac:dyDescent="0.35">
      <c r="A2571" s="131">
        <v>1</v>
      </c>
      <c r="B2571" s="131">
        <v>125</v>
      </c>
      <c r="C2571" s="134"/>
      <c r="D2571" s="136">
        <v>400</v>
      </c>
      <c r="E2571" s="66" t="s">
        <v>1732</v>
      </c>
      <c r="F2571" s="67">
        <v>3</v>
      </c>
      <c r="G2571" s="47">
        <v>1</v>
      </c>
      <c r="H2571" s="47">
        <v>3</v>
      </c>
      <c r="I2571" s="47">
        <v>0</v>
      </c>
      <c r="J2571" s="47"/>
      <c r="K2571" s="47">
        <f>((SUM(H2573:H2584)*H2572)+(SUM(G2573:G2584)*G2572)+(SUM(I2573:I2584)*I2572))/1000</f>
        <v>0.90300000000000002</v>
      </c>
      <c r="L2571" s="47">
        <f>K2571*100/D2571</f>
        <v>0.22575000000000001</v>
      </c>
      <c r="M2571" s="136"/>
      <c r="N2571" s="66"/>
      <c r="O2571" s="67"/>
      <c r="P2571" s="47"/>
      <c r="Q2571" s="47"/>
      <c r="R2571" s="47"/>
      <c r="S2571" s="47"/>
      <c r="T2571" s="47">
        <f>SUM(P2573:R2584)</f>
        <v>0</v>
      </c>
      <c r="U2571" s="47" t="e">
        <f>T2571*100/M2571</f>
        <v>#DIV/0!</v>
      </c>
      <c r="V2571" s="68" t="s">
        <v>924</v>
      </c>
    </row>
    <row r="2572" spans="1:22" x14ac:dyDescent="0.35">
      <c r="A2572" s="132"/>
      <c r="B2572" s="133"/>
      <c r="C2572" s="135"/>
      <c r="D2572" s="133"/>
      <c r="E2572" s="69" t="s">
        <v>17</v>
      </c>
      <c r="F2572" s="70"/>
      <c r="G2572" s="71">
        <v>228</v>
      </c>
      <c r="H2572" s="71">
        <v>225</v>
      </c>
      <c r="I2572" s="71">
        <v>226</v>
      </c>
      <c r="J2572" s="71">
        <v>397</v>
      </c>
      <c r="K2572" s="47"/>
      <c r="L2572" s="47"/>
      <c r="M2572" s="133"/>
      <c r="N2572" s="69"/>
      <c r="O2572" s="70"/>
      <c r="P2572" s="71"/>
      <c r="Q2572" s="71"/>
      <c r="R2572" s="71"/>
      <c r="S2572" s="47"/>
      <c r="T2572" s="76"/>
      <c r="U2572" s="73"/>
      <c r="V2572" s="68"/>
    </row>
    <row r="2573" spans="1:22" x14ac:dyDescent="0.35">
      <c r="A2573" s="132"/>
      <c r="B2573" s="133"/>
      <c r="C2573" s="135"/>
      <c r="D2573" s="133"/>
      <c r="E2573" s="74" t="s">
        <v>953</v>
      </c>
      <c r="F2573" s="75"/>
      <c r="G2573" s="47">
        <v>1</v>
      </c>
      <c r="H2573" s="47">
        <v>3</v>
      </c>
      <c r="I2573" s="47">
        <v>0</v>
      </c>
      <c r="J2573" s="47"/>
      <c r="K2573" s="47"/>
      <c r="L2573" s="47"/>
      <c r="M2573" s="133"/>
      <c r="N2573" s="74"/>
      <c r="O2573" s="75"/>
      <c r="P2573" s="47"/>
      <c r="Q2573" s="47"/>
      <c r="R2573" s="47"/>
      <c r="S2573" s="47"/>
      <c r="T2573" s="76"/>
      <c r="U2573" s="73"/>
      <c r="V2573" s="68"/>
    </row>
    <row r="2574" spans="1:22" x14ac:dyDescent="0.35">
      <c r="A2574" s="132"/>
      <c r="B2574" s="133"/>
      <c r="C2574" s="135"/>
      <c r="D2574" s="133"/>
      <c r="E2574" s="74"/>
      <c r="F2574" s="75"/>
      <c r="G2574" s="47"/>
      <c r="H2574" s="47"/>
      <c r="I2574" s="47"/>
      <c r="J2574" s="47"/>
      <c r="K2574" s="47"/>
      <c r="L2574" s="47"/>
      <c r="M2574" s="133"/>
      <c r="N2574" s="77"/>
      <c r="O2574" s="75"/>
      <c r="P2574" s="47"/>
      <c r="Q2574" s="47"/>
      <c r="R2574" s="47"/>
      <c r="S2574" s="47"/>
      <c r="T2574" s="76"/>
      <c r="U2574" s="73"/>
      <c r="V2574" s="68"/>
    </row>
    <row r="2575" spans="1:22" x14ac:dyDescent="0.35">
      <c r="A2575" s="132"/>
      <c r="B2575" s="133"/>
      <c r="C2575" s="135"/>
      <c r="D2575" s="133"/>
      <c r="E2575" s="74"/>
      <c r="F2575" s="75"/>
      <c r="G2575" s="47"/>
      <c r="H2575" s="47"/>
      <c r="I2575" s="47"/>
      <c r="J2575" s="47"/>
      <c r="K2575" s="47"/>
      <c r="L2575" s="47"/>
      <c r="M2575" s="133"/>
      <c r="N2575" s="74"/>
      <c r="O2575" s="75"/>
      <c r="P2575" s="47"/>
      <c r="Q2575" s="47"/>
      <c r="R2575" s="47"/>
      <c r="S2575" s="47"/>
      <c r="T2575" s="76"/>
      <c r="U2575" s="73"/>
      <c r="V2575" s="68"/>
    </row>
    <row r="2576" spans="1:22" x14ac:dyDescent="0.35">
      <c r="A2576" s="132"/>
      <c r="B2576" s="133"/>
      <c r="C2576" s="135"/>
      <c r="D2576" s="133"/>
      <c r="E2576" s="74"/>
      <c r="F2576" s="75"/>
      <c r="G2576" s="47"/>
      <c r="H2576" s="47"/>
      <c r="I2576" s="47"/>
      <c r="J2576" s="47"/>
      <c r="K2576" s="47"/>
      <c r="L2576" s="47"/>
      <c r="M2576" s="133"/>
      <c r="N2576" s="77"/>
      <c r="O2576" s="75"/>
      <c r="P2576" s="47"/>
      <c r="Q2576" s="47"/>
      <c r="R2576" s="47"/>
      <c r="S2576" s="47"/>
      <c r="T2576" s="76"/>
      <c r="U2576" s="73"/>
      <c r="V2576" s="68"/>
    </row>
    <row r="2577" spans="1:22" x14ac:dyDescent="0.35">
      <c r="A2577" s="132"/>
      <c r="B2577" s="133"/>
      <c r="C2577" s="135"/>
      <c r="D2577" s="133"/>
      <c r="E2577" s="74"/>
      <c r="F2577" s="75"/>
      <c r="G2577" s="47"/>
      <c r="H2577" s="47"/>
      <c r="I2577" s="47"/>
      <c r="J2577" s="47"/>
      <c r="K2577" s="47"/>
      <c r="L2577" s="47"/>
      <c r="M2577" s="133"/>
      <c r="N2577" s="74"/>
      <c r="O2577" s="75"/>
      <c r="P2577" s="47"/>
      <c r="Q2577" s="47"/>
      <c r="R2577" s="47"/>
      <c r="S2577" s="47"/>
      <c r="T2577" s="76"/>
      <c r="U2577" s="73"/>
      <c r="V2577" s="68"/>
    </row>
    <row r="2578" spans="1:22" x14ac:dyDescent="0.35">
      <c r="A2578" s="132"/>
      <c r="B2578" s="133"/>
      <c r="C2578" s="135"/>
      <c r="D2578" s="133"/>
      <c r="E2578" s="74"/>
      <c r="F2578" s="75"/>
      <c r="G2578" s="47"/>
      <c r="H2578" s="47"/>
      <c r="I2578" s="47"/>
      <c r="J2578" s="47"/>
      <c r="K2578" s="47"/>
      <c r="L2578" s="47"/>
      <c r="M2578" s="133"/>
      <c r="N2578" s="74"/>
      <c r="O2578" s="75"/>
      <c r="P2578" s="47"/>
      <c r="Q2578" s="47"/>
      <c r="R2578" s="47"/>
      <c r="S2578" s="47"/>
      <c r="T2578" s="76"/>
      <c r="U2578" s="73"/>
      <c r="V2578" s="68"/>
    </row>
    <row r="2579" spans="1:22" x14ac:dyDescent="0.35">
      <c r="A2579" s="132"/>
      <c r="B2579" s="133"/>
      <c r="C2579" s="135"/>
      <c r="D2579" s="133"/>
      <c r="E2579" s="74"/>
      <c r="F2579" s="75"/>
      <c r="G2579" s="47"/>
      <c r="H2579" s="47"/>
      <c r="I2579" s="47"/>
      <c r="J2579" s="47"/>
      <c r="K2579" s="47"/>
      <c r="L2579" s="47"/>
      <c r="M2579" s="133"/>
      <c r="N2579" s="74"/>
      <c r="O2579" s="75"/>
      <c r="P2579" s="47"/>
      <c r="Q2579" s="47"/>
      <c r="R2579" s="47"/>
      <c r="S2579" s="47"/>
      <c r="T2579" s="76"/>
      <c r="U2579" s="73"/>
      <c r="V2579" s="68"/>
    </row>
    <row r="2580" spans="1:22" x14ac:dyDescent="0.35">
      <c r="A2580" s="132"/>
      <c r="B2580" s="133"/>
      <c r="C2580" s="135"/>
      <c r="D2580" s="133"/>
      <c r="E2580" s="74"/>
      <c r="F2580" s="68"/>
      <c r="G2580" s="47"/>
      <c r="H2580" s="47"/>
      <c r="I2580" s="47"/>
      <c r="J2580" s="47"/>
      <c r="K2580" s="47"/>
      <c r="L2580" s="47"/>
      <c r="M2580" s="133"/>
      <c r="N2580" s="74"/>
      <c r="O2580" s="75"/>
      <c r="P2580" s="47"/>
      <c r="Q2580" s="47"/>
      <c r="R2580" s="47"/>
      <c r="S2580" s="47"/>
      <c r="T2580" s="76"/>
      <c r="U2580" s="73"/>
      <c r="V2580" s="68"/>
    </row>
    <row r="2581" spans="1:22" x14ac:dyDescent="0.35">
      <c r="A2581" s="132"/>
      <c r="B2581" s="133"/>
      <c r="C2581" s="135"/>
      <c r="D2581" s="133"/>
      <c r="E2581" s="74"/>
      <c r="F2581" s="68"/>
      <c r="G2581" s="47"/>
      <c r="H2581" s="47"/>
      <c r="I2581" s="47"/>
      <c r="J2581" s="47"/>
      <c r="K2581" s="47"/>
      <c r="L2581" s="47"/>
      <c r="M2581" s="133"/>
      <c r="N2581" s="77"/>
      <c r="O2581" s="75"/>
      <c r="P2581" s="47"/>
      <c r="Q2581" s="47"/>
      <c r="R2581" s="47"/>
      <c r="S2581" s="47"/>
      <c r="T2581" s="76"/>
      <c r="U2581" s="73"/>
      <c r="V2581" s="68"/>
    </row>
    <row r="2582" spans="1:22" x14ac:dyDescent="0.35">
      <c r="A2582" s="132"/>
      <c r="B2582" s="133"/>
      <c r="C2582" s="135"/>
      <c r="D2582" s="133"/>
      <c r="E2582" s="74"/>
      <c r="F2582" s="68"/>
      <c r="G2582" s="47"/>
      <c r="H2582" s="47"/>
      <c r="I2582" s="47"/>
      <c r="J2582" s="47"/>
      <c r="K2582" s="47"/>
      <c r="L2582" s="47"/>
      <c r="M2582" s="133"/>
      <c r="N2582" s="77"/>
      <c r="O2582" s="75"/>
      <c r="P2582" s="47"/>
      <c r="Q2582" s="47"/>
      <c r="R2582" s="47"/>
      <c r="S2582" s="47"/>
      <c r="T2582" s="76"/>
      <c r="U2582" s="73"/>
      <c r="V2582" s="68"/>
    </row>
    <row r="2583" spans="1:22" x14ac:dyDescent="0.35">
      <c r="A2583" s="132"/>
      <c r="B2583" s="133"/>
      <c r="C2583" s="135"/>
      <c r="D2583" s="133"/>
      <c r="E2583" s="74"/>
      <c r="F2583" s="68"/>
      <c r="G2583" s="47"/>
      <c r="H2583" s="47"/>
      <c r="I2583" s="47"/>
      <c r="J2583" s="47"/>
      <c r="K2583" s="47"/>
      <c r="L2583" s="47"/>
      <c r="M2583" s="133"/>
      <c r="N2583" s="77"/>
      <c r="O2583" s="75"/>
      <c r="P2583" s="47"/>
      <c r="Q2583" s="47"/>
      <c r="R2583" s="47"/>
      <c r="S2583" s="47"/>
      <c r="T2583" s="76"/>
      <c r="U2583" s="73"/>
      <c r="V2583" s="68"/>
    </row>
    <row r="2584" spans="1:22" x14ac:dyDescent="0.35">
      <c r="A2584" s="132"/>
      <c r="B2584" s="133"/>
      <c r="C2584" s="135"/>
      <c r="D2584" s="133"/>
      <c r="E2584" s="74"/>
      <c r="F2584" s="68"/>
      <c r="G2584" s="47"/>
      <c r="H2584" s="47"/>
      <c r="I2584" s="47"/>
      <c r="J2584" s="47"/>
      <c r="K2584" s="47"/>
      <c r="L2584" s="47"/>
      <c r="M2584" s="133"/>
      <c r="N2584" s="87"/>
      <c r="O2584" s="75"/>
      <c r="P2584" s="47"/>
      <c r="Q2584" s="47"/>
      <c r="R2584" s="47"/>
      <c r="S2584" s="47"/>
      <c r="T2584" s="88"/>
      <c r="U2584" s="73"/>
      <c r="V2584" s="68"/>
    </row>
    <row r="2586" spans="1:22" x14ac:dyDescent="0.35">
      <c r="A2586" s="177" t="s">
        <v>0</v>
      </c>
      <c r="B2586" s="179" t="s">
        <v>1</v>
      </c>
      <c r="C2586" s="181" t="s">
        <v>2</v>
      </c>
      <c r="D2586" s="183" t="s">
        <v>3</v>
      </c>
      <c r="E2586" s="184"/>
      <c r="F2586" s="185"/>
      <c r="G2586" s="185"/>
      <c r="H2586" s="185"/>
      <c r="I2586" s="185"/>
      <c r="J2586" s="185"/>
      <c r="K2586" s="186" t="s">
        <v>4</v>
      </c>
      <c r="L2586" s="48"/>
      <c r="M2586" s="183" t="s">
        <v>5</v>
      </c>
      <c r="N2586" s="184"/>
      <c r="O2586" s="185"/>
      <c r="P2586" s="185"/>
      <c r="Q2586" s="185"/>
      <c r="R2586" s="185"/>
      <c r="S2586" s="185"/>
      <c r="T2586" s="159" t="s">
        <v>6</v>
      </c>
      <c r="U2586" s="161" t="s">
        <v>7</v>
      </c>
      <c r="V2586" s="234" t="s">
        <v>879</v>
      </c>
    </row>
    <row r="2587" spans="1:22" ht="25" x14ac:dyDescent="0.35">
      <c r="A2587" s="177"/>
      <c r="B2587" s="179"/>
      <c r="C2587" s="181"/>
      <c r="D2587" s="163" t="s">
        <v>8</v>
      </c>
      <c r="E2587" s="165" t="s">
        <v>9</v>
      </c>
      <c r="F2587" s="167" t="s">
        <v>10</v>
      </c>
      <c r="G2587" s="169" t="s">
        <v>310</v>
      </c>
      <c r="H2587" s="170"/>
      <c r="I2587" s="170"/>
      <c r="J2587" s="171"/>
      <c r="K2587" s="187"/>
      <c r="L2587" s="49" t="s">
        <v>11</v>
      </c>
      <c r="M2587" s="172" t="s">
        <v>8</v>
      </c>
      <c r="N2587" s="174" t="s">
        <v>12</v>
      </c>
      <c r="O2587" s="167" t="s">
        <v>10</v>
      </c>
      <c r="P2587" s="169" t="s">
        <v>880</v>
      </c>
      <c r="Q2587" s="170"/>
      <c r="R2587" s="170"/>
      <c r="S2587" s="171"/>
      <c r="T2587" s="159"/>
      <c r="U2587" s="161"/>
      <c r="V2587" s="235"/>
    </row>
    <row r="2588" spans="1:22" ht="15" thickBot="1" x14ac:dyDescent="0.4">
      <c r="A2588" s="178"/>
      <c r="B2588" s="180"/>
      <c r="C2588" s="182"/>
      <c r="D2588" s="164"/>
      <c r="E2588" s="166"/>
      <c r="F2588" s="168"/>
      <c r="G2588" s="50" t="s">
        <v>13</v>
      </c>
      <c r="H2588" s="51" t="s">
        <v>14</v>
      </c>
      <c r="I2588" s="52" t="s">
        <v>15</v>
      </c>
      <c r="J2588" s="53">
        <v>0</v>
      </c>
      <c r="K2588" s="188"/>
      <c r="L2588" s="54"/>
      <c r="M2588" s="173"/>
      <c r="N2588" s="175"/>
      <c r="O2588" s="176"/>
      <c r="P2588" s="50" t="s">
        <v>13</v>
      </c>
      <c r="Q2588" s="51" t="s">
        <v>14</v>
      </c>
      <c r="R2588" s="52" t="s">
        <v>15</v>
      </c>
      <c r="S2588" s="53">
        <v>0</v>
      </c>
      <c r="T2588" s="160"/>
      <c r="U2588" s="162"/>
      <c r="V2588" s="236"/>
    </row>
    <row r="2589" spans="1:22" x14ac:dyDescent="0.35">
      <c r="A2589" s="56"/>
      <c r="B2589" s="57"/>
      <c r="C2589" s="58"/>
      <c r="D2589" s="59"/>
      <c r="E2589" s="60"/>
      <c r="F2589" s="60"/>
      <c r="G2589" s="61"/>
      <c r="H2589" s="62"/>
      <c r="I2589" s="63"/>
      <c r="J2589" s="64"/>
      <c r="K2589" s="65"/>
      <c r="L2589" s="65"/>
      <c r="M2589" s="59"/>
      <c r="N2589" s="60"/>
      <c r="O2589" s="60"/>
      <c r="P2589" s="61"/>
      <c r="Q2589" s="62"/>
      <c r="R2589" s="63"/>
      <c r="S2589" s="64"/>
      <c r="T2589" s="14"/>
      <c r="U2589" s="15"/>
      <c r="V2589" s="237"/>
    </row>
    <row r="2590" spans="1:22" x14ac:dyDescent="0.35">
      <c r="A2590" s="131">
        <v>1</v>
      </c>
      <c r="B2590" s="131">
        <v>126</v>
      </c>
      <c r="C2590" s="134"/>
      <c r="D2590" s="136"/>
      <c r="E2590" s="66"/>
      <c r="F2590" s="67"/>
      <c r="G2590" s="47"/>
      <c r="H2590" s="47"/>
      <c r="I2590" s="47"/>
      <c r="J2590" s="47"/>
      <c r="K2590" s="47">
        <f>((SUM(H2592:H2603)*H2591)+(SUM(G2592:G2603)*G2591)+(SUM(I2592:I2603)*I2591))/1000</f>
        <v>0</v>
      </c>
      <c r="L2590" s="47" t="e">
        <f>K2590*100/D2590</f>
        <v>#DIV/0!</v>
      </c>
      <c r="M2590" s="136">
        <v>400</v>
      </c>
      <c r="N2590" s="66"/>
      <c r="O2590" s="67"/>
      <c r="P2590" s="47"/>
      <c r="Q2590" s="47"/>
      <c r="R2590" s="47"/>
      <c r="S2590" s="47"/>
      <c r="T2590" s="47">
        <f>((SUM(Q2592:Q2603)*Q2591)+(SUM(P2592:P2603)*P2591)+(SUM(R2592:R2603)*R2591))/1000</f>
        <v>21.87</v>
      </c>
      <c r="U2590" s="47">
        <f>T2590*100/M2590</f>
        <v>5.4675000000000002</v>
      </c>
      <c r="V2590" s="68"/>
    </row>
    <row r="2591" spans="1:22" x14ac:dyDescent="0.35">
      <c r="A2591" s="132"/>
      <c r="B2591" s="133"/>
      <c r="C2591" s="135"/>
      <c r="D2591" s="133"/>
      <c r="E2591" s="69" t="s">
        <v>17</v>
      </c>
      <c r="F2591" s="70"/>
      <c r="G2591" s="71"/>
      <c r="H2591" s="71"/>
      <c r="I2591" s="71"/>
      <c r="J2591" s="71"/>
      <c r="K2591" s="47"/>
      <c r="L2591" s="47"/>
      <c r="M2591" s="133"/>
      <c r="N2591" s="69"/>
      <c r="O2591" s="70"/>
      <c r="P2591" s="89">
        <v>233</v>
      </c>
      <c r="Q2591" s="89">
        <v>232</v>
      </c>
      <c r="R2591" s="89">
        <v>233</v>
      </c>
      <c r="S2591" s="89">
        <v>405</v>
      </c>
      <c r="T2591" s="76"/>
      <c r="U2591" s="73"/>
      <c r="V2591" s="68"/>
    </row>
    <row r="2592" spans="1:22" x14ac:dyDescent="0.35">
      <c r="A2592" s="132"/>
      <c r="B2592" s="133"/>
      <c r="C2592" s="135"/>
      <c r="D2592" s="133"/>
      <c r="E2592" s="74"/>
      <c r="F2592" s="75"/>
      <c r="G2592" s="47"/>
      <c r="H2592" s="47"/>
      <c r="I2592" s="47"/>
      <c r="J2592" s="47"/>
      <c r="K2592" s="47"/>
      <c r="L2592" s="47"/>
      <c r="M2592" s="133"/>
      <c r="N2592" s="951" t="s">
        <v>1733</v>
      </c>
      <c r="O2592" s="75"/>
      <c r="P2592" s="89">
        <v>18</v>
      </c>
      <c r="Q2592" s="89">
        <v>32</v>
      </c>
      <c r="R2592" s="89">
        <v>36</v>
      </c>
      <c r="S2592" s="89">
        <v>21</v>
      </c>
      <c r="T2592" s="76"/>
      <c r="U2592" s="73"/>
      <c r="V2592" s="68"/>
    </row>
    <row r="2593" spans="1:22" x14ac:dyDescent="0.35">
      <c r="A2593" s="132"/>
      <c r="B2593" s="133"/>
      <c r="C2593" s="135"/>
      <c r="D2593" s="133"/>
      <c r="E2593" s="74"/>
      <c r="F2593" s="75"/>
      <c r="G2593" s="47"/>
      <c r="H2593" s="47"/>
      <c r="I2593" s="47"/>
      <c r="J2593" s="47"/>
      <c r="K2593" s="47"/>
      <c r="L2593" s="47"/>
      <c r="M2593" s="133"/>
      <c r="N2593" s="951" t="s">
        <v>1734</v>
      </c>
      <c r="O2593" s="75"/>
      <c r="P2593" s="89">
        <v>7</v>
      </c>
      <c r="Q2593" s="89">
        <v>0</v>
      </c>
      <c r="R2593" s="89">
        <v>0</v>
      </c>
      <c r="S2593" s="89">
        <v>6</v>
      </c>
      <c r="T2593" s="76"/>
      <c r="U2593" s="73"/>
      <c r="V2593" s="68"/>
    </row>
    <row r="2594" spans="1:22" x14ac:dyDescent="0.35">
      <c r="A2594" s="132"/>
      <c r="B2594" s="133"/>
      <c r="C2594" s="135"/>
      <c r="D2594" s="133"/>
      <c r="E2594" s="74"/>
      <c r="F2594" s="75"/>
      <c r="G2594" s="47"/>
      <c r="H2594" s="47"/>
      <c r="I2594" s="47"/>
      <c r="J2594" s="47"/>
      <c r="K2594" s="47"/>
      <c r="L2594" s="47"/>
      <c r="M2594" s="133"/>
      <c r="N2594" s="951" t="s">
        <v>1735</v>
      </c>
      <c r="O2594" s="75"/>
      <c r="P2594" s="89">
        <v>1</v>
      </c>
      <c r="Q2594" s="89">
        <v>0</v>
      </c>
      <c r="R2594" s="89">
        <v>0</v>
      </c>
      <c r="S2594" s="89">
        <v>1</v>
      </c>
      <c r="T2594" s="76"/>
      <c r="U2594" s="73"/>
      <c r="V2594" s="68"/>
    </row>
    <row r="2595" spans="1:22" x14ac:dyDescent="0.35">
      <c r="A2595" s="132"/>
      <c r="B2595" s="133"/>
      <c r="C2595" s="135"/>
      <c r="D2595" s="133"/>
      <c r="E2595" s="74"/>
      <c r="F2595" s="75"/>
      <c r="G2595" s="47"/>
      <c r="H2595" s="47"/>
      <c r="I2595" s="47"/>
      <c r="J2595" s="47"/>
      <c r="K2595" s="47"/>
      <c r="L2595" s="47"/>
      <c r="M2595" s="133"/>
      <c r="N2595" s="951" t="s">
        <v>1736</v>
      </c>
      <c r="O2595" s="75"/>
      <c r="P2595" s="89">
        <v>0</v>
      </c>
      <c r="Q2595" s="89">
        <v>0</v>
      </c>
      <c r="R2595" s="89">
        <v>0</v>
      </c>
      <c r="S2595" s="89">
        <v>0</v>
      </c>
      <c r="T2595" s="76"/>
      <c r="U2595" s="73"/>
      <c r="V2595" s="68"/>
    </row>
    <row r="2596" spans="1:22" x14ac:dyDescent="0.35">
      <c r="A2596" s="132"/>
      <c r="B2596" s="133"/>
      <c r="C2596" s="135"/>
      <c r="D2596" s="133"/>
      <c r="E2596" s="74"/>
      <c r="F2596" s="75"/>
      <c r="G2596" s="47"/>
      <c r="H2596" s="47"/>
      <c r="I2596" s="47"/>
      <c r="J2596" s="47"/>
      <c r="K2596" s="47"/>
      <c r="L2596" s="47"/>
      <c r="M2596" s="133"/>
      <c r="N2596" s="951" t="s">
        <v>1737</v>
      </c>
      <c r="O2596" s="75"/>
      <c r="P2596" s="89"/>
      <c r="Q2596" s="89"/>
      <c r="R2596" s="89"/>
      <c r="S2596" s="89"/>
      <c r="T2596" s="76"/>
      <c r="U2596" s="73"/>
      <c r="V2596" s="68"/>
    </row>
    <row r="2597" spans="1:22" x14ac:dyDescent="0.35">
      <c r="A2597" s="132"/>
      <c r="B2597" s="133"/>
      <c r="C2597" s="135"/>
      <c r="D2597" s="133"/>
      <c r="E2597" s="74"/>
      <c r="F2597" s="75"/>
      <c r="G2597" s="47"/>
      <c r="H2597" s="47"/>
      <c r="I2597" s="47"/>
      <c r="J2597" s="47"/>
      <c r="K2597" s="47"/>
      <c r="L2597" s="47"/>
      <c r="M2597" s="133"/>
      <c r="N2597" s="951" t="s">
        <v>1738</v>
      </c>
      <c r="O2597" s="75"/>
      <c r="P2597" s="89">
        <v>0</v>
      </c>
      <c r="Q2597" s="89">
        <v>0</v>
      </c>
      <c r="R2597" s="89">
        <v>0</v>
      </c>
      <c r="S2597" s="89">
        <v>0</v>
      </c>
      <c r="T2597" s="76"/>
      <c r="U2597" s="73"/>
      <c r="V2597" s="68"/>
    </row>
    <row r="2598" spans="1:22" x14ac:dyDescent="0.35">
      <c r="A2598" s="132"/>
      <c r="B2598" s="133"/>
      <c r="C2598" s="135"/>
      <c r="D2598" s="133"/>
      <c r="E2598" s="74"/>
      <c r="F2598" s="75"/>
      <c r="G2598" s="47"/>
      <c r="H2598" s="47"/>
      <c r="I2598" s="47"/>
      <c r="J2598" s="47"/>
      <c r="K2598" s="47"/>
      <c r="L2598" s="47"/>
      <c r="M2598" s="133"/>
      <c r="N2598" s="951" t="s">
        <v>1739</v>
      </c>
      <c r="O2598" s="75"/>
      <c r="P2598" s="89">
        <v>0</v>
      </c>
      <c r="Q2598" s="89">
        <v>0</v>
      </c>
      <c r="R2598" s="89">
        <v>0</v>
      </c>
      <c r="S2598" s="89">
        <v>0</v>
      </c>
      <c r="T2598" s="76"/>
      <c r="U2598" s="73"/>
      <c r="V2598" s="68"/>
    </row>
    <row r="2599" spans="1:22" x14ac:dyDescent="0.35">
      <c r="A2599" s="132"/>
      <c r="B2599" s="133"/>
      <c r="C2599" s="135"/>
      <c r="D2599" s="133"/>
      <c r="E2599" s="74"/>
      <c r="F2599" s="75"/>
      <c r="G2599" s="47"/>
      <c r="H2599" s="47"/>
      <c r="I2599" s="47"/>
      <c r="J2599" s="47"/>
      <c r="K2599" s="47"/>
      <c r="L2599" s="47"/>
      <c r="M2599" s="133"/>
      <c r="N2599" s="74"/>
      <c r="O2599" s="75"/>
      <c r="P2599" s="47"/>
      <c r="Q2599" s="47"/>
      <c r="R2599" s="47"/>
      <c r="S2599" s="47"/>
      <c r="T2599" s="76"/>
      <c r="U2599" s="73"/>
      <c r="V2599" s="68"/>
    </row>
    <row r="2600" spans="1:22" x14ac:dyDescent="0.35">
      <c r="A2600" s="132"/>
      <c r="B2600" s="133"/>
      <c r="C2600" s="135"/>
      <c r="D2600" s="133"/>
      <c r="E2600" s="74"/>
      <c r="F2600" s="75"/>
      <c r="G2600" s="47"/>
      <c r="H2600" s="47"/>
      <c r="I2600" s="47"/>
      <c r="J2600" s="47"/>
      <c r="K2600" s="47"/>
      <c r="L2600" s="47"/>
      <c r="M2600" s="133"/>
      <c r="N2600" s="77"/>
      <c r="O2600" s="75"/>
      <c r="P2600" s="47"/>
      <c r="Q2600" s="47"/>
      <c r="R2600" s="47"/>
      <c r="S2600" s="47"/>
      <c r="T2600" s="76"/>
      <c r="U2600" s="73"/>
      <c r="V2600" s="68"/>
    </row>
    <row r="2601" spans="1:22" x14ac:dyDescent="0.35">
      <c r="A2601" s="132"/>
      <c r="B2601" s="133"/>
      <c r="C2601" s="135"/>
      <c r="D2601" s="133"/>
      <c r="E2601" s="74"/>
      <c r="F2601" s="75"/>
      <c r="G2601" s="47"/>
      <c r="H2601" s="47"/>
      <c r="I2601" s="47"/>
      <c r="J2601" s="47"/>
      <c r="K2601" s="47"/>
      <c r="L2601" s="47"/>
      <c r="M2601" s="133"/>
      <c r="N2601" s="77"/>
      <c r="O2601" s="75"/>
      <c r="P2601" s="47"/>
      <c r="Q2601" s="47"/>
      <c r="R2601" s="47"/>
      <c r="S2601" s="47"/>
      <c r="T2601" s="76"/>
      <c r="U2601" s="73"/>
      <c r="V2601" s="68"/>
    </row>
    <row r="2602" spans="1:22" x14ac:dyDescent="0.35">
      <c r="A2602" s="132"/>
      <c r="B2602" s="133"/>
      <c r="C2602" s="135"/>
      <c r="D2602" s="133"/>
      <c r="E2602" s="74"/>
      <c r="F2602" s="75"/>
      <c r="G2602" s="47"/>
      <c r="H2602" s="47"/>
      <c r="I2602" s="47"/>
      <c r="J2602" s="47"/>
      <c r="K2602" s="47"/>
      <c r="L2602" s="47"/>
      <c r="M2602" s="133"/>
      <c r="N2602" s="77"/>
      <c r="O2602" s="75"/>
      <c r="P2602" s="47"/>
      <c r="Q2602" s="47"/>
      <c r="R2602" s="47"/>
      <c r="S2602" s="47"/>
      <c r="T2602" s="76"/>
      <c r="U2602" s="73"/>
      <c r="V2602" s="68"/>
    </row>
    <row r="2603" spans="1:22" x14ac:dyDescent="0.35">
      <c r="A2603" s="132"/>
      <c r="B2603" s="133"/>
      <c r="C2603" s="135"/>
      <c r="D2603" s="133"/>
      <c r="E2603" s="74"/>
      <c r="F2603" s="75"/>
      <c r="G2603" s="47"/>
      <c r="H2603" s="47"/>
      <c r="I2603" s="47"/>
      <c r="J2603" s="47"/>
      <c r="K2603" s="47"/>
      <c r="L2603" s="47"/>
      <c r="M2603" s="133"/>
      <c r="N2603" s="87"/>
      <c r="O2603" s="75"/>
      <c r="P2603" s="47"/>
      <c r="Q2603" s="47"/>
      <c r="R2603" s="47"/>
      <c r="S2603" s="47"/>
      <c r="T2603" s="88"/>
      <c r="U2603" s="73"/>
      <c r="V2603" s="68"/>
    </row>
    <row r="2605" spans="1:22" x14ac:dyDescent="0.35">
      <c r="A2605" s="177" t="s">
        <v>0</v>
      </c>
      <c r="B2605" s="179" t="s">
        <v>1</v>
      </c>
      <c r="C2605" s="181" t="s">
        <v>2</v>
      </c>
      <c r="D2605" s="183" t="s">
        <v>3</v>
      </c>
      <c r="E2605" s="184"/>
      <c r="F2605" s="185"/>
      <c r="G2605" s="185"/>
      <c r="H2605" s="185"/>
      <c r="I2605" s="185"/>
      <c r="J2605" s="185"/>
      <c r="K2605" s="186" t="s">
        <v>4</v>
      </c>
      <c r="L2605" s="48"/>
      <c r="M2605" s="183" t="s">
        <v>5</v>
      </c>
      <c r="N2605" s="184"/>
      <c r="O2605" s="185"/>
      <c r="P2605" s="185"/>
      <c r="Q2605" s="185"/>
      <c r="R2605" s="185"/>
      <c r="S2605" s="185"/>
      <c r="T2605" s="159" t="s">
        <v>6</v>
      </c>
      <c r="U2605" s="161" t="s">
        <v>7</v>
      </c>
      <c r="V2605" s="234" t="s">
        <v>879</v>
      </c>
    </row>
    <row r="2606" spans="1:22" ht="25" x14ac:dyDescent="0.35">
      <c r="A2606" s="177"/>
      <c r="B2606" s="179"/>
      <c r="C2606" s="181"/>
      <c r="D2606" s="163" t="s">
        <v>8</v>
      </c>
      <c r="E2606" s="165" t="s">
        <v>9</v>
      </c>
      <c r="F2606" s="167" t="s">
        <v>10</v>
      </c>
      <c r="G2606" s="169" t="s">
        <v>880</v>
      </c>
      <c r="H2606" s="170"/>
      <c r="I2606" s="170"/>
      <c r="J2606" s="171"/>
      <c r="K2606" s="187"/>
      <c r="L2606" s="49" t="s">
        <v>11</v>
      </c>
      <c r="M2606" s="172" t="s">
        <v>8</v>
      </c>
      <c r="N2606" s="174" t="s">
        <v>12</v>
      </c>
      <c r="O2606" s="167" t="s">
        <v>10</v>
      </c>
      <c r="P2606" s="169" t="s">
        <v>310</v>
      </c>
      <c r="Q2606" s="170"/>
      <c r="R2606" s="170"/>
      <c r="S2606" s="171"/>
      <c r="T2606" s="159"/>
      <c r="U2606" s="161"/>
      <c r="V2606" s="235"/>
    </row>
    <row r="2607" spans="1:22" ht="15" thickBot="1" x14ac:dyDescent="0.4">
      <c r="A2607" s="178"/>
      <c r="B2607" s="180"/>
      <c r="C2607" s="182"/>
      <c r="D2607" s="164"/>
      <c r="E2607" s="166"/>
      <c r="F2607" s="168"/>
      <c r="G2607" s="50" t="s">
        <v>13</v>
      </c>
      <c r="H2607" s="51" t="s">
        <v>14</v>
      </c>
      <c r="I2607" s="52" t="s">
        <v>15</v>
      </c>
      <c r="J2607" s="53">
        <v>0</v>
      </c>
      <c r="K2607" s="188"/>
      <c r="L2607" s="54"/>
      <c r="M2607" s="173"/>
      <c r="N2607" s="175"/>
      <c r="O2607" s="176"/>
      <c r="P2607" s="50" t="s">
        <v>13</v>
      </c>
      <c r="Q2607" s="51" t="s">
        <v>14</v>
      </c>
      <c r="R2607" s="52" t="s">
        <v>15</v>
      </c>
      <c r="S2607" s="53">
        <v>0</v>
      </c>
      <c r="T2607" s="160"/>
      <c r="U2607" s="162"/>
      <c r="V2607" s="236"/>
    </row>
    <row r="2608" spans="1:22" x14ac:dyDescent="0.35">
      <c r="A2608" s="56"/>
      <c r="B2608" s="57"/>
      <c r="C2608" s="58"/>
      <c r="D2608" s="59"/>
      <c r="E2608" s="60"/>
      <c r="F2608" s="60"/>
      <c r="G2608" s="61"/>
      <c r="H2608" s="62"/>
      <c r="I2608" s="63"/>
      <c r="J2608" s="64"/>
      <c r="K2608" s="65"/>
      <c r="L2608" s="65"/>
      <c r="M2608" s="59"/>
      <c r="N2608" s="60"/>
      <c r="O2608" s="60"/>
      <c r="P2608" s="61"/>
      <c r="Q2608" s="62"/>
      <c r="R2608" s="63"/>
      <c r="S2608" s="64"/>
      <c r="T2608" s="14"/>
      <c r="U2608" s="15"/>
      <c r="V2608" s="237"/>
    </row>
    <row r="2609" spans="1:22" ht="15" thickBot="1" x14ac:dyDescent="0.4">
      <c r="A2609" s="131">
        <v>1</v>
      </c>
      <c r="B2609" s="131">
        <v>127</v>
      </c>
      <c r="C2609" s="134"/>
      <c r="D2609" s="136">
        <v>160</v>
      </c>
      <c r="E2609" s="66"/>
      <c r="F2609" s="67"/>
      <c r="G2609" s="47"/>
      <c r="H2609" s="47"/>
      <c r="I2609" s="47"/>
      <c r="J2609" s="47"/>
      <c r="K2609" s="47">
        <f>((SUM(H2611:H2622)*H2610)+(SUM(G2611:G2622)*G2610)+(SUM(I2611:I2622)*I2610))/1000</f>
        <v>5.7249999999999996</v>
      </c>
      <c r="L2609" s="47">
        <f>K2609*100/D2609</f>
        <v>3.578125</v>
      </c>
      <c r="M2609" s="136"/>
      <c r="N2609" s="66"/>
      <c r="O2609" s="67"/>
      <c r="P2609" s="47"/>
      <c r="Q2609" s="47"/>
      <c r="R2609" s="47"/>
      <c r="S2609" s="47"/>
      <c r="T2609" s="47">
        <f>SUM(P2611:R2622)</f>
        <v>0</v>
      </c>
      <c r="U2609" s="47" t="e">
        <f>T2609*100/M2609</f>
        <v>#DIV/0!</v>
      </c>
      <c r="V2609" s="68"/>
    </row>
    <row r="2610" spans="1:22" ht="15" thickBot="1" x14ac:dyDescent="0.4">
      <c r="A2610" s="132"/>
      <c r="B2610" s="133"/>
      <c r="C2610" s="135"/>
      <c r="D2610" s="133"/>
      <c r="E2610" s="69" t="s">
        <v>17</v>
      </c>
      <c r="F2610" s="70"/>
      <c r="G2610" s="988">
        <v>226</v>
      </c>
      <c r="H2610" s="988">
        <v>231</v>
      </c>
      <c r="I2610" s="988">
        <v>231</v>
      </c>
      <c r="J2610" s="988">
        <v>400</v>
      </c>
      <c r="K2610" s="47"/>
      <c r="L2610" s="47"/>
      <c r="M2610" s="133"/>
      <c r="N2610" s="69"/>
      <c r="O2610" s="70"/>
      <c r="P2610" s="71"/>
      <c r="Q2610" s="71"/>
      <c r="R2610" s="71"/>
      <c r="S2610" s="47"/>
      <c r="T2610" s="76"/>
      <c r="U2610" s="73"/>
      <c r="V2610" s="68"/>
    </row>
    <row r="2611" spans="1:22" x14ac:dyDescent="0.35">
      <c r="A2611" s="132"/>
      <c r="B2611" s="133"/>
      <c r="C2611" s="135"/>
      <c r="D2611" s="133"/>
      <c r="E2611" s="989" t="s">
        <v>953</v>
      </c>
      <c r="F2611" s="75"/>
      <c r="G2611" s="988">
        <v>10</v>
      </c>
      <c r="H2611" s="988">
        <v>3</v>
      </c>
      <c r="I2611" s="988">
        <v>12</v>
      </c>
      <c r="J2611" s="988">
        <v>13</v>
      </c>
      <c r="K2611" s="47"/>
      <c r="L2611" s="47"/>
      <c r="M2611" s="133"/>
      <c r="N2611" s="74"/>
      <c r="O2611" s="75"/>
      <c r="P2611" s="47"/>
      <c r="Q2611" s="47"/>
      <c r="R2611" s="47"/>
      <c r="S2611" s="47"/>
      <c r="T2611" s="76"/>
      <c r="U2611" s="73"/>
      <c r="V2611" s="68"/>
    </row>
    <row r="2612" spans="1:22" x14ac:dyDescent="0.35">
      <c r="A2612" s="132"/>
      <c r="B2612" s="133"/>
      <c r="C2612" s="135"/>
      <c r="D2612" s="133"/>
      <c r="E2612" s="74"/>
      <c r="F2612" s="75"/>
      <c r="G2612" s="47"/>
      <c r="H2612" s="47"/>
      <c r="I2612" s="47"/>
      <c r="J2612" s="47"/>
      <c r="K2612" s="47"/>
      <c r="L2612" s="47"/>
      <c r="M2612" s="133"/>
      <c r="N2612" s="77"/>
      <c r="O2612" s="75"/>
      <c r="P2612" s="47"/>
      <c r="Q2612" s="47"/>
      <c r="R2612" s="47"/>
      <c r="S2612" s="47"/>
      <c r="T2612" s="76"/>
      <c r="U2612" s="73"/>
      <c r="V2612" s="68"/>
    </row>
    <row r="2613" spans="1:22" x14ac:dyDescent="0.35">
      <c r="A2613" s="132"/>
      <c r="B2613" s="133"/>
      <c r="C2613" s="135"/>
      <c r="D2613" s="133"/>
      <c r="E2613" s="74"/>
      <c r="F2613" s="75"/>
      <c r="G2613" s="47"/>
      <c r="H2613" s="47"/>
      <c r="I2613" s="47"/>
      <c r="J2613" s="47"/>
      <c r="K2613" s="47"/>
      <c r="L2613" s="47"/>
      <c r="M2613" s="133"/>
      <c r="N2613" s="74"/>
      <c r="O2613" s="75"/>
      <c r="P2613" s="47"/>
      <c r="Q2613" s="47"/>
      <c r="R2613" s="47"/>
      <c r="S2613" s="47"/>
      <c r="T2613" s="76"/>
      <c r="U2613" s="73"/>
      <c r="V2613" s="68"/>
    </row>
    <row r="2614" spans="1:22" x14ac:dyDescent="0.35">
      <c r="A2614" s="132"/>
      <c r="B2614" s="133"/>
      <c r="C2614" s="135"/>
      <c r="D2614" s="133"/>
      <c r="E2614" s="74"/>
      <c r="F2614" s="75"/>
      <c r="G2614" s="47"/>
      <c r="H2614" s="47"/>
      <c r="I2614" s="47"/>
      <c r="J2614" s="47"/>
      <c r="K2614" s="47"/>
      <c r="L2614" s="47"/>
      <c r="M2614" s="133"/>
      <c r="N2614" s="77"/>
      <c r="O2614" s="75"/>
      <c r="P2614" s="47"/>
      <c r="Q2614" s="47"/>
      <c r="R2614" s="47"/>
      <c r="S2614" s="47"/>
      <c r="T2614" s="76"/>
      <c r="U2614" s="73"/>
      <c r="V2614" s="68"/>
    </row>
    <row r="2615" spans="1:22" x14ac:dyDescent="0.35">
      <c r="A2615" s="132"/>
      <c r="B2615" s="133"/>
      <c r="C2615" s="135"/>
      <c r="D2615" s="133"/>
      <c r="E2615" s="74"/>
      <c r="F2615" s="75"/>
      <c r="G2615" s="47"/>
      <c r="H2615" s="47"/>
      <c r="I2615" s="47"/>
      <c r="J2615" s="47"/>
      <c r="K2615" s="47"/>
      <c r="L2615" s="47"/>
      <c r="M2615" s="133"/>
      <c r="N2615" s="74"/>
      <c r="O2615" s="75"/>
      <c r="P2615" s="47"/>
      <c r="Q2615" s="47"/>
      <c r="R2615" s="47"/>
      <c r="S2615" s="47"/>
      <c r="T2615" s="76"/>
      <c r="U2615" s="73"/>
      <c r="V2615" s="68"/>
    </row>
    <row r="2616" spans="1:22" x14ac:dyDescent="0.35">
      <c r="A2616" s="132"/>
      <c r="B2616" s="133"/>
      <c r="C2616" s="135"/>
      <c r="D2616" s="133"/>
      <c r="E2616" s="74"/>
      <c r="F2616" s="75"/>
      <c r="G2616" s="47"/>
      <c r="H2616" s="47"/>
      <c r="I2616" s="47"/>
      <c r="J2616" s="47"/>
      <c r="K2616" s="47"/>
      <c r="L2616" s="47"/>
      <c r="M2616" s="133"/>
      <c r="N2616" s="74"/>
      <c r="O2616" s="75"/>
      <c r="P2616" s="47"/>
      <c r="Q2616" s="47"/>
      <c r="R2616" s="47"/>
      <c r="S2616" s="47"/>
      <c r="T2616" s="76"/>
      <c r="U2616" s="73"/>
      <c r="V2616" s="68"/>
    </row>
    <row r="2617" spans="1:22" x14ac:dyDescent="0.35">
      <c r="A2617" s="132"/>
      <c r="B2617" s="133"/>
      <c r="C2617" s="135"/>
      <c r="D2617" s="133"/>
      <c r="E2617" s="74"/>
      <c r="F2617" s="75"/>
      <c r="G2617" s="47"/>
      <c r="H2617" s="47"/>
      <c r="I2617" s="47"/>
      <c r="J2617" s="47"/>
      <c r="K2617" s="47"/>
      <c r="L2617" s="47"/>
      <c r="M2617" s="133"/>
      <c r="N2617" s="74"/>
      <c r="O2617" s="75"/>
      <c r="P2617" s="47"/>
      <c r="Q2617" s="47"/>
      <c r="R2617" s="47"/>
      <c r="S2617" s="47"/>
      <c r="T2617" s="76"/>
      <c r="U2617" s="73"/>
      <c r="V2617" s="68"/>
    </row>
    <row r="2618" spans="1:22" x14ac:dyDescent="0.35">
      <c r="A2618" s="132"/>
      <c r="B2618" s="133"/>
      <c r="C2618" s="135"/>
      <c r="D2618" s="133"/>
      <c r="E2618" s="74"/>
      <c r="F2618" s="75"/>
      <c r="G2618" s="47"/>
      <c r="H2618" s="47"/>
      <c r="I2618" s="47"/>
      <c r="J2618" s="47"/>
      <c r="K2618" s="47"/>
      <c r="L2618" s="47"/>
      <c r="M2618" s="133"/>
      <c r="N2618" s="74"/>
      <c r="O2618" s="75"/>
      <c r="P2618" s="47"/>
      <c r="Q2618" s="47"/>
      <c r="R2618" s="47"/>
      <c r="S2618" s="47"/>
      <c r="T2618" s="76"/>
      <c r="U2618" s="73"/>
      <c r="V2618" s="68"/>
    </row>
    <row r="2619" spans="1:22" x14ac:dyDescent="0.35">
      <c r="A2619" s="132"/>
      <c r="B2619" s="133"/>
      <c r="C2619" s="135"/>
      <c r="D2619" s="133"/>
      <c r="E2619" s="74"/>
      <c r="F2619" s="75"/>
      <c r="G2619" s="47"/>
      <c r="H2619" s="47"/>
      <c r="I2619" s="47"/>
      <c r="J2619" s="47"/>
      <c r="K2619" s="47"/>
      <c r="L2619" s="47"/>
      <c r="M2619" s="133"/>
      <c r="N2619" s="77"/>
      <c r="O2619" s="75"/>
      <c r="P2619" s="47"/>
      <c r="Q2619" s="47"/>
      <c r="R2619" s="47"/>
      <c r="S2619" s="47"/>
      <c r="T2619" s="76"/>
      <c r="U2619" s="73"/>
      <c r="V2619" s="68"/>
    </row>
    <row r="2620" spans="1:22" x14ac:dyDescent="0.35">
      <c r="A2620" s="132"/>
      <c r="B2620" s="133"/>
      <c r="C2620" s="135"/>
      <c r="D2620" s="133"/>
      <c r="E2620" s="74"/>
      <c r="G2620" s="47"/>
      <c r="H2620" s="47"/>
      <c r="I2620" s="47"/>
      <c r="J2620" s="47"/>
      <c r="K2620" s="47"/>
      <c r="L2620" s="47"/>
      <c r="M2620" s="133"/>
      <c r="N2620" s="77"/>
      <c r="O2620" s="75"/>
      <c r="P2620" s="47"/>
      <c r="Q2620" s="47"/>
      <c r="R2620" s="47"/>
      <c r="S2620" s="47"/>
      <c r="T2620" s="76"/>
      <c r="U2620" s="73"/>
      <c r="V2620" s="68"/>
    </row>
    <row r="2621" spans="1:22" x14ac:dyDescent="0.35">
      <c r="A2621" s="132"/>
      <c r="B2621" s="133"/>
      <c r="C2621" s="135"/>
      <c r="D2621" s="133"/>
      <c r="E2621" s="74"/>
      <c r="G2621" s="47"/>
      <c r="H2621" s="47"/>
      <c r="I2621" s="47"/>
      <c r="J2621" s="47"/>
      <c r="K2621" s="47"/>
      <c r="L2621" s="47"/>
      <c r="M2621" s="133"/>
      <c r="N2621" s="77"/>
      <c r="O2621" s="75"/>
      <c r="P2621" s="47"/>
      <c r="Q2621" s="47"/>
      <c r="R2621" s="47"/>
      <c r="S2621" s="47"/>
      <c r="T2621" s="76"/>
      <c r="U2621" s="73"/>
      <c r="V2621" s="68"/>
    </row>
    <row r="2622" spans="1:22" x14ac:dyDescent="0.35">
      <c r="A2622" s="132"/>
      <c r="B2622" s="133"/>
      <c r="C2622" s="135"/>
      <c r="D2622" s="133"/>
      <c r="E2622" s="74"/>
      <c r="G2622" s="47"/>
      <c r="H2622" s="47"/>
      <c r="I2622" s="47"/>
      <c r="J2622" s="47"/>
      <c r="K2622" s="47"/>
      <c r="L2622" s="47"/>
      <c r="M2622" s="133"/>
      <c r="N2622" s="87"/>
      <c r="O2622" s="75"/>
      <c r="P2622" s="47"/>
      <c r="Q2622" s="47"/>
      <c r="R2622" s="47"/>
      <c r="S2622" s="47"/>
      <c r="T2622" s="88"/>
      <c r="U2622" s="73"/>
      <c r="V2622" s="68"/>
    </row>
    <row r="2624" spans="1:22" x14ac:dyDescent="0.35">
      <c r="A2624" s="177" t="s">
        <v>0</v>
      </c>
      <c r="B2624" s="179" t="s">
        <v>1</v>
      </c>
      <c r="C2624" s="181" t="s">
        <v>2</v>
      </c>
      <c r="D2624" s="183" t="s">
        <v>3</v>
      </c>
      <c r="E2624" s="184"/>
      <c r="F2624" s="185"/>
      <c r="G2624" s="185"/>
      <c r="H2624" s="185"/>
      <c r="I2624" s="185"/>
      <c r="J2624" s="185"/>
      <c r="K2624" s="186" t="s">
        <v>4</v>
      </c>
      <c r="L2624" s="48"/>
      <c r="M2624" s="183" t="s">
        <v>5</v>
      </c>
      <c r="N2624" s="184"/>
      <c r="O2624" s="185"/>
      <c r="P2624" s="185"/>
      <c r="Q2624" s="185"/>
      <c r="R2624" s="185"/>
      <c r="S2624" s="185"/>
      <c r="T2624" s="159" t="s">
        <v>6</v>
      </c>
      <c r="U2624" s="161" t="s">
        <v>7</v>
      </c>
      <c r="V2624" s="234" t="s">
        <v>879</v>
      </c>
    </row>
    <row r="2625" spans="1:22" ht="25" x14ac:dyDescent="0.35">
      <c r="A2625" s="177"/>
      <c r="B2625" s="179"/>
      <c r="C2625" s="181"/>
      <c r="D2625" s="163" t="s">
        <v>8</v>
      </c>
      <c r="E2625" s="165" t="s">
        <v>9</v>
      </c>
      <c r="F2625" s="167" t="s">
        <v>10</v>
      </c>
      <c r="G2625" s="169" t="s">
        <v>310</v>
      </c>
      <c r="H2625" s="170"/>
      <c r="I2625" s="170"/>
      <c r="J2625" s="171"/>
      <c r="K2625" s="187"/>
      <c r="L2625" s="49" t="s">
        <v>11</v>
      </c>
      <c r="M2625" s="172" t="s">
        <v>8</v>
      </c>
      <c r="N2625" s="174" t="s">
        <v>12</v>
      </c>
      <c r="O2625" s="167" t="s">
        <v>10</v>
      </c>
      <c r="P2625" s="169" t="s">
        <v>310</v>
      </c>
      <c r="Q2625" s="170"/>
      <c r="R2625" s="170"/>
      <c r="S2625" s="171"/>
      <c r="T2625" s="159"/>
      <c r="U2625" s="161"/>
      <c r="V2625" s="235"/>
    </row>
    <row r="2626" spans="1:22" ht="15" thickBot="1" x14ac:dyDescent="0.4">
      <c r="A2626" s="178"/>
      <c r="B2626" s="180"/>
      <c r="C2626" s="182"/>
      <c r="D2626" s="164"/>
      <c r="E2626" s="166"/>
      <c r="F2626" s="168"/>
      <c r="G2626" s="50" t="s">
        <v>13</v>
      </c>
      <c r="H2626" s="51" t="s">
        <v>14</v>
      </c>
      <c r="I2626" s="52" t="s">
        <v>15</v>
      </c>
      <c r="J2626" s="53">
        <v>0</v>
      </c>
      <c r="K2626" s="188"/>
      <c r="L2626" s="54"/>
      <c r="M2626" s="173"/>
      <c r="N2626" s="175"/>
      <c r="O2626" s="176"/>
      <c r="P2626" s="50" t="s">
        <v>13</v>
      </c>
      <c r="Q2626" s="51" t="s">
        <v>14</v>
      </c>
      <c r="R2626" s="52" t="s">
        <v>15</v>
      </c>
      <c r="S2626" s="53">
        <v>0</v>
      </c>
      <c r="T2626" s="160"/>
      <c r="U2626" s="162"/>
      <c r="V2626" s="236"/>
    </row>
    <row r="2627" spans="1:22" x14ac:dyDescent="0.35">
      <c r="A2627" s="56"/>
      <c r="B2627" s="57"/>
      <c r="C2627" s="58"/>
      <c r="D2627" s="59"/>
      <c r="E2627" s="60"/>
      <c r="F2627" s="60"/>
      <c r="G2627" s="61"/>
      <c r="H2627" s="62"/>
      <c r="I2627" s="63"/>
      <c r="J2627" s="64"/>
      <c r="K2627" s="65"/>
      <c r="L2627" s="65"/>
      <c r="M2627" s="59"/>
      <c r="N2627" s="60"/>
      <c r="O2627" s="60"/>
      <c r="P2627" s="61"/>
      <c r="Q2627" s="62"/>
      <c r="R2627" s="63"/>
      <c r="S2627" s="64"/>
      <c r="T2627" s="14"/>
      <c r="U2627" s="15"/>
      <c r="V2627" s="237"/>
    </row>
    <row r="2628" spans="1:22" x14ac:dyDescent="0.35">
      <c r="A2628" s="131">
        <v>1</v>
      </c>
      <c r="B2628" s="131">
        <v>128</v>
      </c>
      <c r="C2628" s="134"/>
      <c r="D2628" s="136">
        <v>160</v>
      </c>
      <c r="E2628" s="66"/>
      <c r="F2628" s="67">
        <v>3</v>
      </c>
      <c r="G2628" s="47">
        <v>86</v>
      </c>
      <c r="H2628" s="47">
        <v>85</v>
      </c>
      <c r="I2628" s="47">
        <v>52</v>
      </c>
      <c r="J2628" s="47">
        <v>32</v>
      </c>
      <c r="K2628" s="47">
        <f>((SUM(H2630:H2641)*H2629)+(SUM(G2630:G2641)*G2629)+(SUM(I2630:I2641)*I2629))/1000</f>
        <v>44.76</v>
      </c>
      <c r="L2628" s="47">
        <f>K2628*100/D2628</f>
        <v>27.975000000000001</v>
      </c>
      <c r="M2628" s="136"/>
      <c r="N2628" s="66"/>
      <c r="O2628" s="67"/>
      <c r="P2628" s="47"/>
      <c r="Q2628" s="47"/>
      <c r="R2628" s="47"/>
      <c r="S2628" s="47"/>
      <c r="T2628" s="76"/>
      <c r="U2628" s="73"/>
      <c r="V2628" s="68" t="s">
        <v>924</v>
      </c>
    </row>
    <row r="2629" spans="1:22" x14ac:dyDescent="0.35">
      <c r="A2629" s="132"/>
      <c r="B2629" s="133"/>
      <c r="C2629" s="135"/>
      <c r="D2629" s="133"/>
      <c r="E2629" s="69" t="s">
        <v>17</v>
      </c>
      <c r="F2629" s="70"/>
      <c r="G2629" s="71">
        <v>233</v>
      </c>
      <c r="H2629" s="71">
        <v>231</v>
      </c>
      <c r="I2629" s="71">
        <v>236</v>
      </c>
      <c r="J2629" s="71">
        <v>406</v>
      </c>
      <c r="K2629" s="47"/>
      <c r="L2629" s="47"/>
      <c r="M2629" s="133"/>
      <c r="N2629" s="69"/>
      <c r="O2629" s="70"/>
      <c r="P2629" s="71"/>
      <c r="Q2629" s="71"/>
      <c r="R2629" s="71"/>
      <c r="S2629" s="47"/>
      <c r="T2629" s="76"/>
      <c r="U2629" s="73"/>
      <c r="V2629" s="68"/>
    </row>
    <row r="2630" spans="1:22" x14ac:dyDescent="0.35">
      <c r="A2630" s="132"/>
      <c r="B2630" s="133"/>
      <c r="C2630" s="135"/>
      <c r="D2630" s="253"/>
      <c r="E2630" s="846" t="s">
        <v>1740</v>
      </c>
      <c r="F2630" s="75"/>
      <c r="G2630" s="47">
        <v>14</v>
      </c>
      <c r="H2630" s="47">
        <v>1</v>
      </c>
      <c r="I2630" s="47">
        <v>8</v>
      </c>
      <c r="J2630" s="47">
        <v>2</v>
      </c>
      <c r="K2630" s="47"/>
      <c r="L2630" s="47"/>
      <c r="M2630" s="133"/>
      <c r="N2630" s="74"/>
      <c r="O2630" s="75"/>
      <c r="P2630" s="47"/>
      <c r="Q2630" s="47"/>
      <c r="R2630" s="47"/>
      <c r="S2630" s="47"/>
      <c r="T2630" s="76"/>
      <c r="U2630" s="73"/>
      <c r="V2630" s="68"/>
    </row>
    <row r="2631" spans="1:22" x14ac:dyDescent="0.35">
      <c r="A2631" s="132"/>
      <c r="B2631" s="133"/>
      <c r="C2631" s="135"/>
      <c r="D2631" s="253"/>
      <c r="E2631" s="846" t="s">
        <v>1741</v>
      </c>
      <c r="F2631" s="75"/>
      <c r="G2631" s="47">
        <v>14</v>
      </c>
      <c r="H2631" s="47">
        <v>30</v>
      </c>
      <c r="I2631" s="47">
        <v>27</v>
      </c>
      <c r="J2631" s="47">
        <v>14</v>
      </c>
      <c r="K2631" s="47"/>
      <c r="L2631" s="47"/>
      <c r="M2631" s="133"/>
      <c r="N2631" s="77"/>
      <c r="O2631" s="75"/>
      <c r="P2631" s="47"/>
      <c r="Q2631" s="47"/>
      <c r="R2631" s="47"/>
      <c r="S2631" s="47"/>
      <c r="T2631" s="76"/>
      <c r="U2631" s="73"/>
      <c r="V2631" s="68"/>
    </row>
    <row r="2632" spans="1:22" x14ac:dyDescent="0.35">
      <c r="A2632" s="132"/>
      <c r="B2632" s="133"/>
      <c r="C2632" s="135"/>
      <c r="D2632" s="253"/>
      <c r="E2632" s="846" t="s">
        <v>1742</v>
      </c>
      <c r="F2632" s="75"/>
      <c r="G2632" s="47">
        <v>1</v>
      </c>
      <c r="H2632" s="47">
        <v>0</v>
      </c>
      <c r="I2632" s="47">
        <v>0</v>
      </c>
      <c r="J2632" s="47">
        <v>1</v>
      </c>
      <c r="K2632" s="47"/>
      <c r="L2632" s="47"/>
      <c r="M2632" s="133"/>
      <c r="N2632" s="74"/>
      <c r="O2632" s="75"/>
      <c r="P2632" s="47"/>
      <c r="Q2632" s="47"/>
      <c r="R2632" s="47"/>
      <c r="S2632" s="47"/>
      <c r="T2632" s="76"/>
      <c r="U2632" s="73"/>
      <c r="V2632" s="68"/>
    </row>
    <row r="2633" spans="1:22" x14ac:dyDescent="0.35">
      <c r="A2633" s="132"/>
      <c r="B2633" s="133"/>
      <c r="C2633" s="135"/>
      <c r="D2633" s="253"/>
      <c r="E2633" s="846" t="s">
        <v>1743</v>
      </c>
      <c r="F2633" s="75"/>
      <c r="G2633" s="47">
        <v>45</v>
      </c>
      <c r="H2633" s="47">
        <v>35</v>
      </c>
      <c r="I2633" s="47">
        <v>17</v>
      </c>
      <c r="J2633" s="47">
        <v>20</v>
      </c>
      <c r="K2633" s="47"/>
      <c r="L2633" s="47"/>
      <c r="M2633" s="133"/>
      <c r="N2633" s="77"/>
      <c r="O2633" s="75"/>
      <c r="P2633" s="47"/>
      <c r="Q2633" s="47"/>
      <c r="R2633" s="47"/>
      <c r="S2633" s="47"/>
      <c r="T2633" s="76"/>
      <c r="U2633" s="73"/>
      <c r="V2633" s="68"/>
    </row>
    <row r="2634" spans="1:22" x14ac:dyDescent="0.35">
      <c r="A2634" s="132"/>
      <c r="B2634" s="133"/>
      <c r="C2634" s="135"/>
      <c r="D2634" s="133"/>
      <c r="E2634" s="74"/>
      <c r="F2634" s="75"/>
      <c r="G2634" s="47"/>
      <c r="H2634" s="47"/>
      <c r="I2634" s="47"/>
      <c r="J2634" s="47"/>
      <c r="K2634" s="47"/>
      <c r="L2634" s="47"/>
      <c r="M2634" s="133"/>
      <c r="N2634" s="74"/>
      <c r="O2634" s="75"/>
      <c r="P2634" s="47"/>
      <c r="Q2634" s="47"/>
      <c r="R2634" s="47"/>
      <c r="S2634" s="47"/>
      <c r="T2634" s="76"/>
      <c r="U2634" s="73"/>
      <c r="V2634" s="68"/>
    </row>
    <row r="2635" spans="1:22" x14ac:dyDescent="0.35">
      <c r="A2635" s="132"/>
      <c r="B2635" s="133"/>
      <c r="C2635" s="135"/>
      <c r="D2635" s="133"/>
      <c r="E2635" s="74"/>
      <c r="F2635" s="75"/>
      <c r="G2635" s="47"/>
      <c r="H2635" s="47"/>
      <c r="I2635" s="47"/>
      <c r="J2635" s="47"/>
      <c r="K2635" s="47"/>
      <c r="L2635" s="47"/>
      <c r="M2635" s="133"/>
      <c r="N2635" s="74"/>
      <c r="O2635" s="75"/>
      <c r="P2635" s="47"/>
      <c r="Q2635" s="47"/>
      <c r="R2635" s="47"/>
      <c r="S2635" s="47"/>
      <c r="T2635" s="76"/>
      <c r="U2635" s="73"/>
      <c r="V2635" s="68"/>
    </row>
    <row r="2636" spans="1:22" x14ac:dyDescent="0.35">
      <c r="A2636" s="132"/>
      <c r="B2636" s="133"/>
      <c r="C2636" s="135"/>
      <c r="D2636" s="133"/>
      <c r="E2636" s="74"/>
      <c r="F2636" s="75"/>
      <c r="G2636" s="47"/>
      <c r="H2636" s="47"/>
      <c r="I2636" s="47"/>
      <c r="J2636" s="47"/>
      <c r="K2636" s="47"/>
      <c r="L2636" s="47"/>
      <c r="M2636" s="133"/>
      <c r="N2636" s="74"/>
      <c r="O2636" s="75"/>
      <c r="P2636" s="47"/>
      <c r="Q2636" s="47"/>
      <c r="R2636" s="47"/>
      <c r="S2636" s="47"/>
      <c r="T2636" s="76"/>
      <c r="U2636" s="73"/>
      <c r="V2636" s="68"/>
    </row>
    <row r="2637" spans="1:22" x14ac:dyDescent="0.35">
      <c r="A2637" s="132"/>
      <c r="B2637" s="133"/>
      <c r="C2637" s="135"/>
      <c r="D2637" s="133"/>
      <c r="E2637" s="74"/>
      <c r="F2637" s="75"/>
      <c r="G2637" s="47"/>
      <c r="H2637" s="47"/>
      <c r="I2637" s="47"/>
      <c r="J2637" s="47"/>
      <c r="K2637" s="47"/>
      <c r="L2637" s="47"/>
      <c r="M2637" s="133"/>
      <c r="N2637" s="74"/>
      <c r="O2637" s="75"/>
      <c r="P2637" s="47"/>
      <c r="Q2637" s="47"/>
      <c r="R2637" s="47"/>
      <c r="S2637" s="47"/>
      <c r="T2637" s="76"/>
      <c r="U2637" s="73"/>
      <c r="V2637" s="68"/>
    </row>
    <row r="2638" spans="1:22" x14ac:dyDescent="0.35">
      <c r="A2638" s="132"/>
      <c r="B2638" s="133"/>
      <c r="C2638" s="135"/>
      <c r="D2638" s="133"/>
      <c r="E2638" s="74"/>
      <c r="G2638" s="47"/>
      <c r="H2638" s="47"/>
      <c r="I2638" s="47"/>
      <c r="J2638" s="47"/>
      <c r="K2638" s="47"/>
      <c r="L2638" s="47"/>
      <c r="M2638" s="133"/>
      <c r="N2638" s="77"/>
      <c r="O2638" s="75"/>
      <c r="P2638" s="47"/>
      <c r="Q2638" s="47"/>
      <c r="R2638" s="47"/>
      <c r="S2638" s="47"/>
      <c r="T2638" s="76"/>
      <c r="U2638" s="73"/>
      <c r="V2638" s="68"/>
    </row>
    <row r="2639" spans="1:22" x14ac:dyDescent="0.35">
      <c r="A2639" s="132"/>
      <c r="B2639" s="133"/>
      <c r="C2639" s="135"/>
      <c r="D2639" s="133"/>
      <c r="E2639" s="74"/>
      <c r="G2639" s="47"/>
      <c r="H2639" s="47"/>
      <c r="I2639" s="47"/>
      <c r="J2639" s="47"/>
      <c r="K2639" s="47"/>
      <c r="L2639" s="47"/>
      <c r="M2639" s="133"/>
      <c r="N2639" s="77"/>
      <c r="O2639" s="75"/>
      <c r="P2639" s="47"/>
      <c r="Q2639" s="47"/>
      <c r="R2639" s="47"/>
      <c r="S2639" s="47"/>
      <c r="T2639" s="76"/>
      <c r="U2639" s="73"/>
      <c r="V2639" s="68"/>
    </row>
    <row r="2640" spans="1:22" x14ac:dyDescent="0.35">
      <c r="A2640" s="132"/>
      <c r="B2640" s="133"/>
      <c r="C2640" s="135"/>
      <c r="D2640" s="133"/>
      <c r="E2640" s="74"/>
      <c r="G2640" s="47"/>
      <c r="H2640" s="47"/>
      <c r="I2640" s="47"/>
      <c r="J2640" s="47"/>
      <c r="K2640" s="47"/>
      <c r="L2640" s="47"/>
      <c r="M2640" s="133"/>
      <c r="N2640" s="77"/>
      <c r="O2640" s="75"/>
      <c r="P2640" s="47"/>
      <c r="Q2640" s="47"/>
      <c r="R2640" s="47"/>
      <c r="S2640" s="47"/>
      <c r="T2640" s="76"/>
      <c r="U2640" s="73"/>
      <c r="V2640" s="68"/>
    </row>
    <row r="2641" spans="1:22" x14ac:dyDescent="0.35">
      <c r="A2641" s="132"/>
      <c r="B2641" s="133"/>
      <c r="C2641" s="135"/>
      <c r="D2641" s="133"/>
      <c r="E2641" s="74"/>
      <c r="G2641" s="47"/>
      <c r="H2641" s="47"/>
      <c r="I2641" s="47"/>
      <c r="J2641" s="47"/>
      <c r="K2641" s="47"/>
      <c r="L2641" s="47"/>
      <c r="M2641" s="133"/>
      <c r="N2641" s="87"/>
      <c r="O2641" s="75"/>
      <c r="P2641" s="47"/>
      <c r="Q2641" s="47"/>
      <c r="R2641" s="47"/>
      <c r="S2641" s="47"/>
      <c r="T2641" s="88"/>
      <c r="U2641" s="73"/>
      <c r="V2641" s="68"/>
    </row>
    <row r="2643" spans="1:22" x14ac:dyDescent="0.35">
      <c r="A2643" s="177" t="s">
        <v>0</v>
      </c>
      <c r="B2643" s="179" t="s">
        <v>1</v>
      </c>
      <c r="C2643" s="181" t="s">
        <v>2</v>
      </c>
      <c r="D2643" s="183" t="s">
        <v>3</v>
      </c>
      <c r="E2643" s="184"/>
      <c r="F2643" s="185"/>
      <c r="G2643" s="185"/>
      <c r="H2643" s="185"/>
      <c r="I2643" s="185"/>
      <c r="J2643" s="185"/>
      <c r="K2643" s="186" t="s">
        <v>4</v>
      </c>
      <c r="L2643" s="48"/>
      <c r="M2643" s="183" t="s">
        <v>5</v>
      </c>
      <c r="N2643" s="184"/>
      <c r="O2643" s="185"/>
      <c r="P2643" s="185"/>
      <c r="Q2643" s="185"/>
      <c r="R2643" s="185"/>
      <c r="S2643" s="185"/>
      <c r="T2643" s="159" t="s">
        <v>6</v>
      </c>
      <c r="U2643" s="161" t="s">
        <v>7</v>
      </c>
      <c r="V2643" s="234" t="s">
        <v>879</v>
      </c>
    </row>
    <row r="2644" spans="1:22" ht="25" x14ac:dyDescent="0.35">
      <c r="A2644" s="177"/>
      <c r="B2644" s="179"/>
      <c r="C2644" s="181"/>
      <c r="D2644" s="163" t="s">
        <v>8</v>
      </c>
      <c r="E2644" s="165" t="s">
        <v>9</v>
      </c>
      <c r="F2644" s="167" t="s">
        <v>10</v>
      </c>
      <c r="G2644" s="169" t="s">
        <v>310</v>
      </c>
      <c r="H2644" s="170"/>
      <c r="I2644" s="170"/>
      <c r="J2644" s="171"/>
      <c r="K2644" s="187"/>
      <c r="L2644" s="49" t="s">
        <v>11</v>
      </c>
      <c r="M2644" s="172" t="s">
        <v>8</v>
      </c>
      <c r="N2644" s="174" t="s">
        <v>12</v>
      </c>
      <c r="O2644" s="167" t="s">
        <v>10</v>
      </c>
      <c r="P2644" s="169" t="s">
        <v>310</v>
      </c>
      <c r="Q2644" s="170"/>
      <c r="R2644" s="170"/>
      <c r="S2644" s="171"/>
      <c r="T2644" s="159"/>
      <c r="U2644" s="161"/>
      <c r="V2644" s="235"/>
    </row>
    <row r="2645" spans="1:22" ht="15" thickBot="1" x14ac:dyDescent="0.4">
      <c r="A2645" s="178"/>
      <c r="B2645" s="180"/>
      <c r="C2645" s="182"/>
      <c r="D2645" s="164"/>
      <c r="E2645" s="166"/>
      <c r="F2645" s="168"/>
      <c r="G2645" s="50" t="s">
        <v>13</v>
      </c>
      <c r="H2645" s="51" t="s">
        <v>14</v>
      </c>
      <c r="I2645" s="52" t="s">
        <v>15</v>
      </c>
      <c r="J2645" s="53">
        <v>0</v>
      </c>
      <c r="K2645" s="188"/>
      <c r="L2645" s="54"/>
      <c r="M2645" s="173"/>
      <c r="N2645" s="175"/>
      <c r="O2645" s="176"/>
      <c r="P2645" s="50" t="s">
        <v>13</v>
      </c>
      <c r="Q2645" s="51" t="s">
        <v>14</v>
      </c>
      <c r="R2645" s="52" t="s">
        <v>15</v>
      </c>
      <c r="S2645" s="53">
        <v>0</v>
      </c>
      <c r="T2645" s="160"/>
      <c r="U2645" s="162"/>
      <c r="V2645" s="236"/>
    </row>
    <row r="2646" spans="1:22" x14ac:dyDescent="0.35">
      <c r="A2646" s="56"/>
      <c r="B2646" s="57"/>
      <c r="C2646" s="58"/>
      <c r="D2646" s="59"/>
      <c r="E2646" s="60"/>
      <c r="F2646" s="60"/>
      <c r="G2646" s="61"/>
      <c r="H2646" s="62"/>
      <c r="I2646" s="63"/>
      <c r="J2646" s="64"/>
      <c r="K2646" s="65"/>
      <c r="L2646" s="65"/>
      <c r="M2646" s="59"/>
      <c r="N2646" s="60"/>
      <c r="O2646" s="60"/>
      <c r="P2646" s="61"/>
      <c r="Q2646" s="62"/>
      <c r="R2646" s="63"/>
      <c r="S2646" s="64"/>
      <c r="T2646" s="14"/>
      <c r="U2646" s="15"/>
      <c r="V2646" s="237"/>
    </row>
    <row r="2647" spans="1:22" x14ac:dyDescent="0.35">
      <c r="A2647" s="131">
        <v>1</v>
      </c>
      <c r="B2647" s="131">
        <v>129</v>
      </c>
      <c r="C2647" s="134"/>
      <c r="D2647" s="136">
        <v>250</v>
      </c>
      <c r="E2647" s="844" t="s">
        <v>1744</v>
      </c>
      <c r="F2647" s="67">
        <v>1</v>
      </c>
      <c r="G2647" s="47">
        <v>19</v>
      </c>
      <c r="H2647" s="47">
        <v>30</v>
      </c>
      <c r="I2647" s="47">
        <v>23</v>
      </c>
      <c r="J2647" s="47">
        <v>8</v>
      </c>
      <c r="K2647" s="47">
        <f>((SUM(H2649:H2660)*H2648)+(SUM(G2649:G2660)*G2648)+(SUM(I2649:I2660)*I2648))/1000</f>
        <v>17.760000000000002</v>
      </c>
      <c r="L2647" s="47">
        <f>K2647*100/D2647</f>
        <v>7.104000000000001</v>
      </c>
      <c r="M2647" s="157"/>
      <c r="N2647" s="66"/>
      <c r="O2647" s="67"/>
      <c r="P2647" s="47"/>
      <c r="Q2647" s="47"/>
      <c r="R2647" s="47"/>
      <c r="S2647" s="47"/>
      <c r="T2647" s="47">
        <f>((SUM(Q2649:Q2660)*Q2648)+(SUM(P2649:P2660)*P2648)+(SUM(R2649:R2660)*R2648))/1000</f>
        <v>0</v>
      </c>
      <c r="U2647" s="47" t="e">
        <f>T2647*100/M2647</f>
        <v>#DIV/0!</v>
      </c>
      <c r="V2647" s="68" t="s">
        <v>924</v>
      </c>
    </row>
    <row r="2648" spans="1:22" x14ac:dyDescent="0.35">
      <c r="A2648" s="132"/>
      <c r="B2648" s="133"/>
      <c r="C2648" s="135"/>
      <c r="D2648" s="133"/>
      <c r="E2648" s="69" t="s">
        <v>17</v>
      </c>
      <c r="F2648" s="70"/>
      <c r="G2648" s="71">
        <v>222</v>
      </c>
      <c r="H2648" s="71">
        <v>222</v>
      </c>
      <c r="I2648" s="71">
        <v>222</v>
      </c>
      <c r="J2648" s="71">
        <v>380</v>
      </c>
      <c r="K2648" s="47"/>
      <c r="L2648" s="47"/>
      <c r="M2648" s="158"/>
      <c r="N2648" s="69"/>
      <c r="O2648" s="70"/>
      <c r="P2648" s="71"/>
      <c r="Q2648" s="71"/>
      <c r="R2648" s="71"/>
      <c r="S2648" s="47"/>
      <c r="T2648" s="76"/>
      <c r="U2648" s="73"/>
      <c r="V2648" s="68"/>
    </row>
    <row r="2649" spans="1:22" x14ac:dyDescent="0.35">
      <c r="A2649" s="132"/>
      <c r="B2649" s="133"/>
      <c r="C2649" s="135"/>
      <c r="D2649" s="133"/>
      <c r="E2649" s="851" t="s">
        <v>1745</v>
      </c>
      <c r="F2649" s="75"/>
      <c r="G2649" s="47">
        <v>0</v>
      </c>
      <c r="H2649" s="47">
        <v>2</v>
      </c>
      <c r="I2649" s="47">
        <v>0</v>
      </c>
      <c r="J2649" s="47">
        <v>2</v>
      </c>
      <c r="K2649" s="47"/>
      <c r="L2649" s="47"/>
      <c r="M2649" s="158"/>
      <c r="N2649" s="74"/>
      <c r="O2649" s="75"/>
      <c r="P2649" s="47"/>
      <c r="Q2649" s="47"/>
      <c r="R2649" s="47"/>
      <c r="S2649" s="47"/>
      <c r="T2649" s="76"/>
      <c r="U2649" s="73"/>
      <c r="V2649" s="68"/>
    </row>
    <row r="2650" spans="1:22" x14ac:dyDescent="0.35">
      <c r="A2650" s="132"/>
      <c r="B2650" s="133"/>
      <c r="C2650" s="135"/>
      <c r="D2650" s="133"/>
      <c r="E2650" s="851" t="s">
        <v>1746</v>
      </c>
      <c r="F2650" s="75"/>
      <c r="G2650" s="47">
        <v>3</v>
      </c>
      <c r="H2650" s="47">
        <v>6</v>
      </c>
      <c r="I2650" s="47">
        <v>12</v>
      </c>
      <c r="J2650" s="47">
        <v>8</v>
      </c>
      <c r="K2650" s="47"/>
      <c r="L2650" s="47"/>
      <c r="M2650" s="158"/>
      <c r="N2650" s="77"/>
      <c r="O2650" s="75"/>
      <c r="P2650" s="47"/>
      <c r="Q2650" s="47"/>
      <c r="R2650" s="47"/>
      <c r="S2650" s="47"/>
      <c r="T2650" s="76"/>
      <c r="U2650" s="73"/>
      <c r="V2650" s="68"/>
    </row>
    <row r="2651" spans="1:22" x14ac:dyDescent="0.35">
      <c r="A2651" s="132"/>
      <c r="B2651" s="133"/>
      <c r="C2651" s="135"/>
      <c r="D2651" s="133"/>
      <c r="E2651" s="949" t="s">
        <v>1742</v>
      </c>
      <c r="F2651" s="75"/>
      <c r="G2651" s="47">
        <v>13</v>
      </c>
      <c r="H2651" s="47">
        <v>26</v>
      </c>
      <c r="I2651" s="47">
        <v>18</v>
      </c>
      <c r="J2651" s="47">
        <v>8</v>
      </c>
      <c r="K2651" s="47"/>
      <c r="L2651" s="47"/>
      <c r="M2651" s="158"/>
      <c r="N2651" s="74"/>
      <c r="O2651" s="75"/>
      <c r="P2651" s="47"/>
      <c r="Q2651" s="47"/>
      <c r="R2651" s="47"/>
      <c r="S2651" s="47"/>
      <c r="T2651" s="76"/>
      <c r="U2651" s="73"/>
      <c r="V2651" s="68"/>
    </row>
    <row r="2652" spans="1:22" x14ac:dyDescent="0.35">
      <c r="A2652" s="132"/>
      <c r="B2652" s="133"/>
      <c r="C2652" s="135"/>
      <c r="D2652" s="133"/>
      <c r="E2652" s="74"/>
      <c r="F2652" s="75"/>
      <c r="G2652" s="47"/>
      <c r="H2652" s="47"/>
      <c r="I2652" s="47"/>
      <c r="J2652" s="47"/>
      <c r="K2652" s="47"/>
      <c r="L2652" s="47"/>
      <c r="M2652" s="158"/>
      <c r="N2652" s="77"/>
      <c r="O2652" s="75"/>
      <c r="P2652" s="47"/>
      <c r="Q2652" s="47"/>
      <c r="R2652" s="47"/>
      <c r="S2652" s="47"/>
      <c r="T2652" s="76"/>
      <c r="U2652" s="73"/>
      <c r="V2652" s="68"/>
    </row>
    <row r="2653" spans="1:22" x14ac:dyDescent="0.35">
      <c r="A2653" s="132"/>
      <c r="B2653" s="133"/>
      <c r="C2653" s="135"/>
      <c r="D2653" s="133"/>
      <c r="E2653" s="74"/>
      <c r="G2653" s="47"/>
      <c r="H2653" s="47"/>
      <c r="I2653" s="47"/>
      <c r="J2653" s="47"/>
      <c r="K2653" s="47"/>
      <c r="L2653" s="47"/>
      <c r="M2653" s="158"/>
      <c r="N2653" s="74"/>
      <c r="O2653" s="75"/>
      <c r="P2653" s="47"/>
      <c r="Q2653" s="47"/>
      <c r="R2653" s="47"/>
      <c r="S2653" s="47"/>
      <c r="T2653" s="76"/>
      <c r="U2653" s="73"/>
      <c r="V2653" s="68"/>
    </row>
    <row r="2654" spans="1:22" x14ac:dyDescent="0.35">
      <c r="A2654" s="132"/>
      <c r="B2654" s="133"/>
      <c r="C2654" s="135"/>
      <c r="D2654" s="133"/>
      <c r="E2654" s="74"/>
      <c r="G2654" s="47"/>
      <c r="H2654" s="47"/>
      <c r="I2654" s="47"/>
      <c r="J2654" s="47"/>
      <c r="K2654" s="47"/>
      <c r="L2654" s="47"/>
      <c r="M2654" s="158"/>
      <c r="N2654" s="74"/>
      <c r="O2654" s="75"/>
      <c r="P2654" s="47"/>
      <c r="Q2654" s="47"/>
      <c r="R2654" s="47"/>
      <c r="S2654" s="47"/>
      <c r="T2654" s="76"/>
      <c r="U2654" s="73"/>
      <c r="V2654" s="68"/>
    </row>
    <row r="2655" spans="1:22" x14ac:dyDescent="0.35">
      <c r="A2655" s="132"/>
      <c r="B2655" s="133"/>
      <c r="C2655" s="135"/>
      <c r="D2655" s="133"/>
      <c r="E2655" s="74"/>
      <c r="G2655" s="47"/>
      <c r="H2655" s="47"/>
      <c r="I2655" s="47"/>
      <c r="J2655" s="47"/>
      <c r="K2655" s="47"/>
      <c r="L2655" s="47"/>
      <c r="M2655" s="158"/>
      <c r="N2655" s="74"/>
      <c r="O2655" s="75"/>
      <c r="P2655" s="47"/>
      <c r="Q2655" s="47"/>
      <c r="R2655" s="47"/>
      <c r="S2655" s="47"/>
      <c r="T2655" s="76"/>
      <c r="U2655" s="73"/>
      <c r="V2655" s="68"/>
    </row>
    <row r="2656" spans="1:22" x14ac:dyDescent="0.35">
      <c r="A2656" s="132"/>
      <c r="B2656" s="133"/>
      <c r="C2656" s="135"/>
      <c r="D2656" s="133"/>
      <c r="E2656" s="74"/>
      <c r="G2656" s="47"/>
      <c r="H2656" s="47"/>
      <c r="I2656" s="47"/>
      <c r="J2656" s="47"/>
      <c r="K2656" s="47"/>
      <c r="L2656" s="47"/>
      <c r="M2656" s="158"/>
      <c r="N2656" s="74"/>
      <c r="O2656" s="75"/>
      <c r="P2656" s="47"/>
      <c r="Q2656" s="47"/>
      <c r="R2656" s="47"/>
      <c r="S2656" s="47"/>
      <c r="T2656" s="76"/>
      <c r="U2656" s="73"/>
      <c r="V2656" s="68"/>
    </row>
    <row r="2657" spans="1:22" x14ac:dyDescent="0.35">
      <c r="A2657" s="132"/>
      <c r="B2657" s="133"/>
      <c r="C2657" s="135"/>
      <c r="D2657" s="133"/>
      <c r="E2657" s="74"/>
      <c r="G2657" s="47"/>
      <c r="H2657" s="47"/>
      <c r="I2657" s="47"/>
      <c r="J2657" s="47"/>
      <c r="K2657" s="47"/>
      <c r="L2657" s="47"/>
      <c r="M2657" s="158"/>
      <c r="N2657" s="77"/>
      <c r="O2657" s="75"/>
      <c r="P2657" s="47"/>
      <c r="Q2657" s="47"/>
      <c r="R2657" s="47"/>
      <c r="S2657" s="47"/>
      <c r="T2657" s="76"/>
      <c r="U2657" s="73"/>
      <c r="V2657" s="68"/>
    </row>
    <row r="2658" spans="1:22" x14ac:dyDescent="0.35">
      <c r="A2658" s="132"/>
      <c r="B2658" s="133"/>
      <c r="C2658" s="135"/>
      <c r="D2658" s="133"/>
      <c r="E2658" s="74"/>
      <c r="G2658" s="47"/>
      <c r="H2658" s="47"/>
      <c r="I2658" s="47"/>
      <c r="J2658" s="47"/>
      <c r="K2658" s="47"/>
      <c r="L2658" s="47"/>
      <c r="M2658" s="158"/>
      <c r="N2658" s="77"/>
      <c r="O2658" s="75"/>
      <c r="P2658" s="47"/>
      <c r="Q2658" s="47"/>
      <c r="R2658" s="47"/>
      <c r="S2658" s="47"/>
      <c r="T2658" s="76"/>
      <c r="U2658" s="73"/>
      <c r="V2658" s="68"/>
    </row>
    <row r="2659" spans="1:22" x14ac:dyDescent="0.35">
      <c r="A2659" s="132"/>
      <c r="B2659" s="133"/>
      <c r="C2659" s="135"/>
      <c r="D2659" s="133"/>
      <c r="E2659" s="74"/>
      <c r="G2659" s="47"/>
      <c r="H2659" s="47"/>
      <c r="I2659" s="47"/>
      <c r="J2659" s="47"/>
      <c r="K2659" s="47"/>
      <c r="L2659" s="47"/>
      <c r="M2659" s="158"/>
      <c r="N2659" s="77"/>
      <c r="O2659" s="75"/>
      <c r="P2659" s="47"/>
      <c r="Q2659" s="47"/>
      <c r="R2659" s="47"/>
      <c r="S2659" s="47"/>
      <c r="T2659" s="76"/>
      <c r="U2659" s="73"/>
      <c r="V2659" s="68"/>
    </row>
    <row r="2660" spans="1:22" x14ac:dyDescent="0.35">
      <c r="A2660" s="132"/>
      <c r="B2660" s="133"/>
      <c r="C2660" s="135"/>
      <c r="D2660" s="133"/>
      <c r="E2660" s="74"/>
      <c r="G2660" s="47"/>
      <c r="H2660" s="47"/>
      <c r="I2660" s="47"/>
      <c r="J2660" s="47"/>
      <c r="K2660" s="47"/>
      <c r="L2660" s="47"/>
      <c r="M2660" s="158"/>
      <c r="N2660" s="87"/>
      <c r="O2660" s="75"/>
      <c r="P2660" s="47"/>
      <c r="Q2660" s="47"/>
      <c r="R2660" s="47"/>
      <c r="S2660" s="47"/>
      <c r="T2660" s="88"/>
      <c r="U2660" s="73"/>
      <c r="V2660" s="68"/>
    </row>
    <row r="2662" spans="1:22" x14ac:dyDescent="0.35">
      <c r="A2662" s="177" t="s">
        <v>0</v>
      </c>
      <c r="B2662" s="179" t="s">
        <v>1</v>
      </c>
      <c r="C2662" s="181" t="s">
        <v>2</v>
      </c>
      <c r="D2662" s="183" t="s">
        <v>3</v>
      </c>
      <c r="E2662" s="184"/>
      <c r="F2662" s="185"/>
      <c r="G2662" s="185"/>
      <c r="H2662" s="185"/>
      <c r="I2662" s="185"/>
      <c r="J2662" s="185"/>
      <c r="K2662" s="186" t="s">
        <v>4</v>
      </c>
      <c r="L2662" s="48"/>
      <c r="M2662" s="183" t="s">
        <v>5</v>
      </c>
      <c r="N2662" s="184"/>
      <c r="O2662" s="185"/>
      <c r="P2662" s="185"/>
      <c r="Q2662" s="185"/>
      <c r="R2662" s="185"/>
      <c r="S2662" s="185"/>
      <c r="T2662" s="159" t="s">
        <v>6</v>
      </c>
      <c r="U2662" s="161" t="s">
        <v>7</v>
      </c>
      <c r="V2662" s="234" t="s">
        <v>879</v>
      </c>
    </row>
    <row r="2663" spans="1:22" ht="25" x14ac:dyDescent="0.35">
      <c r="A2663" s="177"/>
      <c r="B2663" s="179"/>
      <c r="C2663" s="181"/>
      <c r="D2663" s="163" t="s">
        <v>8</v>
      </c>
      <c r="E2663" s="165" t="s">
        <v>9</v>
      </c>
      <c r="F2663" s="167" t="s">
        <v>10</v>
      </c>
      <c r="G2663" s="169" t="s">
        <v>880</v>
      </c>
      <c r="H2663" s="170"/>
      <c r="I2663" s="170"/>
      <c r="J2663" s="171"/>
      <c r="K2663" s="187"/>
      <c r="L2663" s="49" t="s">
        <v>11</v>
      </c>
      <c r="M2663" s="172" t="s">
        <v>8</v>
      </c>
      <c r="N2663" s="174" t="s">
        <v>12</v>
      </c>
      <c r="O2663" s="167" t="s">
        <v>10</v>
      </c>
      <c r="P2663" s="169" t="s">
        <v>310</v>
      </c>
      <c r="Q2663" s="170"/>
      <c r="R2663" s="170"/>
      <c r="S2663" s="171"/>
      <c r="T2663" s="159"/>
      <c r="U2663" s="161"/>
      <c r="V2663" s="235"/>
    </row>
    <row r="2664" spans="1:22" ht="15" thickBot="1" x14ac:dyDescent="0.4">
      <c r="A2664" s="178"/>
      <c r="B2664" s="180"/>
      <c r="C2664" s="182"/>
      <c r="D2664" s="164"/>
      <c r="E2664" s="166"/>
      <c r="F2664" s="168"/>
      <c r="G2664" s="50" t="s">
        <v>13</v>
      </c>
      <c r="H2664" s="51" t="s">
        <v>14</v>
      </c>
      <c r="I2664" s="52" t="s">
        <v>15</v>
      </c>
      <c r="J2664" s="53">
        <v>0</v>
      </c>
      <c r="K2664" s="188"/>
      <c r="L2664" s="54"/>
      <c r="M2664" s="173"/>
      <c r="N2664" s="175"/>
      <c r="O2664" s="176"/>
      <c r="P2664" s="50" t="s">
        <v>13</v>
      </c>
      <c r="Q2664" s="51" t="s">
        <v>14</v>
      </c>
      <c r="R2664" s="52" t="s">
        <v>15</v>
      </c>
      <c r="S2664" s="53">
        <v>0</v>
      </c>
      <c r="T2664" s="160"/>
      <c r="U2664" s="162"/>
      <c r="V2664" s="236"/>
    </row>
    <row r="2665" spans="1:22" x14ac:dyDescent="0.35">
      <c r="A2665" s="56"/>
      <c r="B2665" s="57"/>
      <c r="C2665" s="58"/>
      <c r="D2665" s="59"/>
      <c r="E2665" s="60"/>
      <c r="F2665" s="60"/>
      <c r="G2665" s="61"/>
      <c r="H2665" s="62"/>
      <c r="I2665" s="63"/>
      <c r="J2665" s="64"/>
      <c r="K2665" s="65"/>
      <c r="L2665" s="65"/>
      <c r="M2665" s="59"/>
      <c r="N2665" s="60"/>
      <c r="O2665" s="60"/>
      <c r="P2665" s="61"/>
      <c r="Q2665" s="62"/>
      <c r="R2665" s="63"/>
      <c r="S2665" s="64"/>
      <c r="T2665" s="14"/>
      <c r="U2665" s="15"/>
      <c r="V2665" s="237"/>
    </row>
    <row r="2666" spans="1:22" ht="15" thickBot="1" x14ac:dyDescent="0.4">
      <c r="A2666" s="131">
        <v>1</v>
      </c>
      <c r="B2666" s="131">
        <v>130</v>
      </c>
      <c r="C2666" s="134"/>
      <c r="D2666" s="136">
        <v>250</v>
      </c>
      <c r="E2666" s="66"/>
      <c r="F2666" s="67"/>
      <c r="G2666" s="47"/>
      <c r="H2666" s="47"/>
      <c r="I2666" s="47"/>
      <c r="J2666" s="47"/>
      <c r="K2666" s="47">
        <f>((SUM(H2668:H2679)*H2667)+(SUM(G2668:G2679)*G2667)+(SUM(I2668:I2679)*I2667))/1000</f>
        <v>16.95</v>
      </c>
      <c r="L2666" s="47">
        <f>K2666*100/D2666</f>
        <v>6.78</v>
      </c>
      <c r="M2666" s="136"/>
      <c r="N2666" s="66"/>
      <c r="O2666" s="67"/>
      <c r="P2666" s="47"/>
      <c r="Q2666" s="47"/>
      <c r="R2666" s="47"/>
      <c r="S2666" s="47"/>
      <c r="T2666" s="76"/>
      <c r="U2666" s="73"/>
      <c r="V2666" s="68"/>
    </row>
    <row r="2667" spans="1:22" ht="15" thickBot="1" x14ac:dyDescent="0.4">
      <c r="A2667" s="132"/>
      <c r="B2667" s="133"/>
      <c r="C2667" s="135"/>
      <c r="D2667" s="133"/>
      <c r="E2667" s="69" t="s">
        <v>17</v>
      </c>
      <c r="F2667" s="70"/>
      <c r="G2667" s="829">
        <v>233</v>
      </c>
      <c r="H2667" s="974">
        <v>238</v>
      </c>
      <c r="I2667" s="974">
        <v>230</v>
      </c>
      <c r="J2667" s="829">
        <v>407</v>
      </c>
      <c r="K2667" s="47"/>
      <c r="L2667" s="47"/>
      <c r="M2667" s="133"/>
      <c r="N2667" s="69"/>
      <c r="O2667" s="70"/>
      <c r="P2667" s="71"/>
      <c r="Q2667" s="71"/>
      <c r="R2667" s="71"/>
      <c r="S2667" s="47"/>
      <c r="T2667" s="76"/>
      <c r="U2667" s="73"/>
      <c r="V2667" s="68"/>
    </row>
    <row r="2668" spans="1:22" ht="15" thickBot="1" x14ac:dyDescent="0.4">
      <c r="A2668" s="132"/>
      <c r="B2668" s="133"/>
      <c r="C2668" s="135"/>
      <c r="D2668" s="133"/>
      <c r="E2668" s="891" t="s">
        <v>953</v>
      </c>
      <c r="F2668" s="75"/>
      <c r="G2668" s="835">
        <v>24</v>
      </c>
      <c r="H2668" s="835">
        <v>11</v>
      </c>
      <c r="I2668" s="835">
        <v>38</v>
      </c>
      <c r="J2668" s="835">
        <v>35</v>
      </c>
      <c r="K2668" s="47"/>
      <c r="L2668" s="47"/>
      <c r="M2668" s="133"/>
      <c r="N2668" s="74"/>
      <c r="O2668" s="75"/>
      <c r="P2668" s="47"/>
      <c r="Q2668" s="47"/>
      <c r="R2668" s="47"/>
      <c r="S2668" s="47"/>
      <c r="T2668" s="76"/>
      <c r="U2668" s="73"/>
      <c r="V2668" s="68"/>
    </row>
    <row r="2669" spans="1:22" x14ac:dyDescent="0.35">
      <c r="A2669" s="132"/>
      <c r="B2669" s="133"/>
      <c r="C2669" s="135"/>
      <c r="D2669" s="133"/>
      <c r="E2669" s="74"/>
      <c r="F2669" s="75"/>
      <c r="G2669" s="47"/>
      <c r="H2669" s="47"/>
      <c r="I2669" s="47"/>
      <c r="J2669" s="47"/>
      <c r="K2669" s="47"/>
      <c r="L2669" s="47"/>
      <c r="M2669" s="133"/>
      <c r="N2669" s="77"/>
      <c r="O2669" s="75"/>
      <c r="P2669" s="47"/>
      <c r="Q2669" s="47"/>
      <c r="R2669" s="47"/>
      <c r="S2669" s="47"/>
      <c r="T2669" s="76"/>
      <c r="U2669" s="73"/>
      <c r="V2669" s="68"/>
    </row>
    <row r="2670" spans="1:22" x14ac:dyDescent="0.35">
      <c r="A2670" s="132"/>
      <c r="B2670" s="133"/>
      <c r="C2670" s="135"/>
      <c r="D2670" s="133"/>
      <c r="E2670" s="74"/>
      <c r="F2670" s="75"/>
      <c r="G2670" s="47"/>
      <c r="H2670" s="47"/>
      <c r="I2670" s="47"/>
      <c r="J2670" s="47"/>
      <c r="K2670" s="47"/>
      <c r="L2670" s="47"/>
      <c r="M2670" s="133"/>
      <c r="N2670" s="74"/>
      <c r="O2670" s="75"/>
      <c r="P2670" s="47"/>
      <c r="Q2670" s="47"/>
      <c r="R2670" s="47"/>
      <c r="S2670" s="47"/>
      <c r="T2670" s="76"/>
      <c r="U2670" s="73"/>
      <c r="V2670" s="68"/>
    </row>
    <row r="2671" spans="1:22" x14ac:dyDescent="0.35">
      <c r="A2671" s="132"/>
      <c r="B2671" s="133"/>
      <c r="C2671" s="135"/>
      <c r="D2671" s="133"/>
      <c r="E2671" s="74"/>
      <c r="F2671" s="75"/>
      <c r="G2671" s="47"/>
      <c r="H2671" s="47"/>
      <c r="I2671" s="47"/>
      <c r="J2671" s="47"/>
      <c r="K2671" s="47"/>
      <c r="L2671" s="47"/>
      <c r="M2671" s="133"/>
      <c r="N2671" s="77"/>
      <c r="O2671" s="75"/>
      <c r="P2671" s="47"/>
      <c r="Q2671" s="47"/>
      <c r="R2671" s="47"/>
      <c r="S2671" s="47"/>
      <c r="T2671" s="76"/>
      <c r="U2671" s="73"/>
      <c r="V2671" s="68"/>
    </row>
    <row r="2672" spans="1:22" x14ac:dyDescent="0.35">
      <c r="A2672" s="132"/>
      <c r="B2672" s="133"/>
      <c r="C2672" s="135"/>
      <c r="D2672" s="133"/>
      <c r="E2672" s="74"/>
      <c r="F2672" s="75"/>
      <c r="G2672" s="47"/>
      <c r="H2672" s="47"/>
      <c r="I2672" s="47"/>
      <c r="J2672" s="47"/>
      <c r="K2672" s="47"/>
      <c r="L2672" s="47"/>
      <c r="M2672" s="133"/>
      <c r="N2672" s="74"/>
      <c r="O2672" s="75"/>
      <c r="P2672" s="47"/>
      <c r="Q2672" s="47"/>
      <c r="R2672" s="47"/>
      <c r="S2672" s="47"/>
      <c r="T2672" s="76"/>
      <c r="U2672" s="73"/>
      <c r="V2672" s="68"/>
    </row>
    <row r="2673" spans="1:22" x14ac:dyDescent="0.35">
      <c r="A2673" s="132"/>
      <c r="B2673" s="133"/>
      <c r="C2673" s="135"/>
      <c r="D2673" s="133"/>
      <c r="E2673" s="74"/>
      <c r="F2673" s="75"/>
      <c r="G2673" s="47"/>
      <c r="H2673" s="47"/>
      <c r="I2673" s="47"/>
      <c r="J2673" s="47"/>
      <c r="K2673" s="47"/>
      <c r="L2673" s="47"/>
      <c r="M2673" s="133"/>
      <c r="N2673" s="74"/>
      <c r="O2673" s="75"/>
      <c r="P2673" s="47"/>
      <c r="Q2673" s="47"/>
      <c r="R2673" s="47"/>
      <c r="S2673" s="47"/>
      <c r="T2673" s="76"/>
      <c r="U2673" s="73"/>
      <c r="V2673" s="68"/>
    </row>
    <row r="2674" spans="1:22" x14ac:dyDescent="0.35">
      <c r="A2674" s="132"/>
      <c r="B2674" s="133"/>
      <c r="C2674" s="135"/>
      <c r="D2674" s="133"/>
      <c r="E2674" s="74"/>
      <c r="F2674" s="75"/>
      <c r="G2674" s="47"/>
      <c r="H2674" s="47"/>
      <c r="I2674" s="47"/>
      <c r="J2674" s="47"/>
      <c r="K2674" s="47"/>
      <c r="L2674" s="47"/>
      <c r="M2674" s="133"/>
      <c r="N2674" s="74"/>
      <c r="O2674" s="75"/>
      <c r="P2674" s="47"/>
      <c r="Q2674" s="47"/>
      <c r="R2674" s="47"/>
      <c r="S2674" s="47"/>
      <c r="T2674" s="76"/>
      <c r="U2674" s="73"/>
      <c r="V2674" s="68"/>
    </row>
    <row r="2675" spans="1:22" x14ac:dyDescent="0.35">
      <c r="A2675" s="132"/>
      <c r="B2675" s="133"/>
      <c r="C2675" s="135"/>
      <c r="D2675" s="133"/>
      <c r="E2675" s="74"/>
      <c r="F2675" s="75"/>
      <c r="G2675" s="47"/>
      <c r="H2675" s="47"/>
      <c r="I2675" s="47"/>
      <c r="J2675" s="47"/>
      <c r="K2675" s="47"/>
      <c r="L2675" s="47"/>
      <c r="M2675" s="133"/>
      <c r="N2675" s="74"/>
      <c r="O2675" s="75"/>
      <c r="P2675" s="47"/>
      <c r="Q2675" s="47"/>
      <c r="R2675" s="47"/>
      <c r="S2675" s="47"/>
      <c r="T2675" s="76"/>
      <c r="U2675" s="73"/>
      <c r="V2675" s="68"/>
    </row>
    <row r="2676" spans="1:22" x14ac:dyDescent="0.35">
      <c r="A2676" s="132"/>
      <c r="B2676" s="133"/>
      <c r="C2676" s="135"/>
      <c r="D2676" s="133"/>
      <c r="E2676" s="74"/>
      <c r="F2676" s="75"/>
      <c r="G2676" s="47"/>
      <c r="H2676" s="47"/>
      <c r="I2676" s="47"/>
      <c r="J2676" s="47"/>
      <c r="K2676" s="47"/>
      <c r="L2676" s="47"/>
      <c r="M2676" s="133"/>
      <c r="N2676" s="77"/>
      <c r="O2676" s="75"/>
      <c r="P2676" s="47"/>
      <c r="Q2676" s="47"/>
      <c r="R2676" s="47"/>
      <c r="S2676" s="47"/>
      <c r="T2676" s="76"/>
      <c r="U2676" s="73"/>
      <c r="V2676" s="68"/>
    </row>
    <row r="2677" spans="1:22" x14ac:dyDescent="0.35">
      <c r="A2677" s="132"/>
      <c r="B2677" s="133"/>
      <c r="C2677" s="135"/>
      <c r="D2677" s="133"/>
      <c r="E2677" s="74"/>
      <c r="F2677" s="75"/>
      <c r="G2677" s="47"/>
      <c r="H2677" s="47"/>
      <c r="I2677" s="47"/>
      <c r="J2677" s="47"/>
      <c r="K2677" s="47"/>
      <c r="L2677" s="47"/>
      <c r="M2677" s="133"/>
      <c r="N2677" s="77"/>
      <c r="O2677" s="75"/>
      <c r="P2677" s="47"/>
      <c r="Q2677" s="47"/>
      <c r="R2677" s="47"/>
      <c r="S2677" s="47"/>
      <c r="T2677" s="76"/>
      <c r="U2677" s="73"/>
      <c r="V2677" s="68"/>
    </row>
    <row r="2678" spans="1:22" x14ac:dyDescent="0.35">
      <c r="A2678" s="132"/>
      <c r="B2678" s="133"/>
      <c r="C2678" s="135"/>
      <c r="D2678" s="133"/>
      <c r="E2678" s="74"/>
      <c r="F2678" s="75"/>
      <c r="G2678" s="47"/>
      <c r="H2678" s="47"/>
      <c r="I2678" s="47"/>
      <c r="J2678" s="47"/>
      <c r="K2678" s="47"/>
      <c r="L2678" s="47"/>
      <c r="M2678" s="133"/>
      <c r="N2678" s="77"/>
      <c r="O2678" s="75"/>
      <c r="P2678" s="47"/>
      <c r="Q2678" s="47"/>
      <c r="R2678" s="47"/>
      <c r="S2678" s="47"/>
      <c r="T2678" s="76"/>
      <c r="U2678" s="73"/>
      <c r="V2678" s="68"/>
    </row>
    <row r="2679" spans="1:22" x14ac:dyDescent="0.35">
      <c r="A2679" s="132"/>
      <c r="B2679" s="133"/>
      <c r="C2679" s="135"/>
      <c r="D2679" s="133"/>
      <c r="E2679" s="74"/>
      <c r="F2679" s="75"/>
      <c r="G2679" s="47"/>
      <c r="H2679" s="47"/>
      <c r="I2679" s="47"/>
      <c r="J2679" s="47"/>
      <c r="K2679" s="47"/>
      <c r="L2679" s="47"/>
      <c r="M2679" s="133"/>
      <c r="N2679" s="87"/>
      <c r="O2679" s="75"/>
      <c r="P2679" s="47"/>
      <c r="Q2679" s="47"/>
      <c r="R2679" s="47"/>
      <c r="S2679" s="47"/>
      <c r="T2679" s="88"/>
      <c r="U2679" s="73"/>
      <c r="V2679" s="68"/>
    </row>
    <row r="2681" spans="1:22" x14ac:dyDescent="0.35">
      <c r="A2681" s="177" t="s">
        <v>0</v>
      </c>
      <c r="B2681" s="179" t="s">
        <v>1</v>
      </c>
      <c r="C2681" s="181" t="s">
        <v>2</v>
      </c>
      <c r="D2681" s="183" t="s">
        <v>3</v>
      </c>
      <c r="E2681" s="184"/>
      <c r="F2681" s="185"/>
      <c r="G2681" s="185"/>
      <c r="H2681" s="185"/>
      <c r="I2681" s="185"/>
      <c r="J2681" s="185"/>
      <c r="K2681" s="186" t="s">
        <v>4</v>
      </c>
      <c r="L2681" s="48"/>
      <c r="M2681" s="183" t="s">
        <v>5</v>
      </c>
      <c r="N2681" s="184"/>
      <c r="O2681" s="185"/>
      <c r="P2681" s="185"/>
      <c r="Q2681" s="185"/>
      <c r="R2681" s="185"/>
      <c r="S2681" s="185"/>
      <c r="T2681" s="159" t="s">
        <v>6</v>
      </c>
      <c r="U2681" s="161" t="s">
        <v>7</v>
      </c>
      <c r="V2681" s="234" t="s">
        <v>879</v>
      </c>
    </row>
    <row r="2682" spans="1:22" ht="25" x14ac:dyDescent="0.35">
      <c r="A2682" s="177"/>
      <c r="B2682" s="179"/>
      <c r="C2682" s="181"/>
      <c r="D2682" s="163" t="s">
        <v>8</v>
      </c>
      <c r="E2682" s="165" t="s">
        <v>9</v>
      </c>
      <c r="F2682" s="167" t="s">
        <v>10</v>
      </c>
      <c r="G2682" s="169" t="s">
        <v>310</v>
      </c>
      <c r="H2682" s="170"/>
      <c r="I2682" s="170"/>
      <c r="J2682" s="171"/>
      <c r="K2682" s="187"/>
      <c r="L2682" s="49" t="s">
        <v>11</v>
      </c>
      <c r="M2682" s="172" t="s">
        <v>8</v>
      </c>
      <c r="N2682" s="174" t="s">
        <v>12</v>
      </c>
      <c r="O2682" s="167" t="s">
        <v>10</v>
      </c>
      <c r="P2682" s="169" t="s">
        <v>310</v>
      </c>
      <c r="Q2682" s="170"/>
      <c r="R2682" s="170"/>
      <c r="S2682" s="171"/>
      <c r="T2682" s="159"/>
      <c r="U2682" s="161"/>
      <c r="V2682" s="235"/>
    </row>
    <row r="2683" spans="1:22" ht="15" thickBot="1" x14ac:dyDescent="0.4">
      <c r="A2683" s="178"/>
      <c r="B2683" s="180"/>
      <c r="C2683" s="182"/>
      <c r="D2683" s="164"/>
      <c r="E2683" s="166"/>
      <c r="F2683" s="168"/>
      <c r="G2683" s="50" t="s">
        <v>13</v>
      </c>
      <c r="H2683" s="51" t="s">
        <v>14</v>
      </c>
      <c r="I2683" s="52" t="s">
        <v>15</v>
      </c>
      <c r="J2683" s="53">
        <v>0</v>
      </c>
      <c r="K2683" s="188"/>
      <c r="L2683" s="54"/>
      <c r="M2683" s="173"/>
      <c r="N2683" s="175"/>
      <c r="O2683" s="176"/>
      <c r="P2683" s="50" t="s">
        <v>13</v>
      </c>
      <c r="Q2683" s="51" t="s">
        <v>14</v>
      </c>
      <c r="R2683" s="52" t="s">
        <v>15</v>
      </c>
      <c r="S2683" s="53">
        <v>0</v>
      </c>
      <c r="T2683" s="160"/>
      <c r="U2683" s="162"/>
      <c r="V2683" s="236"/>
    </row>
    <row r="2684" spans="1:22" x14ac:dyDescent="0.35">
      <c r="A2684" s="56"/>
      <c r="B2684" s="57"/>
      <c r="C2684" s="58"/>
      <c r="D2684" s="59"/>
      <c r="E2684" s="60"/>
      <c r="F2684" s="60"/>
      <c r="G2684" s="61"/>
      <c r="H2684" s="62"/>
      <c r="I2684" s="63"/>
      <c r="J2684" s="64"/>
      <c r="K2684" s="65"/>
      <c r="L2684" s="65"/>
      <c r="M2684" s="59"/>
      <c r="N2684" s="60"/>
      <c r="O2684" s="60"/>
      <c r="P2684" s="61"/>
      <c r="Q2684" s="62"/>
      <c r="R2684" s="63"/>
      <c r="S2684" s="64"/>
      <c r="T2684" s="14"/>
      <c r="U2684" s="15"/>
      <c r="V2684" s="237"/>
    </row>
    <row r="2685" spans="1:22" x14ac:dyDescent="0.35">
      <c r="A2685" s="131">
        <v>1</v>
      </c>
      <c r="B2685" s="131">
        <v>131</v>
      </c>
      <c r="C2685" s="134"/>
      <c r="D2685" s="136">
        <v>100</v>
      </c>
      <c r="E2685" s="66" t="s">
        <v>1747</v>
      </c>
      <c r="F2685" s="67">
        <v>3</v>
      </c>
      <c r="G2685" s="47"/>
      <c r="H2685" s="47"/>
      <c r="I2685" s="47"/>
      <c r="J2685" s="47"/>
      <c r="K2685" s="47">
        <f>((SUM(H2687:H2698)*H2686)+(SUM(G2687:G2698)*G2686)+(SUM(I2687:I2698)*I2686))/1000</f>
        <v>7.72</v>
      </c>
      <c r="L2685" s="47">
        <f>K2685*100/D2685</f>
        <v>7.72</v>
      </c>
      <c r="M2685" s="136"/>
      <c r="N2685" s="66"/>
      <c r="O2685" s="67"/>
      <c r="P2685" s="47"/>
      <c r="Q2685" s="47"/>
      <c r="R2685" s="47"/>
      <c r="S2685" s="47"/>
      <c r="T2685" s="47">
        <f>((SUM(Q2687:Q2698)*Q2686)+(SUM(P2687:P2698)*P2686)+(SUM(R2687:R2698)*R2686))/1000</f>
        <v>0</v>
      </c>
      <c r="U2685" s="47" t="e">
        <f>T2685*100/M2685</f>
        <v>#DIV/0!</v>
      </c>
      <c r="V2685" s="68"/>
    </row>
    <row r="2686" spans="1:22" x14ac:dyDescent="0.35">
      <c r="A2686" s="132"/>
      <c r="B2686" s="133"/>
      <c r="C2686" s="135"/>
      <c r="D2686" s="133"/>
      <c r="E2686" s="69" t="s">
        <v>17</v>
      </c>
      <c r="F2686" s="70"/>
      <c r="G2686" s="71">
        <v>230</v>
      </c>
      <c r="H2686" s="71">
        <v>245</v>
      </c>
      <c r="I2686" s="71">
        <v>241</v>
      </c>
      <c r="J2686" s="71">
        <v>417</v>
      </c>
      <c r="K2686" s="47"/>
      <c r="L2686" s="47"/>
      <c r="M2686" s="133"/>
      <c r="N2686" s="69"/>
      <c r="O2686" s="70"/>
      <c r="P2686" s="71"/>
      <c r="Q2686" s="71"/>
      <c r="R2686" s="71"/>
      <c r="S2686" s="47"/>
      <c r="T2686" s="76"/>
      <c r="U2686" s="73"/>
      <c r="V2686" s="68"/>
    </row>
    <row r="2687" spans="1:22" x14ac:dyDescent="0.35">
      <c r="A2687" s="132"/>
      <c r="B2687" s="133"/>
      <c r="C2687" s="135"/>
      <c r="D2687" s="133"/>
      <c r="E2687" s="74"/>
      <c r="F2687" s="75"/>
      <c r="G2687" s="47">
        <v>23</v>
      </c>
      <c r="H2687" s="47">
        <v>5</v>
      </c>
      <c r="I2687" s="47">
        <v>5</v>
      </c>
      <c r="J2687" s="47">
        <v>21</v>
      </c>
      <c r="K2687" s="47"/>
      <c r="L2687" s="47"/>
      <c r="M2687" s="133"/>
      <c r="N2687" s="74"/>
      <c r="O2687" s="75"/>
      <c r="P2687" s="47"/>
      <c r="Q2687" s="47"/>
      <c r="R2687" s="47"/>
      <c r="S2687" s="47"/>
      <c r="T2687" s="76"/>
      <c r="U2687" s="73"/>
      <c r="V2687" s="68"/>
    </row>
    <row r="2688" spans="1:22" x14ac:dyDescent="0.35">
      <c r="A2688" s="132"/>
      <c r="B2688" s="133"/>
      <c r="C2688" s="135"/>
      <c r="D2688" s="133"/>
      <c r="E2688" s="74"/>
      <c r="F2688" s="75"/>
      <c r="G2688" s="47"/>
      <c r="H2688" s="47"/>
      <c r="I2688" s="47"/>
      <c r="J2688" s="47"/>
      <c r="K2688" s="47"/>
      <c r="L2688" s="47"/>
      <c r="M2688" s="133"/>
      <c r="N2688" s="77"/>
      <c r="O2688" s="75"/>
      <c r="P2688" s="47"/>
      <c r="Q2688" s="47"/>
      <c r="R2688" s="47"/>
      <c r="S2688" s="47"/>
      <c r="T2688" s="76"/>
      <c r="U2688" s="73"/>
      <c r="V2688" s="68"/>
    </row>
    <row r="2689" spans="1:22" x14ac:dyDescent="0.35">
      <c r="A2689" s="132"/>
      <c r="B2689" s="133"/>
      <c r="C2689" s="135"/>
      <c r="D2689" s="133"/>
      <c r="E2689" s="74"/>
      <c r="F2689" s="75"/>
      <c r="G2689" s="47"/>
      <c r="H2689" s="47"/>
      <c r="I2689" s="47"/>
      <c r="J2689" s="47"/>
      <c r="K2689" s="47"/>
      <c r="L2689" s="47"/>
      <c r="M2689" s="133"/>
      <c r="N2689" s="74"/>
      <c r="O2689" s="75"/>
      <c r="P2689" s="47"/>
      <c r="Q2689" s="47"/>
      <c r="R2689" s="47"/>
      <c r="S2689" s="47"/>
      <c r="T2689" s="76"/>
      <c r="U2689" s="73"/>
      <c r="V2689" s="68"/>
    </row>
    <row r="2690" spans="1:22" x14ac:dyDescent="0.35">
      <c r="A2690" s="132"/>
      <c r="B2690" s="133"/>
      <c r="C2690" s="135"/>
      <c r="D2690" s="133"/>
      <c r="E2690" s="74"/>
      <c r="F2690" s="75"/>
      <c r="G2690" s="47"/>
      <c r="H2690" s="47"/>
      <c r="I2690" s="47"/>
      <c r="J2690" s="47"/>
      <c r="K2690" s="47"/>
      <c r="L2690" s="47"/>
      <c r="M2690" s="133"/>
      <c r="N2690" s="77"/>
      <c r="O2690" s="75"/>
      <c r="P2690" s="47"/>
      <c r="Q2690" s="47"/>
      <c r="R2690" s="47"/>
      <c r="S2690" s="47"/>
      <c r="T2690" s="76"/>
      <c r="U2690" s="73"/>
      <c r="V2690" s="68"/>
    </row>
    <row r="2691" spans="1:22" x14ac:dyDescent="0.35">
      <c r="A2691" s="132"/>
      <c r="B2691" s="133"/>
      <c r="C2691" s="135"/>
      <c r="D2691" s="133"/>
      <c r="E2691" s="74"/>
      <c r="F2691" s="75"/>
      <c r="G2691" s="47"/>
      <c r="H2691" s="47"/>
      <c r="I2691" s="47"/>
      <c r="J2691" s="47"/>
      <c r="K2691" s="47"/>
      <c r="L2691" s="47"/>
      <c r="M2691" s="133"/>
      <c r="N2691" s="74"/>
      <c r="O2691" s="75"/>
      <c r="P2691" s="47"/>
      <c r="Q2691" s="47"/>
      <c r="R2691" s="47"/>
      <c r="S2691" s="47"/>
      <c r="T2691" s="76"/>
      <c r="U2691" s="73"/>
      <c r="V2691" s="68"/>
    </row>
    <row r="2692" spans="1:22" x14ac:dyDescent="0.35">
      <c r="A2692" s="132"/>
      <c r="B2692" s="133"/>
      <c r="C2692" s="135"/>
      <c r="D2692" s="133"/>
      <c r="E2692" s="74"/>
      <c r="F2692" s="75"/>
      <c r="G2692" s="47"/>
      <c r="H2692" s="47"/>
      <c r="I2692" s="47"/>
      <c r="J2692" s="47"/>
      <c r="K2692" s="47"/>
      <c r="L2692" s="47"/>
      <c r="M2692" s="133"/>
      <c r="N2692" s="74"/>
      <c r="O2692" s="75"/>
      <c r="P2692" s="47"/>
      <c r="Q2692" s="47"/>
      <c r="R2692" s="47"/>
      <c r="S2692" s="47"/>
      <c r="T2692" s="76"/>
      <c r="U2692" s="73"/>
      <c r="V2692" s="68"/>
    </row>
    <row r="2693" spans="1:22" x14ac:dyDescent="0.35">
      <c r="A2693" s="132"/>
      <c r="B2693" s="133"/>
      <c r="C2693" s="135"/>
      <c r="D2693" s="133"/>
      <c r="E2693" s="74"/>
      <c r="F2693" s="75"/>
      <c r="G2693" s="47"/>
      <c r="H2693" s="47"/>
      <c r="I2693" s="47"/>
      <c r="J2693" s="47"/>
      <c r="K2693" s="47"/>
      <c r="L2693" s="47"/>
      <c r="M2693" s="133"/>
      <c r="N2693" s="74"/>
      <c r="O2693" s="75"/>
      <c r="P2693" s="47"/>
      <c r="Q2693" s="47"/>
      <c r="R2693" s="47"/>
      <c r="S2693" s="47"/>
      <c r="T2693" s="76"/>
      <c r="U2693" s="73"/>
      <c r="V2693" s="68"/>
    </row>
    <row r="2694" spans="1:22" x14ac:dyDescent="0.35">
      <c r="A2694" s="132"/>
      <c r="B2694" s="133"/>
      <c r="C2694" s="135"/>
      <c r="D2694" s="133"/>
      <c r="E2694" s="74"/>
      <c r="F2694" s="75"/>
      <c r="G2694" s="47"/>
      <c r="H2694" s="47"/>
      <c r="I2694" s="47"/>
      <c r="J2694" s="47"/>
      <c r="K2694" s="47"/>
      <c r="L2694" s="47"/>
      <c r="M2694" s="133"/>
      <c r="N2694" s="74"/>
      <c r="O2694" s="75"/>
      <c r="P2694" s="47"/>
      <c r="Q2694" s="47"/>
      <c r="R2694" s="47"/>
      <c r="S2694" s="47"/>
      <c r="T2694" s="76"/>
      <c r="U2694" s="73"/>
      <c r="V2694" s="68"/>
    </row>
    <row r="2695" spans="1:22" x14ac:dyDescent="0.35">
      <c r="A2695" s="132"/>
      <c r="B2695" s="133"/>
      <c r="C2695" s="135"/>
      <c r="D2695" s="133"/>
      <c r="E2695" s="74"/>
      <c r="F2695" s="75"/>
      <c r="G2695" s="47"/>
      <c r="H2695" s="47"/>
      <c r="I2695" s="47"/>
      <c r="J2695" s="47"/>
      <c r="K2695" s="47"/>
      <c r="L2695" s="47"/>
      <c r="M2695" s="133"/>
      <c r="N2695" s="77"/>
      <c r="O2695" s="75"/>
      <c r="P2695" s="47"/>
      <c r="Q2695" s="47"/>
      <c r="R2695" s="47"/>
      <c r="S2695" s="47"/>
      <c r="T2695" s="76"/>
      <c r="U2695" s="73"/>
      <c r="V2695" s="68"/>
    </row>
    <row r="2696" spans="1:22" x14ac:dyDescent="0.35">
      <c r="A2696" s="132"/>
      <c r="B2696" s="133"/>
      <c r="C2696" s="135"/>
      <c r="D2696" s="133"/>
      <c r="E2696" s="74"/>
      <c r="F2696" s="75"/>
      <c r="G2696" s="47"/>
      <c r="H2696" s="47"/>
      <c r="I2696" s="47"/>
      <c r="J2696" s="47"/>
      <c r="K2696" s="47"/>
      <c r="L2696" s="47"/>
      <c r="M2696" s="133"/>
      <c r="N2696" s="77"/>
      <c r="O2696" s="75"/>
      <c r="P2696" s="47"/>
      <c r="Q2696" s="47"/>
      <c r="R2696" s="47"/>
      <c r="S2696" s="47"/>
      <c r="T2696" s="76"/>
      <c r="U2696" s="73"/>
      <c r="V2696" s="68"/>
    </row>
    <row r="2697" spans="1:22" x14ac:dyDescent="0.35">
      <c r="A2697" s="132"/>
      <c r="B2697" s="133"/>
      <c r="C2697" s="135"/>
      <c r="D2697" s="133"/>
      <c r="E2697" s="74"/>
      <c r="F2697" s="75"/>
      <c r="G2697" s="47"/>
      <c r="H2697" s="47"/>
      <c r="I2697" s="47"/>
      <c r="J2697" s="47"/>
      <c r="K2697" s="47"/>
      <c r="L2697" s="47"/>
      <c r="M2697" s="133"/>
      <c r="N2697" s="77"/>
      <c r="O2697" s="75"/>
      <c r="P2697" s="47"/>
      <c r="Q2697" s="47"/>
      <c r="R2697" s="47"/>
      <c r="S2697" s="47"/>
      <c r="T2697" s="76"/>
      <c r="U2697" s="73"/>
      <c r="V2697" s="68"/>
    </row>
    <row r="2698" spans="1:22" x14ac:dyDescent="0.35">
      <c r="A2698" s="132"/>
      <c r="B2698" s="133"/>
      <c r="C2698" s="135"/>
      <c r="D2698" s="133"/>
      <c r="E2698" s="74"/>
      <c r="F2698" s="75"/>
      <c r="G2698" s="47"/>
      <c r="H2698" s="47"/>
      <c r="I2698" s="47"/>
      <c r="J2698" s="47"/>
      <c r="K2698" s="47"/>
      <c r="L2698" s="47"/>
      <c r="M2698" s="133"/>
      <c r="N2698" s="87"/>
      <c r="O2698" s="75"/>
      <c r="P2698" s="47"/>
      <c r="Q2698" s="47"/>
      <c r="R2698" s="47"/>
      <c r="S2698" s="47"/>
      <c r="T2698" s="88"/>
      <c r="U2698" s="73"/>
      <c r="V2698" s="68"/>
    </row>
    <row r="2699" spans="1:22" x14ac:dyDescent="0.35">
      <c r="A2699" s="90"/>
      <c r="B2699" s="97"/>
      <c r="C2699" s="92"/>
      <c r="D2699" s="97"/>
      <c r="E2699" s="102"/>
      <c r="F2699" s="75"/>
      <c r="G2699" s="47"/>
      <c r="H2699" s="47"/>
      <c r="I2699" s="47"/>
      <c r="J2699" s="47"/>
      <c r="K2699" s="47"/>
      <c r="L2699" s="47"/>
      <c r="M2699" s="97"/>
      <c r="N2699" s="87"/>
      <c r="O2699" s="75"/>
      <c r="P2699" s="47"/>
      <c r="Q2699" s="47"/>
      <c r="R2699" s="47"/>
      <c r="S2699" s="47"/>
      <c r="T2699" s="88"/>
      <c r="U2699" s="73"/>
      <c r="V2699" s="68"/>
    </row>
    <row r="2700" spans="1:22" x14ac:dyDescent="0.35">
      <c r="A2700" s="90"/>
      <c r="B2700" s="97"/>
      <c r="C2700" s="92"/>
      <c r="D2700" s="97"/>
      <c r="E2700" s="102"/>
      <c r="F2700" s="75"/>
      <c r="G2700" s="47"/>
      <c r="H2700" s="47"/>
      <c r="I2700" s="47"/>
      <c r="J2700" s="47"/>
      <c r="K2700" s="47"/>
      <c r="L2700" s="47"/>
      <c r="M2700" s="97"/>
      <c r="N2700" s="87"/>
      <c r="O2700" s="75"/>
      <c r="P2700" s="47"/>
      <c r="Q2700" s="47"/>
      <c r="R2700" s="47"/>
      <c r="S2700" s="47"/>
      <c r="T2700" s="88"/>
      <c r="U2700" s="73"/>
      <c r="V2700" s="68"/>
    </row>
    <row r="2701" spans="1:22" x14ac:dyDescent="0.35">
      <c r="A2701" s="90"/>
      <c r="B2701" s="97"/>
      <c r="C2701" s="92"/>
      <c r="D2701" s="97"/>
      <c r="E2701" s="102"/>
      <c r="F2701" s="75"/>
      <c r="G2701" s="47"/>
      <c r="H2701" s="47"/>
      <c r="I2701" s="47"/>
      <c r="J2701" s="47"/>
      <c r="K2701" s="47"/>
      <c r="L2701" s="47"/>
      <c r="M2701" s="97"/>
      <c r="N2701" s="87"/>
      <c r="O2701" s="75"/>
      <c r="P2701" s="47"/>
      <c r="Q2701" s="47"/>
      <c r="R2701" s="47"/>
      <c r="S2701" s="47"/>
      <c r="T2701" s="88"/>
      <c r="U2701" s="73"/>
      <c r="V2701" s="68"/>
    </row>
    <row r="2702" spans="1:22" x14ac:dyDescent="0.35">
      <c r="A2702" s="90"/>
      <c r="B2702" s="97"/>
      <c r="C2702" s="92"/>
      <c r="D2702" s="97"/>
      <c r="E2702" s="102"/>
      <c r="F2702" s="75"/>
      <c r="G2702" s="47"/>
      <c r="H2702" s="47"/>
      <c r="I2702" s="47"/>
      <c r="J2702" s="47"/>
      <c r="K2702" s="47"/>
      <c r="L2702" s="47"/>
      <c r="M2702" s="97"/>
      <c r="N2702" s="87"/>
      <c r="O2702" s="75"/>
      <c r="P2702" s="47"/>
      <c r="Q2702" s="47"/>
      <c r="R2702" s="47"/>
      <c r="S2702" s="47"/>
      <c r="T2702" s="88"/>
      <c r="U2702" s="73"/>
      <c r="V2702" s="68"/>
    </row>
    <row r="2704" spans="1:22" x14ac:dyDescent="0.35">
      <c r="A2704" s="177" t="s">
        <v>0</v>
      </c>
      <c r="B2704" s="179" t="s">
        <v>1</v>
      </c>
      <c r="C2704" s="181" t="s">
        <v>2</v>
      </c>
      <c r="D2704" s="183" t="s">
        <v>3</v>
      </c>
      <c r="E2704" s="184"/>
      <c r="F2704" s="185"/>
      <c r="G2704" s="185"/>
      <c r="H2704" s="185"/>
      <c r="I2704" s="185"/>
      <c r="J2704" s="185"/>
      <c r="K2704" s="186" t="s">
        <v>4</v>
      </c>
      <c r="L2704" s="48"/>
      <c r="M2704" s="183" t="s">
        <v>5</v>
      </c>
      <c r="N2704" s="184"/>
      <c r="O2704" s="185"/>
      <c r="P2704" s="185"/>
      <c r="Q2704" s="185"/>
      <c r="R2704" s="185"/>
      <c r="S2704" s="185"/>
      <c r="T2704" s="159" t="s">
        <v>6</v>
      </c>
      <c r="U2704" s="161" t="s">
        <v>7</v>
      </c>
      <c r="V2704" s="234" t="s">
        <v>879</v>
      </c>
    </row>
    <row r="2705" spans="1:22" ht="25" x14ac:dyDescent="0.35">
      <c r="A2705" s="177"/>
      <c r="B2705" s="179"/>
      <c r="C2705" s="181"/>
      <c r="D2705" s="163" t="s">
        <v>8</v>
      </c>
      <c r="E2705" s="165" t="s">
        <v>9</v>
      </c>
      <c r="F2705" s="167" t="s">
        <v>10</v>
      </c>
      <c r="G2705" s="169" t="s">
        <v>310</v>
      </c>
      <c r="H2705" s="170"/>
      <c r="I2705" s="170"/>
      <c r="J2705" s="171"/>
      <c r="K2705" s="187"/>
      <c r="L2705" s="49" t="s">
        <v>11</v>
      </c>
      <c r="M2705" s="172" t="s">
        <v>8</v>
      </c>
      <c r="N2705" s="174" t="s">
        <v>12</v>
      </c>
      <c r="O2705" s="167" t="s">
        <v>10</v>
      </c>
      <c r="P2705" s="169" t="s">
        <v>310</v>
      </c>
      <c r="Q2705" s="170"/>
      <c r="R2705" s="170"/>
      <c r="S2705" s="171"/>
      <c r="T2705" s="159"/>
      <c r="U2705" s="161"/>
      <c r="V2705" s="235"/>
    </row>
    <row r="2706" spans="1:22" ht="15" thickBot="1" x14ac:dyDescent="0.4">
      <c r="A2706" s="178"/>
      <c r="B2706" s="180"/>
      <c r="C2706" s="182"/>
      <c r="D2706" s="164"/>
      <c r="E2706" s="166"/>
      <c r="F2706" s="168"/>
      <c r="G2706" s="50" t="s">
        <v>13</v>
      </c>
      <c r="H2706" s="51" t="s">
        <v>14</v>
      </c>
      <c r="I2706" s="52" t="s">
        <v>15</v>
      </c>
      <c r="J2706" s="53">
        <v>0</v>
      </c>
      <c r="K2706" s="188"/>
      <c r="L2706" s="54"/>
      <c r="M2706" s="173"/>
      <c r="N2706" s="175"/>
      <c r="O2706" s="176"/>
      <c r="P2706" s="50" t="s">
        <v>13</v>
      </c>
      <c r="Q2706" s="51" t="s">
        <v>14</v>
      </c>
      <c r="R2706" s="52" t="s">
        <v>15</v>
      </c>
      <c r="S2706" s="53">
        <v>0</v>
      </c>
      <c r="T2706" s="160"/>
      <c r="U2706" s="162"/>
      <c r="V2706" s="236"/>
    </row>
    <row r="2707" spans="1:22" x14ac:dyDescent="0.35">
      <c r="A2707" s="56"/>
      <c r="B2707" s="57"/>
      <c r="C2707" s="58"/>
      <c r="D2707" s="59"/>
      <c r="E2707" s="60"/>
      <c r="F2707" s="60"/>
      <c r="G2707" s="61"/>
      <c r="H2707" s="62"/>
      <c r="I2707" s="63"/>
      <c r="J2707" s="64"/>
      <c r="K2707" s="65"/>
      <c r="L2707" s="65"/>
      <c r="M2707" s="59"/>
      <c r="N2707" s="60"/>
      <c r="O2707" s="60"/>
      <c r="P2707" s="61"/>
      <c r="Q2707" s="62"/>
      <c r="R2707" s="63"/>
      <c r="S2707" s="64"/>
      <c r="T2707" s="14"/>
      <c r="U2707" s="15"/>
      <c r="V2707" s="237"/>
    </row>
    <row r="2708" spans="1:22" x14ac:dyDescent="0.35">
      <c r="A2708" s="131">
        <v>1</v>
      </c>
      <c r="B2708" s="131">
        <v>132</v>
      </c>
      <c r="C2708" s="134"/>
      <c r="D2708" s="232">
        <v>100</v>
      </c>
      <c r="E2708" s="66" t="s">
        <v>1748</v>
      </c>
      <c r="F2708" s="67">
        <v>2</v>
      </c>
      <c r="G2708" s="47"/>
      <c r="H2708" s="47"/>
      <c r="I2708" s="47"/>
      <c r="J2708" s="47"/>
      <c r="K2708" s="47">
        <f>((SUM(H2710:H2721)*H2709)+(SUM(G2710:G2721)*G2709)+(SUM(I2710:I2721)*I2709))/1000</f>
        <v>35.258000000000003</v>
      </c>
      <c r="L2708" s="47">
        <f>K2708*100/D2708</f>
        <v>35.258000000000003</v>
      </c>
      <c r="M2708" s="136"/>
      <c r="N2708" s="66"/>
      <c r="O2708" s="67"/>
      <c r="P2708" s="47"/>
      <c r="Q2708" s="47"/>
      <c r="R2708" s="47"/>
      <c r="S2708" s="47"/>
      <c r="T2708" s="47">
        <f>((SUM(Q2710:Q2721)*Q2709)+(SUM(P2710:P2721)*P2709)+(SUM(R2710:R2721)*R2709))/1000</f>
        <v>0</v>
      </c>
      <c r="U2708" s="47" t="e">
        <f>T2708*100/M2708</f>
        <v>#DIV/0!</v>
      </c>
      <c r="V2708" s="68"/>
    </row>
    <row r="2709" spans="1:22" x14ac:dyDescent="0.35">
      <c r="A2709" s="132"/>
      <c r="B2709" s="133"/>
      <c r="C2709" s="135"/>
      <c r="D2709" s="233"/>
      <c r="E2709" s="69" t="s">
        <v>17</v>
      </c>
      <c r="F2709" s="70"/>
      <c r="G2709" s="71">
        <v>232</v>
      </c>
      <c r="H2709" s="71">
        <v>236</v>
      </c>
      <c r="I2709" s="71">
        <v>238</v>
      </c>
      <c r="J2709" s="71">
        <v>409</v>
      </c>
      <c r="K2709" s="47"/>
      <c r="L2709" s="47"/>
      <c r="M2709" s="133"/>
      <c r="N2709" s="69"/>
      <c r="O2709" s="70"/>
      <c r="P2709" s="71"/>
      <c r="Q2709" s="71"/>
      <c r="R2709" s="71"/>
      <c r="S2709" s="47"/>
      <c r="T2709" s="76"/>
      <c r="U2709" s="73"/>
      <c r="V2709" s="68"/>
    </row>
    <row r="2710" spans="1:22" x14ac:dyDescent="0.35">
      <c r="A2710" s="132"/>
      <c r="B2710" s="133"/>
      <c r="C2710" s="135"/>
      <c r="D2710" s="233"/>
      <c r="E2710" s="74"/>
      <c r="F2710" s="75"/>
      <c r="G2710" s="47">
        <v>64</v>
      </c>
      <c r="H2710" s="47">
        <v>29</v>
      </c>
      <c r="I2710" s="47">
        <v>57</v>
      </c>
      <c r="J2710" s="47"/>
      <c r="K2710" s="47"/>
      <c r="L2710" s="47"/>
      <c r="M2710" s="133"/>
      <c r="N2710" s="74"/>
      <c r="O2710" s="75"/>
      <c r="P2710" s="47"/>
      <c r="Q2710" s="47"/>
      <c r="R2710" s="47"/>
      <c r="S2710" s="47"/>
      <c r="T2710" s="76"/>
      <c r="U2710" s="73"/>
      <c r="V2710" s="68"/>
    </row>
    <row r="2711" spans="1:22" x14ac:dyDescent="0.35">
      <c r="A2711" s="132"/>
      <c r="B2711" s="133"/>
      <c r="C2711" s="135"/>
      <c r="D2711" s="233"/>
      <c r="E2711" s="74"/>
      <c r="F2711" s="75"/>
      <c r="G2711" s="47"/>
      <c r="H2711" s="47"/>
      <c r="I2711" s="47"/>
      <c r="J2711" s="47"/>
      <c r="K2711" s="47"/>
      <c r="L2711" s="47"/>
      <c r="M2711" s="133"/>
      <c r="N2711" s="77"/>
      <c r="O2711" s="75"/>
      <c r="P2711" s="47"/>
      <c r="Q2711" s="47"/>
      <c r="R2711" s="47"/>
      <c r="S2711" s="47"/>
      <c r="T2711" s="76"/>
      <c r="U2711" s="73"/>
      <c r="V2711" s="68"/>
    </row>
    <row r="2712" spans="1:22" x14ac:dyDescent="0.35">
      <c r="A2712" s="132"/>
      <c r="B2712" s="133"/>
      <c r="C2712" s="135"/>
      <c r="D2712" s="233"/>
      <c r="E2712" s="74"/>
      <c r="F2712" s="75"/>
      <c r="G2712" s="47"/>
      <c r="H2712" s="47"/>
      <c r="I2712" s="47"/>
      <c r="J2712" s="47"/>
      <c r="K2712" s="47"/>
      <c r="L2712" s="47"/>
      <c r="M2712" s="133"/>
      <c r="N2712" s="74"/>
      <c r="O2712" s="75"/>
      <c r="P2712" s="47"/>
      <c r="Q2712" s="47"/>
      <c r="R2712" s="47"/>
      <c r="S2712" s="47"/>
      <c r="T2712" s="76"/>
      <c r="U2712" s="73"/>
      <c r="V2712" s="68"/>
    </row>
    <row r="2713" spans="1:22" x14ac:dyDescent="0.35">
      <c r="A2713" s="132"/>
      <c r="B2713" s="133"/>
      <c r="C2713" s="135"/>
      <c r="D2713" s="233"/>
      <c r="E2713" s="74"/>
      <c r="F2713" s="75"/>
      <c r="G2713" s="47"/>
      <c r="H2713" s="47"/>
      <c r="I2713" s="47"/>
      <c r="J2713" s="47"/>
      <c r="K2713" s="47"/>
      <c r="L2713" s="47"/>
      <c r="M2713" s="133"/>
      <c r="N2713" s="77"/>
      <c r="O2713" s="75"/>
      <c r="P2713" s="47"/>
      <c r="Q2713" s="47"/>
      <c r="R2713" s="47"/>
      <c r="S2713" s="47"/>
      <c r="T2713" s="76"/>
      <c r="U2713" s="73"/>
      <c r="V2713" s="68"/>
    </row>
    <row r="2714" spans="1:22" x14ac:dyDescent="0.35">
      <c r="A2714" s="132"/>
      <c r="B2714" s="133"/>
      <c r="C2714" s="135"/>
      <c r="D2714" s="233"/>
      <c r="E2714" s="74"/>
      <c r="F2714" s="75"/>
      <c r="G2714" s="47"/>
      <c r="H2714" s="47"/>
      <c r="I2714" s="47"/>
      <c r="J2714" s="47"/>
      <c r="K2714" s="47"/>
      <c r="L2714" s="47"/>
      <c r="M2714" s="133"/>
      <c r="N2714" s="74"/>
      <c r="O2714" s="75"/>
      <c r="P2714" s="47"/>
      <c r="Q2714" s="47"/>
      <c r="R2714" s="47"/>
      <c r="S2714" s="47"/>
      <c r="T2714" s="76"/>
      <c r="U2714" s="73"/>
      <c r="V2714" s="68"/>
    </row>
    <row r="2715" spans="1:22" x14ac:dyDescent="0.35">
      <c r="A2715" s="132"/>
      <c r="B2715" s="133"/>
      <c r="C2715" s="135"/>
      <c r="D2715" s="233"/>
      <c r="E2715" s="74"/>
      <c r="F2715" s="75"/>
      <c r="G2715" s="47"/>
      <c r="H2715" s="47"/>
      <c r="I2715" s="47"/>
      <c r="J2715" s="47"/>
      <c r="K2715" s="47"/>
      <c r="L2715" s="47"/>
      <c r="M2715" s="133"/>
      <c r="N2715" s="74"/>
      <c r="O2715" s="75"/>
      <c r="P2715" s="47"/>
      <c r="Q2715" s="47"/>
      <c r="R2715" s="47"/>
      <c r="S2715" s="47"/>
      <c r="T2715" s="76"/>
      <c r="U2715" s="73"/>
      <c r="V2715" s="68"/>
    </row>
    <row r="2716" spans="1:22" x14ac:dyDescent="0.35">
      <c r="A2716" s="132"/>
      <c r="B2716" s="133"/>
      <c r="C2716" s="135"/>
      <c r="D2716" s="233"/>
      <c r="E2716" s="74"/>
      <c r="F2716" s="75"/>
      <c r="G2716" s="47"/>
      <c r="H2716" s="47"/>
      <c r="I2716" s="47"/>
      <c r="J2716" s="47"/>
      <c r="K2716" s="47"/>
      <c r="L2716" s="47"/>
      <c r="M2716" s="133"/>
      <c r="N2716" s="74"/>
      <c r="O2716" s="75"/>
      <c r="P2716" s="47"/>
      <c r="Q2716" s="47"/>
      <c r="R2716" s="47"/>
      <c r="S2716" s="47"/>
      <c r="T2716" s="76"/>
      <c r="U2716" s="73"/>
      <c r="V2716" s="68"/>
    </row>
    <row r="2717" spans="1:22" x14ac:dyDescent="0.35">
      <c r="A2717" s="132"/>
      <c r="B2717" s="133"/>
      <c r="C2717" s="135"/>
      <c r="D2717" s="233"/>
      <c r="E2717" s="74"/>
      <c r="F2717" s="75"/>
      <c r="G2717" s="47"/>
      <c r="H2717" s="47"/>
      <c r="I2717" s="47"/>
      <c r="J2717" s="47"/>
      <c r="K2717" s="47"/>
      <c r="L2717" s="47"/>
      <c r="M2717" s="133"/>
      <c r="N2717" s="74"/>
      <c r="O2717" s="75"/>
      <c r="P2717" s="47"/>
      <c r="Q2717" s="47"/>
      <c r="R2717" s="47"/>
      <c r="S2717" s="47"/>
      <c r="T2717" s="76"/>
      <c r="U2717" s="73"/>
      <c r="V2717" s="68"/>
    </row>
    <row r="2718" spans="1:22" x14ac:dyDescent="0.35">
      <c r="A2718" s="132"/>
      <c r="B2718" s="133"/>
      <c r="C2718" s="135"/>
      <c r="D2718" s="233"/>
      <c r="E2718" s="74"/>
      <c r="F2718" s="75"/>
      <c r="G2718" s="47"/>
      <c r="H2718" s="47"/>
      <c r="I2718" s="47"/>
      <c r="J2718" s="47"/>
      <c r="K2718" s="47"/>
      <c r="L2718" s="47"/>
      <c r="M2718" s="133"/>
      <c r="N2718" s="77"/>
      <c r="O2718" s="75"/>
      <c r="P2718" s="47"/>
      <c r="Q2718" s="47"/>
      <c r="R2718" s="47"/>
      <c r="S2718" s="47"/>
      <c r="T2718" s="76"/>
      <c r="U2718" s="73"/>
      <c r="V2718" s="68"/>
    </row>
    <row r="2719" spans="1:22" x14ac:dyDescent="0.35">
      <c r="A2719" s="132"/>
      <c r="B2719" s="133"/>
      <c r="C2719" s="135"/>
      <c r="D2719" s="233"/>
      <c r="E2719" s="74"/>
      <c r="F2719" s="75"/>
      <c r="G2719" s="47"/>
      <c r="H2719" s="47"/>
      <c r="I2719" s="47"/>
      <c r="J2719" s="47"/>
      <c r="K2719" s="47"/>
      <c r="L2719" s="47"/>
      <c r="M2719" s="133"/>
      <c r="N2719" s="77"/>
      <c r="O2719" s="75"/>
      <c r="P2719" s="47"/>
      <c r="Q2719" s="47"/>
      <c r="R2719" s="47"/>
      <c r="S2719" s="47"/>
      <c r="T2719" s="76"/>
      <c r="U2719" s="73"/>
      <c r="V2719" s="68"/>
    </row>
    <row r="2720" spans="1:22" x14ac:dyDescent="0.35">
      <c r="A2720" s="132"/>
      <c r="B2720" s="133"/>
      <c r="C2720" s="135"/>
      <c r="D2720" s="233"/>
      <c r="E2720" s="74"/>
      <c r="F2720" s="75"/>
      <c r="G2720" s="47"/>
      <c r="H2720" s="47"/>
      <c r="I2720" s="47"/>
      <c r="J2720" s="47"/>
      <c r="K2720" s="47"/>
      <c r="L2720" s="47"/>
      <c r="M2720" s="133"/>
      <c r="N2720" s="77"/>
      <c r="O2720" s="75"/>
      <c r="P2720" s="47"/>
      <c r="Q2720" s="47"/>
      <c r="R2720" s="47"/>
      <c r="S2720" s="47"/>
      <c r="T2720" s="76"/>
      <c r="U2720" s="73"/>
      <c r="V2720" s="68"/>
    </row>
    <row r="2721" spans="1:22" x14ac:dyDescent="0.35">
      <c r="A2721" s="132"/>
      <c r="B2721" s="133"/>
      <c r="C2721" s="135"/>
      <c r="D2721" s="233"/>
      <c r="E2721" s="74"/>
      <c r="F2721" s="75"/>
      <c r="G2721" s="47"/>
      <c r="H2721" s="47"/>
      <c r="I2721" s="47"/>
      <c r="J2721" s="47"/>
      <c r="K2721" s="47"/>
      <c r="L2721" s="47"/>
      <c r="M2721" s="133"/>
      <c r="N2721" s="87"/>
      <c r="O2721" s="75"/>
      <c r="P2721" s="47"/>
      <c r="Q2721" s="47"/>
      <c r="R2721" s="47"/>
      <c r="S2721" s="47"/>
      <c r="T2721" s="88"/>
      <c r="U2721" s="73"/>
      <c r="V2721" s="68"/>
    </row>
    <row r="2723" spans="1:22" x14ac:dyDescent="0.35">
      <c r="A2723" s="177" t="s">
        <v>0</v>
      </c>
      <c r="B2723" s="179" t="s">
        <v>1</v>
      </c>
      <c r="C2723" s="181" t="s">
        <v>2</v>
      </c>
      <c r="D2723" s="183" t="s">
        <v>3</v>
      </c>
      <c r="E2723" s="184"/>
      <c r="F2723" s="185"/>
      <c r="G2723" s="185"/>
      <c r="H2723" s="185"/>
      <c r="I2723" s="185"/>
      <c r="J2723" s="185"/>
      <c r="K2723" s="186" t="s">
        <v>4</v>
      </c>
      <c r="L2723" s="48"/>
      <c r="M2723" s="183" t="s">
        <v>5</v>
      </c>
      <c r="N2723" s="184"/>
      <c r="O2723" s="185"/>
      <c r="P2723" s="185"/>
      <c r="Q2723" s="185"/>
      <c r="R2723" s="185"/>
      <c r="S2723" s="185"/>
      <c r="T2723" s="159" t="s">
        <v>6</v>
      </c>
      <c r="U2723" s="161" t="s">
        <v>7</v>
      </c>
      <c r="V2723" s="234" t="s">
        <v>879</v>
      </c>
    </row>
    <row r="2724" spans="1:22" ht="25" x14ac:dyDescent="0.35">
      <c r="A2724" s="177"/>
      <c r="B2724" s="179"/>
      <c r="C2724" s="181"/>
      <c r="D2724" s="163" t="s">
        <v>8</v>
      </c>
      <c r="E2724" s="165" t="s">
        <v>9</v>
      </c>
      <c r="F2724" s="167" t="s">
        <v>10</v>
      </c>
      <c r="G2724" s="169" t="s">
        <v>310</v>
      </c>
      <c r="H2724" s="170"/>
      <c r="I2724" s="170"/>
      <c r="J2724" s="171"/>
      <c r="K2724" s="187"/>
      <c r="L2724" s="49" t="s">
        <v>11</v>
      </c>
      <c r="M2724" s="172" t="s">
        <v>8</v>
      </c>
      <c r="N2724" s="174" t="s">
        <v>12</v>
      </c>
      <c r="O2724" s="167" t="s">
        <v>10</v>
      </c>
      <c r="P2724" s="169" t="s">
        <v>310</v>
      </c>
      <c r="Q2724" s="170"/>
      <c r="R2724" s="170"/>
      <c r="S2724" s="171"/>
      <c r="T2724" s="159"/>
      <c r="U2724" s="161"/>
      <c r="V2724" s="235"/>
    </row>
    <row r="2725" spans="1:22" ht="15" thickBot="1" x14ac:dyDescent="0.4">
      <c r="A2725" s="178"/>
      <c r="B2725" s="180"/>
      <c r="C2725" s="182"/>
      <c r="D2725" s="164"/>
      <c r="E2725" s="166"/>
      <c r="F2725" s="168"/>
      <c r="G2725" s="50" t="s">
        <v>13</v>
      </c>
      <c r="H2725" s="51" t="s">
        <v>14</v>
      </c>
      <c r="I2725" s="52" t="s">
        <v>15</v>
      </c>
      <c r="J2725" s="53">
        <v>0</v>
      </c>
      <c r="K2725" s="188"/>
      <c r="L2725" s="54"/>
      <c r="M2725" s="173"/>
      <c r="N2725" s="175"/>
      <c r="O2725" s="176"/>
      <c r="P2725" s="50" t="s">
        <v>13</v>
      </c>
      <c r="Q2725" s="51" t="s">
        <v>14</v>
      </c>
      <c r="R2725" s="52" t="s">
        <v>15</v>
      </c>
      <c r="S2725" s="53">
        <v>0</v>
      </c>
      <c r="T2725" s="160"/>
      <c r="U2725" s="162"/>
      <c r="V2725" s="236"/>
    </row>
    <row r="2726" spans="1:22" x14ac:dyDescent="0.35">
      <c r="A2726" s="56"/>
      <c r="B2726" s="57"/>
      <c r="C2726" s="58"/>
      <c r="D2726" s="59"/>
      <c r="E2726" s="60"/>
      <c r="F2726" s="60"/>
      <c r="G2726" s="61"/>
      <c r="H2726" s="62"/>
      <c r="I2726" s="63"/>
      <c r="J2726" s="64"/>
      <c r="K2726" s="65"/>
      <c r="L2726" s="65"/>
      <c r="M2726" s="59"/>
      <c r="N2726" s="60"/>
      <c r="O2726" s="60"/>
      <c r="P2726" s="61"/>
      <c r="Q2726" s="62"/>
      <c r="R2726" s="63"/>
      <c r="S2726" s="64"/>
      <c r="T2726" s="14"/>
      <c r="U2726" s="15"/>
      <c r="V2726" s="237"/>
    </row>
    <row r="2727" spans="1:22" x14ac:dyDescent="0.35">
      <c r="A2727" s="131">
        <v>1</v>
      </c>
      <c r="B2727" s="131">
        <v>133</v>
      </c>
      <c r="C2727" s="134"/>
      <c r="D2727" s="232">
        <v>160</v>
      </c>
      <c r="E2727" s="66" t="s">
        <v>1749</v>
      </c>
      <c r="F2727" s="67">
        <v>2</v>
      </c>
      <c r="G2727" s="47"/>
      <c r="H2727" s="47"/>
      <c r="I2727" s="47"/>
      <c r="J2727" s="47"/>
      <c r="K2727" s="47">
        <f>((SUM(H2729:H2740)*H2728)+(SUM(G2729:G2740)*G2728)+(SUM(I2729:I2740)*I2728))/1000</f>
        <v>18.95</v>
      </c>
      <c r="L2727" s="47">
        <f>K2727*100/D2727</f>
        <v>11.84375</v>
      </c>
      <c r="M2727" s="136"/>
      <c r="N2727" s="66"/>
      <c r="O2727" s="67"/>
      <c r="P2727" s="47"/>
      <c r="Q2727" s="47"/>
      <c r="R2727" s="47"/>
      <c r="S2727" s="47"/>
      <c r="T2727" s="76"/>
      <c r="U2727" s="73"/>
      <c r="V2727" s="68"/>
    </row>
    <row r="2728" spans="1:22" x14ac:dyDescent="0.35">
      <c r="A2728" s="132"/>
      <c r="B2728" s="133"/>
      <c r="C2728" s="135"/>
      <c r="D2728" s="233"/>
      <c r="E2728" s="69" t="s">
        <v>17</v>
      </c>
      <c r="F2728" s="70"/>
      <c r="G2728" s="71">
        <v>243</v>
      </c>
      <c r="H2728" s="71">
        <v>236</v>
      </c>
      <c r="I2728" s="71">
        <v>239</v>
      </c>
      <c r="J2728" s="71">
        <v>419</v>
      </c>
      <c r="K2728" s="47"/>
      <c r="L2728" s="47"/>
      <c r="M2728" s="133"/>
      <c r="N2728" s="69"/>
      <c r="O2728" s="70"/>
      <c r="P2728" s="71"/>
      <c r="Q2728" s="71"/>
      <c r="R2728" s="71"/>
      <c r="S2728" s="47"/>
      <c r="T2728" s="76"/>
      <c r="U2728" s="73"/>
      <c r="V2728" s="68"/>
    </row>
    <row r="2729" spans="1:22" x14ac:dyDescent="0.35">
      <c r="A2729" s="132"/>
      <c r="B2729" s="133"/>
      <c r="C2729" s="135"/>
      <c r="D2729" s="233"/>
      <c r="E2729" s="74"/>
      <c r="F2729" s="75"/>
      <c r="G2729" s="47">
        <v>33</v>
      </c>
      <c r="H2729" s="47">
        <v>21</v>
      </c>
      <c r="I2729" s="47">
        <v>25</v>
      </c>
      <c r="J2729" s="47">
        <v>11</v>
      </c>
      <c r="K2729" s="47"/>
      <c r="L2729" s="47"/>
      <c r="M2729" s="133"/>
      <c r="N2729" s="74"/>
      <c r="O2729" s="75"/>
      <c r="P2729" s="47"/>
      <c r="Q2729" s="47"/>
      <c r="R2729" s="47"/>
      <c r="S2729" s="47"/>
      <c r="T2729" s="76"/>
      <c r="U2729" s="73"/>
      <c r="V2729" s="68"/>
    </row>
    <row r="2730" spans="1:22" x14ac:dyDescent="0.35">
      <c r="A2730" s="132"/>
      <c r="B2730" s="133"/>
      <c r="C2730" s="135"/>
      <c r="D2730" s="233"/>
      <c r="E2730" s="74"/>
      <c r="F2730" s="75"/>
      <c r="G2730" s="47"/>
      <c r="H2730" s="47"/>
      <c r="I2730" s="47"/>
      <c r="J2730" s="47"/>
      <c r="K2730" s="47"/>
      <c r="L2730" s="47"/>
      <c r="M2730" s="133"/>
      <c r="N2730" s="77"/>
      <c r="O2730" s="75"/>
      <c r="P2730" s="47"/>
      <c r="Q2730" s="47"/>
      <c r="R2730" s="47"/>
      <c r="S2730" s="47"/>
      <c r="T2730" s="76"/>
      <c r="U2730" s="73"/>
      <c r="V2730" s="68"/>
    </row>
    <row r="2731" spans="1:22" x14ac:dyDescent="0.35">
      <c r="A2731" s="132"/>
      <c r="B2731" s="133"/>
      <c r="C2731" s="135"/>
      <c r="D2731" s="233"/>
      <c r="E2731" s="74"/>
      <c r="F2731" s="75"/>
      <c r="G2731" s="47"/>
      <c r="H2731" s="47"/>
      <c r="I2731" s="47"/>
      <c r="J2731" s="47"/>
      <c r="K2731" s="47"/>
      <c r="L2731" s="47"/>
      <c r="M2731" s="133"/>
      <c r="N2731" s="74"/>
      <c r="O2731" s="75"/>
      <c r="P2731" s="47"/>
      <c r="Q2731" s="47"/>
      <c r="R2731" s="47"/>
      <c r="S2731" s="47"/>
      <c r="T2731" s="76"/>
      <c r="U2731" s="73"/>
      <c r="V2731" s="68"/>
    </row>
    <row r="2732" spans="1:22" x14ac:dyDescent="0.35">
      <c r="A2732" s="132"/>
      <c r="B2732" s="133"/>
      <c r="C2732" s="135"/>
      <c r="D2732" s="233"/>
      <c r="E2732" s="74"/>
      <c r="F2732" s="75"/>
      <c r="G2732" s="47"/>
      <c r="H2732" s="47"/>
      <c r="I2732" s="47"/>
      <c r="J2732" s="47"/>
      <c r="K2732" s="47"/>
      <c r="L2732" s="47"/>
      <c r="M2732" s="133"/>
      <c r="N2732" s="77"/>
      <c r="O2732" s="75"/>
      <c r="P2732" s="47"/>
      <c r="Q2732" s="47"/>
      <c r="R2732" s="47"/>
      <c r="S2732" s="47"/>
      <c r="T2732" s="76"/>
      <c r="U2732" s="73"/>
      <c r="V2732" s="68"/>
    </row>
    <row r="2733" spans="1:22" x14ac:dyDescent="0.35">
      <c r="A2733" s="132"/>
      <c r="B2733" s="133"/>
      <c r="C2733" s="135"/>
      <c r="D2733" s="233"/>
      <c r="E2733" s="74"/>
      <c r="F2733" s="75"/>
      <c r="G2733" s="47"/>
      <c r="H2733" s="47"/>
      <c r="I2733" s="47"/>
      <c r="J2733" s="47"/>
      <c r="K2733" s="47"/>
      <c r="L2733" s="47"/>
      <c r="M2733" s="133"/>
      <c r="N2733" s="74"/>
      <c r="O2733" s="75"/>
      <c r="P2733" s="47"/>
      <c r="Q2733" s="47"/>
      <c r="R2733" s="47"/>
      <c r="S2733" s="47"/>
      <c r="T2733" s="76"/>
      <c r="U2733" s="73"/>
      <c r="V2733" s="68"/>
    </row>
    <row r="2734" spans="1:22" x14ac:dyDescent="0.35">
      <c r="A2734" s="132"/>
      <c r="B2734" s="133"/>
      <c r="C2734" s="135"/>
      <c r="D2734" s="233"/>
      <c r="E2734" s="74"/>
      <c r="F2734" s="75"/>
      <c r="G2734" s="47"/>
      <c r="H2734" s="47"/>
      <c r="I2734" s="47"/>
      <c r="J2734" s="47"/>
      <c r="K2734" s="47"/>
      <c r="L2734" s="47"/>
      <c r="M2734" s="133"/>
      <c r="N2734" s="74"/>
      <c r="O2734" s="75"/>
      <c r="P2734" s="47"/>
      <c r="Q2734" s="47"/>
      <c r="R2734" s="47"/>
      <c r="S2734" s="47"/>
      <c r="T2734" s="76"/>
      <c r="U2734" s="73"/>
      <c r="V2734" s="68"/>
    </row>
    <row r="2735" spans="1:22" x14ac:dyDescent="0.35">
      <c r="A2735" s="132"/>
      <c r="B2735" s="133"/>
      <c r="C2735" s="135"/>
      <c r="D2735" s="233"/>
      <c r="E2735" s="74"/>
      <c r="F2735" s="75"/>
      <c r="G2735" s="47"/>
      <c r="H2735" s="47"/>
      <c r="I2735" s="47"/>
      <c r="J2735" s="47"/>
      <c r="K2735" s="47"/>
      <c r="L2735" s="47"/>
      <c r="M2735" s="133"/>
      <c r="N2735" s="74"/>
      <c r="O2735" s="75"/>
      <c r="P2735" s="47"/>
      <c r="Q2735" s="47"/>
      <c r="R2735" s="47"/>
      <c r="S2735" s="47"/>
      <c r="T2735" s="76"/>
      <c r="U2735" s="73"/>
      <c r="V2735" s="68"/>
    </row>
    <row r="2736" spans="1:22" x14ac:dyDescent="0.35">
      <c r="A2736" s="132"/>
      <c r="B2736" s="133"/>
      <c r="C2736" s="135"/>
      <c r="D2736" s="233"/>
      <c r="E2736" s="74"/>
      <c r="F2736" s="75"/>
      <c r="G2736" s="47"/>
      <c r="H2736" s="47"/>
      <c r="I2736" s="47"/>
      <c r="J2736" s="47"/>
      <c r="K2736" s="47"/>
      <c r="L2736" s="47"/>
      <c r="M2736" s="133"/>
      <c r="N2736" s="74"/>
      <c r="O2736" s="75"/>
      <c r="P2736" s="47"/>
      <c r="Q2736" s="47"/>
      <c r="R2736" s="47"/>
      <c r="S2736" s="47"/>
      <c r="T2736" s="76"/>
      <c r="U2736" s="73"/>
      <c r="V2736" s="68"/>
    </row>
    <row r="2737" spans="1:22" x14ac:dyDescent="0.35">
      <c r="A2737" s="132"/>
      <c r="B2737" s="133"/>
      <c r="C2737" s="135"/>
      <c r="D2737" s="233"/>
      <c r="E2737" s="74"/>
      <c r="F2737" s="75"/>
      <c r="G2737" s="47"/>
      <c r="H2737" s="47"/>
      <c r="I2737" s="47"/>
      <c r="J2737" s="47"/>
      <c r="K2737" s="47"/>
      <c r="L2737" s="47"/>
      <c r="M2737" s="133"/>
      <c r="N2737" s="77"/>
      <c r="O2737" s="75"/>
      <c r="P2737" s="47"/>
      <c r="Q2737" s="47"/>
      <c r="R2737" s="47"/>
      <c r="S2737" s="47"/>
      <c r="T2737" s="76"/>
      <c r="U2737" s="73"/>
      <c r="V2737" s="68"/>
    </row>
    <row r="2738" spans="1:22" x14ac:dyDescent="0.35">
      <c r="A2738" s="132"/>
      <c r="B2738" s="133"/>
      <c r="C2738" s="135"/>
      <c r="D2738" s="233"/>
      <c r="E2738" s="74"/>
      <c r="F2738" s="75"/>
      <c r="G2738" s="47"/>
      <c r="H2738" s="47"/>
      <c r="I2738" s="47"/>
      <c r="J2738" s="47"/>
      <c r="K2738" s="47"/>
      <c r="L2738" s="47"/>
      <c r="M2738" s="133"/>
      <c r="N2738" s="77"/>
      <c r="O2738" s="75"/>
      <c r="P2738" s="47"/>
      <c r="Q2738" s="47"/>
      <c r="R2738" s="47"/>
      <c r="S2738" s="47"/>
      <c r="T2738" s="76"/>
      <c r="U2738" s="73"/>
      <c r="V2738" s="68"/>
    </row>
    <row r="2739" spans="1:22" x14ac:dyDescent="0.35">
      <c r="A2739" s="132"/>
      <c r="B2739" s="133"/>
      <c r="C2739" s="135"/>
      <c r="D2739" s="233"/>
      <c r="E2739" s="74"/>
      <c r="F2739" s="75"/>
      <c r="G2739" s="47"/>
      <c r="H2739" s="47"/>
      <c r="I2739" s="47"/>
      <c r="J2739" s="47"/>
      <c r="K2739" s="47"/>
      <c r="L2739" s="47"/>
      <c r="M2739" s="133"/>
      <c r="N2739" s="77"/>
      <c r="O2739" s="75"/>
      <c r="P2739" s="47"/>
      <c r="Q2739" s="47"/>
      <c r="R2739" s="47"/>
      <c r="S2739" s="47"/>
      <c r="T2739" s="76"/>
      <c r="U2739" s="73"/>
      <c r="V2739" s="68"/>
    </row>
    <row r="2740" spans="1:22" x14ac:dyDescent="0.35">
      <c r="A2740" s="132"/>
      <c r="B2740" s="133"/>
      <c r="C2740" s="135"/>
      <c r="D2740" s="233"/>
      <c r="E2740" s="74"/>
      <c r="F2740" s="75"/>
      <c r="G2740" s="47"/>
      <c r="H2740" s="47"/>
      <c r="I2740" s="47"/>
      <c r="J2740" s="47"/>
      <c r="K2740" s="47"/>
      <c r="L2740" s="47"/>
      <c r="M2740" s="133"/>
      <c r="N2740" s="87"/>
      <c r="O2740" s="75"/>
      <c r="P2740" s="47"/>
      <c r="Q2740" s="47"/>
      <c r="R2740" s="47"/>
      <c r="S2740" s="47"/>
      <c r="T2740" s="88"/>
      <c r="U2740" s="73"/>
      <c r="V2740" s="68"/>
    </row>
    <row r="2742" spans="1:22" x14ac:dyDescent="0.35">
      <c r="A2742" s="177" t="s">
        <v>0</v>
      </c>
      <c r="B2742" s="179" t="s">
        <v>1</v>
      </c>
      <c r="C2742" s="181" t="s">
        <v>2</v>
      </c>
      <c r="D2742" s="183" t="s">
        <v>3</v>
      </c>
      <c r="E2742" s="184"/>
      <c r="F2742" s="185"/>
      <c r="G2742" s="185"/>
      <c r="H2742" s="185"/>
      <c r="I2742" s="185"/>
      <c r="J2742" s="185"/>
      <c r="K2742" s="186" t="s">
        <v>4</v>
      </c>
      <c r="L2742" s="48"/>
      <c r="M2742" s="183" t="s">
        <v>5</v>
      </c>
      <c r="N2742" s="184"/>
      <c r="O2742" s="185"/>
      <c r="P2742" s="185"/>
      <c r="Q2742" s="185"/>
      <c r="R2742" s="185"/>
      <c r="S2742" s="185"/>
      <c r="T2742" s="159" t="s">
        <v>6</v>
      </c>
      <c r="U2742" s="161" t="s">
        <v>7</v>
      </c>
      <c r="V2742" s="234" t="s">
        <v>879</v>
      </c>
    </row>
    <row r="2743" spans="1:22" ht="25" x14ac:dyDescent="0.35">
      <c r="A2743" s="177"/>
      <c r="B2743" s="179"/>
      <c r="C2743" s="181"/>
      <c r="D2743" s="163" t="s">
        <v>8</v>
      </c>
      <c r="E2743" s="165" t="s">
        <v>9</v>
      </c>
      <c r="F2743" s="167" t="s">
        <v>10</v>
      </c>
      <c r="G2743" s="169" t="s">
        <v>880</v>
      </c>
      <c r="H2743" s="170"/>
      <c r="I2743" s="170"/>
      <c r="J2743" s="171"/>
      <c r="K2743" s="187"/>
      <c r="L2743" s="49" t="s">
        <v>11</v>
      </c>
      <c r="M2743" s="172" t="s">
        <v>8</v>
      </c>
      <c r="N2743" s="174" t="s">
        <v>12</v>
      </c>
      <c r="O2743" s="167" t="s">
        <v>10</v>
      </c>
      <c r="P2743" s="169" t="s">
        <v>310</v>
      </c>
      <c r="Q2743" s="170"/>
      <c r="R2743" s="170"/>
      <c r="S2743" s="171"/>
      <c r="T2743" s="159"/>
      <c r="U2743" s="161"/>
      <c r="V2743" s="235"/>
    </row>
    <row r="2744" spans="1:22" ht="15" thickBot="1" x14ac:dyDescent="0.4">
      <c r="A2744" s="178"/>
      <c r="B2744" s="180"/>
      <c r="C2744" s="182"/>
      <c r="D2744" s="164"/>
      <c r="E2744" s="166"/>
      <c r="F2744" s="168"/>
      <c r="G2744" s="50" t="s">
        <v>13</v>
      </c>
      <c r="H2744" s="51" t="s">
        <v>14</v>
      </c>
      <c r="I2744" s="52" t="s">
        <v>15</v>
      </c>
      <c r="J2744" s="53">
        <v>0</v>
      </c>
      <c r="K2744" s="188"/>
      <c r="L2744" s="54"/>
      <c r="M2744" s="173"/>
      <c r="N2744" s="175"/>
      <c r="O2744" s="176"/>
      <c r="P2744" s="50" t="s">
        <v>13</v>
      </c>
      <c r="Q2744" s="51" t="s">
        <v>14</v>
      </c>
      <c r="R2744" s="52" t="s">
        <v>15</v>
      </c>
      <c r="S2744" s="53">
        <v>0</v>
      </c>
      <c r="T2744" s="160"/>
      <c r="U2744" s="162"/>
      <c r="V2744" s="236"/>
    </row>
    <row r="2745" spans="1:22" x14ac:dyDescent="0.35">
      <c r="A2745" s="56"/>
      <c r="B2745" s="57"/>
      <c r="C2745" s="58"/>
      <c r="D2745" s="59"/>
      <c r="E2745" s="60"/>
      <c r="F2745" s="60"/>
      <c r="G2745" s="61"/>
      <c r="H2745" s="62"/>
      <c r="I2745" s="63"/>
      <c r="J2745" s="64"/>
      <c r="K2745" s="65"/>
      <c r="L2745" s="65"/>
      <c r="M2745" s="59"/>
      <c r="N2745" s="60"/>
      <c r="O2745" s="60"/>
      <c r="P2745" s="61"/>
      <c r="Q2745" s="62"/>
      <c r="R2745" s="63"/>
      <c r="S2745" s="64"/>
      <c r="T2745" s="14"/>
      <c r="U2745" s="15"/>
      <c r="V2745" s="237"/>
    </row>
    <row r="2746" spans="1:22" x14ac:dyDescent="0.35">
      <c r="A2746" s="131">
        <v>1</v>
      </c>
      <c r="B2746" s="131">
        <v>134</v>
      </c>
      <c r="C2746" s="134"/>
      <c r="D2746" s="136">
        <v>400</v>
      </c>
      <c r="E2746" s="66"/>
      <c r="F2746" s="67"/>
      <c r="G2746" s="47"/>
      <c r="H2746" s="47"/>
      <c r="I2746" s="47"/>
      <c r="J2746" s="47"/>
      <c r="K2746" s="47">
        <f>((SUM(H2748:H2764)*H2747)+(SUM(G2748:G2764)*G2747)+(SUM(I2748:I2764)*I2747))/1000</f>
        <v>122.548</v>
      </c>
      <c r="L2746" s="47">
        <f>K2746*100/D2746</f>
        <v>30.636999999999997</v>
      </c>
      <c r="M2746" s="136"/>
      <c r="N2746" s="66"/>
      <c r="O2746" s="67"/>
      <c r="P2746" s="47"/>
      <c r="Q2746" s="47"/>
      <c r="R2746" s="47"/>
      <c r="S2746" s="47"/>
      <c r="T2746" s="76"/>
      <c r="U2746" s="73"/>
      <c r="V2746" s="68"/>
    </row>
    <row r="2747" spans="1:22" ht="15" thickBot="1" x14ac:dyDescent="0.4">
      <c r="A2747" s="132"/>
      <c r="B2747" s="133"/>
      <c r="C2747" s="135"/>
      <c r="D2747" s="133"/>
      <c r="E2747" s="69" t="s">
        <v>17</v>
      </c>
      <c r="F2747" s="70"/>
      <c r="G2747" s="879">
        <v>233</v>
      </c>
      <c r="H2747" s="879">
        <v>228</v>
      </c>
      <c r="I2747" s="879">
        <v>236</v>
      </c>
      <c r="J2747" s="879">
        <v>401</v>
      </c>
      <c r="K2747" s="47"/>
      <c r="L2747" s="47"/>
      <c r="M2747" s="133"/>
      <c r="N2747" s="69"/>
      <c r="O2747" s="70"/>
      <c r="P2747" s="71"/>
      <c r="Q2747" s="71"/>
      <c r="R2747" s="71"/>
      <c r="S2747" s="47"/>
      <c r="T2747" s="76"/>
      <c r="U2747" s="73"/>
      <c r="V2747" s="68"/>
    </row>
    <row r="2748" spans="1:22" x14ac:dyDescent="0.35">
      <c r="A2748" s="132"/>
      <c r="B2748" s="133"/>
      <c r="C2748" s="135"/>
      <c r="D2748" s="133"/>
      <c r="E2748" s="891" t="s">
        <v>1750</v>
      </c>
      <c r="F2748" s="75"/>
      <c r="G2748" s="862">
        <v>20</v>
      </c>
      <c r="H2748" s="862">
        <v>42</v>
      </c>
      <c r="I2748" s="862">
        <v>17</v>
      </c>
      <c r="J2748" s="862">
        <v>21</v>
      </c>
      <c r="K2748" s="47"/>
      <c r="L2748" s="47"/>
      <c r="M2748" s="133"/>
      <c r="N2748" s="74"/>
      <c r="O2748" s="75"/>
      <c r="P2748" s="47"/>
      <c r="Q2748" s="47"/>
      <c r="R2748" s="47"/>
      <c r="S2748" s="47"/>
      <c r="T2748" s="76"/>
      <c r="U2748" s="73"/>
      <c r="V2748" s="68"/>
    </row>
    <row r="2749" spans="1:22" x14ac:dyDescent="0.35">
      <c r="A2749" s="132"/>
      <c r="B2749" s="133"/>
      <c r="C2749" s="135"/>
      <c r="D2749" s="133"/>
      <c r="E2749" s="893" t="s">
        <v>1751</v>
      </c>
      <c r="F2749" s="75"/>
      <c r="G2749" s="840">
        <v>7</v>
      </c>
      <c r="H2749" s="840">
        <v>31</v>
      </c>
      <c r="I2749" s="840">
        <v>0</v>
      </c>
      <c r="J2749" s="840">
        <v>25</v>
      </c>
      <c r="K2749" s="47"/>
      <c r="L2749" s="47"/>
      <c r="M2749" s="133"/>
      <c r="N2749" s="77"/>
      <c r="O2749" s="75"/>
      <c r="P2749" s="47"/>
      <c r="Q2749" s="47"/>
      <c r="R2749" s="47"/>
      <c r="S2749" s="47"/>
      <c r="T2749" s="76"/>
      <c r="U2749" s="73"/>
      <c r="V2749" s="68"/>
    </row>
    <row r="2750" spans="1:22" x14ac:dyDescent="0.35">
      <c r="A2750" s="132"/>
      <c r="B2750" s="133"/>
      <c r="C2750" s="135"/>
      <c r="D2750" s="133"/>
      <c r="E2750" s="893" t="s">
        <v>1752</v>
      </c>
      <c r="F2750" s="75"/>
      <c r="G2750" s="840">
        <v>2</v>
      </c>
      <c r="H2750" s="840">
        <v>5</v>
      </c>
      <c r="I2750" s="840">
        <v>5</v>
      </c>
      <c r="J2750" s="840">
        <v>2</v>
      </c>
      <c r="K2750" s="47"/>
      <c r="L2750" s="47"/>
      <c r="M2750" s="133"/>
      <c r="N2750" s="74"/>
      <c r="O2750" s="75"/>
      <c r="P2750" s="47"/>
      <c r="Q2750" s="47"/>
      <c r="R2750" s="47"/>
      <c r="S2750" s="47"/>
      <c r="T2750" s="76"/>
      <c r="U2750" s="73"/>
      <c r="V2750" s="68"/>
    </row>
    <row r="2751" spans="1:22" x14ac:dyDescent="0.35">
      <c r="A2751" s="132"/>
      <c r="B2751" s="133"/>
      <c r="C2751" s="135"/>
      <c r="D2751" s="133"/>
      <c r="E2751" s="893" t="s">
        <v>1753</v>
      </c>
      <c r="F2751" s="75"/>
      <c r="G2751" s="840">
        <v>29</v>
      </c>
      <c r="H2751" s="840">
        <v>7</v>
      </c>
      <c r="I2751" s="840">
        <v>8</v>
      </c>
      <c r="J2751" s="840">
        <v>18</v>
      </c>
      <c r="K2751" s="47"/>
      <c r="L2751" s="47"/>
      <c r="M2751" s="133"/>
      <c r="N2751" s="77"/>
      <c r="O2751" s="75"/>
      <c r="P2751" s="47"/>
      <c r="Q2751" s="47"/>
      <c r="R2751" s="47"/>
      <c r="S2751" s="47"/>
      <c r="T2751" s="76"/>
      <c r="U2751" s="73"/>
      <c r="V2751" s="68"/>
    </row>
    <row r="2752" spans="1:22" x14ac:dyDescent="0.35">
      <c r="A2752" s="132"/>
      <c r="B2752" s="133"/>
      <c r="C2752" s="135"/>
      <c r="D2752" s="133"/>
      <c r="E2752" s="893" t="s">
        <v>1754</v>
      </c>
      <c r="F2752" s="75"/>
      <c r="G2752" s="840">
        <v>8</v>
      </c>
      <c r="H2752" s="840">
        <v>19</v>
      </c>
      <c r="I2752" s="840">
        <v>22</v>
      </c>
      <c r="J2752" s="840">
        <v>8</v>
      </c>
      <c r="K2752" s="47"/>
      <c r="L2752" s="47"/>
      <c r="M2752" s="133"/>
      <c r="N2752" s="74"/>
      <c r="O2752" s="75"/>
      <c r="P2752" s="47"/>
      <c r="Q2752" s="47"/>
      <c r="R2752" s="47"/>
      <c r="S2752" s="47"/>
      <c r="T2752" s="76"/>
      <c r="U2752" s="73"/>
      <c r="V2752" s="68"/>
    </row>
    <row r="2753" spans="1:22" x14ac:dyDescent="0.35">
      <c r="A2753" s="132"/>
      <c r="B2753" s="133"/>
      <c r="C2753" s="135"/>
      <c r="D2753" s="133"/>
      <c r="E2753" s="893" t="s">
        <v>1755</v>
      </c>
      <c r="F2753" s="75"/>
      <c r="G2753" s="840">
        <v>11</v>
      </c>
      <c r="H2753" s="840">
        <v>20</v>
      </c>
      <c r="I2753" s="840">
        <v>14</v>
      </c>
      <c r="J2753" s="840">
        <v>3</v>
      </c>
      <c r="K2753" s="47"/>
      <c r="L2753" s="47"/>
      <c r="M2753" s="133"/>
      <c r="N2753" s="74"/>
      <c r="O2753" s="75"/>
      <c r="P2753" s="47"/>
      <c r="Q2753" s="47"/>
      <c r="R2753" s="47"/>
      <c r="S2753" s="47"/>
      <c r="T2753" s="76"/>
      <c r="U2753" s="73"/>
      <c r="V2753" s="68"/>
    </row>
    <row r="2754" spans="1:22" x14ac:dyDescent="0.35">
      <c r="A2754" s="132"/>
      <c r="B2754" s="133"/>
      <c r="C2754" s="135"/>
      <c r="D2754" s="133"/>
      <c r="E2754" s="893" t="s">
        <v>1756</v>
      </c>
      <c r="F2754" s="75"/>
      <c r="G2754" s="840">
        <v>0</v>
      </c>
      <c r="H2754" s="840">
        <v>0</v>
      </c>
      <c r="I2754" s="840">
        <v>0</v>
      </c>
      <c r="J2754" s="840">
        <v>0</v>
      </c>
      <c r="K2754" s="47"/>
      <c r="L2754" s="47"/>
      <c r="M2754" s="133"/>
      <c r="N2754" s="74"/>
      <c r="O2754" s="75"/>
      <c r="P2754" s="47"/>
      <c r="Q2754" s="47"/>
      <c r="R2754" s="47"/>
      <c r="S2754" s="47"/>
      <c r="T2754" s="76"/>
      <c r="U2754" s="73"/>
      <c r="V2754" s="68"/>
    </row>
    <row r="2755" spans="1:22" x14ac:dyDescent="0.35">
      <c r="A2755" s="132"/>
      <c r="B2755" s="133"/>
      <c r="C2755" s="135"/>
      <c r="D2755" s="133"/>
      <c r="E2755" s="893" t="s">
        <v>1757</v>
      </c>
      <c r="F2755" s="75"/>
      <c r="G2755" s="840">
        <v>17</v>
      </c>
      <c r="H2755" s="840">
        <v>5</v>
      </c>
      <c r="I2755" s="840">
        <v>7</v>
      </c>
      <c r="J2755" s="840">
        <v>9</v>
      </c>
      <c r="K2755" s="47"/>
      <c r="L2755" s="47"/>
      <c r="M2755" s="133"/>
      <c r="N2755" s="74"/>
      <c r="O2755" s="75"/>
      <c r="P2755" s="47"/>
      <c r="Q2755" s="47"/>
      <c r="R2755" s="47"/>
      <c r="S2755" s="47"/>
      <c r="T2755" s="76"/>
      <c r="U2755" s="73"/>
      <c r="V2755" s="68"/>
    </row>
    <row r="2756" spans="1:22" x14ac:dyDescent="0.35">
      <c r="A2756" s="132"/>
      <c r="B2756" s="133"/>
      <c r="C2756" s="135"/>
      <c r="D2756" s="133"/>
      <c r="E2756" s="893" t="s">
        <v>1758</v>
      </c>
      <c r="F2756" s="75"/>
      <c r="G2756" s="840">
        <v>36</v>
      </c>
      <c r="H2756" s="840">
        <v>22</v>
      </c>
      <c r="I2756" s="840">
        <v>35</v>
      </c>
      <c r="J2756" s="840">
        <v>12</v>
      </c>
      <c r="K2756" s="47"/>
      <c r="L2756" s="47"/>
      <c r="M2756" s="133"/>
      <c r="N2756" s="74"/>
      <c r="O2756" s="75"/>
      <c r="P2756" s="47"/>
      <c r="Q2756" s="47"/>
      <c r="R2756" s="47"/>
      <c r="S2756" s="47"/>
      <c r="T2756" s="76"/>
      <c r="U2756" s="73"/>
      <c r="V2756" s="68"/>
    </row>
    <row r="2757" spans="1:22" x14ac:dyDescent="0.35">
      <c r="A2757" s="132"/>
      <c r="B2757" s="133"/>
      <c r="C2757" s="135"/>
      <c r="D2757" s="133"/>
      <c r="E2757" s="893" t="s">
        <v>1759</v>
      </c>
      <c r="F2757" s="75"/>
      <c r="G2757" s="840">
        <v>18</v>
      </c>
      <c r="H2757" s="840">
        <v>21</v>
      </c>
      <c r="I2757" s="840">
        <v>13</v>
      </c>
      <c r="J2757" s="840">
        <v>1</v>
      </c>
      <c r="K2757" s="47"/>
      <c r="L2757" s="47"/>
      <c r="M2757" s="133"/>
      <c r="N2757" s="74"/>
      <c r="O2757" s="75"/>
      <c r="P2757" s="47"/>
      <c r="Q2757" s="47"/>
      <c r="R2757" s="47"/>
      <c r="S2757" s="47"/>
      <c r="T2757" s="76"/>
      <c r="U2757" s="73"/>
      <c r="V2757" s="68"/>
    </row>
    <row r="2758" spans="1:22" x14ac:dyDescent="0.35">
      <c r="A2758" s="132"/>
      <c r="B2758" s="133"/>
      <c r="C2758" s="135"/>
      <c r="D2758" s="133"/>
      <c r="E2758" s="893" t="s">
        <v>1760</v>
      </c>
      <c r="F2758" s="75"/>
      <c r="G2758" s="840">
        <v>19</v>
      </c>
      <c r="H2758" s="840">
        <v>12</v>
      </c>
      <c r="I2758" s="840">
        <v>25</v>
      </c>
      <c r="J2758" s="840">
        <v>13</v>
      </c>
      <c r="K2758" s="47"/>
      <c r="L2758" s="47"/>
      <c r="M2758" s="133"/>
      <c r="N2758" s="74"/>
      <c r="O2758" s="75"/>
      <c r="P2758" s="47"/>
      <c r="Q2758" s="47"/>
      <c r="R2758" s="47"/>
      <c r="S2758" s="47"/>
      <c r="T2758" s="76"/>
      <c r="U2758" s="73"/>
      <c r="V2758" s="68"/>
    </row>
    <row r="2759" spans="1:22" x14ac:dyDescent="0.35">
      <c r="A2759" s="132"/>
      <c r="B2759" s="133"/>
      <c r="C2759" s="135"/>
      <c r="D2759" s="133"/>
      <c r="E2759" s="893" t="s">
        <v>1761</v>
      </c>
      <c r="F2759" s="75"/>
      <c r="G2759" s="840"/>
      <c r="H2759" s="840"/>
      <c r="I2759" s="840"/>
      <c r="J2759" s="840"/>
      <c r="K2759" s="47"/>
      <c r="L2759" s="47"/>
      <c r="M2759" s="133"/>
      <c r="N2759" s="74"/>
      <c r="O2759" s="75"/>
      <c r="P2759" s="47"/>
      <c r="Q2759" s="47"/>
      <c r="R2759" s="47"/>
      <c r="S2759" s="47"/>
      <c r="T2759" s="76"/>
      <c r="U2759" s="73"/>
      <c r="V2759" s="68"/>
    </row>
    <row r="2760" spans="1:22" x14ac:dyDescent="0.35">
      <c r="A2760" s="132"/>
      <c r="B2760" s="133"/>
      <c r="C2760" s="135"/>
      <c r="D2760" s="133"/>
      <c r="E2760" s="893" t="s">
        <v>1762</v>
      </c>
      <c r="F2760" s="75"/>
      <c r="G2760" s="840">
        <v>13</v>
      </c>
      <c r="H2760" s="840">
        <v>6</v>
      </c>
      <c r="I2760" s="840">
        <v>12</v>
      </c>
      <c r="J2760" s="840">
        <v>1</v>
      </c>
      <c r="K2760" s="47"/>
      <c r="L2760" s="47"/>
      <c r="M2760" s="133"/>
      <c r="N2760" s="74"/>
      <c r="O2760" s="75"/>
      <c r="P2760" s="47"/>
      <c r="Q2760" s="47"/>
      <c r="R2760" s="47"/>
      <c r="S2760" s="47"/>
      <c r="T2760" s="76"/>
      <c r="U2760" s="73"/>
      <c r="V2760" s="68"/>
    </row>
    <row r="2761" spans="1:22" x14ac:dyDescent="0.35">
      <c r="A2761" s="132"/>
      <c r="B2761" s="133"/>
      <c r="C2761" s="135"/>
      <c r="D2761" s="133"/>
      <c r="E2761" s="74"/>
      <c r="F2761" s="75"/>
      <c r="G2761" s="47"/>
      <c r="H2761" s="47"/>
      <c r="I2761" s="47"/>
      <c r="J2761" s="47"/>
      <c r="K2761" s="47"/>
      <c r="L2761" s="47"/>
      <c r="M2761" s="133"/>
      <c r="N2761" s="77"/>
      <c r="O2761" s="75"/>
      <c r="P2761" s="47"/>
      <c r="Q2761" s="47"/>
      <c r="R2761" s="47"/>
      <c r="S2761" s="47"/>
      <c r="T2761" s="76"/>
      <c r="U2761" s="73"/>
      <c r="V2761" s="68"/>
    </row>
    <row r="2762" spans="1:22" x14ac:dyDescent="0.35">
      <c r="A2762" s="132"/>
      <c r="B2762" s="133"/>
      <c r="C2762" s="135"/>
      <c r="D2762" s="133"/>
      <c r="E2762" s="74"/>
      <c r="F2762" s="75"/>
      <c r="G2762" s="47"/>
      <c r="H2762" s="47"/>
      <c r="I2762" s="47"/>
      <c r="J2762" s="47"/>
      <c r="K2762" s="47"/>
      <c r="L2762" s="47"/>
      <c r="M2762" s="133"/>
      <c r="N2762" s="77"/>
      <c r="O2762" s="75"/>
      <c r="P2762" s="47"/>
      <c r="Q2762" s="47"/>
      <c r="R2762" s="47"/>
      <c r="S2762" s="47"/>
      <c r="T2762" s="76"/>
      <c r="U2762" s="73"/>
      <c r="V2762" s="68"/>
    </row>
    <row r="2763" spans="1:22" x14ac:dyDescent="0.35">
      <c r="A2763" s="132"/>
      <c r="B2763" s="133"/>
      <c r="C2763" s="135"/>
      <c r="D2763" s="133"/>
      <c r="E2763" s="74"/>
      <c r="F2763" s="75"/>
      <c r="G2763" s="47"/>
      <c r="H2763" s="47"/>
      <c r="I2763" s="47"/>
      <c r="J2763" s="47"/>
      <c r="K2763" s="47"/>
      <c r="L2763" s="47"/>
      <c r="M2763" s="133"/>
      <c r="N2763" s="77"/>
      <c r="O2763" s="75"/>
      <c r="P2763" s="47"/>
      <c r="Q2763" s="47"/>
      <c r="R2763" s="47"/>
      <c r="S2763" s="47"/>
      <c r="T2763" s="76"/>
      <c r="U2763" s="73"/>
      <c r="V2763" s="68"/>
    </row>
    <row r="2764" spans="1:22" x14ac:dyDescent="0.35">
      <c r="A2764" s="132"/>
      <c r="B2764" s="133"/>
      <c r="C2764" s="135"/>
      <c r="D2764" s="133"/>
      <c r="E2764" s="74"/>
      <c r="F2764" s="75"/>
      <c r="G2764" s="47"/>
      <c r="H2764" s="47"/>
      <c r="I2764" s="47"/>
      <c r="J2764" s="47"/>
      <c r="K2764" s="47"/>
      <c r="L2764" s="47"/>
      <c r="M2764" s="133"/>
      <c r="N2764" s="87"/>
      <c r="O2764" s="75"/>
      <c r="P2764" s="47"/>
      <c r="Q2764" s="47"/>
      <c r="R2764" s="47"/>
      <c r="S2764" s="47"/>
      <c r="T2764" s="88"/>
      <c r="U2764" s="73"/>
      <c r="V2764" s="68"/>
    </row>
    <row r="2766" spans="1:22" x14ac:dyDescent="0.35">
      <c r="A2766" s="177" t="s">
        <v>0</v>
      </c>
      <c r="B2766" s="179" t="s">
        <v>1</v>
      </c>
      <c r="C2766" s="181" t="s">
        <v>2</v>
      </c>
      <c r="D2766" s="183" t="s">
        <v>3</v>
      </c>
      <c r="E2766" s="184"/>
      <c r="F2766" s="185"/>
      <c r="G2766" s="185"/>
      <c r="H2766" s="185"/>
      <c r="I2766" s="185"/>
      <c r="J2766" s="185"/>
      <c r="K2766" s="186" t="s">
        <v>4</v>
      </c>
      <c r="L2766" s="48"/>
      <c r="M2766" s="183" t="s">
        <v>5</v>
      </c>
      <c r="N2766" s="184"/>
      <c r="O2766" s="185"/>
      <c r="P2766" s="185"/>
      <c r="Q2766" s="185"/>
      <c r="R2766" s="185"/>
      <c r="S2766" s="185"/>
      <c r="T2766" s="159" t="s">
        <v>6</v>
      </c>
      <c r="U2766" s="161" t="s">
        <v>7</v>
      </c>
      <c r="V2766" s="234" t="s">
        <v>879</v>
      </c>
    </row>
    <row r="2767" spans="1:22" ht="25" x14ac:dyDescent="0.35">
      <c r="A2767" s="177"/>
      <c r="B2767" s="179"/>
      <c r="C2767" s="181"/>
      <c r="D2767" s="163" t="s">
        <v>8</v>
      </c>
      <c r="E2767" s="165" t="s">
        <v>9</v>
      </c>
      <c r="F2767" s="167" t="s">
        <v>10</v>
      </c>
      <c r="G2767" s="169" t="s">
        <v>880</v>
      </c>
      <c r="H2767" s="170"/>
      <c r="I2767" s="170"/>
      <c r="J2767" s="171"/>
      <c r="K2767" s="187"/>
      <c r="L2767" s="49" t="s">
        <v>11</v>
      </c>
      <c r="M2767" s="172" t="s">
        <v>8</v>
      </c>
      <c r="N2767" s="174" t="s">
        <v>12</v>
      </c>
      <c r="O2767" s="167" t="s">
        <v>10</v>
      </c>
      <c r="P2767" s="169" t="s">
        <v>880</v>
      </c>
      <c r="Q2767" s="170"/>
      <c r="R2767" s="170"/>
      <c r="S2767" s="171"/>
      <c r="T2767" s="159"/>
      <c r="U2767" s="161"/>
      <c r="V2767" s="235"/>
    </row>
    <row r="2768" spans="1:22" ht="15" thickBot="1" x14ac:dyDescent="0.4">
      <c r="A2768" s="178"/>
      <c r="B2768" s="180"/>
      <c r="C2768" s="182"/>
      <c r="D2768" s="164"/>
      <c r="E2768" s="166"/>
      <c r="F2768" s="168"/>
      <c r="G2768" s="50" t="s">
        <v>13</v>
      </c>
      <c r="H2768" s="51" t="s">
        <v>14</v>
      </c>
      <c r="I2768" s="52" t="s">
        <v>15</v>
      </c>
      <c r="J2768" s="53">
        <v>0</v>
      </c>
      <c r="K2768" s="188"/>
      <c r="L2768" s="54"/>
      <c r="M2768" s="173"/>
      <c r="N2768" s="175"/>
      <c r="O2768" s="176"/>
      <c r="P2768" s="50" t="s">
        <v>13</v>
      </c>
      <c r="Q2768" s="51" t="s">
        <v>14</v>
      </c>
      <c r="R2768" s="52" t="s">
        <v>15</v>
      </c>
      <c r="S2768" s="53">
        <v>0</v>
      </c>
      <c r="T2768" s="160"/>
      <c r="U2768" s="162"/>
      <c r="V2768" s="236"/>
    </row>
    <row r="2769" spans="1:22" x14ac:dyDescent="0.35">
      <c r="A2769" s="56"/>
      <c r="B2769" s="57"/>
      <c r="C2769" s="58"/>
      <c r="D2769" s="59"/>
      <c r="E2769" s="60"/>
      <c r="F2769" s="60"/>
      <c r="G2769" s="61"/>
      <c r="H2769" s="62"/>
      <c r="I2769" s="63"/>
      <c r="J2769" s="64"/>
      <c r="K2769" s="65"/>
      <c r="L2769" s="65"/>
      <c r="M2769" s="59"/>
      <c r="N2769" s="60"/>
      <c r="O2769" s="60"/>
      <c r="P2769" s="61"/>
      <c r="Q2769" s="62"/>
      <c r="R2769" s="63"/>
      <c r="S2769" s="64"/>
      <c r="T2769" s="14"/>
      <c r="U2769" s="15"/>
      <c r="V2769" s="237"/>
    </row>
    <row r="2770" spans="1:22" x14ac:dyDescent="0.35">
      <c r="A2770" s="131">
        <v>1</v>
      </c>
      <c r="B2770" s="131">
        <v>135</v>
      </c>
      <c r="C2770" s="134"/>
      <c r="D2770" s="232">
        <v>250</v>
      </c>
      <c r="E2770" s="66"/>
      <c r="F2770" s="67"/>
      <c r="G2770" s="47"/>
      <c r="H2770" s="47"/>
      <c r="I2770" s="47"/>
      <c r="J2770" s="47"/>
      <c r="K2770" s="47">
        <f>((SUM(H2772:H2783)*H2771)+(SUM(G2772:G2783)*G2771)+(SUM(I2772:I2783)*I2771))/1000</f>
        <v>62.07</v>
      </c>
      <c r="L2770" s="47">
        <f>K2770*100/D2770</f>
        <v>24.827999999999999</v>
      </c>
      <c r="M2770" s="232">
        <v>250</v>
      </c>
      <c r="N2770" s="66"/>
      <c r="O2770" s="67"/>
      <c r="P2770" s="47"/>
      <c r="Q2770" s="47"/>
      <c r="R2770" s="47"/>
      <c r="S2770" s="47"/>
      <c r="T2770" s="47">
        <f>((SUM(Q2772:Q2783)*Q2771)+(SUM(P2772:P2783)*P2771)+(SUM(R2772:R2783)*R2771))/1000</f>
        <v>37.692999999999998</v>
      </c>
      <c r="U2770" s="47">
        <f>T2770*100/M2770</f>
        <v>15.077199999999999</v>
      </c>
      <c r="V2770" s="68"/>
    </row>
    <row r="2771" spans="1:22" ht="15" thickBot="1" x14ac:dyDescent="0.4">
      <c r="A2771" s="132"/>
      <c r="B2771" s="133"/>
      <c r="C2771" s="135"/>
      <c r="D2771" s="233"/>
      <c r="E2771" s="69" t="s">
        <v>17</v>
      </c>
      <c r="F2771" s="70"/>
      <c r="G2771" s="71">
        <v>230</v>
      </c>
      <c r="H2771" s="71">
        <v>235</v>
      </c>
      <c r="I2771" s="71">
        <v>233</v>
      </c>
      <c r="J2771" s="71">
        <v>402</v>
      </c>
      <c r="K2771" s="47"/>
      <c r="L2771" s="47"/>
      <c r="M2771" s="233"/>
      <c r="N2771" s="69" t="s">
        <v>17</v>
      </c>
      <c r="O2771" s="70"/>
      <c r="P2771" s="71">
        <v>233</v>
      </c>
      <c r="Q2771" s="71">
        <v>233</v>
      </c>
      <c r="R2771" s="71">
        <v>240</v>
      </c>
      <c r="S2771" s="71">
        <v>408</v>
      </c>
      <c r="T2771" s="47"/>
      <c r="U2771" s="47"/>
      <c r="V2771" s="68"/>
    </row>
    <row r="2772" spans="1:22" ht="15" thickBot="1" x14ac:dyDescent="0.4">
      <c r="A2772" s="132"/>
      <c r="B2772" s="133"/>
      <c r="C2772" s="135"/>
      <c r="D2772" s="233"/>
      <c r="E2772" s="828" t="s">
        <v>1763</v>
      </c>
      <c r="F2772" s="75"/>
      <c r="G2772" s="829">
        <v>12</v>
      </c>
      <c r="H2772" s="829">
        <v>15</v>
      </c>
      <c r="I2772" s="829">
        <v>14</v>
      </c>
      <c r="J2772" s="829">
        <v>5</v>
      </c>
      <c r="K2772" s="47"/>
      <c r="L2772" s="47"/>
      <c r="M2772" s="233"/>
      <c r="N2772" s="990" t="s">
        <v>1764</v>
      </c>
      <c r="O2772" s="75"/>
      <c r="P2772" s="991"/>
      <c r="Q2772" s="991"/>
      <c r="R2772" s="991"/>
      <c r="S2772" s="991"/>
      <c r="T2772" s="47"/>
      <c r="U2772" s="47"/>
      <c r="V2772" s="68"/>
    </row>
    <row r="2773" spans="1:22" ht="15" thickBot="1" x14ac:dyDescent="0.4">
      <c r="A2773" s="132"/>
      <c r="B2773" s="133"/>
      <c r="C2773" s="135"/>
      <c r="D2773" s="233"/>
      <c r="E2773" s="828" t="s">
        <v>1765</v>
      </c>
      <c r="F2773" s="75"/>
      <c r="G2773" s="89">
        <v>36</v>
      </c>
      <c r="H2773" s="89">
        <v>23</v>
      </c>
      <c r="I2773" s="89">
        <v>26</v>
      </c>
      <c r="J2773" s="89">
        <v>11</v>
      </c>
      <c r="K2773" s="47"/>
      <c r="L2773" s="47"/>
      <c r="M2773" s="233"/>
      <c r="N2773" s="990" t="s">
        <v>1766</v>
      </c>
      <c r="O2773" s="75"/>
      <c r="P2773" s="89"/>
      <c r="Q2773" s="89"/>
      <c r="R2773" s="89"/>
      <c r="S2773" s="89"/>
      <c r="T2773" s="47"/>
      <c r="U2773" s="47"/>
      <c r="V2773" s="68"/>
    </row>
    <row r="2774" spans="1:22" ht="15" thickBot="1" x14ac:dyDescent="0.4">
      <c r="A2774" s="132"/>
      <c r="B2774" s="133"/>
      <c r="C2774" s="135"/>
      <c r="D2774" s="233"/>
      <c r="E2774" s="828" t="s">
        <v>1767</v>
      </c>
      <c r="F2774" s="75"/>
      <c r="G2774" s="89">
        <v>0</v>
      </c>
      <c r="H2774" s="89">
        <v>0</v>
      </c>
      <c r="I2774" s="89">
        <v>3</v>
      </c>
      <c r="J2774" s="89">
        <v>3</v>
      </c>
      <c r="K2774" s="47"/>
      <c r="L2774" s="47"/>
      <c r="M2774" s="233"/>
      <c r="N2774" s="990" t="s">
        <v>1768</v>
      </c>
      <c r="O2774" s="75"/>
      <c r="P2774" s="89">
        <v>12</v>
      </c>
      <c r="Q2774" s="89">
        <v>21</v>
      </c>
      <c r="R2774" s="89">
        <v>24</v>
      </c>
      <c r="S2774" s="89">
        <v>9</v>
      </c>
      <c r="T2774" s="47"/>
      <c r="U2774" s="47"/>
      <c r="V2774" s="68"/>
    </row>
    <row r="2775" spans="1:22" ht="15" thickBot="1" x14ac:dyDescent="0.4">
      <c r="A2775" s="132"/>
      <c r="B2775" s="133"/>
      <c r="C2775" s="135"/>
      <c r="D2775" s="233"/>
      <c r="E2775" s="828" t="s">
        <v>1769</v>
      </c>
      <c r="F2775" s="75"/>
      <c r="G2775" s="89">
        <v>33</v>
      </c>
      <c r="H2775" s="89">
        <v>27</v>
      </c>
      <c r="I2775" s="89">
        <v>15</v>
      </c>
      <c r="J2775" s="89">
        <v>6</v>
      </c>
      <c r="K2775" s="47"/>
      <c r="L2775" s="47"/>
      <c r="M2775" s="233"/>
      <c r="N2775" s="990" t="s">
        <v>1770</v>
      </c>
      <c r="O2775" s="75"/>
      <c r="P2775" s="89">
        <v>15</v>
      </c>
      <c r="Q2775" s="89">
        <v>26</v>
      </c>
      <c r="R2775" s="89">
        <v>18</v>
      </c>
      <c r="S2775" s="89">
        <v>11</v>
      </c>
      <c r="T2775" s="47"/>
      <c r="U2775" s="47"/>
      <c r="V2775" s="68"/>
    </row>
    <row r="2776" spans="1:22" ht="15" thickBot="1" x14ac:dyDescent="0.4">
      <c r="A2776" s="132"/>
      <c r="B2776" s="133"/>
      <c r="C2776" s="135"/>
      <c r="D2776" s="233"/>
      <c r="E2776" s="828" t="s">
        <v>1771</v>
      </c>
      <c r="F2776" s="75"/>
      <c r="G2776" s="89">
        <v>6</v>
      </c>
      <c r="H2776" s="89">
        <v>7</v>
      </c>
      <c r="I2776" s="89">
        <v>7</v>
      </c>
      <c r="J2776" s="89">
        <v>3</v>
      </c>
      <c r="K2776" s="47"/>
      <c r="L2776" s="47"/>
      <c r="M2776" s="233"/>
      <c r="N2776" s="990" t="s">
        <v>1772</v>
      </c>
      <c r="O2776" s="75"/>
      <c r="P2776" s="89"/>
      <c r="Q2776" s="89"/>
      <c r="R2776" s="89"/>
      <c r="S2776" s="89"/>
      <c r="T2776" s="47"/>
      <c r="U2776" s="47"/>
      <c r="V2776" s="68"/>
    </row>
    <row r="2777" spans="1:22" ht="15" thickBot="1" x14ac:dyDescent="0.4">
      <c r="A2777" s="132"/>
      <c r="B2777" s="133"/>
      <c r="C2777" s="135"/>
      <c r="D2777" s="233"/>
      <c r="E2777" s="828" t="s">
        <v>1773</v>
      </c>
      <c r="F2777" s="75"/>
      <c r="G2777" s="89">
        <v>16</v>
      </c>
      <c r="H2777" s="89">
        <v>12</v>
      </c>
      <c r="I2777" s="89">
        <v>15</v>
      </c>
      <c r="J2777" s="89">
        <v>5</v>
      </c>
      <c r="K2777" s="47"/>
      <c r="L2777" s="47"/>
      <c r="M2777" s="233"/>
      <c r="N2777" s="990" t="s">
        <v>1774</v>
      </c>
      <c r="O2777" s="75"/>
      <c r="P2777" s="89"/>
      <c r="Q2777" s="89"/>
      <c r="R2777" s="89"/>
      <c r="S2777" s="89"/>
      <c r="T2777" s="47"/>
      <c r="U2777" s="47"/>
      <c r="V2777" s="68"/>
    </row>
    <row r="2778" spans="1:22" x14ac:dyDescent="0.35">
      <c r="A2778" s="132"/>
      <c r="B2778" s="133"/>
      <c r="C2778" s="135"/>
      <c r="D2778" s="233"/>
      <c r="E2778" s="990"/>
      <c r="F2778" s="75"/>
      <c r="G2778" s="47"/>
      <c r="H2778" s="47"/>
      <c r="I2778" s="47"/>
      <c r="J2778" s="47"/>
      <c r="K2778" s="47"/>
      <c r="L2778" s="47"/>
      <c r="M2778" s="233"/>
      <c r="N2778" s="990" t="s">
        <v>1775</v>
      </c>
      <c r="O2778" s="75"/>
      <c r="P2778" s="89">
        <v>9</v>
      </c>
      <c r="Q2778" s="89">
        <v>18</v>
      </c>
      <c r="R2778" s="89">
        <v>17</v>
      </c>
      <c r="S2778" s="89">
        <v>10</v>
      </c>
      <c r="T2778" s="47"/>
      <c r="U2778" s="47"/>
      <c r="V2778" s="68"/>
    </row>
    <row r="2779" spans="1:22" x14ac:dyDescent="0.35">
      <c r="A2779" s="132"/>
      <c r="B2779" s="133"/>
      <c r="C2779" s="135"/>
      <c r="D2779" s="233"/>
      <c r="E2779" s="74"/>
      <c r="F2779" s="75"/>
      <c r="G2779" s="47"/>
      <c r="H2779" s="47"/>
      <c r="I2779" s="47"/>
      <c r="J2779" s="47"/>
      <c r="K2779" s="47"/>
      <c r="L2779" s="47"/>
      <c r="M2779" s="233"/>
      <c r="N2779" s="74"/>
      <c r="O2779" s="75"/>
      <c r="P2779" s="47"/>
      <c r="Q2779" s="47"/>
      <c r="R2779" s="47"/>
      <c r="S2779" s="47"/>
      <c r="T2779" s="47"/>
      <c r="U2779" s="47"/>
      <c r="V2779" s="68"/>
    </row>
    <row r="2780" spans="1:22" x14ac:dyDescent="0.35">
      <c r="A2780" s="132"/>
      <c r="B2780" s="133"/>
      <c r="C2780" s="135"/>
      <c r="D2780" s="233"/>
      <c r="E2780" s="74"/>
      <c r="F2780" s="75"/>
      <c r="G2780" s="47"/>
      <c r="H2780" s="47"/>
      <c r="I2780" s="47"/>
      <c r="J2780" s="47"/>
      <c r="K2780" s="47"/>
      <c r="L2780" s="47"/>
      <c r="M2780" s="233"/>
      <c r="N2780" s="74"/>
      <c r="O2780" s="75"/>
      <c r="P2780" s="47"/>
      <c r="Q2780" s="47"/>
      <c r="R2780" s="47"/>
      <c r="S2780" s="47"/>
      <c r="T2780" s="47"/>
      <c r="U2780" s="47"/>
      <c r="V2780" s="68"/>
    </row>
    <row r="2781" spans="1:22" x14ac:dyDescent="0.35">
      <c r="A2781" s="132"/>
      <c r="B2781" s="133"/>
      <c r="C2781" s="135"/>
      <c r="D2781" s="233"/>
      <c r="E2781" s="74"/>
      <c r="F2781" s="75"/>
      <c r="G2781" s="47"/>
      <c r="H2781" s="47"/>
      <c r="I2781" s="47"/>
      <c r="J2781" s="47"/>
      <c r="K2781" s="47"/>
      <c r="L2781" s="47"/>
      <c r="M2781" s="233"/>
      <c r="N2781" s="74"/>
      <c r="O2781" s="75"/>
      <c r="P2781" s="47"/>
      <c r="Q2781" s="47"/>
      <c r="R2781" s="47"/>
      <c r="S2781" s="47"/>
      <c r="T2781" s="47"/>
      <c r="U2781" s="47"/>
      <c r="V2781" s="68"/>
    </row>
    <row r="2782" spans="1:22" x14ac:dyDescent="0.35">
      <c r="A2782" s="132"/>
      <c r="B2782" s="133"/>
      <c r="C2782" s="135"/>
      <c r="D2782" s="233"/>
      <c r="E2782" s="74"/>
      <c r="F2782" s="75"/>
      <c r="G2782" s="47"/>
      <c r="H2782" s="47"/>
      <c r="I2782" s="47"/>
      <c r="J2782" s="47"/>
      <c r="K2782" s="47"/>
      <c r="L2782" s="47"/>
      <c r="M2782" s="233"/>
      <c r="N2782" s="74"/>
      <c r="O2782" s="75"/>
      <c r="P2782" s="47"/>
      <c r="Q2782" s="47"/>
      <c r="R2782" s="47"/>
      <c r="S2782" s="47"/>
      <c r="T2782" s="47"/>
      <c r="U2782" s="47"/>
      <c r="V2782" s="68"/>
    </row>
    <row r="2783" spans="1:22" x14ac:dyDescent="0.35">
      <c r="A2783" s="132"/>
      <c r="B2783" s="133"/>
      <c r="C2783" s="135"/>
      <c r="D2783" s="233"/>
      <c r="E2783" s="74"/>
      <c r="F2783" s="75"/>
      <c r="G2783" s="47"/>
      <c r="H2783" s="47"/>
      <c r="I2783" s="47"/>
      <c r="J2783" s="47"/>
      <c r="K2783" s="47"/>
      <c r="L2783" s="47"/>
      <c r="M2783" s="233"/>
      <c r="N2783" s="74"/>
      <c r="O2783" s="75"/>
      <c r="P2783" s="47"/>
      <c r="Q2783" s="47"/>
      <c r="R2783" s="47"/>
      <c r="S2783" s="47"/>
      <c r="T2783" s="47"/>
      <c r="U2783" s="47"/>
      <c r="V2783" s="68"/>
    </row>
    <row r="2785" spans="1:22" x14ac:dyDescent="0.35">
      <c r="A2785" s="177" t="s">
        <v>0</v>
      </c>
      <c r="B2785" s="179" t="s">
        <v>1</v>
      </c>
      <c r="C2785" s="181" t="s">
        <v>2</v>
      </c>
      <c r="D2785" s="183" t="s">
        <v>3</v>
      </c>
      <c r="E2785" s="184"/>
      <c r="F2785" s="185"/>
      <c r="G2785" s="185"/>
      <c r="H2785" s="185"/>
      <c r="I2785" s="185"/>
      <c r="J2785" s="185"/>
      <c r="K2785" s="186" t="s">
        <v>4</v>
      </c>
      <c r="L2785" s="48"/>
      <c r="M2785" s="183" t="s">
        <v>5</v>
      </c>
      <c r="N2785" s="184"/>
      <c r="O2785" s="185"/>
      <c r="P2785" s="185"/>
      <c r="Q2785" s="185"/>
      <c r="R2785" s="185"/>
      <c r="S2785" s="185"/>
      <c r="T2785" s="159" t="s">
        <v>6</v>
      </c>
      <c r="U2785" s="161" t="s">
        <v>7</v>
      </c>
      <c r="V2785" s="234" t="s">
        <v>879</v>
      </c>
    </row>
    <row r="2786" spans="1:22" ht="25" x14ac:dyDescent="0.35">
      <c r="A2786" s="177"/>
      <c r="B2786" s="179"/>
      <c r="C2786" s="181"/>
      <c r="D2786" s="163" t="s">
        <v>8</v>
      </c>
      <c r="E2786" s="165" t="s">
        <v>9</v>
      </c>
      <c r="F2786" s="167" t="s">
        <v>10</v>
      </c>
      <c r="G2786" s="169" t="s">
        <v>880</v>
      </c>
      <c r="H2786" s="170"/>
      <c r="I2786" s="170"/>
      <c r="J2786" s="171"/>
      <c r="K2786" s="187"/>
      <c r="L2786" s="49" t="s">
        <v>11</v>
      </c>
      <c r="M2786" s="172" t="s">
        <v>8</v>
      </c>
      <c r="N2786" s="174" t="s">
        <v>12</v>
      </c>
      <c r="O2786" s="167" t="s">
        <v>10</v>
      </c>
      <c r="P2786" s="169" t="s">
        <v>880</v>
      </c>
      <c r="Q2786" s="170"/>
      <c r="R2786" s="170"/>
      <c r="S2786" s="171"/>
      <c r="T2786" s="159"/>
      <c r="U2786" s="161"/>
      <c r="V2786" s="235"/>
    </row>
    <row r="2787" spans="1:22" ht="15" thickBot="1" x14ac:dyDescent="0.4">
      <c r="A2787" s="178"/>
      <c r="B2787" s="180"/>
      <c r="C2787" s="182"/>
      <c r="D2787" s="164"/>
      <c r="E2787" s="166"/>
      <c r="F2787" s="168"/>
      <c r="G2787" s="50" t="s">
        <v>13</v>
      </c>
      <c r="H2787" s="51" t="s">
        <v>14</v>
      </c>
      <c r="I2787" s="52" t="s">
        <v>15</v>
      </c>
      <c r="J2787" s="53">
        <v>0</v>
      </c>
      <c r="K2787" s="188"/>
      <c r="L2787" s="54"/>
      <c r="M2787" s="173"/>
      <c r="N2787" s="175"/>
      <c r="O2787" s="176"/>
      <c r="P2787" s="50" t="s">
        <v>13</v>
      </c>
      <c r="Q2787" s="51" t="s">
        <v>14</v>
      </c>
      <c r="R2787" s="52" t="s">
        <v>15</v>
      </c>
      <c r="S2787" s="53">
        <v>0</v>
      </c>
      <c r="T2787" s="160"/>
      <c r="U2787" s="162"/>
      <c r="V2787" s="236"/>
    </row>
    <row r="2788" spans="1:22" x14ac:dyDescent="0.35">
      <c r="A2788" s="56"/>
      <c r="B2788" s="57"/>
      <c r="C2788" s="58"/>
      <c r="D2788" s="59"/>
      <c r="E2788" s="60"/>
      <c r="F2788" s="60"/>
      <c r="G2788" s="61"/>
      <c r="H2788" s="62"/>
      <c r="I2788" s="63"/>
      <c r="J2788" s="64"/>
      <c r="K2788" s="65"/>
      <c r="L2788" s="65"/>
      <c r="M2788" s="59"/>
      <c r="N2788" s="60"/>
      <c r="O2788" s="60"/>
      <c r="P2788" s="61"/>
      <c r="Q2788" s="62"/>
      <c r="R2788" s="63"/>
      <c r="S2788" s="64"/>
      <c r="T2788" s="14"/>
      <c r="U2788" s="15"/>
      <c r="V2788" s="237"/>
    </row>
    <row r="2789" spans="1:22" x14ac:dyDescent="0.35">
      <c r="A2789" s="131">
        <v>1</v>
      </c>
      <c r="B2789" s="131">
        <v>136</v>
      </c>
      <c r="C2789" s="134"/>
      <c r="D2789" s="232">
        <v>400</v>
      </c>
      <c r="E2789" s="66"/>
      <c r="F2789" s="67"/>
      <c r="G2789" s="47"/>
      <c r="H2789" s="47"/>
      <c r="I2789" s="47"/>
      <c r="J2789" s="47"/>
      <c r="K2789" s="47">
        <f>((SUM(H2791:H2802)*H2790)+(SUM(G2791:G2802)*G2790)+(SUM(I2791:I2802)*I2790))/1000</f>
        <v>0</v>
      </c>
      <c r="L2789" s="47">
        <f>K2789*100/D2789</f>
        <v>0</v>
      </c>
      <c r="M2789" s="232">
        <v>400</v>
      </c>
      <c r="N2789" s="66"/>
      <c r="O2789" s="67"/>
      <c r="P2789" s="47"/>
      <c r="Q2789" s="47"/>
      <c r="R2789" s="47"/>
      <c r="S2789" s="47"/>
      <c r="T2789" s="47">
        <f>((SUM(Q2791:Q2802)*Q2790)+(SUM(P2791:P2802)*P2790)+(SUM(R2791:R2802)*R2790))/1000</f>
        <v>112.809</v>
      </c>
      <c r="U2789" s="47">
        <f>T2789*100/M2789</f>
        <v>28.202249999999999</v>
      </c>
      <c r="V2789" s="68"/>
    </row>
    <row r="2790" spans="1:22" ht="15" thickBot="1" x14ac:dyDescent="0.4">
      <c r="A2790" s="132"/>
      <c r="B2790" s="133"/>
      <c r="C2790" s="135"/>
      <c r="D2790" s="233"/>
      <c r="E2790" s="69" t="s">
        <v>17</v>
      </c>
      <c r="F2790" s="70"/>
      <c r="G2790" s="992"/>
      <c r="H2790" s="992"/>
      <c r="I2790" s="992"/>
      <c r="J2790" s="992"/>
      <c r="K2790" s="47"/>
      <c r="L2790" s="47"/>
      <c r="M2790" s="233"/>
      <c r="N2790" s="69" t="s">
        <v>17</v>
      </c>
      <c r="O2790" s="70"/>
      <c r="P2790" s="89">
        <v>233</v>
      </c>
      <c r="Q2790" s="89">
        <v>228</v>
      </c>
      <c r="R2790" s="89">
        <v>229</v>
      </c>
      <c r="S2790" s="89">
        <v>401</v>
      </c>
      <c r="T2790" s="47"/>
      <c r="U2790" s="47"/>
      <c r="V2790" s="68"/>
    </row>
    <row r="2791" spans="1:22" x14ac:dyDescent="0.35">
      <c r="A2791" s="132"/>
      <c r="B2791" s="133"/>
      <c r="C2791" s="135"/>
      <c r="D2791" s="233"/>
      <c r="E2791" s="993" t="s">
        <v>1776</v>
      </c>
      <c r="F2791" s="75"/>
      <c r="G2791" s="872"/>
      <c r="H2791" s="872"/>
      <c r="I2791" s="872"/>
      <c r="J2791" s="872"/>
      <c r="K2791" s="47"/>
      <c r="L2791" s="47"/>
      <c r="M2791" s="233"/>
      <c r="N2791" s="89" t="s">
        <v>1777</v>
      </c>
      <c r="O2791" s="75"/>
      <c r="P2791" s="89">
        <v>25</v>
      </c>
      <c r="Q2791" s="89">
        <v>28</v>
      </c>
      <c r="R2791" s="89">
        <v>50</v>
      </c>
      <c r="S2791" s="89">
        <v>13</v>
      </c>
      <c r="T2791" s="47"/>
      <c r="U2791" s="47"/>
      <c r="V2791" s="68"/>
    </row>
    <row r="2792" spans="1:22" x14ac:dyDescent="0.35">
      <c r="A2792" s="132"/>
      <c r="B2792" s="133"/>
      <c r="C2792" s="135"/>
      <c r="D2792" s="233"/>
      <c r="E2792" s="994" t="s">
        <v>1778</v>
      </c>
      <c r="F2792" s="75"/>
      <c r="G2792" s="68"/>
      <c r="H2792" s="68"/>
      <c r="I2792" s="68"/>
      <c r="J2792" s="68"/>
      <c r="K2792" s="47"/>
      <c r="L2792" s="47"/>
      <c r="M2792" s="233"/>
      <c r="N2792" s="89" t="s">
        <v>1779</v>
      </c>
      <c r="O2792" s="75"/>
      <c r="P2792" s="89">
        <v>1</v>
      </c>
      <c r="Q2792" s="89">
        <v>0</v>
      </c>
      <c r="R2792" s="89">
        <v>0</v>
      </c>
      <c r="S2792" s="89">
        <v>1</v>
      </c>
      <c r="T2792" s="47"/>
      <c r="U2792" s="47"/>
      <c r="V2792" s="68"/>
    </row>
    <row r="2793" spans="1:22" x14ac:dyDescent="0.35">
      <c r="A2793" s="132"/>
      <c r="B2793" s="133"/>
      <c r="C2793" s="135"/>
      <c r="D2793" s="233"/>
      <c r="E2793" s="994" t="s">
        <v>1780</v>
      </c>
      <c r="F2793" s="75"/>
      <c r="G2793" s="68"/>
      <c r="H2793" s="68"/>
      <c r="I2793" s="68"/>
      <c r="J2793" s="68"/>
      <c r="K2793" s="47"/>
      <c r="L2793" s="47"/>
      <c r="M2793" s="233"/>
      <c r="N2793" s="89" t="s">
        <v>1781</v>
      </c>
      <c r="O2793" s="75"/>
      <c r="P2793" s="89">
        <v>9</v>
      </c>
      <c r="Q2793" s="89">
        <v>23</v>
      </c>
      <c r="R2793" s="89">
        <v>26</v>
      </c>
      <c r="S2793" s="89">
        <v>13</v>
      </c>
      <c r="T2793" s="47"/>
      <c r="U2793" s="47"/>
      <c r="V2793" s="68"/>
    </row>
    <row r="2794" spans="1:22" x14ac:dyDescent="0.35">
      <c r="A2794" s="132"/>
      <c r="B2794" s="133"/>
      <c r="C2794" s="135"/>
      <c r="D2794" s="233"/>
      <c r="E2794" s="74"/>
      <c r="F2794" s="75"/>
      <c r="G2794" s="47"/>
      <c r="H2794" s="47"/>
      <c r="I2794" s="47"/>
      <c r="J2794" s="47"/>
      <c r="K2794" s="47"/>
      <c r="L2794" s="47"/>
      <c r="M2794" s="233"/>
      <c r="N2794" s="89" t="s">
        <v>1782</v>
      </c>
      <c r="O2794" s="75"/>
      <c r="P2794" s="89">
        <v>21</v>
      </c>
      <c r="Q2794" s="89">
        <v>17</v>
      </c>
      <c r="R2794" s="89">
        <v>16</v>
      </c>
      <c r="S2794" s="89">
        <v>6</v>
      </c>
      <c r="T2794" s="47"/>
      <c r="U2794" s="47"/>
      <c r="V2794" s="68"/>
    </row>
    <row r="2795" spans="1:22" x14ac:dyDescent="0.35">
      <c r="A2795" s="132"/>
      <c r="B2795" s="133"/>
      <c r="C2795" s="135"/>
      <c r="D2795" s="233"/>
      <c r="E2795" s="74"/>
      <c r="F2795" s="75"/>
      <c r="G2795" s="47"/>
      <c r="H2795" s="47"/>
      <c r="I2795" s="47"/>
      <c r="J2795" s="47"/>
      <c r="K2795" s="47"/>
      <c r="L2795" s="47"/>
      <c r="M2795" s="233"/>
      <c r="N2795" s="89" t="s">
        <v>1783</v>
      </c>
      <c r="O2795" s="75"/>
      <c r="P2795" s="89">
        <v>0</v>
      </c>
      <c r="Q2795" s="89">
        <v>0</v>
      </c>
      <c r="R2795" s="89">
        <v>0</v>
      </c>
      <c r="S2795" s="89">
        <v>0</v>
      </c>
      <c r="T2795" s="47"/>
      <c r="U2795" s="47"/>
      <c r="V2795" s="68"/>
    </row>
    <row r="2796" spans="1:22" ht="15" thickBot="1" x14ac:dyDescent="0.4">
      <c r="A2796" s="132"/>
      <c r="B2796" s="133"/>
      <c r="C2796" s="135"/>
      <c r="D2796" s="233"/>
      <c r="E2796" s="74"/>
      <c r="F2796" s="75"/>
      <c r="G2796" s="47"/>
      <c r="H2796" s="47"/>
      <c r="I2796" s="47"/>
      <c r="J2796" s="47"/>
      <c r="K2796" s="47"/>
      <c r="L2796" s="47"/>
      <c r="M2796" s="233"/>
      <c r="N2796" s="89" t="s">
        <v>1784</v>
      </c>
      <c r="O2796" s="75"/>
      <c r="P2796" s="89">
        <v>26</v>
      </c>
      <c r="Q2796" s="89">
        <v>47</v>
      </c>
      <c r="R2796" s="89">
        <v>19</v>
      </c>
      <c r="S2796" s="89">
        <v>22</v>
      </c>
      <c r="T2796" s="47"/>
      <c r="U2796" s="47"/>
      <c r="V2796" s="68"/>
    </row>
    <row r="2797" spans="1:22" x14ac:dyDescent="0.35">
      <c r="A2797" s="132"/>
      <c r="B2797" s="133"/>
      <c r="C2797" s="135"/>
      <c r="D2797" s="233"/>
      <c r="E2797" s="74"/>
      <c r="F2797" s="75"/>
      <c r="G2797" s="47"/>
      <c r="H2797" s="47"/>
      <c r="I2797" s="47"/>
      <c r="J2797" s="47"/>
      <c r="K2797" s="47"/>
      <c r="L2797" s="47"/>
      <c r="M2797" s="233"/>
      <c r="N2797" s="993" t="s">
        <v>1785</v>
      </c>
      <c r="O2797" s="75"/>
      <c r="P2797" s="872">
        <v>16</v>
      </c>
      <c r="Q2797" s="872">
        <v>26</v>
      </c>
      <c r="R2797" s="872">
        <v>32</v>
      </c>
      <c r="S2797" s="872">
        <v>21</v>
      </c>
      <c r="T2797" s="47"/>
      <c r="U2797" s="47"/>
      <c r="V2797" s="68"/>
    </row>
    <row r="2798" spans="1:22" x14ac:dyDescent="0.35">
      <c r="A2798" s="132"/>
      <c r="B2798" s="133"/>
      <c r="C2798" s="135"/>
      <c r="D2798" s="233"/>
      <c r="E2798" s="74"/>
      <c r="F2798" s="75"/>
      <c r="G2798" s="47"/>
      <c r="H2798" s="47"/>
      <c r="I2798" s="47"/>
      <c r="J2798" s="47"/>
      <c r="K2798" s="47"/>
      <c r="L2798" s="47"/>
      <c r="M2798" s="233"/>
      <c r="N2798" s="994" t="s">
        <v>1786</v>
      </c>
      <c r="O2798" s="75"/>
      <c r="P2798" s="68">
        <v>13</v>
      </c>
      <c r="Q2798" s="68">
        <v>24</v>
      </c>
      <c r="R2798" s="68">
        <v>24</v>
      </c>
      <c r="S2798" s="68">
        <v>15</v>
      </c>
      <c r="T2798" s="47"/>
      <c r="U2798" s="47"/>
      <c r="V2798" s="68"/>
    </row>
    <row r="2799" spans="1:22" x14ac:dyDescent="0.35">
      <c r="A2799" s="132"/>
      <c r="B2799" s="133"/>
      <c r="C2799" s="135"/>
      <c r="D2799" s="233"/>
      <c r="E2799" s="74"/>
      <c r="F2799" s="75"/>
      <c r="G2799" s="47"/>
      <c r="H2799" s="47"/>
      <c r="I2799" s="47"/>
      <c r="J2799" s="47"/>
      <c r="K2799" s="47"/>
      <c r="L2799" s="47"/>
      <c r="M2799" s="233"/>
      <c r="N2799" s="994" t="s">
        <v>1787</v>
      </c>
      <c r="O2799" s="75"/>
      <c r="P2799" s="68">
        <v>24</v>
      </c>
      <c r="Q2799" s="68">
        <v>5</v>
      </c>
      <c r="R2799" s="68">
        <v>19</v>
      </c>
      <c r="S2799" s="68">
        <v>11</v>
      </c>
      <c r="T2799" s="47"/>
      <c r="U2799" s="47"/>
      <c r="V2799" s="68"/>
    </row>
    <row r="2800" spans="1:22" x14ac:dyDescent="0.35">
      <c r="A2800" s="132"/>
      <c r="B2800" s="133"/>
      <c r="C2800" s="135"/>
      <c r="D2800" s="233"/>
      <c r="E2800" s="74"/>
      <c r="F2800" s="75"/>
      <c r="G2800" s="47"/>
      <c r="H2800" s="47"/>
      <c r="I2800" s="47"/>
      <c r="J2800" s="47"/>
      <c r="K2800" s="47"/>
      <c r="L2800" s="47"/>
      <c r="M2800" s="233"/>
      <c r="N2800" s="89" t="s">
        <v>1788</v>
      </c>
      <c r="O2800" s="75"/>
      <c r="P2800" s="68"/>
      <c r="Q2800" s="68"/>
      <c r="R2800" s="68"/>
      <c r="S2800" s="68"/>
      <c r="T2800" s="47"/>
      <c r="U2800" s="47"/>
      <c r="V2800" s="68"/>
    </row>
    <row r="2801" spans="1:22" x14ac:dyDescent="0.35">
      <c r="A2801" s="132"/>
      <c r="B2801" s="133"/>
      <c r="C2801" s="135"/>
      <c r="D2801" s="233"/>
      <c r="E2801" s="74"/>
      <c r="F2801" s="75"/>
      <c r="G2801" s="47"/>
      <c r="H2801" s="47"/>
      <c r="I2801" s="47"/>
      <c r="J2801" s="47"/>
      <c r="K2801" s="47"/>
      <c r="L2801" s="47"/>
      <c r="M2801" s="233"/>
      <c r="N2801" s="89" t="s">
        <v>1789</v>
      </c>
      <c r="O2801" s="75"/>
      <c r="P2801" s="68"/>
      <c r="Q2801" s="68"/>
      <c r="R2801" s="68"/>
      <c r="S2801" s="68"/>
      <c r="T2801" s="47"/>
      <c r="U2801" s="47"/>
      <c r="V2801" s="68"/>
    </row>
    <row r="2802" spans="1:22" x14ac:dyDescent="0.35">
      <c r="A2802" s="132"/>
      <c r="B2802" s="133"/>
      <c r="C2802" s="135"/>
      <c r="D2802" s="233"/>
      <c r="E2802" s="74"/>
      <c r="F2802" s="75"/>
      <c r="G2802" s="47"/>
      <c r="H2802" s="47"/>
      <c r="I2802" s="47"/>
      <c r="J2802" s="47"/>
      <c r="K2802" s="47"/>
      <c r="L2802" s="47"/>
      <c r="M2802" s="233"/>
      <c r="N2802" s="89" t="s">
        <v>1790</v>
      </c>
      <c r="O2802" s="75"/>
      <c r="P2802" s="89"/>
      <c r="Q2802" s="89"/>
      <c r="R2802" s="89"/>
      <c r="S2802" s="89"/>
      <c r="T2802" s="47"/>
      <c r="U2802" s="47"/>
      <c r="V2802" s="68"/>
    </row>
    <row r="2804" spans="1:22" x14ac:dyDescent="0.35">
      <c r="A2804" s="177" t="s">
        <v>0</v>
      </c>
      <c r="B2804" s="179" t="s">
        <v>1</v>
      </c>
      <c r="C2804" s="181" t="s">
        <v>2</v>
      </c>
      <c r="D2804" s="183" t="s">
        <v>3</v>
      </c>
      <c r="E2804" s="184"/>
      <c r="F2804" s="185"/>
      <c r="G2804" s="185"/>
      <c r="H2804" s="185"/>
      <c r="I2804" s="185"/>
      <c r="J2804" s="185"/>
      <c r="K2804" s="186" t="s">
        <v>4</v>
      </c>
      <c r="L2804" s="48"/>
      <c r="M2804" s="183" t="s">
        <v>5</v>
      </c>
      <c r="N2804" s="184"/>
      <c r="O2804" s="185"/>
      <c r="P2804" s="185"/>
      <c r="Q2804" s="185"/>
      <c r="R2804" s="185"/>
      <c r="S2804" s="185"/>
      <c r="T2804" s="159" t="s">
        <v>6</v>
      </c>
      <c r="U2804" s="161" t="s">
        <v>7</v>
      </c>
      <c r="V2804" s="234" t="s">
        <v>879</v>
      </c>
    </row>
    <row r="2805" spans="1:22" ht="25" x14ac:dyDescent="0.35">
      <c r="A2805" s="177"/>
      <c r="B2805" s="179"/>
      <c r="C2805" s="181"/>
      <c r="D2805" s="163" t="s">
        <v>8</v>
      </c>
      <c r="E2805" s="165" t="s">
        <v>9</v>
      </c>
      <c r="F2805" s="167" t="s">
        <v>10</v>
      </c>
      <c r="G2805" s="169" t="s">
        <v>310</v>
      </c>
      <c r="H2805" s="170"/>
      <c r="I2805" s="170"/>
      <c r="J2805" s="171"/>
      <c r="K2805" s="187"/>
      <c r="L2805" s="49" t="s">
        <v>11</v>
      </c>
      <c r="M2805" s="172" t="s">
        <v>8</v>
      </c>
      <c r="N2805" s="174" t="s">
        <v>12</v>
      </c>
      <c r="O2805" s="167" t="s">
        <v>10</v>
      </c>
      <c r="P2805" s="169" t="s">
        <v>310</v>
      </c>
      <c r="Q2805" s="170"/>
      <c r="R2805" s="170"/>
      <c r="S2805" s="171"/>
      <c r="T2805" s="159"/>
      <c r="U2805" s="161"/>
      <c r="V2805" s="235"/>
    </row>
    <row r="2806" spans="1:22" ht="15" thickBot="1" x14ac:dyDescent="0.4">
      <c r="A2806" s="178"/>
      <c r="B2806" s="180"/>
      <c r="C2806" s="182"/>
      <c r="D2806" s="164"/>
      <c r="E2806" s="166"/>
      <c r="F2806" s="168"/>
      <c r="G2806" s="50" t="s">
        <v>13</v>
      </c>
      <c r="H2806" s="51" t="s">
        <v>14</v>
      </c>
      <c r="I2806" s="52" t="s">
        <v>15</v>
      </c>
      <c r="J2806" s="53">
        <v>0</v>
      </c>
      <c r="K2806" s="188"/>
      <c r="L2806" s="54"/>
      <c r="M2806" s="173"/>
      <c r="N2806" s="175"/>
      <c r="O2806" s="176"/>
      <c r="P2806" s="50" t="s">
        <v>13</v>
      </c>
      <c r="Q2806" s="51" t="s">
        <v>14</v>
      </c>
      <c r="R2806" s="52" t="s">
        <v>15</v>
      </c>
      <c r="S2806" s="53">
        <v>0</v>
      </c>
      <c r="T2806" s="160"/>
      <c r="U2806" s="162"/>
      <c r="V2806" s="236"/>
    </row>
    <row r="2807" spans="1:22" x14ac:dyDescent="0.35">
      <c r="A2807" s="56"/>
      <c r="B2807" s="57"/>
      <c r="C2807" s="58"/>
      <c r="D2807" s="59"/>
      <c r="E2807" s="60"/>
      <c r="F2807" s="60"/>
      <c r="G2807" s="61"/>
      <c r="H2807" s="62"/>
      <c r="I2807" s="63"/>
      <c r="J2807" s="64"/>
      <c r="K2807" s="65"/>
      <c r="L2807" s="65"/>
      <c r="M2807" s="59"/>
      <c r="N2807" s="60"/>
      <c r="O2807" s="60"/>
      <c r="P2807" s="61"/>
      <c r="Q2807" s="62"/>
      <c r="R2807" s="63"/>
      <c r="S2807" s="64"/>
      <c r="T2807" s="14"/>
      <c r="U2807" s="15"/>
      <c r="V2807" s="237"/>
    </row>
    <row r="2808" spans="1:22" x14ac:dyDescent="0.35">
      <c r="A2808" s="131">
        <v>1</v>
      </c>
      <c r="B2808" s="131">
        <v>137</v>
      </c>
      <c r="C2808" s="134"/>
      <c r="D2808" s="136">
        <v>400</v>
      </c>
      <c r="E2808" s="66"/>
      <c r="F2808" s="67"/>
      <c r="G2808" s="47"/>
      <c r="H2808" s="47"/>
      <c r="I2808" s="47"/>
      <c r="J2808" s="47"/>
      <c r="K2808" s="47">
        <f>((SUM(H2810:H2824)*H2809)+(SUM(G2810:G2824)*G2809)+(SUM(I2810:I2824)*I2809))/1000</f>
        <v>148.19300000000001</v>
      </c>
      <c r="L2808" s="47">
        <f>K2808*100/D2808</f>
        <v>37.048250000000003</v>
      </c>
      <c r="M2808" s="136"/>
      <c r="N2808" s="66"/>
      <c r="O2808" s="67"/>
      <c r="P2808" s="47"/>
      <c r="Q2808" s="47"/>
      <c r="R2808" s="47"/>
      <c r="S2808" s="47"/>
      <c r="T2808" s="76"/>
      <c r="U2808" s="73"/>
      <c r="V2808" s="68"/>
    </row>
    <row r="2809" spans="1:22" ht="15" thickBot="1" x14ac:dyDescent="0.4">
      <c r="A2809" s="132"/>
      <c r="B2809" s="133"/>
      <c r="C2809" s="135"/>
      <c r="D2809" s="133"/>
      <c r="E2809" s="69" t="s">
        <v>17</v>
      </c>
      <c r="F2809" s="70"/>
      <c r="G2809" s="992">
        <v>232</v>
      </c>
      <c r="H2809" s="992">
        <v>227</v>
      </c>
      <c r="I2809" s="992">
        <v>232</v>
      </c>
      <c r="J2809" s="992">
        <v>400</v>
      </c>
      <c r="K2809" s="47"/>
      <c r="L2809" s="47"/>
      <c r="M2809" s="133"/>
      <c r="N2809" s="69"/>
      <c r="O2809" s="70"/>
      <c r="P2809" s="71"/>
      <c r="Q2809" s="71"/>
      <c r="R2809" s="71"/>
      <c r="S2809" s="47"/>
      <c r="T2809" s="76"/>
      <c r="U2809" s="73"/>
      <c r="V2809" s="68"/>
    </row>
    <row r="2810" spans="1:22" x14ac:dyDescent="0.35">
      <c r="A2810" s="132"/>
      <c r="B2810" s="133"/>
      <c r="C2810" s="135"/>
      <c r="D2810" s="133"/>
      <c r="E2810" s="828" t="s">
        <v>1791</v>
      </c>
      <c r="F2810" s="75"/>
      <c r="G2810" s="872">
        <v>0</v>
      </c>
      <c r="H2810" s="995">
        <v>0</v>
      </c>
      <c r="I2810" s="995">
        <v>0</v>
      </c>
      <c r="J2810" s="995">
        <v>0</v>
      </c>
      <c r="K2810" s="47"/>
      <c r="L2810" s="47"/>
      <c r="M2810" s="133"/>
      <c r="N2810" s="74"/>
      <c r="O2810" s="75"/>
      <c r="P2810" s="47"/>
      <c r="Q2810" s="47"/>
      <c r="R2810" s="47"/>
      <c r="S2810" s="47"/>
      <c r="T2810" s="76"/>
      <c r="U2810" s="73"/>
      <c r="V2810" s="68"/>
    </row>
    <row r="2811" spans="1:22" x14ac:dyDescent="0.35">
      <c r="A2811" s="132"/>
      <c r="B2811" s="133"/>
      <c r="C2811" s="135"/>
      <c r="D2811" s="133"/>
      <c r="E2811" s="830" t="s">
        <v>1792</v>
      </c>
      <c r="F2811" s="75"/>
      <c r="G2811" s="68">
        <v>40</v>
      </c>
      <c r="H2811" s="68">
        <v>39</v>
      </c>
      <c r="I2811" s="68">
        <v>42</v>
      </c>
      <c r="J2811" s="68">
        <v>5</v>
      </c>
      <c r="K2811" s="47"/>
      <c r="L2811" s="47"/>
      <c r="M2811" s="133"/>
      <c r="N2811" s="77"/>
      <c r="O2811" s="75"/>
      <c r="P2811" s="47"/>
      <c r="Q2811" s="47"/>
      <c r="R2811" s="47"/>
      <c r="S2811" s="47"/>
      <c r="T2811" s="76"/>
      <c r="U2811" s="73"/>
      <c r="V2811" s="68"/>
    </row>
    <row r="2812" spans="1:22" x14ac:dyDescent="0.35">
      <c r="A2812" s="132"/>
      <c r="B2812" s="133"/>
      <c r="C2812" s="135"/>
      <c r="D2812" s="133"/>
      <c r="E2812" s="830" t="s">
        <v>1793</v>
      </c>
      <c r="F2812" s="75"/>
      <c r="G2812" s="68">
        <v>1</v>
      </c>
      <c r="H2812" s="68">
        <v>0</v>
      </c>
      <c r="I2812" s="68">
        <v>0</v>
      </c>
      <c r="J2812" s="68">
        <v>1</v>
      </c>
      <c r="K2812" s="47"/>
      <c r="L2812" s="47"/>
      <c r="M2812" s="133"/>
      <c r="N2812" s="74"/>
      <c r="O2812" s="75"/>
      <c r="P2812" s="47"/>
      <c r="Q2812" s="47"/>
      <c r="R2812" s="47"/>
      <c r="S2812" s="47"/>
      <c r="T2812" s="76"/>
      <c r="U2812" s="73"/>
      <c r="V2812" s="68"/>
    </row>
    <row r="2813" spans="1:22" x14ac:dyDescent="0.35">
      <c r="A2813" s="132"/>
      <c r="B2813" s="133"/>
      <c r="C2813" s="135"/>
      <c r="D2813" s="133"/>
      <c r="E2813" s="830" t="s">
        <v>1794</v>
      </c>
      <c r="F2813" s="75"/>
      <c r="G2813" s="68">
        <v>3</v>
      </c>
      <c r="H2813" s="68">
        <v>3</v>
      </c>
      <c r="I2813" s="68">
        <v>2</v>
      </c>
      <c r="J2813" s="68">
        <v>3</v>
      </c>
      <c r="K2813" s="47"/>
      <c r="L2813" s="47"/>
      <c r="M2813" s="133"/>
      <c r="N2813" s="77"/>
      <c r="O2813" s="75"/>
      <c r="P2813" s="47"/>
      <c r="Q2813" s="47"/>
      <c r="R2813" s="47"/>
      <c r="S2813" s="47"/>
      <c r="T2813" s="76"/>
      <c r="U2813" s="73"/>
      <c r="V2813" s="68"/>
    </row>
    <row r="2814" spans="1:22" x14ac:dyDescent="0.35">
      <c r="A2814" s="132"/>
      <c r="B2814" s="133"/>
      <c r="C2814" s="135"/>
      <c r="D2814" s="133"/>
      <c r="E2814" s="830" t="s">
        <v>1795</v>
      </c>
      <c r="F2814" s="75"/>
      <c r="G2814" s="89">
        <v>9</v>
      </c>
      <c r="H2814" s="89">
        <v>12</v>
      </c>
      <c r="I2814" s="89">
        <v>14</v>
      </c>
      <c r="J2814" s="89">
        <v>7</v>
      </c>
      <c r="K2814" s="47"/>
      <c r="L2814" s="47"/>
      <c r="M2814" s="133"/>
      <c r="N2814" s="74"/>
      <c r="O2814" s="75"/>
      <c r="P2814" s="47"/>
      <c r="Q2814" s="47"/>
      <c r="R2814" s="47"/>
      <c r="S2814" s="47"/>
      <c r="T2814" s="76"/>
      <c r="U2814" s="73"/>
      <c r="V2814" s="68"/>
    </row>
    <row r="2815" spans="1:22" x14ac:dyDescent="0.35">
      <c r="A2815" s="132"/>
      <c r="B2815" s="133"/>
      <c r="C2815" s="135"/>
      <c r="D2815" s="133"/>
      <c r="E2815" s="830" t="s">
        <v>1796</v>
      </c>
      <c r="F2815" s="75"/>
      <c r="G2815" s="89">
        <v>4</v>
      </c>
      <c r="H2815" s="89">
        <v>0</v>
      </c>
      <c r="I2815" s="89">
        <v>3</v>
      </c>
      <c r="J2815" s="89">
        <v>6</v>
      </c>
      <c r="K2815" s="47"/>
      <c r="L2815" s="47"/>
      <c r="M2815" s="133"/>
      <c r="N2815" s="74"/>
      <c r="O2815" s="75"/>
      <c r="P2815" s="47"/>
      <c r="Q2815" s="47"/>
      <c r="R2815" s="47"/>
      <c r="S2815" s="47"/>
      <c r="T2815" s="76"/>
      <c r="U2815" s="73"/>
      <c r="V2815" s="68"/>
    </row>
    <row r="2816" spans="1:22" x14ac:dyDescent="0.35">
      <c r="A2816" s="132"/>
      <c r="B2816" s="133"/>
      <c r="C2816" s="135"/>
      <c r="D2816" s="133"/>
      <c r="E2816" s="830" t="s">
        <v>1797</v>
      </c>
      <c r="F2816" s="75"/>
      <c r="G2816" s="89">
        <v>15</v>
      </c>
      <c r="H2816" s="89">
        <v>29</v>
      </c>
      <c r="I2816" s="89">
        <v>24</v>
      </c>
      <c r="J2816" s="89">
        <v>12</v>
      </c>
      <c r="K2816" s="47"/>
      <c r="L2816" s="47"/>
      <c r="M2816" s="133"/>
      <c r="N2816" s="74"/>
      <c r="O2816" s="75"/>
      <c r="P2816" s="47"/>
      <c r="Q2816" s="47"/>
      <c r="R2816" s="47"/>
      <c r="S2816" s="47"/>
      <c r="T2816" s="76"/>
      <c r="U2816" s="73"/>
      <c r="V2816" s="68"/>
    </row>
    <row r="2817" spans="1:22" x14ac:dyDescent="0.35">
      <c r="A2817" s="132"/>
      <c r="B2817" s="133"/>
      <c r="C2817" s="135"/>
      <c r="D2817" s="133"/>
      <c r="E2817" s="830" t="s">
        <v>1798</v>
      </c>
      <c r="F2817" s="75"/>
      <c r="G2817" s="89">
        <v>26</v>
      </c>
      <c r="H2817" s="89">
        <v>49</v>
      </c>
      <c r="I2817" s="89">
        <v>50</v>
      </c>
      <c r="J2817" s="89">
        <v>8</v>
      </c>
      <c r="K2817" s="47"/>
      <c r="L2817" s="47"/>
      <c r="M2817" s="133"/>
      <c r="N2817" s="74"/>
      <c r="O2817" s="75"/>
      <c r="P2817" s="47"/>
      <c r="Q2817" s="47"/>
      <c r="R2817" s="47"/>
      <c r="S2817" s="47"/>
      <c r="T2817" s="76"/>
      <c r="U2817" s="73"/>
      <c r="V2817" s="68"/>
    </row>
    <row r="2818" spans="1:22" x14ac:dyDescent="0.35">
      <c r="A2818" s="132"/>
      <c r="B2818" s="133"/>
      <c r="C2818" s="135"/>
      <c r="D2818" s="133"/>
      <c r="E2818" s="830" t="s">
        <v>1799</v>
      </c>
      <c r="G2818" s="68">
        <v>31</v>
      </c>
      <c r="H2818" s="68">
        <v>31</v>
      </c>
      <c r="I2818" s="68">
        <v>29</v>
      </c>
      <c r="J2818" s="68">
        <v>4</v>
      </c>
      <c r="K2818" s="47"/>
      <c r="L2818" s="47"/>
      <c r="M2818" s="133"/>
      <c r="N2818" s="77"/>
      <c r="O2818" s="75"/>
      <c r="P2818" s="47"/>
      <c r="Q2818" s="47"/>
      <c r="R2818" s="47"/>
      <c r="S2818" s="47"/>
      <c r="T2818" s="76"/>
      <c r="U2818" s="73"/>
      <c r="V2818" s="68"/>
    </row>
    <row r="2819" spans="1:22" x14ac:dyDescent="0.35">
      <c r="A2819" s="132"/>
      <c r="B2819" s="133"/>
      <c r="C2819" s="135"/>
      <c r="D2819" s="133"/>
      <c r="E2819" s="830" t="s">
        <v>1800</v>
      </c>
      <c r="G2819" s="89">
        <v>12</v>
      </c>
      <c r="H2819" s="89">
        <v>17</v>
      </c>
      <c r="I2819" s="89">
        <v>32</v>
      </c>
      <c r="J2819" s="89">
        <v>6</v>
      </c>
      <c r="K2819" s="47"/>
      <c r="L2819" s="47"/>
      <c r="M2819" s="133"/>
      <c r="N2819" s="77"/>
      <c r="O2819" s="75"/>
      <c r="P2819" s="47"/>
      <c r="Q2819" s="47"/>
      <c r="R2819" s="47"/>
      <c r="S2819" s="47"/>
      <c r="T2819" s="76"/>
      <c r="U2819" s="73"/>
      <c r="V2819" s="68"/>
    </row>
    <row r="2820" spans="1:22" x14ac:dyDescent="0.35">
      <c r="A2820" s="132"/>
      <c r="B2820" s="133"/>
      <c r="C2820" s="135"/>
      <c r="D2820" s="133"/>
      <c r="E2820" s="830" t="s">
        <v>1801</v>
      </c>
      <c r="G2820" s="89">
        <v>7</v>
      </c>
      <c r="H2820" s="89">
        <v>16</v>
      </c>
      <c r="I2820" s="89">
        <v>4</v>
      </c>
      <c r="J2820" s="89">
        <v>14</v>
      </c>
      <c r="K2820" s="47"/>
      <c r="L2820" s="47"/>
      <c r="M2820" s="133"/>
      <c r="N2820" s="77"/>
      <c r="O2820" s="75"/>
      <c r="P2820" s="47"/>
      <c r="Q2820" s="47"/>
      <c r="R2820" s="47"/>
      <c r="S2820" s="47"/>
      <c r="T2820" s="76"/>
      <c r="U2820" s="73"/>
      <c r="V2820" s="68"/>
    </row>
    <row r="2821" spans="1:22" x14ac:dyDescent="0.35">
      <c r="A2821" s="132"/>
      <c r="B2821" s="133"/>
      <c r="C2821" s="135"/>
      <c r="D2821" s="133"/>
      <c r="E2821" s="830" t="s">
        <v>1802</v>
      </c>
      <c r="G2821" s="89">
        <v>2</v>
      </c>
      <c r="H2821" s="89">
        <v>2</v>
      </c>
      <c r="I2821" s="89">
        <v>4</v>
      </c>
      <c r="J2821" s="89">
        <v>3</v>
      </c>
      <c r="K2821" s="47"/>
      <c r="L2821" s="47"/>
      <c r="M2821" s="133"/>
      <c r="N2821" s="77"/>
      <c r="O2821" s="75"/>
      <c r="P2821" s="47"/>
      <c r="Q2821" s="47"/>
      <c r="R2821" s="47"/>
      <c r="S2821" s="47"/>
      <c r="T2821" s="76"/>
      <c r="U2821" s="73"/>
      <c r="V2821" s="68"/>
    </row>
    <row r="2822" spans="1:22" x14ac:dyDescent="0.35">
      <c r="A2822" s="132"/>
      <c r="B2822" s="133"/>
      <c r="C2822" s="135"/>
      <c r="D2822" s="133"/>
      <c r="E2822" s="830" t="s">
        <v>1803</v>
      </c>
      <c r="G2822" s="89">
        <v>26</v>
      </c>
      <c r="H2822" s="89">
        <v>45</v>
      </c>
      <c r="I2822" s="89">
        <v>21</v>
      </c>
      <c r="J2822" s="89">
        <v>17</v>
      </c>
      <c r="K2822" s="47"/>
      <c r="L2822" s="47"/>
      <c r="M2822" s="133"/>
      <c r="N2822" s="77"/>
      <c r="O2822" s="75"/>
      <c r="P2822" s="47"/>
      <c r="Q2822" s="47"/>
      <c r="R2822" s="47"/>
      <c r="S2822" s="47"/>
      <c r="T2822" s="76"/>
      <c r="U2822" s="73"/>
      <c r="V2822" s="68"/>
    </row>
    <row r="2823" spans="1:22" x14ac:dyDescent="0.35">
      <c r="A2823" s="132"/>
      <c r="B2823" s="133"/>
      <c r="C2823" s="135"/>
      <c r="D2823" s="133"/>
      <c r="E2823" s="74"/>
      <c r="G2823" s="47"/>
      <c r="H2823" s="47"/>
      <c r="I2823" s="47"/>
      <c r="J2823" s="47"/>
      <c r="K2823" s="47"/>
      <c r="L2823" s="47"/>
      <c r="M2823" s="133"/>
      <c r="N2823" s="77"/>
      <c r="O2823" s="75"/>
      <c r="P2823" s="47"/>
      <c r="Q2823" s="47"/>
      <c r="R2823" s="47"/>
      <c r="S2823" s="47"/>
      <c r="T2823" s="76"/>
      <c r="U2823" s="73"/>
      <c r="V2823" s="68"/>
    </row>
    <row r="2824" spans="1:22" x14ac:dyDescent="0.35">
      <c r="A2824" s="132"/>
      <c r="B2824" s="133"/>
      <c r="C2824" s="135"/>
      <c r="D2824" s="133"/>
      <c r="E2824" s="74"/>
      <c r="G2824" s="47"/>
      <c r="H2824" s="47"/>
      <c r="I2824" s="47"/>
      <c r="J2824" s="47"/>
      <c r="K2824" s="47"/>
      <c r="L2824" s="47"/>
      <c r="M2824" s="133"/>
      <c r="N2824" s="87"/>
      <c r="O2824" s="75"/>
      <c r="P2824" s="47"/>
      <c r="Q2824" s="47"/>
      <c r="R2824" s="47"/>
      <c r="S2824" s="47"/>
      <c r="T2824" s="88"/>
      <c r="U2824" s="73"/>
      <c r="V2824" s="68"/>
    </row>
    <row r="2826" spans="1:22" x14ac:dyDescent="0.35">
      <c r="A2826" s="177" t="s">
        <v>0</v>
      </c>
      <c r="B2826" s="179" t="s">
        <v>1</v>
      </c>
      <c r="C2826" s="181" t="s">
        <v>2</v>
      </c>
      <c r="D2826" s="183" t="s">
        <v>3</v>
      </c>
      <c r="E2826" s="184"/>
      <c r="F2826" s="185"/>
      <c r="G2826" s="185"/>
      <c r="H2826" s="185"/>
      <c r="I2826" s="185"/>
      <c r="J2826" s="185"/>
      <c r="K2826" s="186" t="s">
        <v>4</v>
      </c>
      <c r="L2826" s="48"/>
      <c r="M2826" s="183" t="s">
        <v>5</v>
      </c>
      <c r="N2826" s="184"/>
      <c r="O2826" s="185"/>
      <c r="P2826" s="185"/>
      <c r="Q2826" s="185"/>
      <c r="R2826" s="185"/>
      <c r="S2826" s="185"/>
      <c r="T2826" s="159" t="s">
        <v>6</v>
      </c>
      <c r="U2826" s="161" t="s">
        <v>7</v>
      </c>
      <c r="V2826" s="234" t="s">
        <v>879</v>
      </c>
    </row>
    <row r="2827" spans="1:22" ht="25" x14ac:dyDescent="0.35">
      <c r="A2827" s="177"/>
      <c r="B2827" s="179"/>
      <c r="C2827" s="181"/>
      <c r="D2827" s="163" t="s">
        <v>8</v>
      </c>
      <c r="E2827" s="165" t="s">
        <v>9</v>
      </c>
      <c r="F2827" s="167" t="s">
        <v>10</v>
      </c>
      <c r="G2827" s="169" t="s">
        <v>310</v>
      </c>
      <c r="H2827" s="170"/>
      <c r="I2827" s="170"/>
      <c r="J2827" s="171"/>
      <c r="K2827" s="187"/>
      <c r="L2827" s="49" t="s">
        <v>11</v>
      </c>
      <c r="M2827" s="172" t="s">
        <v>8</v>
      </c>
      <c r="N2827" s="174" t="s">
        <v>12</v>
      </c>
      <c r="O2827" s="167" t="s">
        <v>10</v>
      </c>
      <c r="P2827" s="169" t="s">
        <v>310</v>
      </c>
      <c r="Q2827" s="170"/>
      <c r="R2827" s="170"/>
      <c r="S2827" s="171"/>
      <c r="T2827" s="159"/>
      <c r="U2827" s="161"/>
      <c r="V2827" s="235"/>
    </row>
    <row r="2828" spans="1:22" ht="15" thickBot="1" x14ac:dyDescent="0.4">
      <c r="A2828" s="178"/>
      <c r="B2828" s="180"/>
      <c r="C2828" s="182"/>
      <c r="D2828" s="164"/>
      <c r="E2828" s="166"/>
      <c r="F2828" s="168"/>
      <c r="G2828" s="50" t="s">
        <v>13</v>
      </c>
      <c r="H2828" s="51" t="s">
        <v>14</v>
      </c>
      <c r="I2828" s="52" t="s">
        <v>15</v>
      </c>
      <c r="J2828" s="53">
        <v>0</v>
      </c>
      <c r="K2828" s="188"/>
      <c r="L2828" s="54"/>
      <c r="M2828" s="173"/>
      <c r="N2828" s="175"/>
      <c r="O2828" s="176"/>
      <c r="P2828" s="50" t="s">
        <v>13</v>
      </c>
      <c r="Q2828" s="51" t="s">
        <v>14</v>
      </c>
      <c r="R2828" s="52" t="s">
        <v>15</v>
      </c>
      <c r="S2828" s="53">
        <v>0</v>
      </c>
      <c r="T2828" s="160"/>
      <c r="U2828" s="162"/>
      <c r="V2828" s="236"/>
    </row>
    <row r="2829" spans="1:22" x14ac:dyDescent="0.35">
      <c r="A2829" s="56"/>
      <c r="B2829" s="57"/>
      <c r="C2829" s="58"/>
      <c r="D2829" s="59"/>
      <c r="E2829" s="60"/>
      <c r="F2829" s="60"/>
      <c r="G2829" s="61"/>
      <c r="H2829" s="62"/>
      <c r="I2829" s="63"/>
      <c r="J2829" s="64"/>
      <c r="K2829" s="65"/>
      <c r="L2829" s="65"/>
      <c r="M2829" s="59"/>
      <c r="N2829" s="60"/>
      <c r="O2829" s="60"/>
      <c r="P2829" s="61"/>
      <c r="Q2829" s="62"/>
      <c r="R2829" s="63"/>
      <c r="S2829" s="64"/>
      <c r="T2829" s="14"/>
      <c r="U2829" s="15"/>
      <c r="V2829" s="237"/>
    </row>
    <row r="2830" spans="1:22" x14ac:dyDescent="0.35">
      <c r="A2830" s="131">
        <v>1</v>
      </c>
      <c r="B2830" s="131">
        <v>138</v>
      </c>
      <c r="C2830" s="134"/>
      <c r="D2830" s="157"/>
      <c r="E2830" s="66"/>
      <c r="F2830" s="67"/>
      <c r="G2830" s="47"/>
      <c r="H2830" s="47"/>
      <c r="I2830" s="47"/>
      <c r="J2830" s="47"/>
      <c r="K2830" s="47">
        <f>((SUM(H2832:H2843)*H2831)+(SUM(G2832:G2843)*G2831)+(SUM(I2832:I2843)*I2831))/1000</f>
        <v>0</v>
      </c>
      <c r="L2830" s="47" t="e">
        <f>K2830*100/D2830</f>
        <v>#DIV/0!</v>
      </c>
      <c r="M2830" s="157">
        <v>400</v>
      </c>
      <c r="N2830" s="66"/>
      <c r="O2830" s="67"/>
      <c r="P2830" s="47"/>
      <c r="Q2830" s="47"/>
      <c r="R2830" s="47"/>
      <c r="S2830" s="47"/>
      <c r="T2830" s="47">
        <f>((SUM(Q2832:Q2843)*Q2831)+(SUM(P2832:P2843)*P2831)+(SUM(R2832:R2843)*R2831))/1000</f>
        <v>167.99799999999999</v>
      </c>
      <c r="U2830" s="47">
        <f>T2830*100/M2830</f>
        <v>41.999499999999998</v>
      </c>
      <c r="V2830" s="68"/>
    </row>
    <row r="2831" spans="1:22" ht="15" thickBot="1" x14ac:dyDescent="0.4">
      <c r="A2831" s="132"/>
      <c r="B2831" s="133"/>
      <c r="C2831" s="135"/>
      <c r="D2831" s="158"/>
      <c r="E2831" s="69" t="s">
        <v>17</v>
      </c>
      <c r="F2831" s="70"/>
      <c r="G2831" s="71"/>
      <c r="H2831" s="71"/>
      <c r="I2831" s="71"/>
      <c r="J2831" s="71"/>
      <c r="K2831" s="47"/>
      <c r="L2831" s="47"/>
      <c r="M2831" s="158"/>
      <c r="N2831" s="69"/>
      <c r="O2831" s="70"/>
      <c r="P2831" s="835">
        <v>237</v>
      </c>
      <c r="Q2831" s="835">
        <v>236</v>
      </c>
      <c r="R2831" s="835">
        <v>234</v>
      </c>
      <c r="S2831" s="835">
        <v>409</v>
      </c>
      <c r="T2831" s="76"/>
      <c r="U2831" s="73"/>
      <c r="V2831" s="68"/>
    </row>
    <row r="2832" spans="1:22" x14ac:dyDescent="0.35">
      <c r="A2832" s="132"/>
      <c r="B2832" s="133"/>
      <c r="C2832" s="135"/>
      <c r="D2832" s="158"/>
      <c r="E2832" s="828"/>
      <c r="F2832" s="75"/>
      <c r="G2832" s="47"/>
      <c r="H2832" s="47"/>
      <c r="I2832" s="47"/>
      <c r="J2832" s="47"/>
      <c r="K2832" s="47"/>
      <c r="L2832" s="47"/>
      <c r="M2832" s="158"/>
      <c r="N2832" s="828" t="s">
        <v>1804</v>
      </c>
      <c r="O2832" s="75"/>
      <c r="P2832" s="829">
        <v>17</v>
      </c>
      <c r="Q2832" s="829">
        <v>12</v>
      </c>
      <c r="R2832" s="829">
        <v>34</v>
      </c>
      <c r="S2832" s="829">
        <v>18</v>
      </c>
      <c r="T2832" s="76"/>
      <c r="U2832" s="73"/>
      <c r="V2832" s="68"/>
    </row>
    <row r="2833" spans="1:22" x14ac:dyDescent="0.35">
      <c r="A2833" s="132"/>
      <c r="B2833" s="133"/>
      <c r="C2833" s="135"/>
      <c r="D2833" s="158"/>
      <c r="E2833" s="830"/>
      <c r="F2833" s="75"/>
      <c r="G2833" s="47"/>
      <c r="H2833" s="47"/>
      <c r="I2833" s="47"/>
      <c r="J2833" s="47"/>
      <c r="K2833" s="47"/>
      <c r="L2833" s="47"/>
      <c r="M2833" s="158"/>
      <c r="N2833" s="830" t="s">
        <v>1805</v>
      </c>
      <c r="O2833" s="75"/>
      <c r="P2833" s="89">
        <v>14</v>
      </c>
      <c r="Q2833" s="89">
        <v>34</v>
      </c>
      <c r="R2833" s="89">
        <v>39</v>
      </c>
      <c r="S2833" s="89">
        <v>9</v>
      </c>
      <c r="T2833" s="76"/>
      <c r="U2833" s="73"/>
      <c r="V2833" s="68"/>
    </row>
    <row r="2834" spans="1:22" x14ac:dyDescent="0.35">
      <c r="A2834" s="132"/>
      <c r="B2834" s="133"/>
      <c r="C2834" s="135"/>
      <c r="D2834" s="158"/>
      <c r="E2834" s="830"/>
      <c r="F2834" s="75"/>
      <c r="G2834" s="47"/>
      <c r="H2834" s="47"/>
      <c r="I2834" s="47"/>
      <c r="J2834" s="47"/>
      <c r="K2834" s="47"/>
      <c r="L2834" s="47"/>
      <c r="M2834" s="158"/>
      <c r="N2834" s="830" t="s">
        <v>1494</v>
      </c>
      <c r="O2834" s="75"/>
      <c r="P2834" s="89">
        <v>22</v>
      </c>
      <c r="Q2834" s="89">
        <v>33</v>
      </c>
      <c r="R2834" s="89">
        <v>16</v>
      </c>
      <c r="S2834" s="89">
        <v>19</v>
      </c>
      <c r="T2834" s="76"/>
      <c r="U2834" s="73"/>
      <c r="V2834" s="68"/>
    </row>
    <row r="2835" spans="1:22" x14ac:dyDescent="0.35">
      <c r="A2835" s="132"/>
      <c r="B2835" s="133"/>
      <c r="C2835" s="135"/>
      <c r="D2835" s="158"/>
      <c r="E2835" s="830"/>
      <c r="F2835" s="75"/>
      <c r="G2835" s="47"/>
      <c r="H2835" s="47"/>
      <c r="I2835" s="47"/>
      <c r="J2835" s="47"/>
      <c r="K2835" s="47"/>
      <c r="L2835" s="47"/>
      <c r="M2835" s="158"/>
      <c r="N2835" s="830" t="s">
        <v>1806</v>
      </c>
      <c r="O2835" s="75"/>
      <c r="P2835" s="89">
        <v>22</v>
      </c>
      <c r="Q2835" s="89">
        <v>26</v>
      </c>
      <c r="R2835" s="89">
        <v>14</v>
      </c>
      <c r="S2835" s="89">
        <v>9</v>
      </c>
      <c r="T2835" s="76"/>
      <c r="U2835" s="73"/>
      <c r="V2835" s="68"/>
    </row>
    <row r="2836" spans="1:22" x14ac:dyDescent="0.35">
      <c r="A2836" s="132"/>
      <c r="B2836" s="133"/>
      <c r="C2836" s="135"/>
      <c r="D2836" s="158"/>
      <c r="E2836" s="830"/>
      <c r="F2836" s="75"/>
      <c r="G2836" s="47"/>
      <c r="H2836" s="47"/>
      <c r="I2836" s="47"/>
      <c r="J2836" s="47"/>
      <c r="K2836" s="47"/>
      <c r="L2836" s="47"/>
      <c r="M2836" s="158"/>
      <c r="N2836" s="830" t="s">
        <v>1807</v>
      </c>
      <c r="O2836" s="75"/>
      <c r="P2836" s="89">
        <v>4</v>
      </c>
      <c r="Q2836" s="89">
        <v>3</v>
      </c>
      <c r="R2836" s="89">
        <v>4</v>
      </c>
      <c r="S2836" s="89">
        <v>3</v>
      </c>
      <c r="T2836" s="76"/>
      <c r="U2836" s="73"/>
      <c r="V2836" s="68"/>
    </row>
    <row r="2837" spans="1:22" x14ac:dyDescent="0.35">
      <c r="A2837" s="132"/>
      <c r="B2837" s="133"/>
      <c r="C2837" s="135"/>
      <c r="D2837" s="158"/>
      <c r="E2837" s="830"/>
      <c r="F2837" s="75"/>
      <c r="G2837" s="47"/>
      <c r="H2837" s="47"/>
      <c r="I2837" s="47"/>
      <c r="J2837" s="47"/>
      <c r="K2837" s="47"/>
      <c r="L2837" s="47"/>
      <c r="M2837" s="158"/>
      <c r="N2837" s="830" t="s">
        <v>1808</v>
      </c>
      <c r="O2837" s="75"/>
      <c r="P2837" s="89">
        <v>0</v>
      </c>
      <c r="Q2837" s="89">
        <v>0</v>
      </c>
      <c r="R2837" s="89">
        <v>0</v>
      </c>
      <c r="S2837" s="89">
        <v>0</v>
      </c>
      <c r="T2837" s="76"/>
      <c r="U2837" s="73"/>
      <c r="V2837" s="68"/>
    </row>
    <row r="2838" spans="1:22" x14ac:dyDescent="0.35">
      <c r="A2838" s="132"/>
      <c r="B2838" s="133"/>
      <c r="C2838" s="135"/>
      <c r="D2838" s="158"/>
      <c r="E2838" s="830"/>
      <c r="F2838" s="75"/>
      <c r="G2838" s="47"/>
      <c r="H2838" s="47"/>
      <c r="I2838" s="47"/>
      <c r="J2838" s="47"/>
      <c r="K2838" s="47"/>
      <c r="L2838" s="47"/>
      <c r="M2838" s="158"/>
      <c r="N2838" s="830" t="s">
        <v>1809</v>
      </c>
      <c r="O2838" s="75"/>
      <c r="P2838" s="89">
        <v>93</v>
      </c>
      <c r="Q2838" s="89">
        <v>99</v>
      </c>
      <c r="R2838" s="89">
        <v>72</v>
      </c>
      <c r="S2838" s="89">
        <v>20</v>
      </c>
      <c r="T2838" s="76"/>
      <c r="U2838" s="73"/>
      <c r="V2838" s="68"/>
    </row>
    <row r="2839" spans="1:22" x14ac:dyDescent="0.35">
      <c r="A2839" s="132"/>
      <c r="B2839" s="133"/>
      <c r="C2839" s="135"/>
      <c r="D2839" s="158"/>
      <c r="E2839" s="830"/>
      <c r="F2839" s="75"/>
      <c r="G2839" s="47"/>
      <c r="H2839" s="47"/>
      <c r="I2839" s="47"/>
      <c r="J2839" s="47"/>
      <c r="K2839" s="47"/>
      <c r="L2839" s="47"/>
      <c r="M2839" s="158"/>
      <c r="N2839" s="830" t="s">
        <v>1810</v>
      </c>
      <c r="O2839" s="75"/>
      <c r="P2839" s="89">
        <v>50</v>
      </c>
      <c r="Q2839" s="89">
        <v>38</v>
      </c>
      <c r="R2839" s="89">
        <v>67</v>
      </c>
      <c r="S2839" s="89">
        <v>28</v>
      </c>
      <c r="T2839" s="76"/>
      <c r="U2839" s="73"/>
      <c r="V2839" s="68"/>
    </row>
    <row r="2840" spans="1:22" x14ac:dyDescent="0.35">
      <c r="A2840" s="132"/>
      <c r="B2840" s="133"/>
      <c r="C2840" s="135"/>
      <c r="D2840" s="158"/>
      <c r="E2840" s="74"/>
      <c r="F2840" s="75"/>
      <c r="G2840" s="47"/>
      <c r="H2840" s="47"/>
      <c r="I2840" s="47"/>
      <c r="J2840" s="47"/>
      <c r="K2840" s="47"/>
      <c r="L2840" s="47"/>
      <c r="M2840" s="158"/>
      <c r="N2840" s="77"/>
      <c r="O2840" s="75"/>
      <c r="P2840" s="47"/>
      <c r="Q2840" s="47"/>
      <c r="R2840" s="47"/>
      <c r="S2840" s="47"/>
      <c r="T2840" s="76"/>
      <c r="U2840" s="73"/>
      <c r="V2840" s="68"/>
    </row>
    <row r="2841" spans="1:22" x14ac:dyDescent="0.35">
      <c r="A2841" s="132"/>
      <c r="B2841" s="133"/>
      <c r="C2841" s="135"/>
      <c r="D2841" s="158"/>
      <c r="E2841" s="74"/>
      <c r="F2841" s="75"/>
      <c r="G2841" s="47"/>
      <c r="H2841" s="47"/>
      <c r="I2841" s="47"/>
      <c r="J2841" s="47"/>
      <c r="K2841" s="47"/>
      <c r="L2841" s="47"/>
      <c r="M2841" s="158"/>
      <c r="N2841" s="77"/>
      <c r="O2841" s="75"/>
      <c r="P2841" s="47"/>
      <c r="Q2841" s="47"/>
      <c r="R2841" s="47"/>
      <c r="S2841" s="47"/>
      <c r="T2841" s="76"/>
      <c r="U2841" s="73"/>
      <c r="V2841" s="68"/>
    </row>
    <row r="2842" spans="1:22" x14ac:dyDescent="0.35">
      <c r="A2842" s="132"/>
      <c r="B2842" s="133"/>
      <c r="C2842" s="135"/>
      <c r="D2842" s="158"/>
      <c r="E2842" s="74"/>
      <c r="F2842" s="75"/>
      <c r="G2842" s="47"/>
      <c r="H2842" s="47"/>
      <c r="I2842" s="47"/>
      <c r="J2842" s="47"/>
      <c r="K2842" s="47"/>
      <c r="L2842" s="47"/>
      <c r="M2842" s="158"/>
      <c r="N2842" s="77"/>
      <c r="O2842" s="75"/>
      <c r="P2842" s="47"/>
      <c r="Q2842" s="47"/>
      <c r="R2842" s="47"/>
      <c r="S2842" s="47"/>
      <c r="T2842" s="76"/>
      <c r="U2842" s="73"/>
      <c r="V2842" s="68"/>
    </row>
    <row r="2843" spans="1:22" x14ac:dyDescent="0.35">
      <c r="A2843" s="132"/>
      <c r="B2843" s="133"/>
      <c r="C2843" s="135"/>
      <c r="D2843" s="158"/>
      <c r="E2843" s="74"/>
      <c r="F2843" s="75"/>
      <c r="G2843" s="47"/>
      <c r="H2843" s="47"/>
      <c r="I2843" s="47"/>
      <c r="J2843" s="47"/>
      <c r="K2843" s="47"/>
      <c r="L2843" s="47"/>
      <c r="M2843" s="158"/>
      <c r="N2843" s="87"/>
      <c r="O2843" s="75"/>
      <c r="P2843" s="47"/>
      <c r="Q2843" s="47"/>
      <c r="R2843" s="47"/>
      <c r="S2843" s="47"/>
      <c r="T2843" s="88"/>
      <c r="U2843" s="73"/>
      <c r="V2843" s="68"/>
    </row>
    <row r="2845" spans="1:22" x14ac:dyDescent="0.35">
      <c r="A2845" s="177" t="s">
        <v>0</v>
      </c>
      <c r="B2845" s="179" t="s">
        <v>1</v>
      </c>
      <c r="C2845" s="181" t="s">
        <v>2</v>
      </c>
      <c r="D2845" s="183" t="s">
        <v>3</v>
      </c>
      <c r="E2845" s="184"/>
      <c r="F2845" s="185"/>
      <c r="G2845" s="185"/>
      <c r="H2845" s="185"/>
      <c r="I2845" s="185"/>
      <c r="J2845" s="185"/>
      <c r="K2845" s="186" t="s">
        <v>4</v>
      </c>
      <c r="L2845" s="48"/>
      <c r="M2845" s="183" t="s">
        <v>5</v>
      </c>
      <c r="N2845" s="184"/>
      <c r="O2845" s="185"/>
      <c r="P2845" s="185"/>
      <c r="Q2845" s="185"/>
      <c r="R2845" s="185"/>
      <c r="S2845" s="185"/>
      <c r="T2845" s="159" t="s">
        <v>6</v>
      </c>
      <c r="U2845" s="161" t="s">
        <v>7</v>
      </c>
      <c r="V2845" s="234" t="s">
        <v>879</v>
      </c>
    </row>
    <row r="2846" spans="1:22" ht="25" x14ac:dyDescent="0.35">
      <c r="A2846" s="177"/>
      <c r="B2846" s="179"/>
      <c r="C2846" s="181"/>
      <c r="D2846" s="163" t="s">
        <v>8</v>
      </c>
      <c r="E2846" s="165" t="s">
        <v>9</v>
      </c>
      <c r="F2846" s="167" t="s">
        <v>10</v>
      </c>
      <c r="G2846" s="169" t="s">
        <v>310</v>
      </c>
      <c r="H2846" s="170"/>
      <c r="I2846" s="170"/>
      <c r="J2846" s="171"/>
      <c r="K2846" s="187"/>
      <c r="L2846" s="49" t="s">
        <v>11</v>
      </c>
      <c r="M2846" s="172" t="s">
        <v>8</v>
      </c>
      <c r="N2846" s="174" t="s">
        <v>12</v>
      </c>
      <c r="O2846" s="167" t="s">
        <v>10</v>
      </c>
      <c r="P2846" s="169" t="s">
        <v>310</v>
      </c>
      <c r="Q2846" s="170"/>
      <c r="R2846" s="170"/>
      <c r="S2846" s="171"/>
      <c r="T2846" s="159"/>
      <c r="U2846" s="161"/>
      <c r="V2846" s="235"/>
    </row>
    <row r="2847" spans="1:22" ht="15" thickBot="1" x14ac:dyDescent="0.4">
      <c r="A2847" s="178"/>
      <c r="B2847" s="180"/>
      <c r="C2847" s="182"/>
      <c r="D2847" s="164"/>
      <c r="E2847" s="166"/>
      <c r="F2847" s="168"/>
      <c r="G2847" s="50" t="s">
        <v>13</v>
      </c>
      <c r="H2847" s="51" t="s">
        <v>14</v>
      </c>
      <c r="I2847" s="52" t="s">
        <v>15</v>
      </c>
      <c r="J2847" s="53">
        <v>0</v>
      </c>
      <c r="K2847" s="188"/>
      <c r="L2847" s="54"/>
      <c r="M2847" s="173"/>
      <c r="N2847" s="175"/>
      <c r="O2847" s="176"/>
      <c r="P2847" s="50" t="s">
        <v>13</v>
      </c>
      <c r="Q2847" s="51" t="s">
        <v>14</v>
      </c>
      <c r="R2847" s="52" t="s">
        <v>15</v>
      </c>
      <c r="S2847" s="53">
        <v>0</v>
      </c>
      <c r="T2847" s="160"/>
      <c r="U2847" s="162"/>
      <c r="V2847" s="236"/>
    </row>
    <row r="2848" spans="1:22" x14ac:dyDescent="0.35">
      <c r="A2848" s="56"/>
      <c r="B2848" s="57"/>
      <c r="C2848" s="58"/>
      <c r="D2848" s="59"/>
      <c r="E2848" s="60"/>
      <c r="F2848" s="60"/>
      <c r="G2848" s="61"/>
      <c r="H2848" s="62"/>
      <c r="I2848" s="63"/>
      <c r="J2848" s="64"/>
      <c r="K2848" s="65"/>
      <c r="L2848" s="65"/>
      <c r="M2848" s="59"/>
      <c r="N2848" s="60"/>
      <c r="O2848" s="60"/>
      <c r="P2848" s="61"/>
      <c r="Q2848" s="62"/>
      <c r="R2848" s="63"/>
      <c r="S2848" s="64"/>
      <c r="T2848" s="14"/>
      <c r="U2848" s="15"/>
      <c r="V2848" s="237"/>
    </row>
    <row r="2849" spans="1:22" x14ac:dyDescent="0.35">
      <c r="A2849" s="131">
        <v>1</v>
      </c>
      <c r="B2849" s="131">
        <v>139</v>
      </c>
      <c r="C2849" s="134"/>
      <c r="D2849" s="157">
        <v>180</v>
      </c>
      <c r="E2849" s="66"/>
      <c r="F2849" s="67"/>
      <c r="G2849" s="47"/>
      <c r="H2849" s="47"/>
      <c r="I2849" s="47"/>
      <c r="J2849" s="47"/>
      <c r="K2849" s="47">
        <f>((SUM(H2851:H2862)*H2850)+(SUM(G2851:G2862)*G2850)+(SUM(I2851:I2862)*I2850))/1000</f>
        <v>80.600999999999999</v>
      </c>
      <c r="L2849" s="47">
        <f>K2849*100/D2849</f>
        <v>44.778333333333336</v>
      </c>
      <c r="M2849" s="136"/>
      <c r="N2849" s="66"/>
      <c r="O2849" s="67"/>
      <c r="P2849" s="47"/>
      <c r="Q2849" s="47"/>
      <c r="R2849" s="47"/>
      <c r="S2849" s="47"/>
      <c r="T2849" s="47">
        <f>SUM(P2851:R2862)</f>
        <v>0</v>
      </c>
      <c r="U2849" s="47" t="e">
        <f>T2849*100/M2849</f>
        <v>#DIV/0!</v>
      </c>
      <c r="V2849" s="68"/>
    </row>
    <row r="2850" spans="1:22" ht="15" thickBot="1" x14ac:dyDescent="0.4">
      <c r="A2850" s="132"/>
      <c r="B2850" s="133"/>
      <c r="C2850" s="135"/>
      <c r="D2850" s="158"/>
      <c r="E2850" s="69" t="s">
        <v>17</v>
      </c>
      <c r="F2850" s="70"/>
      <c r="G2850" s="835">
        <v>235</v>
      </c>
      <c r="H2850" s="835">
        <v>229</v>
      </c>
      <c r="I2850" s="835">
        <v>238</v>
      </c>
      <c r="J2850" s="835">
        <v>388</v>
      </c>
      <c r="K2850" s="47"/>
      <c r="L2850" s="47"/>
      <c r="M2850" s="133"/>
      <c r="N2850" s="69"/>
      <c r="O2850" s="70"/>
      <c r="P2850" s="71"/>
      <c r="Q2850" s="71"/>
      <c r="R2850" s="71"/>
      <c r="S2850" s="47"/>
      <c r="T2850" s="76"/>
      <c r="U2850" s="73"/>
      <c r="V2850" s="68"/>
    </row>
    <row r="2851" spans="1:22" x14ac:dyDescent="0.35">
      <c r="A2851" s="132"/>
      <c r="B2851" s="133"/>
      <c r="C2851" s="135"/>
      <c r="D2851" s="158"/>
      <c r="E2851" s="828" t="s">
        <v>1811</v>
      </c>
      <c r="F2851" s="75"/>
      <c r="G2851" s="829">
        <v>22</v>
      </c>
      <c r="H2851" s="829">
        <v>24</v>
      </c>
      <c r="I2851" s="829">
        <v>7</v>
      </c>
      <c r="J2851" s="829">
        <v>16</v>
      </c>
      <c r="K2851" s="47"/>
      <c r="L2851" s="47"/>
      <c r="M2851" s="133"/>
      <c r="N2851" s="74"/>
      <c r="O2851" s="75"/>
      <c r="P2851" s="47"/>
      <c r="Q2851" s="47"/>
      <c r="R2851" s="47"/>
      <c r="S2851" s="47"/>
      <c r="T2851" s="76"/>
      <c r="U2851" s="73"/>
      <c r="V2851" s="68"/>
    </row>
    <row r="2852" spans="1:22" x14ac:dyDescent="0.35">
      <c r="A2852" s="132"/>
      <c r="B2852" s="133"/>
      <c r="C2852" s="135"/>
      <c r="D2852" s="158"/>
      <c r="E2852" s="830" t="s">
        <v>1812</v>
      </c>
      <c r="F2852" s="75"/>
      <c r="G2852" s="89"/>
      <c r="H2852" s="89"/>
      <c r="I2852" s="89">
        <v>0</v>
      </c>
      <c r="J2852" s="89">
        <v>0</v>
      </c>
      <c r="K2852" s="47"/>
      <c r="L2852" s="47"/>
      <c r="M2852" s="133"/>
      <c r="N2852" s="77"/>
      <c r="O2852" s="75"/>
      <c r="P2852" s="47"/>
      <c r="Q2852" s="47"/>
      <c r="R2852" s="47"/>
      <c r="S2852" s="47"/>
      <c r="T2852" s="76"/>
      <c r="U2852" s="73"/>
      <c r="V2852" s="68"/>
    </row>
    <row r="2853" spans="1:22" x14ac:dyDescent="0.35">
      <c r="A2853" s="132"/>
      <c r="B2853" s="133"/>
      <c r="C2853" s="135"/>
      <c r="D2853" s="158"/>
      <c r="E2853" s="830" t="s">
        <v>1813</v>
      </c>
      <c r="F2853" s="75"/>
      <c r="G2853" s="89">
        <v>65</v>
      </c>
      <c r="H2853" s="89">
        <v>26</v>
      </c>
      <c r="I2853" s="89">
        <v>12</v>
      </c>
      <c r="J2853" s="89">
        <v>36</v>
      </c>
      <c r="K2853" s="47"/>
      <c r="L2853" s="47"/>
      <c r="M2853" s="133"/>
      <c r="N2853" s="74"/>
      <c r="O2853" s="75"/>
      <c r="P2853" s="47"/>
      <c r="Q2853" s="47"/>
      <c r="R2853" s="47"/>
      <c r="S2853" s="47"/>
      <c r="T2853" s="76"/>
      <c r="U2853" s="73"/>
      <c r="V2853" s="68"/>
    </row>
    <row r="2854" spans="1:22" x14ac:dyDescent="0.35">
      <c r="A2854" s="132"/>
      <c r="B2854" s="133"/>
      <c r="C2854" s="135"/>
      <c r="D2854" s="158"/>
      <c r="E2854" s="830" t="s">
        <v>1814</v>
      </c>
      <c r="F2854" s="75"/>
      <c r="G2854" s="89">
        <v>1</v>
      </c>
      <c r="H2854" s="89">
        <v>3</v>
      </c>
      <c r="I2854" s="89">
        <v>0</v>
      </c>
      <c r="J2854" s="89">
        <v>5</v>
      </c>
      <c r="K2854" s="47"/>
      <c r="L2854" s="47"/>
      <c r="M2854" s="133"/>
      <c r="N2854" s="77"/>
      <c r="O2854" s="75"/>
      <c r="P2854" s="47"/>
      <c r="Q2854" s="47"/>
      <c r="R2854" s="47"/>
      <c r="S2854" s="47"/>
      <c r="T2854" s="76"/>
      <c r="U2854" s="73"/>
      <c r="V2854" s="68"/>
    </row>
    <row r="2855" spans="1:22" x14ac:dyDescent="0.35">
      <c r="A2855" s="132"/>
      <c r="B2855" s="133"/>
      <c r="C2855" s="135"/>
      <c r="D2855" s="158"/>
      <c r="E2855" s="830" t="s">
        <v>1815</v>
      </c>
      <c r="F2855" s="75"/>
      <c r="G2855" s="89">
        <v>1</v>
      </c>
      <c r="H2855" s="89">
        <v>1</v>
      </c>
      <c r="I2855" s="89">
        <v>9</v>
      </c>
      <c r="J2855" s="89">
        <v>9</v>
      </c>
      <c r="K2855" s="47"/>
      <c r="L2855" s="47"/>
      <c r="M2855" s="133"/>
      <c r="N2855" s="74"/>
      <c r="O2855" s="75"/>
      <c r="P2855" s="47"/>
      <c r="Q2855" s="47"/>
      <c r="R2855" s="47"/>
      <c r="S2855" s="47"/>
      <c r="T2855" s="76"/>
      <c r="U2855" s="73"/>
      <c r="V2855" s="68"/>
    </row>
    <row r="2856" spans="1:22" x14ac:dyDescent="0.35">
      <c r="A2856" s="132"/>
      <c r="B2856" s="133"/>
      <c r="C2856" s="135"/>
      <c r="D2856" s="158"/>
      <c r="E2856" s="830" t="s">
        <v>1816</v>
      </c>
      <c r="F2856" s="75"/>
      <c r="G2856" s="89">
        <v>28</v>
      </c>
      <c r="H2856" s="89">
        <v>40</v>
      </c>
      <c r="I2856" s="89">
        <v>38</v>
      </c>
      <c r="J2856" s="89">
        <v>6</v>
      </c>
      <c r="K2856" s="47"/>
      <c r="L2856" s="47"/>
      <c r="M2856" s="133"/>
      <c r="N2856" s="74"/>
      <c r="O2856" s="75"/>
      <c r="P2856" s="47"/>
      <c r="Q2856" s="47"/>
      <c r="R2856" s="47"/>
      <c r="S2856" s="47"/>
      <c r="T2856" s="76"/>
      <c r="U2856" s="73"/>
      <c r="V2856" s="68"/>
    </row>
    <row r="2857" spans="1:22" x14ac:dyDescent="0.35">
      <c r="A2857" s="132"/>
      <c r="B2857" s="133"/>
      <c r="C2857" s="135"/>
      <c r="D2857" s="158"/>
      <c r="E2857" s="830" t="s">
        <v>1817</v>
      </c>
      <c r="F2857" s="75"/>
      <c r="G2857" s="89">
        <v>20</v>
      </c>
      <c r="H2857" s="89">
        <v>28</v>
      </c>
      <c r="I2857" s="89">
        <v>20</v>
      </c>
      <c r="J2857" s="89">
        <v>25</v>
      </c>
      <c r="K2857" s="47"/>
      <c r="L2857" s="47"/>
      <c r="M2857" s="133"/>
      <c r="N2857" s="74"/>
      <c r="O2857" s="75"/>
      <c r="P2857" s="47"/>
      <c r="Q2857" s="47"/>
      <c r="R2857" s="47"/>
      <c r="S2857" s="47"/>
      <c r="T2857" s="76"/>
      <c r="U2857" s="73"/>
      <c r="V2857" s="68"/>
    </row>
    <row r="2858" spans="1:22" x14ac:dyDescent="0.35">
      <c r="A2858" s="132"/>
      <c r="B2858" s="133"/>
      <c r="C2858" s="135"/>
      <c r="D2858" s="158"/>
      <c r="E2858" s="74"/>
      <c r="F2858" s="75"/>
      <c r="G2858" s="47"/>
      <c r="H2858" s="47"/>
      <c r="I2858" s="47"/>
      <c r="J2858" s="47"/>
      <c r="K2858" s="47"/>
      <c r="L2858" s="47"/>
      <c r="M2858" s="133"/>
      <c r="N2858" s="74"/>
      <c r="O2858" s="75"/>
      <c r="P2858" s="47"/>
      <c r="Q2858" s="47"/>
      <c r="R2858" s="47"/>
      <c r="S2858" s="47"/>
      <c r="T2858" s="76"/>
      <c r="U2858" s="73"/>
      <c r="V2858" s="68"/>
    </row>
    <row r="2859" spans="1:22" x14ac:dyDescent="0.35">
      <c r="A2859" s="132"/>
      <c r="B2859" s="133"/>
      <c r="C2859" s="135"/>
      <c r="D2859" s="158"/>
      <c r="E2859" s="74"/>
      <c r="F2859" s="75"/>
      <c r="G2859" s="47"/>
      <c r="H2859" s="47"/>
      <c r="I2859" s="47"/>
      <c r="J2859" s="47"/>
      <c r="K2859" s="47"/>
      <c r="L2859" s="47"/>
      <c r="M2859" s="133"/>
      <c r="N2859" s="77"/>
      <c r="O2859" s="75"/>
      <c r="P2859" s="47"/>
      <c r="Q2859" s="47"/>
      <c r="R2859" s="47"/>
      <c r="S2859" s="47"/>
      <c r="T2859" s="76"/>
      <c r="U2859" s="73"/>
      <c r="V2859" s="68"/>
    </row>
    <row r="2860" spans="1:22" x14ac:dyDescent="0.35">
      <c r="A2860" s="132"/>
      <c r="B2860" s="133"/>
      <c r="C2860" s="135"/>
      <c r="D2860" s="158"/>
      <c r="E2860" s="74"/>
      <c r="F2860" s="75"/>
      <c r="G2860" s="47"/>
      <c r="H2860" s="47"/>
      <c r="I2860" s="47"/>
      <c r="J2860" s="47"/>
      <c r="K2860" s="47"/>
      <c r="L2860" s="47"/>
      <c r="M2860" s="133"/>
      <c r="N2860" s="77"/>
      <c r="O2860" s="75"/>
      <c r="P2860" s="47"/>
      <c r="Q2860" s="47"/>
      <c r="R2860" s="47"/>
      <c r="S2860" s="47"/>
      <c r="T2860" s="76"/>
      <c r="U2860" s="73"/>
      <c r="V2860" s="68"/>
    </row>
    <row r="2861" spans="1:22" x14ac:dyDescent="0.35">
      <c r="A2861" s="132"/>
      <c r="B2861" s="133"/>
      <c r="C2861" s="135"/>
      <c r="D2861" s="158"/>
      <c r="E2861" s="74"/>
      <c r="F2861" s="75"/>
      <c r="G2861" s="47"/>
      <c r="H2861" s="47"/>
      <c r="I2861" s="47"/>
      <c r="J2861" s="47"/>
      <c r="K2861" s="47"/>
      <c r="L2861" s="47"/>
      <c r="M2861" s="133"/>
      <c r="N2861" s="77"/>
      <c r="O2861" s="75"/>
      <c r="P2861" s="47"/>
      <c r="Q2861" s="47"/>
      <c r="R2861" s="47"/>
      <c r="S2861" s="47"/>
      <c r="T2861" s="76"/>
      <c r="U2861" s="73"/>
      <c r="V2861" s="68"/>
    </row>
    <row r="2862" spans="1:22" x14ac:dyDescent="0.35">
      <c r="A2862" s="132"/>
      <c r="B2862" s="133"/>
      <c r="C2862" s="135"/>
      <c r="D2862" s="158"/>
      <c r="E2862" s="74"/>
      <c r="G2862" s="47"/>
      <c r="H2862" s="47"/>
      <c r="I2862" s="47"/>
      <c r="J2862" s="47"/>
      <c r="K2862" s="47"/>
      <c r="L2862" s="47"/>
      <c r="M2862" s="133"/>
      <c r="N2862" s="87"/>
      <c r="O2862" s="75"/>
      <c r="P2862" s="47"/>
      <c r="Q2862" s="47"/>
      <c r="R2862" s="47"/>
      <c r="S2862" s="47"/>
      <c r="T2862" s="88"/>
      <c r="U2862" s="73"/>
      <c r="V2862" s="68"/>
    </row>
    <row r="2864" spans="1:22" x14ac:dyDescent="0.35">
      <c r="A2864" s="177" t="s">
        <v>0</v>
      </c>
      <c r="B2864" s="179" t="s">
        <v>1</v>
      </c>
      <c r="C2864" s="181" t="s">
        <v>2</v>
      </c>
      <c r="D2864" s="183" t="s">
        <v>3</v>
      </c>
      <c r="E2864" s="184"/>
      <c r="F2864" s="185"/>
      <c r="G2864" s="185"/>
      <c r="H2864" s="185"/>
      <c r="I2864" s="185"/>
      <c r="J2864" s="185"/>
      <c r="K2864" s="186" t="s">
        <v>4</v>
      </c>
      <c r="L2864" s="48"/>
      <c r="M2864" s="183" t="s">
        <v>5</v>
      </c>
      <c r="N2864" s="184"/>
      <c r="O2864" s="185"/>
      <c r="P2864" s="185"/>
      <c r="Q2864" s="185"/>
      <c r="R2864" s="185"/>
      <c r="S2864" s="185"/>
      <c r="T2864" s="159" t="s">
        <v>6</v>
      </c>
      <c r="U2864" s="161" t="s">
        <v>7</v>
      </c>
      <c r="V2864" s="234" t="s">
        <v>879</v>
      </c>
    </row>
    <row r="2865" spans="1:22" ht="25" x14ac:dyDescent="0.35">
      <c r="A2865" s="177"/>
      <c r="B2865" s="179"/>
      <c r="C2865" s="181"/>
      <c r="D2865" s="163" t="s">
        <v>8</v>
      </c>
      <c r="E2865" s="165" t="s">
        <v>9</v>
      </c>
      <c r="F2865" s="167" t="s">
        <v>10</v>
      </c>
      <c r="G2865" s="169" t="s">
        <v>880</v>
      </c>
      <c r="H2865" s="170"/>
      <c r="I2865" s="170"/>
      <c r="J2865" s="171"/>
      <c r="K2865" s="187"/>
      <c r="L2865" s="49" t="s">
        <v>11</v>
      </c>
      <c r="M2865" s="172" t="s">
        <v>8</v>
      </c>
      <c r="N2865" s="174" t="s">
        <v>12</v>
      </c>
      <c r="O2865" s="167" t="s">
        <v>10</v>
      </c>
      <c r="P2865" s="169" t="s">
        <v>310</v>
      </c>
      <c r="Q2865" s="170"/>
      <c r="R2865" s="170"/>
      <c r="S2865" s="171"/>
      <c r="T2865" s="159"/>
      <c r="U2865" s="161"/>
      <c r="V2865" s="235"/>
    </row>
    <row r="2866" spans="1:22" ht="15" thickBot="1" x14ac:dyDescent="0.4">
      <c r="A2866" s="178"/>
      <c r="B2866" s="180"/>
      <c r="C2866" s="182"/>
      <c r="D2866" s="164"/>
      <c r="E2866" s="166"/>
      <c r="F2866" s="168"/>
      <c r="G2866" s="50" t="s">
        <v>13</v>
      </c>
      <c r="H2866" s="51" t="s">
        <v>14</v>
      </c>
      <c r="I2866" s="52" t="s">
        <v>15</v>
      </c>
      <c r="J2866" s="53">
        <v>0</v>
      </c>
      <c r="K2866" s="188"/>
      <c r="L2866" s="54"/>
      <c r="M2866" s="173"/>
      <c r="N2866" s="175"/>
      <c r="O2866" s="176"/>
      <c r="P2866" s="50" t="s">
        <v>13</v>
      </c>
      <c r="Q2866" s="51" t="s">
        <v>14</v>
      </c>
      <c r="R2866" s="52" t="s">
        <v>15</v>
      </c>
      <c r="S2866" s="53">
        <v>0</v>
      </c>
      <c r="T2866" s="160"/>
      <c r="U2866" s="162"/>
      <c r="V2866" s="236"/>
    </row>
    <row r="2867" spans="1:22" x14ac:dyDescent="0.35">
      <c r="A2867" s="56"/>
      <c r="B2867" s="57"/>
      <c r="C2867" s="58"/>
      <c r="D2867" s="59"/>
      <c r="E2867" s="60"/>
      <c r="F2867" s="60"/>
      <c r="G2867" s="61"/>
      <c r="H2867" s="62"/>
      <c r="I2867" s="63"/>
      <c r="J2867" s="64"/>
      <c r="K2867" s="65"/>
      <c r="L2867" s="65"/>
      <c r="M2867" s="59"/>
      <c r="N2867" s="60"/>
      <c r="O2867" s="60"/>
      <c r="P2867" s="61"/>
      <c r="Q2867" s="62"/>
      <c r="R2867" s="63"/>
      <c r="S2867" s="64"/>
      <c r="T2867" s="14"/>
      <c r="U2867" s="15"/>
      <c r="V2867" s="237"/>
    </row>
    <row r="2868" spans="1:22" x14ac:dyDescent="0.35">
      <c r="A2868" s="131">
        <v>1</v>
      </c>
      <c r="B2868" s="131">
        <v>140</v>
      </c>
      <c r="C2868" s="134"/>
      <c r="D2868" s="157">
        <v>400</v>
      </c>
      <c r="E2868" s="66"/>
      <c r="F2868" s="67"/>
      <c r="G2868" s="47"/>
      <c r="H2868" s="47"/>
      <c r="I2868" s="47"/>
      <c r="J2868" s="47"/>
      <c r="K2868" s="47">
        <f>((SUM(H2870:H2881)*H2869)+(SUM(G2870:G2881)*G2869)+(SUM(I2870:I2881)*I2869))/1000</f>
        <v>87.984999999999999</v>
      </c>
      <c r="L2868" s="47">
        <f>K2868*100/D2868</f>
        <v>21.99625</v>
      </c>
      <c r="M2868" s="136"/>
      <c r="N2868" s="66"/>
      <c r="O2868" s="67"/>
      <c r="P2868" s="47"/>
      <c r="Q2868" s="47"/>
      <c r="R2868" s="47"/>
      <c r="S2868" s="47"/>
      <c r="T2868" s="76"/>
      <c r="U2868" s="73"/>
      <c r="V2868" s="68"/>
    </row>
    <row r="2869" spans="1:22" ht="15" thickBot="1" x14ac:dyDescent="0.4">
      <c r="A2869" s="132"/>
      <c r="B2869" s="133"/>
      <c r="C2869" s="135"/>
      <c r="D2869" s="158"/>
      <c r="E2869" s="69" t="s">
        <v>17</v>
      </c>
      <c r="F2869" s="70"/>
      <c r="G2869" s="835">
        <v>238</v>
      </c>
      <c r="H2869" s="835">
        <v>236</v>
      </c>
      <c r="I2869" s="835">
        <v>247</v>
      </c>
      <c r="J2869" s="835">
        <v>425</v>
      </c>
      <c r="K2869" s="47"/>
      <c r="L2869" s="47"/>
      <c r="M2869" s="133"/>
      <c r="N2869" s="69"/>
      <c r="O2869" s="70"/>
      <c r="P2869" s="71"/>
      <c r="Q2869" s="71"/>
      <c r="R2869" s="71"/>
      <c r="S2869" s="47"/>
      <c r="T2869" s="76"/>
      <c r="U2869" s="73"/>
      <c r="V2869" s="68"/>
    </row>
    <row r="2870" spans="1:22" x14ac:dyDescent="0.35">
      <c r="A2870" s="132"/>
      <c r="B2870" s="133"/>
      <c r="C2870" s="135"/>
      <c r="D2870" s="158"/>
      <c r="E2870" s="828" t="s">
        <v>1818</v>
      </c>
      <c r="F2870" s="75"/>
      <c r="G2870" s="829">
        <v>13</v>
      </c>
      <c r="H2870" s="829">
        <v>58</v>
      </c>
      <c r="I2870" s="829">
        <v>5</v>
      </c>
      <c r="J2870" s="829">
        <v>4</v>
      </c>
      <c r="K2870" s="47"/>
      <c r="L2870" s="47"/>
      <c r="M2870" s="133"/>
      <c r="N2870" s="74"/>
      <c r="O2870" s="75"/>
      <c r="P2870" s="47"/>
      <c r="Q2870" s="47"/>
      <c r="R2870" s="47"/>
      <c r="S2870" s="47"/>
      <c r="T2870" s="76"/>
      <c r="U2870" s="73"/>
      <c r="V2870" s="68"/>
    </row>
    <row r="2871" spans="1:22" x14ac:dyDescent="0.35">
      <c r="A2871" s="132"/>
      <c r="B2871" s="133"/>
      <c r="C2871" s="135"/>
      <c r="D2871" s="158"/>
      <c r="E2871" s="830" t="s">
        <v>1819</v>
      </c>
      <c r="F2871" s="75"/>
      <c r="G2871" s="89">
        <v>40</v>
      </c>
      <c r="H2871" s="89">
        <v>67</v>
      </c>
      <c r="I2871" s="89">
        <v>38</v>
      </c>
      <c r="J2871" s="89">
        <v>20</v>
      </c>
      <c r="K2871" s="47"/>
      <c r="L2871" s="47"/>
      <c r="M2871" s="133"/>
      <c r="N2871" s="77"/>
      <c r="O2871" s="75"/>
      <c r="P2871" s="47"/>
      <c r="Q2871" s="47"/>
      <c r="R2871" s="47"/>
      <c r="S2871" s="47"/>
      <c r="T2871" s="76"/>
      <c r="U2871" s="73"/>
      <c r="V2871" s="68"/>
    </row>
    <row r="2872" spans="1:22" x14ac:dyDescent="0.35">
      <c r="A2872" s="132"/>
      <c r="B2872" s="133"/>
      <c r="C2872" s="135"/>
      <c r="D2872" s="158"/>
      <c r="E2872" s="830" t="s">
        <v>1820</v>
      </c>
      <c r="F2872" s="75"/>
      <c r="G2872" s="89">
        <v>21</v>
      </c>
      <c r="H2872" s="89">
        <v>23</v>
      </c>
      <c r="I2872" s="89">
        <v>52</v>
      </c>
      <c r="J2872" s="89">
        <v>27</v>
      </c>
      <c r="K2872" s="47"/>
      <c r="L2872" s="47"/>
      <c r="M2872" s="133"/>
      <c r="N2872" s="74"/>
      <c r="O2872" s="75"/>
      <c r="P2872" s="47"/>
      <c r="Q2872" s="47"/>
      <c r="R2872" s="47"/>
      <c r="S2872" s="47"/>
      <c r="T2872" s="76"/>
      <c r="U2872" s="73"/>
      <c r="V2872" s="68"/>
    </row>
    <row r="2873" spans="1:22" x14ac:dyDescent="0.35">
      <c r="A2873" s="132"/>
      <c r="B2873" s="133"/>
      <c r="C2873" s="135"/>
      <c r="D2873" s="158"/>
      <c r="E2873" s="830" t="s">
        <v>1821</v>
      </c>
      <c r="F2873" s="75"/>
      <c r="G2873" s="89">
        <v>2</v>
      </c>
      <c r="H2873" s="89">
        <v>0</v>
      </c>
      <c r="I2873" s="89">
        <v>1</v>
      </c>
      <c r="J2873" s="89">
        <v>2</v>
      </c>
      <c r="K2873" s="47"/>
      <c r="L2873" s="47"/>
      <c r="M2873" s="133"/>
      <c r="N2873" s="77"/>
      <c r="O2873" s="75"/>
      <c r="P2873" s="47"/>
      <c r="Q2873" s="47"/>
      <c r="R2873" s="47"/>
      <c r="S2873" s="47"/>
      <c r="T2873" s="76"/>
      <c r="U2873" s="73"/>
      <c r="V2873" s="68"/>
    </row>
    <row r="2874" spans="1:22" x14ac:dyDescent="0.35">
      <c r="A2874" s="132"/>
      <c r="B2874" s="133"/>
      <c r="C2874" s="135"/>
      <c r="D2874" s="158"/>
      <c r="E2874" s="830" t="s">
        <v>1822</v>
      </c>
      <c r="F2874" s="75"/>
      <c r="G2874" s="89">
        <v>22</v>
      </c>
      <c r="H2874" s="89">
        <v>14</v>
      </c>
      <c r="I2874" s="89">
        <v>11</v>
      </c>
      <c r="J2874" s="89">
        <v>2</v>
      </c>
      <c r="K2874" s="47"/>
      <c r="L2874" s="47"/>
      <c r="M2874" s="133"/>
      <c r="N2874" s="74"/>
      <c r="O2874" s="75"/>
      <c r="P2874" s="47"/>
      <c r="Q2874" s="47"/>
      <c r="R2874" s="47"/>
      <c r="S2874" s="47"/>
      <c r="T2874" s="76"/>
      <c r="U2874" s="73"/>
      <c r="V2874" s="68"/>
    </row>
    <row r="2875" spans="1:22" x14ac:dyDescent="0.35">
      <c r="A2875" s="132"/>
      <c r="B2875" s="133"/>
      <c r="C2875" s="135"/>
      <c r="D2875" s="158"/>
      <c r="E2875" s="830" t="s">
        <v>1094</v>
      </c>
      <c r="F2875" s="75"/>
      <c r="G2875" s="89">
        <v>0</v>
      </c>
      <c r="H2875" s="89">
        <v>0</v>
      </c>
      <c r="I2875" s="89">
        <v>0</v>
      </c>
      <c r="J2875" s="89">
        <v>0</v>
      </c>
      <c r="K2875" s="47"/>
      <c r="L2875" s="47"/>
      <c r="M2875" s="133"/>
      <c r="N2875" s="74"/>
      <c r="O2875" s="75"/>
      <c r="P2875" s="47"/>
      <c r="Q2875" s="47"/>
      <c r="R2875" s="47"/>
      <c r="S2875" s="47"/>
      <c r="T2875" s="76"/>
      <c r="U2875" s="73"/>
      <c r="V2875" s="68"/>
    </row>
    <row r="2876" spans="1:22" x14ac:dyDescent="0.35">
      <c r="A2876" s="132"/>
      <c r="B2876" s="133"/>
      <c r="C2876" s="135"/>
      <c r="D2876" s="158"/>
      <c r="E2876" s="74"/>
      <c r="F2876" s="75"/>
      <c r="G2876" s="47"/>
      <c r="H2876" s="47"/>
      <c r="I2876" s="47"/>
      <c r="J2876" s="47"/>
      <c r="K2876" s="47"/>
      <c r="L2876" s="47"/>
      <c r="M2876" s="133"/>
      <c r="N2876" s="74"/>
      <c r="O2876" s="75"/>
      <c r="P2876" s="47"/>
      <c r="Q2876" s="47"/>
      <c r="R2876" s="47"/>
      <c r="S2876" s="47"/>
      <c r="T2876" s="76"/>
      <c r="U2876" s="73"/>
      <c r="V2876" s="68"/>
    </row>
    <row r="2877" spans="1:22" x14ac:dyDescent="0.35">
      <c r="A2877" s="132"/>
      <c r="B2877" s="133"/>
      <c r="C2877" s="135"/>
      <c r="D2877" s="158"/>
      <c r="E2877" s="74"/>
      <c r="F2877" s="75"/>
      <c r="G2877" s="47"/>
      <c r="H2877" s="47"/>
      <c r="I2877" s="47"/>
      <c r="J2877" s="47"/>
      <c r="K2877" s="47"/>
      <c r="L2877" s="47"/>
      <c r="M2877" s="133"/>
      <c r="N2877" s="74"/>
      <c r="O2877" s="75"/>
      <c r="P2877" s="47"/>
      <c r="Q2877" s="47"/>
      <c r="R2877" s="47"/>
      <c r="S2877" s="47"/>
      <c r="T2877" s="76"/>
      <c r="U2877" s="73"/>
      <c r="V2877" s="68"/>
    </row>
    <row r="2878" spans="1:22" x14ac:dyDescent="0.35">
      <c r="A2878" s="132"/>
      <c r="B2878" s="133"/>
      <c r="C2878" s="135"/>
      <c r="D2878" s="158"/>
      <c r="E2878" s="74"/>
      <c r="F2878" s="75"/>
      <c r="G2878" s="47"/>
      <c r="H2878" s="47"/>
      <c r="I2878" s="47"/>
      <c r="J2878" s="47"/>
      <c r="K2878" s="47"/>
      <c r="L2878" s="47"/>
      <c r="M2878" s="133"/>
      <c r="N2878" s="77"/>
      <c r="O2878" s="75"/>
      <c r="P2878" s="47"/>
      <c r="Q2878" s="47"/>
      <c r="R2878" s="47"/>
      <c r="S2878" s="47"/>
      <c r="T2878" s="76"/>
      <c r="U2878" s="73"/>
      <c r="V2878" s="68"/>
    </row>
    <row r="2879" spans="1:22" x14ac:dyDescent="0.35">
      <c r="A2879" s="132"/>
      <c r="B2879" s="133"/>
      <c r="C2879" s="135"/>
      <c r="D2879" s="158"/>
      <c r="E2879" s="74"/>
      <c r="F2879" s="75"/>
      <c r="G2879" s="47"/>
      <c r="H2879" s="47"/>
      <c r="I2879" s="47"/>
      <c r="J2879" s="47"/>
      <c r="K2879" s="47"/>
      <c r="L2879" s="47"/>
      <c r="M2879" s="133"/>
      <c r="N2879" s="77"/>
      <c r="O2879" s="75"/>
      <c r="P2879" s="47"/>
      <c r="Q2879" s="47"/>
      <c r="R2879" s="47"/>
      <c r="S2879" s="47"/>
      <c r="T2879" s="76"/>
      <c r="U2879" s="73"/>
      <c r="V2879" s="68"/>
    </row>
    <row r="2880" spans="1:22" x14ac:dyDescent="0.35">
      <c r="A2880" s="132"/>
      <c r="B2880" s="133"/>
      <c r="C2880" s="135"/>
      <c r="D2880" s="158"/>
      <c r="E2880" s="74"/>
      <c r="F2880" s="75"/>
      <c r="G2880" s="47"/>
      <c r="H2880" s="47"/>
      <c r="I2880" s="47"/>
      <c r="J2880" s="47"/>
      <c r="K2880" s="47"/>
      <c r="L2880" s="47"/>
      <c r="M2880" s="133"/>
      <c r="N2880" s="77"/>
      <c r="O2880" s="75"/>
      <c r="P2880" s="47"/>
      <c r="Q2880" s="47"/>
      <c r="R2880" s="47"/>
      <c r="S2880" s="47"/>
      <c r="T2880" s="76"/>
      <c r="U2880" s="73"/>
      <c r="V2880" s="68"/>
    </row>
    <row r="2881" spans="1:22" x14ac:dyDescent="0.35">
      <c r="A2881" s="132"/>
      <c r="B2881" s="133"/>
      <c r="C2881" s="135"/>
      <c r="D2881" s="158"/>
      <c r="E2881" s="74"/>
      <c r="F2881" s="75"/>
      <c r="G2881" s="47"/>
      <c r="H2881" s="47"/>
      <c r="I2881" s="47"/>
      <c r="J2881" s="47"/>
      <c r="K2881" s="47"/>
      <c r="L2881" s="47"/>
      <c r="M2881" s="133"/>
      <c r="N2881" s="87"/>
      <c r="O2881" s="75"/>
      <c r="P2881" s="47"/>
      <c r="Q2881" s="47"/>
      <c r="R2881" s="47"/>
      <c r="S2881" s="47"/>
      <c r="T2881" s="88"/>
      <c r="U2881" s="73"/>
      <c r="V2881" s="68"/>
    </row>
    <row r="2883" spans="1:22" x14ac:dyDescent="0.35">
      <c r="A2883" s="177" t="s">
        <v>0</v>
      </c>
      <c r="B2883" s="179" t="s">
        <v>1</v>
      </c>
      <c r="C2883" s="181" t="s">
        <v>2</v>
      </c>
      <c r="D2883" s="183" t="s">
        <v>3</v>
      </c>
      <c r="E2883" s="184"/>
      <c r="F2883" s="185"/>
      <c r="G2883" s="185"/>
      <c r="H2883" s="185"/>
      <c r="I2883" s="185"/>
      <c r="J2883" s="185"/>
      <c r="K2883" s="186" t="s">
        <v>4</v>
      </c>
      <c r="L2883" s="48"/>
      <c r="M2883" s="183" t="s">
        <v>5</v>
      </c>
      <c r="N2883" s="184"/>
      <c r="O2883" s="185"/>
      <c r="P2883" s="185"/>
      <c r="Q2883" s="185"/>
      <c r="R2883" s="185"/>
      <c r="S2883" s="185"/>
      <c r="T2883" s="159" t="s">
        <v>6</v>
      </c>
      <c r="U2883" s="161" t="s">
        <v>7</v>
      </c>
      <c r="V2883" s="234" t="s">
        <v>879</v>
      </c>
    </row>
    <row r="2884" spans="1:22" ht="25" x14ac:dyDescent="0.35">
      <c r="A2884" s="177"/>
      <c r="B2884" s="179"/>
      <c r="C2884" s="181"/>
      <c r="D2884" s="163" t="s">
        <v>8</v>
      </c>
      <c r="E2884" s="165" t="s">
        <v>9</v>
      </c>
      <c r="F2884" s="167" t="s">
        <v>10</v>
      </c>
      <c r="G2884" s="169" t="s">
        <v>310</v>
      </c>
      <c r="H2884" s="170"/>
      <c r="I2884" s="170"/>
      <c r="J2884" s="171"/>
      <c r="K2884" s="187"/>
      <c r="L2884" s="49" t="s">
        <v>11</v>
      </c>
      <c r="M2884" s="172" t="s">
        <v>8</v>
      </c>
      <c r="N2884" s="174" t="s">
        <v>12</v>
      </c>
      <c r="O2884" s="167" t="s">
        <v>10</v>
      </c>
      <c r="P2884" s="169" t="s">
        <v>310</v>
      </c>
      <c r="Q2884" s="170"/>
      <c r="R2884" s="170"/>
      <c r="S2884" s="171"/>
      <c r="T2884" s="159"/>
      <c r="U2884" s="161"/>
      <c r="V2884" s="235"/>
    </row>
    <row r="2885" spans="1:22" ht="15" thickBot="1" x14ac:dyDescent="0.4">
      <c r="A2885" s="178"/>
      <c r="B2885" s="180"/>
      <c r="C2885" s="182"/>
      <c r="D2885" s="164"/>
      <c r="E2885" s="166"/>
      <c r="F2885" s="168"/>
      <c r="G2885" s="50" t="s">
        <v>13</v>
      </c>
      <c r="H2885" s="51" t="s">
        <v>14</v>
      </c>
      <c r="I2885" s="52" t="s">
        <v>15</v>
      </c>
      <c r="J2885" s="53">
        <v>0</v>
      </c>
      <c r="K2885" s="188"/>
      <c r="L2885" s="54"/>
      <c r="M2885" s="173"/>
      <c r="N2885" s="175"/>
      <c r="O2885" s="176"/>
      <c r="P2885" s="50" t="s">
        <v>13</v>
      </c>
      <c r="Q2885" s="51" t="s">
        <v>14</v>
      </c>
      <c r="R2885" s="52" t="s">
        <v>15</v>
      </c>
      <c r="S2885" s="53">
        <v>0</v>
      </c>
      <c r="T2885" s="160"/>
      <c r="U2885" s="162"/>
      <c r="V2885" s="236"/>
    </row>
    <row r="2886" spans="1:22" x14ac:dyDescent="0.35">
      <c r="A2886" s="56"/>
      <c r="B2886" s="57"/>
      <c r="C2886" s="58"/>
      <c r="D2886" s="59"/>
      <c r="E2886" s="60"/>
      <c r="F2886" s="60"/>
      <c r="G2886" s="61"/>
      <c r="H2886" s="62"/>
      <c r="I2886" s="63"/>
      <c r="J2886" s="64"/>
      <c r="K2886" s="65"/>
      <c r="L2886" s="65"/>
      <c r="M2886" s="59"/>
      <c r="N2886" s="60"/>
      <c r="O2886" s="60"/>
      <c r="P2886" s="61"/>
      <c r="Q2886" s="62"/>
      <c r="R2886" s="63"/>
      <c r="S2886" s="64"/>
      <c r="T2886" s="14"/>
      <c r="U2886" s="15"/>
      <c r="V2886" s="237"/>
    </row>
    <row r="2887" spans="1:22" ht="15" thickBot="1" x14ac:dyDescent="0.4">
      <c r="A2887" s="131">
        <v>1</v>
      </c>
      <c r="B2887" s="131">
        <v>141</v>
      </c>
      <c r="C2887" s="134"/>
      <c r="D2887" s="157"/>
      <c r="E2887" s="66"/>
      <c r="F2887" s="67"/>
      <c r="G2887" s="47"/>
      <c r="H2887" s="47"/>
      <c r="I2887" s="47"/>
      <c r="J2887" s="47"/>
      <c r="K2887" s="47">
        <f>((SUM(H2889:H2900)*H2888)+(SUM(G2889:G2900)*G2888)+(SUM(I2889:I2900)*I2888))/1000</f>
        <v>0</v>
      </c>
      <c r="L2887" s="47" t="e">
        <f>K2887*100/D2887</f>
        <v>#DIV/0!</v>
      </c>
      <c r="M2887" s="136">
        <v>400</v>
      </c>
      <c r="N2887" s="66"/>
      <c r="O2887" s="67"/>
      <c r="P2887" s="835"/>
      <c r="Q2887" s="835"/>
      <c r="R2887" s="835"/>
      <c r="S2887" s="835"/>
      <c r="T2887" s="47">
        <f>((SUM(Q2889:Q2900)*Q2888)+(SUM(P2889:P2900)*P2888)+(SUM(R2889:R2900)*R2888))/1000</f>
        <v>97.909000000000006</v>
      </c>
      <c r="U2887" s="47">
        <f>T2887*100/M2887</f>
        <v>24.477250000000005</v>
      </c>
      <c r="V2887" s="68"/>
    </row>
    <row r="2888" spans="1:22" ht="15" thickBot="1" x14ac:dyDescent="0.4">
      <c r="A2888" s="132"/>
      <c r="B2888" s="133"/>
      <c r="C2888" s="135"/>
      <c r="D2888" s="158"/>
      <c r="E2888" s="69" t="s">
        <v>17</v>
      </c>
      <c r="F2888" s="70"/>
      <c r="G2888" s="71"/>
      <c r="H2888" s="71"/>
      <c r="I2888" s="71"/>
      <c r="J2888" s="71"/>
      <c r="K2888" s="47"/>
      <c r="L2888" s="47"/>
      <c r="M2888" s="133"/>
      <c r="N2888" s="69"/>
      <c r="O2888" s="70"/>
      <c r="P2888" s="835">
        <v>235</v>
      </c>
      <c r="Q2888" s="835">
        <v>235</v>
      </c>
      <c r="R2888" s="835">
        <v>238</v>
      </c>
      <c r="S2888" s="835">
        <v>408</v>
      </c>
      <c r="T2888" s="76"/>
      <c r="U2888" s="73"/>
      <c r="V2888" s="68"/>
    </row>
    <row r="2889" spans="1:22" x14ac:dyDescent="0.35">
      <c r="A2889" s="132"/>
      <c r="B2889" s="133"/>
      <c r="C2889" s="135"/>
      <c r="D2889" s="158"/>
      <c r="E2889" s="74"/>
      <c r="F2889" s="75"/>
      <c r="G2889" s="47"/>
      <c r="H2889" s="47"/>
      <c r="I2889" s="47"/>
      <c r="J2889" s="47"/>
      <c r="K2889" s="47"/>
      <c r="L2889" s="47"/>
      <c r="M2889" s="133"/>
      <c r="N2889" s="828" t="s">
        <v>1823</v>
      </c>
      <c r="O2889" s="75"/>
      <c r="P2889" s="829">
        <v>7</v>
      </c>
      <c r="Q2889" s="829">
        <v>2</v>
      </c>
      <c r="R2889" s="829">
        <v>11</v>
      </c>
      <c r="S2889" s="829">
        <v>5</v>
      </c>
      <c r="T2889" s="76"/>
      <c r="U2889" s="73"/>
      <c r="V2889" s="68"/>
    </row>
    <row r="2890" spans="1:22" x14ac:dyDescent="0.35">
      <c r="A2890" s="132"/>
      <c r="B2890" s="133"/>
      <c r="C2890" s="135"/>
      <c r="D2890" s="158"/>
      <c r="E2890" s="74"/>
      <c r="F2890" s="75"/>
      <c r="G2890" s="47"/>
      <c r="H2890" s="47"/>
      <c r="I2890" s="47"/>
      <c r="J2890" s="47"/>
      <c r="K2890" s="47"/>
      <c r="L2890" s="47"/>
      <c r="M2890" s="133"/>
      <c r="N2890" s="830" t="s">
        <v>1824</v>
      </c>
      <c r="O2890" s="75"/>
      <c r="P2890" s="89">
        <v>11</v>
      </c>
      <c r="Q2890" s="89">
        <v>9</v>
      </c>
      <c r="R2890" s="89">
        <v>10</v>
      </c>
      <c r="S2890" s="89">
        <v>5</v>
      </c>
      <c r="T2890" s="76"/>
      <c r="U2890" s="73"/>
      <c r="V2890" s="68"/>
    </row>
    <row r="2891" spans="1:22" x14ac:dyDescent="0.35">
      <c r="A2891" s="132"/>
      <c r="B2891" s="133"/>
      <c r="C2891" s="135"/>
      <c r="D2891" s="158"/>
      <c r="E2891" s="74"/>
      <c r="F2891" s="75"/>
      <c r="G2891" s="47"/>
      <c r="H2891" s="47"/>
      <c r="I2891" s="47"/>
      <c r="J2891" s="47"/>
      <c r="K2891" s="47"/>
      <c r="L2891" s="47"/>
      <c r="M2891" s="133"/>
      <c r="N2891" s="830" t="s">
        <v>1825</v>
      </c>
      <c r="O2891" s="75"/>
      <c r="P2891" s="89"/>
      <c r="Q2891" s="89">
        <v>3</v>
      </c>
      <c r="R2891" s="89"/>
      <c r="S2891" s="89">
        <v>3</v>
      </c>
      <c r="T2891" s="76"/>
      <c r="U2891" s="73"/>
      <c r="V2891" s="68"/>
    </row>
    <row r="2892" spans="1:22" x14ac:dyDescent="0.35">
      <c r="A2892" s="132"/>
      <c r="B2892" s="133"/>
      <c r="C2892" s="135"/>
      <c r="D2892" s="158"/>
      <c r="E2892" s="74"/>
      <c r="F2892" s="75"/>
      <c r="G2892" s="47"/>
      <c r="H2892" s="47"/>
      <c r="I2892" s="47"/>
      <c r="J2892" s="47"/>
      <c r="K2892" s="47"/>
      <c r="L2892" s="47"/>
      <c r="M2892" s="133"/>
      <c r="N2892" s="830" t="s">
        <v>1826</v>
      </c>
      <c r="O2892" s="75"/>
      <c r="P2892" s="89">
        <v>27</v>
      </c>
      <c r="Q2892" s="89">
        <v>26</v>
      </c>
      <c r="R2892" s="89">
        <v>26</v>
      </c>
      <c r="S2892" s="89">
        <v>1</v>
      </c>
      <c r="T2892" s="76"/>
      <c r="U2892" s="73"/>
      <c r="V2892" s="68"/>
    </row>
    <row r="2893" spans="1:22" x14ac:dyDescent="0.35">
      <c r="A2893" s="132"/>
      <c r="B2893" s="133"/>
      <c r="C2893" s="135"/>
      <c r="D2893" s="158"/>
      <c r="E2893" s="74"/>
      <c r="F2893" s="75"/>
      <c r="G2893" s="47"/>
      <c r="H2893" s="47"/>
      <c r="I2893" s="47"/>
      <c r="J2893" s="47"/>
      <c r="K2893" s="47"/>
      <c r="L2893" s="47"/>
      <c r="M2893" s="133"/>
      <c r="N2893" s="830" t="s">
        <v>1827</v>
      </c>
      <c r="O2893" s="75"/>
      <c r="P2893" s="89">
        <v>17</v>
      </c>
      <c r="Q2893" s="89">
        <v>31</v>
      </c>
      <c r="R2893" s="89">
        <v>17</v>
      </c>
      <c r="S2893" s="89">
        <v>11</v>
      </c>
      <c r="T2893" s="76"/>
      <c r="U2893" s="73"/>
      <c r="V2893" s="68"/>
    </row>
    <row r="2894" spans="1:22" x14ac:dyDescent="0.35">
      <c r="A2894" s="132"/>
      <c r="B2894" s="133"/>
      <c r="C2894" s="135"/>
      <c r="D2894" s="158"/>
      <c r="E2894" s="74"/>
      <c r="F2894" s="75"/>
      <c r="G2894" s="47"/>
      <c r="H2894" s="47"/>
      <c r="I2894" s="47"/>
      <c r="J2894" s="47"/>
      <c r="K2894" s="47"/>
      <c r="L2894" s="47"/>
      <c r="M2894" s="133"/>
      <c r="N2894" s="830" t="s">
        <v>1828</v>
      </c>
      <c r="O2894" s="75"/>
      <c r="P2894" s="89">
        <v>10</v>
      </c>
      <c r="Q2894" s="89">
        <v>10</v>
      </c>
      <c r="R2894" s="89">
        <v>14</v>
      </c>
      <c r="S2894" s="89">
        <v>4</v>
      </c>
      <c r="T2894" s="76"/>
      <c r="U2894" s="73"/>
      <c r="V2894" s="68"/>
    </row>
    <row r="2895" spans="1:22" x14ac:dyDescent="0.35">
      <c r="A2895" s="132"/>
      <c r="B2895" s="133"/>
      <c r="C2895" s="135"/>
      <c r="D2895" s="158"/>
      <c r="E2895" s="74"/>
      <c r="F2895" s="75"/>
      <c r="G2895" s="47"/>
      <c r="H2895" s="47"/>
      <c r="I2895" s="47"/>
      <c r="J2895" s="47"/>
      <c r="K2895" s="47"/>
      <c r="L2895" s="47"/>
      <c r="M2895" s="133"/>
      <c r="N2895" s="830" t="s">
        <v>1829</v>
      </c>
      <c r="O2895" s="75"/>
      <c r="P2895" s="89">
        <v>19</v>
      </c>
      <c r="Q2895" s="89">
        <v>19</v>
      </c>
      <c r="R2895" s="89">
        <v>14</v>
      </c>
      <c r="S2895" s="89">
        <v>5</v>
      </c>
      <c r="T2895" s="76"/>
      <c r="U2895" s="73"/>
      <c r="V2895" s="68"/>
    </row>
    <row r="2896" spans="1:22" x14ac:dyDescent="0.35">
      <c r="A2896" s="132"/>
      <c r="B2896" s="133"/>
      <c r="C2896" s="135"/>
      <c r="D2896" s="158"/>
      <c r="E2896" s="74"/>
      <c r="F2896" s="75"/>
      <c r="G2896" s="47"/>
      <c r="H2896" s="47"/>
      <c r="I2896" s="47"/>
      <c r="J2896" s="47"/>
      <c r="K2896" s="47"/>
      <c r="L2896" s="47"/>
      <c r="M2896" s="133"/>
      <c r="N2896" s="830" t="s">
        <v>1830</v>
      </c>
      <c r="O2896" s="75"/>
      <c r="P2896" s="89">
        <v>27</v>
      </c>
      <c r="Q2896" s="89">
        <v>23</v>
      </c>
      <c r="R2896" s="89">
        <v>15</v>
      </c>
      <c r="S2896" s="89">
        <v>14</v>
      </c>
      <c r="T2896" s="76"/>
      <c r="U2896" s="73"/>
      <c r="V2896" s="68"/>
    </row>
    <row r="2897" spans="1:22" x14ac:dyDescent="0.35">
      <c r="A2897" s="132"/>
      <c r="B2897" s="133"/>
      <c r="C2897" s="135"/>
      <c r="D2897" s="158"/>
      <c r="E2897" s="74"/>
      <c r="F2897" s="75"/>
      <c r="G2897" s="47"/>
      <c r="H2897" s="47"/>
      <c r="I2897" s="47"/>
      <c r="J2897" s="47"/>
      <c r="K2897" s="47"/>
      <c r="L2897" s="47"/>
      <c r="M2897" s="133"/>
      <c r="N2897" s="830" t="s">
        <v>1831</v>
      </c>
      <c r="O2897" s="75"/>
      <c r="P2897" s="89">
        <v>1</v>
      </c>
      <c r="Q2897" s="89">
        <v>3</v>
      </c>
      <c r="R2897" s="89">
        <v>1</v>
      </c>
      <c r="S2897" s="89">
        <v>2</v>
      </c>
      <c r="T2897" s="76"/>
      <c r="U2897" s="73"/>
      <c r="V2897" s="68"/>
    </row>
    <row r="2898" spans="1:22" x14ac:dyDescent="0.35">
      <c r="A2898" s="132"/>
      <c r="B2898" s="133"/>
      <c r="C2898" s="135"/>
      <c r="D2898" s="158"/>
      <c r="E2898" s="74"/>
      <c r="F2898" s="75"/>
      <c r="G2898" s="47"/>
      <c r="H2898" s="47"/>
      <c r="I2898" s="47"/>
      <c r="J2898" s="47"/>
      <c r="K2898" s="47"/>
      <c r="L2898" s="47"/>
      <c r="M2898" s="133"/>
      <c r="N2898" s="830" t="s">
        <v>1832</v>
      </c>
      <c r="O2898" s="75"/>
      <c r="P2898" s="89">
        <v>5</v>
      </c>
      <c r="Q2898" s="89">
        <v>3</v>
      </c>
      <c r="R2898" s="89">
        <v>6</v>
      </c>
      <c r="S2898" s="89">
        <v>2</v>
      </c>
      <c r="T2898" s="76"/>
      <c r="U2898" s="73"/>
      <c r="V2898" s="68"/>
    </row>
    <row r="2899" spans="1:22" x14ac:dyDescent="0.35">
      <c r="A2899" s="132"/>
      <c r="B2899" s="133"/>
      <c r="C2899" s="135"/>
      <c r="D2899" s="158"/>
      <c r="E2899" s="74"/>
      <c r="F2899" s="75"/>
      <c r="G2899" s="47"/>
      <c r="H2899" s="47"/>
      <c r="I2899" s="47"/>
      <c r="J2899" s="47"/>
      <c r="K2899" s="47"/>
      <c r="L2899" s="47"/>
      <c r="M2899" s="133"/>
      <c r="N2899" s="830" t="s">
        <v>1833</v>
      </c>
      <c r="O2899" s="75"/>
      <c r="P2899" s="89">
        <v>18</v>
      </c>
      <c r="Q2899" s="89">
        <v>16</v>
      </c>
      <c r="R2899" s="89">
        <v>14</v>
      </c>
      <c r="S2899" s="89">
        <v>3</v>
      </c>
      <c r="T2899" s="76"/>
      <c r="U2899" s="73"/>
      <c r="V2899" s="68"/>
    </row>
    <row r="2900" spans="1:22" x14ac:dyDescent="0.35">
      <c r="A2900" s="132"/>
      <c r="B2900" s="133"/>
      <c r="C2900" s="135"/>
      <c r="D2900" s="158"/>
      <c r="E2900" s="74"/>
      <c r="F2900" s="75"/>
      <c r="G2900" s="47"/>
      <c r="H2900" s="47"/>
      <c r="I2900" s="47"/>
      <c r="J2900" s="47"/>
      <c r="K2900" s="47"/>
      <c r="L2900" s="47"/>
      <c r="M2900" s="133"/>
      <c r="N2900" s="87"/>
      <c r="O2900" s="75"/>
      <c r="P2900" s="47"/>
      <c r="Q2900" s="47"/>
      <c r="R2900" s="47"/>
      <c r="S2900" s="47"/>
      <c r="T2900" s="88"/>
      <c r="U2900" s="73"/>
      <c r="V2900" s="68"/>
    </row>
    <row r="2902" spans="1:22" x14ac:dyDescent="0.35">
      <c r="A2902" s="177" t="s">
        <v>0</v>
      </c>
      <c r="B2902" s="179" t="s">
        <v>1</v>
      </c>
      <c r="C2902" s="181" t="s">
        <v>2</v>
      </c>
      <c r="D2902" s="183" t="s">
        <v>3</v>
      </c>
      <c r="E2902" s="184"/>
      <c r="F2902" s="185"/>
      <c r="G2902" s="185"/>
      <c r="H2902" s="185"/>
      <c r="I2902" s="185"/>
      <c r="J2902" s="185"/>
      <c r="K2902" s="186" t="s">
        <v>4</v>
      </c>
      <c r="L2902" s="48"/>
      <c r="M2902" s="183" t="s">
        <v>5</v>
      </c>
      <c r="N2902" s="184"/>
      <c r="O2902" s="185"/>
      <c r="P2902" s="185"/>
      <c r="Q2902" s="185"/>
      <c r="R2902" s="185"/>
      <c r="S2902" s="185"/>
      <c r="T2902" s="159" t="s">
        <v>6</v>
      </c>
      <c r="U2902" s="161" t="s">
        <v>7</v>
      </c>
      <c r="V2902" s="234" t="s">
        <v>879</v>
      </c>
    </row>
    <row r="2903" spans="1:22" ht="25" x14ac:dyDescent="0.35">
      <c r="A2903" s="177"/>
      <c r="B2903" s="179"/>
      <c r="C2903" s="181"/>
      <c r="D2903" s="163" t="s">
        <v>8</v>
      </c>
      <c r="E2903" s="165" t="s">
        <v>9</v>
      </c>
      <c r="F2903" s="167" t="s">
        <v>10</v>
      </c>
      <c r="G2903" s="169" t="s">
        <v>310</v>
      </c>
      <c r="H2903" s="170"/>
      <c r="I2903" s="170"/>
      <c r="J2903" s="171"/>
      <c r="K2903" s="187"/>
      <c r="L2903" s="49" t="s">
        <v>11</v>
      </c>
      <c r="M2903" s="172" t="s">
        <v>8</v>
      </c>
      <c r="N2903" s="174" t="s">
        <v>12</v>
      </c>
      <c r="O2903" s="167" t="s">
        <v>10</v>
      </c>
      <c r="P2903" s="169" t="s">
        <v>310</v>
      </c>
      <c r="Q2903" s="170"/>
      <c r="R2903" s="170"/>
      <c r="S2903" s="171"/>
      <c r="T2903" s="159"/>
      <c r="U2903" s="161"/>
      <c r="V2903" s="235"/>
    </row>
    <row r="2904" spans="1:22" ht="15" thickBot="1" x14ac:dyDescent="0.4">
      <c r="A2904" s="178"/>
      <c r="B2904" s="180"/>
      <c r="C2904" s="182"/>
      <c r="D2904" s="164"/>
      <c r="E2904" s="166"/>
      <c r="F2904" s="168"/>
      <c r="G2904" s="50" t="s">
        <v>13</v>
      </c>
      <c r="H2904" s="51" t="s">
        <v>14</v>
      </c>
      <c r="I2904" s="52" t="s">
        <v>15</v>
      </c>
      <c r="J2904" s="53">
        <v>0</v>
      </c>
      <c r="K2904" s="188"/>
      <c r="L2904" s="54"/>
      <c r="M2904" s="173"/>
      <c r="N2904" s="175"/>
      <c r="O2904" s="176"/>
      <c r="P2904" s="50" t="s">
        <v>13</v>
      </c>
      <c r="Q2904" s="51" t="s">
        <v>14</v>
      </c>
      <c r="R2904" s="52" t="s">
        <v>15</v>
      </c>
      <c r="S2904" s="53">
        <v>0</v>
      </c>
      <c r="T2904" s="160"/>
      <c r="U2904" s="162"/>
      <c r="V2904" s="236"/>
    </row>
    <row r="2905" spans="1:22" x14ac:dyDescent="0.35">
      <c r="A2905" s="56"/>
      <c r="B2905" s="57"/>
      <c r="C2905" s="58"/>
      <c r="D2905" s="59"/>
      <c r="E2905" s="60"/>
      <c r="F2905" s="60"/>
      <c r="G2905" s="61"/>
      <c r="H2905" s="62"/>
      <c r="I2905" s="63"/>
      <c r="J2905" s="64"/>
      <c r="K2905" s="65"/>
      <c r="L2905" s="65"/>
      <c r="M2905" s="59"/>
      <c r="N2905" s="60"/>
      <c r="O2905" s="60"/>
      <c r="P2905" s="61"/>
      <c r="Q2905" s="62"/>
      <c r="R2905" s="63"/>
      <c r="S2905" s="64"/>
      <c r="T2905" s="14"/>
      <c r="U2905" s="15"/>
      <c r="V2905" s="237"/>
    </row>
    <row r="2906" spans="1:22" x14ac:dyDescent="0.35">
      <c r="A2906" s="131">
        <v>1</v>
      </c>
      <c r="B2906" s="131">
        <v>142</v>
      </c>
      <c r="C2906" s="134"/>
      <c r="D2906" s="157">
        <v>160</v>
      </c>
      <c r="E2906" s="924" t="s">
        <v>1834</v>
      </c>
      <c r="F2906" s="67">
        <v>2</v>
      </c>
      <c r="G2906" s="47">
        <v>26</v>
      </c>
      <c r="H2906" s="47">
        <v>38</v>
      </c>
      <c r="I2906" s="47">
        <v>41</v>
      </c>
      <c r="J2906" s="47">
        <v>16</v>
      </c>
      <c r="K2906" s="47">
        <f>((SUM(H2908:H2919)*H2907)+(SUM(G2908:G2919)*G2907)+(SUM(I2908:I2919)*I2907))/1000</f>
        <v>26.794</v>
      </c>
      <c r="L2906" s="47">
        <f>K2906*100/D2906</f>
        <v>16.74625</v>
      </c>
      <c r="M2906" s="157"/>
      <c r="N2906" s="66"/>
      <c r="O2906" s="67"/>
      <c r="P2906" s="47"/>
      <c r="Q2906" s="47"/>
      <c r="R2906" s="47"/>
      <c r="S2906" s="47"/>
      <c r="T2906" s="47">
        <f>((SUM(Q2908:Q2919)*Q2907)+(SUM(P2908:P2919)*P2907)+(SUM(R2908:R2919)*R2907))/1000</f>
        <v>0</v>
      </c>
      <c r="U2906" s="47" t="e">
        <f>T2906*100/M2906</f>
        <v>#DIV/0!</v>
      </c>
      <c r="V2906" s="68" t="s">
        <v>924</v>
      </c>
    </row>
    <row r="2907" spans="1:22" x14ac:dyDescent="0.35">
      <c r="A2907" s="132"/>
      <c r="B2907" s="133"/>
      <c r="C2907" s="135"/>
      <c r="D2907" s="158"/>
      <c r="E2907" s="853" t="s">
        <v>17</v>
      </c>
      <c r="F2907" s="70"/>
      <c r="G2907" s="71">
        <v>230</v>
      </c>
      <c r="H2907" s="71">
        <v>233</v>
      </c>
      <c r="I2907" s="71">
        <v>230</v>
      </c>
      <c r="J2907" s="71">
        <v>406</v>
      </c>
      <c r="K2907" s="47"/>
      <c r="L2907" s="47"/>
      <c r="M2907" s="158"/>
      <c r="N2907" s="69"/>
      <c r="O2907" s="70"/>
      <c r="P2907" s="71"/>
      <c r="Q2907" s="71"/>
      <c r="R2907" s="71"/>
      <c r="S2907" s="47"/>
      <c r="T2907" s="76"/>
      <c r="U2907" s="73"/>
      <c r="V2907" s="68"/>
    </row>
    <row r="2908" spans="1:22" x14ac:dyDescent="0.35">
      <c r="A2908" s="132"/>
      <c r="B2908" s="133"/>
      <c r="C2908" s="135"/>
      <c r="D2908" s="158"/>
      <c r="E2908" s="925" t="s">
        <v>1835</v>
      </c>
      <c r="F2908" s="75"/>
      <c r="G2908" s="47">
        <v>11</v>
      </c>
      <c r="H2908" s="47">
        <v>19</v>
      </c>
      <c r="I2908" s="47">
        <v>24</v>
      </c>
      <c r="J2908" s="47">
        <v>14</v>
      </c>
      <c r="K2908" s="47"/>
      <c r="L2908" s="47"/>
      <c r="M2908" s="158"/>
      <c r="N2908" s="74"/>
      <c r="O2908" s="75"/>
      <c r="P2908" s="47"/>
      <c r="Q2908" s="47"/>
      <c r="R2908" s="47"/>
      <c r="S2908" s="47"/>
      <c r="T2908" s="76"/>
      <c r="U2908" s="73"/>
      <c r="V2908" s="68"/>
    </row>
    <row r="2909" spans="1:22" x14ac:dyDescent="0.35">
      <c r="A2909" s="132"/>
      <c r="B2909" s="133"/>
      <c r="C2909" s="135"/>
      <c r="D2909" s="158"/>
      <c r="E2909" s="107" t="s">
        <v>1836</v>
      </c>
      <c r="F2909" s="75"/>
      <c r="G2909" s="47">
        <v>16</v>
      </c>
      <c r="H2909" s="47">
        <v>19</v>
      </c>
      <c r="I2909" s="47">
        <v>27</v>
      </c>
      <c r="J2909" s="47">
        <v>12</v>
      </c>
      <c r="K2909" s="47"/>
      <c r="L2909" s="47"/>
      <c r="M2909" s="158"/>
      <c r="N2909" s="77"/>
      <c r="O2909" s="75"/>
      <c r="P2909" s="47"/>
      <c r="Q2909" s="47"/>
      <c r="R2909" s="47"/>
      <c r="S2909" s="47"/>
      <c r="T2909" s="76"/>
      <c r="U2909" s="73"/>
      <c r="V2909" s="68"/>
    </row>
    <row r="2910" spans="1:22" x14ac:dyDescent="0.35">
      <c r="A2910" s="132"/>
      <c r="B2910" s="133"/>
      <c r="C2910" s="135"/>
      <c r="D2910" s="158"/>
      <c r="E2910" s="870"/>
      <c r="F2910" s="75"/>
      <c r="G2910" s="47"/>
      <c r="H2910" s="47"/>
      <c r="I2910" s="47"/>
      <c r="J2910" s="47"/>
      <c r="K2910" s="47"/>
      <c r="L2910" s="47"/>
      <c r="M2910" s="158"/>
      <c r="N2910" s="74"/>
      <c r="O2910" s="75"/>
      <c r="P2910" s="47"/>
      <c r="Q2910" s="47"/>
      <c r="R2910" s="47"/>
      <c r="S2910" s="47"/>
      <c r="T2910" s="76"/>
      <c r="U2910" s="73"/>
      <c r="V2910" s="68"/>
    </row>
    <row r="2911" spans="1:22" x14ac:dyDescent="0.35">
      <c r="A2911" s="132"/>
      <c r="B2911" s="133"/>
      <c r="C2911" s="135"/>
      <c r="D2911" s="158"/>
      <c r="E2911" s="870"/>
      <c r="F2911" s="75"/>
      <c r="G2911" s="47"/>
      <c r="H2911" s="47"/>
      <c r="I2911" s="47"/>
      <c r="J2911" s="47"/>
      <c r="K2911" s="47"/>
      <c r="L2911" s="47"/>
      <c r="M2911" s="158"/>
      <c r="N2911" s="77"/>
      <c r="O2911" s="75"/>
      <c r="P2911" s="47"/>
      <c r="Q2911" s="47"/>
      <c r="R2911" s="47"/>
      <c r="S2911" s="47"/>
      <c r="T2911" s="76"/>
      <c r="U2911" s="73"/>
      <c r="V2911" s="68"/>
    </row>
    <row r="2912" spans="1:22" x14ac:dyDescent="0.35">
      <c r="A2912" s="132"/>
      <c r="B2912" s="133"/>
      <c r="C2912" s="135"/>
      <c r="D2912" s="158"/>
      <c r="E2912" s="870"/>
      <c r="F2912" s="75"/>
      <c r="G2912" s="47"/>
      <c r="H2912" s="47"/>
      <c r="I2912" s="47"/>
      <c r="J2912" s="47"/>
      <c r="K2912" s="47"/>
      <c r="L2912" s="47"/>
      <c r="M2912" s="158"/>
      <c r="N2912" s="74"/>
      <c r="O2912" s="75"/>
      <c r="P2912" s="47"/>
      <c r="Q2912" s="47"/>
      <c r="R2912" s="47"/>
      <c r="S2912" s="47"/>
      <c r="T2912" s="76"/>
      <c r="U2912" s="73"/>
      <c r="V2912" s="68"/>
    </row>
    <row r="2913" spans="1:22" x14ac:dyDescent="0.35">
      <c r="A2913" s="132"/>
      <c r="B2913" s="133"/>
      <c r="C2913" s="135"/>
      <c r="D2913" s="158"/>
      <c r="E2913" s="74"/>
      <c r="F2913" s="75"/>
      <c r="G2913" s="47"/>
      <c r="H2913" s="47"/>
      <c r="I2913" s="47"/>
      <c r="J2913" s="47"/>
      <c r="K2913" s="47"/>
      <c r="L2913" s="47"/>
      <c r="M2913" s="158"/>
      <c r="N2913" s="74"/>
      <c r="O2913" s="75"/>
      <c r="P2913" s="47"/>
      <c r="Q2913" s="47"/>
      <c r="R2913" s="47"/>
      <c r="S2913" s="47"/>
      <c r="T2913" s="76"/>
      <c r="U2913" s="73"/>
      <c r="V2913" s="68"/>
    </row>
    <row r="2914" spans="1:22" x14ac:dyDescent="0.35">
      <c r="A2914" s="132"/>
      <c r="B2914" s="133"/>
      <c r="C2914" s="135"/>
      <c r="D2914" s="158"/>
      <c r="E2914" s="870"/>
      <c r="F2914" s="75"/>
      <c r="G2914" s="47"/>
      <c r="H2914" s="47"/>
      <c r="I2914" s="47"/>
      <c r="J2914" s="47"/>
      <c r="K2914" s="47"/>
      <c r="L2914" s="47"/>
      <c r="M2914" s="158"/>
      <c r="N2914" s="74"/>
      <c r="O2914" s="75"/>
      <c r="P2914" s="47"/>
      <c r="Q2914" s="47"/>
      <c r="R2914" s="47"/>
      <c r="S2914" s="47"/>
      <c r="T2914" s="76"/>
      <c r="U2914" s="73"/>
      <c r="V2914" s="68"/>
    </row>
    <row r="2915" spans="1:22" x14ac:dyDescent="0.35">
      <c r="A2915" s="132"/>
      <c r="B2915" s="133"/>
      <c r="C2915" s="135"/>
      <c r="D2915" s="158"/>
      <c r="E2915" s="870"/>
      <c r="F2915" s="75"/>
      <c r="G2915" s="47"/>
      <c r="H2915" s="47"/>
      <c r="I2915" s="47"/>
      <c r="J2915" s="47"/>
      <c r="K2915" s="47"/>
      <c r="L2915" s="47"/>
      <c r="M2915" s="158"/>
      <c r="N2915" s="74"/>
      <c r="O2915" s="75"/>
      <c r="P2915" s="47"/>
      <c r="Q2915" s="47"/>
      <c r="R2915" s="47"/>
      <c r="S2915" s="47"/>
      <c r="T2915" s="76"/>
      <c r="U2915" s="73"/>
      <c r="V2915" s="68"/>
    </row>
    <row r="2916" spans="1:22" x14ac:dyDescent="0.35">
      <c r="A2916" s="132"/>
      <c r="B2916" s="133"/>
      <c r="C2916" s="135"/>
      <c r="D2916" s="158"/>
      <c r="E2916" s="870"/>
      <c r="F2916" s="75"/>
      <c r="G2916" s="47"/>
      <c r="H2916" s="47"/>
      <c r="I2916" s="47"/>
      <c r="J2916" s="47"/>
      <c r="K2916" s="47"/>
      <c r="L2916" s="47"/>
      <c r="M2916" s="158"/>
      <c r="N2916" s="77"/>
      <c r="O2916" s="75"/>
      <c r="P2916" s="47"/>
      <c r="Q2916" s="47"/>
      <c r="R2916" s="47"/>
      <c r="S2916" s="47"/>
      <c r="T2916" s="76"/>
      <c r="U2916" s="73"/>
      <c r="V2916" s="68"/>
    </row>
    <row r="2917" spans="1:22" x14ac:dyDescent="0.35">
      <c r="A2917" s="132"/>
      <c r="B2917" s="133"/>
      <c r="C2917" s="135"/>
      <c r="D2917" s="158"/>
      <c r="E2917" s="870"/>
      <c r="F2917" s="75"/>
      <c r="G2917" s="47"/>
      <c r="H2917" s="47"/>
      <c r="I2917" s="47"/>
      <c r="J2917" s="47"/>
      <c r="K2917" s="47"/>
      <c r="L2917" s="47"/>
      <c r="M2917" s="158"/>
      <c r="N2917" s="77"/>
      <c r="O2917" s="75"/>
      <c r="P2917" s="47"/>
      <c r="Q2917" s="47"/>
      <c r="R2917" s="47"/>
      <c r="S2917" s="47"/>
      <c r="T2917" s="76"/>
      <c r="U2917" s="73"/>
      <c r="V2917" s="68"/>
    </row>
    <row r="2918" spans="1:22" x14ac:dyDescent="0.35">
      <c r="A2918" s="132"/>
      <c r="B2918" s="133"/>
      <c r="C2918" s="135"/>
      <c r="D2918" s="158"/>
      <c r="E2918" s="870"/>
      <c r="F2918" s="75"/>
      <c r="G2918" s="47"/>
      <c r="H2918" s="47"/>
      <c r="I2918" s="47"/>
      <c r="J2918" s="47"/>
      <c r="K2918" s="47"/>
      <c r="L2918" s="47"/>
      <c r="M2918" s="158"/>
      <c r="N2918" s="77"/>
      <c r="O2918" s="75"/>
      <c r="P2918" s="47"/>
      <c r="Q2918" s="47"/>
      <c r="R2918" s="47"/>
      <c r="S2918" s="47"/>
      <c r="T2918" s="76"/>
      <c r="U2918" s="73"/>
      <c r="V2918" s="68"/>
    </row>
    <row r="2919" spans="1:22" x14ac:dyDescent="0.35">
      <c r="A2919" s="132"/>
      <c r="B2919" s="133"/>
      <c r="C2919" s="135"/>
      <c r="D2919" s="158"/>
      <c r="E2919" s="870"/>
      <c r="F2919" s="75"/>
      <c r="G2919" s="47"/>
      <c r="H2919" s="47"/>
      <c r="I2919" s="47"/>
      <c r="J2919" s="47"/>
      <c r="K2919" s="47"/>
      <c r="L2919" s="47"/>
      <c r="M2919" s="158"/>
      <c r="N2919" s="87"/>
      <c r="O2919" s="75"/>
      <c r="P2919" s="47"/>
      <c r="Q2919" s="47"/>
      <c r="R2919" s="47"/>
      <c r="S2919" s="47"/>
      <c r="T2919" s="88"/>
      <c r="U2919" s="73"/>
      <c r="V2919" s="68"/>
    </row>
    <row r="2921" spans="1:22" x14ac:dyDescent="0.35">
      <c r="A2921" s="177" t="s">
        <v>0</v>
      </c>
      <c r="B2921" s="179" t="s">
        <v>1</v>
      </c>
      <c r="C2921" s="181" t="s">
        <v>2</v>
      </c>
      <c r="D2921" s="183" t="s">
        <v>3</v>
      </c>
      <c r="E2921" s="184"/>
      <c r="F2921" s="185"/>
      <c r="G2921" s="185"/>
      <c r="H2921" s="185"/>
      <c r="I2921" s="185"/>
      <c r="J2921" s="185"/>
      <c r="K2921" s="186" t="s">
        <v>4</v>
      </c>
      <c r="L2921" s="48"/>
      <c r="M2921" s="183" t="s">
        <v>5</v>
      </c>
      <c r="N2921" s="184"/>
      <c r="O2921" s="185"/>
      <c r="P2921" s="185"/>
      <c r="Q2921" s="185"/>
      <c r="R2921" s="185"/>
      <c r="S2921" s="185"/>
      <c r="T2921" s="159" t="s">
        <v>6</v>
      </c>
      <c r="U2921" s="161" t="s">
        <v>7</v>
      </c>
      <c r="V2921" s="234" t="s">
        <v>879</v>
      </c>
    </row>
    <row r="2922" spans="1:22" ht="25" x14ac:dyDescent="0.35">
      <c r="A2922" s="177"/>
      <c r="B2922" s="179"/>
      <c r="C2922" s="181"/>
      <c r="D2922" s="163" t="s">
        <v>8</v>
      </c>
      <c r="E2922" s="165" t="s">
        <v>9</v>
      </c>
      <c r="F2922" s="167" t="s">
        <v>10</v>
      </c>
      <c r="G2922" s="169" t="s">
        <v>310</v>
      </c>
      <c r="H2922" s="170"/>
      <c r="I2922" s="170"/>
      <c r="J2922" s="171"/>
      <c r="K2922" s="187"/>
      <c r="L2922" s="49" t="s">
        <v>11</v>
      </c>
      <c r="M2922" s="172" t="s">
        <v>8</v>
      </c>
      <c r="N2922" s="174" t="s">
        <v>12</v>
      </c>
      <c r="O2922" s="167" t="s">
        <v>10</v>
      </c>
      <c r="P2922" s="169" t="s">
        <v>310</v>
      </c>
      <c r="Q2922" s="170"/>
      <c r="R2922" s="170"/>
      <c r="S2922" s="171"/>
      <c r="T2922" s="159"/>
      <c r="U2922" s="161"/>
      <c r="V2922" s="235"/>
    </row>
    <row r="2923" spans="1:22" ht="15" thickBot="1" x14ac:dyDescent="0.4">
      <c r="A2923" s="178"/>
      <c r="B2923" s="180"/>
      <c r="C2923" s="182"/>
      <c r="D2923" s="164"/>
      <c r="E2923" s="166"/>
      <c r="F2923" s="168"/>
      <c r="G2923" s="50" t="s">
        <v>13</v>
      </c>
      <c r="H2923" s="51" t="s">
        <v>14</v>
      </c>
      <c r="I2923" s="52" t="s">
        <v>15</v>
      </c>
      <c r="J2923" s="53">
        <v>0</v>
      </c>
      <c r="K2923" s="188"/>
      <c r="L2923" s="54"/>
      <c r="M2923" s="173"/>
      <c r="N2923" s="175"/>
      <c r="O2923" s="176"/>
      <c r="P2923" s="50" t="s">
        <v>13</v>
      </c>
      <c r="Q2923" s="51" t="s">
        <v>14</v>
      </c>
      <c r="R2923" s="52" t="s">
        <v>15</v>
      </c>
      <c r="S2923" s="53">
        <v>0</v>
      </c>
      <c r="T2923" s="160"/>
      <c r="U2923" s="162"/>
      <c r="V2923" s="236"/>
    </row>
    <row r="2924" spans="1:22" x14ac:dyDescent="0.35">
      <c r="A2924" s="56"/>
      <c r="B2924" s="57"/>
      <c r="C2924" s="58"/>
      <c r="D2924" s="59"/>
      <c r="E2924" s="60"/>
      <c r="F2924" s="60"/>
      <c r="G2924" s="61"/>
      <c r="H2924" s="62"/>
      <c r="I2924" s="63"/>
      <c r="J2924" s="64"/>
      <c r="K2924" s="65"/>
      <c r="L2924" s="65"/>
      <c r="M2924" s="59"/>
      <c r="N2924" s="60"/>
      <c r="O2924" s="60"/>
      <c r="P2924" s="61"/>
      <c r="Q2924" s="62"/>
      <c r="R2924" s="63"/>
      <c r="S2924" s="64"/>
      <c r="T2924" s="14"/>
      <c r="U2924" s="15"/>
      <c r="V2924" s="237"/>
    </row>
    <row r="2925" spans="1:22" x14ac:dyDescent="0.35">
      <c r="A2925" s="131">
        <v>1</v>
      </c>
      <c r="B2925" s="131">
        <v>143</v>
      </c>
      <c r="C2925" s="134"/>
      <c r="D2925" s="136">
        <v>160</v>
      </c>
      <c r="E2925" s="986" t="s">
        <v>1837</v>
      </c>
      <c r="F2925" s="67">
        <v>2</v>
      </c>
      <c r="G2925" s="47">
        <v>10</v>
      </c>
      <c r="H2925" s="47">
        <v>2</v>
      </c>
      <c r="I2925" s="47">
        <v>10</v>
      </c>
      <c r="J2925" s="47">
        <v>8</v>
      </c>
      <c r="K2925" s="47">
        <f>((SUM(H2927:H2945)*H2926)+(SUM(G2927:G2945)*G2926)+(SUM(I2927:I2945)*I2926))/1000</f>
        <v>5.3579999999999997</v>
      </c>
      <c r="L2925" s="47">
        <f>K2925*100/D2925</f>
        <v>3.3487499999999999</v>
      </c>
      <c r="M2925" s="136"/>
      <c r="N2925" s="66"/>
      <c r="O2925" s="67"/>
      <c r="P2925" s="47"/>
      <c r="Q2925" s="47"/>
      <c r="R2925" s="47"/>
      <c r="S2925" s="47"/>
      <c r="T2925" s="47">
        <f>((SUM(Q2927:Q2945)*Q2926)+(SUM(P2927:P2945)*P2926)+(SUM(R2927:R2945)*R2926))/1000</f>
        <v>0</v>
      </c>
      <c r="U2925" s="47" t="e">
        <f>T2925*100/M2925</f>
        <v>#DIV/0!</v>
      </c>
      <c r="V2925" s="68" t="s">
        <v>924</v>
      </c>
    </row>
    <row r="2926" spans="1:22" x14ac:dyDescent="0.35">
      <c r="A2926" s="132"/>
      <c r="B2926" s="133"/>
      <c r="C2926" s="135"/>
      <c r="D2926" s="133"/>
      <c r="E2926" s="69" t="s">
        <v>17</v>
      </c>
      <c r="F2926" s="70"/>
      <c r="G2926" s="71">
        <v>230</v>
      </c>
      <c r="H2926" s="71">
        <v>234</v>
      </c>
      <c r="I2926" s="71">
        <v>236</v>
      </c>
      <c r="J2926" s="71">
        <v>413</v>
      </c>
      <c r="K2926" s="47"/>
      <c r="L2926" s="47"/>
      <c r="M2926" s="133"/>
      <c r="N2926" s="69"/>
      <c r="O2926" s="70"/>
      <c r="P2926" s="71"/>
      <c r="Q2926" s="71"/>
      <c r="R2926" s="71"/>
      <c r="S2926" s="47"/>
      <c r="T2926" s="76"/>
      <c r="U2926" s="73"/>
      <c r="V2926" s="68"/>
    </row>
    <row r="2927" spans="1:22" x14ac:dyDescent="0.35">
      <c r="A2927" s="132"/>
      <c r="B2927" s="133"/>
      <c r="C2927" s="135"/>
      <c r="D2927" s="133"/>
      <c r="E2927" s="844" t="s">
        <v>940</v>
      </c>
      <c r="F2927" s="75"/>
      <c r="G2927" s="47"/>
      <c r="H2927" s="47"/>
      <c r="I2927" s="47"/>
      <c r="J2927" s="47"/>
      <c r="K2927" s="47"/>
      <c r="L2927" s="47"/>
      <c r="M2927" s="133"/>
      <c r="N2927" s="74"/>
      <c r="O2927" s="75"/>
      <c r="P2927" s="47"/>
      <c r="Q2927" s="47"/>
      <c r="R2927" s="47"/>
      <c r="S2927" s="47"/>
      <c r="T2927" s="76"/>
      <c r="U2927" s="73"/>
      <c r="V2927" s="68"/>
    </row>
    <row r="2928" spans="1:22" x14ac:dyDescent="0.35">
      <c r="A2928" s="132"/>
      <c r="B2928" s="133"/>
      <c r="C2928" s="135"/>
      <c r="D2928" s="133"/>
      <c r="E2928" s="851" t="s">
        <v>1838</v>
      </c>
      <c r="F2928" s="75"/>
      <c r="G2928" s="47"/>
      <c r="H2928" s="47"/>
      <c r="I2928" s="47"/>
      <c r="J2928" s="47"/>
      <c r="K2928" s="47"/>
      <c r="L2928" s="47"/>
      <c r="M2928" s="133"/>
      <c r="N2928" s="77"/>
      <c r="O2928" s="75"/>
      <c r="P2928" s="47"/>
      <c r="Q2928" s="47"/>
      <c r="R2928" s="47"/>
      <c r="S2928" s="47"/>
      <c r="T2928" s="76"/>
      <c r="U2928" s="73"/>
      <c r="V2928" s="68"/>
    </row>
    <row r="2929" spans="1:22" x14ac:dyDescent="0.35">
      <c r="A2929" s="132"/>
      <c r="B2929" s="133"/>
      <c r="C2929" s="135"/>
      <c r="D2929" s="133"/>
      <c r="E2929" s="851" t="s">
        <v>1839</v>
      </c>
      <c r="F2929" s="75"/>
      <c r="G2929" s="47">
        <v>1</v>
      </c>
      <c r="H2929" s="47">
        <v>0</v>
      </c>
      <c r="I2929" s="47">
        <v>3</v>
      </c>
      <c r="J2929" s="47">
        <v>2</v>
      </c>
      <c r="K2929" s="47"/>
      <c r="L2929" s="47"/>
      <c r="M2929" s="133"/>
      <c r="N2929" s="74"/>
      <c r="O2929" s="75"/>
      <c r="P2929" s="47"/>
      <c r="Q2929" s="47"/>
      <c r="R2929" s="47"/>
      <c r="S2929" s="47"/>
      <c r="T2929" s="76"/>
      <c r="U2929" s="73"/>
      <c r="V2929" s="68"/>
    </row>
    <row r="2930" spans="1:22" x14ac:dyDescent="0.35">
      <c r="A2930" s="132"/>
      <c r="B2930" s="133"/>
      <c r="C2930" s="135"/>
      <c r="D2930" s="133"/>
      <c r="E2930" s="851" t="s">
        <v>1838</v>
      </c>
      <c r="F2930" s="75"/>
      <c r="G2930" s="47"/>
      <c r="H2930" s="47"/>
      <c r="I2930" s="47"/>
      <c r="J2930" s="47"/>
      <c r="K2930" s="47"/>
      <c r="L2930" s="47"/>
      <c r="M2930" s="133"/>
      <c r="N2930" s="77"/>
      <c r="O2930" s="75"/>
      <c r="P2930" s="47"/>
      <c r="Q2930" s="47"/>
      <c r="R2930" s="47"/>
      <c r="S2930" s="47"/>
      <c r="T2930" s="76"/>
      <c r="U2930" s="73"/>
      <c r="V2930" s="68"/>
    </row>
    <row r="2931" spans="1:22" x14ac:dyDescent="0.35">
      <c r="A2931" s="132"/>
      <c r="B2931" s="133"/>
      <c r="C2931" s="135"/>
      <c r="D2931" s="133"/>
      <c r="E2931" s="851" t="s">
        <v>1840</v>
      </c>
      <c r="F2931" s="75"/>
      <c r="G2931" s="47"/>
      <c r="H2931" s="47"/>
      <c r="I2931" s="47"/>
      <c r="J2931" s="47"/>
      <c r="K2931" s="47"/>
      <c r="L2931" s="47"/>
      <c r="M2931" s="133"/>
      <c r="N2931" s="74"/>
      <c r="O2931" s="75"/>
      <c r="P2931" s="47"/>
      <c r="Q2931" s="47"/>
      <c r="R2931" s="47"/>
      <c r="S2931" s="47"/>
      <c r="T2931" s="76"/>
      <c r="U2931" s="73"/>
      <c r="V2931" s="68"/>
    </row>
    <row r="2932" spans="1:22" x14ac:dyDescent="0.35">
      <c r="A2932" s="132"/>
      <c r="B2932" s="133"/>
      <c r="C2932" s="135"/>
      <c r="D2932" s="133"/>
      <c r="E2932" s="126" t="s">
        <v>931</v>
      </c>
      <c r="F2932" s="75"/>
      <c r="G2932" s="47"/>
      <c r="H2932" s="47"/>
      <c r="I2932" s="47"/>
      <c r="J2932" s="47"/>
      <c r="K2932" s="47"/>
      <c r="L2932" s="47"/>
      <c r="M2932" s="133"/>
      <c r="N2932" s="74"/>
      <c r="O2932" s="75"/>
      <c r="P2932" s="47"/>
      <c r="Q2932" s="47"/>
      <c r="R2932" s="47"/>
      <c r="S2932" s="47"/>
      <c r="T2932" s="76"/>
      <c r="U2932" s="73"/>
      <c r="V2932" s="68"/>
    </row>
    <row r="2933" spans="1:22" x14ac:dyDescent="0.35">
      <c r="A2933" s="132"/>
      <c r="B2933" s="133"/>
      <c r="C2933" s="135"/>
      <c r="D2933" s="133"/>
      <c r="E2933" s="851" t="s">
        <v>1841</v>
      </c>
      <c r="F2933" s="75"/>
      <c r="G2933" s="47"/>
      <c r="H2933" s="47"/>
      <c r="I2933" s="47"/>
      <c r="J2933" s="47"/>
      <c r="K2933" s="47"/>
      <c r="L2933" s="47"/>
      <c r="M2933" s="133"/>
      <c r="N2933" s="74"/>
      <c r="O2933" s="75"/>
      <c r="P2933" s="47"/>
      <c r="Q2933" s="47"/>
      <c r="R2933" s="47"/>
      <c r="S2933" s="47"/>
      <c r="T2933" s="76"/>
      <c r="U2933" s="73"/>
      <c r="V2933" s="68"/>
    </row>
    <row r="2934" spans="1:22" x14ac:dyDescent="0.35">
      <c r="A2934" s="132"/>
      <c r="B2934" s="133"/>
      <c r="C2934" s="135"/>
      <c r="D2934" s="133"/>
      <c r="E2934" s="851" t="s">
        <v>1842</v>
      </c>
      <c r="F2934" s="75"/>
      <c r="G2934" s="47">
        <v>10</v>
      </c>
      <c r="H2934" s="47">
        <v>0</v>
      </c>
      <c r="I2934" s="47">
        <v>7</v>
      </c>
      <c r="J2934" s="47">
        <v>4</v>
      </c>
      <c r="K2934" s="47"/>
      <c r="L2934" s="47"/>
      <c r="M2934" s="133"/>
      <c r="N2934" s="74"/>
      <c r="O2934" s="75"/>
      <c r="P2934" s="47"/>
      <c r="Q2934" s="47"/>
      <c r="R2934" s="47"/>
      <c r="S2934" s="47"/>
      <c r="T2934" s="76"/>
      <c r="U2934" s="73"/>
      <c r="V2934" s="68"/>
    </row>
    <row r="2935" spans="1:22" x14ac:dyDescent="0.35">
      <c r="A2935" s="132"/>
      <c r="B2935" s="133"/>
      <c r="C2935" s="135"/>
      <c r="D2935" s="133"/>
      <c r="E2935" s="851" t="s">
        <v>1838</v>
      </c>
      <c r="F2935" s="75"/>
      <c r="G2935" s="47"/>
      <c r="H2935" s="47"/>
      <c r="I2935" s="47"/>
      <c r="J2935" s="47"/>
      <c r="K2935" s="47"/>
      <c r="L2935" s="47"/>
      <c r="M2935" s="133"/>
      <c r="N2935" s="77"/>
      <c r="O2935" s="104"/>
      <c r="P2935" s="47"/>
      <c r="Q2935" s="47"/>
      <c r="R2935" s="47"/>
      <c r="S2935" s="47"/>
      <c r="T2935" s="76"/>
      <c r="U2935" s="73"/>
      <c r="V2935" s="68"/>
    </row>
    <row r="2936" spans="1:22" x14ac:dyDescent="0.35">
      <c r="A2936" s="132"/>
      <c r="B2936" s="133"/>
      <c r="C2936" s="135"/>
      <c r="D2936" s="133"/>
      <c r="E2936" s="851" t="s">
        <v>1842</v>
      </c>
      <c r="F2936" s="75"/>
      <c r="G2936" s="47">
        <v>0</v>
      </c>
      <c r="H2936" s="47">
        <v>2</v>
      </c>
      <c r="I2936" s="47">
        <v>0</v>
      </c>
      <c r="J2936" s="47">
        <v>2</v>
      </c>
      <c r="K2936" s="47"/>
      <c r="L2936" s="47"/>
      <c r="M2936" s="133"/>
      <c r="N2936" s="77"/>
      <c r="O2936" s="104"/>
      <c r="P2936" s="47"/>
      <c r="Q2936" s="47"/>
      <c r="R2936" s="47"/>
      <c r="S2936" s="47"/>
      <c r="T2936" s="76"/>
      <c r="U2936" s="73"/>
      <c r="V2936" s="68"/>
    </row>
    <row r="2937" spans="1:22" x14ac:dyDescent="0.35">
      <c r="A2937" s="132"/>
      <c r="B2937" s="133"/>
      <c r="C2937" s="135"/>
      <c r="D2937" s="133"/>
      <c r="E2937" s="126" t="s">
        <v>1345</v>
      </c>
      <c r="F2937" s="75"/>
      <c r="G2937" s="47"/>
      <c r="H2937" s="47"/>
      <c r="I2937" s="47"/>
      <c r="J2937" s="47"/>
      <c r="K2937" s="47"/>
      <c r="L2937" s="47"/>
      <c r="M2937" s="133"/>
      <c r="N2937" s="77"/>
      <c r="O2937" s="104"/>
      <c r="P2937" s="47"/>
      <c r="Q2937" s="47"/>
      <c r="R2937" s="47"/>
      <c r="S2937" s="47"/>
      <c r="T2937" s="76"/>
      <c r="U2937" s="73"/>
      <c r="V2937" s="68"/>
    </row>
    <row r="2938" spans="1:22" x14ac:dyDescent="0.35">
      <c r="A2938" s="132"/>
      <c r="B2938" s="133"/>
      <c r="C2938" s="135"/>
      <c r="D2938" s="133"/>
      <c r="E2938" s="851" t="s">
        <v>1838</v>
      </c>
      <c r="F2938" s="75"/>
      <c r="G2938" s="47"/>
      <c r="H2938" s="47"/>
      <c r="I2938" s="47"/>
      <c r="J2938" s="47"/>
      <c r="K2938" s="47"/>
      <c r="L2938" s="47"/>
      <c r="M2938" s="133"/>
      <c r="N2938" s="77"/>
      <c r="O2938" s="104"/>
      <c r="P2938" s="47"/>
      <c r="Q2938" s="47"/>
      <c r="R2938" s="47"/>
      <c r="S2938" s="47"/>
      <c r="T2938" s="76"/>
      <c r="U2938" s="73"/>
      <c r="V2938" s="68"/>
    </row>
    <row r="2939" spans="1:22" x14ac:dyDescent="0.35">
      <c r="A2939" s="132"/>
      <c r="B2939" s="133"/>
      <c r="C2939" s="135"/>
      <c r="D2939" s="133"/>
      <c r="E2939" s="851" t="s">
        <v>1838</v>
      </c>
      <c r="F2939" s="75"/>
      <c r="G2939" s="47"/>
      <c r="H2939" s="47"/>
      <c r="I2939" s="47"/>
      <c r="J2939" s="47"/>
      <c r="K2939" s="47"/>
      <c r="L2939" s="47"/>
      <c r="M2939" s="133"/>
      <c r="N2939" s="77"/>
      <c r="O2939" s="104"/>
      <c r="P2939" s="47"/>
      <c r="Q2939" s="47"/>
      <c r="R2939" s="47"/>
      <c r="S2939" s="47"/>
      <c r="T2939" s="76"/>
      <c r="U2939" s="73"/>
      <c r="V2939" s="68"/>
    </row>
    <row r="2940" spans="1:22" x14ac:dyDescent="0.35">
      <c r="A2940" s="132"/>
      <c r="B2940" s="133"/>
      <c r="C2940" s="135"/>
      <c r="D2940" s="133"/>
      <c r="E2940" s="851" t="s">
        <v>1838</v>
      </c>
      <c r="F2940" s="75"/>
      <c r="G2940" s="47"/>
      <c r="H2940" s="47"/>
      <c r="I2940" s="47"/>
      <c r="J2940" s="47"/>
      <c r="K2940" s="47"/>
      <c r="L2940" s="47"/>
      <c r="M2940" s="133"/>
      <c r="N2940" s="77"/>
      <c r="O2940" s="104"/>
      <c r="P2940" s="47"/>
      <c r="Q2940" s="47"/>
      <c r="R2940" s="47"/>
      <c r="S2940" s="47"/>
      <c r="T2940" s="76"/>
      <c r="U2940" s="73"/>
      <c r="V2940" s="68"/>
    </row>
    <row r="2941" spans="1:22" x14ac:dyDescent="0.35">
      <c r="A2941" s="132"/>
      <c r="B2941" s="133"/>
      <c r="C2941" s="135"/>
      <c r="D2941" s="133"/>
      <c r="E2941" s="851" t="s">
        <v>1843</v>
      </c>
      <c r="F2941" s="75"/>
      <c r="G2941" s="47"/>
      <c r="H2941" s="47"/>
      <c r="I2941" s="47"/>
      <c r="J2941" s="47"/>
      <c r="K2941" s="47"/>
      <c r="L2941" s="47"/>
      <c r="M2941" s="133"/>
      <c r="N2941" s="77"/>
      <c r="O2941" s="104"/>
      <c r="P2941" s="47"/>
      <c r="Q2941" s="47"/>
      <c r="R2941" s="47"/>
      <c r="S2941" s="47"/>
      <c r="T2941" s="76"/>
      <c r="U2941" s="73"/>
      <c r="V2941" s="68"/>
    </row>
    <row r="2942" spans="1:22" x14ac:dyDescent="0.35">
      <c r="A2942" s="132"/>
      <c r="B2942" s="133"/>
      <c r="C2942" s="135"/>
      <c r="D2942" s="133"/>
      <c r="E2942" s="126" t="s">
        <v>1350</v>
      </c>
      <c r="F2942" s="75"/>
      <c r="G2942" s="47"/>
      <c r="H2942" s="47"/>
      <c r="I2942" s="47"/>
      <c r="J2942" s="47"/>
      <c r="K2942" s="47"/>
      <c r="L2942" s="47"/>
      <c r="M2942" s="133"/>
      <c r="N2942" s="77"/>
      <c r="O2942" s="104"/>
      <c r="P2942" s="47"/>
      <c r="Q2942" s="47"/>
      <c r="R2942" s="47"/>
      <c r="S2942" s="47"/>
      <c r="T2942" s="76"/>
      <c r="U2942" s="73"/>
      <c r="V2942" s="68"/>
    </row>
    <row r="2943" spans="1:22" x14ac:dyDescent="0.35">
      <c r="A2943" s="132"/>
      <c r="B2943" s="133"/>
      <c r="C2943" s="135"/>
      <c r="D2943" s="133"/>
      <c r="E2943" s="851" t="s">
        <v>1838</v>
      </c>
      <c r="F2943" s="75"/>
      <c r="G2943" s="47"/>
      <c r="H2943" s="47"/>
      <c r="I2943" s="47"/>
      <c r="J2943" s="47"/>
      <c r="K2943" s="47"/>
      <c r="L2943" s="47"/>
      <c r="M2943" s="133"/>
      <c r="N2943" s="77"/>
      <c r="O2943" s="104"/>
      <c r="P2943" s="47"/>
      <c r="Q2943" s="47"/>
      <c r="R2943" s="47"/>
      <c r="S2943" s="47"/>
      <c r="T2943" s="76"/>
      <c r="U2943" s="73"/>
      <c r="V2943" s="68"/>
    </row>
    <row r="2944" spans="1:22" x14ac:dyDescent="0.35">
      <c r="A2944" s="132"/>
      <c r="B2944" s="133"/>
      <c r="C2944" s="135"/>
      <c r="D2944" s="133"/>
      <c r="E2944" s="851" t="s">
        <v>1844</v>
      </c>
      <c r="F2944" s="75"/>
      <c r="G2944" s="47"/>
      <c r="H2944" s="47"/>
      <c r="I2944" s="47"/>
      <c r="J2944" s="47"/>
      <c r="K2944" s="47"/>
      <c r="L2944" s="47"/>
      <c r="M2944" s="133"/>
      <c r="N2944" s="77"/>
      <c r="O2944" s="104"/>
      <c r="P2944" s="47"/>
      <c r="Q2944" s="47"/>
      <c r="R2944" s="47"/>
      <c r="S2944" s="47"/>
      <c r="T2944" s="76"/>
      <c r="U2944" s="73"/>
      <c r="V2944" s="68"/>
    </row>
    <row r="2945" spans="1:22" x14ac:dyDescent="0.35">
      <c r="A2945" s="132"/>
      <c r="B2945" s="133"/>
      <c r="C2945" s="135"/>
      <c r="D2945" s="133"/>
      <c r="E2945" s="851" t="s">
        <v>1845</v>
      </c>
      <c r="F2945" s="75"/>
      <c r="G2945" s="47"/>
      <c r="H2945" s="47"/>
      <c r="I2945" s="47"/>
      <c r="J2945" s="47"/>
      <c r="K2945" s="47"/>
      <c r="L2945" s="47"/>
      <c r="M2945" s="133"/>
      <c r="N2945" s="110"/>
      <c r="O2945" s="104"/>
      <c r="P2945" s="111"/>
      <c r="Q2945" s="111"/>
      <c r="R2945" s="111"/>
      <c r="S2945" s="111"/>
      <c r="T2945" s="112"/>
      <c r="U2945" s="113"/>
      <c r="V2945" s="909"/>
    </row>
    <row r="2946" spans="1:22" x14ac:dyDescent="0.35">
      <c r="A2946" s="996"/>
      <c r="B2946" s="997"/>
      <c r="C2946" s="998"/>
      <c r="D2946" s="97"/>
      <c r="E2946" s="949" t="s">
        <v>1846</v>
      </c>
      <c r="F2946" s="75"/>
      <c r="G2946" s="47"/>
      <c r="H2946" s="47"/>
      <c r="I2946" s="47"/>
      <c r="J2946" s="47"/>
      <c r="K2946" s="47"/>
      <c r="L2946" s="47"/>
      <c r="M2946" s="97"/>
      <c r="N2946" s="87"/>
      <c r="O2946" s="75"/>
      <c r="P2946" s="47"/>
      <c r="Q2946" s="47"/>
      <c r="R2946" s="47"/>
      <c r="S2946" s="47"/>
      <c r="T2946" s="88"/>
      <c r="U2946" s="73"/>
      <c r="V2946" s="68"/>
    </row>
    <row r="2947" spans="1:22" x14ac:dyDescent="0.35">
      <c r="A2947" s="552"/>
      <c r="B2947" s="999"/>
      <c r="C2947" s="1000"/>
      <c r="D2947" s="97"/>
      <c r="E2947" s="74"/>
      <c r="F2947" s="75"/>
      <c r="G2947" s="47"/>
      <c r="H2947" s="47"/>
      <c r="I2947" s="47"/>
      <c r="J2947" s="47"/>
      <c r="K2947" s="47"/>
      <c r="L2947" s="47"/>
      <c r="M2947" s="97"/>
      <c r="N2947" s="87"/>
      <c r="O2947" s="75"/>
      <c r="P2947" s="47"/>
      <c r="Q2947" s="47"/>
      <c r="R2947" s="47"/>
      <c r="S2947" s="47"/>
      <c r="T2947" s="88"/>
      <c r="U2947" s="73"/>
      <c r="V2947" s="68"/>
    </row>
    <row r="2948" spans="1:22" x14ac:dyDescent="0.35">
      <c r="A2948" s="552"/>
      <c r="B2948" s="999"/>
      <c r="C2948" s="1000"/>
      <c r="D2948" s="97"/>
      <c r="E2948" s="74"/>
      <c r="F2948" s="75"/>
      <c r="G2948" s="47"/>
      <c r="H2948" s="47"/>
      <c r="I2948" s="47"/>
      <c r="J2948" s="47"/>
      <c r="K2948" s="47"/>
      <c r="L2948" s="47"/>
      <c r="M2948" s="97"/>
      <c r="N2948" s="87"/>
      <c r="O2948" s="75"/>
      <c r="P2948" s="47"/>
      <c r="Q2948" s="47"/>
      <c r="R2948" s="47"/>
      <c r="S2948" s="47"/>
      <c r="T2948" s="88"/>
      <c r="U2948" s="73"/>
      <c r="V2948" s="68"/>
    </row>
    <row r="2949" spans="1:22" x14ac:dyDescent="0.35">
      <c r="A2949" s="965"/>
      <c r="B2949" s="966"/>
      <c r="C2949" s="1000"/>
      <c r="D2949" s="966"/>
      <c r="E2949" s="74"/>
      <c r="F2949" s="75"/>
      <c r="G2949" s="47"/>
      <c r="H2949" s="47"/>
      <c r="I2949" s="47"/>
      <c r="J2949" s="47"/>
      <c r="K2949" s="47"/>
      <c r="L2949" s="47"/>
      <c r="M2949" s="97"/>
      <c r="N2949" s="87"/>
      <c r="O2949" s="75"/>
      <c r="P2949" s="47"/>
      <c r="Q2949" s="47"/>
      <c r="R2949" s="47"/>
      <c r="S2949" s="47"/>
      <c r="T2949" s="88"/>
      <c r="U2949" s="73"/>
      <c r="V2949" s="68"/>
    </row>
    <row r="2950" spans="1:22" x14ac:dyDescent="0.35">
      <c r="C2950" s="928"/>
    </row>
    <row r="2951" spans="1:22" x14ac:dyDescent="0.35">
      <c r="A2951" s="177" t="s">
        <v>0</v>
      </c>
      <c r="B2951" s="179" t="s">
        <v>1</v>
      </c>
      <c r="C2951" s="181" t="s">
        <v>2</v>
      </c>
      <c r="D2951" s="183" t="s">
        <v>3</v>
      </c>
      <c r="E2951" s="184"/>
      <c r="F2951" s="185"/>
      <c r="G2951" s="185"/>
      <c r="H2951" s="185"/>
      <c r="I2951" s="185"/>
      <c r="J2951" s="185"/>
      <c r="K2951" s="186" t="s">
        <v>4</v>
      </c>
      <c r="L2951" s="48"/>
      <c r="M2951" s="183" t="s">
        <v>5</v>
      </c>
      <c r="N2951" s="184"/>
      <c r="O2951" s="185"/>
      <c r="P2951" s="185"/>
      <c r="Q2951" s="185"/>
      <c r="R2951" s="185"/>
      <c r="S2951" s="185"/>
      <c r="T2951" s="159" t="s">
        <v>6</v>
      </c>
      <c r="U2951" s="161" t="s">
        <v>7</v>
      </c>
      <c r="V2951" s="234" t="s">
        <v>879</v>
      </c>
    </row>
    <row r="2952" spans="1:22" ht="25" x14ac:dyDescent="0.35">
      <c r="A2952" s="177"/>
      <c r="B2952" s="179"/>
      <c r="C2952" s="181"/>
      <c r="D2952" s="163" t="s">
        <v>8</v>
      </c>
      <c r="E2952" s="165" t="s">
        <v>9</v>
      </c>
      <c r="F2952" s="167" t="s">
        <v>10</v>
      </c>
      <c r="G2952" s="169" t="s">
        <v>310</v>
      </c>
      <c r="H2952" s="170"/>
      <c r="I2952" s="170"/>
      <c r="J2952" s="171"/>
      <c r="K2952" s="187"/>
      <c r="L2952" s="49" t="s">
        <v>11</v>
      </c>
      <c r="M2952" s="172" t="s">
        <v>8</v>
      </c>
      <c r="N2952" s="174" t="s">
        <v>12</v>
      </c>
      <c r="O2952" s="167" t="s">
        <v>10</v>
      </c>
      <c r="P2952" s="169" t="s">
        <v>310</v>
      </c>
      <c r="Q2952" s="170"/>
      <c r="R2952" s="170"/>
      <c r="S2952" s="171"/>
      <c r="T2952" s="159"/>
      <c r="U2952" s="161"/>
      <c r="V2952" s="235"/>
    </row>
    <row r="2953" spans="1:22" ht="15" thickBot="1" x14ac:dyDescent="0.4">
      <c r="A2953" s="178"/>
      <c r="B2953" s="180"/>
      <c r="C2953" s="182"/>
      <c r="D2953" s="164"/>
      <c r="E2953" s="166"/>
      <c r="F2953" s="168"/>
      <c r="G2953" s="50" t="s">
        <v>13</v>
      </c>
      <c r="H2953" s="51" t="s">
        <v>14</v>
      </c>
      <c r="I2953" s="52" t="s">
        <v>15</v>
      </c>
      <c r="J2953" s="53">
        <v>0</v>
      </c>
      <c r="K2953" s="188"/>
      <c r="L2953" s="54"/>
      <c r="M2953" s="173"/>
      <c r="N2953" s="175"/>
      <c r="O2953" s="176"/>
      <c r="P2953" s="50" t="s">
        <v>13</v>
      </c>
      <c r="Q2953" s="51" t="s">
        <v>14</v>
      </c>
      <c r="R2953" s="52" t="s">
        <v>15</v>
      </c>
      <c r="S2953" s="53">
        <v>0</v>
      </c>
      <c r="T2953" s="160"/>
      <c r="U2953" s="162"/>
      <c r="V2953" s="236"/>
    </row>
    <row r="2954" spans="1:22" x14ac:dyDescent="0.35">
      <c r="A2954" s="56"/>
      <c r="B2954" s="57"/>
      <c r="C2954" s="58"/>
      <c r="D2954" s="59"/>
      <c r="E2954" s="60"/>
      <c r="F2954" s="60"/>
      <c r="G2954" s="61"/>
      <c r="H2954" s="62"/>
      <c r="I2954" s="63"/>
      <c r="J2954" s="64"/>
      <c r="K2954" s="65"/>
      <c r="L2954" s="65"/>
      <c r="M2954" s="59"/>
      <c r="N2954" s="60"/>
      <c r="O2954" s="60"/>
      <c r="P2954" s="61"/>
      <c r="Q2954" s="62"/>
      <c r="R2954" s="63"/>
      <c r="S2954" s="64"/>
      <c r="T2954" s="14"/>
      <c r="U2954" s="15"/>
      <c r="V2954" s="237"/>
    </row>
    <row r="2955" spans="1:22" x14ac:dyDescent="0.35">
      <c r="A2955" s="131">
        <v>1</v>
      </c>
      <c r="B2955" s="131">
        <v>144</v>
      </c>
      <c r="C2955" s="134"/>
      <c r="D2955" s="136">
        <v>250</v>
      </c>
      <c r="E2955" s="66"/>
      <c r="F2955" s="67"/>
      <c r="G2955" s="47"/>
      <c r="H2955" s="47"/>
      <c r="I2955" s="47"/>
      <c r="J2955" s="47"/>
      <c r="K2955" s="47">
        <f>((SUM(H2957:H2968)*H2956)+(SUM(G2957:G2968)*G2956)+(SUM(I2957:I2968)*I2956))/1000</f>
        <v>88.001999999999995</v>
      </c>
      <c r="L2955" s="47">
        <f>K2955*100/D2955</f>
        <v>35.200799999999994</v>
      </c>
      <c r="M2955" s="136"/>
      <c r="N2955" s="66"/>
      <c r="O2955" s="67"/>
      <c r="P2955" s="47"/>
      <c r="Q2955" s="47"/>
      <c r="R2955" s="47"/>
      <c r="S2955" s="47"/>
      <c r="T2955" s="47">
        <f>((SUM(Q2957:Q2968)*Q2956)+(SUM(P2957:P2968)*P2956)+(SUM(R2957:R2968)*R2956))/1000</f>
        <v>0</v>
      </c>
      <c r="U2955" s="47" t="e">
        <f>T2955*100/M2955</f>
        <v>#DIV/0!</v>
      </c>
      <c r="V2955" s="68"/>
    </row>
    <row r="2956" spans="1:22" ht="15" thickBot="1" x14ac:dyDescent="0.4">
      <c r="A2956" s="132"/>
      <c r="B2956" s="133"/>
      <c r="C2956" s="135"/>
      <c r="D2956" s="133"/>
      <c r="E2956" s="69" t="s">
        <v>17</v>
      </c>
      <c r="F2956" s="70"/>
      <c r="G2956" s="835">
        <v>239</v>
      </c>
      <c r="H2956" s="835">
        <v>237</v>
      </c>
      <c r="I2956" s="835">
        <v>246</v>
      </c>
      <c r="J2956" s="835">
        <v>417</v>
      </c>
      <c r="K2956" s="47"/>
      <c r="L2956" s="47"/>
      <c r="M2956" s="133"/>
      <c r="N2956" s="69"/>
      <c r="O2956" s="70"/>
      <c r="P2956" s="71"/>
      <c r="Q2956" s="71"/>
      <c r="R2956" s="71"/>
      <c r="S2956" s="47"/>
      <c r="T2956" s="76"/>
      <c r="U2956" s="73"/>
      <c r="V2956" s="68"/>
    </row>
    <row r="2957" spans="1:22" x14ac:dyDescent="0.35">
      <c r="A2957" s="132"/>
      <c r="B2957" s="133"/>
      <c r="C2957" s="135"/>
      <c r="D2957" s="133"/>
      <c r="E2957" s="828" t="s">
        <v>1847</v>
      </c>
      <c r="F2957" s="75"/>
      <c r="G2957" s="829">
        <v>15</v>
      </c>
      <c r="H2957" s="829">
        <v>24</v>
      </c>
      <c r="I2957" s="829">
        <v>9</v>
      </c>
      <c r="J2957" s="829">
        <v>7</v>
      </c>
      <c r="K2957" s="47"/>
      <c r="L2957" s="47"/>
      <c r="M2957" s="133"/>
      <c r="N2957" s="74"/>
      <c r="O2957" s="75"/>
      <c r="P2957" s="47"/>
      <c r="Q2957" s="47"/>
      <c r="R2957" s="47"/>
      <c r="S2957" s="47"/>
      <c r="T2957" s="76"/>
      <c r="U2957" s="73"/>
      <c r="V2957" s="68"/>
    </row>
    <row r="2958" spans="1:22" x14ac:dyDescent="0.35">
      <c r="A2958" s="132"/>
      <c r="B2958" s="133"/>
      <c r="C2958" s="135"/>
      <c r="D2958" s="133"/>
      <c r="E2958" s="830" t="s">
        <v>1848</v>
      </c>
      <c r="F2958" s="75"/>
      <c r="G2958" s="89">
        <v>18</v>
      </c>
      <c r="H2958" s="89">
        <v>10</v>
      </c>
      <c r="I2958" s="89">
        <v>27</v>
      </c>
      <c r="J2958" s="89">
        <v>8</v>
      </c>
      <c r="K2958" s="47"/>
      <c r="L2958" s="47"/>
      <c r="M2958" s="133"/>
      <c r="N2958" s="77"/>
      <c r="O2958" s="75"/>
      <c r="P2958" s="47"/>
      <c r="Q2958" s="47"/>
      <c r="R2958" s="47"/>
      <c r="S2958" s="47"/>
      <c r="T2958" s="76"/>
      <c r="U2958" s="73"/>
      <c r="V2958" s="68"/>
    </row>
    <row r="2959" spans="1:22" x14ac:dyDescent="0.35">
      <c r="A2959" s="132"/>
      <c r="B2959" s="133"/>
      <c r="C2959" s="135"/>
      <c r="D2959" s="133"/>
      <c r="E2959" s="830" t="s">
        <v>1849</v>
      </c>
      <c r="F2959" s="75"/>
      <c r="G2959" s="89">
        <v>17</v>
      </c>
      <c r="H2959" s="89">
        <v>9</v>
      </c>
      <c r="I2959" s="89">
        <v>15</v>
      </c>
      <c r="J2959" s="89">
        <v>8</v>
      </c>
      <c r="K2959" s="47"/>
      <c r="L2959" s="47"/>
      <c r="M2959" s="133"/>
      <c r="N2959" s="74"/>
      <c r="O2959" s="75"/>
      <c r="P2959" s="47"/>
      <c r="Q2959" s="47"/>
      <c r="R2959" s="47"/>
      <c r="S2959" s="47"/>
      <c r="T2959" s="76"/>
      <c r="U2959" s="73"/>
      <c r="V2959" s="68"/>
    </row>
    <row r="2960" spans="1:22" x14ac:dyDescent="0.35">
      <c r="A2960" s="132"/>
      <c r="B2960" s="133"/>
      <c r="C2960" s="135"/>
      <c r="D2960" s="133"/>
      <c r="E2960" s="830" t="s">
        <v>1850</v>
      </c>
      <c r="F2960" s="75"/>
      <c r="G2960" s="89">
        <v>8</v>
      </c>
      <c r="H2960" s="89">
        <v>2</v>
      </c>
      <c r="I2960" s="89">
        <v>3</v>
      </c>
      <c r="J2960" s="89">
        <v>4</v>
      </c>
      <c r="K2960" s="47"/>
      <c r="L2960" s="47"/>
      <c r="M2960" s="133"/>
      <c r="N2960" s="77"/>
      <c r="O2960" s="75"/>
      <c r="P2960" s="47"/>
      <c r="Q2960" s="47"/>
      <c r="R2960" s="47"/>
      <c r="S2960" s="47"/>
      <c r="T2960" s="76"/>
      <c r="U2960" s="73"/>
      <c r="V2960" s="68"/>
    </row>
    <row r="2961" spans="1:22" x14ac:dyDescent="0.35">
      <c r="A2961" s="132"/>
      <c r="B2961" s="133"/>
      <c r="C2961" s="135"/>
      <c r="D2961" s="133"/>
      <c r="E2961" s="830" t="s">
        <v>1851</v>
      </c>
      <c r="F2961" s="75"/>
      <c r="G2961" s="89">
        <v>39</v>
      </c>
      <c r="H2961" s="89">
        <v>53</v>
      </c>
      <c r="I2961" s="89">
        <v>27</v>
      </c>
      <c r="J2961" s="89">
        <v>19</v>
      </c>
      <c r="K2961" s="47"/>
      <c r="L2961" s="47"/>
      <c r="M2961" s="133"/>
      <c r="N2961" s="74"/>
      <c r="O2961" s="75"/>
      <c r="P2961" s="47"/>
      <c r="Q2961" s="47"/>
      <c r="R2961" s="47"/>
      <c r="S2961" s="47"/>
      <c r="T2961" s="76"/>
      <c r="U2961" s="73"/>
      <c r="V2961" s="68"/>
    </row>
    <row r="2962" spans="1:22" x14ac:dyDescent="0.35">
      <c r="A2962" s="132"/>
      <c r="B2962" s="133"/>
      <c r="C2962" s="135"/>
      <c r="D2962" s="133"/>
      <c r="E2962" s="830" t="s">
        <v>1852</v>
      </c>
      <c r="F2962" s="75"/>
      <c r="G2962" s="89">
        <v>10</v>
      </c>
      <c r="H2962" s="89">
        <v>9</v>
      </c>
      <c r="I2962" s="89">
        <v>10</v>
      </c>
      <c r="J2962" s="89">
        <v>1</v>
      </c>
      <c r="K2962" s="47"/>
      <c r="L2962" s="47"/>
      <c r="M2962" s="133"/>
      <c r="N2962" s="74"/>
      <c r="O2962" s="75"/>
      <c r="P2962" s="47"/>
      <c r="Q2962" s="47"/>
      <c r="R2962" s="47"/>
      <c r="S2962" s="47"/>
      <c r="T2962" s="76"/>
      <c r="U2962" s="73"/>
      <c r="V2962" s="68"/>
    </row>
    <row r="2963" spans="1:22" x14ac:dyDescent="0.35">
      <c r="A2963" s="132"/>
      <c r="B2963" s="133"/>
      <c r="C2963" s="135"/>
      <c r="D2963" s="133"/>
      <c r="E2963" s="830" t="s">
        <v>1853</v>
      </c>
      <c r="F2963" s="75"/>
      <c r="G2963" s="89">
        <v>19</v>
      </c>
      <c r="H2963" s="89">
        <v>21</v>
      </c>
      <c r="I2963" s="89">
        <v>21</v>
      </c>
      <c r="J2963" s="89">
        <v>2</v>
      </c>
      <c r="K2963" s="47"/>
      <c r="L2963" s="47"/>
      <c r="M2963" s="133"/>
      <c r="N2963" s="74"/>
      <c r="O2963" s="75"/>
      <c r="P2963" s="47"/>
      <c r="Q2963" s="47"/>
      <c r="R2963" s="47"/>
      <c r="S2963" s="47"/>
      <c r="T2963" s="76"/>
      <c r="U2963" s="73"/>
      <c r="V2963" s="68"/>
    </row>
    <row r="2964" spans="1:22" x14ac:dyDescent="0.35">
      <c r="A2964" s="132"/>
      <c r="B2964" s="133"/>
      <c r="C2964" s="135"/>
      <c r="D2964" s="133"/>
      <c r="E2964" s="74"/>
      <c r="F2964" s="75"/>
      <c r="G2964" s="47"/>
      <c r="H2964" s="47"/>
      <c r="I2964" s="47"/>
      <c r="J2964" s="47"/>
      <c r="K2964" s="47"/>
      <c r="L2964" s="47"/>
      <c r="M2964" s="133"/>
      <c r="N2964" s="74"/>
      <c r="O2964" s="75"/>
      <c r="P2964" s="47"/>
      <c r="Q2964" s="47"/>
      <c r="R2964" s="47"/>
      <c r="S2964" s="47"/>
      <c r="T2964" s="76"/>
      <c r="U2964" s="73"/>
      <c r="V2964" s="68"/>
    </row>
    <row r="2965" spans="1:22" x14ac:dyDescent="0.35">
      <c r="A2965" s="132"/>
      <c r="B2965" s="133"/>
      <c r="C2965" s="135"/>
      <c r="D2965" s="133"/>
      <c r="E2965" s="74"/>
      <c r="F2965" s="75"/>
      <c r="G2965" s="47"/>
      <c r="H2965" s="47"/>
      <c r="I2965" s="47"/>
      <c r="J2965" s="47"/>
      <c r="K2965" s="47"/>
      <c r="L2965" s="47"/>
      <c r="M2965" s="133"/>
      <c r="N2965" s="77"/>
      <c r="O2965" s="75"/>
      <c r="P2965" s="47"/>
      <c r="Q2965" s="47"/>
      <c r="R2965" s="47"/>
      <c r="S2965" s="47"/>
      <c r="T2965" s="76"/>
      <c r="U2965" s="73"/>
      <c r="V2965" s="68"/>
    </row>
    <row r="2966" spans="1:22" x14ac:dyDescent="0.35">
      <c r="A2966" s="132"/>
      <c r="B2966" s="133"/>
      <c r="C2966" s="135"/>
      <c r="D2966" s="133"/>
      <c r="E2966" s="74"/>
      <c r="F2966" s="75"/>
      <c r="G2966" s="47"/>
      <c r="H2966" s="47"/>
      <c r="I2966" s="47"/>
      <c r="J2966" s="47"/>
      <c r="K2966" s="47"/>
      <c r="L2966" s="47"/>
      <c r="M2966" s="133"/>
      <c r="N2966" s="77"/>
      <c r="O2966" s="75"/>
      <c r="P2966" s="47"/>
      <c r="Q2966" s="47"/>
      <c r="R2966" s="47"/>
      <c r="S2966" s="47"/>
      <c r="T2966" s="76"/>
      <c r="U2966" s="73"/>
      <c r="V2966" s="68"/>
    </row>
    <row r="2967" spans="1:22" x14ac:dyDescent="0.35">
      <c r="A2967" s="132"/>
      <c r="B2967" s="133"/>
      <c r="C2967" s="135"/>
      <c r="D2967" s="133"/>
      <c r="E2967" s="74"/>
      <c r="F2967" s="75"/>
      <c r="G2967" s="47"/>
      <c r="H2967" s="47"/>
      <c r="I2967" s="47"/>
      <c r="J2967" s="47"/>
      <c r="K2967" s="47"/>
      <c r="L2967" s="47"/>
      <c r="M2967" s="133"/>
      <c r="N2967" s="77"/>
      <c r="O2967" s="75"/>
      <c r="P2967" s="47"/>
      <c r="Q2967" s="47"/>
      <c r="R2967" s="47"/>
      <c r="S2967" s="47"/>
      <c r="T2967" s="76"/>
      <c r="U2967" s="73"/>
      <c r="V2967" s="68"/>
    </row>
    <row r="2968" spans="1:22" x14ac:dyDescent="0.35">
      <c r="A2968" s="132"/>
      <c r="B2968" s="133"/>
      <c r="C2968" s="135"/>
      <c r="D2968" s="133"/>
      <c r="E2968" s="74"/>
      <c r="G2968" s="47"/>
      <c r="H2968" s="47"/>
      <c r="I2968" s="47"/>
      <c r="J2968" s="47"/>
      <c r="K2968" s="47"/>
      <c r="L2968" s="47"/>
      <c r="M2968" s="133"/>
      <c r="N2968" s="87"/>
      <c r="O2968" s="75"/>
      <c r="P2968" s="47"/>
      <c r="Q2968" s="47"/>
      <c r="R2968" s="47"/>
      <c r="S2968" s="47"/>
      <c r="T2968" s="88"/>
      <c r="U2968" s="73"/>
      <c r="V2968" s="68"/>
    </row>
    <row r="2970" spans="1:22" x14ac:dyDescent="0.35">
      <c r="A2970" s="177" t="s">
        <v>0</v>
      </c>
      <c r="B2970" s="179" t="s">
        <v>1</v>
      </c>
      <c r="C2970" s="181" t="s">
        <v>2</v>
      </c>
      <c r="D2970" s="183" t="s">
        <v>3</v>
      </c>
      <c r="E2970" s="184"/>
      <c r="F2970" s="185"/>
      <c r="G2970" s="185"/>
      <c r="H2970" s="185"/>
      <c r="I2970" s="185"/>
      <c r="J2970" s="185"/>
      <c r="K2970" s="186" t="s">
        <v>4</v>
      </c>
      <c r="L2970" s="48"/>
      <c r="M2970" s="183" t="s">
        <v>5</v>
      </c>
      <c r="N2970" s="184"/>
      <c r="O2970" s="185"/>
      <c r="P2970" s="185"/>
      <c r="Q2970" s="185"/>
      <c r="R2970" s="185"/>
      <c r="S2970" s="185"/>
      <c r="T2970" s="159" t="s">
        <v>6</v>
      </c>
      <c r="U2970" s="161" t="s">
        <v>7</v>
      </c>
      <c r="V2970" s="234" t="s">
        <v>879</v>
      </c>
    </row>
    <row r="2971" spans="1:22" ht="25" x14ac:dyDescent="0.35">
      <c r="A2971" s="177"/>
      <c r="B2971" s="179"/>
      <c r="C2971" s="181"/>
      <c r="D2971" s="163" t="s">
        <v>8</v>
      </c>
      <c r="E2971" s="165" t="s">
        <v>9</v>
      </c>
      <c r="F2971" s="167" t="s">
        <v>10</v>
      </c>
      <c r="G2971" s="169" t="s">
        <v>310</v>
      </c>
      <c r="H2971" s="170"/>
      <c r="I2971" s="170"/>
      <c r="J2971" s="171"/>
      <c r="K2971" s="187"/>
      <c r="L2971" s="49" t="s">
        <v>11</v>
      </c>
      <c r="M2971" s="172" t="s">
        <v>8</v>
      </c>
      <c r="N2971" s="174" t="s">
        <v>12</v>
      </c>
      <c r="O2971" s="167" t="s">
        <v>10</v>
      </c>
      <c r="P2971" s="169" t="s">
        <v>310</v>
      </c>
      <c r="Q2971" s="170"/>
      <c r="R2971" s="170"/>
      <c r="S2971" s="171"/>
      <c r="T2971" s="159"/>
      <c r="U2971" s="161"/>
      <c r="V2971" s="235"/>
    </row>
    <row r="2972" spans="1:22" ht="15" thickBot="1" x14ac:dyDescent="0.4">
      <c r="A2972" s="178"/>
      <c r="B2972" s="180"/>
      <c r="C2972" s="182"/>
      <c r="D2972" s="164"/>
      <c r="E2972" s="166"/>
      <c r="F2972" s="168"/>
      <c r="G2972" s="50" t="s">
        <v>13</v>
      </c>
      <c r="H2972" s="51" t="s">
        <v>14</v>
      </c>
      <c r="I2972" s="52" t="s">
        <v>15</v>
      </c>
      <c r="J2972" s="53">
        <v>0</v>
      </c>
      <c r="K2972" s="188"/>
      <c r="L2972" s="54"/>
      <c r="M2972" s="173"/>
      <c r="N2972" s="175"/>
      <c r="O2972" s="176"/>
      <c r="P2972" s="50" t="s">
        <v>13</v>
      </c>
      <c r="Q2972" s="51" t="s">
        <v>14</v>
      </c>
      <c r="R2972" s="52" t="s">
        <v>15</v>
      </c>
      <c r="S2972" s="53">
        <v>0</v>
      </c>
      <c r="T2972" s="160"/>
      <c r="U2972" s="162"/>
      <c r="V2972" s="236"/>
    </row>
    <row r="2973" spans="1:22" x14ac:dyDescent="0.35">
      <c r="A2973" s="56"/>
      <c r="B2973" s="57"/>
      <c r="C2973" s="58"/>
      <c r="D2973" s="59"/>
      <c r="E2973" s="60"/>
      <c r="F2973" s="60"/>
      <c r="G2973" s="61"/>
      <c r="H2973" s="62"/>
      <c r="I2973" s="63"/>
      <c r="J2973" s="64"/>
      <c r="K2973" s="65"/>
      <c r="L2973" s="65"/>
      <c r="M2973" s="59"/>
      <c r="N2973" s="60"/>
      <c r="O2973" s="60"/>
      <c r="P2973" s="61"/>
      <c r="Q2973" s="62"/>
      <c r="R2973" s="63"/>
      <c r="S2973" s="64"/>
      <c r="T2973" s="14"/>
      <c r="U2973" s="15"/>
      <c r="V2973" s="237"/>
    </row>
    <row r="2974" spans="1:22" x14ac:dyDescent="0.35">
      <c r="A2974" s="131">
        <v>1</v>
      </c>
      <c r="B2974" s="131">
        <v>145</v>
      </c>
      <c r="C2974" s="134"/>
      <c r="D2974" s="157">
        <v>250</v>
      </c>
      <c r="E2974" s="66"/>
      <c r="F2974" s="67"/>
      <c r="G2974" s="47"/>
      <c r="H2974" s="47"/>
      <c r="I2974" s="47"/>
      <c r="J2974" s="47"/>
      <c r="K2974" s="47">
        <f>((SUM(H2976:H2987)*H2975)+(SUM(G2976:G2987)*G2975)+(SUM(I2976:I2987)*I2975))/1000</f>
        <v>90.528000000000006</v>
      </c>
      <c r="L2974" s="47">
        <f>K2974*100/D2974</f>
        <v>36.211200000000005</v>
      </c>
      <c r="M2974" s="157">
        <v>400</v>
      </c>
      <c r="N2974" s="66"/>
      <c r="O2974" s="67"/>
      <c r="P2974" s="47"/>
      <c r="Q2974" s="47"/>
      <c r="R2974" s="47"/>
      <c r="S2974" s="47"/>
      <c r="T2974" s="47">
        <f>((SUM(Q2976:Q2987)*Q2975)+(SUM(P2976:P2987)*P2975)+(SUM(R2976:R2987)*R2975))/1000</f>
        <v>94.028000000000006</v>
      </c>
      <c r="U2974" s="47">
        <f>T2974*100/M2974</f>
        <v>23.507000000000001</v>
      </c>
      <c r="V2974" s="68"/>
    </row>
    <row r="2975" spans="1:22" ht="15" thickBot="1" x14ac:dyDescent="0.4">
      <c r="A2975" s="132"/>
      <c r="B2975" s="133"/>
      <c r="C2975" s="135"/>
      <c r="D2975" s="158"/>
      <c r="E2975" s="69" t="s">
        <v>17</v>
      </c>
      <c r="F2975" s="70"/>
      <c r="G2975" s="835">
        <v>235</v>
      </c>
      <c r="H2975" s="835">
        <v>228</v>
      </c>
      <c r="I2975" s="835">
        <v>232</v>
      </c>
      <c r="J2975" s="835">
        <v>400</v>
      </c>
      <c r="K2975" s="47"/>
      <c r="L2975" s="47"/>
      <c r="M2975" s="158"/>
      <c r="N2975" s="69"/>
      <c r="O2975" s="70"/>
      <c r="P2975" s="835">
        <v>236</v>
      </c>
      <c r="Q2975" s="835">
        <v>238</v>
      </c>
      <c r="R2975" s="835">
        <v>238</v>
      </c>
      <c r="S2975" s="835">
        <v>412</v>
      </c>
      <c r="T2975" s="76"/>
      <c r="U2975" s="73"/>
      <c r="V2975" s="68"/>
    </row>
    <row r="2976" spans="1:22" x14ac:dyDescent="0.35">
      <c r="A2976" s="132"/>
      <c r="B2976" s="133"/>
      <c r="C2976" s="135"/>
      <c r="D2976" s="158"/>
      <c r="E2976" s="828" t="s">
        <v>1854</v>
      </c>
      <c r="F2976" s="75"/>
      <c r="G2976" s="829">
        <v>4</v>
      </c>
      <c r="H2976" s="829">
        <v>20</v>
      </c>
      <c r="I2976" s="829">
        <v>4</v>
      </c>
      <c r="J2976" s="829">
        <v>9</v>
      </c>
      <c r="K2976" s="47"/>
      <c r="L2976" s="47"/>
      <c r="M2976" s="158"/>
      <c r="N2976" s="828" t="s">
        <v>1855</v>
      </c>
      <c r="O2976" s="75"/>
      <c r="P2976" s="829">
        <v>10</v>
      </c>
      <c r="Q2976" s="829">
        <v>9</v>
      </c>
      <c r="R2976" s="829">
        <v>9</v>
      </c>
      <c r="S2976" s="829">
        <v>2</v>
      </c>
      <c r="T2976" s="76"/>
      <c r="U2976" s="73"/>
      <c r="V2976" s="68"/>
    </row>
    <row r="2977" spans="1:22" x14ac:dyDescent="0.35">
      <c r="A2977" s="132"/>
      <c r="B2977" s="133"/>
      <c r="C2977" s="135"/>
      <c r="D2977" s="158"/>
      <c r="E2977" s="830" t="s">
        <v>1856</v>
      </c>
      <c r="F2977" s="75"/>
      <c r="G2977" s="89">
        <v>0</v>
      </c>
      <c r="H2977" s="89">
        <v>0</v>
      </c>
      <c r="I2977" s="89">
        <v>1</v>
      </c>
      <c r="J2977" s="89">
        <v>1</v>
      </c>
      <c r="K2977" s="47"/>
      <c r="L2977" s="47"/>
      <c r="M2977" s="158"/>
      <c r="N2977" s="830" t="s">
        <v>1857</v>
      </c>
      <c r="O2977" s="75"/>
      <c r="P2977" s="89" t="s">
        <v>1004</v>
      </c>
      <c r="Q2977" s="89"/>
      <c r="R2977" s="89"/>
      <c r="S2977" s="89"/>
      <c r="T2977" s="76"/>
      <c r="U2977" s="73"/>
      <c r="V2977" s="68"/>
    </row>
    <row r="2978" spans="1:22" x14ac:dyDescent="0.35">
      <c r="A2978" s="132"/>
      <c r="B2978" s="133"/>
      <c r="C2978" s="135"/>
      <c r="D2978" s="158"/>
      <c r="E2978" s="830" t="s">
        <v>1858</v>
      </c>
      <c r="F2978" s="75"/>
      <c r="G2978" s="89">
        <v>15</v>
      </c>
      <c r="H2978" s="89">
        <v>18</v>
      </c>
      <c r="I2978" s="89">
        <v>16</v>
      </c>
      <c r="J2978" s="89">
        <v>4</v>
      </c>
      <c r="K2978" s="47"/>
      <c r="L2978" s="47"/>
      <c r="M2978" s="158"/>
      <c r="N2978" s="830" t="s">
        <v>1859</v>
      </c>
      <c r="O2978" s="75"/>
      <c r="P2978" s="89">
        <v>30</v>
      </c>
      <c r="Q2978" s="89">
        <v>49</v>
      </c>
      <c r="R2978" s="89">
        <v>52</v>
      </c>
      <c r="S2978" s="89">
        <v>14</v>
      </c>
      <c r="T2978" s="76"/>
      <c r="U2978" s="73"/>
      <c r="V2978" s="68"/>
    </row>
    <row r="2979" spans="1:22" x14ac:dyDescent="0.35">
      <c r="A2979" s="132"/>
      <c r="B2979" s="133"/>
      <c r="C2979" s="135"/>
      <c r="D2979" s="158"/>
      <c r="E2979" s="830" t="s">
        <v>1860</v>
      </c>
      <c r="F2979" s="75"/>
      <c r="G2979" s="89">
        <v>33</v>
      </c>
      <c r="H2979" s="89">
        <v>18</v>
      </c>
      <c r="I2979" s="89">
        <v>22</v>
      </c>
      <c r="J2979" s="89">
        <v>20</v>
      </c>
      <c r="K2979" s="47"/>
      <c r="L2979" s="47"/>
      <c r="M2979" s="158"/>
      <c r="N2979" s="830" t="s">
        <v>1861</v>
      </c>
      <c r="O2979" s="75"/>
      <c r="P2979" s="89">
        <v>0</v>
      </c>
      <c r="Q2979" s="89">
        <v>0</v>
      </c>
      <c r="R2979" s="89">
        <v>1</v>
      </c>
      <c r="S2979" s="89">
        <v>1</v>
      </c>
      <c r="T2979" s="76"/>
      <c r="U2979" s="73"/>
      <c r="V2979" s="68"/>
    </row>
    <row r="2980" spans="1:22" x14ac:dyDescent="0.35">
      <c r="A2980" s="132"/>
      <c r="B2980" s="133"/>
      <c r="C2980" s="135"/>
      <c r="D2980" s="158"/>
      <c r="E2980" s="830" t="s">
        <v>1862</v>
      </c>
      <c r="F2980" s="75"/>
      <c r="G2980" s="896">
        <v>80</v>
      </c>
      <c r="H2980" s="896">
        <v>89</v>
      </c>
      <c r="I2980" s="896">
        <v>71</v>
      </c>
      <c r="J2980" s="896">
        <v>25</v>
      </c>
      <c r="K2980" s="47"/>
      <c r="L2980" s="47"/>
      <c r="M2980" s="158"/>
      <c r="N2980" s="830" t="s">
        <v>1863</v>
      </c>
      <c r="O2980" s="75"/>
      <c r="P2980" s="89" t="s">
        <v>1004</v>
      </c>
      <c r="Q2980" s="89"/>
      <c r="R2980" s="89"/>
      <c r="S2980" s="89"/>
      <c r="T2980" s="76"/>
      <c r="U2980" s="73"/>
      <c r="V2980" s="68"/>
    </row>
    <row r="2981" spans="1:22" x14ac:dyDescent="0.35">
      <c r="A2981" s="132"/>
      <c r="B2981" s="133"/>
      <c r="C2981" s="135"/>
      <c r="D2981" s="158"/>
      <c r="E2981" s="74"/>
      <c r="F2981" s="75"/>
      <c r="G2981" s="89"/>
      <c r="H2981" s="89"/>
      <c r="I2981" s="89"/>
      <c r="J2981" s="89"/>
      <c r="K2981" s="47"/>
      <c r="L2981" s="47"/>
      <c r="M2981" s="158"/>
      <c r="N2981" s="830" t="s">
        <v>1864</v>
      </c>
      <c r="O2981" s="75"/>
      <c r="P2981" s="89">
        <v>31</v>
      </c>
      <c r="Q2981" s="89">
        <v>66</v>
      </c>
      <c r="R2981" s="89">
        <v>39</v>
      </c>
      <c r="S2981" s="89">
        <v>17</v>
      </c>
      <c r="T2981" s="76"/>
      <c r="U2981" s="73"/>
      <c r="V2981" s="68"/>
    </row>
    <row r="2982" spans="1:22" x14ac:dyDescent="0.35">
      <c r="A2982" s="132"/>
      <c r="B2982" s="133"/>
      <c r="C2982" s="135"/>
      <c r="D2982" s="158"/>
      <c r="E2982" s="74"/>
      <c r="F2982" s="75"/>
      <c r="G2982" s="89"/>
      <c r="H2982" s="89"/>
      <c r="I2982" s="89"/>
      <c r="J2982" s="89"/>
      <c r="K2982" s="47"/>
      <c r="L2982" s="47"/>
      <c r="M2982" s="158"/>
      <c r="N2982" s="830" t="s">
        <v>1865</v>
      </c>
      <c r="O2982" s="75"/>
      <c r="P2982" s="89">
        <v>38</v>
      </c>
      <c r="Q2982" s="89">
        <v>24</v>
      </c>
      <c r="R2982" s="89">
        <v>32</v>
      </c>
      <c r="S2982" s="89">
        <v>10</v>
      </c>
      <c r="T2982" s="76"/>
      <c r="U2982" s="73"/>
      <c r="V2982" s="68"/>
    </row>
    <row r="2983" spans="1:22" x14ac:dyDescent="0.35">
      <c r="A2983" s="132"/>
      <c r="B2983" s="133"/>
      <c r="C2983" s="135"/>
      <c r="D2983" s="158"/>
      <c r="E2983" s="74"/>
      <c r="F2983" s="75"/>
      <c r="G2983" s="108"/>
      <c r="H2983" s="108"/>
      <c r="I2983" s="108"/>
      <c r="J2983" s="108"/>
      <c r="K2983" s="47"/>
      <c r="L2983" s="47"/>
      <c r="M2983" s="158"/>
      <c r="N2983" s="830" t="s">
        <v>1866</v>
      </c>
      <c r="O2983" s="75"/>
      <c r="P2983" s="89">
        <v>1</v>
      </c>
      <c r="Q2983" s="89">
        <v>2</v>
      </c>
      <c r="R2983" s="89">
        <v>3</v>
      </c>
      <c r="S2983" s="89">
        <v>2</v>
      </c>
      <c r="T2983" s="76"/>
      <c r="U2983" s="73"/>
      <c r="V2983" s="68"/>
    </row>
    <row r="2984" spans="1:22" x14ac:dyDescent="0.35">
      <c r="A2984" s="132"/>
      <c r="B2984" s="133"/>
      <c r="C2984" s="135"/>
      <c r="D2984" s="158"/>
      <c r="E2984" s="74"/>
      <c r="F2984" s="75"/>
      <c r="G2984" s="103"/>
      <c r="H2984" s="103"/>
      <c r="I2984" s="103"/>
      <c r="J2984" s="103"/>
      <c r="K2984" s="47"/>
      <c r="L2984" s="47"/>
      <c r="M2984" s="158"/>
      <c r="N2984" s="830" t="s">
        <v>1867</v>
      </c>
      <c r="O2984" s="75"/>
      <c r="P2984" s="89">
        <v>0</v>
      </c>
      <c r="Q2984" s="89"/>
      <c r="R2984" s="89"/>
      <c r="S2984" s="89">
        <v>0</v>
      </c>
      <c r="T2984" s="76"/>
      <c r="U2984" s="73"/>
      <c r="V2984" s="68"/>
    </row>
    <row r="2985" spans="1:22" x14ac:dyDescent="0.35">
      <c r="A2985" s="132"/>
      <c r="B2985" s="133"/>
      <c r="C2985" s="135"/>
      <c r="D2985" s="158"/>
      <c r="E2985" s="74"/>
      <c r="F2985" s="75"/>
      <c r="G2985" s="89"/>
      <c r="H2985" s="89"/>
      <c r="I2985" s="89"/>
      <c r="J2985" s="89"/>
      <c r="K2985" s="47"/>
      <c r="L2985" s="47"/>
      <c r="M2985" s="158"/>
      <c r="N2985" s="77"/>
      <c r="O2985" s="75"/>
      <c r="P2985" s="47"/>
      <c r="Q2985" s="47"/>
      <c r="R2985" s="47"/>
      <c r="S2985" s="47"/>
      <c r="T2985" s="76"/>
      <c r="U2985" s="73"/>
      <c r="V2985" s="68"/>
    </row>
    <row r="2986" spans="1:22" x14ac:dyDescent="0.35">
      <c r="A2986" s="132"/>
      <c r="B2986" s="133"/>
      <c r="C2986" s="135"/>
      <c r="D2986" s="158"/>
      <c r="E2986" s="74"/>
      <c r="F2986" s="75"/>
      <c r="G2986" s="89"/>
      <c r="H2986" s="89"/>
      <c r="I2986" s="89"/>
      <c r="J2986" s="89"/>
      <c r="K2986" s="47"/>
      <c r="L2986" s="47"/>
      <c r="M2986" s="158"/>
      <c r="N2986" s="77"/>
      <c r="O2986" s="75"/>
      <c r="P2986" s="47"/>
      <c r="Q2986" s="47"/>
      <c r="R2986" s="47"/>
      <c r="S2986" s="47"/>
      <c r="T2986" s="76"/>
      <c r="U2986" s="73"/>
      <c r="V2986" s="68"/>
    </row>
    <row r="2987" spans="1:22" x14ac:dyDescent="0.35">
      <c r="A2987" s="132"/>
      <c r="B2987" s="133"/>
      <c r="C2987" s="135"/>
      <c r="D2987" s="158"/>
      <c r="E2987" s="74"/>
      <c r="F2987" s="75"/>
      <c r="G2987" s="89"/>
      <c r="H2987" s="89"/>
      <c r="I2987" s="89"/>
      <c r="J2987" s="89"/>
      <c r="K2987" s="47"/>
      <c r="L2987" s="47"/>
      <c r="M2987" s="158"/>
      <c r="N2987" s="87"/>
      <c r="O2987" s="75"/>
      <c r="P2987" s="47"/>
      <c r="Q2987" s="47"/>
      <c r="R2987" s="47"/>
      <c r="S2987" s="47"/>
      <c r="T2987" s="88"/>
      <c r="U2987" s="73"/>
      <c r="V2987" s="68"/>
    </row>
    <row r="2989" spans="1:22" x14ac:dyDescent="0.35">
      <c r="A2989" s="177" t="s">
        <v>0</v>
      </c>
      <c r="B2989" s="179" t="s">
        <v>1</v>
      </c>
      <c r="C2989" s="181" t="s">
        <v>2</v>
      </c>
      <c r="D2989" s="183" t="s">
        <v>3</v>
      </c>
      <c r="E2989" s="184"/>
      <c r="F2989" s="185"/>
      <c r="G2989" s="185"/>
      <c r="H2989" s="185"/>
      <c r="I2989" s="185"/>
      <c r="J2989" s="185"/>
      <c r="K2989" s="186" t="s">
        <v>4</v>
      </c>
      <c r="L2989" s="48"/>
      <c r="M2989" s="183" t="s">
        <v>5</v>
      </c>
      <c r="N2989" s="184"/>
      <c r="O2989" s="185"/>
      <c r="P2989" s="185"/>
      <c r="Q2989" s="185"/>
      <c r="R2989" s="185"/>
      <c r="S2989" s="185"/>
      <c r="T2989" s="159" t="s">
        <v>6</v>
      </c>
      <c r="U2989" s="161" t="s">
        <v>7</v>
      </c>
      <c r="V2989" s="234" t="s">
        <v>879</v>
      </c>
    </row>
    <row r="2990" spans="1:22" ht="25" x14ac:dyDescent="0.35">
      <c r="A2990" s="177"/>
      <c r="B2990" s="179"/>
      <c r="C2990" s="181"/>
      <c r="D2990" s="163" t="s">
        <v>8</v>
      </c>
      <c r="E2990" s="165" t="s">
        <v>9</v>
      </c>
      <c r="F2990" s="167" t="s">
        <v>10</v>
      </c>
      <c r="G2990" s="169" t="s">
        <v>310</v>
      </c>
      <c r="H2990" s="170"/>
      <c r="I2990" s="170"/>
      <c r="J2990" s="171"/>
      <c r="K2990" s="187"/>
      <c r="L2990" s="49" t="s">
        <v>11</v>
      </c>
      <c r="M2990" s="172" t="s">
        <v>8</v>
      </c>
      <c r="N2990" s="174" t="s">
        <v>12</v>
      </c>
      <c r="O2990" s="167" t="s">
        <v>10</v>
      </c>
      <c r="P2990" s="169" t="s">
        <v>310</v>
      </c>
      <c r="Q2990" s="170"/>
      <c r="R2990" s="170"/>
      <c r="S2990" s="171"/>
      <c r="T2990" s="159"/>
      <c r="U2990" s="161"/>
      <c r="V2990" s="235"/>
    </row>
    <row r="2991" spans="1:22" ht="15" thickBot="1" x14ac:dyDescent="0.4">
      <c r="A2991" s="178"/>
      <c r="B2991" s="180"/>
      <c r="C2991" s="182"/>
      <c r="D2991" s="164"/>
      <c r="E2991" s="166"/>
      <c r="F2991" s="168"/>
      <c r="G2991" s="50" t="s">
        <v>13</v>
      </c>
      <c r="H2991" s="51" t="s">
        <v>14</v>
      </c>
      <c r="I2991" s="52" t="s">
        <v>15</v>
      </c>
      <c r="J2991" s="53">
        <v>0</v>
      </c>
      <c r="K2991" s="188"/>
      <c r="L2991" s="54"/>
      <c r="M2991" s="173"/>
      <c r="N2991" s="175"/>
      <c r="O2991" s="176"/>
      <c r="P2991" s="50" t="s">
        <v>13</v>
      </c>
      <c r="Q2991" s="51" t="s">
        <v>14</v>
      </c>
      <c r="R2991" s="52" t="s">
        <v>15</v>
      </c>
      <c r="S2991" s="53">
        <v>0</v>
      </c>
      <c r="T2991" s="160"/>
      <c r="U2991" s="162"/>
      <c r="V2991" s="236"/>
    </row>
    <row r="2992" spans="1:22" x14ac:dyDescent="0.35">
      <c r="A2992" s="56"/>
      <c r="B2992" s="57"/>
      <c r="C2992" s="58"/>
      <c r="D2992" s="59"/>
      <c r="E2992" s="60"/>
      <c r="F2992" s="60"/>
      <c r="G2992" s="61"/>
      <c r="H2992" s="62"/>
      <c r="I2992" s="63"/>
      <c r="J2992" s="64"/>
      <c r="K2992" s="65"/>
      <c r="L2992" s="65"/>
      <c r="M2992" s="59"/>
      <c r="N2992" s="60"/>
      <c r="O2992" s="60"/>
      <c r="P2992" s="61"/>
      <c r="Q2992" s="62"/>
      <c r="R2992" s="63"/>
      <c r="S2992" s="64"/>
      <c r="T2992" s="14"/>
      <c r="U2992" s="15"/>
      <c r="V2992" s="237"/>
    </row>
    <row r="2993" spans="1:22" ht="15" thickBot="1" x14ac:dyDescent="0.4">
      <c r="A2993" s="131">
        <v>1</v>
      </c>
      <c r="B2993" s="131">
        <v>146</v>
      </c>
      <c r="C2993" s="134"/>
      <c r="D2993" s="136">
        <v>250</v>
      </c>
      <c r="E2993" s="66"/>
      <c r="F2993" s="67"/>
      <c r="G2993" s="835"/>
      <c r="H2993" s="835"/>
      <c r="I2993" s="835"/>
      <c r="J2993" s="835"/>
      <c r="K2993" s="47">
        <f>((SUM(H2995:H3006)*H2994)+(SUM(G2995:G3006)*G2994)+(SUM(I2995:I3006)*I2994))/1000</f>
        <v>76.394999999999996</v>
      </c>
      <c r="L2993" s="47">
        <f>K2993*100/D2993</f>
        <v>30.558</v>
      </c>
      <c r="M2993" s="136">
        <v>250</v>
      </c>
      <c r="N2993" s="66"/>
      <c r="O2993" s="67"/>
      <c r="P2993" s="835"/>
      <c r="Q2993" s="835"/>
      <c r="R2993" s="835"/>
      <c r="S2993" s="835"/>
      <c r="T2993" s="47">
        <f>((SUM(Q2995:Q3006)*Q2994)+(SUM(P2995:P3006)*P2994)+(SUM(R2995:R3006)*R2994))/1000</f>
        <v>83.908000000000001</v>
      </c>
      <c r="U2993" s="47">
        <f>T2993*100/M2993</f>
        <v>33.563199999999995</v>
      </c>
      <c r="V2993" s="68"/>
    </row>
    <row r="2994" spans="1:22" ht="15" thickBot="1" x14ac:dyDescent="0.4">
      <c r="A2994" s="132"/>
      <c r="B2994" s="133"/>
      <c r="C2994" s="135"/>
      <c r="D2994" s="133"/>
      <c r="E2994" s="69" t="s">
        <v>17</v>
      </c>
      <c r="F2994" s="70"/>
      <c r="G2994" s="835">
        <v>234</v>
      </c>
      <c r="H2994" s="835">
        <v>234</v>
      </c>
      <c r="I2994" s="835">
        <v>235</v>
      </c>
      <c r="J2994" s="835">
        <v>389</v>
      </c>
      <c r="K2994" s="47"/>
      <c r="L2994" s="47"/>
      <c r="M2994" s="133"/>
      <c r="N2994" s="69"/>
      <c r="O2994" s="70"/>
      <c r="P2994" s="835">
        <v>234</v>
      </c>
      <c r="Q2994" s="835">
        <v>235</v>
      </c>
      <c r="R2994" s="835">
        <v>234</v>
      </c>
      <c r="S2994" s="835">
        <v>406</v>
      </c>
      <c r="T2994" s="76"/>
      <c r="U2994" s="73"/>
      <c r="V2994" s="68"/>
    </row>
    <row r="2995" spans="1:22" x14ac:dyDescent="0.35">
      <c r="A2995" s="132"/>
      <c r="B2995" s="133"/>
      <c r="C2995" s="135"/>
      <c r="D2995" s="133"/>
      <c r="E2995" s="828" t="s">
        <v>1868</v>
      </c>
      <c r="F2995" s="75"/>
      <c r="G2995" s="829">
        <v>10</v>
      </c>
      <c r="H2995" s="829">
        <v>7</v>
      </c>
      <c r="I2995" s="829">
        <v>2</v>
      </c>
      <c r="J2995" s="829">
        <v>6</v>
      </c>
      <c r="K2995" s="47"/>
      <c r="L2995" s="47"/>
      <c r="M2995" s="133"/>
      <c r="N2995" s="828" t="s">
        <v>1869</v>
      </c>
      <c r="O2995" s="75"/>
      <c r="P2995" s="829">
        <v>9</v>
      </c>
      <c r="Q2995" s="829">
        <v>14</v>
      </c>
      <c r="R2995" s="829">
        <v>14</v>
      </c>
      <c r="S2995" s="829">
        <v>9</v>
      </c>
      <c r="T2995" s="76"/>
      <c r="U2995" s="73"/>
      <c r="V2995" s="68"/>
    </row>
    <row r="2996" spans="1:22" x14ac:dyDescent="0.35">
      <c r="A2996" s="132"/>
      <c r="B2996" s="133"/>
      <c r="C2996" s="135"/>
      <c r="D2996" s="133"/>
      <c r="E2996" s="830" t="s">
        <v>1870</v>
      </c>
      <c r="F2996" s="75"/>
      <c r="G2996" s="89">
        <v>10</v>
      </c>
      <c r="H2996" s="89">
        <v>46</v>
      </c>
      <c r="I2996" s="89">
        <v>19</v>
      </c>
      <c r="J2996" s="89">
        <v>22</v>
      </c>
      <c r="K2996" s="47"/>
      <c r="L2996" s="47"/>
      <c r="M2996" s="133"/>
      <c r="N2996" s="830" t="s">
        <v>1871</v>
      </c>
      <c r="O2996" s="75"/>
      <c r="P2996" s="89">
        <v>45</v>
      </c>
      <c r="Q2996" s="89">
        <v>31</v>
      </c>
      <c r="R2996" s="89">
        <v>31</v>
      </c>
      <c r="S2996" s="89">
        <v>19</v>
      </c>
      <c r="T2996" s="76"/>
      <c r="U2996" s="73"/>
      <c r="V2996" s="68"/>
    </row>
    <row r="2997" spans="1:22" x14ac:dyDescent="0.35">
      <c r="A2997" s="132"/>
      <c r="B2997" s="133"/>
      <c r="C2997" s="135"/>
      <c r="D2997" s="133"/>
      <c r="E2997" s="830" t="s">
        <v>1872</v>
      </c>
      <c r="F2997" s="75"/>
      <c r="G2997" s="89">
        <v>0</v>
      </c>
      <c r="H2997" s="89">
        <v>0</v>
      </c>
      <c r="I2997" s="89">
        <v>1</v>
      </c>
      <c r="J2997" s="89">
        <v>1</v>
      </c>
      <c r="K2997" s="47"/>
      <c r="L2997" s="47"/>
      <c r="M2997" s="133"/>
      <c r="N2997" s="830" t="s">
        <v>1873</v>
      </c>
      <c r="O2997" s="75"/>
      <c r="P2997" s="89">
        <v>11</v>
      </c>
      <c r="Q2997" s="89">
        <v>8</v>
      </c>
      <c r="R2997" s="89">
        <v>7</v>
      </c>
      <c r="S2997" s="89">
        <v>5</v>
      </c>
      <c r="T2997" s="76"/>
      <c r="U2997" s="73"/>
      <c r="V2997" s="68"/>
    </row>
    <row r="2998" spans="1:22" x14ac:dyDescent="0.35">
      <c r="A2998" s="132"/>
      <c r="B2998" s="133"/>
      <c r="C2998" s="135"/>
      <c r="D2998" s="133"/>
      <c r="E2998" s="830" t="s">
        <v>1874</v>
      </c>
      <c r="F2998" s="75"/>
      <c r="G2998" s="89">
        <v>8</v>
      </c>
      <c r="H2998" s="89">
        <v>11</v>
      </c>
      <c r="I2998" s="89">
        <v>11</v>
      </c>
      <c r="J2998" s="89">
        <v>6</v>
      </c>
      <c r="K2998" s="47"/>
      <c r="L2998" s="47"/>
      <c r="M2998" s="133"/>
      <c r="N2998" s="830" t="s">
        <v>1875</v>
      </c>
      <c r="O2998" s="75"/>
      <c r="P2998" s="89">
        <v>11</v>
      </c>
      <c r="Q2998" s="89">
        <v>11</v>
      </c>
      <c r="R2998" s="89">
        <v>9</v>
      </c>
      <c r="S2998" s="89">
        <v>8</v>
      </c>
      <c r="T2998" s="76"/>
      <c r="U2998" s="73"/>
      <c r="V2998" s="68"/>
    </row>
    <row r="2999" spans="1:22" x14ac:dyDescent="0.35">
      <c r="A2999" s="132"/>
      <c r="B2999" s="133"/>
      <c r="C2999" s="135"/>
      <c r="D2999" s="133"/>
      <c r="E2999" s="830" t="s">
        <v>1876</v>
      </c>
      <c r="F2999" s="75"/>
      <c r="G2999" s="89">
        <v>32</v>
      </c>
      <c r="H2999" s="89">
        <v>25</v>
      </c>
      <c r="I2999" s="89">
        <v>39</v>
      </c>
      <c r="J2999" s="89">
        <v>10</v>
      </c>
      <c r="K2999" s="47"/>
      <c r="L2999" s="47"/>
      <c r="M2999" s="133"/>
      <c r="N2999" s="830" t="s">
        <v>1877</v>
      </c>
      <c r="O2999" s="75"/>
      <c r="P2999" s="89">
        <v>9</v>
      </c>
      <c r="Q2999" s="89">
        <v>22</v>
      </c>
      <c r="R2999" s="89">
        <v>14</v>
      </c>
      <c r="S2999" s="89">
        <v>13</v>
      </c>
      <c r="T2999" s="76"/>
      <c r="U2999" s="73"/>
      <c r="V2999" s="68"/>
    </row>
    <row r="3000" spans="1:22" x14ac:dyDescent="0.35">
      <c r="A3000" s="132"/>
      <c r="B3000" s="133"/>
      <c r="C3000" s="135"/>
      <c r="D3000" s="133"/>
      <c r="E3000" s="830" t="s">
        <v>1878</v>
      </c>
      <c r="F3000" s="75"/>
      <c r="G3000" s="89">
        <v>0</v>
      </c>
      <c r="H3000" s="89">
        <v>0</v>
      </c>
      <c r="I3000" s="89">
        <v>0</v>
      </c>
      <c r="J3000" s="89">
        <v>0</v>
      </c>
      <c r="K3000" s="47"/>
      <c r="L3000" s="47"/>
      <c r="M3000" s="133"/>
      <c r="N3000" s="830" t="s">
        <v>1879</v>
      </c>
      <c r="O3000" s="75"/>
      <c r="P3000" s="89">
        <v>18</v>
      </c>
      <c r="Q3000" s="89">
        <v>38</v>
      </c>
      <c r="R3000" s="89">
        <v>20</v>
      </c>
      <c r="S3000" s="89">
        <v>16</v>
      </c>
      <c r="T3000" s="76"/>
      <c r="U3000" s="73"/>
      <c r="V3000" s="68"/>
    </row>
    <row r="3001" spans="1:22" x14ac:dyDescent="0.35">
      <c r="A3001" s="132"/>
      <c r="B3001" s="133"/>
      <c r="C3001" s="135"/>
      <c r="D3001" s="133"/>
      <c r="E3001" s="830" t="s">
        <v>1880</v>
      </c>
      <c r="F3001" s="75"/>
      <c r="G3001" s="89">
        <v>2</v>
      </c>
      <c r="H3001" s="89">
        <v>2</v>
      </c>
      <c r="I3001" s="89">
        <v>14</v>
      </c>
      <c r="J3001" s="89">
        <v>12</v>
      </c>
      <c r="K3001" s="47"/>
      <c r="L3001" s="47"/>
      <c r="M3001" s="133"/>
      <c r="N3001" s="898" t="s">
        <v>1881</v>
      </c>
      <c r="O3001" s="75"/>
      <c r="P3001" s="896">
        <v>0</v>
      </c>
      <c r="Q3001" s="896">
        <v>0</v>
      </c>
      <c r="R3001" s="896">
        <v>0</v>
      </c>
      <c r="S3001" s="896">
        <v>0</v>
      </c>
      <c r="T3001" s="76"/>
      <c r="U3001" s="73"/>
      <c r="V3001" s="68"/>
    </row>
    <row r="3002" spans="1:22" x14ac:dyDescent="0.35">
      <c r="A3002" s="132"/>
      <c r="B3002" s="133"/>
      <c r="C3002" s="135"/>
      <c r="D3002" s="133"/>
      <c r="E3002" s="830" t="s">
        <v>1882</v>
      </c>
      <c r="F3002" s="75"/>
      <c r="G3002" s="89">
        <v>0</v>
      </c>
      <c r="H3002" s="89">
        <v>0</v>
      </c>
      <c r="I3002" s="89">
        <v>0</v>
      </c>
      <c r="J3002" s="89">
        <v>0</v>
      </c>
      <c r="K3002" s="47"/>
      <c r="L3002" s="47"/>
      <c r="M3002" s="133"/>
      <c r="N3002" s="898" t="s">
        <v>1883</v>
      </c>
      <c r="O3002" s="75"/>
      <c r="P3002" s="896">
        <v>15</v>
      </c>
      <c r="Q3002" s="896">
        <v>12</v>
      </c>
      <c r="R3002" s="896">
        <v>9</v>
      </c>
      <c r="S3002" s="896">
        <v>6</v>
      </c>
      <c r="T3002" s="76"/>
      <c r="U3002" s="73"/>
      <c r="V3002" s="68"/>
    </row>
    <row r="3003" spans="1:22" x14ac:dyDescent="0.35">
      <c r="A3003" s="132"/>
      <c r="B3003" s="133"/>
      <c r="C3003" s="135"/>
      <c r="D3003" s="133"/>
      <c r="E3003" s="830" t="s">
        <v>1884</v>
      </c>
      <c r="G3003" s="89">
        <v>28</v>
      </c>
      <c r="H3003" s="89">
        <v>34</v>
      </c>
      <c r="I3003" s="89">
        <v>25</v>
      </c>
      <c r="J3003" s="89">
        <v>4</v>
      </c>
      <c r="K3003" s="47"/>
      <c r="L3003" s="47"/>
      <c r="M3003" s="133"/>
      <c r="N3003" s="77"/>
      <c r="O3003" s="75"/>
      <c r="P3003" s="47"/>
      <c r="Q3003" s="47"/>
      <c r="R3003" s="47"/>
      <c r="S3003" s="47"/>
      <c r="T3003" s="76"/>
      <c r="U3003" s="73"/>
      <c r="V3003" s="68"/>
    </row>
    <row r="3004" spans="1:22" x14ac:dyDescent="0.35">
      <c r="A3004" s="132"/>
      <c r="B3004" s="133"/>
      <c r="C3004" s="135"/>
      <c r="D3004" s="133"/>
      <c r="E3004" s="74"/>
      <c r="G3004" s="47"/>
      <c r="H3004" s="47"/>
      <c r="I3004" s="47"/>
      <c r="J3004" s="47"/>
      <c r="K3004" s="47"/>
      <c r="L3004" s="47"/>
      <c r="M3004" s="133"/>
      <c r="N3004" s="77"/>
      <c r="O3004" s="75"/>
      <c r="P3004" s="47"/>
      <c r="Q3004" s="47"/>
      <c r="R3004" s="47"/>
      <c r="S3004" s="47"/>
      <c r="T3004" s="76"/>
      <c r="U3004" s="73"/>
      <c r="V3004" s="68"/>
    </row>
    <row r="3005" spans="1:22" x14ac:dyDescent="0.35">
      <c r="A3005" s="132"/>
      <c r="B3005" s="133"/>
      <c r="C3005" s="135"/>
      <c r="D3005" s="133"/>
      <c r="E3005" s="74"/>
      <c r="G3005" s="47"/>
      <c r="H3005" s="47"/>
      <c r="I3005" s="47"/>
      <c r="J3005" s="47"/>
      <c r="K3005" s="47"/>
      <c r="L3005" s="47"/>
      <c r="M3005" s="133"/>
      <c r="N3005" s="77"/>
      <c r="O3005" s="75"/>
      <c r="P3005" s="47"/>
      <c r="Q3005" s="47"/>
      <c r="R3005" s="47"/>
      <c r="S3005" s="47"/>
      <c r="T3005" s="76"/>
      <c r="U3005" s="73"/>
      <c r="V3005" s="68"/>
    </row>
    <row r="3006" spans="1:22" x14ac:dyDescent="0.35">
      <c r="A3006" s="132"/>
      <c r="B3006" s="133"/>
      <c r="C3006" s="135"/>
      <c r="D3006" s="133"/>
      <c r="E3006" s="74"/>
      <c r="G3006" s="47"/>
      <c r="H3006" s="47"/>
      <c r="I3006" s="47"/>
      <c r="J3006" s="47"/>
      <c r="K3006" s="47"/>
      <c r="L3006" s="47"/>
      <c r="M3006" s="133"/>
      <c r="N3006" s="87"/>
      <c r="O3006" s="75"/>
      <c r="P3006" s="47"/>
      <c r="Q3006" s="47"/>
      <c r="R3006" s="47"/>
      <c r="S3006" s="47"/>
      <c r="T3006" s="88"/>
      <c r="U3006" s="73"/>
      <c r="V3006" s="68"/>
    </row>
    <row r="3008" spans="1:22" x14ac:dyDescent="0.35">
      <c r="A3008" s="177" t="s">
        <v>0</v>
      </c>
      <c r="B3008" s="179" t="s">
        <v>1</v>
      </c>
      <c r="C3008" s="181" t="s">
        <v>2</v>
      </c>
      <c r="D3008" s="183" t="s">
        <v>3</v>
      </c>
      <c r="E3008" s="184"/>
      <c r="F3008" s="185"/>
      <c r="G3008" s="185"/>
      <c r="H3008" s="185"/>
      <c r="I3008" s="185"/>
      <c r="J3008" s="185"/>
      <c r="K3008" s="186" t="s">
        <v>4</v>
      </c>
      <c r="L3008" s="48"/>
      <c r="M3008" s="183" t="s">
        <v>5</v>
      </c>
      <c r="N3008" s="184"/>
      <c r="O3008" s="185"/>
      <c r="P3008" s="185"/>
      <c r="Q3008" s="185"/>
      <c r="R3008" s="185"/>
      <c r="S3008" s="185"/>
      <c r="T3008" s="159" t="s">
        <v>6</v>
      </c>
      <c r="U3008" s="161" t="s">
        <v>7</v>
      </c>
      <c r="V3008" s="234" t="s">
        <v>879</v>
      </c>
    </row>
    <row r="3009" spans="1:22" ht="25" x14ac:dyDescent="0.35">
      <c r="A3009" s="177"/>
      <c r="B3009" s="179"/>
      <c r="C3009" s="181"/>
      <c r="D3009" s="163" t="s">
        <v>8</v>
      </c>
      <c r="E3009" s="165" t="s">
        <v>9</v>
      </c>
      <c r="F3009" s="167" t="s">
        <v>10</v>
      </c>
      <c r="G3009" s="169" t="s">
        <v>310</v>
      </c>
      <c r="H3009" s="170"/>
      <c r="I3009" s="170"/>
      <c r="J3009" s="171"/>
      <c r="K3009" s="187"/>
      <c r="L3009" s="49" t="s">
        <v>11</v>
      </c>
      <c r="M3009" s="172" t="s">
        <v>8</v>
      </c>
      <c r="N3009" s="174" t="s">
        <v>12</v>
      </c>
      <c r="O3009" s="167" t="s">
        <v>10</v>
      </c>
      <c r="P3009" s="169" t="s">
        <v>310</v>
      </c>
      <c r="Q3009" s="170"/>
      <c r="R3009" s="170"/>
      <c r="S3009" s="171"/>
      <c r="T3009" s="159"/>
      <c r="U3009" s="161"/>
      <c r="V3009" s="235"/>
    </row>
    <row r="3010" spans="1:22" ht="15" thickBot="1" x14ac:dyDescent="0.4">
      <c r="A3010" s="178"/>
      <c r="B3010" s="180"/>
      <c r="C3010" s="182"/>
      <c r="D3010" s="164"/>
      <c r="E3010" s="166"/>
      <c r="F3010" s="168"/>
      <c r="G3010" s="50" t="s">
        <v>13</v>
      </c>
      <c r="H3010" s="51" t="s">
        <v>14</v>
      </c>
      <c r="I3010" s="52" t="s">
        <v>15</v>
      </c>
      <c r="J3010" s="53">
        <v>0</v>
      </c>
      <c r="K3010" s="188"/>
      <c r="L3010" s="54"/>
      <c r="M3010" s="173"/>
      <c r="N3010" s="175"/>
      <c r="O3010" s="176"/>
      <c r="P3010" s="50" t="s">
        <v>13</v>
      </c>
      <c r="Q3010" s="51" t="s">
        <v>14</v>
      </c>
      <c r="R3010" s="52" t="s">
        <v>15</v>
      </c>
      <c r="S3010" s="53">
        <v>0</v>
      </c>
      <c r="T3010" s="160"/>
      <c r="U3010" s="162"/>
      <c r="V3010" s="236"/>
    </row>
    <row r="3011" spans="1:22" x14ac:dyDescent="0.35">
      <c r="A3011" s="56"/>
      <c r="B3011" s="57"/>
      <c r="C3011" s="58"/>
      <c r="D3011" s="59"/>
      <c r="E3011" s="60"/>
      <c r="F3011" s="60"/>
      <c r="G3011" s="61"/>
      <c r="H3011" s="62"/>
      <c r="I3011" s="63"/>
      <c r="J3011" s="64"/>
      <c r="K3011" s="65"/>
      <c r="L3011" s="65"/>
      <c r="M3011" s="59"/>
      <c r="N3011" s="60"/>
      <c r="O3011" s="60"/>
      <c r="P3011" s="61"/>
      <c r="Q3011" s="62"/>
      <c r="R3011" s="63"/>
      <c r="S3011" s="64"/>
      <c r="T3011" s="14"/>
      <c r="U3011" s="15"/>
      <c r="V3011" s="237"/>
    </row>
    <row r="3012" spans="1:22" x14ac:dyDescent="0.35">
      <c r="A3012" s="131">
        <v>1</v>
      </c>
      <c r="B3012" s="131">
        <v>147</v>
      </c>
      <c r="C3012" s="134"/>
      <c r="D3012" s="157">
        <v>250</v>
      </c>
      <c r="E3012" s="66" t="s">
        <v>1885</v>
      </c>
      <c r="F3012" s="67">
        <v>3</v>
      </c>
      <c r="G3012" s="47">
        <v>79</v>
      </c>
      <c r="H3012" s="47">
        <v>51</v>
      </c>
      <c r="I3012" s="47">
        <v>73</v>
      </c>
      <c r="J3012" s="47">
        <v>18</v>
      </c>
      <c r="K3012" s="47">
        <f>((SUM(H3014:H3025)*H3013)+(SUM(G3014:G3025)*G3013)+(SUM(I3014:I3025)*I3013))/1000</f>
        <v>47.316000000000003</v>
      </c>
      <c r="L3012" s="47">
        <f>K3012*100/D3012</f>
        <v>18.926400000000001</v>
      </c>
      <c r="M3012" s="136"/>
      <c r="N3012" s="66"/>
      <c r="O3012" s="67"/>
      <c r="P3012" s="47"/>
      <c r="Q3012" s="47"/>
      <c r="R3012" s="47"/>
      <c r="S3012" s="47"/>
      <c r="T3012" s="76"/>
      <c r="U3012" s="73"/>
      <c r="V3012" s="68" t="s">
        <v>924</v>
      </c>
    </row>
    <row r="3013" spans="1:22" x14ac:dyDescent="0.35">
      <c r="A3013" s="132"/>
      <c r="B3013" s="133"/>
      <c r="C3013" s="135"/>
      <c r="D3013" s="158"/>
      <c r="E3013" s="69" t="s">
        <v>17</v>
      </c>
      <c r="F3013" s="70"/>
      <c r="G3013" s="71">
        <v>231</v>
      </c>
      <c r="H3013" s="71">
        <v>235</v>
      </c>
      <c r="I3013" s="71">
        <v>234</v>
      </c>
      <c r="J3013" s="71">
        <v>408</v>
      </c>
      <c r="K3013" s="47"/>
      <c r="L3013" s="47"/>
      <c r="M3013" s="133"/>
      <c r="N3013" s="69"/>
      <c r="O3013" s="70"/>
      <c r="P3013" s="71"/>
      <c r="Q3013" s="71"/>
      <c r="R3013" s="71"/>
      <c r="S3013" s="47"/>
      <c r="T3013" s="76"/>
      <c r="U3013" s="73"/>
      <c r="V3013" s="68"/>
    </row>
    <row r="3014" spans="1:22" x14ac:dyDescent="0.35">
      <c r="A3014" s="132"/>
      <c r="B3014" s="133"/>
      <c r="C3014" s="135"/>
      <c r="D3014" s="848"/>
      <c r="E3014" s="846" t="s">
        <v>932</v>
      </c>
      <c r="F3014" s="75"/>
      <c r="G3014" s="47"/>
      <c r="H3014" s="47"/>
      <c r="I3014" s="47"/>
      <c r="J3014" s="47"/>
      <c r="K3014" s="47"/>
      <c r="L3014" s="47"/>
      <c r="M3014" s="133"/>
      <c r="N3014" s="74"/>
      <c r="O3014" s="75"/>
      <c r="P3014" s="47"/>
      <c r="Q3014" s="47"/>
      <c r="R3014" s="47"/>
      <c r="S3014" s="47"/>
      <c r="T3014" s="76"/>
      <c r="U3014" s="73"/>
      <c r="V3014" s="68"/>
    </row>
    <row r="3015" spans="1:22" x14ac:dyDescent="0.35">
      <c r="A3015" s="132"/>
      <c r="B3015" s="133"/>
      <c r="C3015" s="135"/>
      <c r="D3015" s="848"/>
      <c r="E3015" s="954" t="s">
        <v>1340</v>
      </c>
      <c r="F3015" s="75"/>
      <c r="G3015" s="47"/>
      <c r="H3015" s="47"/>
      <c r="I3015" s="47"/>
      <c r="J3015" s="47"/>
      <c r="K3015" s="47"/>
      <c r="L3015" s="47"/>
      <c r="M3015" s="133"/>
      <c r="N3015" s="77"/>
      <c r="O3015" s="75"/>
      <c r="P3015" s="47"/>
      <c r="Q3015" s="47"/>
      <c r="R3015" s="47"/>
      <c r="S3015" s="47"/>
      <c r="T3015" s="76"/>
      <c r="U3015" s="73"/>
      <c r="V3015" s="68"/>
    </row>
    <row r="3016" spans="1:22" x14ac:dyDescent="0.35">
      <c r="A3016" s="132"/>
      <c r="B3016" s="133"/>
      <c r="C3016" s="135"/>
      <c r="D3016" s="848"/>
      <c r="E3016" s="954" t="s">
        <v>1034</v>
      </c>
      <c r="F3016" s="75"/>
      <c r="G3016" s="47">
        <v>45</v>
      </c>
      <c r="H3016" s="47">
        <v>17</v>
      </c>
      <c r="I3016" s="47">
        <v>54</v>
      </c>
      <c r="J3016" s="47">
        <v>29</v>
      </c>
      <c r="K3016" s="47"/>
      <c r="L3016" s="47"/>
      <c r="M3016" s="133"/>
      <c r="N3016" s="74"/>
      <c r="O3016" s="75"/>
      <c r="P3016" s="47"/>
      <c r="Q3016" s="47"/>
      <c r="R3016" s="47"/>
      <c r="S3016" s="47"/>
      <c r="T3016" s="76"/>
      <c r="U3016" s="73"/>
      <c r="V3016" s="68"/>
    </row>
    <row r="3017" spans="1:22" x14ac:dyDescent="0.35">
      <c r="A3017" s="132"/>
      <c r="B3017" s="133"/>
      <c r="C3017" s="135"/>
      <c r="D3017" s="848"/>
      <c r="E3017" s="846" t="s">
        <v>1886</v>
      </c>
      <c r="F3017" s="75"/>
      <c r="G3017" s="47">
        <v>34</v>
      </c>
      <c r="H3017" s="47">
        <v>34</v>
      </c>
      <c r="I3017" s="47">
        <v>19</v>
      </c>
      <c r="J3017" s="47">
        <v>15</v>
      </c>
      <c r="K3017" s="47"/>
      <c r="L3017" s="47"/>
      <c r="M3017" s="133"/>
      <c r="N3017" s="77"/>
      <c r="O3017" s="75"/>
      <c r="P3017" s="47"/>
      <c r="Q3017" s="47"/>
      <c r="R3017" s="47"/>
      <c r="S3017" s="47"/>
      <c r="T3017" s="76"/>
      <c r="U3017" s="73"/>
      <c r="V3017" s="68"/>
    </row>
    <row r="3018" spans="1:22" x14ac:dyDescent="0.35">
      <c r="A3018" s="132"/>
      <c r="B3018" s="133"/>
      <c r="C3018" s="135"/>
      <c r="D3018" s="158"/>
      <c r="E3018" s="850"/>
      <c r="F3018" s="75"/>
      <c r="G3018" s="47"/>
      <c r="H3018" s="47"/>
      <c r="I3018" s="47"/>
      <c r="J3018" s="47"/>
      <c r="K3018" s="47"/>
      <c r="L3018" s="47"/>
      <c r="M3018" s="133"/>
      <c r="N3018" s="74"/>
      <c r="O3018" s="75"/>
      <c r="P3018" s="47"/>
      <c r="Q3018" s="47"/>
      <c r="R3018" s="47"/>
      <c r="S3018" s="47"/>
      <c r="T3018" s="76"/>
      <c r="U3018" s="73"/>
      <c r="V3018" s="68"/>
    </row>
    <row r="3019" spans="1:22" x14ac:dyDescent="0.35">
      <c r="A3019" s="132"/>
      <c r="B3019" s="133"/>
      <c r="C3019" s="135"/>
      <c r="D3019" s="158"/>
      <c r="E3019" s="74"/>
      <c r="F3019" s="75"/>
      <c r="G3019" s="47"/>
      <c r="H3019" s="47"/>
      <c r="I3019" s="47"/>
      <c r="J3019" s="47"/>
      <c r="K3019" s="47"/>
      <c r="L3019" s="47"/>
      <c r="M3019" s="133"/>
      <c r="N3019" s="74"/>
      <c r="O3019" s="75"/>
      <c r="P3019" s="47"/>
      <c r="Q3019" s="47"/>
      <c r="R3019" s="47"/>
      <c r="S3019" s="47"/>
      <c r="T3019" s="76"/>
      <c r="U3019" s="73"/>
      <c r="V3019" s="68"/>
    </row>
    <row r="3020" spans="1:22" x14ac:dyDescent="0.35">
      <c r="A3020" s="132"/>
      <c r="B3020" s="133"/>
      <c r="C3020" s="135"/>
      <c r="D3020" s="158"/>
      <c r="E3020" s="74"/>
      <c r="G3020" s="47"/>
      <c r="H3020" s="47"/>
      <c r="I3020" s="47"/>
      <c r="J3020" s="47"/>
      <c r="K3020" s="47"/>
      <c r="L3020" s="47"/>
      <c r="M3020" s="133"/>
      <c r="N3020" s="74"/>
      <c r="O3020" s="75"/>
      <c r="P3020" s="47"/>
      <c r="Q3020" s="47"/>
      <c r="R3020" s="47"/>
      <c r="S3020" s="47"/>
      <c r="T3020" s="76"/>
      <c r="U3020" s="73"/>
      <c r="V3020" s="68"/>
    </row>
    <row r="3021" spans="1:22" x14ac:dyDescent="0.35">
      <c r="A3021" s="132"/>
      <c r="B3021" s="133"/>
      <c r="C3021" s="135"/>
      <c r="D3021" s="158"/>
      <c r="E3021" s="74"/>
      <c r="F3021" s="68"/>
      <c r="G3021" s="47"/>
      <c r="H3021" s="47"/>
      <c r="I3021" s="47"/>
      <c r="J3021" s="47"/>
      <c r="K3021" s="47"/>
      <c r="L3021" s="47"/>
      <c r="M3021" s="133"/>
      <c r="N3021" s="74"/>
      <c r="O3021" s="75"/>
      <c r="P3021" s="47"/>
      <c r="Q3021" s="47"/>
      <c r="R3021" s="47"/>
      <c r="S3021" s="47"/>
      <c r="T3021" s="76"/>
      <c r="U3021" s="73"/>
      <c r="V3021" s="68"/>
    </row>
    <row r="3022" spans="1:22" x14ac:dyDescent="0.35">
      <c r="A3022" s="132"/>
      <c r="B3022" s="133"/>
      <c r="C3022" s="135"/>
      <c r="D3022" s="158"/>
      <c r="E3022" s="74"/>
      <c r="G3022" s="47"/>
      <c r="H3022" s="47"/>
      <c r="I3022" s="47"/>
      <c r="J3022" s="47"/>
      <c r="K3022" s="47"/>
      <c r="L3022" s="47"/>
      <c r="M3022" s="133"/>
      <c r="N3022" s="77"/>
      <c r="O3022" s="75"/>
      <c r="P3022" s="47"/>
      <c r="Q3022" s="47"/>
      <c r="R3022" s="47"/>
      <c r="S3022" s="47"/>
      <c r="T3022" s="76"/>
      <c r="U3022" s="73"/>
      <c r="V3022" s="68"/>
    </row>
    <row r="3023" spans="1:22" x14ac:dyDescent="0.35">
      <c r="A3023" s="132"/>
      <c r="B3023" s="133"/>
      <c r="C3023" s="135"/>
      <c r="D3023" s="158"/>
      <c r="E3023" s="74"/>
      <c r="F3023" s="909"/>
      <c r="G3023" s="47"/>
      <c r="H3023" s="47"/>
      <c r="I3023" s="47"/>
      <c r="J3023" s="47"/>
      <c r="K3023" s="47"/>
      <c r="L3023" s="47"/>
      <c r="M3023" s="133"/>
      <c r="N3023" s="77"/>
      <c r="O3023" s="75"/>
      <c r="P3023" s="47"/>
      <c r="Q3023" s="47"/>
      <c r="R3023" s="47"/>
      <c r="S3023" s="47"/>
      <c r="T3023" s="76"/>
      <c r="U3023" s="73"/>
      <c r="V3023" s="68"/>
    </row>
    <row r="3024" spans="1:22" x14ac:dyDescent="0.35">
      <c r="A3024" s="132"/>
      <c r="B3024" s="133"/>
      <c r="C3024" s="135"/>
      <c r="D3024" s="158"/>
      <c r="E3024" s="74"/>
      <c r="F3024" s="909"/>
      <c r="G3024" s="47"/>
      <c r="H3024" s="47"/>
      <c r="I3024" s="47"/>
      <c r="J3024" s="47"/>
      <c r="K3024" s="47"/>
      <c r="L3024" s="47"/>
      <c r="M3024" s="133"/>
      <c r="N3024" s="77"/>
      <c r="O3024" s="75"/>
      <c r="P3024" s="47"/>
      <c r="Q3024" s="47"/>
      <c r="R3024" s="47"/>
      <c r="S3024" s="47"/>
      <c r="T3024" s="76"/>
      <c r="U3024" s="73"/>
      <c r="V3024" s="68"/>
    </row>
    <row r="3025" spans="1:22" x14ac:dyDescent="0.35">
      <c r="A3025" s="132"/>
      <c r="B3025" s="133"/>
      <c r="C3025" s="135"/>
      <c r="D3025" s="158"/>
      <c r="E3025" s="74"/>
      <c r="F3025" s="68"/>
      <c r="G3025" s="47"/>
      <c r="H3025" s="47"/>
      <c r="I3025" s="47"/>
      <c r="J3025" s="47"/>
      <c r="K3025" s="47"/>
      <c r="L3025" s="47"/>
      <c r="M3025" s="133"/>
      <c r="N3025" s="87"/>
      <c r="O3025" s="75"/>
      <c r="P3025" s="47"/>
      <c r="Q3025" s="47"/>
      <c r="R3025" s="47"/>
      <c r="S3025" s="47"/>
      <c r="T3025" s="88"/>
      <c r="U3025" s="73"/>
      <c r="V3025" s="68"/>
    </row>
    <row r="3027" spans="1:22" x14ac:dyDescent="0.35">
      <c r="A3027" s="177" t="s">
        <v>0</v>
      </c>
      <c r="B3027" s="179" t="s">
        <v>1</v>
      </c>
      <c r="C3027" s="181" t="s">
        <v>2</v>
      </c>
      <c r="D3027" s="183" t="s">
        <v>3</v>
      </c>
      <c r="E3027" s="184"/>
      <c r="F3027" s="185"/>
      <c r="G3027" s="185"/>
      <c r="H3027" s="185"/>
      <c r="I3027" s="185"/>
      <c r="J3027" s="185"/>
      <c r="K3027" s="186" t="s">
        <v>4</v>
      </c>
      <c r="L3027" s="48"/>
      <c r="M3027" s="183" t="s">
        <v>5</v>
      </c>
      <c r="N3027" s="184"/>
      <c r="O3027" s="185"/>
      <c r="P3027" s="185"/>
      <c r="Q3027" s="185"/>
      <c r="R3027" s="185"/>
      <c r="S3027" s="185"/>
      <c r="T3027" s="159" t="s">
        <v>6</v>
      </c>
      <c r="U3027" s="161" t="s">
        <v>7</v>
      </c>
      <c r="V3027" s="234" t="s">
        <v>879</v>
      </c>
    </row>
    <row r="3028" spans="1:22" ht="25" x14ac:dyDescent="0.35">
      <c r="A3028" s="177"/>
      <c r="B3028" s="179"/>
      <c r="C3028" s="181"/>
      <c r="D3028" s="163" t="s">
        <v>8</v>
      </c>
      <c r="E3028" s="165" t="s">
        <v>9</v>
      </c>
      <c r="F3028" s="167" t="s">
        <v>10</v>
      </c>
      <c r="G3028" s="169" t="s">
        <v>310</v>
      </c>
      <c r="H3028" s="170"/>
      <c r="I3028" s="170"/>
      <c r="J3028" s="171"/>
      <c r="K3028" s="187"/>
      <c r="L3028" s="49" t="s">
        <v>11</v>
      </c>
      <c r="M3028" s="172" t="s">
        <v>8</v>
      </c>
      <c r="N3028" s="174" t="s">
        <v>12</v>
      </c>
      <c r="O3028" s="167" t="s">
        <v>10</v>
      </c>
      <c r="P3028" s="169" t="s">
        <v>310</v>
      </c>
      <c r="Q3028" s="170"/>
      <c r="R3028" s="170"/>
      <c r="S3028" s="171"/>
      <c r="T3028" s="159"/>
      <c r="U3028" s="161"/>
      <c r="V3028" s="235"/>
    </row>
    <row r="3029" spans="1:22" ht="15" thickBot="1" x14ac:dyDescent="0.4">
      <c r="A3029" s="178"/>
      <c r="B3029" s="180"/>
      <c r="C3029" s="182"/>
      <c r="D3029" s="164"/>
      <c r="E3029" s="166"/>
      <c r="F3029" s="168"/>
      <c r="G3029" s="50" t="s">
        <v>13</v>
      </c>
      <c r="H3029" s="51" t="s">
        <v>14</v>
      </c>
      <c r="I3029" s="52" t="s">
        <v>15</v>
      </c>
      <c r="J3029" s="53">
        <v>0</v>
      </c>
      <c r="K3029" s="188"/>
      <c r="L3029" s="54"/>
      <c r="M3029" s="173"/>
      <c r="N3029" s="175"/>
      <c r="O3029" s="176"/>
      <c r="P3029" s="50" t="s">
        <v>13</v>
      </c>
      <c r="Q3029" s="51" t="s">
        <v>14</v>
      </c>
      <c r="R3029" s="52" t="s">
        <v>15</v>
      </c>
      <c r="S3029" s="53">
        <v>0</v>
      </c>
      <c r="T3029" s="160"/>
      <c r="U3029" s="162"/>
      <c r="V3029" s="236"/>
    </row>
    <row r="3030" spans="1:22" x14ac:dyDescent="0.35">
      <c r="A3030" s="56"/>
      <c r="B3030" s="57"/>
      <c r="C3030" s="58"/>
      <c r="D3030" s="59"/>
      <c r="E3030" s="60"/>
      <c r="F3030" s="60"/>
      <c r="G3030" s="61"/>
      <c r="H3030" s="62"/>
      <c r="I3030" s="63"/>
      <c r="J3030" s="64"/>
      <c r="K3030" s="65"/>
      <c r="L3030" s="65"/>
      <c r="M3030" s="59"/>
      <c r="N3030" s="60"/>
      <c r="O3030" s="60"/>
      <c r="P3030" s="61"/>
      <c r="Q3030" s="62"/>
      <c r="R3030" s="63"/>
      <c r="S3030" s="64"/>
      <c r="T3030" s="14"/>
      <c r="U3030" s="15"/>
      <c r="V3030" s="237"/>
    </row>
    <row r="3031" spans="1:22" x14ac:dyDescent="0.35">
      <c r="A3031" s="131">
        <v>1</v>
      </c>
      <c r="B3031" s="131">
        <v>148</v>
      </c>
      <c r="C3031" s="134"/>
      <c r="D3031" s="136"/>
      <c r="E3031" s="66"/>
      <c r="F3031" s="67"/>
      <c r="G3031" s="47"/>
      <c r="H3031" s="47"/>
      <c r="I3031" s="47"/>
      <c r="J3031" s="47"/>
      <c r="K3031" s="47">
        <f>((SUM(H3033:H3044)*H3032)+(SUM(G3033:G3044)*G3032)+(SUM(I3033:I3044)*I3032))/1000</f>
        <v>0</v>
      </c>
      <c r="L3031" s="47" t="e">
        <f>K3031*100/D3031</f>
        <v>#DIV/0!</v>
      </c>
      <c r="M3031" s="136">
        <v>630</v>
      </c>
      <c r="N3031" s="66"/>
      <c r="O3031" s="67"/>
      <c r="P3031" s="47"/>
      <c r="Q3031" s="47"/>
      <c r="R3031" s="47"/>
      <c r="S3031" s="47"/>
      <c r="T3031" s="47">
        <f>((SUM(Q3033:Q3044)*Q3032)+(SUM(P3033:P3044)*P3032)+(SUM(R3033:R3044)*R3032))/1000</f>
        <v>86.037000000000006</v>
      </c>
      <c r="U3031" s="47">
        <f>T3031*100/M3031</f>
        <v>13.656666666666668</v>
      </c>
      <c r="V3031" s="68"/>
    </row>
    <row r="3032" spans="1:22" ht="15" thickBot="1" x14ac:dyDescent="0.4">
      <c r="A3032" s="132"/>
      <c r="B3032" s="133"/>
      <c r="C3032" s="135"/>
      <c r="D3032" s="133"/>
      <c r="E3032" s="69" t="s">
        <v>17</v>
      </c>
      <c r="F3032" s="70"/>
      <c r="G3032" s="71"/>
      <c r="H3032" s="71"/>
      <c r="I3032" s="71"/>
      <c r="J3032" s="71"/>
      <c r="K3032" s="47"/>
      <c r="L3032" s="47"/>
      <c r="M3032" s="133"/>
      <c r="N3032" s="69"/>
      <c r="O3032" s="70"/>
      <c r="P3032" s="973">
        <v>236</v>
      </c>
      <c r="Q3032" s="835">
        <v>229</v>
      </c>
      <c r="R3032" s="973">
        <v>234</v>
      </c>
      <c r="S3032" s="835">
        <v>408</v>
      </c>
      <c r="T3032" s="76"/>
      <c r="U3032" s="73"/>
      <c r="V3032" s="68"/>
    </row>
    <row r="3033" spans="1:22" ht="43.5" x14ac:dyDescent="0.35">
      <c r="A3033" s="132"/>
      <c r="B3033" s="133"/>
      <c r="C3033" s="135"/>
      <c r="D3033" s="133"/>
      <c r="E3033" s="74"/>
      <c r="F3033" s="75"/>
      <c r="G3033" s="47"/>
      <c r="H3033" s="47"/>
      <c r="I3033" s="47"/>
      <c r="J3033" s="47"/>
      <c r="K3033" s="47"/>
      <c r="L3033" s="47"/>
      <c r="M3033" s="133"/>
      <c r="N3033" s="1001" t="s">
        <v>1887</v>
      </c>
      <c r="O3033" s="75"/>
      <c r="P3033" s="89">
        <v>20</v>
      </c>
      <c r="Q3033" s="89">
        <v>38</v>
      </c>
      <c r="R3033" s="89">
        <v>34</v>
      </c>
      <c r="S3033" s="89">
        <v>14</v>
      </c>
      <c r="T3033" s="76"/>
      <c r="U3033" s="73"/>
      <c r="V3033" s="68"/>
    </row>
    <row r="3034" spans="1:22" ht="43.5" x14ac:dyDescent="0.35">
      <c r="A3034" s="132"/>
      <c r="B3034" s="133"/>
      <c r="C3034" s="135"/>
      <c r="D3034" s="133"/>
      <c r="E3034" s="74"/>
      <c r="F3034" s="75"/>
      <c r="G3034" s="47"/>
      <c r="H3034" s="47"/>
      <c r="I3034" s="47"/>
      <c r="J3034" s="47"/>
      <c r="K3034" s="47"/>
      <c r="L3034" s="47"/>
      <c r="M3034" s="133"/>
      <c r="N3034" s="1002" t="s">
        <v>1888</v>
      </c>
      <c r="O3034" s="75"/>
      <c r="P3034" s="908">
        <v>1</v>
      </c>
      <c r="Q3034" s="89">
        <v>0</v>
      </c>
      <c r="R3034" s="908">
        <v>0</v>
      </c>
      <c r="S3034" s="89">
        <v>1</v>
      </c>
      <c r="T3034" s="76"/>
      <c r="U3034" s="73"/>
      <c r="V3034" s="68"/>
    </row>
    <row r="3035" spans="1:22" ht="43.5" x14ac:dyDescent="0.35">
      <c r="A3035" s="132"/>
      <c r="B3035" s="133"/>
      <c r="C3035" s="135"/>
      <c r="D3035" s="133"/>
      <c r="E3035" s="74"/>
      <c r="F3035" s="75"/>
      <c r="G3035" s="47"/>
      <c r="H3035" s="47"/>
      <c r="I3035" s="47"/>
      <c r="J3035" s="47"/>
      <c r="K3035" s="47"/>
      <c r="L3035" s="47"/>
      <c r="M3035" s="133"/>
      <c r="N3035" s="1002" t="s">
        <v>1889</v>
      </c>
      <c r="O3035" s="75"/>
      <c r="P3035" s="908">
        <v>9</v>
      </c>
      <c r="Q3035" s="89">
        <v>9</v>
      </c>
      <c r="R3035" s="908">
        <v>15</v>
      </c>
      <c r="S3035" s="89">
        <v>6</v>
      </c>
      <c r="T3035" s="76"/>
      <c r="U3035" s="73"/>
      <c r="V3035" s="68"/>
    </row>
    <row r="3036" spans="1:22" ht="29" x14ac:dyDescent="0.35">
      <c r="A3036" s="132"/>
      <c r="B3036" s="133"/>
      <c r="C3036" s="135"/>
      <c r="D3036" s="133"/>
      <c r="E3036" s="74"/>
      <c r="F3036" s="75"/>
      <c r="G3036" s="47"/>
      <c r="H3036" s="47"/>
      <c r="I3036" s="47"/>
      <c r="J3036" s="47"/>
      <c r="K3036" s="47"/>
      <c r="L3036" s="47"/>
      <c r="M3036" s="133"/>
      <c r="N3036" s="1003" t="s">
        <v>1890</v>
      </c>
      <c r="O3036" s="75"/>
      <c r="P3036" s="1004">
        <v>1</v>
      </c>
      <c r="Q3036" s="837">
        <v>11</v>
      </c>
      <c r="R3036" s="1004">
        <v>0</v>
      </c>
      <c r="S3036" s="837">
        <v>9</v>
      </c>
      <c r="T3036" s="76"/>
      <c r="U3036" s="73"/>
      <c r="V3036" s="68"/>
    </row>
    <row r="3037" spans="1:22" ht="43.5" x14ac:dyDescent="0.35">
      <c r="A3037" s="132"/>
      <c r="B3037" s="133"/>
      <c r="C3037" s="135"/>
      <c r="D3037" s="133"/>
      <c r="E3037" s="74"/>
      <c r="F3037" s="75"/>
      <c r="G3037" s="47"/>
      <c r="H3037" s="47"/>
      <c r="I3037" s="47"/>
      <c r="J3037" s="47"/>
      <c r="K3037" s="47"/>
      <c r="L3037" s="47"/>
      <c r="M3037" s="133"/>
      <c r="N3037" s="1001" t="s">
        <v>1891</v>
      </c>
      <c r="O3037" s="75"/>
      <c r="P3037" s="955"/>
      <c r="Q3037" s="124">
        <v>1</v>
      </c>
      <c r="R3037" s="955"/>
      <c r="S3037" s="124">
        <v>1</v>
      </c>
      <c r="T3037" s="76"/>
      <c r="U3037" s="73"/>
      <c r="V3037" s="68"/>
    </row>
    <row r="3038" spans="1:22" ht="43.5" x14ac:dyDescent="0.35">
      <c r="A3038" s="132"/>
      <c r="B3038" s="133"/>
      <c r="C3038" s="135"/>
      <c r="D3038" s="133"/>
      <c r="E3038" s="74"/>
      <c r="F3038" s="75"/>
      <c r="G3038" s="47"/>
      <c r="H3038" s="47"/>
      <c r="I3038" s="47"/>
      <c r="J3038" s="47"/>
      <c r="K3038" s="47"/>
      <c r="L3038" s="47"/>
      <c r="M3038" s="133"/>
      <c r="N3038" s="1005" t="s">
        <v>1892</v>
      </c>
      <c r="O3038" s="75"/>
      <c r="P3038" s="89">
        <v>14</v>
      </c>
      <c r="Q3038" s="89">
        <v>29</v>
      </c>
      <c r="R3038" s="89">
        <v>45</v>
      </c>
      <c r="S3038" s="89">
        <v>17</v>
      </c>
      <c r="T3038" s="76"/>
      <c r="U3038" s="73"/>
      <c r="V3038" s="68"/>
    </row>
    <row r="3039" spans="1:22" ht="43.5" x14ac:dyDescent="0.35">
      <c r="A3039" s="132"/>
      <c r="B3039" s="133"/>
      <c r="C3039" s="135"/>
      <c r="D3039" s="133"/>
      <c r="E3039" s="74"/>
      <c r="F3039" s="75"/>
      <c r="G3039" s="47"/>
      <c r="H3039" s="47"/>
      <c r="I3039" s="47"/>
      <c r="J3039" s="47"/>
      <c r="K3039" s="47"/>
      <c r="L3039" s="47"/>
      <c r="M3039" s="133"/>
      <c r="N3039" s="1002" t="s">
        <v>1893</v>
      </c>
      <c r="O3039" s="75"/>
      <c r="P3039" s="908">
        <v>20</v>
      </c>
      <c r="Q3039" s="89">
        <v>46</v>
      </c>
      <c r="R3039" s="908">
        <v>72</v>
      </c>
      <c r="S3039" s="89">
        <v>44</v>
      </c>
      <c r="T3039" s="76"/>
      <c r="U3039" s="73"/>
      <c r="V3039" s="68"/>
    </row>
    <row r="3040" spans="1:22" ht="29" x14ac:dyDescent="0.35">
      <c r="A3040" s="132"/>
      <c r="B3040" s="133"/>
      <c r="C3040" s="135"/>
      <c r="D3040" s="133"/>
      <c r="E3040" s="74"/>
      <c r="F3040" s="75"/>
      <c r="G3040" s="47"/>
      <c r="H3040" s="47"/>
      <c r="I3040" s="47"/>
      <c r="J3040" s="47"/>
      <c r="K3040" s="47"/>
      <c r="L3040" s="47"/>
      <c r="M3040" s="133"/>
      <c r="N3040" s="1001" t="s">
        <v>1894</v>
      </c>
      <c r="O3040" s="75"/>
      <c r="P3040" s="955"/>
      <c r="Q3040" s="124"/>
      <c r="R3040" s="955"/>
      <c r="S3040" s="124"/>
      <c r="T3040" s="76"/>
      <c r="U3040" s="73"/>
      <c r="V3040" s="68"/>
    </row>
    <row r="3041" spans="1:22" ht="29" x14ac:dyDescent="0.35">
      <c r="A3041" s="132"/>
      <c r="B3041" s="133"/>
      <c r="C3041" s="135"/>
      <c r="D3041" s="133"/>
      <c r="E3041" s="74"/>
      <c r="F3041" s="75"/>
      <c r="G3041" s="47"/>
      <c r="H3041" s="47"/>
      <c r="I3041" s="47"/>
      <c r="J3041" s="47"/>
      <c r="K3041" s="47"/>
      <c r="L3041" s="47"/>
      <c r="M3041" s="133"/>
      <c r="N3041" s="1006" t="s">
        <v>1895</v>
      </c>
      <c r="O3041" s="75"/>
      <c r="P3041" s="1007">
        <v>1</v>
      </c>
      <c r="Q3041" s="896">
        <v>1</v>
      </c>
      <c r="R3041" s="1007">
        <v>3</v>
      </c>
      <c r="S3041" s="896">
        <v>2</v>
      </c>
      <c r="T3041" s="76"/>
      <c r="U3041" s="73"/>
      <c r="V3041" s="68"/>
    </row>
    <row r="3042" spans="1:22" x14ac:dyDescent="0.35">
      <c r="A3042" s="132"/>
      <c r="B3042" s="133"/>
      <c r="C3042" s="135"/>
      <c r="D3042" s="133"/>
      <c r="E3042" s="74"/>
      <c r="F3042" s="75"/>
      <c r="G3042" s="47"/>
      <c r="H3042" s="47"/>
      <c r="I3042" s="47"/>
      <c r="J3042" s="47"/>
      <c r="K3042" s="47"/>
      <c r="L3042" s="47"/>
      <c r="M3042" s="133"/>
      <c r="N3042" s="77"/>
      <c r="O3042" s="75"/>
      <c r="P3042" s="47"/>
      <c r="Q3042" s="47"/>
      <c r="R3042" s="47"/>
      <c r="S3042" s="47"/>
      <c r="T3042" s="76"/>
      <c r="U3042" s="73"/>
      <c r="V3042" s="68"/>
    </row>
    <row r="3043" spans="1:22" x14ac:dyDescent="0.35">
      <c r="A3043" s="132"/>
      <c r="B3043" s="133"/>
      <c r="C3043" s="135"/>
      <c r="D3043" s="133"/>
      <c r="E3043" s="74"/>
      <c r="F3043" s="75"/>
      <c r="G3043" s="47"/>
      <c r="H3043" s="47"/>
      <c r="I3043" s="47"/>
      <c r="J3043" s="47"/>
      <c r="K3043" s="47"/>
      <c r="L3043" s="47"/>
      <c r="M3043" s="133"/>
      <c r="N3043" s="77"/>
      <c r="O3043" s="75"/>
      <c r="P3043" s="47"/>
      <c r="Q3043" s="47"/>
      <c r="R3043" s="47"/>
      <c r="S3043" s="47"/>
      <c r="T3043" s="76"/>
      <c r="U3043" s="73"/>
      <c r="V3043" s="68"/>
    </row>
    <row r="3044" spans="1:22" x14ac:dyDescent="0.35">
      <c r="A3044" s="132"/>
      <c r="B3044" s="133"/>
      <c r="C3044" s="135"/>
      <c r="D3044" s="133"/>
      <c r="E3044" s="74"/>
      <c r="F3044" s="75"/>
      <c r="G3044" s="47"/>
      <c r="H3044" s="47"/>
      <c r="I3044" s="47"/>
      <c r="J3044" s="47"/>
      <c r="K3044" s="47"/>
      <c r="L3044" s="47"/>
      <c r="M3044" s="133"/>
      <c r="N3044" s="87"/>
      <c r="O3044" s="75"/>
      <c r="P3044" s="47"/>
      <c r="Q3044" s="47"/>
      <c r="R3044" s="47"/>
      <c r="S3044" s="47"/>
      <c r="T3044" s="88"/>
      <c r="U3044" s="73"/>
      <c r="V3044" s="68"/>
    </row>
    <row r="3046" spans="1:22" x14ac:dyDescent="0.35">
      <c r="A3046" s="177" t="s">
        <v>0</v>
      </c>
      <c r="B3046" s="179" t="s">
        <v>1</v>
      </c>
      <c r="C3046" s="181" t="s">
        <v>2</v>
      </c>
      <c r="D3046" s="183" t="s">
        <v>3</v>
      </c>
      <c r="E3046" s="184"/>
      <c r="F3046" s="185"/>
      <c r="G3046" s="185"/>
      <c r="H3046" s="185"/>
      <c r="I3046" s="185"/>
      <c r="J3046" s="185"/>
      <c r="K3046" s="186" t="s">
        <v>4</v>
      </c>
      <c r="L3046" s="48"/>
      <c r="M3046" s="183" t="s">
        <v>5</v>
      </c>
      <c r="N3046" s="184"/>
      <c r="O3046" s="185"/>
      <c r="P3046" s="185"/>
      <c r="Q3046" s="185"/>
      <c r="R3046" s="185"/>
      <c r="S3046" s="185"/>
      <c r="T3046" s="159" t="s">
        <v>6</v>
      </c>
      <c r="U3046" s="161" t="s">
        <v>7</v>
      </c>
      <c r="V3046" s="234" t="s">
        <v>879</v>
      </c>
    </row>
    <row r="3047" spans="1:22" ht="25" x14ac:dyDescent="0.35">
      <c r="A3047" s="177"/>
      <c r="B3047" s="179"/>
      <c r="C3047" s="181"/>
      <c r="D3047" s="163" t="s">
        <v>8</v>
      </c>
      <c r="E3047" s="165" t="s">
        <v>9</v>
      </c>
      <c r="F3047" s="167" t="s">
        <v>10</v>
      </c>
      <c r="G3047" s="169" t="s">
        <v>310</v>
      </c>
      <c r="H3047" s="170"/>
      <c r="I3047" s="170"/>
      <c r="J3047" s="171"/>
      <c r="K3047" s="187"/>
      <c r="L3047" s="49" t="s">
        <v>11</v>
      </c>
      <c r="M3047" s="172" t="s">
        <v>8</v>
      </c>
      <c r="N3047" s="174" t="s">
        <v>12</v>
      </c>
      <c r="O3047" s="167" t="s">
        <v>10</v>
      </c>
      <c r="P3047" s="169" t="s">
        <v>310</v>
      </c>
      <c r="Q3047" s="170"/>
      <c r="R3047" s="170"/>
      <c r="S3047" s="171"/>
      <c r="T3047" s="159"/>
      <c r="U3047" s="161"/>
      <c r="V3047" s="235"/>
    </row>
    <row r="3048" spans="1:22" ht="15" thickBot="1" x14ac:dyDescent="0.4">
      <c r="A3048" s="178"/>
      <c r="B3048" s="180"/>
      <c r="C3048" s="182"/>
      <c r="D3048" s="164"/>
      <c r="E3048" s="166"/>
      <c r="F3048" s="168"/>
      <c r="G3048" s="50" t="s">
        <v>13</v>
      </c>
      <c r="H3048" s="51" t="s">
        <v>14</v>
      </c>
      <c r="I3048" s="52" t="s">
        <v>15</v>
      </c>
      <c r="J3048" s="53">
        <v>0</v>
      </c>
      <c r="K3048" s="188"/>
      <c r="L3048" s="54"/>
      <c r="M3048" s="173"/>
      <c r="N3048" s="175"/>
      <c r="O3048" s="176"/>
      <c r="P3048" s="50" t="s">
        <v>13</v>
      </c>
      <c r="Q3048" s="51" t="s">
        <v>14</v>
      </c>
      <c r="R3048" s="52" t="s">
        <v>15</v>
      </c>
      <c r="S3048" s="53">
        <v>0</v>
      </c>
      <c r="T3048" s="160"/>
      <c r="U3048" s="162"/>
      <c r="V3048" s="236"/>
    </row>
    <row r="3049" spans="1:22" x14ac:dyDescent="0.35">
      <c r="A3049" s="56"/>
      <c r="B3049" s="57"/>
      <c r="C3049" s="58"/>
      <c r="D3049" s="59"/>
      <c r="E3049" s="60"/>
      <c r="F3049" s="60"/>
      <c r="G3049" s="61"/>
      <c r="H3049" s="62"/>
      <c r="I3049" s="63"/>
      <c r="J3049" s="64"/>
      <c r="K3049" s="65"/>
      <c r="L3049" s="65"/>
      <c r="M3049" s="59"/>
      <c r="N3049" s="60"/>
      <c r="O3049" s="60"/>
      <c r="P3049" s="61"/>
      <c r="Q3049" s="62"/>
      <c r="R3049" s="63"/>
      <c r="S3049" s="64"/>
      <c r="T3049" s="14"/>
      <c r="U3049" s="15"/>
      <c r="V3049" s="237"/>
    </row>
    <row r="3050" spans="1:22" x14ac:dyDescent="0.35">
      <c r="A3050" s="131">
        <v>1</v>
      </c>
      <c r="B3050" s="131">
        <v>149</v>
      </c>
      <c r="C3050" s="134"/>
      <c r="D3050" s="136">
        <v>250</v>
      </c>
      <c r="E3050" s="66"/>
      <c r="F3050" s="67"/>
      <c r="G3050" s="47"/>
      <c r="H3050" s="47"/>
      <c r="I3050" s="47"/>
      <c r="J3050" s="47"/>
      <c r="K3050" s="47">
        <f>((SUM(H3052:H3063)*H3051)+(SUM(G3052:G3063)*G3051)+(SUM(I3052:I3063)*I3051))/1000</f>
        <v>88.700999999999993</v>
      </c>
      <c r="L3050" s="47">
        <f>K3050*100/D3050</f>
        <v>35.480399999999996</v>
      </c>
      <c r="M3050" s="136"/>
      <c r="N3050" s="66"/>
      <c r="O3050" s="67"/>
      <c r="P3050" s="47"/>
      <c r="Q3050" s="47"/>
      <c r="R3050" s="47"/>
      <c r="S3050" s="47"/>
      <c r="T3050" s="47">
        <f>((SUM(Q3052:Q3063)*Q3051)+(SUM(P3052:P3063)*P3051)+(SUM(R3052:R3063)*R3051))/1000</f>
        <v>0</v>
      </c>
      <c r="U3050" s="47" t="e">
        <f>T3050*100/M3050</f>
        <v>#DIV/0!</v>
      </c>
      <c r="V3050" s="68"/>
    </row>
    <row r="3051" spans="1:22" ht="15" thickBot="1" x14ac:dyDescent="0.4">
      <c r="A3051" s="132"/>
      <c r="B3051" s="133"/>
      <c r="C3051" s="135"/>
      <c r="D3051" s="133"/>
      <c r="E3051" s="69" t="s">
        <v>17</v>
      </c>
      <c r="F3051" s="70"/>
      <c r="G3051" s="835">
        <v>231</v>
      </c>
      <c r="H3051" s="835">
        <v>241</v>
      </c>
      <c r="I3051" s="835">
        <v>236</v>
      </c>
      <c r="J3051" s="835">
        <v>407</v>
      </c>
      <c r="K3051" s="47"/>
      <c r="L3051" s="47"/>
      <c r="M3051" s="133"/>
      <c r="N3051" s="69"/>
      <c r="O3051" s="70"/>
      <c r="P3051" s="71"/>
      <c r="Q3051" s="71"/>
      <c r="R3051" s="71"/>
      <c r="S3051" s="47"/>
      <c r="T3051" s="76"/>
      <c r="U3051" s="73"/>
      <c r="V3051" s="68"/>
    </row>
    <row r="3052" spans="1:22" x14ac:dyDescent="0.35">
      <c r="A3052" s="132"/>
      <c r="B3052" s="133"/>
      <c r="C3052" s="135"/>
      <c r="D3052" s="133"/>
      <c r="E3052" s="828" t="s">
        <v>1896</v>
      </c>
      <c r="F3052" s="75"/>
      <c r="G3052" s="829">
        <v>31</v>
      </c>
      <c r="H3052" s="829">
        <v>41</v>
      </c>
      <c r="I3052" s="829">
        <v>32</v>
      </c>
      <c r="J3052" s="829">
        <v>15</v>
      </c>
      <c r="K3052" s="47"/>
      <c r="L3052" s="47"/>
      <c r="M3052" s="133"/>
      <c r="N3052" s="74"/>
      <c r="O3052" s="75"/>
      <c r="P3052" s="47"/>
      <c r="Q3052" s="47"/>
      <c r="R3052" s="47"/>
      <c r="S3052" s="47"/>
      <c r="T3052" s="76"/>
      <c r="U3052" s="73"/>
      <c r="V3052" s="68"/>
    </row>
    <row r="3053" spans="1:22" x14ac:dyDescent="0.35">
      <c r="A3053" s="132"/>
      <c r="B3053" s="133"/>
      <c r="C3053" s="135"/>
      <c r="D3053" s="133"/>
      <c r="E3053" s="830" t="s">
        <v>1897</v>
      </c>
      <c r="F3053" s="75"/>
      <c r="G3053" s="89">
        <v>0</v>
      </c>
      <c r="H3053" s="89">
        <v>0</v>
      </c>
      <c r="I3053" s="89">
        <v>0</v>
      </c>
      <c r="J3053" s="89">
        <v>0</v>
      </c>
      <c r="K3053" s="47"/>
      <c r="L3053" s="47"/>
      <c r="M3053" s="133"/>
      <c r="N3053" s="77"/>
      <c r="O3053" s="75"/>
      <c r="P3053" s="47"/>
      <c r="Q3053" s="47"/>
      <c r="R3053" s="47"/>
      <c r="S3053" s="47"/>
      <c r="T3053" s="76"/>
      <c r="U3053" s="73"/>
      <c r="V3053" s="68"/>
    </row>
    <row r="3054" spans="1:22" x14ac:dyDescent="0.35">
      <c r="A3054" s="132"/>
      <c r="B3054" s="133"/>
      <c r="C3054" s="135"/>
      <c r="D3054" s="133"/>
      <c r="E3054" s="830" t="s">
        <v>1898</v>
      </c>
      <c r="F3054" s="75"/>
      <c r="G3054" s="89">
        <v>14</v>
      </c>
      <c r="H3054" s="89">
        <v>11</v>
      </c>
      <c r="I3054" s="89">
        <v>22</v>
      </c>
      <c r="J3054" s="89">
        <v>9</v>
      </c>
      <c r="K3054" s="47"/>
      <c r="L3054" s="47"/>
      <c r="M3054" s="133"/>
      <c r="N3054" s="74"/>
      <c r="O3054" s="75"/>
      <c r="P3054" s="47"/>
      <c r="Q3054" s="47"/>
      <c r="R3054" s="47"/>
      <c r="S3054" s="47"/>
      <c r="T3054" s="76"/>
      <c r="U3054" s="73"/>
      <c r="V3054" s="68"/>
    </row>
    <row r="3055" spans="1:22" x14ac:dyDescent="0.35">
      <c r="A3055" s="132"/>
      <c r="B3055" s="133"/>
      <c r="C3055" s="135"/>
      <c r="D3055" s="133"/>
      <c r="E3055" s="830" t="s">
        <v>1899</v>
      </c>
      <c r="F3055" s="75"/>
      <c r="G3055" s="89">
        <v>45</v>
      </c>
      <c r="H3055" s="89">
        <v>43</v>
      </c>
      <c r="I3055" s="89">
        <v>30</v>
      </c>
      <c r="J3055" s="89">
        <v>3</v>
      </c>
      <c r="K3055" s="47"/>
      <c r="L3055" s="47"/>
      <c r="M3055" s="133"/>
      <c r="N3055" s="77"/>
      <c r="O3055" s="75"/>
      <c r="P3055" s="47"/>
      <c r="Q3055" s="47"/>
      <c r="R3055" s="47"/>
      <c r="S3055" s="47"/>
      <c r="T3055" s="76"/>
      <c r="U3055" s="73"/>
      <c r="V3055" s="68"/>
    </row>
    <row r="3056" spans="1:22" x14ac:dyDescent="0.35">
      <c r="A3056" s="132"/>
      <c r="B3056" s="133"/>
      <c r="C3056" s="135"/>
      <c r="D3056" s="133"/>
      <c r="E3056" s="830" t="s">
        <v>1900</v>
      </c>
      <c r="G3056" s="89">
        <v>27</v>
      </c>
      <c r="H3056" s="89">
        <v>26</v>
      </c>
      <c r="I3056" s="89">
        <v>9</v>
      </c>
      <c r="J3056" s="89">
        <v>9</v>
      </c>
      <c r="K3056" s="47"/>
      <c r="L3056" s="47"/>
      <c r="M3056" s="133"/>
      <c r="N3056" s="74"/>
      <c r="O3056" s="75"/>
      <c r="P3056" s="47"/>
      <c r="Q3056" s="47"/>
      <c r="R3056" s="47"/>
      <c r="S3056" s="47"/>
      <c r="T3056" s="76"/>
      <c r="U3056" s="73"/>
      <c r="V3056" s="68"/>
    </row>
    <row r="3057" spans="1:22" x14ac:dyDescent="0.35">
      <c r="A3057" s="132"/>
      <c r="B3057" s="133"/>
      <c r="C3057" s="135"/>
      <c r="D3057" s="133"/>
      <c r="E3057" s="830" t="s">
        <v>1901</v>
      </c>
      <c r="G3057" s="89">
        <v>7</v>
      </c>
      <c r="H3057" s="89">
        <v>6</v>
      </c>
      <c r="I3057" s="89">
        <v>2</v>
      </c>
      <c r="J3057" s="89">
        <v>6</v>
      </c>
      <c r="K3057" s="47"/>
      <c r="L3057" s="47"/>
      <c r="M3057" s="133"/>
      <c r="N3057" s="74"/>
      <c r="O3057" s="75"/>
      <c r="P3057" s="47"/>
      <c r="Q3057" s="47"/>
      <c r="R3057" s="47"/>
      <c r="S3057" s="47"/>
      <c r="T3057" s="76"/>
      <c r="U3057" s="73"/>
      <c r="V3057" s="68"/>
    </row>
    <row r="3058" spans="1:22" x14ac:dyDescent="0.35">
      <c r="A3058" s="132"/>
      <c r="B3058" s="133"/>
      <c r="C3058" s="135"/>
      <c r="D3058" s="133"/>
      <c r="E3058" s="830" t="s">
        <v>1902</v>
      </c>
      <c r="G3058" s="89">
        <v>17</v>
      </c>
      <c r="H3058" s="89">
        <v>7</v>
      </c>
      <c r="I3058" s="89">
        <v>6</v>
      </c>
      <c r="J3058" s="89">
        <v>11</v>
      </c>
      <c r="K3058" s="47"/>
      <c r="L3058" s="47"/>
      <c r="M3058" s="133"/>
      <c r="N3058" s="74"/>
      <c r="O3058" s="75"/>
      <c r="P3058" s="47"/>
      <c r="Q3058" s="47"/>
      <c r="R3058" s="47"/>
      <c r="S3058" s="47"/>
      <c r="T3058" s="76"/>
      <c r="U3058" s="73"/>
      <c r="V3058" s="68"/>
    </row>
    <row r="3059" spans="1:22" x14ac:dyDescent="0.35">
      <c r="A3059" s="132"/>
      <c r="B3059" s="133"/>
      <c r="C3059" s="135"/>
      <c r="D3059" s="133"/>
      <c r="E3059" s="74"/>
      <c r="G3059" s="47"/>
      <c r="H3059" s="47"/>
      <c r="I3059" s="47"/>
      <c r="J3059" s="47"/>
      <c r="K3059" s="47"/>
      <c r="L3059" s="47"/>
      <c r="M3059" s="133"/>
      <c r="N3059" s="74"/>
      <c r="O3059" s="75"/>
      <c r="P3059" s="47"/>
      <c r="Q3059" s="47"/>
      <c r="R3059" s="47"/>
      <c r="S3059" s="47"/>
      <c r="T3059" s="76"/>
      <c r="U3059" s="73"/>
      <c r="V3059" s="68"/>
    </row>
    <row r="3060" spans="1:22" x14ac:dyDescent="0.35">
      <c r="A3060" s="132"/>
      <c r="B3060" s="133"/>
      <c r="C3060" s="135"/>
      <c r="D3060" s="133"/>
      <c r="E3060" s="74"/>
      <c r="G3060" s="47"/>
      <c r="H3060" s="47"/>
      <c r="I3060" s="47"/>
      <c r="J3060" s="47"/>
      <c r="K3060" s="47"/>
      <c r="L3060" s="47"/>
      <c r="M3060" s="133"/>
      <c r="N3060" s="77"/>
      <c r="O3060" s="75"/>
      <c r="P3060" s="47"/>
      <c r="Q3060" s="47"/>
      <c r="R3060" s="47"/>
      <c r="S3060" s="47"/>
      <c r="T3060" s="76"/>
      <c r="U3060" s="73"/>
      <c r="V3060" s="68"/>
    </row>
    <row r="3061" spans="1:22" x14ac:dyDescent="0.35">
      <c r="A3061" s="132"/>
      <c r="B3061" s="133"/>
      <c r="C3061" s="135"/>
      <c r="D3061" s="133"/>
      <c r="E3061" s="74"/>
      <c r="G3061" s="47"/>
      <c r="H3061" s="47"/>
      <c r="I3061" s="47"/>
      <c r="J3061" s="47"/>
      <c r="K3061" s="47"/>
      <c r="L3061" s="47"/>
      <c r="M3061" s="133"/>
      <c r="N3061" s="77"/>
      <c r="O3061" s="75"/>
      <c r="P3061" s="47"/>
      <c r="Q3061" s="47"/>
      <c r="R3061" s="47"/>
      <c r="S3061" s="47"/>
      <c r="T3061" s="76"/>
      <c r="U3061" s="73"/>
      <c r="V3061" s="68"/>
    </row>
    <row r="3062" spans="1:22" x14ac:dyDescent="0.35">
      <c r="A3062" s="132"/>
      <c r="B3062" s="133"/>
      <c r="C3062" s="135"/>
      <c r="D3062" s="133"/>
      <c r="E3062" s="74"/>
      <c r="G3062" s="47"/>
      <c r="H3062" s="47"/>
      <c r="I3062" s="47"/>
      <c r="J3062" s="47"/>
      <c r="K3062" s="47"/>
      <c r="L3062" s="47"/>
      <c r="M3062" s="133"/>
      <c r="N3062" s="77"/>
      <c r="O3062" s="75"/>
      <c r="P3062" s="47"/>
      <c r="Q3062" s="47"/>
      <c r="R3062" s="47"/>
      <c r="S3062" s="47"/>
      <c r="T3062" s="76"/>
      <c r="U3062" s="73"/>
      <c r="V3062" s="68"/>
    </row>
    <row r="3063" spans="1:22" x14ac:dyDescent="0.35">
      <c r="A3063" s="132"/>
      <c r="B3063" s="133"/>
      <c r="C3063" s="135"/>
      <c r="D3063" s="133"/>
      <c r="E3063" s="74"/>
      <c r="G3063" s="47"/>
      <c r="H3063" s="47"/>
      <c r="I3063" s="47"/>
      <c r="J3063" s="47"/>
      <c r="K3063" s="47"/>
      <c r="L3063" s="47"/>
      <c r="M3063" s="133"/>
      <c r="N3063" s="87"/>
      <c r="O3063" s="75"/>
      <c r="P3063" s="47"/>
      <c r="Q3063" s="47"/>
      <c r="R3063" s="47"/>
      <c r="S3063" s="47"/>
      <c r="T3063" s="88"/>
      <c r="U3063" s="73"/>
      <c r="V3063" s="68"/>
    </row>
    <row r="3065" spans="1:22" x14ac:dyDescent="0.35">
      <c r="A3065" s="177" t="s">
        <v>0</v>
      </c>
      <c r="B3065" s="179" t="s">
        <v>1</v>
      </c>
      <c r="C3065" s="181" t="s">
        <v>2</v>
      </c>
      <c r="D3065" s="183" t="s">
        <v>3</v>
      </c>
      <c r="E3065" s="184"/>
      <c r="F3065" s="185"/>
      <c r="G3065" s="185"/>
      <c r="H3065" s="185"/>
      <c r="I3065" s="185"/>
      <c r="J3065" s="185"/>
      <c r="K3065" s="186" t="s">
        <v>4</v>
      </c>
      <c r="L3065" s="48"/>
      <c r="M3065" s="183" t="s">
        <v>5</v>
      </c>
      <c r="N3065" s="184"/>
      <c r="O3065" s="185"/>
      <c r="P3065" s="185"/>
      <c r="Q3065" s="185"/>
      <c r="R3065" s="185"/>
      <c r="S3065" s="185"/>
      <c r="T3065" s="159" t="s">
        <v>6</v>
      </c>
      <c r="U3065" s="161" t="s">
        <v>7</v>
      </c>
      <c r="V3065" s="234" t="s">
        <v>879</v>
      </c>
    </row>
    <row r="3066" spans="1:22" ht="25" x14ac:dyDescent="0.35">
      <c r="A3066" s="177"/>
      <c r="B3066" s="179"/>
      <c r="C3066" s="181"/>
      <c r="D3066" s="163" t="s">
        <v>8</v>
      </c>
      <c r="E3066" s="165" t="s">
        <v>9</v>
      </c>
      <c r="F3066" s="167" t="s">
        <v>10</v>
      </c>
      <c r="G3066" s="169" t="s">
        <v>310</v>
      </c>
      <c r="H3066" s="170"/>
      <c r="I3066" s="170"/>
      <c r="J3066" s="171"/>
      <c r="K3066" s="187"/>
      <c r="L3066" s="49" t="s">
        <v>11</v>
      </c>
      <c r="M3066" s="172" t="s">
        <v>8</v>
      </c>
      <c r="N3066" s="174" t="s">
        <v>12</v>
      </c>
      <c r="O3066" s="167" t="s">
        <v>10</v>
      </c>
      <c r="P3066" s="169" t="s">
        <v>310</v>
      </c>
      <c r="Q3066" s="170"/>
      <c r="R3066" s="170"/>
      <c r="S3066" s="171"/>
      <c r="T3066" s="159"/>
      <c r="U3066" s="161"/>
      <c r="V3066" s="235"/>
    </row>
    <row r="3067" spans="1:22" ht="15" thickBot="1" x14ac:dyDescent="0.4">
      <c r="A3067" s="178"/>
      <c r="B3067" s="180"/>
      <c r="C3067" s="182"/>
      <c r="D3067" s="164"/>
      <c r="E3067" s="166"/>
      <c r="F3067" s="168"/>
      <c r="G3067" s="50" t="s">
        <v>13</v>
      </c>
      <c r="H3067" s="51" t="s">
        <v>14</v>
      </c>
      <c r="I3067" s="52" t="s">
        <v>15</v>
      </c>
      <c r="J3067" s="53">
        <v>0</v>
      </c>
      <c r="K3067" s="188"/>
      <c r="L3067" s="54"/>
      <c r="M3067" s="173"/>
      <c r="N3067" s="175"/>
      <c r="O3067" s="176"/>
      <c r="P3067" s="50" t="s">
        <v>13</v>
      </c>
      <c r="Q3067" s="51" t="s">
        <v>14</v>
      </c>
      <c r="R3067" s="52" t="s">
        <v>15</v>
      </c>
      <c r="S3067" s="53">
        <v>0</v>
      </c>
      <c r="T3067" s="160"/>
      <c r="U3067" s="162"/>
      <c r="V3067" s="236"/>
    </row>
    <row r="3068" spans="1:22" x14ac:dyDescent="0.35">
      <c r="A3068" s="56"/>
      <c r="B3068" s="57"/>
      <c r="C3068" s="58"/>
      <c r="D3068" s="59"/>
      <c r="E3068" s="60"/>
      <c r="F3068" s="60"/>
      <c r="G3068" s="61"/>
      <c r="H3068" s="62"/>
      <c r="I3068" s="63"/>
      <c r="J3068" s="64"/>
      <c r="K3068" s="65"/>
      <c r="L3068" s="65"/>
      <c r="M3068" s="59"/>
      <c r="N3068" s="60"/>
      <c r="O3068" s="60"/>
      <c r="P3068" s="61"/>
      <c r="Q3068" s="62"/>
      <c r="R3068" s="63"/>
      <c r="S3068" s="64"/>
      <c r="T3068" s="14"/>
      <c r="U3068" s="15"/>
      <c r="V3068" s="237"/>
    </row>
    <row r="3069" spans="1:22" x14ac:dyDescent="0.35">
      <c r="A3069" s="131">
        <v>1</v>
      </c>
      <c r="B3069" s="131">
        <v>150</v>
      </c>
      <c r="C3069" s="134"/>
      <c r="D3069" s="157">
        <v>400</v>
      </c>
      <c r="E3069" s="66"/>
      <c r="F3069" s="67"/>
      <c r="G3069" s="47"/>
      <c r="H3069" s="47"/>
      <c r="I3069" s="47"/>
      <c r="J3069" s="47"/>
      <c r="K3069" s="47">
        <f>((SUM(H3071:H3082)*H3070)+(SUM(G3071:G3082)*G3070)+(SUM(I3071:I3082)*I3070))/1000</f>
        <v>253.24199999999999</v>
      </c>
      <c r="L3069" s="47">
        <f>K3069*100/D3069</f>
        <v>63.310500000000005</v>
      </c>
      <c r="M3069" s="136">
        <v>400</v>
      </c>
      <c r="N3069" s="66"/>
      <c r="O3069" s="67"/>
      <c r="P3069" s="47"/>
      <c r="Q3069" s="47"/>
      <c r="R3069" s="47"/>
      <c r="S3069" s="47"/>
      <c r="T3069" s="47">
        <f>SUM(P3071:R3082)</f>
        <v>0</v>
      </c>
      <c r="U3069" s="47">
        <f>T3069*100/M3069</f>
        <v>0</v>
      </c>
      <c r="V3069" s="68"/>
    </row>
    <row r="3070" spans="1:22" ht="15" thickBot="1" x14ac:dyDescent="0.4">
      <c r="A3070" s="132"/>
      <c r="B3070" s="133"/>
      <c r="C3070" s="135"/>
      <c r="D3070" s="158"/>
      <c r="E3070" s="69" t="s">
        <v>17</v>
      </c>
      <c r="F3070" s="70"/>
      <c r="G3070" s="835">
        <v>224</v>
      </c>
      <c r="H3070" s="835">
        <v>236</v>
      </c>
      <c r="I3070" s="835">
        <v>246</v>
      </c>
      <c r="J3070" s="835">
        <v>407</v>
      </c>
      <c r="K3070" s="47"/>
      <c r="L3070" s="47"/>
      <c r="M3070" s="133"/>
      <c r="N3070" s="69"/>
      <c r="O3070" s="70"/>
      <c r="P3070" s="71"/>
      <c r="Q3070" s="71"/>
      <c r="R3070" s="71"/>
      <c r="S3070" s="47"/>
      <c r="T3070" s="76"/>
      <c r="U3070" s="73"/>
      <c r="V3070" s="68"/>
    </row>
    <row r="3071" spans="1:22" x14ac:dyDescent="0.35">
      <c r="A3071" s="132"/>
      <c r="B3071" s="133"/>
      <c r="C3071" s="135"/>
      <c r="D3071" s="158"/>
      <c r="E3071" s="828" t="s">
        <v>1903</v>
      </c>
      <c r="F3071" s="75"/>
      <c r="G3071" s="89">
        <v>43</v>
      </c>
      <c r="H3071" s="89">
        <v>10</v>
      </c>
      <c r="I3071" s="89">
        <v>44</v>
      </c>
      <c r="J3071" s="89">
        <v>11</v>
      </c>
      <c r="K3071" s="47"/>
      <c r="L3071" s="47"/>
      <c r="M3071" s="133"/>
      <c r="N3071" s="74"/>
      <c r="O3071" s="75"/>
      <c r="P3071" s="89"/>
      <c r="Q3071" s="89"/>
      <c r="R3071" s="89"/>
      <c r="S3071" s="89"/>
      <c r="T3071" s="89"/>
      <c r="U3071" s="73"/>
      <c r="V3071" s="68"/>
    </row>
    <row r="3072" spans="1:22" x14ac:dyDescent="0.35">
      <c r="A3072" s="132"/>
      <c r="B3072" s="133"/>
      <c r="C3072" s="135"/>
      <c r="D3072" s="158"/>
      <c r="E3072" s="836" t="s">
        <v>1904</v>
      </c>
      <c r="F3072" s="75"/>
      <c r="G3072" s="89">
        <v>11</v>
      </c>
      <c r="H3072" s="89">
        <v>29</v>
      </c>
      <c r="I3072" s="89">
        <v>7</v>
      </c>
      <c r="J3072" s="89">
        <v>18</v>
      </c>
      <c r="K3072" s="47"/>
      <c r="L3072" s="47"/>
      <c r="M3072" s="133"/>
      <c r="N3072" s="77"/>
      <c r="O3072" s="75"/>
      <c r="P3072" s="89"/>
      <c r="Q3072" s="89"/>
      <c r="R3072" s="89"/>
      <c r="S3072" s="89"/>
      <c r="T3072" s="89"/>
      <c r="U3072" s="73"/>
      <c r="V3072" s="68"/>
    </row>
    <row r="3073" spans="1:22" x14ac:dyDescent="0.35">
      <c r="A3073" s="132"/>
      <c r="B3073" s="133"/>
      <c r="C3073" s="135"/>
      <c r="D3073" s="158"/>
      <c r="E3073" s="830" t="s">
        <v>1905</v>
      </c>
      <c r="F3073" s="75"/>
      <c r="G3073" s="89">
        <v>73</v>
      </c>
      <c r="H3073" s="89">
        <v>44</v>
      </c>
      <c r="I3073" s="89">
        <v>11</v>
      </c>
      <c r="J3073" s="89">
        <v>38</v>
      </c>
      <c r="K3073" s="47"/>
      <c r="L3073" s="47"/>
      <c r="M3073" s="133"/>
      <c r="N3073" s="74"/>
      <c r="O3073" s="75"/>
      <c r="P3073" s="89"/>
      <c r="Q3073" s="89"/>
      <c r="R3073" s="89"/>
      <c r="S3073" s="89"/>
      <c r="T3073" s="89"/>
      <c r="U3073" s="73"/>
      <c r="V3073" s="68"/>
    </row>
    <row r="3074" spans="1:22" x14ac:dyDescent="0.35">
      <c r="A3074" s="132"/>
      <c r="B3074" s="133"/>
      <c r="C3074" s="135"/>
      <c r="D3074" s="158"/>
      <c r="E3074" s="830" t="s">
        <v>1799</v>
      </c>
      <c r="F3074" s="75"/>
      <c r="G3074" s="89">
        <v>10</v>
      </c>
      <c r="H3074" s="89">
        <v>9</v>
      </c>
      <c r="I3074" s="89">
        <v>9</v>
      </c>
      <c r="J3074" s="89">
        <v>3</v>
      </c>
      <c r="K3074" s="47"/>
      <c r="L3074" s="47"/>
      <c r="M3074" s="133"/>
      <c r="N3074" s="77"/>
      <c r="O3074" s="75"/>
      <c r="P3074" s="89"/>
      <c r="Q3074" s="89"/>
      <c r="R3074" s="89"/>
      <c r="S3074" s="89"/>
      <c r="T3074" s="89"/>
      <c r="U3074" s="73"/>
      <c r="V3074" s="68"/>
    </row>
    <row r="3075" spans="1:22" x14ac:dyDescent="0.35">
      <c r="A3075" s="132"/>
      <c r="B3075" s="133"/>
      <c r="C3075" s="135"/>
      <c r="D3075" s="158"/>
      <c r="E3075" s="830" t="s">
        <v>1906</v>
      </c>
      <c r="F3075" s="75"/>
      <c r="G3075" s="89">
        <v>90</v>
      </c>
      <c r="H3075" s="89">
        <v>39</v>
      </c>
      <c r="I3075" s="89">
        <v>64</v>
      </c>
      <c r="J3075" s="89">
        <v>16</v>
      </c>
      <c r="K3075" s="47"/>
      <c r="L3075" s="47"/>
      <c r="M3075" s="133"/>
      <c r="N3075" s="74"/>
      <c r="O3075" s="75"/>
      <c r="P3075" s="89"/>
      <c r="Q3075" s="89"/>
      <c r="R3075" s="89"/>
      <c r="S3075" s="89"/>
      <c r="T3075" s="89"/>
      <c r="U3075" s="73"/>
      <c r="V3075" s="68"/>
    </row>
    <row r="3076" spans="1:22" x14ac:dyDescent="0.35">
      <c r="A3076" s="132"/>
      <c r="B3076" s="133"/>
      <c r="C3076" s="135"/>
      <c r="D3076" s="158"/>
      <c r="E3076" s="830" t="s">
        <v>1907</v>
      </c>
      <c r="F3076" s="75"/>
      <c r="G3076" s="89">
        <v>32</v>
      </c>
      <c r="H3076" s="89">
        <v>25</v>
      </c>
      <c r="I3076" s="89">
        <v>38</v>
      </c>
      <c r="J3076" s="89">
        <v>8</v>
      </c>
      <c r="K3076" s="47"/>
      <c r="L3076" s="47"/>
      <c r="M3076" s="133"/>
      <c r="N3076" s="74"/>
      <c r="O3076" s="75"/>
      <c r="P3076" s="47"/>
      <c r="Q3076" s="47"/>
      <c r="R3076" s="47"/>
      <c r="S3076" s="47"/>
      <c r="T3076" s="76"/>
      <c r="U3076" s="73"/>
      <c r="V3076" s="68"/>
    </row>
    <row r="3077" spans="1:22" x14ac:dyDescent="0.35">
      <c r="A3077" s="132"/>
      <c r="B3077" s="133"/>
      <c r="C3077" s="135"/>
      <c r="D3077" s="158"/>
      <c r="E3077" s="830" t="s">
        <v>1908</v>
      </c>
      <c r="F3077" s="75"/>
      <c r="G3077" s="1008">
        <v>0</v>
      </c>
      <c r="H3077" s="1008">
        <v>0</v>
      </c>
      <c r="I3077" s="1008">
        <v>0</v>
      </c>
      <c r="J3077" s="1008"/>
      <c r="K3077" s="47"/>
      <c r="L3077" s="47"/>
      <c r="M3077" s="133"/>
      <c r="N3077" s="74"/>
      <c r="O3077" s="75"/>
      <c r="P3077" s="47"/>
      <c r="Q3077" s="47"/>
      <c r="R3077" s="47"/>
      <c r="S3077" s="47"/>
      <c r="T3077" s="76"/>
      <c r="U3077" s="73"/>
      <c r="V3077" s="68"/>
    </row>
    <row r="3078" spans="1:22" x14ac:dyDescent="0.35">
      <c r="A3078" s="132"/>
      <c r="B3078" s="133"/>
      <c r="C3078" s="135"/>
      <c r="D3078" s="158"/>
      <c r="E3078" s="830" t="s">
        <v>1909</v>
      </c>
      <c r="F3078" s="75"/>
      <c r="G3078" s="89">
        <v>51</v>
      </c>
      <c r="H3078" s="89">
        <v>79</v>
      </c>
      <c r="I3078" s="89">
        <v>109</v>
      </c>
      <c r="J3078" s="89">
        <v>23</v>
      </c>
      <c r="K3078" s="47"/>
      <c r="L3078" s="47"/>
      <c r="M3078" s="133"/>
      <c r="N3078" s="74"/>
      <c r="O3078" s="75"/>
      <c r="P3078" s="47"/>
      <c r="Q3078" s="47"/>
      <c r="R3078" s="47"/>
      <c r="S3078" s="47"/>
      <c r="T3078" s="76"/>
      <c r="U3078" s="73"/>
      <c r="V3078" s="68"/>
    </row>
    <row r="3079" spans="1:22" x14ac:dyDescent="0.35">
      <c r="A3079" s="132"/>
      <c r="B3079" s="133"/>
      <c r="C3079" s="135"/>
      <c r="D3079" s="158"/>
      <c r="E3079" s="830" t="s">
        <v>1910</v>
      </c>
      <c r="F3079" s="75"/>
      <c r="G3079" s="89">
        <v>80</v>
      </c>
      <c r="H3079" s="89">
        <v>33</v>
      </c>
      <c r="I3079" s="89">
        <v>37</v>
      </c>
      <c r="J3079" s="89">
        <v>23</v>
      </c>
      <c r="K3079" s="47"/>
      <c r="L3079" s="47"/>
      <c r="M3079" s="133"/>
      <c r="N3079" s="77"/>
      <c r="O3079" s="75"/>
      <c r="P3079" s="47"/>
      <c r="Q3079" s="47"/>
      <c r="R3079" s="47"/>
      <c r="S3079" s="47"/>
      <c r="T3079" s="76"/>
      <c r="U3079" s="73"/>
      <c r="V3079" s="68"/>
    </row>
    <row r="3080" spans="1:22" x14ac:dyDescent="0.35">
      <c r="A3080" s="132"/>
      <c r="B3080" s="133"/>
      <c r="C3080" s="135"/>
      <c r="D3080" s="158"/>
      <c r="E3080" s="830" t="s">
        <v>1911</v>
      </c>
      <c r="F3080" s="75"/>
      <c r="G3080" s="89">
        <v>44</v>
      </c>
      <c r="H3080" s="89">
        <v>20</v>
      </c>
      <c r="I3080" s="89">
        <v>38</v>
      </c>
      <c r="J3080" s="89">
        <v>15</v>
      </c>
      <c r="K3080" s="47"/>
      <c r="L3080" s="47"/>
      <c r="M3080" s="133"/>
      <c r="N3080" s="77"/>
      <c r="O3080" s="75"/>
      <c r="P3080" s="47"/>
      <c r="Q3080" s="47"/>
      <c r="R3080" s="47"/>
      <c r="S3080" s="47"/>
      <c r="T3080" s="76"/>
      <c r="U3080" s="73"/>
      <c r="V3080" s="68"/>
    </row>
    <row r="3081" spans="1:22" x14ac:dyDescent="0.35">
      <c r="A3081" s="132"/>
      <c r="B3081" s="133"/>
      <c r="C3081" s="135"/>
      <c r="D3081" s="158"/>
      <c r="E3081" s="830" t="s">
        <v>1912</v>
      </c>
      <c r="F3081" s="75"/>
      <c r="G3081" s="89">
        <v>0</v>
      </c>
      <c r="H3081" s="89">
        <v>0</v>
      </c>
      <c r="I3081" s="89">
        <v>0</v>
      </c>
      <c r="J3081" s="89">
        <v>0</v>
      </c>
      <c r="K3081" s="47"/>
      <c r="L3081" s="47"/>
      <c r="M3081" s="133"/>
      <c r="N3081" s="77"/>
      <c r="O3081" s="75"/>
      <c r="P3081" s="47"/>
      <c r="Q3081" s="47"/>
      <c r="R3081" s="47"/>
      <c r="S3081" s="47"/>
      <c r="T3081" s="76"/>
      <c r="U3081" s="73"/>
      <c r="V3081" s="68"/>
    </row>
    <row r="3082" spans="1:22" x14ac:dyDescent="0.35">
      <c r="A3082" s="132"/>
      <c r="B3082" s="133"/>
      <c r="C3082" s="135"/>
      <c r="D3082" s="158"/>
      <c r="E3082" s="830" t="s">
        <v>1913</v>
      </c>
      <c r="F3082" s="75"/>
      <c r="G3082" s="89">
        <v>0</v>
      </c>
      <c r="H3082" s="89">
        <v>1</v>
      </c>
      <c r="I3082" s="89">
        <v>0</v>
      </c>
      <c r="J3082" s="89">
        <v>1</v>
      </c>
      <c r="K3082" s="47"/>
      <c r="L3082" s="47"/>
      <c r="M3082" s="133"/>
      <c r="N3082" s="87"/>
      <c r="O3082" s="75"/>
      <c r="P3082" s="47"/>
      <c r="Q3082" s="47"/>
      <c r="R3082" s="47"/>
      <c r="S3082" s="47"/>
      <c r="T3082" s="88"/>
      <c r="U3082" s="73"/>
      <c r="V3082" s="68"/>
    </row>
    <row r="3084" spans="1:22" x14ac:dyDescent="0.35">
      <c r="A3084" s="177" t="s">
        <v>0</v>
      </c>
      <c r="B3084" s="179" t="s">
        <v>1</v>
      </c>
      <c r="C3084" s="181" t="s">
        <v>2</v>
      </c>
      <c r="D3084" s="183" t="s">
        <v>3</v>
      </c>
      <c r="E3084" s="184"/>
      <c r="F3084" s="185"/>
      <c r="G3084" s="185"/>
      <c r="H3084" s="185"/>
      <c r="I3084" s="185"/>
      <c r="J3084" s="185"/>
      <c r="K3084" s="186" t="s">
        <v>4</v>
      </c>
      <c r="L3084" s="48"/>
      <c r="M3084" s="183" t="s">
        <v>5</v>
      </c>
      <c r="N3084" s="184"/>
      <c r="O3084" s="185"/>
      <c r="P3084" s="185"/>
      <c r="Q3084" s="185"/>
      <c r="R3084" s="185"/>
      <c r="S3084" s="185"/>
      <c r="T3084" s="159" t="s">
        <v>6</v>
      </c>
      <c r="U3084" s="161" t="s">
        <v>7</v>
      </c>
      <c r="V3084" s="234" t="s">
        <v>879</v>
      </c>
    </row>
    <row r="3085" spans="1:22" ht="25" x14ac:dyDescent="0.35">
      <c r="A3085" s="177"/>
      <c r="B3085" s="179"/>
      <c r="C3085" s="181"/>
      <c r="D3085" s="163" t="s">
        <v>8</v>
      </c>
      <c r="E3085" s="165" t="s">
        <v>9</v>
      </c>
      <c r="F3085" s="167" t="s">
        <v>10</v>
      </c>
      <c r="G3085" s="169" t="s">
        <v>310</v>
      </c>
      <c r="H3085" s="170"/>
      <c r="I3085" s="170"/>
      <c r="J3085" s="171"/>
      <c r="K3085" s="187"/>
      <c r="L3085" s="49" t="s">
        <v>11</v>
      </c>
      <c r="M3085" s="172" t="s">
        <v>8</v>
      </c>
      <c r="N3085" s="174" t="s">
        <v>12</v>
      </c>
      <c r="O3085" s="167" t="s">
        <v>10</v>
      </c>
      <c r="P3085" s="169" t="s">
        <v>310</v>
      </c>
      <c r="Q3085" s="170"/>
      <c r="R3085" s="170"/>
      <c r="S3085" s="171"/>
      <c r="T3085" s="159"/>
      <c r="U3085" s="161"/>
      <c r="V3085" s="235"/>
    </row>
    <row r="3086" spans="1:22" ht="15" thickBot="1" x14ac:dyDescent="0.4">
      <c r="A3086" s="178"/>
      <c r="B3086" s="180"/>
      <c r="C3086" s="182"/>
      <c r="D3086" s="164"/>
      <c r="E3086" s="166"/>
      <c r="F3086" s="168"/>
      <c r="G3086" s="50" t="s">
        <v>13</v>
      </c>
      <c r="H3086" s="51" t="s">
        <v>14</v>
      </c>
      <c r="I3086" s="52" t="s">
        <v>15</v>
      </c>
      <c r="J3086" s="53">
        <v>0</v>
      </c>
      <c r="K3086" s="188"/>
      <c r="L3086" s="54"/>
      <c r="M3086" s="173"/>
      <c r="N3086" s="175"/>
      <c r="O3086" s="176"/>
      <c r="P3086" s="50" t="s">
        <v>13</v>
      </c>
      <c r="Q3086" s="51" t="s">
        <v>14</v>
      </c>
      <c r="R3086" s="52" t="s">
        <v>15</v>
      </c>
      <c r="S3086" s="53">
        <v>0</v>
      </c>
      <c r="T3086" s="160"/>
      <c r="U3086" s="162"/>
      <c r="V3086" s="236"/>
    </row>
    <row r="3087" spans="1:22" x14ac:dyDescent="0.35">
      <c r="A3087" s="56"/>
      <c r="B3087" s="57"/>
      <c r="C3087" s="58"/>
      <c r="D3087" s="59"/>
      <c r="E3087" s="60"/>
      <c r="F3087" s="60"/>
      <c r="G3087" s="61"/>
      <c r="H3087" s="62"/>
      <c r="I3087" s="63"/>
      <c r="J3087" s="64"/>
      <c r="K3087" s="65"/>
      <c r="L3087" s="65"/>
      <c r="M3087" s="59"/>
      <c r="N3087" s="60"/>
      <c r="O3087" s="60"/>
      <c r="P3087" s="61"/>
      <c r="Q3087" s="62"/>
      <c r="R3087" s="63"/>
      <c r="S3087" s="64"/>
      <c r="T3087" s="14"/>
      <c r="U3087" s="15"/>
      <c r="V3087" s="237"/>
    </row>
    <row r="3088" spans="1:22" x14ac:dyDescent="0.35">
      <c r="A3088" s="131">
        <v>1</v>
      </c>
      <c r="B3088" s="131">
        <v>151</v>
      </c>
      <c r="C3088" s="134"/>
      <c r="D3088" s="136">
        <v>630</v>
      </c>
      <c r="E3088" s="66"/>
      <c r="F3088" s="67"/>
      <c r="G3088" s="47"/>
      <c r="H3088" s="47"/>
      <c r="I3088" s="47"/>
      <c r="J3088" s="47"/>
      <c r="K3088" s="47">
        <f>((SUM(H3090:H3101)*H3089)+(SUM(G3090:G3101)*G3089)+(SUM(I3090:I3101)*I3089))/1000</f>
        <v>31.478999999999999</v>
      </c>
      <c r="L3088" s="47">
        <f>K3088*100/D3088</f>
        <v>4.996666666666667</v>
      </c>
      <c r="M3088" s="136">
        <v>630</v>
      </c>
      <c r="N3088" s="66"/>
      <c r="O3088" s="67"/>
      <c r="P3088" s="47"/>
      <c r="Q3088" s="47"/>
      <c r="R3088" s="47"/>
      <c r="S3088" s="47"/>
      <c r="T3088" s="47">
        <f>((SUM(Q3090:Q3101)*Q3089)+(SUM(P3090:P3101)*P3089)+(SUM(R3090:R3101)*R3089))/1000</f>
        <v>168.75200000000001</v>
      </c>
      <c r="U3088" s="47">
        <f>T3088*100/M3088</f>
        <v>26.786031746031746</v>
      </c>
      <c r="V3088" s="68"/>
    </row>
    <row r="3089" spans="1:22" ht="15" thickBot="1" x14ac:dyDescent="0.4">
      <c r="A3089" s="132"/>
      <c r="B3089" s="133"/>
      <c r="C3089" s="135"/>
      <c r="D3089" s="133"/>
      <c r="E3089" s="69" t="s">
        <v>17</v>
      </c>
      <c r="F3089" s="70"/>
      <c r="G3089" s="835">
        <v>237</v>
      </c>
      <c r="H3089" s="835">
        <v>237</v>
      </c>
      <c r="I3089" s="835">
        <v>236</v>
      </c>
      <c r="J3089" s="835">
        <v>412</v>
      </c>
      <c r="K3089" s="47"/>
      <c r="L3089" s="47"/>
      <c r="M3089" s="133"/>
      <c r="N3089" s="69"/>
      <c r="O3089" s="70"/>
      <c r="P3089" s="992">
        <v>237</v>
      </c>
      <c r="Q3089" s="992">
        <v>233</v>
      </c>
      <c r="R3089" s="992">
        <v>237</v>
      </c>
      <c r="S3089" s="992">
        <v>409</v>
      </c>
      <c r="T3089" s="76"/>
      <c r="U3089" s="73"/>
      <c r="V3089" s="68"/>
    </row>
    <row r="3090" spans="1:22" x14ac:dyDescent="0.35">
      <c r="A3090" s="132"/>
      <c r="B3090" s="133"/>
      <c r="C3090" s="135"/>
      <c r="D3090" s="133"/>
      <c r="E3090" s="828" t="s">
        <v>1914</v>
      </c>
      <c r="F3090" s="75"/>
      <c r="G3090" s="829">
        <v>48</v>
      </c>
      <c r="H3090" s="829">
        <v>35</v>
      </c>
      <c r="I3090" s="829">
        <v>42</v>
      </c>
      <c r="J3090" s="829">
        <v>6</v>
      </c>
      <c r="K3090" s="47"/>
      <c r="L3090" s="47"/>
      <c r="M3090" s="133"/>
      <c r="N3090" s="970" t="s">
        <v>1915</v>
      </c>
      <c r="O3090" s="75"/>
      <c r="P3090" s="872">
        <v>20</v>
      </c>
      <c r="Q3090" s="872">
        <v>24</v>
      </c>
      <c r="R3090" s="872">
        <v>12</v>
      </c>
      <c r="S3090" s="872">
        <v>18</v>
      </c>
      <c r="T3090" s="76"/>
      <c r="U3090" s="73"/>
      <c r="V3090" s="68"/>
    </row>
    <row r="3091" spans="1:22" x14ac:dyDescent="0.35">
      <c r="A3091" s="132"/>
      <c r="B3091" s="133"/>
      <c r="C3091" s="135"/>
      <c r="D3091" s="133"/>
      <c r="E3091" s="830" t="s">
        <v>1916</v>
      </c>
      <c r="F3091" s="75"/>
      <c r="G3091" s="89">
        <v>0</v>
      </c>
      <c r="H3091" s="89">
        <v>0</v>
      </c>
      <c r="I3091" s="89">
        <v>0</v>
      </c>
      <c r="J3091" s="89">
        <v>0</v>
      </c>
      <c r="K3091" s="47"/>
      <c r="L3091" s="47"/>
      <c r="M3091" s="133"/>
      <c r="N3091" s="977" t="s">
        <v>1917</v>
      </c>
      <c r="O3091" s="75"/>
      <c r="P3091" s="68">
        <v>0</v>
      </c>
      <c r="Q3091" s="68">
        <v>0</v>
      </c>
      <c r="R3091" s="68">
        <v>2</v>
      </c>
      <c r="S3091" s="68">
        <v>2</v>
      </c>
      <c r="T3091" s="76"/>
      <c r="U3091" s="73"/>
      <c r="V3091" s="68"/>
    </row>
    <row r="3092" spans="1:22" x14ac:dyDescent="0.35">
      <c r="A3092" s="132"/>
      <c r="B3092" s="133"/>
      <c r="C3092" s="135"/>
      <c r="D3092" s="133"/>
      <c r="E3092" s="898" t="s">
        <v>1918</v>
      </c>
      <c r="F3092" s="75"/>
      <c r="G3092" s="896">
        <v>8</v>
      </c>
      <c r="H3092" s="896"/>
      <c r="I3092" s="896"/>
      <c r="J3092" s="896">
        <v>8</v>
      </c>
      <c r="K3092" s="47"/>
      <c r="L3092" s="47"/>
      <c r="M3092" s="133"/>
      <c r="N3092" s="977" t="s">
        <v>1919</v>
      </c>
      <c r="O3092" s="75"/>
      <c r="P3092" s="68">
        <v>26</v>
      </c>
      <c r="Q3092" s="68">
        <v>35</v>
      </c>
      <c r="R3092" s="68">
        <v>38</v>
      </c>
      <c r="S3092" s="68">
        <v>12</v>
      </c>
      <c r="T3092" s="76"/>
      <c r="U3092" s="73"/>
      <c r="V3092" s="68"/>
    </row>
    <row r="3093" spans="1:22" x14ac:dyDescent="0.35">
      <c r="A3093" s="132"/>
      <c r="B3093" s="133"/>
      <c r="C3093" s="135"/>
      <c r="D3093" s="133"/>
      <c r="E3093" s="74"/>
      <c r="F3093" s="75"/>
      <c r="G3093" s="1008"/>
      <c r="H3093" s="1008"/>
      <c r="I3093" s="1008"/>
      <c r="J3093" s="89"/>
      <c r="K3093" s="47"/>
      <c r="L3093" s="47"/>
      <c r="M3093" s="133"/>
      <c r="N3093" s="977" t="s">
        <v>1920</v>
      </c>
      <c r="O3093" s="75"/>
      <c r="P3093" s="68">
        <v>23</v>
      </c>
      <c r="Q3093" s="68">
        <v>84</v>
      </c>
      <c r="R3093" s="68">
        <v>64</v>
      </c>
      <c r="S3093" s="68">
        <v>46</v>
      </c>
      <c r="T3093" s="76"/>
      <c r="U3093" s="73"/>
      <c r="V3093" s="68"/>
    </row>
    <row r="3094" spans="1:22" x14ac:dyDescent="0.35">
      <c r="A3094" s="132"/>
      <c r="B3094" s="133"/>
      <c r="C3094" s="135"/>
      <c r="D3094" s="133"/>
      <c r="E3094" s="74"/>
      <c r="F3094" s="75"/>
      <c r="G3094" s="1008"/>
      <c r="H3094" s="1008"/>
      <c r="I3094" s="1008"/>
      <c r="J3094" s="89"/>
      <c r="K3094" s="47"/>
      <c r="L3094" s="47"/>
      <c r="M3094" s="133"/>
      <c r="N3094" s="977" t="s">
        <v>1921</v>
      </c>
      <c r="O3094" s="75"/>
      <c r="P3094" s="68">
        <v>80</v>
      </c>
      <c r="Q3094" s="68">
        <v>41</v>
      </c>
      <c r="R3094" s="68">
        <v>47</v>
      </c>
      <c r="S3094" s="68">
        <v>38</v>
      </c>
      <c r="T3094" s="76"/>
      <c r="U3094" s="73"/>
      <c r="V3094" s="68"/>
    </row>
    <row r="3095" spans="1:22" x14ac:dyDescent="0.35">
      <c r="A3095" s="132"/>
      <c r="B3095" s="133"/>
      <c r="C3095" s="135"/>
      <c r="D3095" s="133"/>
      <c r="E3095" s="74"/>
      <c r="F3095" s="75"/>
      <c r="G3095" s="1008"/>
      <c r="H3095" s="1008"/>
      <c r="I3095" s="1008"/>
      <c r="J3095" s="89"/>
      <c r="K3095" s="47"/>
      <c r="L3095" s="47"/>
      <c r="M3095" s="133"/>
      <c r="N3095" s="977" t="s">
        <v>1922</v>
      </c>
      <c r="O3095" s="75"/>
      <c r="P3095" s="68">
        <v>0</v>
      </c>
      <c r="Q3095" s="68">
        <v>0</v>
      </c>
      <c r="R3095" s="68">
        <v>0</v>
      </c>
      <c r="S3095" s="68">
        <v>0</v>
      </c>
      <c r="T3095" s="76"/>
      <c r="U3095" s="73"/>
      <c r="V3095" s="68"/>
    </row>
    <row r="3096" spans="1:22" x14ac:dyDescent="0.35">
      <c r="A3096" s="132"/>
      <c r="B3096" s="133"/>
      <c r="C3096" s="135"/>
      <c r="D3096" s="133"/>
      <c r="E3096" s="74"/>
      <c r="F3096" s="75"/>
      <c r="G3096" s="89"/>
      <c r="H3096" s="89"/>
      <c r="I3096" s="89"/>
      <c r="J3096" s="89"/>
      <c r="K3096" s="47"/>
      <c r="L3096" s="47"/>
      <c r="M3096" s="133"/>
      <c r="N3096" s="977" t="s">
        <v>1923</v>
      </c>
      <c r="O3096" s="75"/>
      <c r="P3096" s="68">
        <v>87</v>
      </c>
      <c r="Q3096" s="68">
        <v>51</v>
      </c>
      <c r="R3096" s="68">
        <v>82</v>
      </c>
      <c r="S3096" s="68">
        <v>17</v>
      </c>
      <c r="T3096" s="76"/>
      <c r="U3096" s="73"/>
      <c r="V3096" s="68"/>
    </row>
    <row r="3097" spans="1:22" x14ac:dyDescent="0.35">
      <c r="A3097" s="132"/>
      <c r="B3097" s="133"/>
      <c r="C3097" s="135"/>
      <c r="D3097" s="133"/>
      <c r="E3097" s="74"/>
      <c r="F3097" s="75"/>
      <c r="G3097" s="89"/>
      <c r="H3097" s="89"/>
      <c r="I3097" s="89"/>
      <c r="J3097" s="89"/>
      <c r="K3097" s="47"/>
      <c r="L3097" s="47"/>
      <c r="M3097" s="133"/>
      <c r="N3097" s="74"/>
      <c r="O3097" s="75"/>
      <c r="P3097" s="89"/>
      <c r="Q3097" s="89"/>
      <c r="R3097" s="89"/>
      <c r="S3097" s="89"/>
      <c r="T3097" s="76"/>
      <c r="U3097" s="73"/>
      <c r="V3097" s="68"/>
    </row>
    <row r="3098" spans="1:22" x14ac:dyDescent="0.35">
      <c r="A3098" s="132"/>
      <c r="B3098" s="133"/>
      <c r="C3098" s="135"/>
      <c r="D3098" s="133"/>
      <c r="E3098" s="74"/>
      <c r="G3098" s="47"/>
      <c r="H3098" s="47"/>
      <c r="I3098" s="47"/>
      <c r="J3098" s="47"/>
      <c r="K3098" s="47"/>
      <c r="L3098" s="47"/>
      <c r="M3098" s="133"/>
      <c r="N3098" s="77"/>
      <c r="O3098" s="75"/>
      <c r="P3098" s="47"/>
      <c r="Q3098" s="47"/>
      <c r="R3098" s="47"/>
      <c r="S3098" s="47"/>
      <c r="T3098" s="76"/>
      <c r="U3098" s="73"/>
      <c r="V3098" s="68"/>
    </row>
    <row r="3099" spans="1:22" x14ac:dyDescent="0.35">
      <c r="A3099" s="132"/>
      <c r="B3099" s="133"/>
      <c r="C3099" s="135"/>
      <c r="D3099" s="133"/>
      <c r="E3099" s="74"/>
      <c r="G3099" s="47"/>
      <c r="H3099" s="47"/>
      <c r="I3099" s="47"/>
      <c r="J3099" s="47"/>
      <c r="K3099" s="47"/>
      <c r="L3099" s="47"/>
      <c r="M3099" s="133"/>
      <c r="N3099" s="77"/>
      <c r="O3099" s="75"/>
      <c r="P3099" s="47"/>
      <c r="Q3099" s="47"/>
      <c r="R3099" s="47"/>
      <c r="S3099" s="47"/>
      <c r="T3099" s="76"/>
      <c r="U3099" s="73"/>
      <c r="V3099" s="68"/>
    </row>
    <row r="3100" spans="1:22" x14ac:dyDescent="0.35">
      <c r="A3100" s="132"/>
      <c r="B3100" s="133"/>
      <c r="C3100" s="135"/>
      <c r="D3100" s="133"/>
      <c r="E3100" s="74"/>
      <c r="G3100" s="47"/>
      <c r="H3100" s="47"/>
      <c r="I3100" s="47"/>
      <c r="J3100" s="47"/>
      <c r="K3100" s="47"/>
      <c r="L3100" s="47"/>
      <c r="M3100" s="133"/>
      <c r="N3100" s="77"/>
      <c r="O3100" s="75"/>
      <c r="P3100" s="47"/>
      <c r="Q3100" s="47"/>
      <c r="R3100" s="47"/>
      <c r="S3100" s="47"/>
      <c r="T3100" s="76"/>
      <c r="U3100" s="73"/>
      <c r="V3100" s="68"/>
    </row>
    <row r="3101" spans="1:22" x14ac:dyDescent="0.35">
      <c r="A3101" s="132"/>
      <c r="B3101" s="133"/>
      <c r="C3101" s="135"/>
      <c r="D3101" s="133"/>
      <c r="E3101" s="74"/>
      <c r="G3101" s="47"/>
      <c r="H3101" s="47"/>
      <c r="I3101" s="47"/>
      <c r="J3101" s="47"/>
      <c r="K3101" s="47"/>
      <c r="L3101" s="47"/>
      <c r="M3101" s="133"/>
      <c r="N3101" s="87"/>
      <c r="O3101" s="75"/>
      <c r="P3101" s="47"/>
      <c r="Q3101" s="47"/>
      <c r="R3101" s="47"/>
      <c r="S3101" s="47"/>
      <c r="T3101" s="88"/>
      <c r="U3101" s="73"/>
      <c r="V3101" s="68"/>
    </row>
    <row r="3103" spans="1:22" x14ac:dyDescent="0.35">
      <c r="A3103" s="177" t="s">
        <v>0</v>
      </c>
      <c r="B3103" s="179" t="s">
        <v>1</v>
      </c>
      <c r="C3103" s="181" t="s">
        <v>2</v>
      </c>
      <c r="D3103" s="183" t="s">
        <v>3</v>
      </c>
      <c r="E3103" s="184"/>
      <c r="F3103" s="185"/>
      <c r="G3103" s="185"/>
      <c r="H3103" s="185"/>
      <c r="I3103" s="185"/>
      <c r="J3103" s="185"/>
      <c r="K3103" s="186" t="s">
        <v>4</v>
      </c>
      <c r="L3103" s="48"/>
      <c r="M3103" s="183" t="s">
        <v>5</v>
      </c>
      <c r="N3103" s="184"/>
      <c r="O3103" s="185"/>
      <c r="P3103" s="185"/>
      <c r="Q3103" s="185"/>
      <c r="R3103" s="185"/>
      <c r="S3103" s="185"/>
      <c r="T3103" s="159" t="s">
        <v>6</v>
      </c>
      <c r="U3103" s="161" t="s">
        <v>7</v>
      </c>
      <c r="V3103" s="234" t="s">
        <v>879</v>
      </c>
    </row>
    <row r="3104" spans="1:22" ht="25" x14ac:dyDescent="0.35">
      <c r="A3104" s="177"/>
      <c r="B3104" s="179"/>
      <c r="C3104" s="181"/>
      <c r="D3104" s="163" t="s">
        <v>8</v>
      </c>
      <c r="E3104" s="165" t="s">
        <v>9</v>
      </c>
      <c r="F3104" s="167" t="s">
        <v>10</v>
      </c>
      <c r="G3104" s="169" t="s">
        <v>310</v>
      </c>
      <c r="H3104" s="170"/>
      <c r="I3104" s="170"/>
      <c r="J3104" s="171"/>
      <c r="K3104" s="187"/>
      <c r="L3104" s="49" t="s">
        <v>11</v>
      </c>
      <c r="M3104" s="172" t="s">
        <v>8</v>
      </c>
      <c r="N3104" s="174" t="s">
        <v>12</v>
      </c>
      <c r="O3104" s="167" t="s">
        <v>10</v>
      </c>
      <c r="P3104" s="169" t="s">
        <v>310</v>
      </c>
      <c r="Q3104" s="170"/>
      <c r="R3104" s="170"/>
      <c r="S3104" s="171"/>
      <c r="T3104" s="159"/>
      <c r="U3104" s="161"/>
      <c r="V3104" s="235"/>
    </row>
    <row r="3105" spans="1:22" ht="15" thickBot="1" x14ac:dyDescent="0.4">
      <c r="A3105" s="178"/>
      <c r="B3105" s="180"/>
      <c r="C3105" s="182"/>
      <c r="D3105" s="164"/>
      <c r="E3105" s="166"/>
      <c r="F3105" s="168"/>
      <c r="G3105" s="50" t="s">
        <v>13</v>
      </c>
      <c r="H3105" s="51" t="s">
        <v>14</v>
      </c>
      <c r="I3105" s="52" t="s">
        <v>15</v>
      </c>
      <c r="J3105" s="53">
        <v>0</v>
      </c>
      <c r="K3105" s="188"/>
      <c r="L3105" s="54"/>
      <c r="M3105" s="173"/>
      <c r="N3105" s="175"/>
      <c r="O3105" s="176"/>
      <c r="P3105" s="50" t="s">
        <v>13</v>
      </c>
      <c r="Q3105" s="51" t="s">
        <v>14</v>
      </c>
      <c r="R3105" s="52" t="s">
        <v>15</v>
      </c>
      <c r="S3105" s="53">
        <v>0</v>
      </c>
      <c r="T3105" s="160"/>
      <c r="U3105" s="162"/>
      <c r="V3105" s="236"/>
    </row>
    <row r="3106" spans="1:22" x14ac:dyDescent="0.35">
      <c r="A3106" s="56"/>
      <c r="B3106" s="57"/>
      <c r="C3106" s="58"/>
      <c r="D3106" s="59"/>
      <c r="E3106" s="60"/>
      <c r="F3106" s="60"/>
      <c r="G3106" s="61"/>
      <c r="H3106" s="62"/>
      <c r="I3106" s="63"/>
      <c r="J3106" s="64"/>
      <c r="K3106" s="65"/>
      <c r="L3106" s="65"/>
      <c r="M3106" s="59"/>
      <c r="N3106" s="60"/>
      <c r="O3106" s="60"/>
      <c r="P3106" s="61"/>
      <c r="Q3106" s="62"/>
      <c r="R3106" s="63"/>
      <c r="S3106" s="64"/>
      <c r="T3106" s="14"/>
      <c r="U3106" s="15"/>
      <c r="V3106" s="237"/>
    </row>
    <row r="3107" spans="1:22" x14ac:dyDescent="0.35">
      <c r="A3107" s="131">
        <v>1</v>
      </c>
      <c r="B3107" s="131">
        <v>152</v>
      </c>
      <c r="C3107" s="134"/>
      <c r="D3107" s="157"/>
      <c r="E3107" s="66"/>
      <c r="F3107" s="67"/>
      <c r="G3107" s="47"/>
      <c r="H3107" s="47"/>
      <c r="I3107" s="47"/>
      <c r="J3107" s="47"/>
      <c r="K3107" s="47">
        <f>((SUM(H3109:H3120)*H3108)+(SUM(G3109:G3120)*G3108)+(SUM(I3109:I3120)*I3108))/1000</f>
        <v>0</v>
      </c>
      <c r="L3107" s="47" t="e">
        <f>K3107*100/D3107</f>
        <v>#DIV/0!</v>
      </c>
      <c r="M3107" s="157">
        <v>160</v>
      </c>
      <c r="N3107" s="66"/>
      <c r="O3107" s="67"/>
      <c r="P3107" s="47"/>
      <c r="Q3107" s="47"/>
      <c r="R3107" s="47"/>
      <c r="S3107" s="47"/>
      <c r="T3107" s="47">
        <f>((SUM(Q3109:Q3120)*Q3108)+(SUM(P3109:P3120)*P3108)+(SUM(R3109:R3120)*R3108))/1000</f>
        <v>48.552</v>
      </c>
      <c r="U3107" s="47">
        <f>T3107*100/M3107</f>
        <v>30.344999999999999</v>
      </c>
      <c r="V3107" s="68"/>
    </row>
    <row r="3108" spans="1:22" ht="15" thickBot="1" x14ac:dyDescent="0.4">
      <c r="A3108" s="132"/>
      <c r="B3108" s="133"/>
      <c r="C3108" s="135"/>
      <c r="D3108" s="158"/>
      <c r="E3108" s="69" t="s">
        <v>17</v>
      </c>
      <c r="F3108" s="70"/>
      <c r="G3108" s="68"/>
      <c r="H3108" s="68"/>
      <c r="I3108" s="68"/>
      <c r="J3108" s="71"/>
      <c r="K3108" s="47"/>
      <c r="L3108" s="47"/>
      <c r="M3108" s="158"/>
      <c r="N3108" s="69"/>
      <c r="O3108" s="70"/>
      <c r="P3108" s="835">
        <v>228</v>
      </c>
      <c r="Q3108" s="835">
        <v>231</v>
      </c>
      <c r="R3108" s="835">
        <v>231</v>
      </c>
      <c r="S3108" s="835">
        <v>404</v>
      </c>
      <c r="T3108" s="76"/>
      <c r="U3108" s="73"/>
      <c r="V3108" s="68"/>
    </row>
    <row r="3109" spans="1:22" x14ac:dyDescent="0.35">
      <c r="A3109" s="132"/>
      <c r="B3109" s="133"/>
      <c r="C3109" s="135"/>
      <c r="D3109" s="158"/>
      <c r="E3109" s="74"/>
      <c r="F3109" s="75"/>
      <c r="G3109" s="68"/>
      <c r="H3109" s="68"/>
      <c r="I3109" s="68"/>
      <c r="J3109" s="47"/>
      <c r="K3109" s="47"/>
      <c r="L3109" s="47"/>
      <c r="M3109" s="158"/>
      <c r="N3109" s="828" t="s">
        <v>1924</v>
      </c>
      <c r="O3109" s="75"/>
      <c r="P3109" s="829">
        <v>21</v>
      </c>
      <c r="Q3109" s="829">
        <v>29</v>
      </c>
      <c r="R3109" s="829">
        <v>24</v>
      </c>
      <c r="S3109" s="829">
        <v>10</v>
      </c>
      <c r="T3109" s="76"/>
      <c r="U3109" s="73"/>
      <c r="V3109" s="68"/>
    </row>
    <row r="3110" spans="1:22" x14ac:dyDescent="0.35">
      <c r="A3110" s="132"/>
      <c r="B3110" s="133"/>
      <c r="C3110" s="135"/>
      <c r="D3110" s="158"/>
      <c r="E3110" s="74"/>
      <c r="F3110" s="75"/>
      <c r="G3110" s="47"/>
      <c r="H3110" s="47"/>
      <c r="I3110" s="47"/>
      <c r="J3110" s="47"/>
      <c r="K3110" s="47"/>
      <c r="L3110" s="47"/>
      <c r="M3110" s="158"/>
      <c r="N3110" s="830" t="s">
        <v>1925</v>
      </c>
      <c r="O3110" s="75"/>
      <c r="P3110" s="89">
        <v>0</v>
      </c>
      <c r="Q3110" s="89">
        <v>2</v>
      </c>
      <c r="R3110" s="89">
        <v>3</v>
      </c>
      <c r="S3110" s="89">
        <v>2</v>
      </c>
      <c r="T3110" s="76"/>
      <c r="U3110" s="73"/>
      <c r="V3110" s="68"/>
    </row>
    <row r="3111" spans="1:22" x14ac:dyDescent="0.35">
      <c r="A3111" s="132"/>
      <c r="B3111" s="133"/>
      <c r="C3111" s="135"/>
      <c r="D3111" s="158"/>
      <c r="E3111" s="74"/>
      <c r="F3111" s="75"/>
      <c r="G3111" s="47"/>
      <c r="H3111" s="47"/>
      <c r="I3111" s="47"/>
      <c r="J3111" s="47"/>
      <c r="K3111" s="47"/>
      <c r="L3111" s="47"/>
      <c r="M3111" s="158"/>
      <c r="N3111" s="830" t="s">
        <v>1826</v>
      </c>
      <c r="O3111" s="75"/>
      <c r="P3111" s="89">
        <v>10</v>
      </c>
      <c r="Q3111" s="89">
        <v>9</v>
      </c>
      <c r="R3111" s="89">
        <v>8</v>
      </c>
      <c r="S3111" s="89">
        <v>1</v>
      </c>
      <c r="T3111" s="76"/>
      <c r="U3111" s="73"/>
      <c r="V3111" s="68"/>
    </row>
    <row r="3112" spans="1:22" x14ac:dyDescent="0.35">
      <c r="A3112" s="132"/>
      <c r="B3112" s="133"/>
      <c r="C3112" s="135"/>
      <c r="D3112" s="158"/>
      <c r="E3112" s="74"/>
      <c r="F3112" s="75"/>
      <c r="G3112" s="47"/>
      <c r="H3112" s="47"/>
      <c r="I3112" s="47"/>
      <c r="J3112" s="47"/>
      <c r="K3112" s="47"/>
      <c r="L3112" s="47"/>
      <c r="M3112" s="158"/>
      <c r="N3112" s="830" t="s">
        <v>1926</v>
      </c>
      <c r="O3112" s="75"/>
      <c r="P3112" s="89">
        <v>32</v>
      </c>
      <c r="Q3112" s="89">
        <v>34</v>
      </c>
      <c r="R3112" s="89">
        <v>39</v>
      </c>
      <c r="S3112" s="89">
        <v>8</v>
      </c>
      <c r="T3112" s="76"/>
      <c r="U3112" s="73"/>
      <c r="V3112" s="68"/>
    </row>
    <row r="3113" spans="1:22" x14ac:dyDescent="0.35">
      <c r="A3113" s="132"/>
      <c r="B3113" s="133"/>
      <c r="C3113" s="135"/>
      <c r="D3113" s="158"/>
      <c r="E3113" s="74"/>
      <c r="F3113" s="75"/>
      <c r="G3113" s="47"/>
      <c r="H3113" s="47"/>
      <c r="I3113" s="47"/>
      <c r="J3113" s="47"/>
      <c r="K3113" s="47"/>
      <c r="L3113" s="47"/>
      <c r="M3113" s="158"/>
      <c r="N3113" s="74"/>
      <c r="O3113" s="75"/>
      <c r="P3113" s="47"/>
      <c r="Q3113" s="47"/>
      <c r="R3113" s="47"/>
      <c r="S3113" s="47"/>
      <c r="T3113" s="76"/>
      <c r="U3113" s="73"/>
      <c r="V3113" s="68"/>
    </row>
    <row r="3114" spans="1:22" x14ac:dyDescent="0.35">
      <c r="A3114" s="132"/>
      <c r="B3114" s="133"/>
      <c r="C3114" s="135"/>
      <c r="D3114" s="158"/>
      <c r="E3114" s="74"/>
      <c r="F3114" s="75"/>
      <c r="G3114" s="47"/>
      <c r="H3114" s="47"/>
      <c r="I3114" s="47"/>
      <c r="J3114" s="47"/>
      <c r="K3114" s="47"/>
      <c r="L3114" s="47"/>
      <c r="M3114" s="158"/>
      <c r="N3114" s="74"/>
      <c r="O3114" s="75"/>
      <c r="P3114" s="47"/>
      <c r="Q3114" s="47"/>
      <c r="R3114" s="47"/>
      <c r="S3114" s="47"/>
      <c r="T3114" s="76"/>
      <c r="U3114" s="73"/>
      <c r="V3114" s="68"/>
    </row>
    <row r="3115" spans="1:22" x14ac:dyDescent="0.35">
      <c r="A3115" s="132"/>
      <c r="B3115" s="133"/>
      <c r="C3115" s="135"/>
      <c r="D3115" s="158"/>
      <c r="E3115" s="74"/>
      <c r="F3115" s="75"/>
      <c r="G3115" s="47"/>
      <c r="H3115" s="47"/>
      <c r="I3115" s="47"/>
      <c r="J3115" s="47"/>
      <c r="K3115" s="47"/>
      <c r="L3115" s="47"/>
      <c r="M3115" s="158"/>
      <c r="N3115" s="74"/>
      <c r="O3115" s="75"/>
      <c r="P3115" s="47"/>
      <c r="Q3115" s="47"/>
      <c r="R3115" s="47"/>
      <c r="S3115" s="47"/>
      <c r="T3115" s="76"/>
      <c r="U3115" s="73"/>
      <c r="V3115" s="68"/>
    </row>
    <row r="3116" spans="1:22" x14ac:dyDescent="0.35">
      <c r="A3116" s="132"/>
      <c r="B3116" s="133"/>
      <c r="C3116" s="135"/>
      <c r="D3116" s="158"/>
      <c r="E3116" s="74"/>
      <c r="F3116" s="75"/>
      <c r="G3116" s="47"/>
      <c r="H3116" s="47"/>
      <c r="I3116" s="47"/>
      <c r="J3116" s="47"/>
      <c r="K3116" s="47"/>
      <c r="L3116" s="47"/>
      <c r="M3116" s="158"/>
      <c r="N3116" s="74"/>
      <c r="O3116" s="75"/>
      <c r="P3116" s="47"/>
      <c r="Q3116" s="47"/>
      <c r="R3116" s="47"/>
      <c r="S3116" s="47"/>
      <c r="T3116" s="76"/>
      <c r="U3116" s="73"/>
      <c r="V3116" s="68"/>
    </row>
    <row r="3117" spans="1:22" x14ac:dyDescent="0.35">
      <c r="A3117" s="132"/>
      <c r="B3117" s="133"/>
      <c r="C3117" s="135"/>
      <c r="D3117" s="158"/>
      <c r="E3117" s="74"/>
      <c r="F3117" s="75"/>
      <c r="G3117" s="47"/>
      <c r="H3117" s="47"/>
      <c r="I3117" s="47"/>
      <c r="J3117" s="47"/>
      <c r="K3117" s="47"/>
      <c r="L3117" s="47"/>
      <c r="M3117" s="158"/>
      <c r="N3117" s="77"/>
      <c r="O3117" s="75"/>
      <c r="P3117" s="47"/>
      <c r="Q3117" s="47"/>
      <c r="R3117" s="47"/>
      <c r="S3117" s="47"/>
      <c r="T3117" s="76"/>
      <c r="U3117" s="73"/>
      <c r="V3117" s="68"/>
    </row>
    <row r="3118" spans="1:22" x14ac:dyDescent="0.35">
      <c r="A3118" s="132"/>
      <c r="B3118" s="133"/>
      <c r="C3118" s="135"/>
      <c r="D3118" s="158"/>
      <c r="E3118" s="74"/>
      <c r="F3118" s="75"/>
      <c r="G3118" s="47"/>
      <c r="H3118" s="47"/>
      <c r="I3118" s="47"/>
      <c r="J3118" s="47"/>
      <c r="K3118" s="47"/>
      <c r="L3118" s="47"/>
      <c r="M3118" s="158"/>
      <c r="N3118" s="77"/>
      <c r="O3118" s="75"/>
      <c r="P3118" s="47"/>
      <c r="Q3118" s="47"/>
      <c r="R3118" s="47"/>
      <c r="S3118" s="47"/>
      <c r="T3118" s="76"/>
      <c r="U3118" s="73"/>
      <c r="V3118" s="68"/>
    </row>
    <row r="3119" spans="1:22" x14ac:dyDescent="0.35">
      <c r="A3119" s="132"/>
      <c r="B3119" s="133"/>
      <c r="C3119" s="135"/>
      <c r="D3119" s="158"/>
      <c r="E3119" s="74"/>
      <c r="F3119" s="75"/>
      <c r="G3119" s="47"/>
      <c r="H3119" s="47"/>
      <c r="I3119" s="47"/>
      <c r="J3119" s="47"/>
      <c r="K3119" s="47"/>
      <c r="L3119" s="47"/>
      <c r="M3119" s="158"/>
      <c r="N3119" s="77"/>
      <c r="O3119" s="75"/>
      <c r="P3119" s="47"/>
      <c r="Q3119" s="47"/>
      <c r="R3119" s="47"/>
      <c r="S3119" s="47"/>
      <c r="T3119" s="76"/>
      <c r="U3119" s="73"/>
      <c r="V3119" s="68"/>
    </row>
    <row r="3120" spans="1:22" x14ac:dyDescent="0.35">
      <c r="A3120" s="132"/>
      <c r="B3120" s="133"/>
      <c r="C3120" s="135"/>
      <c r="D3120" s="158"/>
      <c r="E3120" s="74"/>
      <c r="F3120" s="75"/>
      <c r="G3120" s="47"/>
      <c r="H3120" s="47"/>
      <c r="I3120" s="47"/>
      <c r="J3120" s="47"/>
      <c r="K3120" s="47"/>
      <c r="L3120" s="47"/>
      <c r="M3120" s="158"/>
      <c r="N3120" s="87"/>
      <c r="O3120" s="75"/>
      <c r="P3120" s="47"/>
      <c r="Q3120" s="47"/>
      <c r="R3120" s="47"/>
      <c r="S3120" s="47"/>
      <c r="T3120" s="88"/>
      <c r="U3120" s="73"/>
      <c r="V3120" s="68"/>
    </row>
    <row r="3122" spans="1:22" x14ac:dyDescent="0.35">
      <c r="A3122" s="177" t="s">
        <v>0</v>
      </c>
      <c r="B3122" s="179" t="s">
        <v>1</v>
      </c>
      <c r="C3122" s="181" t="s">
        <v>2</v>
      </c>
      <c r="D3122" s="183" t="s">
        <v>3</v>
      </c>
      <c r="E3122" s="184"/>
      <c r="F3122" s="185"/>
      <c r="G3122" s="185"/>
      <c r="H3122" s="185"/>
      <c r="I3122" s="185"/>
      <c r="J3122" s="185"/>
      <c r="K3122" s="186" t="s">
        <v>4</v>
      </c>
      <c r="L3122" s="48"/>
      <c r="M3122" s="183" t="s">
        <v>5</v>
      </c>
      <c r="N3122" s="184"/>
      <c r="O3122" s="185"/>
      <c r="P3122" s="185"/>
      <c r="Q3122" s="185"/>
      <c r="R3122" s="185"/>
      <c r="S3122" s="185"/>
      <c r="T3122" s="159" t="s">
        <v>6</v>
      </c>
      <c r="U3122" s="161" t="s">
        <v>7</v>
      </c>
      <c r="V3122" s="234" t="s">
        <v>879</v>
      </c>
    </row>
    <row r="3123" spans="1:22" ht="25" x14ac:dyDescent="0.35">
      <c r="A3123" s="177"/>
      <c r="B3123" s="179"/>
      <c r="C3123" s="181"/>
      <c r="D3123" s="163" t="s">
        <v>8</v>
      </c>
      <c r="E3123" s="165" t="s">
        <v>9</v>
      </c>
      <c r="F3123" s="167" t="s">
        <v>10</v>
      </c>
      <c r="G3123" s="169" t="s">
        <v>880</v>
      </c>
      <c r="H3123" s="170"/>
      <c r="I3123" s="170"/>
      <c r="J3123" s="171"/>
      <c r="K3123" s="187"/>
      <c r="L3123" s="49" t="s">
        <v>11</v>
      </c>
      <c r="M3123" s="172" t="s">
        <v>8</v>
      </c>
      <c r="N3123" s="174" t="s">
        <v>12</v>
      </c>
      <c r="O3123" s="167" t="s">
        <v>10</v>
      </c>
      <c r="P3123" s="169" t="s">
        <v>310</v>
      </c>
      <c r="Q3123" s="170"/>
      <c r="R3123" s="170"/>
      <c r="S3123" s="171"/>
      <c r="T3123" s="159"/>
      <c r="U3123" s="161"/>
      <c r="V3123" s="235"/>
    </row>
    <row r="3124" spans="1:22" ht="15" thickBot="1" x14ac:dyDescent="0.4">
      <c r="A3124" s="178"/>
      <c r="B3124" s="180"/>
      <c r="C3124" s="182"/>
      <c r="D3124" s="164"/>
      <c r="E3124" s="166"/>
      <c r="F3124" s="168"/>
      <c r="G3124" s="50" t="s">
        <v>13</v>
      </c>
      <c r="H3124" s="51" t="s">
        <v>14</v>
      </c>
      <c r="I3124" s="52" t="s">
        <v>15</v>
      </c>
      <c r="J3124" s="53">
        <v>0</v>
      </c>
      <c r="K3124" s="188"/>
      <c r="L3124" s="54"/>
      <c r="M3124" s="173"/>
      <c r="N3124" s="175"/>
      <c r="O3124" s="176"/>
      <c r="P3124" s="50" t="s">
        <v>13</v>
      </c>
      <c r="Q3124" s="51" t="s">
        <v>14</v>
      </c>
      <c r="R3124" s="52" t="s">
        <v>15</v>
      </c>
      <c r="S3124" s="53">
        <v>0</v>
      </c>
      <c r="T3124" s="160"/>
      <c r="U3124" s="162"/>
      <c r="V3124" s="236"/>
    </row>
    <row r="3125" spans="1:22" x14ac:dyDescent="0.35">
      <c r="A3125" s="56"/>
      <c r="B3125" s="57"/>
      <c r="C3125" s="58"/>
      <c r="D3125" s="59"/>
      <c r="E3125" s="60"/>
      <c r="F3125" s="60"/>
      <c r="G3125" s="61"/>
      <c r="H3125" s="62"/>
      <c r="I3125" s="63"/>
      <c r="J3125" s="64"/>
      <c r="K3125" s="65"/>
      <c r="L3125" s="65"/>
      <c r="M3125" s="59"/>
      <c r="N3125" s="60"/>
      <c r="O3125" s="60"/>
      <c r="P3125" s="61"/>
      <c r="Q3125" s="62"/>
      <c r="R3125" s="63"/>
      <c r="S3125" s="64"/>
      <c r="T3125" s="14"/>
      <c r="U3125" s="15"/>
      <c r="V3125" s="237"/>
    </row>
    <row r="3126" spans="1:22" x14ac:dyDescent="0.35">
      <c r="A3126" s="131">
        <v>1</v>
      </c>
      <c r="B3126" s="131">
        <v>153</v>
      </c>
      <c r="C3126" s="134"/>
      <c r="D3126" s="157">
        <v>160</v>
      </c>
      <c r="E3126" s="66"/>
      <c r="F3126" s="67"/>
      <c r="G3126" s="47"/>
      <c r="H3126" s="47"/>
      <c r="I3126" s="47"/>
      <c r="J3126" s="47"/>
      <c r="K3126" s="47">
        <f>((SUM(H3128:H3139)*H3127)+(SUM(G3128:G3139)*G3127)+(SUM(I3128:I3139)*I3127))/1000</f>
        <v>4.2220000000000004</v>
      </c>
      <c r="L3126" s="47">
        <f>K3126*100/D3126</f>
        <v>2.6387500000000004</v>
      </c>
      <c r="M3126" s="136"/>
      <c r="N3126" s="66"/>
      <c r="O3126" s="67"/>
      <c r="P3126" s="47"/>
      <c r="Q3126" s="47"/>
      <c r="R3126" s="47"/>
      <c r="S3126" s="47"/>
      <c r="T3126" s="76"/>
      <c r="U3126" s="73"/>
      <c r="V3126" s="68"/>
    </row>
    <row r="3127" spans="1:22" ht="15" thickBot="1" x14ac:dyDescent="0.4">
      <c r="A3127" s="132"/>
      <c r="B3127" s="133"/>
      <c r="C3127" s="135"/>
      <c r="D3127" s="158"/>
      <c r="E3127" s="69" t="s">
        <v>17</v>
      </c>
      <c r="F3127" s="70"/>
      <c r="G3127" s="835">
        <v>236</v>
      </c>
      <c r="H3127" s="835">
        <v>235</v>
      </c>
      <c r="I3127" s="835">
        <v>234</v>
      </c>
      <c r="J3127" s="835">
        <v>410</v>
      </c>
      <c r="K3127" s="47"/>
      <c r="L3127" s="47"/>
      <c r="M3127" s="133"/>
      <c r="N3127" s="69"/>
      <c r="O3127" s="70"/>
      <c r="P3127" s="71"/>
      <c r="Q3127" s="71"/>
      <c r="R3127" s="71"/>
      <c r="S3127" s="47"/>
      <c r="T3127" s="76"/>
      <c r="U3127" s="73"/>
      <c r="V3127" s="68"/>
    </row>
    <row r="3128" spans="1:22" ht="15" thickBot="1" x14ac:dyDescent="0.4">
      <c r="A3128" s="132"/>
      <c r="B3128" s="133"/>
      <c r="C3128" s="135"/>
      <c r="D3128" s="158"/>
      <c r="E3128" s="891" t="s">
        <v>953</v>
      </c>
      <c r="F3128" s="75"/>
      <c r="G3128" s="835">
        <v>4</v>
      </c>
      <c r="H3128" s="835">
        <v>2</v>
      </c>
      <c r="I3128" s="835">
        <v>12</v>
      </c>
      <c r="J3128" s="835">
        <v>9</v>
      </c>
      <c r="K3128" s="47"/>
      <c r="L3128" s="47"/>
      <c r="M3128" s="133"/>
      <c r="N3128" s="74"/>
      <c r="O3128" s="75"/>
      <c r="P3128" s="47"/>
      <c r="Q3128" s="47"/>
      <c r="R3128" s="47"/>
      <c r="S3128" s="47"/>
      <c r="T3128" s="76"/>
      <c r="U3128" s="73"/>
      <c r="V3128" s="68"/>
    </row>
    <row r="3129" spans="1:22" x14ac:dyDescent="0.35">
      <c r="A3129" s="132"/>
      <c r="B3129" s="133"/>
      <c r="C3129" s="135"/>
      <c r="D3129" s="158"/>
      <c r="E3129" s="74"/>
      <c r="F3129" s="75"/>
      <c r="G3129" s="47"/>
      <c r="H3129" s="47"/>
      <c r="I3129" s="47"/>
      <c r="J3129" s="47"/>
      <c r="K3129" s="47"/>
      <c r="L3129" s="47"/>
      <c r="M3129" s="133"/>
      <c r="N3129" s="77"/>
      <c r="O3129" s="75"/>
      <c r="P3129" s="47"/>
      <c r="Q3129" s="47"/>
      <c r="R3129" s="47"/>
      <c r="S3129" s="47"/>
      <c r="T3129" s="76"/>
      <c r="U3129" s="73"/>
      <c r="V3129" s="68"/>
    </row>
    <row r="3130" spans="1:22" x14ac:dyDescent="0.35">
      <c r="A3130" s="132"/>
      <c r="B3130" s="133"/>
      <c r="C3130" s="135"/>
      <c r="D3130" s="158"/>
      <c r="E3130" s="74"/>
      <c r="F3130" s="75"/>
      <c r="G3130" s="47"/>
      <c r="H3130" s="47"/>
      <c r="I3130" s="47"/>
      <c r="J3130" s="47"/>
      <c r="K3130" s="47"/>
      <c r="L3130" s="47"/>
      <c r="M3130" s="133"/>
      <c r="N3130" s="74"/>
      <c r="O3130" s="75"/>
      <c r="P3130" s="47"/>
      <c r="Q3130" s="47"/>
      <c r="R3130" s="47"/>
      <c r="S3130" s="47"/>
      <c r="T3130" s="76"/>
      <c r="U3130" s="73"/>
      <c r="V3130" s="68"/>
    </row>
    <row r="3131" spans="1:22" x14ac:dyDescent="0.35">
      <c r="A3131" s="132"/>
      <c r="B3131" s="133"/>
      <c r="C3131" s="135"/>
      <c r="D3131" s="158"/>
      <c r="E3131" s="74"/>
      <c r="F3131" s="75"/>
      <c r="G3131" s="47"/>
      <c r="H3131" s="47"/>
      <c r="I3131" s="47"/>
      <c r="J3131" s="47"/>
      <c r="K3131" s="47"/>
      <c r="L3131" s="47"/>
      <c r="M3131" s="133"/>
      <c r="N3131" s="77"/>
      <c r="O3131" s="75"/>
      <c r="P3131" s="47"/>
      <c r="Q3131" s="47"/>
      <c r="R3131" s="47"/>
      <c r="S3131" s="47"/>
      <c r="T3131" s="76"/>
      <c r="U3131" s="73"/>
      <c r="V3131" s="68"/>
    </row>
    <row r="3132" spans="1:22" x14ac:dyDescent="0.35">
      <c r="A3132" s="132"/>
      <c r="B3132" s="133"/>
      <c r="C3132" s="135"/>
      <c r="D3132" s="158"/>
      <c r="E3132" s="74"/>
      <c r="F3132" s="75"/>
      <c r="G3132" s="47"/>
      <c r="H3132" s="47"/>
      <c r="I3132" s="47"/>
      <c r="J3132" s="47"/>
      <c r="K3132" s="47"/>
      <c r="L3132" s="47"/>
      <c r="M3132" s="133"/>
      <c r="N3132" s="74"/>
      <c r="O3132" s="75"/>
      <c r="P3132" s="47"/>
      <c r="Q3132" s="47"/>
      <c r="R3132" s="47"/>
      <c r="S3132" s="47"/>
      <c r="T3132" s="76"/>
      <c r="U3132" s="73"/>
      <c r="V3132" s="68"/>
    </row>
    <row r="3133" spans="1:22" x14ac:dyDescent="0.35">
      <c r="A3133" s="132"/>
      <c r="B3133" s="133"/>
      <c r="C3133" s="135"/>
      <c r="D3133" s="158"/>
      <c r="E3133" s="74"/>
      <c r="F3133" s="75"/>
      <c r="G3133" s="47"/>
      <c r="H3133" s="47"/>
      <c r="I3133" s="47"/>
      <c r="J3133" s="47"/>
      <c r="K3133" s="47"/>
      <c r="L3133" s="47"/>
      <c r="M3133" s="133"/>
      <c r="N3133" s="74"/>
      <c r="O3133" s="75"/>
      <c r="P3133" s="47"/>
      <c r="Q3133" s="47"/>
      <c r="R3133" s="47"/>
      <c r="S3133" s="47"/>
      <c r="T3133" s="76"/>
      <c r="U3133" s="73"/>
      <c r="V3133" s="68"/>
    </row>
    <row r="3134" spans="1:22" x14ac:dyDescent="0.35">
      <c r="A3134" s="132"/>
      <c r="B3134" s="133"/>
      <c r="C3134" s="135"/>
      <c r="D3134" s="158"/>
      <c r="E3134" s="74"/>
      <c r="F3134" s="75"/>
      <c r="G3134" s="47"/>
      <c r="H3134" s="47"/>
      <c r="I3134" s="47"/>
      <c r="J3134" s="47"/>
      <c r="K3134" s="47"/>
      <c r="L3134" s="47"/>
      <c r="M3134" s="133"/>
      <c r="N3134" s="74"/>
      <c r="O3134" s="75"/>
      <c r="P3134" s="47"/>
      <c r="Q3134" s="47"/>
      <c r="R3134" s="47"/>
      <c r="S3134" s="47"/>
      <c r="T3134" s="76"/>
      <c r="U3134" s="73"/>
      <c r="V3134" s="68"/>
    </row>
    <row r="3135" spans="1:22" x14ac:dyDescent="0.35">
      <c r="A3135" s="132"/>
      <c r="B3135" s="133"/>
      <c r="C3135" s="135"/>
      <c r="D3135" s="158"/>
      <c r="E3135" s="74"/>
      <c r="F3135" s="75"/>
      <c r="G3135" s="47"/>
      <c r="H3135" s="47"/>
      <c r="I3135" s="47"/>
      <c r="J3135" s="47"/>
      <c r="K3135" s="47"/>
      <c r="L3135" s="47"/>
      <c r="M3135" s="133"/>
      <c r="N3135" s="74"/>
      <c r="O3135" s="75"/>
      <c r="P3135" s="47"/>
      <c r="Q3135" s="47"/>
      <c r="R3135" s="47"/>
      <c r="S3135" s="47"/>
      <c r="T3135" s="76"/>
      <c r="U3135" s="73"/>
      <c r="V3135" s="68"/>
    </row>
    <row r="3136" spans="1:22" x14ac:dyDescent="0.35">
      <c r="A3136" s="132"/>
      <c r="B3136" s="133"/>
      <c r="C3136" s="135"/>
      <c r="D3136" s="158"/>
      <c r="E3136" s="74"/>
      <c r="F3136" s="75"/>
      <c r="G3136" s="47"/>
      <c r="H3136" s="47"/>
      <c r="I3136" s="47"/>
      <c r="J3136" s="47"/>
      <c r="K3136" s="47"/>
      <c r="L3136" s="47"/>
      <c r="M3136" s="133"/>
      <c r="N3136" s="77"/>
      <c r="O3136" s="75"/>
      <c r="P3136" s="47"/>
      <c r="Q3136" s="47"/>
      <c r="R3136" s="47"/>
      <c r="S3136" s="47"/>
      <c r="T3136" s="76"/>
      <c r="U3136" s="73"/>
      <c r="V3136" s="68"/>
    </row>
    <row r="3137" spans="1:22" x14ac:dyDescent="0.35">
      <c r="A3137" s="132"/>
      <c r="B3137" s="133"/>
      <c r="C3137" s="135"/>
      <c r="D3137" s="158"/>
      <c r="E3137" s="74"/>
      <c r="F3137" s="75"/>
      <c r="G3137" s="47"/>
      <c r="H3137" s="47"/>
      <c r="I3137" s="47"/>
      <c r="J3137" s="47"/>
      <c r="K3137" s="47"/>
      <c r="L3137" s="47"/>
      <c r="M3137" s="133"/>
      <c r="N3137" s="77"/>
      <c r="O3137" s="75"/>
      <c r="P3137" s="47"/>
      <c r="Q3137" s="47"/>
      <c r="R3137" s="47"/>
      <c r="S3137" s="47"/>
      <c r="T3137" s="76"/>
      <c r="U3137" s="73"/>
      <c r="V3137" s="68"/>
    </row>
    <row r="3138" spans="1:22" x14ac:dyDescent="0.35">
      <c r="A3138" s="132"/>
      <c r="B3138" s="133"/>
      <c r="C3138" s="135"/>
      <c r="D3138" s="158"/>
      <c r="E3138" s="74"/>
      <c r="F3138" s="75"/>
      <c r="G3138" s="47"/>
      <c r="H3138" s="47"/>
      <c r="I3138" s="47"/>
      <c r="J3138" s="47"/>
      <c r="K3138" s="47"/>
      <c r="L3138" s="47"/>
      <c r="M3138" s="133"/>
      <c r="N3138" s="77"/>
      <c r="O3138" s="75"/>
      <c r="P3138" s="47"/>
      <c r="Q3138" s="47"/>
      <c r="R3138" s="47"/>
      <c r="S3138" s="47"/>
      <c r="T3138" s="76"/>
      <c r="U3138" s="73"/>
      <c r="V3138" s="68"/>
    </row>
    <row r="3139" spans="1:22" x14ac:dyDescent="0.35">
      <c r="A3139" s="132"/>
      <c r="B3139" s="133"/>
      <c r="C3139" s="135"/>
      <c r="D3139" s="158"/>
      <c r="E3139" s="74"/>
      <c r="F3139" s="75"/>
      <c r="G3139" s="47"/>
      <c r="H3139" s="47"/>
      <c r="I3139" s="47"/>
      <c r="J3139" s="47"/>
      <c r="K3139" s="47"/>
      <c r="L3139" s="47"/>
      <c r="M3139" s="133"/>
      <c r="N3139" s="87"/>
      <c r="O3139" s="75"/>
      <c r="P3139" s="47"/>
      <c r="Q3139" s="47"/>
      <c r="R3139" s="47"/>
      <c r="S3139" s="47"/>
      <c r="T3139" s="88"/>
      <c r="U3139" s="73"/>
      <c r="V3139" s="68"/>
    </row>
    <row r="3141" spans="1:22" x14ac:dyDescent="0.35">
      <c r="A3141" s="177" t="s">
        <v>0</v>
      </c>
      <c r="B3141" s="179" t="s">
        <v>1</v>
      </c>
      <c r="C3141" s="181" t="s">
        <v>2</v>
      </c>
      <c r="D3141" s="183" t="s">
        <v>3</v>
      </c>
      <c r="E3141" s="184"/>
      <c r="F3141" s="185"/>
      <c r="G3141" s="185"/>
      <c r="H3141" s="185"/>
      <c r="I3141" s="185"/>
      <c r="J3141" s="185"/>
      <c r="K3141" s="186" t="s">
        <v>4</v>
      </c>
      <c r="L3141" s="48"/>
      <c r="M3141" s="183" t="s">
        <v>5</v>
      </c>
      <c r="N3141" s="184"/>
      <c r="O3141" s="185"/>
      <c r="P3141" s="185"/>
      <c r="Q3141" s="185"/>
      <c r="R3141" s="185"/>
      <c r="S3141" s="185"/>
      <c r="T3141" s="159" t="s">
        <v>6</v>
      </c>
      <c r="U3141" s="161" t="s">
        <v>7</v>
      </c>
      <c r="V3141" s="234" t="s">
        <v>879</v>
      </c>
    </row>
    <row r="3142" spans="1:22" ht="25" x14ac:dyDescent="0.35">
      <c r="A3142" s="177"/>
      <c r="B3142" s="179"/>
      <c r="C3142" s="181"/>
      <c r="D3142" s="163" t="s">
        <v>8</v>
      </c>
      <c r="E3142" s="165" t="s">
        <v>9</v>
      </c>
      <c r="F3142" s="167" t="s">
        <v>10</v>
      </c>
      <c r="G3142" s="169" t="s">
        <v>880</v>
      </c>
      <c r="H3142" s="170"/>
      <c r="I3142" s="170"/>
      <c r="J3142" s="171"/>
      <c r="K3142" s="187"/>
      <c r="L3142" s="49" t="s">
        <v>11</v>
      </c>
      <c r="M3142" s="172" t="s">
        <v>8</v>
      </c>
      <c r="N3142" s="174" t="s">
        <v>12</v>
      </c>
      <c r="O3142" s="167" t="s">
        <v>10</v>
      </c>
      <c r="P3142" s="169" t="s">
        <v>880</v>
      </c>
      <c r="Q3142" s="170"/>
      <c r="R3142" s="170"/>
      <c r="S3142" s="171"/>
      <c r="T3142" s="159"/>
      <c r="U3142" s="161"/>
      <c r="V3142" s="235"/>
    </row>
    <row r="3143" spans="1:22" ht="15" thickBot="1" x14ac:dyDescent="0.4">
      <c r="A3143" s="178"/>
      <c r="B3143" s="180"/>
      <c r="C3143" s="182"/>
      <c r="D3143" s="164"/>
      <c r="E3143" s="166"/>
      <c r="F3143" s="168"/>
      <c r="G3143" s="50" t="s">
        <v>13</v>
      </c>
      <c r="H3143" s="51" t="s">
        <v>14</v>
      </c>
      <c r="I3143" s="52" t="s">
        <v>15</v>
      </c>
      <c r="J3143" s="53">
        <v>0</v>
      </c>
      <c r="K3143" s="188"/>
      <c r="L3143" s="54"/>
      <c r="M3143" s="173"/>
      <c r="N3143" s="175"/>
      <c r="O3143" s="176"/>
      <c r="P3143" s="50" t="s">
        <v>13</v>
      </c>
      <c r="Q3143" s="51" t="s">
        <v>14</v>
      </c>
      <c r="R3143" s="52" t="s">
        <v>15</v>
      </c>
      <c r="S3143" s="53">
        <v>0</v>
      </c>
      <c r="T3143" s="160"/>
      <c r="U3143" s="162"/>
      <c r="V3143" s="236"/>
    </row>
    <row r="3144" spans="1:22" x14ac:dyDescent="0.35">
      <c r="A3144" s="56"/>
      <c r="B3144" s="57"/>
      <c r="C3144" s="58"/>
      <c r="D3144" s="59"/>
      <c r="E3144" s="60"/>
      <c r="F3144" s="60"/>
      <c r="G3144" s="61"/>
      <c r="H3144" s="62"/>
      <c r="I3144" s="63"/>
      <c r="J3144" s="64"/>
      <c r="K3144" s="65"/>
      <c r="L3144" s="65"/>
      <c r="M3144" s="59"/>
      <c r="N3144" s="60"/>
      <c r="O3144" s="60"/>
      <c r="P3144" s="61"/>
      <c r="Q3144" s="62"/>
      <c r="R3144" s="63"/>
      <c r="S3144" s="64"/>
      <c r="T3144" s="14"/>
      <c r="U3144" s="15"/>
      <c r="V3144" s="237"/>
    </row>
    <row r="3145" spans="1:22" ht="15" thickBot="1" x14ac:dyDescent="0.4">
      <c r="A3145" s="131">
        <v>1</v>
      </c>
      <c r="B3145" s="131">
        <v>154</v>
      </c>
      <c r="C3145" s="134"/>
      <c r="D3145" s="136">
        <v>630</v>
      </c>
      <c r="E3145" s="66"/>
      <c r="F3145" s="67"/>
      <c r="G3145" s="47"/>
      <c r="H3145" s="47"/>
      <c r="I3145" s="47"/>
      <c r="J3145" s="47"/>
      <c r="K3145" s="47">
        <f>((SUM(H3147:H3158)*H3146)+(SUM(G3147:G3158)*G3146)+(SUM(I3147:I3158)*I3146))/1000</f>
        <v>111.012</v>
      </c>
      <c r="L3145" s="47">
        <f>K3145*100/D3145</f>
        <v>17.620952380952382</v>
      </c>
      <c r="M3145" s="157">
        <v>630</v>
      </c>
      <c r="N3145" s="66"/>
      <c r="O3145" s="67"/>
      <c r="P3145" s="47"/>
      <c r="Q3145" s="47"/>
      <c r="R3145" s="47"/>
      <c r="S3145" s="47"/>
      <c r="T3145" s="47">
        <f>((SUM(Q3147:Q3158)*Q3146)+(SUM(P3147:P3158)*P3146)+(SUM(R3147:R3158)*R3146))/1000</f>
        <v>12.926</v>
      </c>
      <c r="U3145" s="47">
        <f>T3145*100/M3145</f>
        <v>2.0517460317460317</v>
      </c>
      <c r="V3145" s="68"/>
    </row>
    <row r="3146" spans="1:22" ht="15" thickBot="1" x14ac:dyDescent="0.4">
      <c r="A3146" s="132"/>
      <c r="B3146" s="133"/>
      <c r="C3146" s="135"/>
      <c r="D3146" s="133"/>
      <c r="E3146" s="69" t="s">
        <v>17</v>
      </c>
      <c r="F3146" s="70"/>
      <c r="G3146" s="829">
        <v>218</v>
      </c>
      <c r="H3146" s="829">
        <v>220</v>
      </c>
      <c r="I3146" s="829">
        <v>219</v>
      </c>
      <c r="J3146" s="829">
        <v>384</v>
      </c>
      <c r="K3146" s="47"/>
      <c r="L3146" s="47"/>
      <c r="M3146" s="158"/>
      <c r="N3146" s="69"/>
      <c r="O3146" s="70"/>
      <c r="P3146" s="829">
        <v>226</v>
      </c>
      <c r="Q3146" s="829">
        <v>227</v>
      </c>
      <c r="R3146" s="829">
        <v>227</v>
      </c>
      <c r="S3146" s="829">
        <v>394</v>
      </c>
      <c r="T3146" s="76"/>
      <c r="U3146" s="73"/>
      <c r="V3146" s="68"/>
    </row>
    <row r="3147" spans="1:22" x14ac:dyDescent="0.35">
      <c r="A3147" s="132"/>
      <c r="B3147" s="133"/>
      <c r="C3147" s="135"/>
      <c r="D3147" s="133"/>
      <c r="E3147" s="891" t="s">
        <v>953</v>
      </c>
      <c r="F3147" s="75"/>
      <c r="G3147" s="829">
        <v>183</v>
      </c>
      <c r="H3147" s="829">
        <v>162</v>
      </c>
      <c r="I3147" s="829">
        <v>162</v>
      </c>
      <c r="J3147" s="829">
        <v>20</v>
      </c>
      <c r="K3147" s="47"/>
      <c r="L3147" s="47"/>
      <c r="M3147" s="158"/>
      <c r="N3147" s="891" t="s">
        <v>953</v>
      </c>
      <c r="O3147" s="75"/>
      <c r="P3147" s="829">
        <v>13</v>
      </c>
      <c r="Q3147" s="829">
        <v>19</v>
      </c>
      <c r="R3147" s="829">
        <v>25</v>
      </c>
      <c r="S3147" s="829">
        <v>9</v>
      </c>
      <c r="T3147" s="76"/>
      <c r="U3147" s="73"/>
      <c r="V3147" s="68"/>
    </row>
    <row r="3148" spans="1:22" x14ac:dyDescent="0.35">
      <c r="A3148" s="132"/>
      <c r="B3148" s="133"/>
      <c r="C3148" s="135"/>
      <c r="D3148" s="133"/>
      <c r="E3148" s="74"/>
      <c r="F3148" s="75"/>
      <c r="G3148" s="47"/>
      <c r="H3148" s="47"/>
      <c r="I3148" s="47"/>
      <c r="J3148" s="47"/>
      <c r="K3148" s="47"/>
      <c r="L3148" s="47"/>
      <c r="M3148" s="158"/>
      <c r="N3148" s="77"/>
      <c r="O3148" s="75"/>
      <c r="P3148" s="89"/>
      <c r="Q3148" s="89"/>
      <c r="R3148" s="89"/>
      <c r="S3148" s="89"/>
      <c r="T3148" s="76"/>
      <c r="U3148" s="73"/>
      <c r="V3148" s="68"/>
    </row>
    <row r="3149" spans="1:22" x14ac:dyDescent="0.35">
      <c r="A3149" s="132"/>
      <c r="B3149" s="133"/>
      <c r="C3149" s="135"/>
      <c r="D3149" s="133"/>
      <c r="E3149" s="74"/>
      <c r="F3149" s="75"/>
      <c r="G3149" s="68"/>
      <c r="H3149" s="68"/>
      <c r="I3149" s="68"/>
      <c r="J3149" s="68"/>
      <c r="K3149" s="47"/>
      <c r="L3149" s="47"/>
      <c r="M3149" s="158"/>
      <c r="N3149" s="74"/>
      <c r="O3149" s="75"/>
      <c r="P3149" s="89"/>
      <c r="Q3149" s="89"/>
      <c r="R3149" s="89"/>
      <c r="S3149" s="89"/>
      <c r="T3149" s="76"/>
      <c r="U3149" s="73"/>
      <c r="V3149" s="68"/>
    </row>
    <row r="3150" spans="1:22" x14ac:dyDescent="0.35">
      <c r="A3150" s="132"/>
      <c r="B3150" s="133"/>
      <c r="C3150" s="135"/>
      <c r="D3150" s="133"/>
      <c r="E3150" s="74"/>
      <c r="F3150" s="75"/>
      <c r="G3150" s="89"/>
      <c r="H3150" s="89"/>
      <c r="I3150" s="89"/>
      <c r="J3150" s="89"/>
      <c r="K3150" s="47"/>
      <c r="L3150" s="47"/>
      <c r="M3150" s="158"/>
      <c r="N3150" s="77"/>
      <c r="O3150" s="75"/>
      <c r="P3150" s="89"/>
      <c r="Q3150" s="89"/>
      <c r="R3150" s="89"/>
      <c r="S3150" s="89"/>
      <c r="T3150" s="76"/>
      <c r="U3150" s="73"/>
      <c r="V3150" s="68"/>
    </row>
    <row r="3151" spans="1:22" x14ac:dyDescent="0.35">
      <c r="A3151" s="132"/>
      <c r="B3151" s="133"/>
      <c r="C3151" s="135"/>
      <c r="D3151" s="133"/>
      <c r="E3151" s="74"/>
      <c r="F3151" s="75"/>
      <c r="G3151" s="47"/>
      <c r="H3151" s="47"/>
      <c r="I3151" s="47"/>
      <c r="J3151" s="47"/>
      <c r="K3151" s="47"/>
      <c r="L3151" s="47"/>
      <c r="M3151" s="158"/>
      <c r="N3151" s="74"/>
      <c r="O3151" s="75"/>
      <c r="P3151" s="89"/>
      <c r="Q3151" s="89"/>
      <c r="R3151" s="89"/>
      <c r="S3151" s="89"/>
      <c r="T3151" s="76"/>
      <c r="U3151" s="73"/>
      <c r="V3151" s="68"/>
    </row>
    <row r="3152" spans="1:22" x14ac:dyDescent="0.35">
      <c r="A3152" s="132"/>
      <c r="B3152" s="133"/>
      <c r="C3152" s="135"/>
      <c r="D3152" s="133"/>
      <c r="E3152" s="74"/>
      <c r="F3152" s="75"/>
      <c r="G3152" s="47"/>
      <c r="H3152" s="47"/>
      <c r="I3152" s="47"/>
      <c r="J3152" s="47"/>
      <c r="K3152" s="47"/>
      <c r="L3152" s="47"/>
      <c r="M3152" s="158"/>
      <c r="N3152" s="74"/>
      <c r="O3152" s="75"/>
      <c r="P3152" s="89"/>
      <c r="Q3152" s="89"/>
      <c r="R3152" s="89"/>
      <c r="S3152" s="89"/>
      <c r="T3152" s="76"/>
      <c r="U3152" s="73"/>
      <c r="V3152" s="68"/>
    </row>
    <row r="3153" spans="1:22" x14ac:dyDescent="0.35">
      <c r="A3153" s="132"/>
      <c r="B3153" s="133"/>
      <c r="C3153" s="135"/>
      <c r="D3153" s="133"/>
      <c r="E3153" s="74"/>
      <c r="F3153" s="75"/>
      <c r="G3153" s="47"/>
      <c r="H3153" s="47"/>
      <c r="I3153" s="47"/>
      <c r="J3153" s="47"/>
      <c r="K3153" s="47"/>
      <c r="L3153" s="47"/>
      <c r="M3153" s="158"/>
      <c r="N3153" s="74"/>
      <c r="O3153" s="75"/>
      <c r="P3153" s="118"/>
      <c r="Q3153" s="118"/>
      <c r="R3153" s="118"/>
      <c r="S3153" s="89"/>
      <c r="T3153" s="76"/>
      <c r="U3153" s="73"/>
      <c r="V3153" s="68"/>
    </row>
    <row r="3154" spans="1:22" x14ac:dyDescent="0.35">
      <c r="A3154" s="132"/>
      <c r="B3154" s="133"/>
      <c r="C3154" s="135"/>
      <c r="D3154" s="133"/>
      <c r="E3154" s="74"/>
      <c r="F3154" s="75"/>
      <c r="G3154" s="47"/>
      <c r="H3154" s="47"/>
      <c r="I3154" s="47"/>
      <c r="J3154" s="47"/>
      <c r="K3154" s="47"/>
      <c r="L3154" s="47"/>
      <c r="M3154" s="158"/>
      <c r="N3154" s="74"/>
      <c r="O3154" s="75"/>
      <c r="P3154" s="89"/>
      <c r="Q3154" s="89"/>
      <c r="R3154" s="89"/>
      <c r="S3154" s="89"/>
      <c r="T3154" s="76"/>
      <c r="U3154" s="73"/>
      <c r="V3154" s="68"/>
    </row>
    <row r="3155" spans="1:22" x14ac:dyDescent="0.35">
      <c r="A3155" s="132"/>
      <c r="B3155" s="133"/>
      <c r="C3155" s="135"/>
      <c r="D3155" s="133"/>
      <c r="E3155" s="74"/>
      <c r="G3155" s="47"/>
      <c r="H3155" s="47"/>
      <c r="I3155" s="47"/>
      <c r="J3155" s="47"/>
      <c r="K3155" s="47"/>
      <c r="L3155" s="47"/>
      <c r="M3155" s="158"/>
      <c r="N3155" s="77"/>
      <c r="O3155" s="75"/>
      <c r="P3155" s="47"/>
      <c r="Q3155" s="47"/>
      <c r="R3155" s="47"/>
      <c r="S3155" s="47"/>
      <c r="T3155" s="76"/>
      <c r="U3155" s="73"/>
      <c r="V3155" s="68"/>
    </row>
    <row r="3156" spans="1:22" x14ac:dyDescent="0.35">
      <c r="A3156" s="132"/>
      <c r="B3156" s="133"/>
      <c r="C3156" s="135"/>
      <c r="D3156" s="133"/>
      <c r="E3156" s="74"/>
      <c r="G3156" s="47"/>
      <c r="H3156" s="47"/>
      <c r="I3156" s="47"/>
      <c r="J3156" s="47"/>
      <c r="K3156" s="47"/>
      <c r="L3156" s="47"/>
      <c r="M3156" s="158"/>
      <c r="N3156" s="77"/>
      <c r="O3156" s="75"/>
      <c r="P3156" s="47"/>
      <c r="Q3156" s="47"/>
      <c r="R3156" s="47"/>
      <c r="S3156" s="47"/>
      <c r="T3156" s="76"/>
      <c r="U3156" s="73"/>
      <c r="V3156" s="68"/>
    </row>
    <row r="3157" spans="1:22" x14ac:dyDescent="0.35">
      <c r="A3157" s="132"/>
      <c r="B3157" s="133"/>
      <c r="C3157" s="135"/>
      <c r="D3157" s="133"/>
      <c r="E3157" s="74"/>
      <c r="G3157" s="47"/>
      <c r="H3157" s="47"/>
      <c r="I3157" s="47"/>
      <c r="J3157" s="47"/>
      <c r="K3157" s="47"/>
      <c r="L3157" s="47"/>
      <c r="M3157" s="158"/>
      <c r="N3157" s="77"/>
      <c r="O3157" s="75"/>
      <c r="P3157" s="47"/>
      <c r="Q3157" s="47"/>
      <c r="R3157" s="47"/>
      <c r="S3157" s="47"/>
      <c r="T3157" s="76"/>
      <c r="U3157" s="73"/>
      <c r="V3157" s="68"/>
    </row>
    <row r="3158" spans="1:22" x14ac:dyDescent="0.35">
      <c r="A3158" s="132"/>
      <c r="B3158" s="133"/>
      <c r="C3158" s="135"/>
      <c r="D3158" s="133"/>
      <c r="E3158" s="74"/>
      <c r="G3158" s="47"/>
      <c r="H3158" s="47"/>
      <c r="I3158" s="47"/>
      <c r="J3158" s="47"/>
      <c r="K3158" s="47"/>
      <c r="L3158" s="47"/>
      <c r="M3158" s="158"/>
      <c r="N3158" s="87"/>
      <c r="O3158" s="75"/>
      <c r="P3158" s="47"/>
      <c r="Q3158" s="47"/>
      <c r="R3158" s="47"/>
      <c r="S3158" s="47"/>
      <c r="T3158" s="88"/>
      <c r="U3158" s="73"/>
      <c r="V3158" s="68"/>
    </row>
    <row r="3160" spans="1:22" x14ac:dyDescent="0.35">
      <c r="A3160" s="177" t="s">
        <v>0</v>
      </c>
      <c r="B3160" s="179" t="s">
        <v>1</v>
      </c>
      <c r="C3160" s="181" t="s">
        <v>2</v>
      </c>
      <c r="D3160" s="183" t="s">
        <v>3</v>
      </c>
      <c r="E3160" s="184"/>
      <c r="F3160" s="185"/>
      <c r="G3160" s="185"/>
      <c r="H3160" s="185"/>
      <c r="I3160" s="185"/>
      <c r="J3160" s="185"/>
      <c r="K3160" s="186" t="s">
        <v>4</v>
      </c>
      <c r="L3160" s="48"/>
      <c r="M3160" s="183" t="s">
        <v>5</v>
      </c>
      <c r="N3160" s="184"/>
      <c r="O3160" s="185"/>
      <c r="P3160" s="185"/>
      <c r="Q3160" s="185"/>
      <c r="R3160" s="185"/>
      <c r="S3160" s="185"/>
      <c r="T3160" s="159" t="s">
        <v>6</v>
      </c>
      <c r="U3160" s="161" t="s">
        <v>7</v>
      </c>
      <c r="V3160" s="234" t="s">
        <v>879</v>
      </c>
    </row>
    <row r="3161" spans="1:22" ht="25" x14ac:dyDescent="0.35">
      <c r="A3161" s="177"/>
      <c r="B3161" s="179"/>
      <c r="C3161" s="181"/>
      <c r="D3161" s="163" t="s">
        <v>8</v>
      </c>
      <c r="E3161" s="165" t="s">
        <v>9</v>
      </c>
      <c r="F3161" s="167" t="s">
        <v>10</v>
      </c>
      <c r="G3161" s="169" t="s">
        <v>310</v>
      </c>
      <c r="H3161" s="170"/>
      <c r="I3161" s="170"/>
      <c r="J3161" s="171"/>
      <c r="K3161" s="187"/>
      <c r="L3161" s="49" t="s">
        <v>11</v>
      </c>
      <c r="M3161" s="172" t="s">
        <v>8</v>
      </c>
      <c r="N3161" s="174" t="s">
        <v>12</v>
      </c>
      <c r="O3161" s="167" t="s">
        <v>10</v>
      </c>
      <c r="P3161" s="169" t="s">
        <v>310</v>
      </c>
      <c r="Q3161" s="170"/>
      <c r="R3161" s="170"/>
      <c r="S3161" s="171"/>
      <c r="T3161" s="159"/>
      <c r="U3161" s="161"/>
      <c r="V3161" s="235"/>
    </row>
    <row r="3162" spans="1:22" ht="15" thickBot="1" x14ac:dyDescent="0.4">
      <c r="A3162" s="178"/>
      <c r="B3162" s="180"/>
      <c r="C3162" s="182"/>
      <c r="D3162" s="164"/>
      <c r="E3162" s="166"/>
      <c r="F3162" s="168"/>
      <c r="G3162" s="50" t="s">
        <v>13</v>
      </c>
      <c r="H3162" s="51" t="s">
        <v>14</v>
      </c>
      <c r="I3162" s="52" t="s">
        <v>15</v>
      </c>
      <c r="J3162" s="53">
        <v>0</v>
      </c>
      <c r="K3162" s="188"/>
      <c r="L3162" s="54"/>
      <c r="M3162" s="173"/>
      <c r="N3162" s="175"/>
      <c r="O3162" s="176"/>
      <c r="P3162" s="50" t="s">
        <v>13</v>
      </c>
      <c r="Q3162" s="51" t="s">
        <v>14</v>
      </c>
      <c r="R3162" s="52" t="s">
        <v>15</v>
      </c>
      <c r="S3162" s="53">
        <v>0</v>
      </c>
      <c r="T3162" s="160"/>
      <c r="U3162" s="162"/>
      <c r="V3162" s="236"/>
    </row>
    <row r="3163" spans="1:22" x14ac:dyDescent="0.35">
      <c r="A3163" s="56"/>
      <c r="B3163" s="57"/>
      <c r="C3163" s="58"/>
      <c r="D3163" s="59"/>
      <c r="E3163" s="60"/>
      <c r="F3163" s="60"/>
      <c r="G3163" s="61"/>
      <c r="H3163" s="62"/>
      <c r="I3163" s="63"/>
      <c r="J3163" s="64"/>
      <c r="K3163" s="65"/>
      <c r="L3163" s="65"/>
      <c r="M3163" s="59"/>
      <c r="N3163" s="60"/>
      <c r="O3163" s="60"/>
      <c r="P3163" s="61"/>
      <c r="Q3163" s="62"/>
      <c r="R3163" s="63"/>
      <c r="S3163" s="64"/>
      <c r="T3163" s="14"/>
      <c r="U3163" s="15"/>
      <c r="V3163" s="237"/>
    </row>
    <row r="3164" spans="1:22" x14ac:dyDescent="0.35">
      <c r="A3164" s="131">
        <v>1</v>
      </c>
      <c r="B3164" s="131">
        <v>155</v>
      </c>
      <c r="C3164" s="134"/>
      <c r="D3164" s="136">
        <v>160</v>
      </c>
      <c r="E3164" s="840" t="s">
        <v>1927</v>
      </c>
      <c r="F3164" s="67">
        <v>3</v>
      </c>
      <c r="G3164" s="47">
        <v>41</v>
      </c>
      <c r="H3164" s="47">
        <v>52</v>
      </c>
      <c r="I3164" s="47">
        <v>44</v>
      </c>
      <c r="J3164" s="47"/>
      <c r="K3164" s="47">
        <f>((SUM(H3166:H3177)*H3165)+(SUM(G3166:G3177)*G3165)+(SUM(I3166:I3177)*I3165))/1000</f>
        <v>31.873999999999999</v>
      </c>
      <c r="L3164" s="47">
        <f>K3164*100/D3164</f>
        <v>19.921250000000001</v>
      </c>
      <c r="M3164" s="136"/>
      <c r="N3164" s="66"/>
      <c r="O3164" s="67"/>
      <c r="P3164" s="47"/>
      <c r="Q3164" s="47"/>
      <c r="R3164" s="47"/>
      <c r="S3164" s="47"/>
      <c r="T3164" s="47">
        <f>((SUM(Q3166:Q3177)*Q3165)+(SUM(P3166:P3177)*P3165)+(SUM(R3166:R3177)*R3165))/1000</f>
        <v>0</v>
      </c>
      <c r="U3164" s="47" t="e">
        <f>T3164*100/M3164</f>
        <v>#DIV/0!</v>
      </c>
      <c r="V3164" s="68" t="s">
        <v>924</v>
      </c>
    </row>
    <row r="3165" spans="1:22" x14ac:dyDescent="0.35">
      <c r="A3165" s="132"/>
      <c r="B3165" s="133"/>
      <c r="C3165" s="135"/>
      <c r="D3165" s="133"/>
      <c r="E3165" s="69" t="s">
        <v>17</v>
      </c>
      <c r="F3165" s="70"/>
      <c r="G3165" s="71">
        <v>230</v>
      </c>
      <c r="H3165" s="71">
        <v>237</v>
      </c>
      <c r="I3165" s="71">
        <v>230</v>
      </c>
      <c r="J3165" s="71">
        <v>405</v>
      </c>
      <c r="K3165" s="47"/>
      <c r="L3165" s="47"/>
      <c r="M3165" s="133"/>
      <c r="N3165" s="69"/>
      <c r="O3165" s="70"/>
      <c r="P3165" s="71"/>
      <c r="Q3165" s="71"/>
      <c r="R3165" s="71"/>
      <c r="S3165" s="47"/>
      <c r="T3165" s="76"/>
      <c r="U3165" s="73"/>
      <c r="V3165" s="68"/>
    </row>
    <row r="3166" spans="1:22" x14ac:dyDescent="0.35">
      <c r="A3166" s="132"/>
      <c r="B3166" s="133"/>
      <c r="C3166" s="135"/>
      <c r="D3166" s="133"/>
      <c r="E3166" s="1009" t="s">
        <v>1928</v>
      </c>
      <c r="F3166" s="75"/>
      <c r="G3166" s="47">
        <v>24</v>
      </c>
      <c r="H3166" s="47">
        <v>24</v>
      </c>
      <c r="I3166" s="47">
        <v>28</v>
      </c>
      <c r="J3166" s="47">
        <v>4</v>
      </c>
      <c r="K3166" s="47"/>
      <c r="L3166" s="47"/>
      <c r="M3166" s="133"/>
      <c r="N3166" s="74"/>
      <c r="O3166" s="75"/>
      <c r="P3166" s="47"/>
      <c r="Q3166" s="47"/>
      <c r="R3166" s="47"/>
      <c r="S3166" s="47"/>
      <c r="T3166" s="76"/>
      <c r="U3166" s="73"/>
      <c r="V3166" s="68"/>
    </row>
    <row r="3167" spans="1:22" x14ac:dyDescent="0.35">
      <c r="A3167" s="132"/>
      <c r="B3167" s="133"/>
      <c r="C3167" s="135"/>
      <c r="D3167" s="253"/>
      <c r="E3167" s="846" t="s">
        <v>1340</v>
      </c>
      <c r="F3167" s="75"/>
      <c r="G3167" s="47"/>
      <c r="H3167" s="47"/>
      <c r="I3167" s="47"/>
      <c r="J3167" s="47"/>
      <c r="K3167" s="47"/>
      <c r="L3167" s="47"/>
      <c r="M3167" s="133"/>
      <c r="N3167" s="77"/>
      <c r="O3167" s="75"/>
      <c r="P3167" s="47"/>
      <c r="Q3167" s="47"/>
      <c r="R3167" s="47"/>
      <c r="S3167" s="47"/>
      <c r="T3167" s="76"/>
      <c r="U3167" s="73"/>
      <c r="V3167" s="68"/>
    </row>
    <row r="3168" spans="1:22" x14ac:dyDescent="0.35">
      <c r="A3168" s="132"/>
      <c r="B3168" s="133"/>
      <c r="C3168" s="135"/>
      <c r="D3168" s="253"/>
      <c r="E3168" s="846" t="s">
        <v>1929</v>
      </c>
      <c r="F3168" s="75"/>
      <c r="G3168" s="47">
        <v>17</v>
      </c>
      <c r="H3168" s="47">
        <v>28</v>
      </c>
      <c r="I3168" s="47">
        <v>16</v>
      </c>
      <c r="J3168" s="47">
        <v>12</v>
      </c>
      <c r="K3168" s="47"/>
      <c r="L3168" s="47"/>
      <c r="M3168" s="133"/>
      <c r="N3168" s="74"/>
      <c r="O3168" s="75"/>
      <c r="P3168" s="47"/>
      <c r="Q3168" s="47"/>
      <c r="R3168" s="47"/>
      <c r="S3168" s="47"/>
      <c r="T3168" s="76"/>
      <c r="U3168" s="73"/>
      <c r="V3168" s="68"/>
    </row>
    <row r="3169" spans="1:22" x14ac:dyDescent="0.35">
      <c r="A3169" s="132"/>
      <c r="B3169" s="133"/>
      <c r="C3169" s="135"/>
      <c r="D3169" s="253"/>
      <c r="E3169" s="846" t="s">
        <v>1023</v>
      </c>
      <c r="F3169" s="75"/>
      <c r="G3169" s="47"/>
      <c r="H3169" s="47"/>
      <c r="I3169" s="47"/>
      <c r="J3169" s="47"/>
      <c r="K3169" s="47"/>
      <c r="L3169" s="47"/>
      <c r="M3169" s="133"/>
      <c r="N3169" s="77"/>
      <c r="O3169" s="75"/>
      <c r="P3169" s="47"/>
      <c r="Q3169" s="47"/>
      <c r="R3169" s="47"/>
      <c r="S3169" s="47"/>
      <c r="T3169" s="76"/>
      <c r="U3169" s="73"/>
      <c r="V3169" s="68"/>
    </row>
    <row r="3170" spans="1:22" x14ac:dyDescent="0.35">
      <c r="A3170" s="132"/>
      <c r="B3170" s="133"/>
      <c r="C3170" s="135"/>
      <c r="D3170" s="253"/>
      <c r="E3170" s="840" t="s">
        <v>987</v>
      </c>
      <c r="F3170" s="75"/>
      <c r="G3170" s="47"/>
      <c r="H3170" s="47"/>
      <c r="I3170" s="47">
        <v>0</v>
      </c>
      <c r="J3170" s="47"/>
      <c r="K3170" s="47"/>
      <c r="L3170" s="47"/>
      <c r="M3170" s="133"/>
      <c r="N3170" s="74"/>
      <c r="O3170" s="75"/>
      <c r="P3170" s="47"/>
      <c r="Q3170" s="47"/>
      <c r="R3170" s="47"/>
      <c r="S3170" s="47"/>
      <c r="T3170" s="76"/>
      <c r="U3170" s="73"/>
      <c r="V3170" s="68"/>
    </row>
    <row r="3171" spans="1:22" x14ac:dyDescent="0.35">
      <c r="A3171" s="132"/>
      <c r="B3171" s="133"/>
      <c r="C3171" s="135"/>
      <c r="D3171" s="133"/>
      <c r="E3171" s="74"/>
      <c r="F3171" s="75"/>
      <c r="G3171" s="47"/>
      <c r="H3171" s="47"/>
      <c r="I3171" s="47"/>
      <c r="J3171" s="47"/>
      <c r="K3171" s="47"/>
      <c r="L3171" s="47"/>
      <c r="M3171" s="133"/>
      <c r="N3171" s="74"/>
      <c r="O3171" s="75"/>
      <c r="P3171" s="47"/>
      <c r="Q3171" s="47"/>
      <c r="R3171" s="47"/>
      <c r="S3171" s="47"/>
      <c r="T3171" s="76"/>
      <c r="U3171" s="73"/>
      <c r="V3171" s="68"/>
    </row>
    <row r="3172" spans="1:22" x14ac:dyDescent="0.35">
      <c r="A3172" s="132"/>
      <c r="B3172" s="133"/>
      <c r="C3172" s="135"/>
      <c r="D3172" s="133"/>
      <c r="E3172" s="74"/>
      <c r="F3172" s="75"/>
      <c r="G3172" s="47"/>
      <c r="H3172" s="47"/>
      <c r="I3172" s="47"/>
      <c r="J3172" s="47"/>
      <c r="K3172" s="47"/>
      <c r="L3172" s="47"/>
      <c r="M3172" s="133"/>
      <c r="N3172" s="74"/>
      <c r="O3172" s="75"/>
      <c r="P3172" s="47"/>
      <c r="Q3172" s="47"/>
      <c r="R3172" s="47"/>
      <c r="S3172" s="47"/>
      <c r="T3172" s="76"/>
      <c r="U3172" s="73"/>
      <c r="V3172" s="68"/>
    </row>
    <row r="3173" spans="1:22" x14ac:dyDescent="0.35">
      <c r="A3173" s="132"/>
      <c r="B3173" s="133"/>
      <c r="C3173" s="135"/>
      <c r="D3173" s="133"/>
      <c r="E3173" s="74"/>
      <c r="F3173" s="75"/>
      <c r="G3173" s="47"/>
      <c r="H3173" s="47"/>
      <c r="I3173" s="47"/>
      <c r="J3173" s="47"/>
      <c r="K3173" s="47"/>
      <c r="L3173" s="47"/>
      <c r="M3173" s="133"/>
      <c r="N3173" s="74"/>
      <c r="O3173" s="75"/>
      <c r="P3173" s="47"/>
      <c r="Q3173" s="47"/>
      <c r="R3173" s="47"/>
      <c r="S3173" s="47"/>
      <c r="T3173" s="76"/>
      <c r="U3173" s="73"/>
      <c r="V3173" s="68"/>
    </row>
    <row r="3174" spans="1:22" x14ac:dyDescent="0.35">
      <c r="A3174" s="132"/>
      <c r="B3174" s="133"/>
      <c r="C3174" s="135"/>
      <c r="D3174" s="133"/>
      <c r="E3174" s="74"/>
      <c r="F3174" s="75"/>
      <c r="G3174" s="47"/>
      <c r="H3174" s="47"/>
      <c r="I3174" s="47"/>
      <c r="J3174" s="47"/>
      <c r="K3174" s="47"/>
      <c r="L3174" s="47"/>
      <c r="M3174" s="133"/>
      <c r="N3174" s="77"/>
      <c r="O3174" s="75"/>
      <c r="P3174" s="47"/>
      <c r="Q3174" s="47"/>
      <c r="R3174" s="47"/>
      <c r="S3174" s="47"/>
      <c r="T3174" s="76"/>
      <c r="U3174" s="73"/>
      <c r="V3174" s="68"/>
    </row>
    <row r="3175" spans="1:22" x14ac:dyDescent="0.35">
      <c r="A3175" s="132"/>
      <c r="B3175" s="133"/>
      <c r="C3175" s="135"/>
      <c r="D3175" s="133"/>
      <c r="E3175" s="74"/>
      <c r="F3175" s="75"/>
      <c r="G3175" s="47"/>
      <c r="H3175" s="47"/>
      <c r="I3175" s="47"/>
      <c r="J3175" s="47"/>
      <c r="K3175" s="47"/>
      <c r="L3175" s="47"/>
      <c r="M3175" s="133"/>
      <c r="N3175" s="77"/>
      <c r="O3175" s="75"/>
      <c r="P3175" s="47"/>
      <c r="Q3175" s="47"/>
      <c r="R3175" s="47"/>
      <c r="S3175" s="47"/>
      <c r="T3175" s="76"/>
      <c r="U3175" s="73"/>
      <c r="V3175" s="68"/>
    </row>
    <row r="3176" spans="1:22" x14ac:dyDescent="0.35">
      <c r="A3176" s="132"/>
      <c r="B3176" s="133"/>
      <c r="C3176" s="135"/>
      <c r="D3176" s="133"/>
      <c r="E3176" s="74"/>
      <c r="F3176" s="75"/>
      <c r="G3176" s="47"/>
      <c r="H3176" s="47"/>
      <c r="I3176" s="47"/>
      <c r="J3176" s="47"/>
      <c r="K3176" s="47"/>
      <c r="L3176" s="47"/>
      <c r="M3176" s="133"/>
      <c r="N3176" s="77"/>
      <c r="O3176" s="75"/>
      <c r="P3176" s="47"/>
      <c r="Q3176" s="47"/>
      <c r="R3176" s="47"/>
      <c r="S3176" s="47"/>
      <c r="T3176" s="76"/>
      <c r="U3176" s="73"/>
      <c r="V3176" s="68"/>
    </row>
    <row r="3177" spans="1:22" x14ac:dyDescent="0.35">
      <c r="A3177" s="132"/>
      <c r="B3177" s="133"/>
      <c r="C3177" s="135"/>
      <c r="D3177" s="133"/>
      <c r="E3177" s="74"/>
      <c r="F3177" s="75"/>
      <c r="G3177" s="47"/>
      <c r="H3177" s="47"/>
      <c r="I3177" s="47"/>
      <c r="J3177" s="47"/>
      <c r="K3177" s="47"/>
      <c r="L3177" s="47"/>
      <c r="M3177" s="133"/>
      <c r="N3177" s="87"/>
      <c r="O3177" s="75"/>
      <c r="P3177" s="47"/>
      <c r="Q3177" s="47"/>
      <c r="R3177" s="47"/>
      <c r="S3177" s="47"/>
      <c r="T3177" s="88"/>
      <c r="U3177" s="73"/>
      <c r="V3177" s="68"/>
    </row>
    <row r="3179" spans="1:22" x14ac:dyDescent="0.35">
      <c r="A3179" s="177" t="s">
        <v>0</v>
      </c>
      <c r="B3179" s="179" t="s">
        <v>1</v>
      </c>
      <c r="C3179" s="181" t="s">
        <v>2</v>
      </c>
      <c r="D3179" s="183" t="s">
        <v>3</v>
      </c>
      <c r="E3179" s="184"/>
      <c r="F3179" s="185"/>
      <c r="G3179" s="185"/>
      <c r="H3179" s="185"/>
      <c r="I3179" s="185"/>
      <c r="J3179" s="185"/>
      <c r="K3179" s="186" t="s">
        <v>4</v>
      </c>
      <c r="L3179" s="48"/>
      <c r="M3179" s="183" t="s">
        <v>5</v>
      </c>
      <c r="N3179" s="184"/>
      <c r="O3179" s="185"/>
      <c r="P3179" s="185"/>
      <c r="Q3179" s="185"/>
      <c r="R3179" s="185"/>
      <c r="S3179" s="185"/>
      <c r="T3179" s="159" t="s">
        <v>6</v>
      </c>
      <c r="U3179" s="161" t="s">
        <v>7</v>
      </c>
      <c r="V3179" s="234" t="s">
        <v>879</v>
      </c>
    </row>
    <row r="3180" spans="1:22" ht="25" x14ac:dyDescent="0.35">
      <c r="A3180" s="177"/>
      <c r="B3180" s="179"/>
      <c r="C3180" s="181"/>
      <c r="D3180" s="163" t="s">
        <v>8</v>
      </c>
      <c r="E3180" s="165" t="s">
        <v>9</v>
      </c>
      <c r="F3180" s="167" t="s">
        <v>10</v>
      </c>
      <c r="G3180" s="169" t="s">
        <v>880</v>
      </c>
      <c r="H3180" s="170"/>
      <c r="I3180" s="170"/>
      <c r="J3180" s="171"/>
      <c r="K3180" s="187"/>
      <c r="L3180" s="49" t="s">
        <v>11</v>
      </c>
      <c r="M3180" s="172" t="s">
        <v>8</v>
      </c>
      <c r="N3180" s="174" t="s">
        <v>12</v>
      </c>
      <c r="O3180" s="167" t="s">
        <v>10</v>
      </c>
      <c r="P3180" s="169" t="s">
        <v>310</v>
      </c>
      <c r="Q3180" s="170"/>
      <c r="R3180" s="170"/>
      <c r="S3180" s="171"/>
      <c r="T3180" s="159"/>
      <c r="U3180" s="161"/>
      <c r="V3180" s="235"/>
    </row>
    <row r="3181" spans="1:22" ht="15" thickBot="1" x14ac:dyDescent="0.4">
      <c r="A3181" s="178"/>
      <c r="B3181" s="180"/>
      <c r="C3181" s="182"/>
      <c r="D3181" s="164"/>
      <c r="E3181" s="166"/>
      <c r="F3181" s="168"/>
      <c r="G3181" s="50" t="s">
        <v>13</v>
      </c>
      <c r="H3181" s="51" t="s">
        <v>14</v>
      </c>
      <c r="I3181" s="52" t="s">
        <v>15</v>
      </c>
      <c r="J3181" s="53">
        <v>0</v>
      </c>
      <c r="K3181" s="188"/>
      <c r="L3181" s="54"/>
      <c r="M3181" s="173"/>
      <c r="N3181" s="175"/>
      <c r="O3181" s="176"/>
      <c r="P3181" s="50" t="s">
        <v>13</v>
      </c>
      <c r="Q3181" s="51" t="s">
        <v>14</v>
      </c>
      <c r="R3181" s="52" t="s">
        <v>15</v>
      </c>
      <c r="S3181" s="53">
        <v>0</v>
      </c>
      <c r="T3181" s="160"/>
      <c r="U3181" s="162"/>
      <c r="V3181" s="236"/>
    </row>
    <row r="3182" spans="1:22" x14ac:dyDescent="0.35">
      <c r="A3182" s="56"/>
      <c r="B3182" s="57"/>
      <c r="C3182" s="58"/>
      <c r="D3182" s="59"/>
      <c r="E3182" s="60"/>
      <c r="F3182" s="60"/>
      <c r="G3182" s="61"/>
      <c r="H3182" s="62"/>
      <c r="I3182" s="63"/>
      <c r="J3182" s="64"/>
      <c r="K3182" s="65"/>
      <c r="L3182" s="65"/>
      <c r="M3182" s="59"/>
      <c r="N3182" s="60"/>
      <c r="O3182" s="60"/>
      <c r="P3182" s="61"/>
      <c r="Q3182" s="62"/>
      <c r="R3182" s="63"/>
      <c r="S3182" s="64"/>
      <c r="T3182" s="14"/>
      <c r="U3182" s="15"/>
      <c r="V3182" s="237"/>
    </row>
    <row r="3183" spans="1:22" x14ac:dyDescent="0.35">
      <c r="A3183" s="131">
        <v>1</v>
      </c>
      <c r="B3183" s="131">
        <v>156</v>
      </c>
      <c r="C3183" s="134"/>
      <c r="D3183" s="136">
        <v>160</v>
      </c>
      <c r="E3183" s="66"/>
      <c r="F3183" s="67"/>
      <c r="G3183" s="47"/>
      <c r="H3183" s="47"/>
      <c r="I3183" s="47"/>
      <c r="J3183" s="47"/>
      <c r="K3183" s="47">
        <f>((SUM(H3185:H3196)*H3184)+(SUM(G3185:G3196)*G3184)+(SUM(I3185:I3196)*I3184))/1000</f>
        <v>16.454999999999998</v>
      </c>
      <c r="L3183" s="47">
        <f>K3183*100/D3183</f>
        <v>10.284374999999999</v>
      </c>
      <c r="M3183" s="136"/>
      <c r="N3183" s="66"/>
      <c r="O3183" s="67"/>
      <c r="P3183" s="47"/>
      <c r="Q3183" s="47"/>
      <c r="R3183" s="47"/>
      <c r="S3183" s="47"/>
      <c r="T3183" s="47">
        <f>SUM(P3185:R3196)</f>
        <v>0</v>
      </c>
      <c r="U3183" s="47" t="e">
        <f>T3183*100/M3183</f>
        <v>#DIV/0!</v>
      </c>
      <c r="V3183" s="68"/>
    </row>
    <row r="3184" spans="1:22" ht="15" thickBot="1" x14ac:dyDescent="0.4">
      <c r="A3184" s="132"/>
      <c r="B3184" s="133"/>
      <c r="C3184" s="135"/>
      <c r="D3184" s="133"/>
      <c r="E3184" s="69" t="s">
        <v>17</v>
      </c>
      <c r="F3184" s="70"/>
      <c r="G3184" s="835">
        <v>223</v>
      </c>
      <c r="H3184" s="835">
        <v>229</v>
      </c>
      <c r="I3184" s="835">
        <v>227</v>
      </c>
      <c r="J3184" s="835">
        <v>393</v>
      </c>
      <c r="K3184" s="47"/>
      <c r="L3184" s="47"/>
      <c r="M3184" s="133"/>
      <c r="N3184" s="69"/>
      <c r="O3184" s="70"/>
      <c r="P3184" s="71"/>
      <c r="Q3184" s="71"/>
      <c r="R3184" s="71"/>
      <c r="S3184" s="47"/>
      <c r="T3184" s="76"/>
      <c r="U3184" s="73"/>
      <c r="V3184" s="68"/>
    </row>
    <row r="3185" spans="1:22" x14ac:dyDescent="0.35">
      <c r="A3185" s="132"/>
      <c r="B3185" s="133"/>
      <c r="C3185" s="135"/>
      <c r="D3185" s="133"/>
      <c r="E3185" s="828" t="s">
        <v>1930</v>
      </c>
      <c r="F3185" s="75"/>
      <c r="G3185" s="829">
        <v>1</v>
      </c>
      <c r="H3185" s="829">
        <v>2</v>
      </c>
      <c r="I3185" s="829">
        <v>3</v>
      </c>
      <c r="J3185" s="829">
        <v>2</v>
      </c>
      <c r="K3185" s="47"/>
      <c r="L3185" s="47"/>
      <c r="M3185" s="133"/>
      <c r="N3185" s="74"/>
      <c r="O3185" s="75"/>
      <c r="P3185" s="89"/>
      <c r="Q3185" s="89"/>
      <c r="R3185" s="89"/>
      <c r="S3185" s="89"/>
      <c r="T3185" s="76"/>
      <c r="U3185" s="73"/>
      <c r="V3185" s="68"/>
    </row>
    <row r="3186" spans="1:22" x14ac:dyDescent="0.35">
      <c r="A3186" s="132"/>
      <c r="B3186" s="133"/>
      <c r="C3186" s="135"/>
      <c r="D3186" s="133"/>
      <c r="E3186" s="830" t="s">
        <v>1931</v>
      </c>
      <c r="F3186" s="75"/>
      <c r="G3186" s="89">
        <v>38</v>
      </c>
      <c r="H3186" s="89">
        <v>18</v>
      </c>
      <c r="I3186" s="89">
        <v>11</v>
      </c>
      <c r="J3186" s="89">
        <v>18</v>
      </c>
      <c r="K3186" s="47"/>
      <c r="L3186" s="47"/>
      <c r="M3186" s="133"/>
      <c r="N3186" s="77"/>
      <c r="O3186" s="75"/>
      <c r="P3186" s="89"/>
      <c r="Q3186" s="89"/>
      <c r="R3186" s="89"/>
      <c r="S3186" s="89"/>
      <c r="T3186" s="76"/>
      <c r="U3186" s="73"/>
      <c r="V3186" s="68"/>
    </row>
    <row r="3187" spans="1:22" x14ac:dyDescent="0.35">
      <c r="A3187" s="132"/>
      <c r="B3187" s="133"/>
      <c r="C3187" s="135"/>
      <c r="D3187" s="133"/>
      <c r="E3187" s="830" t="s">
        <v>1932</v>
      </c>
      <c r="F3187" s="75"/>
      <c r="G3187" s="89">
        <v>0</v>
      </c>
      <c r="H3187" s="89">
        <v>0</v>
      </c>
      <c r="I3187" s="89">
        <v>0</v>
      </c>
      <c r="J3187" s="89">
        <v>0</v>
      </c>
      <c r="K3187" s="47"/>
      <c r="L3187" s="47"/>
      <c r="M3187" s="133"/>
      <c r="N3187" s="74"/>
      <c r="O3187" s="75"/>
      <c r="P3187" s="89"/>
      <c r="Q3187" s="89"/>
      <c r="R3187" s="89"/>
      <c r="S3187" s="89"/>
      <c r="T3187" s="76"/>
      <c r="U3187" s="73"/>
      <c r="V3187" s="68"/>
    </row>
    <row r="3188" spans="1:22" x14ac:dyDescent="0.35">
      <c r="A3188" s="132"/>
      <c r="B3188" s="133"/>
      <c r="C3188" s="135"/>
      <c r="D3188" s="133"/>
      <c r="E3188" s="74"/>
      <c r="F3188" s="75"/>
      <c r="G3188" s="115"/>
      <c r="H3188" s="115"/>
      <c r="I3188" s="115"/>
      <c r="J3188" s="89"/>
      <c r="K3188" s="47"/>
      <c r="L3188" s="47"/>
      <c r="M3188" s="133"/>
      <c r="N3188" s="77"/>
      <c r="O3188" s="75"/>
      <c r="P3188" s="89"/>
      <c r="Q3188" s="89"/>
      <c r="R3188" s="89"/>
      <c r="S3188" s="89"/>
      <c r="T3188" s="76"/>
      <c r="U3188" s="73"/>
      <c r="V3188" s="68"/>
    </row>
    <row r="3189" spans="1:22" x14ac:dyDescent="0.35">
      <c r="A3189" s="132"/>
      <c r="B3189" s="133"/>
      <c r="C3189" s="135"/>
      <c r="D3189" s="133"/>
      <c r="E3189" s="74"/>
      <c r="F3189" s="75"/>
      <c r="G3189" s="89"/>
      <c r="H3189" s="89"/>
      <c r="I3189" s="89"/>
      <c r="J3189" s="89"/>
      <c r="K3189" s="47"/>
      <c r="L3189" s="47"/>
      <c r="M3189" s="133"/>
      <c r="N3189" s="74"/>
      <c r="O3189" s="75"/>
      <c r="P3189" s="118"/>
      <c r="Q3189" s="118"/>
      <c r="R3189" s="118"/>
      <c r="S3189" s="89"/>
      <c r="T3189" s="76"/>
      <c r="U3189" s="73"/>
      <c r="V3189" s="68"/>
    </row>
    <row r="3190" spans="1:22" x14ac:dyDescent="0.35">
      <c r="A3190" s="132"/>
      <c r="B3190" s="133"/>
      <c r="C3190" s="135"/>
      <c r="D3190" s="133"/>
      <c r="E3190" s="74"/>
      <c r="F3190" s="75"/>
      <c r="G3190" s="89"/>
      <c r="H3190" s="89"/>
      <c r="I3190" s="89"/>
      <c r="J3190" s="89"/>
      <c r="K3190" s="47"/>
      <c r="L3190" s="47"/>
      <c r="M3190" s="133"/>
      <c r="N3190" s="74"/>
      <c r="O3190" s="75"/>
      <c r="P3190" s="115"/>
      <c r="Q3190" s="115"/>
      <c r="R3190" s="115"/>
      <c r="S3190" s="89"/>
      <c r="T3190" s="76"/>
      <c r="U3190" s="73"/>
      <c r="V3190" s="68"/>
    </row>
    <row r="3191" spans="1:22" x14ac:dyDescent="0.35">
      <c r="A3191" s="132"/>
      <c r="B3191" s="133"/>
      <c r="C3191" s="135"/>
      <c r="D3191" s="133"/>
      <c r="E3191" s="74"/>
      <c r="F3191" s="75"/>
      <c r="G3191" s="89"/>
      <c r="H3191" s="89"/>
      <c r="I3191" s="89"/>
      <c r="J3191" s="89"/>
      <c r="K3191" s="47"/>
      <c r="L3191" s="47"/>
      <c r="M3191" s="133"/>
      <c r="N3191" s="74"/>
      <c r="O3191" s="75"/>
      <c r="P3191" s="115"/>
      <c r="Q3191" s="115"/>
      <c r="R3191" s="115"/>
      <c r="S3191" s="89"/>
      <c r="T3191" s="76"/>
      <c r="U3191" s="73"/>
      <c r="V3191" s="68"/>
    </row>
    <row r="3192" spans="1:22" x14ac:dyDescent="0.35">
      <c r="A3192" s="132"/>
      <c r="B3192" s="133"/>
      <c r="C3192" s="135"/>
      <c r="D3192" s="133"/>
      <c r="E3192" s="74"/>
      <c r="F3192" s="75"/>
      <c r="G3192" s="47"/>
      <c r="H3192" s="47"/>
      <c r="I3192" s="47"/>
      <c r="J3192" s="47"/>
      <c r="K3192" s="47"/>
      <c r="L3192" s="47"/>
      <c r="M3192" s="133"/>
      <c r="N3192" s="74"/>
      <c r="O3192" s="75"/>
      <c r="P3192" s="89"/>
      <c r="Q3192" s="89"/>
      <c r="R3192" s="89"/>
      <c r="S3192" s="89"/>
      <c r="T3192" s="76"/>
      <c r="U3192" s="73"/>
      <c r="V3192" s="68"/>
    </row>
    <row r="3193" spans="1:22" x14ac:dyDescent="0.35">
      <c r="A3193" s="132"/>
      <c r="B3193" s="133"/>
      <c r="C3193" s="135"/>
      <c r="D3193" s="133"/>
      <c r="E3193" s="74"/>
      <c r="F3193" s="75"/>
      <c r="G3193" s="89"/>
      <c r="H3193" s="89"/>
      <c r="I3193" s="89"/>
      <c r="J3193" s="47"/>
      <c r="K3193" s="47"/>
      <c r="L3193" s="47"/>
      <c r="M3193" s="133"/>
      <c r="N3193" s="77"/>
      <c r="O3193" s="75"/>
      <c r="P3193" s="47"/>
      <c r="Q3193" s="47"/>
      <c r="R3193" s="47"/>
      <c r="S3193" s="47"/>
      <c r="T3193" s="76"/>
      <c r="U3193" s="73"/>
      <c r="V3193" s="68"/>
    </row>
    <row r="3194" spans="1:22" x14ac:dyDescent="0.35">
      <c r="A3194" s="132"/>
      <c r="B3194" s="133"/>
      <c r="C3194" s="135"/>
      <c r="D3194" s="133"/>
      <c r="E3194" s="74"/>
      <c r="F3194" s="75"/>
      <c r="G3194" s="89"/>
      <c r="H3194" s="89"/>
      <c r="I3194" s="89"/>
      <c r="J3194" s="47"/>
      <c r="K3194" s="47"/>
      <c r="L3194" s="47"/>
      <c r="M3194" s="133"/>
      <c r="N3194" s="77"/>
      <c r="O3194" s="75"/>
      <c r="P3194" s="47"/>
      <c r="Q3194" s="47"/>
      <c r="R3194" s="47"/>
      <c r="S3194" s="47"/>
      <c r="T3194" s="76"/>
      <c r="U3194" s="73"/>
      <c r="V3194" s="68"/>
    </row>
    <row r="3195" spans="1:22" x14ac:dyDescent="0.35">
      <c r="A3195" s="132"/>
      <c r="B3195" s="133"/>
      <c r="C3195" s="135"/>
      <c r="D3195" s="133"/>
      <c r="E3195" s="74"/>
      <c r="G3195" s="47"/>
      <c r="H3195" s="47"/>
      <c r="I3195" s="47"/>
      <c r="J3195" s="47"/>
      <c r="K3195" s="47"/>
      <c r="L3195" s="47"/>
      <c r="M3195" s="133"/>
      <c r="N3195" s="77"/>
      <c r="O3195" s="75"/>
      <c r="P3195" s="47"/>
      <c r="Q3195" s="47"/>
      <c r="R3195" s="47"/>
      <c r="S3195" s="47"/>
      <c r="T3195" s="76"/>
      <c r="U3195" s="73"/>
      <c r="V3195" s="68"/>
    </row>
    <row r="3196" spans="1:22" x14ac:dyDescent="0.35">
      <c r="A3196" s="132"/>
      <c r="B3196" s="133"/>
      <c r="C3196" s="135"/>
      <c r="D3196" s="133"/>
      <c r="E3196" s="74"/>
      <c r="G3196" s="47"/>
      <c r="H3196" s="47"/>
      <c r="I3196" s="47"/>
      <c r="J3196" s="47"/>
      <c r="K3196" s="47"/>
      <c r="L3196" s="47"/>
      <c r="M3196" s="133"/>
      <c r="N3196" s="87"/>
      <c r="O3196" s="75"/>
      <c r="P3196" s="47"/>
      <c r="Q3196" s="47"/>
      <c r="R3196" s="47"/>
      <c r="S3196" s="47"/>
      <c r="T3196" s="88"/>
      <c r="U3196" s="73"/>
      <c r="V3196" s="68"/>
    </row>
    <row r="3198" spans="1:22" x14ac:dyDescent="0.35">
      <c r="A3198" s="177" t="s">
        <v>0</v>
      </c>
      <c r="B3198" s="179" t="s">
        <v>1</v>
      </c>
      <c r="C3198" s="181" t="s">
        <v>2</v>
      </c>
      <c r="D3198" s="183" t="s">
        <v>3</v>
      </c>
      <c r="E3198" s="184"/>
      <c r="F3198" s="185"/>
      <c r="G3198" s="185"/>
      <c r="H3198" s="185"/>
      <c r="I3198" s="185"/>
      <c r="J3198" s="185"/>
      <c r="K3198" s="186" t="s">
        <v>4</v>
      </c>
      <c r="L3198" s="48"/>
      <c r="M3198" s="183" t="s">
        <v>5</v>
      </c>
      <c r="N3198" s="184"/>
      <c r="O3198" s="185"/>
      <c r="P3198" s="185"/>
      <c r="Q3198" s="185"/>
      <c r="R3198" s="185"/>
      <c r="S3198" s="185"/>
      <c r="T3198" s="159" t="s">
        <v>6</v>
      </c>
      <c r="U3198" s="161" t="s">
        <v>7</v>
      </c>
      <c r="V3198" s="234" t="s">
        <v>879</v>
      </c>
    </row>
    <row r="3199" spans="1:22" ht="25" x14ac:dyDescent="0.35">
      <c r="A3199" s="177"/>
      <c r="B3199" s="179"/>
      <c r="C3199" s="181"/>
      <c r="D3199" s="163" t="s">
        <v>8</v>
      </c>
      <c r="E3199" s="165" t="s">
        <v>9</v>
      </c>
      <c r="F3199" s="167" t="s">
        <v>10</v>
      </c>
      <c r="G3199" s="169" t="s">
        <v>310</v>
      </c>
      <c r="H3199" s="170"/>
      <c r="I3199" s="170"/>
      <c r="J3199" s="171"/>
      <c r="K3199" s="187"/>
      <c r="L3199" s="49" t="s">
        <v>11</v>
      </c>
      <c r="M3199" s="172" t="s">
        <v>8</v>
      </c>
      <c r="N3199" s="174" t="s">
        <v>12</v>
      </c>
      <c r="O3199" s="167" t="s">
        <v>10</v>
      </c>
      <c r="P3199" s="169" t="s">
        <v>310</v>
      </c>
      <c r="Q3199" s="170"/>
      <c r="R3199" s="170"/>
      <c r="S3199" s="171"/>
      <c r="T3199" s="159"/>
      <c r="U3199" s="161"/>
      <c r="V3199" s="235"/>
    </row>
    <row r="3200" spans="1:22" ht="15" thickBot="1" x14ac:dyDescent="0.4">
      <c r="A3200" s="178"/>
      <c r="B3200" s="180"/>
      <c r="C3200" s="182"/>
      <c r="D3200" s="164"/>
      <c r="E3200" s="166"/>
      <c r="F3200" s="168"/>
      <c r="G3200" s="50" t="s">
        <v>13</v>
      </c>
      <c r="H3200" s="51" t="s">
        <v>14</v>
      </c>
      <c r="I3200" s="52" t="s">
        <v>15</v>
      </c>
      <c r="J3200" s="53">
        <v>0</v>
      </c>
      <c r="K3200" s="188"/>
      <c r="L3200" s="54"/>
      <c r="M3200" s="173"/>
      <c r="N3200" s="175"/>
      <c r="O3200" s="176"/>
      <c r="P3200" s="50" t="s">
        <v>13</v>
      </c>
      <c r="Q3200" s="51" t="s">
        <v>14</v>
      </c>
      <c r="R3200" s="52" t="s">
        <v>15</v>
      </c>
      <c r="S3200" s="53">
        <v>0</v>
      </c>
      <c r="T3200" s="160"/>
      <c r="U3200" s="162"/>
      <c r="V3200" s="236"/>
    </row>
    <row r="3201" spans="1:22" x14ac:dyDescent="0.35">
      <c r="A3201" s="56"/>
      <c r="B3201" s="57"/>
      <c r="C3201" s="58"/>
      <c r="D3201" s="59"/>
      <c r="E3201" s="60"/>
      <c r="F3201" s="60"/>
      <c r="G3201" s="61"/>
      <c r="H3201" s="62"/>
      <c r="I3201" s="63"/>
      <c r="J3201" s="64"/>
      <c r="K3201" s="65"/>
      <c r="L3201" s="65"/>
      <c r="M3201" s="59"/>
      <c r="N3201" s="60"/>
      <c r="O3201" s="60"/>
      <c r="P3201" s="61"/>
      <c r="Q3201" s="62"/>
      <c r="R3201" s="63"/>
      <c r="S3201" s="64"/>
      <c r="T3201" s="14"/>
      <c r="U3201" s="15"/>
      <c r="V3201" s="237"/>
    </row>
    <row r="3202" spans="1:22" x14ac:dyDescent="0.35">
      <c r="A3202" s="131">
        <v>1</v>
      </c>
      <c r="B3202" s="131">
        <v>157</v>
      </c>
      <c r="C3202" s="134"/>
      <c r="D3202" s="136"/>
      <c r="E3202" s="66"/>
      <c r="F3202" s="67"/>
      <c r="G3202" s="47"/>
      <c r="H3202" s="47"/>
      <c r="I3202" s="47"/>
      <c r="J3202" s="47"/>
      <c r="K3202" s="47">
        <f>((SUM(H3204:H3215)*H3203)+(SUM(G3204:G3215)*G3203)+(SUM(I3204:I3215)*I3203))/1000</f>
        <v>0</v>
      </c>
      <c r="L3202" s="47" t="e">
        <f>K3202*100/D3202</f>
        <v>#DIV/0!</v>
      </c>
      <c r="M3202" s="136">
        <v>630</v>
      </c>
      <c r="N3202" s="66"/>
      <c r="O3202" s="67"/>
      <c r="P3202" s="47"/>
      <c r="Q3202" s="47"/>
      <c r="R3202" s="47"/>
      <c r="S3202" s="47"/>
      <c r="T3202" s="47">
        <f>((SUM(Q3204:Q3215)*Q3203)+(SUM(P3204:P3215)*P3203)+(SUM(R3204:R3215)*R3203))/1000</f>
        <v>132.43700000000001</v>
      </c>
      <c r="U3202" s="47">
        <f>T3202*100/M3202</f>
        <v>21.021746031746034</v>
      </c>
      <c r="V3202" s="68"/>
    </row>
    <row r="3203" spans="1:22" ht="15" thickBot="1" x14ac:dyDescent="0.4">
      <c r="A3203" s="132"/>
      <c r="B3203" s="133"/>
      <c r="C3203" s="135"/>
      <c r="D3203" s="133"/>
      <c r="E3203" s="69" t="s">
        <v>17</v>
      </c>
      <c r="F3203" s="70"/>
      <c r="G3203" s="71"/>
      <c r="H3203" s="71"/>
      <c r="I3203" s="71"/>
      <c r="J3203" s="71"/>
      <c r="K3203" s="47"/>
      <c r="L3203" s="47"/>
      <c r="M3203" s="133"/>
      <c r="N3203" s="69"/>
      <c r="O3203" s="70"/>
      <c r="P3203" s="835">
        <v>237</v>
      </c>
      <c r="Q3203" s="835">
        <v>237</v>
      </c>
      <c r="R3203" s="835">
        <v>238</v>
      </c>
      <c r="S3203" s="835">
        <v>389</v>
      </c>
      <c r="T3203" s="76"/>
      <c r="U3203" s="73"/>
      <c r="V3203" s="68"/>
    </row>
    <row r="3204" spans="1:22" x14ac:dyDescent="0.35">
      <c r="A3204" s="132"/>
      <c r="B3204" s="133"/>
      <c r="C3204" s="135"/>
      <c r="D3204" s="133"/>
      <c r="E3204" s="74"/>
      <c r="F3204" s="75"/>
      <c r="G3204" s="47"/>
      <c r="H3204" s="47"/>
      <c r="I3204" s="47"/>
      <c r="J3204" s="47"/>
      <c r="K3204" s="47"/>
      <c r="L3204" s="47"/>
      <c r="M3204" s="133"/>
      <c r="N3204" s="828" t="s">
        <v>1933</v>
      </c>
      <c r="O3204" s="75"/>
      <c r="P3204" s="829">
        <v>1</v>
      </c>
      <c r="Q3204" s="829">
        <v>1</v>
      </c>
      <c r="R3204" s="829">
        <v>0</v>
      </c>
      <c r="S3204" s="829">
        <v>1</v>
      </c>
      <c r="T3204" s="76"/>
      <c r="U3204" s="73"/>
      <c r="V3204" s="68"/>
    </row>
    <row r="3205" spans="1:22" x14ac:dyDescent="0.35">
      <c r="A3205" s="132"/>
      <c r="B3205" s="133"/>
      <c r="C3205" s="135"/>
      <c r="D3205" s="133"/>
      <c r="E3205" s="74"/>
      <c r="F3205" s="75"/>
      <c r="G3205" s="47"/>
      <c r="H3205" s="47"/>
      <c r="I3205" s="47"/>
      <c r="J3205" s="47"/>
      <c r="K3205" s="47"/>
      <c r="L3205" s="47"/>
      <c r="M3205" s="133"/>
      <c r="N3205" s="830" t="s">
        <v>1934</v>
      </c>
      <c r="O3205" s="75"/>
      <c r="P3205" s="89">
        <v>20</v>
      </c>
      <c r="Q3205" s="89">
        <v>18</v>
      </c>
      <c r="R3205" s="89">
        <v>20</v>
      </c>
      <c r="S3205" s="89">
        <v>10</v>
      </c>
      <c r="T3205" s="76"/>
      <c r="U3205" s="73"/>
      <c r="V3205" s="68"/>
    </row>
    <row r="3206" spans="1:22" x14ac:dyDescent="0.35">
      <c r="A3206" s="132"/>
      <c r="B3206" s="133"/>
      <c r="C3206" s="135"/>
      <c r="D3206" s="133"/>
      <c r="E3206" s="74"/>
      <c r="F3206" s="75"/>
      <c r="G3206" s="47"/>
      <c r="H3206" s="47"/>
      <c r="I3206" s="47"/>
      <c r="J3206" s="47"/>
      <c r="K3206" s="47"/>
      <c r="L3206" s="47"/>
      <c r="M3206" s="133"/>
      <c r="N3206" s="830" t="s">
        <v>1935</v>
      </c>
      <c r="O3206" s="75"/>
      <c r="P3206" s="89">
        <v>38</v>
      </c>
      <c r="Q3206" s="89">
        <v>20</v>
      </c>
      <c r="R3206" s="89">
        <v>36</v>
      </c>
      <c r="S3206" s="89">
        <v>21</v>
      </c>
      <c r="T3206" s="76"/>
      <c r="U3206" s="73"/>
      <c r="V3206" s="68"/>
    </row>
    <row r="3207" spans="1:22" x14ac:dyDescent="0.35">
      <c r="A3207" s="132"/>
      <c r="B3207" s="133"/>
      <c r="C3207" s="135"/>
      <c r="D3207" s="133"/>
      <c r="E3207" s="74"/>
      <c r="F3207" s="75"/>
      <c r="G3207" s="47"/>
      <c r="H3207" s="47"/>
      <c r="I3207" s="47"/>
      <c r="J3207" s="47"/>
      <c r="K3207" s="47"/>
      <c r="L3207" s="47"/>
      <c r="M3207" s="133"/>
      <c r="N3207" s="830" t="s">
        <v>1936</v>
      </c>
      <c r="O3207" s="75"/>
      <c r="P3207" s="89">
        <v>26</v>
      </c>
      <c r="Q3207" s="89">
        <v>27</v>
      </c>
      <c r="R3207" s="89">
        <v>28</v>
      </c>
      <c r="S3207" s="89">
        <v>11</v>
      </c>
      <c r="T3207" s="76"/>
      <c r="U3207" s="73"/>
      <c r="V3207" s="68"/>
    </row>
    <row r="3208" spans="1:22" x14ac:dyDescent="0.35">
      <c r="A3208" s="132"/>
      <c r="B3208" s="133"/>
      <c r="C3208" s="135"/>
      <c r="D3208" s="133"/>
      <c r="E3208" s="74"/>
      <c r="F3208" s="75"/>
      <c r="G3208" s="47"/>
      <c r="H3208" s="47"/>
      <c r="I3208" s="47"/>
      <c r="J3208" s="47"/>
      <c r="K3208" s="47"/>
      <c r="L3208" s="47"/>
      <c r="M3208" s="133"/>
      <c r="N3208" s="830" t="s">
        <v>1937</v>
      </c>
      <c r="O3208" s="75"/>
      <c r="P3208" s="89">
        <v>22</v>
      </c>
      <c r="Q3208" s="89">
        <v>39</v>
      </c>
      <c r="R3208" s="89">
        <v>41</v>
      </c>
      <c r="S3208" s="89">
        <v>23</v>
      </c>
      <c r="T3208" s="76"/>
      <c r="U3208" s="73"/>
      <c r="V3208" s="68"/>
    </row>
    <row r="3209" spans="1:22" x14ac:dyDescent="0.35">
      <c r="A3209" s="132"/>
      <c r="B3209" s="133"/>
      <c r="C3209" s="135"/>
      <c r="D3209" s="133"/>
      <c r="E3209" s="74"/>
      <c r="F3209" s="75"/>
      <c r="G3209" s="47"/>
      <c r="H3209" s="47"/>
      <c r="I3209" s="47"/>
      <c r="J3209" s="47"/>
      <c r="K3209" s="47"/>
      <c r="L3209" s="47"/>
      <c r="M3209" s="133"/>
      <c r="N3209" s="830" t="s">
        <v>1882</v>
      </c>
      <c r="O3209" s="75"/>
      <c r="P3209" s="89">
        <v>0</v>
      </c>
      <c r="Q3209" s="89">
        <v>0</v>
      </c>
      <c r="R3209" s="89">
        <v>0</v>
      </c>
      <c r="S3209" s="89">
        <v>0</v>
      </c>
      <c r="T3209" s="76"/>
      <c r="U3209" s="73"/>
      <c r="V3209" s="68"/>
    </row>
    <row r="3210" spans="1:22" x14ac:dyDescent="0.35">
      <c r="A3210" s="132"/>
      <c r="B3210" s="133"/>
      <c r="C3210" s="135"/>
      <c r="D3210" s="133"/>
      <c r="E3210" s="74"/>
      <c r="F3210" s="75"/>
      <c r="G3210" s="47"/>
      <c r="H3210" s="47"/>
      <c r="I3210" s="47"/>
      <c r="J3210" s="47"/>
      <c r="K3210" s="47"/>
      <c r="L3210" s="47"/>
      <c r="M3210" s="133"/>
      <c r="N3210" s="830" t="s">
        <v>1938</v>
      </c>
      <c r="O3210" s="75"/>
      <c r="P3210" s="89">
        <v>14</v>
      </c>
      <c r="Q3210" s="89">
        <v>34</v>
      </c>
      <c r="R3210" s="89">
        <v>25</v>
      </c>
      <c r="S3210" s="89">
        <v>25</v>
      </c>
      <c r="T3210" s="76"/>
      <c r="U3210" s="73"/>
      <c r="V3210" s="68"/>
    </row>
    <row r="3211" spans="1:22" x14ac:dyDescent="0.35">
      <c r="A3211" s="132"/>
      <c r="B3211" s="133"/>
      <c r="C3211" s="135"/>
      <c r="D3211" s="133"/>
      <c r="E3211" s="74"/>
      <c r="F3211" s="75"/>
      <c r="G3211" s="47"/>
      <c r="H3211" s="47"/>
      <c r="I3211" s="47"/>
      <c r="J3211" s="47"/>
      <c r="K3211" s="47"/>
      <c r="L3211" s="47"/>
      <c r="M3211" s="133"/>
      <c r="N3211" s="830" t="s">
        <v>1939</v>
      </c>
      <c r="O3211" s="75"/>
      <c r="P3211" s="89">
        <v>69</v>
      </c>
      <c r="Q3211" s="89">
        <v>38</v>
      </c>
      <c r="R3211" s="89">
        <v>41</v>
      </c>
      <c r="S3211" s="89">
        <v>17</v>
      </c>
      <c r="T3211" s="76"/>
      <c r="U3211" s="73"/>
      <c r="V3211" s="68"/>
    </row>
    <row r="3212" spans="1:22" x14ac:dyDescent="0.35">
      <c r="A3212" s="132"/>
      <c r="B3212" s="133"/>
      <c r="C3212" s="135"/>
      <c r="D3212" s="133"/>
      <c r="E3212" s="74"/>
      <c r="F3212" s="75"/>
      <c r="G3212" s="47"/>
      <c r="H3212" s="47"/>
      <c r="I3212" s="47"/>
      <c r="J3212" s="47"/>
      <c r="K3212" s="47"/>
      <c r="L3212" s="47"/>
      <c r="M3212" s="133"/>
      <c r="N3212" s="77"/>
      <c r="O3212" s="75"/>
      <c r="P3212" s="47"/>
      <c r="Q3212" s="47"/>
      <c r="R3212" s="47"/>
      <c r="S3212" s="47"/>
      <c r="T3212" s="76"/>
      <c r="U3212" s="73"/>
      <c r="V3212" s="68"/>
    </row>
    <row r="3213" spans="1:22" x14ac:dyDescent="0.35">
      <c r="A3213" s="132"/>
      <c r="B3213" s="133"/>
      <c r="C3213" s="135"/>
      <c r="D3213" s="133"/>
      <c r="E3213" s="74"/>
      <c r="F3213" s="75"/>
      <c r="G3213" s="47"/>
      <c r="H3213" s="47"/>
      <c r="I3213" s="47"/>
      <c r="J3213" s="47"/>
      <c r="K3213" s="47"/>
      <c r="L3213" s="47"/>
      <c r="M3213" s="133"/>
      <c r="N3213" s="77"/>
      <c r="O3213" s="75"/>
      <c r="P3213" s="47"/>
      <c r="Q3213" s="47"/>
      <c r="R3213" s="47"/>
      <c r="S3213" s="47"/>
      <c r="T3213" s="76"/>
      <c r="U3213" s="73"/>
      <c r="V3213" s="68"/>
    </row>
    <row r="3214" spans="1:22" x14ac:dyDescent="0.35">
      <c r="A3214" s="132"/>
      <c r="B3214" s="133"/>
      <c r="C3214" s="135"/>
      <c r="D3214" s="133"/>
      <c r="E3214" s="74"/>
      <c r="F3214" s="75"/>
      <c r="G3214" s="47"/>
      <c r="H3214" s="47"/>
      <c r="I3214" s="47"/>
      <c r="J3214" s="47"/>
      <c r="K3214" s="47"/>
      <c r="L3214" s="47"/>
      <c r="M3214" s="133"/>
      <c r="N3214" s="77"/>
      <c r="O3214" s="75"/>
      <c r="P3214" s="47"/>
      <c r="Q3214" s="47"/>
      <c r="R3214" s="47"/>
      <c r="S3214" s="47"/>
      <c r="T3214" s="76"/>
      <c r="U3214" s="73"/>
      <c r="V3214" s="68"/>
    </row>
    <row r="3215" spans="1:22" x14ac:dyDescent="0.35">
      <c r="A3215" s="132"/>
      <c r="B3215" s="133"/>
      <c r="C3215" s="135"/>
      <c r="D3215" s="133"/>
      <c r="E3215" s="74"/>
      <c r="F3215" s="75"/>
      <c r="G3215" s="47"/>
      <c r="H3215" s="47"/>
      <c r="I3215" s="47"/>
      <c r="J3215" s="47"/>
      <c r="K3215" s="47"/>
      <c r="L3215" s="47"/>
      <c r="M3215" s="133"/>
      <c r="N3215" s="87"/>
      <c r="O3215" s="75"/>
      <c r="P3215" s="47"/>
      <c r="Q3215" s="47"/>
      <c r="R3215" s="47"/>
      <c r="S3215" s="47"/>
      <c r="T3215" s="88"/>
      <c r="U3215" s="73"/>
      <c r="V3215" s="68"/>
    </row>
    <row r="3217" spans="1:22" x14ac:dyDescent="0.35">
      <c r="A3217" s="177" t="s">
        <v>0</v>
      </c>
      <c r="B3217" s="179" t="s">
        <v>1</v>
      </c>
      <c r="C3217" s="181" t="s">
        <v>2</v>
      </c>
      <c r="D3217" s="183" t="s">
        <v>3</v>
      </c>
      <c r="E3217" s="184"/>
      <c r="F3217" s="185"/>
      <c r="G3217" s="185"/>
      <c r="H3217" s="185"/>
      <c r="I3217" s="185"/>
      <c r="J3217" s="185"/>
      <c r="K3217" s="186" t="s">
        <v>4</v>
      </c>
      <c r="L3217" s="48"/>
      <c r="M3217" s="183" t="s">
        <v>5</v>
      </c>
      <c r="N3217" s="184"/>
      <c r="O3217" s="185"/>
      <c r="P3217" s="185"/>
      <c r="Q3217" s="185"/>
      <c r="R3217" s="185"/>
      <c r="S3217" s="185"/>
      <c r="T3217" s="159" t="s">
        <v>6</v>
      </c>
      <c r="U3217" s="161" t="s">
        <v>7</v>
      </c>
      <c r="V3217" s="234" t="s">
        <v>879</v>
      </c>
    </row>
    <row r="3218" spans="1:22" ht="25" x14ac:dyDescent="0.35">
      <c r="A3218" s="177"/>
      <c r="B3218" s="179"/>
      <c r="C3218" s="181"/>
      <c r="D3218" s="163" t="s">
        <v>8</v>
      </c>
      <c r="E3218" s="165" t="s">
        <v>9</v>
      </c>
      <c r="F3218" s="167" t="s">
        <v>10</v>
      </c>
      <c r="G3218" s="169" t="s">
        <v>310</v>
      </c>
      <c r="H3218" s="170"/>
      <c r="I3218" s="170"/>
      <c r="J3218" s="171"/>
      <c r="K3218" s="187"/>
      <c r="L3218" s="49" t="s">
        <v>11</v>
      </c>
      <c r="M3218" s="172" t="s">
        <v>8</v>
      </c>
      <c r="N3218" s="174" t="s">
        <v>12</v>
      </c>
      <c r="O3218" s="167" t="s">
        <v>10</v>
      </c>
      <c r="P3218" s="169" t="s">
        <v>310</v>
      </c>
      <c r="Q3218" s="170"/>
      <c r="R3218" s="170"/>
      <c r="S3218" s="171"/>
      <c r="T3218" s="159"/>
      <c r="U3218" s="161"/>
      <c r="V3218" s="235"/>
    </row>
    <row r="3219" spans="1:22" ht="15" thickBot="1" x14ac:dyDescent="0.4">
      <c r="A3219" s="178"/>
      <c r="B3219" s="180"/>
      <c r="C3219" s="182"/>
      <c r="D3219" s="164"/>
      <c r="E3219" s="166"/>
      <c r="F3219" s="168"/>
      <c r="G3219" s="50" t="s">
        <v>13</v>
      </c>
      <c r="H3219" s="51" t="s">
        <v>14</v>
      </c>
      <c r="I3219" s="52" t="s">
        <v>15</v>
      </c>
      <c r="J3219" s="53">
        <v>0</v>
      </c>
      <c r="K3219" s="188"/>
      <c r="L3219" s="54"/>
      <c r="M3219" s="173"/>
      <c r="N3219" s="175"/>
      <c r="O3219" s="176"/>
      <c r="P3219" s="50" t="s">
        <v>13</v>
      </c>
      <c r="Q3219" s="51" t="s">
        <v>14</v>
      </c>
      <c r="R3219" s="52" t="s">
        <v>15</v>
      </c>
      <c r="S3219" s="53">
        <v>0</v>
      </c>
      <c r="T3219" s="160"/>
      <c r="U3219" s="162"/>
      <c r="V3219" s="236"/>
    </row>
    <row r="3220" spans="1:22" x14ac:dyDescent="0.35">
      <c r="A3220" s="56"/>
      <c r="B3220" s="57"/>
      <c r="C3220" s="58"/>
      <c r="D3220" s="59"/>
      <c r="E3220" s="60"/>
      <c r="F3220" s="60"/>
      <c r="G3220" s="61"/>
      <c r="H3220" s="62"/>
      <c r="I3220" s="63"/>
      <c r="J3220" s="64"/>
      <c r="K3220" s="65"/>
      <c r="L3220" s="65"/>
      <c r="M3220" s="59"/>
      <c r="N3220" s="60"/>
      <c r="O3220" s="60"/>
      <c r="P3220" s="61"/>
      <c r="Q3220" s="62"/>
      <c r="R3220" s="63"/>
      <c r="S3220" s="64"/>
      <c r="T3220" s="14"/>
      <c r="U3220" s="15"/>
      <c r="V3220" s="237"/>
    </row>
    <row r="3221" spans="1:22" x14ac:dyDescent="0.35">
      <c r="A3221" s="131">
        <v>1</v>
      </c>
      <c r="B3221" s="131">
        <v>158</v>
      </c>
      <c r="C3221" s="134"/>
      <c r="D3221" s="136">
        <v>630</v>
      </c>
      <c r="E3221" s="66" t="s">
        <v>1940</v>
      </c>
      <c r="F3221" s="67">
        <v>3</v>
      </c>
      <c r="G3221" s="47"/>
      <c r="H3221" s="47"/>
      <c r="I3221" s="47"/>
      <c r="J3221" s="47"/>
      <c r="K3221" s="47">
        <f>((SUM(H3223:H3234)*H3222)+(SUM(G3223:G3234)*G3222)+(SUM(I3223:I3234)*I3222))/1000</f>
        <v>0</v>
      </c>
      <c r="L3221" s="47">
        <f>K3221*100/D3221</f>
        <v>0</v>
      </c>
      <c r="M3221" s="136">
        <v>630</v>
      </c>
      <c r="N3221" s="66" t="s">
        <v>1941</v>
      </c>
      <c r="O3221" s="67">
        <v>3</v>
      </c>
      <c r="P3221" s="47"/>
      <c r="Q3221" s="47"/>
      <c r="R3221" s="47"/>
      <c r="S3221" s="47"/>
      <c r="T3221" s="47">
        <f>((SUM(Q3223:Q3234)*Q3222)+(SUM(P3223:P3234)*P3222)+(SUM(R3223:R3234)*R3222))/1000</f>
        <v>0</v>
      </c>
      <c r="U3221" s="47">
        <f>T3221*100/M3221</f>
        <v>0</v>
      </c>
      <c r="V3221" s="68"/>
    </row>
    <row r="3222" spans="1:22" x14ac:dyDescent="0.35">
      <c r="A3222" s="132"/>
      <c r="B3222" s="133"/>
      <c r="C3222" s="135"/>
      <c r="D3222" s="133"/>
      <c r="E3222" s="69" t="s">
        <v>17</v>
      </c>
      <c r="F3222" s="70"/>
      <c r="G3222" s="71">
        <v>230</v>
      </c>
      <c r="H3222" s="71">
        <v>230</v>
      </c>
      <c r="I3222" s="71">
        <v>232</v>
      </c>
      <c r="J3222" s="71">
        <v>405</v>
      </c>
      <c r="K3222" s="47"/>
      <c r="L3222" s="47"/>
      <c r="M3222" s="133"/>
      <c r="N3222" s="69"/>
      <c r="O3222" s="70"/>
      <c r="P3222" s="71"/>
      <c r="Q3222" s="71"/>
      <c r="R3222" s="71"/>
      <c r="S3222" s="47"/>
      <c r="T3222" s="76"/>
      <c r="U3222" s="73"/>
      <c r="V3222" s="68"/>
    </row>
    <row r="3223" spans="1:22" x14ac:dyDescent="0.35">
      <c r="A3223" s="132"/>
      <c r="B3223" s="133"/>
      <c r="C3223" s="135"/>
      <c r="D3223" s="133"/>
      <c r="E3223" s="74"/>
      <c r="F3223" s="75"/>
      <c r="G3223" s="47">
        <v>0</v>
      </c>
      <c r="H3223" s="47">
        <v>0</v>
      </c>
      <c r="I3223" s="47">
        <v>0</v>
      </c>
      <c r="J3223" s="47">
        <v>0</v>
      </c>
      <c r="K3223" s="47"/>
      <c r="L3223" s="47"/>
      <c r="M3223" s="133"/>
      <c r="N3223" s="74"/>
      <c r="O3223" s="75"/>
      <c r="P3223" s="47"/>
      <c r="Q3223" s="47"/>
      <c r="R3223" s="47"/>
      <c r="S3223" s="47"/>
      <c r="T3223" s="76"/>
      <c r="U3223" s="73"/>
      <c r="V3223" s="68"/>
    </row>
    <row r="3224" spans="1:22" x14ac:dyDescent="0.35">
      <c r="A3224" s="132"/>
      <c r="B3224" s="133"/>
      <c r="C3224" s="135"/>
      <c r="D3224" s="133"/>
      <c r="E3224" s="74"/>
      <c r="F3224" s="75"/>
      <c r="G3224" s="47"/>
      <c r="H3224" s="47"/>
      <c r="I3224" s="47"/>
      <c r="J3224" s="47"/>
      <c r="K3224" s="47"/>
      <c r="L3224" s="47"/>
      <c r="M3224" s="133"/>
      <c r="N3224" s="77"/>
      <c r="O3224" s="75"/>
      <c r="P3224" s="47"/>
      <c r="Q3224" s="47"/>
      <c r="R3224" s="47"/>
      <c r="S3224" s="47"/>
      <c r="T3224" s="76"/>
      <c r="U3224" s="73"/>
      <c r="V3224" s="68"/>
    </row>
    <row r="3225" spans="1:22" x14ac:dyDescent="0.35">
      <c r="A3225" s="132"/>
      <c r="B3225" s="133"/>
      <c r="C3225" s="135"/>
      <c r="D3225" s="133"/>
      <c r="E3225" s="74"/>
      <c r="F3225" s="75"/>
      <c r="G3225" s="47"/>
      <c r="H3225" s="47"/>
      <c r="I3225" s="47"/>
      <c r="J3225" s="47"/>
      <c r="K3225" s="47"/>
      <c r="L3225" s="47"/>
      <c r="M3225" s="133"/>
      <c r="N3225" s="74"/>
      <c r="O3225" s="75"/>
      <c r="P3225" s="47"/>
      <c r="Q3225" s="47"/>
      <c r="R3225" s="47"/>
      <c r="S3225" s="47"/>
      <c r="T3225" s="76"/>
      <c r="U3225" s="73"/>
      <c r="V3225" s="68"/>
    </row>
    <row r="3226" spans="1:22" x14ac:dyDescent="0.35">
      <c r="A3226" s="132"/>
      <c r="B3226" s="133"/>
      <c r="C3226" s="135"/>
      <c r="D3226" s="133"/>
      <c r="E3226" s="74"/>
      <c r="F3226" s="75"/>
      <c r="G3226" s="47"/>
      <c r="H3226" s="47"/>
      <c r="I3226" s="47"/>
      <c r="J3226" s="47"/>
      <c r="K3226" s="47"/>
      <c r="L3226" s="47"/>
      <c r="M3226" s="133"/>
      <c r="N3226" s="77"/>
      <c r="O3226" s="75"/>
      <c r="P3226" s="47"/>
      <c r="Q3226" s="47"/>
      <c r="R3226" s="47"/>
      <c r="S3226" s="47"/>
      <c r="T3226" s="76"/>
      <c r="U3226" s="73"/>
      <c r="V3226" s="68"/>
    </row>
    <row r="3227" spans="1:22" x14ac:dyDescent="0.35">
      <c r="A3227" s="132"/>
      <c r="B3227" s="133"/>
      <c r="C3227" s="135"/>
      <c r="D3227" s="133"/>
      <c r="E3227" s="74"/>
      <c r="F3227" s="75"/>
      <c r="G3227" s="47"/>
      <c r="H3227" s="47"/>
      <c r="I3227" s="47"/>
      <c r="J3227" s="47"/>
      <c r="K3227" s="47"/>
      <c r="L3227" s="47"/>
      <c r="M3227" s="133"/>
      <c r="N3227" s="74"/>
      <c r="O3227" s="75"/>
      <c r="P3227" s="47"/>
      <c r="Q3227" s="47"/>
      <c r="R3227" s="47"/>
      <c r="S3227" s="47"/>
      <c r="T3227" s="76"/>
      <c r="U3227" s="73"/>
      <c r="V3227" s="68"/>
    </row>
    <row r="3228" spans="1:22" x14ac:dyDescent="0.35">
      <c r="A3228" s="132"/>
      <c r="B3228" s="133"/>
      <c r="C3228" s="135"/>
      <c r="D3228" s="133"/>
      <c r="E3228" s="74"/>
      <c r="F3228" s="75"/>
      <c r="G3228" s="47"/>
      <c r="H3228" s="47"/>
      <c r="I3228" s="47"/>
      <c r="J3228" s="47"/>
      <c r="K3228" s="47"/>
      <c r="L3228" s="47"/>
      <c r="M3228" s="133"/>
      <c r="N3228" s="74"/>
      <c r="O3228" s="75"/>
      <c r="P3228" s="47"/>
      <c r="Q3228" s="47"/>
      <c r="R3228" s="47"/>
      <c r="S3228" s="47"/>
      <c r="T3228" s="76"/>
      <c r="U3228" s="73"/>
      <c r="V3228" s="68"/>
    </row>
    <row r="3229" spans="1:22" x14ac:dyDescent="0.35">
      <c r="A3229" s="132"/>
      <c r="B3229" s="133"/>
      <c r="C3229" s="135"/>
      <c r="D3229" s="133"/>
      <c r="E3229" s="74"/>
      <c r="F3229" s="75"/>
      <c r="G3229" s="47"/>
      <c r="H3229" s="47"/>
      <c r="I3229" s="47"/>
      <c r="J3229" s="47"/>
      <c r="K3229" s="47"/>
      <c r="L3229" s="47"/>
      <c r="M3229" s="133"/>
      <c r="N3229" s="74"/>
      <c r="O3229" s="75"/>
      <c r="P3229" s="47"/>
      <c r="Q3229" s="47"/>
      <c r="R3229" s="47"/>
      <c r="S3229" s="47"/>
      <c r="T3229" s="76"/>
      <c r="U3229" s="73"/>
      <c r="V3229" s="68"/>
    </row>
    <row r="3230" spans="1:22" x14ac:dyDescent="0.35">
      <c r="A3230" s="132"/>
      <c r="B3230" s="133"/>
      <c r="C3230" s="135"/>
      <c r="D3230" s="133"/>
      <c r="E3230" s="74"/>
      <c r="F3230" s="75"/>
      <c r="G3230" s="47"/>
      <c r="H3230" s="47"/>
      <c r="I3230" s="47"/>
      <c r="J3230" s="47"/>
      <c r="K3230" s="47"/>
      <c r="L3230" s="47"/>
      <c r="M3230" s="133"/>
      <c r="N3230" s="74"/>
      <c r="O3230" s="75"/>
      <c r="P3230" s="47"/>
      <c r="Q3230" s="47"/>
      <c r="R3230" s="47"/>
      <c r="S3230" s="47"/>
      <c r="T3230" s="76"/>
      <c r="U3230" s="73"/>
      <c r="V3230" s="68"/>
    </row>
    <row r="3231" spans="1:22" x14ac:dyDescent="0.35">
      <c r="A3231" s="132"/>
      <c r="B3231" s="133"/>
      <c r="C3231" s="135"/>
      <c r="D3231" s="133"/>
      <c r="E3231" s="74"/>
      <c r="G3231" s="47"/>
      <c r="H3231" s="47"/>
      <c r="I3231" s="47"/>
      <c r="J3231" s="47"/>
      <c r="K3231" s="47"/>
      <c r="L3231" s="47"/>
      <c r="M3231" s="133"/>
      <c r="N3231" s="77"/>
      <c r="O3231" s="75"/>
      <c r="P3231" s="47"/>
      <c r="Q3231" s="47"/>
      <c r="R3231" s="47"/>
      <c r="S3231" s="47"/>
      <c r="T3231" s="76"/>
      <c r="U3231" s="73"/>
      <c r="V3231" s="68"/>
    </row>
    <row r="3232" spans="1:22" x14ac:dyDescent="0.35">
      <c r="A3232" s="132"/>
      <c r="B3232" s="133"/>
      <c r="C3232" s="135"/>
      <c r="D3232" s="133"/>
      <c r="E3232" s="74"/>
      <c r="G3232" s="47"/>
      <c r="H3232" s="47"/>
      <c r="I3232" s="47"/>
      <c r="J3232" s="47"/>
      <c r="K3232" s="47"/>
      <c r="L3232" s="47"/>
      <c r="M3232" s="133"/>
      <c r="N3232" s="77"/>
      <c r="O3232" s="75"/>
      <c r="P3232" s="47"/>
      <c r="Q3232" s="47"/>
      <c r="R3232" s="47"/>
      <c r="S3232" s="47"/>
      <c r="T3232" s="76"/>
      <c r="U3232" s="73"/>
      <c r="V3232" s="68"/>
    </row>
    <row r="3233" spans="1:22" x14ac:dyDescent="0.35">
      <c r="A3233" s="132"/>
      <c r="B3233" s="133"/>
      <c r="C3233" s="135"/>
      <c r="D3233" s="133"/>
      <c r="E3233" s="74"/>
      <c r="G3233" s="47"/>
      <c r="H3233" s="47"/>
      <c r="I3233" s="47"/>
      <c r="J3233" s="47"/>
      <c r="K3233" s="47"/>
      <c r="L3233" s="47"/>
      <c r="M3233" s="133"/>
      <c r="N3233" s="77"/>
      <c r="O3233" s="75"/>
      <c r="P3233" s="47"/>
      <c r="Q3233" s="47"/>
      <c r="R3233" s="47"/>
      <c r="S3233" s="47"/>
      <c r="T3233" s="76"/>
      <c r="U3233" s="73"/>
      <c r="V3233" s="68"/>
    </row>
    <row r="3234" spans="1:22" x14ac:dyDescent="0.35">
      <c r="A3234" s="132"/>
      <c r="B3234" s="133"/>
      <c r="C3234" s="135"/>
      <c r="D3234" s="133"/>
      <c r="E3234" s="74"/>
      <c r="G3234" s="47"/>
      <c r="H3234" s="47"/>
      <c r="I3234" s="47"/>
      <c r="J3234" s="47"/>
      <c r="K3234" s="47"/>
      <c r="L3234" s="47"/>
      <c r="M3234" s="133"/>
      <c r="N3234" s="87"/>
      <c r="O3234" s="75"/>
      <c r="P3234" s="47"/>
      <c r="Q3234" s="47"/>
      <c r="R3234" s="47"/>
      <c r="S3234" s="47"/>
      <c r="T3234" s="88"/>
      <c r="U3234" s="73"/>
      <c r="V3234" s="68"/>
    </row>
    <row r="3236" spans="1:22" x14ac:dyDescent="0.35">
      <c r="A3236" s="177" t="s">
        <v>0</v>
      </c>
      <c r="B3236" s="179" t="s">
        <v>1</v>
      </c>
      <c r="C3236" s="181" t="s">
        <v>2</v>
      </c>
      <c r="D3236" s="183" t="s">
        <v>3</v>
      </c>
      <c r="E3236" s="184"/>
      <c r="F3236" s="185"/>
      <c r="G3236" s="185"/>
      <c r="H3236" s="185"/>
      <c r="I3236" s="185"/>
      <c r="J3236" s="185"/>
      <c r="K3236" s="186" t="s">
        <v>4</v>
      </c>
      <c r="L3236" s="48"/>
      <c r="M3236" s="183" t="s">
        <v>5</v>
      </c>
      <c r="N3236" s="184"/>
      <c r="O3236" s="185"/>
      <c r="P3236" s="185"/>
      <c r="Q3236" s="185"/>
      <c r="R3236" s="185"/>
      <c r="S3236" s="185"/>
      <c r="T3236" s="159" t="s">
        <v>6</v>
      </c>
      <c r="U3236" s="161" t="s">
        <v>7</v>
      </c>
      <c r="V3236" s="234" t="s">
        <v>879</v>
      </c>
    </row>
    <row r="3237" spans="1:22" ht="25" x14ac:dyDescent="0.35">
      <c r="A3237" s="177"/>
      <c r="B3237" s="179"/>
      <c r="C3237" s="181"/>
      <c r="D3237" s="163" t="s">
        <v>8</v>
      </c>
      <c r="E3237" s="165" t="s">
        <v>9</v>
      </c>
      <c r="F3237" s="167" t="s">
        <v>10</v>
      </c>
      <c r="G3237" s="169" t="s">
        <v>880</v>
      </c>
      <c r="H3237" s="170"/>
      <c r="I3237" s="170"/>
      <c r="J3237" s="171"/>
      <c r="K3237" s="187"/>
      <c r="L3237" s="49" t="s">
        <v>11</v>
      </c>
      <c r="M3237" s="172" t="s">
        <v>8</v>
      </c>
      <c r="N3237" s="174" t="s">
        <v>12</v>
      </c>
      <c r="O3237" s="167" t="s">
        <v>10</v>
      </c>
      <c r="P3237" s="169" t="s">
        <v>310</v>
      </c>
      <c r="Q3237" s="170"/>
      <c r="R3237" s="170"/>
      <c r="S3237" s="171"/>
      <c r="T3237" s="159"/>
      <c r="U3237" s="161"/>
      <c r="V3237" s="235"/>
    </row>
    <row r="3238" spans="1:22" ht="15" thickBot="1" x14ac:dyDescent="0.4">
      <c r="A3238" s="178"/>
      <c r="B3238" s="180"/>
      <c r="C3238" s="182"/>
      <c r="D3238" s="164"/>
      <c r="E3238" s="166"/>
      <c r="F3238" s="168"/>
      <c r="G3238" s="50" t="s">
        <v>13</v>
      </c>
      <c r="H3238" s="51" t="s">
        <v>14</v>
      </c>
      <c r="I3238" s="52" t="s">
        <v>15</v>
      </c>
      <c r="J3238" s="53">
        <v>0</v>
      </c>
      <c r="K3238" s="188"/>
      <c r="L3238" s="54"/>
      <c r="M3238" s="173"/>
      <c r="N3238" s="175"/>
      <c r="O3238" s="176"/>
      <c r="P3238" s="50" t="s">
        <v>13</v>
      </c>
      <c r="Q3238" s="51" t="s">
        <v>14</v>
      </c>
      <c r="R3238" s="52" t="s">
        <v>15</v>
      </c>
      <c r="S3238" s="53">
        <v>0</v>
      </c>
      <c r="T3238" s="160"/>
      <c r="U3238" s="162"/>
      <c r="V3238" s="236"/>
    </row>
    <row r="3239" spans="1:22" x14ac:dyDescent="0.35">
      <c r="A3239" s="56"/>
      <c r="B3239" s="57"/>
      <c r="C3239" s="58"/>
      <c r="D3239" s="59"/>
      <c r="E3239" s="60"/>
      <c r="F3239" s="60"/>
      <c r="G3239" s="61"/>
      <c r="H3239" s="62"/>
      <c r="I3239" s="63"/>
      <c r="J3239" s="64"/>
      <c r="K3239" s="65"/>
      <c r="L3239" s="65"/>
      <c r="M3239" s="59"/>
      <c r="N3239" s="60"/>
      <c r="O3239" s="60"/>
      <c r="P3239" s="61"/>
      <c r="Q3239" s="62"/>
      <c r="R3239" s="63"/>
      <c r="S3239" s="64"/>
      <c r="T3239" s="14"/>
      <c r="U3239" s="15"/>
      <c r="V3239" s="237"/>
    </row>
    <row r="3240" spans="1:22" x14ac:dyDescent="0.35">
      <c r="A3240" s="131">
        <v>1</v>
      </c>
      <c r="B3240" s="131">
        <v>159</v>
      </c>
      <c r="C3240" s="134"/>
      <c r="D3240" s="232">
        <v>250</v>
      </c>
      <c r="E3240" s="66"/>
      <c r="F3240" s="67"/>
      <c r="G3240" s="47"/>
      <c r="H3240" s="47"/>
      <c r="I3240" s="47"/>
      <c r="J3240" s="47"/>
      <c r="K3240" s="47">
        <f>((SUM(H3242:H3253)*H3241)+(SUM(G3242:G3253)*G3241)+(SUM(I3242:I3253)*I3241))/1000</f>
        <v>72.265000000000001</v>
      </c>
      <c r="L3240" s="47">
        <f>K3240*100/D3240</f>
        <v>28.905999999999999</v>
      </c>
      <c r="M3240" s="136"/>
      <c r="N3240" s="66"/>
      <c r="O3240" s="67"/>
      <c r="P3240" s="47"/>
      <c r="Q3240" s="47"/>
      <c r="R3240" s="47"/>
      <c r="S3240" s="47"/>
      <c r="T3240" s="76"/>
      <c r="U3240" s="73"/>
      <c r="V3240" s="68"/>
    </row>
    <row r="3241" spans="1:22" ht="15" thickBot="1" x14ac:dyDescent="0.4">
      <c r="A3241" s="132"/>
      <c r="B3241" s="133"/>
      <c r="C3241" s="135"/>
      <c r="D3241" s="233"/>
      <c r="E3241" s="69" t="s">
        <v>17</v>
      </c>
      <c r="F3241" s="70"/>
      <c r="G3241" s="71">
        <v>235</v>
      </c>
      <c r="H3241" s="71">
        <v>228</v>
      </c>
      <c r="I3241" s="71">
        <v>237</v>
      </c>
      <c r="J3241" s="71">
        <v>398</v>
      </c>
      <c r="K3241" s="47"/>
      <c r="L3241" s="47"/>
      <c r="M3241" s="133"/>
      <c r="N3241" s="69"/>
      <c r="O3241" s="70"/>
      <c r="P3241" s="71"/>
      <c r="Q3241" s="71"/>
      <c r="R3241" s="71"/>
      <c r="S3241" s="47"/>
      <c r="T3241" s="76"/>
      <c r="U3241" s="73"/>
      <c r="V3241" s="68"/>
    </row>
    <row r="3242" spans="1:22" x14ac:dyDescent="0.35">
      <c r="A3242" s="132"/>
      <c r="B3242" s="133"/>
      <c r="C3242" s="135"/>
      <c r="D3242" s="233"/>
      <c r="E3242" s="897" t="s">
        <v>1942</v>
      </c>
      <c r="F3242" s="75"/>
      <c r="G3242" s="862">
        <v>16</v>
      </c>
      <c r="H3242" s="862">
        <v>30</v>
      </c>
      <c r="I3242" s="862">
        <v>28</v>
      </c>
      <c r="J3242" s="862">
        <v>11</v>
      </c>
      <c r="K3242" s="47"/>
      <c r="L3242" s="47"/>
      <c r="M3242" s="133"/>
      <c r="N3242" s="74"/>
      <c r="O3242" s="75"/>
      <c r="P3242" s="47"/>
      <c r="Q3242" s="47"/>
      <c r="R3242" s="47"/>
      <c r="S3242" s="47"/>
      <c r="T3242" s="76"/>
      <c r="U3242" s="73"/>
      <c r="V3242" s="68"/>
    </row>
    <row r="3243" spans="1:22" x14ac:dyDescent="0.35">
      <c r="A3243" s="132"/>
      <c r="B3243" s="133"/>
      <c r="C3243" s="135"/>
      <c r="D3243" s="233"/>
      <c r="E3243" s="1010" t="s">
        <v>1943</v>
      </c>
      <c r="F3243" s="75"/>
      <c r="G3243" s="840">
        <v>34</v>
      </c>
      <c r="H3243" s="840">
        <v>27</v>
      </c>
      <c r="I3243" s="840">
        <v>8</v>
      </c>
      <c r="J3243" s="840">
        <v>22</v>
      </c>
      <c r="K3243" s="47"/>
      <c r="L3243" s="47"/>
      <c r="M3243" s="133"/>
      <c r="N3243" s="77"/>
      <c r="O3243" s="75"/>
      <c r="P3243" s="47"/>
      <c r="Q3243" s="47"/>
      <c r="R3243" s="47"/>
      <c r="S3243" s="47"/>
      <c r="T3243" s="76"/>
      <c r="U3243" s="73"/>
      <c r="V3243" s="68"/>
    </row>
    <row r="3244" spans="1:22" x14ac:dyDescent="0.35">
      <c r="A3244" s="132"/>
      <c r="B3244" s="133"/>
      <c r="C3244" s="135"/>
      <c r="D3244" s="233"/>
      <c r="E3244" s="1010" t="s">
        <v>1120</v>
      </c>
      <c r="F3244" s="75"/>
      <c r="G3244" s="840">
        <v>0</v>
      </c>
      <c r="H3244" s="840">
        <v>0</v>
      </c>
      <c r="I3244" s="840">
        <v>48</v>
      </c>
      <c r="J3244" s="840" t="s">
        <v>1944</v>
      </c>
      <c r="K3244" s="47"/>
      <c r="L3244" s="47"/>
      <c r="M3244" s="133"/>
      <c r="N3244" s="74"/>
      <c r="O3244" s="75"/>
      <c r="P3244" s="47"/>
      <c r="Q3244" s="47"/>
      <c r="R3244" s="47"/>
      <c r="S3244" s="47"/>
      <c r="T3244" s="76"/>
      <c r="U3244" s="73"/>
      <c r="V3244" s="68"/>
    </row>
    <row r="3245" spans="1:22" x14ac:dyDescent="0.35">
      <c r="A3245" s="132"/>
      <c r="B3245" s="133"/>
      <c r="C3245" s="135"/>
      <c r="D3245" s="233"/>
      <c r="E3245" s="1010" t="s">
        <v>1945</v>
      </c>
      <c r="F3245" s="75"/>
      <c r="G3245" s="840">
        <v>26</v>
      </c>
      <c r="H3245" s="840">
        <v>60</v>
      </c>
      <c r="I3245" s="840">
        <v>33</v>
      </c>
      <c r="J3245" s="840">
        <v>34</v>
      </c>
      <c r="K3245" s="47"/>
      <c r="L3245" s="47"/>
      <c r="M3245" s="133"/>
      <c r="N3245" s="77"/>
      <c r="O3245" s="75"/>
      <c r="P3245" s="47"/>
      <c r="Q3245" s="47"/>
      <c r="R3245" s="47"/>
      <c r="S3245" s="47"/>
      <c r="T3245" s="76"/>
      <c r="U3245" s="73"/>
      <c r="V3245" s="68"/>
    </row>
    <row r="3246" spans="1:22" x14ac:dyDescent="0.35">
      <c r="A3246" s="132"/>
      <c r="B3246" s="133"/>
      <c r="C3246" s="135"/>
      <c r="D3246" s="233"/>
      <c r="E3246" s="74"/>
      <c r="F3246" s="75"/>
      <c r="G3246" s="47"/>
      <c r="H3246" s="47"/>
      <c r="I3246" s="47"/>
      <c r="J3246" s="47"/>
      <c r="K3246" s="47"/>
      <c r="L3246" s="47"/>
      <c r="M3246" s="133"/>
      <c r="N3246" s="74"/>
      <c r="O3246" s="75"/>
      <c r="P3246" s="47"/>
      <c r="Q3246" s="47"/>
      <c r="R3246" s="47"/>
      <c r="S3246" s="47"/>
      <c r="T3246" s="76"/>
      <c r="U3246" s="73"/>
      <c r="V3246" s="68"/>
    </row>
    <row r="3247" spans="1:22" x14ac:dyDescent="0.35">
      <c r="A3247" s="132"/>
      <c r="B3247" s="133"/>
      <c r="C3247" s="135"/>
      <c r="D3247" s="233"/>
      <c r="E3247" s="74"/>
      <c r="F3247" s="75"/>
      <c r="G3247" s="47"/>
      <c r="H3247" s="47"/>
      <c r="I3247" s="47"/>
      <c r="J3247" s="47"/>
      <c r="K3247" s="47"/>
      <c r="L3247" s="47"/>
      <c r="M3247" s="133"/>
      <c r="N3247" s="74"/>
      <c r="O3247" s="75"/>
      <c r="P3247" s="47"/>
      <c r="Q3247" s="47"/>
      <c r="R3247" s="47"/>
      <c r="S3247" s="47"/>
      <c r="T3247" s="76"/>
      <c r="U3247" s="73"/>
      <c r="V3247" s="68"/>
    </row>
    <row r="3248" spans="1:22" x14ac:dyDescent="0.35">
      <c r="A3248" s="132"/>
      <c r="B3248" s="133"/>
      <c r="C3248" s="135"/>
      <c r="D3248" s="233"/>
      <c r="E3248" s="74"/>
      <c r="G3248" s="47"/>
      <c r="H3248" s="47"/>
      <c r="I3248" s="47"/>
      <c r="J3248" s="47"/>
      <c r="K3248" s="47"/>
      <c r="L3248" s="47"/>
      <c r="M3248" s="133"/>
      <c r="N3248" s="74"/>
      <c r="O3248" s="75"/>
      <c r="P3248" s="47"/>
      <c r="Q3248" s="47"/>
      <c r="R3248" s="47"/>
      <c r="S3248" s="47"/>
      <c r="T3248" s="76"/>
      <c r="U3248" s="73"/>
      <c r="V3248" s="68"/>
    </row>
    <row r="3249" spans="1:22" x14ac:dyDescent="0.35">
      <c r="A3249" s="132"/>
      <c r="B3249" s="133"/>
      <c r="C3249" s="135"/>
      <c r="D3249" s="233"/>
      <c r="E3249" s="74"/>
      <c r="G3249" s="47"/>
      <c r="H3249" s="47"/>
      <c r="I3249" s="47"/>
      <c r="J3249" s="47"/>
      <c r="K3249" s="47"/>
      <c r="L3249" s="47"/>
      <c r="M3249" s="133"/>
      <c r="N3249" s="74"/>
      <c r="O3249" s="75"/>
      <c r="P3249" s="47"/>
      <c r="Q3249" s="47"/>
      <c r="R3249" s="47"/>
      <c r="S3249" s="47"/>
      <c r="T3249" s="76"/>
      <c r="U3249" s="73"/>
      <c r="V3249" s="68"/>
    </row>
    <row r="3250" spans="1:22" x14ac:dyDescent="0.35">
      <c r="A3250" s="132"/>
      <c r="B3250" s="133"/>
      <c r="C3250" s="135"/>
      <c r="D3250" s="233"/>
      <c r="E3250" s="74"/>
      <c r="G3250" s="47"/>
      <c r="H3250" s="47"/>
      <c r="I3250" s="47"/>
      <c r="J3250" s="47"/>
      <c r="K3250" s="47"/>
      <c r="L3250" s="47"/>
      <c r="M3250" s="133"/>
      <c r="N3250" s="77"/>
      <c r="O3250" s="75"/>
      <c r="P3250" s="47"/>
      <c r="Q3250" s="47"/>
      <c r="R3250" s="47"/>
      <c r="S3250" s="47"/>
      <c r="T3250" s="76"/>
      <c r="U3250" s="73"/>
      <c r="V3250" s="68"/>
    </row>
    <row r="3251" spans="1:22" x14ac:dyDescent="0.35">
      <c r="A3251" s="132"/>
      <c r="B3251" s="133"/>
      <c r="C3251" s="135"/>
      <c r="D3251" s="233"/>
      <c r="E3251" s="74"/>
      <c r="G3251" s="47"/>
      <c r="H3251" s="47"/>
      <c r="I3251" s="47"/>
      <c r="J3251" s="47"/>
      <c r="K3251" s="47"/>
      <c r="L3251" s="47"/>
      <c r="M3251" s="133"/>
      <c r="N3251" s="77"/>
      <c r="O3251" s="75"/>
      <c r="P3251" s="47"/>
      <c r="Q3251" s="47"/>
      <c r="R3251" s="47"/>
      <c r="S3251" s="47"/>
      <c r="T3251" s="76"/>
      <c r="U3251" s="73"/>
      <c r="V3251" s="68"/>
    </row>
    <row r="3252" spans="1:22" x14ac:dyDescent="0.35">
      <c r="A3252" s="132"/>
      <c r="B3252" s="133"/>
      <c r="C3252" s="135"/>
      <c r="D3252" s="233"/>
      <c r="E3252" s="74"/>
      <c r="G3252" s="47"/>
      <c r="H3252" s="47"/>
      <c r="I3252" s="47"/>
      <c r="J3252" s="47"/>
      <c r="K3252" s="47"/>
      <c r="L3252" s="47"/>
      <c r="M3252" s="133"/>
      <c r="N3252" s="77"/>
      <c r="O3252" s="75"/>
      <c r="P3252" s="47"/>
      <c r="Q3252" s="47"/>
      <c r="R3252" s="47"/>
      <c r="S3252" s="47"/>
      <c r="T3252" s="76"/>
      <c r="U3252" s="73"/>
      <c r="V3252" s="68"/>
    </row>
    <row r="3253" spans="1:22" x14ac:dyDescent="0.35">
      <c r="A3253" s="132"/>
      <c r="B3253" s="133"/>
      <c r="C3253" s="135"/>
      <c r="D3253" s="233"/>
      <c r="E3253" s="74"/>
      <c r="G3253" s="47"/>
      <c r="H3253" s="47"/>
      <c r="I3253" s="47"/>
      <c r="J3253" s="47"/>
      <c r="K3253" s="47"/>
      <c r="L3253" s="47"/>
      <c r="M3253" s="133"/>
      <c r="N3253" s="87"/>
      <c r="O3253" s="75"/>
      <c r="P3253" s="47"/>
      <c r="Q3253" s="47"/>
      <c r="R3253" s="47"/>
      <c r="S3253" s="47"/>
      <c r="T3253" s="88"/>
      <c r="U3253" s="73"/>
      <c r="V3253" s="68"/>
    </row>
    <row r="3255" spans="1:22" x14ac:dyDescent="0.35">
      <c r="A3255" s="177" t="s">
        <v>0</v>
      </c>
      <c r="B3255" s="179" t="s">
        <v>1</v>
      </c>
      <c r="C3255" s="181" t="s">
        <v>2</v>
      </c>
      <c r="D3255" s="183" t="s">
        <v>3</v>
      </c>
      <c r="E3255" s="184"/>
      <c r="F3255" s="185"/>
      <c r="G3255" s="185"/>
      <c r="H3255" s="185"/>
      <c r="I3255" s="185"/>
      <c r="J3255" s="185"/>
      <c r="K3255" s="186" t="s">
        <v>4</v>
      </c>
      <c r="L3255" s="48"/>
      <c r="M3255" s="183" t="s">
        <v>5</v>
      </c>
      <c r="N3255" s="184"/>
      <c r="O3255" s="185"/>
      <c r="P3255" s="185"/>
      <c r="Q3255" s="185"/>
      <c r="R3255" s="185"/>
      <c r="S3255" s="185"/>
      <c r="T3255" s="159" t="s">
        <v>6</v>
      </c>
      <c r="U3255" s="161" t="s">
        <v>7</v>
      </c>
      <c r="V3255" s="234" t="s">
        <v>879</v>
      </c>
    </row>
    <row r="3256" spans="1:22" ht="25" x14ac:dyDescent="0.35">
      <c r="A3256" s="177"/>
      <c r="B3256" s="179"/>
      <c r="C3256" s="181"/>
      <c r="D3256" s="163" t="s">
        <v>8</v>
      </c>
      <c r="E3256" s="165" t="s">
        <v>9</v>
      </c>
      <c r="F3256" s="167" t="s">
        <v>10</v>
      </c>
      <c r="G3256" s="169" t="s">
        <v>880</v>
      </c>
      <c r="H3256" s="170"/>
      <c r="I3256" s="170"/>
      <c r="J3256" s="171"/>
      <c r="K3256" s="187"/>
      <c r="L3256" s="49" t="s">
        <v>11</v>
      </c>
      <c r="M3256" s="172" t="s">
        <v>8</v>
      </c>
      <c r="N3256" s="174" t="s">
        <v>12</v>
      </c>
      <c r="O3256" s="167" t="s">
        <v>10</v>
      </c>
      <c r="P3256" s="169" t="s">
        <v>310</v>
      </c>
      <c r="Q3256" s="170"/>
      <c r="R3256" s="170"/>
      <c r="S3256" s="171"/>
      <c r="T3256" s="159"/>
      <c r="U3256" s="161"/>
      <c r="V3256" s="235"/>
    </row>
    <row r="3257" spans="1:22" ht="15" thickBot="1" x14ac:dyDescent="0.4">
      <c r="A3257" s="178"/>
      <c r="B3257" s="180"/>
      <c r="C3257" s="182"/>
      <c r="D3257" s="164"/>
      <c r="E3257" s="166"/>
      <c r="F3257" s="168"/>
      <c r="G3257" s="50" t="s">
        <v>13</v>
      </c>
      <c r="H3257" s="51" t="s">
        <v>14</v>
      </c>
      <c r="I3257" s="52" t="s">
        <v>15</v>
      </c>
      <c r="J3257" s="53">
        <v>0</v>
      </c>
      <c r="K3257" s="188"/>
      <c r="L3257" s="54"/>
      <c r="M3257" s="173"/>
      <c r="N3257" s="175"/>
      <c r="O3257" s="176"/>
      <c r="P3257" s="50" t="s">
        <v>13</v>
      </c>
      <c r="Q3257" s="51" t="s">
        <v>14</v>
      </c>
      <c r="R3257" s="52" t="s">
        <v>15</v>
      </c>
      <c r="S3257" s="53">
        <v>0</v>
      </c>
      <c r="T3257" s="160"/>
      <c r="U3257" s="162"/>
      <c r="V3257" s="236"/>
    </row>
    <row r="3258" spans="1:22" x14ac:dyDescent="0.35">
      <c r="A3258" s="56"/>
      <c r="B3258" s="57"/>
      <c r="C3258" s="58"/>
      <c r="D3258" s="59"/>
      <c r="E3258" s="60"/>
      <c r="F3258" s="60"/>
      <c r="G3258" s="61"/>
      <c r="H3258" s="62"/>
      <c r="I3258" s="63"/>
      <c r="J3258" s="64"/>
      <c r="K3258" s="65"/>
      <c r="L3258" s="65"/>
      <c r="M3258" s="59"/>
      <c r="N3258" s="60"/>
      <c r="O3258" s="60"/>
      <c r="P3258" s="61"/>
      <c r="Q3258" s="62"/>
      <c r="R3258" s="63"/>
      <c r="S3258" s="64"/>
      <c r="T3258" s="14"/>
      <c r="U3258" s="15"/>
      <c r="V3258" s="237"/>
    </row>
    <row r="3259" spans="1:22" x14ac:dyDescent="0.35">
      <c r="A3259" s="131">
        <v>1</v>
      </c>
      <c r="B3259" s="131">
        <v>160</v>
      </c>
      <c r="C3259" s="134"/>
      <c r="D3259" s="136">
        <v>250</v>
      </c>
      <c r="E3259" s="66"/>
      <c r="F3259" s="67"/>
      <c r="G3259" s="47"/>
      <c r="H3259" s="47"/>
      <c r="I3259" s="47"/>
      <c r="J3259" s="47"/>
      <c r="K3259" s="47">
        <f>((SUM(H3261:H3272)*H3260)+(SUM(G3261:G3272)*G3260)+(SUM(I3261:I3272)*I3260))/1000</f>
        <v>0.22700000000000001</v>
      </c>
      <c r="L3259" s="47">
        <f>K3259*100/D3259</f>
        <v>9.0799999999999992E-2</v>
      </c>
      <c r="M3259" s="136"/>
      <c r="N3259" s="66"/>
      <c r="O3259" s="67"/>
      <c r="P3259" s="47"/>
      <c r="Q3259" s="47"/>
      <c r="R3259" s="47"/>
      <c r="S3259" s="47"/>
      <c r="T3259" s="47">
        <f>((SUM(Q3261:Q3272)*Q3260)+(SUM(P3261:P3272)*P3260)+(SUM(R3261:R3272)*R3260))/1000</f>
        <v>0</v>
      </c>
      <c r="U3259" s="47" t="e">
        <f>T3259*100/M3259</f>
        <v>#DIV/0!</v>
      </c>
      <c r="V3259" s="68"/>
    </row>
    <row r="3260" spans="1:22" ht="15" thickBot="1" x14ac:dyDescent="0.4">
      <c r="A3260" s="132"/>
      <c r="B3260" s="133"/>
      <c r="C3260" s="135"/>
      <c r="D3260" s="133"/>
      <c r="E3260" s="69" t="s">
        <v>17</v>
      </c>
      <c r="F3260" s="70"/>
      <c r="G3260" s="71">
        <v>227</v>
      </c>
      <c r="H3260" s="71">
        <v>233</v>
      </c>
      <c r="I3260" s="71">
        <v>231</v>
      </c>
      <c r="J3260" s="71">
        <v>398</v>
      </c>
      <c r="K3260" s="47"/>
      <c r="L3260" s="47"/>
      <c r="M3260" s="133"/>
      <c r="N3260" s="69"/>
      <c r="O3260" s="70"/>
      <c r="P3260" s="71"/>
      <c r="Q3260" s="71"/>
      <c r="R3260" s="71"/>
      <c r="S3260" s="47"/>
      <c r="T3260" s="76"/>
      <c r="U3260" s="73"/>
      <c r="V3260" s="68"/>
    </row>
    <row r="3261" spans="1:22" x14ac:dyDescent="0.35">
      <c r="A3261" s="132"/>
      <c r="B3261" s="133"/>
      <c r="C3261" s="135"/>
      <c r="D3261" s="133"/>
      <c r="E3261" s="828" t="s">
        <v>953</v>
      </c>
      <c r="F3261" s="75"/>
      <c r="G3261" s="829">
        <v>1</v>
      </c>
      <c r="H3261" s="829">
        <v>0</v>
      </c>
      <c r="I3261" s="829">
        <v>0</v>
      </c>
      <c r="J3261" s="829">
        <v>1</v>
      </c>
      <c r="K3261" s="47"/>
      <c r="L3261" s="47"/>
      <c r="M3261" s="133"/>
      <c r="N3261" s="74"/>
      <c r="O3261" s="75"/>
      <c r="P3261" s="47"/>
      <c r="Q3261" s="47"/>
      <c r="R3261" s="47"/>
      <c r="S3261" s="47"/>
      <c r="T3261" s="76"/>
      <c r="U3261" s="73"/>
      <c r="V3261" s="68"/>
    </row>
    <row r="3262" spans="1:22" x14ac:dyDescent="0.35">
      <c r="A3262" s="132"/>
      <c r="B3262" s="133"/>
      <c r="C3262" s="135"/>
      <c r="D3262" s="133"/>
      <c r="E3262" s="74"/>
      <c r="F3262" s="75"/>
      <c r="G3262" s="47"/>
      <c r="H3262" s="47"/>
      <c r="I3262" s="47"/>
      <c r="J3262" s="47"/>
      <c r="K3262" s="47"/>
      <c r="L3262" s="47"/>
      <c r="M3262" s="133"/>
      <c r="N3262" s="77"/>
      <c r="O3262" s="75"/>
      <c r="P3262" s="47"/>
      <c r="Q3262" s="47"/>
      <c r="R3262" s="47"/>
      <c r="S3262" s="47"/>
      <c r="T3262" s="76"/>
      <c r="U3262" s="73"/>
      <c r="V3262" s="68"/>
    </row>
    <row r="3263" spans="1:22" x14ac:dyDescent="0.35">
      <c r="A3263" s="132"/>
      <c r="B3263" s="133"/>
      <c r="C3263" s="135"/>
      <c r="D3263" s="133"/>
      <c r="E3263" s="74"/>
      <c r="F3263" s="75"/>
      <c r="G3263" s="47"/>
      <c r="H3263" s="47"/>
      <c r="I3263" s="47"/>
      <c r="J3263" s="47"/>
      <c r="K3263" s="47"/>
      <c r="L3263" s="47"/>
      <c r="M3263" s="133"/>
      <c r="N3263" s="74"/>
      <c r="O3263" s="75"/>
      <c r="P3263" s="47"/>
      <c r="Q3263" s="47"/>
      <c r="R3263" s="47"/>
      <c r="S3263" s="47"/>
      <c r="T3263" s="76"/>
      <c r="U3263" s="73"/>
      <c r="V3263" s="68"/>
    </row>
    <row r="3264" spans="1:22" x14ac:dyDescent="0.35">
      <c r="A3264" s="132"/>
      <c r="B3264" s="133"/>
      <c r="C3264" s="135"/>
      <c r="D3264" s="133"/>
      <c r="E3264" s="74"/>
      <c r="F3264" s="75"/>
      <c r="G3264" s="47"/>
      <c r="H3264" s="47"/>
      <c r="I3264" s="47"/>
      <c r="J3264" s="47"/>
      <c r="K3264" s="47"/>
      <c r="L3264" s="47"/>
      <c r="M3264" s="133"/>
      <c r="N3264" s="77"/>
      <c r="O3264" s="75"/>
      <c r="P3264" s="47"/>
      <c r="Q3264" s="47"/>
      <c r="R3264" s="47"/>
      <c r="S3264" s="47"/>
      <c r="T3264" s="76"/>
      <c r="U3264" s="73"/>
      <c r="V3264" s="68"/>
    </row>
    <row r="3265" spans="1:22" x14ac:dyDescent="0.35">
      <c r="A3265" s="132"/>
      <c r="B3265" s="133"/>
      <c r="C3265" s="135"/>
      <c r="D3265" s="133"/>
      <c r="E3265" s="74"/>
      <c r="F3265" s="75"/>
      <c r="G3265" s="47"/>
      <c r="H3265" s="47"/>
      <c r="I3265" s="47"/>
      <c r="J3265" s="47"/>
      <c r="K3265" s="47"/>
      <c r="L3265" s="47"/>
      <c r="M3265" s="133"/>
      <c r="N3265" s="74"/>
      <c r="O3265" s="75"/>
      <c r="P3265" s="47"/>
      <c r="Q3265" s="47"/>
      <c r="R3265" s="47"/>
      <c r="S3265" s="47"/>
      <c r="T3265" s="76"/>
      <c r="U3265" s="73"/>
      <c r="V3265" s="68"/>
    </row>
    <row r="3266" spans="1:22" x14ac:dyDescent="0.35">
      <c r="A3266" s="132"/>
      <c r="B3266" s="133"/>
      <c r="C3266" s="135"/>
      <c r="D3266" s="133"/>
      <c r="E3266" s="74"/>
      <c r="F3266" s="75"/>
      <c r="G3266" s="47"/>
      <c r="H3266" s="47"/>
      <c r="I3266" s="47"/>
      <c r="J3266" s="47"/>
      <c r="K3266" s="47"/>
      <c r="L3266" s="47"/>
      <c r="M3266" s="133"/>
      <c r="N3266" s="74"/>
      <c r="O3266" s="75"/>
      <c r="P3266" s="47"/>
      <c r="Q3266" s="47"/>
      <c r="R3266" s="47"/>
      <c r="S3266" s="47"/>
      <c r="T3266" s="76"/>
      <c r="U3266" s="73"/>
      <c r="V3266" s="68"/>
    </row>
    <row r="3267" spans="1:22" x14ac:dyDescent="0.35">
      <c r="A3267" s="132"/>
      <c r="B3267" s="133"/>
      <c r="C3267" s="135"/>
      <c r="D3267" s="133"/>
      <c r="E3267" s="74"/>
      <c r="F3267" s="75"/>
      <c r="G3267" s="47"/>
      <c r="H3267" s="47"/>
      <c r="I3267" s="47"/>
      <c r="J3267" s="47"/>
      <c r="K3267" s="47"/>
      <c r="L3267" s="47"/>
      <c r="M3267" s="133"/>
      <c r="N3267" s="74"/>
      <c r="O3267" s="75"/>
      <c r="P3267" s="47"/>
      <c r="Q3267" s="47"/>
      <c r="R3267" s="47"/>
      <c r="S3267" s="47"/>
      <c r="T3267" s="76"/>
      <c r="U3267" s="73"/>
      <c r="V3267" s="68"/>
    </row>
    <row r="3268" spans="1:22" x14ac:dyDescent="0.35">
      <c r="A3268" s="132"/>
      <c r="B3268" s="133"/>
      <c r="C3268" s="135"/>
      <c r="D3268" s="133"/>
      <c r="E3268" s="74"/>
      <c r="F3268" s="75"/>
      <c r="G3268" s="47"/>
      <c r="H3268" s="47"/>
      <c r="I3268" s="47"/>
      <c r="J3268" s="47"/>
      <c r="K3268" s="47"/>
      <c r="L3268" s="47"/>
      <c r="M3268" s="133"/>
      <c r="N3268" s="74"/>
      <c r="O3268" s="75"/>
      <c r="P3268" s="47"/>
      <c r="Q3268" s="47"/>
      <c r="R3268" s="47"/>
      <c r="S3268" s="47"/>
      <c r="T3268" s="76"/>
      <c r="U3268" s="73"/>
      <c r="V3268" s="68"/>
    </row>
    <row r="3269" spans="1:22" x14ac:dyDescent="0.35">
      <c r="A3269" s="132"/>
      <c r="B3269" s="133"/>
      <c r="C3269" s="135"/>
      <c r="D3269" s="133"/>
      <c r="E3269" s="74"/>
      <c r="F3269" s="75"/>
      <c r="G3269" s="47"/>
      <c r="H3269" s="47"/>
      <c r="I3269" s="47"/>
      <c r="J3269" s="47"/>
      <c r="K3269" s="47"/>
      <c r="L3269" s="47"/>
      <c r="M3269" s="133"/>
      <c r="N3269" s="77"/>
      <c r="O3269" s="75"/>
      <c r="P3269" s="47"/>
      <c r="Q3269" s="47"/>
      <c r="R3269" s="47"/>
      <c r="S3269" s="47"/>
      <c r="T3269" s="76"/>
      <c r="U3269" s="73"/>
      <c r="V3269" s="68"/>
    </row>
    <row r="3270" spans="1:22" x14ac:dyDescent="0.35">
      <c r="A3270" s="132"/>
      <c r="B3270" s="133"/>
      <c r="C3270" s="135"/>
      <c r="D3270" s="133"/>
      <c r="E3270" s="74"/>
      <c r="F3270" s="75"/>
      <c r="G3270" s="47"/>
      <c r="H3270" s="47"/>
      <c r="I3270" s="47"/>
      <c r="J3270" s="47"/>
      <c r="K3270" s="47"/>
      <c r="L3270" s="47"/>
      <c r="M3270" s="133"/>
      <c r="N3270" s="77"/>
      <c r="O3270" s="75"/>
      <c r="P3270" s="47"/>
      <c r="Q3270" s="47"/>
      <c r="R3270" s="47"/>
      <c r="S3270" s="47"/>
      <c r="T3270" s="76"/>
      <c r="U3270" s="73"/>
      <c r="V3270" s="68"/>
    </row>
    <row r="3271" spans="1:22" x14ac:dyDescent="0.35">
      <c r="A3271" s="132"/>
      <c r="B3271" s="133"/>
      <c r="C3271" s="135"/>
      <c r="D3271" s="133"/>
      <c r="E3271" s="74"/>
      <c r="F3271" s="75"/>
      <c r="G3271" s="47"/>
      <c r="H3271" s="47"/>
      <c r="I3271" s="47"/>
      <c r="J3271" s="47"/>
      <c r="K3271" s="47"/>
      <c r="L3271" s="47"/>
      <c r="M3271" s="133"/>
      <c r="N3271" s="77"/>
      <c r="O3271" s="75"/>
      <c r="P3271" s="47"/>
      <c r="Q3271" s="47"/>
      <c r="R3271" s="47"/>
      <c r="S3271" s="47"/>
      <c r="T3271" s="76"/>
      <c r="U3271" s="73"/>
      <c r="V3271" s="68"/>
    </row>
    <row r="3272" spans="1:22" x14ac:dyDescent="0.35">
      <c r="A3272" s="132"/>
      <c r="B3272" s="133"/>
      <c r="C3272" s="135"/>
      <c r="D3272" s="133"/>
      <c r="E3272" s="74"/>
      <c r="F3272" s="75"/>
      <c r="G3272" s="47"/>
      <c r="H3272" s="47"/>
      <c r="I3272" s="47"/>
      <c r="J3272" s="47"/>
      <c r="K3272" s="47"/>
      <c r="L3272" s="47"/>
      <c r="M3272" s="133"/>
      <c r="N3272" s="87"/>
      <c r="O3272" s="75"/>
      <c r="P3272" s="47"/>
      <c r="Q3272" s="47"/>
      <c r="R3272" s="47"/>
      <c r="S3272" s="47"/>
      <c r="T3272" s="88"/>
      <c r="U3272" s="73"/>
      <c r="V3272" s="68"/>
    </row>
    <row r="3274" spans="1:22" x14ac:dyDescent="0.35">
      <c r="A3274" s="177" t="s">
        <v>0</v>
      </c>
      <c r="B3274" s="179" t="s">
        <v>1</v>
      </c>
      <c r="C3274" s="181" t="s">
        <v>2</v>
      </c>
      <c r="D3274" s="183" t="s">
        <v>3</v>
      </c>
      <c r="E3274" s="184"/>
      <c r="F3274" s="185"/>
      <c r="G3274" s="185"/>
      <c r="H3274" s="185"/>
      <c r="I3274" s="185"/>
      <c r="J3274" s="185"/>
      <c r="K3274" s="186" t="s">
        <v>4</v>
      </c>
      <c r="L3274" s="48"/>
      <c r="M3274" s="183" t="s">
        <v>5</v>
      </c>
      <c r="N3274" s="184"/>
      <c r="O3274" s="185"/>
      <c r="P3274" s="185"/>
      <c r="Q3274" s="185"/>
      <c r="R3274" s="185"/>
      <c r="S3274" s="185"/>
      <c r="T3274" s="159" t="s">
        <v>6</v>
      </c>
      <c r="U3274" s="161" t="s">
        <v>7</v>
      </c>
      <c r="V3274" s="234" t="s">
        <v>879</v>
      </c>
    </row>
    <row r="3275" spans="1:22" ht="25" x14ac:dyDescent="0.35">
      <c r="A3275" s="177"/>
      <c r="B3275" s="179"/>
      <c r="C3275" s="181"/>
      <c r="D3275" s="163" t="s">
        <v>8</v>
      </c>
      <c r="E3275" s="165" t="s">
        <v>9</v>
      </c>
      <c r="F3275" s="167" t="s">
        <v>10</v>
      </c>
      <c r="G3275" s="169" t="s">
        <v>310</v>
      </c>
      <c r="H3275" s="170"/>
      <c r="I3275" s="170"/>
      <c r="J3275" s="171"/>
      <c r="K3275" s="187"/>
      <c r="L3275" s="49" t="s">
        <v>11</v>
      </c>
      <c r="M3275" s="172" t="s">
        <v>8</v>
      </c>
      <c r="N3275" s="174" t="s">
        <v>12</v>
      </c>
      <c r="O3275" s="167" t="s">
        <v>10</v>
      </c>
      <c r="P3275" s="169" t="s">
        <v>310</v>
      </c>
      <c r="Q3275" s="170"/>
      <c r="R3275" s="170"/>
      <c r="S3275" s="171"/>
      <c r="T3275" s="159"/>
      <c r="U3275" s="161"/>
      <c r="V3275" s="235"/>
    </row>
    <row r="3276" spans="1:22" ht="15" thickBot="1" x14ac:dyDescent="0.4">
      <c r="A3276" s="178"/>
      <c r="B3276" s="180"/>
      <c r="C3276" s="182"/>
      <c r="D3276" s="164"/>
      <c r="E3276" s="166"/>
      <c r="F3276" s="168"/>
      <c r="G3276" s="50" t="s">
        <v>13</v>
      </c>
      <c r="H3276" s="51" t="s">
        <v>14</v>
      </c>
      <c r="I3276" s="52" t="s">
        <v>15</v>
      </c>
      <c r="J3276" s="53">
        <v>0</v>
      </c>
      <c r="K3276" s="188"/>
      <c r="L3276" s="54"/>
      <c r="M3276" s="173"/>
      <c r="N3276" s="175"/>
      <c r="O3276" s="176"/>
      <c r="P3276" s="50" t="s">
        <v>13</v>
      </c>
      <c r="Q3276" s="51" t="s">
        <v>14</v>
      </c>
      <c r="R3276" s="52" t="s">
        <v>15</v>
      </c>
      <c r="S3276" s="53">
        <v>0</v>
      </c>
      <c r="T3276" s="160"/>
      <c r="U3276" s="162"/>
      <c r="V3276" s="236"/>
    </row>
    <row r="3277" spans="1:22" x14ac:dyDescent="0.35">
      <c r="A3277" s="56"/>
      <c r="B3277" s="57"/>
      <c r="C3277" s="58"/>
      <c r="D3277" s="59"/>
      <c r="E3277" s="60"/>
      <c r="F3277" s="60"/>
      <c r="G3277" s="61"/>
      <c r="H3277" s="62"/>
      <c r="I3277" s="63"/>
      <c r="J3277" s="64"/>
      <c r="K3277" s="65"/>
      <c r="L3277" s="65"/>
      <c r="M3277" s="59"/>
      <c r="N3277" s="60"/>
      <c r="O3277" s="60"/>
      <c r="P3277" s="61"/>
      <c r="Q3277" s="62"/>
      <c r="R3277" s="63"/>
      <c r="S3277" s="64"/>
      <c r="T3277" s="14"/>
      <c r="U3277" s="15"/>
      <c r="V3277" s="237"/>
    </row>
    <row r="3278" spans="1:22" x14ac:dyDescent="0.35">
      <c r="A3278" s="131">
        <v>1</v>
      </c>
      <c r="B3278" s="131">
        <v>161</v>
      </c>
      <c r="C3278" s="134"/>
      <c r="D3278" s="136">
        <v>400</v>
      </c>
      <c r="E3278" s="66"/>
      <c r="F3278" s="67"/>
      <c r="G3278" s="47"/>
      <c r="H3278" s="47"/>
      <c r="I3278" s="47"/>
      <c r="J3278" s="47"/>
      <c r="K3278" s="47">
        <f>((SUM(H3280:H3291)*H3279)+(SUM(G3280:G3291)*G3279)+(SUM(I3280:I3291)*I3279))/1000</f>
        <v>44.25</v>
      </c>
      <c r="L3278" s="47">
        <f>K3278*100/D3278</f>
        <v>11.0625</v>
      </c>
      <c r="M3278" s="136"/>
      <c r="N3278" s="66"/>
      <c r="O3278" s="67"/>
      <c r="P3278" s="47"/>
      <c r="Q3278" s="47"/>
      <c r="R3278" s="47"/>
      <c r="S3278" s="47"/>
      <c r="T3278" s="47">
        <f>((SUM(Q3280:Q3291)*Q3279)+(SUM(P3280:P3291)*P3279)+(SUM(R3280:R3291)*R3279))/1000</f>
        <v>0</v>
      </c>
      <c r="U3278" s="47" t="e">
        <f>T3278*100/M3278</f>
        <v>#DIV/0!</v>
      </c>
      <c r="V3278" s="68" t="s">
        <v>924</v>
      </c>
    </row>
    <row r="3279" spans="1:22" x14ac:dyDescent="0.35">
      <c r="A3279" s="132"/>
      <c r="B3279" s="133"/>
      <c r="C3279" s="135"/>
      <c r="D3279" s="133"/>
      <c r="E3279" s="864" t="s">
        <v>17</v>
      </c>
      <c r="F3279" s="70"/>
      <c r="G3279" s="71">
        <v>220</v>
      </c>
      <c r="H3279" s="71">
        <v>210</v>
      </c>
      <c r="I3279" s="71">
        <v>210</v>
      </c>
      <c r="J3279" s="71">
        <v>383</v>
      </c>
      <c r="K3279" s="47"/>
      <c r="L3279" s="47"/>
      <c r="M3279" s="133"/>
      <c r="N3279" s="69"/>
      <c r="O3279" s="70"/>
      <c r="P3279" s="71"/>
      <c r="Q3279" s="71"/>
      <c r="R3279" s="71"/>
      <c r="S3279" s="47"/>
      <c r="T3279" s="76"/>
      <c r="U3279" s="73"/>
      <c r="V3279" s="68"/>
    </row>
    <row r="3280" spans="1:22" x14ac:dyDescent="0.35">
      <c r="A3280" s="132"/>
      <c r="B3280" s="133"/>
      <c r="C3280" s="135"/>
      <c r="D3280" s="253"/>
      <c r="E3280" s="89" t="s">
        <v>953</v>
      </c>
      <c r="F3280" s="75"/>
      <c r="G3280" s="47">
        <v>57</v>
      </c>
      <c r="H3280" s="47">
        <v>72</v>
      </c>
      <c r="I3280" s="47">
        <v>79</v>
      </c>
      <c r="J3280" s="47">
        <v>12</v>
      </c>
      <c r="K3280" s="47"/>
      <c r="L3280" s="47"/>
      <c r="M3280" s="133"/>
      <c r="N3280" s="74"/>
      <c r="O3280" s="75"/>
      <c r="P3280" s="47"/>
      <c r="Q3280" s="47"/>
      <c r="R3280" s="47"/>
      <c r="S3280" s="47"/>
      <c r="T3280" s="76"/>
      <c r="U3280" s="73"/>
      <c r="V3280" s="68"/>
    </row>
    <row r="3281" spans="1:22" x14ac:dyDescent="0.35">
      <c r="A3281" s="132"/>
      <c r="B3281" s="133"/>
      <c r="C3281" s="135"/>
      <c r="D3281" s="133"/>
      <c r="E3281" s="74"/>
      <c r="F3281" s="75"/>
      <c r="G3281" s="47"/>
      <c r="H3281" s="47"/>
      <c r="I3281" s="47"/>
      <c r="J3281" s="47"/>
      <c r="K3281" s="47"/>
      <c r="L3281" s="47"/>
      <c r="M3281" s="133"/>
      <c r="N3281" s="77"/>
      <c r="O3281" s="75"/>
      <c r="P3281" s="47"/>
      <c r="Q3281" s="47"/>
      <c r="R3281" s="47"/>
      <c r="S3281" s="47"/>
      <c r="T3281" s="76"/>
      <c r="U3281" s="73"/>
      <c r="V3281" s="68"/>
    </row>
    <row r="3282" spans="1:22" x14ac:dyDescent="0.35">
      <c r="A3282" s="132"/>
      <c r="B3282" s="133"/>
      <c r="C3282" s="135"/>
      <c r="D3282" s="133"/>
      <c r="E3282" s="74"/>
      <c r="F3282" s="75"/>
      <c r="G3282" s="47"/>
      <c r="H3282" s="47"/>
      <c r="I3282" s="47"/>
      <c r="J3282" s="47"/>
      <c r="K3282" s="47"/>
      <c r="L3282" s="47"/>
      <c r="M3282" s="133"/>
      <c r="N3282" s="74"/>
      <c r="O3282" s="75"/>
      <c r="P3282" s="47"/>
      <c r="Q3282" s="47"/>
      <c r="R3282" s="47"/>
      <c r="S3282" s="47"/>
      <c r="T3282" s="76"/>
      <c r="U3282" s="73"/>
      <c r="V3282" s="68"/>
    </row>
    <row r="3283" spans="1:22" x14ac:dyDescent="0.35">
      <c r="A3283" s="132"/>
      <c r="B3283" s="133"/>
      <c r="C3283" s="135"/>
      <c r="D3283" s="133"/>
      <c r="E3283" s="74"/>
      <c r="F3283" s="75"/>
      <c r="G3283" s="47"/>
      <c r="H3283" s="47"/>
      <c r="I3283" s="47"/>
      <c r="J3283" s="47"/>
      <c r="K3283" s="47"/>
      <c r="L3283" s="47"/>
      <c r="M3283" s="133"/>
      <c r="N3283" s="77"/>
      <c r="O3283" s="75"/>
      <c r="P3283" s="47"/>
      <c r="Q3283" s="47"/>
      <c r="R3283" s="47"/>
      <c r="S3283" s="47"/>
      <c r="T3283" s="76"/>
      <c r="U3283" s="73"/>
      <c r="V3283" s="68"/>
    </row>
    <row r="3284" spans="1:22" x14ac:dyDescent="0.35">
      <c r="A3284" s="132"/>
      <c r="B3284" s="133"/>
      <c r="C3284" s="135"/>
      <c r="D3284" s="133"/>
      <c r="E3284" s="74"/>
      <c r="F3284" s="75"/>
      <c r="G3284" s="47"/>
      <c r="H3284" s="47"/>
      <c r="I3284" s="47"/>
      <c r="J3284" s="47"/>
      <c r="K3284" s="47"/>
      <c r="L3284" s="47"/>
      <c r="M3284" s="133"/>
      <c r="N3284" s="74"/>
      <c r="O3284" s="75"/>
      <c r="P3284" s="47"/>
      <c r="Q3284" s="47"/>
      <c r="R3284" s="47"/>
      <c r="S3284" s="47"/>
      <c r="T3284" s="76"/>
      <c r="U3284" s="73"/>
      <c r="V3284" s="68"/>
    </row>
    <row r="3285" spans="1:22" x14ac:dyDescent="0.35">
      <c r="A3285" s="132"/>
      <c r="B3285" s="133"/>
      <c r="C3285" s="135"/>
      <c r="D3285" s="133"/>
      <c r="E3285" s="74"/>
      <c r="F3285" s="75"/>
      <c r="G3285" s="47"/>
      <c r="H3285" s="47"/>
      <c r="I3285" s="47"/>
      <c r="J3285" s="47"/>
      <c r="K3285" s="47"/>
      <c r="L3285" s="47"/>
      <c r="M3285" s="133"/>
      <c r="N3285" s="74"/>
      <c r="O3285" s="75"/>
      <c r="P3285" s="47"/>
      <c r="Q3285" s="47"/>
      <c r="R3285" s="47"/>
      <c r="S3285" s="47"/>
      <c r="T3285" s="76"/>
      <c r="U3285" s="73"/>
      <c r="V3285" s="68"/>
    </row>
    <row r="3286" spans="1:22" x14ac:dyDescent="0.35">
      <c r="A3286" s="132"/>
      <c r="B3286" s="133"/>
      <c r="C3286" s="135"/>
      <c r="D3286" s="133"/>
      <c r="E3286" s="74"/>
      <c r="F3286" s="75"/>
      <c r="G3286" s="47"/>
      <c r="H3286" s="47"/>
      <c r="I3286" s="47"/>
      <c r="J3286" s="47"/>
      <c r="K3286" s="47"/>
      <c r="L3286" s="47"/>
      <c r="M3286" s="133"/>
      <c r="N3286" s="74"/>
      <c r="O3286" s="75"/>
      <c r="P3286" s="47"/>
      <c r="Q3286" s="47"/>
      <c r="R3286" s="47"/>
      <c r="S3286" s="47"/>
      <c r="T3286" s="76"/>
      <c r="U3286" s="73"/>
      <c r="V3286" s="68"/>
    </row>
    <row r="3287" spans="1:22" x14ac:dyDescent="0.35">
      <c r="A3287" s="132"/>
      <c r="B3287" s="133"/>
      <c r="C3287" s="135"/>
      <c r="D3287" s="133"/>
      <c r="E3287" s="74"/>
      <c r="F3287" s="75"/>
      <c r="G3287" s="47"/>
      <c r="H3287" s="47"/>
      <c r="I3287" s="47"/>
      <c r="J3287" s="47"/>
      <c r="K3287" s="47"/>
      <c r="L3287" s="47"/>
      <c r="M3287" s="133"/>
      <c r="N3287" s="74"/>
      <c r="O3287" s="75"/>
      <c r="P3287" s="47"/>
      <c r="Q3287" s="47"/>
      <c r="R3287" s="47"/>
      <c r="S3287" s="47"/>
      <c r="T3287" s="76"/>
      <c r="U3287" s="73"/>
      <c r="V3287" s="68"/>
    </row>
    <row r="3288" spans="1:22" x14ac:dyDescent="0.35">
      <c r="A3288" s="132"/>
      <c r="B3288" s="133"/>
      <c r="C3288" s="135"/>
      <c r="D3288" s="133"/>
      <c r="E3288" s="74"/>
      <c r="G3288" s="47"/>
      <c r="H3288" s="47"/>
      <c r="I3288" s="47"/>
      <c r="J3288" s="47"/>
      <c r="K3288" s="47"/>
      <c r="L3288" s="47"/>
      <c r="M3288" s="133"/>
      <c r="N3288" s="77"/>
      <c r="O3288" s="75"/>
      <c r="P3288" s="47"/>
      <c r="Q3288" s="47"/>
      <c r="R3288" s="47"/>
      <c r="S3288" s="47"/>
      <c r="T3288" s="76"/>
      <c r="U3288" s="73"/>
      <c r="V3288" s="68"/>
    </row>
    <row r="3289" spans="1:22" x14ac:dyDescent="0.35">
      <c r="A3289" s="132"/>
      <c r="B3289" s="133"/>
      <c r="C3289" s="135"/>
      <c r="D3289" s="133"/>
      <c r="E3289" s="74"/>
      <c r="F3289" s="909"/>
      <c r="G3289" s="47"/>
      <c r="H3289" s="47"/>
      <c r="I3289" s="47"/>
      <c r="J3289" s="47"/>
      <c r="K3289" s="47"/>
      <c r="L3289" s="47"/>
      <c r="M3289" s="133"/>
      <c r="N3289" s="77"/>
      <c r="O3289" s="75"/>
      <c r="P3289" s="47"/>
      <c r="Q3289" s="47"/>
      <c r="R3289" s="47"/>
      <c r="S3289" s="47"/>
      <c r="T3289" s="76"/>
      <c r="U3289" s="73"/>
      <c r="V3289" s="68"/>
    </row>
    <row r="3290" spans="1:22" x14ac:dyDescent="0.35">
      <c r="A3290" s="132"/>
      <c r="B3290" s="133"/>
      <c r="C3290" s="135"/>
      <c r="D3290" s="133"/>
      <c r="E3290" s="74"/>
      <c r="F3290" s="909"/>
      <c r="G3290" s="47"/>
      <c r="H3290" s="47"/>
      <c r="I3290" s="47"/>
      <c r="J3290" s="47"/>
      <c r="K3290" s="47"/>
      <c r="L3290" s="47"/>
      <c r="M3290" s="133"/>
      <c r="N3290" s="77"/>
      <c r="O3290" s="75"/>
      <c r="P3290" s="47"/>
      <c r="Q3290" s="47"/>
      <c r="R3290" s="47"/>
      <c r="S3290" s="47"/>
      <c r="T3290" s="76"/>
      <c r="U3290" s="73"/>
      <c r="V3290" s="68"/>
    </row>
    <row r="3291" spans="1:22" x14ac:dyDescent="0.35">
      <c r="A3291" s="132"/>
      <c r="B3291" s="133"/>
      <c r="C3291" s="135"/>
      <c r="D3291" s="133"/>
      <c r="E3291" s="74"/>
      <c r="F3291" s="909"/>
      <c r="G3291" s="47"/>
      <c r="H3291" s="47"/>
      <c r="I3291" s="47"/>
      <c r="J3291" s="47"/>
      <c r="K3291" s="47"/>
      <c r="L3291" s="47"/>
      <c r="M3291" s="133"/>
      <c r="N3291" s="87"/>
      <c r="O3291" s="75"/>
      <c r="P3291" s="47"/>
      <c r="Q3291" s="47"/>
      <c r="R3291" s="47"/>
      <c r="S3291" s="47"/>
      <c r="T3291" s="88"/>
      <c r="U3291" s="73"/>
      <c r="V3291" s="68"/>
    </row>
    <row r="3292" spans="1:22" x14ac:dyDescent="0.35">
      <c r="F3292" s="928"/>
    </row>
    <row r="3293" spans="1:22" x14ac:dyDescent="0.35">
      <c r="A3293" s="177" t="s">
        <v>0</v>
      </c>
      <c r="B3293" s="179" t="s">
        <v>1</v>
      </c>
      <c r="C3293" s="181" t="s">
        <v>2</v>
      </c>
      <c r="D3293" s="183" t="s">
        <v>3</v>
      </c>
      <c r="E3293" s="184"/>
      <c r="F3293" s="185"/>
      <c r="G3293" s="185"/>
      <c r="H3293" s="185"/>
      <c r="I3293" s="185"/>
      <c r="J3293" s="185"/>
      <c r="K3293" s="186" t="s">
        <v>4</v>
      </c>
      <c r="L3293" s="48"/>
      <c r="M3293" s="183" t="s">
        <v>5</v>
      </c>
      <c r="N3293" s="184"/>
      <c r="O3293" s="185"/>
      <c r="P3293" s="185"/>
      <c r="Q3293" s="185"/>
      <c r="R3293" s="185"/>
      <c r="S3293" s="185"/>
      <c r="T3293" s="159" t="s">
        <v>6</v>
      </c>
      <c r="U3293" s="161" t="s">
        <v>7</v>
      </c>
      <c r="V3293" s="234" t="s">
        <v>879</v>
      </c>
    </row>
    <row r="3294" spans="1:22" ht="25" x14ac:dyDescent="0.35">
      <c r="A3294" s="177"/>
      <c r="B3294" s="179"/>
      <c r="C3294" s="181"/>
      <c r="D3294" s="163" t="s">
        <v>8</v>
      </c>
      <c r="E3294" s="165" t="s">
        <v>9</v>
      </c>
      <c r="F3294" s="167" t="s">
        <v>10</v>
      </c>
      <c r="G3294" s="169" t="s">
        <v>310</v>
      </c>
      <c r="H3294" s="170"/>
      <c r="I3294" s="170"/>
      <c r="J3294" s="171"/>
      <c r="K3294" s="187"/>
      <c r="L3294" s="49" t="s">
        <v>11</v>
      </c>
      <c r="M3294" s="172" t="s">
        <v>8</v>
      </c>
      <c r="N3294" s="174" t="s">
        <v>12</v>
      </c>
      <c r="O3294" s="167" t="s">
        <v>10</v>
      </c>
      <c r="P3294" s="169" t="s">
        <v>310</v>
      </c>
      <c r="Q3294" s="170"/>
      <c r="R3294" s="170"/>
      <c r="S3294" s="171"/>
      <c r="T3294" s="159"/>
      <c r="U3294" s="161"/>
      <c r="V3294" s="235"/>
    </row>
    <row r="3295" spans="1:22" ht="15" thickBot="1" x14ac:dyDescent="0.4">
      <c r="A3295" s="178"/>
      <c r="B3295" s="180"/>
      <c r="C3295" s="182"/>
      <c r="D3295" s="164"/>
      <c r="E3295" s="166"/>
      <c r="F3295" s="168"/>
      <c r="G3295" s="50" t="s">
        <v>13</v>
      </c>
      <c r="H3295" s="51" t="s">
        <v>14</v>
      </c>
      <c r="I3295" s="52" t="s">
        <v>15</v>
      </c>
      <c r="J3295" s="53">
        <v>0</v>
      </c>
      <c r="K3295" s="188"/>
      <c r="L3295" s="54"/>
      <c r="M3295" s="173"/>
      <c r="N3295" s="175"/>
      <c r="O3295" s="176"/>
      <c r="P3295" s="50" t="s">
        <v>13</v>
      </c>
      <c r="Q3295" s="51" t="s">
        <v>14</v>
      </c>
      <c r="R3295" s="52" t="s">
        <v>15</v>
      </c>
      <c r="S3295" s="53">
        <v>0</v>
      </c>
      <c r="T3295" s="160"/>
      <c r="U3295" s="162"/>
      <c r="V3295" s="236"/>
    </row>
    <row r="3296" spans="1:22" x14ac:dyDescent="0.35">
      <c r="A3296" s="56"/>
      <c r="B3296" s="57"/>
      <c r="C3296" s="58"/>
      <c r="D3296" s="59"/>
      <c r="E3296" s="60"/>
      <c r="F3296" s="60"/>
      <c r="G3296" s="61"/>
      <c r="H3296" s="62"/>
      <c r="I3296" s="63"/>
      <c r="J3296" s="64"/>
      <c r="K3296" s="65"/>
      <c r="L3296" s="65"/>
      <c r="M3296" s="59"/>
      <c r="N3296" s="60"/>
      <c r="O3296" s="60"/>
      <c r="P3296" s="61"/>
      <c r="Q3296" s="62"/>
      <c r="R3296" s="63"/>
      <c r="S3296" s="64"/>
      <c r="T3296" s="14"/>
      <c r="U3296" s="15"/>
      <c r="V3296" s="237"/>
    </row>
    <row r="3297" spans="1:22" ht="24" x14ac:dyDescent="0.35">
      <c r="A3297" s="131">
        <v>1</v>
      </c>
      <c r="B3297" s="131">
        <v>162</v>
      </c>
      <c r="C3297" s="134"/>
      <c r="D3297" s="157">
        <v>160</v>
      </c>
      <c r="E3297" s="66" t="s">
        <v>1946</v>
      </c>
      <c r="F3297" s="67">
        <v>1</v>
      </c>
      <c r="G3297" s="47"/>
      <c r="H3297" s="47"/>
      <c r="I3297" s="47"/>
      <c r="J3297" s="47"/>
      <c r="K3297" s="47">
        <f>((SUM(H3299:H3310)*H3298)+(SUM(G3299:G3310)*G3298)+(SUM(I3299:I3310)*I3298))/1000</f>
        <v>12.798</v>
      </c>
      <c r="L3297" s="47">
        <f>K3297*100/D3297</f>
        <v>7.9987499999999994</v>
      </c>
      <c r="M3297" s="157">
        <v>160</v>
      </c>
      <c r="N3297" s="66" t="s">
        <v>1947</v>
      </c>
      <c r="O3297" s="67">
        <v>1</v>
      </c>
      <c r="P3297" s="47"/>
      <c r="Q3297" s="47"/>
      <c r="R3297" s="47"/>
      <c r="S3297" s="47"/>
      <c r="T3297" s="47">
        <f>((SUM(Q3299:Q3310)*Q3298)+(SUM(P3299:P3310)*P3298)+(SUM(R3299:R3310)*R3298))/1000</f>
        <v>1.897</v>
      </c>
      <c r="U3297" s="47">
        <f>T3297*100/M3297</f>
        <v>1.1856249999999999</v>
      </c>
      <c r="V3297" s="68"/>
    </row>
    <row r="3298" spans="1:22" x14ac:dyDescent="0.35">
      <c r="A3298" s="132"/>
      <c r="B3298" s="133"/>
      <c r="C3298" s="135"/>
      <c r="D3298" s="158"/>
      <c r="E3298" s="69" t="s">
        <v>17</v>
      </c>
      <c r="F3298" s="70"/>
      <c r="G3298" s="68">
        <v>240</v>
      </c>
      <c r="H3298" s="68">
        <v>234</v>
      </c>
      <c r="I3298" s="68">
        <v>240</v>
      </c>
      <c r="J3298" s="71">
        <v>415</v>
      </c>
      <c r="K3298" s="47"/>
      <c r="L3298" s="47"/>
      <c r="M3298" s="158"/>
      <c r="N3298" s="69" t="s">
        <v>17</v>
      </c>
      <c r="O3298" s="70"/>
      <c r="P3298" s="68">
        <v>237</v>
      </c>
      <c r="Q3298" s="68">
        <v>238</v>
      </c>
      <c r="R3298" s="68">
        <v>236</v>
      </c>
      <c r="S3298" s="47">
        <v>416</v>
      </c>
      <c r="T3298" s="76"/>
      <c r="U3298" s="73"/>
      <c r="V3298" s="68"/>
    </row>
    <row r="3299" spans="1:22" x14ac:dyDescent="0.35">
      <c r="A3299" s="132"/>
      <c r="B3299" s="133"/>
      <c r="C3299" s="135"/>
      <c r="D3299" s="158"/>
      <c r="E3299" s="74"/>
      <c r="F3299" s="75"/>
      <c r="G3299" s="68">
        <v>27</v>
      </c>
      <c r="H3299" s="68">
        <v>27</v>
      </c>
      <c r="I3299" s="68">
        <v>0</v>
      </c>
      <c r="J3299" s="47">
        <v>18</v>
      </c>
      <c r="K3299" s="47"/>
      <c r="L3299" s="47"/>
      <c r="M3299" s="158"/>
      <c r="N3299" s="74"/>
      <c r="O3299" s="75"/>
      <c r="P3299" s="68">
        <v>3</v>
      </c>
      <c r="Q3299" s="68">
        <v>3</v>
      </c>
      <c r="R3299" s="68">
        <v>2</v>
      </c>
      <c r="S3299" s="47">
        <v>2</v>
      </c>
      <c r="T3299" s="76"/>
      <c r="U3299" s="73"/>
      <c r="V3299" s="68"/>
    </row>
    <row r="3300" spans="1:22" x14ac:dyDescent="0.35">
      <c r="A3300" s="132"/>
      <c r="B3300" s="133"/>
      <c r="C3300" s="135"/>
      <c r="D3300" s="158"/>
      <c r="E3300" s="74"/>
      <c r="F3300" s="75"/>
      <c r="G3300" s="47"/>
      <c r="H3300" s="47"/>
      <c r="I3300" s="47"/>
      <c r="J3300" s="47"/>
      <c r="K3300" s="47"/>
      <c r="L3300" s="47"/>
      <c r="M3300" s="158"/>
      <c r="N3300" s="77"/>
      <c r="O3300" s="75"/>
      <c r="P3300" s="47"/>
      <c r="Q3300" s="47"/>
      <c r="R3300" s="47"/>
      <c r="S3300" s="47"/>
      <c r="T3300" s="76"/>
      <c r="U3300" s="73"/>
      <c r="V3300" s="68"/>
    </row>
    <row r="3301" spans="1:22" x14ac:dyDescent="0.35">
      <c r="A3301" s="132"/>
      <c r="B3301" s="133"/>
      <c r="C3301" s="135"/>
      <c r="D3301" s="158"/>
      <c r="E3301" s="74"/>
      <c r="F3301" s="75"/>
      <c r="G3301" s="47"/>
      <c r="H3301" s="47"/>
      <c r="I3301" s="47"/>
      <c r="J3301" s="47"/>
      <c r="K3301" s="47"/>
      <c r="L3301" s="47"/>
      <c r="M3301" s="158"/>
      <c r="N3301" s="74"/>
      <c r="O3301" s="75"/>
      <c r="P3301" s="47"/>
      <c r="Q3301" s="47"/>
      <c r="R3301" s="47"/>
      <c r="S3301" s="47"/>
      <c r="T3301" s="76"/>
      <c r="U3301" s="73"/>
      <c r="V3301" s="68"/>
    </row>
    <row r="3302" spans="1:22" x14ac:dyDescent="0.35">
      <c r="A3302" s="132"/>
      <c r="B3302" s="133"/>
      <c r="C3302" s="135"/>
      <c r="D3302" s="158"/>
      <c r="E3302" s="74"/>
      <c r="F3302" s="75"/>
      <c r="G3302" s="47"/>
      <c r="H3302" s="47"/>
      <c r="I3302" s="47"/>
      <c r="J3302" s="47"/>
      <c r="K3302" s="47"/>
      <c r="L3302" s="47"/>
      <c r="M3302" s="158"/>
      <c r="N3302" s="77"/>
      <c r="O3302" s="75"/>
      <c r="P3302" s="47"/>
      <c r="Q3302" s="47"/>
      <c r="R3302" s="47"/>
      <c r="S3302" s="47"/>
      <c r="T3302" s="76"/>
      <c r="U3302" s="73"/>
      <c r="V3302" s="68"/>
    </row>
    <row r="3303" spans="1:22" x14ac:dyDescent="0.35">
      <c r="A3303" s="132"/>
      <c r="B3303" s="133"/>
      <c r="C3303" s="135"/>
      <c r="D3303" s="158"/>
      <c r="E3303" s="74"/>
      <c r="F3303" s="75"/>
      <c r="G3303" s="47"/>
      <c r="H3303" s="47"/>
      <c r="I3303" s="47"/>
      <c r="J3303" s="47"/>
      <c r="K3303" s="47"/>
      <c r="L3303" s="47"/>
      <c r="M3303" s="158"/>
      <c r="N3303" s="74"/>
      <c r="O3303" s="75"/>
      <c r="P3303" s="47"/>
      <c r="Q3303" s="47"/>
      <c r="R3303" s="47"/>
      <c r="S3303" s="47"/>
      <c r="T3303" s="76"/>
      <c r="U3303" s="73"/>
      <c r="V3303" s="68"/>
    </row>
    <row r="3304" spans="1:22" x14ac:dyDescent="0.35">
      <c r="A3304" s="132"/>
      <c r="B3304" s="133"/>
      <c r="C3304" s="135"/>
      <c r="D3304" s="158"/>
      <c r="E3304" s="74"/>
      <c r="F3304" s="75"/>
      <c r="G3304" s="47"/>
      <c r="H3304" s="47"/>
      <c r="I3304" s="47"/>
      <c r="J3304" s="47"/>
      <c r="K3304" s="47"/>
      <c r="L3304" s="47"/>
      <c r="M3304" s="158"/>
      <c r="N3304" s="74"/>
      <c r="O3304" s="75"/>
      <c r="P3304" s="47"/>
      <c r="Q3304" s="47"/>
      <c r="R3304" s="47"/>
      <c r="S3304" s="47"/>
      <c r="T3304" s="76"/>
      <c r="U3304" s="73"/>
      <c r="V3304" s="68"/>
    </row>
    <row r="3305" spans="1:22" x14ac:dyDescent="0.35">
      <c r="A3305" s="132"/>
      <c r="B3305" s="133"/>
      <c r="C3305" s="135"/>
      <c r="D3305" s="158"/>
      <c r="E3305" s="74"/>
      <c r="F3305" s="75"/>
      <c r="G3305" s="47"/>
      <c r="H3305" s="47"/>
      <c r="I3305" s="47"/>
      <c r="J3305" s="47"/>
      <c r="K3305" s="47"/>
      <c r="L3305" s="47"/>
      <c r="M3305" s="158"/>
      <c r="N3305" s="74"/>
      <c r="O3305" s="75"/>
      <c r="P3305" s="47"/>
      <c r="Q3305" s="47"/>
      <c r="R3305" s="47"/>
      <c r="S3305" s="47"/>
      <c r="T3305" s="76"/>
      <c r="U3305" s="73"/>
      <c r="V3305" s="68"/>
    </row>
    <row r="3306" spans="1:22" x14ac:dyDescent="0.35">
      <c r="A3306" s="132"/>
      <c r="B3306" s="133"/>
      <c r="C3306" s="135"/>
      <c r="D3306" s="158"/>
      <c r="E3306" s="74"/>
      <c r="F3306" s="75"/>
      <c r="G3306" s="47"/>
      <c r="H3306" s="47"/>
      <c r="I3306" s="47"/>
      <c r="J3306" s="47"/>
      <c r="K3306" s="47"/>
      <c r="L3306" s="47"/>
      <c r="M3306" s="158"/>
      <c r="N3306" s="74"/>
      <c r="O3306" s="75"/>
      <c r="P3306" s="47"/>
      <c r="Q3306" s="47"/>
      <c r="R3306" s="47"/>
      <c r="S3306" s="47"/>
      <c r="T3306" s="76"/>
      <c r="U3306" s="73"/>
      <c r="V3306" s="68"/>
    </row>
    <row r="3307" spans="1:22" x14ac:dyDescent="0.35">
      <c r="A3307" s="132"/>
      <c r="B3307" s="133"/>
      <c r="C3307" s="135"/>
      <c r="D3307" s="158"/>
      <c r="E3307" s="74"/>
      <c r="F3307" s="75"/>
      <c r="G3307" s="47"/>
      <c r="H3307" s="47"/>
      <c r="I3307" s="47"/>
      <c r="J3307" s="47"/>
      <c r="K3307" s="47"/>
      <c r="L3307" s="47"/>
      <c r="M3307" s="158"/>
      <c r="N3307" s="77"/>
      <c r="O3307" s="75"/>
      <c r="P3307" s="47"/>
      <c r="Q3307" s="47"/>
      <c r="R3307" s="47"/>
      <c r="S3307" s="47"/>
      <c r="T3307" s="76"/>
      <c r="U3307" s="73"/>
      <c r="V3307" s="68"/>
    </row>
    <row r="3308" spans="1:22" x14ac:dyDescent="0.35">
      <c r="A3308" s="132"/>
      <c r="B3308" s="133"/>
      <c r="C3308" s="135"/>
      <c r="D3308" s="158"/>
      <c r="E3308" s="74"/>
      <c r="F3308" s="75"/>
      <c r="G3308" s="47"/>
      <c r="H3308" s="47"/>
      <c r="I3308" s="47"/>
      <c r="J3308" s="47"/>
      <c r="K3308" s="47"/>
      <c r="L3308" s="47"/>
      <c r="M3308" s="158"/>
      <c r="N3308" s="77"/>
      <c r="O3308" s="75"/>
      <c r="P3308" s="47"/>
      <c r="Q3308" s="47"/>
      <c r="R3308" s="47"/>
      <c r="S3308" s="47"/>
      <c r="T3308" s="76"/>
      <c r="U3308" s="73"/>
      <c r="V3308" s="68"/>
    </row>
    <row r="3309" spans="1:22" x14ac:dyDescent="0.35">
      <c r="A3309" s="132"/>
      <c r="B3309" s="133"/>
      <c r="C3309" s="135"/>
      <c r="D3309" s="158"/>
      <c r="E3309" s="74"/>
      <c r="F3309" s="75"/>
      <c r="G3309" s="47"/>
      <c r="H3309" s="47"/>
      <c r="I3309" s="47"/>
      <c r="J3309" s="47"/>
      <c r="K3309" s="47"/>
      <c r="L3309" s="47"/>
      <c r="M3309" s="158"/>
      <c r="N3309" s="77"/>
      <c r="O3309" s="75"/>
      <c r="P3309" s="47"/>
      <c r="Q3309" s="47"/>
      <c r="R3309" s="47"/>
      <c r="S3309" s="47"/>
      <c r="T3309" s="76"/>
      <c r="U3309" s="73"/>
      <c r="V3309" s="68"/>
    </row>
    <row r="3310" spans="1:22" x14ac:dyDescent="0.35">
      <c r="A3310" s="132"/>
      <c r="B3310" s="133"/>
      <c r="C3310" s="135"/>
      <c r="D3310" s="158"/>
      <c r="E3310" s="74"/>
      <c r="F3310" s="75"/>
      <c r="G3310" s="47"/>
      <c r="H3310" s="47"/>
      <c r="I3310" s="47"/>
      <c r="J3310" s="47"/>
      <c r="K3310" s="47"/>
      <c r="L3310" s="47"/>
      <c r="M3310" s="158"/>
      <c r="N3310" s="87"/>
      <c r="O3310" s="75"/>
      <c r="P3310" s="47"/>
      <c r="Q3310" s="47"/>
      <c r="R3310" s="47"/>
      <c r="S3310" s="47"/>
      <c r="T3310" s="88"/>
      <c r="U3310" s="73"/>
      <c r="V3310" s="68"/>
    </row>
    <row r="3312" spans="1:22" x14ac:dyDescent="0.35">
      <c r="A3312" s="177" t="s">
        <v>0</v>
      </c>
      <c r="B3312" s="179" t="s">
        <v>1</v>
      </c>
      <c r="C3312" s="181" t="s">
        <v>2</v>
      </c>
      <c r="D3312" s="183" t="s">
        <v>3</v>
      </c>
      <c r="E3312" s="184"/>
      <c r="F3312" s="185"/>
      <c r="G3312" s="185"/>
      <c r="H3312" s="185"/>
      <c r="I3312" s="185"/>
      <c r="J3312" s="185"/>
      <c r="K3312" s="186" t="s">
        <v>4</v>
      </c>
      <c r="L3312" s="48"/>
      <c r="M3312" s="183" t="s">
        <v>5</v>
      </c>
      <c r="N3312" s="184"/>
      <c r="O3312" s="185"/>
      <c r="P3312" s="185"/>
      <c r="Q3312" s="185"/>
      <c r="R3312" s="185"/>
      <c r="S3312" s="185"/>
      <c r="T3312" s="159" t="s">
        <v>6</v>
      </c>
      <c r="U3312" s="161" t="s">
        <v>7</v>
      </c>
      <c r="V3312" s="234" t="s">
        <v>879</v>
      </c>
    </row>
    <row r="3313" spans="1:22" ht="25" x14ac:dyDescent="0.35">
      <c r="A3313" s="177"/>
      <c r="B3313" s="179"/>
      <c r="C3313" s="181"/>
      <c r="D3313" s="163" t="s">
        <v>8</v>
      </c>
      <c r="E3313" s="165" t="s">
        <v>9</v>
      </c>
      <c r="F3313" s="167" t="s">
        <v>10</v>
      </c>
      <c r="G3313" s="169" t="s">
        <v>310</v>
      </c>
      <c r="H3313" s="170"/>
      <c r="I3313" s="170"/>
      <c r="J3313" s="171"/>
      <c r="K3313" s="187"/>
      <c r="L3313" s="49" t="s">
        <v>11</v>
      </c>
      <c r="M3313" s="172" t="s">
        <v>8</v>
      </c>
      <c r="N3313" s="174" t="s">
        <v>12</v>
      </c>
      <c r="O3313" s="167" t="s">
        <v>10</v>
      </c>
      <c r="P3313" s="169" t="s">
        <v>310</v>
      </c>
      <c r="Q3313" s="170"/>
      <c r="R3313" s="170"/>
      <c r="S3313" s="171"/>
      <c r="T3313" s="159"/>
      <c r="U3313" s="161"/>
      <c r="V3313" s="235"/>
    </row>
    <row r="3314" spans="1:22" ht="15" thickBot="1" x14ac:dyDescent="0.4">
      <c r="A3314" s="178"/>
      <c r="B3314" s="180"/>
      <c r="C3314" s="182"/>
      <c r="D3314" s="164"/>
      <c r="E3314" s="166"/>
      <c r="F3314" s="168"/>
      <c r="G3314" s="50" t="s">
        <v>13</v>
      </c>
      <c r="H3314" s="51" t="s">
        <v>14</v>
      </c>
      <c r="I3314" s="52" t="s">
        <v>15</v>
      </c>
      <c r="J3314" s="53">
        <v>0</v>
      </c>
      <c r="K3314" s="188"/>
      <c r="L3314" s="54"/>
      <c r="M3314" s="173"/>
      <c r="N3314" s="175"/>
      <c r="O3314" s="176"/>
      <c r="P3314" s="50" t="s">
        <v>13</v>
      </c>
      <c r="Q3314" s="51" t="s">
        <v>14</v>
      </c>
      <c r="R3314" s="52" t="s">
        <v>15</v>
      </c>
      <c r="S3314" s="53">
        <v>0</v>
      </c>
      <c r="T3314" s="160"/>
      <c r="U3314" s="162"/>
      <c r="V3314" s="236"/>
    </row>
    <row r="3315" spans="1:22" x14ac:dyDescent="0.35">
      <c r="A3315" s="56"/>
      <c r="B3315" s="57"/>
      <c r="C3315" s="58"/>
      <c r="D3315" s="59"/>
      <c r="E3315" s="60"/>
      <c r="F3315" s="60"/>
      <c r="G3315" s="61"/>
      <c r="H3315" s="62"/>
      <c r="I3315" s="63"/>
      <c r="J3315" s="64"/>
      <c r="K3315" s="65"/>
      <c r="L3315" s="65"/>
      <c r="M3315" s="59"/>
      <c r="N3315" s="60"/>
      <c r="O3315" s="60"/>
      <c r="P3315" s="61"/>
      <c r="Q3315" s="62"/>
      <c r="R3315" s="63"/>
      <c r="S3315" s="64"/>
      <c r="T3315" s="14"/>
      <c r="U3315" s="15"/>
      <c r="V3315" s="237"/>
    </row>
    <row r="3316" spans="1:22" x14ac:dyDescent="0.35">
      <c r="A3316" s="131">
        <v>1</v>
      </c>
      <c r="B3316" s="131">
        <v>163</v>
      </c>
      <c r="C3316" s="134"/>
      <c r="D3316" s="136">
        <v>250</v>
      </c>
      <c r="E3316" s="66" t="s">
        <v>1948</v>
      </c>
      <c r="F3316" s="67">
        <v>2</v>
      </c>
      <c r="G3316" s="47"/>
      <c r="H3316" s="47"/>
      <c r="I3316" s="47"/>
      <c r="J3316" s="47"/>
      <c r="K3316" s="47">
        <f>((SUM(H3318:H3329)*H3317)+(SUM(G3318:G3329)*G3317)+(SUM(I3318:I3329)*I3317))/1000</f>
        <v>0.22900000000000001</v>
      </c>
      <c r="L3316" s="47">
        <f>K3316*100/D3316</f>
        <v>9.1600000000000015E-2</v>
      </c>
      <c r="M3316" s="136"/>
      <c r="N3316" s="66"/>
      <c r="O3316" s="67"/>
      <c r="P3316" s="47"/>
      <c r="Q3316" s="47"/>
      <c r="R3316" s="47"/>
      <c r="S3316" s="47"/>
      <c r="T3316" s="76"/>
      <c r="U3316" s="73"/>
      <c r="V3316" s="68"/>
    </row>
    <row r="3317" spans="1:22" x14ac:dyDescent="0.35">
      <c r="A3317" s="132"/>
      <c r="B3317" s="133"/>
      <c r="C3317" s="135"/>
      <c r="D3317" s="133"/>
      <c r="E3317" s="69" t="s">
        <v>17</v>
      </c>
      <c r="F3317" s="70"/>
      <c r="G3317" s="71">
        <v>230</v>
      </c>
      <c r="H3317" s="71">
        <v>229</v>
      </c>
      <c r="I3317" s="71">
        <v>231</v>
      </c>
      <c r="J3317" s="71">
        <v>401</v>
      </c>
      <c r="K3317" s="47"/>
      <c r="L3317" s="47"/>
      <c r="M3317" s="133"/>
      <c r="N3317" s="69"/>
      <c r="O3317" s="70"/>
      <c r="P3317" s="71"/>
      <c r="Q3317" s="71"/>
      <c r="R3317" s="71"/>
      <c r="S3317" s="47"/>
      <c r="T3317" s="76"/>
      <c r="U3317" s="73"/>
      <c r="V3317" s="68"/>
    </row>
    <row r="3318" spans="1:22" x14ac:dyDescent="0.35">
      <c r="A3318" s="132"/>
      <c r="B3318" s="133"/>
      <c r="C3318" s="135"/>
      <c r="D3318" s="133"/>
      <c r="E3318" s="74"/>
      <c r="F3318" s="75"/>
      <c r="G3318" s="47">
        <v>0</v>
      </c>
      <c r="H3318" s="47">
        <v>1</v>
      </c>
      <c r="I3318" s="47">
        <v>0</v>
      </c>
      <c r="J3318" s="47">
        <v>0</v>
      </c>
      <c r="K3318" s="47"/>
      <c r="L3318" s="47"/>
      <c r="M3318" s="133"/>
      <c r="N3318" s="74"/>
      <c r="O3318" s="75"/>
      <c r="P3318" s="47"/>
      <c r="Q3318" s="47"/>
      <c r="R3318" s="47"/>
      <c r="S3318" s="47"/>
      <c r="T3318" s="76"/>
      <c r="U3318" s="73"/>
      <c r="V3318" s="68"/>
    </row>
    <row r="3319" spans="1:22" x14ac:dyDescent="0.35">
      <c r="A3319" s="132"/>
      <c r="B3319" s="133"/>
      <c r="C3319" s="135"/>
      <c r="D3319" s="133"/>
      <c r="E3319" s="74"/>
      <c r="F3319" s="75"/>
      <c r="G3319" s="47"/>
      <c r="H3319" s="47"/>
      <c r="I3319" s="47"/>
      <c r="J3319" s="47"/>
      <c r="K3319" s="47"/>
      <c r="L3319" s="47"/>
      <c r="M3319" s="133"/>
      <c r="N3319" s="77"/>
      <c r="O3319" s="75"/>
      <c r="P3319" s="47"/>
      <c r="Q3319" s="47"/>
      <c r="R3319" s="47"/>
      <c r="S3319" s="47"/>
      <c r="T3319" s="76"/>
      <c r="U3319" s="73"/>
      <c r="V3319" s="68"/>
    </row>
    <row r="3320" spans="1:22" x14ac:dyDescent="0.35">
      <c r="A3320" s="132"/>
      <c r="B3320" s="133"/>
      <c r="C3320" s="135"/>
      <c r="D3320" s="133"/>
      <c r="E3320" s="74"/>
      <c r="F3320" s="75"/>
      <c r="G3320" s="47"/>
      <c r="H3320" s="47"/>
      <c r="I3320" s="47"/>
      <c r="J3320" s="47"/>
      <c r="K3320" s="47"/>
      <c r="L3320" s="47"/>
      <c r="M3320" s="133"/>
      <c r="N3320" s="74"/>
      <c r="O3320" s="75"/>
      <c r="P3320" s="47"/>
      <c r="Q3320" s="47"/>
      <c r="R3320" s="47"/>
      <c r="S3320" s="47"/>
      <c r="T3320" s="76"/>
      <c r="U3320" s="73"/>
      <c r="V3320" s="68"/>
    </row>
    <row r="3321" spans="1:22" x14ac:dyDescent="0.35">
      <c r="A3321" s="132"/>
      <c r="B3321" s="133"/>
      <c r="C3321" s="135"/>
      <c r="D3321" s="133"/>
      <c r="E3321" s="74"/>
      <c r="F3321" s="75"/>
      <c r="G3321" s="47"/>
      <c r="H3321" s="47"/>
      <c r="I3321" s="47"/>
      <c r="J3321" s="47"/>
      <c r="K3321" s="47"/>
      <c r="L3321" s="47"/>
      <c r="M3321" s="133"/>
      <c r="N3321" s="77"/>
      <c r="O3321" s="75"/>
      <c r="P3321" s="47"/>
      <c r="Q3321" s="47"/>
      <c r="R3321" s="47"/>
      <c r="S3321" s="47"/>
      <c r="T3321" s="76"/>
      <c r="U3321" s="73"/>
      <c r="V3321" s="68"/>
    </row>
    <row r="3322" spans="1:22" x14ac:dyDescent="0.35">
      <c r="A3322" s="132"/>
      <c r="B3322" s="133"/>
      <c r="C3322" s="135"/>
      <c r="D3322" s="133"/>
      <c r="E3322" s="74"/>
      <c r="F3322" s="75"/>
      <c r="G3322" s="47"/>
      <c r="H3322" s="47"/>
      <c r="I3322" s="47"/>
      <c r="J3322" s="47"/>
      <c r="K3322" s="47"/>
      <c r="L3322" s="47"/>
      <c r="M3322" s="133"/>
      <c r="N3322" s="74"/>
      <c r="O3322" s="75"/>
      <c r="P3322" s="47"/>
      <c r="Q3322" s="47"/>
      <c r="R3322" s="47"/>
      <c r="S3322" s="47"/>
      <c r="T3322" s="76"/>
      <c r="U3322" s="73"/>
      <c r="V3322" s="68"/>
    </row>
    <row r="3323" spans="1:22" x14ac:dyDescent="0.35">
      <c r="A3323" s="132"/>
      <c r="B3323" s="133"/>
      <c r="C3323" s="135"/>
      <c r="D3323" s="133"/>
      <c r="E3323" s="74"/>
      <c r="F3323" s="75"/>
      <c r="G3323" s="47"/>
      <c r="H3323" s="47"/>
      <c r="I3323" s="47"/>
      <c r="J3323" s="47"/>
      <c r="K3323" s="47"/>
      <c r="L3323" s="47"/>
      <c r="M3323" s="133"/>
      <c r="N3323" s="74"/>
      <c r="O3323" s="75"/>
      <c r="P3323" s="47"/>
      <c r="Q3323" s="47"/>
      <c r="R3323" s="47"/>
      <c r="S3323" s="47"/>
      <c r="T3323" s="76"/>
      <c r="U3323" s="73"/>
      <c r="V3323" s="68"/>
    </row>
    <row r="3324" spans="1:22" x14ac:dyDescent="0.35">
      <c r="A3324" s="132"/>
      <c r="B3324" s="133"/>
      <c r="C3324" s="135"/>
      <c r="D3324" s="133"/>
      <c r="E3324" s="74"/>
      <c r="F3324" s="75"/>
      <c r="G3324" s="47"/>
      <c r="H3324" s="47"/>
      <c r="I3324" s="47"/>
      <c r="J3324" s="47"/>
      <c r="K3324" s="47"/>
      <c r="L3324" s="47"/>
      <c r="M3324" s="133"/>
      <c r="N3324" s="74"/>
      <c r="O3324" s="75"/>
      <c r="P3324" s="47"/>
      <c r="Q3324" s="47"/>
      <c r="R3324" s="47"/>
      <c r="S3324" s="47"/>
      <c r="T3324" s="76"/>
      <c r="U3324" s="73"/>
      <c r="V3324" s="68"/>
    </row>
    <row r="3325" spans="1:22" x14ac:dyDescent="0.35">
      <c r="A3325" s="132"/>
      <c r="B3325" s="133"/>
      <c r="C3325" s="135"/>
      <c r="D3325" s="133"/>
      <c r="E3325" s="74"/>
      <c r="F3325" s="75"/>
      <c r="G3325" s="47"/>
      <c r="H3325" s="47"/>
      <c r="I3325" s="47"/>
      <c r="J3325" s="47"/>
      <c r="K3325" s="47"/>
      <c r="L3325" s="47"/>
      <c r="M3325" s="133"/>
      <c r="N3325" s="74"/>
      <c r="O3325" s="75"/>
      <c r="P3325" s="47"/>
      <c r="Q3325" s="47"/>
      <c r="R3325" s="47"/>
      <c r="S3325" s="47"/>
      <c r="T3325" s="76"/>
      <c r="U3325" s="73"/>
      <c r="V3325" s="68"/>
    </row>
    <row r="3326" spans="1:22" x14ac:dyDescent="0.35">
      <c r="A3326" s="132"/>
      <c r="B3326" s="133"/>
      <c r="C3326" s="135"/>
      <c r="D3326" s="133"/>
      <c r="E3326" s="74"/>
      <c r="F3326" s="75"/>
      <c r="G3326" s="47"/>
      <c r="H3326" s="47"/>
      <c r="I3326" s="47"/>
      <c r="J3326" s="47"/>
      <c r="K3326" s="47"/>
      <c r="L3326" s="47"/>
      <c r="M3326" s="133"/>
      <c r="N3326" s="77"/>
      <c r="O3326" s="75"/>
      <c r="P3326" s="47"/>
      <c r="Q3326" s="47"/>
      <c r="R3326" s="47"/>
      <c r="S3326" s="47"/>
      <c r="T3326" s="76"/>
      <c r="U3326" s="73"/>
      <c r="V3326" s="68"/>
    </row>
    <row r="3327" spans="1:22" x14ac:dyDescent="0.35">
      <c r="A3327" s="132"/>
      <c r="B3327" s="133"/>
      <c r="C3327" s="135"/>
      <c r="D3327" s="133"/>
      <c r="E3327" s="74"/>
      <c r="F3327" s="75"/>
      <c r="G3327" s="47"/>
      <c r="H3327" s="47"/>
      <c r="I3327" s="47"/>
      <c r="J3327" s="47"/>
      <c r="K3327" s="47"/>
      <c r="L3327" s="47"/>
      <c r="M3327" s="133"/>
      <c r="N3327" s="77"/>
      <c r="O3327" s="75"/>
      <c r="P3327" s="47"/>
      <c r="Q3327" s="47"/>
      <c r="R3327" s="47"/>
      <c r="S3327" s="47"/>
      <c r="T3327" s="76"/>
      <c r="U3327" s="73"/>
      <c r="V3327" s="68"/>
    </row>
    <row r="3328" spans="1:22" x14ac:dyDescent="0.35">
      <c r="A3328" s="132"/>
      <c r="B3328" s="133"/>
      <c r="C3328" s="135"/>
      <c r="D3328" s="133"/>
      <c r="E3328" s="74"/>
      <c r="F3328" s="75"/>
      <c r="G3328" s="47"/>
      <c r="H3328" s="47"/>
      <c r="I3328" s="47"/>
      <c r="J3328" s="47"/>
      <c r="K3328" s="47"/>
      <c r="L3328" s="47"/>
      <c r="M3328" s="133"/>
      <c r="N3328" s="77"/>
      <c r="O3328" s="75"/>
      <c r="P3328" s="47"/>
      <c r="Q3328" s="47"/>
      <c r="R3328" s="47"/>
      <c r="S3328" s="47"/>
      <c r="T3328" s="76"/>
      <c r="U3328" s="73"/>
      <c r="V3328" s="68"/>
    </row>
    <row r="3329" spans="1:22" x14ac:dyDescent="0.35">
      <c r="A3329" s="132"/>
      <c r="B3329" s="133"/>
      <c r="C3329" s="135"/>
      <c r="D3329" s="133"/>
      <c r="E3329" s="74"/>
      <c r="F3329" s="75"/>
      <c r="G3329" s="47"/>
      <c r="H3329" s="47"/>
      <c r="I3329" s="47"/>
      <c r="J3329" s="47"/>
      <c r="K3329" s="47"/>
      <c r="L3329" s="47"/>
      <c r="M3329" s="133"/>
      <c r="N3329" s="87"/>
      <c r="O3329" s="75"/>
      <c r="P3329" s="47"/>
      <c r="Q3329" s="47"/>
      <c r="R3329" s="47"/>
      <c r="S3329" s="47"/>
      <c r="T3329" s="88"/>
      <c r="U3329" s="73"/>
      <c r="V3329" s="68"/>
    </row>
    <row r="3331" spans="1:22" x14ac:dyDescent="0.35">
      <c r="A3331" s="177" t="s">
        <v>0</v>
      </c>
      <c r="B3331" s="179" t="s">
        <v>1</v>
      </c>
      <c r="C3331" s="181" t="s">
        <v>2</v>
      </c>
      <c r="D3331" s="183" t="s">
        <v>3</v>
      </c>
      <c r="E3331" s="184"/>
      <c r="F3331" s="185"/>
      <c r="G3331" s="185"/>
      <c r="H3331" s="185"/>
      <c r="I3331" s="185"/>
      <c r="J3331" s="185"/>
      <c r="K3331" s="186" t="s">
        <v>4</v>
      </c>
      <c r="L3331" s="48"/>
      <c r="M3331" s="183" t="s">
        <v>5</v>
      </c>
      <c r="N3331" s="184"/>
      <c r="O3331" s="185"/>
      <c r="P3331" s="185"/>
      <c r="Q3331" s="185"/>
      <c r="R3331" s="185"/>
      <c r="S3331" s="185"/>
      <c r="T3331" s="159" t="s">
        <v>6</v>
      </c>
      <c r="U3331" s="161" t="s">
        <v>7</v>
      </c>
      <c r="V3331" s="234" t="s">
        <v>879</v>
      </c>
    </row>
    <row r="3332" spans="1:22" ht="25" x14ac:dyDescent="0.35">
      <c r="A3332" s="177"/>
      <c r="B3332" s="179"/>
      <c r="C3332" s="181"/>
      <c r="D3332" s="163" t="s">
        <v>8</v>
      </c>
      <c r="E3332" s="165" t="s">
        <v>9</v>
      </c>
      <c r="F3332" s="167" t="s">
        <v>10</v>
      </c>
      <c r="G3332" s="169" t="s">
        <v>310</v>
      </c>
      <c r="H3332" s="170"/>
      <c r="I3332" s="170"/>
      <c r="J3332" s="171"/>
      <c r="K3332" s="187"/>
      <c r="L3332" s="49" t="s">
        <v>11</v>
      </c>
      <c r="M3332" s="172" t="s">
        <v>8</v>
      </c>
      <c r="N3332" s="174" t="s">
        <v>12</v>
      </c>
      <c r="O3332" s="167" t="s">
        <v>10</v>
      </c>
      <c r="P3332" s="169" t="s">
        <v>310</v>
      </c>
      <c r="Q3332" s="170"/>
      <c r="R3332" s="170"/>
      <c r="S3332" s="171"/>
      <c r="T3332" s="159"/>
      <c r="U3332" s="161"/>
      <c r="V3332" s="235"/>
    </row>
    <row r="3333" spans="1:22" ht="15" thickBot="1" x14ac:dyDescent="0.4">
      <c r="A3333" s="178"/>
      <c r="B3333" s="180"/>
      <c r="C3333" s="182"/>
      <c r="D3333" s="164"/>
      <c r="E3333" s="166"/>
      <c r="F3333" s="168"/>
      <c r="G3333" s="50" t="s">
        <v>13</v>
      </c>
      <c r="H3333" s="51" t="s">
        <v>14</v>
      </c>
      <c r="I3333" s="52" t="s">
        <v>15</v>
      </c>
      <c r="J3333" s="53">
        <v>0</v>
      </c>
      <c r="K3333" s="188"/>
      <c r="L3333" s="54"/>
      <c r="M3333" s="173"/>
      <c r="N3333" s="175"/>
      <c r="O3333" s="176"/>
      <c r="P3333" s="50" t="s">
        <v>13</v>
      </c>
      <c r="Q3333" s="51" t="s">
        <v>14</v>
      </c>
      <c r="R3333" s="52" t="s">
        <v>15</v>
      </c>
      <c r="S3333" s="53">
        <v>0</v>
      </c>
      <c r="T3333" s="160"/>
      <c r="U3333" s="162"/>
      <c r="V3333" s="236"/>
    </row>
    <row r="3334" spans="1:22" x14ac:dyDescent="0.35">
      <c r="A3334" s="56"/>
      <c r="B3334" s="57"/>
      <c r="C3334" s="58"/>
      <c r="D3334" s="59"/>
      <c r="E3334" s="60"/>
      <c r="F3334" s="60"/>
      <c r="G3334" s="61"/>
      <c r="H3334" s="62"/>
      <c r="I3334" s="63"/>
      <c r="J3334" s="64"/>
      <c r="K3334" s="65"/>
      <c r="L3334" s="65"/>
      <c r="M3334" s="59"/>
      <c r="N3334" s="60"/>
      <c r="O3334" s="60"/>
      <c r="P3334" s="61"/>
      <c r="Q3334" s="62"/>
      <c r="R3334" s="63"/>
      <c r="S3334" s="64"/>
      <c r="T3334" s="14"/>
      <c r="U3334" s="15"/>
      <c r="V3334" s="237"/>
    </row>
    <row r="3335" spans="1:22" x14ac:dyDescent="0.35">
      <c r="A3335" s="131">
        <v>1</v>
      </c>
      <c r="B3335" s="131">
        <v>164</v>
      </c>
      <c r="C3335" s="134"/>
      <c r="D3335" s="157">
        <v>160</v>
      </c>
      <c r="E3335" s="66" t="s">
        <v>1949</v>
      </c>
      <c r="F3335" s="67">
        <v>2</v>
      </c>
      <c r="G3335" s="47"/>
      <c r="H3335" s="47"/>
      <c r="I3335" s="47"/>
      <c r="J3335" s="47"/>
      <c r="K3335" s="47">
        <f>((SUM(H3337:H3348)*H3336)+(SUM(G3337:G3348)*G3336)+(SUM(I3337:I3348)*I3336))/1000</f>
        <v>0</v>
      </c>
      <c r="L3335" s="47">
        <f>K3335*100/D3335</f>
        <v>0</v>
      </c>
      <c r="M3335" s="136"/>
      <c r="N3335" s="66"/>
      <c r="O3335" s="67"/>
      <c r="P3335" s="47"/>
      <c r="Q3335" s="47"/>
      <c r="R3335" s="47"/>
      <c r="S3335" s="47"/>
      <c r="T3335" s="47">
        <f>SUM(P3337:R3348)</f>
        <v>0</v>
      </c>
      <c r="U3335" s="47" t="e">
        <f>T3335*100/M3335</f>
        <v>#DIV/0!</v>
      </c>
      <c r="V3335" s="68"/>
    </row>
    <row r="3336" spans="1:22" x14ac:dyDescent="0.35">
      <c r="A3336" s="132"/>
      <c r="B3336" s="133"/>
      <c r="C3336" s="135"/>
      <c r="D3336" s="158"/>
      <c r="E3336" s="69" t="s">
        <v>17</v>
      </c>
      <c r="F3336" s="70"/>
      <c r="G3336" s="71">
        <v>229</v>
      </c>
      <c r="H3336" s="71">
        <v>234</v>
      </c>
      <c r="I3336" s="71">
        <v>234</v>
      </c>
      <c r="J3336" s="71">
        <v>403</v>
      </c>
      <c r="K3336" s="47"/>
      <c r="L3336" s="47"/>
      <c r="M3336" s="133"/>
      <c r="N3336" s="69"/>
      <c r="O3336" s="70"/>
      <c r="P3336" s="71"/>
      <c r="Q3336" s="71"/>
      <c r="R3336" s="71"/>
      <c r="S3336" s="47"/>
      <c r="T3336" s="76"/>
      <c r="U3336" s="73"/>
      <c r="V3336" s="68"/>
    </row>
    <row r="3337" spans="1:22" x14ac:dyDescent="0.35">
      <c r="A3337" s="132"/>
      <c r="B3337" s="133"/>
      <c r="C3337" s="135"/>
      <c r="D3337" s="158"/>
      <c r="E3337" s="74"/>
      <c r="F3337" s="75"/>
      <c r="G3337" s="47">
        <v>0</v>
      </c>
      <c r="H3337" s="47">
        <v>0</v>
      </c>
      <c r="I3337" s="47">
        <v>0</v>
      </c>
      <c r="J3337" s="47">
        <v>0</v>
      </c>
      <c r="K3337" s="47"/>
      <c r="L3337" s="47"/>
      <c r="M3337" s="133"/>
      <c r="N3337" s="74"/>
      <c r="O3337" s="75"/>
      <c r="P3337" s="47"/>
      <c r="Q3337" s="47"/>
      <c r="R3337" s="47"/>
      <c r="S3337" s="47"/>
      <c r="T3337" s="76"/>
      <c r="U3337" s="73"/>
      <c r="V3337" s="68"/>
    </row>
    <row r="3338" spans="1:22" x14ac:dyDescent="0.35">
      <c r="A3338" s="132"/>
      <c r="B3338" s="133"/>
      <c r="C3338" s="135"/>
      <c r="D3338" s="158"/>
      <c r="E3338" s="74"/>
      <c r="F3338" s="75"/>
      <c r="G3338" s="47"/>
      <c r="H3338" s="47"/>
      <c r="I3338" s="47"/>
      <c r="J3338" s="47"/>
      <c r="K3338" s="47"/>
      <c r="L3338" s="47"/>
      <c r="M3338" s="133"/>
      <c r="N3338" s="77"/>
      <c r="O3338" s="75"/>
      <c r="P3338" s="47"/>
      <c r="Q3338" s="47"/>
      <c r="R3338" s="47"/>
      <c r="S3338" s="47"/>
      <c r="T3338" s="76"/>
      <c r="U3338" s="73"/>
      <c r="V3338" s="68"/>
    </row>
    <row r="3339" spans="1:22" x14ac:dyDescent="0.35">
      <c r="A3339" s="132"/>
      <c r="B3339" s="133"/>
      <c r="C3339" s="135"/>
      <c r="D3339" s="158"/>
      <c r="E3339" s="74"/>
      <c r="F3339" s="75"/>
      <c r="G3339" s="47"/>
      <c r="H3339" s="47"/>
      <c r="I3339" s="47"/>
      <c r="J3339" s="47"/>
      <c r="K3339" s="47"/>
      <c r="L3339" s="47"/>
      <c r="M3339" s="133"/>
      <c r="N3339" s="74"/>
      <c r="O3339" s="75"/>
      <c r="P3339" s="47"/>
      <c r="Q3339" s="47"/>
      <c r="R3339" s="47"/>
      <c r="S3339" s="47"/>
      <c r="T3339" s="76"/>
      <c r="U3339" s="73"/>
      <c r="V3339" s="68"/>
    </row>
    <row r="3340" spans="1:22" x14ac:dyDescent="0.35">
      <c r="A3340" s="132"/>
      <c r="B3340" s="133"/>
      <c r="C3340" s="135"/>
      <c r="D3340" s="158"/>
      <c r="E3340" s="74"/>
      <c r="F3340" s="75"/>
      <c r="G3340" s="47"/>
      <c r="H3340" s="47"/>
      <c r="I3340" s="47"/>
      <c r="J3340" s="47"/>
      <c r="K3340" s="47"/>
      <c r="L3340" s="47"/>
      <c r="M3340" s="133"/>
      <c r="N3340" s="77"/>
      <c r="O3340" s="75"/>
      <c r="P3340" s="47"/>
      <c r="Q3340" s="47"/>
      <c r="R3340" s="47"/>
      <c r="S3340" s="47"/>
      <c r="T3340" s="76"/>
      <c r="U3340" s="73"/>
      <c r="V3340" s="68"/>
    </row>
    <row r="3341" spans="1:22" x14ac:dyDescent="0.35">
      <c r="A3341" s="132"/>
      <c r="B3341" s="133"/>
      <c r="C3341" s="135"/>
      <c r="D3341" s="158"/>
      <c r="E3341" s="74"/>
      <c r="F3341" s="75"/>
      <c r="G3341" s="47"/>
      <c r="H3341" s="47"/>
      <c r="I3341" s="47"/>
      <c r="J3341" s="47"/>
      <c r="K3341" s="47"/>
      <c r="L3341" s="47"/>
      <c r="M3341" s="133"/>
      <c r="N3341" s="74"/>
      <c r="O3341" s="75"/>
      <c r="P3341" s="47"/>
      <c r="Q3341" s="47"/>
      <c r="R3341" s="47"/>
      <c r="S3341" s="47"/>
      <c r="T3341" s="76"/>
      <c r="U3341" s="73"/>
      <c r="V3341" s="68"/>
    </row>
    <row r="3342" spans="1:22" x14ac:dyDescent="0.35">
      <c r="A3342" s="132"/>
      <c r="B3342" s="133"/>
      <c r="C3342" s="135"/>
      <c r="D3342" s="158"/>
      <c r="E3342" s="74"/>
      <c r="F3342" s="75"/>
      <c r="G3342" s="47"/>
      <c r="H3342" s="47"/>
      <c r="I3342" s="47"/>
      <c r="J3342" s="47"/>
      <c r="K3342" s="47"/>
      <c r="L3342" s="47"/>
      <c r="M3342" s="133"/>
      <c r="N3342" s="74"/>
      <c r="O3342" s="75"/>
      <c r="P3342" s="47"/>
      <c r="Q3342" s="47"/>
      <c r="R3342" s="47"/>
      <c r="S3342" s="47"/>
      <c r="T3342" s="76"/>
      <c r="U3342" s="73"/>
      <c r="V3342" s="68"/>
    </row>
    <row r="3343" spans="1:22" x14ac:dyDescent="0.35">
      <c r="A3343" s="132"/>
      <c r="B3343" s="133"/>
      <c r="C3343" s="135"/>
      <c r="D3343" s="158"/>
      <c r="E3343" s="74"/>
      <c r="F3343" s="75"/>
      <c r="G3343" s="47"/>
      <c r="H3343" s="47"/>
      <c r="I3343" s="47"/>
      <c r="J3343" s="47"/>
      <c r="K3343" s="47"/>
      <c r="L3343" s="47"/>
      <c r="M3343" s="133"/>
      <c r="N3343" s="74"/>
      <c r="O3343" s="75"/>
      <c r="P3343" s="47"/>
      <c r="Q3343" s="47"/>
      <c r="R3343" s="47"/>
      <c r="S3343" s="47"/>
      <c r="T3343" s="76"/>
      <c r="U3343" s="73"/>
      <c r="V3343" s="68"/>
    </row>
    <row r="3344" spans="1:22" x14ac:dyDescent="0.35">
      <c r="A3344" s="132"/>
      <c r="B3344" s="133"/>
      <c r="C3344" s="135"/>
      <c r="D3344" s="158"/>
      <c r="E3344" s="74"/>
      <c r="F3344" s="75"/>
      <c r="G3344" s="47"/>
      <c r="H3344" s="47"/>
      <c r="I3344" s="47"/>
      <c r="J3344" s="47"/>
      <c r="K3344" s="47"/>
      <c r="L3344" s="47"/>
      <c r="M3344" s="133"/>
      <c r="N3344" s="74"/>
      <c r="O3344" s="75"/>
      <c r="P3344" s="47"/>
      <c r="Q3344" s="47"/>
      <c r="R3344" s="47"/>
      <c r="S3344" s="47"/>
      <c r="T3344" s="76"/>
      <c r="U3344" s="73"/>
      <c r="V3344" s="68"/>
    </row>
    <row r="3345" spans="1:22" x14ac:dyDescent="0.35">
      <c r="A3345" s="132"/>
      <c r="B3345" s="133"/>
      <c r="C3345" s="135"/>
      <c r="D3345" s="158"/>
      <c r="E3345" s="74"/>
      <c r="F3345" s="75"/>
      <c r="G3345" s="47"/>
      <c r="H3345" s="47"/>
      <c r="I3345" s="47"/>
      <c r="J3345" s="47"/>
      <c r="K3345" s="47"/>
      <c r="L3345" s="47"/>
      <c r="M3345" s="133"/>
      <c r="N3345" s="77"/>
      <c r="O3345" s="75"/>
      <c r="P3345" s="47"/>
      <c r="Q3345" s="47"/>
      <c r="R3345" s="47"/>
      <c r="S3345" s="47"/>
      <c r="T3345" s="76"/>
      <c r="U3345" s="73"/>
      <c r="V3345" s="68"/>
    </row>
    <row r="3346" spans="1:22" x14ac:dyDescent="0.35">
      <c r="A3346" s="132"/>
      <c r="B3346" s="133"/>
      <c r="C3346" s="135"/>
      <c r="D3346" s="158"/>
      <c r="E3346" s="74"/>
      <c r="F3346" s="75"/>
      <c r="G3346" s="47"/>
      <c r="H3346" s="47"/>
      <c r="I3346" s="47"/>
      <c r="J3346" s="47"/>
      <c r="K3346" s="47"/>
      <c r="L3346" s="47"/>
      <c r="M3346" s="133"/>
      <c r="N3346" s="77"/>
      <c r="O3346" s="75"/>
      <c r="P3346" s="47"/>
      <c r="Q3346" s="47"/>
      <c r="R3346" s="47"/>
      <c r="S3346" s="47"/>
      <c r="T3346" s="76"/>
      <c r="U3346" s="73"/>
      <c r="V3346" s="68"/>
    </row>
    <row r="3347" spans="1:22" x14ac:dyDescent="0.35">
      <c r="A3347" s="132"/>
      <c r="B3347" s="133"/>
      <c r="C3347" s="135"/>
      <c r="D3347" s="158"/>
      <c r="E3347" s="74"/>
      <c r="F3347" s="75"/>
      <c r="G3347" s="47"/>
      <c r="H3347" s="47"/>
      <c r="I3347" s="47"/>
      <c r="J3347" s="47"/>
      <c r="K3347" s="47"/>
      <c r="L3347" s="47"/>
      <c r="M3347" s="133"/>
      <c r="N3347" s="77"/>
      <c r="O3347" s="75"/>
      <c r="P3347" s="47"/>
      <c r="Q3347" s="47"/>
      <c r="R3347" s="47"/>
      <c r="S3347" s="47"/>
      <c r="T3347" s="76"/>
      <c r="U3347" s="73"/>
      <c r="V3347" s="68"/>
    </row>
    <row r="3348" spans="1:22" x14ac:dyDescent="0.35">
      <c r="A3348" s="132"/>
      <c r="B3348" s="133"/>
      <c r="C3348" s="135"/>
      <c r="D3348" s="158"/>
      <c r="E3348" s="74"/>
      <c r="F3348" s="75"/>
      <c r="G3348" s="47"/>
      <c r="H3348" s="47"/>
      <c r="I3348" s="47"/>
      <c r="J3348" s="47"/>
      <c r="K3348" s="47"/>
      <c r="L3348" s="47"/>
      <c r="M3348" s="133"/>
      <c r="N3348" s="87"/>
      <c r="O3348" s="75"/>
      <c r="P3348" s="47"/>
      <c r="Q3348" s="47"/>
      <c r="R3348" s="47"/>
      <c r="S3348" s="47"/>
      <c r="T3348" s="88"/>
      <c r="U3348" s="73"/>
      <c r="V3348" s="68"/>
    </row>
    <row r="3350" spans="1:22" x14ac:dyDescent="0.35">
      <c r="A3350" s="177" t="s">
        <v>0</v>
      </c>
      <c r="B3350" s="179" t="s">
        <v>1</v>
      </c>
      <c r="C3350" s="181" t="s">
        <v>2</v>
      </c>
      <c r="D3350" s="183" t="s">
        <v>3</v>
      </c>
      <c r="E3350" s="184"/>
      <c r="F3350" s="185"/>
      <c r="G3350" s="185"/>
      <c r="H3350" s="185"/>
      <c r="I3350" s="185"/>
      <c r="J3350" s="185"/>
      <c r="K3350" s="186" t="s">
        <v>4</v>
      </c>
      <c r="L3350" s="48"/>
      <c r="M3350" s="183" t="s">
        <v>5</v>
      </c>
      <c r="N3350" s="184"/>
      <c r="O3350" s="185"/>
      <c r="P3350" s="185"/>
      <c r="Q3350" s="185"/>
      <c r="R3350" s="185"/>
      <c r="S3350" s="185"/>
      <c r="T3350" s="159" t="s">
        <v>6</v>
      </c>
      <c r="U3350" s="161" t="s">
        <v>7</v>
      </c>
      <c r="V3350" s="234" t="s">
        <v>879</v>
      </c>
    </row>
    <row r="3351" spans="1:22" ht="25" x14ac:dyDescent="0.35">
      <c r="A3351" s="177"/>
      <c r="B3351" s="179"/>
      <c r="C3351" s="181"/>
      <c r="D3351" s="163" t="s">
        <v>8</v>
      </c>
      <c r="E3351" s="165" t="s">
        <v>9</v>
      </c>
      <c r="F3351" s="167" t="s">
        <v>10</v>
      </c>
      <c r="G3351" s="169" t="s">
        <v>310</v>
      </c>
      <c r="H3351" s="170"/>
      <c r="I3351" s="170"/>
      <c r="J3351" s="171"/>
      <c r="K3351" s="187"/>
      <c r="L3351" s="49" t="s">
        <v>11</v>
      </c>
      <c r="M3351" s="172" t="s">
        <v>8</v>
      </c>
      <c r="N3351" s="174" t="s">
        <v>12</v>
      </c>
      <c r="O3351" s="167" t="s">
        <v>10</v>
      </c>
      <c r="P3351" s="169" t="s">
        <v>310</v>
      </c>
      <c r="Q3351" s="170"/>
      <c r="R3351" s="170"/>
      <c r="S3351" s="171"/>
      <c r="T3351" s="159"/>
      <c r="U3351" s="161"/>
      <c r="V3351" s="235"/>
    </row>
    <row r="3352" spans="1:22" ht="15" thickBot="1" x14ac:dyDescent="0.4">
      <c r="A3352" s="178"/>
      <c r="B3352" s="180"/>
      <c r="C3352" s="182"/>
      <c r="D3352" s="164"/>
      <c r="E3352" s="166"/>
      <c r="F3352" s="168"/>
      <c r="G3352" s="50" t="s">
        <v>13</v>
      </c>
      <c r="H3352" s="51" t="s">
        <v>14</v>
      </c>
      <c r="I3352" s="52" t="s">
        <v>15</v>
      </c>
      <c r="J3352" s="53">
        <v>0</v>
      </c>
      <c r="K3352" s="188"/>
      <c r="L3352" s="54"/>
      <c r="M3352" s="173"/>
      <c r="N3352" s="175"/>
      <c r="O3352" s="176"/>
      <c r="P3352" s="50" t="s">
        <v>13</v>
      </c>
      <c r="Q3352" s="51" t="s">
        <v>14</v>
      </c>
      <c r="R3352" s="52" t="s">
        <v>15</v>
      </c>
      <c r="S3352" s="53">
        <v>0</v>
      </c>
      <c r="T3352" s="160"/>
      <c r="U3352" s="162"/>
      <c r="V3352" s="236"/>
    </row>
    <row r="3353" spans="1:22" x14ac:dyDescent="0.35">
      <c r="A3353" s="56"/>
      <c r="B3353" s="57"/>
      <c r="C3353" s="58"/>
      <c r="D3353" s="59"/>
      <c r="E3353" s="60"/>
      <c r="F3353" s="60"/>
      <c r="G3353" s="61"/>
      <c r="H3353" s="62"/>
      <c r="I3353" s="63"/>
      <c r="J3353" s="64"/>
      <c r="K3353" s="65"/>
      <c r="L3353" s="65"/>
      <c r="M3353" s="59"/>
      <c r="N3353" s="60"/>
      <c r="O3353" s="60"/>
      <c r="P3353" s="61"/>
      <c r="Q3353" s="62"/>
      <c r="R3353" s="63"/>
      <c r="S3353" s="64"/>
      <c r="T3353" s="14"/>
      <c r="U3353" s="15"/>
      <c r="V3353" s="237"/>
    </row>
    <row r="3354" spans="1:22" x14ac:dyDescent="0.35">
      <c r="A3354" s="131">
        <v>1</v>
      </c>
      <c r="B3354" s="131">
        <v>165</v>
      </c>
      <c r="C3354" s="134"/>
      <c r="D3354" s="136">
        <v>400</v>
      </c>
      <c r="E3354" s="66" t="s">
        <v>1950</v>
      </c>
      <c r="F3354" s="67">
        <v>2</v>
      </c>
      <c r="G3354" s="47"/>
      <c r="H3354" s="47"/>
      <c r="I3354" s="47"/>
      <c r="J3354" s="47"/>
      <c r="K3354" s="47">
        <f>((SUM(H3356:H3367)*H3355)+(SUM(G3356:G3367)*G3355)+(SUM(I3356:I3367)*I3355))/1000</f>
        <v>76.456999999999994</v>
      </c>
      <c r="L3354" s="47">
        <f>K3354*100/D3354</f>
        <v>19.114249999999998</v>
      </c>
      <c r="M3354" s="136">
        <v>400</v>
      </c>
      <c r="N3354" s="66" t="s">
        <v>1951</v>
      </c>
      <c r="O3354" s="67">
        <v>1</v>
      </c>
      <c r="P3354" s="47"/>
      <c r="Q3354" s="47"/>
      <c r="R3354" s="47"/>
      <c r="S3354" s="47"/>
      <c r="T3354" s="47">
        <f>SUM(P3356:R3367)</f>
        <v>0</v>
      </c>
      <c r="U3354" s="47">
        <f>T3354*100/M3354</f>
        <v>0</v>
      </c>
      <c r="V3354" s="68"/>
    </row>
    <row r="3355" spans="1:22" x14ac:dyDescent="0.35">
      <c r="A3355" s="132"/>
      <c r="B3355" s="133"/>
      <c r="C3355" s="135"/>
      <c r="D3355" s="133"/>
      <c r="E3355" s="69" t="s">
        <v>17</v>
      </c>
      <c r="F3355" s="70"/>
      <c r="G3355" s="71">
        <v>233</v>
      </c>
      <c r="H3355" s="71">
        <v>232</v>
      </c>
      <c r="I3355" s="71">
        <v>230</v>
      </c>
      <c r="J3355" s="71">
        <v>404</v>
      </c>
      <c r="K3355" s="47"/>
      <c r="L3355" s="47"/>
      <c r="M3355" s="133"/>
      <c r="N3355" s="69" t="s">
        <v>17</v>
      </c>
      <c r="O3355" s="70"/>
      <c r="P3355" s="71">
        <v>223</v>
      </c>
      <c r="Q3355" s="71">
        <v>224</v>
      </c>
      <c r="R3355" s="71">
        <v>223</v>
      </c>
      <c r="S3355" s="47">
        <v>388</v>
      </c>
      <c r="T3355" s="76"/>
      <c r="U3355" s="73"/>
      <c r="V3355" s="68"/>
    </row>
    <row r="3356" spans="1:22" x14ac:dyDescent="0.35">
      <c r="A3356" s="132"/>
      <c r="B3356" s="133"/>
      <c r="C3356" s="135"/>
      <c r="D3356" s="133"/>
      <c r="E3356" s="74"/>
      <c r="F3356" s="75"/>
      <c r="G3356" s="47">
        <v>117</v>
      </c>
      <c r="H3356" s="47">
        <v>103</v>
      </c>
      <c r="I3356" s="47">
        <v>110</v>
      </c>
      <c r="J3356" s="47">
        <v>13</v>
      </c>
      <c r="K3356" s="47"/>
      <c r="L3356" s="47"/>
      <c r="M3356" s="133"/>
      <c r="N3356" s="74"/>
      <c r="O3356" s="75"/>
      <c r="P3356" s="47">
        <v>0</v>
      </c>
      <c r="Q3356" s="47">
        <v>0</v>
      </c>
      <c r="R3356" s="47">
        <v>0</v>
      </c>
      <c r="S3356" s="47">
        <v>0</v>
      </c>
      <c r="T3356" s="76"/>
      <c r="U3356" s="73"/>
      <c r="V3356" s="68"/>
    </row>
    <row r="3357" spans="1:22" x14ac:dyDescent="0.35">
      <c r="A3357" s="132"/>
      <c r="B3357" s="133"/>
      <c r="C3357" s="135"/>
      <c r="D3357" s="133"/>
      <c r="E3357" s="74"/>
      <c r="F3357" s="75"/>
      <c r="G3357" s="47"/>
      <c r="H3357" s="47"/>
      <c r="I3357" s="47"/>
      <c r="J3357" s="47"/>
      <c r="K3357" s="47"/>
      <c r="L3357" s="47"/>
      <c r="M3357" s="133"/>
      <c r="N3357" s="77"/>
      <c r="O3357" s="75"/>
      <c r="P3357" s="47"/>
      <c r="Q3357" s="47"/>
      <c r="R3357" s="47"/>
      <c r="S3357" s="47"/>
      <c r="T3357" s="76"/>
      <c r="U3357" s="73"/>
      <c r="V3357" s="68"/>
    </row>
    <row r="3358" spans="1:22" x14ac:dyDescent="0.35">
      <c r="A3358" s="132"/>
      <c r="B3358" s="133"/>
      <c r="C3358" s="135"/>
      <c r="D3358" s="133"/>
      <c r="E3358" s="74"/>
      <c r="F3358" s="75"/>
      <c r="G3358" s="47"/>
      <c r="H3358" s="47"/>
      <c r="I3358" s="47"/>
      <c r="J3358" s="47"/>
      <c r="K3358" s="47"/>
      <c r="L3358" s="47"/>
      <c r="M3358" s="133"/>
      <c r="N3358" s="74"/>
      <c r="O3358" s="75"/>
      <c r="P3358" s="47"/>
      <c r="Q3358" s="47"/>
      <c r="R3358" s="47"/>
      <c r="S3358" s="47"/>
      <c r="T3358" s="76"/>
      <c r="U3358" s="73"/>
      <c r="V3358" s="68"/>
    </row>
    <row r="3359" spans="1:22" x14ac:dyDescent="0.35">
      <c r="A3359" s="132"/>
      <c r="B3359" s="133"/>
      <c r="C3359" s="135"/>
      <c r="D3359" s="133"/>
      <c r="E3359" s="74"/>
      <c r="F3359" s="75"/>
      <c r="G3359" s="47"/>
      <c r="H3359" s="47"/>
      <c r="I3359" s="47"/>
      <c r="J3359" s="47"/>
      <c r="K3359" s="47"/>
      <c r="L3359" s="47"/>
      <c r="M3359" s="133"/>
      <c r="N3359" s="77"/>
      <c r="O3359" s="75"/>
      <c r="P3359" s="47"/>
      <c r="Q3359" s="47"/>
      <c r="R3359" s="47"/>
      <c r="S3359" s="47"/>
      <c r="T3359" s="76"/>
      <c r="U3359" s="73"/>
      <c r="V3359" s="68"/>
    </row>
    <row r="3360" spans="1:22" x14ac:dyDescent="0.35">
      <c r="A3360" s="132"/>
      <c r="B3360" s="133"/>
      <c r="C3360" s="135"/>
      <c r="D3360" s="133"/>
      <c r="E3360" s="74"/>
      <c r="F3360" s="75"/>
      <c r="G3360" s="47"/>
      <c r="H3360" s="47"/>
      <c r="I3360" s="47"/>
      <c r="J3360" s="47"/>
      <c r="K3360" s="47"/>
      <c r="L3360" s="47"/>
      <c r="M3360" s="133"/>
      <c r="N3360" s="74"/>
      <c r="O3360" s="75"/>
      <c r="P3360" s="47"/>
      <c r="Q3360" s="47"/>
      <c r="R3360" s="47"/>
      <c r="S3360" s="47"/>
      <c r="T3360" s="76"/>
      <c r="U3360" s="73"/>
      <c r="V3360" s="68"/>
    </row>
    <row r="3361" spans="1:22" x14ac:dyDescent="0.35">
      <c r="A3361" s="132"/>
      <c r="B3361" s="133"/>
      <c r="C3361" s="135"/>
      <c r="D3361" s="133"/>
      <c r="E3361" s="74"/>
      <c r="F3361" s="75"/>
      <c r="G3361" s="47"/>
      <c r="H3361" s="47"/>
      <c r="I3361" s="47"/>
      <c r="J3361" s="47"/>
      <c r="K3361" s="47"/>
      <c r="L3361" s="47"/>
      <c r="M3361" s="133"/>
      <c r="N3361" s="74"/>
      <c r="O3361" s="75"/>
      <c r="P3361" s="47"/>
      <c r="Q3361" s="47"/>
      <c r="R3361" s="47"/>
      <c r="S3361" s="47"/>
      <c r="T3361" s="76"/>
      <c r="U3361" s="73"/>
      <c r="V3361" s="68"/>
    </row>
    <row r="3362" spans="1:22" x14ac:dyDescent="0.35">
      <c r="A3362" s="132"/>
      <c r="B3362" s="133"/>
      <c r="C3362" s="135"/>
      <c r="D3362" s="133"/>
      <c r="E3362" s="74"/>
      <c r="F3362" s="75"/>
      <c r="G3362" s="47"/>
      <c r="H3362" s="47"/>
      <c r="I3362" s="47"/>
      <c r="J3362" s="47"/>
      <c r="K3362" s="47"/>
      <c r="L3362" s="47"/>
      <c r="M3362" s="133"/>
      <c r="N3362" s="74"/>
      <c r="O3362" s="75"/>
      <c r="P3362" s="47"/>
      <c r="Q3362" s="47"/>
      <c r="R3362" s="47"/>
      <c r="S3362" s="47"/>
      <c r="T3362" s="76"/>
      <c r="U3362" s="73"/>
      <c r="V3362" s="68"/>
    </row>
    <row r="3363" spans="1:22" x14ac:dyDescent="0.35">
      <c r="A3363" s="132"/>
      <c r="B3363" s="133"/>
      <c r="C3363" s="135"/>
      <c r="D3363" s="133"/>
      <c r="E3363" s="74"/>
      <c r="F3363" s="75"/>
      <c r="G3363" s="47"/>
      <c r="H3363" s="47"/>
      <c r="I3363" s="47"/>
      <c r="J3363" s="47"/>
      <c r="K3363" s="47"/>
      <c r="L3363" s="47"/>
      <c r="M3363" s="133"/>
      <c r="N3363" s="74"/>
      <c r="O3363" s="75"/>
      <c r="P3363" s="47"/>
      <c r="Q3363" s="47"/>
      <c r="R3363" s="47"/>
      <c r="S3363" s="47"/>
      <c r="T3363" s="76"/>
      <c r="U3363" s="73"/>
      <c r="V3363" s="68"/>
    </row>
    <row r="3364" spans="1:22" x14ac:dyDescent="0.35">
      <c r="A3364" s="132"/>
      <c r="B3364" s="133"/>
      <c r="C3364" s="135"/>
      <c r="D3364" s="133"/>
      <c r="E3364" s="74"/>
      <c r="F3364" s="75"/>
      <c r="G3364" s="47"/>
      <c r="H3364" s="47"/>
      <c r="I3364" s="47"/>
      <c r="J3364" s="47"/>
      <c r="K3364" s="47"/>
      <c r="L3364" s="47"/>
      <c r="M3364" s="133"/>
      <c r="N3364" s="77"/>
      <c r="O3364" s="75"/>
      <c r="P3364" s="47"/>
      <c r="Q3364" s="47"/>
      <c r="R3364" s="47"/>
      <c r="S3364" s="47"/>
      <c r="T3364" s="76"/>
      <c r="U3364" s="73"/>
      <c r="V3364" s="68"/>
    </row>
    <row r="3365" spans="1:22" x14ac:dyDescent="0.35">
      <c r="A3365" s="132"/>
      <c r="B3365" s="133"/>
      <c r="C3365" s="135"/>
      <c r="D3365" s="133"/>
      <c r="E3365" s="74"/>
      <c r="G3365" s="47"/>
      <c r="H3365" s="47"/>
      <c r="I3365" s="47"/>
      <c r="J3365" s="47"/>
      <c r="K3365" s="47"/>
      <c r="L3365" s="47"/>
      <c r="M3365" s="133"/>
      <c r="N3365" s="77"/>
      <c r="O3365" s="75"/>
      <c r="P3365" s="47"/>
      <c r="Q3365" s="47"/>
      <c r="R3365" s="47"/>
      <c r="S3365" s="47"/>
      <c r="T3365" s="76"/>
      <c r="U3365" s="73"/>
      <c r="V3365" s="68"/>
    </row>
    <row r="3366" spans="1:22" x14ac:dyDescent="0.35">
      <c r="A3366" s="132"/>
      <c r="B3366" s="133"/>
      <c r="C3366" s="135"/>
      <c r="D3366" s="133"/>
      <c r="E3366" s="74"/>
      <c r="G3366" s="47"/>
      <c r="H3366" s="47"/>
      <c r="I3366" s="47"/>
      <c r="J3366" s="47"/>
      <c r="K3366" s="47"/>
      <c r="L3366" s="47"/>
      <c r="M3366" s="133"/>
      <c r="N3366" s="77"/>
      <c r="O3366" s="75"/>
      <c r="P3366" s="47"/>
      <c r="Q3366" s="47"/>
      <c r="R3366" s="47"/>
      <c r="S3366" s="47"/>
      <c r="T3366" s="76"/>
      <c r="U3366" s="73"/>
      <c r="V3366" s="68"/>
    </row>
    <row r="3367" spans="1:22" x14ac:dyDescent="0.35">
      <c r="A3367" s="132"/>
      <c r="B3367" s="133"/>
      <c r="C3367" s="135"/>
      <c r="D3367" s="133"/>
      <c r="E3367" s="74"/>
      <c r="G3367" s="47"/>
      <c r="H3367" s="47"/>
      <c r="I3367" s="47"/>
      <c r="J3367" s="47"/>
      <c r="K3367" s="47"/>
      <c r="L3367" s="47"/>
      <c r="M3367" s="133"/>
      <c r="N3367" s="87"/>
      <c r="O3367" s="75"/>
      <c r="P3367" s="47"/>
      <c r="Q3367" s="47"/>
      <c r="R3367" s="47"/>
      <c r="S3367" s="47"/>
      <c r="T3367" s="88"/>
      <c r="U3367" s="73"/>
      <c r="V3367" s="68"/>
    </row>
    <row r="3369" spans="1:22" x14ac:dyDescent="0.35">
      <c r="A3369" s="177" t="s">
        <v>0</v>
      </c>
      <c r="B3369" s="179" t="s">
        <v>1</v>
      </c>
      <c r="C3369" s="181" t="s">
        <v>2</v>
      </c>
      <c r="D3369" s="183" t="s">
        <v>3</v>
      </c>
      <c r="E3369" s="184"/>
      <c r="F3369" s="185"/>
      <c r="G3369" s="185"/>
      <c r="H3369" s="185"/>
      <c r="I3369" s="185"/>
      <c r="J3369" s="185"/>
      <c r="K3369" s="186" t="s">
        <v>4</v>
      </c>
      <c r="L3369" s="48"/>
      <c r="M3369" s="183" t="s">
        <v>5</v>
      </c>
      <c r="N3369" s="184"/>
      <c r="O3369" s="185"/>
      <c r="P3369" s="185"/>
      <c r="Q3369" s="185"/>
      <c r="R3369" s="185"/>
      <c r="S3369" s="185"/>
      <c r="T3369" s="159" t="s">
        <v>6</v>
      </c>
      <c r="U3369" s="161" t="s">
        <v>7</v>
      </c>
      <c r="V3369" s="234" t="s">
        <v>879</v>
      </c>
    </row>
    <row r="3370" spans="1:22" ht="25" x14ac:dyDescent="0.35">
      <c r="A3370" s="177"/>
      <c r="B3370" s="179"/>
      <c r="C3370" s="181"/>
      <c r="D3370" s="163" t="s">
        <v>8</v>
      </c>
      <c r="E3370" s="165" t="s">
        <v>9</v>
      </c>
      <c r="F3370" s="167" t="s">
        <v>10</v>
      </c>
      <c r="G3370" s="169" t="s">
        <v>310</v>
      </c>
      <c r="H3370" s="170"/>
      <c r="I3370" s="170"/>
      <c r="J3370" s="171"/>
      <c r="K3370" s="187"/>
      <c r="L3370" s="49" t="s">
        <v>11</v>
      </c>
      <c r="M3370" s="172" t="s">
        <v>8</v>
      </c>
      <c r="N3370" s="174" t="s">
        <v>12</v>
      </c>
      <c r="O3370" s="167" t="s">
        <v>10</v>
      </c>
      <c r="P3370" s="169" t="s">
        <v>310</v>
      </c>
      <c r="Q3370" s="170"/>
      <c r="R3370" s="170"/>
      <c r="S3370" s="171"/>
      <c r="T3370" s="159"/>
      <c r="U3370" s="161"/>
      <c r="V3370" s="235"/>
    </row>
    <row r="3371" spans="1:22" ht="15" thickBot="1" x14ac:dyDescent="0.4">
      <c r="A3371" s="178"/>
      <c r="B3371" s="180"/>
      <c r="C3371" s="182"/>
      <c r="D3371" s="164"/>
      <c r="E3371" s="166"/>
      <c r="F3371" s="168"/>
      <c r="G3371" s="50" t="s">
        <v>13</v>
      </c>
      <c r="H3371" s="51" t="s">
        <v>14</v>
      </c>
      <c r="I3371" s="52" t="s">
        <v>15</v>
      </c>
      <c r="J3371" s="53">
        <v>0</v>
      </c>
      <c r="K3371" s="188"/>
      <c r="L3371" s="54"/>
      <c r="M3371" s="173"/>
      <c r="N3371" s="175"/>
      <c r="O3371" s="176"/>
      <c r="P3371" s="50" t="s">
        <v>13</v>
      </c>
      <c r="Q3371" s="51" t="s">
        <v>14</v>
      </c>
      <c r="R3371" s="52" t="s">
        <v>15</v>
      </c>
      <c r="S3371" s="53">
        <v>0</v>
      </c>
      <c r="T3371" s="160"/>
      <c r="U3371" s="162"/>
      <c r="V3371" s="236"/>
    </row>
    <row r="3372" spans="1:22" x14ac:dyDescent="0.35">
      <c r="A3372" s="56"/>
      <c r="B3372" s="57"/>
      <c r="C3372" s="58"/>
      <c r="D3372" s="59"/>
      <c r="E3372" s="60"/>
      <c r="F3372" s="60"/>
      <c r="G3372" s="61"/>
      <c r="H3372" s="62"/>
      <c r="I3372" s="63"/>
      <c r="J3372" s="64"/>
      <c r="K3372" s="65"/>
      <c r="L3372" s="65"/>
      <c r="M3372" s="59"/>
      <c r="N3372" s="60"/>
      <c r="O3372" s="60"/>
      <c r="P3372" s="61"/>
      <c r="Q3372" s="62"/>
      <c r="R3372" s="63"/>
      <c r="S3372" s="64"/>
      <c r="T3372" s="14"/>
      <c r="U3372" s="15"/>
      <c r="V3372" s="237"/>
    </row>
    <row r="3373" spans="1:22" x14ac:dyDescent="0.35">
      <c r="A3373" s="131">
        <v>1</v>
      </c>
      <c r="B3373" s="131">
        <v>166</v>
      </c>
      <c r="C3373" s="134"/>
      <c r="D3373" s="136">
        <v>100</v>
      </c>
      <c r="E3373" s="66" t="s">
        <v>1952</v>
      </c>
      <c r="F3373" s="67">
        <v>2</v>
      </c>
      <c r="G3373" s="47"/>
      <c r="H3373" s="47"/>
      <c r="I3373" s="47"/>
      <c r="J3373" s="47"/>
      <c r="K3373" s="47">
        <f>((SUM(H3375:H3386)*H3374)+(SUM(G3375:G3386)*G3374)+(SUM(I3375:I3386)*I3374))/1000</f>
        <v>0</v>
      </c>
      <c r="L3373" s="47">
        <f>K3373*100/D3373</f>
        <v>0</v>
      </c>
      <c r="M3373" s="136"/>
      <c r="N3373" s="66"/>
      <c r="O3373" s="67"/>
      <c r="P3373" s="47"/>
      <c r="Q3373" s="47"/>
      <c r="R3373" s="47"/>
      <c r="S3373" s="47"/>
      <c r="T3373" s="47">
        <f>((SUM(Q3375:Q3386)*Q3374)+(SUM(P3375:P3386)*P3374)+(SUM(R3375:R3386)*R3374))/1000</f>
        <v>0</v>
      </c>
      <c r="U3373" s="47" t="e">
        <f>T3373*100/M3373</f>
        <v>#DIV/0!</v>
      </c>
      <c r="V3373" s="68"/>
    </row>
    <row r="3374" spans="1:22" x14ac:dyDescent="0.35">
      <c r="A3374" s="132"/>
      <c r="B3374" s="133"/>
      <c r="C3374" s="135"/>
      <c r="D3374" s="133"/>
      <c r="E3374" s="69" t="s">
        <v>17</v>
      </c>
      <c r="F3374" s="70"/>
      <c r="G3374" s="71">
        <v>230</v>
      </c>
      <c r="H3374" s="71">
        <v>230</v>
      </c>
      <c r="I3374" s="71">
        <v>231</v>
      </c>
      <c r="J3374" s="71">
        <v>408</v>
      </c>
      <c r="K3374" s="47"/>
      <c r="L3374" s="47"/>
      <c r="M3374" s="133"/>
      <c r="N3374" s="69"/>
      <c r="O3374" s="70"/>
      <c r="P3374" s="71"/>
      <c r="Q3374" s="71"/>
      <c r="R3374" s="71"/>
      <c r="S3374" s="47"/>
      <c r="T3374" s="76"/>
      <c r="U3374" s="73"/>
      <c r="V3374" s="68"/>
    </row>
    <row r="3375" spans="1:22" x14ac:dyDescent="0.35">
      <c r="A3375" s="132"/>
      <c r="B3375" s="133"/>
      <c r="C3375" s="135"/>
      <c r="D3375" s="133"/>
      <c r="E3375" s="74"/>
      <c r="F3375" s="75"/>
      <c r="G3375" s="47">
        <v>0</v>
      </c>
      <c r="H3375" s="47">
        <v>0</v>
      </c>
      <c r="I3375" s="47">
        <v>0</v>
      </c>
      <c r="J3375" s="47">
        <v>0</v>
      </c>
      <c r="K3375" s="47"/>
      <c r="L3375" s="47"/>
      <c r="M3375" s="133"/>
      <c r="N3375" s="74"/>
      <c r="O3375" s="75"/>
      <c r="P3375" s="47"/>
      <c r="Q3375" s="47"/>
      <c r="R3375" s="47"/>
      <c r="S3375" s="47"/>
      <c r="T3375" s="76"/>
      <c r="U3375" s="73"/>
      <c r="V3375" s="68"/>
    </row>
    <row r="3376" spans="1:22" x14ac:dyDescent="0.35">
      <c r="A3376" s="132"/>
      <c r="B3376" s="133"/>
      <c r="C3376" s="135"/>
      <c r="D3376" s="133"/>
      <c r="E3376" s="74"/>
      <c r="F3376" s="75"/>
      <c r="G3376" s="47"/>
      <c r="H3376" s="47"/>
      <c r="I3376" s="47"/>
      <c r="J3376" s="47"/>
      <c r="K3376" s="47"/>
      <c r="L3376" s="47"/>
      <c r="M3376" s="133"/>
      <c r="N3376" s="77"/>
      <c r="O3376" s="75"/>
      <c r="P3376" s="47"/>
      <c r="Q3376" s="47"/>
      <c r="R3376" s="47"/>
      <c r="S3376" s="47"/>
      <c r="T3376" s="76"/>
      <c r="U3376" s="73"/>
      <c r="V3376" s="68"/>
    </row>
    <row r="3377" spans="1:22" x14ac:dyDescent="0.35">
      <c r="A3377" s="132"/>
      <c r="B3377" s="133"/>
      <c r="C3377" s="135"/>
      <c r="D3377" s="133"/>
      <c r="E3377" s="74"/>
      <c r="F3377" s="75"/>
      <c r="G3377" s="47"/>
      <c r="H3377" s="47"/>
      <c r="I3377" s="47"/>
      <c r="J3377" s="47"/>
      <c r="K3377" s="47"/>
      <c r="L3377" s="47"/>
      <c r="M3377" s="133"/>
      <c r="N3377" s="74"/>
      <c r="O3377" s="75"/>
      <c r="P3377" s="47"/>
      <c r="Q3377" s="47"/>
      <c r="R3377" s="47"/>
      <c r="S3377" s="47"/>
      <c r="T3377" s="76"/>
      <c r="U3377" s="73"/>
      <c r="V3377" s="68"/>
    </row>
    <row r="3378" spans="1:22" x14ac:dyDescent="0.35">
      <c r="A3378" s="132"/>
      <c r="B3378" s="133"/>
      <c r="C3378" s="135"/>
      <c r="D3378" s="133"/>
      <c r="E3378" s="74"/>
      <c r="F3378" s="75"/>
      <c r="G3378" s="47"/>
      <c r="H3378" s="47"/>
      <c r="I3378" s="47"/>
      <c r="J3378" s="47"/>
      <c r="K3378" s="47"/>
      <c r="L3378" s="47"/>
      <c r="M3378" s="133"/>
      <c r="N3378" s="77"/>
      <c r="O3378" s="75"/>
      <c r="P3378" s="47"/>
      <c r="Q3378" s="47"/>
      <c r="R3378" s="47"/>
      <c r="S3378" s="47"/>
      <c r="T3378" s="76"/>
      <c r="U3378" s="73"/>
      <c r="V3378" s="68"/>
    </row>
    <row r="3379" spans="1:22" x14ac:dyDescent="0.35">
      <c r="A3379" s="132"/>
      <c r="B3379" s="133"/>
      <c r="C3379" s="135"/>
      <c r="D3379" s="133"/>
      <c r="E3379" s="74"/>
      <c r="F3379" s="75"/>
      <c r="G3379" s="47"/>
      <c r="H3379" s="47"/>
      <c r="I3379" s="47"/>
      <c r="J3379" s="47"/>
      <c r="K3379" s="47"/>
      <c r="L3379" s="47"/>
      <c r="M3379" s="133"/>
      <c r="N3379" s="74"/>
      <c r="O3379" s="75"/>
      <c r="P3379" s="47"/>
      <c r="Q3379" s="47"/>
      <c r="R3379" s="47"/>
      <c r="S3379" s="47"/>
      <c r="T3379" s="76"/>
      <c r="U3379" s="73"/>
      <c r="V3379" s="68"/>
    </row>
    <row r="3380" spans="1:22" x14ac:dyDescent="0.35">
      <c r="A3380" s="132"/>
      <c r="B3380" s="133"/>
      <c r="C3380" s="135"/>
      <c r="D3380" s="133"/>
      <c r="E3380" s="74"/>
      <c r="F3380" s="75"/>
      <c r="G3380" s="47"/>
      <c r="H3380" s="47"/>
      <c r="I3380" s="47"/>
      <c r="J3380" s="47"/>
      <c r="K3380" s="47"/>
      <c r="L3380" s="47"/>
      <c r="M3380" s="133"/>
      <c r="N3380" s="74"/>
      <c r="O3380" s="75"/>
      <c r="P3380" s="47"/>
      <c r="Q3380" s="47"/>
      <c r="R3380" s="47"/>
      <c r="S3380" s="47"/>
      <c r="T3380" s="76"/>
      <c r="U3380" s="73"/>
      <c r="V3380" s="68"/>
    </row>
    <row r="3381" spans="1:22" x14ac:dyDescent="0.35">
      <c r="A3381" s="132"/>
      <c r="B3381" s="133"/>
      <c r="C3381" s="135"/>
      <c r="D3381" s="133"/>
      <c r="E3381" s="74"/>
      <c r="F3381" s="75"/>
      <c r="G3381" s="47"/>
      <c r="H3381" s="47"/>
      <c r="I3381" s="47"/>
      <c r="J3381" s="47"/>
      <c r="K3381" s="47"/>
      <c r="L3381" s="47"/>
      <c r="M3381" s="133"/>
      <c r="N3381" s="74"/>
      <c r="O3381" s="75"/>
      <c r="P3381" s="47"/>
      <c r="Q3381" s="47"/>
      <c r="R3381" s="47"/>
      <c r="S3381" s="47"/>
      <c r="T3381" s="76"/>
      <c r="U3381" s="73"/>
      <c r="V3381" s="68"/>
    </row>
    <row r="3382" spans="1:22" x14ac:dyDescent="0.35">
      <c r="A3382" s="132"/>
      <c r="B3382" s="133"/>
      <c r="C3382" s="135"/>
      <c r="D3382" s="133"/>
      <c r="E3382" s="74"/>
      <c r="F3382" s="75"/>
      <c r="G3382" s="47"/>
      <c r="H3382" s="47"/>
      <c r="I3382" s="47"/>
      <c r="J3382" s="47"/>
      <c r="K3382" s="47"/>
      <c r="L3382" s="47"/>
      <c r="M3382" s="133"/>
      <c r="N3382" s="74"/>
      <c r="O3382" s="75"/>
      <c r="P3382" s="47"/>
      <c r="Q3382" s="47"/>
      <c r="R3382" s="47"/>
      <c r="S3382" s="47"/>
      <c r="T3382" s="76"/>
      <c r="U3382" s="73"/>
      <c r="V3382" s="68"/>
    </row>
    <row r="3383" spans="1:22" x14ac:dyDescent="0.35">
      <c r="A3383" s="132"/>
      <c r="B3383" s="133"/>
      <c r="C3383" s="135"/>
      <c r="D3383" s="133"/>
      <c r="E3383" s="74"/>
      <c r="F3383" s="75"/>
      <c r="G3383" s="47"/>
      <c r="H3383" s="47"/>
      <c r="I3383" s="47"/>
      <c r="J3383" s="47"/>
      <c r="K3383" s="47"/>
      <c r="L3383" s="47"/>
      <c r="M3383" s="133"/>
      <c r="N3383" s="77"/>
      <c r="O3383" s="75"/>
      <c r="P3383" s="47"/>
      <c r="Q3383" s="47"/>
      <c r="R3383" s="47"/>
      <c r="S3383" s="47"/>
      <c r="T3383" s="76"/>
      <c r="U3383" s="73"/>
      <c r="V3383" s="68"/>
    </row>
    <row r="3384" spans="1:22" x14ac:dyDescent="0.35">
      <c r="A3384" s="132"/>
      <c r="B3384" s="133"/>
      <c r="C3384" s="135"/>
      <c r="D3384" s="133"/>
      <c r="E3384" s="74"/>
      <c r="F3384" s="75"/>
      <c r="G3384" s="47"/>
      <c r="H3384" s="47"/>
      <c r="I3384" s="47"/>
      <c r="J3384" s="47"/>
      <c r="K3384" s="47"/>
      <c r="L3384" s="47"/>
      <c r="M3384" s="133"/>
      <c r="N3384" s="77"/>
      <c r="O3384" s="75"/>
      <c r="P3384" s="47"/>
      <c r="Q3384" s="47"/>
      <c r="R3384" s="47"/>
      <c r="S3384" s="47"/>
      <c r="T3384" s="76"/>
      <c r="U3384" s="73"/>
      <c r="V3384" s="68"/>
    </row>
    <row r="3385" spans="1:22" x14ac:dyDescent="0.35">
      <c r="A3385" s="132"/>
      <c r="B3385" s="133"/>
      <c r="C3385" s="135"/>
      <c r="D3385" s="133"/>
      <c r="E3385" s="74"/>
      <c r="F3385" s="75"/>
      <c r="G3385" s="47"/>
      <c r="H3385" s="47"/>
      <c r="I3385" s="47"/>
      <c r="J3385" s="47"/>
      <c r="K3385" s="47"/>
      <c r="L3385" s="47"/>
      <c r="M3385" s="133"/>
      <c r="N3385" s="77"/>
      <c r="O3385" s="75"/>
      <c r="P3385" s="47"/>
      <c r="Q3385" s="47"/>
      <c r="R3385" s="47"/>
      <c r="S3385" s="47"/>
      <c r="T3385" s="76"/>
      <c r="U3385" s="73"/>
      <c r="V3385" s="68"/>
    </row>
    <row r="3386" spans="1:22" x14ac:dyDescent="0.35">
      <c r="A3386" s="132"/>
      <c r="B3386" s="133"/>
      <c r="C3386" s="135"/>
      <c r="D3386" s="133"/>
      <c r="E3386" s="74"/>
      <c r="F3386" s="75"/>
      <c r="G3386" s="47"/>
      <c r="H3386" s="47"/>
      <c r="I3386" s="47"/>
      <c r="J3386" s="47"/>
      <c r="K3386" s="47"/>
      <c r="L3386" s="47"/>
      <c r="M3386" s="133"/>
      <c r="N3386" s="87"/>
      <c r="O3386" s="75"/>
      <c r="P3386" s="47"/>
      <c r="Q3386" s="47"/>
      <c r="R3386" s="47"/>
      <c r="S3386" s="47"/>
      <c r="T3386" s="88"/>
      <c r="U3386" s="73"/>
      <c r="V3386" s="68"/>
    </row>
    <row r="3388" spans="1:22" x14ac:dyDescent="0.35">
      <c r="A3388" s="177" t="s">
        <v>0</v>
      </c>
      <c r="B3388" s="179" t="s">
        <v>1</v>
      </c>
      <c r="C3388" s="181" t="s">
        <v>2</v>
      </c>
      <c r="D3388" s="183" t="s">
        <v>3</v>
      </c>
      <c r="E3388" s="184"/>
      <c r="F3388" s="185"/>
      <c r="G3388" s="185"/>
      <c r="H3388" s="185"/>
      <c r="I3388" s="185"/>
      <c r="J3388" s="185"/>
      <c r="K3388" s="186" t="s">
        <v>4</v>
      </c>
      <c r="L3388" s="48"/>
      <c r="M3388" s="183" t="s">
        <v>5</v>
      </c>
      <c r="N3388" s="184"/>
      <c r="O3388" s="185"/>
      <c r="P3388" s="185"/>
      <c r="Q3388" s="185"/>
      <c r="R3388" s="185"/>
      <c r="S3388" s="185"/>
      <c r="T3388" s="159" t="s">
        <v>6</v>
      </c>
      <c r="U3388" s="161" t="s">
        <v>7</v>
      </c>
      <c r="V3388" s="234" t="s">
        <v>879</v>
      </c>
    </row>
    <row r="3389" spans="1:22" ht="25" x14ac:dyDescent="0.35">
      <c r="A3389" s="177"/>
      <c r="B3389" s="179"/>
      <c r="C3389" s="181"/>
      <c r="D3389" s="163" t="s">
        <v>8</v>
      </c>
      <c r="E3389" s="165" t="s">
        <v>9</v>
      </c>
      <c r="F3389" s="167" t="s">
        <v>10</v>
      </c>
      <c r="G3389" s="169" t="s">
        <v>880</v>
      </c>
      <c r="H3389" s="170"/>
      <c r="I3389" s="170"/>
      <c r="J3389" s="171"/>
      <c r="K3389" s="187"/>
      <c r="L3389" s="49" t="s">
        <v>11</v>
      </c>
      <c r="M3389" s="172" t="s">
        <v>8</v>
      </c>
      <c r="N3389" s="174" t="s">
        <v>12</v>
      </c>
      <c r="O3389" s="167" t="s">
        <v>10</v>
      </c>
      <c r="P3389" s="169" t="s">
        <v>310</v>
      </c>
      <c r="Q3389" s="170"/>
      <c r="R3389" s="170"/>
      <c r="S3389" s="171"/>
      <c r="T3389" s="159"/>
      <c r="U3389" s="161"/>
      <c r="V3389" s="235"/>
    </row>
    <row r="3390" spans="1:22" ht="15" thickBot="1" x14ac:dyDescent="0.4">
      <c r="A3390" s="178"/>
      <c r="B3390" s="180"/>
      <c r="C3390" s="182"/>
      <c r="D3390" s="164"/>
      <c r="E3390" s="166"/>
      <c r="F3390" s="168"/>
      <c r="G3390" s="50" t="s">
        <v>13</v>
      </c>
      <c r="H3390" s="51" t="s">
        <v>14</v>
      </c>
      <c r="I3390" s="52" t="s">
        <v>15</v>
      </c>
      <c r="J3390" s="53">
        <v>0</v>
      </c>
      <c r="K3390" s="188"/>
      <c r="L3390" s="54"/>
      <c r="M3390" s="173"/>
      <c r="N3390" s="175"/>
      <c r="O3390" s="176"/>
      <c r="P3390" s="50" t="s">
        <v>13</v>
      </c>
      <c r="Q3390" s="51" t="s">
        <v>14</v>
      </c>
      <c r="R3390" s="52" t="s">
        <v>15</v>
      </c>
      <c r="S3390" s="53">
        <v>0</v>
      </c>
      <c r="T3390" s="160"/>
      <c r="U3390" s="162"/>
      <c r="V3390" s="236"/>
    </row>
    <row r="3391" spans="1:22" x14ac:dyDescent="0.35">
      <c r="A3391" s="56"/>
      <c r="B3391" s="57"/>
      <c r="C3391" s="58"/>
      <c r="D3391" s="59"/>
      <c r="E3391" s="60"/>
      <c r="F3391" s="60"/>
      <c r="G3391" s="61"/>
      <c r="H3391" s="62"/>
      <c r="I3391" s="63"/>
      <c r="J3391" s="64"/>
      <c r="K3391" s="65"/>
      <c r="L3391" s="65"/>
      <c r="M3391" s="59"/>
      <c r="N3391" s="60"/>
      <c r="O3391" s="60"/>
      <c r="P3391" s="61"/>
      <c r="Q3391" s="62"/>
      <c r="R3391" s="63"/>
      <c r="S3391" s="64"/>
      <c r="T3391" s="14"/>
      <c r="U3391" s="15"/>
      <c r="V3391" s="237"/>
    </row>
    <row r="3392" spans="1:22" ht="15" thickBot="1" x14ac:dyDescent="0.4">
      <c r="A3392" s="131">
        <v>1</v>
      </c>
      <c r="B3392" s="131">
        <v>167</v>
      </c>
      <c r="C3392" s="134"/>
      <c r="D3392" s="136">
        <v>160</v>
      </c>
      <c r="E3392" s="66"/>
      <c r="F3392" s="67"/>
      <c r="G3392" s="47"/>
      <c r="H3392" s="47"/>
      <c r="I3392" s="47"/>
      <c r="J3392" s="47"/>
      <c r="K3392" s="47">
        <f>((SUM(H3394:H3405)*H3393)+(SUM(G3394:G3405)*G3393)+(SUM(I3394:I3405)*I3393))/1000</f>
        <v>6.0330000000000004</v>
      </c>
      <c r="L3392" s="47">
        <f>K3392*100/D3392</f>
        <v>3.7706250000000003</v>
      </c>
      <c r="M3392" s="136"/>
      <c r="N3392" s="66"/>
      <c r="O3392" s="67"/>
      <c r="P3392" s="47"/>
      <c r="Q3392" s="47"/>
      <c r="R3392" s="47"/>
      <c r="S3392" s="47"/>
      <c r="T3392" s="47">
        <f>SUM(P3394:R3405)</f>
        <v>0</v>
      </c>
      <c r="U3392" s="47" t="e">
        <f>T3392*100/M3392</f>
        <v>#DIV/0!</v>
      </c>
      <c r="V3392" s="68"/>
    </row>
    <row r="3393" spans="1:22" ht="15" thickBot="1" x14ac:dyDescent="0.4">
      <c r="A3393" s="132"/>
      <c r="B3393" s="133"/>
      <c r="C3393" s="135"/>
      <c r="D3393" s="133"/>
      <c r="E3393" s="69" t="s">
        <v>17</v>
      </c>
      <c r="F3393" s="70"/>
      <c r="G3393" s="829">
        <v>220</v>
      </c>
      <c r="H3393" s="829">
        <v>225</v>
      </c>
      <c r="I3393" s="829">
        <v>226</v>
      </c>
      <c r="J3393" s="829">
        <v>390</v>
      </c>
      <c r="K3393" s="47"/>
      <c r="L3393" s="47"/>
      <c r="M3393" s="133"/>
      <c r="N3393" s="69"/>
      <c r="O3393" s="70"/>
      <c r="P3393" s="71"/>
      <c r="Q3393" s="71"/>
      <c r="R3393" s="71"/>
      <c r="S3393" s="47"/>
      <c r="T3393" s="76"/>
      <c r="U3393" s="73"/>
      <c r="V3393" s="68"/>
    </row>
    <row r="3394" spans="1:22" x14ac:dyDescent="0.35">
      <c r="A3394" s="132"/>
      <c r="B3394" s="133"/>
      <c r="C3394" s="135"/>
      <c r="D3394" s="133"/>
      <c r="E3394" s="74"/>
      <c r="F3394" s="75"/>
      <c r="G3394" s="829">
        <v>10</v>
      </c>
      <c r="H3394" s="829">
        <v>9</v>
      </c>
      <c r="I3394" s="829">
        <v>8</v>
      </c>
      <c r="J3394" s="829">
        <v>8</v>
      </c>
      <c r="K3394" s="47"/>
      <c r="L3394" s="47"/>
      <c r="M3394" s="133"/>
      <c r="N3394" s="74"/>
      <c r="O3394" s="75"/>
      <c r="P3394" s="47"/>
      <c r="Q3394" s="47"/>
      <c r="R3394" s="47"/>
      <c r="S3394" s="47"/>
      <c r="T3394" s="76"/>
      <c r="U3394" s="73"/>
      <c r="V3394" s="68"/>
    </row>
    <row r="3395" spans="1:22" x14ac:dyDescent="0.35">
      <c r="A3395" s="132"/>
      <c r="B3395" s="133"/>
      <c r="C3395" s="135"/>
      <c r="D3395" s="133"/>
      <c r="E3395" s="74"/>
      <c r="F3395" s="75"/>
      <c r="G3395" s="47"/>
      <c r="H3395" s="47"/>
      <c r="I3395" s="47"/>
      <c r="J3395" s="47"/>
      <c r="K3395" s="47"/>
      <c r="L3395" s="47"/>
      <c r="M3395" s="133"/>
      <c r="N3395" s="77"/>
      <c r="O3395" s="75"/>
      <c r="P3395" s="47"/>
      <c r="Q3395" s="47"/>
      <c r="R3395" s="47"/>
      <c r="S3395" s="47"/>
      <c r="T3395" s="76"/>
      <c r="U3395" s="73"/>
      <c r="V3395" s="68"/>
    </row>
    <row r="3396" spans="1:22" x14ac:dyDescent="0.35">
      <c r="A3396" s="132"/>
      <c r="B3396" s="133"/>
      <c r="C3396" s="135"/>
      <c r="D3396" s="133"/>
      <c r="E3396" s="74"/>
      <c r="F3396" s="75"/>
      <c r="G3396" s="47"/>
      <c r="H3396" s="47"/>
      <c r="I3396" s="47"/>
      <c r="J3396" s="47"/>
      <c r="K3396" s="47"/>
      <c r="L3396" s="47"/>
      <c r="M3396" s="133"/>
      <c r="N3396" s="74"/>
      <c r="O3396" s="75"/>
      <c r="P3396" s="47"/>
      <c r="Q3396" s="47"/>
      <c r="R3396" s="47"/>
      <c r="S3396" s="47"/>
      <c r="T3396" s="76"/>
      <c r="U3396" s="73"/>
      <c r="V3396" s="68"/>
    </row>
    <row r="3397" spans="1:22" x14ac:dyDescent="0.35">
      <c r="A3397" s="132"/>
      <c r="B3397" s="133"/>
      <c r="C3397" s="135"/>
      <c r="D3397" s="133"/>
      <c r="E3397" s="74"/>
      <c r="F3397" s="75"/>
      <c r="G3397" s="47"/>
      <c r="H3397" s="47"/>
      <c r="I3397" s="47"/>
      <c r="J3397" s="47"/>
      <c r="K3397" s="47"/>
      <c r="L3397" s="47"/>
      <c r="M3397" s="133"/>
      <c r="N3397" s="77"/>
      <c r="O3397" s="75"/>
      <c r="P3397" s="47"/>
      <c r="Q3397" s="47"/>
      <c r="R3397" s="47"/>
      <c r="S3397" s="47"/>
      <c r="T3397" s="76"/>
      <c r="U3397" s="73"/>
      <c r="V3397" s="68"/>
    </row>
    <row r="3398" spans="1:22" x14ac:dyDescent="0.35">
      <c r="A3398" s="132"/>
      <c r="B3398" s="133"/>
      <c r="C3398" s="135"/>
      <c r="D3398" s="133"/>
      <c r="E3398" s="74"/>
      <c r="F3398" s="75"/>
      <c r="G3398" s="47"/>
      <c r="H3398" s="47"/>
      <c r="I3398" s="47"/>
      <c r="J3398" s="47"/>
      <c r="K3398" s="47"/>
      <c r="L3398" s="47"/>
      <c r="M3398" s="133"/>
      <c r="N3398" s="74"/>
      <c r="O3398" s="75"/>
      <c r="P3398" s="47"/>
      <c r="Q3398" s="47"/>
      <c r="R3398" s="47"/>
      <c r="S3398" s="47"/>
      <c r="T3398" s="76"/>
      <c r="U3398" s="73"/>
      <c r="V3398" s="68"/>
    </row>
    <row r="3399" spans="1:22" x14ac:dyDescent="0.35">
      <c r="A3399" s="132"/>
      <c r="B3399" s="133"/>
      <c r="C3399" s="135"/>
      <c r="D3399" s="133"/>
      <c r="E3399" s="74"/>
      <c r="F3399" s="75"/>
      <c r="G3399" s="47"/>
      <c r="H3399" s="47"/>
      <c r="I3399" s="47"/>
      <c r="J3399" s="47"/>
      <c r="K3399" s="47"/>
      <c r="L3399" s="47"/>
      <c r="M3399" s="133"/>
      <c r="N3399" s="74"/>
      <c r="O3399" s="75"/>
      <c r="P3399" s="47"/>
      <c r="Q3399" s="47"/>
      <c r="R3399" s="47"/>
      <c r="S3399" s="47"/>
      <c r="T3399" s="76"/>
      <c r="U3399" s="73"/>
      <c r="V3399" s="68"/>
    </row>
    <row r="3400" spans="1:22" x14ac:dyDescent="0.35">
      <c r="A3400" s="132"/>
      <c r="B3400" s="133"/>
      <c r="C3400" s="135"/>
      <c r="D3400" s="133"/>
      <c r="E3400" s="74"/>
      <c r="F3400" s="75"/>
      <c r="G3400" s="47"/>
      <c r="H3400" s="47"/>
      <c r="I3400" s="47"/>
      <c r="J3400" s="47"/>
      <c r="K3400" s="47"/>
      <c r="L3400" s="47"/>
      <c r="M3400" s="133"/>
      <c r="N3400" s="74"/>
      <c r="O3400" s="75"/>
      <c r="P3400" s="47"/>
      <c r="Q3400" s="47"/>
      <c r="R3400" s="47"/>
      <c r="S3400" s="47"/>
      <c r="T3400" s="76"/>
      <c r="U3400" s="73"/>
      <c r="V3400" s="68"/>
    </row>
    <row r="3401" spans="1:22" x14ac:dyDescent="0.35">
      <c r="A3401" s="132"/>
      <c r="B3401" s="133"/>
      <c r="C3401" s="135"/>
      <c r="D3401" s="133"/>
      <c r="E3401" s="74"/>
      <c r="F3401" s="75"/>
      <c r="G3401" s="47"/>
      <c r="H3401" s="47"/>
      <c r="I3401" s="47"/>
      <c r="J3401" s="47"/>
      <c r="K3401" s="47"/>
      <c r="L3401" s="47"/>
      <c r="M3401" s="133"/>
      <c r="N3401" s="74"/>
      <c r="O3401" s="75"/>
      <c r="P3401" s="47"/>
      <c r="Q3401" s="47"/>
      <c r="R3401" s="47"/>
      <c r="S3401" s="47"/>
      <c r="T3401" s="76"/>
      <c r="U3401" s="73"/>
      <c r="V3401" s="68"/>
    </row>
    <row r="3402" spans="1:22" x14ac:dyDescent="0.35">
      <c r="A3402" s="132"/>
      <c r="B3402" s="133"/>
      <c r="C3402" s="135"/>
      <c r="D3402" s="133"/>
      <c r="E3402" s="74"/>
      <c r="F3402" s="75"/>
      <c r="G3402" s="47"/>
      <c r="H3402" s="47"/>
      <c r="I3402" s="47"/>
      <c r="J3402" s="47"/>
      <c r="K3402" s="47"/>
      <c r="L3402" s="47"/>
      <c r="M3402" s="133"/>
      <c r="N3402" s="77"/>
      <c r="O3402" s="75"/>
      <c r="P3402" s="47"/>
      <c r="Q3402" s="47"/>
      <c r="R3402" s="47"/>
      <c r="S3402" s="47"/>
      <c r="T3402" s="76"/>
      <c r="U3402" s="73"/>
      <c r="V3402" s="68"/>
    </row>
    <row r="3403" spans="1:22" x14ac:dyDescent="0.35">
      <c r="A3403" s="132"/>
      <c r="B3403" s="133"/>
      <c r="C3403" s="135"/>
      <c r="D3403" s="133"/>
      <c r="E3403" s="74"/>
      <c r="F3403" s="75"/>
      <c r="G3403" s="47"/>
      <c r="H3403" s="47"/>
      <c r="I3403" s="47"/>
      <c r="J3403" s="47"/>
      <c r="K3403" s="47"/>
      <c r="L3403" s="47"/>
      <c r="M3403" s="133"/>
      <c r="N3403" s="77"/>
      <c r="O3403" s="75"/>
      <c r="P3403" s="47"/>
      <c r="Q3403" s="47"/>
      <c r="R3403" s="47"/>
      <c r="S3403" s="47"/>
      <c r="T3403" s="76"/>
      <c r="U3403" s="73"/>
      <c r="V3403" s="68"/>
    </row>
    <row r="3404" spans="1:22" x14ac:dyDescent="0.35">
      <c r="A3404" s="132"/>
      <c r="B3404" s="133"/>
      <c r="C3404" s="135"/>
      <c r="D3404" s="133"/>
      <c r="E3404" s="74"/>
      <c r="F3404" s="75"/>
      <c r="G3404" s="47"/>
      <c r="H3404" s="47"/>
      <c r="I3404" s="47"/>
      <c r="J3404" s="47"/>
      <c r="K3404" s="47"/>
      <c r="L3404" s="47"/>
      <c r="M3404" s="133"/>
      <c r="N3404" s="77"/>
      <c r="O3404" s="75"/>
      <c r="P3404" s="47"/>
      <c r="Q3404" s="47"/>
      <c r="R3404" s="47"/>
      <c r="S3404" s="47"/>
      <c r="T3404" s="76"/>
      <c r="U3404" s="73"/>
      <c r="V3404" s="68"/>
    </row>
    <row r="3405" spans="1:22" x14ac:dyDescent="0.35">
      <c r="A3405" s="132"/>
      <c r="B3405" s="133"/>
      <c r="C3405" s="135"/>
      <c r="D3405" s="133"/>
      <c r="E3405" s="74"/>
      <c r="F3405" s="75"/>
      <c r="G3405" s="47"/>
      <c r="H3405" s="47"/>
      <c r="I3405" s="47"/>
      <c r="J3405" s="47"/>
      <c r="K3405" s="47"/>
      <c r="L3405" s="47"/>
      <c r="M3405" s="133"/>
      <c r="N3405" s="87"/>
      <c r="O3405" s="75"/>
      <c r="P3405" s="47"/>
      <c r="Q3405" s="47"/>
      <c r="R3405" s="47"/>
      <c r="S3405" s="47"/>
      <c r="T3405" s="88"/>
      <c r="U3405" s="73"/>
      <c r="V3405" s="68"/>
    </row>
    <row r="3407" spans="1:22" x14ac:dyDescent="0.35">
      <c r="A3407" s="177" t="s">
        <v>0</v>
      </c>
      <c r="B3407" s="179" t="s">
        <v>1</v>
      </c>
      <c r="C3407" s="181" t="s">
        <v>2</v>
      </c>
      <c r="D3407" s="183" t="s">
        <v>3</v>
      </c>
      <c r="E3407" s="184"/>
      <c r="F3407" s="185"/>
      <c r="G3407" s="185"/>
      <c r="H3407" s="185"/>
      <c r="I3407" s="185"/>
      <c r="J3407" s="185"/>
      <c r="K3407" s="186" t="s">
        <v>4</v>
      </c>
      <c r="L3407" s="48"/>
      <c r="M3407" s="183" t="s">
        <v>5</v>
      </c>
      <c r="N3407" s="184"/>
      <c r="O3407" s="185"/>
      <c r="P3407" s="185"/>
      <c r="Q3407" s="185"/>
      <c r="R3407" s="185"/>
      <c r="S3407" s="185"/>
      <c r="T3407" s="159" t="s">
        <v>6</v>
      </c>
      <c r="U3407" s="161" t="s">
        <v>7</v>
      </c>
      <c r="V3407" s="234" t="s">
        <v>879</v>
      </c>
    </row>
    <row r="3408" spans="1:22" ht="25" x14ac:dyDescent="0.35">
      <c r="A3408" s="177"/>
      <c r="B3408" s="179"/>
      <c r="C3408" s="181"/>
      <c r="D3408" s="163" t="s">
        <v>8</v>
      </c>
      <c r="E3408" s="165" t="s">
        <v>9</v>
      </c>
      <c r="F3408" s="167" t="s">
        <v>10</v>
      </c>
      <c r="G3408" s="169" t="s">
        <v>310</v>
      </c>
      <c r="H3408" s="170"/>
      <c r="I3408" s="170"/>
      <c r="J3408" s="171"/>
      <c r="K3408" s="187"/>
      <c r="L3408" s="49" t="s">
        <v>11</v>
      </c>
      <c r="M3408" s="172" t="s">
        <v>8</v>
      </c>
      <c r="N3408" s="174" t="s">
        <v>12</v>
      </c>
      <c r="O3408" s="167" t="s">
        <v>10</v>
      </c>
      <c r="P3408" s="169" t="s">
        <v>310</v>
      </c>
      <c r="Q3408" s="170"/>
      <c r="R3408" s="170"/>
      <c r="S3408" s="171"/>
      <c r="T3408" s="159"/>
      <c r="U3408" s="161"/>
      <c r="V3408" s="235"/>
    </row>
    <row r="3409" spans="1:22" ht="15" thickBot="1" x14ac:dyDescent="0.4">
      <c r="A3409" s="178"/>
      <c r="B3409" s="180"/>
      <c r="C3409" s="182"/>
      <c r="D3409" s="164"/>
      <c r="E3409" s="166"/>
      <c r="F3409" s="168"/>
      <c r="G3409" s="50" t="s">
        <v>13</v>
      </c>
      <c r="H3409" s="51" t="s">
        <v>14</v>
      </c>
      <c r="I3409" s="52" t="s">
        <v>15</v>
      </c>
      <c r="J3409" s="53">
        <v>0</v>
      </c>
      <c r="K3409" s="188"/>
      <c r="L3409" s="54"/>
      <c r="M3409" s="173"/>
      <c r="N3409" s="175"/>
      <c r="O3409" s="176"/>
      <c r="P3409" s="50" t="s">
        <v>13</v>
      </c>
      <c r="Q3409" s="51" t="s">
        <v>14</v>
      </c>
      <c r="R3409" s="52" t="s">
        <v>15</v>
      </c>
      <c r="S3409" s="53">
        <v>0</v>
      </c>
      <c r="T3409" s="160"/>
      <c r="U3409" s="162"/>
      <c r="V3409" s="236"/>
    </row>
    <row r="3410" spans="1:22" x14ac:dyDescent="0.35">
      <c r="A3410" s="56"/>
      <c r="B3410" s="57"/>
      <c r="C3410" s="58"/>
      <c r="D3410" s="59"/>
      <c r="E3410" s="60"/>
      <c r="F3410" s="60"/>
      <c r="G3410" s="61"/>
      <c r="H3410" s="62"/>
      <c r="I3410" s="63"/>
      <c r="J3410" s="64"/>
      <c r="K3410" s="65"/>
      <c r="L3410" s="65"/>
      <c r="M3410" s="59"/>
      <c r="N3410" s="60"/>
      <c r="O3410" s="60"/>
      <c r="P3410" s="61"/>
      <c r="Q3410" s="62"/>
      <c r="R3410" s="63"/>
      <c r="S3410" s="64"/>
      <c r="T3410" s="14"/>
      <c r="U3410" s="15"/>
      <c r="V3410" s="237"/>
    </row>
    <row r="3411" spans="1:22" x14ac:dyDescent="0.35">
      <c r="A3411" s="131">
        <v>1</v>
      </c>
      <c r="B3411" s="131">
        <v>168</v>
      </c>
      <c r="C3411" s="134"/>
      <c r="D3411" s="136">
        <v>400</v>
      </c>
      <c r="E3411" s="66" t="s">
        <v>1953</v>
      </c>
      <c r="F3411" s="67">
        <v>3</v>
      </c>
      <c r="G3411" s="47"/>
      <c r="H3411" s="47"/>
      <c r="I3411" s="47"/>
      <c r="J3411" s="47"/>
      <c r="K3411" s="47">
        <f>((SUM(H3413:H3424)*H3412)+(SUM(G3413:G3424)*G3412)+(SUM(I3413:I3424)*I3412))/1000</f>
        <v>22.745999999999999</v>
      </c>
      <c r="L3411" s="47">
        <f>K3411*100/D3411</f>
        <v>5.6864999999999997</v>
      </c>
      <c r="M3411" s="136"/>
      <c r="N3411" s="66"/>
      <c r="O3411" s="67"/>
      <c r="P3411" s="47"/>
      <c r="Q3411" s="47"/>
      <c r="R3411" s="47"/>
      <c r="S3411" s="47"/>
      <c r="T3411" s="47">
        <f>((SUM(Q3413:Q3424)*Q3412)+(SUM(P3413:P3424)*P3412)+(SUM(R3413:R3424)*R3412))/1000</f>
        <v>0</v>
      </c>
      <c r="U3411" s="47" t="e">
        <f>T3411*100/M3411</f>
        <v>#DIV/0!</v>
      </c>
      <c r="V3411" s="68"/>
    </row>
    <row r="3412" spans="1:22" x14ac:dyDescent="0.35">
      <c r="A3412" s="132"/>
      <c r="B3412" s="133"/>
      <c r="C3412" s="135"/>
      <c r="D3412" s="133"/>
      <c r="E3412" s="69" t="s">
        <v>17</v>
      </c>
      <c r="F3412" s="70"/>
      <c r="G3412" s="71">
        <v>233</v>
      </c>
      <c r="H3412" s="71">
        <v>231</v>
      </c>
      <c r="I3412" s="71">
        <v>233</v>
      </c>
      <c r="J3412" s="71">
        <v>406</v>
      </c>
      <c r="K3412" s="47"/>
      <c r="L3412" s="47"/>
      <c r="M3412" s="133"/>
      <c r="N3412" s="69"/>
      <c r="O3412" s="70"/>
      <c r="P3412" s="71"/>
      <c r="Q3412" s="71"/>
      <c r="R3412" s="71"/>
      <c r="S3412" s="47"/>
      <c r="T3412" s="76"/>
      <c r="U3412" s="73"/>
      <c r="V3412" s="68"/>
    </row>
    <row r="3413" spans="1:22" x14ac:dyDescent="0.35">
      <c r="A3413" s="132"/>
      <c r="B3413" s="133"/>
      <c r="C3413" s="135"/>
      <c r="D3413" s="133"/>
      <c r="E3413" s="74"/>
      <c r="F3413" s="75"/>
      <c r="G3413" s="47">
        <v>18</v>
      </c>
      <c r="H3413" s="47">
        <v>44</v>
      </c>
      <c r="I3413" s="47">
        <v>36</v>
      </c>
      <c r="J3413" s="47">
        <v>22</v>
      </c>
      <c r="K3413" s="47"/>
      <c r="L3413" s="47"/>
      <c r="M3413" s="133"/>
      <c r="N3413" s="74"/>
      <c r="O3413" s="75"/>
      <c r="P3413" s="47"/>
      <c r="Q3413" s="47"/>
      <c r="R3413" s="47"/>
      <c r="S3413" s="47"/>
      <c r="T3413" s="76"/>
      <c r="U3413" s="73"/>
      <c r="V3413" s="68"/>
    </row>
    <row r="3414" spans="1:22" x14ac:dyDescent="0.35">
      <c r="A3414" s="132"/>
      <c r="B3414" s="133"/>
      <c r="C3414" s="135"/>
      <c r="D3414" s="133"/>
      <c r="E3414" s="74"/>
      <c r="F3414" s="75"/>
      <c r="G3414" s="47"/>
      <c r="H3414" s="47"/>
      <c r="I3414" s="47"/>
      <c r="J3414" s="47"/>
      <c r="K3414" s="47"/>
      <c r="L3414" s="47"/>
      <c r="M3414" s="133"/>
      <c r="N3414" s="77"/>
      <c r="O3414" s="75"/>
      <c r="P3414" s="47"/>
      <c r="Q3414" s="47"/>
      <c r="R3414" s="47"/>
      <c r="S3414" s="47"/>
      <c r="T3414" s="76"/>
      <c r="U3414" s="73"/>
      <c r="V3414" s="68"/>
    </row>
    <row r="3415" spans="1:22" x14ac:dyDescent="0.35">
      <c r="A3415" s="132"/>
      <c r="B3415" s="133"/>
      <c r="C3415" s="135"/>
      <c r="D3415" s="133"/>
      <c r="E3415" s="74"/>
      <c r="F3415" s="75"/>
      <c r="G3415" s="47"/>
      <c r="H3415" s="47"/>
      <c r="I3415" s="47"/>
      <c r="J3415" s="47"/>
      <c r="K3415" s="47"/>
      <c r="L3415" s="47"/>
      <c r="M3415" s="133"/>
      <c r="N3415" s="74"/>
      <c r="O3415" s="75"/>
      <c r="P3415" s="47"/>
      <c r="Q3415" s="47"/>
      <c r="R3415" s="47"/>
      <c r="S3415" s="47"/>
      <c r="T3415" s="76"/>
      <c r="U3415" s="73"/>
      <c r="V3415" s="68"/>
    </row>
    <row r="3416" spans="1:22" x14ac:dyDescent="0.35">
      <c r="A3416" s="132"/>
      <c r="B3416" s="133"/>
      <c r="C3416" s="135"/>
      <c r="D3416" s="133"/>
      <c r="E3416" s="74"/>
      <c r="F3416" s="75"/>
      <c r="G3416" s="47"/>
      <c r="H3416" s="47"/>
      <c r="I3416" s="47"/>
      <c r="J3416" s="47"/>
      <c r="K3416" s="47"/>
      <c r="L3416" s="47"/>
      <c r="M3416" s="133"/>
      <c r="N3416" s="77"/>
      <c r="O3416" s="75"/>
      <c r="P3416" s="47"/>
      <c r="Q3416" s="47"/>
      <c r="R3416" s="47"/>
      <c r="S3416" s="47"/>
      <c r="T3416" s="76"/>
      <c r="U3416" s="73"/>
      <c r="V3416" s="68"/>
    </row>
    <row r="3417" spans="1:22" x14ac:dyDescent="0.35">
      <c r="A3417" s="132"/>
      <c r="B3417" s="133"/>
      <c r="C3417" s="135"/>
      <c r="D3417" s="133"/>
      <c r="E3417" s="74"/>
      <c r="F3417" s="75"/>
      <c r="G3417" s="47"/>
      <c r="H3417" s="47"/>
      <c r="I3417" s="47"/>
      <c r="J3417" s="47"/>
      <c r="K3417" s="47"/>
      <c r="L3417" s="47"/>
      <c r="M3417" s="133"/>
      <c r="N3417" s="74"/>
      <c r="O3417" s="75"/>
      <c r="P3417" s="47"/>
      <c r="Q3417" s="47"/>
      <c r="R3417" s="47"/>
      <c r="S3417" s="47"/>
      <c r="T3417" s="76"/>
      <c r="U3417" s="73"/>
      <c r="V3417" s="68"/>
    </row>
    <row r="3418" spans="1:22" x14ac:dyDescent="0.35">
      <c r="A3418" s="132"/>
      <c r="B3418" s="133"/>
      <c r="C3418" s="135"/>
      <c r="D3418" s="133"/>
      <c r="E3418" s="74"/>
      <c r="F3418" s="75"/>
      <c r="G3418" s="47"/>
      <c r="H3418" s="47"/>
      <c r="I3418" s="47"/>
      <c r="J3418" s="47"/>
      <c r="K3418" s="47"/>
      <c r="L3418" s="47"/>
      <c r="M3418" s="133"/>
      <c r="N3418" s="74"/>
      <c r="O3418" s="75"/>
      <c r="P3418" s="47"/>
      <c r="Q3418" s="47"/>
      <c r="R3418" s="47"/>
      <c r="S3418" s="47"/>
      <c r="T3418" s="76"/>
      <c r="U3418" s="73"/>
      <c r="V3418" s="68"/>
    </row>
    <row r="3419" spans="1:22" x14ac:dyDescent="0.35">
      <c r="A3419" s="132"/>
      <c r="B3419" s="133"/>
      <c r="C3419" s="135"/>
      <c r="D3419" s="133"/>
      <c r="E3419" s="74"/>
      <c r="F3419" s="75"/>
      <c r="G3419" s="47"/>
      <c r="H3419" s="47"/>
      <c r="I3419" s="47"/>
      <c r="J3419" s="47"/>
      <c r="K3419" s="47"/>
      <c r="L3419" s="47"/>
      <c r="M3419" s="133"/>
      <c r="N3419" s="74"/>
      <c r="O3419" s="75"/>
      <c r="P3419" s="47"/>
      <c r="Q3419" s="47"/>
      <c r="R3419" s="47"/>
      <c r="S3419" s="47"/>
      <c r="T3419" s="76"/>
      <c r="U3419" s="73"/>
      <c r="V3419" s="68"/>
    </row>
    <row r="3420" spans="1:22" x14ac:dyDescent="0.35">
      <c r="A3420" s="132"/>
      <c r="B3420" s="133"/>
      <c r="C3420" s="135"/>
      <c r="D3420" s="133"/>
      <c r="E3420" s="74"/>
      <c r="F3420" s="75"/>
      <c r="G3420" s="47"/>
      <c r="H3420" s="47"/>
      <c r="I3420" s="47"/>
      <c r="J3420" s="47"/>
      <c r="K3420" s="47"/>
      <c r="L3420" s="47"/>
      <c r="M3420" s="133"/>
      <c r="N3420" s="74"/>
      <c r="O3420" s="75"/>
      <c r="P3420" s="47"/>
      <c r="Q3420" s="47"/>
      <c r="R3420" s="47"/>
      <c r="S3420" s="47"/>
      <c r="T3420" s="76"/>
      <c r="U3420" s="73"/>
      <c r="V3420" s="68"/>
    </row>
    <row r="3421" spans="1:22" x14ac:dyDescent="0.35">
      <c r="A3421" s="132"/>
      <c r="B3421" s="133"/>
      <c r="C3421" s="135"/>
      <c r="D3421" s="133"/>
      <c r="E3421" s="74"/>
      <c r="F3421" s="75"/>
      <c r="G3421" s="47"/>
      <c r="H3421" s="47"/>
      <c r="I3421" s="47"/>
      <c r="J3421" s="47"/>
      <c r="K3421" s="47"/>
      <c r="L3421" s="47"/>
      <c r="M3421" s="133"/>
      <c r="N3421" s="77"/>
      <c r="O3421" s="75"/>
      <c r="P3421" s="47"/>
      <c r="Q3421" s="47"/>
      <c r="R3421" s="47"/>
      <c r="S3421" s="47"/>
      <c r="T3421" s="76"/>
      <c r="U3421" s="73"/>
      <c r="V3421" s="68"/>
    </row>
    <row r="3422" spans="1:22" x14ac:dyDescent="0.35">
      <c r="A3422" s="132"/>
      <c r="B3422" s="133"/>
      <c r="C3422" s="135"/>
      <c r="D3422" s="133"/>
      <c r="E3422" s="74"/>
      <c r="F3422" s="75"/>
      <c r="G3422" s="47"/>
      <c r="H3422" s="47"/>
      <c r="I3422" s="47"/>
      <c r="J3422" s="47"/>
      <c r="K3422" s="47"/>
      <c r="L3422" s="47"/>
      <c r="M3422" s="133"/>
      <c r="N3422" s="77"/>
      <c r="O3422" s="75"/>
      <c r="P3422" s="47"/>
      <c r="Q3422" s="47"/>
      <c r="R3422" s="47"/>
      <c r="S3422" s="47"/>
      <c r="T3422" s="76"/>
      <c r="U3422" s="73"/>
      <c r="V3422" s="68"/>
    </row>
    <row r="3423" spans="1:22" x14ac:dyDescent="0.35">
      <c r="A3423" s="132"/>
      <c r="B3423" s="133"/>
      <c r="C3423" s="135"/>
      <c r="D3423" s="133"/>
      <c r="E3423" s="74"/>
      <c r="F3423" s="75"/>
      <c r="G3423" s="47"/>
      <c r="H3423" s="47"/>
      <c r="I3423" s="47"/>
      <c r="J3423" s="47"/>
      <c r="K3423" s="47"/>
      <c r="L3423" s="47"/>
      <c r="M3423" s="133"/>
      <c r="N3423" s="77"/>
      <c r="O3423" s="75"/>
      <c r="P3423" s="47"/>
      <c r="Q3423" s="47"/>
      <c r="R3423" s="47"/>
      <c r="S3423" s="47"/>
      <c r="T3423" s="76"/>
      <c r="U3423" s="73"/>
      <c r="V3423" s="68"/>
    </row>
    <row r="3424" spans="1:22" x14ac:dyDescent="0.35">
      <c r="A3424" s="132"/>
      <c r="B3424" s="133"/>
      <c r="C3424" s="135"/>
      <c r="D3424" s="133"/>
      <c r="E3424" s="74"/>
      <c r="F3424" s="75"/>
      <c r="G3424" s="47"/>
      <c r="H3424" s="47"/>
      <c r="I3424" s="47"/>
      <c r="J3424" s="47"/>
      <c r="K3424" s="47"/>
      <c r="L3424" s="47"/>
      <c r="M3424" s="133"/>
      <c r="N3424" s="87"/>
      <c r="O3424" s="75"/>
      <c r="P3424" s="47"/>
      <c r="Q3424" s="47"/>
      <c r="R3424" s="47"/>
      <c r="S3424" s="47"/>
      <c r="T3424" s="88"/>
      <c r="U3424" s="73"/>
      <c r="V3424" s="68"/>
    </row>
    <row r="3426" spans="1:22" x14ac:dyDescent="0.35">
      <c r="A3426" s="177" t="s">
        <v>0</v>
      </c>
      <c r="B3426" s="179" t="s">
        <v>1</v>
      </c>
      <c r="C3426" s="181" t="s">
        <v>2</v>
      </c>
      <c r="D3426" s="183" t="s">
        <v>3</v>
      </c>
      <c r="E3426" s="184"/>
      <c r="F3426" s="185"/>
      <c r="G3426" s="185"/>
      <c r="H3426" s="185"/>
      <c r="I3426" s="185"/>
      <c r="J3426" s="185"/>
      <c r="K3426" s="186" t="s">
        <v>4</v>
      </c>
      <c r="L3426" s="48"/>
      <c r="M3426" s="183" t="s">
        <v>5</v>
      </c>
      <c r="N3426" s="184"/>
      <c r="O3426" s="185"/>
      <c r="P3426" s="185"/>
      <c r="Q3426" s="185"/>
      <c r="R3426" s="185"/>
      <c r="S3426" s="185"/>
      <c r="T3426" s="159" t="s">
        <v>6</v>
      </c>
      <c r="U3426" s="161" t="s">
        <v>7</v>
      </c>
      <c r="V3426" s="234" t="s">
        <v>879</v>
      </c>
    </row>
    <row r="3427" spans="1:22" ht="25" x14ac:dyDescent="0.35">
      <c r="A3427" s="177"/>
      <c r="B3427" s="179"/>
      <c r="C3427" s="181"/>
      <c r="D3427" s="163" t="s">
        <v>8</v>
      </c>
      <c r="E3427" s="165" t="s">
        <v>9</v>
      </c>
      <c r="F3427" s="167" t="s">
        <v>10</v>
      </c>
      <c r="G3427" s="169" t="s">
        <v>310</v>
      </c>
      <c r="H3427" s="170"/>
      <c r="I3427" s="170"/>
      <c r="J3427" s="171"/>
      <c r="K3427" s="187"/>
      <c r="L3427" s="49" t="s">
        <v>11</v>
      </c>
      <c r="M3427" s="172" t="s">
        <v>8</v>
      </c>
      <c r="N3427" s="174" t="s">
        <v>12</v>
      </c>
      <c r="O3427" s="167" t="s">
        <v>10</v>
      </c>
      <c r="P3427" s="169" t="s">
        <v>310</v>
      </c>
      <c r="Q3427" s="170"/>
      <c r="R3427" s="170"/>
      <c r="S3427" s="171"/>
      <c r="T3427" s="159"/>
      <c r="U3427" s="161"/>
      <c r="V3427" s="235"/>
    </row>
    <row r="3428" spans="1:22" ht="15" thickBot="1" x14ac:dyDescent="0.4">
      <c r="A3428" s="178"/>
      <c r="B3428" s="180"/>
      <c r="C3428" s="182"/>
      <c r="D3428" s="164"/>
      <c r="E3428" s="166"/>
      <c r="F3428" s="168"/>
      <c r="G3428" s="50" t="s">
        <v>13</v>
      </c>
      <c r="H3428" s="51" t="s">
        <v>14</v>
      </c>
      <c r="I3428" s="52" t="s">
        <v>15</v>
      </c>
      <c r="J3428" s="53">
        <v>0</v>
      </c>
      <c r="K3428" s="188"/>
      <c r="L3428" s="54"/>
      <c r="M3428" s="173"/>
      <c r="N3428" s="175"/>
      <c r="O3428" s="176"/>
      <c r="P3428" s="50" t="s">
        <v>13</v>
      </c>
      <c r="Q3428" s="51" t="s">
        <v>14</v>
      </c>
      <c r="R3428" s="52" t="s">
        <v>15</v>
      </c>
      <c r="S3428" s="53">
        <v>0</v>
      </c>
      <c r="T3428" s="160"/>
      <c r="U3428" s="162"/>
      <c r="V3428" s="236"/>
    </row>
    <row r="3429" spans="1:22" x14ac:dyDescent="0.35">
      <c r="A3429" s="56"/>
      <c r="B3429" s="57"/>
      <c r="C3429" s="58"/>
      <c r="D3429" s="59"/>
      <c r="E3429" s="60"/>
      <c r="F3429" s="60"/>
      <c r="G3429" s="61"/>
      <c r="H3429" s="62"/>
      <c r="I3429" s="63"/>
      <c r="J3429" s="64"/>
      <c r="K3429" s="65"/>
      <c r="L3429" s="65"/>
      <c r="M3429" s="59"/>
      <c r="N3429" s="60"/>
      <c r="O3429" s="60"/>
      <c r="P3429" s="61"/>
      <c r="Q3429" s="62"/>
      <c r="R3429" s="63"/>
      <c r="S3429" s="64"/>
      <c r="T3429" s="14"/>
      <c r="U3429" s="15"/>
      <c r="V3429" s="237"/>
    </row>
    <row r="3430" spans="1:22" x14ac:dyDescent="0.35">
      <c r="A3430" s="131">
        <v>1</v>
      </c>
      <c r="B3430" s="131">
        <v>169</v>
      </c>
      <c r="C3430" s="134"/>
      <c r="D3430" s="157">
        <v>250</v>
      </c>
      <c r="E3430" s="66" t="s">
        <v>1954</v>
      </c>
      <c r="F3430" s="67">
        <v>3</v>
      </c>
      <c r="G3430" s="47"/>
      <c r="H3430" s="47"/>
      <c r="I3430" s="47"/>
      <c r="J3430" s="47"/>
      <c r="K3430" s="47">
        <f>((SUM(H3432:H3443)*H3431)+(SUM(G3432:G3443)*G3431)+(SUM(I3432:I3443)*I3431))/1000</f>
        <v>47.863999999999997</v>
      </c>
      <c r="L3430" s="47">
        <f>K3430*100/D3430</f>
        <v>19.145599999999998</v>
      </c>
      <c r="M3430" s="136"/>
      <c r="N3430" s="66"/>
      <c r="O3430" s="67"/>
      <c r="P3430" s="47"/>
      <c r="Q3430" s="47"/>
      <c r="R3430" s="47"/>
      <c r="S3430" s="47"/>
      <c r="T3430" s="76"/>
      <c r="U3430" s="73"/>
      <c r="V3430" s="68"/>
    </row>
    <row r="3431" spans="1:22" x14ac:dyDescent="0.35">
      <c r="A3431" s="132"/>
      <c r="B3431" s="133"/>
      <c r="C3431" s="135"/>
      <c r="D3431" s="158"/>
      <c r="E3431" s="69" t="s">
        <v>17</v>
      </c>
      <c r="F3431" s="70"/>
      <c r="G3431" s="89">
        <v>241</v>
      </c>
      <c r="H3431" s="89">
        <v>238</v>
      </c>
      <c r="I3431" s="89">
        <v>239</v>
      </c>
      <c r="J3431" s="71">
        <v>418</v>
      </c>
      <c r="K3431" s="47"/>
      <c r="L3431" s="47"/>
      <c r="M3431" s="133"/>
      <c r="N3431" s="69"/>
      <c r="O3431" s="70"/>
      <c r="P3431" s="71"/>
      <c r="Q3431" s="71"/>
      <c r="R3431" s="71"/>
      <c r="S3431" s="47"/>
      <c r="T3431" s="76"/>
      <c r="U3431" s="73"/>
      <c r="V3431" s="68"/>
    </row>
    <row r="3432" spans="1:22" x14ac:dyDescent="0.35">
      <c r="A3432" s="132"/>
      <c r="B3432" s="133"/>
      <c r="C3432" s="135"/>
      <c r="D3432" s="158"/>
      <c r="E3432" s="74"/>
      <c r="F3432" s="75"/>
      <c r="G3432" s="68">
        <v>67</v>
      </c>
      <c r="H3432" s="68">
        <v>70</v>
      </c>
      <c r="I3432" s="68">
        <v>63</v>
      </c>
      <c r="J3432" s="47">
        <v>9</v>
      </c>
      <c r="K3432" s="47"/>
      <c r="L3432" s="47"/>
      <c r="M3432" s="133"/>
      <c r="N3432" s="74"/>
      <c r="O3432" s="75"/>
      <c r="P3432" s="47"/>
      <c r="Q3432" s="47"/>
      <c r="R3432" s="47"/>
      <c r="S3432" s="47"/>
      <c r="T3432" s="76"/>
      <c r="U3432" s="73"/>
      <c r="V3432" s="68"/>
    </row>
    <row r="3433" spans="1:22" x14ac:dyDescent="0.35">
      <c r="A3433" s="132"/>
      <c r="B3433" s="133"/>
      <c r="C3433" s="135"/>
      <c r="D3433" s="158"/>
      <c r="E3433" s="74"/>
      <c r="F3433" s="75"/>
      <c r="G3433" s="47"/>
      <c r="H3433" s="47"/>
      <c r="I3433" s="47"/>
      <c r="J3433" s="47"/>
      <c r="K3433" s="47"/>
      <c r="L3433" s="47"/>
      <c r="M3433" s="133"/>
      <c r="N3433" s="77"/>
      <c r="O3433" s="75"/>
      <c r="P3433" s="47"/>
      <c r="Q3433" s="47"/>
      <c r="R3433" s="47"/>
      <c r="S3433" s="47"/>
      <c r="T3433" s="76"/>
      <c r="U3433" s="73"/>
      <c r="V3433" s="68"/>
    </row>
    <row r="3434" spans="1:22" x14ac:dyDescent="0.35">
      <c r="A3434" s="132"/>
      <c r="B3434" s="133"/>
      <c r="C3434" s="135"/>
      <c r="D3434" s="158"/>
      <c r="E3434" s="74"/>
      <c r="F3434" s="75"/>
      <c r="G3434" s="47"/>
      <c r="H3434" s="47"/>
      <c r="I3434" s="47"/>
      <c r="J3434" s="47"/>
      <c r="K3434" s="47"/>
      <c r="L3434" s="47"/>
      <c r="M3434" s="133"/>
      <c r="N3434" s="74"/>
      <c r="O3434" s="75"/>
      <c r="P3434" s="47"/>
      <c r="Q3434" s="47"/>
      <c r="R3434" s="47"/>
      <c r="S3434" s="47"/>
      <c r="T3434" s="76"/>
      <c r="U3434" s="73"/>
      <c r="V3434" s="68"/>
    </row>
    <row r="3435" spans="1:22" x14ac:dyDescent="0.35">
      <c r="A3435" s="132"/>
      <c r="B3435" s="133"/>
      <c r="C3435" s="135"/>
      <c r="D3435" s="158"/>
      <c r="E3435" s="74"/>
      <c r="F3435" s="75"/>
      <c r="G3435" s="47"/>
      <c r="H3435" s="47"/>
      <c r="I3435" s="47"/>
      <c r="J3435" s="47"/>
      <c r="K3435" s="47"/>
      <c r="L3435" s="47"/>
      <c r="M3435" s="133"/>
      <c r="N3435" s="77"/>
      <c r="O3435" s="75"/>
      <c r="P3435" s="47"/>
      <c r="Q3435" s="47"/>
      <c r="R3435" s="47"/>
      <c r="S3435" s="47"/>
      <c r="T3435" s="76"/>
      <c r="U3435" s="73"/>
      <c r="V3435" s="68"/>
    </row>
    <row r="3436" spans="1:22" x14ac:dyDescent="0.35">
      <c r="A3436" s="132"/>
      <c r="B3436" s="133"/>
      <c r="C3436" s="135"/>
      <c r="D3436" s="158"/>
      <c r="E3436" s="74"/>
      <c r="F3436" s="75"/>
      <c r="G3436" s="47"/>
      <c r="H3436" s="47"/>
      <c r="I3436" s="47"/>
      <c r="J3436" s="47"/>
      <c r="K3436" s="47"/>
      <c r="L3436" s="47"/>
      <c r="M3436" s="133"/>
      <c r="N3436" s="74"/>
      <c r="O3436" s="75"/>
      <c r="P3436" s="47"/>
      <c r="Q3436" s="47"/>
      <c r="R3436" s="47"/>
      <c r="S3436" s="47"/>
      <c r="T3436" s="76"/>
      <c r="U3436" s="73"/>
      <c r="V3436" s="68"/>
    </row>
    <row r="3437" spans="1:22" x14ac:dyDescent="0.35">
      <c r="A3437" s="132"/>
      <c r="B3437" s="133"/>
      <c r="C3437" s="135"/>
      <c r="D3437" s="158"/>
      <c r="E3437" s="74"/>
      <c r="F3437" s="75"/>
      <c r="G3437" s="47"/>
      <c r="H3437" s="47"/>
      <c r="I3437" s="47"/>
      <c r="J3437" s="47"/>
      <c r="K3437" s="47"/>
      <c r="L3437" s="47"/>
      <c r="M3437" s="133"/>
      <c r="N3437" s="74"/>
      <c r="O3437" s="75"/>
      <c r="P3437" s="47"/>
      <c r="Q3437" s="47"/>
      <c r="R3437" s="47"/>
      <c r="S3437" s="47"/>
      <c r="T3437" s="76"/>
      <c r="U3437" s="73"/>
      <c r="V3437" s="68"/>
    </row>
    <row r="3438" spans="1:22" x14ac:dyDescent="0.35">
      <c r="A3438" s="132"/>
      <c r="B3438" s="133"/>
      <c r="C3438" s="135"/>
      <c r="D3438" s="158"/>
      <c r="E3438" s="74"/>
      <c r="F3438" s="75"/>
      <c r="G3438" s="47"/>
      <c r="H3438" s="47"/>
      <c r="I3438" s="47"/>
      <c r="J3438" s="47"/>
      <c r="K3438" s="47"/>
      <c r="L3438" s="47"/>
      <c r="M3438" s="133"/>
      <c r="N3438" s="74"/>
      <c r="O3438" s="75"/>
      <c r="P3438" s="47"/>
      <c r="Q3438" s="47"/>
      <c r="R3438" s="47"/>
      <c r="S3438" s="47"/>
      <c r="T3438" s="76"/>
      <c r="U3438" s="73"/>
      <c r="V3438" s="68"/>
    </row>
    <row r="3439" spans="1:22" x14ac:dyDescent="0.35">
      <c r="A3439" s="132"/>
      <c r="B3439" s="133"/>
      <c r="C3439" s="135"/>
      <c r="D3439" s="158"/>
      <c r="E3439" s="74"/>
      <c r="F3439" s="75"/>
      <c r="G3439" s="47"/>
      <c r="H3439" s="47"/>
      <c r="I3439" s="47"/>
      <c r="J3439" s="47"/>
      <c r="K3439" s="47"/>
      <c r="L3439" s="47"/>
      <c r="M3439" s="133"/>
      <c r="N3439" s="74"/>
      <c r="O3439" s="75"/>
      <c r="P3439" s="47"/>
      <c r="Q3439" s="47"/>
      <c r="R3439" s="47"/>
      <c r="S3439" s="47"/>
      <c r="T3439" s="76"/>
      <c r="U3439" s="73"/>
      <c r="V3439" s="68"/>
    </row>
    <row r="3440" spans="1:22" x14ac:dyDescent="0.35">
      <c r="A3440" s="132"/>
      <c r="B3440" s="133"/>
      <c r="C3440" s="135"/>
      <c r="D3440" s="158"/>
      <c r="E3440" s="74"/>
      <c r="F3440" s="75"/>
      <c r="G3440" s="47"/>
      <c r="H3440" s="47"/>
      <c r="I3440" s="47"/>
      <c r="J3440" s="47"/>
      <c r="K3440" s="47"/>
      <c r="L3440" s="47"/>
      <c r="M3440" s="133"/>
      <c r="N3440" s="77"/>
      <c r="O3440" s="75"/>
      <c r="P3440" s="47"/>
      <c r="Q3440" s="47"/>
      <c r="R3440" s="47"/>
      <c r="S3440" s="47"/>
      <c r="T3440" s="76"/>
      <c r="U3440" s="73"/>
      <c r="V3440" s="68"/>
    </row>
    <row r="3441" spans="1:22" x14ac:dyDescent="0.35">
      <c r="A3441" s="132"/>
      <c r="B3441" s="133"/>
      <c r="C3441" s="135"/>
      <c r="D3441" s="158"/>
      <c r="E3441" s="74"/>
      <c r="F3441" s="75"/>
      <c r="G3441" s="47"/>
      <c r="H3441" s="47"/>
      <c r="I3441" s="47"/>
      <c r="J3441" s="47"/>
      <c r="K3441" s="47"/>
      <c r="L3441" s="47"/>
      <c r="M3441" s="133"/>
      <c r="N3441" s="77"/>
      <c r="O3441" s="75"/>
      <c r="P3441" s="47"/>
      <c r="Q3441" s="47"/>
      <c r="R3441" s="47"/>
      <c r="S3441" s="47"/>
      <c r="T3441" s="76"/>
      <c r="U3441" s="73"/>
      <c r="V3441" s="68"/>
    </row>
    <row r="3442" spans="1:22" x14ac:dyDescent="0.35">
      <c r="A3442" s="132"/>
      <c r="B3442" s="133"/>
      <c r="C3442" s="135"/>
      <c r="D3442" s="158"/>
      <c r="E3442" s="74"/>
      <c r="F3442" s="75"/>
      <c r="G3442" s="47"/>
      <c r="H3442" s="47"/>
      <c r="I3442" s="47"/>
      <c r="J3442" s="47"/>
      <c r="K3442" s="47"/>
      <c r="L3442" s="47"/>
      <c r="M3442" s="133"/>
      <c r="N3442" s="77"/>
      <c r="O3442" s="75"/>
      <c r="P3442" s="47"/>
      <c r="Q3442" s="47"/>
      <c r="R3442" s="47"/>
      <c r="S3442" s="47"/>
      <c r="T3442" s="76"/>
      <c r="U3442" s="73"/>
      <c r="V3442" s="68"/>
    </row>
    <row r="3443" spans="1:22" x14ac:dyDescent="0.35">
      <c r="A3443" s="132"/>
      <c r="B3443" s="133"/>
      <c r="C3443" s="135"/>
      <c r="D3443" s="158"/>
      <c r="E3443" s="74"/>
      <c r="F3443" s="75"/>
      <c r="G3443" s="47"/>
      <c r="H3443" s="47"/>
      <c r="I3443" s="47"/>
      <c r="J3443" s="47"/>
      <c r="K3443" s="47"/>
      <c r="L3443" s="47"/>
      <c r="M3443" s="133"/>
      <c r="N3443" s="87"/>
      <c r="O3443" s="75"/>
      <c r="P3443" s="47"/>
      <c r="Q3443" s="47"/>
      <c r="R3443" s="47"/>
      <c r="S3443" s="47"/>
      <c r="T3443" s="88"/>
      <c r="U3443" s="73"/>
      <c r="V3443" s="68"/>
    </row>
    <row r="3445" spans="1:22" x14ac:dyDescent="0.35">
      <c r="A3445" s="177" t="s">
        <v>0</v>
      </c>
      <c r="B3445" s="179" t="s">
        <v>1</v>
      </c>
      <c r="C3445" s="181" t="s">
        <v>2</v>
      </c>
      <c r="D3445" s="183" t="s">
        <v>3</v>
      </c>
      <c r="E3445" s="184"/>
      <c r="F3445" s="185"/>
      <c r="G3445" s="185"/>
      <c r="H3445" s="185"/>
      <c r="I3445" s="185"/>
      <c r="J3445" s="185"/>
      <c r="K3445" s="186" t="s">
        <v>4</v>
      </c>
      <c r="L3445" s="48"/>
      <c r="M3445" s="183" t="s">
        <v>5</v>
      </c>
      <c r="N3445" s="184"/>
      <c r="O3445" s="185"/>
      <c r="P3445" s="185"/>
      <c r="Q3445" s="185"/>
      <c r="R3445" s="185"/>
      <c r="S3445" s="185"/>
      <c r="T3445" s="159" t="s">
        <v>6</v>
      </c>
      <c r="U3445" s="161" t="s">
        <v>7</v>
      </c>
      <c r="V3445" s="234" t="s">
        <v>879</v>
      </c>
    </row>
    <row r="3446" spans="1:22" ht="25" x14ac:dyDescent="0.35">
      <c r="A3446" s="177"/>
      <c r="B3446" s="179"/>
      <c r="C3446" s="181"/>
      <c r="D3446" s="163" t="s">
        <v>8</v>
      </c>
      <c r="E3446" s="165" t="s">
        <v>9</v>
      </c>
      <c r="F3446" s="167" t="s">
        <v>10</v>
      </c>
      <c r="G3446" s="169" t="s">
        <v>310</v>
      </c>
      <c r="H3446" s="170"/>
      <c r="I3446" s="170"/>
      <c r="J3446" s="171"/>
      <c r="K3446" s="187"/>
      <c r="L3446" s="49" t="s">
        <v>11</v>
      </c>
      <c r="M3446" s="172" t="s">
        <v>8</v>
      </c>
      <c r="N3446" s="174" t="s">
        <v>12</v>
      </c>
      <c r="O3446" s="167" t="s">
        <v>10</v>
      </c>
      <c r="P3446" s="169" t="s">
        <v>310</v>
      </c>
      <c r="Q3446" s="170"/>
      <c r="R3446" s="170"/>
      <c r="S3446" s="171"/>
      <c r="T3446" s="159"/>
      <c r="U3446" s="161"/>
      <c r="V3446" s="235"/>
    </row>
    <row r="3447" spans="1:22" ht="15" thickBot="1" x14ac:dyDescent="0.4">
      <c r="A3447" s="178"/>
      <c r="B3447" s="180"/>
      <c r="C3447" s="182"/>
      <c r="D3447" s="164"/>
      <c r="E3447" s="166"/>
      <c r="F3447" s="168"/>
      <c r="G3447" s="50" t="s">
        <v>13</v>
      </c>
      <c r="H3447" s="51" t="s">
        <v>14</v>
      </c>
      <c r="I3447" s="52" t="s">
        <v>15</v>
      </c>
      <c r="J3447" s="53">
        <v>0</v>
      </c>
      <c r="K3447" s="188"/>
      <c r="L3447" s="54"/>
      <c r="M3447" s="173"/>
      <c r="N3447" s="175"/>
      <c r="O3447" s="176"/>
      <c r="P3447" s="50" t="s">
        <v>13</v>
      </c>
      <c r="Q3447" s="51" t="s">
        <v>14</v>
      </c>
      <c r="R3447" s="52" t="s">
        <v>15</v>
      </c>
      <c r="S3447" s="53">
        <v>0</v>
      </c>
      <c r="T3447" s="160"/>
      <c r="U3447" s="162"/>
      <c r="V3447" s="236"/>
    </row>
    <row r="3448" spans="1:22" x14ac:dyDescent="0.35">
      <c r="A3448" s="56"/>
      <c r="B3448" s="57"/>
      <c r="C3448" s="58"/>
      <c r="D3448" s="59"/>
      <c r="E3448" s="60"/>
      <c r="F3448" s="60"/>
      <c r="G3448" s="61"/>
      <c r="H3448" s="62"/>
      <c r="I3448" s="63"/>
      <c r="J3448" s="64"/>
      <c r="K3448" s="65"/>
      <c r="L3448" s="65"/>
      <c r="M3448" s="59"/>
      <c r="N3448" s="60"/>
      <c r="O3448" s="60"/>
      <c r="P3448" s="61"/>
      <c r="Q3448" s="62"/>
      <c r="R3448" s="63"/>
      <c r="S3448" s="64"/>
      <c r="T3448" s="14"/>
      <c r="U3448" s="15"/>
      <c r="V3448" s="237"/>
    </row>
    <row r="3449" spans="1:22" x14ac:dyDescent="0.35">
      <c r="A3449" s="131">
        <v>1</v>
      </c>
      <c r="B3449" s="131">
        <v>170</v>
      </c>
      <c r="C3449" s="134"/>
      <c r="D3449" s="136">
        <v>160</v>
      </c>
      <c r="E3449" s="66" t="s">
        <v>1955</v>
      </c>
      <c r="F3449" s="67">
        <v>3</v>
      </c>
      <c r="G3449" s="47"/>
      <c r="H3449" s="47"/>
      <c r="I3449" s="47"/>
      <c r="J3449" s="47"/>
      <c r="K3449" s="47">
        <f>((SUM(H3451:H3462)*H3450)+(SUM(G3451:G3462)*G3450)+(SUM(I3451:I3462)*I3450))/1000</f>
        <v>0</v>
      </c>
      <c r="L3449" s="47">
        <f>K3449*100/D3449</f>
        <v>0</v>
      </c>
      <c r="M3449" s="136"/>
      <c r="N3449" s="66"/>
      <c r="O3449" s="67"/>
      <c r="P3449" s="47"/>
      <c r="Q3449" s="47"/>
      <c r="R3449" s="47"/>
      <c r="S3449" s="47"/>
      <c r="T3449" s="47">
        <f>((SUM(Q3451:Q3462)*Q3450)+(SUM(P3451:P3462)*P3450)+(SUM(R3451:R3462)*R3450))/1000</f>
        <v>0</v>
      </c>
      <c r="U3449" s="47" t="e">
        <f>T3449*100/M3449</f>
        <v>#DIV/0!</v>
      </c>
      <c r="V3449" s="68"/>
    </row>
    <row r="3450" spans="1:22" x14ac:dyDescent="0.35">
      <c r="A3450" s="132"/>
      <c r="B3450" s="133"/>
      <c r="C3450" s="135"/>
      <c r="D3450" s="133"/>
      <c r="E3450" s="69" t="s">
        <v>17</v>
      </c>
      <c r="F3450" s="70"/>
      <c r="G3450" s="71">
        <v>235</v>
      </c>
      <c r="H3450" s="71">
        <v>234</v>
      </c>
      <c r="I3450" s="71">
        <v>235</v>
      </c>
      <c r="J3450" s="71">
        <v>407</v>
      </c>
      <c r="K3450" s="47"/>
      <c r="L3450" s="47"/>
      <c r="M3450" s="133"/>
      <c r="N3450" s="69"/>
      <c r="O3450" s="70"/>
      <c r="P3450" s="71"/>
      <c r="Q3450" s="71"/>
      <c r="R3450" s="71"/>
      <c r="S3450" s="47"/>
      <c r="T3450" s="76"/>
      <c r="U3450" s="73"/>
      <c r="V3450" s="68"/>
    </row>
    <row r="3451" spans="1:22" x14ac:dyDescent="0.35">
      <c r="A3451" s="132"/>
      <c r="B3451" s="133"/>
      <c r="C3451" s="135"/>
      <c r="D3451" s="133"/>
      <c r="E3451" s="74"/>
      <c r="F3451" s="75"/>
      <c r="G3451" s="47">
        <v>0</v>
      </c>
      <c r="H3451" s="47">
        <v>0</v>
      </c>
      <c r="I3451" s="47">
        <v>0</v>
      </c>
      <c r="J3451" s="47">
        <v>0</v>
      </c>
      <c r="K3451" s="47"/>
      <c r="L3451" s="47"/>
      <c r="M3451" s="133"/>
      <c r="N3451" s="74"/>
      <c r="O3451" s="75"/>
      <c r="P3451" s="47"/>
      <c r="Q3451" s="47"/>
      <c r="R3451" s="47"/>
      <c r="S3451" s="47"/>
      <c r="T3451" s="76"/>
      <c r="U3451" s="73"/>
      <c r="V3451" s="68"/>
    </row>
    <row r="3452" spans="1:22" x14ac:dyDescent="0.35">
      <c r="A3452" s="132"/>
      <c r="B3452" s="133"/>
      <c r="C3452" s="135"/>
      <c r="D3452" s="133"/>
      <c r="E3452" s="74"/>
      <c r="F3452" s="75"/>
      <c r="G3452" s="47"/>
      <c r="H3452" s="47"/>
      <c r="I3452" s="47"/>
      <c r="J3452" s="47"/>
      <c r="K3452" s="47"/>
      <c r="L3452" s="47"/>
      <c r="M3452" s="133"/>
      <c r="N3452" s="77"/>
      <c r="O3452" s="75"/>
      <c r="P3452" s="47"/>
      <c r="Q3452" s="47"/>
      <c r="R3452" s="47"/>
      <c r="S3452" s="47"/>
      <c r="T3452" s="76"/>
      <c r="U3452" s="73"/>
      <c r="V3452" s="68"/>
    </row>
    <row r="3453" spans="1:22" x14ac:dyDescent="0.35">
      <c r="A3453" s="132"/>
      <c r="B3453" s="133"/>
      <c r="C3453" s="135"/>
      <c r="D3453" s="133"/>
      <c r="E3453" s="74"/>
      <c r="F3453" s="75"/>
      <c r="G3453" s="47"/>
      <c r="H3453" s="47"/>
      <c r="I3453" s="47"/>
      <c r="J3453" s="47"/>
      <c r="K3453" s="47"/>
      <c r="L3453" s="47"/>
      <c r="M3453" s="133"/>
      <c r="N3453" s="74"/>
      <c r="O3453" s="75"/>
      <c r="P3453" s="47"/>
      <c r="Q3453" s="47"/>
      <c r="R3453" s="47"/>
      <c r="S3453" s="47"/>
      <c r="T3453" s="76"/>
      <c r="U3453" s="73"/>
      <c r="V3453" s="68"/>
    </row>
    <row r="3454" spans="1:22" x14ac:dyDescent="0.35">
      <c r="A3454" s="132"/>
      <c r="B3454" s="133"/>
      <c r="C3454" s="135"/>
      <c r="D3454" s="133"/>
      <c r="E3454" s="74"/>
      <c r="F3454" s="75"/>
      <c r="G3454" s="47"/>
      <c r="H3454" s="47"/>
      <c r="I3454" s="47"/>
      <c r="J3454" s="47"/>
      <c r="K3454" s="47"/>
      <c r="L3454" s="47"/>
      <c r="M3454" s="133"/>
      <c r="N3454" s="77"/>
      <c r="O3454" s="75"/>
      <c r="P3454" s="47"/>
      <c r="Q3454" s="47"/>
      <c r="R3454" s="47"/>
      <c r="S3454" s="47"/>
      <c r="T3454" s="76"/>
      <c r="U3454" s="73"/>
      <c r="V3454" s="68"/>
    </row>
    <row r="3455" spans="1:22" x14ac:dyDescent="0.35">
      <c r="A3455" s="132"/>
      <c r="B3455" s="133"/>
      <c r="C3455" s="135"/>
      <c r="D3455" s="133"/>
      <c r="E3455" s="74"/>
      <c r="F3455" s="75"/>
      <c r="G3455" s="47"/>
      <c r="H3455" s="47"/>
      <c r="I3455" s="47"/>
      <c r="J3455" s="47"/>
      <c r="K3455" s="47"/>
      <c r="L3455" s="47"/>
      <c r="M3455" s="133"/>
      <c r="N3455" s="74"/>
      <c r="O3455" s="75"/>
      <c r="P3455" s="47"/>
      <c r="Q3455" s="47"/>
      <c r="R3455" s="47"/>
      <c r="S3455" s="47"/>
      <c r="T3455" s="76"/>
      <c r="U3455" s="73"/>
      <c r="V3455" s="68"/>
    </row>
    <row r="3456" spans="1:22" x14ac:dyDescent="0.35">
      <c r="A3456" s="132"/>
      <c r="B3456" s="133"/>
      <c r="C3456" s="135"/>
      <c r="D3456" s="133"/>
      <c r="E3456" s="74"/>
      <c r="F3456" s="75"/>
      <c r="G3456" s="47"/>
      <c r="H3456" s="47"/>
      <c r="I3456" s="47"/>
      <c r="J3456" s="47"/>
      <c r="K3456" s="47"/>
      <c r="L3456" s="47"/>
      <c r="M3456" s="133"/>
      <c r="N3456" s="74"/>
      <c r="O3456" s="75"/>
      <c r="P3456" s="47"/>
      <c r="Q3456" s="47"/>
      <c r="R3456" s="47"/>
      <c r="S3456" s="47"/>
      <c r="T3456" s="76"/>
      <c r="U3456" s="73"/>
      <c r="V3456" s="68"/>
    </row>
    <row r="3457" spans="1:22" x14ac:dyDescent="0.35">
      <c r="A3457" s="132"/>
      <c r="B3457" s="133"/>
      <c r="C3457" s="135"/>
      <c r="D3457" s="133"/>
      <c r="E3457" s="74"/>
      <c r="F3457" s="75"/>
      <c r="G3457" s="47"/>
      <c r="H3457" s="47"/>
      <c r="I3457" s="47"/>
      <c r="J3457" s="47"/>
      <c r="K3457" s="47"/>
      <c r="L3457" s="47"/>
      <c r="M3457" s="133"/>
      <c r="N3457" s="74"/>
      <c r="O3457" s="75"/>
      <c r="P3457" s="47"/>
      <c r="Q3457" s="47"/>
      <c r="R3457" s="47"/>
      <c r="S3457" s="47"/>
      <c r="T3457" s="76"/>
      <c r="U3457" s="73"/>
      <c r="V3457" s="68"/>
    </row>
    <row r="3458" spans="1:22" x14ac:dyDescent="0.35">
      <c r="A3458" s="132"/>
      <c r="B3458" s="133"/>
      <c r="C3458" s="135"/>
      <c r="D3458" s="133"/>
      <c r="E3458" s="74"/>
      <c r="F3458" s="75"/>
      <c r="G3458" s="47"/>
      <c r="H3458" s="47"/>
      <c r="I3458" s="47"/>
      <c r="J3458" s="47"/>
      <c r="K3458" s="47"/>
      <c r="L3458" s="47"/>
      <c r="M3458" s="133"/>
      <c r="N3458" s="74"/>
      <c r="O3458" s="75"/>
      <c r="P3458" s="47"/>
      <c r="Q3458" s="47"/>
      <c r="R3458" s="47"/>
      <c r="S3458" s="47"/>
      <c r="T3458" s="76"/>
      <c r="U3458" s="73"/>
      <c r="V3458" s="68"/>
    </row>
    <row r="3459" spans="1:22" x14ac:dyDescent="0.35">
      <c r="A3459" s="132"/>
      <c r="B3459" s="133"/>
      <c r="C3459" s="135"/>
      <c r="D3459" s="133"/>
      <c r="E3459" s="74"/>
      <c r="F3459" s="75"/>
      <c r="G3459" s="47"/>
      <c r="H3459" s="47"/>
      <c r="I3459" s="47"/>
      <c r="J3459" s="47"/>
      <c r="K3459" s="47"/>
      <c r="L3459" s="47"/>
      <c r="M3459" s="133"/>
      <c r="N3459" s="77"/>
      <c r="O3459" s="75"/>
      <c r="P3459" s="47"/>
      <c r="Q3459" s="47"/>
      <c r="R3459" s="47"/>
      <c r="S3459" s="47"/>
      <c r="T3459" s="76"/>
      <c r="U3459" s="73"/>
      <c r="V3459" s="68"/>
    </row>
    <row r="3460" spans="1:22" x14ac:dyDescent="0.35">
      <c r="A3460" s="132"/>
      <c r="B3460" s="133"/>
      <c r="C3460" s="135"/>
      <c r="D3460" s="133"/>
      <c r="E3460" s="74"/>
      <c r="F3460" s="75"/>
      <c r="G3460" s="47"/>
      <c r="H3460" s="47"/>
      <c r="I3460" s="47"/>
      <c r="J3460" s="47"/>
      <c r="K3460" s="47"/>
      <c r="L3460" s="47"/>
      <c r="M3460" s="133"/>
      <c r="N3460" s="77"/>
      <c r="O3460" s="75"/>
      <c r="P3460" s="47"/>
      <c r="Q3460" s="47"/>
      <c r="R3460" s="47"/>
      <c r="S3460" s="47"/>
      <c r="T3460" s="76"/>
      <c r="U3460" s="73"/>
      <c r="V3460" s="68"/>
    </row>
    <row r="3461" spans="1:22" x14ac:dyDescent="0.35">
      <c r="A3461" s="132"/>
      <c r="B3461" s="133"/>
      <c r="C3461" s="135"/>
      <c r="D3461" s="133"/>
      <c r="E3461" s="74"/>
      <c r="F3461" s="75"/>
      <c r="G3461" s="47"/>
      <c r="H3461" s="47"/>
      <c r="I3461" s="47"/>
      <c r="J3461" s="47"/>
      <c r="K3461" s="47"/>
      <c r="L3461" s="47"/>
      <c r="M3461" s="133"/>
      <c r="N3461" s="77"/>
      <c r="O3461" s="75"/>
      <c r="P3461" s="47"/>
      <c r="Q3461" s="47"/>
      <c r="R3461" s="47"/>
      <c r="S3461" s="47"/>
      <c r="T3461" s="76"/>
      <c r="U3461" s="73"/>
      <c r="V3461" s="68"/>
    </row>
    <row r="3462" spans="1:22" x14ac:dyDescent="0.35">
      <c r="A3462" s="132"/>
      <c r="B3462" s="133"/>
      <c r="C3462" s="135"/>
      <c r="D3462" s="133"/>
      <c r="E3462" s="74"/>
      <c r="G3462" s="47"/>
      <c r="H3462" s="47"/>
      <c r="I3462" s="47"/>
      <c r="J3462" s="47"/>
      <c r="K3462" s="47"/>
      <c r="L3462" s="47"/>
      <c r="M3462" s="133"/>
      <c r="N3462" s="87"/>
      <c r="O3462" s="75"/>
      <c r="P3462" s="47"/>
      <c r="Q3462" s="47"/>
      <c r="R3462" s="47"/>
      <c r="S3462" s="47"/>
      <c r="T3462" s="88"/>
      <c r="U3462" s="73"/>
      <c r="V3462" s="68"/>
    </row>
    <row r="3464" spans="1:22" x14ac:dyDescent="0.35">
      <c r="A3464" s="177" t="s">
        <v>0</v>
      </c>
      <c r="B3464" s="179" t="s">
        <v>1</v>
      </c>
      <c r="C3464" s="181" t="s">
        <v>2</v>
      </c>
      <c r="D3464" s="183" t="s">
        <v>3</v>
      </c>
      <c r="E3464" s="184"/>
      <c r="F3464" s="185"/>
      <c r="G3464" s="185"/>
      <c r="H3464" s="185"/>
      <c r="I3464" s="185"/>
      <c r="J3464" s="185"/>
      <c r="K3464" s="186" t="s">
        <v>4</v>
      </c>
      <c r="L3464" s="48"/>
      <c r="M3464" s="183" t="s">
        <v>5</v>
      </c>
      <c r="N3464" s="184"/>
      <c r="O3464" s="185"/>
      <c r="P3464" s="185"/>
      <c r="Q3464" s="185"/>
      <c r="R3464" s="185"/>
      <c r="S3464" s="185"/>
      <c r="T3464" s="159" t="s">
        <v>6</v>
      </c>
      <c r="U3464" s="161" t="s">
        <v>7</v>
      </c>
      <c r="V3464" s="234" t="s">
        <v>879</v>
      </c>
    </row>
    <row r="3465" spans="1:22" ht="25" x14ac:dyDescent="0.35">
      <c r="A3465" s="177"/>
      <c r="B3465" s="179"/>
      <c r="C3465" s="181"/>
      <c r="D3465" s="163" t="s">
        <v>8</v>
      </c>
      <c r="E3465" s="165" t="s">
        <v>9</v>
      </c>
      <c r="F3465" s="167" t="s">
        <v>10</v>
      </c>
      <c r="G3465" s="169" t="s">
        <v>310</v>
      </c>
      <c r="H3465" s="170"/>
      <c r="I3465" s="170"/>
      <c r="J3465" s="171"/>
      <c r="K3465" s="187"/>
      <c r="L3465" s="49" t="s">
        <v>11</v>
      </c>
      <c r="M3465" s="172" t="s">
        <v>8</v>
      </c>
      <c r="N3465" s="174" t="s">
        <v>12</v>
      </c>
      <c r="O3465" s="167" t="s">
        <v>10</v>
      </c>
      <c r="P3465" s="169" t="s">
        <v>310</v>
      </c>
      <c r="Q3465" s="170"/>
      <c r="R3465" s="170"/>
      <c r="S3465" s="171"/>
      <c r="T3465" s="159"/>
      <c r="U3465" s="161"/>
      <c r="V3465" s="235"/>
    </row>
    <row r="3466" spans="1:22" ht="15" thickBot="1" x14ac:dyDescent="0.4">
      <c r="A3466" s="178"/>
      <c r="B3466" s="180"/>
      <c r="C3466" s="182"/>
      <c r="D3466" s="164"/>
      <c r="E3466" s="166"/>
      <c r="F3466" s="168"/>
      <c r="G3466" s="50" t="s">
        <v>13</v>
      </c>
      <c r="H3466" s="51" t="s">
        <v>14</v>
      </c>
      <c r="I3466" s="52" t="s">
        <v>15</v>
      </c>
      <c r="J3466" s="53">
        <v>0</v>
      </c>
      <c r="K3466" s="188"/>
      <c r="L3466" s="54"/>
      <c r="M3466" s="173"/>
      <c r="N3466" s="175"/>
      <c r="O3466" s="176"/>
      <c r="P3466" s="50" t="s">
        <v>13</v>
      </c>
      <c r="Q3466" s="51" t="s">
        <v>14</v>
      </c>
      <c r="R3466" s="52" t="s">
        <v>15</v>
      </c>
      <c r="S3466" s="53">
        <v>0</v>
      </c>
      <c r="T3466" s="160"/>
      <c r="U3466" s="162"/>
      <c r="V3466" s="236"/>
    </row>
    <row r="3467" spans="1:22" x14ac:dyDescent="0.35">
      <c r="A3467" s="56"/>
      <c r="B3467" s="57"/>
      <c r="C3467" s="58"/>
      <c r="D3467" s="59"/>
      <c r="E3467" s="60"/>
      <c r="F3467" s="60"/>
      <c r="G3467" s="61"/>
      <c r="H3467" s="62"/>
      <c r="I3467" s="63"/>
      <c r="J3467" s="64"/>
      <c r="K3467" s="65"/>
      <c r="L3467" s="65"/>
      <c r="M3467" s="59"/>
      <c r="N3467" s="60"/>
      <c r="O3467" s="60"/>
      <c r="P3467" s="61"/>
      <c r="Q3467" s="62"/>
      <c r="R3467" s="63"/>
      <c r="S3467" s="64"/>
      <c r="T3467" s="14"/>
      <c r="U3467" s="15"/>
      <c r="V3467" s="237"/>
    </row>
    <row r="3468" spans="1:22" x14ac:dyDescent="0.35">
      <c r="A3468" s="131">
        <v>1</v>
      </c>
      <c r="B3468" s="131">
        <v>171</v>
      </c>
      <c r="C3468" s="134"/>
      <c r="D3468" s="136">
        <v>250</v>
      </c>
      <c r="E3468" s="66">
        <v>320</v>
      </c>
      <c r="F3468" s="67">
        <v>3</v>
      </c>
      <c r="G3468" s="47"/>
      <c r="H3468" s="47"/>
      <c r="I3468" s="47"/>
      <c r="J3468" s="47"/>
      <c r="K3468" s="47">
        <f>((SUM(H3470:H3481)*H3469)+(SUM(G3470:G3481)*G3469)+(SUM(I3470:I3481)*I3469))/1000</f>
        <v>0</v>
      </c>
      <c r="L3468" s="47">
        <f>K3468*100/D3468</f>
        <v>0</v>
      </c>
      <c r="M3468" s="157"/>
      <c r="N3468" s="66"/>
      <c r="O3468" s="67"/>
      <c r="P3468" s="47"/>
      <c r="Q3468" s="47"/>
      <c r="R3468" s="47"/>
      <c r="S3468" s="47"/>
      <c r="T3468" s="47">
        <f>((SUM(Q3470:Q3481)*Q3469)+(SUM(P3470:P3481)*P3469)+(SUM(R3470:R3481)*R3469))/1000</f>
        <v>0</v>
      </c>
      <c r="U3468" s="47" t="e">
        <f>T3468*100/M3468</f>
        <v>#DIV/0!</v>
      </c>
      <c r="V3468" s="68"/>
    </row>
    <row r="3469" spans="1:22" x14ac:dyDescent="0.35">
      <c r="A3469" s="132"/>
      <c r="B3469" s="133"/>
      <c r="C3469" s="135"/>
      <c r="D3469" s="133"/>
      <c r="E3469" s="69" t="s">
        <v>17</v>
      </c>
      <c r="F3469" s="70"/>
      <c r="G3469" s="71"/>
      <c r="H3469" s="71"/>
      <c r="I3469" s="71"/>
      <c r="J3469" s="71"/>
      <c r="K3469" s="47"/>
      <c r="L3469" s="47"/>
      <c r="M3469" s="158"/>
      <c r="N3469" s="69"/>
      <c r="O3469" s="70"/>
      <c r="P3469" s="71"/>
      <c r="Q3469" s="71"/>
      <c r="R3469" s="71"/>
      <c r="S3469" s="47"/>
      <c r="T3469" s="76"/>
      <c r="U3469" s="73"/>
      <c r="V3469" s="68"/>
    </row>
    <row r="3470" spans="1:22" x14ac:dyDescent="0.35">
      <c r="A3470" s="132"/>
      <c r="B3470" s="133"/>
      <c r="C3470" s="135"/>
      <c r="D3470" s="133"/>
      <c r="E3470" s="74"/>
      <c r="F3470" s="75"/>
      <c r="G3470" s="47"/>
      <c r="H3470" s="47"/>
      <c r="I3470" s="47"/>
      <c r="J3470" s="47"/>
      <c r="K3470" s="47"/>
      <c r="L3470" s="47"/>
      <c r="M3470" s="158"/>
      <c r="N3470" s="74"/>
      <c r="O3470" s="75"/>
      <c r="P3470" s="47"/>
      <c r="Q3470" s="47"/>
      <c r="R3470" s="47"/>
      <c r="S3470" s="47"/>
      <c r="T3470" s="76"/>
      <c r="U3470" s="73"/>
      <c r="V3470" s="68"/>
    </row>
    <row r="3471" spans="1:22" x14ac:dyDescent="0.35">
      <c r="A3471" s="132"/>
      <c r="B3471" s="133"/>
      <c r="C3471" s="135"/>
      <c r="D3471" s="133"/>
      <c r="E3471" s="74"/>
      <c r="F3471" s="75"/>
      <c r="G3471" s="47" t="s">
        <v>1956</v>
      </c>
      <c r="H3471" s="47"/>
      <c r="I3471" s="47"/>
      <c r="J3471" s="47"/>
      <c r="K3471" s="47"/>
      <c r="L3471" s="47"/>
      <c r="M3471" s="158"/>
      <c r="N3471" s="77"/>
      <c r="O3471" s="75"/>
      <c r="P3471" s="47"/>
      <c r="Q3471" s="47"/>
      <c r="R3471" s="47"/>
      <c r="S3471" s="47"/>
      <c r="T3471" s="76"/>
      <c r="U3471" s="73"/>
      <c r="V3471" s="68"/>
    </row>
    <row r="3472" spans="1:22" x14ac:dyDescent="0.35">
      <c r="A3472" s="132"/>
      <c r="B3472" s="133"/>
      <c r="C3472" s="135"/>
      <c r="D3472" s="133"/>
      <c r="E3472" s="74"/>
      <c r="F3472" s="75"/>
      <c r="G3472" s="47"/>
      <c r="H3472" s="47"/>
      <c r="I3472" s="47"/>
      <c r="J3472" s="47"/>
      <c r="K3472" s="47"/>
      <c r="L3472" s="47"/>
      <c r="M3472" s="158"/>
      <c r="N3472" s="74"/>
      <c r="O3472" s="75"/>
      <c r="P3472" s="47"/>
      <c r="Q3472" s="47"/>
      <c r="R3472" s="47"/>
      <c r="S3472" s="47"/>
      <c r="T3472" s="76"/>
      <c r="U3472" s="73"/>
      <c r="V3472" s="68"/>
    </row>
    <row r="3473" spans="1:22" x14ac:dyDescent="0.35">
      <c r="A3473" s="132"/>
      <c r="B3473" s="133"/>
      <c r="C3473" s="135"/>
      <c r="D3473" s="133"/>
      <c r="E3473" s="74"/>
      <c r="F3473" s="75"/>
      <c r="G3473" s="47"/>
      <c r="H3473" s="47"/>
      <c r="I3473" s="47"/>
      <c r="J3473" s="47"/>
      <c r="K3473" s="47"/>
      <c r="L3473" s="47"/>
      <c r="M3473" s="158"/>
      <c r="N3473" s="77"/>
      <c r="O3473" s="75"/>
      <c r="P3473" s="47"/>
      <c r="Q3473" s="47"/>
      <c r="R3473" s="47"/>
      <c r="S3473" s="47"/>
      <c r="T3473" s="76"/>
      <c r="U3473" s="73"/>
      <c r="V3473" s="68"/>
    </row>
    <row r="3474" spans="1:22" x14ac:dyDescent="0.35">
      <c r="A3474" s="132"/>
      <c r="B3474" s="133"/>
      <c r="C3474" s="135"/>
      <c r="D3474" s="133"/>
      <c r="E3474" s="74"/>
      <c r="F3474" s="75"/>
      <c r="G3474" s="47"/>
      <c r="H3474" s="47"/>
      <c r="I3474" s="47"/>
      <c r="J3474" s="47"/>
      <c r="K3474" s="47"/>
      <c r="L3474" s="47"/>
      <c r="M3474" s="158"/>
      <c r="N3474" s="74"/>
      <c r="O3474" s="75"/>
      <c r="P3474" s="47"/>
      <c r="Q3474" s="47"/>
      <c r="R3474" s="47"/>
      <c r="S3474" s="47"/>
      <c r="T3474" s="76"/>
      <c r="U3474" s="73"/>
      <c r="V3474" s="68"/>
    </row>
    <row r="3475" spans="1:22" x14ac:dyDescent="0.35">
      <c r="A3475" s="132"/>
      <c r="B3475" s="133"/>
      <c r="C3475" s="135"/>
      <c r="D3475" s="133"/>
      <c r="E3475" s="74"/>
      <c r="F3475" s="75"/>
      <c r="G3475" s="47"/>
      <c r="H3475" s="47"/>
      <c r="I3475" s="47"/>
      <c r="J3475" s="47"/>
      <c r="K3475" s="47"/>
      <c r="L3475" s="47"/>
      <c r="M3475" s="158"/>
      <c r="N3475" s="74"/>
      <c r="O3475" s="75"/>
      <c r="P3475" s="47"/>
      <c r="Q3475" s="47"/>
      <c r="R3475" s="47"/>
      <c r="S3475" s="47"/>
      <c r="T3475" s="76"/>
      <c r="U3475" s="73"/>
      <c r="V3475" s="68"/>
    </row>
    <row r="3476" spans="1:22" x14ac:dyDescent="0.35">
      <c r="A3476" s="132"/>
      <c r="B3476" s="133"/>
      <c r="C3476" s="135"/>
      <c r="D3476" s="133"/>
      <c r="E3476" s="74"/>
      <c r="F3476" s="75"/>
      <c r="G3476" s="47"/>
      <c r="H3476" s="47"/>
      <c r="I3476" s="47"/>
      <c r="J3476" s="47"/>
      <c r="K3476" s="47"/>
      <c r="L3476" s="47"/>
      <c r="M3476" s="158"/>
      <c r="N3476" s="74"/>
      <c r="O3476" s="75"/>
      <c r="P3476" s="47"/>
      <c r="Q3476" s="47"/>
      <c r="R3476" s="47"/>
      <c r="S3476" s="47"/>
      <c r="T3476" s="76"/>
      <c r="U3476" s="73"/>
      <c r="V3476" s="68"/>
    </row>
    <row r="3477" spans="1:22" x14ac:dyDescent="0.35">
      <c r="A3477" s="132"/>
      <c r="B3477" s="133"/>
      <c r="C3477" s="135"/>
      <c r="D3477" s="133"/>
      <c r="E3477" s="74"/>
      <c r="F3477" s="75"/>
      <c r="G3477" s="47"/>
      <c r="H3477" s="47"/>
      <c r="I3477" s="47"/>
      <c r="J3477" s="47"/>
      <c r="K3477" s="47"/>
      <c r="L3477" s="47"/>
      <c r="M3477" s="158"/>
      <c r="N3477" s="74"/>
      <c r="O3477" s="75"/>
      <c r="P3477" s="47"/>
      <c r="Q3477" s="47"/>
      <c r="R3477" s="47"/>
      <c r="S3477" s="47"/>
      <c r="T3477" s="76"/>
      <c r="U3477" s="73"/>
      <c r="V3477" s="68"/>
    </row>
    <row r="3478" spans="1:22" x14ac:dyDescent="0.35">
      <c r="A3478" s="132"/>
      <c r="B3478" s="133"/>
      <c r="C3478" s="135"/>
      <c r="D3478" s="133"/>
      <c r="E3478" s="74"/>
      <c r="F3478" s="75"/>
      <c r="G3478" s="47"/>
      <c r="H3478" s="47"/>
      <c r="I3478" s="47"/>
      <c r="J3478" s="47"/>
      <c r="K3478" s="47"/>
      <c r="L3478" s="47"/>
      <c r="M3478" s="158"/>
      <c r="N3478" s="77"/>
      <c r="O3478" s="75"/>
      <c r="P3478" s="47"/>
      <c r="Q3478" s="47"/>
      <c r="R3478" s="47"/>
      <c r="S3478" s="47"/>
      <c r="T3478" s="76"/>
      <c r="U3478" s="73"/>
      <c r="V3478" s="68"/>
    </row>
    <row r="3479" spans="1:22" x14ac:dyDescent="0.35">
      <c r="A3479" s="132"/>
      <c r="B3479" s="133"/>
      <c r="C3479" s="135"/>
      <c r="D3479" s="133"/>
      <c r="E3479" s="74"/>
      <c r="G3479" s="47"/>
      <c r="H3479" s="47"/>
      <c r="I3479" s="47"/>
      <c r="J3479" s="47"/>
      <c r="K3479" s="47"/>
      <c r="L3479" s="47"/>
      <c r="M3479" s="158"/>
      <c r="N3479" s="77"/>
      <c r="O3479" s="75"/>
      <c r="P3479" s="47"/>
      <c r="Q3479" s="47"/>
      <c r="R3479" s="47"/>
      <c r="S3479" s="47"/>
      <c r="T3479" s="76"/>
      <c r="U3479" s="73"/>
      <c r="V3479" s="68"/>
    </row>
    <row r="3480" spans="1:22" x14ac:dyDescent="0.35">
      <c r="A3480" s="132"/>
      <c r="B3480" s="133"/>
      <c r="C3480" s="135"/>
      <c r="D3480" s="133"/>
      <c r="E3480" s="74"/>
      <c r="G3480" s="47"/>
      <c r="H3480" s="47"/>
      <c r="I3480" s="47"/>
      <c r="J3480" s="47"/>
      <c r="K3480" s="47"/>
      <c r="L3480" s="47"/>
      <c r="M3480" s="158"/>
      <c r="N3480" s="77"/>
      <c r="O3480" s="75"/>
      <c r="P3480" s="47"/>
      <c r="Q3480" s="47"/>
      <c r="R3480" s="47"/>
      <c r="S3480" s="47"/>
      <c r="T3480" s="76"/>
      <c r="U3480" s="73"/>
      <c r="V3480" s="68"/>
    </row>
    <row r="3481" spans="1:22" x14ac:dyDescent="0.35">
      <c r="A3481" s="132"/>
      <c r="B3481" s="133"/>
      <c r="C3481" s="135"/>
      <c r="D3481" s="133"/>
      <c r="E3481" s="74"/>
      <c r="G3481" s="47"/>
      <c r="H3481" s="47"/>
      <c r="I3481" s="47"/>
      <c r="J3481" s="47"/>
      <c r="K3481" s="47"/>
      <c r="L3481" s="47"/>
      <c r="M3481" s="158"/>
      <c r="N3481" s="87"/>
      <c r="O3481" s="75"/>
      <c r="P3481" s="47"/>
      <c r="Q3481" s="47"/>
      <c r="R3481" s="47"/>
      <c r="S3481" s="47"/>
      <c r="T3481" s="88"/>
      <c r="U3481" s="73"/>
      <c r="V3481" s="68"/>
    </row>
    <row r="3483" spans="1:22" x14ac:dyDescent="0.35">
      <c r="A3483" s="177" t="s">
        <v>0</v>
      </c>
      <c r="B3483" s="179" t="s">
        <v>1</v>
      </c>
      <c r="C3483" s="181" t="s">
        <v>2</v>
      </c>
      <c r="D3483" s="183" t="s">
        <v>3</v>
      </c>
      <c r="E3483" s="184"/>
      <c r="F3483" s="185"/>
      <c r="G3483" s="185"/>
      <c r="H3483" s="185"/>
      <c r="I3483" s="185"/>
      <c r="J3483" s="185"/>
      <c r="K3483" s="186" t="s">
        <v>4</v>
      </c>
      <c r="L3483" s="48"/>
      <c r="M3483" s="183" t="s">
        <v>5</v>
      </c>
      <c r="N3483" s="184"/>
      <c r="O3483" s="185"/>
      <c r="P3483" s="185"/>
      <c r="Q3483" s="185"/>
      <c r="R3483" s="185"/>
      <c r="S3483" s="185"/>
      <c r="T3483" s="159" t="s">
        <v>6</v>
      </c>
      <c r="U3483" s="161" t="s">
        <v>7</v>
      </c>
      <c r="V3483" s="234" t="s">
        <v>879</v>
      </c>
    </row>
    <row r="3484" spans="1:22" ht="25" x14ac:dyDescent="0.35">
      <c r="A3484" s="177"/>
      <c r="B3484" s="179"/>
      <c r="C3484" s="181"/>
      <c r="D3484" s="163" t="s">
        <v>8</v>
      </c>
      <c r="E3484" s="165" t="s">
        <v>9</v>
      </c>
      <c r="F3484" s="167" t="s">
        <v>10</v>
      </c>
      <c r="G3484" s="169" t="s">
        <v>310</v>
      </c>
      <c r="H3484" s="170"/>
      <c r="I3484" s="170"/>
      <c r="J3484" s="171"/>
      <c r="K3484" s="187"/>
      <c r="L3484" s="49" t="s">
        <v>11</v>
      </c>
      <c r="M3484" s="172" t="s">
        <v>8</v>
      </c>
      <c r="N3484" s="174" t="s">
        <v>12</v>
      </c>
      <c r="O3484" s="167" t="s">
        <v>10</v>
      </c>
      <c r="P3484" s="169" t="s">
        <v>310</v>
      </c>
      <c r="Q3484" s="170"/>
      <c r="R3484" s="170"/>
      <c r="S3484" s="171"/>
      <c r="T3484" s="159"/>
      <c r="U3484" s="161"/>
      <c r="V3484" s="235"/>
    </row>
    <row r="3485" spans="1:22" ht="15" thickBot="1" x14ac:dyDescent="0.4">
      <c r="A3485" s="178"/>
      <c r="B3485" s="180"/>
      <c r="C3485" s="182"/>
      <c r="D3485" s="164"/>
      <c r="E3485" s="166"/>
      <c r="F3485" s="168"/>
      <c r="G3485" s="50" t="s">
        <v>13</v>
      </c>
      <c r="H3485" s="51" t="s">
        <v>14</v>
      </c>
      <c r="I3485" s="52" t="s">
        <v>15</v>
      </c>
      <c r="J3485" s="53">
        <v>0</v>
      </c>
      <c r="K3485" s="188"/>
      <c r="L3485" s="54"/>
      <c r="M3485" s="173"/>
      <c r="N3485" s="175"/>
      <c r="O3485" s="176"/>
      <c r="P3485" s="50" t="s">
        <v>13</v>
      </c>
      <c r="Q3485" s="51" t="s">
        <v>14</v>
      </c>
      <c r="R3485" s="52" t="s">
        <v>15</v>
      </c>
      <c r="S3485" s="53">
        <v>0</v>
      </c>
      <c r="T3485" s="160"/>
      <c r="U3485" s="162"/>
      <c r="V3485" s="236"/>
    </row>
    <row r="3486" spans="1:22" x14ac:dyDescent="0.35">
      <c r="A3486" s="56"/>
      <c r="B3486" s="57"/>
      <c r="C3486" s="58"/>
      <c r="D3486" s="59"/>
      <c r="E3486" s="60"/>
      <c r="F3486" s="60"/>
      <c r="G3486" s="61"/>
      <c r="H3486" s="62"/>
      <c r="I3486" s="63"/>
      <c r="J3486" s="64"/>
      <c r="K3486" s="65"/>
      <c r="L3486" s="65"/>
      <c r="M3486" s="59"/>
      <c r="N3486" s="60"/>
      <c r="O3486" s="60"/>
      <c r="P3486" s="61"/>
      <c r="Q3486" s="62"/>
      <c r="R3486" s="63"/>
      <c r="S3486" s="64"/>
      <c r="T3486" s="14"/>
      <c r="U3486" s="15"/>
      <c r="V3486" s="237"/>
    </row>
    <row r="3487" spans="1:22" x14ac:dyDescent="0.35">
      <c r="A3487" s="131">
        <v>1</v>
      </c>
      <c r="B3487" s="131">
        <v>172</v>
      </c>
      <c r="C3487" s="134"/>
      <c r="D3487" s="157">
        <v>320</v>
      </c>
      <c r="E3487" s="66" t="s">
        <v>1957</v>
      </c>
      <c r="F3487" s="67">
        <v>2</v>
      </c>
      <c r="G3487" s="47"/>
      <c r="H3487" s="47"/>
      <c r="I3487" s="47"/>
      <c r="J3487" s="47"/>
      <c r="K3487" s="47">
        <f>((SUM(H3489:H3500)*H3488)+(SUM(G3489:G3500)*G3488)+(SUM(I3489:I3500)*I3488))/1000</f>
        <v>3.1339999999999999</v>
      </c>
      <c r="L3487" s="47">
        <f>K3487*100/D3487</f>
        <v>0.97937499999999988</v>
      </c>
      <c r="M3487" s="136"/>
      <c r="N3487" s="66"/>
      <c r="O3487" s="67"/>
      <c r="P3487" s="47"/>
      <c r="Q3487" s="47"/>
      <c r="R3487" s="47"/>
      <c r="S3487" s="47"/>
      <c r="T3487" s="47">
        <f>SUM(P3489:R3500)</f>
        <v>0</v>
      </c>
      <c r="U3487" s="47" t="e">
        <f>T3487*100/M3487</f>
        <v>#DIV/0!</v>
      </c>
      <c r="V3487" s="68"/>
    </row>
    <row r="3488" spans="1:22" x14ac:dyDescent="0.35">
      <c r="A3488" s="132"/>
      <c r="B3488" s="133"/>
      <c r="C3488" s="135"/>
      <c r="D3488" s="158"/>
      <c r="E3488" s="69" t="s">
        <v>17</v>
      </c>
      <c r="F3488" s="70"/>
      <c r="G3488" s="71">
        <v>224</v>
      </c>
      <c r="H3488" s="71">
        <v>223</v>
      </c>
      <c r="I3488" s="71">
        <v>225</v>
      </c>
      <c r="J3488" s="71">
        <v>398</v>
      </c>
      <c r="K3488" s="47"/>
      <c r="L3488" s="47"/>
      <c r="M3488" s="133"/>
      <c r="N3488" s="69"/>
      <c r="O3488" s="70"/>
      <c r="P3488" s="71"/>
      <c r="Q3488" s="71"/>
      <c r="R3488" s="71"/>
      <c r="S3488" s="47"/>
      <c r="T3488" s="76"/>
      <c r="U3488" s="73"/>
      <c r="V3488" s="68"/>
    </row>
    <row r="3489" spans="1:22" x14ac:dyDescent="0.35">
      <c r="A3489" s="132"/>
      <c r="B3489" s="133"/>
      <c r="C3489" s="135"/>
      <c r="D3489" s="158"/>
      <c r="E3489" s="74"/>
      <c r="F3489" s="75"/>
      <c r="G3489" s="47">
        <v>4</v>
      </c>
      <c r="H3489" s="47">
        <v>6</v>
      </c>
      <c r="I3489" s="47">
        <v>4</v>
      </c>
      <c r="J3489" s="47">
        <v>6</v>
      </c>
      <c r="K3489" s="47"/>
      <c r="L3489" s="47"/>
      <c r="M3489" s="133"/>
      <c r="N3489" s="74"/>
      <c r="O3489" s="75"/>
      <c r="P3489" s="47"/>
      <c r="Q3489" s="47"/>
      <c r="R3489" s="47"/>
      <c r="S3489" s="47"/>
      <c r="T3489" s="76"/>
      <c r="U3489" s="73"/>
      <c r="V3489" s="68"/>
    </row>
    <row r="3490" spans="1:22" x14ac:dyDescent="0.35">
      <c r="A3490" s="132"/>
      <c r="B3490" s="133"/>
      <c r="C3490" s="135"/>
      <c r="D3490" s="158"/>
      <c r="E3490" s="74"/>
      <c r="F3490" s="75"/>
      <c r="G3490" s="47"/>
      <c r="H3490" s="47"/>
      <c r="I3490" s="47"/>
      <c r="J3490" s="47"/>
      <c r="K3490" s="47"/>
      <c r="L3490" s="47"/>
      <c r="M3490" s="133"/>
      <c r="N3490" s="77"/>
      <c r="O3490" s="75"/>
      <c r="P3490" s="47"/>
      <c r="Q3490" s="47"/>
      <c r="R3490" s="47"/>
      <c r="S3490" s="47"/>
      <c r="T3490" s="76"/>
      <c r="U3490" s="73"/>
      <c r="V3490" s="68"/>
    </row>
    <row r="3491" spans="1:22" x14ac:dyDescent="0.35">
      <c r="A3491" s="132"/>
      <c r="B3491" s="133"/>
      <c r="C3491" s="135"/>
      <c r="D3491" s="158"/>
      <c r="E3491" s="74"/>
      <c r="F3491" s="75"/>
      <c r="G3491" s="47"/>
      <c r="H3491" s="47"/>
      <c r="I3491" s="47"/>
      <c r="J3491" s="47"/>
      <c r="K3491" s="47"/>
      <c r="L3491" s="47"/>
      <c r="M3491" s="133"/>
      <c r="N3491" s="74"/>
      <c r="O3491" s="75"/>
      <c r="P3491" s="47"/>
      <c r="Q3491" s="47"/>
      <c r="R3491" s="47"/>
      <c r="S3491" s="47"/>
      <c r="T3491" s="76"/>
      <c r="U3491" s="73"/>
      <c r="V3491" s="68"/>
    </row>
    <row r="3492" spans="1:22" x14ac:dyDescent="0.35">
      <c r="A3492" s="132"/>
      <c r="B3492" s="133"/>
      <c r="C3492" s="135"/>
      <c r="D3492" s="158"/>
      <c r="E3492" s="74"/>
      <c r="F3492" s="75"/>
      <c r="G3492" s="47"/>
      <c r="H3492" s="47"/>
      <c r="I3492" s="47"/>
      <c r="J3492" s="47"/>
      <c r="K3492" s="47"/>
      <c r="L3492" s="47"/>
      <c r="M3492" s="133"/>
      <c r="N3492" s="77"/>
      <c r="O3492" s="75"/>
      <c r="P3492" s="47"/>
      <c r="Q3492" s="47"/>
      <c r="R3492" s="47"/>
      <c r="S3492" s="47"/>
      <c r="T3492" s="76"/>
      <c r="U3492" s="73"/>
      <c r="V3492" s="68"/>
    </row>
    <row r="3493" spans="1:22" x14ac:dyDescent="0.35">
      <c r="A3493" s="132"/>
      <c r="B3493" s="133"/>
      <c r="C3493" s="135"/>
      <c r="D3493" s="158"/>
      <c r="E3493" s="74"/>
      <c r="F3493" s="75"/>
      <c r="G3493" s="47"/>
      <c r="H3493" s="47"/>
      <c r="I3493" s="47"/>
      <c r="J3493" s="47"/>
      <c r="K3493" s="47"/>
      <c r="L3493" s="47"/>
      <c r="M3493" s="133"/>
      <c r="N3493" s="74"/>
      <c r="O3493" s="75"/>
      <c r="P3493" s="47"/>
      <c r="Q3493" s="47"/>
      <c r="R3493" s="47"/>
      <c r="S3493" s="47"/>
      <c r="T3493" s="76"/>
      <c r="U3493" s="73"/>
      <c r="V3493" s="68"/>
    </row>
    <row r="3494" spans="1:22" x14ac:dyDescent="0.35">
      <c r="A3494" s="132"/>
      <c r="B3494" s="133"/>
      <c r="C3494" s="135"/>
      <c r="D3494" s="158"/>
      <c r="E3494" s="74"/>
      <c r="F3494" s="75"/>
      <c r="G3494" s="47"/>
      <c r="H3494" s="47"/>
      <c r="I3494" s="47"/>
      <c r="J3494" s="47"/>
      <c r="K3494" s="47"/>
      <c r="L3494" s="47"/>
      <c r="M3494" s="133"/>
      <c r="N3494" s="74"/>
      <c r="O3494" s="75"/>
      <c r="P3494" s="47"/>
      <c r="Q3494" s="47"/>
      <c r="R3494" s="47"/>
      <c r="S3494" s="47"/>
      <c r="T3494" s="76"/>
      <c r="U3494" s="73"/>
      <c r="V3494" s="68"/>
    </row>
    <row r="3495" spans="1:22" x14ac:dyDescent="0.35">
      <c r="A3495" s="132"/>
      <c r="B3495" s="133"/>
      <c r="C3495" s="135"/>
      <c r="D3495" s="158"/>
      <c r="E3495" s="74"/>
      <c r="F3495" s="75"/>
      <c r="G3495" s="47"/>
      <c r="H3495" s="47"/>
      <c r="I3495" s="47"/>
      <c r="J3495" s="47"/>
      <c r="K3495" s="47"/>
      <c r="L3495" s="47"/>
      <c r="M3495" s="133"/>
      <c r="N3495" s="74"/>
      <c r="O3495" s="75"/>
      <c r="P3495" s="47"/>
      <c r="Q3495" s="47"/>
      <c r="R3495" s="47"/>
      <c r="S3495" s="47"/>
      <c r="T3495" s="76"/>
      <c r="U3495" s="73"/>
      <c r="V3495" s="68"/>
    </row>
    <row r="3496" spans="1:22" x14ac:dyDescent="0.35">
      <c r="A3496" s="132"/>
      <c r="B3496" s="133"/>
      <c r="C3496" s="135"/>
      <c r="D3496" s="158"/>
      <c r="E3496" s="74"/>
      <c r="F3496" s="75"/>
      <c r="G3496" s="47"/>
      <c r="H3496" s="47"/>
      <c r="I3496" s="47"/>
      <c r="J3496" s="47"/>
      <c r="K3496" s="47"/>
      <c r="L3496" s="47"/>
      <c r="M3496" s="133"/>
      <c r="N3496" s="74"/>
      <c r="O3496" s="75"/>
      <c r="P3496" s="47"/>
      <c r="Q3496" s="47"/>
      <c r="R3496" s="47"/>
      <c r="S3496" s="47"/>
      <c r="T3496" s="76"/>
      <c r="U3496" s="73"/>
      <c r="V3496" s="68"/>
    </row>
    <row r="3497" spans="1:22" x14ac:dyDescent="0.35">
      <c r="A3497" s="132"/>
      <c r="B3497" s="133"/>
      <c r="C3497" s="135"/>
      <c r="D3497" s="158"/>
      <c r="E3497" s="74"/>
      <c r="F3497" s="75"/>
      <c r="G3497" s="47"/>
      <c r="H3497" s="47"/>
      <c r="I3497" s="47"/>
      <c r="J3497" s="47"/>
      <c r="K3497" s="47"/>
      <c r="L3497" s="47"/>
      <c r="M3497" s="133"/>
      <c r="N3497" s="77"/>
      <c r="O3497" s="75"/>
      <c r="P3497" s="47"/>
      <c r="Q3497" s="47"/>
      <c r="R3497" s="47"/>
      <c r="S3497" s="47"/>
      <c r="T3497" s="76"/>
      <c r="U3497" s="73"/>
      <c r="V3497" s="68"/>
    </row>
    <row r="3498" spans="1:22" x14ac:dyDescent="0.35">
      <c r="A3498" s="132"/>
      <c r="B3498" s="133"/>
      <c r="C3498" s="135"/>
      <c r="D3498" s="158"/>
      <c r="E3498" s="74"/>
      <c r="F3498" s="75"/>
      <c r="G3498" s="47"/>
      <c r="H3498" s="47"/>
      <c r="I3498" s="47"/>
      <c r="J3498" s="47"/>
      <c r="K3498" s="47"/>
      <c r="L3498" s="47"/>
      <c r="M3498" s="133"/>
      <c r="N3498" s="77"/>
      <c r="O3498" s="75"/>
      <c r="P3498" s="47"/>
      <c r="Q3498" s="47"/>
      <c r="R3498" s="47"/>
      <c r="S3498" s="47"/>
      <c r="T3498" s="76"/>
      <c r="U3498" s="73"/>
      <c r="V3498" s="68"/>
    </row>
    <row r="3499" spans="1:22" x14ac:dyDescent="0.35">
      <c r="A3499" s="132"/>
      <c r="B3499" s="133"/>
      <c r="C3499" s="135"/>
      <c r="D3499" s="158"/>
      <c r="E3499" s="74"/>
      <c r="F3499" s="75"/>
      <c r="G3499" s="47"/>
      <c r="H3499" s="47"/>
      <c r="I3499" s="47"/>
      <c r="J3499" s="47"/>
      <c r="K3499" s="47"/>
      <c r="L3499" s="47"/>
      <c r="M3499" s="133"/>
      <c r="N3499" s="77"/>
      <c r="O3499" s="75"/>
      <c r="P3499" s="47"/>
      <c r="Q3499" s="47"/>
      <c r="R3499" s="47"/>
      <c r="S3499" s="47"/>
      <c r="T3499" s="76"/>
      <c r="U3499" s="73"/>
      <c r="V3499" s="68"/>
    </row>
    <row r="3500" spans="1:22" x14ac:dyDescent="0.35">
      <c r="A3500" s="132"/>
      <c r="B3500" s="133"/>
      <c r="C3500" s="135"/>
      <c r="D3500" s="158"/>
      <c r="E3500" s="74"/>
      <c r="G3500" s="47"/>
      <c r="H3500" s="47"/>
      <c r="I3500" s="47"/>
      <c r="J3500" s="47"/>
      <c r="K3500" s="47"/>
      <c r="L3500" s="47"/>
      <c r="M3500" s="133"/>
      <c r="N3500" s="87"/>
      <c r="O3500" s="75"/>
      <c r="P3500" s="47"/>
      <c r="Q3500" s="47"/>
      <c r="R3500" s="47"/>
      <c r="S3500" s="47"/>
      <c r="T3500" s="88"/>
      <c r="U3500" s="73"/>
      <c r="V3500" s="68"/>
    </row>
    <row r="3502" spans="1:22" x14ac:dyDescent="0.35">
      <c r="A3502" s="177" t="s">
        <v>0</v>
      </c>
      <c r="B3502" s="179" t="s">
        <v>1</v>
      </c>
      <c r="C3502" s="181" t="s">
        <v>2</v>
      </c>
      <c r="D3502" s="183" t="s">
        <v>3</v>
      </c>
      <c r="E3502" s="184"/>
      <c r="F3502" s="185"/>
      <c r="G3502" s="185"/>
      <c r="H3502" s="185"/>
      <c r="I3502" s="185"/>
      <c r="J3502" s="185"/>
      <c r="K3502" s="186" t="s">
        <v>4</v>
      </c>
      <c r="L3502" s="48"/>
      <c r="M3502" s="183" t="s">
        <v>5</v>
      </c>
      <c r="N3502" s="184"/>
      <c r="O3502" s="185"/>
      <c r="P3502" s="185"/>
      <c r="Q3502" s="185"/>
      <c r="R3502" s="185"/>
      <c r="S3502" s="185"/>
      <c r="T3502" s="159" t="s">
        <v>6</v>
      </c>
      <c r="U3502" s="161" t="s">
        <v>7</v>
      </c>
      <c r="V3502" s="234" t="s">
        <v>879</v>
      </c>
    </row>
    <row r="3503" spans="1:22" ht="25" x14ac:dyDescent="0.35">
      <c r="A3503" s="177"/>
      <c r="B3503" s="179"/>
      <c r="C3503" s="181"/>
      <c r="D3503" s="163" t="s">
        <v>8</v>
      </c>
      <c r="E3503" s="165" t="s">
        <v>9</v>
      </c>
      <c r="F3503" s="167" t="s">
        <v>10</v>
      </c>
      <c r="G3503" s="169" t="s">
        <v>310</v>
      </c>
      <c r="H3503" s="170"/>
      <c r="I3503" s="170"/>
      <c r="J3503" s="171"/>
      <c r="K3503" s="187"/>
      <c r="L3503" s="49" t="s">
        <v>11</v>
      </c>
      <c r="M3503" s="172" t="s">
        <v>8</v>
      </c>
      <c r="N3503" s="174" t="s">
        <v>12</v>
      </c>
      <c r="O3503" s="167" t="s">
        <v>10</v>
      </c>
      <c r="P3503" s="169" t="s">
        <v>310</v>
      </c>
      <c r="Q3503" s="170"/>
      <c r="R3503" s="170"/>
      <c r="S3503" s="171"/>
      <c r="T3503" s="159"/>
      <c r="U3503" s="161"/>
      <c r="V3503" s="235"/>
    </row>
    <row r="3504" spans="1:22" ht="15" thickBot="1" x14ac:dyDescent="0.4">
      <c r="A3504" s="178"/>
      <c r="B3504" s="180"/>
      <c r="C3504" s="182"/>
      <c r="D3504" s="164"/>
      <c r="E3504" s="166"/>
      <c r="F3504" s="168"/>
      <c r="G3504" s="50" t="s">
        <v>13</v>
      </c>
      <c r="H3504" s="51" t="s">
        <v>14</v>
      </c>
      <c r="I3504" s="52" t="s">
        <v>15</v>
      </c>
      <c r="J3504" s="53">
        <v>0</v>
      </c>
      <c r="K3504" s="188"/>
      <c r="L3504" s="54"/>
      <c r="M3504" s="173"/>
      <c r="N3504" s="175"/>
      <c r="O3504" s="176"/>
      <c r="P3504" s="50" t="s">
        <v>13</v>
      </c>
      <c r="Q3504" s="51" t="s">
        <v>14</v>
      </c>
      <c r="R3504" s="52" t="s">
        <v>15</v>
      </c>
      <c r="S3504" s="53">
        <v>0</v>
      </c>
      <c r="T3504" s="160"/>
      <c r="U3504" s="162"/>
      <c r="V3504" s="236"/>
    </row>
    <row r="3505" spans="1:22" x14ac:dyDescent="0.35">
      <c r="A3505" s="56"/>
      <c r="B3505" s="57"/>
      <c r="C3505" s="58"/>
      <c r="D3505" s="59"/>
      <c r="E3505" s="60"/>
      <c r="F3505" s="60"/>
      <c r="G3505" s="61"/>
      <c r="H3505" s="62"/>
      <c r="I3505" s="63"/>
      <c r="J3505" s="64"/>
      <c r="K3505" s="65"/>
      <c r="L3505" s="65"/>
      <c r="M3505" s="59"/>
      <c r="N3505" s="60"/>
      <c r="O3505" s="60"/>
      <c r="P3505" s="61"/>
      <c r="Q3505" s="62"/>
      <c r="R3505" s="63"/>
      <c r="S3505" s="64"/>
      <c r="T3505" s="14"/>
      <c r="U3505" s="15"/>
      <c r="V3505" s="237"/>
    </row>
    <row r="3506" spans="1:22" x14ac:dyDescent="0.35">
      <c r="A3506" s="131">
        <v>1</v>
      </c>
      <c r="B3506" s="131">
        <v>173</v>
      </c>
      <c r="C3506" s="134"/>
      <c r="D3506" s="157">
        <v>160</v>
      </c>
      <c r="E3506" s="66" t="s">
        <v>1958</v>
      </c>
      <c r="F3506" s="67">
        <v>3</v>
      </c>
      <c r="G3506" s="47"/>
      <c r="H3506" s="47"/>
      <c r="I3506" s="47"/>
      <c r="J3506" s="47"/>
      <c r="K3506" s="47">
        <f>((SUM(H3508:H3519)*H3507)+(SUM(G3508:G3519)*G3507)+(SUM(I3508:I3519)*I3507))/1000</f>
        <v>0</v>
      </c>
      <c r="L3506" s="47">
        <f>K3506*100/D3506</f>
        <v>0</v>
      </c>
      <c r="M3506" s="136"/>
      <c r="N3506" s="66"/>
      <c r="O3506" s="67"/>
      <c r="P3506" s="47"/>
      <c r="Q3506" s="47"/>
      <c r="R3506" s="47"/>
      <c r="S3506" s="47"/>
      <c r="T3506" s="47">
        <f>SUM(P3508:R3519)</f>
        <v>0</v>
      </c>
      <c r="U3506" s="47" t="e">
        <f>T3506*100/M3506</f>
        <v>#DIV/0!</v>
      </c>
      <c r="V3506" s="68"/>
    </row>
    <row r="3507" spans="1:22" x14ac:dyDescent="0.35">
      <c r="A3507" s="132"/>
      <c r="B3507" s="133"/>
      <c r="C3507" s="135"/>
      <c r="D3507" s="158"/>
      <c r="E3507" s="69" t="s">
        <v>17</v>
      </c>
      <c r="F3507" s="70"/>
      <c r="G3507" s="71">
        <v>234</v>
      </c>
      <c r="H3507" s="71">
        <v>234</v>
      </c>
      <c r="I3507" s="71">
        <v>234</v>
      </c>
      <c r="J3507" s="71">
        <v>409</v>
      </c>
      <c r="K3507" s="47"/>
      <c r="L3507" s="47"/>
      <c r="M3507" s="133"/>
      <c r="N3507" s="69"/>
      <c r="O3507" s="70"/>
      <c r="P3507" s="71"/>
      <c r="Q3507" s="71"/>
      <c r="R3507" s="71"/>
      <c r="S3507" s="47"/>
      <c r="T3507" s="76"/>
      <c r="U3507" s="73"/>
      <c r="V3507" s="68"/>
    </row>
    <row r="3508" spans="1:22" x14ac:dyDescent="0.35">
      <c r="A3508" s="132"/>
      <c r="B3508" s="133"/>
      <c r="C3508" s="135"/>
      <c r="D3508" s="158"/>
      <c r="E3508" s="74"/>
      <c r="F3508" s="75"/>
      <c r="G3508" s="47">
        <v>0</v>
      </c>
      <c r="H3508" s="47">
        <v>0</v>
      </c>
      <c r="I3508" s="47">
        <v>0</v>
      </c>
      <c r="J3508" s="47">
        <v>0</v>
      </c>
      <c r="K3508" s="47"/>
      <c r="L3508" s="47"/>
      <c r="M3508" s="133"/>
      <c r="N3508" s="74"/>
      <c r="O3508" s="75"/>
      <c r="P3508" s="47"/>
      <c r="Q3508" s="47"/>
      <c r="R3508" s="47"/>
      <c r="S3508" s="47"/>
      <c r="T3508" s="76"/>
      <c r="U3508" s="73"/>
      <c r="V3508" s="68"/>
    </row>
    <row r="3509" spans="1:22" x14ac:dyDescent="0.35">
      <c r="A3509" s="132"/>
      <c r="B3509" s="133"/>
      <c r="C3509" s="135"/>
      <c r="D3509" s="158"/>
      <c r="E3509" s="74"/>
      <c r="F3509" s="75"/>
      <c r="G3509" s="47"/>
      <c r="H3509" s="47"/>
      <c r="I3509" s="47"/>
      <c r="J3509" s="47"/>
      <c r="K3509" s="47"/>
      <c r="L3509" s="47"/>
      <c r="M3509" s="133"/>
      <c r="N3509" s="77"/>
      <c r="O3509" s="75"/>
      <c r="P3509" s="47"/>
      <c r="Q3509" s="47"/>
      <c r="R3509" s="47"/>
      <c r="S3509" s="47"/>
      <c r="T3509" s="76"/>
      <c r="U3509" s="73"/>
      <c r="V3509" s="68"/>
    </row>
    <row r="3510" spans="1:22" x14ac:dyDescent="0.35">
      <c r="A3510" s="132"/>
      <c r="B3510" s="133"/>
      <c r="C3510" s="135"/>
      <c r="D3510" s="158"/>
      <c r="E3510" s="74"/>
      <c r="F3510" s="75"/>
      <c r="G3510" s="47"/>
      <c r="H3510" s="47"/>
      <c r="I3510" s="47"/>
      <c r="J3510" s="47"/>
      <c r="K3510" s="47"/>
      <c r="L3510" s="47"/>
      <c r="M3510" s="133"/>
      <c r="N3510" s="74"/>
      <c r="O3510" s="75"/>
      <c r="P3510" s="47"/>
      <c r="Q3510" s="47"/>
      <c r="R3510" s="47"/>
      <c r="S3510" s="47"/>
      <c r="T3510" s="76"/>
      <c r="U3510" s="73"/>
      <c r="V3510" s="68"/>
    </row>
    <row r="3511" spans="1:22" x14ac:dyDescent="0.35">
      <c r="A3511" s="132"/>
      <c r="B3511" s="133"/>
      <c r="C3511" s="135"/>
      <c r="D3511" s="158"/>
      <c r="E3511" s="74"/>
      <c r="F3511" s="75"/>
      <c r="G3511" s="47"/>
      <c r="H3511" s="47"/>
      <c r="I3511" s="47"/>
      <c r="J3511" s="47"/>
      <c r="K3511" s="47"/>
      <c r="L3511" s="47"/>
      <c r="M3511" s="133"/>
      <c r="N3511" s="77"/>
      <c r="O3511" s="75"/>
      <c r="P3511" s="47"/>
      <c r="Q3511" s="47"/>
      <c r="R3511" s="47"/>
      <c r="S3511" s="47"/>
      <c r="T3511" s="76"/>
      <c r="U3511" s="73"/>
      <c r="V3511" s="68"/>
    </row>
    <row r="3512" spans="1:22" x14ac:dyDescent="0.35">
      <c r="A3512" s="132"/>
      <c r="B3512" s="133"/>
      <c r="C3512" s="135"/>
      <c r="D3512" s="158"/>
      <c r="E3512" s="74"/>
      <c r="F3512" s="75"/>
      <c r="G3512" s="47"/>
      <c r="H3512" s="47"/>
      <c r="I3512" s="47"/>
      <c r="J3512" s="47"/>
      <c r="K3512" s="47"/>
      <c r="L3512" s="47"/>
      <c r="M3512" s="133"/>
      <c r="N3512" s="74"/>
      <c r="O3512" s="75"/>
      <c r="P3512" s="47"/>
      <c r="Q3512" s="47"/>
      <c r="R3512" s="47"/>
      <c r="S3512" s="47"/>
      <c r="T3512" s="76"/>
      <c r="U3512" s="73"/>
      <c r="V3512" s="68"/>
    </row>
    <row r="3513" spans="1:22" x14ac:dyDescent="0.35">
      <c r="A3513" s="132"/>
      <c r="B3513" s="133"/>
      <c r="C3513" s="135"/>
      <c r="D3513" s="158"/>
      <c r="E3513" s="74"/>
      <c r="F3513" s="75"/>
      <c r="G3513" s="47"/>
      <c r="H3513" s="47"/>
      <c r="I3513" s="47"/>
      <c r="J3513" s="47"/>
      <c r="K3513" s="47"/>
      <c r="L3513" s="47"/>
      <c r="M3513" s="133"/>
      <c r="N3513" s="74"/>
      <c r="O3513" s="75"/>
      <c r="P3513" s="47"/>
      <c r="Q3513" s="47"/>
      <c r="R3513" s="47"/>
      <c r="S3513" s="47"/>
      <c r="T3513" s="76"/>
      <c r="U3513" s="73"/>
      <c r="V3513" s="68"/>
    </row>
    <row r="3514" spans="1:22" x14ac:dyDescent="0.35">
      <c r="A3514" s="132"/>
      <c r="B3514" s="133"/>
      <c r="C3514" s="135"/>
      <c r="D3514" s="158"/>
      <c r="E3514" s="74"/>
      <c r="F3514" s="75"/>
      <c r="G3514" s="47"/>
      <c r="H3514" s="47"/>
      <c r="I3514" s="47"/>
      <c r="J3514" s="47"/>
      <c r="K3514" s="47"/>
      <c r="L3514" s="47"/>
      <c r="M3514" s="133"/>
      <c r="N3514" s="74"/>
      <c r="O3514" s="75"/>
      <c r="P3514" s="47"/>
      <c r="Q3514" s="47"/>
      <c r="R3514" s="47"/>
      <c r="S3514" s="47"/>
      <c r="T3514" s="76"/>
      <c r="U3514" s="73"/>
      <c r="V3514" s="68"/>
    </row>
    <row r="3515" spans="1:22" x14ac:dyDescent="0.35">
      <c r="A3515" s="132"/>
      <c r="B3515" s="133"/>
      <c r="C3515" s="135"/>
      <c r="D3515" s="158"/>
      <c r="E3515" s="74"/>
      <c r="F3515" s="75"/>
      <c r="G3515" s="47"/>
      <c r="H3515" s="47"/>
      <c r="I3515" s="47"/>
      <c r="J3515" s="47"/>
      <c r="K3515" s="47"/>
      <c r="L3515" s="47"/>
      <c r="M3515" s="133"/>
      <c r="N3515" s="74"/>
      <c r="O3515" s="75"/>
      <c r="P3515" s="47"/>
      <c r="Q3515" s="47"/>
      <c r="R3515" s="47"/>
      <c r="S3515" s="47"/>
      <c r="T3515" s="76"/>
      <c r="U3515" s="73"/>
      <c r="V3515" s="68"/>
    </row>
    <row r="3516" spans="1:22" x14ac:dyDescent="0.35">
      <c r="A3516" s="132"/>
      <c r="B3516" s="133"/>
      <c r="C3516" s="135"/>
      <c r="D3516" s="158"/>
      <c r="E3516" s="74"/>
      <c r="F3516" s="75"/>
      <c r="G3516" s="47"/>
      <c r="H3516" s="47"/>
      <c r="I3516" s="47"/>
      <c r="J3516" s="47"/>
      <c r="K3516" s="47"/>
      <c r="L3516" s="47"/>
      <c r="M3516" s="133"/>
      <c r="N3516" s="77"/>
      <c r="O3516" s="75"/>
      <c r="P3516" s="47"/>
      <c r="Q3516" s="47"/>
      <c r="R3516" s="47"/>
      <c r="S3516" s="47"/>
      <c r="T3516" s="76"/>
      <c r="U3516" s="73"/>
      <c r="V3516" s="68"/>
    </row>
    <row r="3517" spans="1:22" x14ac:dyDescent="0.35">
      <c r="A3517" s="132"/>
      <c r="B3517" s="133"/>
      <c r="C3517" s="135"/>
      <c r="D3517" s="158"/>
      <c r="E3517" s="74"/>
      <c r="F3517" s="75"/>
      <c r="G3517" s="47"/>
      <c r="H3517" s="47"/>
      <c r="I3517" s="47"/>
      <c r="J3517" s="47"/>
      <c r="K3517" s="47"/>
      <c r="L3517" s="47"/>
      <c r="M3517" s="133"/>
      <c r="N3517" s="77"/>
      <c r="O3517" s="75"/>
      <c r="P3517" s="47"/>
      <c r="Q3517" s="47"/>
      <c r="R3517" s="47"/>
      <c r="S3517" s="47"/>
      <c r="T3517" s="76"/>
      <c r="U3517" s="73"/>
      <c r="V3517" s="68"/>
    </row>
    <row r="3518" spans="1:22" x14ac:dyDescent="0.35">
      <c r="A3518" s="132"/>
      <c r="B3518" s="133"/>
      <c r="C3518" s="135"/>
      <c r="D3518" s="158"/>
      <c r="E3518" s="74"/>
      <c r="F3518" s="75"/>
      <c r="G3518" s="47"/>
      <c r="H3518" s="47"/>
      <c r="I3518" s="47"/>
      <c r="J3518" s="47"/>
      <c r="K3518" s="47"/>
      <c r="L3518" s="47"/>
      <c r="M3518" s="133"/>
      <c r="N3518" s="77"/>
      <c r="O3518" s="75"/>
      <c r="P3518" s="47"/>
      <c r="Q3518" s="47"/>
      <c r="R3518" s="47"/>
      <c r="S3518" s="47"/>
      <c r="T3518" s="76"/>
      <c r="U3518" s="73"/>
      <c r="V3518" s="68"/>
    </row>
    <row r="3519" spans="1:22" x14ac:dyDescent="0.35">
      <c r="A3519" s="132"/>
      <c r="B3519" s="133"/>
      <c r="C3519" s="135"/>
      <c r="D3519" s="158"/>
      <c r="E3519" s="74"/>
      <c r="F3519" s="75"/>
      <c r="G3519" s="47"/>
      <c r="H3519" s="47"/>
      <c r="I3519" s="47"/>
      <c r="J3519" s="47"/>
      <c r="K3519" s="47"/>
      <c r="L3519" s="47"/>
      <c r="M3519" s="133"/>
      <c r="N3519" s="87"/>
      <c r="O3519" s="75"/>
      <c r="P3519" s="47"/>
      <c r="Q3519" s="47"/>
      <c r="R3519" s="47"/>
      <c r="S3519" s="47"/>
      <c r="T3519" s="88"/>
      <c r="U3519" s="73"/>
      <c r="V3519" s="68"/>
    </row>
    <row r="3521" spans="1:22" x14ac:dyDescent="0.35">
      <c r="A3521" s="177" t="s">
        <v>0</v>
      </c>
      <c r="B3521" s="179" t="s">
        <v>1</v>
      </c>
      <c r="C3521" s="181" t="s">
        <v>2</v>
      </c>
      <c r="D3521" s="183" t="s">
        <v>3</v>
      </c>
      <c r="E3521" s="184"/>
      <c r="F3521" s="185"/>
      <c r="G3521" s="185"/>
      <c r="H3521" s="185"/>
      <c r="I3521" s="185"/>
      <c r="J3521" s="185"/>
      <c r="K3521" s="186" t="s">
        <v>4</v>
      </c>
      <c r="L3521" s="48"/>
      <c r="M3521" s="183" t="s">
        <v>5</v>
      </c>
      <c r="N3521" s="184"/>
      <c r="O3521" s="185"/>
      <c r="P3521" s="185"/>
      <c r="Q3521" s="185"/>
      <c r="R3521" s="185"/>
      <c r="S3521" s="185"/>
      <c r="T3521" s="159" t="s">
        <v>6</v>
      </c>
      <c r="U3521" s="161" t="s">
        <v>7</v>
      </c>
      <c r="V3521" s="234" t="s">
        <v>879</v>
      </c>
    </row>
    <row r="3522" spans="1:22" ht="25" x14ac:dyDescent="0.35">
      <c r="A3522" s="177"/>
      <c r="B3522" s="179"/>
      <c r="C3522" s="181"/>
      <c r="D3522" s="163" t="s">
        <v>8</v>
      </c>
      <c r="E3522" s="165" t="s">
        <v>9</v>
      </c>
      <c r="F3522" s="167" t="s">
        <v>10</v>
      </c>
      <c r="G3522" s="169" t="s">
        <v>880</v>
      </c>
      <c r="H3522" s="170"/>
      <c r="I3522" s="170"/>
      <c r="J3522" s="171"/>
      <c r="K3522" s="187"/>
      <c r="L3522" s="49" t="s">
        <v>11</v>
      </c>
      <c r="M3522" s="172" t="s">
        <v>8</v>
      </c>
      <c r="N3522" s="174" t="s">
        <v>12</v>
      </c>
      <c r="O3522" s="167" t="s">
        <v>10</v>
      </c>
      <c r="P3522" s="169" t="s">
        <v>310</v>
      </c>
      <c r="Q3522" s="170"/>
      <c r="R3522" s="170"/>
      <c r="S3522" s="171"/>
      <c r="T3522" s="159"/>
      <c r="U3522" s="161"/>
      <c r="V3522" s="235"/>
    </row>
    <row r="3523" spans="1:22" ht="15" thickBot="1" x14ac:dyDescent="0.4">
      <c r="A3523" s="178"/>
      <c r="B3523" s="180"/>
      <c r="C3523" s="182"/>
      <c r="D3523" s="164"/>
      <c r="E3523" s="166"/>
      <c r="F3523" s="168"/>
      <c r="G3523" s="50" t="s">
        <v>13</v>
      </c>
      <c r="H3523" s="51" t="s">
        <v>14</v>
      </c>
      <c r="I3523" s="52" t="s">
        <v>15</v>
      </c>
      <c r="J3523" s="53">
        <v>0</v>
      </c>
      <c r="K3523" s="188"/>
      <c r="L3523" s="54"/>
      <c r="M3523" s="173"/>
      <c r="N3523" s="175"/>
      <c r="O3523" s="176"/>
      <c r="P3523" s="50" t="s">
        <v>13</v>
      </c>
      <c r="Q3523" s="51" t="s">
        <v>14</v>
      </c>
      <c r="R3523" s="52" t="s">
        <v>15</v>
      </c>
      <c r="S3523" s="53">
        <v>0</v>
      </c>
      <c r="T3523" s="160"/>
      <c r="U3523" s="162"/>
      <c r="V3523" s="236"/>
    </row>
    <row r="3524" spans="1:22" x14ac:dyDescent="0.35">
      <c r="A3524" s="56"/>
      <c r="B3524" s="57"/>
      <c r="C3524" s="58"/>
      <c r="D3524" s="59"/>
      <c r="E3524" s="60"/>
      <c r="F3524" s="60"/>
      <c r="G3524" s="61"/>
      <c r="H3524" s="62"/>
      <c r="I3524" s="63"/>
      <c r="J3524" s="64"/>
      <c r="K3524" s="65"/>
      <c r="L3524" s="65"/>
      <c r="M3524" s="59"/>
      <c r="N3524" s="60"/>
      <c r="O3524" s="60"/>
      <c r="P3524" s="61"/>
      <c r="Q3524" s="62"/>
      <c r="R3524" s="63"/>
      <c r="S3524" s="64"/>
      <c r="T3524" s="14"/>
      <c r="U3524" s="15"/>
      <c r="V3524" s="237"/>
    </row>
    <row r="3525" spans="1:22" ht="15" thickBot="1" x14ac:dyDescent="0.4">
      <c r="A3525" s="131">
        <v>1</v>
      </c>
      <c r="B3525" s="131">
        <v>174</v>
      </c>
      <c r="C3525" s="134"/>
      <c r="D3525" s="136">
        <v>250</v>
      </c>
      <c r="E3525" s="66"/>
      <c r="F3525" s="67"/>
      <c r="G3525" s="47"/>
      <c r="H3525" s="47"/>
      <c r="I3525" s="47"/>
      <c r="J3525" s="47"/>
      <c r="K3525" s="47">
        <f>((SUM(H3527:H3538)*H3526)+(SUM(G3527:G3538)*G3526)+(SUM(I3527:I3538)*I3526))/1000</f>
        <v>12.944000000000001</v>
      </c>
      <c r="L3525" s="47">
        <f>K3525*100/D3525</f>
        <v>5.1776</v>
      </c>
      <c r="M3525" s="136"/>
      <c r="N3525" s="66"/>
      <c r="O3525" s="67"/>
      <c r="P3525" s="47"/>
      <c r="Q3525" s="47"/>
      <c r="R3525" s="47"/>
      <c r="S3525" s="47"/>
      <c r="T3525" s="76"/>
      <c r="U3525" s="73"/>
      <c r="V3525" s="68"/>
    </row>
    <row r="3526" spans="1:22" ht="15" thickBot="1" x14ac:dyDescent="0.4">
      <c r="A3526" s="132"/>
      <c r="B3526" s="133"/>
      <c r="C3526" s="135"/>
      <c r="D3526" s="133"/>
      <c r="E3526" s="69" t="s">
        <v>17</v>
      </c>
      <c r="F3526" s="70"/>
      <c r="G3526" s="829">
        <v>230</v>
      </c>
      <c r="H3526" s="829">
        <v>229</v>
      </c>
      <c r="I3526" s="829">
        <v>222</v>
      </c>
      <c r="J3526" s="829">
        <v>401</v>
      </c>
      <c r="K3526" s="47"/>
      <c r="L3526" s="47"/>
      <c r="M3526" s="133"/>
      <c r="N3526" s="69"/>
      <c r="O3526" s="70"/>
      <c r="P3526" s="71"/>
      <c r="Q3526" s="71"/>
      <c r="R3526" s="71"/>
      <c r="S3526" s="47"/>
      <c r="T3526" s="76"/>
      <c r="U3526" s="73"/>
      <c r="V3526" s="68"/>
    </row>
    <row r="3527" spans="1:22" x14ac:dyDescent="0.35">
      <c r="A3527" s="132"/>
      <c r="B3527" s="133"/>
      <c r="C3527" s="135"/>
      <c r="D3527" s="133"/>
      <c r="E3527" s="828" t="s">
        <v>953</v>
      </c>
      <c r="F3527" s="75"/>
      <c r="G3527" s="829">
        <v>10</v>
      </c>
      <c r="H3527" s="829">
        <v>30</v>
      </c>
      <c r="I3527" s="829">
        <v>17</v>
      </c>
      <c r="J3527" s="829">
        <v>4</v>
      </c>
      <c r="K3527" s="47"/>
      <c r="L3527" s="47"/>
      <c r="M3527" s="133"/>
      <c r="N3527" s="74"/>
      <c r="O3527" s="75"/>
      <c r="P3527" s="47"/>
      <c r="Q3527" s="47"/>
      <c r="R3527" s="47"/>
      <c r="S3527" s="47"/>
      <c r="T3527" s="76"/>
      <c r="U3527" s="73"/>
      <c r="V3527" s="68"/>
    </row>
    <row r="3528" spans="1:22" x14ac:dyDescent="0.35">
      <c r="A3528" s="132"/>
      <c r="B3528" s="133"/>
      <c r="C3528" s="135"/>
      <c r="D3528" s="133"/>
      <c r="E3528" s="74"/>
      <c r="F3528" s="75"/>
      <c r="G3528" s="47"/>
      <c r="H3528" s="47"/>
      <c r="I3528" s="47"/>
      <c r="J3528" s="47"/>
      <c r="K3528" s="47"/>
      <c r="L3528" s="47"/>
      <c r="M3528" s="133"/>
      <c r="N3528" s="77"/>
      <c r="O3528" s="75"/>
      <c r="P3528" s="47"/>
      <c r="Q3528" s="47"/>
      <c r="R3528" s="47"/>
      <c r="S3528" s="47"/>
      <c r="T3528" s="76"/>
      <c r="U3528" s="73"/>
      <c r="V3528" s="68"/>
    </row>
    <row r="3529" spans="1:22" x14ac:dyDescent="0.35">
      <c r="A3529" s="132"/>
      <c r="B3529" s="133"/>
      <c r="C3529" s="135"/>
      <c r="D3529" s="133"/>
      <c r="E3529" s="74"/>
      <c r="F3529" s="75"/>
      <c r="G3529" s="47"/>
      <c r="H3529" s="47"/>
      <c r="I3529" s="47"/>
      <c r="J3529" s="47"/>
      <c r="K3529" s="47"/>
      <c r="L3529" s="47"/>
      <c r="M3529" s="133"/>
      <c r="N3529" s="74"/>
      <c r="O3529" s="75"/>
      <c r="P3529" s="47"/>
      <c r="Q3529" s="47"/>
      <c r="R3529" s="47"/>
      <c r="S3529" s="47"/>
      <c r="T3529" s="76"/>
      <c r="U3529" s="73"/>
      <c r="V3529" s="68"/>
    </row>
    <row r="3530" spans="1:22" x14ac:dyDescent="0.35">
      <c r="A3530" s="132"/>
      <c r="B3530" s="133"/>
      <c r="C3530" s="135"/>
      <c r="D3530" s="133"/>
      <c r="E3530" s="74"/>
      <c r="F3530" s="75"/>
      <c r="G3530" s="47"/>
      <c r="H3530" s="47"/>
      <c r="I3530" s="47"/>
      <c r="J3530" s="47"/>
      <c r="K3530" s="47"/>
      <c r="L3530" s="47"/>
      <c r="M3530" s="133"/>
      <c r="N3530" s="77"/>
      <c r="O3530" s="75"/>
      <c r="P3530" s="47"/>
      <c r="Q3530" s="47"/>
      <c r="R3530" s="47"/>
      <c r="S3530" s="47"/>
      <c r="T3530" s="76"/>
      <c r="U3530" s="73"/>
      <c r="V3530" s="68"/>
    </row>
    <row r="3531" spans="1:22" x14ac:dyDescent="0.35">
      <c r="A3531" s="132"/>
      <c r="B3531" s="133"/>
      <c r="C3531" s="135"/>
      <c r="D3531" s="133"/>
      <c r="E3531" s="74"/>
      <c r="F3531" s="75"/>
      <c r="G3531" s="47"/>
      <c r="H3531" s="47"/>
      <c r="I3531" s="47"/>
      <c r="J3531" s="47"/>
      <c r="K3531" s="47"/>
      <c r="L3531" s="47"/>
      <c r="M3531" s="133"/>
      <c r="N3531" s="74"/>
      <c r="O3531" s="75"/>
      <c r="P3531" s="47"/>
      <c r="Q3531" s="47"/>
      <c r="R3531" s="47"/>
      <c r="S3531" s="47"/>
      <c r="T3531" s="76"/>
      <c r="U3531" s="73"/>
      <c r="V3531" s="68"/>
    </row>
    <row r="3532" spans="1:22" x14ac:dyDescent="0.35">
      <c r="A3532" s="132"/>
      <c r="B3532" s="133"/>
      <c r="C3532" s="135"/>
      <c r="D3532" s="133"/>
      <c r="E3532" s="74"/>
      <c r="F3532" s="75"/>
      <c r="G3532" s="47"/>
      <c r="H3532" s="47"/>
      <c r="I3532" s="47"/>
      <c r="J3532" s="47"/>
      <c r="K3532" s="47"/>
      <c r="L3532" s="47"/>
      <c r="M3532" s="133"/>
      <c r="N3532" s="74"/>
      <c r="O3532" s="75"/>
      <c r="P3532" s="47"/>
      <c r="Q3532" s="47"/>
      <c r="R3532" s="47"/>
      <c r="S3532" s="47"/>
      <c r="T3532" s="76"/>
      <c r="U3532" s="73"/>
      <c r="V3532" s="68"/>
    </row>
    <row r="3533" spans="1:22" x14ac:dyDescent="0.35">
      <c r="A3533" s="132"/>
      <c r="B3533" s="133"/>
      <c r="C3533" s="135"/>
      <c r="D3533" s="133"/>
      <c r="E3533" s="74"/>
      <c r="F3533" s="75"/>
      <c r="G3533" s="47"/>
      <c r="H3533" s="47"/>
      <c r="I3533" s="47"/>
      <c r="J3533" s="47"/>
      <c r="K3533" s="47"/>
      <c r="L3533" s="47"/>
      <c r="M3533" s="133"/>
      <c r="N3533" s="74"/>
      <c r="O3533" s="75"/>
      <c r="P3533" s="47"/>
      <c r="Q3533" s="47"/>
      <c r="R3533" s="47"/>
      <c r="S3533" s="47"/>
      <c r="T3533" s="76"/>
      <c r="U3533" s="73"/>
      <c r="V3533" s="68"/>
    </row>
    <row r="3534" spans="1:22" x14ac:dyDescent="0.35">
      <c r="A3534" s="132"/>
      <c r="B3534" s="133"/>
      <c r="C3534" s="135"/>
      <c r="D3534" s="133"/>
      <c r="E3534" s="74"/>
      <c r="F3534" s="75"/>
      <c r="G3534" s="47"/>
      <c r="H3534" s="47"/>
      <c r="I3534" s="47"/>
      <c r="J3534" s="47"/>
      <c r="K3534" s="47"/>
      <c r="L3534" s="47"/>
      <c r="M3534" s="133"/>
      <c r="N3534" s="74"/>
      <c r="O3534" s="75"/>
      <c r="P3534" s="47"/>
      <c r="Q3534" s="47"/>
      <c r="R3534" s="47"/>
      <c r="S3534" s="47"/>
      <c r="T3534" s="76"/>
      <c r="U3534" s="73"/>
      <c r="V3534" s="68"/>
    </row>
    <row r="3535" spans="1:22" x14ac:dyDescent="0.35">
      <c r="A3535" s="132"/>
      <c r="B3535" s="133"/>
      <c r="C3535" s="135"/>
      <c r="D3535" s="133"/>
      <c r="E3535" s="74"/>
      <c r="F3535" s="75"/>
      <c r="G3535" s="47"/>
      <c r="H3535" s="47"/>
      <c r="I3535" s="47"/>
      <c r="J3535" s="47"/>
      <c r="K3535" s="47"/>
      <c r="L3535" s="47"/>
      <c r="M3535" s="133"/>
      <c r="N3535" s="77"/>
      <c r="O3535" s="75"/>
      <c r="P3535" s="47"/>
      <c r="Q3535" s="47"/>
      <c r="R3535" s="47"/>
      <c r="S3535" s="47"/>
      <c r="T3535" s="76"/>
      <c r="U3535" s="73"/>
      <c r="V3535" s="68"/>
    </row>
    <row r="3536" spans="1:22" x14ac:dyDescent="0.35">
      <c r="A3536" s="132"/>
      <c r="B3536" s="133"/>
      <c r="C3536" s="135"/>
      <c r="D3536" s="133"/>
      <c r="E3536" s="74"/>
      <c r="F3536" s="75"/>
      <c r="G3536" s="47"/>
      <c r="H3536" s="47"/>
      <c r="I3536" s="47"/>
      <c r="J3536" s="47"/>
      <c r="K3536" s="47"/>
      <c r="L3536" s="47"/>
      <c r="M3536" s="133"/>
      <c r="N3536" s="77"/>
      <c r="O3536" s="75"/>
      <c r="P3536" s="47"/>
      <c r="Q3536" s="47"/>
      <c r="R3536" s="47"/>
      <c r="S3536" s="47"/>
      <c r="T3536" s="76"/>
      <c r="U3536" s="73"/>
      <c r="V3536" s="68"/>
    </row>
    <row r="3537" spans="1:22" x14ac:dyDescent="0.35">
      <c r="A3537" s="132"/>
      <c r="B3537" s="133"/>
      <c r="C3537" s="135"/>
      <c r="D3537" s="133"/>
      <c r="E3537" s="74"/>
      <c r="F3537" s="75"/>
      <c r="G3537" s="47"/>
      <c r="H3537" s="47"/>
      <c r="I3537" s="47"/>
      <c r="J3537" s="47"/>
      <c r="K3537" s="47"/>
      <c r="L3537" s="47"/>
      <c r="M3537" s="133"/>
      <c r="N3537" s="77"/>
      <c r="O3537" s="75"/>
      <c r="P3537" s="47"/>
      <c r="Q3537" s="47"/>
      <c r="R3537" s="47"/>
      <c r="S3537" s="47"/>
      <c r="T3537" s="76"/>
      <c r="U3537" s="73"/>
      <c r="V3537" s="68"/>
    </row>
    <row r="3538" spans="1:22" x14ac:dyDescent="0.35">
      <c r="A3538" s="132"/>
      <c r="B3538" s="133"/>
      <c r="C3538" s="135"/>
      <c r="D3538" s="133"/>
      <c r="E3538" s="74"/>
      <c r="F3538" s="75"/>
      <c r="G3538" s="47"/>
      <c r="H3538" s="47"/>
      <c r="I3538" s="47"/>
      <c r="J3538" s="47"/>
      <c r="K3538" s="47"/>
      <c r="L3538" s="47"/>
      <c r="M3538" s="133"/>
      <c r="N3538" s="87"/>
      <c r="O3538" s="75"/>
      <c r="P3538" s="47"/>
      <c r="Q3538" s="47"/>
      <c r="R3538" s="47"/>
      <c r="S3538" s="47"/>
      <c r="T3538" s="88"/>
      <c r="U3538" s="73"/>
      <c r="V3538" s="68"/>
    </row>
    <row r="3540" spans="1:22" x14ac:dyDescent="0.35">
      <c r="A3540" s="177" t="s">
        <v>0</v>
      </c>
      <c r="B3540" s="179" t="s">
        <v>1</v>
      </c>
      <c r="C3540" s="181" t="s">
        <v>2</v>
      </c>
      <c r="D3540" s="183" t="s">
        <v>3</v>
      </c>
      <c r="E3540" s="184"/>
      <c r="F3540" s="185"/>
      <c r="G3540" s="185"/>
      <c r="H3540" s="185"/>
      <c r="I3540" s="185"/>
      <c r="J3540" s="185"/>
      <c r="K3540" s="186" t="s">
        <v>4</v>
      </c>
      <c r="L3540" s="48"/>
      <c r="M3540" s="183" t="s">
        <v>5</v>
      </c>
      <c r="N3540" s="184"/>
      <c r="O3540" s="185"/>
      <c r="P3540" s="185"/>
      <c r="Q3540" s="185"/>
      <c r="R3540" s="185"/>
      <c r="S3540" s="185"/>
      <c r="T3540" s="159" t="s">
        <v>6</v>
      </c>
      <c r="U3540" s="161" t="s">
        <v>7</v>
      </c>
      <c r="V3540" s="234" t="s">
        <v>879</v>
      </c>
    </row>
    <row r="3541" spans="1:22" ht="25" x14ac:dyDescent="0.35">
      <c r="A3541" s="177"/>
      <c r="B3541" s="179"/>
      <c r="C3541" s="181"/>
      <c r="D3541" s="163" t="s">
        <v>8</v>
      </c>
      <c r="E3541" s="165" t="s">
        <v>9</v>
      </c>
      <c r="F3541" s="167" t="s">
        <v>10</v>
      </c>
      <c r="G3541" s="169" t="s">
        <v>310</v>
      </c>
      <c r="H3541" s="170"/>
      <c r="I3541" s="170"/>
      <c r="J3541" s="171"/>
      <c r="K3541" s="187"/>
      <c r="L3541" s="49" t="s">
        <v>11</v>
      </c>
      <c r="M3541" s="172" t="s">
        <v>8</v>
      </c>
      <c r="N3541" s="174" t="s">
        <v>12</v>
      </c>
      <c r="O3541" s="167" t="s">
        <v>10</v>
      </c>
      <c r="P3541" s="169" t="s">
        <v>310</v>
      </c>
      <c r="Q3541" s="170"/>
      <c r="R3541" s="170"/>
      <c r="S3541" s="171"/>
      <c r="T3541" s="159"/>
      <c r="U3541" s="161"/>
      <c r="V3541" s="235"/>
    </row>
    <row r="3542" spans="1:22" ht="15" thickBot="1" x14ac:dyDescent="0.4">
      <c r="A3542" s="178"/>
      <c r="B3542" s="180"/>
      <c r="C3542" s="182"/>
      <c r="D3542" s="164"/>
      <c r="E3542" s="166"/>
      <c r="F3542" s="168"/>
      <c r="G3542" s="50" t="s">
        <v>13</v>
      </c>
      <c r="H3542" s="51" t="s">
        <v>14</v>
      </c>
      <c r="I3542" s="52" t="s">
        <v>15</v>
      </c>
      <c r="J3542" s="53">
        <v>0</v>
      </c>
      <c r="K3542" s="188"/>
      <c r="L3542" s="54"/>
      <c r="M3542" s="173"/>
      <c r="N3542" s="175"/>
      <c r="O3542" s="176"/>
      <c r="P3542" s="50" t="s">
        <v>13</v>
      </c>
      <c r="Q3542" s="51" t="s">
        <v>14</v>
      </c>
      <c r="R3542" s="52" t="s">
        <v>15</v>
      </c>
      <c r="S3542" s="53">
        <v>0</v>
      </c>
      <c r="T3542" s="160"/>
      <c r="U3542" s="162"/>
      <c r="V3542" s="236"/>
    </row>
    <row r="3543" spans="1:22" x14ac:dyDescent="0.35">
      <c r="A3543" s="56"/>
      <c r="B3543" s="57"/>
      <c r="C3543" s="58"/>
      <c r="D3543" s="59"/>
      <c r="E3543" s="60"/>
      <c r="F3543" s="60"/>
      <c r="G3543" s="61"/>
      <c r="H3543" s="62"/>
      <c r="I3543" s="63"/>
      <c r="J3543" s="64"/>
      <c r="K3543" s="65"/>
      <c r="L3543" s="65"/>
      <c r="M3543" s="59"/>
      <c r="N3543" s="60"/>
      <c r="O3543" s="60"/>
      <c r="P3543" s="61"/>
      <c r="Q3543" s="62"/>
      <c r="R3543" s="63"/>
      <c r="S3543" s="64"/>
      <c r="T3543" s="14"/>
      <c r="U3543" s="15"/>
      <c r="V3543" s="237"/>
    </row>
    <row r="3544" spans="1:22" x14ac:dyDescent="0.35">
      <c r="A3544" s="131">
        <v>1</v>
      </c>
      <c r="B3544" s="131">
        <v>175</v>
      </c>
      <c r="C3544" s="134"/>
      <c r="D3544" s="157">
        <v>250</v>
      </c>
      <c r="E3544" s="66" t="s">
        <v>1959</v>
      </c>
      <c r="F3544" s="67">
        <v>3</v>
      </c>
      <c r="G3544" s="47"/>
      <c r="H3544" s="47"/>
      <c r="I3544" s="47"/>
      <c r="J3544" s="47"/>
      <c r="K3544" s="47">
        <f>((SUM(H3546:H3557)*H3545)+(SUM(G3546:G3557)*G3545)+(SUM(I3546:I3557)*I3545))/1000</f>
        <v>23.265999999999998</v>
      </c>
      <c r="L3544" s="47">
        <f>K3544*100/D3544</f>
        <v>9.3064</v>
      </c>
      <c r="M3544" s="157"/>
      <c r="N3544" s="66"/>
      <c r="O3544" s="67"/>
      <c r="P3544" s="47"/>
      <c r="Q3544" s="47"/>
      <c r="R3544" s="47"/>
      <c r="S3544" s="47"/>
      <c r="T3544" s="47">
        <f>((SUM(Q3546:Q3557)*Q3545)+(SUM(P3546:P3557)*P3545)+(SUM(R3546:R3557)*R3545))/1000</f>
        <v>0</v>
      </c>
      <c r="U3544" s="47" t="e">
        <f>T3544*100/M3544</f>
        <v>#DIV/0!</v>
      </c>
      <c r="V3544" s="68"/>
    </row>
    <row r="3545" spans="1:22" x14ac:dyDescent="0.35">
      <c r="A3545" s="132"/>
      <c r="B3545" s="133"/>
      <c r="C3545" s="135"/>
      <c r="D3545" s="158"/>
      <c r="E3545" s="69" t="s">
        <v>17</v>
      </c>
      <c r="F3545" s="70"/>
      <c r="G3545" s="68">
        <v>232</v>
      </c>
      <c r="H3545" s="68">
        <v>233</v>
      </c>
      <c r="I3545" s="68">
        <v>233</v>
      </c>
      <c r="J3545" s="71">
        <v>407</v>
      </c>
      <c r="K3545" s="47"/>
      <c r="L3545" s="47"/>
      <c r="M3545" s="158"/>
      <c r="N3545" s="69"/>
      <c r="O3545" s="70"/>
      <c r="P3545" s="68"/>
      <c r="Q3545" s="68"/>
      <c r="R3545" s="68"/>
      <c r="S3545" s="47"/>
      <c r="T3545" s="76"/>
      <c r="U3545" s="73"/>
      <c r="V3545" s="68"/>
    </row>
    <row r="3546" spans="1:22" x14ac:dyDescent="0.35">
      <c r="A3546" s="132"/>
      <c r="B3546" s="133"/>
      <c r="C3546" s="135"/>
      <c r="D3546" s="158"/>
      <c r="E3546" s="74"/>
      <c r="F3546" s="75"/>
      <c r="G3546" s="68">
        <v>34</v>
      </c>
      <c r="H3546" s="68">
        <v>33</v>
      </c>
      <c r="I3546" s="68">
        <v>33</v>
      </c>
      <c r="J3546" s="68">
        <v>5</v>
      </c>
      <c r="K3546" s="47"/>
      <c r="L3546" s="47"/>
      <c r="M3546" s="158"/>
      <c r="N3546" s="74"/>
      <c r="O3546" s="75"/>
      <c r="P3546" s="68"/>
      <c r="Q3546" s="68"/>
      <c r="R3546" s="68"/>
      <c r="S3546" s="68"/>
      <c r="T3546" s="76"/>
      <c r="U3546" s="73"/>
      <c r="V3546" s="68"/>
    </row>
    <row r="3547" spans="1:22" x14ac:dyDescent="0.35">
      <c r="A3547" s="132"/>
      <c r="B3547" s="133"/>
      <c r="C3547" s="135"/>
      <c r="D3547" s="158"/>
      <c r="E3547" s="74"/>
      <c r="F3547" s="75"/>
      <c r="G3547" s="47"/>
      <c r="H3547" s="47"/>
      <c r="I3547" s="47"/>
      <c r="J3547" s="47"/>
      <c r="K3547" s="47"/>
      <c r="L3547" s="47"/>
      <c r="M3547" s="158"/>
      <c r="N3547" s="77"/>
      <c r="O3547" s="75"/>
      <c r="P3547" s="47"/>
      <c r="Q3547" s="47"/>
      <c r="R3547" s="47"/>
      <c r="S3547" s="47"/>
      <c r="T3547" s="76"/>
      <c r="U3547" s="73"/>
      <c r="V3547" s="68"/>
    </row>
    <row r="3548" spans="1:22" x14ac:dyDescent="0.35">
      <c r="A3548" s="132"/>
      <c r="B3548" s="133"/>
      <c r="C3548" s="135"/>
      <c r="D3548" s="158"/>
      <c r="E3548" s="74"/>
      <c r="F3548" s="75"/>
      <c r="G3548" s="47"/>
      <c r="H3548" s="47"/>
      <c r="I3548" s="47"/>
      <c r="J3548" s="47"/>
      <c r="K3548" s="47"/>
      <c r="L3548" s="47"/>
      <c r="M3548" s="158"/>
      <c r="N3548" s="74"/>
      <c r="O3548" s="75"/>
      <c r="P3548" s="47"/>
      <c r="Q3548" s="47"/>
      <c r="R3548" s="47"/>
      <c r="S3548" s="47"/>
      <c r="T3548" s="76"/>
      <c r="U3548" s="73"/>
      <c r="V3548" s="68"/>
    </row>
    <row r="3549" spans="1:22" x14ac:dyDescent="0.35">
      <c r="A3549" s="132"/>
      <c r="B3549" s="133"/>
      <c r="C3549" s="135"/>
      <c r="D3549" s="158"/>
      <c r="E3549" s="74"/>
      <c r="F3549" s="75"/>
      <c r="G3549" s="47"/>
      <c r="H3549" s="47"/>
      <c r="I3549" s="47"/>
      <c r="J3549" s="47"/>
      <c r="K3549" s="47"/>
      <c r="L3549" s="47"/>
      <c r="M3549" s="158"/>
      <c r="N3549" s="77"/>
      <c r="O3549" s="75"/>
      <c r="P3549" s="47"/>
      <c r="Q3549" s="47"/>
      <c r="R3549" s="47"/>
      <c r="S3549" s="47"/>
      <c r="T3549" s="76"/>
      <c r="U3549" s="73"/>
      <c r="V3549" s="68"/>
    </row>
    <row r="3550" spans="1:22" x14ac:dyDescent="0.35">
      <c r="A3550" s="132"/>
      <c r="B3550" s="133"/>
      <c r="C3550" s="135"/>
      <c r="D3550" s="158"/>
      <c r="E3550" s="74"/>
      <c r="F3550" s="75"/>
      <c r="G3550" s="47"/>
      <c r="H3550" s="47"/>
      <c r="I3550" s="47"/>
      <c r="J3550" s="47"/>
      <c r="K3550" s="47"/>
      <c r="L3550" s="47"/>
      <c r="M3550" s="158"/>
      <c r="N3550" s="74"/>
      <c r="O3550" s="75"/>
      <c r="P3550" s="47"/>
      <c r="Q3550" s="47"/>
      <c r="R3550" s="47"/>
      <c r="S3550" s="47"/>
      <c r="T3550" s="76"/>
      <c r="U3550" s="73"/>
      <c r="V3550" s="68"/>
    </row>
    <row r="3551" spans="1:22" x14ac:dyDescent="0.35">
      <c r="A3551" s="132"/>
      <c r="B3551" s="133"/>
      <c r="C3551" s="135"/>
      <c r="D3551" s="158"/>
      <c r="E3551" s="74"/>
      <c r="F3551" s="75"/>
      <c r="G3551" s="47"/>
      <c r="H3551" s="47"/>
      <c r="I3551" s="47"/>
      <c r="J3551" s="47"/>
      <c r="K3551" s="47"/>
      <c r="L3551" s="47"/>
      <c r="M3551" s="158"/>
      <c r="N3551" s="74"/>
      <c r="O3551" s="75"/>
      <c r="P3551" s="47"/>
      <c r="Q3551" s="47"/>
      <c r="R3551" s="47"/>
      <c r="S3551" s="47"/>
      <c r="T3551" s="76"/>
      <c r="U3551" s="73"/>
      <c r="V3551" s="68"/>
    </row>
    <row r="3552" spans="1:22" x14ac:dyDescent="0.35">
      <c r="A3552" s="132"/>
      <c r="B3552" s="133"/>
      <c r="C3552" s="135"/>
      <c r="D3552" s="158"/>
      <c r="E3552" s="74"/>
      <c r="F3552" s="75"/>
      <c r="G3552" s="47"/>
      <c r="H3552" s="47"/>
      <c r="I3552" s="47"/>
      <c r="J3552" s="47"/>
      <c r="K3552" s="47"/>
      <c r="L3552" s="47"/>
      <c r="M3552" s="158"/>
      <c r="N3552" s="74"/>
      <c r="O3552" s="75"/>
      <c r="P3552" s="47"/>
      <c r="Q3552" s="47"/>
      <c r="R3552" s="47"/>
      <c r="S3552" s="47"/>
      <c r="T3552" s="76"/>
      <c r="U3552" s="73"/>
      <c r="V3552" s="68"/>
    </row>
    <row r="3553" spans="1:22" x14ac:dyDescent="0.35">
      <c r="A3553" s="132"/>
      <c r="B3553" s="133"/>
      <c r="C3553" s="135"/>
      <c r="D3553" s="158"/>
      <c r="E3553" s="74"/>
      <c r="F3553" s="75"/>
      <c r="G3553" s="47"/>
      <c r="H3553" s="47"/>
      <c r="I3553" s="47"/>
      <c r="J3553" s="47"/>
      <c r="K3553" s="47"/>
      <c r="L3553" s="47"/>
      <c r="M3553" s="158"/>
      <c r="N3553" s="74"/>
      <c r="O3553" s="75"/>
      <c r="P3553" s="47"/>
      <c r="Q3553" s="47"/>
      <c r="R3553" s="47"/>
      <c r="S3553" s="47"/>
      <c r="T3553" s="76"/>
      <c r="U3553" s="73"/>
      <c r="V3553" s="68"/>
    </row>
    <row r="3554" spans="1:22" x14ac:dyDescent="0.35">
      <c r="A3554" s="132"/>
      <c r="B3554" s="133"/>
      <c r="C3554" s="135"/>
      <c r="D3554" s="158"/>
      <c r="E3554" s="74"/>
      <c r="F3554" s="75"/>
      <c r="G3554" s="47"/>
      <c r="H3554" s="47"/>
      <c r="I3554" s="47"/>
      <c r="J3554" s="47"/>
      <c r="K3554" s="47"/>
      <c r="L3554" s="47"/>
      <c r="M3554" s="158"/>
      <c r="N3554" s="77"/>
      <c r="O3554" s="75"/>
      <c r="P3554" s="47"/>
      <c r="Q3554" s="47"/>
      <c r="R3554" s="47"/>
      <c r="S3554" s="47"/>
      <c r="T3554" s="76"/>
      <c r="U3554" s="73"/>
      <c r="V3554" s="68"/>
    </row>
    <row r="3555" spans="1:22" x14ac:dyDescent="0.35">
      <c r="A3555" s="132"/>
      <c r="B3555" s="133"/>
      <c r="C3555" s="135"/>
      <c r="D3555" s="158"/>
      <c r="E3555" s="74"/>
      <c r="F3555" s="75"/>
      <c r="G3555" s="47"/>
      <c r="H3555" s="47"/>
      <c r="I3555" s="47"/>
      <c r="J3555" s="47"/>
      <c r="K3555" s="47"/>
      <c r="L3555" s="47"/>
      <c r="M3555" s="158"/>
      <c r="N3555" s="77"/>
      <c r="O3555" s="75"/>
      <c r="P3555" s="47"/>
      <c r="Q3555" s="47"/>
      <c r="R3555" s="47"/>
      <c r="S3555" s="47"/>
      <c r="T3555" s="76"/>
      <c r="U3555" s="73"/>
      <c r="V3555" s="68"/>
    </row>
    <row r="3556" spans="1:22" x14ac:dyDescent="0.35">
      <c r="A3556" s="132"/>
      <c r="B3556" s="133"/>
      <c r="C3556" s="135"/>
      <c r="D3556" s="158"/>
      <c r="E3556" s="74"/>
      <c r="F3556" s="75"/>
      <c r="G3556" s="47"/>
      <c r="H3556" s="47"/>
      <c r="I3556" s="47"/>
      <c r="J3556" s="47"/>
      <c r="K3556" s="47"/>
      <c r="L3556" s="47"/>
      <c r="M3556" s="158"/>
      <c r="N3556" s="77"/>
      <c r="O3556" s="75"/>
      <c r="P3556" s="47"/>
      <c r="Q3556" s="47"/>
      <c r="R3556" s="47"/>
      <c r="S3556" s="47"/>
      <c r="T3556" s="76"/>
      <c r="U3556" s="73"/>
      <c r="V3556" s="68"/>
    </row>
    <row r="3557" spans="1:22" x14ac:dyDescent="0.35">
      <c r="A3557" s="132"/>
      <c r="B3557" s="133"/>
      <c r="C3557" s="135"/>
      <c r="D3557" s="158"/>
      <c r="E3557" s="74"/>
      <c r="F3557" s="75"/>
      <c r="G3557" s="47"/>
      <c r="H3557" s="47"/>
      <c r="I3557" s="47"/>
      <c r="J3557" s="47"/>
      <c r="K3557" s="47"/>
      <c r="L3557" s="47"/>
      <c r="M3557" s="158"/>
      <c r="N3557" s="87"/>
      <c r="O3557" s="75"/>
      <c r="P3557" s="47"/>
      <c r="Q3557" s="47"/>
      <c r="R3557" s="47"/>
      <c r="S3557" s="47"/>
      <c r="T3557" s="88"/>
      <c r="U3557" s="73"/>
      <c r="V3557" s="68"/>
    </row>
    <row r="3559" spans="1:22" x14ac:dyDescent="0.35">
      <c r="A3559" s="177" t="s">
        <v>0</v>
      </c>
      <c r="B3559" s="179" t="s">
        <v>1</v>
      </c>
      <c r="C3559" s="181" t="s">
        <v>2</v>
      </c>
      <c r="D3559" s="183" t="s">
        <v>3</v>
      </c>
      <c r="E3559" s="184"/>
      <c r="F3559" s="185"/>
      <c r="G3559" s="185"/>
      <c r="H3559" s="185"/>
      <c r="I3559" s="185"/>
      <c r="J3559" s="185"/>
      <c r="K3559" s="186" t="s">
        <v>4</v>
      </c>
      <c r="L3559" s="48"/>
      <c r="M3559" s="183" t="s">
        <v>5</v>
      </c>
      <c r="N3559" s="184"/>
      <c r="O3559" s="185"/>
      <c r="P3559" s="185"/>
      <c r="Q3559" s="185"/>
      <c r="R3559" s="185"/>
      <c r="S3559" s="185"/>
      <c r="T3559" s="159" t="s">
        <v>6</v>
      </c>
      <c r="U3559" s="161" t="s">
        <v>7</v>
      </c>
      <c r="V3559" s="234" t="s">
        <v>879</v>
      </c>
    </row>
    <row r="3560" spans="1:22" ht="25" x14ac:dyDescent="0.35">
      <c r="A3560" s="177"/>
      <c r="B3560" s="179"/>
      <c r="C3560" s="181"/>
      <c r="D3560" s="163" t="s">
        <v>8</v>
      </c>
      <c r="E3560" s="165" t="s">
        <v>9</v>
      </c>
      <c r="F3560" s="167" t="s">
        <v>10</v>
      </c>
      <c r="G3560" s="169" t="s">
        <v>310</v>
      </c>
      <c r="H3560" s="170"/>
      <c r="I3560" s="170"/>
      <c r="J3560" s="171"/>
      <c r="K3560" s="187"/>
      <c r="L3560" s="49" t="s">
        <v>11</v>
      </c>
      <c r="M3560" s="172" t="s">
        <v>8</v>
      </c>
      <c r="N3560" s="174" t="s">
        <v>12</v>
      </c>
      <c r="O3560" s="167" t="s">
        <v>10</v>
      </c>
      <c r="P3560" s="169" t="s">
        <v>310</v>
      </c>
      <c r="Q3560" s="170"/>
      <c r="R3560" s="170"/>
      <c r="S3560" s="171"/>
      <c r="T3560" s="159"/>
      <c r="U3560" s="161"/>
      <c r="V3560" s="235"/>
    </row>
    <row r="3561" spans="1:22" ht="15" thickBot="1" x14ac:dyDescent="0.4">
      <c r="A3561" s="178"/>
      <c r="B3561" s="180"/>
      <c r="C3561" s="182"/>
      <c r="D3561" s="164"/>
      <c r="E3561" s="166"/>
      <c r="F3561" s="168"/>
      <c r="G3561" s="50" t="s">
        <v>13</v>
      </c>
      <c r="H3561" s="51" t="s">
        <v>14</v>
      </c>
      <c r="I3561" s="52" t="s">
        <v>15</v>
      </c>
      <c r="J3561" s="53">
        <v>0</v>
      </c>
      <c r="K3561" s="188"/>
      <c r="L3561" s="54"/>
      <c r="M3561" s="173"/>
      <c r="N3561" s="175"/>
      <c r="O3561" s="176"/>
      <c r="P3561" s="50" t="s">
        <v>13</v>
      </c>
      <c r="Q3561" s="51" t="s">
        <v>14</v>
      </c>
      <c r="R3561" s="52" t="s">
        <v>15</v>
      </c>
      <c r="S3561" s="53">
        <v>0</v>
      </c>
      <c r="T3561" s="160"/>
      <c r="U3561" s="162"/>
      <c r="V3561" s="236"/>
    </row>
    <row r="3562" spans="1:22" x14ac:dyDescent="0.35">
      <c r="A3562" s="56"/>
      <c r="B3562" s="57"/>
      <c r="C3562" s="58"/>
      <c r="D3562" s="59"/>
      <c r="E3562" s="60"/>
      <c r="F3562" s="60"/>
      <c r="G3562" s="61"/>
      <c r="H3562" s="62"/>
      <c r="I3562" s="63"/>
      <c r="J3562" s="64"/>
      <c r="K3562" s="65"/>
      <c r="L3562" s="65"/>
      <c r="M3562" s="59"/>
      <c r="N3562" s="60"/>
      <c r="O3562" s="60"/>
      <c r="P3562" s="61"/>
      <c r="Q3562" s="62"/>
      <c r="R3562" s="63"/>
      <c r="S3562" s="64"/>
      <c r="T3562" s="14"/>
      <c r="U3562" s="15"/>
      <c r="V3562" s="237"/>
    </row>
    <row r="3563" spans="1:22" x14ac:dyDescent="0.35">
      <c r="A3563" s="131">
        <v>1</v>
      </c>
      <c r="B3563" s="131">
        <v>176</v>
      </c>
      <c r="C3563" s="134"/>
      <c r="D3563" s="136">
        <v>400</v>
      </c>
      <c r="E3563" s="66" t="s">
        <v>1334</v>
      </c>
      <c r="F3563" s="67">
        <v>3</v>
      </c>
      <c r="G3563" s="47"/>
      <c r="H3563" s="47"/>
      <c r="I3563" s="47"/>
      <c r="J3563" s="47"/>
      <c r="K3563" s="47">
        <f>((SUM(H3565:H3576)*H3564)+(SUM(G3565:G3576)*G3564)+(SUM(I3565:I3576)*I3564))/1000</f>
        <v>5.0359999999999996</v>
      </c>
      <c r="L3563" s="47">
        <f>K3563*100/D3563</f>
        <v>1.2589999999999999</v>
      </c>
      <c r="M3563" s="136"/>
      <c r="N3563" s="66"/>
      <c r="O3563" s="67"/>
      <c r="P3563" s="47"/>
      <c r="Q3563" s="47"/>
      <c r="R3563" s="47"/>
      <c r="S3563" s="47"/>
      <c r="T3563" s="47">
        <f>((SUM(Q3565:Q3576)*Q3564)+(SUM(P3565:P3576)*P3564)+(SUM(R3565:R3576)*R3564))/1000</f>
        <v>0</v>
      </c>
      <c r="U3563" s="47" t="e">
        <f>T3563*100/M3563</f>
        <v>#DIV/0!</v>
      </c>
      <c r="V3563" s="68"/>
    </row>
    <row r="3564" spans="1:22" x14ac:dyDescent="0.35">
      <c r="A3564" s="132"/>
      <c r="B3564" s="133"/>
      <c r="C3564" s="135"/>
      <c r="D3564" s="133"/>
      <c r="E3564" s="69" t="s">
        <v>17</v>
      </c>
      <c r="F3564" s="70"/>
      <c r="G3564" s="71">
        <v>228</v>
      </c>
      <c r="H3564" s="71">
        <v>229</v>
      </c>
      <c r="I3564" s="71">
        <v>229</v>
      </c>
      <c r="J3564" s="71">
        <v>400</v>
      </c>
      <c r="K3564" s="47"/>
      <c r="L3564" s="47"/>
      <c r="M3564" s="133"/>
      <c r="N3564" s="69"/>
      <c r="O3564" s="70"/>
      <c r="P3564" s="71"/>
      <c r="Q3564" s="71"/>
      <c r="R3564" s="71"/>
      <c r="S3564" s="47"/>
      <c r="T3564" s="76"/>
      <c r="U3564" s="73"/>
      <c r="V3564" s="68"/>
    </row>
    <row r="3565" spans="1:22" x14ac:dyDescent="0.35">
      <c r="A3565" s="132"/>
      <c r="B3565" s="133"/>
      <c r="C3565" s="135"/>
      <c r="D3565" s="133"/>
      <c r="E3565" s="74"/>
      <c r="F3565" s="75"/>
      <c r="G3565" s="47">
        <v>2</v>
      </c>
      <c r="H3565" s="47">
        <v>4</v>
      </c>
      <c r="I3565" s="47">
        <v>16</v>
      </c>
      <c r="J3565" s="47">
        <v>2</v>
      </c>
      <c r="K3565" s="47"/>
      <c r="L3565" s="47"/>
      <c r="M3565" s="133"/>
      <c r="N3565" s="74"/>
      <c r="O3565" s="75"/>
      <c r="P3565" s="47"/>
      <c r="Q3565" s="47"/>
      <c r="R3565" s="47"/>
      <c r="S3565" s="47"/>
      <c r="T3565" s="76"/>
      <c r="U3565" s="73"/>
      <c r="V3565" s="68"/>
    </row>
    <row r="3566" spans="1:22" x14ac:dyDescent="0.35">
      <c r="A3566" s="132"/>
      <c r="B3566" s="133"/>
      <c r="C3566" s="135"/>
      <c r="D3566" s="133"/>
      <c r="E3566" s="74"/>
      <c r="F3566" s="75"/>
      <c r="G3566" s="47"/>
      <c r="H3566" s="47"/>
      <c r="I3566" s="47"/>
      <c r="J3566" s="47"/>
      <c r="K3566" s="47"/>
      <c r="L3566" s="47"/>
      <c r="M3566" s="133"/>
      <c r="N3566" s="77"/>
      <c r="O3566" s="75"/>
      <c r="P3566" s="47"/>
      <c r="Q3566" s="47"/>
      <c r="R3566" s="47"/>
      <c r="S3566" s="47"/>
      <c r="T3566" s="76"/>
      <c r="U3566" s="73"/>
      <c r="V3566" s="68"/>
    </row>
    <row r="3567" spans="1:22" x14ac:dyDescent="0.35">
      <c r="A3567" s="132"/>
      <c r="B3567" s="133"/>
      <c r="C3567" s="135"/>
      <c r="D3567" s="133"/>
      <c r="E3567" s="74"/>
      <c r="F3567" s="75"/>
      <c r="G3567" s="47"/>
      <c r="H3567" s="47"/>
      <c r="I3567" s="47"/>
      <c r="J3567" s="47"/>
      <c r="K3567" s="47"/>
      <c r="L3567" s="47"/>
      <c r="M3567" s="133"/>
      <c r="N3567" s="74"/>
      <c r="O3567" s="75"/>
      <c r="P3567" s="47"/>
      <c r="Q3567" s="47"/>
      <c r="R3567" s="47"/>
      <c r="S3567" s="47"/>
      <c r="T3567" s="76"/>
      <c r="U3567" s="73"/>
      <c r="V3567" s="68"/>
    </row>
    <row r="3568" spans="1:22" x14ac:dyDescent="0.35">
      <c r="A3568" s="132"/>
      <c r="B3568" s="133"/>
      <c r="C3568" s="135"/>
      <c r="D3568" s="133"/>
      <c r="E3568" s="74"/>
      <c r="F3568" s="75"/>
      <c r="G3568" s="47"/>
      <c r="H3568" s="47"/>
      <c r="I3568" s="47"/>
      <c r="J3568" s="47"/>
      <c r="K3568" s="47"/>
      <c r="L3568" s="47"/>
      <c r="M3568" s="133"/>
      <c r="N3568" s="77"/>
      <c r="O3568" s="75"/>
      <c r="P3568" s="47"/>
      <c r="Q3568" s="47"/>
      <c r="R3568" s="47"/>
      <c r="S3568" s="47"/>
      <c r="T3568" s="76"/>
      <c r="U3568" s="73"/>
      <c r="V3568" s="68"/>
    </row>
    <row r="3569" spans="1:22" x14ac:dyDescent="0.35">
      <c r="A3569" s="132"/>
      <c r="B3569" s="133"/>
      <c r="C3569" s="135"/>
      <c r="D3569" s="133"/>
      <c r="E3569" s="74"/>
      <c r="F3569" s="75"/>
      <c r="G3569" s="47"/>
      <c r="H3569" s="47"/>
      <c r="I3569" s="47"/>
      <c r="J3569" s="47"/>
      <c r="K3569" s="47"/>
      <c r="L3569" s="47"/>
      <c r="M3569" s="133"/>
      <c r="N3569" s="74"/>
      <c r="O3569" s="75"/>
      <c r="P3569" s="47"/>
      <c r="Q3569" s="47"/>
      <c r="R3569" s="47"/>
      <c r="S3569" s="47"/>
      <c r="T3569" s="76"/>
      <c r="U3569" s="73"/>
      <c r="V3569" s="68"/>
    </row>
    <row r="3570" spans="1:22" x14ac:dyDescent="0.35">
      <c r="A3570" s="132"/>
      <c r="B3570" s="133"/>
      <c r="C3570" s="135"/>
      <c r="D3570" s="133"/>
      <c r="E3570" s="74"/>
      <c r="F3570" s="75"/>
      <c r="G3570" s="47"/>
      <c r="H3570" s="47"/>
      <c r="I3570" s="47"/>
      <c r="J3570" s="47"/>
      <c r="K3570" s="47"/>
      <c r="L3570" s="47"/>
      <c r="M3570" s="133"/>
      <c r="N3570" s="74"/>
      <c r="O3570" s="75"/>
      <c r="P3570" s="47"/>
      <c r="Q3570" s="47"/>
      <c r="R3570" s="47"/>
      <c r="S3570" s="47"/>
      <c r="T3570" s="76"/>
      <c r="U3570" s="73"/>
      <c r="V3570" s="68"/>
    </row>
    <row r="3571" spans="1:22" x14ac:dyDescent="0.35">
      <c r="A3571" s="132"/>
      <c r="B3571" s="133"/>
      <c r="C3571" s="135"/>
      <c r="D3571" s="133"/>
      <c r="E3571" s="74"/>
      <c r="G3571" s="47"/>
      <c r="H3571" s="47"/>
      <c r="I3571" s="47"/>
      <c r="J3571" s="47"/>
      <c r="K3571" s="47"/>
      <c r="L3571" s="47"/>
      <c r="M3571" s="133"/>
      <c r="N3571" s="74"/>
      <c r="O3571" s="75"/>
      <c r="P3571" s="47"/>
      <c r="Q3571" s="47"/>
      <c r="R3571" s="47"/>
      <c r="S3571" s="47"/>
      <c r="T3571" s="76"/>
      <c r="U3571" s="73"/>
      <c r="V3571" s="68"/>
    </row>
    <row r="3572" spans="1:22" x14ac:dyDescent="0.35">
      <c r="A3572" s="132"/>
      <c r="B3572" s="133"/>
      <c r="C3572" s="135"/>
      <c r="D3572" s="133"/>
      <c r="E3572" s="74"/>
      <c r="G3572" s="47"/>
      <c r="H3572" s="47"/>
      <c r="I3572" s="47"/>
      <c r="J3572" s="47"/>
      <c r="K3572" s="47"/>
      <c r="L3572" s="47"/>
      <c r="M3572" s="133"/>
      <c r="N3572" s="74"/>
      <c r="O3572" s="75"/>
      <c r="P3572" s="47"/>
      <c r="Q3572" s="47"/>
      <c r="R3572" s="47"/>
      <c r="S3572" s="47"/>
      <c r="T3572" s="76"/>
      <c r="U3572" s="73"/>
      <c r="V3572" s="68"/>
    </row>
    <row r="3573" spans="1:22" x14ac:dyDescent="0.35">
      <c r="A3573" s="132"/>
      <c r="B3573" s="133"/>
      <c r="C3573" s="135"/>
      <c r="D3573" s="133"/>
      <c r="E3573" s="74"/>
      <c r="G3573" s="47"/>
      <c r="H3573" s="47"/>
      <c r="I3573" s="47"/>
      <c r="J3573" s="47"/>
      <c r="K3573" s="47"/>
      <c r="L3573" s="47"/>
      <c r="M3573" s="133"/>
      <c r="N3573" s="77"/>
      <c r="O3573" s="75"/>
      <c r="P3573" s="47"/>
      <c r="Q3573" s="47"/>
      <c r="R3573" s="47"/>
      <c r="S3573" s="47"/>
      <c r="T3573" s="76"/>
      <c r="U3573" s="73"/>
      <c r="V3573" s="68"/>
    </row>
    <row r="3574" spans="1:22" x14ac:dyDescent="0.35">
      <c r="A3574" s="132"/>
      <c r="B3574" s="133"/>
      <c r="C3574" s="135"/>
      <c r="D3574" s="133"/>
      <c r="E3574" s="74"/>
      <c r="G3574" s="47"/>
      <c r="H3574" s="47"/>
      <c r="I3574" s="47"/>
      <c r="J3574" s="47"/>
      <c r="K3574" s="47"/>
      <c r="L3574" s="47"/>
      <c r="M3574" s="133"/>
      <c r="N3574" s="77"/>
      <c r="O3574" s="75"/>
      <c r="P3574" s="47"/>
      <c r="Q3574" s="47"/>
      <c r="R3574" s="47"/>
      <c r="S3574" s="47"/>
      <c r="T3574" s="76"/>
      <c r="U3574" s="73"/>
      <c r="V3574" s="68"/>
    </row>
    <row r="3575" spans="1:22" x14ac:dyDescent="0.35">
      <c r="A3575" s="132"/>
      <c r="B3575" s="133"/>
      <c r="C3575" s="135"/>
      <c r="D3575" s="133"/>
      <c r="E3575" s="74"/>
      <c r="G3575" s="47"/>
      <c r="H3575" s="47"/>
      <c r="I3575" s="47"/>
      <c r="J3575" s="47"/>
      <c r="K3575" s="47"/>
      <c r="L3575" s="47"/>
      <c r="M3575" s="133"/>
      <c r="N3575" s="77"/>
      <c r="O3575" s="75"/>
      <c r="P3575" s="47"/>
      <c r="Q3575" s="47"/>
      <c r="R3575" s="47"/>
      <c r="S3575" s="47"/>
      <c r="T3575" s="76"/>
      <c r="U3575" s="73"/>
      <c r="V3575" s="68"/>
    </row>
    <row r="3576" spans="1:22" x14ac:dyDescent="0.35">
      <c r="A3576" s="132"/>
      <c r="B3576" s="133"/>
      <c r="C3576" s="135"/>
      <c r="D3576" s="133"/>
      <c r="E3576" s="74"/>
      <c r="G3576" s="47"/>
      <c r="H3576" s="47"/>
      <c r="I3576" s="47"/>
      <c r="J3576" s="47"/>
      <c r="K3576" s="47"/>
      <c r="L3576" s="47"/>
      <c r="M3576" s="133"/>
      <c r="N3576" s="87"/>
      <c r="O3576" s="75"/>
      <c r="P3576" s="47"/>
      <c r="Q3576" s="47"/>
      <c r="R3576" s="47"/>
      <c r="S3576" s="47"/>
      <c r="T3576" s="88"/>
      <c r="U3576" s="73"/>
      <c r="V3576" s="68"/>
    </row>
    <row r="3578" spans="1:22" x14ac:dyDescent="0.35">
      <c r="A3578" s="177" t="s">
        <v>0</v>
      </c>
      <c r="B3578" s="179" t="s">
        <v>1</v>
      </c>
      <c r="C3578" s="181" t="s">
        <v>2</v>
      </c>
      <c r="D3578" s="183" t="s">
        <v>3</v>
      </c>
      <c r="E3578" s="184"/>
      <c r="F3578" s="185"/>
      <c r="G3578" s="185"/>
      <c r="H3578" s="185"/>
      <c r="I3578" s="185"/>
      <c r="J3578" s="185"/>
      <c r="K3578" s="186" t="s">
        <v>4</v>
      </c>
      <c r="L3578" s="48"/>
      <c r="M3578" s="183" t="s">
        <v>5</v>
      </c>
      <c r="N3578" s="184"/>
      <c r="O3578" s="185"/>
      <c r="P3578" s="185"/>
      <c r="Q3578" s="185"/>
      <c r="R3578" s="185"/>
      <c r="S3578" s="185"/>
      <c r="T3578" s="159" t="s">
        <v>6</v>
      </c>
      <c r="U3578" s="161" t="s">
        <v>7</v>
      </c>
      <c r="V3578" s="234" t="s">
        <v>879</v>
      </c>
    </row>
    <row r="3579" spans="1:22" ht="25" x14ac:dyDescent="0.35">
      <c r="A3579" s="177"/>
      <c r="B3579" s="179"/>
      <c r="C3579" s="181"/>
      <c r="D3579" s="163" t="s">
        <v>8</v>
      </c>
      <c r="E3579" s="165" t="s">
        <v>9</v>
      </c>
      <c r="F3579" s="167" t="s">
        <v>10</v>
      </c>
      <c r="G3579" s="169" t="s">
        <v>310</v>
      </c>
      <c r="H3579" s="170"/>
      <c r="I3579" s="170"/>
      <c r="J3579" s="171"/>
      <c r="K3579" s="187"/>
      <c r="L3579" s="49" t="s">
        <v>11</v>
      </c>
      <c r="M3579" s="172" t="s">
        <v>8</v>
      </c>
      <c r="N3579" s="174" t="s">
        <v>12</v>
      </c>
      <c r="O3579" s="167" t="s">
        <v>10</v>
      </c>
      <c r="P3579" s="169" t="s">
        <v>310</v>
      </c>
      <c r="Q3579" s="170"/>
      <c r="R3579" s="170"/>
      <c r="S3579" s="171"/>
      <c r="T3579" s="159"/>
      <c r="U3579" s="161"/>
      <c r="V3579" s="235"/>
    </row>
    <row r="3580" spans="1:22" ht="15" thickBot="1" x14ac:dyDescent="0.4">
      <c r="A3580" s="178"/>
      <c r="B3580" s="180"/>
      <c r="C3580" s="182"/>
      <c r="D3580" s="164"/>
      <c r="E3580" s="166"/>
      <c r="F3580" s="168"/>
      <c r="G3580" s="50" t="s">
        <v>13</v>
      </c>
      <c r="H3580" s="51" t="s">
        <v>14</v>
      </c>
      <c r="I3580" s="52" t="s">
        <v>15</v>
      </c>
      <c r="J3580" s="53">
        <v>0</v>
      </c>
      <c r="K3580" s="188"/>
      <c r="L3580" s="54"/>
      <c r="M3580" s="173"/>
      <c r="N3580" s="175"/>
      <c r="O3580" s="176"/>
      <c r="P3580" s="50" t="s">
        <v>13</v>
      </c>
      <c r="Q3580" s="51" t="s">
        <v>14</v>
      </c>
      <c r="R3580" s="52" t="s">
        <v>15</v>
      </c>
      <c r="S3580" s="53">
        <v>0</v>
      </c>
      <c r="T3580" s="160"/>
      <c r="U3580" s="162"/>
      <c r="V3580" s="236"/>
    </row>
    <row r="3581" spans="1:22" x14ac:dyDescent="0.35">
      <c r="A3581" s="56"/>
      <c r="B3581" s="57"/>
      <c r="C3581" s="58"/>
      <c r="D3581" s="59"/>
      <c r="E3581" s="60"/>
      <c r="F3581" s="60"/>
      <c r="G3581" s="61"/>
      <c r="H3581" s="62"/>
      <c r="I3581" s="63"/>
      <c r="J3581" s="64"/>
      <c r="K3581" s="65"/>
      <c r="L3581" s="65"/>
      <c r="M3581" s="59"/>
      <c r="N3581" s="60"/>
      <c r="O3581" s="60"/>
      <c r="P3581" s="61"/>
      <c r="Q3581" s="62"/>
      <c r="R3581" s="63"/>
      <c r="S3581" s="64"/>
      <c r="T3581" s="14"/>
      <c r="U3581" s="15"/>
      <c r="V3581" s="237"/>
    </row>
    <row r="3582" spans="1:22" x14ac:dyDescent="0.35">
      <c r="A3582" s="131">
        <v>1</v>
      </c>
      <c r="B3582" s="131">
        <v>177</v>
      </c>
      <c r="C3582" s="134"/>
      <c r="D3582" s="136">
        <v>160</v>
      </c>
      <c r="E3582" s="66" t="s">
        <v>1960</v>
      </c>
      <c r="F3582" s="67">
        <v>3</v>
      </c>
      <c r="G3582" s="47"/>
      <c r="H3582" s="47"/>
      <c r="I3582" s="47"/>
      <c r="J3582" s="47"/>
      <c r="K3582" s="47">
        <f>((SUM(H3584:H3595)*H3583)+(SUM(G3584:G3595)*G3583)+(SUM(I3584:I3595)*I3583))/1000</f>
        <v>2.2229999999999999</v>
      </c>
      <c r="L3582" s="47">
        <f>K3582*100/D3582</f>
        <v>1.3893749999999998</v>
      </c>
      <c r="M3582" s="136"/>
      <c r="N3582" s="66"/>
      <c r="O3582" s="67"/>
      <c r="P3582" s="47"/>
      <c r="Q3582" s="47"/>
      <c r="R3582" s="47"/>
      <c r="S3582" s="47"/>
      <c r="T3582" s="76"/>
      <c r="U3582" s="73"/>
      <c r="V3582" s="68"/>
    </row>
    <row r="3583" spans="1:22" x14ac:dyDescent="0.35">
      <c r="A3583" s="132"/>
      <c r="B3583" s="133"/>
      <c r="C3583" s="135"/>
      <c r="D3583" s="133"/>
      <c r="E3583" s="69" t="s">
        <v>17</v>
      </c>
      <c r="F3583" s="70"/>
      <c r="G3583" s="68">
        <v>222</v>
      </c>
      <c r="H3583" s="68">
        <v>222</v>
      </c>
      <c r="I3583" s="68">
        <v>223</v>
      </c>
      <c r="J3583" s="71">
        <v>386</v>
      </c>
      <c r="K3583" s="47"/>
      <c r="L3583" s="47"/>
      <c r="M3583" s="133"/>
      <c r="N3583" s="69"/>
      <c r="O3583" s="70"/>
      <c r="P3583" s="71"/>
      <c r="Q3583" s="71"/>
      <c r="R3583" s="71"/>
      <c r="S3583" s="47"/>
      <c r="T3583" s="76"/>
      <c r="U3583" s="73"/>
      <c r="V3583" s="68"/>
    </row>
    <row r="3584" spans="1:22" x14ac:dyDescent="0.35">
      <c r="A3584" s="132"/>
      <c r="B3584" s="133"/>
      <c r="C3584" s="135"/>
      <c r="D3584" s="133"/>
      <c r="E3584" s="74"/>
      <c r="F3584" s="75"/>
      <c r="G3584" s="68">
        <v>5</v>
      </c>
      <c r="H3584" s="68">
        <v>2</v>
      </c>
      <c r="I3584" s="68">
        <v>3</v>
      </c>
      <c r="J3584" s="47">
        <v>3</v>
      </c>
      <c r="K3584" s="47"/>
      <c r="L3584" s="47"/>
      <c r="M3584" s="133"/>
      <c r="N3584" s="74"/>
      <c r="O3584" s="75"/>
      <c r="P3584" s="47"/>
      <c r="Q3584" s="47"/>
      <c r="R3584" s="47"/>
      <c r="S3584" s="47"/>
      <c r="T3584" s="76"/>
      <c r="U3584" s="73"/>
      <c r="V3584" s="68"/>
    </row>
    <row r="3585" spans="1:22" x14ac:dyDescent="0.35">
      <c r="A3585" s="132"/>
      <c r="B3585" s="133"/>
      <c r="C3585" s="135"/>
      <c r="D3585" s="133"/>
      <c r="E3585" s="74"/>
      <c r="F3585" s="75"/>
      <c r="G3585" s="47"/>
      <c r="H3585" s="47"/>
      <c r="I3585" s="47"/>
      <c r="J3585" s="47"/>
      <c r="K3585" s="47"/>
      <c r="L3585" s="47"/>
      <c r="M3585" s="133"/>
      <c r="N3585" s="77"/>
      <c r="O3585" s="75"/>
      <c r="P3585" s="47"/>
      <c r="Q3585" s="47"/>
      <c r="R3585" s="47"/>
      <c r="S3585" s="47"/>
      <c r="T3585" s="76"/>
      <c r="U3585" s="73"/>
      <c r="V3585" s="68"/>
    </row>
    <row r="3586" spans="1:22" x14ac:dyDescent="0.35">
      <c r="A3586" s="132"/>
      <c r="B3586" s="133"/>
      <c r="C3586" s="135"/>
      <c r="D3586" s="133"/>
      <c r="E3586" s="74"/>
      <c r="F3586" s="75"/>
      <c r="G3586" s="47"/>
      <c r="H3586" s="47"/>
      <c r="I3586" s="47"/>
      <c r="J3586" s="47"/>
      <c r="K3586" s="47"/>
      <c r="L3586" s="47"/>
      <c r="M3586" s="133"/>
      <c r="N3586" s="74"/>
      <c r="O3586" s="75"/>
      <c r="P3586" s="47"/>
      <c r="Q3586" s="47"/>
      <c r="R3586" s="47"/>
      <c r="S3586" s="47"/>
      <c r="T3586" s="76"/>
      <c r="U3586" s="73"/>
      <c r="V3586" s="68"/>
    </row>
    <row r="3587" spans="1:22" x14ac:dyDescent="0.35">
      <c r="A3587" s="132"/>
      <c r="B3587" s="133"/>
      <c r="C3587" s="135"/>
      <c r="D3587" s="133"/>
      <c r="E3587" s="74"/>
      <c r="F3587" s="75"/>
      <c r="G3587" s="47"/>
      <c r="H3587" s="47"/>
      <c r="I3587" s="47"/>
      <c r="J3587" s="47"/>
      <c r="K3587" s="47"/>
      <c r="L3587" s="47"/>
      <c r="M3587" s="133"/>
      <c r="N3587" s="77"/>
      <c r="O3587" s="75"/>
      <c r="P3587" s="47"/>
      <c r="Q3587" s="47"/>
      <c r="R3587" s="47"/>
      <c r="S3587" s="47"/>
      <c r="T3587" s="76"/>
      <c r="U3587" s="73"/>
      <c r="V3587" s="68"/>
    </row>
    <row r="3588" spans="1:22" x14ac:dyDescent="0.35">
      <c r="A3588" s="132"/>
      <c r="B3588" s="133"/>
      <c r="C3588" s="135"/>
      <c r="D3588" s="133"/>
      <c r="E3588" s="74"/>
      <c r="F3588" s="75"/>
      <c r="G3588" s="47"/>
      <c r="H3588" s="47"/>
      <c r="I3588" s="47"/>
      <c r="J3588" s="47"/>
      <c r="K3588" s="47"/>
      <c r="L3588" s="47"/>
      <c r="M3588" s="133"/>
      <c r="N3588" s="74"/>
      <c r="O3588" s="75"/>
      <c r="P3588" s="47"/>
      <c r="Q3588" s="47"/>
      <c r="R3588" s="47"/>
      <c r="S3588" s="47"/>
      <c r="T3588" s="76"/>
      <c r="U3588" s="73"/>
      <c r="V3588" s="68"/>
    </row>
    <row r="3589" spans="1:22" x14ac:dyDescent="0.35">
      <c r="A3589" s="132"/>
      <c r="B3589" s="133"/>
      <c r="C3589" s="135"/>
      <c r="D3589" s="133"/>
      <c r="E3589" s="74"/>
      <c r="F3589" s="75"/>
      <c r="G3589" s="47"/>
      <c r="H3589" s="47"/>
      <c r="I3589" s="47"/>
      <c r="J3589" s="47"/>
      <c r="K3589" s="47"/>
      <c r="L3589" s="47"/>
      <c r="M3589" s="133"/>
      <c r="N3589" s="74"/>
      <c r="O3589" s="75"/>
      <c r="P3589" s="47"/>
      <c r="Q3589" s="47"/>
      <c r="R3589" s="47"/>
      <c r="S3589" s="47"/>
      <c r="T3589" s="76"/>
      <c r="U3589" s="73"/>
      <c r="V3589" s="68"/>
    </row>
    <row r="3590" spans="1:22" x14ac:dyDescent="0.35">
      <c r="A3590" s="132"/>
      <c r="B3590" s="133"/>
      <c r="C3590" s="135"/>
      <c r="D3590" s="133"/>
      <c r="E3590" s="74"/>
      <c r="F3590" s="75"/>
      <c r="G3590" s="47"/>
      <c r="H3590" s="47"/>
      <c r="I3590" s="47"/>
      <c r="J3590" s="47"/>
      <c r="K3590" s="47"/>
      <c r="L3590" s="47"/>
      <c r="M3590" s="133"/>
      <c r="N3590" s="74"/>
      <c r="O3590" s="75"/>
      <c r="P3590" s="47"/>
      <c r="Q3590" s="47"/>
      <c r="R3590" s="47"/>
      <c r="S3590" s="47"/>
      <c r="T3590" s="76"/>
      <c r="U3590" s="73"/>
      <c r="V3590" s="68"/>
    </row>
    <row r="3591" spans="1:22" x14ac:dyDescent="0.35">
      <c r="A3591" s="132"/>
      <c r="B3591" s="133"/>
      <c r="C3591" s="135"/>
      <c r="D3591" s="133"/>
      <c r="E3591" s="74"/>
      <c r="F3591" s="75"/>
      <c r="G3591" s="47"/>
      <c r="H3591" s="47"/>
      <c r="I3591" s="47"/>
      <c r="J3591" s="47"/>
      <c r="K3591" s="47"/>
      <c r="L3591" s="47"/>
      <c r="M3591" s="133"/>
      <c r="N3591" s="74"/>
      <c r="O3591" s="75"/>
      <c r="P3591" s="47"/>
      <c r="Q3591" s="47"/>
      <c r="R3591" s="47"/>
      <c r="S3591" s="47"/>
      <c r="T3591" s="76"/>
      <c r="U3591" s="73"/>
      <c r="V3591" s="68"/>
    </row>
    <row r="3592" spans="1:22" x14ac:dyDescent="0.35">
      <c r="A3592" s="132"/>
      <c r="B3592" s="133"/>
      <c r="C3592" s="135"/>
      <c r="D3592" s="133"/>
      <c r="E3592" s="74"/>
      <c r="F3592" s="75"/>
      <c r="G3592" s="47"/>
      <c r="H3592" s="47"/>
      <c r="I3592" s="47"/>
      <c r="J3592" s="47"/>
      <c r="K3592" s="47"/>
      <c r="L3592" s="47"/>
      <c r="M3592" s="133"/>
      <c r="N3592" s="77"/>
      <c r="O3592" s="75"/>
      <c r="P3592" s="47"/>
      <c r="Q3592" s="47"/>
      <c r="R3592" s="47"/>
      <c r="S3592" s="47"/>
      <c r="T3592" s="76"/>
      <c r="U3592" s="73"/>
      <c r="V3592" s="68"/>
    </row>
    <row r="3593" spans="1:22" x14ac:dyDescent="0.35">
      <c r="A3593" s="132"/>
      <c r="B3593" s="133"/>
      <c r="C3593" s="135"/>
      <c r="D3593" s="133"/>
      <c r="E3593" s="74"/>
      <c r="F3593" s="75"/>
      <c r="G3593" s="47"/>
      <c r="H3593" s="47"/>
      <c r="I3593" s="47"/>
      <c r="J3593" s="47"/>
      <c r="K3593" s="47"/>
      <c r="L3593" s="47"/>
      <c r="M3593" s="133"/>
      <c r="N3593" s="77"/>
      <c r="O3593" s="75"/>
      <c r="P3593" s="47"/>
      <c r="Q3593" s="47"/>
      <c r="R3593" s="47"/>
      <c r="S3593" s="47"/>
      <c r="T3593" s="76"/>
      <c r="U3593" s="73"/>
      <c r="V3593" s="68"/>
    </row>
    <row r="3594" spans="1:22" x14ac:dyDescent="0.35">
      <c r="A3594" s="132"/>
      <c r="B3594" s="133"/>
      <c r="C3594" s="135"/>
      <c r="D3594" s="133"/>
      <c r="E3594" s="74"/>
      <c r="F3594" s="75"/>
      <c r="G3594" s="47"/>
      <c r="H3594" s="47"/>
      <c r="I3594" s="47"/>
      <c r="J3594" s="47"/>
      <c r="K3594" s="47"/>
      <c r="L3594" s="47"/>
      <c r="M3594" s="133"/>
      <c r="N3594" s="77"/>
      <c r="O3594" s="75"/>
      <c r="P3594" s="47"/>
      <c r="Q3594" s="47"/>
      <c r="R3594" s="47"/>
      <c r="S3594" s="47"/>
      <c r="T3594" s="76"/>
      <c r="U3594" s="73"/>
      <c r="V3594" s="68"/>
    </row>
    <row r="3595" spans="1:22" x14ac:dyDescent="0.35">
      <c r="A3595" s="132"/>
      <c r="B3595" s="133"/>
      <c r="C3595" s="135"/>
      <c r="D3595" s="133"/>
      <c r="E3595" s="74"/>
      <c r="F3595" s="75"/>
      <c r="G3595" s="47"/>
      <c r="H3595" s="47"/>
      <c r="I3595" s="47"/>
      <c r="J3595" s="47"/>
      <c r="K3595" s="47"/>
      <c r="L3595" s="47"/>
      <c r="M3595" s="133"/>
      <c r="N3595" s="87"/>
      <c r="O3595" s="75"/>
      <c r="P3595" s="47"/>
      <c r="Q3595" s="47"/>
      <c r="R3595" s="47"/>
      <c r="S3595" s="47"/>
      <c r="T3595" s="88"/>
      <c r="U3595" s="73"/>
      <c r="V3595" s="68"/>
    </row>
    <row r="3597" spans="1:22" x14ac:dyDescent="0.35">
      <c r="A3597" s="177" t="s">
        <v>0</v>
      </c>
      <c r="B3597" s="179" t="s">
        <v>1</v>
      </c>
      <c r="C3597" s="181" t="s">
        <v>2</v>
      </c>
      <c r="D3597" s="183" t="s">
        <v>3</v>
      </c>
      <c r="E3597" s="184"/>
      <c r="F3597" s="185"/>
      <c r="G3597" s="185"/>
      <c r="H3597" s="185"/>
      <c r="I3597" s="185"/>
      <c r="J3597" s="185"/>
      <c r="K3597" s="186" t="s">
        <v>4</v>
      </c>
      <c r="L3597" s="48"/>
      <c r="M3597" s="183" t="s">
        <v>5</v>
      </c>
      <c r="N3597" s="184"/>
      <c r="O3597" s="185"/>
      <c r="P3597" s="185"/>
      <c r="Q3597" s="185"/>
      <c r="R3597" s="185"/>
      <c r="S3597" s="185"/>
      <c r="T3597" s="159" t="s">
        <v>6</v>
      </c>
      <c r="U3597" s="161" t="s">
        <v>7</v>
      </c>
      <c r="V3597" s="234" t="s">
        <v>879</v>
      </c>
    </row>
    <row r="3598" spans="1:22" ht="25" x14ac:dyDescent="0.35">
      <c r="A3598" s="177"/>
      <c r="B3598" s="179"/>
      <c r="C3598" s="181"/>
      <c r="D3598" s="163" t="s">
        <v>8</v>
      </c>
      <c r="E3598" s="165" t="s">
        <v>9</v>
      </c>
      <c r="F3598" s="167" t="s">
        <v>10</v>
      </c>
      <c r="G3598" s="169" t="s">
        <v>310</v>
      </c>
      <c r="H3598" s="170"/>
      <c r="I3598" s="170"/>
      <c r="J3598" s="171"/>
      <c r="K3598" s="187"/>
      <c r="L3598" s="49" t="s">
        <v>11</v>
      </c>
      <c r="M3598" s="172" t="s">
        <v>8</v>
      </c>
      <c r="N3598" s="174" t="s">
        <v>12</v>
      </c>
      <c r="O3598" s="167" t="s">
        <v>10</v>
      </c>
      <c r="P3598" s="169" t="s">
        <v>310</v>
      </c>
      <c r="Q3598" s="170"/>
      <c r="R3598" s="170"/>
      <c r="S3598" s="171"/>
      <c r="T3598" s="159"/>
      <c r="U3598" s="161"/>
      <c r="V3598" s="235"/>
    </row>
    <row r="3599" spans="1:22" ht="15" thickBot="1" x14ac:dyDescent="0.4">
      <c r="A3599" s="178"/>
      <c r="B3599" s="180"/>
      <c r="C3599" s="182"/>
      <c r="D3599" s="164"/>
      <c r="E3599" s="166"/>
      <c r="F3599" s="168"/>
      <c r="G3599" s="50" t="s">
        <v>13</v>
      </c>
      <c r="H3599" s="51" t="s">
        <v>14</v>
      </c>
      <c r="I3599" s="52" t="s">
        <v>15</v>
      </c>
      <c r="J3599" s="53">
        <v>0</v>
      </c>
      <c r="K3599" s="188"/>
      <c r="L3599" s="54"/>
      <c r="M3599" s="173"/>
      <c r="N3599" s="175"/>
      <c r="O3599" s="176"/>
      <c r="P3599" s="50" t="s">
        <v>13</v>
      </c>
      <c r="Q3599" s="51" t="s">
        <v>14</v>
      </c>
      <c r="R3599" s="52" t="s">
        <v>15</v>
      </c>
      <c r="S3599" s="53">
        <v>0</v>
      </c>
      <c r="T3599" s="160"/>
      <c r="U3599" s="162"/>
      <c r="V3599" s="236"/>
    </row>
    <row r="3600" spans="1:22" x14ac:dyDescent="0.35">
      <c r="A3600" s="56"/>
      <c r="B3600" s="57"/>
      <c r="C3600" s="58"/>
      <c r="D3600" s="59"/>
      <c r="E3600" s="60"/>
      <c r="F3600" s="60"/>
      <c r="G3600" s="61"/>
      <c r="H3600" s="62"/>
      <c r="I3600" s="63"/>
      <c r="J3600" s="64"/>
      <c r="K3600" s="65"/>
      <c r="L3600" s="65"/>
      <c r="M3600" s="59"/>
      <c r="N3600" s="60"/>
      <c r="O3600" s="60"/>
      <c r="P3600" s="61"/>
      <c r="Q3600" s="62"/>
      <c r="R3600" s="63"/>
      <c r="S3600" s="64"/>
      <c r="T3600" s="14"/>
      <c r="U3600" s="15"/>
      <c r="V3600" s="237"/>
    </row>
    <row r="3601" spans="1:22" x14ac:dyDescent="0.35">
      <c r="A3601" s="131">
        <v>1</v>
      </c>
      <c r="B3601" s="131">
        <v>178</v>
      </c>
      <c r="C3601" s="134"/>
      <c r="D3601" s="136">
        <v>1250</v>
      </c>
      <c r="E3601" s="66"/>
      <c r="F3601" s="67"/>
      <c r="G3601" s="47"/>
      <c r="H3601" s="47"/>
      <c r="I3601" s="47"/>
      <c r="J3601" s="47"/>
      <c r="K3601" s="47">
        <f>((SUM(H3603:H3614)*H3602)+(SUM(G3603:G3614)*G3602)+(SUM(I3603:I3614)*I3602))/1000</f>
        <v>0</v>
      </c>
      <c r="L3601" s="47">
        <f>K3601*100/D3601</f>
        <v>0</v>
      </c>
      <c r="M3601" s="136"/>
      <c r="N3601" s="66"/>
      <c r="O3601" s="67"/>
      <c r="P3601" s="47"/>
      <c r="Q3601" s="47"/>
      <c r="R3601" s="47"/>
      <c r="S3601" s="47"/>
      <c r="T3601" s="76"/>
      <c r="U3601" s="73"/>
      <c r="V3601" s="68"/>
    </row>
    <row r="3602" spans="1:22" x14ac:dyDescent="0.35">
      <c r="A3602" s="132"/>
      <c r="B3602" s="133"/>
      <c r="C3602" s="135"/>
      <c r="D3602" s="133"/>
      <c r="E3602" s="69" t="s">
        <v>17</v>
      </c>
      <c r="F3602" s="70"/>
      <c r="G3602" s="68"/>
      <c r="H3602" s="68"/>
      <c r="I3602" s="68"/>
      <c r="J3602" s="71"/>
      <c r="K3602" s="47"/>
      <c r="L3602" s="47"/>
      <c r="M3602" s="133"/>
      <c r="N3602" s="69"/>
      <c r="O3602" s="70"/>
      <c r="P3602" s="71"/>
      <c r="Q3602" s="71"/>
      <c r="R3602" s="71"/>
      <c r="S3602" s="47"/>
      <c r="T3602" s="76"/>
      <c r="U3602" s="73"/>
      <c r="V3602" s="68"/>
    </row>
    <row r="3603" spans="1:22" x14ac:dyDescent="0.35">
      <c r="A3603" s="132"/>
      <c r="B3603" s="133"/>
      <c r="C3603" s="135"/>
      <c r="D3603" s="133"/>
      <c r="E3603" s="74"/>
      <c r="F3603" s="75"/>
      <c r="G3603" s="89"/>
      <c r="H3603" s="89"/>
      <c r="I3603" s="89"/>
      <c r="J3603" s="47"/>
      <c r="K3603" s="47"/>
      <c r="L3603" s="47"/>
      <c r="M3603" s="133"/>
      <c r="N3603" s="74"/>
      <c r="O3603" s="75"/>
      <c r="P3603" s="47"/>
      <c r="Q3603" s="47"/>
      <c r="R3603" s="47"/>
      <c r="S3603" s="47"/>
      <c r="T3603" s="76"/>
      <c r="U3603" s="73"/>
      <c r="V3603" s="68"/>
    </row>
    <row r="3604" spans="1:22" x14ac:dyDescent="0.35">
      <c r="A3604" s="132"/>
      <c r="B3604" s="133"/>
      <c r="C3604" s="135"/>
      <c r="D3604" s="133"/>
      <c r="E3604" s="74"/>
      <c r="F3604" s="75"/>
      <c r="G3604" s="47"/>
      <c r="H3604" s="47"/>
      <c r="I3604" s="47"/>
      <c r="J3604" s="47"/>
      <c r="K3604" s="47"/>
      <c r="L3604" s="47"/>
      <c r="M3604" s="133"/>
      <c r="N3604" s="77"/>
      <c r="O3604" s="75"/>
      <c r="P3604" s="47"/>
      <c r="Q3604" s="47"/>
      <c r="R3604" s="47"/>
      <c r="S3604" s="47"/>
      <c r="T3604" s="76"/>
      <c r="U3604" s="73"/>
      <c r="V3604" s="68"/>
    </row>
    <row r="3605" spans="1:22" x14ac:dyDescent="0.35">
      <c r="A3605" s="132"/>
      <c r="B3605" s="133"/>
      <c r="C3605" s="135"/>
      <c r="D3605" s="133"/>
      <c r="E3605" s="74"/>
      <c r="F3605" s="75"/>
      <c r="G3605" s="47"/>
      <c r="H3605" s="47"/>
      <c r="I3605" s="47"/>
      <c r="J3605" s="47"/>
      <c r="K3605" s="47"/>
      <c r="L3605" s="47"/>
      <c r="M3605" s="133"/>
      <c r="N3605" s="74"/>
      <c r="O3605" s="75"/>
      <c r="P3605" s="47"/>
      <c r="Q3605" s="47"/>
      <c r="R3605" s="47"/>
      <c r="S3605" s="47"/>
      <c r="T3605" s="76"/>
      <c r="U3605" s="73"/>
      <c r="V3605" s="68"/>
    </row>
    <row r="3606" spans="1:22" x14ac:dyDescent="0.35">
      <c r="A3606" s="132"/>
      <c r="B3606" s="133"/>
      <c r="C3606" s="135"/>
      <c r="D3606" s="133"/>
      <c r="E3606" s="74"/>
      <c r="F3606" s="75"/>
      <c r="G3606" s="47"/>
      <c r="H3606" s="47"/>
      <c r="I3606" s="47"/>
      <c r="J3606" s="47"/>
      <c r="K3606" s="47"/>
      <c r="L3606" s="47"/>
      <c r="M3606" s="133"/>
      <c r="N3606" s="77"/>
      <c r="O3606" s="75"/>
      <c r="P3606" s="47"/>
      <c r="Q3606" s="47"/>
      <c r="R3606" s="47"/>
      <c r="S3606" s="47"/>
      <c r="T3606" s="76"/>
      <c r="U3606" s="73"/>
      <c r="V3606" s="68"/>
    </row>
    <row r="3607" spans="1:22" ht="26.5" x14ac:dyDescent="0.35">
      <c r="A3607" s="132"/>
      <c r="B3607" s="133"/>
      <c r="C3607" s="135"/>
      <c r="D3607" s="133"/>
      <c r="E3607" s="74" t="s">
        <v>1961</v>
      </c>
      <c r="F3607" s="75"/>
      <c r="G3607" s="47"/>
      <c r="H3607" s="47"/>
      <c r="I3607" s="47"/>
      <c r="J3607" s="47"/>
      <c r="K3607" s="47"/>
      <c r="L3607" s="47"/>
      <c r="M3607" s="133"/>
      <c r="N3607" s="74"/>
      <c r="O3607" s="75"/>
      <c r="P3607" s="47"/>
      <c r="Q3607" s="47"/>
      <c r="R3607" s="47"/>
      <c r="S3607" s="47"/>
      <c r="T3607" s="76"/>
      <c r="U3607" s="73"/>
      <c r="V3607" s="68"/>
    </row>
    <row r="3608" spans="1:22" x14ac:dyDescent="0.35">
      <c r="A3608" s="132"/>
      <c r="B3608" s="133"/>
      <c r="C3608" s="135"/>
      <c r="D3608" s="133"/>
      <c r="E3608" s="74"/>
      <c r="F3608" s="75"/>
      <c r="G3608" s="47"/>
      <c r="H3608" s="47"/>
      <c r="I3608" s="47"/>
      <c r="J3608" s="47"/>
      <c r="K3608" s="47"/>
      <c r="L3608" s="47"/>
      <c r="M3608" s="133"/>
      <c r="N3608" s="74"/>
      <c r="O3608" s="75"/>
      <c r="P3608" s="47"/>
      <c r="Q3608" s="47"/>
      <c r="R3608" s="47"/>
      <c r="S3608" s="47"/>
      <c r="T3608" s="76"/>
      <c r="U3608" s="73"/>
      <c r="V3608" s="68"/>
    </row>
    <row r="3609" spans="1:22" x14ac:dyDescent="0.35">
      <c r="A3609" s="132"/>
      <c r="B3609" s="133"/>
      <c r="C3609" s="135"/>
      <c r="D3609" s="133"/>
      <c r="E3609" s="74"/>
      <c r="F3609" s="75"/>
      <c r="G3609" s="47"/>
      <c r="H3609" s="47"/>
      <c r="I3609" s="47"/>
      <c r="J3609" s="47"/>
      <c r="K3609" s="47"/>
      <c r="L3609" s="47"/>
      <c r="M3609" s="133"/>
      <c r="N3609" s="74"/>
      <c r="O3609" s="75"/>
      <c r="P3609" s="47"/>
      <c r="Q3609" s="47"/>
      <c r="R3609" s="47"/>
      <c r="S3609" s="47"/>
      <c r="T3609" s="76"/>
      <c r="U3609" s="73"/>
      <c r="V3609" s="68"/>
    </row>
    <row r="3610" spans="1:22" x14ac:dyDescent="0.35">
      <c r="A3610" s="132"/>
      <c r="B3610" s="133"/>
      <c r="C3610" s="135"/>
      <c r="D3610" s="133"/>
      <c r="E3610" s="74"/>
      <c r="F3610" s="75"/>
      <c r="G3610" s="47"/>
      <c r="H3610" s="47"/>
      <c r="I3610" s="47"/>
      <c r="J3610" s="47"/>
      <c r="K3610" s="47"/>
      <c r="L3610" s="47"/>
      <c r="M3610" s="133"/>
      <c r="N3610" s="74"/>
      <c r="O3610" s="75"/>
      <c r="P3610" s="47"/>
      <c r="Q3610" s="47"/>
      <c r="R3610" s="47"/>
      <c r="S3610" s="47"/>
      <c r="T3610" s="76"/>
      <c r="U3610" s="73"/>
      <c r="V3610" s="68"/>
    </row>
    <row r="3611" spans="1:22" x14ac:dyDescent="0.35">
      <c r="A3611" s="132"/>
      <c r="B3611" s="133"/>
      <c r="C3611" s="135"/>
      <c r="D3611" s="133"/>
      <c r="E3611" s="74"/>
      <c r="F3611" s="75"/>
      <c r="G3611" s="47"/>
      <c r="H3611" s="47"/>
      <c r="I3611" s="47"/>
      <c r="J3611" s="47"/>
      <c r="K3611" s="47"/>
      <c r="L3611" s="47"/>
      <c r="M3611" s="133"/>
      <c r="N3611" s="77"/>
      <c r="O3611" s="75"/>
      <c r="P3611" s="47"/>
      <c r="Q3611" s="47"/>
      <c r="R3611" s="47"/>
      <c r="S3611" s="47"/>
      <c r="T3611" s="76"/>
      <c r="U3611" s="73"/>
      <c r="V3611" s="68"/>
    </row>
    <row r="3612" spans="1:22" x14ac:dyDescent="0.35">
      <c r="A3612" s="132"/>
      <c r="B3612" s="133"/>
      <c r="C3612" s="135"/>
      <c r="D3612" s="133"/>
      <c r="E3612" s="74"/>
      <c r="F3612" s="75"/>
      <c r="G3612" s="47"/>
      <c r="H3612" s="47"/>
      <c r="I3612" s="47"/>
      <c r="J3612" s="47"/>
      <c r="K3612" s="47"/>
      <c r="L3612" s="47"/>
      <c r="M3612" s="133"/>
      <c r="N3612" s="77"/>
      <c r="O3612" s="75"/>
      <c r="P3612" s="47"/>
      <c r="Q3612" s="47"/>
      <c r="R3612" s="47"/>
      <c r="S3612" s="47"/>
      <c r="T3612" s="76"/>
      <c r="U3612" s="73"/>
      <c r="V3612" s="68"/>
    </row>
    <row r="3613" spans="1:22" x14ac:dyDescent="0.35">
      <c r="A3613" s="132"/>
      <c r="B3613" s="133"/>
      <c r="C3613" s="135"/>
      <c r="D3613" s="133"/>
      <c r="E3613" s="74"/>
      <c r="F3613" s="75"/>
      <c r="G3613" s="47"/>
      <c r="H3613" s="47"/>
      <c r="I3613" s="47"/>
      <c r="J3613" s="47"/>
      <c r="K3613" s="47"/>
      <c r="L3613" s="47"/>
      <c r="M3613" s="133"/>
      <c r="N3613" s="77"/>
      <c r="O3613" s="75"/>
      <c r="P3613" s="47"/>
      <c r="Q3613" s="47"/>
      <c r="R3613" s="47"/>
      <c r="S3613" s="47"/>
      <c r="T3613" s="76"/>
      <c r="U3613" s="73"/>
      <c r="V3613" s="68"/>
    </row>
    <row r="3614" spans="1:22" x14ac:dyDescent="0.35">
      <c r="A3614" s="132"/>
      <c r="B3614" s="133"/>
      <c r="C3614" s="135"/>
      <c r="D3614" s="133"/>
      <c r="E3614" s="74"/>
      <c r="F3614" s="75"/>
      <c r="G3614" s="47"/>
      <c r="H3614" s="47"/>
      <c r="I3614" s="47"/>
      <c r="J3614" s="47"/>
      <c r="K3614" s="47"/>
      <c r="L3614" s="47"/>
      <c r="M3614" s="133"/>
      <c r="N3614" s="87"/>
      <c r="O3614" s="75"/>
      <c r="P3614" s="47"/>
      <c r="Q3614" s="47"/>
      <c r="R3614" s="47"/>
      <c r="S3614" s="47"/>
      <c r="T3614" s="88"/>
      <c r="U3614" s="73"/>
      <c r="V3614" s="68"/>
    </row>
    <row r="3616" spans="1:22" x14ac:dyDescent="0.35">
      <c r="A3616" s="177" t="s">
        <v>0</v>
      </c>
      <c r="B3616" s="179" t="s">
        <v>1</v>
      </c>
      <c r="C3616" s="181" t="s">
        <v>2</v>
      </c>
      <c r="D3616" s="183" t="s">
        <v>3</v>
      </c>
      <c r="E3616" s="184"/>
      <c r="F3616" s="185"/>
      <c r="G3616" s="185"/>
      <c r="H3616" s="185"/>
      <c r="I3616" s="185"/>
      <c r="J3616" s="185"/>
      <c r="K3616" s="186" t="s">
        <v>4</v>
      </c>
      <c r="L3616" s="48"/>
      <c r="M3616" s="183" t="s">
        <v>5</v>
      </c>
      <c r="N3616" s="184"/>
      <c r="O3616" s="185"/>
      <c r="P3616" s="185"/>
      <c r="Q3616" s="185"/>
      <c r="R3616" s="185"/>
      <c r="S3616" s="185"/>
      <c r="T3616" s="159" t="s">
        <v>6</v>
      </c>
      <c r="U3616" s="161" t="s">
        <v>7</v>
      </c>
      <c r="V3616" s="234" t="s">
        <v>879</v>
      </c>
    </row>
    <row r="3617" spans="1:22" ht="25" x14ac:dyDescent="0.35">
      <c r="A3617" s="177"/>
      <c r="B3617" s="179"/>
      <c r="C3617" s="181"/>
      <c r="D3617" s="163" t="s">
        <v>8</v>
      </c>
      <c r="E3617" s="165" t="s">
        <v>9</v>
      </c>
      <c r="F3617" s="167" t="s">
        <v>10</v>
      </c>
      <c r="G3617" s="169" t="s">
        <v>310</v>
      </c>
      <c r="H3617" s="170"/>
      <c r="I3617" s="170"/>
      <c r="J3617" s="171"/>
      <c r="K3617" s="187"/>
      <c r="L3617" s="49" t="s">
        <v>11</v>
      </c>
      <c r="M3617" s="172" t="s">
        <v>8</v>
      </c>
      <c r="N3617" s="174" t="s">
        <v>12</v>
      </c>
      <c r="O3617" s="167" t="s">
        <v>10</v>
      </c>
      <c r="P3617" s="169" t="s">
        <v>310</v>
      </c>
      <c r="Q3617" s="170"/>
      <c r="R3617" s="170"/>
      <c r="S3617" s="171"/>
      <c r="T3617" s="159"/>
      <c r="U3617" s="161"/>
      <c r="V3617" s="235"/>
    </row>
    <row r="3618" spans="1:22" ht="15" thickBot="1" x14ac:dyDescent="0.4">
      <c r="A3618" s="178"/>
      <c r="B3618" s="180"/>
      <c r="C3618" s="182"/>
      <c r="D3618" s="164"/>
      <c r="E3618" s="166"/>
      <c r="F3618" s="168"/>
      <c r="G3618" s="50" t="s">
        <v>13</v>
      </c>
      <c r="H3618" s="51" t="s">
        <v>14</v>
      </c>
      <c r="I3618" s="52" t="s">
        <v>15</v>
      </c>
      <c r="J3618" s="53">
        <v>0</v>
      </c>
      <c r="K3618" s="188"/>
      <c r="L3618" s="54"/>
      <c r="M3618" s="173"/>
      <c r="N3618" s="175"/>
      <c r="O3618" s="176"/>
      <c r="P3618" s="50" t="s">
        <v>13</v>
      </c>
      <c r="Q3618" s="51" t="s">
        <v>14</v>
      </c>
      <c r="R3618" s="52" t="s">
        <v>15</v>
      </c>
      <c r="S3618" s="53">
        <v>0</v>
      </c>
      <c r="T3618" s="160"/>
      <c r="U3618" s="162"/>
      <c r="V3618" s="236"/>
    </row>
    <row r="3619" spans="1:22" x14ac:dyDescent="0.35">
      <c r="A3619" s="56"/>
      <c r="B3619" s="57"/>
      <c r="C3619" s="58"/>
      <c r="D3619" s="59"/>
      <c r="E3619" s="60"/>
      <c r="F3619" s="60"/>
      <c r="G3619" s="61"/>
      <c r="H3619" s="62"/>
      <c r="I3619" s="63"/>
      <c r="J3619" s="64"/>
      <c r="K3619" s="65"/>
      <c r="L3619" s="65"/>
      <c r="M3619" s="59"/>
      <c r="N3619" s="60"/>
      <c r="O3619" s="60"/>
      <c r="P3619" s="61"/>
      <c r="Q3619" s="62"/>
      <c r="R3619" s="63"/>
      <c r="S3619" s="64"/>
      <c r="T3619" s="14"/>
      <c r="U3619" s="15"/>
      <c r="V3619" s="237"/>
    </row>
    <row r="3620" spans="1:22" x14ac:dyDescent="0.35">
      <c r="A3620" s="131">
        <v>1</v>
      </c>
      <c r="B3620" s="131">
        <v>179</v>
      </c>
      <c r="C3620" s="134"/>
      <c r="D3620" s="136">
        <v>400</v>
      </c>
      <c r="E3620" s="66" t="s">
        <v>1962</v>
      </c>
      <c r="F3620" s="67">
        <v>3</v>
      </c>
      <c r="G3620" s="47"/>
      <c r="H3620" s="47"/>
      <c r="I3620" s="47"/>
      <c r="J3620" s="47"/>
      <c r="K3620" s="47">
        <f>((SUM(H3622:H3633)*H3621)+(SUM(G3622:G3633)*G3621)+(SUM(I3622:I3633)*I3621))/1000</f>
        <v>31.079000000000001</v>
      </c>
      <c r="L3620" s="47">
        <f>K3620*100/D3620</f>
        <v>7.7697500000000002</v>
      </c>
      <c r="M3620" s="136"/>
      <c r="N3620" s="66"/>
      <c r="O3620" s="67"/>
      <c r="P3620" s="47"/>
      <c r="Q3620" s="47"/>
      <c r="R3620" s="47"/>
      <c r="S3620" s="47"/>
      <c r="T3620" s="76"/>
      <c r="U3620" s="73"/>
      <c r="V3620" s="68"/>
    </row>
    <row r="3621" spans="1:22" x14ac:dyDescent="0.35">
      <c r="A3621" s="132"/>
      <c r="B3621" s="133"/>
      <c r="C3621" s="135"/>
      <c r="D3621" s="133"/>
      <c r="E3621" s="69" t="s">
        <v>17</v>
      </c>
      <c r="F3621" s="70"/>
      <c r="G3621" s="68">
        <v>233</v>
      </c>
      <c r="H3621" s="68">
        <v>234</v>
      </c>
      <c r="I3621" s="68">
        <v>234</v>
      </c>
      <c r="J3621" s="71">
        <v>406</v>
      </c>
      <c r="K3621" s="47"/>
      <c r="L3621" s="47"/>
      <c r="M3621" s="133"/>
      <c r="N3621" s="69"/>
      <c r="O3621" s="70"/>
      <c r="P3621" s="71"/>
      <c r="Q3621" s="71"/>
      <c r="R3621" s="71"/>
      <c r="S3621" s="47"/>
      <c r="T3621" s="76"/>
      <c r="U3621" s="73"/>
      <c r="V3621" s="68"/>
    </row>
    <row r="3622" spans="1:22" x14ac:dyDescent="0.35">
      <c r="A3622" s="132"/>
      <c r="B3622" s="133"/>
      <c r="C3622" s="135"/>
      <c r="D3622" s="133"/>
      <c r="E3622" s="74"/>
      <c r="F3622" s="75"/>
      <c r="G3622" s="47">
        <v>43</v>
      </c>
      <c r="H3622" s="47">
        <v>45</v>
      </c>
      <c r="I3622" s="47">
        <v>45</v>
      </c>
      <c r="J3622" s="47">
        <v>3</v>
      </c>
      <c r="K3622" s="47"/>
      <c r="L3622" s="47"/>
      <c r="M3622" s="133"/>
      <c r="N3622" s="74"/>
      <c r="O3622" s="75"/>
      <c r="P3622" s="47"/>
      <c r="Q3622" s="47"/>
      <c r="R3622" s="47"/>
      <c r="S3622" s="47"/>
      <c r="T3622" s="76"/>
      <c r="U3622" s="73"/>
      <c r="V3622" s="68"/>
    </row>
    <row r="3623" spans="1:22" x14ac:dyDescent="0.35">
      <c r="A3623" s="132"/>
      <c r="B3623" s="133"/>
      <c r="C3623" s="135"/>
      <c r="D3623" s="133"/>
      <c r="E3623" s="74"/>
      <c r="F3623" s="75"/>
      <c r="G3623" s="47"/>
      <c r="H3623" s="47"/>
      <c r="I3623" s="47"/>
      <c r="J3623" s="47"/>
      <c r="K3623" s="47"/>
      <c r="L3623" s="47"/>
      <c r="M3623" s="133"/>
      <c r="N3623" s="77"/>
      <c r="O3623" s="75"/>
      <c r="P3623" s="47"/>
      <c r="Q3623" s="47"/>
      <c r="R3623" s="47"/>
      <c r="S3623" s="47"/>
      <c r="T3623" s="76"/>
      <c r="U3623" s="73"/>
      <c r="V3623" s="68"/>
    </row>
    <row r="3624" spans="1:22" x14ac:dyDescent="0.35">
      <c r="A3624" s="132"/>
      <c r="B3624" s="133"/>
      <c r="C3624" s="135"/>
      <c r="D3624" s="133"/>
      <c r="E3624" s="74"/>
      <c r="F3624" s="75"/>
      <c r="G3624" s="47"/>
      <c r="H3624" s="47"/>
      <c r="I3624" s="47"/>
      <c r="J3624" s="47"/>
      <c r="K3624" s="47"/>
      <c r="L3624" s="47"/>
      <c r="M3624" s="133"/>
      <c r="N3624" s="74"/>
      <c r="O3624" s="75"/>
      <c r="P3624" s="47"/>
      <c r="Q3624" s="47"/>
      <c r="R3624" s="47"/>
      <c r="S3624" s="47"/>
      <c r="T3624" s="76"/>
      <c r="U3624" s="73"/>
      <c r="V3624" s="68"/>
    </row>
    <row r="3625" spans="1:22" x14ac:dyDescent="0.35">
      <c r="A3625" s="132"/>
      <c r="B3625" s="133"/>
      <c r="C3625" s="135"/>
      <c r="D3625" s="133"/>
      <c r="E3625" s="74"/>
      <c r="F3625" s="75"/>
      <c r="G3625" s="47"/>
      <c r="H3625" s="47"/>
      <c r="I3625" s="47"/>
      <c r="J3625" s="47"/>
      <c r="K3625" s="47"/>
      <c r="L3625" s="47"/>
      <c r="M3625" s="133"/>
      <c r="N3625" s="77"/>
      <c r="O3625" s="75"/>
      <c r="P3625" s="47"/>
      <c r="Q3625" s="47"/>
      <c r="R3625" s="47"/>
      <c r="S3625" s="47"/>
      <c r="T3625" s="76"/>
      <c r="U3625" s="73"/>
      <c r="V3625" s="68"/>
    </row>
    <row r="3626" spans="1:22" x14ac:dyDescent="0.35">
      <c r="A3626" s="132"/>
      <c r="B3626" s="133"/>
      <c r="C3626" s="135"/>
      <c r="D3626" s="133"/>
      <c r="E3626" s="74"/>
      <c r="F3626" s="75"/>
      <c r="G3626" s="47"/>
      <c r="H3626" s="47"/>
      <c r="I3626" s="47"/>
      <c r="J3626" s="47"/>
      <c r="K3626" s="47"/>
      <c r="L3626" s="47"/>
      <c r="M3626" s="133"/>
      <c r="N3626" s="74"/>
      <c r="O3626" s="75"/>
      <c r="P3626" s="47"/>
      <c r="Q3626" s="47"/>
      <c r="R3626" s="47"/>
      <c r="S3626" s="47"/>
      <c r="T3626" s="76"/>
      <c r="U3626" s="73"/>
      <c r="V3626" s="68"/>
    </row>
    <row r="3627" spans="1:22" x14ac:dyDescent="0.35">
      <c r="A3627" s="132"/>
      <c r="B3627" s="133"/>
      <c r="C3627" s="135"/>
      <c r="D3627" s="133"/>
      <c r="E3627" s="74"/>
      <c r="F3627" s="75"/>
      <c r="G3627" s="47"/>
      <c r="H3627" s="47"/>
      <c r="I3627" s="47"/>
      <c r="J3627" s="47"/>
      <c r="K3627" s="47"/>
      <c r="L3627" s="47"/>
      <c r="M3627" s="133"/>
      <c r="N3627" s="74"/>
      <c r="O3627" s="75"/>
      <c r="P3627" s="47"/>
      <c r="Q3627" s="47"/>
      <c r="R3627" s="47"/>
      <c r="S3627" s="47"/>
      <c r="T3627" s="76"/>
      <c r="U3627" s="73"/>
      <c r="V3627" s="68"/>
    </row>
    <row r="3628" spans="1:22" x14ac:dyDescent="0.35">
      <c r="A3628" s="132"/>
      <c r="B3628" s="133"/>
      <c r="C3628" s="135"/>
      <c r="D3628" s="133"/>
      <c r="E3628" s="74"/>
      <c r="F3628" s="75"/>
      <c r="G3628" s="47"/>
      <c r="H3628" s="47"/>
      <c r="I3628" s="47"/>
      <c r="J3628" s="47"/>
      <c r="K3628" s="47"/>
      <c r="L3628" s="47"/>
      <c r="M3628" s="133"/>
      <c r="N3628" s="74"/>
      <c r="O3628" s="75"/>
      <c r="P3628" s="47"/>
      <c r="Q3628" s="47"/>
      <c r="R3628" s="47"/>
      <c r="S3628" s="47"/>
      <c r="T3628" s="76"/>
      <c r="U3628" s="73"/>
      <c r="V3628" s="68"/>
    </row>
    <row r="3629" spans="1:22" x14ac:dyDescent="0.35">
      <c r="A3629" s="132"/>
      <c r="B3629" s="133"/>
      <c r="C3629" s="135"/>
      <c r="D3629" s="133"/>
      <c r="E3629" s="74"/>
      <c r="F3629" s="75"/>
      <c r="G3629" s="47"/>
      <c r="H3629" s="47"/>
      <c r="I3629" s="47"/>
      <c r="J3629" s="47"/>
      <c r="K3629" s="47"/>
      <c r="L3629" s="47"/>
      <c r="M3629" s="133"/>
      <c r="N3629" s="74"/>
      <c r="O3629" s="75"/>
      <c r="P3629" s="47"/>
      <c r="Q3629" s="47"/>
      <c r="R3629" s="47"/>
      <c r="S3629" s="47"/>
      <c r="T3629" s="76"/>
      <c r="U3629" s="73"/>
      <c r="V3629" s="68"/>
    </row>
    <row r="3630" spans="1:22" x14ac:dyDescent="0.35">
      <c r="A3630" s="132"/>
      <c r="B3630" s="133"/>
      <c r="C3630" s="135"/>
      <c r="D3630" s="133"/>
      <c r="E3630" s="74"/>
      <c r="F3630" s="75"/>
      <c r="G3630" s="47"/>
      <c r="H3630" s="47"/>
      <c r="I3630" s="47"/>
      <c r="J3630" s="47"/>
      <c r="K3630" s="47"/>
      <c r="L3630" s="47"/>
      <c r="M3630" s="133"/>
      <c r="N3630" s="77"/>
      <c r="O3630" s="75"/>
      <c r="P3630" s="47"/>
      <c r="Q3630" s="47"/>
      <c r="R3630" s="47"/>
      <c r="S3630" s="47"/>
      <c r="T3630" s="76"/>
      <c r="U3630" s="73"/>
      <c r="V3630" s="68"/>
    </row>
    <row r="3631" spans="1:22" x14ac:dyDescent="0.35">
      <c r="A3631" s="132"/>
      <c r="B3631" s="133"/>
      <c r="C3631" s="135"/>
      <c r="D3631" s="133"/>
      <c r="E3631" s="74"/>
      <c r="F3631" s="75"/>
      <c r="G3631" s="47"/>
      <c r="H3631" s="47"/>
      <c r="I3631" s="47"/>
      <c r="J3631" s="47"/>
      <c r="K3631" s="47"/>
      <c r="L3631" s="47"/>
      <c r="M3631" s="133"/>
      <c r="N3631" s="77"/>
      <c r="O3631" s="75"/>
      <c r="P3631" s="47"/>
      <c r="Q3631" s="47"/>
      <c r="R3631" s="47"/>
      <c r="S3631" s="47"/>
      <c r="T3631" s="76"/>
      <c r="U3631" s="73"/>
      <c r="V3631" s="68"/>
    </row>
    <row r="3632" spans="1:22" x14ac:dyDescent="0.35">
      <c r="A3632" s="132"/>
      <c r="B3632" s="133"/>
      <c r="C3632" s="135"/>
      <c r="D3632" s="133"/>
      <c r="E3632" s="74"/>
      <c r="F3632" s="75"/>
      <c r="G3632" s="47"/>
      <c r="H3632" s="47"/>
      <c r="I3632" s="47"/>
      <c r="J3632" s="47"/>
      <c r="K3632" s="47"/>
      <c r="L3632" s="47"/>
      <c r="M3632" s="133"/>
      <c r="N3632" s="77"/>
      <c r="O3632" s="75"/>
      <c r="P3632" s="47"/>
      <c r="Q3632" s="47"/>
      <c r="R3632" s="47"/>
      <c r="S3632" s="47"/>
      <c r="T3632" s="76"/>
      <c r="U3632" s="73"/>
      <c r="V3632" s="68"/>
    </row>
    <row r="3633" spans="1:22" x14ac:dyDescent="0.35">
      <c r="A3633" s="132"/>
      <c r="B3633" s="133"/>
      <c r="C3633" s="135"/>
      <c r="D3633" s="133"/>
      <c r="E3633" s="74"/>
      <c r="F3633" s="75"/>
      <c r="G3633" s="47"/>
      <c r="H3633" s="47"/>
      <c r="I3633" s="47"/>
      <c r="J3633" s="47"/>
      <c r="K3633" s="47"/>
      <c r="L3633" s="47"/>
      <c r="M3633" s="133"/>
      <c r="N3633" s="87"/>
      <c r="O3633" s="75"/>
      <c r="P3633" s="47"/>
      <c r="Q3633" s="47"/>
      <c r="R3633" s="47"/>
      <c r="S3633" s="47"/>
      <c r="T3633" s="88"/>
      <c r="U3633" s="73"/>
      <c r="V3633" s="68"/>
    </row>
    <row r="3635" spans="1:22" x14ac:dyDescent="0.35">
      <c r="A3635" s="177" t="s">
        <v>0</v>
      </c>
      <c r="B3635" s="179" t="s">
        <v>1</v>
      </c>
      <c r="C3635" s="181" t="s">
        <v>2</v>
      </c>
      <c r="D3635" s="183" t="s">
        <v>3</v>
      </c>
      <c r="E3635" s="184"/>
      <c r="F3635" s="185"/>
      <c r="G3635" s="185"/>
      <c r="H3635" s="185"/>
      <c r="I3635" s="185"/>
      <c r="J3635" s="185"/>
      <c r="K3635" s="186" t="s">
        <v>4</v>
      </c>
      <c r="L3635" s="48"/>
      <c r="M3635" s="183" t="s">
        <v>5</v>
      </c>
      <c r="N3635" s="184"/>
      <c r="O3635" s="185"/>
      <c r="P3635" s="185"/>
      <c r="Q3635" s="185"/>
      <c r="R3635" s="185"/>
      <c r="S3635" s="185"/>
      <c r="T3635" s="159" t="s">
        <v>6</v>
      </c>
      <c r="U3635" s="161" t="s">
        <v>7</v>
      </c>
      <c r="V3635" s="234" t="s">
        <v>879</v>
      </c>
    </row>
    <row r="3636" spans="1:22" ht="25" x14ac:dyDescent="0.35">
      <c r="A3636" s="177"/>
      <c r="B3636" s="179"/>
      <c r="C3636" s="181"/>
      <c r="D3636" s="163" t="s">
        <v>8</v>
      </c>
      <c r="E3636" s="165" t="s">
        <v>9</v>
      </c>
      <c r="F3636" s="167" t="s">
        <v>10</v>
      </c>
      <c r="G3636" s="169" t="s">
        <v>310</v>
      </c>
      <c r="H3636" s="170"/>
      <c r="I3636" s="170"/>
      <c r="J3636" s="171"/>
      <c r="K3636" s="187"/>
      <c r="L3636" s="49" t="s">
        <v>11</v>
      </c>
      <c r="M3636" s="172" t="s">
        <v>8</v>
      </c>
      <c r="N3636" s="174" t="s">
        <v>12</v>
      </c>
      <c r="O3636" s="167" t="s">
        <v>10</v>
      </c>
      <c r="P3636" s="169" t="s">
        <v>310</v>
      </c>
      <c r="Q3636" s="170"/>
      <c r="R3636" s="170"/>
      <c r="S3636" s="171"/>
      <c r="T3636" s="159"/>
      <c r="U3636" s="161"/>
      <c r="V3636" s="235"/>
    </row>
    <row r="3637" spans="1:22" ht="15" thickBot="1" x14ac:dyDescent="0.4">
      <c r="A3637" s="178"/>
      <c r="B3637" s="180"/>
      <c r="C3637" s="182"/>
      <c r="D3637" s="164"/>
      <c r="E3637" s="166"/>
      <c r="F3637" s="168"/>
      <c r="G3637" s="50" t="s">
        <v>13</v>
      </c>
      <c r="H3637" s="51" t="s">
        <v>14</v>
      </c>
      <c r="I3637" s="52" t="s">
        <v>15</v>
      </c>
      <c r="J3637" s="53">
        <v>0</v>
      </c>
      <c r="K3637" s="188"/>
      <c r="L3637" s="54"/>
      <c r="M3637" s="173"/>
      <c r="N3637" s="175"/>
      <c r="O3637" s="176"/>
      <c r="P3637" s="50" t="s">
        <v>13</v>
      </c>
      <c r="Q3637" s="51" t="s">
        <v>14</v>
      </c>
      <c r="R3637" s="52" t="s">
        <v>15</v>
      </c>
      <c r="S3637" s="53">
        <v>0</v>
      </c>
      <c r="T3637" s="160"/>
      <c r="U3637" s="162"/>
      <c r="V3637" s="236"/>
    </row>
    <row r="3638" spans="1:22" x14ac:dyDescent="0.35">
      <c r="A3638" s="56"/>
      <c r="B3638" s="57"/>
      <c r="C3638" s="58"/>
      <c r="D3638" s="59"/>
      <c r="E3638" s="60"/>
      <c r="F3638" s="60"/>
      <c r="G3638" s="61"/>
      <c r="H3638" s="62"/>
      <c r="I3638" s="63"/>
      <c r="J3638" s="64"/>
      <c r="K3638" s="65"/>
      <c r="L3638" s="65"/>
      <c r="M3638" s="59"/>
      <c r="N3638" s="60"/>
      <c r="O3638" s="60"/>
      <c r="P3638" s="61"/>
      <c r="Q3638" s="62"/>
      <c r="R3638" s="63"/>
      <c r="S3638" s="64"/>
      <c r="T3638" s="14"/>
      <c r="U3638" s="15"/>
      <c r="V3638" s="237"/>
    </row>
    <row r="3639" spans="1:22" x14ac:dyDescent="0.35">
      <c r="A3639" s="131">
        <v>1</v>
      </c>
      <c r="B3639" s="131">
        <v>180</v>
      </c>
      <c r="C3639" s="134"/>
      <c r="D3639" s="136">
        <v>400</v>
      </c>
      <c r="E3639" s="844" t="s">
        <v>1963</v>
      </c>
      <c r="F3639" s="67">
        <v>5</v>
      </c>
      <c r="G3639" s="47">
        <v>115</v>
      </c>
      <c r="H3639" s="47">
        <v>120</v>
      </c>
      <c r="I3639" s="47">
        <v>135</v>
      </c>
      <c r="J3639" s="47">
        <v>22</v>
      </c>
      <c r="K3639" s="47">
        <f>((SUM(H3641:H3658)*H3640)+(SUM(G3641:G3658)*G3640)+(SUM(I3641:I3658)*I3640))/1000</f>
        <v>88.463999999999999</v>
      </c>
      <c r="L3639" s="47">
        <f>K3639*100/D3639</f>
        <v>22.116</v>
      </c>
      <c r="M3639" s="136">
        <v>400</v>
      </c>
      <c r="N3639" s="844" t="s">
        <v>1964</v>
      </c>
      <c r="O3639" s="67">
        <v>3</v>
      </c>
      <c r="P3639" s="47">
        <v>68</v>
      </c>
      <c r="Q3639" s="47">
        <v>78</v>
      </c>
      <c r="R3639" s="47">
        <v>75</v>
      </c>
      <c r="S3639" s="47">
        <v>26</v>
      </c>
      <c r="T3639" s="47">
        <f>((SUM(Q3641:Q3658)*Q3640)+(SUM(P3641:P3658)*P3640)+(SUM(R3641:R3658)*R3640))/1000</f>
        <v>53.457000000000001</v>
      </c>
      <c r="U3639" s="47">
        <f>T3639*100/M3639</f>
        <v>13.36425</v>
      </c>
      <c r="V3639" s="68" t="s">
        <v>924</v>
      </c>
    </row>
    <row r="3640" spans="1:22" x14ac:dyDescent="0.35">
      <c r="A3640" s="132"/>
      <c r="B3640" s="133"/>
      <c r="C3640" s="135"/>
      <c r="D3640" s="133"/>
      <c r="E3640" s="69" t="s">
        <v>17</v>
      </c>
      <c r="F3640" s="70"/>
      <c r="G3640" s="71">
        <v>234</v>
      </c>
      <c r="H3640" s="71">
        <v>231</v>
      </c>
      <c r="I3640" s="71">
        <v>230</v>
      </c>
      <c r="J3640" s="71">
        <v>404</v>
      </c>
      <c r="K3640" s="47"/>
      <c r="L3640" s="47"/>
      <c r="M3640" s="133"/>
      <c r="N3640" s="69" t="s">
        <v>17</v>
      </c>
      <c r="O3640" s="70"/>
      <c r="P3640" s="71">
        <v>227</v>
      </c>
      <c r="Q3640" s="71">
        <v>211</v>
      </c>
      <c r="R3640" s="71">
        <v>224</v>
      </c>
      <c r="S3640" s="71">
        <v>394</v>
      </c>
      <c r="T3640" s="76"/>
      <c r="U3640" s="73"/>
      <c r="V3640" s="68"/>
    </row>
    <row r="3641" spans="1:22" x14ac:dyDescent="0.35">
      <c r="A3641" s="132"/>
      <c r="B3641" s="133"/>
      <c r="C3641" s="135"/>
      <c r="D3641" s="133"/>
      <c r="E3641" s="844" t="s">
        <v>940</v>
      </c>
      <c r="F3641" s="75"/>
      <c r="G3641" s="47"/>
      <c r="H3641" s="47"/>
      <c r="I3641" s="47"/>
      <c r="J3641" s="47"/>
      <c r="K3641" s="47"/>
      <c r="L3641" s="47"/>
      <c r="M3641" s="133"/>
      <c r="N3641" s="844" t="s">
        <v>1036</v>
      </c>
      <c r="O3641" s="75"/>
      <c r="P3641" s="47"/>
      <c r="Q3641" s="47"/>
      <c r="R3641" s="47"/>
      <c r="S3641" s="47"/>
      <c r="T3641" s="76"/>
      <c r="U3641" s="73"/>
      <c r="V3641" s="68"/>
    </row>
    <row r="3642" spans="1:22" x14ac:dyDescent="0.35">
      <c r="A3642" s="132"/>
      <c r="B3642" s="133"/>
      <c r="C3642" s="135"/>
      <c r="D3642" s="133"/>
      <c r="E3642" s="851" t="s">
        <v>1965</v>
      </c>
      <c r="F3642" s="75"/>
      <c r="G3642" s="47">
        <v>10</v>
      </c>
      <c r="H3642" s="47">
        <v>5</v>
      </c>
      <c r="I3642" s="47">
        <v>13</v>
      </c>
      <c r="J3642" s="47">
        <v>9</v>
      </c>
      <c r="K3642" s="47"/>
      <c r="L3642" s="47"/>
      <c r="M3642" s="133"/>
      <c r="N3642" s="851" t="s">
        <v>1966</v>
      </c>
      <c r="O3642" s="75"/>
      <c r="P3642" s="47">
        <v>27</v>
      </c>
      <c r="Q3642" s="47">
        <v>42</v>
      </c>
      <c r="R3642" s="47">
        <v>69</v>
      </c>
      <c r="S3642" s="47">
        <v>36</v>
      </c>
      <c r="T3642" s="76"/>
      <c r="U3642" s="73"/>
      <c r="V3642" s="68"/>
    </row>
    <row r="3643" spans="1:22" x14ac:dyDescent="0.35">
      <c r="A3643" s="132"/>
      <c r="B3643" s="133"/>
      <c r="C3643" s="135"/>
      <c r="D3643" s="133"/>
      <c r="E3643" s="851" t="s">
        <v>1967</v>
      </c>
      <c r="F3643" s="75"/>
      <c r="G3643" s="47">
        <v>0</v>
      </c>
      <c r="H3643" s="47">
        <v>0</v>
      </c>
      <c r="I3643" s="47">
        <v>0</v>
      </c>
      <c r="J3643" s="47">
        <v>0</v>
      </c>
      <c r="K3643" s="47"/>
      <c r="L3643" s="47"/>
      <c r="M3643" s="133"/>
      <c r="N3643" s="851" t="s">
        <v>1968</v>
      </c>
      <c r="O3643" s="75"/>
      <c r="P3643" s="47"/>
      <c r="Q3643" s="47" t="s">
        <v>1969</v>
      </c>
      <c r="R3643" s="47"/>
      <c r="S3643" s="47"/>
      <c r="T3643" s="76"/>
      <c r="U3643" s="73"/>
      <c r="V3643" s="68"/>
    </row>
    <row r="3644" spans="1:22" x14ac:dyDescent="0.35">
      <c r="A3644" s="132"/>
      <c r="B3644" s="133"/>
      <c r="C3644" s="135"/>
      <c r="D3644" s="133"/>
      <c r="E3644" s="851" t="s">
        <v>1183</v>
      </c>
      <c r="F3644" s="75"/>
      <c r="G3644" s="47"/>
      <c r="H3644" s="47"/>
      <c r="I3644" s="47"/>
      <c r="J3644" s="47"/>
      <c r="K3644" s="47"/>
      <c r="L3644" s="47"/>
      <c r="M3644" s="133"/>
      <c r="N3644" s="851" t="s">
        <v>1970</v>
      </c>
      <c r="O3644" s="75"/>
      <c r="P3644" s="47">
        <v>1</v>
      </c>
      <c r="Q3644" s="47">
        <v>1.5</v>
      </c>
      <c r="R3644" s="47">
        <v>10</v>
      </c>
      <c r="S3644" s="47">
        <v>6</v>
      </c>
      <c r="T3644" s="76"/>
      <c r="U3644" s="73"/>
      <c r="V3644" s="68"/>
    </row>
    <row r="3645" spans="1:22" x14ac:dyDescent="0.35">
      <c r="A3645" s="132"/>
      <c r="B3645" s="133"/>
      <c r="C3645" s="135"/>
      <c r="D3645" s="133"/>
      <c r="E3645" s="851" t="s">
        <v>1023</v>
      </c>
      <c r="F3645" s="75"/>
      <c r="G3645" s="47"/>
      <c r="H3645" s="47"/>
      <c r="I3645" s="47"/>
      <c r="J3645" s="47"/>
      <c r="K3645" s="47"/>
      <c r="L3645" s="47"/>
      <c r="M3645" s="133"/>
      <c r="N3645" s="851" t="s">
        <v>1971</v>
      </c>
      <c r="O3645" s="75"/>
      <c r="P3645" s="47">
        <v>0.5</v>
      </c>
      <c r="Q3645" s="47">
        <v>19</v>
      </c>
      <c r="R3645" s="47">
        <v>3</v>
      </c>
      <c r="S3645" s="47">
        <v>16</v>
      </c>
      <c r="T3645" s="76"/>
      <c r="U3645" s="73"/>
      <c r="V3645" s="68"/>
    </row>
    <row r="3646" spans="1:22" x14ac:dyDescent="0.35">
      <c r="A3646" s="132"/>
      <c r="B3646" s="133"/>
      <c r="C3646" s="135"/>
      <c r="D3646" s="133"/>
      <c r="E3646" s="126" t="s">
        <v>1343</v>
      </c>
      <c r="F3646" s="75"/>
      <c r="G3646" s="47"/>
      <c r="H3646" s="47"/>
      <c r="I3646" s="47"/>
      <c r="J3646" s="47"/>
      <c r="K3646" s="47"/>
      <c r="L3646" s="47"/>
      <c r="M3646" s="133"/>
      <c r="N3646" s="126" t="s">
        <v>1345</v>
      </c>
      <c r="O3646" s="75"/>
      <c r="P3646" s="47"/>
      <c r="Q3646" s="47"/>
      <c r="R3646" s="47"/>
      <c r="S3646" s="47"/>
      <c r="T3646" s="76"/>
      <c r="U3646" s="73"/>
      <c r="V3646" s="68"/>
    </row>
    <row r="3647" spans="1:22" x14ac:dyDescent="0.35">
      <c r="A3647" s="132"/>
      <c r="B3647" s="133"/>
      <c r="C3647" s="135"/>
      <c r="D3647" s="133"/>
      <c r="E3647" s="851" t="s">
        <v>1972</v>
      </c>
      <c r="F3647" s="75"/>
      <c r="G3647" s="47">
        <v>0</v>
      </c>
      <c r="H3647" s="47">
        <v>0</v>
      </c>
      <c r="I3647" s="47">
        <v>0</v>
      </c>
      <c r="J3647" s="47"/>
      <c r="K3647" s="47"/>
      <c r="L3647" s="47"/>
      <c r="M3647" s="133"/>
      <c r="N3647" s="851" t="s">
        <v>1973</v>
      </c>
      <c r="O3647" s="75"/>
      <c r="P3647" s="47"/>
      <c r="Q3647" s="47" t="s">
        <v>1004</v>
      </c>
      <c r="R3647" s="47"/>
      <c r="S3647" s="47"/>
      <c r="T3647" s="76"/>
      <c r="U3647" s="73"/>
      <c r="V3647" s="68"/>
    </row>
    <row r="3648" spans="1:22" x14ac:dyDescent="0.35">
      <c r="A3648" s="132"/>
      <c r="B3648" s="133"/>
      <c r="C3648" s="135"/>
      <c r="D3648" s="133"/>
      <c r="E3648" s="851" t="s">
        <v>1974</v>
      </c>
      <c r="F3648" s="75"/>
      <c r="G3648" s="47">
        <v>19</v>
      </c>
      <c r="H3648" s="47">
        <v>26</v>
      </c>
      <c r="I3648" s="47">
        <v>16</v>
      </c>
      <c r="J3648" s="47">
        <v>10</v>
      </c>
      <c r="K3648" s="47"/>
      <c r="L3648" s="47"/>
      <c r="M3648" s="133"/>
      <c r="N3648" s="851" t="s">
        <v>1975</v>
      </c>
      <c r="O3648" s="75"/>
      <c r="P3648" s="47"/>
      <c r="Q3648" s="47" t="s">
        <v>1004</v>
      </c>
      <c r="R3648" s="47"/>
      <c r="S3648" s="47"/>
      <c r="T3648" s="76"/>
      <c r="U3648" s="73"/>
      <c r="V3648" s="68"/>
    </row>
    <row r="3649" spans="1:22" x14ac:dyDescent="0.35">
      <c r="A3649" s="132"/>
      <c r="B3649" s="133"/>
      <c r="C3649" s="135"/>
      <c r="D3649" s="133"/>
      <c r="E3649" s="851" t="s">
        <v>1976</v>
      </c>
      <c r="F3649" s="75"/>
      <c r="G3649" s="47">
        <v>26</v>
      </c>
      <c r="H3649" s="47">
        <v>30</v>
      </c>
      <c r="I3649" s="47">
        <v>24</v>
      </c>
      <c r="J3649" s="47">
        <v>6</v>
      </c>
      <c r="K3649" s="47"/>
      <c r="L3649" s="47"/>
      <c r="M3649" s="133"/>
      <c r="N3649" s="851" t="s">
        <v>1977</v>
      </c>
      <c r="O3649" s="75"/>
      <c r="P3649" s="47">
        <v>30</v>
      </c>
      <c r="Q3649" s="47">
        <v>26</v>
      </c>
      <c r="R3649" s="47">
        <v>14</v>
      </c>
      <c r="S3649" s="47">
        <v>5</v>
      </c>
      <c r="T3649" s="76"/>
      <c r="U3649" s="73"/>
      <c r="V3649" s="68"/>
    </row>
    <row r="3650" spans="1:22" x14ac:dyDescent="0.35">
      <c r="A3650" s="132"/>
      <c r="B3650" s="133"/>
      <c r="C3650" s="135"/>
      <c r="D3650" s="133"/>
      <c r="E3650" s="851" t="s">
        <v>1978</v>
      </c>
      <c r="F3650" s="75"/>
      <c r="G3650" s="47"/>
      <c r="H3650" s="47">
        <v>0</v>
      </c>
      <c r="I3650" s="47"/>
      <c r="J3650" s="47">
        <v>0</v>
      </c>
      <c r="K3650" s="47"/>
      <c r="L3650" s="47"/>
      <c r="M3650" s="133"/>
      <c r="N3650" s="949" t="s">
        <v>1979</v>
      </c>
      <c r="O3650" s="75"/>
      <c r="P3650" s="47"/>
      <c r="Q3650" s="47" t="s">
        <v>1004</v>
      </c>
      <c r="R3650" s="47"/>
      <c r="S3650" s="47"/>
      <c r="T3650" s="76"/>
      <c r="U3650" s="73"/>
      <c r="V3650" s="68"/>
    </row>
    <row r="3651" spans="1:22" x14ac:dyDescent="0.35">
      <c r="A3651" s="132"/>
      <c r="B3651" s="133"/>
      <c r="C3651" s="135"/>
      <c r="D3651" s="133"/>
      <c r="E3651" s="126" t="s">
        <v>1350</v>
      </c>
      <c r="F3651" s="75"/>
      <c r="G3651" s="47"/>
      <c r="H3651" s="47"/>
      <c r="I3651" s="47"/>
      <c r="J3651" s="47"/>
      <c r="K3651" s="47"/>
      <c r="L3651" s="47"/>
      <c r="M3651" s="133"/>
      <c r="N3651" s="74"/>
      <c r="O3651" s="75"/>
      <c r="P3651" s="47"/>
      <c r="Q3651" s="47"/>
      <c r="R3651" s="47"/>
      <c r="S3651" s="47"/>
      <c r="T3651" s="76"/>
      <c r="U3651" s="73"/>
      <c r="V3651" s="68"/>
    </row>
    <row r="3652" spans="1:22" x14ac:dyDescent="0.35">
      <c r="A3652" s="132"/>
      <c r="B3652" s="133"/>
      <c r="C3652" s="135"/>
      <c r="D3652" s="133"/>
      <c r="E3652" s="851" t="s">
        <v>1980</v>
      </c>
      <c r="F3652" s="75"/>
      <c r="G3652" s="47">
        <v>39</v>
      </c>
      <c r="H3652" s="47">
        <v>36</v>
      </c>
      <c r="I3652" s="47">
        <v>34</v>
      </c>
      <c r="J3652" s="47">
        <v>4</v>
      </c>
      <c r="K3652" s="47"/>
      <c r="L3652" s="47"/>
      <c r="M3652" s="133"/>
      <c r="N3652" s="74"/>
      <c r="O3652" s="75"/>
      <c r="P3652" s="47"/>
      <c r="Q3652" s="47"/>
      <c r="R3652" s="47"/>
      <c r="S3652" s="47"/>
      <c r="T3652" s="76"/>
      <c r="U3652" s="73"/>
      <c r="V3652" s="68"/>
    </row>
    <row r="3653" spans="1:22" x14ac:dyDescent="0.35">
      <c r="A3653" s="132"/>
      <c r="B3653" s="133"/>
      <c r="C3653" s="135"/>
      <c r="D3653" s="133"/>
      <c r="E3653" s="851" t="s">
        <v>1981</v>
      </c>
      <c r="F3653" s="75"/>
      <c r="G3653" s="47">
        <v>6</v>
      </c>
      <c r="H3653" s="47">
        <v>6</v>
      </c>
      <c r="I3653" s="47">
        <v>6</v>
      </c>
      <c r="J3653" s="47">
        <v>4</v>
      </c>
      <c r="K3653" s="47"/>
      <c r="L3653" s="47"/>
      <c r="M3653" s="133"/>
      <c r="N3653" s="74"/>
      <c r="O3653" s="75"/>
      <c r="P3653" s="47"/>
      <c r="Q3653" s="47"/>
      <c r="R3653" s="47"/>
      <c r="S3653" s="47"/>
      <c r="T3653" s="76"/>
      <c r="U3653" s="73"/>
      <c r="V3653" s="68"/>
    </row>
    <row r="3654" spans="1:22" x14ac:dyDescent="0.35">
      <c r="A3654" s="132"/>
      <c r="B3654" s="133"/>
      <c r="C3654" s="135"/>
      <c r="D3654" s="133"/>
      <c r="E3654" s="851" t="s">
        <v>1982</v>
      </c>
      <c r="F3654" s="75"/>
      <c r="G3654" s="47">
        <v>15</v>
      </c>
      <c r="H3654" s="47">
        <v>18</v>
      </c>
      <c r="I3654" s="47">
        <v>19</v>
      </c>
      <c r="J3654" s="47">
        <v>5</v>
      </c>
      <c r="K3654" s="47"/>
      <c r="L3654" s="47"/>
      <c r="M3654" s="133"/>
      <c r="N3654" s="74"/>
      <c r="O3654" s="75"/>
      <c r="P3654" s="47"/>
      <c r="Q3654" s="47"/>
      <c r="R3654" s="47"/>
      <c r="S3654" s="47"/>
      <c r="T3654" s="76"/>
      <c r="U3654" s="73"/>
      <c r="V3654" s="68"/>
    </row>
    <row r="3655" spans="1:22" x14ac:dyDescent="0.35">
      <c r="A3655" s="132"/>
      <c r="B3655" s="133"/>
      <c r="C3655" s="135"/>
      <c r="D3655" s="133"/>
      <c r="E3655" s="949" t="s">
        <v>1983</v>
      </c>
      <c r="F3655" s="75"/>
      <c r="G3655" s="47">
        <v>4</v>
      </c>
      <c r="H3655" s="47">
        <v>7</v>
      </c>
      <c r="I3655" s="47">
        <v>23</v>
      </c>
      <c r="J3655" s="47">
        <v>4</v>
      </c>
      <c r="K3655" s="47"/>
      <c r="L3655" s="47"/>
      <c r="M3655" s="133"/>
      <c r="N3655" s="77"/>
      <c r="O3655" s="75"/>
      <c r="P3655" s="47"/>
      <c r="Q3655" s="47"/>
      <c r="R3655" s="47"/>
      <c r="S3655" s="47"/>
      <c r="T3655" s="76"/>
      <c r="U3655" s="73"/>
      <c r="V3655" s="68"/>
    </row>
    <row r="3656" spans="1:22" x14ac:dyDescent="0.35">
      <c r="A3656" s="132"/>
      <c r="B3656" s="133"/>
      <c r="C3656" s="135"/>
      <c r="D3656" s="133"/>
      <c r="E3656" s="74"/>
      <c r="G3656" s="47"/>
      <c r="H3656" s="47"/>
      <c r="I3656" s="47"/>
      <c r="J3656" s="47"/>
      <c r="K3656" s="47"/>
      <c r="L3656" s="47"/>
      <c r="M3656" s="133"/>
      <c r="N3656" s="77"/>
      <c r="O3656" s="75"/>
      <c r="P3656" s="47"/>
      <c r="Q3656" s="47"/>
      <c r="R3656" s="47"/>
      <c r="S3656" s="47"/>
      <c r="T3656" s="76"/>
      <c r="U3656" s="73"/>
      <c r="V3656" s="68"/>
    </row>
    <row r="3657" spans="1:22" x14ac:dyDescent="0.35">
      <c r="A3657" s="132"/>
      <c r="B3657" s="133"/>
      <c r="C3657" s="135"/>
      <c r="D3657" s="133"/>
      <c r="E3657" s="74"/>
      <c r="F3657" s="909"/>
      <c r="G3657" s="47"/>
      <c r="H3657" s="47"/>
      <c r="I3657" s="47"/>
      <c r="J3657" s="47"/>
      <c r="K3657" s="47"/>
      <c r="L3657" s="47"/>
      <c r="M3657" s="133"/>
      <c r="N3657" s="77"/>
      <c r="O3657" s="75"/>
      <c r="P3657" s="47"/>
      <c r="Q3657" s="47"/>
      <c r="R3657" s="47"/>
      <c r="S3657" s="47"/>
      <c r="T3657" s="76"/>
      <c r="U3657" s="73"/>
      <c r="V3657" s="68"/>
    </row>
    <row r="3658" spans="1:22" x14ac:dyDescent="0.35">
      <c r="A3658" s="132"/>
      <c r="B3658" s="133"/>
      <c r="C3658" s="135"/>
      <c r="D3658" s="133"/>
      <c r="E3658" s="74"/>
      <c r="F3658" s="68"/>
      <c r="G3658" s="47"/>
      <c r="H3658" s="47"/>
      <c r="I3658" s="47"/>
      <c r="J3658" s="47"/>
      <c r="K3658" s="47"/>
      <c r="L3658" s="47"/>
      <c r="M3658" s="133"/>
      <c r="N3658" s="87"/>
      <c r="O3658" s="75"/>
      <c r="P3658" s="47"/>
      <c r="Q3658" s="47"/>
      <c r="R3658" s="47"/>
      <c r="S3658" s="47"/>
      <c r="T3658" s="88"/>
      <c r="U3658" s="73"/>
      <c r="V3658" s="68"/>
    </row>
    <row r="3660" spans="1:22" x14ac:dyDescent="0.35">
      <c r="A3660" s="177" t="s">
        <v>0</v>
      </c>
      <c r="B3660" s="179" t="s">
        <v>1</v>
      </c>
      <c r="C3660" s="181" t="s">
        <v>2</v>
      </c>
      <c r="D3660" s="183" t="s">
        <v>3</v>
      </c>
      <c r="E3660" s="184"/>
      <c r="F3660" s="185"/>
      <c r="G3660" s="185"/>
      <c r="H3660" s="185"/>
      <c r="I3660" s="185"/>
      <c r="J3660" s="185"/>
      <c r="K3660" s="186" t="s">
        <v>4</v>
      </c>
      <c r="L3660" s="48"/>
      <c r="M3660" s="183" t="s">
        <v>5</v>
      </c>
      <c r="N3660" s="184"/>
      <c r="O3660" s="185"/>
      <c r="P3660" s="185"/>
      <c r="Q3660" s="185"/>
      <c r="R3660" s="185"/>
      <c r="S3660" s="185"/>
      <c r="T3660" s="159" t="s">
        <v>6</v>
      </c>
      <c r="U3660" s="161" t="s">
        <v>7</v>
      </c>
      <c r="V3660" s="234" t="s">
        <v>879</v>
      </c>
    </row>
    <row r="3661" spans="1:22" ht="25" x14ac:dyDescent="0.35">
      <c r="A3661" s="177"/>
      <c r="B3661" s="179"/>
      <c r="C3661" s="181"/>
      <c r="D3661" s="163" t="s">
        <v>8</v>
      </c>
      <c r="E3661" s="165" t="s">
        <v>9</v>
      </c>
      <c r="F3661" s="167" t="s">
        <v>10</v>
      </c>
      <c r="G3661" s="169" t="s">
        <v>310</v>
      </c>
      <c r="H3661" s="170"/>
      <c r="I3661" s="170"/>
      <c r="J3661" s="171"/>
      <c r="K3661" s="187"/>
      <c r="L3661" s="49" t="s">
        <v>11</v>
      </c>
      <c r="M3661" s="172" t="s">
        <v>8</v>
      </c>
      <c r="N3661" s="174" t="s">
        <v>12</v>
      </c>
      <c r="O3661" s="167" t="s">
        <v>10</v>
      </c>
      <c r="P3661" s="169" t="s">
        <v>310</v>
      </c>
      <c r="Q3661" s="170"/>
      <c r="R3661" s="170"/>
      <c r="S3661" s="171"/>
      <c r="T3661" s="159"/>
      <c r="U3661" s="161"/>
      <c r="V3661" s="235"/>
    </row>
    <row r="3662" spans="1:22" ht="15" thickBot="1" x14ac:dyDescent="0.4">
      <c r="A3662" s="178"/>
      <c r="B3662" s="180"/>
      <c r="C3662" s="182"/>
      <c r="D3662" s="164"/>
      <c r="E3662" s="166"/>
      <c r="F3662" s="168"/>
      <c r="G3662" s="50" t="s">
        <v>13</v>
      </c>
      <c r="H3662" s="51" t="s">
        <v>14</v>
      </c>
      <c r="I3662" s="52" t="s">
        <v>15</v>
      </c>
      <c r="J3662" s="53">
        <v>0</v>
      </c>
      <c r="K3662" s="188"/>
      <c r="L3662" s="54"/>
      <c r="M3662" s="173"/>
      <c r="N3662" s="175"/>
      <c r="O3662" s="176"/>
      <c r="P3662" s="50" t="s">
        <v>13</v>
      </c>
      <c r="Q3662" s="51" t="s">
        <v>14</v>
      </c>
      <c r="R3662" s="52" t="s">
        <v>15</v>
      </c>
      <c r="S3662" s="53">
        <v>0</v>
      </c>
      <c r="T3662" s="160"/>
      <c r="U3662" s="162"/>
      <c r="V3662" s="236"/>
    </row>
    <row r="3663" spans="1:22" x14ac:dyDescent="0.35">
      <c r="A3663" s="56"/>
      <c r="B3663" s="57"/>
      <c r="C3663" s="58"/>
      <c r="D3663" s="59"/>
      <c r="E3663" s="60"/>
      <c r="F3663" s="60"/>
      <c r="G3663" s="61"/>
      <c r="H3663" s="62"/>
      <c r="I3663" s="63"/>
      <c r="J3663" s="64"/>
      <c r="K3663" s="65"/>
      <c r="L3663" s="65"/>
      <c r="M3663" s="59"/>
      <c r="N3663" s="60"/>
      <c r="O3663" s="60"/>
      <c r="P3663" s="61"/>
      <c r="Q3663" s="62"/>
      <c r="R3663" s="63"/>
      <c r="S3663" s="64"/>
      <c r="T3663" s="14"/>
      <c r="U3663" s="15"/>
      <c r="V3663" s="237"/>
    </row>
    <row r="3664" spans="1:22" x14ac:dyDescent="0.35">
      <c r="A3664" s="131">
        <v>1</v>
      </c>
      <c r="B3664" s="131">
        <v>181</v>
      </c>
      <c r="C3664" s="134"/>
      <c r="D3664" s="136">
        <v>250</v>
      </c>
      <c r="E3664" s="66" t="s">
        <v>1984</v>
      </c>
      <c r="F3664" s="67">
        <v>1</v>
      </c>
      <c r="G3664" s="47"/>
      <c r="H3664" s="47"/>
      <c r="I3664" s="47"/>
      <c r="J3664" s="47"/>
      <c r="K3664" s="47">
        <f>((SUM(H3666:H3677)*H3665)+(SUM(G3666:G3678)*G3665)+(SUM(I3666:I3677)*I3665))/1000</f>
        <v>125.509</v>
      </c>
      <c r="L3664" s="47">
        <f>K3664*100/D3664</f>
        <v>50.203600000000002</v>
      </c>
      <c r="M3664" s="136">
        <v>250</v>
      </c>
      <c r="N3664" s="66" t="s">
        <v>1985</v>
      </c>
      <c r="O3664" s="67">
        <v>1</v>
      </c>
      <c r="P3664" s="47"/>
      <c r="Q3664" s="47"/>
      <c r="R3664" s="47"/>
      <c r="S3664" s="47"/>
      <c r="T3664" s="76"/>
      <c r="U3664" s="73"/>
      <c r="V3664" s="68"/>
    </row>
    <row r="3665" spans="1:22" x14ac:dyDescent="0.35">
      <c r="A3665" s="132"/>
      <c r="B3665" s="133"/>
      <c r="C3665" s="135"/>
      <c r="D3665" s="133"/>
      <c r="E3665" s="69" t="s">
        <v>17</v>
      </c>
      <c r="F3665" s="70"/>
      <c r="G3665" s="71">
        <v>222</v>
      </c>
      <c r="H3665" s="71">
        <v>223</v>
      </c>
      <c r="I3665" s="71">
        <v>224</v>
      </c>
      <c r="J3665" s="71">
        <v>370</v>
      </c>
      <c r="K3665" s="47"/>
      <c r="L3665" s="47"/>
      <c r="M3665" s="133"/>
      <c r="N3665" s="69"/>
      <c r="O3665" s="70"/>
      <c r="P3665" s="71"/>
      <c r="Q3665" s="71"/>
      <c r="R3665" s="71"/>
      <c r="S3665" s="47"/>
      <c r="T3665" s="76"/>
      <c r="U3665" s="73"/>
      <c r="V3665" s="68"/>
    </row>
    <row r="3666" spans="1:22" x14ac:dyDescent="0.35">
      <c r="A3666" s="132"/>
      <c r="B3666" s="133"/>
      <c r="C3666" s="135"/>
      <c r="D3666" s="133"/>
      <c r="E3666" s="74"/>
      <c r="F3666" s="75"/>
      <c r="G3666" s="47">
        <v>82</v>
      </c>
      <c r="H3666" s="47">
        <v>100</v>
      </c>
      <c r="I3666" s="47">
        <v>84</v>
      </c>
      <c r="J3666" s="47">
        <v>36</v>
      </c>
      <c r="K3666" s="47"/>
      <c r="L3666" s="47"/>
      <c r="M3666" s="133"/>
      <c r="N3666" s="74"/>
      <c r="O3666" s="75"/>
      <c r="P3666" s="47"/>
      <c r="Q3666" s="47"/>
      <c r="R3666" s="47"/>
      <c r="S3666" s="47"/>
      <c r="T3666" s="76"/>
      <c r="U3666" s="73"/>
      <c r="V3666" s="68"/>
    </row>
    <row r="3667" spans="1:22" x14ac:dyDescent="0.35">
      <c r="A3667" s="132"/>
      <c r="B3667" s="133"/>
      <c r="C3667" s="135"/>
      <c r="D3667" s="133"/>
      <c r="E3667" s="74" t="s">
        <v>1374</v>
      </c>
      <c r="F3667" s="75"/>
      <c r="G3667" s="47"/>
      <c r="H3667" s="47"/>
      <c r="I3667" s="47"/>
      <c r="J3667" s="47"/>
      <c r="K3667" s="47"/>
      <c r="L3667" s="47"/>
      <c r="M3667" s="133"/>
      <c r="N3667" s="77"/>
      <c r="O3667" s="75"/>
      <c r="P3667" s="47"/>
      <c r="Q3667" s="47"/>
      <c r="R3667" s="47"/>
      <c r="S3667" s="47"/>
      <c r="T3667" s="76"/>
      <c r="U3667" s="73"/>
      <c r="V3667" s="68"/>
    </row>
    <row r="3668" spans="1:22" ht="39.5" x14ac:dyDescent="0.35">
      <c r="A3668" s="132"/>
      <c r="B3668" s="133"/>
      <c r="C3668" s="135"/>
      <c r="D3668" s="133"/>
      <c r="E3668" s="74" t="s">
        <v>1986</v>
      </c>
      <c r="F3668" s="75"/>
      <c r="G3668" s="47">
        <v>16</v>
      </c>
      <c r="H3668" s="47">
        <v>24</v>
      </c>
      <c r="I3668" s="47">
        <v>9</v>
      </c>
      <c r="J3668" s="47">
        <v>6</v>
      </c>
      <c r="K3668" s="47"/>
      <c r="L3668" s="47"/>
      <c r="M3668" s="133"/>
      <c r="N3668" s="74"/>
      <c r="O3668" s="75"/>
      <c r="P3668" s="47"/>
      <c r="Q3668" s="47"/>
      <c r="R3668" s="47"/>
      <c r="S3668" s="47"/>
      <c r="T3668" s="76"/>
      <c r="U3668" s="73"/>
      <c r="V3668" s="68"/>
    </row>
    <row r="3669" spans="1:22" x14ac:dyDescent="0.35">
      <c r="A3669" s="132"/>
      <c r="B3669" s="133"/>
      <c r="C3669" s="135"/>
      <c r="D3669" s="133"/>
      <c r="E3669" s="74" t="s">
        <v>1366</v>
      </c>
      <c r="F3669" s="75"/>
      <c r="G3669" s="47"/>
      <c r="H3669" s="47"/>
      <c r="I3669" s="47"/>
      <c r="J3669" s="47"/>
      <c r="K3669" s="47"/>
      <c r="L3669" s="47"/>
      <c r="M3669" s="133"/>
      <c r="N3669" s="77"/>
      <c r="O3669" s="75"/>
      <c r="P3669" s="47"/>
      <c r="Q3669" s="47"/>
      <c r="R3669" s="47"/>
      <c r="S3669" s="47"/>
      <c r="T3669" s="76"/>
      <c r="U3669" s="73"/>
      <c r="V3669" s="68"/>
    </row>
    <row r="3670" spans="1:22" ht="39.5" x14ac:dyDescent="0.35">
      <c r="A3670" s="132"/>
      <c r="B3670" s="133"/>
      <c r="C3670" s="135"/>
      <c r="D3670" s="133"/>
      <c r="E3670" s="74" t="s">
        <v>1987</v>
      </c>
      <c r="F3670" s="75"/>
      <c r="G3670" s="47">
        <v>33</v>
      </c>
      <c r="H3670" s="47">
        <v>16</v>
      </c>
      <c r="I3670" s="47">
        <v>22</v>
      </c>
      <c r="J3670" s="47">
        <v>18</v>
      </c>
      <c r="K3670" s="47"/>
      <c r="L3670" s="47"/>
      <c r="M3670" s="133"/>
      <c r="N3670" s="74"/>
      <c r="O3670" s="75"/>
      <c r="P3670" s="47"/>
      <c r="Q3670" s="47"/>
      <c r="R3670" s="47"/>
      <c r="S3670" s="47"/>
      <c r="T3670" s="76"/>
      <c r="U3670" s="73"/>
      <c r="V3670" s="68"/>
    </row>
    <row r="3671" spans="1:22" x14ac:dyDescent="0.35">
      <c r="A3671" s="132"/>
      <c r="B3671" s="133"/>
      <c r="C3671" s="135"/>
      <c r="D3671" s="133"/>
      <c r="E3671" s="74" t="s">
        <v>1988</v>
      </c>
      <c r="F3671" s="75"/>
      <c r="G3671" s="47"/>
      <c r="H3671" s="47"/>
      <c r="I3671" s="47"/>
      <c r="J3671" s="47"/>
      <c r="K3671" s="47"/>
      <c r="L3671" s="47"/>
      <c r="M3671" s="133"/>
      <c r="N3671" s="74"/>
      <c r="O3671" s="75"/>
      <c r="P3671" s="47"/>
      <c r="Q3671" s="47"/>
      <c r="R3671" s="47"/>
      <c r="S3671" s="47"/>
      <c r="T3671" s="76"/>
      <c r="U3671" s="73"/>
      <c r="V3671" s="68"/>
    </row>
    <row r="3672" spans="1:22" ht="26.5" x14ac:dyDescent="0.35">
      <c r="A3672" s="132"/>
      <c r="B3672" s="133"/>
      <c r="C3672" s="135"/>
      <c r="D3672" s="133"/>
      <c r="E3672" s="74" t="s">
        <v>1989</v>
      </c>
      <c r="F3672" s="75"/>
      <c r="G3672" s="47">
        <v>26</v>
      </c>
      <c r="H3672" s="47">
        <v>26</v>
      </c>
      <c r="I3672" s="47">
        <v>26</v>
      </c>
      <c r="J3672" s="47">
        <v>2</v>
      </c>
      <c r="K3672" s="47"/>
      <c r="L3672" s="47"/>
      <c r="M3672" s="133"/>
      <c r="N3672" s="74"/>
      <c r="O3672" s="75"/>
      <c r="P3672" s="47"/>
      <c r="Q3672" s="47"/>
      <c r="R3672" s="47"/>
      <c r="S3672" s="47"/>
      <c r="T3672" s="76"/>
      <c r="U3672" s="73"/>
      <c r="V3672" s="68"/>
    </row>
    <row r="3673" spans="1:22" ht="39.5" x14ac:dyDescent="0.35">
      <c r="A3673" s="132"/>
      <c r="B3673" s="133"/>
      <c r="C3673" s="135"/>
      <c r="D3673" s="133"/>
      <c r="E3673" s="74" t="s">
        <v>1990</v>
      </c>
      <c r="F3673" s="75"/>
      <c r="G3673" s="47">
        <v>29</v>
      </c>
      <c r="H3673" s="47">
        <v>14</v>
      </c>
      <c r="I3673" s="47">
        <v>11</v>
      </c>
      <c r="J3673" s="47">
        <v>11</v>
      </c>
      <c r="K3673" s="47"/>
      <c r="L3673" s="47"/>
      <c r="M3673" s="133"/>
      <c r="N3673" s="74"/>
      <c r="O3673" s="75"/>
      <c r="P3673" s="47"/>
      <c r="Q3673" s="47"/>
      <c r="R3673" s="47"/>
      <c r="S3673" s="47"/>
      <c r="T3673" s="76"/>
      <c r="U3673" s="73"/>
      <c r="V3673" s="68"/>
    </row>
    <row r="3674" spans="1:22" x14ac:dyDescent="0.35">
      <c r="A3674" s="132"/>
      <c r="B3674" s="133"/>
      <c r="C3674" s="135"/>
      <c r="D3674" s="133"/>
      <c r="E3674" s="74" t="s">
        <v>1991</v>
      </c>
      <c r="F3674" s="75"/>
      <c r="G3674" s="47">
        <v>0</v>
      </c>
      <c r="H3674" s="47">
        <v>2</v>
      </c>
      <c r="I3674" s="47">
        <v>1</v>
      </c>
      <c r="J3674" s="47">
        <v>2</v>
      </c>
      <c r="K3674" s="47"/>
      <c r="L3674" s="47"/>
      <c r="M3674" s="133"/>
      <c r="N3674" s="77"/>
      <c r="O3674" s="75"/>
      <c r="P3674" s="47"/>
      <c r="Q3674" s="47"/>
      <c r="R3674" s="47"/>
      <c r="S3674" s="47"/>
      <c r="T3674" s="76"/>
      <c r="U3674" s="73"/>
      <c r="V3674" s="68"/>
    </row>
    <row r="3675" spans="1:22" ht="26.5" x14ac:dyDescent="0.35">
      <c r="A3675" s="132"/>
      <c r="B3675" s="133"/>
      <c r="C3675" s="135"/>
      <c r="D3675" s="133"/>
      <c r="E3675" s="74" t="s">
        <v>1992</v>
      </c>
      <c r="F3675" s="75"/>
      <c r="G3675" s="47">
        <v>1</v>
      </c>
      <c r="H3675" s="47">
        <v>3</v>
      </c>
      <c r="I3675" s="47">
        <v>3</v>
      </c>
      <c r="J3675" s="47">
        <v>4</v>
      </c>
      <c r="K3675" s="47"/>
      <c r="L3675" s="47"/>
      <c r="M3675" s="133"/>
      <c r="N3675" s="77"/>
      <c r="O3675" s="75"/>
      <c r="P3675" s="47"/>
      <c r="Q3675" s="47"/>
      <c r="R3675" s="47"/>
      <c r="S3675" s="47"/>
      <c r="T3675" s="76"/>
      <c r="U3675" s="73"/>
      <c r="V3675" s="68"/>
    </row>
    <row r="3676" spans="1:22" x14ac:dyDescent="0.35">
      <c r="A3676" s="132"/>
      <c r="B3676" s="133"/>
      <c r="C3676" s="135"/>
      <c r="D3676" s="133"/>
      <c r="E3676" s="74" t="s">
        <v>1993</v>
      </c>
      <c r="F3676" s="75"/>
      <c r="G3676" s="47"/>
      <c r="H3676" s="47"/>
      <c r="I3676" s="47"/>
      <c r="J3676" s="47"/>
      <c r="K3676" s="47"/>
      <c r="L3676" s="47"/>
      <c r="M3676" s="133"/>
      <c r="N3676" s="77"/>
      <c r="O3676" s="75"/>
      <c r="P3676" s="47"/>
      <c r="Q3676" s="47"/>
      <c r="R3676" s="47"/>
      <c r="S3676" s="47"/>
      <c r="T3676" s="76"/>
      <c r="U3676" s="73"/>
      <c r="V3676" s="68"/>
    </row>
    <row r="3677" spans="1:22" ht="39.5" x14ac:dyDescent="0.35">
      <c r="A3677" s="132"/>
      <c r="B3677" s="133"/>
      <c r="C3677" s="135"/>
      <c r="D3677" s="133"/>
      <c r="E3677" s="74" t="s">
        <v>1994</v>
      </c>
      <c r="F3677" s="75"/>
      <c r="G3677" s="47">
        <v>18</v>
      </c>
      <c r="H3677" s="47">
        <v>8</v>
      </c>
      <c r="I3677" s="47">
        <v>9</v>
      </c>
      <c r="J3677" s="47">
        <v>9</v>
      </c>
      <c r="K3677" s="47"/>
      <c r="L3677" s="47"/>
      <c r="M3677" s="133"/>
      <c r="N3677" s="87"/>
      <c r="O3677" s="75"/>
      <c r="P3677" s="47"/>
      <c r="Q3677" s="47"/>
      <c r="R3677" s="47"/>
      <c r="S3677" s="47"/>
      <c r="T3677" s="88"/>
      <c r="U3677" s="73"/>
      <c r="V3677" s="68"/>
    </row>
    <row r="3679" spans="1:22" x14ac:dyDescent="0.35">
      <c r="A3679" s="177" t="s">
        <v>0</v>
      </c>
      <c r="B3679" s="179" t="s">
        <v>1</v>
      </c>
      <c r="C3679" s="181" t="s">
        <v>2</v>
      </c>
      <c r="D3679" s="183" t="s">
        <v>3</v>
      </c>
      <c r="E3679" s="184"/>
      <c r="F3679" s="185"/>
      <c r="G3679" s="185"/>
      <c r="H3679" s="185"/>
      <c r="I3679" s="185"/>
      <c r="J3679" s="185"/>
      <c r="K3679" s="186" t="s">
        <v>4</v>
      </c>
      <c r="L3679" s="48"/>
      <c r="M3679" s="183" t="s">
        <v>5</v>
      </c>
      <c r="N3679" s="184"/>
      <c r="O3679" s="185"/>
      <c r="P3679" s="185"/>
      <c r="Q3679" s="185"/>
      <c r="R3679" s="185"/>
      <c r="S3679" s="185"/>
      <c r="T3679" s="159" t="s">
        <v>6</v>
      </c>
      <c r="U3679" s="161" t="s">
        <v>7</v>
      </c>
      <c r="V3679" s="234" t="s">
        <v>879</v>
      </c>
    </row>
    <row r="3680" spans="1:22" ht="25" x14ac:dyDescent="0.35">
      <c r="A3680" s="177"/>
      <c r="B3680" s="179"/>
      <c r="C3680" s="181"/>
      <c r="D3680" s="163" t="s">
        <v>8</v>
      </c>
      <c r="E3680" s="165" t="s">
        <v>9</v>
      </c>
      <c r="F3680" s="167" t="s">
        <v>10</v>
      </c>
      <c r="G3680" s="169" t="s">
        <v>880</v>
      </c>
      <c r="H3680" s="170"/>
      <c r="I3680" s="170"/>
      <c r="J3680" s="171"/>
      <c r="K3680" s="187"/>
      <c r="L3680" s="49" t="s">
        <v>11</v>
      </c>
      <c r="M3680" s="172" t="s">
        <v>8</v>
      </c>
      <c r="N3680" s="174" t="s">
        <v>12</v>
      </c>
      <c r="O3680" s="167" t="s">
        <v>10</v>
      </c>
      <c r="P3680" s="169" t="s">
        <v>310</v>
      </c>
      <c r="Q3680" s="170"/>
      <c r="R3680" s="170"/>
      <c r="S3680" s="171"/>
      <c r="T3680" s="159"/>
      <c r="U3680" s="161"/>
      <c r="V3680" s="235"/>
    </row>
    <row r="3681" spans="1:22" ht="15" thickBot="1" x14ac:dyDescent="0.4">
      <c r="A3681" s="178"/>
      <c r="B3681" s="180"/>
      <c r="C3681" s="182"/>
      <c r="D3681" s="164"/>
      <c r="E3681" s="166"/>
      <c r="F3681" s="168"/>
      <c r="G3681" s="50" t="s">
        <v>13</v>
      </c>
      <c r="H3681" s="51" t="s">
        <v>14</v>
      </c>
      <c r="I3681" s="52" t="s">
        <v>15</v>
      </c>
      <c r="J3681" s="53">
        <v>0</v>
      </c>
      <c r="K3681" s="188"/>
      <c r="L3681" s="54"/>
      <c r="M3681" s="173"/>
      <c r="N3681" s="175"/>
      <c r="O3681" s="176"/>
      <c r="P3681" s="50" t="s">
        <v>13</v>
      </c>
      <c r="Q3681" s="51" t="s">
        <v>14</v>
      </c>
      <c r="R3681" s="52" t="s">
        <v>15</v>
      </c>
      <c r="S3681" s="53">
        <v>0</v>
      </c>
      <c r="T3681" s="160"/>
      <c r="U3681" s="162"/>
      <c r="V3681" s="236"/>
    </row>
    <row r="3682" spans="1:22" x14ac:dyDescent="0.35">
      <c r="A3682" s="56"/>
      <c r="B3682" s="57"/>
      <c r="C3682" s="58"/>
      <c r="D3682" s="59"/>
      <c r="E3682" s="60"/>
      <c r="F3682" s="60"/>
      <c r="G3682" s="61"/>
      <c r="H3682" s="62"/>
      <c r="I3682" s="63"/>
      <c r="J3682" s="64"/>
      <c r="K3682" s="65"/>
      <c r="L3682" s="65"/>
      <c r="M3682" s="59"/>
      <c r="N3682" s="60"/>
      <c r="O3682" s="60"/>
      <c r="P3682" s="61"/>
      <c r="Q3682" s="62"/>
      <c r="R3682" s="63"/>
      <c r="S3682" s="64"/>
      <c r="T3682" s="14"/>
      <c r="U3682" s="15"/>
      <c r="V3682" s="237"/>
    </row>
    <row r="3683" spans="1:22" ht="15" thickBot="1" x14ac:dyDescent="0.4">
      <c r="A3683" s="131">
        <v>1</v>
      </c>
      <c r="B3683" s="131">
        <v>182</v>
      </c>
      <c r="C3683" s="134"/>
      <c r="D3683" s="136">
        <v>160</v>
      </c>
      <c r="E3683" s="66"/>
      <c r="F3683" s="67"/>
      <c r="G3683" s="47"/>
      <c r="H3683" s="47"/>
      <c r="I3683" s="47"/>
      <c r="J3683" s="47"/>
      <c r="K3683" s="47">
        <f>((SUM(H3685:H3696)*H3684)+(SUM(G3685:G3696)*G3684)+(SUM(I3685:I3696)*I3684))/1000</f>
        <v>1.554</v>
      </c>
      <c r="L3683" s="47">
        <f>K3683*100/D3683</f>
        <v>0.97125000000000006</v>
      </c>
      <c r="M3683" s="136"/>
      <c r="N3683" s="66"/>
      <c r="O3683" s="67"/>
      <c r="P3683" s="47"/>
      <c r="Q3683" s="47"/>
      <c r="R3683" s="47"/>
      <c r="S3683" s="47"/>
      <c r="T3683" s="47">
        <f>SUM(P3685:R3696)</f>
        <v>0</v>
      </c>
      <c r="U3683" s="47" t="e">
        <f>T3683*100/M3683</f>
        <v>#DIV/0!</v>
      </c>
      <c r="V3683" s="68"/>
    </row>
    <row r="3684" spans="1:22" ht="15" thickBot="1" x14ac:dyDescent="0.4">
      <c r="A3684" s="132"/>
      <c r="B3684" s="133"/>
      <c r="C3684" s="135"/>
      <c r="D3684" s="133"/>
      <c r="E3684" s="69" t="s">
        <v>17</v>
      </c>
      <c r="F3684" s="70"/>
      <c r="G3684" s="829">
        <v>222</v>
      </c>
      <c r="H3684" s="829">
        <v>222</v>
      </c>
      <c r="I3684" s="829">
        <v>222</v>
      </c>
      <c r="J3684" s="829">
        <v>411</v>
      </c>
      <c r="K3684" s="47"/>
      <c r="L3684" s="47"/>
      <c r="M3684" s="133"/>
      <c r="N3684" s="69"/>
      <c r="O3684" s="70"/>
      <c r="P3684" s="71"/>
      <c r="Q3684" s="71"/>
      <c r="R3684" s="71"/>
      <c r="S3684" s="47"/>
      <c r="T3684" s="76"/>
      <c r="U3684" s="73"/>
      <c r="V3684" s="68"/>
    </row>
    <row r="3685" spans="1:22" x14ac:dyDescent="0.35">
      <c r="A3685" s="132"/>
      <c r="B3685" s="133"/>
      <c r="C3685" s="135"/>
      <c r="D3685" s="133"/>
      <c r="E3685" s="828" t="s">
        <v>953</v>
      </c>
      <c r="F3685" s="75"/>
      <c r="G3685" s="829">
        <v>2</v>
      </c>
      <c r="H3685" s="829">
        <v>3</v>
      </c>
      <c r="I3685" s="829">
        <v>2</v>
      </c>
      <c r="J3685" s="829">
        <v>2</v>
      </c>
      <c r="K3685" s="47"/>
      <c r="L3685" s="47"/>
      <c r="M3685" s="133"/>
      <c r="N3685" s="74"/>
      <c r="O3685" s="75"/>
      <c r="P3685" s="47"/>
      <c r="Q3685" s="47"/>
      <c r="R3685" s="47"/>
      <c r="S3685" s="47"/>
      <c r="T3685" s="76"/>
      <c r="U3685" s="73"/>
      <c r="V3685" s="68"/>
    </row>
    <row r="3686" spans="1:22" x14ac:dyDescent="0.35">
      <c r="A3686" s="132"/>
      <c r="B3686" s="133"/>
      <c r="C3686" s="135"/>
      <c r="D3686" s="133"/>
      <c r="E3686" s="74"/>
      <c r="F3686" s="75"/>
      <c r="G3686" s="47"/>
      <c r="H3686" s="47"/>
      <c r="I3686" s="47"/>
      <c r="J3686" s="47"/>
      <c r="K3686" s="47"/>
      <c r="L3686" s="47"/>
      <c r="M3686" s="133"/>
      <c r="N3686" s="77"/>
      <c r="O3686" s="75"/>
      <c r="P3686" s="47"/>
      <c r="Q3686" s="47"/>
      <c r="R3686" s="47"/>
      <c r="S3686" s="47"/>
      <c r="T3686" s="76"/>
      <c r="U3686" s="73"/>
      <c r="V3686" s="68"/>
    </row>
    <row r="3687" spans="1:22" x14ac:dyDescent="0.35">
      <c r="A3687" s="132"/>
      <c r="B3687" s="133"/>
      <c r="C3687" s="135"/>
      <c r="D3687" s="133"/>
      <c r="E3687" s="74"/>
      <c r="F3687" s="75"/>
      <c r="G3687" s="47"/>
      <c r="H3687" s="47"/>
      <c r="I3687" s="47"/>
      <c r="J3687" s="47"/>
      <c r="K3687" s="47"/>
      <c r="L3687" s="47"/>
      <c r="M3687" s="133"/>
      <c r="N3687" s="74"/>
      <c r="O3687" s="75"/>
      <c r="P3687" s="47"/>
      <c r="Q3687" s="47"/>
      <c r="R3687" s="47"/>
      <c r="S3687" s="47"/>
      <c r="T3687" s="76"/>
      <c r="U3687" s="73"/>
      <c r="V3687" s="68"/>
    </row>
    <row r="3688" spans="1:22" x14ac:dyDescent="0.35">
      <c r="A3688" s="132"/>
      <c r="B3688" s="133"/>
      <c r="C3688" s="135"/>
      <c r="D3688" s="133"/>
      <c r="E3688" s="74"/>
      <c r="F3688" s="75"/>
      <c r="G3688" s="47"/>
      <c r="H3688" s="47"/>
      <c r="I3688" s="47"/>
      <c r="J3688" s="47"/>
      <c r="K3688" s="47"/>
      <c r="L3688" s="47"/>
      <c r="M3688" s="133"/>
      <c r="N3688" s="77"/>
      <c r="O3688" s="75"/>
      <c r="P3688" s="47"/>
      <c r="Q3688" s="47"/>
      <c r="R3688" s="47"/>
      <c r="S3688" s="47"/>
      <c r="T3688" s="76"/>
      <c r="U3688" s="73"/>
      <c r="V3688" s="68"/>
    </row>
    <row r="3689" spans="1:22" x14ac:dyDescent="0.35">
      <c r="A3689" s="132"/>
      <c r="B3689" s="133"/>
      <c r="C3689" s="135"/>
      <c r="D3689" s="133"/>
      <c r="E3689" s="74"/>
      <c r="F3689" s="75"/>
      <c r="G3689" s="47"/>
      <c r="H3689" s="47"/>
      <c r="I3689" s="47"/>
      <c r="J3689" s="47"/>
      <c r="K3689" s="47"/>
      <c r="L3689" s="47"/>
      <c r="M3689" s="133"/>
      <c r="N3689" s="74"/>
      <c r="O3689" s="75"/>
      <c r="P3689" s="47"/>
      <c r="Q3689" s="47"/>
      <c r="R3689" s="47"/>
      <c r="S3689" s="47"/>
      <c r="T3689" s="76"/>
      <c r="U3689" s="73"/>
      <c r="V3689" s="68"/>
    </row>
    <row r="3690" spans="1:22" x14ac:dyDescent="0.35">
      <c r="A3690" s="132"/>
      <c r="B3690" s="133"/>
      <c r="C3690" s="135"/>
      <c r="D3690" s="133"/>
      <c r="E3690" s="74"/>
      <c r="F3690" s="75"/>
      <c r="G3690" s="47"/>
      <c r="H3690" s="47"/>
      <c r="I3690" s="47"/>
      <c r="J3690" s="47"/>
      <c r="K3690" s="47"/>
      <c r="L3690" s="47"/>
      <c r="M3690" s="133"/>
      <c r="N3690" s="74"/>
      <c r="O3690" s="75"/>
      <c r="P3690" s="47"/>
      <c r="Q3690" s="47"/>
      <c r="R3690" s="47"/>
      <c r="S3690" s="47"/>
      <c r="T3690" s="76"/>
      <c r="U3690" s="73"/>
      <c r="V3690" s="68"/>
    </row>
    <row r="3691" spans="1:22" x14ac:dyDescent="0.35">
      <c r="A3691" s="132"/>
      <c r="B3691" s="133"/>
      <c r="C3691" s="135"/>
      <c r="D3691" s="133"/>
      <c r="E3691" s="74"/>
      <c r="F3691" s="75"/>
      <c r="G3691" s="47"/>
      <c r="H3691" s="47"/>
      <c r="I3691" s="47"/>
      <c r="J3691" s="47"/>
      <c r="K3691" s="47"/>
      <c r="L3691" s="47"/>
      <c r="M3691" s="133"/>
      <c r="N3691" s="74"/>
      <c r="O3691" s="75"/>
      <c r="P3691" s="47"/>
      <c r="Q3691" s="47"/>
      <c r="R3691" s="47"/>
      <c r="S3691" s="47"/>
      <c r="T3691" s="76"/>
      <c r="U3691" s="73"/>
      <c r="V3691" s="68"/>
    </row>
    <row r="3692" spans="1:22" x14ac:dyDescent="0.35">
      <c r="A3692" s="132"/>
      <c r="B3692" s="133"/>
      <c r="C3692" s="135"/>
      <c r="D3692" s="133"/>
      <c r="E3692" s="74"/>
      <c r="F3692" s="75"/>
      <c r="G3692" s="47"/>
      <c r="H3692" s="47"/>
      <c r="I3692" s="47"/>
      <c r="J3692" s="47"/>
      <c r="K3692" s="47"/>
      <c r="L3692" s="47"/>
      <c r="M3692" s="133"/>
      <c r="N3692" s="74"/>
      <c r="O3692" s="75"/>
      <c r="P3692" s="47"/>
      <c r="Q3692" s="47"/>
      <c r="R3692" s="47"/>
      <c r="S3692" s="47"/>
      <c r="T3692" s="76"/>
      <c r="U3692" s="73"/>
      <c r="V3692" s="68"/>
    </row>
    <row r="3693" spans="1:22" x14ac:dyDescent="0.35">
      <c r="A3693" s="132"/>
      <c r="B3693" s="133"/>
      <c r="C3693" s="135"/>
      <c r="D3693" s="133"/>
      <c r="E3693" s="74"/>
      <c r="F3693" s="75"/>
      <c r="G3693" s="47"/>
      <c r="H3693" s="47"/>
      <c r="I3693" s="47"/>
      <c r="J3693" s="47"/>
      <c r="K3693" s="47"/>
      <c r="L3693" s="47"/>
      <c r="M3693" s="133"/>
      <c r="N3693" s="77"/>
      <c r="O3693" s="75"/>
      <c r="P3693" s="47"/>
      <c r="Q3693" s="47"/>
      <c r="R3693" s="47"/>
      <c r="S3693" s="47"/>
      <c r="T3693" s="76"/>
      <c r="U3693" s="73"/>
      <c r="V3693" s="68"/>
    </row>
    <row r="3694" spans="1:22" x14ac:dyDescent="0.35">
      <c r="A3694" s="132"/>
      <c r="B3694" s="133"/>
      <c r="C3694" s="135"/>
      <c r="D3694" s="133"/>
      <c r="E3694" s="74"/>
      <c r="F3694" s="75"/>
      <c r="G3694" s="47"/>
      <c r="H3694" s="47"/>
      <c r="I3694" s="47"/>
      <c r="J3694" s="47"/>
      <c r="K3694" s="47"/>
      <c r="L3694" s="47"/>
      <c r="M3694" s="133"/>
      <c r="N3694" s="77"/>
      <c r="O3694" s="75"/>
      <c r="P3694" s="47"/>
      <c r="Q3694" s="47"/>
      <c r="R3694" s="47"/>
      <c r="S3694" s="47"/>
      <c r="T3694" s="76"/>
      <c r="U3694" s="73"/>
      <c r="V3694" s="68"/>
    </row>
    <row r="3695" spans="1:22" x14ac:dyDescent="0.35">
      <c r="A3695" s="132"/>
      <c r="B3695" s="133"/>
      <c r="C3695" s="135"/>
      <c r="D3695" s="133"/>
      <c r="E3695" s="74"/>
      <c r="F3695" s="75"/>
      <c r="G3695" s="47"/>
      <c r="H3695" s="47"/>
      <c r="I3695" s="47"/>
      <c r="J3695" s="47"/>
      <c r="K3695" s="47"/>
      <c r="L3695" s="47"/>
      <c r="M3695" s="133"/>
      <c r="N3695" s="77"/>
      <c r="O3695" s="75"/>
      <c r="P3695" s="47"/>
      <c r="Q3695" s="47"/>
      <c r="R3695" s="47"/>
      <c r="S3695" s="47"/>
      <c r="T3695" s="76"/>
      <c r="U3695" s="73"/>
      <c r="V3695" s="68"/>
    </row>
    <row r="3696" spans="1:22" x14ac:dyDescent="0.35">
      <c r="A3696" s="132"/>
      <c r="B3696" s="133"/>
      <c r="C3696" s="135"/>
      <c r="D3696" s="133"/>
      <c r="E3696" s="74"/>
      <c r="G3696" s="47"/>
      <c r="H3696" s="47"/>
      <c r="I3696" s="47"/>
      <c r="J3696" s="47"/>
      <c r="K3696" s="47"/>
      <c r="L3696" s="47"/>
      <c r="M3696" s="133"/>
      <c r="N3696" s="87"/>
      <c r="O3696" s="75"/>
      <c r="P3696" s="47"/>
      <c r="Q3696" s="47"/>
      <c r="R3696" s="47"/>
      <c r="S3696" s="47"/>
      <c r="T3696" s="88"/>
      <c r="U3696" s="73"/>
      <c r="V3696" s="68"/>
    </row>
    <row r="3698" spans="1:22" x14ac:dyDescent="0.35">
      <c r="A3698" s="177" t="s">
        <v>0</v>
      </c>
      <c r="B3698" s="179" t="s">
        <v>1</v>
      </c>
      <c r="C3698" s="181" t="s">
        <v>2</v>
      </c>
      <c r="D3698" s="183" t="s">
        <v>3</v>
      </c>
      <c r="E3698" s="184"/>
      <c r="F3698" s="185"/>
      <c r="G3698" s="185"/>
      <c r="H3698" s="185"/>
      <c r="I3698" s="185"/>
      <c r="J3698" s="185"/>
      <c r="K3698" s="186" t="s">
        <v>4</v>
      </c>
      <c r="L3698" s="48"/>
      <c r="M3698" s="183" t="s">
        <v>5</v>
      </c>
      <c r="N3698" s="184"/>
      <c r="O3698" s="185"/>
      <c r="P3698" s="185"/>
      <c r="Q3698" s="185"/>
      <c r="R3698" s="185"/>
      <c r="S3698" s="185"/>
      <c r="T3698" s="159" t="s">
        <v>6</v>
      </c>
      <c r="U3698" s="161" t="s">
        <v>7</v>
      </c>
      <c r="V3698" s="234" t="s">
        <v>879</v>
      </c>
    </row>
    <row r="3699" spans="1:22" ht="25" x14ac:dyDescent="0.35">
      <c r="A3699" s="177"/>
      <c r="B3699" s="179"/>
      <c r="C3699" s="181"/>
      <c r="D3699" s="163" t="s">
        <v>8</v>
      </c>
      <c r="E3699" s="165" t="s">
        <v>9</v>
      </c>
      <c r="F3699" s="167" t="s">
        <v>10</v>
      </c>
      <c r="G3699" s="169" t="s">
        <v>310</v>
      </c>
      <c r="H3699" s="170"/>
      <c r="I3699" s="170"/>
      <c r="J3699" s="171"/>
      <c r="K3699" s="187"/>
      <c r="L3699" s="49" t="s">
        <v>11</v>
      </c>
      <c r="M3699" s="172" t="s">
        <v>8</v>
      </c>
      <c r="N3699" s="174" t="s">
        <v>12</v>
      </c>
      <c r="O3699" s="167" t="s">
        <v>10</v>
      </c>
      <c r="P3699" s="169" t="s">
        <v>880</v>
      </c>
      <c r="Q3699" s="170"/>
      <c r="R3699" s="170"/>
      <c r="S3699" s="171"/>
      <c r="T3699" s="159"/>
      <c r="U3699" s="161"/>
      <c r="V3699" s="235"/>
    </row>
    <row r="3700" spans="1:22" ht="15" thickBot="1" x14ac:dyDescent="0.4">
      <c r="A3700" s="178"/>
      <c r="B3700" s="180"/>
      <c r="C3700" s="182"/>
      <c r="D3700" s="164"/>
      <c r="E3700" s="166"/>
      <c r="F3700" s="168"/>
      <c r="G3700" s="50" t="s">
        <v>13</v>
      </c>
      <c r="H3700" s="51" t="s">
        <v>14</v>
      </c>
      <c r="I3700" s="52" t="s">
        <v>15</v>
      </c>
      <c r="J3700" s="53">
        <v>0</v>
      </c>
      <c r="K3700" s="188"/>
      <c r="L3700" s="54"/>
      <c r="M3700" s="173"/>
      <c r="N3700" s="175"/>
      <c r="O3700" s="176"/>
      <c r="P3700" s="50" t="s">
        <v>13</v>
      </c>
      <c r="Q3700" s="51" t="s">
        <v>14</v>
      </c>
      <c r="R3700" s="52" t="s">
        <v>15</v>
      </c>
      <c r="S3700" s="53">
        <v>0</v>
      </c>
      <c r="T3700" s="160"/>
      <c r="U3700" s="162"/>
      <c r="V3700" s="236"/>
    </row>
    <row r="3701" spans="1:22" x14ac:dyDescent="0.35">
      <c r="A3701" s="56"/>
      <c r="B3701" s="57"/>
      <c r="C3701" s="58"/>
      <c r="D3701" s="59"/>
      <c r="E3701" s="60"/>
      <c r="F3701" s="60"/>
      <c r="G3701" s="61"/>
      <c r="H3701" s="62"/>
      <c r="I3701" s="63"/>
      <c r="J3701" s="64"/>
      <c r="K3701" s="65"/>
      <c r="L3701" s="65"/>
      <c r="M3701" s="59"/>
      <c r="N3701" s="60"/>
      <c r="O3701" s="60"/>
      <c r="P3701" s="61"/>
      <c r="Q3701" s="62"/>
      <c r="R3701" s="63"/>
      <c r="S3701" s="64"/>
      <c r="T3701" s="14"/>
      <c r="U3701" s="15"/>
      <c r="V3701" s="237"/>
    </row>
    <row r="3702" spans="1:22" x14ac:dyDescent="0.35">
      <c r="A3702" s="131">
        <v>1</v>
      </c>
      <c r="B3702" s="131">
        <v>183</v>
      </c>
      <c r="C3702" s="134"/>
      <c r="D3702" s="136"/>
      <c r="E3702" s="66"/>
      <c r="F3702" s="67"/>
      <c r="G3702" s="47"/>
      <c r="H3702" s="47"/>
      <c r="I3702" s="47"/>
      <c r="J3702" s="47"/>
      <c r="K3702" s="47">
        <f>((SUM(H3704:H3715)*H3703)+(SUM(G3704:G3715)*G3703)+(SUM(I3704:I3715)*I3703))/1000</f>
        <v>0</v>
      </c>
      <c r="L3702" s="47" t="e">
        <f>K3702*100/D3702</f>
        <v>#DIV/0!</v>
      </c>
      <c r="M3702" s="136">
        <v>400</v>
      </c>
      <c r="N3702" s="66"/>
      <c r="O3702" s="67"/>
      <c r="P3702" s="47"/>
      <c r="Q3702" s="47"/>
      <c r="R3702" s="47"/>
      <c r="S3702" s="47"/>
      <c r="T3702" s="47">
        <f>((SUM(Q3704:Q3715)*Q3703)+(SUM(P3704:P3715)*P3703)+(SUM(R3704:R3715)*R3703))/1000</f>
        <v>53.67</v>
      </c>
      <c r="U3702" s="47">
        <f>T3702*100/M3702</f>
        <v>13.4175</v>
      </c>
      <c r="V3702" s="68"/>
    </row>
    <row r="3703" spans="1:22" ht="15" thickBot="1" x14ac:dyDescent="0.4">
      <c r="A3703" s="132"/>
      <c r="B3703" s="133"/>
      <c r="C3703" s="135"/>
      <c r="D3703" s="133"/>
      <c r="E3703" s="69" t="s">
        <v>17</v>
      </c>
      <c r="F3703" s="70"/>
      <c r="G3703" s="71"/>
      <c r="H3703" s="71"/>
      <c r="I3703" s="71"/>
      <c r="J3703" s="71"/>
      <c r="K3703" s="47"/>
      <c r="L3703" s="47"/>
      <c r="M3703" s="133"/>
      <c r="N3703" s="69"/>
      <c r="O3703" s="70"/>
      <c r="P3703" s="71">
        <v>237</v>
      </c>
      <c r="Q3703" s="71">
        <v>239</v>
      </c>
      <c r="R3703" s="71">
        <v>237</v>
      </c>
      <c r="S3703" s="47">
        <v>414</v>
      </c>
      <c r="T3703" s="76"/>
      <c r="U3703" s="73"/>
      <c r="V3703" s="68"/>
    </row>
    <row r="3704" spans="1:22" x14ac:dyDescent="0.35">
      <c r="A3704" s="132"/>
      <c r="B3704" s="133"/>
      <c r="C3704" s="135"/>
      <c r="D3704" s="133"/>
      <c r="E3704" s="74"/>
      <c r="F3704" s="75"/>
      <c r="G3704" s="47"/>
      <c r="H3704" s="47"/>
      <c r="I3704" s="47"/>
      <c r="J3704" s="47"/>
      <c r="K3704" s="47"/>
      <c r="L3704" s="47"/>
      <c r="M3704" s="133"/>
      <c r="N3704" s="828" t="s">
        <v>1995</v>
      </c>
      <c r="O3704" s="75"/>
      <c r="P3704" s="829">
        <v>0</v>
      </c>
      <c r="Q3704" s="829">
        <v>0</v>
      </c>
      <c r="R3704" s="829">
        <v>0</v>
      </c>
      <c r="S3704" s="829">
        <v>0</v>
      </c>
      <c r="T3704" s="76"/>
      <c r="U3704" s="73"/>
      <c r="V3704" s="68"/>
    </row>
    <row r="3705" spans="1:22" x14ac:dyDescent="0.35">
      <c r="A3705" s="132"/>
      <c r="B3705" s="133"/>
      <c r="C3705" s="135"/>
      <c r="D3705" s="133"/>
      <c r="E3705" s="74"/>
      <c r="F3705" s="75"/>
      <c r="G3705" s="47"/>
      <c r="H3705" s="47"/>
      <c r="I3705" s="47"/>
      <c r="J3705" s="47"/>
      <c r="K3705" s="47"/>
      <c r="L3705" s="47"/>
      <c r="M3705" s="133"/>
      <c r="N3705" s="830" t="s">
        <v>1996</v>
      </c>
      <c r="O3705" s="75"/>
      <c r="P3705" s="89">
        <v>49</v>
      </c>
      <c r="Q3705" s="89">
        <v>31</v>
      </c>
      <c r="R3705" s="89">
        <v>43</v>
      </c>
      <c r="S3705" s="89">
        <v>10</v>
      </c>
      <c r="T3705" s="76"/>
      <c r="U3705" s="73"/>
      <c r="V3705" s="68"/>
    </row>
    <row r="3706" spans="1:22" x14ac:dyDescent="0.35">
      <c r="A3706" s="132"/>
      <c r="B3706" s="133"/>
      <c r="C3706" s="135"/>
      <c r="D3706" s="133"/>
      <c r="E3706" s="74"/>
      <c r="F3706" s="75"/>
      <c r="G3706" s="47"/>
      <c r="H3706" s="47"/>
      <c r="I3706" s="47"/>
      <c r="J3706" s="47"/>
      <c r="K3706" s="47"/>
      <c r="L3706" s="47"/>
      <c r="M3706" s="133"/>
      <c r="N3706" s="830" t="s">
        <v>1997</v>
      </c>
      <c r="O3706" s="75"/>
      <c r="P3706" s="89">
        <v>35</v>
      </c>
      <c r="Q3706" s="89">
        <v>22</v>
      </c>
      <c r="R3706" s="89">
        <v>26</v>
      </c>
      <c r="S3706" s="89">
        <v>10</v>
      </c>
      <c r="T3706" s="76"/>
      <c r="U3706" s="73"/>
      <c r="V3706" s="68"/>
    </row>
    <row r="3707" spans="1:22" x14ac:dyDescent="0.35">
      <c r="A3707" s="132"/>
      <c r="B3707" s="133"/>
      <c r="C3707" s="135"/>
      <c r="D3707" s="133"/>
      <c r="E3707" s="74"/>
      <c r="F3707" s="75"/>
      <c r="G3707" s="47"/>
      <c r="H3707" s="47"/>
      <c r="I3707" s="47"/>
      <c r="J3707" s="47"/>
      <c r="K3707" s="47"/>
      <c r="L3707" s="47"/>
      <c r="M3707" s="133"/>
      <c r="N3707" s="830" t="s">
        <v>1998</v>
      </c>
      <c r="O3707" s="75"/>
      <c r="P3707" s="89">
        <v>16</v>
      </c>
      <c r="Q3707" s="89">
        <v>0</v>
      </c>
      <c r="R3707" s="89">
        <v>0</v>
      </c>
      <c r="S3707" s="89">
        <v>1</v>
      </c>
      <c r="T3707" s="76"/>
      <c r="U3707" s="73"/>
      <c r="V3707" s="68"/>
    </row>
    <row r="3708" spans="1:22" x14ac:dyDescent="0.35">
      <c r="A3708" s="132"/>
      <c r="B3708" s="133"/>
      <c r="C3708" s="135"/>
      <c r="D3708" s="133"/>
      <c r="E3708" s="74"/>
      <c r="F3708" s="75"/>
      <c r="G3708" s="47"/>
      <c r="H3708" s="47"/>
      <c r="I3708" s="47"/>
      <c r="J3708" s="47"/>
      <c r="K3708" s="47"/>
      <c r="L3708" s="47"/>
      <c r="M3708" s="133"/>
      <c r="N3708" s="830" t="s">
        <v>1999</v>
      </c>
      <c r="O3708" s="75"/>
      <c r="P3708" s="89"/>
      <c r="Q3708" s="89"/>
      <c r="R3708" s="89"/>
      <c r="S3708" s="89"/>
      <c r="T3708" s="76"/>
      <c r="U3708" s="73"/>
      <c r="V3708" s="68"/>
    </row>
    <row r="3709" spans="1:22" x14ac:dyDescent="0.35">
      <c r="A3709" s="132"/>
      <c r="B3709" s="133"/>
      <c r="C3709" s="135"/>
      <c r="D3709" s="133"/>
      <c r="E3709" s="74"/>
      <c r="F3709" s="75"/>
      <c r="G3709" s="47"/>
      <c r="H3709" s="47"/>
      <c r="I3709" s="47"/>
      <c r="J3709" s="47"/>
      <c r="K3709" s="47"/>
      <c r="L3709" s="47"/>
      <c r="M3709" s="133"/>
      <c r="N3709" s="830" t="s">
        <v>2000</v>
      </c>
      <c r="O3709" s="75"/>
      <c r="P3709" s="89">
        <v>1</v>
      </c>
      <c r="Q3709" s="89">
        <v>1</v>
      </c>
      <c r="R3709" s="89">
        <v>2</v>
      </c>
      <c r="S3709" s="89">
        <v>1</v>
      </c>
      <c r="T3709" s="76"/>
      <c r="U3709" s="73"/>
      <c r="V3709" s="68"/>
    </row>
    <row r="3710" spans="1:22" x14ac:dyDescent="0.35">
      <c r="A3710" s="132"/>
      <c r="B3710" s="133"/>
      <c r="C3710" s="135"/>
      <c r="D3710" s="133"/>
      <c r="E3710" s="74"/>
      <c r="F3710" s="75"/>
      <c r="G3710" s="47"/>
      <c r="H3710" s="47"/>
      <c r="I3710" s="47"/>
      <c r="J3710" s="47"/>
      <c r="K3710" s="47"/>
      <c r="L3710" s="47"/>
      <c r="M3710" s="133"/>
      <c r="N3710" s="830" t="s">
        <v>2001</v>
      </c>
      <c r="O3710" s="75"/>
      <c r="P3710" s="89">
        <v>0</v>
      </c>
      <c r="Q3710" s="89">
        <v>0</v>
      </c>
      <c r="R3710" s="89">
        <v>0</v>
      </c>
      <c r="S3710" s="89">
        <v>0</v>
      </c>
      <c r="T3710" s="76"/>
      <c r="U3710" s="73"/>
      <c r="V3710" s="68"/>
    </row>
    <row r="3711" spans="1:22" x14ac:dyDescent="0.35">
      <c r="A3711" s="132"/>
      <c r="B3711" s="133"/>
      <c r="C3711" s="135"/>
      <c r="D3711" s="133"/>
      <c r="E3711" s="74"/>
      <c r="F3711" s="75"/>
      <c r="G3711" s="47"/>
      <c r="H3711" s="47"/>
      <c r="I3711" s="47"/>
      <c r="J3711" s="47"/>
      <c r="K3711" s="47"/>
      <c r="L3711" s="47"/>
      <c r="M3711" s="133"/>
      <c r="N3711" s="74"/>
      <c r="O3711" s="75"/>
      <c r="P3711" s="47"/>
      <c r="Q3711" s="47"/>
      <c r="R3711" s="47"/>
      <c r="S3711" s="47"/>
      <c r="T3711" s="76"/>
      <c r="U3711" s="73"/>
      <c r="V3711" s="68"/>
    </row>
    <row r="3712" spans="1:22" x14ac:dyDescent="0.35">
      <c r="A3712" s="132"/>
      <c r="B3712" s="133"/>
      <c r="C3712" s="135"/>
      <c r="D3712" s="133"/>
      <c r="E3712" s="74"/>
      <c r="F3712" s="75"/>
      <c r="G3712" s="47"/>
      <c r="H3712" s="47"/>
      <c r="I3712" s="47"/>
      <c r="J3712" s="47"/>
      <c r="K3712" s="47"/>
      <c r="L3712" s="47"/>
      <c r="M3712" s="133"/>
      <c r="N3712" s="77"/>
      <c r="O3712" s="75"/>
      <c r="P3712" s="47"/>
      <c r="Q3712" s="47"/>
      <c r="R3712" s="47"/>
      <c r="S3712" s="47"/>
      <c r="T3712" s="76"/>
      <c r="U3712" s="73"/>
      <c r="V3712" s="68"/>
    </row>
    <row r="3713" spans="1:22" x14ac:dyDescent="0.35">
      <c r="A3713" s="132"/>
      <c r="B3713" s="133"/>
      <c r="C3713" s="135"/>
      <c r="D3713" s="133"/>
      <c r="E3713" s="74"/>
      <c r="F3713" s="75"/>
      <c r="G3713" s="47"/>
      <c r="H3713" s="47"/>
      <c r="I3713" s="47"/>
      <c r="J3713" s="47"/>
      <c r="K3713" s="47"/>
      <c r="L3713" s="47"/>
      <c r="M3713" s="133"/>
      <c r="N3713" s="77"/>
      <c r="O3713" s="75"/>
      <c r="P3713" s="47"/>
      <c r="Q3713" s="47"/>
      <c r="R3713" s="47"/>
      <c r="S3713" s="47"/>
      <c r="T3713" s="76"/>
      <c r="U3713" s="73"/>
      <c r="V3713" s="68"/>
    </row>
    <row r="3714" spans="1:22" x14ac:dyDescent="0.35">
      <c r="A3714" s="132"/>
      <c r="B3714" s="133"/>
      <c r="C3714" s="135"/>
      <c r="D3714" s="133"/>
      <c r="E3714" s="74"/>
      <c r="F3714" s="75"/>
      <c r="G3714" s="47"/>
      <c r="H3714" s="47"/>
      <c r="I3714" s="47"/>
      <c r="J3714" s="47"/>
      <c r="K3714" s="47"/>
      <c r="L3714" s="47"/>
      <c r="M3714" s="133"/>
      <c r="N3714" s="77"/>
      <c r="O3714" s="75"/>
      <c r="P3714" s="47"/>
      <c r="Q3714" s="47"/>
      <c r="R3714" s="47"/>
      <c r="S3714" s="47"/>
      <c r="T3714" s="76"/>
      <c r="U3714" s="73"/>
      <c r="V3714" s="68"/>
    </row>
    <row r="3715" spans="1:22" x14ac:dyDescent="0.35">
      <c r="A3715" s="132"/>
      <c r="B3715" s="133"/>
      <c r="C3715" s="135"/>
      <c r="D3715" s="133"/>
      <c r="E3715" s="74"/>
      <c r="F3715" s="75"/>
      <c r="G3715" s="47"/>
      <c r="H3715" s="47"/>
      <c r="I3715" s="47"/>
      <c r="J3715" s="47"/>
      <c r="K3715" s="47"/>
      <c r="L3715" s="47"/>
      <c r="M3715" s="133"/>
      <c r="N3715" s="87"/>
      <c r="O3715" s="75"/>
      <c r="P3715" s="47"/>
      <c r="Q3715" s="47"/>
      <c r="R3715" s="47"/>
      <c r="S3715" s="47"/>
      <c r="T3715" s="88"/>
      <c r="U3715" s="73"/>
      <c r="V3715" s="68"/>
    </row>
    <row r="3717" spans="1:22" x14ac:dyDescent="0.35">
      <c r="A3717" s="177" t="s">
        <v>0</v>
      </c>
      <c r="B3717" s="179" t="s">
        <v>1</v>
      </c>
      <c r="C3717" s="181" t="s">
        <v>2</v>
      </c>
      <c r="D3717" s="183" t="s">
        <v>3</v>
      </c>
      <c r="E3717" s="184"/>
      <c r="F3717" s="185"/>
      <c r="G3717" s="185"/>
      <c r="H3717" s="185"/>
      <c r="I3717" s="185"/>
      <c r="J3717" s="185"/>
      <c r="K3717" s="186" t="s">
        <v>4</v>
      </c>
      <c r="L3717" s="48"/>
      <c r="M3717" s="183" t="s">
        <v>5</v>
      </c>
      <c r="N3717" s="184"/>
      <c r="O3717" s="185"/>
      <c r="P3717" s="185"/>
      <c r="Q3717" s="185"/>
      <c r="R3717" s="185"/>
      <c r="S3717" s="185"/>
      <c r="T3717" s="159" t="s">
        <v>6</v>
      </c>
      <c r="U3717" s="161" t="s">
        <v>7</v>
      </c>
      <c r="V3717" s="234" t="s">
        <v>879</v>
      </c>
    </row>
    <row r="3718" spans="1:22" ht="25" x14ac:dyDescent="0.35">
      <c r="A3718" s="177"/>
      <c r="B3718" s="179"/>
      <c r="C3718" s="181"/>
      <c r="D3718" s="163" t="s">
        <v>8</v>
      </c>
      <c r="E3718" s="165" t="s">
        <v>9</v>
      </c>
      <c r="F3718" s="167" t="s">
        <v>10</v>
      </c>
      <c r="G3718" s="169" t="s">
        <v>880</v>
      </c>
      <c r="H3718" s="170"/>
      <c r="I3718" s="170"/>
      <c r="J3718" s="171"/>
      <c r="K3718" s="187"/>
      <c r="L3718" s="49" t="s">
        <v>11</v>
      </c>
      <c r="M3718" s="172" t="s">
        <v>8</v>
      </c>
      <c r="N3718" s="174" t="s">
        <v>12</v>
      </c>
      <c r="O3718" s="167" t="s">
        <v>10</v>
      </c>
      <c r="P3718" s="169" t="s">
        <v>310</v>
      </c>
      <c r="Q3718" s="170"/>
      <c r="R3718" s="170"/>
      <c r="S3718" s="171"/>
      <c r="T3718" s="159"/>
      <c r="U3718" s="161"/>
      <c r="V3718" s="235"/>
    </row>
    <row r="3719" spans="1:22" ht="15" thickBot="1" x14ac:dyDescent="0.4">
      <c r="A3719" s="178"/>
      <c r="B3719" s="180"/>
      <c r="C3719" s="182"/>
      <c r="D3719" s="164"/>
      <c r="E3719" s="166"/>
      <c r="F3719" s="168"/>
      <c r="G3719" s="50" t="s">
        <v>13</v>
      </c>
      <c r="H3719" s="51" t="s">
        <v>14</v>
      </c>
      <c r="I3719" s="52" t="s">
        <v>15</v>
      </c>
      <c r="J3719" s="53">
        <v>0</v>
      </c>
      <c r="K3719" s="188"/>
      <c r="L3719" s="54"/>
      <c r="M3719" s="173"/>
      <c r="N3719" s="175"/>
      <c r="O3719" s="176"/>
      <c r="P3719" s="50" t="s">
        <v>13</v>
      </c>
      <c r="Q3719" s="51" t="s">
        <v>14</v>
      </c>
      <c r="R3719" s="52" t="s">
        <v>15</v>
      </c>
      <c r="S3719" s="53">
        <v>0</v>
      </c>
      <c r="T3719" s="160"/>
      <c r="U3719" s="162"/>
      <c r="V3719" s="236"/>
    </row>
    <row r="3720" spans="1:22" x14ac:dyDescent="0.35">
      <c r="A3720" s="56"/>
      <c r="B3720" s="57"/>
      <c r="C3720" s="58"/>
      <c r="D3720" s="59"/>
      <c r="E3720" s="60"/>
      <c r="F3720" s="60"/>
      <c r="G3720" s="61"/>
      <c r="H3720" s="62"/>
      <c r="I3720" s="63"/>
      <c r="J3720" s="64"/>
      <c r="K3720" s="65"/>
      <c r="L3720" s="65"/>
      <c r="M3720" s="59"/>
      <c r="N3720" s="60"/>
      <c r="O3720" s="60"/>
      <c r="P3720" s="61"/>
      <c r="Q3720" s="62"/>
      <c r="R3720" s="63"/>
      <c r="S3720" s="64"/>
      <c r="T3720" s="14"/>
      <c r="U3720" s="15"/>
      <c r="V3720" s="237"/>
    </row>
    <row r="3721" spans="1:22" x14ac:dyDescent="0.35">
      <c r="A3721" s="131">
        <v>1</v>
      </c>
      <c r="B3721" s="131">
        <v>184</v>
      </c>
      <c r="C3721" s="134"/>
      <c r="D3721" s="136">
        <v>400</v>
      </c>
      <c r="E3721" s="66"/>
      <c r="F3721" s="67"/>
      <c r="G3721" s="47"/>
      <c r="H3721" s="47"/>
      <c r="I3721" s="47"/>
      <c r="J3721" s="47"/>
      <c r="K3721" s="47">
        <f>((SUM(H3723:H3734)*H3722)+(SUM(G3723:G3734)*G3722)+(SUM(I3723:I3734)*I3722))/1000</f>
        <v>19.082000000000001</v>
      </c>
      <c r="L3721" s="47">
        <f>K3721*100/D3721</f>
        <v>4.7705000000000002</v>
      </c>
      <c r="M3721" s="157"/>
      <c r="N3721" s="66"/>
      <c r="O3721" s="67"/>
      <c r="P3721" s="47"/>
      <c r="Q3721" s="47"/>
      <c r="R3721" s="47"/>
      <c r="S3721" s="47"/>
      <c r="T3721" s="47">
        <f>((SUM(Q3723:Q3734)*Q3722)+(SUM(P3723:P3734)*P3722)+(SUM(R3723:R3734)*R3722))/1000</f>
        <v>0</v>
      </c>
      <c r="U3721" s="47" t="e">
        <f>T3721*100/M3721</f>
        <v>#DIV/0!</v>
      </c>
      <c r="V3721" s="68"/>
    </row>
    <row r="3722" spans="1:22" ht="15" thickBot="1" x14ac:dyDescent="0.4">
      <c r="A3722" s="132"/>
      <c r="B3722" s="133"/>
      <c r="C3722" s="135"/>
      <c r="D3722" s="133"/>
      <c r="E3722" s="69" t="s">
        <v>17</v>
      </c>
      <c r="F3722" s="846"/>
      <c r="G3722" s="979">
        <v>226</v>
      </c>
      <c r="H3722" s="979">
        <v>228</v>
      </c>
      <c r="I3722" s="979">
        <v>228</v>
      </c>
      <c r="J3722" s="979">
        <v>398</v>
      </c>
      <c r="K3722" s="47"/>
      <c r="L3722" s="47"/>
      <c r="M3722" s="158"/>
      <c r="N3722" s="69"/>
      <c r="O3722" s="70"/>
      <c r="P3722" s="71"/>
      <c r="Q3722" s="71"/>
      <c r="R3722" s="71"/>
      <c r="S3722" s="47"/>
      <c r="T3722" s="76"/>
      <c r="U3722" s="73"/>
      <c r="V3722" s="68"/>
    </row>
    <row r="3723" spans="1:22" x14ac:dyDescent="0.35">
      <c r="A3723" s="132"/>
      <c r="B3723" s="133"/>
      <c r="C3723" s="135"/>
      <c r="D3723" s="133"/>
      <c r="E3723" s="1011" t="s">
        <v>2002</v>
      </c>
      <c r="F3723" s="1009"/>
      <c r="G3723" s="995">
        <v>3</v>
      </c>
      <c r="H3723" s="995">
        <v>3</v>
      </c>
      <c r="I3723" s="995">
        <v>1</v>
      </c>
      <c r="J3723" s="995">
        <v>4</v>
      </c>
      <c r="K3723" s="47"/>
      <c r="L3723" s="47"/>
      <c r="M3723" s="158"/>
      <c r="N3723" s="74"/>
      <c r="O3723" s="75"/>
      <c r="P3723" s="47"/>
      <c r="Q3723" s="47"/>
      <c r="R3723" s="47"/>
      <c r="S3723" s="47"/>
      <c r="T3723" s="76"/>
      <c r="U3723" s="73"/>
      <c r="V3723" s="68"/>
    </row>
    <row r="3724" spans="1:22" x14ac:dyDescent="0.35">
      <c r="A3724" s="132"/>
      <c r="B3724" s="133"/>
      <c r="C3724" s="135"/>
      <c r="D3724" s="133"/>
      <c r="E3724" s="1012" t="s">
        <v>2003</v>
      </c>
      <c r="F3724" s="888"/>
      <c r="G3724" s="126">
        <v>2</v>
      </c>
      <c r="H3724" s="126">
        <v>4</v>
      </c>
      <c r="I3724" s="126">
        <v>0</v>
      </c>
      <c r="J3724" s="126">
        <v>3</v>
      </c>
      <c r="K3724" s="47"/>
      <c r="L3724" s="47"/>
      <c r="M3724" s="158"/>
      <c r="N3724" s="77"/>
      <c r="O3724" s="75"/>
      <c r="P3724" s="47"/>
      <c r="Q3724" s="47"/>
      <c r="R3724" s="47"/>
      <c r="S3724" s="47"/>
      <c r="T3724" s="76"/>
      <c r="U3724" s="73"/>
      <c r="V3724" s="68"/>
    </row>
    <row r="3725" spans="1:22" x14ac:dyDescent="0.35">
      <c r="A3725" s="132"/>
      <c r="B3725" s="133"/>
      <c r="C3725" s="135"/>
      <c r="D3725" s="133"/>
      <c r="E3725" s="1012" t="s">
        <v>2004</v>
      </c>
      <c r="F3725" s="888"/>
      <c r="G3725" s="126">
        <v>10</v>
      </c>
      <c r="H3725" s="126">
        <v>2</v>
      </c>
      <c r="I3725" s="126">
        <v>0</v>
      </c>
      <c r="J3725" s="126">
        <v>2</v>
      </c>
      <c r="K3725" s="47"/>
      <c r="L3725" s="47"/>
      <c r="M3725" s="158"/>
      <c r="N3725" s="74"/>
      <c r="O3725" s="75"/>
      <c r="P3725" s="47"/>
      <c r="Q3725" s="47"/>
      <c r="R3725" s="47"/>
      <c r="S3725" s="47"/>
      <c r="T3725" s="76"/>
      <c r="U3725" s="73"/>
      <c r="V3725" s="68"/>
    </row>
    <row r="3726" spans="1:22" x14ac:dyDescent="0.35">
      <c r="A3726" s="132"/>
      <c r="B3726" s="133"/>
      <c r="C3726" s="135"/>
      <c r="D3726" s="133"/>
      <c r="E3726" s="1012" t="s">
        <v>2005</v>
      </c>
      <c r="F3726" s="1010"/>
      <c r="G3726" s="126">
        <v>20</v>
      </c>
      <c r="H3726" s="126">
        <v>14</v>
      </c>
      <c r="I3726" s="126">
        <v>25</v>
      </c>
      <c r="J3726" s="126">
        <v>16</v>
      </c>
      <c r="K3726" s="47"/>
      <c r="L3726" s="47"/>
      <c r="M3726" s="158"/>
      <c r="N3726" s="77"/>
      <c r="O3726" s="75"/>
      <c r="P3726" s="47"/>
      <c r="Q3726" s="47"/>
      <c r="R3726" s="47"/>
      <c r="S3726" s="47"/>
      <c r="T3726" s="76"/>
      <c r="U3726" s="73"/>
      <c r="V3726" s="68"/>
    </row>
    <row r="3727" spans="1:22" x14ac:dyDescent="0.35">
      <c r="A3727" s="132"/>
      <c r="B3727" s="133"/>
      <c r="C3727" s="135"/>
      <c r="D3727" s="133"/>
      <c r="E3727" s="74"/>
      <c r="F3727" s="888"/>
      <c r="G3727" s="89"/>
      <c r="H3727" s="89"/>
      <c r="I3727" s="89"/>
      <c r="J3727" s="89"/>
      <c r="K3727" s="47"/>
      <c r="L3727" s="47"/>
      <c r="M3727" s="158"/>
      <c r="N3727" s="74"/>
      <c r="O3727" s="75"/>
      <c r="P3727" s="47"/>
      <c r="Q3727" s="47"/>
      <c r="R3727" s="47"/>
      <c r="S3727" s="47"/>
      <c r="T3727" s="76"/>
      <c r="U3727" s="73"/>
      <c r="V3727" s="68"/>
    </row>
    <row r="3728" spans="1:22" x14ac:dyDescent="0.35">
      <c r="A3728" s="132"/>
      <c r="B3728" s="133"/>
      <c r="C3728" s="135"/>
      <c r="D3728" s="133"/>
      <c r="E3728" s="74"/>
      <c r="F3728" s="888"/>
      <c r="G3728" s="89"/>
      <c r="H3728" s="89"/>
      <c r="I3728" s="89"/>
      <c r="J3728" s="89"/>
      <c r="K3728" s="47"/>
      <c r="L3728" s="47"/>
      <c r="M3728" s="158"/>
      <c r="N3728" s="74"/>
      <c r="O3728" s="75"/>
      <c r="P3728" s="47"/>
      <c r="Q3728" s="47"/>
      <c r="R3728" s="47"/>
      <c r="S3728" s="47"/>
      <c r="T3728" s="76"/>
      <c r="U3728" s="73"/>
      <c r="V3728" s="68"/>
    </row>
    <row r="3729" spans="1:22" x14ac:dyDescent="0.35">
      <c r="A3729" s="132"/>
      <c r="B3729" s="133"/>
      <c r="C3729" s="135"/>
      <c r="D3729" s="133"/>
      <c r="E3729" s="74"/>
      <c r="F3729" s="75"/>
      <c r="G3729" s="47"/>
      <c r="H3729" s="47"/>
      <c r="I3729" s="47"/>
      <c r="J3729" s="47"/>
      <c r="K3729" s="47"/>
      <c r="L3729" s="47"/>
      <c r="M3729" s="158"/>
      <c r="N3729" s="74"/>
      <c r="O3729" s="75"/>
      <c r="P3729" s="47"/>
      <c r="Q3729" s="47"/>
      <c r="R3729" s="47"/>
      <c r="S3729" s="47"/>
      <c r="T3729" s="76"/>
      <c r="U3729" s="73"/>
      <c r="V3729" s="68"/>
    </row>
    <row r="3730" spans="1:22" x14ac:dyDescent="0.35">
      <c r="A3730" s="132"/>
      <c r="B3730" s="133"/>
      <c r="C3730" s="135"/>
      <c r="D3730" s="133"/>
      <c r="E3730" s="74"/>
      <c r="F3730" s="75"/>
      <c r="G3730" s="47"/>
      <c r="H3730" s="47"/>
      <c r="I3730" s="47"/>
      <c r="J3730" s="47"/>
      <c r="K3730" s="47"/>
      <c r="L3730" s="47"/>
      <c r="M3730" s="158"/>
      <c r="N3730" s="74"/>
      <c r="O3730" s="75"/>
      <c r="P3730" s="47"/>
      <c r="Q3730" s="47"/>
      <c r="R3730" s="47"/>
      <c r="S3730" s="47"/>
      <c r="T3730" s="76"/>
      <c r="U3730" s="73"/>
      <c r="V3730" s="68"/>
    </row>
    <row r="3731" spans="1:22" x14ac:dyDescent="0.35">
      <c r="A3731" s="132"/>
      <c r="B3731" s="133"/>
      <c r="C3731" s="135"/>
      <c r="D3731" s="133"/>
      <c r="E3731" s="74"/>
      <c r="G3731" s="47"/>
      <c r="H3731" s="47"/>
      <c r="I3731" s="47"/>
      <c r="J3731" s="47"/>
      <c r="K3731" s="47"/>
      <c r="L3731" s="47"/>
      <c r="M3731" s="158"/>
      <c r="N3731" s="77"/>
      <c r="O3731" s="75"/>
      <c r="P3731" s="47"/>
      <c r="Q3731" s="47"/>
      <c r="R3731" s="47"/>
      <c r="S3731" s="47"/>
      <c r="T3731" s="76"/>
      <c r="U3731" s="73"/>
      <c r="V3731" s="68"/>
    </row>
    <row r="3732" spans="1:22" x14ac:dyDescent="0.35">
      <c r="A3732" s="132"/>
      <c r="B3732" s="133"/>
      <c r="C3732" s="135"/>
      <c r="D3732" s="133"/>
      <c r="E3732" s="74"/>
      <c r="G3732" s="47"/>
      <c r="H3732" s="47"/>
      <c r="I3732" s="47"/>
      <c r="J3732" s="47"/>
      <c r="K3732" s="47"/>
      <c r="L3732" s="47"/>
      <c r="M3732" s="158"/>
      <c r="N3732" s="77"/>
      <c r="O3732" s="75"/>
      <c r="P3732" s="47"/>
      <c r="Q3732" s="47"/>
      <c r="R3732" s="47"/>
      <c r="S3732" s="47"/>
      <c r="T3732" s="76"/>
      <c r="U3732" s="73"/>
      <c r="V3732" s="68"/>
    </row>
    <row r="3733" spans="1:22" x14ac:dyDescent="0.35">
      <c r="A3733" s="132"/>
      <c r="B3733" s="133"/>
      <c r="C3733" s="135"/>
      <c r="D3733" s="133"/>
      <c r="E3733" s="74"/>
      <c r="G3733" s="47"/>
      <c r="H3733" s="47"/>
      <c r="I3733" s="47"/>
      <c r="J3733" s="47"/>
      <c r="K3733" s="47"/>
      <c r="L3733" s="47"/>
      <c r="M3733" s="158"/>
      <c r="N3733" s="77"/>
      <c r="O3733" s="75"/>
      <c r="P3733" s="47"/>
      <c r="Q3733" s="47"/>
      <c r="R3733" s="47"/>
      <c r="S3733" s="47"/>
      <c r="T3733" s="76"/>
      <c r="U3733" s="73"/>
      <c r="V3733" s="68"/>
    </row>
    <row r="3734" spans="1:22" x14ac:dyDescent="0.35">
      <c r="A3734" s="132"/>
      <c r="B3734" s="133"/>
      <c r="C3734" s="135"/>
      <c r="D3734" s="133"/>
      <c r="E3734" s="74"/>
      <c r="G3734" s="47"/>
      <c r="H3734" s="47"/>
      <c r="I3734" s="47"/>
      <c r="J3734" s="47"/>
      <c r="K3734" s="47"/>
      <c r="L3734" s="47"/>
      <c r="M3734" s="158"/>
      <c r="N3734" s="87"/>
      <c r="O3734" s="75"/>
      <c r="P3734" s="47"/>
      <c r="Q3734" s="47"/>
      <c r="R3734" s="47"/>
      <c r="S3734" s="47"/>
      <c r="T3734" s="88"/>
      <c r="U3734" s="73"/>
      <c r="V3734" s="68"/>
    </row>
    <row r="3736" spans="1:22" x14ac:dyDescent="0.35">
      <c r="A3736" s="177" t="s">
        <v>0</v>
      </c>
      <c r="B3736" s="179" t="s">
        <v>1</v>
      </c>
      <c r="C3736" s="181" t="s">
        <v>2</v>
      </c>
      <c r="D3736" s="183" t="s">
        <v>3</v>
      </c>
      <c r="E3736" s="184"/>
      <c r="F3736" s="185"/>
      <c r="G3736" s="185"/>
      <c r="H3736" s="185"/>
      <c r="I3736" s="185"/>
      <c r="J3736" s="185"/>
      <c r="K3736" s="186" t="s">
        <v>4</v>
      </c>
      <c r="L3736" s="48"/>
      <c r="M3736" s="183" t="s">
        <v>5</v>
      </c>
      <c r="N3736" s="184"/>
      <c r="O3736" s="185"/>
      <c r="P3736" s="185"/>
      <c r="Q3736" s="185"/>
      <c r="R3736" s="185"/>
      <c r="S3736" s="185"/>
      <c r="T3736" s="159" t="s">
        <v>6</v>
      </c>
      <c r="U3736" s="161" t="s">
        <v>7</v>
      </c>
      <c r="V3736" s="234" t="s">
        <v>879</v>
      </c>
    </row>
    <row r="3737" spans="1:22" ht="25" x14ac:dyDescent="0.35">
      <c r="A3737" s="177"/>
      <c r="B3737" s="179"/>
      <c r="C3737" s="181"/>
      <c r="D3737" s="163" t="s">
        <v>8</v>
      </c>
      <c r="E3737" s="165" t="s">
        <v>9</v>
      </c>
      <c r="F3737" s="167" t="s">
        <v>10</v>
      </c>
      <c r="G3737" s="169" t="s">
        <v>880</v>
      </c>
      <c r="H3737" s="170"/>
      <c r="I3737" s="170"/>
      <c r="J3737" s="171"/>
      <c r="K3737" s="187"/>
      <c r="L3737" s="49" t="s">
        <v>11</v>
      </c>
      <c r="M3737" s="172" t="s">
        <v>8</v>
      </c>
      <c r="N3737" s="174" t="s">
        <v>12</v>
      </c>
      <c r="O3737" s="167" t="s">
        <v>10</v>
      </c>
      <c r="P3737" s="169" t="s">
        <v>310</v>
      </c>
      <c r="Q3737" s="170"/>
      <c r="R3737" s="170"/>
      <c r="S3737" s="171"/>
      <c r="T3737" s="159"/>
      <c r="U3737" s="161"/>
      <c r="V3737" s="235"/>
    </row>
    <row r="3738" spans="1:22" ht="15" thickBot="1" x14ac:dyDescent="0.4">
      <c r="A3738" s="178"/>
      <c r="B3738" s="180"/>
      <c r="C3738" s="182"/>
      <c r="D3738" s="164"/>
      <c r="E3738" s="166"/>
      <c r="F3738" s="168"/>
      <c r="G3738" s="50" t="s">
        <v>13</v>
      </c>
      <c r="H3738" s="51" t="s">
        <v>14</v>
      </c>
      <c r="I3738" s="52" t="s">
        <v>15</v>
      </c>
      <c r="J3738" s="53">
        <v>0</v>
      </c>
      <c r="K3738" s="188"/>
      <c r="L3738" s="54"/>
      <c r="M3738" s="173"/>
      <c r="N3738" s="175"/>
      <c r="O3738" s="176"/>
      <c r="P3738" s="50" t="s">
        <v>13</v>
      </c>
      <c r="Q3738" s="51" t="s">
        <v>14</v>
      </c>
      <c r="R3738" s="52" t="s">
        <v>15</v>
      </c>
      <c r="S3738" s="53">
        <v>0</v>
      </c>
      <c r="T3738" s="160"/>
      <c r="U3738" s="162"/>
      <c r="V3738" s="236"/>
    </row>
    <row r="3739" spans="1:22" x14ac:dyDescent="0.35">
      <c r="A3739" s="56"/>
      <c r="B3739" s="57"/>
      <c r="C3739" s="58"/>
      <c r="D3739" s="59"/>
      <c r="E3739" s="60"/>
      <c r="F3739" s="60"/>
      <c r="G3739" s="61"/>
      <c r="H3739" s="62"/>
      <c r="I3739" s="63"/>
      <c r="J3739" s="64"/>
      <c r="K3739" s="65"/>
      <c r="L3739" s="65"/>
      <c r="M3739" s="59"/>
      <c r="N3739" s="60"/>
      <c r="O3739" s="60"/>
      <c r="P3739" s="61"/>
      <c r="Q3739" s="62"/>
      <c r="R3739" s="63"/>
      <c r="S3739" s="64"/>
      <c r="T3739" s="14"/>
      <c r="U3739" s="15"/>
      <c r="V3739" s="237"/>
    </row>
    <row r="3740" spans="1:22" x14ac:dyDescent="0.35">
      <c r="A3740" s="131">
        <v>1</v>
      </c>
      <c r="B3740" s="131">
        <v>185</v>
      </c>
      <c r="C3740" s="134"/>
      <c r="D3740" s="157">
        <v>400</v>
      </c>
      <c r="E3740" s="66"/>
      <c r="F3740" s="67"/>
      <c r="G3740" s="47"/>
      <c r="H3740" s="47"/>
      <c r="I3740" s="47"/>
      <c r="J3740" s="47"/>
      <c r="K3740" s="47">
        <f>((SUM(H3742:H3753)*H3741)+(SUM(G3742:G3753)*G3741)+(SUM(I3742:I3753)*I3741))/1000</f>
        <v>20.491</v>
      </c>
      <c r="L3740" s="47">
        <f>K3740*100/D3740</f>
        <v>5.1227499999999999</v>
      </c>
      <c r="M3740" s="157"/>
      <c r="N3740" s="66"/>
      <c r="O3740" s="67"/>
      <c r="P3740" s="47"/>
      <c r="Q3740" s="47"/>
      <c r="R3740" s="47"/>
      <c r="S3740" s="47"/>
      <c r="T3740" s="47">
        <f>((SUM(Q3742:Q3753)*Q3741)+(SUM(P3742:P3753)*P3741)+(SUM(R3742:R3753)*R3741))/1000</f>
        <v>0</v>
      </c>
      <c r="U3740" s="47" t="e">
        <f>T3740*100/M3740</f>
        <v>#DIV/0!</v>
      </c>
      <c r="V3740" s="68"/>
    </row>
    <row r="3741" spans="1:22" ht="15" thickBot="1" x14ac:dyDescent="0.4">
      <c r="A3741" s="132"/>
      <c r="B3741" s="133"/>
      <c r="C3741" s="135"/>
      <c r="D3741" s="158"/>
      <c r="E3741" s="69" t="s">
        <v>17</v>
      </c>
      <c r="F3741" s="70"/>
      <c r="G3741" s="71">
        <v>228</v>
      </c>
      <c r="H3741" s="71">
        <v>227</v>
      </c>
      <c r="I3741" s="71">
        <v>228</v>
      </c>
      <c r="J3741" s="71">
        <v>395</v>
      </c>
      <c r="K3741" s="47"/>
      <c r="L3741" s="47"/>
      <c r="M3741" s="158"/>
      <c r="N3741" s="69"/>
      <c r="O3741" s="70"/>
      <c r="P3741" s="71"/>
      <c r="Q3741" s="71"/>
      <c r="R3741" s="71"/>
      <c r="S3741" s="47"/>
      <c r="T3741" s="76"/>
      <c r="U3741" s="73"/>
      <c r="V3741" s="68"/>
    </row>
    <row r="3742" spans="1:22" x14ac:dyDescent="0.35">
      <c r="A3742" s="132"/>
      <c r="B3742" s="133"/>
      <c r="C3742" s="135"/>
      <c r="D3742" s="158"/>
      <c r="E3742" s="828" t="s">
        <v>2006</v>
      </c>
      <c r="F3742" s="75"/>
      <c r="G3742" s="829">
        <v>10</v>
      </c>
      <c r="H3742" s="829">
        <v>14</v>
      </c>
      <c r="I3742" s="829">
        <v>17</v>
      </c>
      <c r="J3742" s="829">
        <v>8</v>
      </c>
      <c r="K3742" s="47"/>
      <c r="L3742" s="47"/>
      <c r="M3742" s="158"/>
      <c r="N3742" s="74"/>
      <c r="O3742" s="75"/>
      <c r="P3742" s="47"/>
      <c r="Q3742" s="47"/>
      <c r="R3742" s="47"/>
      <c r="S3742" s="47"/>
      <c r="T3742" s="76"/>
      <c r="U3742" s="73"/>
      <c r="V3742" s="68"/>
    </row>
    <row r="3743" spans="1:22" x14ac:dyDescent="0.35">
      <c r="A3743" s="132"/>
      <c r="B3743" s="133"/>
      <c r="C3743" s="135"/>
      <c r="D3743" s="158"/>
      <c r="E3743" s="830" t="s">
        <v>2007</v>
      </c>
      <c r="F3743" s="75"/>
      <c r="G3743" s="89">
        <v>13</v>
      </c>
      <c r="H3743" s="89">
        <v>8</v>
      </c>
      <c r="I3743" s="89">
        <v>18</v>
      </c>
      <c r="J3743" s="89">
        <v>7</v>
      </c>
      <c r="K3743" s="47"/>
      <c r="L3743" s="47"/>
      <c r="M3743" s="158"/>
      <c r="N3743" s="77"/>
      <c r="O3743" s="75"/>
      <c r="P3743" s="47"/>
      <c r="Q3743" s="47"/>
      <c r="R3743" s="47"/>
      <c r="S3743" s="47"/>
      <c r="T3743" s="76"/>
      <c r="U3743" s="73"/>
      <c r="V3743" s="68"/>
    </row>
    <row r="3744" spans="1:22" x14ac:dyDescent="0.35">
      <c r="A3744" s="132"/>
      <c r="B3744" s="133"/>
      <c r="C3744" s="135"/>
      <c r="D3744" s="158"/>
      <c r="E3744" s="830" t="s">
        <v>2008</v>
      </c>
      <c r="F3744" s="75"/>
      <c r="G3744" s="89">
        <v>2</v>
      </c>
      <c r="H3744" s="89">
        <v>7</v>
      </c>
      <c r="I3744" s="89">
        <v>1</v>
      </c>
      <c r="J3744" s="89">
        <v>5</v>
      </c>
      <c r="K3744" s="47"/>
      <c r="L3744" s="47"/>
      <c r="M3744" s="158"/>
      <c r="N3744" s="74"/>
      <c r="O3744" s="75"/>
      <c r="P3744" s="47"/>
      <c r="Q3744" s="47"/>
      <c r="R3744" s="47"/>
      <c r="S3744" s="47"/>
      <c r="T3744" s="76"/>
      <c r="U3744" s="73"/>
      <c r="V3744" s="68"/>
    </row>
    <row r="3745" spans="1:22" x14ac:dyDescent="0.35">
      <c r="A3745" s="132"/>
      <c r="B3745" s="133"/>
      <c r="C3745" s="135"/>
      <c r="D3745" s="158"/>
      <c r="E3745" s="830" t="s">
        <v>2009</v>
      </c>
      <c r="F3745" s="75"/>
      <c r="G3745" s="89">
        <v>0</v>
      </c>
      <c r="H3745" s="89">
        <v>0</v>
      </c>
      <c r="I3745" s="89">
        <v>0</v>
      </c>
      <c r="J3745" s="89">
        <v>0</v>
      </c>
      <c r="K3745" s="47"/>
      <c r="L3745" s="47"/>
      <c r="M3745" s="158"/>
      <c r="N3745" s="77"/>
      <c r="O3745" s="75"/>
      <c r="P3745" s="47"/>
      <c r="Q3745" s="47"/>
      <c r="R3745" s="47"/>
      <c r="S3745" s="47"/>
      <c r="T3745" s="76"/>
      <c r="U3745" s="73"/>
      <c r="V3745" s="68"/>
    </row>
    <row r="3746" spans="1:22" x14ac:dyDescent="0.35">
      <c r="A3746" s="132"/>
      <c r="B3746" s="133"/>
      <c r="C3746" s="135"/>
      <c r="D3746" s="158"/>
      <c r="E3746" s="74"/>
      <c r="F3746" s="75"/>
      <c r="G3746" s="47"/>
      <c r="H3746" s="47"/>
      <c r="I3746" s="47"/>
      <c r="J3746" s="47"/>
      <c r="K3746" s="47"/>
      <c r="L3746" s="47"/>
      <c r="M3746" s="158"/>
      <c r="N3746" s="74"/>
      <c r="O3746" s="75"/>
      <c r="P3746" s="47"/>
      <c r="Q3746" s="47"/>
      <c r="R3746" s="47"/>
      <c r="S3746" s="47"/>
      <c r="T3746" s="76"/>
      <c r="U3746" s="73"/>
      <c r="V3746" s="68"/>
    </row>
    <row r="3747" spans="1:22" x14ac:dyDescent="0.35">
      <c r="A3747" s="132"/>
      <c r="B3747" s="133"/>
      <c r="C3747" s="135"/>
      <c r="D3747" s="158"/>
      <c r="E3747" s="74"/>
      <c r="F3747" s="75"/>
      <c r="G3747" s="47"/>
      <c r="H3747" s="47"/>
      <c r="I3747" s="47"/>
      <c r="J3747" s="47"/>
      <c r="K3747" s="47"/>
      <c r="L3747" s="47"/>
      <c r="M3747" s="158"/>
      <c r="N3747" s="74"/>
      <c r="O3747" s="75"/>
      <c r="P3747" s="47"/>
      <c r="Q3747" s="47"/>
      <c r="R3747" s="47"/>
      <c r="S3747" s="47"/>
      <c r="T3747" s="76"/>
      <c r="U3747" s="73"/>
      <c r="V3747" s="68"/>
    </row>
    <row r="3748" spans="1:22" x14ac:dyDescent="0.35">
      <c r="A3748" s="132"/>
      <c r="B3748" s="133"/>
      <c r="C3748" s="135"/>
      <c r="D3748" s="158"/>
      <c r="E3748" s="74"/>
      <c r="F3748" s="75"/>
      <c r="G3748" s="47"/>
      <c r="H3748" s="47"/>
      <c r="I3748" s="47"/>
      <c r="J3748" s="47"/>
      <c r="K3748" s="47"/>
      <c r="L3748" s="47"/>
      <c r="M3748" s="158"/>
      <c r="N3748" s="74"/>
      <c r="O3748" s="75"/>
      <c r="P3748" s="47"/>
      <c r="Q3748" s="47"/>
      <c r="R3748" s="47"/>
      <c r="S3748" s="47"/>
      <c r="T3748" s="76"/>
      <c r="U3748" s="73"/>
      <c r="V3748" s="68"/>
    </row>
    <row r="3749" spans="1:22" x14ac:dyDescent="0.35">
      <c r="A3749" s="132"/>
      <c r="B3749" s="133"/>
      <c r="C3749" s="135"/>
      <c r="D3749" s="158"/>
      <c r="E3749" s="74"/>
      <c r="F3749" s="75"/>
      <c r="G3749" s="47"/>
      <c r="H3749" s="47"/>
      <c r="I3749" s="47"/>
      <c r="J3749" s="47"/>
      <c r="K3749" s="47"/>
      <c r="L3749" s="47"/>
      <c r="M3749" s="158"/>
      <c r="N3749" s="74"/>
      <c r="O3749" s="75"/>
      <c r="P3749" s="47"/>
      <c r="Q3749" s="47"/>
      <c r="R3749" s="47"/>
      <c r="S3749" s="47"/>
      <c r="T3749" s="76"/>
      <c r="U3749" s="73"/>
      <c r="V3749" s="68"/>
    </row>
    <row r="3750" spans="1:22" x14ac:dyDescent="0.35">
      <c r="A3750" s="132"/>
      <c r="B3750" s="133"/>
      <c r="C3750" s="135"/>
      <c r="D3750" s="158"/>
      <c r="E3750" s="74"/>
      <c r="F3750" s="75"/>
      <c r="G3750" s="47"/>
      <c r="H3750" s="47"/>
      <c r="I3750" s="47"/>
      <c r="J3750" s="47"/>
      <c r="K3750" s="47"/>
      <c r="L3750" s="47"/>
      <c r="M3750" s="158"/>
      <c r="N3750" s="77"/>
      <c r="O3750" s="75"/>
      <c r="P3750" s="47"/>
      <c r="Q3750" s="47"/>
      <c r="R3750" s="47"/>
      <c r="S3750" s="47"/>
      <c r="T3750" s="76"/>
      <c r="U3750" s="73"/>
      <c r="V3750" s="68"/>
    </row>
    <row r="3751" spans="1:22" x14ac:dyDescent="0.35">
      <c r="A3751" s="132"/>
      <c r="B3751" s="133"/>
      <c r="C3751" s="135"/>
      <c r="D3751" s="158"/>
      <c r="E3751" s="74"/>
      <c r="F3751" s="75"/>
      <c r="G3751" s="47"/>
      <c r="H3751" s="47"/>
      <c r="I3751" s="47"/>
      <c r="J3751" s="47"/>
      <c r="K3751" s="47"/>
      <c r="L3751" s="47"/>
      <c r="M3751" s="158"/>
      <c r="N3751" s="77"/>
      <c r="O3751" s="75"/>
      <c r="P3751" s="47"/>
      <c r="Q3751" s="47"/>
      <c r="R3751" s="47"/>
      <c r="S3751" s="47"/>
      <c r="T3751" s="76"/>
      <c r="U3751" s="73"/>
      <c r="V3751" s="68"/>
    </row>
    <row r="3752" spans="1:22" x14ac:dyDescent="0.35">
      <c r="A3752" s="132"/>
      <c r="B3752" s="133"/>
      <c r="C3752" s="135"/>
      <c r="D3752" s="158"/>
      <c r="E3752" s="74"/>
      <c r="F3752" s="75"/>
      <c r="G3752" s="47"/>
      <c r="H3752" s="47"/>
      <c r="I3752" s="47"/>
      <c r="J3752" s="47"/>
      <c r="K3752" s="47"/>
      <c r="L3752" s="47"/>
      <c r="M3752" s="158"/>
      <c r="N3752" s="77"/>
      <c r="O3752" s="75"/>
      <c r="P3752" s="47"/>
      <c r="Q3752" s="47"/>
      <c r="R3752" s="47"/>
      <c r="S3752" s="47"/>
      <c r="T3752" s="76"/>
      <c r="U3752" s="73"/>
      <c r="V3752" s="68"/>
    </row>
    <row r="3753" spans="1:22" x14ac:dyDescent="0.35">
      <c r="A3753" s="132"/>
      <c r="B3753" s="133"/>
      <c r="C3753" s="135"/>
      <c r="D3753" s="158"/>
      <c r="E3753" s="74"/>
      <c r="F3753" s="75"/>
      <c r="G3753" s="47"/>
      <c r="H3753" s="47"/>
      <c r="I3753" s="47"/>
      <c r="J3753" s="47"/>
      <c r="K3753" s="47"/>
      <c r="L3753" s="47"/>
      <c r="M3753" s="158"/>
      <c r="N3753" s="87"/>
      <c r="O3753" s="75"/>
      <c r="P3753" s="47"/>
      <c r="Q3753" s="47"/>
      <c r="R3753" s="47"/>
      <c r="S3753" s="47"/>
      <c r="T3753" s="88"/>
      <c r="U3753" s="73"/>
      <c r="V3753" s="68"/>
    </row>
    <row r="3755" spans="1:22" x14ac:dyDescent="0.35">
      <c r="A3755" s="177" t="s">
        <v>0</v>
      </c>
      <c r="B3755" s="179" t="s">
        <v>1</v>
      </c>
      <c r="C3755" s="181" t="s">
        <v>2</v>
      </c>
      <c r="D3755" s="183" t="s">
        <v>3</v>
      </c>
      <c r="E3755" s="184"/>
      <c r="F3755" s="185"/>
      <c r="G3755" s="185"/>
      <c r="H3755" s="185"/>
      <c r="I3755" s="185"/>
      <c r="J3755" s="185"/>
      <c r="K3755" s="186" t="s">
        <v>4</v>
      </c>
      <c r="L3755" s="48"/>
      <c r="M3755" s="183" t="s">
        <v>5</v>
      </c>
      <c r="N3755" s="184"/>
      <c r="O3755" s="185"/>
      <c r="P3755" s="185"/>
      <c r="Q3755" s="185"/>
      <c r="R3755" s="185"/>
      <c r="S3755" s="185"/>
      <c r="T3755" s="159" t="s">
        <v>6</v>
      </c>
      <c r="U3755" s="161" t="s">
        <v>7</v>
      </c>
      <c r="V3755" s="234" t="s">
        <v>879</v>
      </c>
    </row>
    <row r="3756" spans="1:22" ht="25" x14ac:dyDescent="0.35">
      <c r="A3756" s="177"/>
      <c r="B3756" s="179"/>
      <c r="C3756" s="181"/>
      <c r="D3756" s="163" t="s">
        <v>8</v>
      </c>
      <c r="E3756" s="165" t="s">
        <v>9</v>
      </c>
      <c r="F3756" s="167" t="s">
        <v>10</v>
      </c>
      <c r="G3756" s="169" t="s">
        <v>310</v>
      </c>
      <c r="H3756" s="170"/>
      <c r="I3756" s="170"/>
      <c r="J3756" s="171"/>
      <c r="K3756" s="187"/>
      <c r="L3756" s="49" t="s">
        <v>11</v>
      </c>
      <c r="M3756" s="172" t="s">
        <v>8</v>
      </c>
      <c r="N3756" s="174" t="s">
        <v>12</v>
      </c>
      <c r="O3756" s="167" t="s">
        <v>10</v>
      </c>
      <c r="P3756" s="169" t="s">
        <v>310</v>
      </c>
      <c r="Q3756" s="170"/>
      <c r="R3756" s="170"/>
      <c r="S3756" s="171"/>
      <c r="T3756" s="159"/>
      <c r="U3756" s="161"/>
      <c r="V3756" s="235"/>
    </row>
    <row r="3757" spans="1:22" ht="15" thickBot="1" x14ac:dyDescent="0.4">
      <c r="A3757" s="178"/>
      <c r="B3757" s="180"/>
      <c r="C3757" s="182"/>
      <c r="D3757" s="164"/>
      <c r="E3757" s="166"/>
      <c r="F3757" s="168"/>
      <c r="G3757" s="50" t="s">
        <v>13</v>
      </c>
      <c r="H3757" s="51" t="s">
        <v>14</v>
      </c>
      <c r="I3757" s="52" t="s">
        <v>15</v>
      </c>
      <c r="J3757" s="53">
        <v>0</v>
      </c>
      <c r="K3757" s="188"/>
      <c r="L3757" s="54"/>
      <c r="M3757" s="173"/>
      <c r="N3757" s="175"/>
      <c r="O3757" s="176"/>
      <c r="P3757" s="50" t="s">
        <v>13</v>
      </c>
      <c r="Q3757" s="51" t="s">
        <v>14</v>
      </c>
      <c r="R3757" s="52" t="s">
        <v>15</v>
      </c>
      <c r="S3757" s="53">
        <v>0</v>
      </c>
      <c r="T3757" s="160"/>
      <c r="U3757" s="162"/>
      <c r="V3757" s="236"/>
    </row>
    <row r="3758" spans="1:22" x14ac:dyDescent="0.35">
      <c r="A3758" s="56"/>
      <c r="B3758" s="57"/>
      <c r="C3758" s="58"/>
      <c r="D3758" s="59"/>
      <c r="E3758" s="60"/>
      <c r="F3758" s="60"/>
      <c r="G3758" s="61"/>
      <c r="H3758" s="62"/>
      <c r="I3758" s="63"/>
      <c r="J3758" s="64"/>
      <c r="K3758" s="65"/>
      <c r="L3758" s="65"/>
      <c r="M3758" s="59"/>
      <c r="N3758" s="60"/>
      <c r="O3758" s="60"/>
      <c r="P3758" s="61"/>
      <c r="Q3758" s="62"/>
      <c r="R3758" s="63"/>
      <c r="S3758" s="64"/>
      <c r="T3758" s="14"/>
      <c r="U3758" s="15"/>
      <c r="V3758" s="237"/>
    </row>
    <row r="3759" spans="1:22" ht="15" thickBot="1" x14ac:dyDescent="0.4">
      <c r="A3759" s="131">
        <v>1</v>
      </c>
      <c r="B3759" s="131">
        <v>186</v>
      </c>
      <c r="C3759" s="134"/>
      <c r="D3759" s="157">
        <v>160</v>
      </c>
      <c r="E3759" s="66"/>
      <c r="F3759" s="67"/>
      <c r="G3759" s="835"/>
      <c r="H3759" s="835"/>
      <c r="I3759" s="835"/>
      <c r="J3759" s="835"/>
      <c r="K3759" s="47">
        <f>((SUM(H3761:H3772)*H3760)+(SUM(G3761:G3772)*G3760)+(SUM(I3761:I3772)*I3760))/1000</f>
        <v>33.595999999999997</v>
      </c>
      <c r="L3759" s="47">
        <f>K3759*100/D3759</f>
        <v>20.997499999999995</v>
      </c>
      <c r="M3759" s="136"/>
      <c r="N3759" s="66"/>
      <c r="O3759" s="67"/>
      <c r="P3759" s="47"/>
      <c r="Q3759" s="47"/>
      <c r="R3759" s="47"/>
      <c r="S3759" s="47"/>
      <c r="T3759" s="76"/>
      <c r="U3759" s="73"/>
      <c r="V3759" s="68"/>
    </row>
    <row r="3760" spans="1:22" ht="15" thickBot="1" x14ac:dyDescent="0.4">
      <c r="A3760" s="132"/>
      <c r="B3760" s="133"/>
      <c r="C3760" s="135"/>
      <c r="D3760" s="158"/>
      <c r="E3760" s="69" t="s">
        <v>17</v>
      </c>
      <c r="F3760" s="70"/>
      <c r="G3760" s="835">
        <v>223</v>
      </c>
      <c r="H3760" s="835">
        <v>220</v>
      </c>
      <c r="I3760" s="835">
        <v>220</v>
      </c>
      <c r="J3760" s="835">
        <v>395</v>
      </c>
      <c r="K3760" s="47"/>
      <c r="L3760" s="47"/>
      <c r="M3760" s="133"/>
      <c r="N3760" s="69"/>
      <c r="O3760" s="70"/>
      <c r="P3760" s="71"/>
      <c r="Q3760" s="71"/>
      <c r="R3760" s="71"/>
      <c r="S3760" s="47"/>
      <c r="T3760" s="76"/>
      <c r="U3760" s="73"/>
      <c r="V3760" s="68"/>
    </row>
    <row r="3761" spans="1:22" x14ac:dyDescent="0.35">
      <c r="A3761" s="132"/>
      <c r="B3761" s="133"/>
      <c r="C3761" s="135"/>
      <c r="D3761" s="158"/>
      <c r="E3761" s="828" t="s">
        <v>2010</v>
      </c>
      <c r="F3761" s="75"/>
      <c r="G3761" s="829">
        <v>12</v>
      </c>
      <c r="H3761" s="829">
        <v>21</v>
      </c>
      <c r="I3761" s="829">
        <v>9</v>
      </c>
      <c r="J3761" s="829">
        <v>10</v>
      </c>
      <c r="K3761" s="47"/>
      <c r="L3761" s="47"/>
      <c r="M3761" s="133"/>
      <c r="N3761" s="74"/>
      <c r="O3761" s="75"/>
      <c r="P3761" s="47"/>
      <c r="Q3761" s="47"/>
      <c r="R3761" s="47"/>
      <c r="S3761" s="47"/>
      <c r="T3761" s="76"/>
      <c r="U3761" s="73"/>
      <c r="V3761" s="68"/>
    </row>
    <row r="3762" spans="1:22" x14ac:dyDescent="0.35">
      <c r="A3762" s="132"/>
      <c r="B3762" s="133"/>
      <c r="C3762" s="135"/>
      <c r="D3762" s="158"/>
      <c r="E3762" s="830" t="s">
        <v>2011</v>
      </c>
      <c r="F3762" s="75"/>
      <c r="G3762" s="89">
        <v>20</v>
      </c>
      <c r="H3762" s="89">
        <v>11</v>
      </c>
      <c r="I3762" s="89">
        <v>24</v>
      </c>
      <c r="J3762" s="89">
        <v>20</v>
      </c>
      <c r="K3762" s="47"/>
      <c r="L3762" s="47"/>
      <c r="M3762" s="133"/>
      <c r="N3762" s="77"/>
      <c r="O3762" s="75"/>
      <c r="P3762" s="47"/>
      <c r="Q3762" s="47"/>
      <c r="R3762" s="47"/>
      <c r="S3762" s="47"/>
      <c r="T3762" s="76"/>
      <c r="U3762" s="73"/>
      <c r="V3762" s="68"/>
    </row>
    <row r="3763" spans="1:22" x14ac:dyDescent="0.35">
      <c r="A3763" s="132"/>
      <c r="B3763" s="133"/>
      <c r="C3763" s="135"/>
      <c r="D3763" s="158"/>
      <c r="E3763" s="830" t="s">
        <v>2012</v>
      </c>
      <c r="F3763" s="75"/>
      <c r="G3763" s="89">
        <v>20</v>
      </c>
      <c r="H3763" s="89">
        <v>11</v>
      </c>
      <c r="I3763" s="89">
        <v>24</v>
      </c>
      <c r="J3763" s="89">
        <v>19</v>
      </c>
      <c r="K3763" s="47"/>
      <c r="L3763" s="47"/>
      <c r="M3763" s="133"/>
      <c r="N3763" s="74"/>
      <c r="O3763" s="75"/>
      <c r="P3763" s="47"/>
      <c r="Q3763" s="47"/>
      <c r="R3763" s="47"/>
      <c r="S3763" s="47"/>
      <c r="T3763" s="76"/>
      <c r="U3763" s="73"/>
      <c r="V3763" s="68"/>
    </row>
    <row r="3764" spans="1:22" x14ac:dyDescent="0.35">
      <c r="A3764" s="132"/>
      <c r="B3764" s="133"/>
      <c r="C3764" s="135"/>
      <c r="D3764" s="158"/>
      <c r="E3764" s="74"/>
      <c r="F3764" s="75"/>
      <c r="G3764" s="89"/>
      <c r="H3764" s="89"/>
      <c r="I3764" s="89"/>
      <c r="J3764" s="89"/>
      <c r="K3764" s="47"/>
      <c r="L3764" s="47"/>
      <c r="M3764" s="133"/>
      <c r="N3764" s="77"/>
      <c r="O3764" s="75"/>
      <c r="P3764" s="47"/>
      <c r="Q3764" s="47"/>
      <c r="R3764" s="47"/>
      <c r="S3764" s="47"/>
      <c r="T3764" s="76"/>
      <c r="U3764" s="73"/>
      <c r="V3764" s="68"/>
    </row>
    <row r="3765" spans="1:22" x14ac:dyDescent="0.35">
      <c r="A3765" s="132"/>
      <c r="B3765" s="133"/>
      <c r="C3765" s="135"/>
      <c r="D3765" s="158"/>
      <c r="E3765" s="74"/>
      <c r="F3765" s="75"/>
      <c r="G3765" s="89"/>
      <c r="H3765" s="89"/>
      <c r="I3765" s="89"/>
      <c r="J3765" s="89"/>
      <c r="K3765" s="47"/>
      <c r="L3765" s="47"/>
      <c r="M3765" s="133"/>
      <c r="N3765" s="74"/>
      <c r="O3765" s="75"/>
      <c r="P3765" s="47"/>
      <c r="Q3765" s="47"/>
      <c r="R3765" s="47"/>
      <c r="S3765" s="47"/>
      <c r="T3765" s="76"/>
      <c r="U3765" s="73"/>
      <c r="V3765" s="68"/>
    </row>
    <row r="3766" spans="1:22" x14ac:dyDescent="0.35">
      <c r="A3766" s="132"/>
      <c r="B3766" s="133"/>
      <c r="C3766" s="135"/>
      <c r="D3766" s="158"/>
      <c r="E3766" s="74"/>
      <c r="F3766" s="75"/>
      <c r="G3766" s="89"/>
      <c r="H3766" s="89"/>
      <c r="I3766" s="89"/>
      <c r="J3766" s="89"/>
      <c r="K3766" s="47"/>
      <c r="L3766" s="47"/>
      <c r="M3766" s="133"/>
      <c r="N3766" s="74"/>
      <c r="O3766" s="75"/>
      <c r="P3766" s="47"/>
      <c r="Q3766" s="47"/>
      <c r="R3766" s="47"/>
      <c r="S3766" s="47"/>
      <c r="T3766" s="76"/>
      <c r="U3766" s="73"/>
      <c r="V3766" s="68"/>
    </row>
    <row r="3767" spans="1:22" x14ac:dyDescent="0.35">
      <c r="A3767" s="132"/>
      <c r="B3767" s="133"/>
      <c r="C3767" s="135"/>
      <c r="D3767" s="158"/>
      <c r="E3767" s="74"/>
      <c r="F3767" s="75"/>
      <c r="G3767" s="89"/>
      <c r="H3767" s="89"/>
      <c r="I3767" s="89"/>
      <c r="J3767" s="89"/>
      <c r="K3767" s="47"/>
      <c r="L3767" s="47"/>
      <c r="M3767" s="133"/>
      <c r="N3767" s="74"/>
      <c r="O3767" s="75"/>
      <c r="P3767" s="47"/>
      <c r="Q3767" s="47"/>
      <c r="R3767" s="47"/>
      <c r="S3767" s="47"/>
      <c r="T3767" s="76"/>
      <c r="U3767" s="73"/>
      <c r="V3767" s="68"/>
    </row>
    <row r="3768" spans="1:22" x14ac:dyDescent="0.35">
      <c r="A3768" s="132"/>
      <c r="B3768" s="133"/>
      <c r="C3768" s="135"/>
      <c r="D3768" s="158"/>
      <c r="E3768" s="74"/>
      <c r="F3768" s="75"/>
      <c r="G3768" s="89"/>
      <c r="H3768" s="89"/>
      <c r="I3768" s="89"/>
      <c r="J3768" s="89"/>
      <c r="K3768" s="47"/>
      <c r="L3768" s="47"/>
      <c r="M3768" s="133"/>
      <c r="N3768" s="74"/>
      <c r="O3768" s="75"/>
      <c r="P3768" s="47"/>
      <c r="Q3768" s="47"/>
      <c r="R3768" s="47"/>
      <c r="S3768" s="47"/>
      <c r="T3768" s="76"/>
      <c r="U3768" s="73"/>
      <c r="V3768" s="68"/>
    </row>
    <row r="3769" spans="1:22" x14ac:dyDescent="0.35">
      <c r="A3769" s="132"/>
      <c r="B3769" s="133"/>
      <c r="C3769" s="135"/>
      <c r="D3769" s="158"/>
      <c r="E3769" s="74"/>
      <c r="F3769" s="75"/>
      <c r="G3769" s="47"/>
      <c r="H3769" s="47"/>
      <c r="I3769" s="47"/>
      <c r="J3769" s="47"/>
      <c r="K3769" s="47"/>
      <c r="L3769" s="47"/>
      <c r="M3769" s="133"/>
      <c r="N3769" s="77"/>
      <c r="O3769" s="75"/>
      <c r="P3769" s="47"/>
      <c r="Q3769" s="47"/>
      <c r="R3769" s="47"/>
      <c r="S3769" s="47"/>
      <c r="T3769" s="76"/>
      <c r="U3769" s="73"/>
      <c r="V3769" s="68"/>
    </row>
    <row r="3770" spans="1:22" x14ac:dyDescent="0.35">
      <c r="A3770" s="132"/>
      <c r="B3770" s="133"/>
      <c r="C3770" s="135"/>
      <c r="D3770" s="158"/>
      <c r="E3770" s="74"/>
      <c r="F3770" s="75"/>
      <c r="G3770" s="47"/>
      <c r="H3770" s="47"/>
      <c r="I3770" s="47"/>
      <c r="J3770" s="47"/>
      <c r="K3770" s="47"/>
      <c r="L3770" s="47"/>
      <c r="M3770" s="133"/>
      <c r="N3770" s="77"/>
      <c r="O3770" s="75"/>
      <c r="P3770" s="47"/>
      <c r="Q3770" s="47"/>
      <c r="R3770" s="47"/>
      <c r="S3770" s="47"/>
      <c r="T3770" s="76"/>
      <c r="U3770" s="73"/>
      <c r="V3770" s="68"/>
    </row>
    <row r="3771" spans="1:22" x14ac:dyDescent="0.35">
      <c r="A3771" s="132"/>
      <c r="B3771" s="133"/>
      <c r="C3771" s="135"/>
      <c r="D3771" s="158"/>
      <c r="E3771" s="74"/>
      <c r="F3771" s="75"/>
      <c r="G3771" s="47"/>
      <c r="H3771" s="47"/>
      <c r="I3771" s="47"/>
      <c r="J3771" s="47"/>
      <c r="K3771" s="47"/>
      <c r="L3771" s="47"/>
      <c r="M3771" s="133"/>
      <c r="N3771" s="77"/>
      <c r="O3771" s="75"/>
      <c r="P3771" s="47"/>
      <c r="Q3771" s="47"/>
      <c r="R3771" s="47"/>
      <c r="S3771" s="47"/>
      <c r="T3771" s="76"/>
      <c r="U3771" s="73"/>
      <c r="V3771" s="68"/>
    </row>
    <row r="3772" spans="1:22" x14ac:dyDescent="0.35">
      <c r="A3772" s="132"/>
      <c r="B3772" s="133"/>
      <c r="C3772" s="135"/>
      <c r="D3772" s="158"/>
      <c r="E3772" s="74"/>
      <c r="F3772" s="75"/>
      <c r="G3772" s="47"/>
      <c r="H3772" s="47"/>
      <c r="I3772" s="47"/>
      <c r="J3772" s="47"/>
      <c r="K3772" s="47"/>
      <c r="L3772" s="47"/>
      <c r="M3772" s="133"/>
      <c r="N3772" s="87"/>
      <c r="O3772" s="75"/>
      <c r="P3772" s="47"/>
      <c r="Q3772" s="47"/>
      <c r="R3772" s="47"/>
      <c r="S3772" s="47"/>
      <c r="T3772" s="88"/>
      <c r="U3772" s="73"/>
      <c r="V3772" s="68"/>
    </row>
    <row r="3774" spans="1:22" x14ac:dyDescent="0.35">
      <c r="A3774" s="177" t="s">
        <v>0</v>
      </c>
      <c r="B3774" s="179" t="s">
        <v>1</v>
      </c>
      <c r="C3774" s="181" t="s">
        <v>2</v>
      </c>
      <c r="D3774" s="183" t="s">
        <v>3</v>
      </c>
      <c r="E3774" s="184"/>
      <c r="F3774" s="185"/>
      <c r="G3774" s="185"/>
      <c r="H3774" s="185"/>
      <c r="I3774" s="185"/>
      <c r="J3774" s="185"/>
      <c r="K3774" s="186" t="s">
        <v>4</v>
      </c>
      <c r="L3774" s="48"/>
      <c r="M3774" s="183" t="s">
        <v>5</v>
      </c>
      <c r="N3774" s="184"/>
      <c r="O3774" s="185"/>
      <c r="P3774" s="185"/>
      <c r="Q3774" s="185"/>
      <c r="R3774" s="185"/>
      <c r="S3774" s="185"/>
      <c r="T3774" s="159" t="s">
        <v>6</v>
      </c>
      <c r="U3774" s="161" t="s">
        <v>7</v>
      </c>
      <c r="V3774" s="234" t="s">
        <v>879</v>
      </c>
    </row>
    <row r="3775" spans="1:22" ht="25" x14ac:dyDescent="0.35">
      <c r="A3775" s="177"/>
      <c r="B3775" s="179"/>
      <c r="C3775" s="181"/>
      <c r="D3775" s="163" t="s">
        <v>8</v>
      </c>
      <c r="E3775" s="165" t="s">
        <v>9</v>
      </c>
      <c r="F3775" s="167" t="s">
        <v>10</v>
      </c>
      <c r="G3775" s="169" t="s">
        <v>880</v>
      </c>
      <c r="H3775" s="170"/>
      <c r="I3775" s="170"/>
      <c r="J3775" s="171"/>
      <c r="K3775" s="187"/>
      <c r="L3775" s="49" t="s">
        <v>11</v>
      </c>
      <c r="M3775" s="172" t="s">
        <v>8</v>
      </c>
      <c r="N3775" s="174" t="s">
        <v>12</v>
      </c>
      <c r="O3775" s="167" t="s">
        <v>10</v>
      </c>
      <c r="P3775" s="169" t="s">
        <v>310</v>
      </c>
      <c r="Q3775" s="170"/>
      <c r="R3775" s="170"/>
      <c r="S3775" s="171"/>
      <c r="T3775" s="159"/>
      <c r="U3775" s="161"/>
      <c r="V3775" s="235"/>
    </row>
    <row r="3776" spans="1:22" ht="15" thickBot="1" x14ac:dyDescent="0.4">
      <c r="A3776" s="178"/>
      <c r="B3776" s="180"/>
      <c r="C3776" s="182"/>
      <c r="D3776" s="164"/>
      <c r="E3776" s="166"/>
      <c r="F3776" s="168"/>
      <c r="G3776" s="50" t="s">
        <v>13</v>
      </c>
      <c r="H3776" s="51" t="s">
        <v>14</v>
      </c>
      <c r="I3776" s="52" t="s">
        <v>15</v>
      </c>
      <c r="J3776" s="53">
        <v>0</v>
      </c>
      <c r="K3776" s="188"/>
      <c r="L3776" s="54"/>
      <c r="M3776" s="173"/>
      <c r="N3776" s="175"/>
      <c r="O3776" s="176"/>
      <c r="P3776" s="50" t="s">
        <v>13</v>
      </c>
      <c r="Q3776" s="51" t="s">
        <v>14</v>
      </c>
      <c r="R3776" s="52" t="s">
        <v>15</v>
      </c>
      <c r="S3776" s="53">
        <v>0</v>
      </c>
      <c r="T3776" s="160"/>
      <c r="U3776" s="162"/>
      <c r="V3776" s="236"/>
    </row>
    <row r="3777" spans="1:22" x14ac:dyDescent="0.35">
      <c r="A3777" s="56"/>
      <c r="B3777" s="57"/>
      <c r="C3777" s="58"/>
      <c r="D3777" s="59"/>
      <c r="E3777" s="60"/>
      <c r="F3777" s="60"/>
      <c r="G3777" s="61"/>
      <c r="H3777" s="62"/>
      <c r="I3777" s="63"/>
      <c r="J3777" s="64"/>
      <c r="K3777" s="65"/>
      <c r="L3777" s="65"/>
      <c r="M3777" s="59"/>
      <c r="N3777" s="60"/>
      <c r="O3777" s="60"/>
      <c r="P3777" s="61"/>
      <c r="Q3777" s="62"/>
      <c r="R3777" s="63"/>
      <c r="S3777" s="64"/>
      <c r="T3777" s="14"/>
      <c r="U3777" s="15"/>
      <c r="V3777" s="237"/>
    </row>
    <row r="3778" spans="1:22" x14ac:dyDescent="0.35">
      <c r="A3778" s="131">
        <v>1</v>
      </c>
      <c r="B3778" s="131">
        <v>187</v>
      </c>
      <c r="C3778" s="134"/>
      <c r="D3778" s="136">
        <v>100</v>
      </c>
      <c r="E3778" s="66"/>
      <c r="F3778" s="67"/>
      <c r="G3778" s="47"/>
      <c r="H3778" s="47"/>
      <c r="I3778" s="47"/>
      <c r="J3778" s="47"/>
      <c r="K3778" s="47">
        <f>((SUM(H3780:H3791)*H3779)+(SUM(G3780:G3791)*G3779)+(SUM(I3780:I3791)*I3779))/1000</f>
        <v>2.8359999999999999</v>
      </c>
      <c r="L3778" s="47">
        <f>K3778*100/D3778</f>
        <v>2.8359999999999999</v>
      </c>
      <c r="M3778" s="136"/>
      <c r="N3778" s="66"/>
      <c r="O3778" s="67"/>
      <c r="P3778" s="47"/>
      <c r="Q3778" s="47"/>
      <c r="R3778" s="47"/>
      <c r="S3778" s="47"/>
      <c r="T3778" s="47">
        <f>((SUM(Q3780:Q3791)*Q3779)+(SUM(P3780:P3791)*P3779)+(SUM(R3780:R3791)*R3779))/1000</f>
        <v>0</v>
      </c>
      <c r="U3778" s="47" t="e">
        <f>T3778*100/M3778</f>
        <v>#DIV/0!</v>
      </c>
      <c r="V3778" s="68"/>
    </row>
    <row r="3779" spans="1:22" ht="15" thickBot="1" x14ac:dyDescent="0.4">
      <c r="A3779" s="132"/>
      <c r="B3779" s="133"/>
      <c r="C3779" s="135"/>
      <c r="D3779" s="133"/>
      <c r="E3779" s="69" t="s">
        <v>17</v>
      </c>
      <c r="F3779" s="70"/>
      <c r="G3779" s="71">
        <v>238</v>
      </c>
      <c r="H3779" s="71">
        <v>238</v>
      </c>
      <c r="I3779" s="71">
        <v>234</v>
      </c>
      <c r="J3779" s="71">
        <v>408</v>
      </c>
      <c r="K3779" s="47"/>
      <c r="L3779" s="47"/>
      <c r="M3779" s="133"/>
      <c r="N3779" s="69"/>
      <c r="O3779" s="70"/>
      <c r="P3779" s="71"/>
      <c r="Q3779" s="71"/>
      <c r="R3779" s="71"/>
      <c r="S3779" s="47"/>
      <c r="T3779" s="76"/>
      <c r="U3779" s="73"/>
      <c r="V3779" s="68"/>
    </row>
    <row r="3780" spans="1:22" x14ac:dyDescent="0.35">
      <c r="A3780" s="132"/>
      <c r="B3780" s="133"/>
      <c r="C3780" s="135"/>
      <c r="D3780" s="133"/>
      <c r="E3780" s="970" t="s">
        <v>953</v>
      </c>
      <c r="F3780" s="75"/>
      <c r="G3780" s="872">
        <v>3</v>
      </c>
      <c r="H3780" s="872">
        <v>4</v>
      </c>
      <c r="I3780" s="872">
        <v>5</v>
      </c>
      <c r="J3780" s="872">
        <v>2</v>
      </c>
      <c r="K3780" s="47"/>
      <c r="L3780" s="47"/>
      <c r="M3780" s="133"/>
      <c r="N3780" s="74"/>
      <c r="O3780" s="75"/>
      <c r="P3780" s="47"/>
      <c r="Q3780" s="47"/>
      <c r="R3780" s="47"/>
      <c r="S3780" s="47"/>
      <c r="T3780" s="76"/>
      <c r="U3780" s="73"/>
      <c r="V3780" s="68"/>
    </row>
    <row r="3781" spans="1:22" x14ac:dyDescent="0.35">
      <c r="A3781" s="132"/>
      <c r="B3781" s="133"/>
      <c r="C3781" s="135"/>
      <c r="D3781" s="133"/>
      <c r="E3781" s="74"/>
      <c r="F3781" s="75"/>
      <c r="G3781" s="47"/>
      <c r="H3781" s="47"/>
      <c r="I3781" s="47"/>
      <c r="J3781" s="47"/>
      <c r="K3781" s="47"/>
      <c r="L3781" s="47"/>
      <c r="M3781" s="133"/>
      <c r="N3781" s="77"/>
      <c r="O3781" s="75"/>
      <c r="P3781" s="47"/>
      <c r="Q3781" s="47"/>
      <c r="R3781" s="47"/>
      <c r="S3781" s="47"/>
      <c r="T3781" s="76"/>
      <c r="U3781" s="73"/>
      <c r="V3781" s="68"/>
    </row>
    <row r="3782" spans="1:22" x14ac:dyDescent="0.35">
      <c r="A3782" s="132"/>
      <c r="B3782" s="133"/>
      <c r="C3782" s="135"/>
      <c r="D3782" s="133"/>
      <c r="E3782" s="74"/>
      <c r="F3782" s="75"/>
      <c r="G3782" s="47"/>
      <c r="H3782" s="47"/>
      <c r="I3782" s="47"/>
      <c r="J3782" s="47"/>
      <c r="K3782" s="47"/>
      <c r="L3782" s="47"/>
      <c r="M3782" s="133"/>
      <c r="N3782" s="74"/>
      <c r="O3782" s="75"/>
      <c r="P3782" s="47"/>
      <c r="Q3782" s="47"/>
      <c r="R3782" s="47"/>
      <c r="S3782" s="47"/>
      <c r="T3782" s="76"/>
      <c r="U3782" s="73"/>
      <c r="V3782" s="68"/>
    </row>
    <row r="3783" spans="1:22" x14ac:dyDescent="0.35">
      <c r="A3783" s="132"/>
      <c r="B3783" s="133"/>
      <c r="C3783" s="135"/>
      <c r="D3783" s="133"/>
      <c r="E3783" s="74"/>
      <c r="F3783" s="75"/>
      <c r="G3783" s="47"/>
      <c r="H3783" s="47"/>
      <c r="I3783" s="47"/>
      <c r="J3783" s="47"/>
      <c r="K3783" s="47"/>
      <c r="L3783" s="47"/>
      <c r="M3783" s="133"/>
      <c r="N3783" s="77"/>
      <c r="O3783" s="75"/>
      <c r="P3783" s="47"/>
      <c r="Q3783" s="47"/>
      <c r="R3783" s="47"/>
      <c r="S3783" s="47"/>
      <c r="T3783" s="76"/>
      <c r="U3783" s="73"/>
      <c r="V3783" s="68"/>
    </row>
    <row r="3784" spans="1:22" x14ac:dyDescent="0.35">
      <c r="A3784" s="132"/>
      <c r="B3784" s="133"/>
      <c r="C3784" s="135"/>
      <c r="D3784" s="133"/>
      <c r="E3784" s="74"/>
      <c r="G3784" s="47"/>
      <c r="H3784" s="47"/>
      <c r="I3784" s="47"/>
      <c r="J3784" s="47"/>
      <c r="K3784" s="47"/>
      <c r="L3784" s="47"/>
      <c r="M3784" s="133"/>
      <c r="N3784" s="74"/>
      <c r="O3784" s="75"/>
      <c r="P3784" s="47"/>
      <c r="Q3784" s="47"/>
      <c r="R3784" s="47"/>
      <c r="S3784" s="47"/>
      <c r="T3784" s="76"/>
      <c r="U3784" s="73"/>
      <c r="V3784" s="68"/>
    </row>
    <row r="3785" spans="1:22" x14ac:dyDescent="0.35">
      <c r="A3785" s="132"/>
      <c r="B3785" s="133"/>
      <c r="C3785" s="135"/>
      <c r="D3785" s="133"/>
      <c r="E3785" s="74"/>
      <c r="G3785" s="47"/>
      <c r="H3785" s="47"/>
      <c r="I3785" s="47"/>
      <c r="J3785" s="47"/>
      <c r="K3785" s="47"/>
      <c r="L3785" s="47"/>
      <c r="M3785" s="133"/>
      <c r="N3785" s="74"/>
      <c r="O3785" s="75"/>
      <c r="P3785" s="47"/>
      <c r="Q3785" s="47"/>
      <c r="R3785" s="47"/>
      <c r="S3785" s="47"/>
      <c r="T3785" s="76"/>
      <c r="U3785" s="73"/>
      <c r="V3785" s="68"/>
    </row>
    <row r="3786" spans="1:22" x14ac:dyDescent="0.35">
      <c r="A3786" s="132"/>
      <c r="B3786" s="133"/>
      <c r="C3786" s="135"/>
      <c r="D3786" s="133"/>
      <c r="E3786" s="74"/>
      <c r="G3786" s="47"/>
      <c r="H3786" s="47"/>
      <c r="I3786" s="47"/>
      <c r="J3786" s="47"/>
      <c r="K3786" s="47"/>
      <c r="L3786" s="47"/>
      <c r="M3786" s="133"/>
      <c r="N3786" s="74"/>
      <c r="O3786" s="75"/>
      <c r="P3786" s="47"/>
      <c r="Q3786" s="47"/>
      <c r="R3786" s="47"/>
      <c r="S3786" s="47"/>
      <c r="T3786" s="76"/>
      <c r="U3786" s="73"/>
      <c r="V3786" s="68"/>
    </row>
    <row r="3787" spans="1:22" x14ac:dyDescent="0.35">
      <c r="A3787" s="132"/>
      <c r="B3787" s="133"/>
      <c r="C3787" s="135"/>
      <c r="D3787" s="133"/>
      <c r="E3787" s="74"/>
      <c r="G3787" s="47"/>
      <c r="H3787" s="47"/>
      <c r="I3787" s="47"/>
      <c r="J3787" s="47"/>
      <c r="K3787" s="47"/>
      <c r="L3787" s="47"/>
      <c r="M3787" s="133"/>
      <c r="N3787" s="74"/>
      <c r="O3787" s="75"/>
      <c r="P3787" s="47"/>
      <c r="Q3787" s="47"/>
      <c r="R3787" s="47"/>
      <c r="S3787" s="47"/>
      <c r="T3787" s="76"/>
      <c r="U3787" s="73"/>
      <c r="V3787" s="68"/>
    </row>
    <row r="3788" spans="1:22" x14ac:dyDescent="0.35">
      <c r="A3788" s="132"/>
      <c r="B3788" s="133"/>
      <c r="C3788" s="135"/>
      <c r="D3788" s="133"/>
      <c r="E3788" s="74"/>
      <c r="G3788" s="47"/>
      <c r="H3788" s="47"/>
      <c r="I3788" s="47"/>
      <c r="J3788" s="47"/>
      <c r="K3788" s="47"/>
      <c r="L3788" s="47"/>
      <c r="M3788" s="133"/>
      <c r="N3788" s="77"/>
      <c r="O3788" s="75"/>
      <c r="P3788" s="47"/>
      <c r="Q3788" s="47"/>
      <c r="R3788" s="47"/>
      <c r="S3788" s="47"/>
      <c r="T3788" s="76"/>
      <c r="U3788" s="73"/>
      <c r="V3788" s="68"/>
    </row>
    <row r="3789" spans="1:22" x14ac:dyDescent="0.35">
      <c r="A3789" s="132"/>
      <c r="B3789" s="133"/>
      <c r="C3789" s="135"/>
      <c r="D3789" s="133"/>
      <c r="E3789" s="74"/>
      <c r="G3789" s="47"/>
      <c r="H3789" s="47"/>
      <c r="I3789" s="47"/>
      <c r="J3789" s="47"/>
      <c r="K3789" s="47"/>
      <c r="L3789" s="47"/>
      <c r="M3789" s="133"/>
      <c r="N3789" s="77"/>
      <c r="O3789" s="75"/>
      <c r="P3789" s="47"/>
      <c r="Q3789" s="47"/>
      <c r="R3789" s="47"/>
      <c r="S3789" s="47"/>
      <c r="T3789" s="76"/>
      <c r="U3789" s="73"/>
      <c r="V3789" s="68"/>
    </row>
    <row r="3790" spans="1:22" x14ac:dyDescent="0.35">
      <c r="A3790" s="132"/>
      <c r="B3790" s="133"/>
      <c r="C3790" s="135"/>
      <c r="D3790" s="133"/>
      <c r="E3790" s="74"/>
      <c r="G3790" s="47"/>
      <c r="H3790" s="47"/>
      <c r="I3790" s="47"/>
      <c r="J3790" s="47"/>
      <c r="K3790" s="47"/>
      <c r="L3790" s="47"/>
      <c r="M3790" s="133"/>
      <c r="N3790" s="77"/>
      <c r="O3790" s="75"/>
      <c r="P3790" s="47"/>
      <c r="Q3790" s="47"/>
      <c r="R3790" s="47"/>
      <c r="S3790" s="47"/>
      <c r="T3790" s="76"/>
      <c r="U3790" s="73"/>
      <c r="V3790" s="68"/>
    </row>
    <row r="3791" spans="1:22" x14ac:dyDescent="0.35">
      <c r="A3791" s="132"/>
      <c r="B3791" s="133"/>
      <c r="C3791" s="135"/>
      <c r="D3791" s="133"/>
      <c r="E3791" s="74"/>
      <c r="G3791" s="47"/>
      <c r="H3791" s="47"/>
      <c r="I3791" s="47"/>
      <c r="J3791" s="47"/>
      <c r="K3791" s="47"/>
      <c r="L3791" s="47"/>
      <c r="M3791" s="133"/>
      <c r="N3791" s="87"/>
      <c r="O3791" s="75"/>
      <c r="P3791" s="47"/>
      <c r="Q3791" s="47"/>
      <c r="R3791" s="47"/>
      <c r="S3791" s="47"/>
      <c r="T3791" s="88"/>
      <c r="U3791" s="73"/>
      <c r="V3791" s="68"/>
    </row>
    <row r="3793" spans="1:22" x14ac:dyDescent="0.35">
      <c r="A3793" s="177" t="s">
        <v>0</v>
      </c>
      <c r="B3793" s="179" t="s">
        <v>1</v>
      </c>
      <c r="C3793" s="181" t="s">
        <v>2</v>
      </c>
      <c r="D3793" s="183" t="s">
        <v>3</v>
      </c>
      <c r="E3793" s="184"/>
      <c r="F3793" s="185"/>
      <c r="G3793" s="185"/>
      <c r="H3793" s="185"/>
      <c r="I3793" s="185"/>
      <c r="J3793" s="185"/>
      <c r="K3793" s="186" t="s">
        <v>4</v>
      </c>
      <c r="L3793" s="48"/>
      <c r="M3793" s="183" t="s">
        <v>5</v>
      </c>
      <c r="N3793" s="184"/>
      <c r="O3793" s="185"/>
      <c r="P3793" s="185"/>
      <c r="Q3793" s="185"/>
      <c r="R3793" s="185"/>
      <c r="S3793" s="185"/>
      <c r="T3793" s="159" t="s">
        <v>6</v>
      </c>
      <c r="U3793" s="161" t="s">
        <v>7</v>
      </c>
      <c r="V3793" s="234" t="s">
        <v>879</v>
      </c>
    </row>
    <row r="3794" spans="1:22" ht="25" x14ac:dyDescent="0.35">
      <c r="A3794" s="177"/>
      <c r="B3794" s="179"/>
      <c r="C3794" s="181"/>
      <c r="D3794" s="163" t="s">
        <v>8</v>
      </c>
      <c r="E3794" s="165" t="s">
        <v>9</v>
      </c>
      <c r="F3794" s="167" t="s">
        <v>10</v>
      </c>
      <c r="G3794" s="169" t="s">
        <v>310</v>
      </c>
      <c r="H3794" s="170"/>
      <c r="I3794" s="170"/>
      <c r="J3794" s="171"/>
      <c r="K3794" s="187"/>
      <c r="L3794" s="49" t="s">
        <v>11</v>
      </c>
      <c r="M3794" s="172" t="s">
        <v>8</v>
      </c>
      <c r="N3794" s="174" t="s">
        <v>12</v>
      </c>
      <c r="O3794" s="167" t="s">
        <v>10</v>
      </c>
      <c r="P3794" s="169" t="s">
        <v>310</v>
      </c>
      <c r="Q3794" s="170"/>
      <c r="R3794" s="170"/>
      <c r="S3794" s="171"/>
      <c r="T3794" s="159"/>
      <c r="U3794" s="161"/>
      <c r="V3794" s="235"/>
    </row>
    <row r="3795" spans="1:22" ht="15" thickBot="1" x14ac:dyDescent="0.4">
      <c r="A3795" s="178"/>
      <c r="B3795" s="180"/>
      <c r="C3795" s="182"/>
      <c r="D3795" s="164"/>
      <c r="E3795" s="166"/>
      <c r="F3795" s="168"/>
      <c r="G3795" s="50" t="s">
        <v>13</v>
      </c>
      <c r="H3795" s="51" t="s">
        <v>14</v>
      </c>
      <c r="I3795" s="52" t="s">
        <v>15</v>
      </c>
      <c r="J3795" s="53">
        <v>0</v>
      </c>
      <c r="K3795" s="188"/>
      <c r="L3795" s="54"/>
      <c r="M3795" s="173"/>
      <c r="N3795" s="175"/>
      <c r="O3795" s="176"/>
      <c r="P3795" s="50" t="s">
        <v>13</v>
      </c>
      <c r="Q3795" s="51" t="s">
        <v>14</v>
      </c>
      <c r="R3795" s="52" t="s">
        <v>15</v>
      </c>
      <c r="S3795" s="53">
        <v>0</v>
      </c>
      <c r="T3795" s="160"/>
      <c r="U3795" s="162"/>
      <c r="V3795" s="236"/>
    </row>
    <row r="3796" spans="1:22" x14ac:dyDescent="0.35">
      <c r="A3796" s="56"/>
      <c r="B3796" s="57"/>
      <c r="C3796" s="58"/>
      <c r="D3796" s="59"/>
      <c r="E3796" s="60"/>
      <c r="F3796" s="60"/>
      <c r="G3796" s="61"/>
      <c r="H3796" s="62"/>
      <c r="I3796" s="63"/>
      <c r="J3796" s="64"/>
      <c r="K3796" s="65"/>
      <c r="L3796" s="65"/>
      <c r="M3796" s="59"/>
      <c r="N3796" s="60"/>
      <c r="O3796" s="60"/>
      <c r="P3796" s="61"/>
      <c r="Q3796" s="62"/>
      <c r="R3796" s="63"/>
      <c r="S3796" s="64"/>
      <c r="T3796" s="14"/>
      <c r="U3796" s="15"/>
      <c r="V3796" s="237"/>
    </row>
    <row r="3797" spans="1:22" x14ac:dyDescent="0.35">
      <c r="A3797" s="131">
        <v>1</v>
      </c>
      <c r="B3797" s="131">
        <v>188</v>
      </c>
      <c r="C3797" s="134"/>
      <c r="D3797" s="136">
        <v>250</v>
      </c>
      <c r="E3797" s="66"/>
      <c r="F3797" s="67"/>
      <c r="G3797" s="840"/>
      <c r="H3797" s="840"/>
      <c r="I3797" s="840"/>
      <c r="J3797" s="840"/>
      <c r="K3797" s="47">
        <f>((SUM(H3799:H3810)*H3798)+(SUM(G3799:G3810)*G3798)+(SUM(I3799:I3810)*I3798))/1000</f>
        <v>16.614000000000001</v>
      </c>
      <c r="L3797" s="47">
        <f>K3797*100/D3797</f>
        <v>6.6456</v>
      </c>
      <c r="M3797" s="136"/>
      <c r="N3797" s="66"/>
      <c r="O3797" s="67"/>
      <c r="P3797" s="47"/>
      <c r="Q3797" s="47"/>
      <c r="R3797" s="47"/>
      <c r="S3797" s="47"/>
      <c r="T3797" s="47">
        <f>((SUM(Q3799:Q3810)*Q3798)+(SUM(P3799:P3810)*P3798)+(SUM(R3799:R3810)*R3798))/1000</f>
        <v>0</v>
      </c>
      <c r="U3797" s="47" t="e">
        <f>T3797*100/M3797</f>
        <v>#DIV/0!</v>
      </c>
      <c r="V3797" s="68"/>
    </row>
    <row r="3798" spans="1:22" ht="15" thickBot="1" x14ac:dyDescent="0.4">
      <c r="A3798" s="132"/>
      <c r="B3798" s="133"/>
      <c r="C3798" s="135"/>
      <c r="D3798" s="133"/>
      <c r="E3798" s="69" t="s">
        <v>17</v>
      </c>
      <c r="F3798" s="70"/>
      <c r="G3798" s="840">
        <v>234</v>
      </c>
      <c r="H3798" s="840">
        <v>234</v>
      </c>
      <c r="I3798" s="840">
        <v>234</v>
      </c>
      <c r="J3798" s="840">
        <v>407</v>
      </c>
      <c r="K3798" s="47"/>
      <c r="L3798" s="47"/>
      <c r="M3798" s="133"/>
      <c r="N3798" s="69"/>
      <c r="O3798" s="70"/>
      <c r="P3798" s="71"/>
      <c r="Q3798" s="71"/>
      <c r="R3798" s="71"/>
      <c r="S3798" s="47"/>
      <c r="T3798" s="76"/>
      <c r="U3798" s="73"/>
      <c r="V3798" s="68"/>
    </row>
    <row r="3799" spans="1:22" x14ac:dyDescent="0.35">
      <c r="A3799" s="132"/>
      <c r="B3799" s="133"/>
      <c r="C3799" s="135"/>
      <c r="D3799" s="133"/>
      <c r="E3799" s="828" t="s">
        <v>2013</v>
      </c>
      <c r="F3799" s="75"/>
      <c r="G3799" s="840">
        <v>36</v>
      </c>
      <c r="H3799" s="840">
        <v>14</v>
      </c>
      <c r="I3799" s="840">
        <v>21</v>
      </c>
      <c r="J3799" s="840">
        <v>10</v>
      </c>
      <c r="K3799" s="47"/>
      <c r="L3799" s="47"/>
      <c r="M3799" s="133"/>
      <c r="N3799" s="74"/>
      <c r="O3799" s="75"/>
      <c r="P3799" s="47"/>
      <c r="Q3799" s="47"/>
      <c r="R3799" s="47"/>
      <c r="S3799" s="47"/>
      <c r="T3799" s="76"/>
      <c r="U3799" s="73"/>
      <c r="V3799" s="68"/>
    </row>
    <row r="3800" spans="1:22" x14ac:dyDescent="0.35">
      <c r="A3800" s="132"/>
      <c r="B3800" s="133"/>
      <c r="C3800" s="135"/>
      <c r="D3800" s="133"/>
      <c r="E3800" s="830" t="s">
        <v>2014</v>
      </c>
      <c r="F3800" s="75"/>
      <c r="G3800" s="840">
        <v>0</v>
      </c>
      <c r="H3800" s="840">
        <v>0</v>
      </c>
      <c r="I3800" s="840">
        <v>0</v>
      </c>
      <c r="J3800" s="840"/>
      <c r="K3800" s="47"/>
      <c r="L3800" s="47"/>
      <c r="M3800" s="133"/>
      <c r="N3800" s="77"/>
      <c r="O3800" s="75"/>
      <c r="P3800" s="47"/>
      <c r="Q3800" s="47"/>
      <c r="R3800" s="47"/>
      <c r="S3800" s="47"/>
      <c r="T3800" s="76"/>
      <c r="U3800" s="73"/>
      <c r="V3800" s="68"/>
    </row>
    <row r="3801" spans="1:22" x14ac:dyDescent="0.35">
      <c r="A3801" s="132"/>
      <c r="B3801" s="133"/>
      <c r="C3801" s="135"/>
      <c r="D3801" s="133"/>
      <c r="E3801" s="74"/>
      <c r="F3801" s="75"/>
      <c r="G3801" s="47"/>
      <c r="H3801" s="47"/>
      <c r="I3801" s="47"/>
      <c r="J3801" s="47"/>
      <c r="K3801" s="47"/>
      <c r="L3801" s="47"/>
      <c r="M3801" s="133"/>
      <c r="N3801" s="74"/>
      <c r="O3801" s="75"/>
      <c r="P3801" s="47"/>
      <c r="Q3801" s="47"/>
      <c r="R3801" s="47"/>
      <c r="S3801" s="47"/>
      <c r="T3801" s="76"/>
      <c r="U3801" s="73"/>
      <c r="V3801" s="68"/>
    </row>
    <row r="3802" spans="1:22" x14ac:dyDescent="0.35">
      <c r="A3802" s="132"/>
      <c r="B3802" s="133"/>
      <c r="C3802" s="135"/>
      <c r="D3802" s="133"/>
      <c r="E3802" s="74"/>
      <c r="F3802" s="75"/>
      <c r="G3802" s="47"/>
      <c r="H3802" s="47"/>
      <c r="I3802" s="47"/>
      <c r="J3802" s="47"/>
      <c r="K3802" s="47"/>
      <c r="L3802" s="47"/>
      <c r="M3802" s="133"/>
      <c r="N3802" s="77"/>
      <c r="O3802" s="75"/>
      <c r="P3802" s="47"/>
      <c r="Q3802" s="47"/>
      <c r="R3802" s="47"/>
      <c r="S3802" s="47"/>
      <c r="T3802" s="76"/>
      <c r="U3802" s="73"/>
      <c r="V3802" s="68"/>
    </row>
    <row r="3803" spans="1:22" x14ac:dyDescent="0.35">
      <c r="A3803" s="132"/>
      <c r="B3803" s="133"/>
      <c r="C3803" s="135"/>
      <c r="D3803" s="133"/>
      <c r="E3803" s="74"/>
      <c r="F3803" s="75"/>
      <c r="G3803" s="47"/>
      <c r="H3803" s="47"/>
      <c r="I3803" s="47"/>
      <c r="J3803" s="47"/>
      <c r="K3803" s="47"/>
      <c r="L3803" s="47"/>
      <c r="M3803" s="133"/>
      <c r="N3803" s="74"/>
      <c r="O3803" s="75"/>
      <c r="P3803" s="47"/>
      <c r="Q3803" s="47"/>
      <c r="R3803" s="47"/>
      <c r="S3803" s="47"/>
      <c r="T3803" s="76"/>
      <c r="U3803" s="73"/>
      <c r="V3803" s="68"/>
    </row>
    <row r="3804" spans="1:22" x14ac:dyDescent="0.35">
      <c r="A3804" s="132"/>
      <c r="B3804" s="133"/>
      <c r="C3804" s="135"/>
      <c r="D3804" s="133"/>
      <c r="E3804" s="74"/>
      <c r="F3804" s="75"/>
      <c r="G3804" s="47"/>
      <c r="H3804" s="47"/>
      <c r="I3804" s="47"/>
      <c r="J3804" s="47"/>
      <c r="K3804" s="47"/>
      <c r="L3804" s="47"/>
      <c r="M3804" s="133"/>
      <c r="N3804" s="74"/>
      <c r="O3804" s="75"/>
      <c r="P3804" s="47"/>
      <c r="Q3804" s="47"/>
      <c r="R3804" s="47"/>
      <c r="S3804" s="47"/>
      <c r="T3804" s="76"/>
      <c r="U3804" s="73"/>
      <c r="V3804" s="68"/>
    </row>
    <row r="3805" spans="1:22" x14ac:dyDescent="0.35">
      <c r="A3805" s="132"/>
      <c r="B3805" s="133"/>
      <c r="C3805" s="135"/>
      <c r="D3805" s="133"/>
      <c r="E3805" s="74"/>
      <c r="F3805" s="75"/>
      <c r="G3805" s="47"/>
      <c r="H3805" s="47"/>
      <c r="I3805" s="47"/>
      <c r="J3805" s="47"/>
      <c r="K3805" s="47"/>
      <c r="L3805" s="47"/>
      <c r="M3805" s="133"/>
      <c r="N3805" s="74"/>
      <c r="O3805" s="75"/>
      <c r="P3805" s="47"/>
      <c r="Q3805" s="47"/>
      <c r="R3805" s="47"/>
      <c r="S3805" s="47"/>
      <c r="T3805" s="76"/>
      <c r="U3805" s="73"/>
      <c r="V3805" s="68"/>
    </row>
    <row r="3806" spans="1:22" x14ac:dyDescent="0.35">
      <c r="A3806" s="132"/>
      <c r="B3806" s="133"/>
      <c r="C3806" s="135"/>
      <c r="D3806" s="133"/>
      <c r="E3806" s="74"/>
      <c r="F3806" s="75"/>
      <c r="G3806" s="47"/>
      <c r="H3806" s="47"/>
      <c r="I3806" s="47"/>
      <c r="J3806" s="47"/>
      <c r="K3806" s="47"/>
      <c r="L3806" s="47"/>
      <c r="M3806" s="133"/>
      <c r="N3806" s="74"/>
      <c r="O3806" s="75"/>
      <c r="P3806" s="47"/>
      <c r="Q3806" s="47"/>
      <c r="R3806" s="47"/>
      <c r="S3806" s="47"/>
      <c r="T3806" s="76"/>
      <c r="U3806" s="73"/>
      <c r="V3806" s="68"/>
    </row>
    <row r="3807" spans="1:22" x14ac:dyDescent="0.35">
      <c r="A3807" s="132"/>
      <c r="B3807" s="133"/>
      <c r="C3807" s="135"/>
      <c r="D3807" s="133"/>
      <c r="E3807" s="74"/>
      <c r="G3807" s="47"/>
      <c r="H3807" s="47"/>
      <c r="I3807" s="47"/>
      <c r="J3807" s="47"/>
      <c r="K3807" s="47"/>
      <c r="L3807" s="47"/>
      <c r="M3807" s="133"/>
      <c r="N3807" s="77"/>
      <c r="O3807" s="75"/>
      <c r="P3807" s="47"/>
      <c r="Q3807" s="47"/>
      <c r="R3807" s="47"/>
      <c r="S3807" s="47"/>
      <c r="T3807" s="76"/>
      <c r="U3807" s="73"/>
      <c r="V3807" s="68"/>
    </row>
    <row r="3808" spans="1:22" x14ac:dyDescent="0.35">
      <c r="A3808" s="132"/>
      <c r="B3808" s="133"/>
      <c r="C3808" s="135"/>
      <c r="D3808" s="133"/>
      <c r="E3808" s="74"/>
      <c r="G3808" s="47"/>
      <c r="H3808" s="47"/>
      <c r="I3808" s="47"/>
      <c r="J3808" s="47"/>
      <c r="K3808" s="47"/>
      <c r="L3808" s="47"/>
      <c r="M3808" s="133"/>
      <c r="N3808" s="77"/>
      <c r="O3808" s="75"/>
      <c r="P3808" s="47"/>
      <c r="Q3808" s="47"/>
      <c r="R3808" s="47"/>
      <c r="S3808" s="47"/>
      <c r="T3808" s="76"/>
      <c r="U3808" s="73"/>
      <c r="V3808" s="68"/>
    </row>
    <row r="3809" spans="1:22" x14ac:dyDescent="0.35">
      <c r="A3809" s="132"/>
      <c r="B3809" s="133"/>
      <c r="C3809" s="135"/>
      <c r="D3809" s="133"/>
      <c r="E3809" s="74"/>
      <c r="G3809" s="47"/>
      <c r="H3809" s="47"/>
      <c r="I3809" s="47"/>
      <c r="J3809" s="47"/>
      <c r="K3809" s="47"/>
      <c r="L3809" s="47"/>
      <c r="M3809" s="133"/>
      <c r="N3809" s="77"/>
      <c r="O3809" s="75"/>
      <c r="P3809" s="47"/>
      <c r="Q3809" s="47"/>
      <c r="R3809" s="47"/>
      <c r="S3809" s="47"/>
      <c r="T3809" s="76"/>
      <c r="U3809" s="73"/>
      <c r="V3809" s="68"/>
    </row>
    <row r="3810" spans="1:22" x14ac:dyDescent="0.35">
      <c r="A3810" s="132"/>
      <c r="B3810" s="133"/>
      <c r="C3810" s="135"/>
      <c r="D3810" s="133"/>
      <c r="E3810" s="74"/>
      <c r="G3810" s="47"/>
      <c r="H3810" s="47"/>
      <c r="I3810" s="47"/>
      <c r="J3810" s="47"/>
      <c r="K3810" s="47"/>
      <c r="L3810" s="47"/>
      <c r="M3810" s="133"/>
      <c r="N3810" s="87"/>
      <c r="O3810" s="75"/>
      <c r="P3810" s="47"/>
      <c r="Q3810" s="47"/>
      <c r="R3810" s="47"/>
      <c r="S3810" s="47"/>
      <c r="T3810" s="88"/>
      <c r="U3810" s="73"/>
      <c r="V3810" s="68"/>
    </row>
    <row r="3812" spans="1:22" x14ac:dyDescent="0.35">
      <c r="A3812" s="177" t="s">
        <v>0</v>
      </c>
      <c r="B3812" s="179" t="s">
        <v>1</v>
      </c>
      <c r="C3812" s="181" t="s">
        <v>2</v>
      </c>
      <c r="D3812" s="183" t="s">
        <v>3</v>
      </c>
      <c r="E3812" s="184"/>
      <c r="F3812" s="185"/>
      <c r="G3812" s="185"/>
      <c r="H3812" s="185"/>
      <c r="I3812" s="185"/>
      <c r="J3812" s="185"/>
      <c r="K3812" s="186" t="s">
        <v>4</v>
      </c>
      <c r="L3812" s="48"/>
      <c r="M3812" s="183" t="s">
        <v>5</v>
      </c>
      <c r="N3812" s="184"/>
      <c r="O3812" s="185"/>
      <c r="P3812" s="185"/>
      <c r="Q3812" s="185"/>
      <c r="R3812" s="185"/>
      <c r="S3812" s="185"/>
      <c r="T3812" s="159" t="s">
        <v>6</v>
      </c>
      <c r="U3812" s="161" t="s">
        <v>7</v>
      </c>
      <c r="V3812" s="234" t="s">
        <v>879</v>
      </c>
    </row>
    <row r="3813" spans="1:22" ht="25" x14ac:dyDescent="0.35">
      <c r="A3813" s="177"/>
      <c r="B3813" s="179"/>
      <c r="C3813" s="181"/>
      <c r="D3813" s="163" t="s">
        <v>8</v>
      </c>
      <c r="E3813" s="165" t="s">
        <v>9</v>
      </c>
      <c r="F3813" s="167" t="s">
        <v>10</v>
      </c>
      <c r="G3813" s="169" t="s">
        <v>310</v>
      </c>
      <c r="H3813" s="170"/>
      <c r="I3813" s="170"/>
      <c r="J3813" s="171"/>
      <c r="K3813" s="187"/>
      <c r="L3813" s="49" t="s">
        <v>11</v>
      </c>
      <c r="M3813" s="172" t="s">
        <v>8</v>
      </c>
      <c r="N3813" s="174" t="s">
        <v>12</v>
      </c>
      <c r="O3813" s="167" t="s">
        <v>10</v>
      </c>
      <c r="P3813" s="169" t="s">
        <v>310</v>
      </c>
      <c r="Q3813" s="170"/>
      <c r="R3813" s="170"/>
      <c r="S3813" s="171"/>
      <c r="T3813" s="159"/>
      <c r="U3813" s="161"/>
      <c r="V3813" s="235"/>
    </row>
    <row r="3814" spans="1:22" ht="15" thickBot="1" x14ac:dyDescent="0.4">
      <c r="A3814" s="178"/>
      <c r="B3814" s="180"/>
      <c r="C3814" s="182"/>
      <c r="D3814" s="164"/>
      <c r="E3814" s="166"/>
      <c r="F3814" s="168"/>
      <c r="G3814" s="50" t="s">
        <v>13</v>
      </c>
      <c r="H3814" s="51" t="s">
        <v>14</v>
      </c>
      <c r="I3814" s="52" t="s">
        <v>15</v>
      </c>
      <c r="J3814" s="53">
        <v>0</v>
      </c>
      <c r="K3814" s="188"/>
      <c r="L3814" s="54"/>
      <c r="M3814" s="173"/>
      <c r="N3814" s="175"/>
      <c r="O3814" s="176"/>
      <c r="P3814" s="50" t="s">
        <v>13</v>
      </c>
      <c r="Q3814" s="51" t="s">
        <v>14</v>
      </c>
      <c r="R3814" s="52" t="s">
        <v>15</v>
      </c>
      <c r="S3814" s="53">
        <v>0</v>
      </c>
      <c r="T3814" s="160"/>
      <c r="U3814" s="162"/>
      <c r="V3814" s="236"/>
    </row>
    <row r="3815" spans="1:22" x14ac:dyDescent="0.35">
      <c r="A3815" s="56"/>
      <c r="B3815" s="57"/>
      <c r="C3815" s="58"/>
      <c r="D3815" s="59"/>
      <c r="E3815" s="60"/>
      <c r="F3815" s="60"/>
      <c r="G3815" s="61"/>
      <c r="H3815" s="62"/>
      <c r="I3815" s="63"/>
      <c r="J3815" s="64"/>
      <c r="K3815" s="65"/>
      <c r="L3815" s="65"/>
      <c r="M3815" s="59"/>
      <c r="N3815" s="60"/>
      <c r="O3815" s="60"/>
      <c r="P3815" s="61"/>
      <c r="Q3815" s="62"/>
      <c r="R3815" s="63"/>
      <c r="S3815" s="64"/>
      <c r="T3815" s="14"/>
      <c r="U3815" s="15"/>
      <c r="V3815" s="237"/>
    </row>
    <row r="3816" spans="1:22" ht="15" thickBot="1" x14ac:dyDescent="0.4">
      <c r="A3816" s="131">
        <v>1</v>
      </c>
      <c r="B3816" s="131">
        <v>189</v>
      </c>
      <c r="C3816" s="134"/>
      <c r="D3816" s="136">
        <v>160</v>
      </c>
      <c r="E3816" s="66"/>
      <c r="F3816" s="67"/>
      <c r="G3816" s="835"/>
      <c r="H3816" s="835"/>
      <c r="I3816" s="835"/>
      <c r="J3816" s="835"/>
      <c r="K3816" s="47">
        <f>((SUM(H3818:H3829)*H3817)+(SUM(G3818:G3829)*G3817)+(SUM(I3818:I3829)*I3817))/1000</f>
        <v>36.44</v>
      </c>
      <c r="L3816" s="47">
        <f>K3816*100/D3816</f>
        <v>22.774999999999999</v>
      </c>
      <c r="M3816" s="157"/>
      <c r="N3816" s="66"/>
      <c r="O3816" s="67"/>
      <c r="P3816" s="47"/>
      <c r="Q3816" s="47"/>
      <c r="R3816" s="47"/>
      <c r="S3816" s="47"/>
      <c r="T3816" s="47">
        <f>((SUM(Q3818:Q3829)*Q3817)+(SUM(P3818:P3829)*P3817)+(SUM(R3818:R3829)*R3817))/1000</f>
        <v>0</v>
      </c>
      <c r="U3816" s="47" t="e">
        <f>T3816*100/M3816</f>
        <v>#DIV/0!</v>
      </c>
      <c r="V3816" s="68"/>
    </row>
    <row r="3817" spans="1:22" ht="15" thickBot="1" x14ac:dyDescent="0.4">
      <c r="A3817" s="132"/>
      <c r="B3817" s="133"/>
      <c r="C3817" s="135"/>
      <c r="D3817" s="133"/>
      <c r="E3817" s="69" t="s">
        <v>17</v>
      </c>
      <c r="F3817" s="70"/>
      <c r="G3817" s="835">
        <v>237</v>
      </c>
      <c r="H3817" s="835">
        <v>226</v>
      </c>
      <c r="I3817" s="835">
        <v>226</v>
      </c>
      <c r="J3817" s="835">
        <v>393</v>
      </c>
      <c r="K3817" s="47"/>
      <c r="L3817" s="47"/>
      <c r="M3817" s="158"/>
      <c r="N3817" s="69"/>
      <c r="O3817" s="70"/>
      <c r="P3817" s="71"/>
      <c r="Q3817" s="71"/>
      <c r="R3817" s="71"/>
      <c r="S3817" s="47"/>
      <c r="T3817" s="76"/>
      <c r="U3817" s="73"/>
      <c r="V3817" s="68"/>
    </row>
    <row r="3818" spans="1:22" x14ac:dyDescent="0.35">
      <c r="A3818" s="132"/>
      <c r="B3818" s="133"/>
      <c r="C3818" s="135"/>
      <c r="D3818" s="133"/>
      <c r="E3818" s="828" t="s">
        <v>2015</v>
      </c>
      <c r="F3818" s="75"/>
      <c r="G3818" s="829">
        <v>38</v>
      </c>
      <c r="H3818" s="829">
        <v>49</v>
      </c>
      <c r="I3818" s="829">
        <v>56</v>
      </c>
      <c r="J3818" s="829">
        <v>15</v>
      </c>
      <c r="K3818" s="47"/>
      <c r="L3818" s="47"/>
      <c r="M3818" s="158"/>
      <c r="N3818" s="74"/>
      <c r="O3818" s="75"/>
      <c r="P3818" s="47"/>
      <c r="Q3818" s="47"/>
      <c r="R3818" s="47"/>
      <c r="S3818" s="47"/>
      <c r="T3818" s="76"/>
      <c r="U3818" s="73"/>
      <c r="V3818" s="68"/>
    </row>
    <row r="3819" spans="1:22" x14ac:dyDescent="0.35">
      <c r="A3819" s="132"/>
      <c r="B3819" s="133"/>
      <c r="C3819" s="135"/>
      <c r="D3819" s="133"/>
      <c r="E3819" s="830" t="s">
        <v>2016</v>
      </c>
      <c r="F3819" s="75"/>
      <c r="G3819" s="89">
        <v>5</v>
      </c>
      <c r="H3819" s="89">
        <v>5</v>
      </c>
      <c r="I3819" s="89">
        <v>0</v>
      </c>
      <c r="J3819" s="89">
        <v>3</v>
      </c>
      <c r="K3819" s="47"/>
      <c r="L3819" s="47"/>
      <c r="M3819" s="158"/>
      <c r="N3819" s="77"/>
      <c r="O3819" s="75"/>
      <c r="P3819" s="47"/>
      <c r="Q3819" s="47"/>
      <c r="R3819" s="47"/>
      <c r="S3819" s="47"/>
      <c r="T3819" s="76"/>
      <c r="U3819" s="73"/>
      <c r="V3819" s="68"/>
    </row>
    <row r="3820" spans="1:22" x14ac:dyDescent="0.35">
      <c r="A3820" s="132"/>
      <c r="B3820" s="133"/>
      <c r="C3820" s="135"/>
      <c r="D3820" s="133"/>
      <c r="E3820" s="830" t="s">
        <v>2017</v>
      </c>
      <c r="F3820" s="75"/>
      <c r="G3820" s="89">
        <v>3</v>
      </c>
      <c r="H3820" s="1013">
        <v>1</v>
      </c>
      <c r="I3820" s="89">
        <v>2</v>
      </c>
      <c r="J3820" s="89">
        <v>2</v>
      </c>
      <c r="K3820" s="47"/>
      <c r="L3820" s="47"/>
      <c r="M3820" s="158"/>
      <c r="N3820" s="74"/>
      <c r="O3820" s="75"/>
      <c r="P3820" s="47"/>
      <c r="Q3820" s="47"/>
      <c r="R3820" s="47"/>
      <c r="S3820" s="47"/>
      <c r="T3820" s="76"/>
      <c r="U3820" s="73"/>
      <c r="V3820" s="68"/>
    </row>
    <row r="3821" spans="1:22" x14ac:dyDescent="0.35">
      <c r="A3821" s="132"/>
      <c r="B3821" s="133"/>
      <c r="C3821" s="135"/>
      <c r="D3821" s="133"/>
      <c r="E3821" s="74"/>
      <c r="F3821" s="75"/>
      <c r="G3821" s="47"/>
      <c r="H3821" s="47"/>
      <c r="I3821" s="47"/>
      <c r="J3821" s="47"/>
      <c r="K3821" s="47"/>
      <c r="L3821" s="47"/>
      <c r="M3821" s="158"/>
      <c r="N3821" s="77"/>
      <c r="O3821" s="75"/>
      <c r="P3821" s="47"/>
      <c r="Q3821" s="47"/>
      <c r="R3821" s="47"/>
      <c r="S3821" s="47"/>
      <c r="T3821" s="76"/>
      <c r="U3821" s="73"/>
      <c r="V3821" s="68"/>
    </row>
    <row r="3822" spans="1:22" x14ac:dyDescent="0.35">
      <c r="A3822" s="132"/>
      <c r="B3822" s="133"/>
      <c r="C3822" s="135"/>
      <c r="D3822" s="133"/>
      <c r="E3822" s="74"/>
      <c r="F3822" s="75"/>
      <c r="G3822" s="47"/>
      <c r="H3822" s="47"/>
      <c r="I3822" s="47"/>
      <c r="J3822" s="47"/>
      <c r="K3822" s="47"/>
      <c r="L3822" s="47"/>
      <c r="M3822" s="158"/>
      <c r="N3822" s="74"/>
      <c r="O3822" s="75"/>
      <c r="P3822" s="47"/>
      <c r="Q3822" s="47"/>
      <c r="R3822" s="47"/>
      <c r="S3822" s="47"/>
      <c r="T3822" s="76"/>
      <c r="U3822" s="73"/>
      <c r="V3822" s="68"/>
    </row>
    <row r="3823" spans="1:22" x14ac:dyDescent="0.35">
      <c r="A3823" s="132"/>
      <c r="B3823" s="133"/>
      <c r="C3823" s="135"/>
      <c r="D3823" s="133"/>
      <c r="E3823" s="74"/>
      <c r="F3823" s="75"/>
      <c r="G3823" s="47"/>
      <c r="H3823" s="47"/>
      <c r="I3823" s="47"/>
      <c r="J3823" s="47"/>
      <c r="K3823" s="47"/>
      <c r="L3823" s="47"/>
      <c r="M3823" s="158"/>
      <c r="N3823" s="74"/>
      <c r="O3823" s="75"/>
      <c r="P3823" s="47"/>
      <c r="Q3823" s="47"/>
      <c r="R3823" s="47"/>
      <c r="S3823" s="47"/>
      <c r="T3823" s="76"/>
      <c r="U3823" s="73"/>
      <c r="V3823" s="68"/>
    </row>
    <row r="3824" spans="1:22" x14ac:dyDescent="0.35">
      <c r="A3824" s="132"/>
      <c r="B3824" s="133"/>
      <c r="C3824" s="135"/>
      <c r="D3824" s="133"/>
      <c r="E3824" s="74"/>
      <c r="F3824" s="75"/>
      <c r="G3824" s="47"/>
      <c r="H3824" s="47"/>
      <c r="I3824" s="47"/>
      <c r="J3824" s="47"/>
      <c r="K3824" s="47"/>
      <c r="L3824" s="47"/>
      <c r="M3824" s="158"/>
      <c r="N3824" s="74"/>
      <c r="O3824" s="75"/>
      <c r="P3824" s="47"/>
      <c r="Q3824" s="47"/>
      <c r="R3824" s="47"/>
      <c r="S3824" s="47"/>
      <c r="T3824" s="76"/>
      <c r="U3824" s="73"/>
      <c r="V3824" s="68"/>
    </row>
    <row r="3825" spans="1:22" x14ac:dyDescent="0.35">
      <c r="A3825" s="132"/>
      <c r="B3825" s="133"/>
      <c r="C3825" s="135"/>
      <c r="D3825" s="133"/>
      <c r="E3825" s="74"/>
      <c r="F3825" s="75"/>
      <c r="G3825" s="47"/>
      <c r="H3825" s="47"/>
      <c r="I3825" s="47"/>
      <c r="J3825" s="47"/>
      <c r="K3825" s="47"/>
      <c r="L3825" s="47"/>
      <c r="M3825" s="158"/>
      <c r="N3825" s="74"/>
      <c r="O3825" s="75"/>
      <c r="P3825" s="47"/>
      <c r="Q3825" s="47"/>
      <c r="R3825" s="47"/>
      <c r="S3825" s="47"/>
      <c r="T3825" s="76"/>
      <c r="U3825" s="73"/>
      <c r="V3825" s="68"/>
    </row>
    <row r="3826" spans="1:22" x14ac:dyDescent="0.35">
      <c r="A3826" s="132"/>
      <c r="B3826" s="133"/>
      <c r="C3826" s="135"/>
      <c r="D3826" s="133"/>
      <c r="E3826" s="74"/>
      <c r="G3826" s="47"/>
      <c r="H3826" s="47"/>
      <c r="I3826" s="47"/>
      <c r="J3826" s="47"/>
      <c r="K3826" s="47"/>
      <c r="L3826" s="47"/>
      <c r="M3826" s="158"/>
      <c r="N3826" s="77"/>
      <c r="O3826" s="75"/>
      <c r="P3826" s="47"/>
      <c r="Q3826" s="47"/>
      <c r="R3826" s="47"/>
      <c r="S3826" s="47"/>
      <c r="T3826" s="76"/>
      <c r="U3826" s="73"/>
      <c r="V3826" s="68"/>
    </row>
    <row r="3827" spans="1:22" x14ac:dyDescent="0.35">
      <c r="A3827" s="132"/>
      <c r="B3827" s="133"/>
      <c r="C3827" s="135"/>
      <c r="D3827" s="133"/>
      <c r="E3827" s="74"/>
      <c r="G3827" s="47"/>
      <c r="H3827" s="47"/>
      <c r="I3827" s="47"/>
      <c r="J3827" s="47"/>
      <c r="K3827" s="47"/>
      <c r="L3827" s="47"/>
      <c r="M3827" s="158"/>
      <c r="N3827" s="77"/>
      <c r="O3827" s="75"/>
      <c r="P3827" s="47"/>
      <c r="Q3827" s="47"/>
      <c r="R3827" s="47"/>
      <c r="S3827" s="47"/>
      <c r="T3827" s="76"/>
      <c r="U3827" s="73"/>
      <c r="V3827" s="68"/>
    </row>
    <row r="3828" spans="1:22" x14ac:dyDescent="0.35">
      <c r="A3828" s="132"/>
      <c r="B3828" s="133"/>
      <c r="C3828" s="135"/>
      <c r="D3828" s="133"/>
      <c r="E3828" s="74"/>
      <c r="G3828" s="47"/>
      <c r="H3828" s="47"/>
      <c r="I3828" s="47"/>
      <c r="J3828" s="47"/>
      <c r="K3828" s="47"/>
      <c r="L3828" s="47"/>
      <c r="M3828" s="158"/>
      <c r="N3828" s="77"/>
      <c r="O3828" s="75"/>
      <c r="P3828" s="47"/>
      <c r="Q3828" s="47"/>
      <c r="R3828" s="47"/>
      <c r="S3828" s="47"/>
      <c r="T3828" s="76"/>
      <c r="U3828" s="73"/>
      <c r="V3828" s="68"/>
    </row>
    <row r="3829" spans="1:22" x14ac:dyDescent="0.35">
      <c r="A3829" s="132"/>
      <c r="B3829" s="133"/>
      <c r="C3829" s="135"/>
      <c r="D3829" s="133"/>
      <c r="E3829" s="74"/>
      <c r="G3829" s="47"/>
      <c r="H3829" s="47"/>
      <c r="I3829" s="47"/>
      <c r="J3829" s="47"/>
      <c r="K3829" s="47"/>
      <c r="L3829" s="47"/>
      <c r="M3829" s="158"/>
      <c r="N3829" s="87"/>
      <c r="O3829" s="75"/>
      <c r="P3829" s="47"/>
      <c r="Q3829" s="47"/>
      <c r="R3829" s="47"/>
      <c r="S3829" s="47"/>
      <c r="T3829" s="88"/>
      <c r="U3829" s="73"/>
      <c r="V3829" s="68"/>
    </row>
    <row r="3831" spans="1:22" x14ac:dyDescent="0.35">
      <c r="A3831" s="177" t="s">
        <v>0</v>
      </c>
      <c r="B3831" s="179" t="s">
        <v>1</v>
      </c>
      <c r="C3831" s="181" t="s">
        <v>2</v>
      </c>
      <c r="D3831" s="183" t="s">
        <v>3</v>
      </c>
      <c r="E3831" s="184"/>
      <c r="F3831" s="185"/>
      <c r="G3831" s="185"/>
      <c r="H3831" s="185"/>
      <c r="I3831" s="185"/>
      <c r="J3831" s="185"/>
      <c r="K3831" s="186" t="s">
        <v>4</v>
      </c>
      <c r="L3831" s="48"/>
      <c r="M3831" s="183" t="s">
        <v>5</v>
      </c>
      <c r="N3831" s="184"/>
      <c r="O3831" s="185"/>
      <c r="P3831" s="185"/>
      <c r="Q3831" s="185"/>
      <c r="R3831" s="185"/>
      <c r="S3831" s="185"/>
      <c r="T3831" s="159" t="s">
        <v>6</v>
      </c>
      <c r="U3831" s="161" t="s">
        <v>7</v>
      </c>
      <c r="V3831" s="234" t="s">
        <v>879</v>
      </c>
    </row>
    <row r="3832" spans="1:22" ht="25" x14ac:dyDescent="0.35">
      <c r="A3832" s="177"/>
      <c r="B3832" s="179"/>
      <c r="C3832" s="181"/>
      <c r="D3832" s="163" t="s">
        <v>8</v>
      </c>
      <c r="E3832" s="165" t="s">
        <v>9</v>
      </c>
      <c r="F3832" s="167" t="s">
        <v>10</v>
      </c>
      <c r="G3832" s="169" t="s">
        <v>310</v>
      </c>
      <c r="H3832" s="170"/>
      <c r="I3832" s="170"/>
      <c r="J3832" s="171"/>
      <c r="K3832" s="187"/>
      <c r="L3832" s="49" t="s">
        <v>11</v>
      </c>
      <c r="M3832" s="172" t="s">
        <v>8</v>
      </c>
      <c r="N3832" s="174" t="s">
        <v>12</v>
      </c>
      <c r="O3832" s="167" t="s">
        <v>10</v>
      </c>
      <c r="P3832" s="169" t="s">
        <v>310</v>
      </c>
      <c r="Q3832" s="170"/>
      <c r="R3832" s="170"/>
      <c r="S3832" s="171"/>
      <c r="T3832" s="159"/>
      <c r="U3832" s="161"/>
      <c r="V3832" s="235"/>
    </row>
    <row r="3833" spans="1:22" ht="15" thickBot="1" x14ac:dyDescent="0.4">
      <c r="A3833" s="178"/>
      <c r="B3833" s="180"/>
      <c r="C3833" s="182"/>
      <c r="D3833" s="164"/>
      <c r="E3833" s="166"/>
      <c r="F3833" s="168"/>
      <c r="G3833" s="50" t="s">
        <v>13</v>
      </c>
      <c r="H3833" s="51" t="s">
        <v>14</v>
      </c>
      <c r="I3833" s="52" t="s">
        <v>15</v>
      </c>
      <c r="J3833" s="53">
        <v>0</v>
      </c>
      <c r="K3833" s="188"/>
      <c r="L3833" s="54"/>
      <c r="M3833" s="173"/>
      <c r="N3833" s="175"/>
      <c r="O3833" s="176"/>
      <c r="P3833" s="50" t="s">
        <v>13</v>
      </c>
      <c r="Q3833" s="51" t="s">
        <v>14</v>
      </c>
      <c r="R3833" s="52" t="s">
        <v>15</v>
      </c>
      <c r="S3833" s="53">
        <v>0</v>
      </c>
      <c r="T3833" s="160"/>
      <c r="U3833" s="162"/>
      <c r="V3833" s="236"/>
    </row>
    <row r="3834" spans="1:22" x14ac:dyDescent="0.35">
      <c r="A3834" s="56"/>
      <c r="B3834" s="57"/>
      <c r="C3834" s="58"/>
      <c r="D3834" s="59"/>
      <c r="E3834" s="60"/>
      <c r="F3834" s="60"/>
      <c r="G3834" s="61"/>
      <c r="H3834" s="62"/>
      <c r="I3834" s="63"/>
      <c r="J3834" s="64"/>
      <c r="K3834" s="65"/>
      <c r="L3834" s="65"/>
      <c r="M3834" s="59"/>
      <c r="N3834" s="60"/>
      <c r="O3834" s="60"/>
      <c r="P3834" s="61"/>
      <c r="Q3834" s="62"/>
      <c r="R3834" s="63"/>
      <c r="S3834" s="64"/>
      <c r="T3834" s="14"/>
      <c r="U3834" s="15"/>
      <c r="V3834" s="237"/>
    </row>
    <row r="3835" spans="1:22" ht="15" thickBot="1" x14ac:dyDescent="0.4">
      <c r="A3835" s="131">
        <v>1</v>
      </c>
      <c r="B3835" s="131">
        <v>190</v>
      </c>
      <c r="C3835" s="134"/>
      <c r="D3835" s="136">
        <v>250</v>
      </c>
      <c r="E3835" s="66"/>
      <c r="F3835" s="67"/>
      <c r="G3835" s="835"/>
      <c r="H3835" s="835"/>
      <c r="I3835" s="835"/>
      <c r="J3835" s="835"/>
      <c r="K3835" s="47">
        <f>((SUM(H3837:H3848)*H3836)+(SUM(G3837:G3848)*G3836)+(SUM(I3837:I3848)*I3836))/1000</f>
        <v>69.658000000000001</v>
      </c>
      <c r="L3835" s="47">
        <f>K3835*100/D3835</f>
        <v>27.863199999999999</v>
      </c>
      <c r="M3835" s="136"/>
      <c r="N3835" s="66"/>
      <c r="O3835" s="67"/>
      <c r="P3835" s="47"/>
      <c r="Q3835" s="47"/>
      <c r="R3835" s="47"/>
      <c r="S3835" s="47"/>
      <c r="T3835" s="47">
        <f>((SUM(Q3837:Q3848)*Q3836)+(SUM(P3837:P3848)*P3836)+(SUM(R3837:R3848)*R3836))/1000</f>
        <v>0</v>
      </c>
      <c r="U3835" s="47" t="e">
        <f>T3835*100/M3835</f>
        <v>#DIV/0!</v>
      </c>
      <c r="V3835" s="68"/>
    </row>
    <row r="3836" spans="1:22" ht="15" thickBot="1" x14ac:dyDescent="0.4">
      <c r="A3836" s="132"/>
      <c r="B3836" s="133"/>
      <c r="C3836" s="135"/>
      <c r="D3836" s="133"/>
      <c r="E3836" s="69" t="s">
        <v>17</v>
      </c>
      <c r="F3836" s="70"/>
      <c r="G3836" s="835">
        <v>221</v>
      </c>
      <c r="H3836" s="835">
        <v>226</v>
      </c>
      <c r="I3836" s="835">
        <v>238</v>
      </c>
      <c r="J3836" s="835">
        <v>396</v>
      </c>
      <c r="K3836" s="47"/>
      <c r="L3836" s="47"/>
      <c r="M3836" s="133"/>
      <c r="N3836" s="69"/>
      <c r="O3836" s="70"/>
      <c r="P3836" s="71"/>
      <c r="Q3836" s="71"/>
      <c r="R3836" s="71"/>
      <c r="S3836" s="47"/>
      <c r="T3836" s="76"/>
      <c r="U3836" s="73"/>
      <c r="V3836" s="68"/>
    </row>
    <row r="3837" spans="1:22" x14ac:dyDescent="0.35">
      <c r="A3837" s="132"/>
      <c r="B3837" s="133"/>
      <c r="C3837" s="135"/>
      <c r="D3837" s="133"/>
      <c r="E3837" s="828" t="s">
        <v>2018</v>
      </c>
      <c r="F3837" s="75"/>
      <c r="G3837" s="829">
        <v>33</v>
      </c>
      <c r="H3837" s="829">
        <v>14</v>
      </c>
      <c r="I3837" s="829">
        <v>15</v>
      </c>
      <c r="J3837" s="829">
        <v>16</v>
      </c>
      <c r="K3837" s="47"/>
      <c r="L3837" s="47"/>
      <c r="M3837" s="133"/>
      <c r="N3837" s="74"/>
      <c r="O3837" s="75"/>
      <c r="P3837" s="47"/>
      <c r="Q3837" s="47"/>
      <c r="R3837" s="47"/>
      <c r="S3837" s="47"/>
      <c r="T3837" s="76"/>
      <c r="U3837" s="73"/>
      <c r="V3837" s="68"/>
    </row>
    <row r="3838" spans="1:22" x14ac:dyDescent="0.35">
      <c r="A3838" s="132"/>
      <c r="B3838" s="133"/>
      <c r="C3838" s="135"/>
      <c r="D3838" s="133"/>
      <c r="E3838" s="830" t="s">
        <v>2019</v>
      </c>
      <c r="F3838" s="75"/>
      <c r="G3838" s="89">
        <v>36</v>
      </c>
      <c r="H3838" s="89">
        <v>43</v>
      </c>
      <c r="I3838" s="89">
        <v>51</v>
      </c>
      <c r="J3838" s="89">
        <v>15</v>
      </c>
      <c r="K3838" s="47"/>
      <c r="L3838" s="47"/>
      <c r="M3838" s="133"/>
      <c r="N3838" s="77"/>
      <c r="O3838" s="75"/>
      <c r="P3838" s="47"/>
      <c r="Q3838" s="47"/>
      <c r="R3838" s="47"/>
      <c r="S3838" s="47"/>
      <c r="T3838" s="76"/>
      <c r="U3838" s="73"/>
      <c r="V3838" s="68"/>
    </row>
    <row r="3839" spans="1:22" x14ac:dyDescent="0.35">
      <c r="A3839" s="132"/>
      <c r="B3839" s="133"/>
      <c r="C3839" s="135"/>
      <c r="D3839" s="133"/>
      <c r="E3839" s="830" t="s">
        <v>2020</v>
      </c>
      <c r="F3839" s="75"/>
      <c r="G3839" s="89">
        <v>63</v>
      </c>
      <c r="H3839" s="89">
        <v>40</v>
      </c>
      <c r="I3839" s="89">
        <v>12</v>
      </c>
      <c r="J3839" s="89">
        <v>39</v>
      </c>
      <c r="K3839" s="47"/>
      <c r="L3839" s="47"/>
      <c r="M3839" s="133"/>
      <c r="N3839" s="74"/>
      <c r="O3839" s="75"/>
      <c r="P3839" s="47"/>
      <c r="Q3839" s="47"/>
      <c r="R3839" s="47"/>
      <c r="S3839" s="47"/>
      <c r="T3839" s="76"/>
      <c r="U3839" s="73"/>
      <c r="V3839" s="68"/>
    </row>
    <row r="3840" spans="1:22" x14ac:dyDescent="0.35">
      <c r="A3840" s="132"/>
      <c r="B3840" s="133"/>
      <c r="C3840" s="135"/>
      <c r="D3840" s="133"/>
      <c r="E3840" s="74"/>
      <c r="F3840" s="75"/>
      <c r="G3840" s="47"/>
      <c r="H3840" s="47"/>
      <c r="I3840" s="47"/>
      <c r="J3840" s="47"/>
      <c r="K3840" s="47"/>
      <c r="L3840" s="47"/>
      <c r="M3840" s="133"/>
      <c r="N3840" s="77"/>
      <c r="O3840" s="75"/>
      <c r="P3840" s="47"/>
      <c r="Q3840" s="47"/>
      <c r="R3840" s="47"/>
      <c r="S3840" s="47"/>
      <c r="T3840" s="76"/>
      <c r="U3840" s="73"/>
      <c r="V3840" s="68"/>
    </row>
    <row r="3841" spans="1:22" x14ac:dyDescent="0.35">
      <c r="A3841" s="132"/>
      <c r="B3841" s="133"/>
      <c r="C3841" s="135"/>
      <c r="D3841" s="133"/>
      <c r="E3841" s="74"/>
      <c r="F3841" s="75"/>
      <c r="G3841" s="47"/>
      <c r="H3841" s="47"/>
      <c r="I3841" s="47"/>
      <c r="J3841" s="47"/>
      <c r="K3841" s="47"/>
      <c r="L3841" s="47"/>
      <c r="M3841" s="133"/>
      <c r="N3841" s="74"/>
      <c r="O3841" s="75"/>
      <c r="P3841" s="47"/>
      <c r="Q3841" s="47"/>
      <c r="R3841" s="47"/>
      <c r="S3841" s="47"/>
      <c r="T3841" s="76"/>
      <c r="U3841" s="73"/>
      <c r="V3841" s="68"/>
    </row>
    <row r="3842" spans="1:22" x14ac:dyDescent="0.35">
      <c r="A3842" s="132"/>
      <c r="B3842" s="133"/>
      <c r="C3842" s="135"/>
      <c r="D3842" s="133"/>
      <c r="E3842" s="74"/>
      <c r="F3842" s="75"/>
      <c r="G3842" s="47"/>
      <c r="H3842" s="47"/>
      <c r="I3842" s="47"/>
      <c r="J3842" s="47"/>
      <c r="K3842" s="47"/>
      <c r="L3842" s="47"/>
      <c r="M3842" s="133"/>
      <c r="N3842" s="74"/>
      <c r="O3842" s="75"/>
      <c r="P3842" s="47"/>
      <c r="Q3842" s="47"/>
      <c r="R3842" s="47"/>
      <c r="S3842" s="47"/>
      <c r="T3842" s="76"/>
      <c r="U3842" s="73"/>
      <c r="V3842" s="68"/>
    </row>
    <row r="3843" spans="1:22" x14ac:dyDescent="0.35">
      <c r="A3843" s="132"/>
      <c r="B3843" s="133"/>
      <c r="C3843" s="135"/>
      <c r="D3843" s="133"/>
      <c r="E3843" s="74"/>
      <c r="F3843" s="75"/>
      <c r="G3843" s="47"/>
      <c r="H3843" s="47"/>
      <c r="I3843" s="47"/>
      <c r="J3843" s="47"/>
      <c r="K3843" s="47"/>
      <c r="L3843" s="47"/>
      <c r="M3843" s="133"/>
      <c r="N3843" s="74"/>
      <c r="O3843" s="75"/>
      <c r="P3843" s="47"/>
      <c r="Q3843" s="47"/>
      <c r="R3843" s="47"/>
      <c r="S3843" s="47"/>
      <c r="T3843" s="76"/>
      <c r="U3843" s="73"/>
      <c r="V3843" s="68"/>
    </row>
    <row r="3844" spans="1:22" x14ac:dyDescent="0.35">
      <c r="A3844" s="132"/>
      <c r="B3844" s="133"/>
      <c r="C3844" s="135"/>
      <c r="D3844" s="133"/>
      <c r="E3844" s="74"/>
      <c r="F3844" s="75"/>
      <c r="G3844" s="47"/>
      <c r="H3844" s="47"/>
      <c r="I3844" s="47"/>
      <c r="J3844" s="47"/>
      <c r="K3844" s="47"/>
      <c r="L3844" s="47"/>
      <c r="M3844" s="133"/>
      <c r="N3844" s="74"/>
      <c r="O3844" s="75"/>
      <c r="P3844" s="47"/>
      <c r="Q3844" s="47"/>
      <c r="R3844" s="47"/>
      <c r="S3844" s="47"/>
      <c r="T3844" s="76"/>
      <c r="U3844" s="73"/>
      <c r="V3844" s="68"/>
    </row>
    <row r="3845" spans="1:22" x14ac:dyDescent="0.35">
      <c r="A3845" s="132"/>
      <c r="B3845" s="133"/>
      <c r="C3845" s="135"/>
      <c r="D3845" s="133"/>
      <c r="E3845" s="74"/>
      <c r="F3845" s="75"/>
      <c r="G3845" s="47"/>
      <c r="H3845" s="47"/>
      <c r="I3845" s="47"/>
      <c r="J3845" s="47"/>
      <c r="K3845" s="47"/>
      <c r="L3845" s="47"/>
      <c r="M3845" s="133"/>
      <c r="N3845" s="77"/>
      <c r="O3845" s="75"/>
      <c r="P3845" s="47"/>
      <c r="Q3845" s="47"/>
      <c r="R3845" s="47"/>
      <c r="S3845" s="47"/>
      <c r="T3845" s="76"/>
      <c r="U3845" s="73"/>
      <c r="V3845" s="68"/>
    </row>
    <row r="3846" spans="1:22" x14ac:dyDescent="0.35">
      <c r="A3846" s="132"/>
      <c r="B3846" s="133"/>
      <c r="C3846" s="135"/>
      <c r="D3846" s="133"/>
      <c r="E3846" s="74"/>
      <c r="F3846" s="75"/>
      <c r="G3846" s="47"/>
      <c r="H3846" s="47"/>
      <c r="I3846" s="47"/>
      <c r="J3846" s="47"/>
      <c r="K3846" s="47"/>
      <c r="L3846" s="47"/>
      <c r="M3846" s="133"/>
      <c r="N3846" s="77"/>
      <c r="O3846" s="75"/>
      <c r="P3846" s="47"/>
      <c r="Q3846" s="47"/>
      <c r="R3846" s="47"/>
      <c r="S3846" s="47"/>
      <c r="T3846" s="76"/>
      <c r="U3846" s="73"/>
      <c r="V3846" s="68"/>
    </row>
    <row r="3847" spans="1:22" x14ac:dyDescent="0.35">
      <c r="A3847" s="132"/>
      <c r="B3847" s="133"/>
      <c r="C3847" s="135"/>
      <c r="D3847" s="133"/>
      <c r="E3847" s="74"/>
      <c r="F3847" s="75"/>
      <c r="G3847" s="47"/>
      <c r="H3847" s="47"/>
      <c r="I3847" s="47"/>
      <c r="J3847" s="47"/>
      <c r="K3847" s="47"/>
      <c r="L3847" s="47"/>
      <c r="M3847" s="133"/>
      <c r="N3847" s="77"/>
      <c r="O3847" s="75"/>
      <c r="P3847" s="47"/>
      <c r="Q3847" s="47"/>
      <c r="R3847" s="47"/>
      <c r="S3847" s="47"/>
      <c r="T3847" s="76"/>
      <c r="U3847" s="73"/>
      <c r="V3847" s="68"/>
    </row>
    <row r="3848" spans="1:22" x14ac:dyDescent="0.35">
      <c r="A3848" s="132"/>
      <c r="B3848" s="133"/>
      <c r="C3848" s="135"/>
      <c r="D3848" s="133"/>
      <c r="E3848" s="74"/>
      <c r="F3848" s="75"/>
      <c r="G3848" s="47"/>
      <c r="H3848" s="47"/>
      <c r="I3848" s="47"/>
      <c r="J3848" s="47"/>
      <c r="K3848" s="47"/>
      <c r="L3848" s="47"/>
      <c r="M3848" s="133"/>
      <c r="N3848" s="87"/>
      <c r="O3848" s="75"/>
      <c r="P3848" s="47"/>
      <c r="Q3848" s="47"/>
      <c r="R3848" s="47"/>
      <c r="S3848" s="47"/>
      <c r="T3848" s="88"/>
      <c r="U3848" s="73"/>
      <c r="V3848" s="68"/>
    </row>
    <row r="3850" spans="1:22" x14ac:dyDescent="0.35">
      <c r="A3850" s="177" t="s">
        <v>0</v>
      </c>
      <c r="B3850" s="179" t="s">
        <v>1</v>
      </c>
      <c r="C3850" s="181" t="s">
        <v>2</v>
      </c>
      <c r="D3850" s="183" t="s">
        <v>3</v>
      </c>
      <c r="E3850" s="184"/>
      <c r="F3850" s="185"/>
      <c r="G3850" s="185"/>
      <c r="H3850" s="185"/>
      <c r="I3850" s="185"/>
      <c r="J3850" s="185"/>
      <c r="K3850" s="186" t="s">
        <v>4</v>
      </c>
      <c r="L3850" s="48"/>
      <c r="M3850" s="183" t="s">
        <v>5</v>
      </c>
      <c r="N3850" s="184"/>
      <c r="O3850" s="185"/>
      <c r="P3850" s="185"/>
      <c r="Q3850" s="185"/>
      <c r="R3850" s="185"/>
      <c r="S3850" s="185"/>
      <c r="T3850" s="159" t="s">
        <v>6</v>
      </c>
      <c r="U3850" s="161" t="s">
        <v>7</v>
      </c>
      <c r="V3850" s="234" t="s">
        <v>879</v>
      </c>
    </row>
    <row r="3851" spans="1:22" ht="25" x14ac:dyDescent="0.35">
      <c r="A3851" s="177"/>
      <c r="B3851" s="179"/>
      <c r="C3851" s="181"/>
      <c r="D3851" s="163" t="s">
        <v>8</v>
      </c>
      <c r="E3851" s="165" t="s">
        <v>9</v>
      </c>
      <c r="F3851" s="167" t="s">
        <v>10</v>
      </c>
      <c r="G3851" s="169" t="s">
        <v>880</v>
      </c>
      <c r="H3851" s="170"/>
      <c r="I3851" s="170"/>
      <c r="J3851" s="171"/>
      <c r="K3851" s="187"/>
      <c r="L3851" s="49" t="s">
        <v>11</v>
      </c>
      <c r="M3851" s="172" t="s">
        <v>8</v>
      </c>
      <c r="N3851" s="174" t="s">
        <v>12</v>
      </c>
      <c r="O3851" s="167" t="s">
        <v>10</v>
      </c>
      <c r="P3851" s="169" t="s">
        <v>880</v>
      </c>
      <c r="Q3851" s="170"/>
      <c r="R3851" s="170"/>
      <c r="S3851" s="171"/>
      <c r="T3851" s="159"/>
      <c r="U3851" s="161"/>
      <c r="V3851" s="235"/>
    </row>
    <row r="3852" spans="1:22" ht="15" thickBot="1" x14ac:dyDescent="0.4">
      <c r="A3852" s="178"/>
      <c r="B3852" s="180"/>
      <c r="C3852" s="182"/>
      <c r="D3852" s="164"/>
      <c r="E3852" s="166"/>
      <c r="F3852" s="168"/>
      <c r="G3852" s="50" t="s">
        <v>13</v>
      </c>
      <c r="H3852" s="51" t="s">
        <v>14</v>
      </c>
      <c r="I3852" s="52" t="s">
        <v>15</v>
      </c>
      <c r="J3852" s="53">
        <v>0</v>
      </c>
      <c r="K3852" s="188"/>
      <c r="L3852" s="54"/>
      <c r="M3852" s="173"/>
      <c r="N3852" s="175"/>
      <c r="O3852" s="176"/>
      <c r="P3852" s="50" t="s">
        <v>13</v>
      </c>
      <c r="Q3852" s="51" t="s">
        <v>14</v>
      </c>
      <c r="R3852" s="52" t="s">
        <v>15</v>
      </c>
      <c r="S3852" s="53">
        <v>0</v>
      </c>
      <c r="T3852" s="160"/>
      <c r="U3852" s="162"/>
      <c r="V3852" s="236"/>
    </row>
    <row r="3853" spans="1:22" x14ac:dyDescent="0.35">
      <c r="A3853" s="56"/>
      <c r="B3853" s="57"/>
      <c r="C3853" s="58"/>
      <c r="D3853" s="59"/>
      <c r="E3853" s="60"/>
      <c r="F3853" s="60"/>
      <c r="G3853" s="61"/>
      <c r="H3853" s="62"/>
      <c r="I3853" s="63"/>
      <c r="J3853" s="64"/>
      <c r="K3853" s="65"/>
      <c r="L3853" s="65"/>
      <c r="M3853" s="59"/>
      <c r="N3853" s="60"/>
      <c r="O3853" s="60"/>
      <c r="P3853" s="61"/>
      <c r="Q3853" s="62"/>
      <c r="R3853" s="63"/>
      <c r="S3853" s="64"/>
      <c r="T3853" s="14"/>
      <c r="U3853" s="15"/>
      <c r="V3853" s="237"/>
    </row>
    <row r="3854" spans="1:22" ht="15" thickBot="1" x14ac:dyDescent="0.4">
      <c r="A3854" s="131">
        <v>1</v>
      </c>
      <c r="B3854" s="131">
        <v>191</v>
      </c>
      <c r="C3854" s="134"/>
      <c r="D3854" s="136">
        <v>160</v>
      </c>
      <c r="E3854" s="66"/>
      <c r="F3854" s="67"/>
      <c r="G3854" s="835"/>
      <c r="H3854" s="835"/>
      <c r="I3854" s="835"/>
      <c r="J3854" s="835"/>
      <c r="K3854" s="47">
        <f>((SUM(H3856:H3867)*H3855)+(SUM(G3856:G3867)*G3855)+(SUM(I3856:I3867)*I3855))/1000</f>
        <v>27.376999999999999</v>
      </c>
      <c r="L3854" s="47">
        <f>K3854*100/D3854</f>
        <v>17.110624999999999</v>
      </c>
      <c r="M3854" s="136"/>
      <c r="N3854" s="66"/>
      <c r="O3854" s="67"/>
      <c r="P3854" s="47"/>
      <c r="Q3854" s="47"/>
      <c r="R3854" s="47"/>
      <c r="S3854" s="47"/>
      <c r="T3854" s="47">
        <f>((SUM(Q3856:Q3867)*Q3855)+(SUM(P3856:P3867)*P3855)+(SUM(R3856:R3867)*R3855))/1000</f>
        <v>0</v>
      </c>
      <c r="U3854" s="47" t="e">
        <f>T3854*100/M3854</f>
        <v>#DIV/0!</v>
      </c>
      <c r="V3854" s="68"/>
    </row>
    <row r="3855" spans="1:22" ht="15" thickBot="1" x14ac:dyDescent="0.4">
      <c r="A3855" s="132"/>
      <c r="B3855" s="133"/>
      <c r="C3855" s="135"/>
      <c r="D3855" s="133"/>
      <c r="E3855" s="69" t="s">
        <v>17</v>
      </c>
      <c r="F3855" s="70"/>
      <c r="G3855" s="835">
        <v>236</v>
      </c>
      <c r="H3855" s="835">
        <v>237</v>
      </c>
      <c r="I3855" s="835">
        <v>235</v>
      </c>
      <c r="J3855" s="835">
        <v>407</v>
      </c>
      <c r="K3855" s="47"/>
      <c r="L3855" s="47"/>
      <c r="M3855" s="133"/>
      <c r="N3855" s="69"/>
      <c r="O3855" s="70"/>
      <c r="P3855" s="71"/>
      <c r="Q3855" s="71"/>
      <c r="R3855" s="71"/>
      <c r="S3855" s="47"/>
      <c r="T3855" s="76"/>
      <c r="U3855" s="73"/>
      <c r="V3855" s="68"/>
    </row>
    <row r="3856" spans="1:22" x14ac:dyDescent="0.35">
      <c r="A3856" s="132"/>
      <c r="B3856" s="133"/>
      <c r="C3856" s="135"/>
      <c r="D3856" s="133"/>
      <c r="E3856" s="828" t="s">
        <v>2021</v>
      </c>
      <c r="F3856" s="75"/>
      <c r="G3856" s="829">
        <v>9</v>
      </c>
      <c r="H3856" s="829">
        <v>12</v>
      </c>
      <c r="I3856" s="829">
        <v>7</v>
      </c>
      <c r="J3856" s="829">
        <v>6</v>
      </c>
      <c r="K3856" s="47"/>
      <c r="L3856" s="47"/>
      <c r="M3856" s="133"/>
      <c r="N3856" s="74"/>
      <c r="O3856" s="75"/>
      <c r="P3856" s="47"/>
      <c r="Q3856" s="47"/>
      <c r="R3856" s="47"/>
      <c r="S3856" s="47"/>
      <c r="T3856" s="76"/>
      <c r="U3856" s="73"/>
      <c r="V3856" s="68"/>
    </row>
    <row r="3857" spans="1:22" x14ac:dyDescent="0.35">
      <c r="A3857" s="132"/>
      <c r="B3857" s="133"/>
      <c r="C3857" s="135"/>
      <c r="D3857" s="133"/>
      <c r="E3857" s="830" t="s">
        <v>2022</v>
      </c>
      <c r="F3857" s="75"/>
      <c r="G3857" s="89">
        <v>23</v>
      </c>
      <c r="H3857" s="89">
        <v>7</v>
      </c>
      <c r="I3857" s="89">
        <v>6</v>
      </c>
      <c r="J3857" s="89">
        <v>9</v>
      </c>
      <c r="K3857" s="47"/>
      <c r="L3857" s="47"/>
      <c r="M3857" s="133"/>
      <c r="N3857" s="77"/>
      <c r="O3857" s="75"/>
      <c r="P3857" s="47"/>
      <c r="Q3857" s="47"/>
      <c r="R3857" s="47"/>
      <c r="S3857" s="47"/>
      <c r="T3857" s="76"/>
      <c r="U3857" s="73"/>
      <c r="V3857" s="68"/>
    </row>
    <row r="3858" spans="1:22" x14ac:dyDescent="0.35">
      <c r="A3858" s="132"/>
      <c r="B3858" s="133"/>
      <c r="C3858" s="135"/>
      <c r="D3858" s="133"/>
      <c r="E3858" s="830" t="s">
        <v>2023</v>
      </c>
      <c r="F3858" s="75"/>
      <c r="G3858" s="89">
        <v>27</v>
      </c>
      <c r="H3858" s="89">
        <v>10</v>
      </c>
      <c r="I3858" s="89">
        <v>15</v>
      </c>
      <c r="J3858" s="89">
        <v>13</v>
      </c>
      <c r="K3858" s="47"/>
      <c r="L3858" s="47"/>
      <c r="M3858" s="133"/>
      <c r="N3858" s="74"/>
      <c r="O3858" s="75"/>
      <c r="P3858" s="47"/>
      <c r="Q3858" s="47"/>
      <c r="R3858" s="47"/>
      <c r="S3858" s="47"/>
      <c r="T3858" s="76"/>
      <c r="U3858" s="73"/>
      <c r="V3858" s="68"/>
    </row>
    <row r="3859" spans="1:22" x14ac:dyDescent="0.35">
      <c r="A3859" s="132"/>
      <c r="B3859" s="133"/>
      <c r="C3859" s="135"/>
      <c r="D3859" s="133"/>
      <c r="E3859" s="74"/>
      <c r="F3859" s="75"/>
      <c r="G3859" s="47"/>
      <c r="H3859" s="47"/>
      <c r="I3859" s="47"/>
      <c r="J3859" s="47"/>
      <c r="K3859" s="47"/>
      <c r="L3859" s="47"/>
      <c r="M3859" s="133"/>
      <c r="N3859" s="77"/>
      <c r="O3859" s="75"/>
      <c r="P3859" s="47"/>
      <c r="Q3859" s="47"/>
      <c r="R3859" s="47"/>
      <c r="S3859" s="47"/>
      <c r="T3859" s="76"/>
      <c r="U3859" s="73"/>
      <c r="V3859" s="68"/>
    </row>
    <row r="3860" spans="1:22" x14ac:dyDescent="0.35">
      <c r="A3860" s="132"/>
      <c r="B3860" s="133"/>
      <c r="C3860" s="135"/>
      <c r="D3860" s="133"/>
      <c r="E3860" s="74"/>
      <c r="F3860" s="75"/>
      <c r="G3860" s="47"/>
      <c r="H3860" s="47"/>
      <c r="I3860" s="47"/>
      <c r="J3860" s="47"/>
      <c r="K3860" s="47"/>
      <c r="L3860" s="47"/>
      <c r="M3860" s="133"/>
      <c r="N3860" s="74"/>
      <c r="O3860" s="75"/>
      <c r="P3860" s="47"/>
      <c r="Q3860" s="47"/>
      <c r="R3860" s="47"/>
      <c r="S3860" s="47"/>
      <c r="T3860" s="76"/>
      <c r="U3860" s="73"/>
      <c r="V3860" s="68"/>
    </row>
    <row r="3861" spans="1:22" x14ac:dyDescent="0.35">
      <c r="A3861" s="132"/>
      <c r="B3861" s="133"/>
      <c r="C3861" s="135"/>
      <c r="D3861" s="133"/>
      <c r="E3861" s="74"/>
      <c r="F3861" s="75"/>
      <c r="G3861" s="47"/>
      <c r="H3861" s="47"/>
      <c r="I3861" s="47"/>
      <c r="J3861" s="47"/>
      <c r="K3861" s="47"/>
      <c r="L3861" s="47"/>
      <c r="M3861" s="133"/>
      <c r="N3861" s="74"/>
      <c r="O3861" s="75"/>
      <c r="P3861" s="47"/>
      <c r="Q3861" s="47"/>
      <c r="R3861" s="47"/>
      <c r="S3861" s="47"/>
      <c r="T3861" s="76"/>
      <c r="U3861" s="73"/>
      <c r="V3861" s="68"/>
    </row>
    <row r="3862" spans="1:22" x14ac:dyDescent="0.35">
      <c r="A3862" s="132"/>
      <c r="B3862" s="133"/>
      <c r="C3862" s="135"/>
      <c r="D3862" s="133"/>
      <c r="E3862" s="74"/>
      <c r="F3862" s="75"/>
      <c r="G3862" s="47"/>
      <c r="H3862" s="47"/>
      <c r="I3862" s="47"/>
      <c r="J3862" s="47"/>
      <c r="K3862" s="47"/>
      <c r="L3862" s="47"/>
      <c r="M3862" s="133"/>
      <c r="N3862" s="74"/>
      <c r="O3862" s="75"/>
      <c r="P3862" s="47"/>
      <c r="Q3862" s="47"/>
      <c r="R3862" s="47"/>
      <c r="S3862" s="47"/>
      <c r="T3862" s="76"/>
      <c r="U3862" s="73"/>
      <c r="V3862" s="68"/>
    </row>
    <row r="3863" spans="1:22" x14ac:dyDescent="0.35">
      <c r="A3863" s="132"/>
      <c r="B3863" s="133"/>
      <c r="C3863" s="135"/>
      <c r="D3863" s="133"/>
      <c r="E3863" s="74"/>
      <c r="F3863" s="75"/>
      <c r="G3863" s="47"/>
      <c r="H3863" s="47"/>
      <c r="I3863" s="47"/>
      <c r="J3863" s="47"/>
      <c r="K3863" s="47"/>
      <c r="L3863" s="47"/>
      <c r="M3863" s="133"/>
      <c r="N3863" s="74"/>
      <c r="O3863" s="75"/>
      <c r="P3863" s="47"/>
      <c r="Q3863" s="47"/>
      <c r="R3863" s="47"/>
      <c r="S3863" s="47"/>
      <c r="T3863" s="76"/>
      <c r="U3863" s="73"/>
      <c r="V3863" s="68"/>
    </row>
    <row r="3864" spans="1:22" x14ac:dyDescent="0.35">
      <c r="A3864" s="132"/>
      <c r="B3864" s="133"/>
      <c r="C3864" s="135"/>
      <c r="D3864" s="133"/>
      <c r="E3864" s="74"/>
      <c r="G3864" s="47"/>
      <c r="H3864" s="47"/>
      <c r="I3864" s="47"/>
      <c r="J3864" s="47"/>
      <c r="K3864" s="47"/>
      <c r="L3864" s="47"/>
      <c r="M3864" s="133"/>
      <c r="N3864" s="77"/>
      <c r="O3864" s="75"/>
      <c r="P3864" s="47"/>
      <c r="Q3864" s="47"/>
      <c r="R3864" s="47"/>
      <c r="S3864" s="47"/>
      <c r="T3864" s="76"/>
      <c r="U3864" s="73"/>
      <c r="V3864" s="68"/>
    </row>
    <row r="3865" spans="1:22" x14ac:dyDescent="0.35">
      <c r="A3865" s="132"/>
      <c r="B3865" s="133"/>
      <c r="C3865" s="135"/>
      <c r="D3865" s="133"/>
      <c r="E3865" s="74"/>
      <c r="G3865" s="47"/>
      <c r="H3865" s="47"/>
      <c r="I3865" s="47"/>
      <c r="J3865" s="47"/>
      <c r="K3865" s="47"/>
      <c r="L3865" s="47"/>
      <c r="M3865" s="133"/>
      <c r="N3865" s="77"/>
      <c r="O3865" s="75"/>
      <c r="P3865" s="47"/>
      <c r="Q3865" s="47"/>
      <c r="R3865" s="47"/>
      <c r="S3865" s="47"/>
      <c r="T3865" s="76"/>
      <c r="U3865" s="73"/>
      <c r="V3865" s="68"/>
    </row>
    <row r="3866" spans="1:22" x14ac:dyDescent="0.35">
      <c r="A3866" s="132"/>
      <c r="B3866" s="133"/>
      <c r="C3866" s="135"/>
      <c r="D3866" s="133"/>
      <c r="E3866" s="74"/>
      <c r="G3866" s="47"/>
      <c r="H3866" s="47"/>
      <c r="I3866" s="47"/>
      <c r="J3866" s="47"/>
      <c r="K3866" s="47"/>
      <c r="L3866" s="47"/>
      <c r="M3866" s="133"/>
      <c r="N3866" s="77"/>
      <c r="O3866" s="75"/>
      <c r="P3866" s="47"/>
      <c r="Q3866" s="47"/>
      <c r="R3866" s="47"/>
      <c r="S3866" s="47"/>
      <c r="T3866" s="76"/>
      <c r="U3866" s="73"/>
      <c r="V3866" s="68"/>
    </row>
    <row r="3867" spans="1:22" x14ac:dyDescent="0.35">
      <c r="A3867" s="132"/>
      <c r="B3867" s="133"/>
      <c r="C3867" s="135"/>
      <c r="D3867" s="133"/>
      <c r="E3867" s="74"/>
      <c r="G3867" s="47"/>
      <c r="H3867" s="47"/>
      <c r="I3867" s="47"/>
      <c r="J3867" s="47"/>
      <c r="K3867" s="47"/>
      <c r="L3867" s="47"/>
      <c r="M3867" s="133"/>
      <c r="N3867" s="87"/>
      <c r="O3867" s="75"/>
      <c r="P3867" s="47"/>
      <c r="Q3867" s="47"/>
      <c r="R3867" s="47"/>
      <c r="S3867" s="47"/>
      <c r="T3867" s="88"/>
      <c r="U3867" s="73"/>
      <c r="V3867" s="68"/>
    </row>
    <row r="3869" spans="1:22" x14ac:dyDescent="0.35">
      <c r="A3869" s="177" t="s">
        <v>0</v>
      </c>
      <c r="B3869" s="179" t="s">
        <v>1</v>
      </c>
      <c r="C3869" s="181" t="s">
        <v>2</v>
      </c>
      <c r="D3869" s="183" t="s">
        <v>3</v>
      </c>
      <c r="E3869" s="184"/>
      <c r="F3869" s="185"/>
      <c r="G3869" s="185"/>
      <c r="H3869" s="185"/>
      <c r="I3869" s="185"/>
      <c r="J3869" s="185"/>
      <c r="K3869" s="186" t="s">
        <v>4</v>
      </c>
      <c r="L3869" s="48"/>
      <c r="M3869" s="183" t="s">
        <v>5</v>
      </c>
      <c r="N3869" s="184"/>
      <c r="O3869" s="185"/>
      <c r="P3869" s="185"/>
      <c r="Q3869" s="185"/>
      <c r="R3869" s="185"/>
      <c r="S3869" s="185"/>
      <c r="T3869" s="159" t="s">
        <v>6</v>
      </c>
      <c r="U3869" s="161" t="s">
        <v>7</v>
      </c>
      <c r="V3869" s="234" t="s">
        <v>879</v>
      </c>
    </row>
    <row r="3870" spans="1:22" ht="25" x14ac:dyDescent="0.35">
      <c r="A3870" s="177"/>
      <c r="B3870" s="179"/>
      <c r="C3870" s="181"/>
      <c r="D3870" s="163" t="s">
        <v>8</v>
      </c>
      <c r="E3870" s="165" t="s">
        <v>9</v>
      </c>
      <c r="F3870" s="167" t="s">
        <v>10</v>
      </c>
      <c r="G3870" s="169" t="s">
        <v>880</v>
      </c>
      <c r="H3870" s="170"/>
      <c r="I3870" s="170"/>
      <c r="J3870" s="171"/>
      <c r="K3870" s="187"/>
      <c r="L3870" s="49" t="s">
        <v>11</v>
      </c>
      <c r="M3870" s="172" t="s">
        <v>8</v>
      </c>
      <c r="N3870" s="174" t="s">
        <v>12</v>
      </c>
      <c r="O3870" s="167" t="s">
        <v>10</v>
      </c>
      <c r="P3870" s="169" t="s">
        <v>880</v>
      </c>
      <c r="Q3870" s="170"/>
      <c r="R3870" s="170"/>
      <c r="S3870" s="171"/>
      <c r="T3870" s="159"/>
      <c r="U3870" s="161"/>
      <c r="V3870" s="235"/>
    </row>
    <row r="3871" spans="1:22" ht="15" thickBot="1" x14ac:dyDescent="0.4">
      <c r="A3871" s="178"/>
      <c r="B3871" s="180"/>
      <c r="C3871" s="182"/>
      <c r="D3871" s="164"/>
      <c r="E3871" s="166"/>
      <c r="F3871" s="168"/>
      <c r="G3871" s="50" t="s">
        <v>13</v>
      </c>
      <c r="H3871" s="51" t="s">
        <v>14</v>
      </c>
      <c r="I3871" s="52" t="s">
        <v>15</v>
      </c>
      <c r="J3871" s="53">
        <v>0</v>
      </c>
      <c r="K3871" s="188"/>
      <c r="L3871" s="54"/>
      <c r="M3871" s="173"/>
      <c r="N3871" s="175"/>
      <c r="O3871" s="176"/>
      <c r="P3871" s="50" t="s">
        <v>13</v>
      </c>
      <c r="Q3871" s="51" t="s">
        <v>14</v>
      </c>
      <c r="R3871" s="52" t="s">
        <v>15</v>
      </c>
      <c r="S3871" s="53">
        <v>0</v>
      </c>
      <c r="T3871" s="160"/>
      <c r="U3871" s="162"/>
      <c r="V3871" s="236"/>
    </row>
    <row r="3872" spans="1:22" x14ac:dyDescent="0.35">
      <c r="A3872" s="56"/>
      <c r="B3872" s="57"/>
      <c r="C3872" s="58"/>
      <c r="D3872" s="59"/>
      <c r="E3872" s="60"/>
      <c r="F3872" s="60"/>
      <c r="G3872" s="61"/>
      <c r="H3872" s="62"/>
      <c r="I3872" s="63"/>
      <c r="J3872" s="64"/>
      <c r="K3872" s="65"/>
      <c r="L3872" s="65"/>
      <c r="M3872" s="59"/>
      <c r="N3872" s="60"/>
      <c r="O3872" s="60"/>
      <c r="P3872" s="61"/>
      <c r="Q3872" s="62"/>
      <c r="R3872" s="63"/>
      <c r="S3872" s="64"/>
      <c r="T3872" s="14"/>
      <c r="U3872" s="15"/>
      <c r="V3872" s="237"/>
    </row>
    <row r="3873" spans="1:22" ht="15" thickBot="1" x14ac:dyDescent="0.4">
      <c r="A3873" s="131">
        <v>1</v>
      </c>
      <c r="B3873" s="131">
        <v>192</v>
      </c>
      <c r="C3873" s="134"/>
      <c r="D3873" s="232">
        <v>160</v>
      </c>
      <c r="E3873" s="66"/>
      <c r="F3873" s="67"/>
      <c r="G3873" s="835"/>
      <c r="H3873" s="835"/>
      <c r="I3873" s="835"/>
      <c r="J3873" s="835"/>
      <c r="K3873" s="47">
        <f>((SUM(H3875:H3886)*H3874)+(SUM(G3875:G3886)*G3874)+(SUM(I3875:I3886)*I3874))/1000</f>
        <v>24.465</v>
      </c>
      <c r="L3873" s="47">
        <f>K3873*100/D3873</f>
        <v>15.290625</v>
      </c>
      <c r="M3873" s="136"/>
      <c r="N3873" s="66"/>
      <c r="O3873" s="67"/>
      <c r="P3873" s="47"/>
      <c r="Q3873" s="47"/>
      <c r="R3873" s="47"/>
      <c r="S3873" s="47"/>
      <c r="T3873" s="76"/>
      <c r="U3873" s="73"/>
      <c r="V3873" s="68"/>
    </row>
    <row r="3874" spans="1:22" ht="15" thickBot="1" x14ac:dyDescent="0.4">
      <c r="A3874" s="132"/>
      <c r="B3874" s="133"/>
      <c r="C3874" s="135"/>
      <c r="D3874" s="233"/>
      <c r="E3874" s="69" t="s">
        <v>17</v>
      </c>
      <c r="F3874" s="70"/>
      <c r="G3874" s="835">
        <v>225</v>
      </c>
      <c r="H3874" s="835">
        <v>223</v>
      </c>
      <c r="I3874" s="835">
        <v>225</v>
      </c>
      <c r="J3874" s="835">
        <v>391</v>
      </c>
      <c r="K3874" s="47"/>
      <c r="L3874" s="47"/>
      <c r="M3874" s="133"/>
      <c r="N3874" s="69"/>
      <c r="O3874" s="70"/>
      <c r="P3874" s="71"/>
      <c r="Q3874" s="71"/>
      <c r="R3874" s="71"/>
      <c r="S3874" s="47"/>
      <c r="T3874" s="76"/>
      <c r="U3874" s="73"/>
      <c r="V3874" s="68"/>
    </row>
    <row r="3875" spans="1:22" x14ac:dyDescent="0.35">
      <c r="A3875" s="132"/>
      <c r="B3875" s="133"/>
      <c r="C3875" s="135"/>
      <c r="D3875" s="233"/>
      <c r="E3875" s="828" t="s">
        <v>2024</v>
      </c>
      <c r="F3875" s="75"/>
      <c r="G3875" s="829"/>
      <c r="H3875" s="829"/>
      <c r="I3875" s="829"/>
      <c r="J3875" s="829"/>
      <c r="K3875" s="47"/>
      <c r="L3875" s="47"/>
      <c r="M3875" s="133"/>
      <c r="N3875" s="74"/>
      <c r="O3875" s="75"/>
      <c r="P3875" s="47"/>
      <c r="Q3875" s="47"/>
      <c r="R3875" s="47"/>
      <c r="S3875" s="47"/>
      <c r="T3875" s="76"/>
      <c r="U3875" s="73"/>
      <c r="V3875" s="68"/>
    </row>
    <row r="3876" spans="1:22" x14ac:dyDescent="0.35">
      <c r="A3876" s="132"/>
      <c r="B3876" s="133"/>
      <c r="C3876" s="135"/>
      <c r="D3876" s="233"/>
      <c r="E3876" s="830" t="s">
        <v>2025</v>
      </c>
      <c r="F3876" s="75"/>
      <c r="G3876" s="89">
        <v>36</v>
      </c>
      <c r="H3876" s="89">
        <v>20</v>
      </c>
      <c r="I3876" s="89">
        <v>28</v>
      </c>
      <c r="J3876" s="89">
        <v>10</v>
      </c>
      <c r="K3876" s="47"/>
      <c r="L3876" s="47"/>
      <c r="M3876" s="133"/>
      <c r="N3876" s="77"/>
      <c r="O3876" s="75"/>
      <c r="P3876" s="47"/>
      <c r="Q3876" s="47"/>
      <c r="R3876" s="47"/>
      <c r="S3876" s="47"/>
      <c r="T3876" s="76"/>
      <c r="U3876" s="73"/>
      <c r="V3876" s="68"/>
    </row>
    <row r="3877" spans="1:22" x14ac:dyDescent="0.35">
      <c r="A3877" s="132"/>
      <c r="B3877" s="133"/>
      <c r="C3877" s="135"/>
      <c r="D3877" s="233"/>
      <c r="E3877" s="830" t="s">
        <v>2026</v>
      </c>
      <c r="F3877" s="75"/>
      <c r="G3877" s="89">
        <v>12</v>
      </c>
      <c r="H3877" s="89">
        <v>9</v>
      </c>
      <c r="I3877" s="89">
        <v>2</v>
      </c>
      <c r="J3877" s="89">
        <v>5</v>
      </c>
      <c r="K3877" s="47"/>
      <c r="L3877" s="47"/>
      <c r="M3877" s="133"/>
      <c r="N3877" s="74"/>
      <c r="O3877" s="75"/>
      <c r="P3877" s="47"/>
      <c r="Q3877" s="47"/>
      <c r="R3877" s="47"/>
      <c r="S3877" s="47"/>
      <c r="T3877" s="76"/>
      <c r="U3877" s="73"/>
      <c r="V3877" s="68"/>
    </row>
    <row r="3878" spans="1:22" x14ac:dyDescent="0.35">
      <c r="A3878" s="132"/>
      <c r="B3878" s="133"/>
      <c r="C3878" s="135"/>
      <c r="D3878" s="233"/>
      <c r="E3878" s="830" t="s">
        <v>2020</v>
      </c>
      <c r="F3878" s="75"/>
      <c r="G3878" s="89">
        <v>1</v>
      </c>
      <c r="H3878" s="89">
        <v>1</v>
      </c>
      <c r="I3878" s="89">
        <v>0</v>
      </c>
      <c r="J3878" s="89">
        <v>1</v>
      </c>
      <c r="K3878" s="47"/>
      <c r="L3878" s="47"/>
      <c r="M3878" s="133"/>
      <c r="N3878" s="77"/>
      <c r="O3878" s="75"/>
      <c r="P3878" s="47"/>
      <c r="Q3878" s="47"/>
      <c r="R3878" s="47"/>
      <c r="S3878" s="47"/>
      <c r="T3878" s="76"/>
      <c r="U3878" s="73"/>
      <c r="V3878" s="68"/>
    </row>
    <row r="3879" spans="1:22" x14ac:dyDescent="0.35">
      <c r="A3879" s="132"/>
      <c r="B3879" s="133"/>
      <c r="C3879" s="135"/>
      <c r="D3879" s="233"/>
      <c r="E3879" s="74"/>
      <c r="F3879" s="75"/>
      <c r="G3879" s="47"/>
      <c r="H3879" s="47"/>
      <c r="I3879" s="47"/>
      <c r="J3879" s="47"/>
      <c r="K3879" s="47"/>
      <c r="L3879" s="47"/>
      <c r="M3879" s="133"/>
      <c r="N3879" s="74"/>
      <c r="O3879" s="75"/>
      <c r="P3879" s="47"/>
      <c r="Q3879" s="47"/>
      <c r="R3879" s="47"/>
      <c r="S3879" s="47"/>
      <c r="T3879" s="76"/>
      <c r="U3879" s="73"/>
      <c r="V3879" s="68"/>
    </row>
    <row r="3880" spans="1:22" x14ac:dyDescent="0.35">
      <c r="A3880" s="132"/>
      <c r="B3880" s="133"/>
      <c r="C3880" s="135"/>
      <c r="D3880" s="233"/>
      <c r="E3880" s="74"/>
      <c r="F3880" s="75"/>
      <c r="G3880" s="47"/>
      <c r="H3880" s="47"/>
      <c r="I3880" s="47"/>
      <c r="J3880" s="47"/>
      <c r="K3880" s="47"/>
      <c r="L3880" s="47"/>
      <c r="M3880" s="133"/>
      <c r="N3880" s="74"/>
      <c r="O3880" s="75"/>
      <c r="P3880" s="47"/>
      <c r="Q3880" s="47"/>
      <c r="R3880" s="47"/>
      <c r="S3880" s="47"/>
      <c r="T3880" s="76"/>
      <c r="U3880" s="73"/>
      <c r="V3880" s="68"/>
    </row>
    <row r="3881" spans="1:22" x14ac:dyDescent="0.35">
      <c r="A3881" s="132"/>
      <c r="B3881" s="133"/>
      <c r="C3881" s="135"/>
      <c r="D3881" s="233"/>
      <c r="E3881" s="74"/>
      <c r="F3881" s="75"/>
      <c r="G3881" s="47"/>
      <c r="H3881" s="47"/>
      <c r="I3881" s="47"/>
      <c r="J3881" s="47"/>
      <c r="K3881" s="47"/>
      <c r="L3881" s="47"/>
      <c r="M3881" s="133"/>
      <c r="N3881" s="74"/>
      <c r="O3881" s="75"/>
      <c r="P3881" s="47"/>
      <c r="Q3881" s="47"/>
      <c r="R3881" s="47"/>
      <c r="S3881" s="47"/>
      <c r="T3881" s="76"/>
      <c r="U3881" s="73"/>
      <c r="V3881" s="68"/>
    </row>
    <row r="3882" spans="1:22" x14ac:dyDescent="0.35">
      <c r="A3882" s="132"/>
      <c r="B3882" s="133"/>
      <c r="C3882" s="135"/>
      <c r="D3882" s="233"/>
      <c r="E3882" s="74"/>
      <c r="F3882" s="75"/>
      <c r="G3882" s="47"/>
      <c r="H3882" s="47"/>
      <c r="I3882" s="47"/>
      <c r="J3882" s="47"/>
      <c r="K3882" s="47"/>
      <c r="L3882" s="47"/>
      <c r="M3882" s="133"/>
      <c r="N3882" s="74"/>
      <c r="O3882" s="75"/>
      <c r="P3882" s="47"/>
      <c r="Q3882" s="47"/>
      <c r="R3882" s="47"/>
      <c r="S3882" s="47"/>
      <c r="T3882" s="76"/>
      <c r="U3882" s="73"/>
      <c r="V3882" s="68"/>
    </row>
    <row r="3883" spans="1:22" x14ac:dyDescent="0.35">
      <c r="A3883" s="132"/>
      <c r="B3883" s="133"/>
      <c r="C3883" s="135"/>
      <c r="D3883" s="233"/>
      <c r="E3883" s="74"/>
      <c r="F3883" s="75"/>
      <c r="G3883" s="47"/>
      <c r="H3883" s="47"/>
      <c r="I3883" s="47"/>
      <c r="J3883" s="47"/>
      <c r="K3883" s="47"/>
      <c r="L3883" s="47"/>
      <c r="M3883" s="133"/>
      <c r="N3883" s="77"/>
      <c r="O3883" s="75"/>
      <c r="P3883" s="47"/>
      <c r="Q3883" s="47"/>
      <c r="R3883" s="47"/>
      <c r="S3883" s="47"/>
      <c r="T3883" s="76"/>
      <c r="U3883" s="73"/>
      <c r="V3883" s="68"/>
    </row>
    <row r="3884" spans="1:22" x14ac:dyDescent="0.35">
      <c r="A3884" s="132"/>
      <c r="B3884" s="133"/>
      <c r="C3884" s="135"/>
      <c r="D3884" s="233"/>
      <c r="E3884" s="74"/>
      <c r="F3884" s="75"/>
      <c r="G3884" s="47"/>
      <c r="H3884" s="47"/>
      <c r="I3884" s="47"/>
      <c r="J3884" s="47"/>
      <c r="K3884" s="47"/>
      <c r="L3884" s="47"/>
      <c r="M3884" s="133"/>
      <c r="N3884" s="77"/>
      <c r="O3884" s="75"/>
      <c r="P3884" s="47"/>
      <c r="Q3884" s="47"/>
      <c r="R3884" s="47"/>
      <c r="S3884" s="47"/>
      <c r="T3884" s="76"/>
      <c r="U3884" s="73"/>
      <c r="V3884" s="68"/>
    </row>
    <row r="3885" spans="1:22" x14ac:dyDescent="0.35">
      <c r="A3885" s="132"/>
      <c r="B3885" s="133"/>
      <c r="C3885" s="135"/>
      <c r="D3885" s="233"/>
      <c r="E3885" s="74"/>
      <c r="F3885" s="75"/>
      <c r="G3885" s="47"/>
      <c r="H3885" s="47"/>
      <c r="I3885" s="47"/>
      <c r="J3885" s="47"/>
      <c r="K3885" s="47"/>
      <c r="L3885" s="47"/>
      <c r="M3885" s="133"/>
      <c r="N3885" s="77"/>
      <c r="O3885" s="75"/>
      <c r="P3885" s="47"/>
      <c r="Q3885" s="47"/>
      <c r="R3885" s="47"/>
      <c r="S3885" s="47"/>
      <c r="T3885" s="76"/>
      <c r="U3885" s="73"/>
      <c r="V3885" s="68"/>
    </row>
    <row r="3886" spans="1:22" x14ac:dyDescent="0.35">
      <c r="A3886" s="132"/>
      <c r="B3886" s="133"/>
      <c r="C3886" s="135"/>
      <c r="D3886" s="233"/>
      <c r="E3886" s="74"/>
      <c r="F3886" s="75"/>
      <c r="G3886" s="47"/>
      <c r="H3886" s="47"/>
      <c r="I3886" s="47"/>
      <c r="J3886" s="47"/>
      <c r="K3886" s="47"/>
      <c r="L3886" s="47"/>
      <c r="M3886" s="133"/>
      <c r="N3886" s="87"/>
      <c r="O3886" s="75"/>
      <c r="P3886" s="47"/>
      <c r="Q3886" s="47"/>
      <c r="R3886" s="47"/>
      <c r="S3886" s="47"/>
      <c r="T3886" s="88"/>
      <c r="U3886" s="73"/>
      <c r="V3886" s="68"/>
    </row>
    <row r="3888" spans="1:22" x14ac:dyDescent="0.35">
      <c r="A3888" s="177" t="s">
        <v>0</v>
      </c>
      <c r="B3888" s="179" t="s">
        <v>1</v>
      </c>
      <c r="C3888" s="181" t="s">
        <v>2</v>
      </c>
      <c r="D3888" s="183" t="s">
        <v>3</v>
      </c>
      <c r="E3888" s="184"/>
      <c r="F3888" s="185"/>
      <c r="G3888" s="185"/>
      <c r="H3888" s="185"/>
      <c r="I3888" s="185"/>
      <c r="J3888" s="185"/>
      <c r="K3888" s="186" t="s">
        <v>4</v>
      </c>
      <c r="L3888" s="48"/>
      <c r="M3888" s="183" t="s">
        <v>5</v>
      </c>
      <c r="N3888" s="184"/>
      <c r="O3888" s="185"/>
      <c r="P3888" s="185"/>
      <c r="Q3888" s="185"/>
      <c r="R3888" s="185"/>
      <c r="S3888" s="185"/>
      <c r="T3888" s="159" t="s">
        <v>6</v>
      </c>
      <c r="U3888" s="161" t="s">
        <v>7</v>
      </c>
      <c r="V3888" s="234" t="s">
        <v>879</v>
      </c>
    </row>
    <row r="3889" spans="1:22" ht="25" x14ac:dyDescent="0.35">
      <c r="A3889" s="177"/>
      <c r="B3889" s="179"/>
      <c r="C3889" s="181"/>
      <c r="D3889" s="163" t="s">
        <v>8</v>
      </c>
      <c r="E3889" s="165" t="s">
        <v>9</v>
      </c>
      <c r="F3889" s="167" t="s">
        <v>10</v>
      </c>
      <c r="G3889" s="169" t="s">
        <v>880</v>
      </c>
      <c r="H3889" s="170"/>
      <c r="I3889" s="170"/>
      <c r="J3889" s="171"/>
      <c r="K3889" s="187"/>
      <c r="L3889" s="49" t="s">
        <v>11</v>
      </c>
      <c r="M3889" s="172" t="s">
        <v>8</v>
      </c>
      <c r="N3889" s="174" t="s">
        <v>12</v>
      </c>
      <c r="O3889" s="167" t="s">
        <v>10</v>
      </c>
      <c r="P3889" s="169" t="s">
        <v>880</v>
      </c>
      <c r="Q3889" s="170"/>
      <c r="R3889" s="170"/>
      <c r="S3889" s="171"/>
      <c r="T3889" s="159"/>
      <c r="U3889" s="161"/>
      <c r="V3889" s="235"/>
    </row>
    <row r="3890" spans="1:22" ht="15" thickBot="1" x14ac:dyDescent="0.4">
      <c r="A3890" s="178"/>
      <c r="B3890" s="180"/>
      <c r="C3890" s="182"/>
      <c r="D3890" s="164"/>
      <c r="E3890" s="166"/>
      <c r="F3890" s="168"/>
      <c r="G3890" s="50" t="s">
        <v>13</v>
      </c>
      <c r="H3890" s="51" t="s">
        <v>14</v>
      </c>
      <c r="I3890" s="52" t="s">
        <v>15</v>
      </c>
      <c r="J3890" s="53">
        <v>0</v>
      </c>
      <c r="K3890" s="188"/>
      <c r="L3890" s="54"/>
      <c r="M3890" s="173"/>
      <c r="N3890" s="175"/>
      <c r="O3890" s="176"/>
      <c r="P3890" s="50" t="s">
        <v>13</v>
      </c>
      <c r="Q3890" s="51" t="s">
        <v>14</v>
      </c>
      <c r="R3890" s="52" t="s">
        <v>15</v>
      </c>
      <c r="S3890" s="53">
        <v>0</v>
      </c>
      <c r="T3890" s="160"/>
      <c r="U3890" s="162"/>
      <c r="V3890" s="236"/>
    </row>
    <row r="3891" spans="1:22" x14ac:dyDescent="0.35">
      <c r="A3891" s="56"/>
      <c r="B3891" s="57"/>
      <c r="C3891" s="58"/>
      <c r="D3891" s="59"/>
      <c r="E3891" s="60"/>
      <c r="F3891" s="60"/>
      <c r="G3891" s="61"/>
      <c r="H3891" s="62"/>
      <c r="I3891" s="63"/>
      <c r="J3891" s="64"/>
      <c r="K3891" s="65"/>
      <c r="L3891" s="65"/>
      <c r="M3891" s="59"/>
      <c r="N3891" s="60"/>
      <c r="O3891" s="60"/>
      <c r="P3891" s="61"/>
      <c r="Q3891" s="62"/>
      <c r="R3891" s="63"/>
      <c r="S3891" s="64"/>
      <c r="T3891" s="14"/>
      <c r="U3891" s="15"/>
      <c r="V3891" s="237"/>
    </row>
    <row r="3892" spans="1:22" x14ac:dyDescent="0.35">
      <c r="A3892" s="131">
        <v>1</v>
      </c>
      <c r="B3892" s="131">
        <v>193</v>
      </c>
      <c r="C3892" s="134"/>
      <c r="D3892" s="136">
        <v>40</v>
      </c>
      <c r="E3892" s="66" t="s">
        <v>2027</v>
      </c>
      <c r="F3892" s="67">
        <v>3</v>
      </c>
      <c r="G3892" s="47"/>
      <c r="H3892" s="47"/>
      <c r="I3892" s="47"/>
      <c r="J3892" s="47"/>
      <c r="K3892" s="47">
        <f>((SUM(H3894:H3905)*H3893)+(SUM(G3894:G3905)*G3893)+(SUM(I3894:I3905)*I3893))/1000</f>
        <v>2.5590000000000002</v>
      </c>
      <c r="L3892" s="47">
        <f>K3892*100/D3892</f>
        <v>6.3975</v>
      </c>
      <c r="M3892" s="136"/>
      <c r="N3892" s="66"/>
      <c r="O3892" s="67"/>
      <c r="P3892" s="47"/>
      <c r="Q3892" s="47"/>
      <c r="R3892" s="47"/>
      <c r="S3892" s="47"/>
      <c r="T3892" s="47">
        <f>((SUM(Q3894:Q3905)*Q3893)+(SUM(P3894:P3905)*P3893)+(SUM(R3894:R3905)*R3893))/1000</f>
        <v>0</v>
      </c>
      <c r="U3892" s="47" t="e">
        <f>T3892*100/M3892</f>
        <v>#DIV/0!</v>
      </c>
      <c r="V3892" s="68"/>
    </row>
    <row r="3893" spans="1:22" ht="15" thickBot="1" x14ac:dyDescent="0.4">
      <c r="A3893" s="132"/>
      <c r="B3893" s="133"/>
      <c r="C3893" s="135"/>
      <c r="D3893" s="133"/>
      <c r="E3893" s="69" t="s">
        <v>17</v>
      </c>
      <c r="F3893" s="70"/>
      <c r="G3893" s="71">
        <v>231</v>
      </c>
      <c r="H3893" s="71">
        <v>235</v>
      </c>
      <c r="I3893" s="71">
        <v>232</v>
      </c>
      <c r="J3893" s="71">
        <v>403</v>
      </c>
      <c r="K3893" s="47"/>
      <c r="L3893" s="47"/>
      <c r="M3893" s="133"/>
      <c r="N3893" s="69"/>
      <c r="O3893" s="70"/>
      <c r="P3893" s="71"/>
      <c r="Q3893" s="71"/>
      <c r="R3893" s="71"/>
      <c r="S3893" s="47"/>
      <c r="T3893" s="76"/>
      <c r="U3893" s="73"/>
      <c r="V3893" s="68"/>
    </row>
    <row r="3894" spans="1:22" x14ac:dyDescent="0.35">
      <c r="A3894" s="132"/>
      <c r="B3894" s="133"/>
      <c r="C3894" s="135"/>
      <c r="D3894" s="133"/>
      <c r="E3894" s="828" t="s">
        <v>953</v>
      </c>
      <c r="F3894" s="75"/>
      <c r="G3894" s="829">
        <v>5</v>
      </c>
      <c r="H3894" s="829">
        <v>4</v>
      </c>
      <c r="I3894" s="829">
        <v>2</v>
      </c>
      <c r="J3894" s="829">
        <v>4</v>
      </c>
      <c r="K3894" s="47"/>
      <c r="L3894" s="47"/>
      <c r="M3894" s="133"/>
      <c r="N3894" s="74"/>
      <c r="O3894" s="75"/>
      <c r="P3894" s="47"/>
      <c r="Q3894" s="47"/>
      <c r="R3894" s="47"/>
      <c r="S3894" s="47"/>
      <c r="T3894" s="76"/>
      <c r="U3894" s="73"/>
      <c r="V3894" s="68"/>
    </row>
    <row r="3895" spans="1:22" x14ac:dyDescent="0.35">
      <c r="A3895" s="132"/>
      <c r="B3895" s="133"/>
      <c r="C3895" s="135"/>
      <c r="D3895" s="133"/>
      <c r="E3895" s="74"/>
      <c r="F3895" s="75"/>
      <c r="G3895" s="47"/>
      <c r="H3895" s="47"/>
      <c r="I3895" s="47"/>
      <c r="J3895" s="47"/>
      <c r="K3895" s="47"/>
      <c r="L3895" s="47"/>
      <c r="M3895" s="133"/>
      <c r="N3895" s="77"/>
      <c r="O3895" s="75"/>
      <c r="P3895" s="47"/>
      <c r="Q3895" s="47"/>
      <c r="R3895" s="47"/>
      <c r="S3895" s="47"/>
      <c r="T3895" s="76"/>
      <c r="U3895" s="73"/>
      <c r="V3895" s="68"/>
    </row>
    <row r="3896" spans="1:22" x14ac:dyDescent="0.35">
      <c r="A3896" s="132"/>
      <c r="B3896" s="133"/>
      <c r="C3896" s="135"/>
      <c r="D3896" s="133"/>
      <c r="E3896" s="74"/>
      <c r="F3896" s="75"/>
      <c r="G3896" s="47"/>
      <c r="H3896" s="47"/>
      <c r="I3896" s="47"/>
      <c r="J3896" s="47"/>
      <c r="K3896" s="47"/>
      <c r="L3896" s="47"/>
      <c r="M3896" s="133"/>
      <c r="N3896" s="74"/>
      <c r="O3896" s="75"/>
      <c r="P3896" s="47"/>
      <c r="Q3896" s="47"/>
      <c r="R3896" s="47"/>
      <c r="S3896" s="47"/>
      <c r="T3896" s="76"/>
      <c r="U3896" s="73"/>
      <c r="V3896" s="68"/>
    </row>
    <row r="3897" spans="1:22" x14ac:dyDescent="0.35">
      <c r="A3897" s="132"/>
      <c r="B3897" s="133"/>
      <c r="C3897" s="135"/>
      <c r="D3897" s="133"/>
      <c r="E3897" s="74"/>
      <c r="F3897" s="75"/>
      <c r="G3897" s="47"/>
      <c r="H3897" s="47"/>
      <c r="I3897" s="47"/>
      <c r="J3897" s="47"/>
      <c r="K3897" s="47"/>
      <c r="L3897" s="47"/>
      <c r="M3897" s="133"/>
      <c r="N3897" s="77"/>
      <c r="O3897" s="75"/>
      <c r="P3897" s="47"/>
      <c r="Q3897" s="47"/>
      <c r="R3897" s="47"/>
      <c r="S3897" s="47"/>
      <c r="T3897" s="76"/>
      <c r="U3897" s="73"/>
      <c r="V3897" s="68"/>
    </row>
    <row r="3898" spans="1:22" x14ac:dyDescent="0.35">
      <c r="A3898" s="132"/>
      <c r="B3898" s="133"/>
      <c r="C3898" s="135"/>
      <c r="D3898" s="133"/>
      <c r="E3898" s="74"/>
      <c r="F3898" s="75"/>
      <c r="G3898" s="47"/>
      <c r="H3898" s="47"/>
      <c r="I3898" s="47"/>
      <c r="J3898" s="47"/>
      <c r="K3898" s="47"/>
      <c r="L3898" s="47"/>
      <c r="M3898" s="133"/>
      <c r="N3898" s="74"/>
      <c r="O3898" s="75"/>
      <c r="P3898" s="47"/>
      <c r="Q3898" s="47"/>
      <c r="R3898" s="47"/>
      <c r="S3898" s="47"/>
      <c r="T3898" s="76"/>
      <c r="U3898" s="73"/>
      <c r="V3898" s="68"/>
    </row>
    <row r="3899" spans="1:22" x14ac:dyDescent="0.35">
      <c r="A3899" s="132"/>
      <c r="B3899" s="133"/>
      <c r="C3899" s="135"/>
      <c r="D3899" s="133"/>
      <c r="E3899" s="74"/>
      <c r="F3899" s="75"/>
      <c r="G3899" s="47"/>
      <c r="H3899" s="47"/>
      <c r="I3899" s="47"/>
      <c r="J3899" s="47"/>
      <c r="K3899" s="47"/>
      <c r="L3899" s="47"/>
      <c r="M3899" s="133"/>
      <c r="N3899" s="74"/>
      <c r="O3899" s="75"/>
      <c r="P3899" s="47"/>
      <c r="Q3899" s="47"/>
      <c r="R3899" s="47"/>
      <c r="S3899" s="47"/>
      <c r="T3899" s="76"/>
      <c r="U3899" s="73"/>
      <c r="V3899" s="68"/>
    </row>
    <row r="3900" spans="1:22" x14ac:dyDescent="0.35">
      <c r="A3900" s="132"/>
      <c r="B3900" s="133"/>
      <c r="C3900" s="135"/>
      <c r="D3900" s="133"/>
      <c r="E3900" s="74"/>
      <c r="F3900" s="75"/>
      <c r="G3900" s="47"/>
      <c r="H3900" s="47"/>
      <c r="I3900" s="47"/>
      <c r="J3900" s="47"/>
      <c r="K3900" s="47"/>
      <c r="L3900" s="47"/>
      <c r="M3900" s="133"/>
      <c r="N3900" s="74"/>
      <c r="O3900" s="75"/>
      <c r="P3900" s="47"/>
      <c r="Q3900" s="47"/>
      <c r="R3900" s="47"/>
      <c r="S3900" s="47"/>
      <c r="T3900" s="76"/>
      <c r="U3900" s="73"/>
      <c r="V3900" s="68"/>
    </row>
    <row r="3901" spans="1:22" x14ac:dyDescent="0.35">
      <c r="A3901" s="132"/>
      <c r="B3901" s="133"/>
      <c r="C3901" s="135"/>
      <c r="D3901" s="133"/>
      <c r="E3901" s="74"/>
      <c r="F3901" s="75"/>
      <c r="G3901" s="47"/>
      <c r="H3901" s="47"/>
      <c r="I3901" s="47"/>
      <c r="J3901" s="47"/>
      <c r="K3901" s="47"/>
      <c r="L3901" s="47"/>
      <c r="M3901" s="133"/>
      <c r="N3901" s="74"/>
      <c r="O3901" s="75"/>
      <c r="P3901" s="47"/>
      <c r="Q3901" s="47"/>
      <c r="R3901" s="47"/>
      <c r="S3901" s="47"/>
      <c r="T3901" s="76"/>
      <c r="U3901" s="73"/>
      <c r="V3901" s="68"/>
    </row>
    <row r="3902" spans="1:22" x14ac:dyDescent="0.35">
      <c r="A3902" s="132"/>
      <c r="B3902" s="133"/>
      <c r="C3902" s="135"/>
      <c r="D3902" s="133"/>
      <c r="E3902" s="74"/>
      <c r="F3902" s="75"/>
      <c r="G3902" s="47"/>
      <c r="H3902" s="47"/>
      <c r="I3902" s="47"/>
      <c r="J3902" s="47"/>
      <c r="K3902" s="47"/>
      <c r="L3902" s="47"/>
      <c r="M3902" s="133"/>
      <c r="N3902" s="77"/>
      <c r="O3902" s="75"/>
      <c r="P3902" s="47"/>
      <c r="Q3902" s="47"/>
      <c r="R3902" s="47"/>
      <c r="S3902" s="47"/>
      <c r="T3902" s="76"/>
      <c r="U3902" s="73"/>
      <c r="V3902" s="68"/>
    </row>
    <row r="3903" spans="1:22" x14ac:dyDescent="0.35">
      <c r="A3903" s="132"/>
      <c r="B3903" s="133"/>
      <c r="C3903" s="135"/>
      <c r="D3903" s="133"/>
      <c r="E3903" s="74"/>
      <c r="F3903" s="75"/>
      <c r="G3903" s="47"/>
      <c r="H3903" s="47"/>
      <c r="I3903" s="47"/>
      <c r="J3903" s="47"/>
      <c r="K3903" s="47"/>
      <c r="L3903" s="47"/>
      <c r="M3903" s="133"/>
      <c r="N3903" s="77"/>
      <c r="O3903" s="75"/>
      <c r="P3903" s="47"/>
      <c r="Q3903" s="47"/>
      <c r="R3903" s="47"/>
      <c r="S3903" s="47"/>
      <c r="T3903" s="76"/>
      <c r="U3903" s="73"/>
      <c r="V3903" s="68"/>
    </row>
    <row r="3904" spans="1:22" x14ac:dyDescent="0.35">
      <c r="A3904" s="132"/>
      <c r="B3904" s="133"/>
      <c r="C3904" s="135"/>
      <c r="D3904" s="133"/>
      <c r="E3904" s="74"/>
      <c r="G3904" s="47"/>
      <c r="H3904" s="47"/>
      <c r="I3904" s="47"/>
      <c r="J3904" s="47"/>
      <c r="K3904" s="47"/>
      <c r="L3904" s="47"/>
      <c r="M3904" s="133"/>
      <c r="N3904" s="77"/>
      <c r="O3904" s="75"/>
      <c r="P3904" s="47"/>
      <c r="Q3904" s="47"/>
      <c r="R3904" s="47"/>
      <c r="S3904" s="47"/>
      <c r="T3904" s="76"/>
      <c r="U3904" s="73"/>
      <c r="V3904" s="68"/>
    </row>
    <row r="3905" spans="1:22" x14ac:dyDescent="0.35">
      <c r="A3905" s="132"/>
      <c r="B3905" s="133"/>
      <c r="C3905" s="135"/>
      <c r="D3905" s="133"/>
      <c r="E3905" s="74"/>
      <c r="G3905" s="47"/>
      <c r="H3905" s="47"/>
      <c r="I3905" s="47"/>
      <c r="J3905" s="47"/>
      <c r="K3905" s="47"/>
      <c r="L3905" s="47"/>
      <c r="M3905" s="133"/>
      <c r="N3905" s="87"/>
      <c r="O3905" s="75"/>
      <c r="P3905" s="47"/>
      <c r="Q3905" s="47"/>
      <c r="R3905" s="47"/>
      <c r="S3905" s="47"/>
      <c r="T3905" s="88"/>
      <c r="U3905" s="73"/>
      <c r="V3905" s="68"/>
    </row>
    <row r="3907" spans="1:22" x14ac:dyDescent="0.35">
      <c r="A3907" s="177" t="s">
        <v>0</v>
      </c>
      <c r="B3907" s="179" t="s">
        <v>1</v>
      </c>
      <c r="C3907" s="181" t="s">
        <v>2</v>
      </c>
      <c r="D3907" s="183" t="s">
        <v>3</v>
      </c>
      <c r="E3907" s="184"/>
      <c r="F3907" s="185"/>
      <c r="G3907" s="185"/>
      <c r="H3907" s="185"/>
      <c r="I3907" s="185"/>
      <c r="J3907" s="185"/>
      <c r="K3907" s="186" t="s">
        <v>4</v>
      </c>
      <c r="L3907" s="48"/>
      <c r="M3907" s="183" t="s">
        <v>5</v>
      </c>
      <c r="N3907" s="184"/>
      <c r="O3907" s="185"/>
      <c r="P3907" s="185"/>
      <c r="Q3907" s="185"/>
      <c r="R3907" s="185"/>
      <c r="S3907" s="185"/>
      <c r="T3907" s="159" t="s">
        <v>6</v>
      </c>
      <c r="U3907" s="161" t="s">
        <v>7</v>
      </c>
      <c r="V3907" s="234" t="s">
        <v>879</v>
      </c>
    </row>
    <row r="3908" spans="1:22" ht="25" x14ac:dyDescent="0.35">
      <c r="A3908" s="177"/>
      <c r="B3908" s="179"/>
      <c r="C3908" s="181"/>
      <c r="D3908" s="163" t="s">
        <v>8</v>
      </c>
      <c r="E3908" s="165" t="s">
        <v>9</v>
      </c>
      <c r="F3908" s="167" t="s">
        <v>10</v>
      </c>
      <c r="G3908" s="169" t="s">
        <v>880</v>
      </c>
      <c r="H3908" s="170"/>
      <c r="I3908" s="170"/>
      <c r="J3908" s="171"/>
      <c r="K3908" s="187"/>
      <c r="L3908" s="49" t="s">
        <v>11</v>
      </c>
      <c r="M3908" s="172" t="s">
        <v>8</v>
      </c>
      <c r="N3908" s="174" t="s">
        <v>12</v>
      </c>
      <c r="O3908" s="167" t="s">
        <v>10</v>
      </c>
      <c r="P3908" s="169" t="s">
        <v>880</v>
      </c>
      <c r="Q3908" s="170"/>
      <c r="R3908" s="170"/>
      <c r="S3908" s="171"/>
      <c r="T3908" s="159"/>
      <c r="U3908" s="161"/>
      <c r="V3908" s="235"/>
    </row>
    <row r="3909" spans="1:22" ht="15" thickBot="1" x14ac:dyDescent="0.4">
      <c r="A3909" s="178"/>
      <c r="B3909" s="180"/>
      <c r="C3909" s="182"/>
      <c r="D3909" s="164"/>
      <c r="E3909" s="166"/>
      <c r="F3909" s="168"/>
      <c r="G3909" s="50" t="s">
        <v>13</v>
      </c>
      <c r="H3909" s="51" t="s">
        <v>14</v>
      </c>
      <c r="I3909" s="52" t="s">
        <v>15</v>
      </c>
      <c r="J3909" s="53">
        <v>0</v>
      </c>
      <c r="K3909" s="188"/>
      <c r="L3909" s="54"/>
      <c r="M3909" s="173"/>
      <c r="N3909" s="175"/>
      <c r="O3909" s="176"/>
      <c r="P3909" s="50" t="s">
        <v>13</v>
      </c>
      <c r="Q3909" s="51" t="s">
        <v>14</v>
      </c>
      <c r="R3909" s="52" t="s">
        <v>15</v>
      </c>
      <c r="S3909" s="53">
        <v>0</v>
      </c>
      <c r="T3909" s="160"/>
      <c r="U3909" s="162"/>
      <c r="V3909" s="236"/>
    </row>
    <row r="3910" spans="1:22" ht="15" thickBot="1" x14ac:dyDescent="0.4">
      <c r="A3910" s="56"/>
      <c r="B3910" s="57"/>
      <c r="C3910" s="58"/>
      <c r="D3910" s="59"/>
      <c r="E3910" s="60"/>
      <c r="F3910" s="60"/>
      <c r="G3910" s="61"/>
      <c r="H3910" s="62"/>
      <c r="I3910" s="63"/>
      <c r="J3910" s="64"/>
      <c r="K3910" s="65"/>
      <c r="L3910" s="65"/>
      <c r="M3910" s="59"/>
      <c r="N3910" s="838"/>
      <c r="O3910" s="60"/>
      <c r="P3910" s="61"/>
      <c r="Q3910" s="62"/>
      <c r="R3910" s="63"/>
      <c r="S3910" s="64"/>
      <c r="T3910" s="14"/>
      <c r="U3910" s="15"/>
      <c r="V3910" s="237"/>
    </row>
    <row r="3911" spans="1:22" x14ac:dyDescent="0.35">
      <c r="A3911" s="131">
        <v>1</v>
      </c>
      <c r="B3911" s="131">
        <v>194</v>
      </c>
      <c r="C3911" s="134"/>
      <c r="D3911" s="839">
        <v>630</v>
      </c>
      <c r="E3911" s="862" t="s">
        <v>2028</v>
      </c>
      <c r="F3911" s="67">
        <v>3</v>
      </c>
      <c r="G3911" s="47">
        <v>86</v>
      </c>
      <c r="H3911" s="47">
        <v>62</v>
      </c>
      <c r="I3911" s="47">
        <v>57</v>
      </c>
      <c r="J3911" s="47">
        <v>23</v>
      </c>
      <c r="K3911" s="47">
        <f>((SUM(H3913:H3924)*H3912)+(SUM(G3913:G3924)*G3912)+(SUM(I3913:I3924)*I3912))/1000</f>
        <v>54.258000000000003</v>
      </c>
      <c r="L3911" s="47">
        <f>K3911*100/D3911</f>
        <v>8.6123809523809527</v>
      </c>
      <c r="M3911" s="136">
        <v>630</v>
      </c>
      <c r="N3911" s="1014" t="s">
        <v>2029</v>
      </c>
      <c r="O3911" s="67">
        <v>3</v>
      </c>
      <c r="P3911" s="47">
        <v>6</v>
      </c>
      <c r="Q3911" s="47">
        <v>9</v>
      </c>
      <c r="R3911" s="47">
        <v>3</v>
      </c>
      <c r="S3911" s="47">
        <v>2</v>
      </c>
      <c r="T3911" s="47">
        <f>((SUM(Q3913:Q3924)*Q3912)+(SUM(P3913:P3924)*P3912)+(SUM(R3913:R3924)*R3912))/1000</f>
        <v>4.1429999999999998</v>
      </c>
      <c r="U3911" s="47">
        <f>T3911*100/M3911</f>
        <v>0.65761904761904755</v>
      </c>
      <c r="V3911" s="68" t="s">
        <v>924</v>
      </c>
    </row>
    <row r="3912" spans="1:22" x14ac:dyDescent="0.35">
      <c r="A3912" s="132"/>
      <c r="B3912" s="133"/>
      <c r="C3912" s="135"/>
      <c r="D3912" s="158"/>
      <c r="E3912" s="942" t="s">
        <v>17</v>
      </c>
      <c r="F3912" s="70"/>
      <c r="G3912" s="71">
        <v>234</v>
      </c>
      <c r="H3912" s="71">
        <v>235</v>
      </c>
      <c r="I3912" s="71">
        <v>236</v>
      </c>
      <c r="J3912" s="71">
        <v>407</v>
      </c>
      <c r="K3912" s="47"/>
      <c r="L3912" s="47"/>
      <c r="M3912" s="133"/>
      <c r="N3912" s="853" t="s">
        <v>17</v>
      </c>
      <c r="O3912" s="70"/>
      <c r="P3912" s="71">
        <v>235</v>
      </c>
      <c r="Q3912" s="71">
        <v>225</v>
      </c>
      <c r="R3912" s="71">
        <v>236</v>
      </c>
      <c r="S3912" s="71">
        <v>402</v>
      </c>
      <c r="T3912" s="76"/>
      <c r="U3912" s="73"/>
      <c r="V3912" s="68"/>
    </row>
    <row r="3913" spans="1:22" x14ac:dyDescent="0.35">
      <c r="A3913" s="132"/>
      <c r="B3913" s="133"/>
      <c r="C3913" s="135"/>
      <c r="D3913" s="158"/>
      <c r="E3913" s="844" t="s">
        <v>1343</v>
      </c>
      <c r="F3913" s="75"/>
      <c r="G3913" s="47"/>
      <c r="H3913" s="47"/>
      <c r="I3913" s="47"/>
      <c r="J3913" s="47"/>
      <c r="K3913" s="47"/>
      <c r="L3913" s="47"/>
      <c r="M3913" s="133"/>
      <c r="N3913" s="1015" t="s">
        <v>1345</v>
      </c>
      <c r="O3913" s="75"/>
      <c r="P3913" s="47"/>
      <c r="Q3913" s="47"/>
      <c r="R3913" s="47"/>
      <c r="S3913" s="47"/>
      <c r="T3913" s="76"/>
      <c r="U3913" s="73"/>
      <c r="V3913" s="68"/>
    </row>
    <row r="3914" spans="1:22" x14ac:dyDescent="0.35">
      <c r="A3914" s="132"/>
      <c r="B3914" s="133"/>
      <c r="C3914" s="135"/>
      <c r="D3914" s="158"/>
      <c r="E3914" s="851" t="s">
        <v>2030</v>
      </c>
      <c r="F3914" s="75"/>
      <c r="G3914" s="47">
        <v>3</v>
      </c>
      <c r="H3914" s="47">
        <v>3</v>
      </c>
      <c r="I3914" s="47">
        <v>3</v>
      </c>
      <c r="J3914" s="47">
        <v>1</v>
      </c>
      <c r="K3914" s="47"/>
      <c r="L3914" s="47"/>
      <c r="M3914" s="133"/>
      <c r="N3914" s="899" t="s">
        <v>932</v>
      </c>
      <c r="O3914" s="75"/>
      <c r="P3914" s="47"/>
      <c r="Q3914" s="47"/>
      <c r="R3914" s="47"/>
      <c r="S3914" s="47"/>
      <c r="T3914" s="76"/>
      <c r="U3914" s="73"/>
      <c r="V3914" s="68"/>
    </row>
    <row r="3915" spans="1:22" x14ac:dyDescent="0.35">
      <c r="A3915" s="132"/>
      <c r="B3915" s="133"/>
      <c r="C3915" s="135"/>
      <c r="D3915" s="158"/>
      <c r="E3915" s="851" t="s">
        <v>2031</v>
      </c>
      <c r="F3915" s="75"/>
      <c r="G3915" s="47"/>
      <c r="H3915" s="47"/>
      <c r="I3915" s="47"/>
      <c r="J3915" s="47"/>
      <c r="K3915" s="47"/>
      <c r="L3915" s="47"/>
      <c r="M3915" s="133"/>
      <c r="N3915" s="899" t="s">
        <v>2032</v>
      </c>
      <c r="O3915" s="75"/>
      <c r="P3915" s="47"/>
      <c r="Q3915" s="47"/>
      <c r="R3915" s="47"/>
      <c r="S3915" s="47"/>
      <c r="T3915" s="76"/>
      <c r="U3915" s="73"/>
      <c r="V3915" s="68"/>
    </row>
    <row r="3916" spans="1:22" x14ac:dyDescent="0.35">
      <c r="A3916" s="132"/>
      <c r="B3916" s="133"/>
      <c r="C3916" s="135"/>
      <c r="D3916" s="158"/>
      <c r="E3916" s="851" t="s">
        <v>2033</v>
      </c>
      <c r="F3916" s="75"/>
      <c r="G3916" s="47">
        <v>28</v>
      </c>
      <c r="H3916" s="47">
        <v>5</v>
      </c>
      <c r="I3916" s="47">
        <v>9</v>
      </c>
      <c r="J3916" s="47">
        <v>9</v>
      </c>
      <c r="K3916" s="47"/>
      <c r="L3916" s="47"/>
      <c r="M3916" s="133"/>
      <c r="N3916" s="899" t="s">
        <v>2034</v>
      </c>
      <c r="O3916" s="75"/>
      <c r="P3916" s="47"/>
      <c r="Q3916" s="47"/>
      <c r="R3916" s="47"/>
      <c r="S3916" s="47"/>
      <c r="T3916" s="76"/>
      <c r="U3916" s="73"/>
      <c r="V3916" s="68"/>
    </row>
    <row r="3917" spans="1:22" x14ac:dyDescent="0.35">
      <c r="A3917" s="132"/>
      <c r="B3917" s="133"/>
      <c r="C3917" s="135"/>
      <c r="D3917" s="158"/>
      <c r="E3917" s="851" t="s">
        <v>2035</v>
      </c>
      <c r="F3917" s="75"/>
      <c r="G3917" s="47">
        <v>4</v>
      </c>
      <c r="H3917" s="47">
        <v>4</v>
      </c>
      <c r="I3917" s="47">
        <v>3</v>
      </c>
      <c r="J3917" s="47">
        <v>1</v>
      </c>
      <c r="K3917" s="47"/>
      <c r="L3917" s="47"/>
      <c r="M3917" s="133"/>
      <c r="N3917" s="899" t="s">
        <v>2036</v>
      </c>
      <c r="O3917" s="75"/>
      <c r="P3917" s="47"/>
      <c r="Q3917" s="47"/>
      <c r="R3917" s="47"/>
      <c r="S3917" s="47"/>
      <c r="T3917" s="76"/>
      <c r="U3917" s="73"/>
      <c r="V3917" s="68"/>
    </row>
    <row r="3918" spans="1:22" x14ac:dyDescent="0.35">
      <c r="A3918" s="132"/>
      <c r="B3918" s="133"/>
      <c r="C3918" s="135"/>
      <c r="D3918" s="158"/>
      <c r="E3918" s="126" t="s">
        <v>1350</v>
      </c>
      <c r="F3918" s="75"/>
      <c r="G3918" s="47"/>
      <c r="H3918" s="47"/>
      <c r="I3918" s="47"/>
      <c r="J3918" s="47"/>
      <c r="K3918" s="47"/>
      <c r="L3918" s="47"/>
      <c r="M3918" s="133"/>
      <c r="N3918" s="1016" t="s">
        <v>1525</v>
      </c>
      <c r="O3918" s="75"/>
      <c r="P3918" s="47"/>
      <c r="Q3918" s="47"/>
      <c r="R3918" s="47"/>
      <c r="S3918" s="47"/>
      <c r="T3918" s="76"/>
      <c r="U3918" s="73"/>
      <c r="V3918" s="68"/>
    </row>
    <row r="3919" spans="1:22" x14ac:dyDescent="0.35">
      <c r="A3919" s="132"/>
      <c r="B3919" s="133"/>
      <c r="C3919" s="135"/>
      <c r="D3919" s="158"/>
      <c r="E3919" s="851" t="s">
        <v>2037</v>
      </c>
      <c r="F3919" s="75"/>
      <c r="G3919" s="47">
        <v>38</v>
      </c>
      <c r="H3919" s="47">
        <v>28</v>
      </c>
      <c r="I3919" s="47">
        <v>14</v>
      </c>
      <c r="J3919" s="47">
        <v>18</v>
      </c>
      <c r="K3919" s="47"/>
      <c r="L3919" s="47"/>
      <c r="M3919" s="133"/>
      <c r="N3919" s="899" t="s">
        <v>932</v>
      </c>
      <c r="O3919" s="75"/>
      <c r="P3919" s="47"/>
      <c r="Q3919" s="47"/>
      <c r="R3919" s="47"/>
      <c r="S3919" s="47"/>
      <c r="T3919" s="76"/>
      <c r="U3919" s="73"/>
      <c r="V3919" s="68"/>
    </row>
    <row r="3920" spans="1:22" x14ac:dyDescent="0.35">
      <c r="A3920" s="132"/>
      <c r="B3920" s="133"/>
      <c r="C3920" s="135"/>
      <c r="D3920" s="158"/>
      <c r="E3920" s="851" t="s">
        <v>2038</v>
      </c>
      <c r="F3920" s="75"/>
      <c r="G3920" s="47">
        <v>4</v>
      </c>
      <c r="H3920" s="47">
        <v>6</v>
      </c>
      <c r="I3920" s="47">
        <v>21</v>
      </c>
      <c r="J3920" s="47">
        <v>6</v>
      </c>
      <c r="K3920" s="47"/>
      <c r="L3920" s="47"/>
      <c r="M3920" s="133"/>
      <c r="N3920" s="899" t="s">
        <v>2039</v>
      </c>
      <c r="O3920" s="75"/>
      <c r="P3920" s="47"/>
      <c r="Q3920" s="47"/>
      <c r="R3920" s="47"/>
      <c r="S3920" s="47"/>
      <c r="T3920" s="76"/>
      <c r="U3920" s="73"/>
      <c r="V3920" s="68"/>
    </row>
    <row r="3921" spans="1:22" x14ac:dyDescent="0.35">
      <c r="A3921" s="132"/>
      <c r="B3921" s="133"/>
      <c r="C3921" s="135"/>
      <c r="D3921" s="158"/>
      <c r="E3921" s="851" t="s">
        <v>2040</v>
      </c>
      <c r="F3921" s="68"/>
      <c r="G3921" s="47">
        <v>16</v>
      </c>
      <c r="H3921" s="47">
        <v>9</v>
      </c>
      <c r="I3921" s="47">
        <v>18</v>
      </c>
      <c r="J3921" s="47">
        <v>7</v>
      </c>
      <c r="K3921" s="47"/>
      <c r="L3921" s="47"/>
      <c r="M3921" s="133"/>
      <c r="N3921" s="899" t="s">
        <v>1183</v>
      </c>
      <c r="O3921" s="75"/>
      <c r="P3921" s="47"/>
      <c r="Q3921" s="47"/>
      <c r="R3921" s="47"/>
      <c r="S3921" s="47"/>
      <c r="T3921" s="76"/>
      <c r="U3921" s="73"/>
      <c r="V3921" s="68"/>
    </row>
    <row r="3922" spans="1:22" x14ac:dyDescent="0.35">
      <c r="A3922" s="132"/>
      <c r="B3922" s="133"/>
      <c r="C3922" s="135"/>
      <c r="D3922" s="158"/>
      <c r="E3922" s="949" t="s">
        <v>2041</v>
      </c>
      <c r="F3922" s="68"/>
      <c r="G3922" s="47">
        <v>6</v>
      </c>
      <c r="H3922" s="47">
        <v>5</v>
      </c>
      <c r="I3922" s="47">
        <v>4</v>
      </c>
      <c r="J3922" s="47">
        <v>4</v>
      </c>
      <c r="K3922" s="47"/>
      <c r="L3922" s="47"/>
      <c r="M3922" s="133"/>
      <c r="N3922" s="1017" t="s">
        <v>2042</v>
      </c>
      <c r="O3922" s="75"/>
      <c r="P3922" s="47">
        <v>6</v>
      </c>
      <c r="Q3922" s="47">
        <v>9</v>
      </c>
      <c r="R3922" s="47">
        <v>3</v>
      </c>
      <c r="S3922" s="47">
        <v>2</v>
      </c>
      <c r="T3922" s="76"/>
      <c r="U3922" s="73"/>
      <c r="V3922" s="68"/>
    </row>
    <row r="3923" spans="1:22" x14ac:dyDescent="0.35">
      <c r="A3923" s="132"/>
      <c r="B3923" s="133"/>
      <c r="C3923" s="135"/>
      <c r="D3923" s="158"/>
      <c r="E3923" s="74"/>
      <c r="F3923" s="68"/>
      <c r="G3923" s="47"/>
      <c r="H3923" s="47"/>
      <c r="I3923" s="47"/>
      <c r="J3923" s="47"/>
      <c r="K3923" s="47"/>
      <c r="L3923" s="47"/>
      <c r="M3923" s="133"/>
      <c r="N3923" s="926"/>
      <c r="O3923" s="75"/>
      <c r="P3923" s="47"/>
      <c r="Q3923" s="47"/>
      <c r="R3923" s="47"/>
      <c r="S3923" s="47"/>
      <c r="T3923" s="76"/>
      <c r="U3923" s="73"/>
      <c r="V3923" s="68"/>
    </row>
    <row r="3924" spans="1:22" x14ac:dyDescent="0.35">
      <c r="A3924" s="132"/>
      <c r="B3924" s="133"/>
      <c r="C3924" s="135"/>
      <c r="D3924" s="158"/>
      <c r="E3924" s="74"/>
      <c r="F3924" s="68"/>
      <c r="G3924" s="47"/>
      <c r="H3924" s="47"/>
      <c r="I3924" s="47"/>
      <c r="J3924" s="47"/>
      <c r="K3924" s="47"/>
      <c r="L3924" s="47"/>
      <c r="M3924" s="133"/>
      <c r="N3924" s="927"/>
      <c r="O3924" s="75"/>
      <c r="P3924" s="47"/>
      <c r="Q3924" s="47"/>
      <c r="R3924" s="47"/>
      <c r="S3924" s="47"/>
      <c r="T3924" s="88"/>
      <c r="U3924" s="73"/>
      <c r="V3924" s="68"/>
    </row>
    <row r="3926" spans="1:22" x14ac:dyDescent="0.35">
      <c r="A3926" s="177" t="s">
        <v>0</v>
      </c>
      <c r="B3926" s="179" t="s">
        <v>1</v>
      </c>
      <c r="C3926" s="181" t="s">
        <v>2</v>
      </c>
      <c r="D3926" s="183" t="s">
        <v>3</v>
      </c>
      <c r="E3926" s="184"/>
      <c r="F3926" s="185"/>
      <c r="G3926" s="185"/>
      <c r="H3926" s="185"/>
      <c r="I3926" s="185"/>
      <c r="J3926" s="185"/>
      <c r="K3926" s="186" t="s">
        <v>4</v>
      </c>
      <c r="L3926" s="48"/>
      <c r="M3926" s="183" t="s">
        <v>5</v>
      </c>
      <c r="N3926" s="184"/>
      <c r="O3926" s="185"/>
      <c r="P3926" s="185"/>
      <c r="Q3926" s="185"/>
      <c r="R3926" s="185"/>
      <c r="S3926" s="185"/>
      <c r="T3926" s="159" t="s">
        <v>6</v>
      </c>
      <c r="U3926" s="161" t="s">
        <v>7</v>
      </c>
      <c r="V3926" s="234" t="s">
        <v>879</v>
      </c>
    </row>
    <row r="3927" spans="1:22" ht="25" x14ac:dyDescent="0.35">
      <c r="A3927" s="177"/>
      <c r="B3927" s="179"/>
      <c r="C3927" s="181"/>
      <c r="D3927" s="163" t="s">
        <v>8</v>
      </c>
      <c r="E3927" s="165" t="s">
        <v>9</v>
      </c>
      <c r="F3927" s="167" t="s">
        <v>10</v>
      </c>
      <c r="G3927" s="169" t="s">
        <v>880</v>
      </c>
      <c r="H3927" s="170"/>
      <c r="I3927" s="170"/>
      <c r="J3927" s="171"/>
      <c r="K3927" s="187"/>
      <c r="L3927" s="49" t="s">
        <v>11</v>
      </c>
      <c r="M3927" s="172" t="s">
        <v>8</v>
      </c>
      <c r="N3927" s="174" t="s">
        <v>12</v>
      </c>
      <c r="O3927" s="167" t="s">
        <v>10</v>
      </c>
      <c r="P3927" s="169" t="s">
        <v>880</v>
      </c>
      <c r="Q3927" s="170"/>
      <c r="R3927" s="170"/>
      <c r="S3927" s="171"/>
      <c r="T3927" s="159"/>
      <c r="U3927" s="161"/>
      <c r="V3927" s="235"/>
    </row>
    <row r="3928" spans="1:22" ht="15" thickBot="1" x14ac:dyDescent="0.4">
      <c r="A3928" s="178"/>
      <c r="B3928" s="180"/>
      <c r="C3928" s="182"/>
      <c r="D3928" s="164"/>
      <c r="E3928" s="166"/>
      <c r="F3928" s="168"/>
      <c r="G3928" s="50" t="s">
        <v>13</v>
      </c>
      <c r="H3928" s="51" t="s">
        <v>14</v>
      </c>
      <c r="I3928" s="52" t="s">
        <v>15</v>
      </c>
      <c r="J3928" s="53">
        <v>0</v>
      </c>
      <c r="K3928" s="188"/>
      <c r="L3928" s="54"/>
      <c r="M3928" s="173"/>
      <c r="N3928" s="175"/>
      <c r="O3928" s="176"/>
      <c r="P3928" s="50" t="s">
        <v>13</v>
      </c>
      <c r="Q3928" s="51" t="s">
        <v>14</v>
      </c>
      <c r="R3928" s="52" t="s">
        <v>15</v>
      </c>
      <c r="S3928" s="53">
        <v>0</v>
      </c>
      <c r="T3928" s="160"/>
      <c r="U3928" s="162"/>
      <c r="V3928" s="236"/>
    </row>
    <row r="3929" spans="1:22" x14ac:dyDescent="0.35">
      <c r="A3929" s="56"/>
      <c r="B3929" s="57"/>
      <c r="C3929" s="58"/>
      <c r="D3929" s="59"/>
      <c r="E3929" s="60"/>
      <c r="F3929" s="60"/>
      <c r="G3929" s="61"/>
      <c r="H3929" s="62"/>
      <c r="I3929" s="63"/>
      <c r="J3929" s="64"/>
      <c r="K3929" s="65"/>
      <c r="L3929" s="65"/>
      <c r="M3929" s="59"/>
      <c r="N3929" s="60"/>
      <c r="O3929" s="60"/>
      <c r="P3929" s="61"/>
      <c r="Q3929" s="62"/>
      <c r="R3929" s="63"/>
      <c r="S3929" s="64"/>
      <c r="T3929" s="14"/>
      <c r="U3929" s="15"/>
      <c r="V3929" s="237"/>
    </row>
    <row r="3930" spans="1:22" x14ac:dyDescent="0.35">
      <c r="A3930" s="131">
        <v>1</v>
      </c>
      <c r="B3930" s="131">
        <v>195</v>
      </c>
      <c r="C3930" s="134"/>
      <c r="D3930" s="136">
        <v>160</v>
      </c>
      <c r="E3930" s="66"/>
      <c r="F3930" s="67"/>
      <c r="G3930" s="47"/>
      <c r="H3930" s="47"/>
      <c r="I3930" s="47"/>
      <c r="J3930" s="47"/>
      <c r="K3930" s="47">
        <f>((SUM(H3932:H3943)*H3931)+(SUM(G3932:G3943)*G3931)+(SUM(I3932:I3943)*I3931))/1000</f>
        <v>33.942</v>
      </c>
      <c r="L3930" s="47">
        <f>K3930*100/D3930</f>
        <v>21.213749999999997</v>
      </c>
      <c r="M3930" s="157"/>
      <c r="N3930" s="66"/>
      <c r="O3930" s="67"/>
      <c r="P3930" s="47"/>
      <c r="Q3930" s="47"/>
      <c r="R3930" s="47"/>
      <c r="S3930" s="47"/>
      <c r="T3930" s="47">
        <f>((SUM(Q3932:Q3943)*Q3931)+(SUM(P3932:P3943)*P3931)+(SUM(R3932:R3943)*R3931))/1000</f>
        <v>0</v>
      </c>
      <c r="U3930" s="47" t="e">
        <f>T3930*100/M3930</f>
        <v>#DIV/0!</v>
      </c>
      <c r="V3930" s="68"/>
    </row>
    <row r="3931" spans="1:22" ht="15" thickBot="1" x14ac:dyDescent="0.4">
      <c r="A3931" s="132"/>
      <c r="B3931" s="133"/>
      <c r="C3931" s="135"/>
      <c r="D3931" s="133"/>
      <c r="E3931" s="69" t="s">
        <v>17</v>
      </c>
      <c r="F3931" s="70"/>
      <c r="G3931" s="71">
        <v>237</v>
      </c>
      <c r="H3931" s="71">
        <v>238</v>
      </c>
      <c r="I3931" s="71">
        <v>244</v>
      </c>
      <c r="J3931" s="71">
        <v>413</v>
      </c>
      <c r="K3931" s="47"/>
      <c r="L3931" s="47"/>
      <c r="M3931" s="158"/>
      <c r="N3931" s="69"/>
      <c r="O3931" s="70"/>
      <c r="P3931" s="71"/>
      <c r="Q3931" s="71"/>
      <c r="R3931" s="71"/>
      <c r="S3931" s="47"/>
      <c r="T3931" s="76"/>
      <c r="U3931" s="73"/>
      <c r="V3931" s="68"/>
    </row>
    <row r="3932" spans="1:22" x14ac:dyDescent="0.35">
      <c r="A3932" s="132"/>
      <c r="B3932" s="133"/>
      <c r="C3932" s="135"/>
      <c r="D3932" s="133"/>
      <c r="E3932" s="828" t="s">
        <v>2043</v>
      </c>
      <c r="F3932" s="75"/>
      <c r="G3932" s="1018">
        <v>58</v>
      </c>
      <c r="H3932" s="872">
        <v>50</v>
      </c>
      <c r="I3932" s="872">
        <v>34</v>
      </c>
      <c r="J3932" s="872">
        <v>35</v>
      </c>
      <c r="K3932" s="47"/>
      <c r="L3932" s="47"/>
      <c r="M3932" s="158"/>
      <c r="N3932" s="74"/>
      <c r="O3932" s="75"/>
      <c r="P3932" s="47"/>
      <c r="Q3932" s="47"/>
      <c r="R3932" s="47"/>
      <c r="S3932" s="47"/>
      <c r="T3932" s="76"/>
      <c r="U3932" s="73"/>
      <c r="V3932" s="68"/>
    </row>
    <row r="3933" spans="1:22" x14ac:dyDescent="0.35">
      <c r="A3933" s="132"/>
      <c r="B3933" s="133"/>
      <c r="C3933" s="135"/>
      <c r="D3933" s="133"/>
      <c r="E3933" s="74"/>
      <c r="F3933" s="75"/>
      <c r="G3933" s="47"/>
      <c r="H3933" s="47"/>
      <c r="I3933" s="47"/>
      <c r="J3933" s="47"/>
      <c r="K3933" s="47"/>
      <c r="L3933" s="47"/>
      <c r="M3933" s="158"/>
      <c r="N3933" s="77"/>
      <c r="O3933" s="75"/>
      <c r="P3933" s="47"/>
      <c r="Q3933" s="47"/>
      <c r="R3933" s="47"/>
      <c r="S3933" s="47"/>
      <c r="T3933" s="76"/>
      <c r="U3933" s="73"/>
      <c r="V3933" s="68"/>
    </row>
    <row r="3934" spans="1:22" x14ac:dyDescent="0.35">
      <c r="A3934" s="132"/>
      <c r="B3934" s="133"/>
      <c r="C3934" s="135"/>
      <c r="D3934" s="133"/>
      <c r="E3934" s="74"/>
      <c r="F3934" s="75"/>
      <c r="G3934" s="47"/>
      <c r="H3934" s="47"/>
      <c r="I3934" s="47"/>
      <c r="J3934" s="47"/>
      <c r="K3934" s="47"/>
      <c r="L3934" s="47"/>
      <c r="M3934" s="158"/>
      <c r="N3934" s="74"/>
      <c r="O3934" s="75"/>
      <c r="P3934" s="47"/>
      <c r="Q3934" s="47"/>
      <c r="R3934" s="47"/>
      <c r="S3934" s="47"/>
      <c r="T3934" s="76"/>
      <c r="U3934" s="73"/>
      <c r="V3934" s="68"/>
    </row>
    <row r="3935" spans="1:22" x14ac:dyDescent="0.35">
      <c r="A3935" s="132"/>
      <c r="B3935" s="133"/>
      <c r="C3935" s="135"/>
      <c r="D3935" s="133"/>
      <c r="E3935" s="74"/>
      <c r="F3935" s="75"/>
      <c r="G3935" s="47"/>
      <c r="H3935" s="47"/>
      <c r="I3935" s="47"/>
      <c r="J3935" s="47"/>
      <c r="K3935" s="47"/>
      <c r="L3935" s="47"/>
      <c r="M3935" s="158"/>
      <c r="N3935" s="77"/>
      <c r="O3935" s="75"/>
      <c r="P3935" s="47"/>
      <c r="Q3935" s="47"/>
      <c r="R3935" s="47"/>
      <c r="S3935" s="47"/>
      <c r="T3935" s="76"/>
      <c r="U3935" s="73"/>
      <c r="V3935" s="68"/>
    </row>
    <row r="3936" spans="1:22" x14ac:dyDescent="0.35">
      <c r="A3936" s="132"/>
      <c r="B3936" s="133"/>
      <c r="C3936" s="135"/>
      <c r="D3936" s="133"/>
      <c r="E3936" s="74"/>
      <c r="F3936" s="75"/>
      <c r="G3936" s="47"/>
      <c r="H3936" s="47"/>
      <c r="I3936" s="47"/>
      <c r="J3936" s="47"/>
      <c r="K3936" s="47"/>
      <c r="L3936" s="47"/>
      <c r="M3936" s="158"/>
      <c r="N3936" s="74"/>
      <c r="O3936" s="75"/>
      <c r="P3936" s="47"/>
      <c r="Q3936" s="47"/>
      <c r="R3936" s="47"/>
      <c r="S3936" s="47"/>
      <c r="T3936" s="76"/>
      <c r="U3936" s="73"/>
      <c r="V3936" s="68"/>
    </row>
    <row r="3937" spans="1:22" x14ac:dyDescent="0.35">
      <c r="A3937" s="132"/>
      <c r="B3937" s="133"/>
      <c r="C3937" s="135"/>
      <c r="D3937" s="133"/>
      <c r="E3937" s="74"/>
      <c r="F3937" s="75"/>
      <c r="G3937" s="47"/>
      <c r="H3937" s="47"/>
      <c r="I3937" s="47"/>
      <c r="J3937" s="47"/>
      <c r="K3937" s="47"/>
      <c r="L3937" s="47"/>
      <c r="M3937" s="158"/>
      <c r="N3937" s="74"/>
      <c r="O3937" s="75"/>
      <c r="P3937" s="47"/>
      <c r="Q3937" s="47"/>
      <c r="R3937" s="47"/>
      <c r="S3937" s="47"/>
      <c r="T3937" s="76"/>
      <c r="U3937" s="73"/>
      <c r="V3937" s="68"/>
    </row>
    <row r="3938" spans="1:22" x14ac:dyDescent="0.35">
      <c r="A3938" s="132"/>
      <c r="B3938" s="133"/>
      <c r="C3938" s="135"/>
      <c r="D3938" s="133"/>
      <c r="E3938" s="74"/>
      <c r="F3938" s="75"/>
      <c r="G3938" s="47"/>
      <c r="H3938" s="47"/>
      <c r="I3938" s="47"/>
      <c r="J3938" s="47"/>
      <c r="K3938" s="47"/>
      <c r="L3938" s="47"/>
      <c r="M3938" s="158"/>
      <c r="N3938" s="74"/>
      <c r="O3938" s="75"/>
      <c r="P3938" s="47"/>
      <c r="Q3938" s="47"/>
      <c r="R3938" s="47"/>
      <c r="S3938" s="47"/>
      <c r="T3938" s="76"/>
      <c r="U3938" s="73"/>
      <c r="V3938" s="68"/>
    </row>
    <row r="3939" spans="1:22" x14ac:dyDescent="0.35">
      <c r="A3939" s="132"/>
      <c r="B3939" s="133"/>
      <c r="C3939" s="135"/>
      <c r="D3939" s="133"/>
      <c r="E3939" s="74"/>
      <c r="F3939" s="75"/>
      <c r="G3939" s="47"/>
      <c r="H3939" s="47"/>
      <c r="I3939" s="47"/>
      <c r="J3939" s="47"/>
      <c r="K3939" s="47"/>
      <c r="L3939" s="47"/>
      <c r="M3939" s="158"/>
      <c r="N3939" s="74"/>
      <c r="O3939" s="75"/>
      <c r="P3939" s="47"/>
      <c r="Q3939" s="47"/>
      <c r="R3939" s="47"/>
      <c r="S3939" s="47"/>
      <c r="T3939" s="76"/>
      <c r="U3939" s="73"/>
      <c r="V3939" s="68"/>
    </row>
    <row r="3940" spans="1:22" x14ac:dyDescent="0.35">
      <c r="A3940" s="132"/>
      <c r="B3940" s="133"/>
      <c r="C3940" s="135"/>
      <c r="D3940" s="133"/>
      <c r="E3940" s="74"/>
      <c r="F3940" s="75"/>
      <c r="G3940" s="47"/>
      <c r="H3940" s="47"/>
      <c r="I3940" s="47"/>
      <c r="J3940" s="47"/>
      <c r="K3940" s="47"/>
      <c r="L3940" s="47"/>
      <c r="M3940" s="158"/>
      <c r="N3940" s="77"/>
      <c r="O3940" s="75"/>
      <c r="P3940" s="47"/>
      <c r="Q3940" s="47"/>
      <c r="R3940" s="47"/>
      <c r="S3940" s="47"/>
      <c r="T3940" s="76"/>
      <c r="U3940" s="73"/>
      <c r="V3940" s="68"/>
    </row>
    <row r="3941" spans="1:22" x14ac:dyDescent="0.35">
      <c r="A3941" s="132"/>
      <c r="B3941" s="133"/>
      <c r="C3941" s="135"/>
      <c r="D3941" s="133"/>
      <c r="E3941" s="74"/>
      <c r="F3941" s="75"/>
      <c r="G3941" s="47"/>
      <c r="H3941" s="47"/>
      <c r="I3941" s="47"/>
      <c r="J3941" s="47"/>
      <c r="K3941" s="47"/>
      <c r="L3941" s="47"/>
      <c r="M3941" s="158"/>
      <c r="N3941" s="77"/>
      <c r="O3941" s="75"/>
      <c r="P3941" s="47"/>
      <c r="Q3941" s="47"/>
      <c r="R3941" s="47"/>
      <c r="S3941" s="47"/>
      <c r="T3941" s="76"/>
      <c r="U3941" s="73"/>
      <c r="V3941" s="68"/>
    </row>
    <row r="3942" spans="1:22" x14ac:dyDescent="0.35">
      <c r="A3942" s="132"/>
      <c r="B3942" s="133"/>
      <c r="C3942" s="135"/>
      <c r="D3942" s="133"/>
      <c r="E3942" s="74"/>
      <c r="F3942" s="75"/>
      <c r="G3942" s="47"/>
      <c r="H3942" s="47"/>
      <c r="I3942" s="47"/>
      <c r="J3942" s="47"/>
      <c r="K3942" s="47"/>
      <c r="L3942" s="47"/>
      <c r="M3942" s="158"/>
      <c r="N3942" s="77"/>
      <c r="O3942" s="75"/>
      <c r="P3942" s="47"/>
      <c r="Q3942" s="47"/>
      <c r="R3942" s="47"/>
      <c r="S3942" s="47"/>
      <c r="T3942" s="76"/>
      <c r="U3942" s="73"/>
      <c r="V3942" s="68"/>
    </row>
    <row r="3943" spans="1:22" x14ac:dyDescent="0.35">
      <c r="A3943" s="132"/>
      <c r="B3943" s="133"/>
      <c r="C3943" s="135"/>
      <c r="D3943" s="133"/>
      <c r="E3943" s="74"/>
      <c r="F3943" s="75"/>
      <c r="G3943" s="47"/>
      <c r="H3943" s="47"/>
      <c r="I3943" s="47"/>
      <c r="J3943" s="47"/>
      <c r="K3943" s="47"/>
      <c r="L3943" s="47"/>
      <c r="M3943" s="158"/>
      <c r="N3943" s="87"/>
      <c r="O3943" s="75"/>
      <c r="P3943" s="47"/>
      <c r="Q3943" s="47"/>
      <c r="R3943" s="47"/>
      <c r="S3943" s="47"/>
      <c r="T3943" s="88"/>
      <c r="U3943" s="73"/>
      <c r="V3943" s="68"/>
    </row>
    <row r="3945" spans="1:22" x14ac:dyDescent="0.35">
      <c r="A3945" s="177" t="s">
        <v>0</v>
      </c>
      <c r="B3945" s="179" t="s">
        <v>1</v>
      </c>
      <c r="C3945" s="181" t="s">
        <v>2</v>
      </c>
      <c r="D3945" s="183" t="s">
        <v>3</v>
      </c>
      <c r="E3945" s="184"/>
      <c r="F3945" s="185"/>
      <c r="G3945" s="185"/>
      <c r="H3945" s="185"/>
      <c r="I3945" s="185"/>
      <c r="J3945" s="185"/>
      <c r="K3945" s="186" t="s">
        <v>4</v>
      </c>
      <c r="L3945" s="48"/>
      <c r="M3945" s="183" t="s">
        <v>5</v>
      </c>
      <c r="N3945" s="184"/>
      <c r="O3945" s="185"/>
      <c r="P3945" s="185"/>
      <c r="Q3945" s="185"/>
      <c r="R3945" s="185"/>
      <c r="S3945" s="185"/>
      <c r="T3945" s="159" t="s">
        <v>6</v>
      </c>
      <c r="U3945" s="161" t="s">
        <v>7</v>
      </c>
      <c r="V3945" s="234" t="s">
        <v>879</v>
      </c>
    </row>
    <row r="3946" spans="1:22" ht="25" x14ac:dyDescent="0.35">
      <c r="A3946" s="177"/>
      <c r="B3946" s="179"/>
      <c r="C3946" s="181"/>
      <c r="D3946" s="163" t="s">
        <v>8</v>
      </c>
      <c r="E3946" s="165" t="s">
        <v>9</v>
      </c>
      <c r="F3946" s="167" t="s">
        <v>10</v>
      </c>
      <c r="G3946" s="169" t="s">
        <v>880</v>
      </c>
      <c r="H3946" s="170"/>
      <c r="I3946" s="170"/>
      <c r="J3946" s="171"/>
      <c r="K3946" s="187"/>
      <c r="L3946" s="49" t="s">
        <v>11</v>
      </c>
      <c r="M3946" s="172" t="s">
        <v>8</v>
      </c>
      <c r="N3946" s="174" t="s">
        <v>12</v>
      </c>
      <c r="O3946" s="167" t="s">
        <v>10</v>
      </c>
      <c r="P3946" s="169" t="s">
        <v>880</v>
      </c>
      <c r="Q3946" s="170"/>
      <c r="R3946" s="170"/>
      <c r="S3946" s="171"/>
      <c r="T3946" s="159"/>
      <c r="U3946" s="161"/>
      <c r="V3946" s="235"/>
    </row>
    <row r="3947" spans="1:22" ht="15" thickBot="1" x14ac:dyDescent="0.4">
      <c r="A3947" s="178"/>
      <c r="B3947" s="180"/>
      <c r="C3947" s="182"/>
      <c r="D3947" s="164"/>
      <c r="E3947" s="166"/>
      <c r="F3947" s="168"/>
      <c r="G3947" s="50" t="s">
        <v>13</v>
      </c>
      <c r="H3947" s="51" t="s">
        <v>14</v>
      </c>
      <c r="I3947" s="52" t="s">
        <v>15</v>
      </c>
      <c r="J3947" s="53">
        <v>0</v>
      </c>
      <c r="K3947" s="188"/>
      <c r="L3947" s="54"/>
      <c r="M3947" s="173"/>
      <c r="N3947" s="175"/>
      <c r="O3947" s="176"/>
      <c r="P3947" s="50" t="s">
        <v>13</v>
      </c>
      <c r="Q3947" s="51" t="s">
        <v>14</v>
      </c>
      <c r="R3947" s="52" t="s">
        <v>15</v>
      </c>
      <c r="S3947" s="53">
        <v>0</v>
      </c>
      <c r="T3947" s="160"/>
      <c r="U3947" s="162"/>
      <c r="V3947" s="236"/>
    </row>
    <row r="3948" spans="1:22" x14ac:dyDescent="0.35">
      <c r="A3948" s="56"/>
      <c r="B3948" s="57"/>
      <c r="C3948" s="58"/>
      <c r="D3948" s="59"/>
      <c r="E3948" s="60"/>
      <c r="F3948" s="60"/>
      <c r="G3948" s="61"/>
      <c r="H3948" s="62"/>
      <c r="I3948" s="63"/>
      <c r="J3948" s="64"/>
      <c r="K3948" s="65"/>
      <c r="L3948" s="65"/>
      <c r="M3948" s="59"/>
      <c r="N3948" s="60"/>
      <c r="O3948" s="60"/>
      <c r="P3948" s="61"/>
      <c r="Q3948" s="62"/>
      <c r="R3948" s="63"/>
      <c r="S3948" s="64"/>
      <c r="T3948" s="14"/>
      <c r="U3948" s="15"/>
      <c r="V3948" s="237"/>
    </row>
    <row r="3949" spans="1:22" x14ac:dyDescent="0.35">
      <c r="A3949" s="131">
        <v>1</v>
      </c>
      <c r="B3949" s="131">
        <v>196</v>
      </c>
      <c r="C3949" s="134"/>
      <c r="D3949" s="136">
        <v>250</v>
      </c>
      <c r="E3949" s="66"/>
      <c r="F3949" s="67"/>
      <c r="G3949" s="47"/>
      <c r="H3949" s="47"/>
      <c r="I3949" s="47"/>
      <c r="J3949" s="47"/>
      <c r="K3949" s="47">
        <f>((SUM(H3951:H3962)*H3950)+(SUM(G3951:G3962)*G3950)+(SUM(I3951:I3962)*I3950))/1000</f>
        <v>49.74</v>
      </c>
      <c r="L3949" s="47">
        <f>K3949*100/D3949</f>
        <v>19.896000000000001</v>
      </c>
      <c r="M3949" s="136"/>
      <c r="N3949" s="66"/>
      <c r="O3949" s="67"/>
      <c r="P3949" s="47"/>
      <c r="Q3949" s="47"/>
      <c r="R3949" s="47"/>
      <c r="S3949" s="47"/>
      <c r="T3949" s="47">
        <f>((SUM(Q3951:Q3962)*Q3950)+(SUM(P3951:P3962)*P3950)+(SUM(R3951:R3962)*R3950))/1000</f>
        <v>0</v>
      </c>
      <c r="U3949" s="47" t="e">
        <f>T3949*100/M3949</f>
        <v>#DIV/0!</v>
      </c>
      <c r="V3949" s="68"/>
    </row>
    <row r="3950" spans="1:22" ht="15" thickBot="1" x14ac:dyDescent="0.4">
      <c r="A3950" s="132"/>
      <c r="B3950" s="133"/>
      <c r="C3950" s="135"/>
      <c r="D3950" s="133"/>
      <c r="E3950" s="69" t="s">
        <v>17</v>
      </c>
      <c r="F3950" s="70"/>
      <c r="G3950" s="835">
        <v>233</v>
      </c>
      <c r="H3950" s="835">
        <v>224</v>
      </c>
      <c r="I3950" s="835">
        <v>229</v>
      </c>
      <c r="J3950" s="835">
        <v>400</v>
      </c>
      <c r="K3950" s="47"/>
      <c r="L3950" s="47"/>
      <c r="M3950" s="133"/>
      <c r="N3950" s="69"/>
      <c r="O3950" s="70"/>
      <c r="P3950" s="71"/>
      <c r="Q3950" s="71"/>
      <c r="R3950" s="71"/>
      <c r="S3950" s="47"/>
      <c r="T3950" s="76"/>
      <c r="U3950" s="73"/>
      <c r="V3950" s="68"/>
    </row>
    <row r="3951" spans="1:22" x14ac:dyDescent="0.35">
      <c r="A3951" s="132"/>
      <c r="B3951" s="133"/>
      <c r="C3951" s="135"/>
      <c r="D3951" s="133"/>
      <c r="E3951" s="828" t="s">
        <v>2044</v>
      </c>
      <c r="F3951" s="75"/>
      <c r="G3951" s="829">
        <v>28</v>
      </c>
      <c r="H3951" s="829">
        <v>49</v>
      </c>
      <c r="I3951" s="829">
        <v>23</v>
      </c>
      <c r="J3951" s="829">
        <v>21</v>
      </c>
      <c r="K3951" s="47"/>
      <c r="L3951" s="47"/>
      <c r="M3951" s="133"/>
      <c r="N3951" s="74"/>
      <c r="O3951" s="75"/>
      <c r="P3951" s="47"/>
      <c r="Q3951" s="47"/>
      <c r="R3951" s="47"/>
      <c r="S3951" s="47"/>
      <c r="T3951" s="76"/>
      <c r="U3951" s="73"/>
      <c r="V3951" s="68"/>
    </row>
    <row r="3952" spans="1:22" x14ac:dyDescent="0.35">
      <c r="A3952" s="132"/>
      <c r="B3952" s="133"/>
      <c r="C3952" s="135"/>
      <c r="D3952" s="133"/>
      <c r="E3952" s="830" t="s">
        <v>2045</v>
      </c>
      <c r="F3952" s="75"/>
      <c r="G3952" s="89">
        <v>15</v>
      </c>
      <c r="H3952" s="89">
        <v>30</v>
      </c>
      <c r="I3952" s="89">
        <v>14</v>
      </c>
      <c r="J3952" s="89">
        <v>16</v>
      </c>
      <c r="K3952" s="47"/>
      <c r="L3952" s="47"/>
      <c r="M3952" s="133"/>
      <c r="N3952" s="77"/>
      <c r="O3952" s="75"/>
      <c r="P3952" s="47"/>
      <c r="Q3952" s="47"/>
      <c r="R3952" s="47"/>
      <c r="S3952" s="47"/>
      <c r="T3952" s="76"/>
      <c r="U3952" s="73"/>
      <c r="V3952" s="68"/>
    </row>
    <row r="3953" spans="1:22" x14ac:dyDescent="0.35">
      <c r="A3953" s="132"/>
      <c r="B3953" s="133"/>
      <c r="C3953" s="135"/>
      <c r="D3953" s="133"/>
      <c r="E3953" s="830" t="s">
        <v>2046</v>
      </c>
      <c r="F3953" s="75"/>
      <c r="G3953" s="89">
        <v>29</v>
      </c>
      <c r="H3953" s="89">
        <v>15</v>
      </c>
      <c r="I3953" s="89">
        <v>15</v>
      </c>
      <c r="J3953" s="89">
        <v>11</v>
      </c>
      <c r="K3953" s="47"/>
      <c r="L3953" s="47"/>
      <c r="M3953" s="133"/>
      <c r="N3953" s="74"/>
      <c r="O3953" s="75"/>
      <c r="P3953" s="47"/>
      <c r="Q3953" s="47"/>
      <c r="R3953" s="47"/>
      <c r="S3953" s="47"/>
      <c r="T3953" s="76"/>
      <c r="U3953" s="73"/>
      <c r="V3953" s="68"/>
    </row>
    <row r="3954" spans="1:22" x14ac:dyDescent="0.35">
      <c r="A3954" s="132"/>
      <c r="B3954" s="133"/>
      <c r="C3954" s="135"/>
      <c r="D3954" s="133"/>
      <c r="E3954" s="89" t="s">
        <v>2009</v>
      </c>
      <c r="F3954" s="75"/>
      <c r="G3954" s="89">
        <v>0</v>
      </c>
      <c r="H3954" s="89">
        <v>0</v>
      </c>
      <c r="I3954" s="89">
        <v>0</v>
      </c>
      <c r="J3954" s="89">
        <v>0</v>
      </c>
      <c r="K3954" s="47"/>
      <c r="L3954" s="47"/>
      <c r="M3954" s="133"/>
      <c r="N3954" s="77"/>
      <c r="O3954" s="75"/>
      <c r="P3954" s="47"/>
      <c r="Q3954" s="47"/>
      <c r="R3954" s="47"/>
      <c r="S3954" s="47"/>
      <c r="T3954" s="76"/>
      <c r="U3954" s="73"/>
      <c r="V3954" s="68"/>
    </row>
    <row r="3955" spans="1:22" x14ac:dyDescent="0.35">
      <c r="A3955" s="132"/>
      <c r="B3955" s="133"/>
      <c r="C3955" s="135"/>
      <c r="D3955" s="133"/>
      <c r="E3955" s="74"/>
      <c r="F3955" s="75"/>
      <c r="G3955" s="47"/>
      <c r="H3955" s="47"/>
      <c r="I3955" s="47"/>
      <c r="J3955" s="47"/>
      <c r="K3955" s="47"/>
      <c r="L3955" s="47"/>
      <c r="M3955" s="133"/>
      <c r="N3955" s="74"/>
      <c r="O3955" s="75"/>
      <c r="P3955" s="47"/>
      <c r="Q3955" s="47"/>
      <c r="R3955" s="47"/>
      <c r="S3955" s="47"/>
      <c r="T3955" s="76"/>
      <c r="U3955" s="73"/>
      <c r="V3955" s="68"/>
    </row>
    <row r="3956" spans="1:22" x14ac:dyDescent="0.35">
      <c r="A3956" s="132"/>
      <c r="B3956" s="133"/>
      <c r="C3956" s="135"/>
      <c r="D3956" s="133"/>
      <c r="E3956" s="74"/>
      <c r="F3956" s="75"/>
      <c r="G3956" s="47"/>
      <c r="H3956" s="47"/>
      <c r="I3956" s="47"/>
      <c r="J3956" s="47"/>
      <c r="K3956" s="47"/>
      <c r="L3956" s="47"/>
      <c r="M3956" s="133"/>
      <c r="N3956" s="74"/>
      <c r="O3956" s="75"/>
      <c r="P3956" s="47"/>
      <c r="Q3956" s="47"/>
      <c r="R3956" s="47"/>
      <c r="S3956" s="47"/>
      <c r="T3956" s="76"/>
      <c r="U3956" s="73"/>
      <c r="V3956" s="68"/>
    </row>
    <row r="3957" spans="1:22" x14ac:dyDescent="0.35">
      <c r="A3957" s="132"/>
      <c r="B3957" s="133"/>
      <c r="C3957" s="135"/>
      <c r="D3957" s="133"/>
      <c r="E3957" s="74"/>
      <c r="F3957" s="75"/>
      <c r="G3957" s="47"/>
      <c r="H3957" s="47"/>
      <c r="I3957" s="47"/>
      <c r="J3957" s="47"/>
      <c r="K3957" s="47"/>
      <c r="L3957" s="47"/>
      <c r="M3957" s="133"/>
      <c r="N3957" s="74"/>
      <c r="O3957" s="75"/>
      <c r="P3957" s="47"/>
      <c r="Q3957" s="47"/>
      <c r="R3957" s="47"/>
      <c r="S3957" s="47"/>
      <c r="T3957" s="76"/>
      <c r="U3957" s="73"/>
      <c r="V3957" s="68"/>
    </row>
    <row r="3958" spans="1:22" x14ac:dyDescent="0.35">
      <c r="A3958" s="132"/>
      <c r="B3958" s="133"/>
      <c r="C3958" s="135"/>
      <c r="D3958" s="133"/>
      <c r="E3958" s="74"/>
      <c r="F3958" s="75"/>
      <c r="G3958" s="47"/>
      <c r="H3958" s="47"/>
      <c r="I3958" s="47"/>
      <c r="J3958" s="47"/>
      <c r="K3958" s="47"/>
      <c r="L3958" s="47"/>
      <c r="M3958" s="133"/>
      <c r="N3958" s="74"/>
      <c r="O3958" s="75"/>
      <c r="P3958" s="47"/>
      <c r="Q3958" s="47"/>
      <c r="R3958" s="47"/>
      <c r="S3958" s="47"/>
      <c r="T3958" s="76"/>
      <c r="U3958" s="73"/>
      <c r="V3958" s="68"/>
    </row>
    <row r="3959" spans="1:22" x14ac:dyDescent="0.35">
      <c r="A3959" s="132"/>
      <c r="B3959" s="133"/>
      <c r="C3959" s="135"/>
      <c r="D3959" s="133"/>
      <c r="E3959" s="74"/>
      <c r="G3959" s="47"/>
      <c r="H3959" s="47"/>
      <c r="I3959" s="47"/>
      <c r="J3959" s="47"/>
      <c r="K3959" s="47"/>
      <c r="L3959" s="47"/>
      <c r="M3959" s="133"/>
      <c r="N3959" s="77"/>
      <c r="O3959" s="75"/>
      <c r="P3959" s="47"/>
      <c r="Q3959" s="47"/>
      <c r="R3959" s="47"/>
      <c r="S3959" s="47"/>
      <c r="T3959" s="76"/>
      <c r="U3959" s="73"/>
      <c r="V3959" s="68"/>
    </row>
    <row r="3960" spans="1:22" x14ac:dyDescent="0.35">
      <c r="A3960" s="132"/>
      <c r="B3960" s="133"/>
      <c r="C3960" s="135"/>
      <c r="D3960" s="133"/>
      <c r="E3960" s="74"/>
      <c r="G3960" s="47"/>
      <c r="H3960" s="47"/>
      <c r="I3960" s="47"/>
      <c r="J3960" s="47"/>
      <c r="K3960" s="47"/>
      <c r="L3960" s="47"/>
      <c r="M3960" s="133"/>
      <c r="N3960" s="77"/>
      <c r="O3960" s="75"/>
      <c r="P3960" s="47"/>
      <c r="Q3960" s="47"/>
      <c r="R3960" s="47"/>
      <c r="S3960" s="47"/>
      <c r="T3960" s="76"/>
      <c r="U3960" s="73"/>
      <c r="V3960" s="68"/>
    </row>
    <row r="3961" spans="1:22" x14ac:dyDescent="0.35">
      <c r="A3961" s="132"/>
      <c r="B3961" s="133"/>
      <c r="C3961" s="135"/>
      <c r="D3961" s="133"/>
      <c r="E3961" s="74"/>
      <c r="G3961" s="47"/>
      <c r="H3961" s="47"/>
      <c r="I3961" s="47"/>
      <c r="J3961" s="47"/>
      <c r="K3961" s="47"/>
      <c r="L3961" s="47"/>
      <c r="M3961" s="133"/>
      <c r="N3961" s="77"/>
      <c r="O3961" s="75"/>
      <c r="P3961" s="47"/>
      <c r="Q3961" s="47"/>
      <c r="R3961" s="47"/>
      <c r="S3961" s="47"/>
      <c r="T3961" s="76"/>
      <c r="U3961" s="73"/>
      <c r="V3961" s="68"/>
    </row>
    <row r="3962" spans="1:22" x14ac:dyDescent="0.35">
      <c r="A3962" s="132"/>
      <c r="B3962" s="133"/>
      <c r="C3962" s="135"/>
      <c r="D3962" s="133"/>
      <c r="E3962" s="74"/>
      <c r="G3962" s="47"/>
      <c r="H3962" s="47"/>
      <c r="I3962" s="47"/>
      <c r="J3962" s="47"/>
      <c r="K3962" s="47"/>
      <c r="L3962" s="47"/>
      <c r="M3962" s="133"/>
      <c r="N3962" s="87"/>
      <c r="O3962" s="75"/>
      <c r="P3962" s="47"/>
      <c r="Q3962" s="47"/>
      <c r="R3962" s="47"/>
      <c r="S3962" s="47"/>
      <c r="T3962" s="88"/>
      <c r="U3962" s="73"/>
      <c r="V3962" s="68"/>
    </row>
    <row r="3964" spans="1:22" x14ac:dyDescent="0.35">
      <c r="A3964" s="177" t="s">
        <v>0</v>
      </c>
      <c r="B3964" s="179" t="s">
        <v>1</v>
      </c>
      <c r="C3964" s="181" t="s">
        <v>2</v>
      </c>
      <c r="D3964" s="183" t="s">
        <v>3</v>
      </c>
      <c r="E3964" s="184"/>
      <c r="F3964" s="185"/>
      <c r="G3964" s="185"/>
      <c r="H3964" s="185"/>
      <c r="I3964" s="185"/>
      <c r="J3964" s="185"/>
      <c r="K3964" s="186" t="s">
        <v>4</v>
      </c>
      <c r="L3964" s="48"/>
      <c r="M3964" s="183" t="s">
        <v>5</v>
      </c>
      <c r="N3964" s="184"/>
      <c r="O3964" s="185"/>
      <c r="P3964" s="185"/>
      <c r="Q3964" s="185"/>
      <c r="R3964" s="185"/>
      <c r="S3964" s="185"/>
      <c r="T3964" s="159" t="s">
        <v>6</v>
      </c>
      <c r="U3964" s="161" t="s">
        <v>7</v>
      </c>
      <c r="V3964" s="234" t="s">
        <v>879</v>
      </c>
    </row>
    <row r="3965" spans="1:22" ht="25" x14ac:dyDescent="0.35">
      <c r="A3965" s="177"/>
      <c r="B3965" s="179"/>
      <c r="C3965" s="181"/>
      <c r="D3965" s="163" t="s">
        <v>8</v>
      </c>
      <c r="E3965" s="165" t="s">
        <v>9</v>
      </c>
      <c r="F3965" s="167" t="s">
        <v>10</v>
      </c>
      <c r="G3965" s="169" t="s">
        <v>880</v>
      </c>
      <c r="H3965" s="170"/>
      <c r="I3965" s="170"/>
      <c r="J3965" s="171"/>
      <c r="K3965" s="187"/>
      <c r="L3965" s="49" t="s">
        <v>11</v>
      </c>
      <c r="M3965" s="172" t="s">
        <v>8</v>
      </c>
      <c r="N3965" s="174" t="s">
        <v>12</v>
      </c>
      <c r="O3965" s="167" t="s">
        <v>10</v>
      </c>
      <c r="P3965" s="169" t="s">
        <v>880</v>
      </c>
      <c r="Q3965" s="170"/>
      <c r="R3965" s="170"/>
      <c r="S3965" s="171"/>
      <c r="T3965" s="159"/>
      <c r="U3965" s="161"/>
      <c r="V3965" s="235"/>
    </row>
    <row r="3966" spans="1:22" ht="15" thickBot="1" x14ac:dyDescent="0.4">
      <c r="A3966" s="178"/>
      <c r="B3966" s="180"/>
      <c r="C3966" s="182"/>
      <c r="D3966" s="164"/>
      <c r="E3966" s="166"/>
      <c r="F3966" s="168"/>
      <c r="G3966" s="50" t="s">
        <v>13</v>
      </c>
      <c r="H3966" s="51" t="s">
        <v>14</v>
      </c>
      <c r="I3966" s="52" t="s">
        <v>15</v>
      </c>
      <c r="J3966" s="53">
        <v>0</v>
      </c>
      <c r="K3966" s="188"/>
      <c r="L3966" s="54"/>
      <c r="M3966" s="173"/>
      <c r="N3966" s="175"/>
      <c r="O3966" s="176"/>
      <c r="P3966" s="50" t="s">
        <v>13</v>
      </c>
      <c r="Q3966" s="51" t="s">
        <v>14</v>
      </c>
      <c r="R3966" s="52" t="s">
        <v>15</v>
      </c>
      <c r="S3966" s="53">
        <v>0</v>
      </c>
      <c r="T3966" s="160"/>
      <c r="U3966" s="162"/>
      <c r="V3966" s="236"/>
    </row>
    <row r="3967" spans="1:22" x14ac:dyDescent="0.35">
      <c r="A3967" s="56"/>
      <c r="B3967" s="57"/>
      <c r="C3967" s="58"/>
      <c r="D3967" s="59"/>
      <c r="E3967" s="60"/>
      <c r="F3967" s="60"/>
      <c r="G3967" s="61"/>
      <c r="H3967" s="62"/>
      <c r="I3967" s="63"/>
      <c r="J3967" s="64"/>
      <c r="K3967" s="65"/>
      <c r="L3967" s="65"/>
      <c r="M3967" s="59"/>
      <c r="N3967" s="60"/>
      <c r="O3967" s="60"/>
      <c r="P3967" s="61"/>
      <c r="Q3967" s="62"/>
      <c r="R3967" s="63"/>
      <c r="S3967" s="64"/>
      <c r="T3967" s="14"/>
      <c r="U3967" s="15"/>
      <c r="V3967" s="237"/>
    </row>
    <row r="3968" spans="1:22" x14ac:dyDescent="0.35">
      <c r="A3968" s="131">
        <v>1</v>
      </c>
      <c r="B3968" s="131">
        <v>197</v>
      </c>
      <c r="C3968" s="134"/>
      <c r="D3968" s="136">
        <v>400</v>
      </c>
      <c r="E3968" s="66"/>
      <c r="F3968" s="67"/>
      <c r="G3968" s="47"/>
      <c r="H3968" s="47"/>
      <c r="I3968" s="47"/>
      <c r="J3968" s="47"/>
      <c r="K3968" s="47">
        <f>((SUM(H3970:H3981)*H3969)+(SUM(G3970:G3981)*G3969)+(SUM(I3970:I3981)*I3969))/1000</f>
        <v>14.047000000000001</v>
      </c>
      <c r="L3968" s="47">
        <f>K3968*100/D3968</f>
        <v>3.5117500000000001</v>
      </c>
      <c r="M3968" s="136"/>
      <c r="N3968" s="66"/>
      <c r="O3968" s="67"/>
      <c r="P3968" s="47"/>
      <c r="Q3968" s="47"/>
      <c r="R3968" s="47"/>
      <c r="S3968" s="47"/>
      <c r="T3968" s="76"/>
      <c r="U3968" s="73"/>
      <c r="V3968" s="68"/>
    </row>
    <row r="3969" spans="1:22" ht="15" thickBot="1" x14ac:dyDescent="0.4">
      <c r="A3969" s="132"/>
      <c r="B3969" s="133"/>
      <c r="C3969" s="135"/>
      <c r="D3969" s="133"/>
      <c r="E3969" s="69" t="s">
        <v>17</v>
      </c>
      <c r="F3969" s="70"/>
      <c r="G3969" s="835">
        <v>232</v>
      </c>
      <c r="H3969" s="835">
        <v>209</v>
      </c>
      <c r="I3969" s="835">
        <v>222</v>
      </c>
      <c r="J3969" s="835">
        <v>393</v>
      </c>
      <c r="K3969" s="47"/>
      <c r="L3969" s="47"/>
      <c r="M3969" s="133"/>
      <c r="N3969" s="69"/>
      <c r="O3969" s="70"/>
      <c r="P3969" s="71"/>
      <c r="Q3969" s="71"/>
      <c r="R3969" s="71"/>
      <c r="S3969" s="47"/>
      <c r="T3969" s="76"/>
      <c r="U3969" s="73"/>
      <c r="V3969" s="68"/>
    </row>
    <row r="3970" spans="1:22" x14ac:dyDescent="0.35">
      <c r="A3970" s="132"/>
      <c r="B3970" s="133"/>
      <c r="C3970" s="135"/>
      <c r="D3970" s="133"/>
      <c r="E3970" s="74"/>
      <c r="F3970" s="828" t="s">
        <v>2047</v>
      </c>
      <c r="G3970" s="829">
        <v>0</v>
      </c>
      <c r="H3970" s="829">
        <v>2</v>
      </c>
      <c r="I3970" s="829">
        <v>1</v>
      </c>
      <c r="J3970" s="829">
        <v>2</v>
      </c>
      <c r="K3970" s="47"/>
      <c r="L3970" s="47"/>
      <c r="M3970" s="133"/>
      <c r="N3970" s="74"/>
      <c r="O3970" s="75"/>
      <c r="P3970" s="47"/>
      <c r="Q3970" s="47"/>
      <c r="R3970" s="47"/>
      <c r="S3970" s="47"/>
      <c r="T3970" s="76"/>
      <c r="U3970" s="73"/>
      <c r="V3970" s="68"/>
    </row>
    <row r="3971" spans="1:22" x14ac:dyDescent="0.35">
      <c r="A3971" s="132"/>
      <c r="B3971" s="133"/>
      <c r="C3971" s="135"/>
      <c r="D3971" s="133"/>
      <c r="E3971" s="74"/>
      <c r="F3971" s="830" t="s">
        <v>2048</v>
      </c>
      <c r="G3971" s="89">
        <v>0</v>
      </c>
      <c r="H3971" s="89">
        <v>28</v>
      </c>
      <c r="I3971" s="89">
        <v>0</v>
      </c>
      <c r="J3971" s="89">
        <v>0</v>
      </c>
      <c r="K3971" s="47"/>
      <c r="L3971" s="47"/>
      <c r="M3971" s="133"/>
      <c r="N3971" s="77"/>
      <c r="O3971" s="75"/>
      <c r="P3971" s="47"/>
      <c r="Q3971" s="47"/>
      <c r="R3971" s="47"/>
      <c r="S3971" s="47"/>
      <c r="T3971" s="76"/>
      <c r="U3971" s="73"/>
      <c r="V3971" s="68"/>
    </row>
    <row r="3972" spans="1:22" x14ac:dyDescent="0.35">
      <c r="A3972" s="132"/>
      <c r="B3972" s="133"/>
      <c r="C3972" s="135"/>
      <c r="D3972" s="133"/>
      <c r="E3972" s="74"/>
      <c r="F3972" s="830" t="s">
        <v>2049</v>
      </c>
      <c r="G3972" s="89">
        <v>0</v>
      </c>
      <c r="H3972" s="89">
        <v>0</v>
      </c>
      <c r="I3972" s="89">
        <v>0</v>
      </c>
      <c r="J3972" s="89">
        <v>0</v>
      </c>
      <c r="K3972" s="47"/>
      <c r="L3972" s="47"/>
      <c r="M3972" s="133"/>
      <c r="N3972" s="74"/>
      <c r="O3972" s="75"/>
      <c r="P3972" s="47"/>
      <c r="Q3972" s="47"/>
      <c r="R3972" s="47"/>
      <c r="S3972" s="47"/>
      <c r="T3972" s="76"/>
      <c r="U3972" s="73"/>
      <c r="V3972" s="68"/>
    </row>
    <row r="3973" spans="1:22" x14ac:dyDescent="0.35">
      <c r="A3973" s="132"/>
      <c r="B3973" s="133"/>
      <c r="C3973" s="135"/>
      <c r="D3973" s="133"/>
      <c r="E3973" s="74"/>
      <c r="F3973" s="830" t="s">
        <v>2050</v>
      </c>
      <c r="G3973" s="89">
        <v>15</v>
      </c>
      <c r="H3973" s="89">
        <v>11</v>
      </c>
      <c r="I3973" s="89">
        <v>8</v>
      </c>
      <c r="J3973" s="89">
        <v>8</v>
      </c>
      <c r="K3973" s="47"/>
      <c r="L3973" s="47"/>
      <c r="M3973" s="133"/>
      <c r="N3973" s="77"/>
      <c r="O3973" s="75"/>
      <c r="P3973" s="47"/>
      <c r="Q3973" s="47"/>
      <c r="R3973" s="47"/>
      <c r="S3973" s="47"/>
      <c r="T3973" s="76"/>
      <c r="U3973" s="73"/>
      <c r="V3973" s="68"/>
    </row>
    <row r="3974" spans="1:22" ht="15" thickBot="1" x14ac:dyDescent="0.4">
      <c r="A3974" s="132"/>
      <c r="B3974" s="133"/>
      <c r="C3974" s="135"/>
      <c r="D3974" s="133"/>
      <c r="E3974" s="74"/>
      <c r="F3974" s="882"/>
      <c r="G3974" s="835"/>
      <c r="H3974" s="835"/>
      <c r="I3974" s="835"/>
      <c r="J3974" s="47"/>
      <c r="K3974" s="47"/>
      <c r="L3974" s="47"/>
      <c r="M3974" s="133"/>
      <c r="N3974" s="74"/>
      <c r="O3974" s="75"/>
      <c r="P3974" s="47"/>
      <c r="Q3974" s="47"/>
      <c r="R3974" s="47"/>
      <c r="S3974" s="47"/>
      <c r="T3974" s="76"/>
      <c r="U3974" s="73"/>
      <c r="V3974" s="68"/>
    </row>
    <row r="3975" spans="1:22" x14ac:dyDescent="0.35">
      <c r="A3975" s="132"/>
      <c r="B3975" s="133"/>
      <c r="C3975" s="135"/>
      <c r="D3975" s="133"/>
      <c r="E3975" s="74"/>
      <c r="F3975" s="75"/>
      <c r="G3975" s="47"/>
      <c r="H3975" s="47"/>
      <c r="I3975" s="47"/>
      <c r="J3975" s="47"/>
      <c r="K3975" s="47"/>
      <c r="L3975" s="47"/>
      <c r="M3975" s="133"/>
      <c r="N3975" s="74"/>
      <c r="O3975" s="75"/>
      <c r="P3975" s="47"/>
      <c r="Q3975" s="47"/>
      <c r="R3975" s="47"/>
      <c r="S3975" s="47"/>
      <c r="T3975" s="76"/>
      <c r="U3975" s="73"/>
      <c r="V3975" s="68"/>
    </row>
    <row r="3976" spans="1:22" x14ac:dyDescent="0.35">
      <c r="A3976" s="132"/>
      <c r="B3976" s="133"/>
      <c r="C3976" s="135"/>
      <c r="D3976" s="133"/>
      <c r="E3976" s="74"/>
      <c r="F3976" s="75"/>
      <c r="G3976" s="47"/>
      <c r="H3976" s="47"/>
      <c r="I3976" s="47"/>
      <c r="J3976" s="47"/>
      <c r="K3976" s="47"/>
      <c r="L3976" s="47"/>
      <c r="M3976" s="133"/>
      <c r="N3976" s="74"/>
      <c r="O3976" s="75"/>
      <c r="P3976" s="47"/>
      <c r="Q3976" s="47"/>
      <c r="R3976" s="47"/>
      <c r="S3976" s="47"/>
      <c r="T3976" s="76"/>
      <c r="U3976" s="73"/>
      <c r="V3976" s="68"/>
    </row>
    <row r="3977" spans="1:22" x14ac:dyDescent="0.35">
      <c r="A3977" s="132"/>
      <c r="B3977" s="133"/>
      <c r="C3977" s="135"/>
      <c r="D3977" s="133"/>
      <c r="E3977" s="74"/>
      <c r="F3977" s="75"/>
      <c r="G3977" s="47"/>
      <c r="H3977" s="47"/>
      <c r="I3977" s="47"/>
      <c r="J3977" s="47"/>
      <c r="K3977" s="47"/>
      <c r="L3977" s="47"/>
      <c r="M3977" s="133"/>
      <c r="N3977" s="74"/>
      <c r="O3977" s="75"/>
      <c r="P3977" s="47"/>
      <c r="Q3977" s="47"/>
      <c r="R3977" s="47"/>
      <c r="S3977" s="47"/>
      <c r="T3977" s="76"/>
      <c r="U3977" s="73"/>
      <c r="V3977" s="68"/>
    </row>
    <row r="3978" spans="1:22" x14ac:dyDescent="0.35">
      <c r="A3978" s="132"/>
      <c r="B3978" s="133"/>
      <c r="C3978" s="135"/>
      <c r="D3978" s="133"/>
      <c r="E3978" s="74"/>
      <c r="F3978" s="75"/>
      <c r="G3978" s="47"/>
      <c r="H3978" s="47"/>
      <c r="I3978" s="47"/>
      <c r="J3978" s="47"/>
      <c r="K3978" s="47"/>
      <c r="L3978" s="47"/>
      <c r="M3978" s="133"/>
      <c r="N3978" s="77"/>
      <c r="O3978" s="75"/>
      <c r="P3978" s="47"/>
      <c r="Q3978" s="47"/>
      <c r="R3978" s="47"/>
      <c r="S3978" s="47"/>
      <c r="T3978" s="76"/>
      <c r="U3978" s="73"/>
      <c r="V3978" s="68"/>
    </row>
    <row r="3979" spans="1:22" x14ac:dyDescent="0.35">
      <c r="A3979" s="132"/>
      <c r="B3979" s="133"/>
      <c r="C3979" s="135"/>
      <c r="D3979" s="133"/>
      <c r="E3979" s="74"/>
      <c r="F3979" s="75"/>
      <c r="G3979" s="47"/>
      <c r="H3979" s="47"/>
      <c r="I3979" s="47"/>
      <c r="J3979" s="47"/>
      <c r="K3979" s="47"/>
      <c r="L3979" s="47"/>
      <c r="M3979" s="133"/>
      <c r="N3979" s="77"/>
      <c r="O3979" s="75"/>
      <c r="P3979" s="47"/>
      <c r="Q3979" s="47"/>
      <c r="R3979" s="47"/>
      <c r="S3979" s="47"/>
      <c r="T3979" s="76"/>
      <c r="U3979" s="73"/>
      <c r="V3979" s="68"/>
    </row>
    <row r="3980" spans="1:22" x14ac:dyDescent="0.35">
      <c r="A3980" s="132"/>
      <c r="B3980" s="133"/>
      <c r="C3980" s="135"/>
      <c r="D3980" s="133"/>
      <c r="E3980" s="74"/>
      <c r="F3980" s="75"/>
      <c r="G3980" s="47"/>
      <c r="H3980" s="47"/>
      <c r="I3980" s="47"/>
      <c r="J3980" s="47"/>
      <c r="K3980" s="47"/>
      <c r="L3980" s="47"/>
      <c r="M3980" s="133"/>
      <c r="N3980" s="77"/>
      <c r="O3980" s="75"/>
      <c r="P3980" s="47"/>
      <c r="Q3980" s="47"/>
      <c r="R3980" s="47"/>
      <c r="S3980" s="47"/>
      <c r="T3980" s="76"/>
      <c r="U3980" s="73"/>
      <c r="V3980" s="68"/>
    </row>
    <row r="3981" spans="1:22" x14ac:dyDescent="0.35">
      <c r="A3981" s="132"/>
      <c r="B3981" s="133"/>
      <c r="C3981" s="135"/>
      <c r="D3981" s="133"/>
      <c r="E3981" s="74"/>
      <c r="F3981" s="75"/>
      <c r="G3981" s="47"/>
      <c r="H3981" s="47"/>
      <c r="I3981" s="47"/>
      <c r="J3981" s="47"/>
      <c r="K3981" s="47"/>
      <c r="L3981" s="47"/>
      <c r="M3981" s="133"/>
      <c r="N3981" s="87"/>
      <c r="O3981" s="75"/>
      <c r="P3981" s="47"/>
      <c r="Q3981" s="47"/>
      <c r="R3981" s="47"/>
      <c r="S3981" s="47"/>
      <c r="T3981" s="88"/>
      <c r="U3981" s="73"/>
      <c r="V3981" s="68"/>
    </row>
    <row r="3983" spans="1:22" x14ac:dyDescent="0.35">
      <c r="A3983" s="177" t="s">
        <v>0</v>
      </c>
      <c r="B3983" s="179" t="s">
        <v>1</v>
      </c>
      <c r="C3983" s="181" t="s">
        <v>2</v>
      </c>
      <c r="D3983" s="183" t="s">
        <v>3</v>
      </c>
      <c r="E3983" s="184"/>
      <c r="F3983" s="185"/>
      <c r="G3983" s="185"/>
      <c r="H3983" s="185"/>
      <c r="I3983" s="185"/>
      <c r="J3983" s="185"/>
      <c r="K3983" s="186" t="s">
        <v>4</v>
      </c>
      <c r="L3983" s="48"/>
      <c r="M3983" s="183" t="s">
        <v>5</v>
      </c>
      <c r="N3983" s="184"/>
      <c r="O3983" s="185"/>
      <c r="P3983" s="185"/>
      <c r="Q3983" s="185"/>
      <c r="R3983" s="185"/>
      <c r="S3983" s="185"/>
      <c r="T3983" s="159" t="s">
        <v>6</v>
      </c>
      <c r="U3983" s="161" t="s">
        <v>7</v>
      </c>
      <c r="V3983" s="234" t="s">
        <v>879</v>
      </c>
    </row>
    <row r="3984" spans="1:22" ht="25" x14ac:dyDescent="0.35">
      <c r="A3984" s="177"/>
      <c r="B3984" s="179"/>
      <c r="C3984" s="181"/>
      <c r="D3984" s="163" t="s">
        <v>8</v>
      </c>
      <c r="E3984" s="165" t="s">
        <v>9</v>
      </c>
      <c r="F3984" s="167" t="s">
        <v>10</v>
      </c>
      <c r="G3984" s="169" t="s">
        <v>880</v>
      </c>
      <c r="H3984" s="170"/>
      <c r="I3984" s="170"/>
      <c r="J3984" s="171"/>
      <c r="K3984" s="187"/>
      <c r="L3984" s="49" t="s">
        <v>11</v>
      </c>
      <c r="M3984" s="172" t="s">
        <v>8</v>
      </c>
      <c r="N3984" s="174" t="s">
        <v>12</v>
      </c>
      <c r="O3984" s="167" t="s">
        <v>10</v>
      </c>
      <c r="P3984" s="169" t="s">
        <v>880</v>
      </c>
      <c r="Q3984" s="170"/>
      <c r="R3984" s="170"/>
      <c r="S3984" s="171"/>
      <c r="T3984" s="159"/>
      <c r="U3984" s="161"/>
      <c r="V3984" s="235"/>
    </row>
    <row r="3985" spans="1:22" ht="15" thickBot="1" x14ac:dyDescent="0.4">
      <c r="A3985" s="178"/>
      <c r="B3985" s="180"/>
      <c r="C3985" s="182"/>
      <c r="D3985" s="164"/>
      <c r="E3985" s="166"/>
      <c r="F3985" s="168"/>
      <c r="G3985" s="50" t="s">
        <v>13</v>
      </c>
      <c r="H3985" s="51" t="s">
        <v>14</v>
      </c>
      <c r="I3985" s="52" t="s">
        <v>15</v>
      </c>
      <c r="J3985" s="53">
        <v>0</v>
      </c>
      <c r="K3985" s="188"/>
      <c r="L3985" s="54"/>
      <c r="M3985" s="173"/>
      <c r="N3985" s="175"/>
      <c r="O3985" s="176"/>
      <c r="P3985" s="50" t="s">
        <v>13</v>
      </c>
      <c r="Q3985" s="51" t="s">
        <v>14</v>
      </c>
      <c r="R3985" s="52" t="s">
        <v>15</v>
      </c>
      <c r="S3985" s="53">
        <v>0</v>
      </c>
      <c r="T3985" s="160"/>
      <c r="U3985" s="162"/>
      <c r="V3985" s="236"/>
    </row>
    <row r="3986" spans="1:22" x14ac:dyDescent="0.35">
      <c r="A3986" s="56"/>
      <c r="B3986" s="57"/>
      <c r="C3986" s="58"/>
      <c r="D3986" s="59"/>
      <c r="E3986" s="60"/>
      <c r="F3986" s="60"/>
      <c r="G3986" s="61"/>
      <c r="H3986" s="62"/>
      <c r="I3986" s="63"/>
      <c r="J3986" s="64"/>
      <c r="K3986" s="65"/>
      <c r="L3986" s="65"/>
      <c r="M3986" s="59"/>
      <c r="N3986" s="60"/>
      <c r="O3986" s="60"/>
      <c r="P3986" s="61"/>
      <c r="Q3986" s="62"/>
      <c r="R3986" s="63"/>
      <c r="S3986" s="64"/>
      <c r="T3986" s="14"/>
      <c r="U3986" s="15"/>
      <c r="V3986" s="237"/>
    </row>
    <row r="3987" spans="1:22" x14ac:dyDescent="0.35">
      <c r="A3987" s="131">
        <v>1</v>
      </c>
      <c r="B3987" s="131">
        <v>198</v>
      </c>
      <c r="C3987" s="134"/>
      <c r="D3987" s="232"/>
      <c r="E3987" s="66"/>
      <c r="F3987" s="67"/>
      <c r="G3987" s="47"/>
      <c r="H3987" s="47"/>
      <c r="I3987" s="47"/>
      <c r="J3987" s="47"/>
      <c r="K3987" s="47">
        <f>((SUM(H3989:H4000)*H3988)+(SUM(G3989:G4000)*G3988)+(SUM(I3989:I4000)*I3988))/1000</f>
        <v>0</v>
      </c>
      <c r="L3987" s="47" t="e">
        <f>K3987*100/D3987</f>
        <v>#DIV/0!</v>
      </c>
      <c r="M3987" s="136">
        <v>250</v>
      </c>
      <c r="N3987" s="66"/>
      <c r="O3987" s="67"/>
      <c r="P3987" s="89"/>
      <c r="Q3987" s="89"/>
      <c r="R3987" s="89"/>
      <c r="S3987" s="89"/>
      <c r="T3987" s="47">
        <f>((SUM(Q3989:Q4000)*Q3988)+(SUM(P3989:P4000)*P3988)+(SUM(R3989:R4000)*R3988))/1000</f>
        <v>137.65700000000001</v>
      </c>
      <c r="U3987" s="47">
        <f>T3987*100/M3987</f>
        <v>55.062800000000003</v>
      </c>
      <c r="V3987" s="68"/>
    </row>
    <row r="3988" spans="1:22" ht="15" thickBot="1" x14ac:dyDescent="0.4">
      <c r="A3988" s="132"/>
      <c r="B3988" s="133"/>
      <c r="C3988" s="135"/>
      <c r="D3988" s="233"/>
      <c r="E3988" s="69" t="s">
        <v>17</v>
      </c>
      <c r="F3988" s="70"/>
      <c r="G3988" s="68"/>
      <c r="H3988" s="68"/>
      <c r="I3988" s="68"/>
      <c r="J3988" s="71"/>
      <c r="K3988" s="47"/>
      <c r="L3988" s="47"/>
      <c r="M3988" s="133"/>
      <c r="N3988" s="69"/>
      <c r="O3988" s="70"/>
      <c r="P3988" s="835">
        <v>233</v>
      </c>
      <c r="Q3988" s="835">
        <v>242</v>
      </c>
      <c r="R3988" s="835">
        <v>224</v>
      </c>
      <c r="S3988" s="835">
        <v>401</v>
      </c>
      <c r="T3988" s="76"/>
      <c r="U3988" s="73"/>
      <c r="V3988" s="68"/>
    </row>
    <row r="3989" spans="1:22" x14ac:dyDescent="0.35">
      <c r="A3989" s="132"/>
      <c r="B3989" s="133"/>
      <c r="C3989" s="135"/>
      <c r="D3989" s="233"/>
      <c r="E3989" s="74"/>
      <c r="F3989" s="75"/>
      <c r="G3989" s="68"/>
      <c r="H3989" s="68"/>
      <c r="I3989" s="68"/>
      <c r="J3989" s="68"/>
      <c r="K3989" s="47"/>
      <c r="L3989" s="47"/>
      <c r="M3989" s="133"/>
      <c r="N3989" s="828" t="s">
        <v>2051</v>
      </c>
      <c r="O3989" s="75"/>
      <c r="P3989" s="89">
        <v>16</v>
      </c>
      <c r="Q3989" s="89">
        <v>19</v>
      </c>
      <c r="R3989" s="89">
        <v>20</v>
      </c>
      <c r="S3989" s="89">
        <v>4</v>
      </c>
      <c r="T3989" s="76"/>
      <c r="U3989" s="73"/>
      <c r="V3989" s="68"/>
    </row>
    <row r="3990" spans="1:22" x14ac:dyDescent="0.35">
      <c r="A3990" s="132"/>
      <c r="B3990" s="133"/>
      <c r="C3990" s="135"/>
      <c r="D3990" s="233"/>
      <c r="E3990" s="74"/>
      <c r="F3990" s="75"/>
      <c r="G3990" s="47"/>
      <c r="H3990" s="47"/>
      <c r="I3990" s="47"/>
      <c r="J3990" s="47"/>
      <c r="K3990" s="47"/>
      <c r="L3990" s="47"/>
      <c r="M3990" s="133"/>
      <c r="N3990" s="830" t="s">
        <v>2052</v>
      </c>
      <c r="O3990" s="75"/>
      <c r="P3990" s="89">
        <v>27</v>
      </c>
      <c r="Q3990" s="89">
        <v>25</v>
      </c>
      <c r="R3990" s="89">
        <v>62</v>
      </c>
      <c r="S3990" s="89">
        <v>29</v>
      </c>
      <c r="T3990" s="76"/>
      <c r="U3990" s="73"/>
      <c r="V3990" s="68"/>
    </row>
    <row r="3991" spans="1:22" x14ac:dyDescent="0.35">
      <c r="A3991" s="132"/>
      <c r="B3991" s="133"/>
      <c r="C3991" s="135"/>
      <c r="D3991" s="233"/>
      <c r="E3991" s="74"/>
      <c r="F3991" s="75"/>
      <c r="G3991" s="47"/>
      <c r="H3991" s="47"/>
      <c r="I3991" s="47"/>
      <c r="J3991" s="47"/>
      <c r="K3991" s="47"/>
      <c r="L3991" s="47"/>
      <c r="M3991" s="133"/>
      <c r="N3991" s="830" t="s">
        <v>2053</v>
      </c>
      <c r="O3991" s="75"/>
      <c r="P3991" s="89">
        <v>9</v>
      </c>
      <c r="Q3991" s="89">
        <v>5</v>
      </c>
      <c r="R3991" s="89">
        <v>9</v>
      </c>
      <c r="S3991" s="89">
        <v>5</v>
      </c>
      <c r="T3991" s="76"/>
      <c r="U3991" s="73"/>
      <c r="V3991" s="68"/>
    </row>
    <row r="3992" spans="1:22" x14ac:dyDescent="0.35">
      <c r="A3992" s="132"/>
      <c r="B3992" s="133"/>
      <c r="C3992" s="135"/>
      <c r="D3992" s="233"/>
      <c r="E3992" s="74"/>
      <c r="F3992" s="75"/>
      <c r="G3992" s="47"/>
      <c r="H3992" s="47"/>
      <c r="I3992" s="47"/>
      <c r="J3992" s="47"/>
      <c r="K3992" s="47"/>
      <c r="L3992" s="47"/>
      <c r="M3992" s="133"/>
      <c r="N3992" s="830" t="s">
        <v>2054</v>
      </c>
      <c r="O3992" s="75"/>
      <c r="P3992" s="89">
        <v>51</v>
      </c>
      <c r="Q3992" s="89">
        <v>53</v>
      </c>
      <c r="R3992" s="89">
        <v>57</v>
      </c>
      <c r="S3992" s="89">
        <v>9</v>
      </c>
      <c r="T3992" s="76"/>
      <c r="U3992" s="73"/>
      <c r="V3992" s="68"/>
    </row>
    <row r="3993" spans="1:22" x14ac:dyDescent="0.35">
      <c r="A3993" s="132"/>
      <c r="B3993" s="133"/>
      <c r="C3993" s="135"/>
      <c r="D3993" s="233"/>
      <c r="E3993" s="74"/>
      <c r="F3993" s="75"/>
      <c r="G3993" s="47"/>
      <c r="H3993" s="47"/>
      <c r="I3993" s="47"/>
      <c r="J3993" s="47"/>
      <c r="K3993" s="47"/>
      <c r="L3993" s="47"/>
      <c r="M3993" s="133"/>
      <c r="N3993" s="830" t="s">
        <v>2055</v>
      </c>
      <c r="O3993" s="75"/>
      <c r="P3993" s="89">
        <v>7</v>
      </c>
      <c r="Q3993" s="89">
        <v>6</v>
      </c>
      <c r="R3993" s="89">
        <v>6</v>
      </c>
      <c r="S3993" s="89">
        <v>3</v>
      </c>
      <c r="T3993" s="76"/>
      <c r="U3993" s="73"/>
      <c r="V3993" s="68"/>
    </row>
    <row r="3994" spans="1:22" x14ac:dyDescent="0.35">
      <c r="A3994" s="132"/>
      <c r="B3994" s="133"/>
      <c r="C3994" s="135"/>
      <c r="D3994" s="233"/>
      <c r="E3994" s="74"/>
      <c r="F3994" s="75"/>
      <c r="G3994" s="47"/>
      <c r="H3994" s="47"/>
      <c r="I3994" s="47"/>
      <c r="J3994" s="47"/>
      <c r="K3994" s="47"/>
      <c r="L3994" s="47"/>
      <c r="M3994" s="133"/>
      <c r="N3994" s="830" t="s">
        <v>1833</v>
      </c>
      <c r="O3994" s="75"/>
      <c r="P3994" s="89">
        <v>37</v>
      </c>
      <c r="Q3994" s="89">
        <v>25</v>
      </c>
      <c r="R3994" s="89">
        <v>19</v>
      </c>
      <c r="S3994" s="89">
        <v>15</v>
      </c>
      <c r="T3994" s="76"/>
      <c r="U3994" s="73"/>
      <c r="V3994" s="68"/>
    </row>
    <row r="3995" spans="1:22" x14ac:dyDescent="0.35">
      <c r="A3995" s="132"/>
      <c r="B3995" s="133"/>
      <c r="C3995" s="135"/>
      <c r="D3995" s="233"/>
      <c r="E3995" s="74"/>
      <c r="F3995" s="75"/>
      <c r="G3995" s="47"/>
      <c r="H3995" s="47"/>
      <c r="I3995" s="47"/>
      <c r="J3995" s="47"/>
      <c r="K3995" s="47"/>
      <c r="L3995" s="47"/>
      <c r="M3995" s="133"/>
      <c r="N3995" s="830" t="s">
        <v>2056</v>
      </c>
      <c r="O3995" s="75"/>
      <c r="P3995" s="89">
        <v>0</v>
      </c>
      <c r="Q3995" s="89">
        <v>0</v>
      </c>
      <c r="R3995" s="89">
        <v>0</v>
      </c>
      <c r="S3995" s="89">
        <v>0</v>
      </c>
      <c r="T3995" s="76"/>
      <c r="U3995" s="73"/>
      <c r="V3995" s="68"/>
    </row>
    <row r="3996" spans="1:22" x14ac:dyDescent="0.35">
      <c r="A3996" s="132"/>
      <c r="B3996" s="133"/>
      <c r="C3996" s="135"/>
      <c r="D3996" s="233"/>
      <c r="E3996" s="74"/>
      <c r="F3996" s="75"/>
      <c r="G3996" s="47"/>
      <c r="H3996" s="47"/>
      <c r="I3996" s="47"/>
      <c r="J3996" s="47"/>
      <c r="K3996" s="47"/>
      <c r="L3996" s="47"/>
      <c r="M3996" s="133"/>
      <c r="N3996" s="830" t="s">
        <v>2057</v>
      </c>
      <c r="O3996" s="75"/>
      <c r="P3996" s="89">
        <v>29</v>
      </c>
      <c r="Q3996" s="89">
        <v>20</v>
      </c>
      <c r="R3996" s="89">
        <v>18</v>
      </c>
      <c r="S3996" s="89">
        <v>6</v>
      </c>
      <c r="T3996" s="76"/>
      <c r="U3996" s="73"/>
      <c r="V3996" s="68"/>
    </row>
    <row r="3997" spans="1:22" x14ac:dyDescent="0.35">
      <c r="A3997" s="132"/>
      <c r="B3997" s="133"/>
      <c r="C3997" s="135"/>
      <c r="D3997" s="233"/>
      <c r="E3997" s="74"/>
      <c r="F3997" s="75"/>
      <c r="G3997" s="47"/>
      <c r="H3997" s="47"/>
      <c r="I3997" s="47"/>
      <c r="J3997" s="47"/>
      <c r="K3997" s="47"/>
      <c r="L3997" s="47"/>
      <c r="M3997" s="133"/>
      <c r="N3997" s="898" t="s">
        <v>2058</v>
      </c>
      <c r="O3997" s="75"/>
      <c r="P3997" s="89">
        <v>41</v>
      </c>
      <c r="Q3997" s="89">
        <v>19</v>
      </c>
      <c r="R3997" s="89">
        <v>12</v>
      </c>
      <c r="S3997" s="89">
        <v>10</v>
      </c>
      <c r="T3997" s="76"/>
      <c r="U3997" s="73"/>
      <c r="V3997" s="68"/>
    </row>
    <row r="3998" spans="1:22" x14ac:dyDescent="0.35">
      <c r="A3998" s="132"/>
      <c r="B3998" s="133"/>
      <c r="C3998" s="135"/>
      <c r="D3998" s="233"/>
      <c r="E3998" s="74"/>
      <c r="F3998" s="75"/>
      <c r="G3998" s="47"/>
      <c r="H3998" s="47"/>
      <c r="I3998" s="47"/>
      <c r="J3998" s="47"/>
      <c r="K3998" s="47"/>
      <c r="L3998" s="47"/>
      <c r="M3998" s="133"/>
      <c r="N3998" s="77"/>
      <c r="O3998" s="75"/>
      <c r="P3998" s="47"/>
      <c r="Q3998" s="47"/>
      <c r="R3998" s="47"/>
      <c r="S3998" s="47"/>
      <c r="T3998" s="76"/>
      <c r="U3998" s="73"/>
      <c r="V3998" s="68"/>
    </row>
    <row r="3999" spans="1:22" x14ac:dyDescent="0.35">
      <c r="A3999" s="132"/>
      <c r="B3999" s="133"/>
      <c r="C3999" s="135"/>
      <c r="D3999" s="233"/>
      <c r="E3999" s="74"/>
      <c r="F3999" s="75"/>
      <c r="G3999" s="47"/>
      <c r="H3999" s="47"/>
      <c r="I3999" s="47"/>
      <c r="J3999" s="47"/>
      <c r="K3999" s="47"/>
      <c r="L3999" s="47"/>
      <c r="M3999" s="133"/>
      <c r="N3999" s="77"/>
      <c r="O3999" s="75"/>
      <c r="P3999" s="47"/>
      <c r="Q3999" s="47"/>
      <c r="R3999" s="47"/>
      <c r="S3999" s="47"/>
      <c r="T3999" s="76"/>
      <c r="U3999" s="73"/>
      <c r="V3999" s="68"/>
    </row>
    <row r="4000" spans="1:22" x14ac:dyDescent="0.35">
      <c r="A4000" s="132"/>
      <c r="B4000" s="133"/>
      <c r="C4000" s="135"/>
      <c r="D4000" s="233"/>
      <c r="E4000" s="74"/>
      <c r="F4000" s="75"/>
      <c r="G4000" s="47"/>
      <c r="H4000" s="47"/>
      <c r="I4000" s="47"/>
      <c r="J4000" s="47"/>
      <c r="K4000" s="47"/>
      <c r="L4000" s="47"/>
      <c r="M4000" s="133"/>
      <c r="N4000" s="87"/>
      <c r="O4000" s="75"/>
      <c r="P4000" s="47"/>
      <c r="Q4000" s="47"/>
      <c r="R4000" s="47"/>
      <c r="S4000" s="47"/>
      <c r="T4000" s="88"/>
      <c r="U4000" s="73"/>
      <c r="V4000" s="68"/>
    </row>
    <row r="4002" spans="1:22" x14ac:dyDescent="0.35">
      <c r="A4002" s="177" t="s">
        <v>0</v>
      </c>
      <c r="B4002" s="179" t="s">
        <v>1</v>
      </c>
      <c r="C4002" s="181" t="s">
        <v>2</v>
      </c>
      <c r="D4002" s="183" t="s">
        <v>3</v>
      </c>
      <c r="E4002" s="184"/>
      <c r="F4002" s="185"/>
      <c r="G4002" s="185"/>
      <c r="H4002" s="185"/>
      <c r="I4002" s="185"/>
      <c r="J4002" s="185"/>
      <c r="K4002" s="186" t="s">
        <v>4</v>
      </c>
      <c r="L4002" s="48"/>
      <c r="M4002" s="183" t="s">
        <v>5</v>
      </c>
      <c r="N4002" s="184"/>
      <c r="O4002" s="185"/>
      <c r="P4002" s="185"/>
      <c r="Q4002" s="185"/>
      <c r="R4002" s="185"/>
      <c r="S4002" s="185"/>
      <c r="T4002" s="159" t="s">
        <v>6</v>
      </c>
      <c r="U4002" s="161" t="s">
        <v>7</v>
      </c>
      <c r="V4002" s="234" t="s">
        <v>879</v>
      </c>
    </row>
    <row r="4003" spans="1:22" ht="25" x14ac:dyDescent="0.35">
      <c r="A4003" s="177"/>
      <c r="B4003" s="179"/>
      <c r="C4003" s="181"/>
      <c r="D4003" s="163" t="s">
        <v>8</v>
      </c>
      <c r="E4003" s="165" t="s">
        <v>9</v>
      </c>
      <c r="F4003" s="167" t="s">
        <v>10</v>
      </c>
      <c r="G4003" s="169" t="s">
        <v>880</v>
      </c>
      <c r="H4003" s="170"/>
      <c r="I4003" s="170"/>
      <c r="J4003" s="171"/>
      <c r="K4003" s="187"/>
      <c r="L4003" s="49" t="s">
        <v>11</v>
      </c>
      <c r="M4003" s="172" t="s">
        <v>8</v>
      </c>
      <c r="N4003" s="174" t="s">
        <v>12</v>
      </c>
      <c r="O4003" s="167" t="s">
        <v>10</v>
      </c>
      <c r="P4003" s="169" t="s">
        <v>880</v>
      </c>
      <c r="Q4003" s="170"/>
      <c r="R4003" s="170"/>
      <c r="S4003" s="171"/>
      <c r="T4003" s="159"/>
      <c r="U4003" s="161"/>
      <c r="V4003" s="235"/>
    </row>
    <row r="4004" spans="1:22" ht="15" thickBot="1" x14ac:dyDescent="0.4">
      <c r="A4004" s="178"/>
      <c r="B4004" s="180"/>
      <c r="C4004" s="182"/>
      <c r="D4004" s="164"/>
      <c r="E4004" s="166"/>
      <c r="F4004" s="168"/>
      <c r="G4004" s="50" t="s">
        <v>13</v>
      </c>
      <c r="H4004" s="51" t="s">
        <v>14</v>
      </c>
      <c r="I4004" s="52" t="s">
        <v>15</v>
      </c>
      <c r="J4004" s="53">
        <v>0</v>
      </c>
      <c r="K4004" s="188"/>
      <c r="L4004" s="54"/>
      <c r="M4004" s="173"/>
      <c r="N4004" s="175"/>
      <c r="O4004" s="176"/>
      <c r="P4004" s="50" t="s">
        <v>13</v>
      </c>
      <c r="Q4004" s="51" t="s">
        <v>14</v>
      </c>
      <c r="R4004" s="52" t="s">
        <v>15</v>
      </c>
      <c r="S4004" s="53">
        <v>0</v>
      </c>
      <c r="T4004" s="160"/>
      <c r="U4004" s="162"/>
      <c r="V4004" s="236"/>
    </row>
    <row r="4005" spans="1:22" x14ac:dyDescent="0.35">
      <c r="A4005" s="56"/>
      <c r="B4005" s="57"/>
      <c r="C4005" s="58"/>
      <c r="D4005" s="59"/>
      <c r="E4005" s="60"/>
      <c r="F4005" s="60"/>
      <c r="G4005" s="61"/>
      <c r="H4005" s="62"/>
      <c r="I4005" s="63"/>
      <c r="J4005" s="64"/>
      <c r="K4005" s="65"/>
      <c r="L4005" s="65"/>
      <c r="M4005" s="59"/>
      <c r="N4005" s="60"/>
      <c r="O4005" s="60"/>
      <c r="P4005" s="61"/>
      <c r="Q4005" s="62"/>
      <c r="R4005" s="63"/>
      <c r="S4005" s="64"/>
      <c r="T4005" s="14"/>
      <c r="U4005" s="15"/>
      <c r="V4005" s="237"/>
    </row>
    <row r="4006" spans="1:22" x14ac:dyDescent="0.35">
      <c r="A4006" s="131">
        <v>1</v>
      </c>
      <c r="B4006" s="131">
        <v>199</v>
      </c>
      <c r="C4006" s="134"/>
      <c r="D4006" s="136">
        <v>160</v>
      </c>
      <c r="E4006" s="844" t="s">
        <v>2059</v>
      </c>
      <c r="F4006" s="67">
        <v>3</v>
      </c>
      <c r="G4006" s="47">
        <v>41</v>
      </c>
      <c r="H4006" s="47">
        <v>63</v>
      </c>
      <c r="I4006" s="47">
        <v>29</v>
      </c>
      <c r="J4006" s="47">
        <v>27</v>
      </c>
      <c r="K4006" s="47">
        <f>((SUM(H4008:H4019)*H4007)+(SUM(G4008:G4019)*G4007)+(SUM(I4008:I4019)*I4007))/1000</f>
        <v>31.132000000000001</v>
      </c>
      <c r="L4006" s="47">
        <f>K4006*100/D4006</f>
        <v>19.457500000000003</v>
      </c>
      <c r="M4006" s="136"/>
      <c r="N4006" s="66"/>
      <c r="O4006" s="67"/>
      <c r="P4006" s="47"/>
      <c r="Q4006" s="47"/>
      <c r="R4006" s="47"/>
      <c r="S4006" s="47"/>
      <c r="T4006" s="47">
        <f>((SUM(Q4008:Q4019)*Q4007)+(SUM(P4008:P4019)*P4007)+(SUM(R4008:R4019)*R4007))/1000</f>
        <v>0</v>
      </c>
      <c r="U4006" s="47" t="e">
        <f>T4006*100/M4006</f>
        <v>#DIV/0!</v>
      </c>
      <c r="V4006" s="68" t="s">
        <v>924</v>
      </c>
    </row>
    <row r="4007" spans="1:22" x14ac:dyDescent="0.35">
      <c r="A4007" s="132"/>
      <c r="B4007" s="133"/>
      <c r="C4007" s="135"/>
      <c r="D4007" s="133"/>
      <c r="E4007" s="69" t="s">
        <v>17</v>
      </c>
      <c r="F4007" s="70"/>
      <c r="G4007" s="71">
        <v>226</v>
      </c>
      <c r="H4007" s="71">
        <v>226</v>
      </c>
      <c r="I4007" s="71">
        <v>237</v>
      </c>
      <c r="J4007" s="71">
        <v>404</v>
      </c>
      <c r="K4007" s="47"/>
      <c r="L4007" s="47"/>
      <c r="M4007" s="133"/>
      <c r="N4007" s="69"/>
      <c r="O4007" s="70"/>
      <c r="P4007" s="71"/>
      <c r="Q4007" s="71"/>
      <c r="R4007" s="71"/>
      <c r="S4007" s="47"/>
      <c r="T4007" s="76"/>
      <c r="U4007" s="73"/>
      <c r="V4007" s="68"/>
    </row>
    <row r="4008" spans="1:22" x14ac:dyDescent="0.35">
      <c r="A4008" s="132"/>
      <c r="B4008" s="133"/>
      <c r="C4008" s="135"/>
      <c r="D4008" s="253"/>
      <c r="E4008" s="851" t="s">
        <v>1146</v>
      </c>
      <c r="F4008" s="75"/>
      <c r="G4008" s="47"/>
      <c r="H4008" s="47"/>
      <c r="I4008" s="47"/>
      <c r="J4008" s="47"/>
      <c r="K4008" s="47"/>
      <c r="L4008" s="47"/>
      <c r="M4008" s="133"/>
      <c r="N4008" s="74"/>
      <c r="O4008" s="75"/>
      <c r="P4008" s="47"/>
      <c r="Q4008" s="47"/>
      <c r="R4008" s="47"/>
      <c r="S4008" s="47"/>
      <c r="T4008" s="76"/>
      <c r="U4008" s="73"/>
      <c r="V4008" s="68"/>
    </row>
    <row r="4009" spans="1:22" x14ac:dyDescent="0.35">
      <c r="A4009" s="132"/>
      <c r="B4009" s="133"/>
      <c r="C4009" s="135"/>
      <c r="D4009" s="253"/>
      <c r="E4009" s="851" t="s">
        <v>1340</v>
      </c>
      <c r="F4009" s="75"/>
      <c r="G4009" s="47"/>
      <c r="H4009" s="47"/>
      <c r="I4009" s="47"/>
      <c r="J4009" s="47"/>
      <c r="K4009" s="47"/>
      <c r="L4009" s="47"/>
      <c r="M4009" s="133"/>
      <c r="N4009" s="77"/>
      <c r="O4009" s="75"/>
      <c r="P4009" s="47"/>
      <c r="Q4009" s="47"/>
      <c r="R4009" s="47"/>
      <c r="S4009" s="47"/>
      <c r="T4009" s="76"/>
      <c r="U4009" s="73"/>
      <c r="V4009" s="68"/>
    </row>
    <row r="4010" spans="1:22" x14ac:dyDescent="0.35">
      <c r="A4010" s="132"/>
      <c r="B4010" s="133"/>
      <c r="C4010" s="135"/>
      <c r="D4010" s="253"/>
      <c r="E4010" s="949" t="s">
        <v>2060</v>
      </c>
      <c r="F4010" s="75"/>
      <c r="G4010" s="47">
        <v>17</v>
      </c>
      <c r="H4010" s="47">
        <v>33</v>
      </c>
      <c r="I4010" s="47">
        <v>11</v>
      </c>
      <c r="J4010" s="47">
        <v>15</v>
      </c>
      <c r="K4010" s="47"/>
      <c r="L4010" s="47"/>
      <c r="M4010" s="133"/>
      <c r="N4010" s="74"/>
      <c r="O4010" s="75"/>
      <c r="P4010" s="47"/>
      <c r="Q4010" s="47"/>
      <c r="R4010" s="47"/>
      <c r="S4010" s="47"/>
      <c r="T4010" s="76"/>
      <c r="U4010" s="73"/>
      <c r="V4010" s="68"/>
    </row>
    <row r="4011" spans="1:22" x14ac:dyDescent="0.35">
      <c r="A4011" s="132"/>
      <c r="B4011" s="133"/>
      <c r="C4011" s="135"/>
      <c r="D4011" s="253"/>
      <c r="E4011" s="851" t="s">
        <v>2061</v>
      </c>
      <c r="F4011" s="75"/>
      <c r="G4011" s="47">
        <v>20</v>
      </c>
      <c r="H4011" s="47">
        <v>30</v>
      </c>
      <c r="I4011" s="47">
        <v>25</v>
      </c>
      <c r="J4011" s="47">
        <v>10</v>
      </c>
      <c r="K4011" s="47"/>
      <c r="L4011" s="47"/>
      <c r="M4011" s="133"/>
      <c r="N4011" s="77"/>
      <c r="O4011" s="75"/>
      <c r="P4011" s="47"/>
      <c r="Q4011" s="47"/>
      <c r="R4011" s="47"/>
      <c r="S4011" s="47"/>
      <c r="T4011" s="76"/>
      <c r="U4011" s="73"/>
      <c r="V4011" s="68"/>
    </row>
    <row r="4012" spans="1:22" x14ac:dyDescent="0.35">
      <c r="A4012" s="132"/>
      <c r="B4012" s="133"/>
      <c r="C4012" s="135"/>
      <c r="D4012" s="133"/>
      <c r="E4012" s="74"/>
      <c r="F4012" s="75"/>
      <c r="G4012" s="47"/>
      <c r="H4012" s="47"/>
      <c r="I4012" s="47"/>
      <c r="J4012" s="47"/>
      <c r="K4012" s="47"/>
      <c r="L4012" s="47"/>
      <c r="M4012" s="133"/>
      <c r="N4012" s="74"/>
      <c r="O4012" s="75"/>
      <c r="P4012" s="47"/>
      <c r="Q4012" s="47"/>
      <c r="R4012" s="47"/>
      <c r="S4012" s="47"/>
      <c r="T4012" s="76"/>
      <c r="U4012" s="73"/>
      <c r="V4012" s="68"/>
    </row>
    <row r="4013" spans="1:22" x14ac:dyDescent="0.35">
      <c r="A4013" s="132"/>
      <c r="B4013" s="133"/>
      <c r="C4013" s="135"/>
      <c r="D4013" s="133"/>
      <c r="E4013" s="74"/>
      <c r="F4013" s="75"/>
      <c r="G4013" s="47"/>
      <c r="H4013" s="47"/>
      <c r="I4013" s="47"/>
      <c r="J4013" s="47"/>
      <c r="K4013" s="47"/>
      <c r="L4013" s="47"/>
      <c r="M4013" s="133"/>
      <c r="N4013" s="74"/>
      <c r="O4013" s="75"/>
      <c r="P4013" s="47"/>
      <c r="Q4013" s="47"/>
      <c r="R4013" s="47"/>
      <c r="S4013" s="47"/>
      <c r="T4013" s="76"/>
      <c r="U4013" s="73"/>
      <c r="V4013" s="68"/>
    </row>
    <row r="4014" spans="1:22" x14ac:dyDescent="0.35">
      <c r="A4014" s="132"/>
      <c r="B4014" s="133"/>
      <c r="C4014" s="135"/>
      <c r="D4014" s="133"/>
      <c r="E4014" s="74"/>
      <c r="F4014" s="75"/>
      <c r="G4014" s="47"/>
      <c r="H4014" s="47"/>
      <c r="I4014" s="47"/>
      <c r="J4014" s="47"/>
      <c r="K4014" s="47"/>
      <c r="L4014" s="47"/>
      <c r="M4014" s="133"/>
      <c r="N4014" s="74"/>
      <c r="O4014" s="75"/>
      <c r="P4014" s="47"/>
      <c r="Q4014" s="47"/>
      <c r="R4014" s="47"/>
      <c r="S4014" s="47"/>
      <c r="T4014" s="76"/>
      <c r="U4014" s="73"/>
      <c r="V4014" s="68"/>
    </row>
    <row r="4015" spans="1:22" x14ac:dyDescent="0.35">
      <c r="A4015" s="132"/>
      <c r="B4015" s="133"/>
      <c r="C4015" s="135"/>
      <c r="D4015" s="133"/>
      <c r="E4015" s="74"/>
      <c r="F4015" s="75"/>
      <c r="G4015" s="47"/>
      <c r="H4015" s="47"/>
      <c r="I4015" s="47"/>
      <c r="J4015" s="47"/>
      <c r="K4015" s="47"/>
      <c r="L4015" s="47"/>
      <c r="M4015" s="133"/>
      <c r="N4015" s="74"/>
      <c r="O4015" s="75"/>
      <c r="P4015" s="47"/>
      <c r="Q4015" s="47"/>
      <c r="R4015" s="47"/>
      <c r="S4015" s="47"/>
      <c r="T4015" s="76"/>
      <c r="U4015" s="73"/>
      <c r="V4015" s="68"/>
    </row>
    <row r="4016" spans="1:22" x14ac:dyDescent="0.35">
      <c r="A4016" s="132"/>
      <c r="B4016" s="133"/>
      <c r="C4016" s="135"/>
      <c r="D4016" s="133"/>
      <c r="E4016" s="74"/>
      <c r="G4016" s="47"/>
      <c r="H4016" s="47"/>
      <c r="I4016" s="47"/>
      <c r="J4016" s="47"/>
      <c r="K4016" s="47"/>
      <c r="L4016" s="47"/>
      <c r="M4016" s="133"/>
      <c r="N4016" s="77"/>
      <c r="O4016" s="75"/>
      <c r="P4016" s="47"/>
      <c r="Q4016" s="47"/>
      <c r="R4016" s="47"/>
      <c r="S4016" s="47"/>
      <c r="T4016" s="76"/>
      <c r="U4016" s="73"/>
      <c r="V4016" s="68"/>
    </row>
    <row r="4017" spans="1:22" x14ac:dyDescent="0.35">
      <c r="A4017" s="132"/>
      <c r="B4017" s="133"/>
      <c r="C4017" s="135"/>
      <c r="D4017" s="133"/>
      <c r="E4017" s="74"/>
      <c r="G4017" s="47"/>
      <c r="H4017" s="47"/>
      <c r="I4017" s="47"/>
      <c r="J4017" s="47"/>
      <c r="K4017" s="47"/>
      <c r="L4017" s="47"/>
      <c r="M4017" s="133"/>
      <c r="N4017" s="77"/>
      <c r="O4017" s="75"/>
      <c r="P4017" s="47"/>
      <c r="Q4017" s="47"/>
      <c r="R4017" s="47"/>
      <c r="S4017" s="47"/>
      <c r="T4017" s="76"/>
      <c r="U4017" s="73"/>
      <c r="V4017" s="68"/>
    </row>
    <row r="4018" spans="1:22" x14ac:dyDescent="0.35">
      <c r="A4018" s="132"/>
      <c r="B4018" s="133"/>
      <c r="C4018" s="135"/>
      <c r="D4018" s="133"/>
      <c r="E4018" s="74"/>
      <c r="G4018" s="47"/>
      <c r="H4018" s="47"/>
      <c r="I4018" s="47"/>
      <c r="J4018" s="47"/>
      <c r="K4018" s="47"/>
      <c r="L4018" s="47"/>
      <c r="M4018" s="133"/>
      <c r="N4018" s="77"/>
      <c r="O4018" s="75"/>
      <c r="P4018" s="47"/>
      <c r="Q4018" s="47"/>
      <c r="R4018" s="47"/>
      <c r="S4018" s="47"/>
      <c r="T4018" s="76"/>
      <c r="U4018" s="73"/>
      <c r="V4018" s="68"/>
    </row>
    <row r="4019" spans="1:22" x14ac:dyDescent="0.35">
      <c r="A4019" s="132"/>
      <c r="B4019" s="133"/>
      <c r="C4019" s="135"/>
      <c r="D4019" s="133"/>
      <c r="E4019" s="74"/>
      <c r="G4019" s="47"/>
      <c r="H4019" s="47"/>
      <c r="I4019" s="47"/>
      <c r="J4019" s="47"/>
      <c r="K4019" s="47"/>
      <c r="L4019" s="47"/>
      <c r="M4019" s="133"/>
      <c r="N4019" s="87"/>
      <c r="O4019" s="75"/>
      <c r="P4019" s="47"/>
      <c r="Q4019" s="47"/>
      <c r="R4019" s="47"/>
      <c r="S4019" s="47"/>
      <c r="T4019" s="88"/>
      <c r="U4019" s="73"/>
      <c r="V4019" s="68"/>
    </row>
    <row r="4021" spans="1:22" x14ac:dyDescent="0.35">
      <c r="A4021" s="177" t="s">
        <v>0</v>
      </c>
      <c r="B4021" s="179" t="s">
        <v>1</v>
      </c>
      <c r="C4021" s="181" t="s">
        <v>2</v>
      </c>
      <c r="D4021" s="183" t="s">
        <v>3</v>
      </c>
      <c r="E4021" s="184"/>
      <c r="F4021" s="185"/>
      <c r="G4021" s="185"/>
      <c r="H4021" s="185"/>
      <c r="I4021" s="185"/>
      <c r="J4021" s="185"/>
      <c r="K4021" s="186" t="s">
        <v>4</v>
      </c>
      <c r="L4021" s="48"/>
      <c r="M4021" s="183" t="s">
        <v>5</v>
      </c>
      <c r="N4021" s="184"/>
      <c r="O4021" s="185"/>
      <c r="P4021" s="185"/>
      <c r="Q4021" s="185"/>
      <c r="R4021" s="185"/>
      <c r="S4021" s="185"/>
      <c r="T4021" s="159" t="s">
        <v>6</v>
      </c>
      <c r="U4021" s="161" t="s">
        <v>7</v>
      </c>
      <c r="V4021" s="234" t="s">
        <v>879</v>
      </c>
    </row>
    <row r="4022" spans="1:22" ht="25" x14ac:dyDescent="0.35">
      <c r="A4022" s="177"/>
      <c r="B4022" s="179"/>
      <c r="C4022" s="181"/>
      <c r="D4022" s="163" t="s">
        <v>8</v>
      </c>
      <c r="E4022" s="165" t="s">
        <v>9</v>
      </c>
      <c r="F4022" s="167" t="s">
        <v>10</v>
      </c>
      <c r="G4022" s="169" t="s">
        <v>880</v>
      </c>
      <c r="H4022" s="170"/>
      <c r="I4022" s="170"/>
      <c r="J4022" s="171"/>
      <c r="K4022" s="187"/>
      <c r="L4022" s="49" t="s">
        <v>11</v>
      </c>
      <c r="M4022" s="172" t="s">
        <v>8</v>
      </c>
      <c r="N4022" s="174" t="s">
        <v>12</v>
      </c>
      <c r="O4022" s="167" t="s">
        <v>10</v>
      </c>
      <c r="P4022" s="169" t="s">
        <v>880</v>
      </c>
      <c r="Q4022" s="170"/>
      <c r="R4022" s="170"/>
      <c r="S4022" s="171"/>
      <c r="T4022" s="159"/>
      <c r="U4022" s="161"/>
      <c r="V4022" s="235"/>
    </row>
    <row r="4023" spans="1:22" ht="15" thickBot="1" x14ac:dyDescent="0.4">
      <c r="A4023" s="178"/>
      <c r="B4023" s="180"/>
      <c r="C4023" s="182"/>
      <c r="D4023" s="164"/>
      <c r="E4023" s="166"/>
      <c r="F4023" s="168"/>
      <c r="G4023" s="50" t="s">
        <v>13</v>
      </c>
      <c r="H4023" s="51" t="s">
        <v>14</v>
      </c>
      <c r="I4023" s="52" t="s">
        <v>15</v>
      </c>
      <c r="J4023" s="53">
        <v>0</v>
      </c>
      <c r="K4023" s="188"/>
      <c r="L4023" s="54"/>
      <c r="M4023" s="173"/>
      <c r="N4023" s="175"/>
      <c r="O4023" s="176"/>
      <c r="P4023" s="50" t="s">
        <v>13</v>
      </c>
      <c r="Q4023" s="51" t="s">
        <v>14</v>
      </c>
      <c r="R4023" s="52" t="s">
        <v>15</v>
      </c>
      <c r="S4023" s="53">
        <v>0</v>
      </c>
      <c r="T4023" s="160"/>
      <c r="U4023" s="162"/>
      <c r="V4023" s="236"/>
    </row>
    <row r="4024" spans="1:22" x14ac:dyDescent="0.35">
      <c r="A4024" s="56"/>
      <c r="B4024" s="57"/>
      <c r="C4024" s="58"/>
      <c r="D4024" s="59"/>
      <c r="E4024" s="60"/>
      <c r="F4024" s="60"/>
      <c r="G4024" s="61"/>
      <c r="H4024" s="62"/>
      <c r="I4024" s="63"/>
      <c r="J4024" s="64"/>
      <c r="K4024" s="65"/>
      <c r="L4024" s="65"/>
      <c r="M4024" s="59"/>
      <c r="N4024" s="60"/>
      <c r="O4024" s="60"/>
      <c r="P4024" s="61"/>
      <c r="Q4024" s="62"/>
      <c r="R4024" s="63"/>
      <c r="S4024" s="64"/>
      <c r="T4024" s="14"/>
      <c r="U4024" s="15"/>
      <c r="V4024" s="237"/>
    </row>
    <row r="4025" spans="1:22" x14ac:dyDescent="0.35">
      <c r="A4025" s="131">
        <v>1</v>
      </c>
      <c r="B4025" s="131">
        <v>200</v>
      </c>
      <c r="C4025" s="134"/>
      <c r="D4025" s="136">
        <v>630</v>
      </c>
      <c r="E4025" s="66"/>
      <c r="F4025" s="67"/>
      <c r="G4025" s="47"/>
      <c r="H4025" s="47"/>
      <c r="I4025" s="47"/>
      <c r="J4025" s="47"/>
      <c r="K4025" s="47">
        <f>((SUM(H4027:H4038)*H4026)+(SUM(G4027:G4038)*G4026)+(SUM(I4027:I4038)*I4026))/1000</f>
        <v>28.376000000000001</v>
      </c>
      <c r="L4025" s="47">
        <f>K4025*100/D4025</f>
        <v>4.5041269841269838</v>
      </c>
      <c r="M4025" s="136"/>
      <c r="N4025" s="66"/>
      <c r="O4025" s="67"/>
      <c r="P4025" s="47"/>
      <c r="Q4025" s="47"/>
      <c r="R4025" s="47"/>
      <c r="S4025" s="47"/>
      <c r="T4025" s="47">
        <f>((SUM(Q4027:Q4038)*Q4026)+(SUM(P4027:P4038)*P4026)+(SUM(R4027:R4038)*R4026))/1000</f>
        <v>0</v>
      </c>
      <c r="U4025" s="47" t="e">
        <f>T4025*100/M4025</f>
        <v>#DIV/0!</v>
      </c>
      <c r="V4025" s="68"/>
    </row>
    <row r="4026" spans="1:22" x14ac:dyDescent="0.35">
      <c r="A4026" s="132"/>
      <c r="B4026" s="133"/>
      <c r="C4026" s="135"/>
      <c r="D4026" s="133"/>
      <c r="E4026" s="69" t="s">
        <v>17</v>
      </c>
      <c r="F4026" s="70"/>
      <c r="G4026" s="68">
        <v>238</v>
      </c>
      <c r="H4026" s="68">
        <v>227</v>
      </c>
      <c r="I4026" s="68">
        <v>225</v>
      </c>
      <c r="J4026" s="68">
        <v>409</v>
      </c>
      <c r="K4026" s="47"/>
      <c r="L4026" s="47"/>
      <c r="M4026" s="133"/>
      <c r="N4026" s="69"/>
      <c r="O4026" s="70"/>
      <c r="P4026" s="71"/>
      <c r="Q4026" s="71"/>
      <c r="R4026" s="71"/>
      <c r="S4026" s="47"/>
      <c r="T4026" s="76"/>
      <c r="U4026" s="73"/>
      <c r="V4026" s="68"/>
    </row>
    <row r="4027" spans="1:22" x14ac:dyDescent="0.35">
      <c r="A4027" s="132"/>
      <c r="B4027" s="133"/>
      <c r="C4027" s="135"/>
      <c r="D4027" s="133"/>
      <c r="E4027" s="74" t="s">
        <v>1066</v>
      </c>
      <c r="F4027" s="75"/>
      <c r="G4027" s="68">
        <v>49</v>
      </c>
      <c r="H4027" s="68">
        <v>32</v>
      </c>
      <c r="I4027" s="68">
        <v>42</v>
      </c>
      <c r="J4027" s="68">
        <v>25</v>
      </c>
      <c r="K4027" s="47"/>
      <c r="L4027" s="47"/>
      <c r="M4027" s="133"/>
      <c r="N4027" s="74"/>
      <c r="O4027" s="75"/>
      <c r="P4027" s="47"/>
      <c r="Q4027" s="47"/>
      <c r="R4027" s="47"/>
      <c r="S4027" s="47"/>
      <c r="T4027" s="76"/>
      <c r="U4027" s="73"/>
      <c r="V4027" s="68"/>
    </row>
    <row r="4028" spans="1:22" x14ac:dyDescent="0.35">
      <c r="A4028" s="132"/>
      <c r="B4028" s="133"/>
      <c r="C4028" s="135"/>
      <c r="D4028" s="133"/>
      <c r="E4028" s="74"/>
      <c r="F4028" s="75"/>
      <c r="G4028" s="47"/>
      <c r="H4028" s="47"/>
      <c r="I4028" s="47"/>
      <c r="J4028" s="47"/>
      <c r="K4028" s="47"/>
      <c r="L4028" s="47"/>
      <c r="M4028" s="133"/>
      <c r="N4028" s="77"/>
      <c r="O4028" s="75"/>
      <c r="P4028" s="47"/>
      <c r="Q4028" s="47"/>
      <c r="R4028" s="47"/>
      <c r="S4028" s="47"/>
      <c r="T4028" s="76"/>
      <c r="U4028" s="73"/>
      <c r="V4028" s="68"/>
    </row>
    <row r="4029" spans="1:22" x14ac:dyDescent="0.35">
      <c r="A4029" s="132"/>
      <c r="B4029" s="133"/>
      <c r="C4029" s="135"/>
      <c r="D4029" s="133"/>
      <c r="E4029" s="74"/>
      <c r="F4029" s="75"/>
      <c r="G4029" s="47"/>
      <c r="H4029" s="47"/>
      <c r="I4029" s="47"/>
      <c r="J4029" s="47"/>
      <c r="K4029" s="47"/>
      <c r="L4029" s="47"/>
      <c r="M4029" s="133"/>
      <c r="N4029" s="74"/>
      <c r="O4029" s="75"/>
      <c r="P4029" s="47"/>
      <c r="Q4029" s="47"/>
      <c r="R4029" s="47"/>
      <c r="S4029" s="47"/>
      <c r="T4029" s="76"/>
      <c r="U4029" s="73"/>
      <c r="V4029" s="68"/>
    </row>
    <row r="4030" spans="1:22" x14ac:dyDescent="0.35">
      <c r="A4030" s="132"/>
      <c r="B4030" s="133"/>
      <c r="C4030" s="135"/>
      <c r="D4030" s="133"/>
      <c r="E4030" s="74"/>
      <c r="F4030" s="75"/>
      <c r="G4030" s="47"/>
      <c r="H4030" s="47"/>
      <c r="I4030" s="47"/>
      <c r="J4030" s="47"/>
      <c r="K4030" s="47"/>
      <c r="L4030" s="47"/>
      <c r="M4030" s="133"/>
      <c r="N4030" s="77"/>
      <c r="O4030" s="75"/>
      <c r="P4030" s="47"/>
      <c r="Q4030" s="47"/>
      <c r="R4030" s="47"/>
      <c r="S4030" s="47"/>
      <c r="T4030" s="76"/>
      <c r="U4030" s="73"/>
      <c r="V4030" s="68"/>
    </row>
    <row r="4031" spans="1:22" x14ac:dyDescent="0.35">
      <c r="A4031" s="132"/>
      <c r="B4031" s="133"/>
      <c r="C4031" s="135"/>
      <c r="D4031" s="133"/>
      <c r="E4031" s="74"/>
      <c r="F4031" s="75"/>
      <c r="G4031" s="47"/>
      <c r="H4031" s="47"/>
      <c r="I4031" s="47"/>
      <c r="J4031" s="47"/>
      <c r="K4031" s="47"/>
      <c r="L4031" s="47"/>
      <c r="M4031" s="133"/>
      <c r="N4031" s="74"/>
      <c r="O4031" s="75"/>
      <c r="P4031" s="47"/>
      <c r="Q4031" s="47"/>
      <c r="R4031" s="47"/>
      <c r="S4031" s="47"/>
      <c r="T4031" s="76"/>
      <c r="U4031" s="73"/>
      <c r="V4031" s="68"/>
    </row>
    <row r="4032" spans="1:22" x14ac:dyDescent="0.35">
      <c r="A4032" s="132"/>
      <c r="B4032" s="133"/>
      <c r="C4032" s="135"/>
      <c r="D4032" s="133"/>
      <c r="E4032" s="74"/>
      <c r="F4032" s="75"/>
      <c r="G4032" s="47"/>
      <c r="H4032" s="47"/>
      <c r="I4032" s="47"/>
      <c r="J4032" s="47"/>
      <c r="K4032" s="47"/>
      <c r="L4032" s="47"/>
      <c r="M4032" s="133"/>
      <c r="N4032" s="74"/>
      <c r="O4032" s="75"/>
      <c r="P4032" s="47"/>
      <c r="Q4032" s="47"/>
      <c r="R4032" s="47"/>
      <c r="S4032" s="47"/>
      <c r="T4032" s="76"/>
      <c r="U4032" s="73"/>
      <c r="V4032" s="68"/>
    </row>
    <row r="4033" spans="1:22" x14ac:dyDescent="0.35">
      <c r="A4033" s="132"/>
      <c r="B4033" s="133"/>
      <c r="C4033" s="135"/>
      <c r="D4033" s="133"/>
      <c r="E4033" s="74"/>
      <c r="F4033" s="75"/>
      <c r="G4033" s="47"/>
      <c r="H4033" s="47"/>
      <c r="I4033" s="47"/>
      <c r="J4033" s="47"/>
      <c r="K4033" s="47"/>
      <c r="L4033" s="47"/>
      <c r="M4033" s="133"/>
      <c r="N4033" s="74"/>
      <c r="O4033" s="75"/>
      <c r="P4033" s="47"/>
      <c r="Q4033" s="47"/>
      <c r="R4033" s="47"/>
      <c r="S4033" s="47"/>
      <c r="T4033" s="76"/>
      <c r="U4033" s="73"/>
      <c r="V4033" s="68"/>
    </row>
    <row r="4034" spans="1:22" x14ac:dyDescent="0.35">
      <c r="A4034" s="132"/>
      <c r="B4034" s="133"/>
      <c r="C4034" s="135"/>
      <c r="D4034" s="133"/>
      <c r="E4034" s="74"/>
      <c r="F4034" s="75"/>
      <c r="G4034" s="47"/>
      <c r="H4034" s="47"/>
      <c r="I4034" s="47"/>
      <c r="J4034" s="47"/>
      <c r="K4034" s="47"/>
      <c r="L4034" s="47"/>
      <c r="M4034" s="133"/>
      <c r="N4034" s="74"/>
      <c r="O4034" s="75"/>
      <c r="P4034" s="47"/>
      <c r="Q4034" s="47"/>
      <c r="R4034" s="47"/>
      <c r="S4034" s="47"/>
      <c r="T4034" s="76"/>
      <c r="U4034" s="73"/>
      <c r="V4034" s="68"/>
    </row>
    <row r="4035" spans="1:22" x14ac:dyDescent="0.35">
      <c r="A4035" s="132"/>
      <c r="B4035" s="133"/>
      <c r="C4035" s="135"/>
      <c r="D4035" s="133"/>
      <c r="E4035" s="74"/>
      <c r="G4035" s="47"/>
      <c r="H4035" s="47"/>
      <c r="I4035" s="47"/>
      <c r="J4035" s="47"/>
      <c r="K4035" s="47"/>
      <c r="L4035" s="47"/>
      <c r="M4035" s="133"/>
      <c r="N4035" s="77"/>
      <c r="O4035" s="75"/>
      <c r="P4035" s="47"/>
      <c r="Q4035" s="47"/>
      <c r="R4035" s="47"/>
      <c r="S4035" s="47"/>
      <c r="T4035" s="76"/>
      <c r="U4035" s="73"/>
      <c r="V4035" s="68"/>
    </row>
    <row r="4036" spans="1:22" x14ac:dyDescent="0.35">
      <c r="A4036" s="132"/>
      <c r="B4036" s="133"/>
      <c r="C4036" s="135"/>
      <c r="D4036" s="133"/>
      <c r="E4036" s="74"/>
      <c r="G4036" s="47"/>
      <c r="H4036" s="47"/>
      <c r="I4036" s="47"/>
      <c r="J4036" s="47"/>
      <c r="K4036" s="47"/>
      <c r="L4036" s="47"/>
      <c r="M4036" s="133"/>
      <c r="N4036" s="77"/>
      <c r="O4036" s="75"/>
      <c r="P4036" s="47"/>
      <c r="Q4036" s="47"/>
      <c r="R4036" s="47"/>
      <c r="S4036" s="47"/>
      <c r="T4036" s="76"/>
      <c r="U4036" s="73"/>
      <c r="V4036" s="68"/>
    </row>
    <row r="4037" spans="1:22" x14ac:dyDescent="0.35">
      <c r="A4037" s="132"/>
      <c r="B4037" s="133"/>
      <c r="C4037" s="135"/>
      <c r="D4037" s="133"/>
      <c r="E4037" s="74"/>
      <c r="G4037" s="47"/>
      <c r="H4037" s="47"/>
      <c r="I4037" s="47"/>
      <c r="J4037" s="47"/>
      <c r="K4037" s="47"/>
      <c r="L4037" s="47"/>
      <c r="M4037" s="133"/>
      <c r="N4037" s="77"/>
      <c r="O4037" s="75"/>
      <c r="P4037" s="47"/>
      <c r="Q4037" s="47"/>
      <c r="R4037" s="47"/>
      <c r="S4037" s="47"/>
      <c r="T4037" s="76"/>
      <c r="U4037" s="73"/>
      <c r="V4037" s="68"/>
    </row>
    <row r="4038" spans="1:22" x14ac:dyDescent="0.35">
      <c r="A4038" s="132"/>
      <c r="B4038" s="133"/>
      <c r="C4038" s="135"/>
      <c r="D4038" s="133"/>
      <c r="E4038" s="74"/>
      <c r="G4038" s="47"/>
      <c r="H4038" s="47"/>
      <c r="I4038" s="47"/>
      <c r="J4038" s="47"/>
      <c r="K4038" s="47"/>
      <c r="L4038" s="47"/>
      <c r="M4038" s="133"/>
      <c r="N4038" s="87"/>
      <c r="O4038" s="75"/>
      <c r="P4038" s="47"/>
      <c r="Q4038" s="47"/>
      <c r="R4038" s="47"/>
      <c r="S4038" s="47"/>
      <c r="T4038" s="88"/>
      <c r="U4038" s="73"/>
      <c r="V4038" s="68"/>
    </row>
    <row r="4040" spans="1:22" x14ac:dyDescent="0.35">
      <c r="A4040" s="177" t="s">
        <v>0</v>
      </c>
      <c r="B4040" s="179" t="s">
        <v>1</v>
      </c>
      <c r="C4040" s="181" t="s">
        <v>2</v>
      </c>
      <c r="D4040" s="183" t="s">
        <v>3</v>
      </c>
      <c r="E4040" s="184"/>
      <c r="F4040" s="185"/>
      <c r="G4040" s="185"/>
      <c r="H4040" s="185"/>
      <c r="I4040" s="185"/>
      <c r="J4040" s="185"/>
      <c r="K4040" s="186" t="s">
        <v>4</v>
      </c>
      <c r="L4040" s="48"/>
      <c r="M4040" s="183" t="s">
        <v>5</v>
      </c>
      <c r="N4040" s="184"/>
      <c r="O4040" s="185"/>
      <c r="P4040" s="185"/>
      <c r="Q4040" s="185"/>
      <c r="R4040" s="185"/>
      <c r="S4040" s="185"/>
      <c r="T4040" s="159" t="s">
        <v>6</v>
      </c>
      <c r="U4040" s="161" t="s">
        <v>7</v>
      </c>
      <c r="V4040" s="234" t="s">
        <v>879</v>
      </c>
    </row>
    <row r="4041" spans="1:22" ht="25" x14ac:dyDescent="0.35">
      <c r="A4041" s="177"/>
      <c r="B4041" s="179"/>
      <c r="C4041" s="181"/>
      <c r="D4041" s="163" t="s">
        <v>8</v>
      </c>
      <c r="E4041" s="165" t="s">
        <v>9</v>
      </c>
      <c r="F4041" s="167" t="s">
        <v>10</v>
      </c>
      <c r="G4041" s="169" t="s">
        <v>310</v>
      </c>
      <c r="H4041" s="170"/>
      <c r="I4041" s="170"/>
      <c r="J4041" s="171"/>
      <c r="K4041" s="187"/>
      <c r="L4041" s="49" t="s">
        <v>11</v>
      </c>
      <c r="M4041" s="172" t="s">
        <v>8</v>
      </c>
      <c r="N4041" s="174" t="s">
        <v>12</v>
      </c>
      <c r="O4041" s="167" t="s">
        <v>10</v>
      </c>
      <c r="P4041" s="169" t="s">
        <v>310</v>
      </c>
      <c r="Q4041" s="170"/>
      <c r="R4041" s="170"/>
      <c r="S4041" s="171"/>
      <c r="T4041" s="159"/>
      <c r="U4041" s="161"/>
      <c r="V4041" s="235"/>
    </row>
    <row r="4042" spans="1:22" ht="15" thickBot="1" x14ac:dyDescent="0.4">
      <c r="A4042" s="178"/>
      <c r="B4042" s="180"/>
      <c r="C4042" s="182"/>
      <c r="D4042" s="164"/>
      <c r="E4042" s="166"/>
      <c r="F4042" s="168"/>
      <c r="G4042" s="50" t="s">
        <v>13</v>
      </c>
      <c r="H4042" s="51" t="s">
        <v>14</v>
      </c>
      <c r="I4042" s="52" t="s">
        <v>15</v>
      </c>
      <c r="J4042" s="53">
        <v>0</v>
      </c>
      <c r="K4042" s="188"/>
      <c r="L4042" s="54"/>
      <c r="M4042" s="173"/>
      <c r="N4042" s="175"/>
      <c r="O4042" s="176"/>
      <c r="P4042" s="50" t="s">
        <v>13</v>
      </c>
      <c r="Q4042" s="51" t="s">
        <v>14</v>
      </c>
      <c r="R4042" s="52" t="s">
        <v>15</v>
      </c>
      <c r="S4042" s="53">
        <v>0</v>
      </c>
      <c r="T4042" s="160"/>
      <c r="U4042" s="162"/>
      <c r="V4042" s="236"/>
    </row>
    <row r="4043" spans="1:22" x14ac:dyDescent="0.35">
      <c r="A4043" s="56"/>
      <c r="B4043" s="57"/>
      <c r="C4043" s="58"/>
      <c r="D4043" s="59"/>
      <c r="E4043" s="60"/>
      <c r="F4043" s="60"/>
      <c r="G4043" s="61"/>
      <c r="H4043" s="62"/>
      <c r="I4043" s="63"/>
      <c r="J4043" s="64"/>
      <c r="K4043" s="65"/>
      <c r="L4043" s="65"/>
      <c r="M4043" s="59"/>
      <c r="N4043" s="60"/>
      <c r="O4043" s="60"/>
      <c r="P4043" s="61"/>
      <c r="Q4043" s="62"/>
      <c r="R4043" s="63"/>
      <c r="S4043" s="64"/>
      <c r="T4043" s="14"/>
      <c r="U4043" s="15"/>
      <c r="V4043" s="237"/>
    </row>
    <row r="4044" spans="1:22" x14ac:dyDescent="0.35">
      <c r="A4044" s="131">
        <v>1</v>
      </c>
      <c r="B4044" s="131">
        <v>201</v>
      </c>
      <c r="C4044" s="134"/>
      <c r="D4044" s="136">
        <v>250</v>
      </c>
      <c r="E4044" s="939" t="s">
        <v>2062</v>
      </c>
      <c r="F4044" s="67"/>
      <c r="G4044" s="47">
        <v>68</v>
      </c>
      <c r="H4044" s="47">
        <v>55</v>
      </c>
      <c r="I4044" s="47">
        <v>57</v>
      </c>
      <c r="J4044" s="47">
        <v>11</v>
      </c>
      <c r="K4044" s="47">
        <f>((SUM(H4046:H4057)*H4045)+(SUM(G4046:G4057)*G4045)+(SUM(I4046:I4057)*I4045))/1000</f>
        <v>37.453000000000003</v>
      </c>
      <c r="L4044" s="47">
        <f>K4044*100/D4044</f>
        <v>14.981200000000001</v>
      </c>
      <c r="M4044" s="136"/>
      <c r="N4044" s="66"/>
      <c r="O4044" s="67"/>
      <c r="P4044" s="47"/>
      <c r="Q4044" s="47"/>
      <c r="R4044" s="47"/>
      <c r="S4044" s="47"/>
      <c r="T4044" s="47">
        <f>SUM(P4046:R4057)</f>
        <v>0</v>
      </c>
      <c r="U4044" s="47" t="e">
        <f>T4044*100/M4044</f>
        <v>#DIV/0!</v>
      </c>
      <c r="V4044" s="68" t="s">
        <v>924</v>
      </c>
    </row>
    <row r="4045" spans="1:22" x14ac:dyDescent="0.35">
      <c r="A4045" s="132"/>
      <c r="B4045" s="133"/>
      <c r="C4045" s="135"/>
      <c r="D4045" s="133"/>
      <c r="E4045" s="69" t="s">
        <v>17</v>
      </c>
      <c r="F4045" s="70"/>
      <c r="G4045" s="71">
        <v>226</v>
      </c>
      <c r="H4045" s="71">
        <v>227</v>
      </c>
      <c r="I4045" s="71">
        <v>228</v>
      </c>
      <c r="J4045" s="71">
        <v>394</v>
      </c>
      <c r="K4045" s="47"/>
      <c r="L4045" s="47"/>
      <c r="M4045" s="133"/>
      <c r="N4045" s="69"/>
      <c r="O4045" s="70"/>
      <c r="P4045" s="71"/>
      <c r="Q4045" s="71"/>
      <c r="R4045" s="71"/>
      <c r="S4045" s="47"/>
      <c r="T4045" s="76"/>
      <c r="U4045" s="73"/>
      <c r="V4045" s="68"/>
    </row>
    <row r="4046" spans="1:22" x14ac:dyDescent="0.35">
      <c r="A4046" s="132"/>
      <c r="B4046" s="133"/>
      <c r="C4046" s="135"/>
      <c r="D4046" s="253"/>
      <c r="E4046" s="851" t="s">
        <v>2063</v>
      </c>
      <c r="F4046" s="75"/>
      <c r="G4046" s="47"/>
      <c r="H4046" s="47"/>
      <c r="I4046" s="47">
        <v>0</v>
      </c>
      <c r="J4046" s="47">
        <v>0</v>
      </c>
      <c r="K4046" s="47"/>
      <c r="L4046" s="47"/>
      <c r="M4046" s="133"/>
      <c r="N4046" s="74"/>
      <c r="O4046" s="75"/>
      <c r="P4046" s="47"/>
      <c r="Q4046" s="47"/>
      <c r="R4046" s="47"/>
      <c r="S4046" s="47"/>
      <c r="T4046" s="76"/>
      <c r="U4046" s="73"/>
      <c r="V4046" s="68"/>
    </row>
    <row r="4047" spans="1:22" x14ac:dyDescent="0.35">
      <c r="A4047" s="132"/>
      <c r="B4047" s="133"/>
      <c r="C4047" s="135"/>
      <c r="D4047" s="253"/>
      <c r="E4047" s="851" t="s">
        <v>2064</v>
      </c>
      <c r="F4047" s="75"/>
      <c r="G4047" s="47">
        <v>0</v>
      </c>
      <c r="H4047" s="47">
        <v>0</v>
      </c>
      <c r="I4047" s="47">
        <v>0</v>
      </c>
      <c r="J4047" s="47">
        <v>0</v>
      </c>
      <c r="K4047" s="47"/>
      <c r="L4047" s="47"/>
      <c r="M4047" s="133"/>
      <c r="N4047" s="77"/>
      <c r="O4047" s="75"/>
      <c r="P4047" s="47"/>
      <c r="Q4047" s="47"/>
      <c r="R4047" s="47"/>
      <c r="S4047" s="47"/>
      <c r="T4047" s="76"/>
      <c r="U4047" s="73"/>
      <c r="V4047" s="68"/>
    </row>
    <row r="4048" spans="1:22" x14ac:dyDescent="0.35">
      <c r="A4048" s="132"/>
      <c r="B4048" s="133"/>
      <c r="C4048" s="135"/>
      <c r="D4048" s="253"/>
      <c r="E4048" s="851" t="s">
        <v>2065</v>
      </c>
      <c r="F4048" s="75"/>
      <c r="G4048" s="47">
        <v>16</v>
      </c>
      <c r="H4048" s="47">
        <v>8</v>
      </c>
      <c r="I4048" s="47">
        <v>22</v>
      </c>
      <c r="J4048" s="47">
        <v>8</v>
      </c>
      <c r="K4048" s="47"/>
      <c r="L4048" s="47"/>
      <c r="M4048" s="133"/>
      <c r="N4048" s="74"/>
      <c r="O4048" s="75"/>
      <c r="P4048" s="47"/>
      <c r="Q4048" s="47"/>
      <c r="R4048" s="47"/>
      <c r="S4048" s="47"/>
      <c r="T4048" s="76"/>
      <c r="U4048" s="73"/>
      <c r="V4048" s="68"/>
    </row>
    <row r="4049" spans="1:22" x14ac:dyDescent="0.35">
      <c r="A4049" s="132"/>
      <c r="B4049" s="133"/>
      <c r="C4049" s="135"/>
      <c r="D4049" s="253"/>
      <c r="E4049" s="851" t="s">
        <v>2066</v>
      </c>
      <c r="F4049" s="75"/>
      <c r="G4049" s="47">
        <v>13</v>
      </c>
      <c r="H4049" s="47">
        <v>20</v>
      </c>
      <c r="I4049" s="47">
        <v>12</v>
      </c>
      <c r="J4049" s="47">
        <v>7</v>
      </c>
      <c r="K4049" s="47"/>
      <c r="L4049" s="47"/>
      <c r="M4049" s="133"/>
      <c r="N4049" s="77"/>
      <c r="O4049" s="75"/>
      <c r="P4049" s="47"/>
      <c r="Q4049" s="47"/>
      <c r="R4049" s="47"/>
      <c r="S4049" s="47"/>
      <c r="T4049" s="76"/>
      <c r="U4049" s="73"/>
      <c r="V4049" s="68"/>
    </row>
    <row r="4050" spans="1:22" x14ac:dyDescent="0.35">
      <c r="A4050" s="132"/>
      <c r="B4050" s="133"/>
      <c r="C4050" s="135"/>
      <c r="D4050" s="253"/>
      <c r="E4050" s="949" t="s">
        <v>2067</v>
      </c>
      <c r="F4050" s="75"/>
      <c r="G4050" s="47">
        <v>17</v>
      </c>
      <c r="H4050" s="47">
        <v>27</v>
      </c>
      <c r="I4050" s="47">
        <v>9</v>
      </c>
      <c r="J4050" s="47">
        <v>16</v>
      </c>
      <c r="K4050" s="47"/>
      <c r="L4050" s="47"/>
      <c r="M4050" s="133"/>
      <c r="N4050" s="74"/>
      <c r="O4050" s="75"/>
      <c r="P4050" s="47"/>
      <c r="Q4050" s="47"/>
      <c r="R4050" s="47"/>
      <c r="S4050" s="47"/>
      <c r="T4050" s="76"/>
      <c r="U4050" s="73"/>
      <c r="V4050" s="68"/>
    </row>
    <row r="4051" spans="1:22" x14ac:dyDescent="0.35">
      <c r="A4051" s="132"/>
      <c r="B4051" s="133"/>
      <c r="C4051" s="135"/>
      <c r="D4051" s="253"/>
      <c r="E4051" s="851" t="s">
        <v>2068</v>
      </c>
      <c r="F4051" s="75"/>
      <c r="G4051" s="47">
        <v>9</v>
      </c>
      <c r="H4051" s="47">
        <v>2</v>
      </c>
      <c r="I4051" s="47">
        <v>10</v>
      </c>
      <c r="J4051" s="47">
        <v>6</v>
      </c>
      <c r="K4051" s="47"/>
      <c r="L4051" s="47"/>
      <c r="M4051" s="133"/>
      <c r="N4051" s="74"/>
      <c r="O4051" s="75"/>
      <c r="P4051" s="47"/>
      <c r="Q4051" s="47"/>
      <c r="R4051" s="47"/>
      <c r="S4051" s="47"/>
      <c r="T4051" s="76"/>
      <c r="U4051" s="73"/>
      <c r="V4051" s="68"/>
    </row>
    <row r="4052" spans="1:22" x14ac:dyDescent="0.35">
      <c r="A4052" s="132"/>
      <c r="B4052" s="133"/>
      <c r="C4052" s="135"/>
      <c r="D4052" s="133"/>
      <c r="E4052" s="74"/>
      <c r="F4052" s="75"/>
      <c r="G4052" s="47"/>
      <c r="H4052" s="47"/>
      <c r="I4052" s="47"/>
      <c r="J4052" s="47"/>
      <c r="K4052" s="47"/>
      <c r="L4052" s="47"/>
      <c r="M4052" s="133"/>
      <c r="N4052" s="74"/>
      <c r="O4052" s="75"/>
      <c r="P4052" s="47"/>
      <c r="Q4052" s="47"/>
      <c r="R4052" s="47"/>
      <c r="S4052" s="47"/>
      <c r="T4052" s="76"/>
      <c r="U4052" s="73"/>
      <c r="V4052" s="68"/>
    </row>
    <row r="4053" spans="1:22" x14ac:dyDescent="0.35">
      <c r="A4053" s="132"/>
      <c r="B4053" s="133"/>
      <c r="C4053" s="135"/>
      <c r="D4053" s="133"/>
      <c r="E4053" s="74"/>
      <c r="F4053" s="75"/>
      <c r="G4053" s="47"/>
      <c r="H4053" s="47"/>
      <c r="I4053" s="47"/>
      <c r="J4053" s="47"/>
      <c r="K4053" s="47"/>
      <c r="L4053" s="47"/>
      <c r="M4053" s="133"/>
      <c r="N4053" s="74"/>
      <c r="O4053" s="75"/>
      <c r="P4053" s="47"/>
      <c r="Q4053" s="47"/>
      <c r="R4053" s="47"/>
      <c r="S4053" s="47"/>
      <c r="T4053" s="76"/>
      <c r="U4053" s="73"/>
      <c r="V4053" s="68"/>
    </row>
    <row r="4054" spans="1:22" x14ac:dyDescent="0.35">
      <c r="A4054" s="132"/>
      <c r="B4054" s="133"/>
      <c r="C4054" s="135"/>
      <c r="D4054" s="133"/>
      <c r="E4054" s="74"/>
      <c r="F4054" s="75"/>
      <c r="G4054" s="47"/>
      <c r="H4054" s="47"/>
      <c r="I4054" s="47"/>
      <c r="J4054" s="47"/>
      <c r="K4054" s="47"/>
      <c r="L4054" s="47"/>
      <c r="M4054" s="133"/>
      <c r="N4054" s="77"/>
      <c r="O4054" s="75"/>
      <c r="P4054" s="47"/>
      <c r="Q4054" s="47"/>
      <c r="R4054" s="47"/>
      <c r="S4054" s="47"/>
      <c r="T4054" s="76"/>
      <c r="U4054" s="73"/>
      <c r="V4054" s="68"/>
    </row>
    <row r="4055" spans="1:22" x14ac:dyDescent="0.35">
      <c r="A4055" s="132"/>
      <c r="B4055" s="133"/>
      <c r="C4055" s="135"/>
      <c r="D4055" s="133"/>
      <c r="E4055" s="74"/>
      <c r="F4055" s="68"/>
      <c r="G4055" s="47"/>
      <c r="H4055" s="47"/>
      <c r="I4055" s="47"/>
      <c r="J4055" s="47"/>
      <c r="K4055" s="47"/>
      <c r="L4055" s="47"/>
      <c r="M4055" s="133"/>
      <c r="N4055" s="77"/>
      <c r="O4055" s="75"/>
      <c r="P4055" s="47"/>
      <c r="Q4055" s="47"/>
      <c r="R4055" s="47"/>
      <c r="S4055" s="47"/>
      <c r="T4055" s="76"/>
      <c r="U4055" s="73"/>
      <c r="V4055" s="68"/>
    </row>
    <row r="4056" spans="1:22" x14ac:dyDescent="0.35">
      <c r="A4056" s="132"/>
      <c r="B4056" s="133"/>
      <c r="C4056" s="135"/>
      <c r="D4056" s="133"/>
      <c r="E4056" s="74"/>
      <c r="F4056" s="68"/>
      <c r="G4056" s="47"/>
      <c r="H4056" s="47"/>
      <c r="I4056" s="47"/>
      <c r="J4056" s="47"/>
      <c r="K4056" s="47"/>
      <c r="L4056" s="47"/>
      <c r="M4056" s="133"/>
      <c r="N4056" s="77"/>
      <c r="O4056" s="75"/>
      <c r="P4056" s="47"/>
      <c r="Q4056" s="47"/>
      <c r="R4056" s="47"/>
      <c r="S4056" s="47"/>
      <c r="T4056" s="76"/>
      <c r="U4056" s="73"/>
      <c r="V4056" s="68"/>
    </row>
    <row r="4057" spans="1:22" x14ac:dyDescent="0.35">
      <c r="A4057" s="132"/>
      <c r="B4057" s="133"/>
      <c r="C4057" s="135"/>
      <c r="D4057" s="133"/>
      <c r="E4057" s="74"/>
      <c r="G4057" s="47"/>
      <c r="H4057" s="47"/>
      <c r="I4057" s="47"/>
      <c r="J4057" s="47"/>
      <c r="K4057" s="47"/>
      <c r="L4057" s="47"/>
      <c r="M4057" s="133"/>
      <c r="N4057" s="87"/>
      <c r="O4057" s="75"/>
      <c r="P4057" s="47"/>
      <c r="Q4057" s="47"/>
      <c r="R4057" s="47"/>
      <c r="S4057" s="47"/>
      <c r="T4057" s="88"/>
      <c r="U4057" s="73"/>
      <c r="V4057" s="68"/>
    </row>
    <row r="4058" spans="1:22" x14ac:dyDescent="0.35">
      <c r="F4058" s="928"/>
    </row>
    <row r="4059" spans="1:22" x14ac:dyDescent="0.35">
      <c r="A4059" s="177" t="s">
        <v>0</v>
      </c>
      <c r="B4059" s="179" t="s">
        <v>1</v>
      </c>
      <c r="C4059" s="181" t="s">
        <v>2</v>
      </c>
      <c r="D4059" s="183" t="s">
        <v>3</v>
      </c>
      <c r="E4059" s="184"/>
      <c r="F4059" s="185"/>
      <c r="G4059" s="185"/>
      <c r="H4059" s="185"/>
      <c r="I4059" s="185"/>
      <c r="J4059" s="185"/>
      <c r="K4059" s="186" t="s">
        <v>4</v>
      </c>
      <c r="L4059" s="48"/>
      <c r="M4059" s="183" t="s">
        <v>5</v>
      </c>
      <c r="N4059" s="184"/>
      <c r="O4059" s="185"/>
      <c r="P4059" s="185"/>
      <c r="Q4059" s="185"/>
      <c r="R4059" s="185"/>
      <c r="S4059" s="185"/>
      <c r="T4059" s="159" t="s">
        <v>6</v>
      </c>
      <c r="U4059" s="161" t="s">
        <v>7</v>
      </c>
      <c r="V4059" s="234" t="s">
        <v>879</v>
      </c>
    </row>
    <row r="4060" spans="1:22" ht="25" x14ac:dyDescent="0.35">
      <c r="A4060" s="177"/>
      <c r="B4060" s="179"/>
      <c r="C4060" s="181"/>
      <c r="D4060" s="163" t="s">
        <v>8</v>
      </c>
      <c r="E4060" s="165" t="s">
        <v>9</v>
      </c>
      <c r="F4060" s="167" t="s">
        <v>10</v>
      </c>
      <c r="G4060" s="169" t="s">
        <v>310</v>
      </c>
      <c r="H4060" s="170"/>
      <c r="I4060" s="170"/>
      <c r="J4060" s="171"/>
      <c r="K4060" s="187"/>
      <c r="L4060" s="49" t="s">
        <v>11</v>
      </c>
      <c r="M4060" s="172" t="s">
        <v>8</v>
      </c>
      <c r="N4060" s="174" t="s">
        <v>12</v>
      </c>
      <c r="O4060" s="167" t="s">
        <v>10</v>
      </c>
      <c r="P4060" s="169" t="s">
        <v>310</v>
      </c>
      <c r="Q4060" s="170"/>
      <c r="R4060" s="170"/>
      <c r="S4060" s="171"/>
      <c r="T4060" s="159"/>
      <c r="U4060" s="161"/>
      <c r="V4060" s="235"/>
    </row>
    <row r="4061" spans="1:22" ht="15" thickBot="1" x14ac:dyDescent="0.4">
      <c r="A4061" s="178"/>
      <c r="B4061" s="180"/>
      <c r="C4061" s="182"/>
      <c r="D4061" s="164"/>
      <c r="E4061" s="166"/>
      <c r="F4061" s="168"/>
      <c r="G4061" s="50" t="s">
        <v>13</v>
      </c>
      <c r="H4061" s="51" t="s">
        <v>14</v>
      </c>
      <c r="I4061" s="52" t="s">
        <v>15</v>
      </c>
      <c r="J4061" s="53">
        <v>0</v>
      </c>
      <c r="K4061" s="188"/>
      <c r="L4061" s="54"/>
      <c r="M4061" s="173"/>
      <c r="N4061" s="175"/>
      <c r="O4061" s="176"/>
      <c r="P4061" s="50" t="s">
        <v>13</v>
      </c>
      <c r="Q4061" s="51" t="s">
        <v>14</v>
      </c>
      <c r="R4061" s="52" t="s">
        <v>15</v>
      </c>
      <c r="S4061" s="53">
        <v>0</v>
      </c>
      <c r="T4061" s="160"/>
      <c r="U4061" s="162"/>
      <c r="V4061" s="236"/>
    </row>
    <row r="4062" spans="1:22" x14ac:dyDescent="0.35">
      <c r="A4062" s="56"/>
      <c r="B4062" s="57"/>
      <c r="C4062" s="58"/>
      <c r="D4062" s="59"/>
      <c r="E4062" s="60"/>
      <c r="F4062" s="60"/>
      <c r="G4062" s="61"/>
      <c r="H4062" s="62"/>
      <c r="I4062" s="63"/>
      <c r="J4062" s="64"/>
      <c r="K4062" s="65"/>
      <c r="L4062" s="65"/>
      <c r="M4062" s="59"/>
      <c r="N4062" s="60"/>
      <c r="O4062" s="60"/>
      <c r="P4062" s="61"/>
      <c r="Q4062" s="62"/>
      <c r="R4062" s="63"/>
      <c r="S4062" s="64"/>
      <c r="T4062" s="14"/>
      <c r="U4062" s="15"/>
      <c r="V4062" s="237"/>
    </row>
    <row r="4063" spans="1:22" x14ac:dyDescent="0.35">
      <c r="A4063" s="131">
        <v>1</v>
      </c>
      <c r="B4063" s="131">
        <v>202</v>
      </c>
      <c r="C4063" s="134"/>
      <c r="D4063" s="136">
        <v>250</v>
      </c>
      <c r="E4063" s="66" t="s">
        <v>2069</v>
      </c>
      <c r="F4063" s="67">
        <v>5</v>
      </c>
      <c r="G4063" s="47"/>
      <c r="H4063" s="47"/>
      <c r="I4063" s="47"/>
      <c r="J4063" s="47"/>
      <c r="K4063" s="47">
        <f>((SUM(H4065:H4076)*H4064)+(SUM(G4065:G4076)*G4064)+(SUM(I4065:I4076)*I4064))/1000</f>
        <v>115.70399999999999</v>
      </c>
      <c r="L4063" s="47">
        <f>K4063*100/D4063</f>
        <v>46.281599999999997</v>
      </c>
      <c r="M4063" s="136"/>
      <c r="N4063" s="66"/>
      <c r="O4063" s="67"/>
      <c r="P4063" s="47"/>
      <c r="Q4063" s="47"/>
      <c r="R4063" s="47"/>
      <c r="S4063" s="47"/>
      <c r="T4063" s="47">
        <f>SUM(P4065:R4076)</f>
        <v>0</v>
      </c>
      <c r="U4063" s="47" t="e">
        <f>T4063*100/M4063</f>
        <v>#DIV/0!</v>
      </c>
      <c r="V4063" s="68"/>
    </row>
    <row r="4064" spans="1:22" x14ac:dyDescent="0.35">
      <c r="A4064" s="132"/>
      <c r="B4064" s="133"/>
      <c r="C4064" s="135"/>
      <c r="D4064" s="133"/>
      <c r="E4064" s="69" t="s">
        <v>17</v>
      </c>
      <c r="F4064" s="70"/>
      <c r="G4064" s="71">
        <v>240</v>
      </c>
      <c r="H4064" s="71">
        <v>235</v>
      </c>
      <c r="I4064" s="71">
        <v>234</v>
      </c>
      <c r="J4064" s="71">
        <v>409</v>
      </c>
      <c r="K4064" s="47"/>
      <c r="L4064" s="47"/>
      <c r="M4064" s="133"/>
      <c r="N4064" s="69"/>
      <c r="O4064" s="70"/>
      <c r="P4064" s="71"/>
      <c r="Q4064" s="71"/>
      <c r="R4064" s="71"/>
      <c r="S4064" s="47"/>
      <c r="T4064" s="76"/>
      <c r="U4064" s="73"/>
      <c r="V4064" s="68"/>
    </row>
    <row r="4065" spans="1:22" x14ac:dyDescent="0.35">
      <c r="A4065" s="132"/>
      <c r="B4065" s="133"/>
      <c r="C4065" s="135"/>
      <c r="D4065" s="133"/>
      <c r="E4065" s="74"/>
      <c r="F4065" s="75"/>
      <c r="G4065" s="47">
        <v>85</v>
      </c>
      <c r="H4065" s="47">
        <v>84</v>
      </c>
      <c r="I4065" s="47">
        <v>110</v>
      </c>
      <c r="J4065" s="47">
        <v>22</v>
      </c>
      <c r="K4065" s="47"/>
      <c r="L4065" s="47"/>
      <c r="M4065" s="133"/>
      <c r="N4065" s="74"/>
      <c r="O4065" s="75"/>
      <c r="P4065" s="47"/>
      <c r="Q4065" s="47"/>
      <c r="R4065" s="47"/>
      <c r="S4065" s="47"/>
      <c r="T4065" s="76"/>
      <c r="U4065" s="73"/>
      <c r="V4065" s="68"/>
    </row>
    <row r="4066" spans="1:22" x14ac:dyDescent="0.35">
      <c r="A4066" s="132"/>
      <c r="B4066" s="133"/>
      <c r="C4066" s="135"/>
      <c r="D4066" s="133"/>
      <c r="E4066" s="74" t="s">
        <v>1107</v>
      </c>
      <c r="F4066" s="75"/>
      <c r="G4066" s="47"/>
      <c r="H4066" s="47"/>
      <c r="I4066" s="47"/>
      <c r="J4066" s="47"/>
      <c r="K4066" s="47"/>
      <c r="L4066" s="47"/>
      <c r="M4066" s="133"/>
      <c r="N4066" s="77"/>
      <c r="O4066" s="75"/>
      <c r="P4066" s="47"/>
      <c r="Q4066" s="47"/>
      <c r="R4066" s="47"/>
      <c r="S4066" s="47"/>
      <c r="T4066" s="76"/>
      <c r="U4066" s="73"/>
      <c r="V4066" s="68"/>
    </row>
    <row r="4067" spans="1:22" ht="26.5" x14ac:dyDescent="0.35">
      <c r="A4067" s="132"/>
      <c r="B4067" s="133"/>
      <c r="C4067" s="135"/>
      <c r="D4067" s="133"/>
      <c r="E4067" s="74" t="s">
        <v>2070</v>
      </c>
      <c r="F4067" s="75"/>
      <c r="G4067" s="47">
        <v>18</v>
      </c>
      <c r="H4067" s="47">
        <v>37</v>
      </c>
      <c r="I4067" s="47">
        <v>40</v>
      </c>
      <c r="J4067" s="47">
        <v>18</v>
      </c>
      <c r="K4067" s="47"/>
      <c r="L4067" s="47"/>
      <c r="M4067" s="133"/>
      <c r="N4067" s="74"/>
      <c r="O4067" s="75"/>
      <c r="P4067" s="47"/>
      <c r="Q4067" s="47"/>
      <c r="R4067" s="47"/>
      <c r="S4067" s="47"/>
      <c r="T4067" s="76"/>
      <c r="U4067" s="73"/>
      <c r="V4067" s="68"/>
    </row>
    <row r="4068" spans="1:22" ht="39.5" x14ac:dyDescent="0.35">
      <c r="A4068" s="132"/>
      <c r="B4068" s="133"/>
      <c r="C4068" s="135"/>
      <c r="D4068" s="133"/>
      <c r="E4068" s="74" t="s">
        <v>2071</v>
      </c>
      <c r="F4068" s="75"/>
      <c r="G4068" s="47">
        <v>46</v>
      </c>
      <c r="H4068" s="47">
        <v>29</v>
      </c>
      <c r="I4068" s="47">
        <v>41</v>
      </c>
      <c r="J4068" s="47">
        <v>13</v>
      </c>
      <c r="K4068" s="47"/>
      <c r="L4068" s="47"/>
      <c r="M4068" s="133"/>
      <c r="N4068" s="77"/>
      <c r="O4068" s="75"/>
      <c r="P4068" s="47"/>
      <c r="Q4068" s="47"/>
      <c r="R4068" s="47"/>
      <c r="S4068" s="47"/>
      <c r="T4068" s="76"/>
      <c r="U4068" s="73"/>
      <c r="V4068" s="68"/>
    </row>
    <row r="4069" spans="1:22" x14ac:dyDescent="0.35">
      <c r="A4069" s="132"/>
      <c r="B4069" s="133"/>
      <c r="C4069" s="135"/>
      <c r="D4069" s="133"/>
      <c r="E4069" s="74"/>
      <c r="F4069" s="75"/>
      <c r="G4069" s="47"/>
      <c r="H4069" s="47"/>
      <c r="I4069" s="47"/>
      <c r="J4069" s="47"/>
      <c r="K4069" s="47"/>
      <c r="L4069" s="47"/>
      <c r="M4069" s="133"/>
      <c r="N4069" s="74"/>
      <c r="O4069" s="75"/>
      <c r="P4069" s="47"/>
      <c r="Q4069" s="47"/>
      <c r="R4069" s="47"/>
      <c r="S4069" s="47"/>
      <c r="T4069" s="76"/>
      <c r="U4069" s="73"/>
      <c r="V4069" s="68"/>
    </row>
    <row r="4070" spans="1:22" x14ac:dyDescent="0.35">
      <c r="A4070" s="132"/>
      <c r="B4070" s="133"/>
      <c r="C4070" s="135"/>
      <c r="D4070" s="133"/>
      <c r="E4070" s="74"/>
      <c r="F4070" s="75"/>
      <c r="G4070" s="47"/>
      <c r="H4070" s="47"/>
      <c r="I4070" s="47"/>
      <c r="J4070" s="47"/>
      <c r="K4070" s="47"/>
      <c r="L4070" s="47"/>
      <c r="M4070" s="133"/>
      <c r="N4070" s="74"/>
      <c r="O4070" s="75"/>
      <c r="P4070" s="47"/>
      <c r="Q4070" s="47"/>
      <c r="R4070" s="47"/>
      <c r="S4070" s="47"/>
      <c r="T4070" s="76"/>
      <c r="U4070" s="73"/>
      <c r="V4070" s="68"/>
    </row>
    <row r="4071" spans="1:22" x14ac:dyDescent="0.35">
      <c r="A4071" s="132"/>
      <c r="B4071" s="133"/>
      <c r="C4071" s="135"/>
      <c r="D4071" s="133"/>
      <c r="E4071" s="74"/>
      <c r="G4071" s="47"/>
      <c r="H4071" s="47"/>
      <c r="I4071" s="47"/>
      <c r="J4071" s="47"/>
      <c r="K4071" s="47"/>
      <c r="L4071" s="47"/>
      <c r="M4071" s="133"/>
      <c r="N4071" s="74"/>
      <c r="O4071" s="75"/>
      <c r="P4071" s="47"/>
      <c r="Q4071" s="47"/>
      <c r="R4071" s="47"/>
      <c r="S4071" s="47"/>
      <c r="T4071" s="76"/>
      <c r="U4071" s="73"/>
      <c r="V4071" s="68"/>
    </row>
    <row r="4072" spans="1:22" x14ac:dyDescent="0.35">
      <c r="A4072" s="132"/>
      <c r="B4072" s="133"/>
      <c r="C4072" s="135"/>
      <c r="D4072" s="133"/>
      <c r="E4072" s="74"/>
      <c r="G4072" s="47"/>
      <c r="H4072" s="47"/>
      <c r="I4072" s="47"/>
      <c r="J4072" s="47"/>
      <c r="K4072" s="47"/>
      <c r="L4072" s="47"/>
      <c r="M4072" s="133"/>
      <c r="N4072" s="74"/>
      <c r="O4072" s="75"/>
      <c r="P4072" s="47"/>
      <c r="Q4072" s="47"/>
      <c r="R4072" s="47"/>
      <c r="S4072" s="47"/>
      <c r="T4072" s="76"/>
      <c r="U4072" s="73"/>
      <c r="V4072" s="68"/>
    </row>
    <row r="4073" spans="1:22" x14ac:dyDescent="0.35">
      <c r="A4073" s="132"/>
      <c r="B4073" s="133"/>
      <c r="C4073" s="135"/>
      <c r="D4073" s="133"/>
      <c r="E4073" s="74"/>
      <c r="G4073" s="47"/>
      <c r="H4073" s="47"/>
      <c r="I4073" s="47"/>
      <c r="J4073" s="47"/>
      <c r="K4073" s="47"/>
      <c r="L4073" s="47"/>
      <c r="M4073" s="133"/>
      <c r="N4073" s="77"/>
      <c r="O4073" s="75"/>
      <c r="P4073" s="47"/>
      <c r="Q4073" s="47"/>
      <c r="R4073" s="47"/>
      <c r="S4073" s="47"/>
      <c r="T4073" s="76"/>
      <c r="U4073" s="73"/>
      <c r="V4073" s="68"/>
    </row>
    <row r="4074" spans="1:22" x14ac:dyDescent="0.35">
      <c r="A4074" s="132"/>
      <c r="B4074" s="133"/>
      <c r="C4074" s="135"/>
      <c r="D4074" s="133"/>
      <c r="E4074" s="74"/>
      <c r="G4074" s="47"/>
      <c r="H4074" s="47"/>
      <c r="I4074" s="47"/>
      <c r="J4074" s="47"/>
      <c r="K4074" s="47"/>
      <c r="L4074" s="47"/>
      <c r="M4074" s="133"/>
      <c r="N4074" s="77"/>
      <c r="O4074" s="75"/>
      <c r="P4074" s="47"/>
      <c r="Q4074" s="47"/>
      <c r="R4074" s="47"/>
      <c r="S4074" s="47"/>
      <c r="T4074" s="76"/>
      <c r="U4074" s="73"/>
      <c r="V4074" s="68"/>
    </row>
    <row r="4075" spans="1:22" x14ac:dyDescent="0.35">
      <c r="A4075" s="132"/>
      <c r="B4075" s="133"/>
      <c r="C4075" s="135"/>
      <c r="D4075" s="133"/>
      <c r="E4075" s="74"/>
      <c r="G4075" s="47"/>
      <c r="H4075" s="47"/>
      <c r="I4075" s="47"/>
      <c r="J4075" s="47"/>
      <c r="K4075" s="47"/>
      <c r="L4075" s="47"/>
      <c r="M4075" s="133"/>
      <c r="N4075" s="77"/>
      <c r="O4075" s="75"/>
      <c r="P4075" s="47"/>
      <c r="Q4075" s="47"/>
      <c r="R4075" s="47"/>
      <c r="S4075" s="47"/>
      <c r="T4075" s="76"/>
      <c r="U4075" s="73"/>
      <c r="V4075" s="68"/>
    </row>
    <row r="4076" spans="1:22" x14ac:dyDescent="0.35">
      <c r="A4076" s="132"/>
      <c r="B4076" s="133"/>
      <c r="C4076" s="135"/>
      <c r="D4076" s="133"/>
      <c r="E4076" s="74"/>
      <c r="G4076" s="47"/>
      <c r="H4076" s="47"/>
      <c r="I4076" s="47"/>
      <c r="J4076" s="47"/>
      <c r="K4076" s="47"/>
      <c r="L4076" s="47"/>
      <c r="M4076" s="133"/>
      <c r="N4076" s="87"/>
      <c r="O4076" s="75"/>
      <c r="P4076" s="47"/>
      <c r="Q4076" s="47"/>
      <c r="R4076" s="47"/>
      <c r="S4076" s="47"/>
      <c r="T4076" s="88"/>
      <c r="U4076" s="73"/>
      <c r="V4076" s="68"/>
    </row>
    <row r="4078" spans="1:22" x14ac:dyDescent="0.35">
      <c r="A4078" s="177" t="s">
        <v>0</v>
      </c>
      <c r="B4078" s="179" t="s">
        <v>1</v>
      </c>
      <c r="C4078" s="181" t="s">
        <v>2</v>
      </c>
      <c r="D4078" s="183" t="s">
        <v>3</v>
      </c>
      <c r="E4078" s="184"/>
      <c r="F4078" s="185"/>
      <c r="G4078" s="185"/>
      <c r="H4078" s="185"/>
      <c r="I4078" s="185"/>
      <c r="J4078" s="185"/>
      <c r="K4078" s="186" t="s">
        <v>4</v>
      </c>
      <c r="L4078" s="48"/>
      <c r="M4078" s="183" t="s">
        <v>5</v>
      </c>
      <c r="N4078" s="184"/>
      <c r="O4078" s="185"/>
      <c r="P4078" s="185"/>
      <c r="Q4078" s="185"/>
      <c r="R4078" s="185"/>
      <c r="S4078" s="185"/>
      <c r="T4078" s="159" t="s">
        <v>6</v>
      </c>
      <c r="U4078" s="161" t="s">
        <v>7</v>
      </c>
      <c r="V4078" s="234" t="s">
        <v>879</v>
      </c>
    </row>
    <row r="4079" spans="1:22" ht="25" x14ac:dyDescent="0.35">
      <c r="A4079" s="177"/>
      <c r="B4079" s="179"/>
      <c r="C4079" s="181"/>
      <c r="D4079" s="163" t="s">
        <v>8</v>
      </c>
      <c r="E4079" s="165" t="s">
        <v>9</v>
      </c>
      <c r="F4079" s="167" t="s">
        <v>10</v>
      </c>
      <c r="G4079" s="169" t="s">
        <v>310</v>
      </c>
      <c r="H4079" s="170"/>
      <c r="I4079" s="170"/>
      <c r="J4079" s="171"/>
      <c r="K4079" s="187"/>
      <c r="L4079" s="49" t="s">
        <v>11</v>
      </c>
      <c r="M4079" s="172" t="s">
        <v>8</v>
      </c>
      <c r="N4079" s="174" t="s">
        <v>12</v>
      </c>
      <c r="O4079" s="167" t="s">
        <v>10</v>
      </c>
      <c r="P4079" s="169" t="s">
        <v>310</v>
      </c>
      <c r="Q4079" s="170"/>
      <c r="R4079" s="170"/>
      <c r="S4079" s="171"/>
      <c r="T4079" s="159"/>
      <c r="U4079" s="161"/>
      <c r="V4079" s="235"/>
    </row>
    <row r="4080" spans="1:22" ht="15" thickBot="1" x14ac:dyDescent="0.4">
      <c r="A4080" s="178"/>
      <c r="B4080" s="180"/>
      <c r="C4080" s="182"/>
      <c r="D4080" s="164"/>
      <c r="E4080" s="166"/>
      <c r="F4080" s="168"/>
      <c r="G4080" s="50" t="s">
        <v>13</v>
      </c>
      <c r="H4080" s="51" t="s">
        <v>14</v>
      </c>
      <c r="I4080" s="52" t="s">
        <v>15</v>
      </c>
      <c r="J4080" s="53">
        <v>0</v>
      </c>
      <c r="K4080" s="188"/>
      <c r="L4080" s="54"/>
      <c r="M4080" s="173"/>
      <c r="N4080" s="175"/>
      <c r="O4080" s="176"/>
      <c r="P4080" s="50" t="s">
        <v>13</v>
      </c>
      <c r="Q4080" s="51" t="s">
        <v>14</v>
      </c>
      <c r="R4080" s="52" t="s">
        <v>15</v>
      </c>
      <c r="S4080" s="53">
        <v>0</v>
      </c>
      <c r="T4080" s="160"/>
      <c r="U4080" s="162"/>
      <c r="V4080" s="236"/>
    </row>
    <row r="4081" spans="1:22" x14ac:dyDescent="0.35">
      <c r="A4081" s="56"/>
      <c r="B4081" s="57"/>
      <c r="C4081" s="58"/>
      <c r="D4081" s="59"/>
      <c r="E4081" s="60"/>
      <c r="F4081" s="60"/>
      <c r="G4081" s="61"/>
      <c r="H4081" s="62"/>
      <c r="I4081" s="63"/>
      <c r="J4081" s="64"/>
      <c r="K4081" s="65"/>
      <c r="L4081" s="65"/>
      <c r="M4081" s="59"/>
      <c r="N4081" s="60"/>
      <c r="O4081" s="60"/>
      <c r="P4081" s="61"/>
      <c r="Q4081" s="62"/>
      <c r="R4081" s="63"/>
      <c r="S4081" s="64"/>
      <c r="T4081" s="14"/>
      <c r="U4081" s="15"/>
      <c r="V4081" s="237"/>
    </row>
    <row r="4082" spans="1:22" x14ac:dyDescent="0.35">
      <c r="A4082" s="131">
        <v>1</v>
      </c>
      <c r="B4082" s="131">
        <v>203</v>
      </c>
      <c r="C4082" s="134"/>
      <c r="D4082" s="136">
        <v>160</v>
      </c>
      <c r="E4082" s="66" t="s">
        <v>2072</v>
      </c>
      <c r="F4082" s="67">
        <v>2</v>
      </c>
      <c r="G4082" s="47">
        <v>23</v>
      </c>
      <c r="H4082" s="47">
        <v>31</v>
      </c>
      <c r="I4082" s="47">
        <v>25</v>
      </c>
      <c r="J4082" s="47">
        <v>12</v>
      </c>
      <c r="K4082" s="47">
        <f>((SUM(H4084:H4095)*H4083)+(SUM(G4084:G4095)*G4083)+(SUM(I4084:I4095)*I4083))/1000</f>
        <v>23.367999999999999</v>
      </c>
      <c r="L4082" s="47">
        <f>K4082*100/D4082</f>
        <v>14.604999999999999</v>
      </c>
      <c r="M4082" s="136"/>
      <c r="N4082" s="66"/>
      <c r="O4082" s="67"/>
      <c r="P4082" s="47"/>
      <c r="Q4082" s="47"/>
      <c r="R4082" s="47"/>
      <c r="S4082" s="47"/>
      <c r="T4082" s="76"/>
      <c r="U4082" s="73"/>
      <c r="V4082" s="68" t="s">
        <v>924</v>
      </c>
    </row>
    <row r="4083" spans="1:22" x14ac:dyDescent="0.35">
      <c r="A4083" s="132"/>
      <c r="B4083" s="133"/>
      <c r="C4083" s="135"/>
      <c r="D4083" s="133"/>
      <c r="E4083" s="69" t="s">
        <v>17</v>
      </c>
      <c r="F4083" s="70"/>
      <c r="G4083" s="71">
        <v>228</v>
      </c>
      <c r="H4083" s="71">
        <v>228</v>
      </c>
      <c r="I4083" s="71">
        <v>238</v>
      </c>
      <c r="J4083" s="71">
        <v>402</v>
      </c>
      <c r="K4083" s="47"/>
      <c r="L4083" s="47"/>
      <c r="M4083" s="133"/>
      <c r="N4083" s="69"/>
      <c r="O4083" s="70"/>
      <c r="P4083" s="71"/>
      <c r="Q4083" s="71"/>
      <c r="R4083" s="71"/>
      <c r="S4083" s="47"/>
      <c r="T4083" s="76"/>
      <c r="U4083" s="73"/>
      <c r="V4083" s="68"/>
    </row>
    <row r="4084" spans="1:22" x14ac:dyDescent="0.35">
      <c r="A4084" s="132"/>
      <c r="B4084" s="133"/>
      <c r="C4084" s="135"/>
      <c r="D4084" s="253"/>
      <c r="E4084" s="126" t="s">
        <v>987</v>
      </c>
      <c r="F4084" s="75"/>
      <c r="G4084" s="47">
        <v>0</v>
      </c>
      <c r="H4084" s="47">
        <v>0</v>
      </c>
      <c r="I4084" s="47">
        <v>0</v>
      </c>
      <c r="J4084" s="47">
        <v>0</v>
      </c>
      <c r="K4084" s="47"/>
      <c r="L4084" s="47"/>
      <c r="M4084" s="133"/>
      <c r="N4084" s="74"/>
      <c r="O4084" s="75"/>
      <c r="P4084" s="47"/>
      <c r="Q4084" s="47"/>
      <c r="R4084" s="47"/>
      <c r="S4084" s="47"/>
      <c r="T4084" s="76"/>
      <c r="U4084" s="73"/>
      <c r="V4084" s="68"/>
    </row>
    <row r="4085" spans="1:22" x14ac:dyDescent="0.35">
      <c r="A4085" s="132"/>
      <c r="B4085" s="133"/>
      <c r="C4085" s="135"/>
      <c r="D4085" s="253"/>
      <c r="E4085" s="844" t="s">
        <v>2073</v>
      </c>
      <c r="F4085" s="75"/>
      <c r="G4085" s="47"/>
      <c r="H4085" s="47"/>
      <c r="I4085" s="47"/>
      <c r="J4085" s="47"/>
      <c r="K4085" s="47"/>
      <c r="L4085" s="47"/>
      <c r="M4085" s="133"/>
      <c r="N4085" s="77"/>
      <c r="O4085" s="75"/>
      <c r="P4085" s="47"/>
      <c r="Q4085" s="47"/>
      <c r="R4085" s="47"/>
      <c r="S4085" s="47"/>
      <c r="T4085" s="76"/>
      <c r="U4085" s="73"/>
      <c r="V4085" s="68"/>
    </row>
    <row r="4086" spans="1:22" x14ac:dyDescent="0.35">
      <c r="A4086" s="132"/>
      <c r="B4086" s="133"/>
      <c r="C4086" s="135"/>
      <c r="D4086" s="253"/>
      <c r="E4086" s="1019" t="s">
        <v>2074</v>
      </c>
      <c r="F4086" s="75"/>
      <c r="G4086" s="47">
        <v>11</v>
      </c>
      <c r="H4086" s="47">
        <v>2</v>
      </c>
      <c r="I4086" s="47">
        <v>14</v>
      </c>
      <c r="J4086" s="47">
        <v>12</v>
      </c>
      <c r="K4086" s="47"/>
      <c r="L4086" s="47"/>
      <c r="M4086" s="133"/>
      <c r="N4086" s="74"/>
      <c r="O4086" s="75"/>
      <c r="P4086" s="47"/>
      <c r="Q4086" s="47"/>
      <c r="R4086" s="47"/>
      <c r="S4086" s="47"/>
      <c r="T4086" s="76"/>
      <c r="U4086" s="73"/>
      <c r="V4086" s="68"/>
    </row>
    <row r="4087" spans="1:22" x14ac:dyDescent="0.35">
      <c r="A4087" s="132"/>
      <c r="B4087" s="133"/>
      <c r="C4087" s="135"/>
      <c r="D4087" s="253"/>
      <c r="E4087" s="851" t="s">
        <v>2075</v>
      </c>
      <c r="F4087" s="75"/>
      <c r="G4087" s="47">
        <v>23</v>
      </c>
      <c r="H4087" s="47">
        <v>21</v>
      </c>
      <c r="I4087" s="47">
        <v>15</v>
      </c>
      <c r="J4087" s="47">
        <v>7</v>
      </c>
      <c r="K4087" s="47"/>
      <c r="L4087" s="47"/>
      <c r="M4087" s="133"/>
      <c r="N4087" s="77"/>
      <c r="O4087" s="75"/>
      <c r="P4087" s="47"/>
      <c r="Q4087" s="47"/>
      <c r="R4087" s="47"/>
      <c r="S4087" s="47"/>
      <c r="T4087" s="76"/>
      <c r="U4087" s="73"/>
      <c r="V4087" s="68"/>
    </row>
    <row r="4088" spans="1:22" x14ac:dyDescent="0.35">
      <c r="A4088" s="132"/>
      <c r="B4088" s="133"/>
      <c r="C4088" s="135"/>
      <c r="D4088" s="253"/>
      <c r="E4088" s="851" t="s">
        <v>2076</v>
      </c>
      <c r="F4088" s="75"/>
      <c r="G4088" s="47">
        <v>2</v>
      </c>
      <c r="H4088" s="47">
        <v>8</v>
      </c>
      <c r="I4088" s="47">
        <v>5</v>
      </c>
      <c r="J4088" s="47">
        <v>5</v>
      </c>
      <c r="K4088" s="47"/>
      <c r="L4088" s="47"/>
      <c r="M4088" s="133"/>
      <c r="N4088" s="74"/>
      <c r="O4088" s="75"/>
      <c r="P4088" s="47"/>
      <c r="Q4088" s="47"/>
      <c r="R4088" s="47"/>
      <c r="S4088" s="47"/>
      <c r="T4088" s="76"/>
      <c r="U4088" s="73"/>
      <c r="V4088" s="68"/>
    </row>
    <row r="4089" spans="1:22" x14ac:dyDescent="0.35">
      <c r="A4089" s="132"/>
      <c r="B4089" s="133"/>
      <c r="C4089" s="135"/>
      <c r="D4089" s="253"/>
      <c r="E4089" s="851" t="s">
        <v>1023</v>
      </c>
      <c r="F4089" s="75"/>
      <c r="G4089" s="47"/>
      <c r="H4089" s="47"/>
      <c r="I4089" s="47"/>
      <c r="J4089" s="47"/>
      <c r="K4089" s="47"/>
      <c r="L4089" s="47"/>
      <c r="M4089" s="133"/>
      <c r="N4089" s="74"/>
      <c r="O4089" s="75"/>
      <c r="P4089" s="47"/>
      <c r="Q4089" s="47"/>
      <c r="R4089" s="47"/>
      <c r="S4089" s="47"/>
      <c r="T4089" s="76"/>
      <c r="U4089" s="73"/>
      <c r="V4089" s="68"/>
    </row>
    <row r="4090" spans="1:22" x14ac:dyDescent="0.35">
      <c r="A4090" s="132"/>
      <c r="B4090" s="133"/>
      <c r="C4090" s="135"/>
      <c r="D4090" s="133"/>
      <c r="E4090" s="74"/>
      <c r="F4090" s="75"/>
      <c r="G4090" s="47"/>
      <c r="H4090" s="47"/>
      <c r="I4090" s="47"/>
      <c r="J4090" s="47"/>
      <c r="K4090" s="47"/>
      <c r="L4090" s="47"/>
      <c r="M4090" s="133"/>
      <c r="N4090" s="74"/>
      <c r="O4090" s="75"/>
      <c r="P4090" s="47"/>
      <c r="Q4090" s="47"/>
      <c r="R4090" s="47"/>
      <c r="S4090" s="47"/>
      <c r="T4090" s="76"/>
      <c r="U4090" s="73"/>
      <c r="V4090" s="68"/>
    </row>
    <row r="4091" spans="1:22" x14ac:dyDescent="0.35">
      <c r="A4091" s="132"/>
      <c r="B4091" s="133"/>
      <c r="C4091" s="135"/>
      <c r="D4091" s="133"/>
      <c r="E4091" s="74"/>
      <c r="F4091" s="75"/>
      <c r="G4091" s="47"/>
      <c r="H4091" s="47"/>
      <c r="I4091" s="47"/>
      <c r="J4091" s="47"/>
      <c r="K4091" s="47"/>
      <c r="L4091" s="47"/>
      <c r="M4091" s="133"/>
      <c r="N4091" s="74"/>
      <c r="O4091" s="75"/>
      <c r="P4091" s="47"/>
      <c r="Q4091" s="47"/>
      <c r="R4091" s="47"/>
      <c r="S4091" s="47"/>
      <c r="T4091" s="76"/>
      <c r="U4091" s="73"/>
      <c r="V4091" s="68"/>
    </row>
    <row r="4092" spans="1:22" x14ac:dyDescent="0.35">
      <c r="A4092" s="132"/>
      <c r="B4092" s="133"/>
      <c r="C4092" s="135"/>
      <c r="D4092" s="133"/>
      <c r="E4092" s="74"/>
      <c r="F4092" s="75"/>
      <c r="G4092" s="47"/>
      <c r="H4092" s="47"/>
      <c r="I4092" s="47"/>
      <c r="J4092" s="47"/>
      <c r="K4092" s="47"/>
      <c r="L4092" s="47"/>
      <c r="M4092" s="133"/>
      <c r="N4092" s="77"/>
      <c r="O4092" s="75"/>
      <c r="P4092" s="47"/>
      <c r="Q4092" s="47"/>
      <c r="R4092" s="47"/>
      <c r="S4092" s="47"/>
      <c r="T4092" s="76"/>
      <c r="U4092" s="73"/>
      <c r="V4092" s="68"/>
    </row>
    <row r="4093" spans="1:22" x14ac:dyDescent="0.35">
      <c r="A4093" s="132"/>
      <c r="B4093" s="133"/>
      <c r="C4093" s="135"/>
      <c r="D4093" s="133"/>
      <c r="E4093" s="74"/>
      <c r="F4093" s="75"/>
      <c r="G4093" s="47"/>
      <c r="H4093" s="47"/>
      <c r="I4093" s="47"/>
      <c r="J4093" s="47"/>
      <c r="K4093" s="47"/>
      <c r="L4093" s="47"/>
      <c r="M4093" s="133"/>
      <c r="N4093" s="77"/>
      <c r="O4093" s="75"/>
      <c r="P4093" s="47"/>
      <c r="Q4093" s="47"/>
      <c r="R4093" s="47"/>
      <c r="S4093" s="47"/>
      <c r="T4093" s="76"/>
      <c r="U4093" s="73"/>
      <c r="V4093" s="68"/>
    </row>
    <row r="4094" spans="1:22" x14ac:dyDescent="0.35">
      <c r="A4094" s="132"/>
      <c r="B4094" s="133"/>
      <c r="C4094" s="135"/>
      <c r="D4094" s="133"/>
      <c r="E4094" s="74"/>
      <c r="F4094" s="75"/>
      <c r="G4094" s="47"/>
      <c r="H4094" s="47"/>
      <c r="I4094" s="47"/>
      <c r="J4094" s="47"/>
      <c r="K4094" s="47"/>
      <c r="L4094" s="47"/>
      <c r="M4094" s="133"/>
      <c r="N4094" s="77"/>
      <c r="O4094" s="75"/>
      <c r="P4094" s="47"/>
      <c r="Q4094" s="47"/>
      <c r="R4094" s="47"/>
      <c r="S4094" s="47"/>
      <c r="T4094" s="76"/>
      <c r="U4094" s="73"/>
      <c r="V4094" s="68"/>
    </row>
    <row r="4095" spans="1:22" x14ac:dyDescent="0.35">
      <c r="A4095" s="132"/>
      <c r="B4095" s="133"/>
      <c r="C4095" s="135"/>
      <c r="D4095" s="133"/>
      <c r="E4095" s="74"/>
      <c r="F4095" s="75"/>
      <c r="G4095" s="47"/>
      <c r="H4095" s="47"/>
      <c r="I4095" s="47"/>
      <c r="J4095" s="47"/>
      <c r="K4095" s="47"/>
      <c r="L4095" s="47"/>
      <c r="M4095" s="133"/>
      <c r="N4095" s="87"/>
      <c r="O4095" s="75"/>
      <c r="P4095" s="47"/>
      <c r="Q4095" s="47"/>
      <c r="R4095" s="47"/>
      <c r="S4095" s="47"/>
      <c r="T4095" s="88"/>
      <c r="U4095" s="73"/>
      <c r="V4095" s="68"/>
    </row>
    <row r="4097" spans="1:22" x14ac:dyDescent="0.35">
      <c r="A4097" s="177" t="s">
        <v>0</v>
      </c>
      <c r="B4097" s="179" t="s">
        <v>1</v>
      </c>
      <c r="C4097" s="181" t="s">
        <v>2</v>
      </c>
      <c r="D4097" s="183" t="s">
        <v>3</v>
      </c>
      <c r="E4097" s="184"/>
      <c r="F4097" s="185"/>
      <c r="G4097" s="185"/>
      <c r="H4097" s="185"/>
      <c r="I4097" s="185"/>
      <c r="J4097" s="185"/>
      <c r="K4097" s="186" t="s">
        <v>4</v>
      </c>
      <c r="L4097" s="48"/>
      <c r="M4097" s="183" t="s">
        <v>5</v>
      </c>
      <c r="N4097" s="184"/>
      <c r="O4097" s="185"/>
      <c r="P4097" s="185"/>
      <c r="Q4097" s="185"/>
      <c r="R4097" s="185"/>
      <c r="S4097" s="185"/>
      <c r="T4097" s="159" t="s">
        <v>6</v>
      </c>
      <c r="U4097" s="161" t="s">
        <v>7</v>
      </c>
      <c r="V4097" s="234" t="s">
        <v>879</v>
      </c>
    </row>
    <row r="4098" spans="1:22" ht="25" x14ac:dyDescent="0.35">
      <c r="A4098" s="177"/>
      <c r="B4098" s="179"/>
      <c r="C4098" s="181"/>
      <c r="D4098" s="163" t="s">
        <v>8</v>
      </c>
      <c r="E4098" s="165" t="s">
        <v>9</v>
      </c>
      <c r="F4098" s="167" t="s">
        <v>10</v>
      </c>
      <c r="G4098" s="169" t="s">
        <v>310</v>
      </c>
      <c r="H4098" s="170"/>
      <c r="I4098" s="170"/>
      <c r="J4098" s="171"/>
      <c r="K4098" s="187"/>
      <c r="L4098" s="49" t="s">
        <v>11</v>
      </c>
      <c r="M4098" s="172" t="s">
        <v>8</v>
      </c>
      <c r="N4098" s="174" t="s">
        <v>12</v>
      </c>
      <c r="O4098" s="167" t="s">
        <v>10</v>
      </c>
      <c r="P4098" s="169" t="s">
        <v>310</v>
      </c>
      <c r="Q4098" s="170"/>
      <c r="R4098" s="170"/>
      <c r="S4098" s="171"/>
      <c r="T4098" s="159"/>
      <c r="U4098" s="161"/>
      <c r="V4098" s="235"/>
    </row>
    <row r="4099" spans="1:22" ht="15" thickBot="1" x14ac:dyDescent="0.4">
      <c r="A4099" s="178"/>
      <c r="B4099" s="180"/>
      <c r="C4099" s="182"/>
      <c r="D4099" s="164"/>
      <c r="E4099" s="166"/>
      <c r="F4099" s="168"/>
      <c r="G4099" s="50" t="s">
        <v>13</v>
      </c>
      <c r="H4099" s="51" t="s">
        <v>14</v>
      </c>
      <c r="I4099" s="52" t="s">
        <v>15</v>
      </c>
      <c r="J4099" s="53">
        <v>0</v>
      </c>
      <c r="K4099" s="188"/>
      <c r="L4099" s="54"/>
      <c r="M4099" s="173"/>
      <c r="N4099" s="175"/>
      <c r="O4099" s="176"/>
      <c r="P4099" s="50" t="s">
        <v>13</v>
      </c>
      <c r="Q4099" s="51" t="s">
        <v>14</v>
      </c>
      <c r="R4099" s="52" t="s">
        <v>15</v>
      </c>
      <c r="S4099" s="53">
        <v>0</v>
      </c>
      <c r="T4099" s="160"/>
      <c r="U4099" s="162"/>
      <c r="V4099" s="236"/>
    </row>
    <row r="4100" spans="1:22" x14ac:dyDescent="0.35">
      <c r="A4100" s="56"/>
      <c r="B4100" s="57"/>
      <c r="C4100" s="58"/>
      <c r="D4100" s="59"/>
      <c r="E4100" s="60"/>
      <c r="F4100" s="60"/>
      <c r="G4100" s="61"/>
      <c r="H4100" s="62"/>
      <c r="I4100" s="63"/>
      <c r="J4100" s="64"/>
      <c r="K4100" s="65"/>
      <c r="L4100" s="65"/>
      <c r="M4100" s="59"/>
      <c r="N4100" s="60"/>
      <c r="O4100" s="60"/>
      <c r="P4100" s="61"/>
      <c r="Q4100" s="62"/>
      <c r="R4100" s="63"/>
      <c r="S4100" s="64"/>
      <c r="T4100" s="14"/>
      <c r="U4100" s="15"/>
      <c r="V4100" s="237"/>
    </row>
    <row r="4101" spans="1:22" x14ac:dyDescent="0.35">
      <c r="A4101" s="131">
        <v>1</v>
      </c>
      <c r="B4101" s="131">
        <v>204</v>
      </c>
      <c r="C4101" s="134"/>
      <c r="D4101" s="136">
        <v>100</v>
      </c>
      <c r="E4101" s="66" t="s">
        <v>2077</v>
      </c>
      <c r="F4101" s="67">
        <v>3</v>
      </c>
      <c r="G4101" s="47"/>
      <c r="H4101" s="47"/>
      <c r="I4101" s="47"/>
      <c r="J4101" s="47"/>
      <c r="K4101" s="47">
        <f>((SUM(H4103:H4114)*H4102)+(SUM(G4103:G4114)*G4102)+(SUM(I4103:I4114)*I4102))/1000</f>
        <v>0.48799999999999999</v>
      </c>
      <c r="L4101" s="47">
        <f>K4101*100/D4101</f>
        <v>0.48799999999999999</v>
      </c>
      <c r="M4101" s="136"/>
      <c r="N4101" s="66"/>
      <c r="O4101" s="67"/>
      <c r="P4101" s="47"/>
      <c r="Q4101" s="47"/>
      <c r="R4101" s="47"/>
      <c r="S4101" s="47"/>
      <c r="T4101" s="47">
        <f>((SUM(Q4103:Q4114)*Q4102)+(SUM(P4103:P4114)*P4102)+(SUM(R4103:R4114)*R4102))/1000</f>
        <v>0</v>
      </c>
      <c r="U4101" s="47" t="e">
        <f>T4101*100/M4101</f>
        <v>#DIV/0!</v>
      </c>
      <c r="V4101" s="68"/>
    </row>
    <row r="4102" spans="1:22" x14ac:dyDescent="0.35">
      <c r="A4102" s="132"/>
      <c r="B4102" s="133"/>
      <c r="C4102" s="135"/>
      <c r="D4102" s="133"/>
      <c r="E4102" s="69" t="s">
        <v>17</v>
      </c>
      <c r="F4102" s="70"/>
      <c r="G4102" s="71">
        <v>245</v>
      </c>
      <c r="H4102" s="71">
        <v>244</v>
      </c>
      <c r="I4102" s="71">
        <v>245</v>
      </c>
      <c r="J4102" s="71">
        <v>429</v>
      </c>
      <c r="K4102" s="47"/>
      <c r="L4102" s="47"/>
      <c r="M4102" s="133"/>
      <c r="N4102" s="69"/>
      <c r="O4102" s="70"/>
      <c r="P4102" s="71"/>
      <c r="Q4102" s="71"/>
      <c r="R4102" s="71"/>
      <c r="S4102" s="47"/>
      <c r="T4102" s="76"/>
      <c r="U4102" s="73"/>
      <c r="V4102" s="68"/>
    </row>
    <row r="4103" spans="1:22" x14ac:dyDescent="0.35">
      <c r="A4103" s="132"/>
      <c r="B4103" s="133"/>
      <c r="C4103" s="135"/>
      <c r="D4103" s="133"/>
      <c r="E4103" s="74"/>
      <c r="F4103" s="75"/>
      <c r="G4103" s="47">
        <v>0</v>
      </c>
      <c r="H4103" s="47">
        <v>2</v>
      </c>
      <c r="I4103" s="47">
        <v>0</v>
      </c>
      <c r="J4103" s="47">
        <v>2</v>
      </c>
      <c r="K4103" s="47"/>
      <c r="L4103" s="47"/>
      <c r="M4103" s="133"/>
      <c r="N4103" s="74"/>
      <c r="O4103" s="75"/>
      <c r="P4103" s="47"/>
      <c r="Q4103" s="47"/>
      <c r="R4103" s="47"/>
      <c r="S4103" s="47"/>
      <c r="T4103" s="76"/>
      <c r="U4103" s="73"/>
      <c r="V4103" s="68"/>
    </row>
    <row r="4104" spans="1:22" x14ac:dyDescent="0.35">
      <c r="A4104" s="132"/>
      <c r="B4104" s="133"/>
      <c r="C4104" s="135"/>
      <c r="D4104" s="133"/>
      <c r="E4104" s="74"/>
      <c r="F4104" s="75"/>
      <c r="G4104" s="47"/>
      <c r="H4104" s="47"/>
      <c r="I4104" s="47"/>
      <c r="J4104" s="47"/>
      <c r="K4104" s="47"/>
      <c r="L4104" s="47"/>
      <c r="M4104" s="133"/>
      <c r="N4104" s="77"/>
      <c r="O4104" s="75"/>
      <c r="P4104" s="47"/>
      <c r="Q4104" s="47"/>
      <c r="R4104" s="47"/>
      <c r="S4104" s="47"/>
      <c r="T4104" s="76"/>
      <c r="U4104" s="73"/>
      <c r="V4104" s="68"/>
    </row>
    <row r="4105" spans="1:22" x14ac:dyDescent="0.35">
      <c r="A4105" s="132"/>
      <c r="B4105" s="133"/>
      <c r="C4105" s="135"/>
      <c r="D4105" s="133"/>
      <c r="E4105" s="74"/>
      <c r="F4105" s="75"/>
      <c r="G4105" s="47"/>
      <c r="H4105" s="47"/>
      <c r="I4105" s="47"/>
      <c r="J4105" s="47"/>
      <c r="K4105" s="47"/>
      <c r="L4105" s="47"/>
      <c r="M4105" s="133"/>
      <c r="N4105" s="74"/>
      <c r="O4105" s="75"/>
      <c r="P4105" s="47"/>
      <c r="Q4105" s="47"/>
      <c r="R4105" s="47"/>
      <c r="S4105" s="47"/>
      <c r="T4105" s="76"/>
      <c r="U4105" s="73"/>
      <c r="V4105" s="68"/>
    </row>
    <row r="4106" spans="1:22" x14ac:dyDescent="0.35">
      <c r="A4106" s="132"/>
      <c r="B4106" s="133"/>
      <c r="C4106" s="135"/>
      <c r="D4106" s="133"/>
      <c r="E4106" s="74"/>
      <c r="F4106" s="75"/>
      <c r="G4106" s="47"/>
      <c r="H4106" s="47"/>
      <c r="I4106" s="47"/>
      <c r="J4106" s="47"/>
      <c r="K4106" s="47"/>
      <c r="L4106" s="47"/>
      <c r="M4106" s="133"/>
      <c r="N4106" s="77"/>
      <c r="O4106" s="75"/>
      <c r="P4106" s="47"/>
      <c r="Q4106" s="47"/>
      <c r="R4106" s="47"/>
      <c r="S4106" s="47"/>
      <c r="T4106" s="76"/>
      <c r="U4106" s="73"/>
      <c r="V4106" s="68"/>
    </row>
    <row r="4107" spans="1:22" x14ac:dyDescent="0.35">
      <c r="A4107" s="132"/>
      <c r="B4107" s="133"/>
      <c r="C4107" s="135"/>
      <c r="D4107" s="133"/>
      <c r="E4107" s="74"/>
      <c r="G4107" s="47"/>
      <c r="H4107" s="47"/>
      <c r="I4107" s="47"/>
      <c r="J4107" s="47"/>
      <c r="K4107" s="47"/>
      <c r="L4107" s="47"/>
      <c r="M4107" s="133"/>
      <c r="N4107" s="74"/>
      <c r="O4107" s="75"/>
      <c r="P4107" s="47"/>
      <c r="Q4107" s="47"/>
      <c r="R4107" s="47"/>
      <c r="S4107" s="47"/>
      <c r="T4107" s="76"/>
      <c r="U4107" s="73"/>
      <c r="V4107" s="68"/>
    </row>
    <row r="4108" spans="1:22" x14ac:dyDescent="0.35">
      <c r="A4108" s="132"/>
      <c r="B4108" s="133"/>
      <c r="C4108" s="135"/>
      <c r="D4108" s="133"/>
      <c r="E4108" s="74"/>
      <c r="G4108" s="47"/>
      <c r="H4108" s="47"/>
      <c r="I4108" s="47"/>
      <c r="J4108" s="47"/>
      <c r="K4108" s="47"/>
      <c r="L4108" s="47"/>
      <c r="M4108" s="133"/>
      <c r="N4108" s="74"/>
      <c r="O4108" s="75"/>
      <c r="P4108" s="47"/>
      <c r="Q4108" s="47"/>
      <c r="R4108" s="47"/>
      <c r="S4108" s="47"/>
      <c r="T4108" s="76"/>
      <c r="U4108" s="73"/>
      <c r="V4108" s="68"/>
    </row>
    <row r="4109" spans="1:22" x14ac:dyDescent="0.35">
      <c r="A4109" s="132"/>
      <c r="B4109" s="133"/>
      <c r="C4109" s="135"/>
      <c r="D4109" s="133"/>
      <c r="E4109" s="74"/>
      <c r="G4109" s="47"/>
      <c r="H4109" s="47"/>
      <c r="I4109" s="47"/>
      <c r="J4109" s="47"/>
      <c r="K4109" s="47"/>
      <c r="L4109" s="47"/>
      <c r="M4109" s="133"/>
      <c r="N4109" s="74"/>
      <c r="O4109" s="75"/>
      <c r="P4109" s="47"/>
      <c r="Q4109" s="47"/>
      <c r="R4109" s="47"/>
      <c r="S4109" s="47"/>
      <c r="T4109" s="76"/>
      <c r="U4109" s="73"/>
      <c r="V4109" s="68"/>
    </row>
    <row r="4110" spans="1:22" x14ac:dyDescent="0.35">
      <c r="A4110" s="132"/>
      <c r="B4110" s="133"/>
      <c r="C4110" s="135"/>
      <c r="D4110" s="133"/>
      <c r="E4110" s="74"/>
      <c r="G4110" s="47"/>
      <c r="H4110" s="47"/>
      <c r="I4110" s="47"/>
      <c r="J4110" s="47"/>
      <c r="K4110" s="47"/>
      <c r="L4110" s="47"/>
      <c r="M4110" s="133"/>
      <c r="N4110" s="74"/>
      <c r="O4110" s="75"/>
      <c r="P4110" s="47"/>
      <c r="Q4110" s="47"/>
      <c r="R4110" s="47"/>
      <c r="S4110" s="47"/>
      <c r="T4110" s="76"/>
      <c r="U4110" s="73"/>
      <c r="V4110" s="68"/>
    </row>
    <row r="4111" spans="1:22" x14ac:dyDescent="0.35">
      <c r="A4111" s="132"/>
      <c r="B4111" s="133"/>
      <c r="C4111" s="135"/>
      <c r="D4111" s="133"/>
      <c r="E4111" s="74"/>
      <c r="G4111" s="47"/>
      <c r="H4111" s="47"/>
      <c r="I4111" s="47"/>
      <c r="J4111" s="47"/>
      <c r="K4111" s="47"/>
      <c r="L4111" s="47"/>
      <c r="M4111" s="133"/>
      <c r="N4111" s="77"/>
      <c r="O4111" s="75"/>
      <c r="P4111" s="47"/>
      <c r="Q4111" s="47"/>
      <c r="R4111" s="47"/>
      <c r="S4111" s="47"/>
      <c r="T4111" s="76"/>
      <c r="U4111" s="73"/>
      <c r="V4111" s="68"/>
    </row>
    <row r="4112" spans="1:22" x14ac:dyDescent="0.35">
      <c r="A4112" s="132"/>
      <c r="B4112" s="133"/>
      <c r="C4112" s="135"/>
      <c r="D4112" s="133"/>
      <c r="E4112" s="74"/>
      <c r="G4112" s="47"/>
      <c r="H4112" s="47"/>
      <c r="I4112" s="47"/>
      <c r="J4112" s="47"/>
      <c r="K4112" s="47"/>
      <c r="L4112" s="47"/>
      <c r="M4112" s="133"/>
      <c r="N4112" s="77"/>
      <c r="O4112" s="75"/>
      <c r="P4112" s="47"/>
      <c r="Q4112" s="47"/>
      <c r="R4112" s="47"/>
      <c r="S4112" s="47"/>
      <c r="T4112" s="76"/>
      <c r="U4112" s="73"/>
      <c r="V4112" s="68"/>
    </row>
    <row r="4113" spans="1:22" x14ac:dyDescent="0.35">
      <c r="A4113" s="132"/>
      <c r="B4113" s="133"/>
      <c r="C4113" s="135"/>
      <c r="D4113" s="133"/>
      <c r="E4113" s="74"/>
      <c r="G4113" s="47"/>
      <c r="H4113" s="47"/>
      <c r="I4113" s="47"/>
      <c r="J4113" s="47"/>
      <c r="K4113" s="47"/>
      <c r="L4113" s="47"/>
      <c r="M4113" s="133"/>
      <c r="N4113" s="77"/>
      <c r="O4113" s="75"/>
      <c r="P4113" s="47"/>
      <c r="Q4113" s="47"/>
      <c r="R4113" s="47"/>
      <c r="S4113" s="47"/>
      <c r="T4113" s="76"/>
      <c r="U4113" s="73"/>
      <c r="V4113" s="68"/>
    </row>
    <row r="4114" spans="1:22" x14ac:dyDescent="0.35">
      <c r="A4114" s="132"/>
      <c r="B4114" s="133"/>
      <c r="C4114" s="135"/>
      <c r="D4114" s="133"/>
      <c r="E4114" s="74"/>
      <c r="G4114" s="47"/>
      <c r="H4114" s="47"/>
      <c r="I4114" s="47"/>
      <c r="J4114" s="47"/>
      <c r="K4114" s="47"/>
      <c r="L4114" s="47"/>
      <c r="M4114" s="133"/>
      <c r="N4114" s="87"/>
      <c r="O4114" s="75"/>
      <c r="P4114" s="47"/>
      <c r="Q4114" s="47"/>
      <c r="R4114" s="47"/>
      <c r="S4114" s="47"/>
      <c r="T4114" s="88"/>
      <c r="U4114" s="73"/>
      <c r="V4114" s="68"/>
    </row>
    <row r="4116" spans="1:22" x14ac:dyDescent="0.35">
      <c r="A4116" s="177" t="s">
        <v>0</v>
      </c>
      <c r="B4116" s="179" t="s">
        <v>1</v>
      </c>
      <c r="C4116" s="181" t="s">
        <v>2</v>
      </c>
      <c r="D4116" s="183" t="s">
        <v>3</v>
      </c>
      <c r="E4116" s="184"/>
      <c r="F4116" s="185"/>
      <c r="G4116" s="185"/>
      <c r="H4116" s="185"/>
      <c r="I4116" s="185"/>
      <c r="J4116" s="185"/>
      <c r="K4116" s="186" t="s">
        <v>4</v>
      </c>
      <c r="L4116" s="48"/>
      <c r="M4116" s="183" t="s">
        <v>5</v>
      </c>
      <c r="N4116" s="184"/>
      <c r="O4116" s="185"/>
      <c r="P4116" s="185"/>
      <c r="Q4116" s="185"/>
      <c r="R4116" s="185"/>
      <c r="S4116" s="185"/>
      <c r="T4116" s="159" t="s">
        <v>6</v>
      </c>
      <c r="U4116" s="161" t="s">
        <v>7</v>
      </c>
      <c r="V4116" s="234" t="s">
        <v>879</v>
      </c>
    </row>
    <row r="4117" spans="1:22" ht="25" x14ac:dyDescent="0.35">
      <c r="A4117" s="177"/>
      <c r="B4117" s="179"/>
      <c r="C4117" s="181"/>
      <c r="D4117" s="163" t="s">
        <v>8</v>
      </c>
      <c r="E4117" s="165" t="s">
        <v>9</v>
      </c>
      <c r="F4117" s="167" t="s">
        <v>10</v>
      </c>
      <c r="G4117" s="169" t="s">
        <v>310</v>
      </c>
      <c r="H4117" s="170"/>
      <c r="I4117" s="170"/>
      <c r="J4117" s="171"/>
      <c r="K4117" s="187"/>
      <c r="L4117" s="49" t="s">
        <v>11</v>
      </c>
      <c r="M4117" s="172" t="s">
        <v>8</v>
      </c>
      <c r="N4117" s="174" t="s">
        <v>12</v>
      </c>
      <c r="O4117" s="167" t="s">
        <v>10</v>
      </c>
      <c r="P4117" s="169" t="s">
        <v>310</v>
      </c>
      <c r="Q4117" s="170"/>
      <c r="R4117" s="170"/>
      <c r="S4117" s="171"/>
      <c r="T4117" s="159"/>
      <c r="U4117" s="161"/>
      <c r="V4117" s="235"/>
    </row>
    <row r="4118" spans="1:22" ht="15" thickBot="1" x14ac:dyDescent="0.4">
      <c r="A4118" s="178"/>
      <c r="B4118" s="180"/>
      <c r="C4118" s="182"/>
      <c r="D4118" s="164"/>
      <c r="E4118" s="166"/>
      <c r="F4118" s="168"/>
      <c r="G4118" s="50" t="s">
        <v>13</v>
      </c>
      <c r="H4118" s="51" t="s">
        <v>14</v>
      </c>
      <c r="I4118" s="52" t="s">
        <v>15</v>
      </c>
      <c r="J4118" s="53">
        <v>0</v>
      </c>
      <c r="K4118" s="188"/>
      <c r="L4118" s="54"/>
      <c r="M4118" s="173"/>
      <c r="N4118" s="175"/>
      <c r="O4118" s="176"/>
      <c r="P4118" s="50" t="s">
        <v>13</v>
      </c>
      <c r="Q4118" s="51" t="s">
        <v>14</v>
      </c>
      <c r="R4118" s="52" t="s">
        <v>15</v>
      </c>
      <c r="S4118" s="53">
        <v>0</v>
      </c>
      <c r="T4118" s="160"/>
      <c r="U4118" s="162"/>
      <c r="V4118" s="236"/>
    </row>
    <row r="4119" spans="1:22" x14ac:dyDescent="0.35">
      <c r="A4119" s="56"/>
      <c r="B4119" s="57"/>
      <c r="C4119" s="58"/>
      <c r="D4119" s="59"/>
      <c r="E4119" s="60"/>
      <c r="F4119" s="60"/>
      <c r="G4119" s="61"/>
      <c r="H4119" s="62"/>
      <c r="I4119" s="63"/>
      <c r="J4119" s="64"/>
      <c r="K4119" s="65"/>
      <c r="L4119" s="65"/>
      <c r="M4119" s="59"/>
      <c r="N4119" s="60"/>
      <c r="O4119" s="60"/>
      <c r="P4119" s="61"/>
      <c r="Q4119" s="62"/>
      <c r="R4119" s="63"/>
      <c r="S4119" s="64"/>
      <c r="T4119" s="14"/>
      <c r="U4119" s="15"/>
      <c r="V4119" s="237"/>
    </row>
    <row r="4120" spans="1:22" x14ac:dyDescent="0.35">
      <c r="A4120" s="131">
        <v>1</v>
      </c>
      <c r="B4120" s="131">
        <v>205</v>
      </c>
      <c r="C4120" s="134"/>
      <c r="D4120" s="136">
        <v>63</v>
      </c>
      <c r="E4120" s="66" t="s">
        <v>2078</v>
      </c>
      <c r="F4120" s="67">
        <v>5</v>
      </c>
      <c r="G4120" s="47"/>
      <c r="H4120" s="47"/>
      <c r="I4120" s="47"/>
      <c r="J4120" s="47"/>
      <c r="K4120" s="47">
        <f>((SUM(H4122:H4133)*H4121)+(SUM(G4122:G4133)*G4121)+(SUM(I4122:I4133)*I4121))/1000</f>
        <v>0</v>
      </c>
      <c r="L4120" s="47">
        <f>K4120*100/D4120</f>
        <v>0</v>
      </c>
      <c r="M4120" s="136"/>
      <c r="N4120" s="66"/>
      <c r="O4120" s="67"/>
      <c r="P4120" s="47"/>
      <c r="Q4120" s="47"/>
      <c r="R4120" s="47"/>
      <c r="S4120" s="47"/>
      <c r="T4120" s="47">
        <f>((SUM(Q4122:Q4133)*Q4121)+(SUM(P4122:P4133)*P4121)+(SUM(R4122:R4133)*R4121))/1000</f>
        <v>0</v>
      </c>
      <c r="U4120" s="47" t="e">
        <f>T4120*100/M4120</f>
        <v>#DIV/0!</v>
      </c>
      <c r="V4120" s="68"/>
    </row>
    <row r="4121" spans="1:22" x14ac:dyDescent="0.35">
      <c r="A4121" s="132"/>
      <c r="B4121" s="133"/>
      <c r="C4121" s="135"/>
      <c r="D4121" s="133"/>
      <c r="E4121" s="69" t="s">
        <v>17</v>
      </c>
      <c r="F4121" s="70"/>
      <c r="G4121" s="71">
        <v>239</v>
      </c>
      <c r="H4121" s="71">
        <v>239</v>
      </c>
      <c r="I4121" s="71">
        <v>240</v>
      </c>
      <c r="J4121" s="71">
        <v>415</v>
      </c>
      <c r="K4121" s="47"/>
      <c r="L4121" s="47"/>
      <c r="M4121" s="133"/>
      <c r="N4121" s="69"/>
      <c r="O4121" s="70"/>
      <c r="P4121" s="71"/>
      <c r="Q4121" s="71"/>
      <c r="R4121" s="71"/>
      <c r="S4121" s="47"/>
      <c r="T4121" s="76"/>
      <c r="U4121" s="73"/>
      <c r="V4121" s="68"/>
    </row>
    <row r="4122" spans="1:22" x14ac:dyDescent="0.35">
      <c r="A4122" s="132"/>
      <c r="B4122" s="133"/>
      <c r="C4122" s="135"/>
      <c r="D4122" s="133"/>
      <c r="E4122" s="74"/>
      <c r="F4122" s="75"/>
      <c r="G4122" s="47">
        <v>0</v>
      </c>
      <c r="H4122" s="47">
        <v>0</v>
      </c>
      <c r="I4122" s="47">
        <v>0</v>
      </c>
      <c r="J4122" s="47">
        <v>0</v>
      </c>
      <c r="K4122" s="47"/>
      <c r="L4122" s="47"/>
      <c r="M4122" s="133"/>
      <c r="N4122" s="74"/>
      <c r="O4122" s="75"/>
      <c r="P4122" s="47"/>
      <c r="Q4122" s="47"/>
      <c r="R4122" s="47"/>
      <c r="S4122" s="47"/>
      <c r="T4122" s="76"/>
      <c r="U4122" s="73"/>
      <c r="V4122" s="68"/>
    </row>
    <row r="4123" spans="1:22" x14ac:dyDescent="0.35">
      <c r="A4123" s="132"/>
      <c r="B4123" s="133"/>
      <c r="C4123" s="135"/>
      <c r="D4123" s="133"/>
      <c r="E4123" s="74"/>
      <c r="F4123" s="75"/>
      <c r="G4123" s="47"/>
      <c r="H4123" s="47"/>
      <c r="I4123" s="47"/>
      <c r="J4123" s="47"/>
      <c r="K4123" s="47"/>
      <c r="L4123" s="47"/>
      <c r="M4123" s="133"/>
      <c r="N4123" s="77"/>
      <c r="O4123" s="75"/>
      <c r="P4123" s="47"/>
      <c r="Q4123" s="47"/>
      <c r="R4123" s="47"/>
      <c r="S4123" s="47"/>
      <c r="T4123" s="76"/>
      <c r="U4123" s="73"/>
      <c r="V4123" s="68"/>
    </row>
    <row r="4124" spans="1:22" x14ac:dyDescent="0.35">
      <c r="A4124" s="132"/>
      <c r="B4124" s="133"/>
      <c r="C4124" s="135"/>
      <c r="D4124" s="133"/>
      <c r="E4124" s="74"/>
      <c r="F4124" s="75"/>
      <c r="G4124" s="47"/>
      <c r="H4124" s="47"/>
      <c r="I4124" s="47"/>
      <c r="J4124" s="47"/>
      <c r="K4124" s="47"/>
      <c r="L4124" s="47"/>
      <c r="M4124" s="133"/>
      <c r="N4124" s="74"/>
      <c r="O4124" s="75"/>
      <c r="P4124" s="47"/>
      <c r="Q4124" s="47"/>
      <c r="R4124" s="47"/>
      <c r="S4124" s="47"/>
      <c r="T4124" s="76"/>
      <c r="U4124" s="73"/>
      <c r="V4124" s="68"/>
    </row>
    <row r="4125" spans="1:22" x14ac:dyDescent="0.35">
      <c r="A4125" s="132"/>
      <c r="B4125" s="133"/>
      <c r="C4125" s="135"/>
      <c r="D4125" s="133"/>
      <c r="E4125" s="74"/>
      <c r="F4125" s="75"/>
      <c r="G4125" s="47"/>
      <c r="H4125" s="47"/>
      <c r="I4125" s="47"/>
      <c r="J4125" s="47"/>
      <c r="K4125" s="47"/>
      <c r="L4125" s="47"/>
      <c r="M4125" s="133"/>
      <c r="N4125" s="77"/>
      <c r="O4125" s="75"/>
      <c r="P4125" s="47"/>
      <c r="Q4125" s="47"/>
      <c r="R4125" s="47"/>
      <c r="S4125" s="47"/>
      <c r="T4125" s="76"/>
      <c r="U4125" s="73"/>
      <c r="V4125" s="68"/>
    </row>
    <row r="4126" spans="1:22" x14ac:dyDescent="0.35">
      <c r="A4126" s="132"/>
      <c r="B4126" s="133"/>
      <c r="C4126" s="135"/>
      <c r="D4126" s="133"/>
      <c r="E4126" s="74"/>
      <c r="F4126" s="75"/>
      <c r="G4126" s="47"/>
      <c r="H4126" s="47"/>
      <c r="I4126" s="47"/>
      <c r="J4126" s="47"/>
      <c r="K4126" s="47"/>
      <c r="L4126" s="47"/>
      <c r="M4126" s="133"/>
      <c r="N4126" s="74"/>
      <c r="O4126" s="75"/>
      <c r="P4126" s="47"/>
      <c r="Q4126" s="47"/>
      <c r="R4126" s="47"/>
      <c r="S4126" s="47"/>
      <c r="T4126" s="76"/>
      <c r="U4126" s="73"/>
      <c r="V4126" s="68"/>
    </row>
    <row r="4127" spans="1:22" x14ac:dyDescent="0.35">
      <c r="A4127" s="132"/>
      <c r="B4127" s="133"/>
      <c r="C4127" s="135"/>
      <c r="D4127" s="133"/>
      <c r="E4127" s="74"/>
      <c r="F4127" s="75"/>
      <c r="G4127" s="47"/>
      <c r="H4127" s="47"/>
      <c r="I4127" s="47"/>
      <c r="J4127" s="47"/>
      <c r="K4127" s="47"/>
      <c r="L4127" s="47"/>
      <c r="M4127" s="133"/>
      <c r="N4127" s="74"/>
      <c r="O4127" s="75"/>
      <c r="P4127" s="47"/>
      <c r="Q4127" s="47"/>
      <c r="R4127" s="47"/>
      <c r="S4127" s="47"/>
      <c r="T4127" s="76"/>
      <c r="U4127" s="73"/>
      <c r="V4127" s="68"/>
    </row>
    <row r="4128" spans="1:22" x14ac:dyDescent="0.35">
      <c r="A4128" s="132"/>
      <c r="B4128" s="133"/>
      <c r="C4128" s="135"/>
      <c r="D4128" s="133"/>
      <c r="E4128" s="74"/>
      <c r="F4128" s="75"/>
      <c r="G4128" s="47"/>
      <c r="H4128" s="47"/>
      <c r="I4128" s="47"/>
      <c r="J4128" s="47"/>
      <c r="K4128" s="47"/>
      <c r="L4128" s="47"/>
      <c r="M4128" s="133"/>
      <c r="N4128" s="74"/>
      <c r="O4128" s="75"/>
      <c r="P4128" s="47"/>
      <c r="Q4128" s="47"/>
      <c r="R4128" s="47"/>
      <c r="S4128" s="47"/>
      <c r="T4128" s="76"/>
      <c r="U4128" s="73"/>
      <c r="V4128" s="68"/>
    </row>
    <row r="4129" spans="1:22" x14ac:dyDescent="0.35">
      <c r="A4129" s="132"/>
      <c r="B4129" s="133"/>
      <c r="C4129" s="135"/>
      <c r="D4129" s="133"/>
      <c r="E4129" s="74"/>
      <c r="F4129" s="75"/>
      <c r="G4129" s="47"/>
      <c r="H4129" s="47"/>
      <c r="I4129" s="47"/>
      <c r="J4129" s="47"/>
      <c r="K4129" s="47"/>
      <c r="L4129" s="47"/>
      <c r="M4129" s="133"/>
      <c r="N4129" s="74"/>
      <c r="O4129" s="75"/>
      <c r="P4129" s="47"/>
      <c r="Q4129" s="47"/>
      <c r="R4129" s="47"/>
      <c r="S4129" s="47"/>
      <c r="T4129" s="76"/>
      <c r="U4129" s="73"/>
      <c r="V4129" s="68"/>
    </row>
    <row r="4130" spans="1:22" x14ac:dyDescent="0.35">
      <c r="A4130" s="132"/>
      <c r="B4130" s="133"/>
      <c r="C4130" s="135"/>
      <c r="D4130" s="133"/>
      <c r="E4130" s="74"/>
      <c r="G4130" s="47"/>
      <c r="H4130" s="47"/>
      <c r="I4130" s="47"/>
      <c r="J4130" s="47"/>
      <c r="K4130" s="47"/>
      <c r="L4130" s="47"/>
      <c r="M4130" s="133"/>
      <c r="N4130" s="77"/>
      <c r="O4130" s="75"/>
      <c r="P4130" s="47"/>
      <c r="Q4130" s="47"/>
      <c r="R4130" s="47"/>
      <c r="S4130" s="47"/>
      <c r="T4130" s="76"/>
      <c r="U4130" s="73"/>
      <c r="V4130" s="68"/>
    </row>
    <row r="4131" spans="1:22" x14ac:dyDescent="0.35">
      <c r="A4131" s="132"/>
      <c r="B4131" s="133"/>
      <c r="C4131" s="135"/>
      <c r="D4131" s="133"/>
      <c r="E4131" s="74"/>
      <c r="G4131" s="47"/>
      <c r="H4131" s="47"/>
      <c r="I4131" s="47"/>
      <c r="J4131" s="47"/>
      <c r="K4131" s="47"/>
      <c r="L4131" s="47"/>
      <c r="M4131" s="133"/>
      <c r="N4131" s="77"/>
      <c r="O4131" s="75"/>
      <c r="P4131" s="47"/>
      <c r="Q4131" s="47"/>
      <c r="R4131" s="47"/>
      <c r="S4131" s="47"/>
      <c r="T4131" s="76"/>
      <c r="U4131" s="73"/>
      <c r="V4131" s="68"/>
    </row>
    <row r="4132" spans="1:22" x14ac:dyDescent="0.35">
      <c r="A4132" s="132"/>
      <c r="B4132" s="133"/>
      <c r="C4132" s="135"/>
      <c r="D4132" s="133"/>
      <c r="E4132" s="74"/>
      <c r="G4132" s="47"/>
      <c r="H4132" s="47"/>
      <c r="I4132" s="47"/>
      <c r="J4132" s="47"/>
      <c r="K4132" s="47"/>
      <c r="L4132" s="47"/>
      <c r="M4132" s="133"/>
      <c r="N4132" s="77"/>
      <c r="O4132" s="75"/>
      <c r="P4132" s="47"/>
      <c r="Q4132" s="47"/>
      <c r="R4132" s="47"/>
      <c r="S4132" s="47"/>
      <c r="T4132" s="76"/>
      <c r="U4132" s="73"/>
      <c r="V4132" s="68"/>
    </row>
    <row r="4133" spans="1:22" x14ac:dyDescent="0.35">
      <c r="A4133" s="132"/>
      <c r="B4133" s="133"/>
      <c r="C4133" s="135"/>
      <c r="D4133" s="133"/>
      <c r="E4133" s="74"/>
      <c r="G4133" s="47"/>
      <c r="H4133" s="47"/>
      <c r="I4133" s="47"/>
      <c r="J4133" s="47"/>
      <c r="K4133" s="47"/>
      <c r="L4133" s="47"/>
      <c r="M4133" s="133"/>
      <c r="N4133" s="87"/>
      <c r="O4133" s="75"/>
      <c r="P4133" s="47"/>
      <c r="Q4133" s="47"/>
      <c r="R4133" s="47"/>
      <c r="S4133" s="47"/>
      <c r="T4133" s="88"/>
      <c r="U4133" s="73"/>
      <c r="V4133" s="68"/>
    </row>
    <row r="4135" spans="1:22" x14ac:dyDescent="0.35">
      <c r="A4135" s="177" t="s">
        <v>0</v>
      </c>
      <c r="B4135" s="179" t="s">
        <v>1</v>
      </c>
      <c r="C4135" s="181" t="s">
        <v>2</v>
      </c>
      <c r="D4135" s="183" t="s">
        <v>3</v>
      </c>
      <c r="E4135" s="184"/>
      <c r="F4135" s="185"/>
      <c r="G4135" s="185"/>
      <c r="H4135" s="185"/>
      <c r="I4135" s="185"/>
      <c r="J4135" s="185"/>
      <c r="K4135" s="186" t="s">
        <v>4</v>
      </c>
      <c r="L4135" s="48"/>
      <c r="M4135" s="183" t="s">
        <v>5</v>
      </c>
      <c r="N4135" s="184"/>
      <c r="O4135" s="185"/>
      <c r="P4135" s="185"/>
      <c r="Q4135" s="185"/>
      <c r="R4135" s="185"/>
      <c r="S4135" s="185"/>
      <c r="T4135" s="159" t="s">
        <v>6</v>
      </c>
      <c r="U4135" s="161" t="s">
        <v>7</v>
      </c>
      <c r="V4135" s="234" t="s">
        <v>879</v>
      </c>
    </row>
    <row r="4136" spans="1:22" ht="25" x14ac:dyDescent="0.35">
      <c r="A4136" s="177"/>
      <c r="B4136" s="179"/>
      <c r="C4136" s="181"/>
      <c r="D4136" s="163" t="s">
        <v>8</v>
      </c>
      <c r="E4136" s="165" t="s">
        <v>9</v>
      </c>
      <c r="F4136" s="167" t="s">
        <v>10</v>
      </c>
      <c r="G4136" s="169" t="s">
        <v>310</v>
      </c>
      <c r="H4136" s="170"/>
      <c r="I4136" s="170"/>
      <c r="J4136" s="171"/>
      <c r="K4136" s="187"/>
      <c r="L4136" s="49" t="s">
        <v>11</v>
      </c>
      <c r="M4136" s="172" t="s">
        <v>8</v>
      </c>
      <c r="N4136" s="174" t="s">
        <v>12</v>
      </c>
      <c r="O4136" s="167" t="s">
        <v>10</v>
      </c>
      <c r="P4136" s="169" t="s">
        <v>310</v>
      </c>
      <c r="Q4136" s="170"/>
      <c r="R4136" s="170"/>
      <c r="S4136" s="171"/>
      <c r="T4136" s="159"/>
      <c r="U4136" s="161"/>
      <c r="V4136" s="235"/>
    </row>
    <row r="4137" spans="1:22" ht="15" thickBot="1" x14ac:dyDescent="0.4">
      <c r="A4137" s="178"/>
      <c r="B4137" s="180"/>
      <c r="C4137" s="182"/>
      <c r="D4137" s="164"/>
      <c r="E4137" s="166"/>
      <c r="F4137" s="168"/>
      <c r="G4137" s="50" t="s">
        <v>13</v>
      </c>
      <c r="H4137" s="51" t="s">
        <v>14</v>
      </c>
      <c r="I4137" s="52" t="s">
        <v>15</v>
      </c>
      <c r="J4137" s="53">
        <v>0</v>
      </c>
      <c r="K4137" s="188"/>
      <c r="L4137" s="54"/>
      <c r="M4137" s="173"/>
      <c r="N4137" s="175"/>
      <c r="O4137" s="176"/>
      <c r="P4137" s="50" t="s">
        <v>13</v>
      </c>
      <c r="Q4137" s="51" t="s">
        <v>14</v>
      </c>
      <c r="R4137" s="52" t="s">
        <v>15</v>
      </c>
      <c r="S4137" s="53">
        <v>0</v>
      </c>
      <c r="T4137" s="160"/>
      <c r="U4137" s="162"/>
      <c r="V4137" s="236"/>
    </row>
    <row r="4138" spans="1:22" x14ac:dyDescent="0.35">
      <c r="A4138" s="56"/>
      <c r="B4138" s="57"/>
      <c r="C4138" s="58"/>
      <c r="D4138" s="59"/>
      <c r="E4138" s="60"/>
      <c r="F4138" s="60"/>
      <c r="G4138" s="61"/>
      <c r="H4138" s="62"/>
      <c r="I4138" s="63"/>
      <c r="J4138" s="64"/>
      <c r="K4138" s="65"/>
      <c r="L4138" s="65"/>
      <c r="M4138" s="59"/>
      <c r="N4138" s="60"/>
      <c r="O4138" s="60"/>
      <c r="P4138" s="61"/>
      <c r="Q4138" s="62"/>
      <c r="R4138" s="63"/>
      <c r="S4138" s="64"/>
      <c r="T4138" s="14"/>
      <c r="U4138" s="15"/>
      <c r="V4138" s="237"/>
    </row>
    <row r="4139" spans="1:22" ht="24" x14ac:dyDescent="0.35">
      <c r="A4139" s="131">
        <v>1</v>
      </c>
      <c r="B4139" s="131">
        <v>206</v>
      </c>
      <c r="C4139" s="134"/>
      <c r="D4139" s="136">
        <v>100</v>
      </c>
      <c r="E4139" s="66" t="s">
        <v>2079</v>
      </c>
      <c r="F4139" s="67">
        <v>5</v>
      </c>
      <c r="G4139" s="47"/>
      <c r="H4139" s="47"/>
      <c r="I4139" s="47"/>
      <c r="J4139" s="47"/>
      <c r="K4139" s="47">
        <f>((SUM(H4141:H4152)*H4140)+(SUM(G4141:G4152)*G4140)+(SUM(I4141:I4152)*I4140))/1000</f>
        <v>0.44900000000000001</v>
      </c>
      <c r="L4139" s="47">
        <f>K4139*100/D4139</f>
        <v>0.44900000000000001</v>
      </c>
      <c r="M4139" s="136"/>
      <c r="N4139" s="66"/>
      <c r="O4139" s="67"/>
      <c r="P4139" s="47"/>
      <c r="Q4139" s="47"/>
      <c r="R4139" s="47"/>
      <c r="S4139" s="47"/>
      <c r="T4139" s="76"/>
      <c r="U4139" s="73"/>
      <c r="V4139" s="68"/>
    </row>
    <row r="4140" spans="1:22" x14ac:dyDescent="0.35">
      <c r="A4140" s="132"/>
      <c r="B4140" s="133"/>
      <c r="C4140" s="135"/>
      <c r="D4140" s="133"/>
      <c r="E4140" s="69" t="s">
        <v>17</v>
      </c>
      <c r="F4140" s="70"/>
      <c r="G4140" s="68">
        <v>224</v>
      </c>
      <c r="H4140" s="68">
        <v>225</v>
      </c>
      <c r="I4140" s="68">
        <v>225</v>
      </c>
      <c r="J4140" s="71">
        <v>381</v>
      </c>
      <c r="K4140" s="47"/>
      <c r="L4140" s="47"/>
      <c r="M4140" s="133"/>
      <c r="N4140" s="69"/>
      <c r="O4140" s="70"/>
      <c r="P4140" s="71"/>
      <c r="Q4140" s="71"/>
      <c r="R4140" s="71"/>
      <c r="S4140" s="47"/>
      <c r="T4140" s="76"/>
      <c r="U4140" s="73"/>
      <c r="V4140" s="68"/>
    </row>
    <row r="4141" spans="1:22" x14ac:dyDescent="0.35">
      <c r="A4141" s="132"/>
      <c r="B4141" s="133"/>
      <c r="C4141" s="135"/>
      <c r="D4141" s="133"/>
      <c r="E4141" s="74"/>
      <c r="F4141" s="75"/>
      <c r="G4141" s="89">
        <v>1</v>
      </c>
      <c r="H4141" s="89">
        <v>0</v>
      </c>
      <c r="I4141" s="89">
        <v>1</v>
      </c>
      <c r="J4141" s="47">
        <v>1</v>
      </c>
      <c r="K4141" s="47"/>
      <c r="L4141" s="47"/>
      <c r="M4141" s="133"/>
      <c r="N4141" s="74"/>
      <c r="O4141" s="75"/>
      <c r="P4141" s="47"/>
      <c r="Q4141" s="47"/>
      <c r="R4141" s="47"/>
      <c r="S4141" s="47"/>
      <c r="T4141" s="76"/>
      <c r="U4141" s="73"/>
      <c r="V4141" s="68"/>
    </row>
    <row r="4142" spans="1:22" x14ac:dyDescent="0.35">
      <c r="A4142" s="132"/>
      <c r="B4142" s="133"/>
      <c r="C4142" s="135"/>
      <c r="D4142" s="133"/>
      <c r="E4142" s="74"/>
      <c r="F4142" s="75"/>
      <c r="G4142" s="68"/>
      <c r="H4142" s="68"/>
      <c r="I4142" s="68"/>
      <c r="J4142" s="47"/>
      <c r="K4142" s="47"/>
      <c r="L4142" s="47"/>
      <c r="M4142" s="133"/>
      <c r="N4142" s="77"/>
      <c r="O4142" s="75"/>
      <c r="P4142" s="47"/>
      <c r="Q4142" s="47"/>
      <c r="R4142" s="47"/>
      <c r="S4142" s="47"/>
      <c r="T4142" s="76"/>
      <c r="U4142" s="73"/>
      <c r="V4142" s="68"/>
    </row>
    <row r="4143" spans="1:22" x14ac:dyDescent="0.35">
      <c r="A4143" s="132"/>
      <c r="B4143" s="133"/>
      <c r="C4143" s="135"/>
      <c r="D4143" s="133"/>
      <c r="E4143" s="74"/>
      <c r="F4143" s="75"/>
      <c r="G4143" s="47"/>
      <c r="H4143" s="47"/>
      <c r="I4143" s="47"/>
      <c r="J4143" s="47"/>
      <c r="K4143" s="47"/>
      <c r="L4143" s="47"/>
      <c r="M4143" s="133"/>
      <c r="N4143" s="74"/>
      <c r="O4143" s="75"/>
      <c r="P4143" s="47"/>
      <c r="Q4143" s="47"/>
      <c r="R4143" s="47"/>
      <c r="S4143" s="47"/>
      <c r="T4143" s="76"/>
      <c r="U4143" s="73"/>
      <c r="V4143" s="68"/>
    </row>
    <row r="4144" spans="1:22" x14ac:dyDescent="0.35">
      <c r="A4144" s="132"/>
      <c r="B4144" s="133"/>
      <c r="C4144" s="135"/>
      <c r="D4144" s="133"/>
      <c r="E4144" s="74"/>
      <c r="F4144" s="75"/>
      <c r="G4144" s="47"/>
      <c r="H4144" s="47"/>
      <c r="I4144" s="47"/>
      <c r="J4144" s="47"/>
      <c r="K4144" s="47"/>
      <c r="L4144" s="47"/>
      <c r="M4144" s="133"/>
      <c r="N4144" s="77"/>
      <c r="O4144" s="75"/>
      <c r="P4144" s="47"/>
      <c r="Q4144" s="47"/>
      <c r="R4144" s="47"/>
      <c r="S4144" s="47"/>
      <c r="T4144" s="76"/>
      <c r="U4144" s="73"/>
      <c r="V4144" s="68"/>
    </row>
    <row r="4145" spans="1:22" x14ac:dyDescent="0.35">
      <c r="A4145" s="132"/>
      <c r="B4145" s="133"/>
      <c r="C4145" s="135"/>
      <c r="D4145" s="133"/>
      <c r="E4145" s="74"/>
      <c r="F4145" s="75"/>
      <c r="G4145" s="47"/>
      <c r="H4145" s="47"/>
      <c r="I4145" s="47"/>
      <c r="J4145" s="47"/>
      <c r="K4145" s="47"/>
      <c r="L4145" s="47"/>
      <c r="M4145" s="133"/>
      <c r="N4145" s="74"/>
      <c r="O4145" s="75"/>
      <c r="P4145" s="47"/>
      <c r="Q4145" s="47"/>
      <c r="R4145" s="47"/>
      <c r="S4145" s="47"/>
      <c r="T4145" s="76"/>
      <c r="U4145" s="73"/>
      <c r="V4145" s="68"/>
    </row>
    <row r="4146" spans="1:22" x14ac:dyDescent="0.35">
      <c r="A4146" s="132"/>
      <c r="B4146" s="133"/>
      <c r="C4146" s="135"/>
      <c r="D4146" s="133"/>
      <c r="E4146" s="74"/>
      <c r="F4146" s="75"/>
      <c r="G4146" s="47"/>
      <c r="H4146" s="47"/>
      <c r="I4146" s="47"/>
      <c r="J4146" s="47"/>
      <c r="K4146" s="47"/>
      <c r="L4146" s="47"/>
      <c r="M4146" s="133"/>
      <c r="N4146" s="74"/>
      <c r="O4146" s="75"/>
      <c r="P4146" s="47"/>
      <c r="Q4146" s="47"/>
      <c r="R4146" s="47"/>
      <c r="S4146" s="47"/>
      <c r="T4146" s="76"/>
      <c r="U4146" s="73"/>
      <c r="V4146" s="68"/>
    </row>
    <row r="4147" spans="1:22" x14ac:dyDescent="0.35">
      <c r="A4147" s="132"/>
      <c r="B4147" s="133"/>
      <c r="C4147" s="135"/>
      <c r="D4147" s="133"/>
      <c r="E4147" s="74"/>
      <c r="F4147" s="75"/>
      <c r="G4147" s="47"/>
      <c r="H4147" s="47"/>
      <c r="I4147" s="47"/>
      <c r="J4147" s="47"/>
      <c r="K4147" s="47"/>
      <c r="L4147" s="47"/>
      <c r="M4147" s="133"/>
      <c r="N4147" s="74"/>
      <c r="O4147" s="75"/>
      <c r="P4147" s="47"/>
      <c r="Q4147" s="47"/>
      <c r="R4147" s="47"/>
      <c r="S4147" s="47"/>
      <c r="T4147" s="76"/>
      <c r="U4147" s="73"/>
      <c r="V4147" s="68"/>
    </row>
    <row r="4148" spans="1:22" x14ac:dyDescent="0.35">
      <c r="A4148" s="132"/>
      <c r="B4148" s="133"/>
      <c r="C4148" s="135"/>
      <c r="D4148" s="133"/>
      <c r="E4148" s="74"/>
      <c r="F4148" s="75"/>
      <c r="G4148" s="47"/>
      <c r="H4148" s="47"/>
      <c r="I4148" s="47"/>
      <c r="J4148" s="47"/>
      <c r="K4148" s="47"/>
      <c r="L4148" s="47"/>
      <c r="M4148" s="133"/>
      <c r="N4148" s="74"/>
      <c r="O4148" s="75"/>
      <c r="P4148" s="47"/>
      <c r="Q4148" s="47"/>
      <c r="R4148" s="47"/>
      <c r="S4148" s="47"/>
      <c r="T4148" s="76"/>
      <c r="U4148" s="73"/>
      <c r="V4148" s="68"/>
    </row>
    <row r="4149" spans="1:22" x14ac:dyDescent="0.35">
      <c r="A4149" s="132"/>
      <c r="B4149" s="133"/>
      <c r="C4149" s="135"/>
      <c r="D4149" s="133"/>
      <c r="E4149" s="74"/>
      <c r="F4149" s="75"/>
      <c r="G4149" s="47"/>
      <c r="H4149" s="47"/>
      <c r="I4149" s="47"/>
      <c r="J4149" s="47"/>
      <c r="K4149" s="47"/>
      <c r="L4149" s="47"/>
      <c r="M4149" s="133"/>
      <c r="N4149" s="77"/>
      <c r="O4149" s="75"/>
      <c r="P4149" s="47"/>
      <c r="Q4149" s="47"/>
      <c r="R4149" s="47"/>
      <c r="S4149" s="47"/>
      <c r="T4149" s="76"/>
      <c r="U4149" s="73"/>
      <c r="V4149" s="68"/>
    </row>
    <row r="4150" spans="1:22" x14ac:dyDescent="0.35">
      <c r="A4150" s="132"/>
      <c r="B4150" s="133"/>
      <c r="C4150" s="135"/>
      <c r="D4150" s="133"/>
      <c r="E4150" s="74"/>
      <c r="F4150" s="75"/>
      <c r="G4150" s="47"/>
      <c r="H4150" s="47"/>
      <c r="I4150" s="47"/>
      <c r="J4150" s="47"/>
      <c r="K4150" s="47"/>
      <c r="L4150" s="47"/>
      <c r="M4150" s="133"/>
      <c r="N4150" s="77"/>
      <c r="O4150" s="75"/>
      <c r="P4150" s="47"/>
      <c r="Q4150" s="47"/>
      <c r="R4150" s="47"/>
      <c r="S4150" s="47"/>
      <c r="T4150" s="76"/>
      <c r="U4150" s="73"/>
      <c r="V4150" s="68"/>
    </row>
    <row r="4151" spans="1:22" x14ac:dyDescent="0.35">
      <c r="A4151" s="132"/>
      <c r="B4151" s="133"/>
      <c r="C4151" s="135"/>
      <c r="D4151" s="133"/>
      <c r="E4151" s="74"/>
      <c r="F4151" s="75"/>
      <c r="G4151" s="47"/>
      <c r="H4151" s="47"/>
      <c r="I4151" s="47"/>
      <c r="J4151" s="47"/>
      <c r="K4151" s="47"/>
      <c r="L4151" s="47"/>
      <c r="M4151" s="133"/>
      <c r="N4151" s="77"/>
      <c r="O4151" s="75"/>
      <c r="P4151" s="47"/>
      <c r="Q4151" s="47"/>
      <c r="R4151" s="47"/>
      <c r="S4151" s="47"/>
      <c r="T4151" s="76"/>
      <c r="U4151" s="73"/>
      <c r="V4151" s="68"/>
    </row>
    <row r="4152" spans="1:22" x14ac:dyDescent="0.35">
      <c r="A4152" s="132"/>
      <c r="B4152" s="133"/>
      <c r="C4152" s="135"/>
      <c r="D4152" s="133"/>
      <c r="E4152" s="74"/>
      <c r="F4152" s="75"/>
      <c r="G4152" s="47"/>
      <c r="H4152" s="47"/>
      <c r="I4152" s="47"/>
      <c r="J4152" s="47"/>
      <c r="K4152" s="47"/>
      <c r="L4152" s="47"/>
      <c r="M4152" s="133"/>
      <c r="N4152" s="87"/>
      <c r="O4152" s="75"/>
      <c r="P4152" s="47"/>
      <c r="Q4152" s="47"/>
      <c r="R4152" s="47"/>
      <c r="S4152" s="47"/>
      <c r="T4152" s="88"/>
      <c r="U4152" s="73"/>
      <c r="V4152" s="68"/>
    </row>
    <row r="4154" spans="1:22" x14ac:dyDescent="0.35">
      <c r="A4154" s="177" t="s">
        <v>0</v>
      </c>
      <c r="B4154" s="179" t="s">
        <v>1</v>
      </c>
      <c r="C4154" s="181" t="s">
        <v>2</v>
      </c>
      <c r="D4154" s="183" t="s">
        <v>3</v>
      </c>
      <c r="E4154" s="184"/>
      <c r="F4154" s="185"/>
      <c r="G4154" s="185"/>
      <c r="H4154" s="185"/>
      <c r="I4154" s="185"/>
      <c r="J4154" s="185"/>
      <c r="K4154" s="186" t="s">
        <v>4</v>
      </c>
      <c r="L4154" s="48"/>
      <c r="M4154" s="183" t="s">
        <v>5</v>
      </c>
      <c r="N4154" s="184"/>
      <c r="O4154" s="185"/>
      <c r="P4154" s="185"/>
      <c r="Q4154" s="185"/>
      <c r="R4154" s="185"/>
      <c r="S4154" s="185"/>
      <c r="T4154" s="159" t="s">
        <v>6</v>
      </c>
      <c r="U4154" s="161" t="s">
        <v>7</v>
      </c>
      <c r="V4154" s="234" t="s">
        <v>879</v>
      </c>
    </row>
    <row r="4155" spans="1:22" ht="25" x14ac:dyDescent="0.35">
      <c r="A4155" s="177"/>
      <c r="B4155" s="179"/>
      <c r="C4155" s="181"/>
      <c r="D4155" s="163" t="s">
        <v>8</v>
      </c>
      <c r="E4155" s="165" t="s">
        <v>9</v>
      </c>
      <c r="F4155" s="167" t="s">
        <v>10</v>
      </c>
      <c r="G4155" s="169" t="s">
        <v>310</v>
      </c>
      <c r="H4155" s="170"/>
      <c r="I4155" s="170"/>
      <c r="J4155" s="171"/>
      <c r="K4155" s="187"/>
      <c r="L4155" s="49" t="s">
        <v>11</v>
      </c>
      <c r="M4155" s="172" t="s">
        <v>8</v>
      </c>
      <c r="N4155" s="174" t="s">
        <v>12</v>
      </c>
      <c r="O4155" s="167" t="s">
        <v>10</v>
      </c>
      <c r="P4155" s="169" t="s">
        <v>310</v>
      </c>
      <c r="Q4155" s="170"/>
      <c r="R4155" s="170"/>
      <c r="S4155" s="171"/>
      <c r="T4155" s="159"/>
      <c r="U4155" s="161"/>
      <c r="V4155" s="235"/>
    </row>
    <row r="4156" spans="1:22" ht="15" thickBot="1" x14ac:dyDescent="0.4">
      <c r="A4156" s="178"/>
      <c r="B4156" s="180"/>
      <c r="C4156" s="182"/>
      <c r="D4156" s="164"/>
      <c r="E4156" s="166"/>
      <c r="F4156" s="168"/>
      <c r="G4156" s="50" t="s">
        <v>13</v>
      </c>
      <c r="H4156" s="51" t="s">
        <v>14</v>
      </c>
      <c r="I4156" s="52" t="s">
        <v>15</v>
      </c>
      <c r="J4156" s="53">
        <v>0</v>
      </c>
      <c r="K4156" s="188"/>
      <c r="L4156" s="54"/>
      <c r="M4156" s="173"/>
      <c r="N4156" s="175"/>
      <c r="O4156" s="176"/>
      <c r="P4156" s="50" t="s">
        <v>13</v>
      </c>
      <c r="Q4156" s="51" t="s">
        <v>14</v>
      </c>
      <c r="R4156" s="52" t="s">
        <v>15</v>
      </c>
      <c r="S4156" s="53">
        <v>0</v>
      </c>
      <c r="T4156" s="160"/>
      <c r="U4156" s="162"/>
      <c r="V4156" s="236"/>
    </row>
    <row r="4157" spans="1:22" x14ac:dyDescent="0.35">
      <c r="A4157" s="56"/>
      <c r="B4157" s="57"/>
      <c r="C4157" s="58"/>
      <c r="D4157" s="59"/>
      <c r="E4157" s="60"/>
      <c r="F4157" s="60"/>
      <c r="G4157" s="61"/>
      <c r="H4157" s="62"/>
      <c r="I4157" s="63"/>
      <c r="J4157" s="64"/>
      <c r="K4157" s="65"/>
      <c r="L4157" s="65"/>
      <c r="M4157" s="59"/>
      <c r="N4157" s="60"/>
      <c r="O4157" s="60"/>
      <c r="P4157" s="61"/>
      <c r="Q4157" s="62"/>
      <c r="R4157" s="63"/>
      <c r="S4157" s="64"/>
      <c r="T4157" s="14"/>
      <c r="U4157" s="15"/>
      <c r="V4157" s="237"/>
    </row>
    <row r="4158" spans="1:22" x14ac:dyDescent="0.35">
      <c r="A4158" s="131">
        <v>1</v>
      </c>
      <c r="B4158" s="131">
        <v>207</v>
      </c>
      <c r="C4158" s="134"/>
      <c r="D4158" s="136">
        <v>100</v>
      </c>
      <c r="E4158" s="66" t="s">
        <v>2080</v>
      </c>
      <c r="F4158" s="67">
        <v>3</v>
      </c>
      <c r="G4158" s="47"/>
      <c r="H4158" s="47"/>
      <c r="I4158" s="47"/>
      <c r="J4158" s="47"/>
      <c r="K4158" s="47">
        <f>((SUM(H4160:H4171)*H4159)+(SUM(G4160:G4171)*G4159)+(SUM(I4160:I4171)*I4159))/1000</f>
        <v>3.6219999999999999</v>
      </c>
      <c r="L4158" s="47">
        <f>K4158*100/D4158</f>
        <v>3.6219999999999999</v>
      </c>
      <c r="M4158" s="136"/>
      <c r="N4158" s="66"/>
      <c r="O4158" s="67"/>
      <c r="P4158" s="47"/>
      <c r="Q4158" s="47"/>
      <c r="R4158" s="47"/>
      <c r="S4158" s="47"/>
      <c r="T4158" s="47">
        <f>SUM(P4160:R4171)</f>
        <v>0</v>
      </c>
      <c r="U4158" s="47" t="e">
        <f>T4158*100/M4158</f>
        <v>#DIV/0!</v>
      </c>
      <c r="V4158" s="68"/>
    </row>
    <row r="4159" spans="1:22" x14ac:dyDescent="0.35">
      <c r="A4159" s="132"/>
      <c r="B4159" s="133"/>
      <c r="C4159" s="135"/>
      <c r="D4159" s="133"/>
      <c r="E4159" s="69" t="s">
        <v>17</v>
      </c>
      <c r="F4159" s="70"/>
      <c r="G4159" s="71">
        <v>242</v>
      </c>
      <c r="H4159" s="71">
        <v>242</v>
      </c>
      <c r="I4159" s="71">
        <v>241</v>
      </c>
      <c r="J4159" s="71">
        <v>420</v>
      </c>
      <c r="K4159" s="47"/>
      <c r="L4159" s="47"/>
      <c r="M4159" s="133"/>
      <c r="N4159" s="69"/>
      <c r="O4159" s="70"/>
      <c r="P4159" s="71"/>
      <c r="Q4159" s="71"/>
      <c r="R4159" s="71"/>
      <c r="S4159" s="47"/>
      <c r="T4159" s="76"/>
      <c r="U4159" s="73"/>
      <c r="V4159" s="68"/>
    </row>
    <row r="4160" spans="1:22" x14ac:dyDescent="0.35">
      <c r="A4160" s="132"/>
      <c r="B4160" s="133"/>
      <c r="C4160" s="135"/>
      <c r="D4160" s="133"/>
      <c r="E4160" s="74"/>
      <c r="F4160" s="75"/>
      <c r="G4160" s="47">
        <v>2</v>
      </c>
      <c r="H4160" s="47">
        <v>5</v>
      </c>
      <c r="I4160" s="47">
        <v>8</v>
      </c>
      <c r="J4160" s="47">
        <v>5</v>
      </c>
      <c r="K4160" s="47"/>
      <c r="L4160" s="47"/>
      <c r="M4160" s="133"/>
      <c r="N4160" s="74"/>
      <c r="O4160" s="75"/>
      <c r="P4160" s="47"/>
      <c r="Q4160" s="47"/>
      <c r="R4160" s="47"/>
      <c r="S4160" s="47"/>
      <c r="T4160" s="76"/>
      <c r="U4160" s="73"/>
      <c r="V4160" s="68"/>
    </row>
    <row r="4161" spans="1:22" x14ac:dyDescent="0.35">
      <c r="A4161" s="132"/>
      <c r="B4161" s="133"/>
      <c r="C4161" s="135"/>
      <c r="D4161" s="133"/>
      <c r="E4161" s="74"/>
      <c r="F4161" s="75"/>
      <c r="G4161" s="47"/>
      <c r="H4161" s="47"/>
      <c r="I4161" s="47"/>
      <c r="J4161" s="47"/>
      <c r="K4161" s="47"/>
      <c r="L4161" s="47"/>
      <c r="M4161" s="133"/>
      <c r="N4161" s="77"/>
      <c r="O4161" s="75"/>
      <c r="P4161" s="47"/>
      <c r="Q4161" s="47"/>
      <c r="R4161" s="47"/>
      <c r="S4161" s="47"/>
      <c r="T4161" s="76"/>
      <c r="U4161" s="73"/>
      <c r="V4161" s="68"/>
    </row>
    <row r="4162" spans="1:22" x14ac:dyDescent="0.35">
      <c r="A4162" s="132"/>
      <c r="B4162" s="133"/>
      <c r="C4162" s="135"/>
      <c r="D4162" s="133"/>
      <c r="E4162" s="74"/>
      <c r="F4162" s="75"/>
      <c r="G4162" s="47"/>
      <c r="H4162" s="47"/>
      <c r="I4162" s="47"/>
      <c r="J4162" s="47"/>
      <c r="K4162" s="47"/>
      <c r="L4162" s="47"/>
      <c r="M4162" s="133"/>
      <c r="N4162" s="74"/>
      <c r="O4162" s="75"/>
      <c r="P4162" s="47"/>
      <c r="Q4162" s="47"/>
      <c r="R4162" s="47"/>
      <c r="S4162" s="47"/>
      <c r="T4162" s="76"/>
      <c r="U4162" s="73"/>
      <c r="V4162" s="68"/>
    </row>
    <row r="4163" spans="1:22" x14ac:dyDescent="0.35">
      <c r="A4163" s="132"/>
      <c r="B4163" s="133"/>
      <c r="C4163" s="135"/>
      <c r="D4163" s="133"/>
      <c r="E4163" s="74"/>
      <c r="F4163" s="75"/>
      <c r="G4163" s="47"/>
      <c r="H4163" s="47"/>
      <c r="I4163" s="47"/>
      <c r="J4163" s="47"/>
      <c r="K4163" s="47"/>
      <c r="L4163" s="47"/>
      <c r="M4163" s="133"/>
      <c r="N4163" s="77"/>
      <c r="O4163" s="75"/>
      <c r="P4163" s="47"/>
      <c r="Q4163" s="47"/>
      <c r="R4163" s="47"/>
      <c r="S4163" s="47"/>
      <c r="T4163" s="76"/>
      <c r="U4163" s="73"/>
      <c r="V4163" s="68"/>
    </row>
    <row r="4164" spans="1:22" x14ac:dyDescent="0.35">
      <c r="A4164" s="132"/>
      <c r="B4164" s="133"/>
      <c r="C4164" s="135"/>
      <c r="D4164" s="133"/>
      <c r="E4164" s="74"/>
      <c r="F4164" s="75"/>
      <c r="G4164" s="47"/>
      <c r="H4164" s="47"/>
      <c r="I4164" s="47"/>
      <c r="J4164" s="47"/>
      <c r="K4164" s="47"/>
      <c r="L4164" s="47"/>
      <c r="M4164" s="133"/>
      <c r="N4164" s="74"/>
      <c r="O4164" s="75"/>
      <c r="P4164" s="47"/>
      <c r="Q4164" s="47"/>
      <c r="R4164" s="47"/>
      <c r="S4164" s="47"/>
      <c r="T4164" s="76"/>
      <c r="U4164" s="73"/>
      <c r="V4164" s="68"/>
    </row>
    <row r="4165" spans="1:22" x14ac:dyDescent="0.35">
      <c r="A4165" s="132"/>
      <c r="B4165" s="133"/>
      <c r="C4165" s="135"/>
      <c r="D4165" s="133"/>
      <c r="E4165" s="74"/>
      <c r="F4165" s="75"/>
      <c r="G4165" s="47"/>
      <c r="H4165" s="47"/>
      <c r="I4165" s="47"/>
      <c r="J4165" s="47"/>
      <c r="K4165" s="47"/>
      <c r="L4165" s="47"/>
      <c r="M4165" s="133"/>
      <c r="N4165" s="74"/>
      <c r="O4165" s="75"/>
      <c r="P4165" s="47"/>
      <c r="Q4165" s="47"/>
      <c r="R4165" s="47"/>
      <c r="S4165" s="47"/>
      <c r="T4165" s="76"/>
      <c r="U4165" s="73"/>
      <c r="V4165" s="68"/>
    </row>
    <row r="4166" spans="1:22" x14ac:dyDescent="0.35">
      <c r="A4166" s="132"/>
      <c r="B4166" s="133"/>
      <c r="C4166" s="135"/>
      <c r="D4166" s="133"/>
      <c r="E4166" s="74"/>
      <c r="F4166" s="75"/>
      <c r="G4166" s="47"/>
      <c r="H4166" s="47"/>
      <c r="I4166" s="47"/>
      <c r="J4166" s="47"/>
      <c r="K4166" s="47"/>
      <c r="L4166" s="47"/>
      <c r="M4166" s="133"/>
      <c r="N4166" s="74"/>
      <c r="O4166" s="75"/>
      <c r="P4166" s="47"/>
      <c r="Q4166" s="47"/>
      <c r="R4166" s="47"/>
      <c r="S4166" s="47"/>
      <c r="T4166" s="76"/>
      <c r="U4166" s="73"/>
      <c r="V4166" s="68"/>
    </row>
    <row r="4167" spans="1:22" x14ac:dyDescent="0.35">
      <c r="A4167" s="132"/>
      <c r="B4167" s="133"/>
      <c r="C4167" s="135"/>
      <c r="D4167" s="133"/>
      <c r="E4167" s="74"/>
      <c r="F4167" s="75"/>
      <c r="G4167" s="47"/>
      <c r="H4167" s="47"/>
      <c r="I4167" s="47"/>
      <c r="J4167" s="47"/>
      <c r="K4167" s="47"/>
      <c r="L4167" s="47"/>
      <c r="M4167" s="133"/>
      <c r="N4167" s="74"/>
      <c r="O4167" s="75"/>
      <c r="P4167" s="47"/>
      <c r="Q4167" s="47"/>
      <c r="R4167" s="47"/>
      <c r="S4167" s="47"/>
      <c r="T4167" s="76"/>
      <c r="U4167" s="73"/>
      <c r="V4167" s="68"/>
    </row>
    <row r="4168" spans="1:22" x14ac:dyDescent="0.35">
      <c r="A4168" s="132"/>
      <c r="B4168" s="133"/>
      <c r="C4168" s="135"/>
      <c r="D4168" s="133"/>
      <c r="E4168" s="74"/>
      <c r="F4168" s="75"/>
      <c r="G4168" s="47"/>
      <c r="H4168" s="47"/>
      <c r="I4168" s="47"/>
      <c r="J4168" s="47"/>
      <c r="K4168" s="47"/>
      <c r="L4168" s="47"/>
      <c r="M4168" s="133"/>
      <c r="N4168" s="77"/>
      <c r="O4168" s="75"/>
      <c r="P4168" s="47"/>
      <c r="Q4168" s="47"/>
      <c r="R4168" s="47"/>
      <c r="S4168" s="47"/>
      <c r="T4168" s="76"/>
      <c r="U4168" s="73"/>
      <c r="V4168" s="68"/>
    </row>
    <row r="4169" spans="1:22" x14ac:dyDescent="0.35">
      <c r="A4169" s="132"/>
      <c r="B4169" s="133"/>
      <c r="C4169" s="135"/>
      <c r="D4169" s="133"/>
      <c r="E4169" s="74"/>
      <c r="F4169" s="75"/>
      <c r="G4169" s="47"/>
      <c r="H4169" s="47"/>
      <c r="I4169" s="47"/>
      <c r="J4169" s="47"/>
      <c r="K4169" s="47"/>
      <c r="L4169" s="47"/>
      <c r="M4169" s="133"/>
      <c r="N4169" s="77"/>
      <c r="O4169" s="75"/>
      <c r="P4169" s="47"/>
      <c r="Q4169" s="47"/>
      <c r="R4169" s="47"/>
      <c r="S4169" s="47"/>
      <c r="T4169" s="76"/>
      <c r="U4169" s="73"/>
      <c r="V4169" s="68"/>
    </row>
    <row r="4170" spans="1:22" x14ac:dyDescent="0.35">
      <c r="A4170" s="132"/>
      <c r="B4170" s="133"/>
      <c r="C4170" s="135"/>
      <c r="D4170" s="133"/>
      <c r="E4170" s="74"/>
      <c r="F4170" s="75"/>
      <c r="G4170" s="47"/>
      <c r="H4170" s="47"/>
      <c r="I4170" s="47"/>
      <c r="J4170" s="47"/>
      <c r="K4170" s="47"/>
      <c r="L4170" s="47"/>
      <c r="M4170" s="133"/>
      <c r="N4170" s="77"/>
      <c r="O4170" s="75"/>
      <c r="P4170" s="47"/>
      <c r="Q4170" s="47"/>
      <c r="R4170" s="47"/>
      <c r="S4170" s="47"/>
      <c r="T4170" s="76"/>
      <c r="U4170" s="73"/>
      <c r="V4170" s="68"/>
    </row>
    <row r="4171" spans="1:22" x14ac:dyDescent="0.35">
      <c r="A4171" s="132"/>
      <c r="B4171" s="133"/>
      <c r="C4171" s="135"/>
      <c r="D4171" s="133"/>
      <c r="E4171" s="74"/>
      <c r="G4171" s="47"/>
      <c r="H4171" s="47"/>
      <c r="I4171" s="47"/>
      <c r="J4171" s="47"/>
      <c r="K4171" s="47"/>
      <c r="L4171" s="47"/>
      <c r="M4171" s="133"/>
      <c r="N4171" s="87"/>
      <c r="O4171" s="75"/>
      <c r="P4171" s="47"/>
      <c r="Q4171" s="47"/>
      <c r="R4171" s="47"/>
      <c r="S4171" s="47"/>
      <c r="T4171" s="88"/>
      <c r="U4171" s="73"/>
      <c r="V4171" s="68"/>
    </row>
    <row r="4173" spans="1:22" x14ac:dyDescent="0.35">
      <c r="A4173" s="177" t="s">
        <v>0</v>
      </c>
      <c r="B4173" s="179" t="s">
        <v>1</v>
      </c>
      <c r="C4173" s="181" t="s">
        <v>2</v>
      </c>
      <c r="D4173" s="183" t="s">
        <v>3</v>
      </c>
      <c r="E4173" s="184"/>
      <c r="F4173" s="185"/>
      <c r="G4173" s="185"/>
      <c r="H4173" s="185"/>
      <c r="I4173" s="185"/>
      <c r="J4173" s="185"/>
      <c r="K4173" s="186" t="s">
        <v>4</v>
      </c>
      <c r="L4173" s="48"/>
      <c r="M4173" s="183" t="s">
        <v>5</v>
      </c>
      <c r="N4173" s="184"/>
      <c r="O4173" s="185"/>
      <c r="P4173" s="185"/>
      <c r="Q4173" s="185"/>
      <c r="R4173" s="185"/>
      <c r="S4173" s="185"/>
      <c r="T4173" s="159" t="s">
        <v>6</v>
      </c>
      <c r="U4173" s="161" t="s">
        <v>7</v>
      </c>
      <c r="V4173" s="234" t="s">
        <v>879</v>
      </c>
    </row>
    <row r="4174" spans="1:22" ht="25" x14ac:dyDescent="0.35">
      <c r="A4174" s="177"/>
      <c r="B4174" s="179"/>
      <c r="C4174" s="181"/>
      <c r="D4174" s="163" t="s">
        <v>8</v>
      </c>
      <c r="E4174" s="165" t="s">
        <v>9</v>
      </c>
      <c r="F4174" s="167" t="s">
        <v>10</v>
      </c>
      <c r="G4174" s="169" t="s">
        <v>310</v>
      </c>
      <c r="H4174" s="170"/>
      <c r="I4174" s="170"/>
      <c r="J4174" s="171"/>
      <c r="K4174" s="187"/>
      <c r="L4174" s="49" t="s">
        <v>11</v>
      </c>
      <c r="M4174" s="172" t="s">
        <v>8</v>
      </c>
      <c r="N4174" s="174" t="s">
        <v>12</v>
      </c>
      <c r="O4174" s="167" t="s">
        <v>10</v>
      </c>
      <c r="P4174" s="169" t="s">
        <v>310</v>
      </c>
      <c r="Q4174" s="170"/>
      <c r="R4174" s="170"/>
      <c r="S4174" s="171"/>
      <c r="T4174" s="159"/>
      <c r="U4174" s="161"/>
      <c r="V4174" s="235"/>
    </row>
    <row r="4175" spans="1:22" ht="15" thickBot="1" x14ac:dyDescent="0.4">
      <c r="A4175" s="178"/>
      <c r="B4175" s="180"/>
      <c r="C4175" s="182"/>
      <c r="D4175" s="164"/>
      <c r="E4175" s="166"/>
      <c r="F4175" s="168"/>
      <c r="G4175" s="50" t="s">
        <v>13</v>
      </c>
      <c r="H4175" s="51" t="s">
        <v>14</v>
      </c>
      <c r="I4175" s="52" t="s">
        <v>15</v>
      </c>
      <c r="J4175" s="53">
        <v>0</v>
      </c>
      <c r="K4175" s="188"/>
      <c r="L4175" s="54"/>
      <c r="M4175" s="173"/>
      <c r="N4175" s="175"/>
      <c r="O4175" s="176"/>
      <c r="P4175" s="50" t="s">
        <v>13</v>
      </c>
      <c r="Q4175" s="51" t="s">
        <v>14</v>
      </c>
      <c r="R4175" s="52" t="s">
        <v>15</v>
      </c>
      <c r="S4175" s="53">
        <v>0</v>
      </c>
      <c r="T4175" s="160"/>
      <c r="U4175" s="162"/>
      <c r="V4175" s="236"/>
    </row>
    <row r="4176" spans="1:22" x14ac:dyDescent="0.35">
      <c r="A4176" s="56"/>
      <c r="B4176" s="57"/>
      <c r="C4176" s="58"/>
      <c r="D4176" s="59"/>
      <c r="E4176" s="60"/>
      <c r="F4176" s="60"/>
      <c r="G4176" s="61"/>
      <c r="H4176" s="62"/>
      <c r="I4176" s="63"/>
      <c r="J4176" s="64"/>
      <c r="K4176" s="65"/>
      <c r="L4176" s="65"/>
      <c r="M4176" s="59"/>
      <c r="N4176" s="60"/>
      <c r="O4176" s="60"/>
      <c r="P4176" s="61"/>
      <c r="Q4176" s="62"/>
      <c r="R4176" s="63"/>
      <c r="S4176" s="64"/>
      <c r="T4176" s="14"/>
      <c r="U4176" s="15"/>
      <c r="V4176" s="237"/>
    </row>
    <row r="4177" spans="1:22" ht="15" thickBot="1" x14ac:dyDescent="0.4">
      <c r="A4177" s="131">
        <v>1</v>
      </c>
      <c r="B4177" s="131">
        <v>208</v>
      </c>
      <c r="C4177" s="134"/>
      <c r="D4177" s="136">
        <v>100</v>
      </c>
      <c r="E4177" s="66"/>
      <c r="F4177" s="67"/>
      <c r="G4177" s="47"/>
      <c r="H4177" s="47"/>
      <c r="I4177" s="47"/>
      <c r="J4177" s="47"/>
      <c r="K4177" s="47">
        <f>((SUM(H4179:H4190)*H4178)+(SUM(G4179:G4190)*G4178)+(SUM(I4179:I4190)*I4178))/1000</f>
        <v>2.7320000000000002</v>
      </c>
      <c r="L4177" s="47">
        <f>K4177*100/D4177</f>
        <v>2.7320000000000007</v>
      </c>
      <c r="M4177" s="136"/>
      <c r="N4177" s="66"/>
      <c r="O4177" s="67"/>
      <c r="P4177" s="47"/>
      <c r="Q4177" s="47"/>
      <c r="R4177" s="47"/>
      <c r="S4177" s="47"/>
      <c r="T4177" s="47">
        <f>SUM(P4179:R4190)</f>
        <v>0</v>
      </c>
      <c r="U4177" s="47" t="e">
        <f>T4177*100/M4177</f>
        <v>#DIV/0!</v>
      </c>
      <c r="V4177" s="68"/>
    </row>
    <row r="4178" spans="1:22" ht="15" thickBot="1" x14ac:dyDescent="0.4">
      <c r="A4178" s="132"/>
      <c r="B4178" s="133"/>
      <c r="C4178" s="135"/>
      <c r="D4178" s="133"/>
      <c r="E4178" s="69" t="s">
        <v>17</v>
      </c>
      <c r="F4178" s="70"/>
      <c r="G4178" s="1020">
        <v>228</v>
      </c>
      <c r="H4178" s="1020">
        <v>227</v>
      </c>
      <c r="I4178" s="1020">
        <v>228</v>
      </c>
      <c r="J4178" s="1020">
        <v>398</v>
      </c>
      <c r="K4178" s="47"/>
      <c r="L4178" s="47"/>
      <c r="M4178" s="133"/>
      <c r="N4178" s="69"/>
      <c r="O4178" s="70"/>
      <c r="P4178" s="71"/>
      <c r="Q4178" s="71"/>
      <c r="R4178" s="71"/>
      <c r="S4178" s="47"/>
      <c r="T4178" s="76"/>
      <c r="U4178" s="73"/>
      <c r="V4178" s="68"/>
    </row>
    <row r="4179" spans="1:22" ht="15" thickBot="1" x14ac:dyDescent="0.4">
      <c r="A4179" s="132"/>
      <c r="B4179" s="133"/>
      <c r="C4179" s="135"/>
      <c r="D4179" s="133"/>
      <c r="E4179" s="1021" t="s">
        <v>953</v>
      </c>
      <c r="F4179" s="75"/>
      <c r="G4179" s="1020">
        <v>4</v>
      </c>
      <c r="H4179" s="1020">
        <v>4</v>
      </c>
      <c r="I4179" s="1020">
        <v>4</v>
      </c>
      <c r="J4179" s="1020">
        <v>2</v>
      </c>
      <c r="K4179" s="47"/>
      <c r="L4179" s="47"/>
      <c r="M4179" s="133"/>
      <c r="N4179" s="74"/>
      <c r="O4179" s="75"/>
      <c r="P4179" s="47"/>
      <c r="Q4179" s="47"/>
      <c r="R4179" s="47"/>
      <c r="S4179" s="47"/>
      <c r="T4179" s="76"/>
      <c r="U4179" s="73"/>
      <c r="V4179" s="68"/>
    </row>
    <row r="4180" spans="1:22" x14ac:dyDescent="0.35">
      <c r="A4180" s="132"/>
      <c r="B4180" s="133"/>
      <c r="C4180" s="135"/>
      <c r="D4180" s="133"/>
      <c r="E4180" s="74"/>
      <c r="F4180" s="75"/>
      <c r="G4180" s="47"/>
      <c r="H4180" s="47"/>
      <c r="I4180" s="47"/>
      <c r="J4180" s="47"/>
      <c r="K4180" s="47"/>
      <c r="L4180" s="47"/>
      <c r="M4180" s="133"/>
      <c r="N4180" s="77"/>
      <c r="O4180" s="75"/>
      <c r="P4180" s="47"/>
      <c r="Q4180" s="47"/>
      <c r="R4180" s="47"/>
      <c r="S4180" s="47"/>
      <c r="T4180" s="76"/>
      <c r="U4180" s="73"/>
      <c r="V4180" s="68"/>
    </row>
    <row r="4181" spans="1:22" x14ac:dyDescent="0.35">
      <c r="A4181" s="132"/>
      <c r="B4181" s="133"/>
      <c r="C4181" s="135"/>
      <c r="D4181" s="133"/>
      <c r="E4181" s="74"/>
      <c r="F4181" s="75"/>
      <c r="G4181" s="47"/>
      <c r="H4181" s="47"/>
      <c r="I4181" s="47"/>
      <c r="J4181" s="47"/>
      <c r="K4181" s="47"/>
      <c r="L4181" s="47"/>
      <c r="M4181" s="133"/>
      <c r="N4181" s="74"/>
      <c r="O4181" s="75"/>
      <c r="P4181" s="47"/>
      <c r="Q4181" s="47"/>
      <c r="R4181" s="47"/>
      <c r="S4181" s="47"/>
      <c r="T4181" s="76"/>
      <c r="U4181" s="73"/>
      <c r="V4181" s="68"/>
    </row>
    <row r="4182" spans="1:22" x14ac:dyDescent="0.35">
      <c r="A4182" s="132"/>
      <c r="B4182" s="133"/>
      <c r="C4182" s="135"/>
      <c r="D4182" s="133"/>
      <c r="E4182" s="74"/>
      <c r="F4182" s="75"/>
      <c r="G4182" s="47"/>
      <c r="H4182" s="47"/>
      <c r="I4182" s="47"/>
      <c r="J4182" s="47"/>
      <c r="K4182" s="47"/>
      <c r="L4182" s="47"/>
      <c r="M4182" s="133"/>
      <c r="N4182" s="77"/>
      <c r="O4182" s="75"/>
      <c r="P4182" s="47"/>
      <c r="Q4182" s="47"/>
      <c r="R4182" s="47"/>
      <c r="S4182" s="47"/>
      <c r="T4182" s="76"/>
      <c r="U4182" s="73"/>
      <c r="V4182" s="68"/>
    </row>
    <row r="4183" spans="1:22" x14ac:dyDescent="0.35">
      <c r="A4183" s="132"/>
      <c r="B4183" s="133"/>
      <c r="C4183" s="135"/>
      <c r="D4183" s="133"/>
      <c r="E4183" s="74"/>
      <c r="F4183" s="75"/>
      <c r="G4183" s="47"/>
      <c r="H4183" s="47"/>
      <c r="I4183" s="47"/>
      <c r="J4183" s="47"/>
      <c r="K4183" s="47"/>
      <c r="L4183" s="47"/>
      <c r="M4183" s="133"/>
      <c r="N4183" s="74"/>
      <c r="O4183" s="75"/>
      <c r="P4183" s="47"/>
      <c r="Q4183" s="47"/>
      <c r="R4183" s="47"/>
      <c r="S4183" s="47"/>
      <c r="T4183" s="76"/>
      <c r="U4183" s="73"/>
      <c r="V4183" s="68"/>
    </row>
    <row r="4184" spans="1:22" x14ac:dyDescent="0.35">
      <c r="A4184" s="132"/>
      <c r="B4184" s="133"/>
      <c r="C4184" s="135"/>
      <c r="D4184" s="133"/>
      <c r="E4184" s="74"/>
      <c r="F4184" s="75"/>
      <c r="G4184" s="47"/>
      <c r="H4184" s="47"/>
      <c r="I4184" s="47"/>
      <c r="J4184" s="47"/>
      <c r="K4184" s="47"/>
      <c r="L4184" s="47"/>
      <c r="M4184" s="133"/>
      <c r="N4184" s="74"/>
      <c r="O4184" s="75"/>
      <c r="P4184" s="47"/>
      <c r="Q4184" s="47"/>
      <c r="R4184" s="47"/>
      <c r="S4184" s="47"/>
      <c r="T4184" s="76"/>
      <c r="U4184" s="73"/>
      <c r="V4184" s="68"/>
    </row>
    <row r="4185" spans="1:22" x14ac:dyDescent="0.35">
      <c r="A4185" s="132"/>
      <c r="B4185" s="133"/>
      <c r="C4185" s="135"/>
      <c r="D4185" s="133"/>
      <c r="E4185" s="74"/>
      <c r="F4185" s="75"/>
      <c r="G4185" s="47"/>
      <c r="H4185" s="47"/>
      <c r="I4185" s="47"/>
      <c r="J4185" s="47"/>
      <c r="K4185" s="47"/>
      <c r="L4185" s="47"/>
      <c r="M4185" s="133"/>
      <c r="N4185" s="74"/>
      <c r="O4185" s="75"/>
      <c r="P4185" s="47"/>
      <c r="Q4185" s="47"/>
      <c r="R4185" s="47"/>
      <c r="S4185" s="47"/>
      <c r="T4185" s="76"/>
      <c r="U4185" s="73"/>
      <c r="V4185" s="68"/>
    </row>
    <row r="4186" spans="1:22" x14ac:dyDescent="0.35">
      <c r="A4186" s="132"/>
      <c r="B4186" s="133"/>
      <c r="C4186" s="135"/>
      <c r="D4186" s="133"/>
      <c r="E4186" s="74"/>
      <c r="F4186" s="75"/>
      <c r="G4186" s="47"/>
      <c r="H4186" s="47"/>
      <c r="I4186" s="47"/>
      <c r="J4186" s="47"/>
      <c r="K4186" s="47"/>
      <c r="L4186" s="47"/>
      <c r="M4186" s="133"/>
      <c r="N4186" s="74"/>
      <c r="O4186" s="75"/>
      <c r="P4186" s="47"/>
      <c r="Q4186" s="47"/>
      <c r="R4186" s="47"/>
      <c r="S4186" s="47"/>
      <c r="T4186" s="76"/>
      <c r="U4186" s="73"/>
      <c r="V4186" s="68"/>
    </row>
    <row r="4187" spans="1:22" x14ac:dyDescent="0.35">
      <c r="A4187" s="132"/>
      <c r="B4187" s="133"/>
      <c r="C4187" s="135"/>
      <c r="D4187" s="133"/>
      <c r="E4187" s="74"/>
      <c r="F4187" s="75"/>
      <c r="G4187" s="47"/>
      <c r="H4187" s="47"/>
      <c r="I4187" s="47"/>
      <c r="J4187" s="47"/>
      <c r="K4187" s="47"/>
      <c r="L4187" s="47"/>
      <c r="M4187" s="133"/>
      <c r="N4187" s="77"/>
      <c r="O4187" s="75"/>
      <c r="P4187" s="47"/>
      <c r="Q4187" s="47"/>
      <c r="R4187" s="47"/>
      <c r="S4187" s="47"/>
      <c r="T4187" s="76"/>
      <c r="U4187" s="73"/>
      <c r="V4187" s="68"/>
    </row>
    <row r="4188" spans="1:22" x14ac:dyDescent="0.35">
      <c r="A4188" s="132"/>
      <c r="B4188" s="133"/>
      <c r="C4188" s="135"/>
      <c r="D4188" s="133"/>
      <c r="E4188" s="74"/>
      <c r="F4188" s="75"/>
      <c r="G4188" s="47"/>
      <c r="H4188" s="47"/>
      <c r="I4188" s="47"/>
      <c r="J4188" s="47"/>
      <c r="K4188" s="47"/>
      <c r="L4188" s="47"/>
      <c r="M4188" s="133"/>
      <c r="N4188" s="77"/>
      <c r="O4188" s="75"/>
      <c r="P4188" s="47"/>
      <c r="Q4188" s="47"/>
      <c r="R4188" s="47"/>
      <c r="S4188" s="47"/>
      <c r="T4188" s="76"/>
      <c r="U4188" s="73"/>
      <c r="V4188" s="68"/>
    </row>
    <row r="4189" spans="1:22" x14ac:dyDescent="0.35">
      <c r="A4189" s="132"/>
      <c r="B4189" s="133"/>
      <c r="C4189" s="135"/>
      <c r="D4189" s="133"/>
      <c r="E4189" s="74"/>
      <c r="F4189" s="75"/>
      <c r="G4189" s="47"/>
      <c r="H4189" s="47"/>
      <c r="I4189" s="47"/>
      <c r="J4189" s="47"/>
      <c r="K4189" s="47"/>
      <c r="L4189" s="47"/>
      <c r="M4189" s="133"/>
      <c r="N4189" s="77"/>
      <c r="O4189" s="75"/>
      <c r="P4189" s="47"/>
      <c r="Q4189" s="47"/>
      <c r="R4189" s="47"/>
      <c r="S4189" s="47"/>
      <c r="T4189" s="76"/>
      <c r="U4189" s="73"/>
      <c r="V4189" s="68"/>
    </row>
    <row r="4190" spans="1:22" x14ac:dyDescent="0.35">
      <c r="A4190" s="132"/>
      <c r="B4190" s="133"/>
      <c r="C4190" s="135"/>
      <c r="D4190" s="133"/>
      <c r="E4190" s="74"/>
      <c r="F4190" s="75"/>
      <c r="G4190" s="47"/>
      <c r="H4190" s="47"/>
      <c r="I4190" s="47"/>
      <c r="J4190" s="47"/>
      <c r="K4190" s="47"/>
      <c r="L4190" s="47"/>
      <c r="M4190" s="133"/>
      <c r="N4190" s="87"/>
      <c r="O4190" s="75"/>
      <c r="P4190" s="47"/>
      <c r="Q4190" s="47"/>
      <c r="R4190" s="47"/>
      <c r="S4190" s="47"/>
      <c r="T4190" s="88"/>
      <c r="U4190" s="73"/>
      <c r="V4190" s="68"/>
    </row>
    <row r="4192" spans="1:22" x14ac:dyDescent="0.35">
      <c r="A4192" s="177" t="s">
        <v>0</v>
      </c>
      <c r="B4192" s="179" t="s">
        <v>1</v>
      </c>
      <c r="C4192" s="181" t="s">
        <v>2</v>
      </c>
      <c r="D4192" s="183" t="s">
        <v>3</v>
      </c>
      <c r="E4192" s="184"/>
      <c r="F4192" s="185"/>
      <c r="G4192" s="185"/>
      <c r="H4192" s="185"/>
      <c r="I4192" s="185"/>
      <c r="J4192" s="185"/>
      <c r="K4192" s="186" t="s">
        <v>4</v>
      </c>
      <c r="L4192" s="48"/>
      <c r="M4192" s="183" t="s">
        <v>5</v>
      </c>
      <c r="N4192" s="184"/>
      <c r="O4192" s="185"/>
      <c r="P4192" s="185"/>
      <c r="Q4192" s="185"/>
      <c r="R4192" s="185"/>
      <c r="S4192" s="185"/>
      <c r="T4192" s="159" t="s">
        <v>6</v>
      </c>
      <c r="U4192" s="161" t="s">
        <v>7</v>
      </c>
      <c r="V4192" s="234" t="s">
        <v>879</v>
      </c>
    </row>
    <row r="4193" spans="1:22" ht="25" x14ac:dyDescent="0.35">
      <c r="A4193" s="177"/>
      <c r="B4193" s="179"/>
      <c r="C4193" s="181"/>
      <c r="D4193" s="163" t="s">
        <v>8</v>
      </c>
      <c r="E4193" s="165" t="s">
        <v>9</v>
      </c>
      <c r="F4193" s="167" t="s">
        <v>10</v>
      </c>
      <c r="G4193" s="169" t="s">
        <v>310</v>
      </c>
      <c r="H4193" s="170"/>
      <c r="I4193" s="170"/>
      <c r="J4193" s="171"/>
      <c r="K4193" s="187"/>
      <c r="L4193" s="49" t="s">
        <v>11</v>
      </c>
      <c r="M4193" s="172" t="s">
        <v>8</v>
      </c>
      <c r="N4193" s="174" t="s">
        <v>12</v>
      </c>
      <c r="O4193" s="167" t="s">
        <v>10</v>
      </c>
      <c r="P4193" s="169" t="s">
        <v>310</v>
      </c>
      <c r="Q4193" s="170"/>
      <c r="R4193" s="170"/>
      <c r="S4193" s="171"/>
      <c r="T4193" s="159"/>
      <c r="U4193" s="161"/>
      <c r="V4193" s="235"/>
    </row>
    <row r="4194" spans="1:22" ht="15" thickBot="1" x14ac:dyDescent="0.4">
      <c r="A4194" s="178"/>
      <c r="B4194" s="180"/>
      <c r="C4194" s="182"/>
      <c r="D4194" s="164"/>
      <c r="E4194" s="166"/>
      <c r="F4194" s="168"/>
      <c r="G4194" s="50" t="s">
        <v>13</v>
      </c>
      <c r="H4194" s="51" t="s">
        <v>14</v>
      </c>
      <c r="I4194" s="52" t="s">
        <v>15</v>
      </c>
      <c r="J4194" s="53">
        <v>0</v>
      </c>
      <c r="K4194" s="188"/>
      <c r="L4194" s="54"/>
      <c r="M4194" s="173"/>
      <c r="N4194" s="175"/>
      <c r="O4194" s="176"/>
      <c r="P4194" s="50" t="s">
        <v>13</v>
      </c>
      <c r="Q4194" s="51" t="s">
        <v>14</v>
      </c>
      <c r="R4194" s="52" t="s">
        <v>15</v>
      </c>
      <c r="S4194" s="53">
        <v>0</v>
      </c>
      <c r="T4194" s="160"/>
      <c r="U4194" s="162"/>
      <c r="V4194" s="236"/>
    </row>
    <row r="4195" spans="1:22" x14ac:dyDescent="0.35">
      <c r="A4195" s="56"/>
      <c r="B4195" s="57"/>
      <c r="C4195" s="58"/>
      <c r="D4195" s="59"/>
      <c r="E4195" s="60"/>
      <c r="F4195" s="60"/>
      <c r="G4195" s="61"/>
      <c r="H4195" s="62"/>
      <c r="I4195" s="63"/>
      <c r="J4195" s="64"/>
      <c r="K4195" s="65"/>
      <c r="L4195" s="65"/>
      <c r="M4195" s="59"/>
      <c r="N4195" s="60"/>
      <c r="O4195" s="60"/>
      <c r="P4195" s="61"/>
      <c r="Q4195" s="62"/>
      <c r="R4195" s="63"/>
      <c r="S4195" s="64"/>
      <c r="T4195" s="14"/>
      <c r="U4195" s="15"/>
      <c r="V4195" s="237"/>
    </row>
    <row r="4196" spans="1:22" ht="15" thickBot="1" x14ac:dyDescent="0.4">
      <c r="A4196" s="131">
        <v>1</v>
      </c>
      <c r="B4196" s="131">
        <v>209</v>
      </c>
      <c r="C4196" s="134"/>
      <c r="D4196" s="136">
        <v>100</v>
      </c>
      <c r="E4196" s="66"/>
      <c r="F4196" s="67"/>
      <c r="G4196" s="992"/>
      <c r="H4196" s="992"/>
      <c r="I4196" s="992"/>
      <c r="J4196" s="992"/>
      <c r="K4196" s="47">
        <f>((SUM(H4198:H4209)*H4197)+(SUM(G4198:G4209)*G4197)+(SUM(I4198:I4209)*I4197))/1000</f>
        <v>9.6679999999999993</v>
      </c>
      <c r="L4196" s="47">
        <f>K4196*100/D4196</f>
        <v>9.6679999999999993</v>
      </c>
      <c r="M4196" s="136"/>
      <c r="N4196" s="66"/>
      <c r="O4196" s="67"/>
      <c r="P4196" s="47"/>
      <c r="Q4196" s="47"/>
      <c r="R4196" s="47"/>
      <c r="S4196" s="47"/>
      <c r="T4196" s="76"/>
      <c r="U4196" s="73"/>
      <c r="V4196" s="68"/>
    </row>
    <row r="4197" spans="1:22" ht="15" thickBot="1" x14ac:dyDescent="0.4">
      <c r="A4197" s="132"/>
      <c r="B4197" s="133"/>
      <c r="C4197" s="135"/>
      <c r="D4197" s="133"/>
      <c r="E4197" s="69" t="s">
        <v>17</v>
      </c>
      <c r="F4197" s="70"/>
      <c r="G4197" s="992">
        <v>241</v>
      </c>
      <c r="H4197" s="992">
        <v>240</v>
      </c>
      <c r="I4197" s="992">
        <v>245</v>
      </c>
      <c r="J4197" s="992">
        <v>416</v>
      </c>
      <c r="K4197" s="47"/>
      <c r="L4197" s="47"/>
      <c r="M4197" s="133"/>
      <c r="N4197" s="69"/>
      <c r="O4197" s="70"/>
      <c r="P4197" s="71"/>
      <c r="Q4197" s="71"/>
      <c r="R4197" s="71"/>
      <c r="S4197" s="47"/>
      <c r="T4197" s="76"/>
      <c r="U4197" s="73"/>
      <c r="V4197" s="68"/>
    </row>
    <row r="4198" spans="1:22" x14ac:dyDescent="0.35">
      <c r="A4198" s="132"/>
      <c r="B4198" s="133"/>
      <c r="C4198" s="135"/>
      <c r="D4198" s="133"/>
      <c r="E4198" s="970" t="s">
        <v>2081</v>
      </c>
      <c r="F4198" s="75"/>
      <c r="G4198" s="872">
        <v>0</v>
      </c>
      <c r="H4198" s="872">
        <v>0</v>
      </c>
      <c r="I4198" s="872">
        <v>0</v>
      </c>
      <c r="J4198" s="872">
        <v>0</v>
      </c>
      <c r="K4198" s="47"/>
      <c r="L4198" s="47"/>
      <c r="M4198" s="133"/>
      <c r="N4198" s="74"/>
      <c r="O4198" s="75"/>
      <c r="P4198" s="47"/>
      <c r="Q4198" s="47"/>
      <c r="R4198" s="47"/>
      <c r="S4198" s="47"/>
      <c r="T4198" s="76"/>
      <c r="U4198" s="73"/>
      <c r="V4198" s="68"/>
    </row>
    <row r="4199" spans="1:22" x14ac:dyDescent="0.35">
      <c r="A4199" s="132"/>
      <c r="B4199" s="133"/>
      <c r="C4199" s="135"/>
      <c r="D4199" s="133"/>
      <c r="E4199" s="977" t="s">
        <v>2082</v>
      </c>
      <c r="F4199" s="75"/>
      <c r="G4199" s="68">
        <v>18</v>
      </c>
      <c r="H4199" s="68">
        <v>12</v>
      </c>
      <c r="I4199" s="68">
        <v>10</v>
      </c>
      <c r="J4199" s="68">
        <v>10</v>
      </c>
      <c r="K4199" s="47"/>
      <c r="L4199" s="47"/>
      <c r="M4199" s="133"/>
      <c r="N4199" s="77"/>
      <c r="O4199" s="75"/>
      <c r="P4199" s="47"/>
      <c r="Q4199" s="47"/>
      <c r="R4199" s="47"/>
      <c r="S4199" s="47"/>
      <c r="T4199" s="76"/>
      <c r="U4199" s="73"/>
      <c r="V4199" s="68"/>
    </row>
    <row r="4200" spans="1:22" x14ac:dyDescent="0.35">
      <c r="A4200" s="132"/>
      <c r="B4200" s="133"/>
      <c r="C4200" s="135"/>
      <c r="D4200" s="133"/>
      <c r="E4200" s="74"/>
      <c r="F4200" s="75"/>
      <c r="G4200" s="47"/>
      <c r="H4200" s="47"/>
      <c r="I4200" s="47"/>
      <c r="J4200" s="47"/>
      <c r="K4200" s="47"/>
      <c r="L4200" s="47"/>
      <c r="M4200" s="133"/>
      <c r="N4200" s="74"/>
      <c r="O4200" s="75"/>
      <c r="P4200" s="47"/>
      <c r="Q4200" s="47"/>
      <c r="R4200" s="47"/>
      <c r="S4200" s="47"/>
      <c r="T4200" s="76"/>
      <c r="U4200" s="73"/>
      <c r="V4200" s="68"/>
    </row>
    <row r="4201" spans="1:22" x14ac:dyDescent="0.35">
      <c r="A4201" s="132"/>
      <c r="B4201" s="133"/>
      <c r="C4201" s="135"/>
      <c r="D4201" s="133"/>
      <c r="E4201" s="74"/>
      <c r="F4201" s="75"/>
      <c r="G4201" s="47"/>
      <c r="H4201" s="47"/>
      <c r="I4201" s="47"/>
      <c r="J4201" s="47"/>
      <c r="K4201" s="47"/>
      <c r="L4201" s="47"/>
      <c r="M4201" s="133"/>
      <c r="N4201" s="77"/>
      <c r="O4201" s="75"/>
      <c r="P4201" s="47"/>
      <c r="Q4201" s="47"/>
      <c r="R4201" s="47"/>
      <c r="S4201" s="47"/>
      <c r="T4201" s="76"/>
      <c r="U4201" s="73"/>
      <c r="V4201" s="68"/>
    </row>
    <row r="4202" spans="1:22" x14ac:dyDescent="0.35">
      <c r="A4202" s="132"/>
      <c r="B4202" s="133"/>
      <c r="C4202" s="135"/>
      <c r="D4202" s="133"/>
      <c r="E4202" s="74"/>
      <c r="F4202" s="75"/>
      <c r="G4202" s="47"/>
      <c r="H4202" s="47"/>
      <c r="I4202" s="47"/>
      <c r="J4202" s="47"/>
      <c r="K4202" s="47"/>
      <c r="L4202" s="47"/>
      <c r="M4202" s="133"/>
      <c r="N4202" s="74"/>
      <c r="O4202" s="75"/>
      <c r="P4202" s="47"/>
      <c r="Q4202" s="47"/>
      <c r="R4202" s="47"/>
      <c r="S4202" s="47"/>
      <c r="T4202" s="76"/>
      <c r="U4202" s="73"/>
      <c r="V4202" s="68"/>
    </row>
    <row r="4203" spans="1:22" x14ac:dyDescent="0.35">
      <c r="A4203" s="132"/>
      <c r="B4203" s="133"/>
      <c r="C4203" s="135"/>
      <c r="D4203" s="133"/>
      <c r="E4203" s="74"/>
      <c r="F4203" s="75"/>
      <c r="G4203" s="47"/>
      <c r="H4203" s="47"/>
      <c r="I4203" s="47"/>
      <c r="J4203" s="47"/>
      <c r="K4203" s="47"/>
      <c r="L4203" s="47"/>
      <c r="M4203" s="133"/>
      <c r="N4203" s="74"/>
      <c r="O4203" s="75"/>
      <c r="P4203" s="47"/>
      <c r="Q4203" s="47"/>
      <c r="R4203" s="47"/>
      <c r="S4203" s="47"/>
      <c r="T4203" s="76"/>
      <c r="U4203" s="73"/>
      <c r="V4203" s="68"/>
    </row>
    <row r="4204" spans="1:22" x14ac:dyDescent="0.35">
      <c r="A4204" s="132"/>
      <c r="B4204" s="133"/>
      <c r="C4204" s="135"/>
      <c r="D4204" s="133"/>
      <c r="E4204" s="74"/>
      <c r="F4204" s="75"/>
      <c r="G4204" s="47"/>
      <c r="H4204" s="47"/>
      <c r="I4204" s="47"/>
      <c r="J4204" s="47"/>
      <c r="K4204" s="47"/>
      <c r="L4204" s="47"/>
      <c r="M4204" s="133"/>
      <c r="N4204" s="74"/>
      <c r="O4204" s="75"/>
      <c r="P4204" s="47"/>
      <c r="Q4204" s="47"/>
      <c r="R4204" s="47"/>
      <c r="S4204" s="47"/>
      <c r="T4204" s="76"/>
      <c r="U4204" s="73"/>
      <c r="V4204" s="68"/>
    </row>
    <row r="4205" spans="1:22" x14ac:dyDescent="0.35">
      <c r="A4205" s="132"/>
      <c r="B4205" s="133"/>
      <c r="C4205" s="135"/>
      <c r="D4205" s="133"/>
      <c r="E4205" s="74"/>
      <c r="F4205" s="75"/>
      <c r="G4205" s="47"/>
      <c r="H4205" s="47"/>
      <c r="I4205" s="47"/>
      <c r="J4205" s="47"/>
      <c r="K4205" s="47"/>
      <c r="L4205" s="47"/>
      <c r="M4205" s="133"/>
      <c r="N4205" s="74"/>
      <c r="O4205" s="75"/>
      <c r="P4205" s="47"/>
      <c r="Q4205" s="47"/>
      <c r="R4205" s="47"/>
      <c r="S4205" s="47"/>
      <c r="T4205" s="76"/>
      <c r="U4205" s="73"/>
      <c r="V4205" s="68"/>
    </row>
    <row r="4206" spans="1:22" x14ac:dyDescent="0.35">
      <c r="A4206" s="132"/>
      <c r="B4206" s="133"/>
      <c r="C4206" s="135"/>
      <c r="D4206" s="133"/>
      <c r="E4206" s="74"/>
      <c r="F4206" s="75"/>
      <c r="G4206" s="47"/>
      <c r="H4206" s="47"/>
      <c r="I4206" s="47"/>
      <c r="J4206" s="47"/>
      <c r="K4206" s="47"/>
      <c r="L4206" s="47"/>
      <c r="M4206" s="133"/>
      <c r="N4206" s="77"/>
      <c r="O4206" s="75"/>
      <c r="P4206" s="47"/>
      <c r="Q4206" s="47"/>
      <c r="R4206" s="47"/>
      <c r="S4206" s="47"/>
      <c r="T4206" s="76"/>
      <c r="U4206" s="73"/>
      <c r="V4206" s="68"/>
    </row>
    <row r="4207" spans="1:22" x14ac:dyDescent="0.35">
      <c r="A4207" s="132"/>
      <c r="B4207" s="133"/>
      <c r="C4207" s="135"/>
      <c r="D4207" s="133"/>
      <c r="E4207" s="74"/>
      <c r="F4207" s="75"/>
      <c r="G4207" s="47"/>
      <c r="H4207" s="47"/>
      <c r="I4207" s="47"/>
      <c r="J4207" s="47"/>
      <c r="K4207" s="47"/>
      <c r="L4207" s="47"/>
      <c r="M4207" s="133"/>
      <c r="N4207" s="77"/>
      <c r="O4207" s="75"/>
      <c r="P4207" s="47"/>
      <c r="Q4207" s="47"/>
      <c r="R4207" s="47"/>
      <c r="S4207" s="47"/>
      <c r="T4207" s="76"/>
      <c r="U4207" s="73"/>
      <c r="V4207" s="68"/>
    </row>
    <row r="4208" spans="1:22" x14ac:dyDescent="0.35">
      <c r="A4208" s="132"/>
      <c r="B4208" s="133"/>
      <c r="C4208" s="135"/>
      <c r="D4208" s="133"/>
      <c r="E4208" s="74"/>
      <c r="F4208" s="75"/>
      <c r="G4208" s="47"/>
      <c r="H4208" s="47"/>
      <c r="I4208" s="47"/>
      <c r="J4208" s="47"/>
      <c r="K4208" s="47"/>
      <c r="L4208" s="47"/>
      <c r="M4208" s="133"/>
      <c r="N4208" s="77"/>
      <c r="O4208" s="75"/>
      <c r="P4208" s="47"/>
      <c r="Q4208" s="47"/>
      <c r="R4208" s="47"/>
      <c r="S4208" s="47"/>
      <c r="T4208" s="76"/>
      <c r="U4208" s="73"/>
      <c r="V4208" s="68"/>
    </row>
    <row r="4209" spans="1:22" x14ac:dyDescent="0.35">
      <c r="A4209" s="132"/>
      <c r="B4209" s="133"/>
      <c r="C4209" s="135"/>
      <c r="D4209" s="133"/>
      <c r="E4209" s="74"/>
      <c r="F4209" s="75"/>
      <c r="G4209" s="47"/>
      <c r="H4209" s="47"/>
      <c r="I4209" s="47"/>
      <c r="J4209" s="47"/>
      <c r="K4209" s="47"/>
      <c r="L4209" s="47"/>
      <c r="M4209" s="133"/>
      <c r="N4209" s="87"/>
      <c r="O4209" s="75"/>
      <c r="P4209" s="47"/>
      <c r="Q4209" s="47"/>
      <c r="R4209" s="47"/>
      <c r="S4209" s="47"/>
      <c r="T4209" s="88"/>
      <c r="U4209" s="73"/>
      <c r="V4209" s="68"/>
    </row>
    <row r="4211" spans="1:22" x14ac:dyDescent="0.35">
      <c r="A4211" s="177" t="s">
        <v>0</v>
      </c>
      <c r="B4211" s="179" t="s">
        <v>1</v>
      </c>
      <c r="C4211" s="181" t="s">
        <v>2</v>
      </c>
      <c r="D4211" s="183" t="s">
        <v>3</v>
      </c>
      <c r="E4211" s="184"/>
      <c r="F4211" s="185"/>
      <c r="G4211" s="185"/>
      <c r="H4211" s="185"/>
      <c r="I4211" s="185"/>
      <c r="J4211" s="185"/>
      <c r="K4211" s="186" t="s">
        <v>4</v>
      </c>
      <c r="L4211" s="48"/>
      <c r="M4211" s="183" t="s">
        <v>5</v>
      </c>
      <c r="N4211" s="184"/>
      <c r="O4211" s="185"/>
      <c r="P4211" s="185"/>
      <c r="Q4211" s="185"/>
      <c r="R4211" s="185"/>
      <c r="S4211" s="185"/>
      <c r="T4211" s="159" t="s">
        <v>6</v>
      </c>
      <c r="U4211" s="161" t="s">
        <v>7</v>
      </c>
      <c r="V4211" s="234" t="s">
        <v>879</v>
      </c>
    </row>
    <row r="4212" spans="1:22" ht="25" x14ac:dyDescent="0.35">
      <c r="A4212" s="177"/>
      <c r="B4212" s="179"/>
      <c r="C4212" s="181"/>
      <c r="D4212" s="163" t="s">
        <v>8</v>
      </c>
      <c r="E4212" s="165" t="s">
        <v>9</v>
      </c>
      <c r="F4212" s="167" t="s">
        <v>10</v>
      </c>
      <c r="G4212" s="169" t="s">
        <v>880</v>
      </c>
      <c r="H4212" s="170"/>
      <c r="I4212" s="170"/>
      <c r="J4212" s="171"/>
      <c r="K4212" s="187"/>
      <c r="L4212" s="49" t="s">
        <v>11</v>
      </c>
      <c r="M4212" s="172" t="s">
        <v>8</v>
      </c>
      <c r="N4212" s="174" t="s">
        <v>12</v>
      </c>
      <c r="O4212" s="167" t="s">
        <v>10</v>
      </c>
      <c r="P4212" s="169" t="s">
        <v>310</v>
      </c>
      <c r="Q4212" s="170"/>
      <c r="R4212" s="170"/>
      <c r="S4212" s="171"/>
      <c r="T4212" s="159"/>
      <c r="U4212" s="161"/>
      <c r="V4212" s="235"/>
    </row>
    <row r="4213" spans="1:22" ht="15" thickBot="1" x14ac:dyDescent="0.4">
      <c r="A4213" s="178"/>
      <c r="B4213" s="180"/>
      <c r="C4213" s="182"/>
      <c r="D4213" s="164"/>
      <c r="E4213" s="166"/>
      <c r="F4213" s="168"/>
      <c r="G4213" s="50" t="s">
        <v>13</v>
      </c>
      <c r="H4213" s="51" t="s">
        <v>14</v>
      </c>
      <c r="I4213" s="52" t="s">
        <v>15</v>
      </c>
      <c r="J4213" s="53">
        <v>0</v>
      </c>
      <c r="K4213" s="188"/>
      <c r="L4213" s="54"/>
      <c r="M4213" s="173"/>
      <c r="N4213" s="175"/>
      <c r="O4213" s="176"/>
      <c r="P4213" s="50" t="s">
        <v>13</v>
      </c>
      <c r="Q4213" s="51" t="s">
        <v>14</v>
      </c>
      <c r="R4213" s="52" t="s">
        <v>15</v>
      </c>
      <c r="S4213" s="53">
        <v>0</v>
      </c>
      <c r="T4213" s="160"/>
      <c r="U4213" s="162"/>
      <c r="V4213" s="236"/>
    </row>
    <row r="4214" spans="1:22" x14ac:dyDescent="0.35">
      <c r="A4214" s="56"/>
      <c r="B4214" s="57"/>
      <c r="C4214" s="58"/>
      <c r="D4214" s="59"/>
      <c r="E4214" s="60"/>
      <c r="F4214" s="60"/>
      <c r="G4214" s="61"/>
      <c r="H4214" s="62"/>
      <c r="I4214" s="63"/>
      <c r="J4214" s="64"/>
      <c r="K4214" s="65"/>
      <c r="L4214" s="65"/>
      <c r="M4214" s="59"/>
      <c r="N4214" s="60"/>
      <c r="O4214" s="60"/>
      <c r="P4214" s="61"/>
      <c r="Q4214" s="62"/>
      <c r="R4214" s="63"/>
      <c r="S4214" s="64"/>
      <c r="T4214" s="14"/>
      <c r="U4214" s="15"/>
      <c r="V4214" s="237"/>
    </row>
    <row r="4215" spans="1:22" ht="15" thickBot="1" x14ac:dyDescent="0.4">
      <c r="A4215" s="131">
        <v>1</v>
      </c>
      <c r="B4215" s="131">
        <v>210</v>
      </c>
      <c r="C4215" s="134"/>
      <c r="D4215" s="232">
        <v>160</v>
      </c>
      <c r="E4215" s="66"/>
      <c r="F4215" s="67"/>
      <c r="G4215" s="47"/>
      <c r="H4215" s="47"/>
      <c r="I4215" s="47"/>
      <c r="J4215" s="47"/>
      <c r="K4215" s="47">
        <f>((SUM(H4217:H4228)*H4216)+(SUM(G4217:G4228)*G4216)+(SUM(I4217:I4228)*I4216))/1000</f>
        <v>7.3289999999999997</v>
      </c>
      <c r="L4215" s="47">
        <f>K4215*100/D4215</f>
        <v>4.5806249999999995</v>
      </c>
      <c r="M4215" s="136"/>
      <c r="N4215" s="66"/>
      <c r="O4215" s="67"/>
      <c r="P4215" s="47"/>
      <c r="Q4215" s="47"/>
      <c r="R4215" s="47"/>
      <c r="S4215" s="47"/>
      <c r="T4215" s="76"/>
      <c r="U4215" s="73"/>
      <c r="V4215" s="68"/>
    </row>
    <row r="4216" spans="1:22" ht="15" thickBot="1" x14ac:dyDescent="0.4">
      <c r="A4216" s="132"/>
      <c r="B4216" s="133"/>
      <c r="C4216" s="135"/>
      <c r="D4216" s="233"/>
      <c r="E4216" s="69" t="s">
        <v>17</v>
      </c>
      <c r="F4216" s="70"/>
      <c r="G4216" s="1020">
        <v>222</v>
      </c>
      <c r="H4216" s="1020">
        <v>219</v>
      </c>
      <c r="I4216" s="1020">
        <v>225</v>
      </c>
      <c r="J4216" s="1020">
        <v>383</v>
      </c>
      <c r="K4216" s="47"/>
      <c r="L4216" s="47"/>
      <c r="M4216" s="133"/>
      <c r="N4216" s="69"/>
      <c r="O4216" s="70"/>
      <c r="P4216" s="71"/>
      <c r="Q4216" s="71"/>
      <c r="R4216" s="71"/>
      <c r="S4216" s="47"/>
      <c r="T4216" s="76"/>
      <c r="U4216" s="73"/>
      <c r="V4216" s="68"/>
    </row>
    <row r="4217" spans="1:22" ht="15" thickBot="1" x14ac:dyDescent="0.4">
      <c r="A4217" s="132"/>
      <c r="B4217" s="133"/>
      <c r="C4217" s="135"/>
      <c r="D4217" s="233"/>
      <c r="E4217" s="970" t="s">
        <v>953</v>
      </c>
      <c r="F4217" s="75"/>
      <c r="G4217" s="1020">
        <v>8</v>
      </c>
      <c r="H4217" s="1020">
        <v>12</v>
      </c>
      <c r="I4217" s="1020">
        <v>13</v>
      </c>
      <c r="J4217" s="1020">
        <v>8</v>
      </c>
      <c r="K4217" s="47"/>
      <c r="L4217" s="47"/>
      <c r="M4217" s="133"/>
      <c r="N4217" s="74"/>
      <c r="O4217" s="75"/>
      <c r="P4217" s="47"/>
      <c r="Q4217" s="47"/>
      <c r="R4217" s="47"/>
      <c r="S4217" s="47"/>
      <c r="T4217" s="76"/>
      <c r="U4217" s="73"/>
      <c r="V4217" s="68"/>
    </row>
    <row r="4218" spans="1:22" x14ac:dyDescent="0.35">
      <c r="A4218" s="132"/>
      <c r="B4218" s="133"/>
      <c r="C4218" s="135"/>
      <c r="D4218" s="233"/>
      <c r="E4218" s="74"/>
      <c r="F4218" s="75"/>
      <c r="G4218" s="47"/>
      <c r="H4218" s="47"/>
      <c r="I4218" s="47"/>
      <c r="J4218" s="47"/>
      <c r="K4218" s="47"/>
      <c r="L4218" s="47"/>
      <c r="M4218" s="133"/>
      <c r="N4218" s="77"/>
      <c r="O4218" s="75"/>
      <c r="P4218" s="47"/>
      <c r="Q4218" s="47"/>
      <c r="R4218" s="47"/>
      <c r="S4218" s="47"/>
      <c r="T4218" s="76"/>
      <c r="U4218" s="73"/>
      <c r="V4218" s="68"/>
    </row>
    <row r="4219" spans="1:22" x14ac:dyDescent="0.35">
      <c r="A4219" s="132"/>
      <c r="B4219" s="133"/>
      <c r="C4219" s="135"/>
      <c r="D4219" s="233"/>
      <c r="E4219" s="74"/>
      <c r="F4219" s="75"/>
      <c r="G4219" s="47"/>
      <c r="H4219" s="47"/>
      <c r="I4219" s="47"/>
      <c r="J4219" s="47"/>
      <c r="K4219" s="47"/>
      <c r="L4219" s="47"/>
      <c r="M4219" s="133"/>
      <c r="N4219" s="74"/>
      <c r="O4219" s="75"/>
      <c r="P4219" s="47"/>
      <c r="Q4219" s="47"/>
      <c r="R4219" s="47"/>
      <c r="S4219" s="47"/>
      <c r="T4219" s="76"/>
      <c r="U4219" s="73"/>
      <c r="V4219" s="68"/>
    </row>
    <row r="4220" spans="1:22" x14ac:dyDescent="0.35">
      <c r="A4220" s="132"/>
      <c r="B4220" s="133"/>
      <c r="C4220" s="135"/>
      <c r="D4220" s="233"/>
      <c r="E4220" s="74"/>
      <c r="F4220" s="75"/>
      <c r="G4220" s="47"/>
      <c r="H4220" s="47"/>
      <c r="I4220" s="47"/>
      <c r="J4220" s="47"/>
      <c r="K4220" s="47"/>
      <c r="L4220" s="47"/>
      <c r="M4220" s="133"/>
      <c r="N4220" s="77"/>
      <c r="O4220" s="75"/>
      <c r="P4220" s="47"/>
      <c r="Q4220" s="47"/>
      <c r="R4220" s="47"/>
      <c r="S4220" s="47"/>
      <c r="T4220" s="76"/>
      <c r="U4220" s="73"/>
      <c r="V4220" s="68"/>
    </row>
    <row r="4221" spans="1:22" x14ac:dyDescent="0.35">
      <c r="A4221" s="132"/>
      <c r="B4221" s="133"/>
      <c r="C4221" s="135"/>
      <c r="D4221" s="233"/>
      <c r="E4221" s="74"/>
      <c r="F4221" s="75"/>
      <c r="G4221" s="47"/>
      <c r="H4221" s="47"/>
      <c r="I4221" s="47"/>
      <c r="J4221" s="47"/>
      <c r="K4221" s="47"/>
      <c r="L4221" s="47"/>
      <c r="M4221" s="133"/>
      <c r="N4221" s="74"/>
      <c r="O4221" s="75"/>
      <c r="P4221" s="47"/>
      <c r="Q4221" s="47"/>
      <c r="R4221" s="47"/>
      <c r="S4221" s="47"/>
      <c r="T4221" s="76"/>
      <c r="U4221" s="73"/>
      <c r="V4221" s="68"/>
    </row>
    <row r="4222" spans="1:22" x14ac:dyDescent="0.35">
      <c r="A4222" s="132"/>
      <c r="B4222" s="133"/>
      <c r="C4222" s="135"/>
      <c r="D4222" s="233"/>
      <c r="E4222" s="74"/>
      <c r="F4222" s="75"/>
      <c r="G4222" s="47"/>
      <c r="H4222" s="47"/>
      <c r="I4222" s="47"/>
      <c r="J4222" s="47"/>
      <c r="K4222" s="47"/>
      <c r="L4222" s="47"/>
      <c r="M4222" s="133"/>
      <c r="N4222" s="74"/>
      <c r="O4222" s="75"/>
      <c r="P4222" s="47"/>
      <c r="Q4222" s="47"/>
      <c r="R4222" s="47"/>
      <c r="S4222" s="47"/>
      <c r="T4222" s="76"/>
      <c r="U4222" s="73"/>
      <c r="V4222" s="68"/>
    </row>
    <row r="4223" spans="1:22" x14ac:dyDescent="0.35">
      <c r="A4223" s="132"/>
      <c r="B4223" s="133"/>
      <c r="C4223" s="135"/>
      <c r="D4223" s="233"/>
      <c r="E4223" s="74"/>
      <c r="F4223" s="75"/>
      <c r="G4223" s="47"/>
      <c r="H4223" s="47"/>
      <c r="I4223" s="47"/>
      <c r="J4223" s="47"/>
      <c r="K4223" s="47"/>
      <c r="L4223" s="47"/>
      <c r="M4223" s="133"/>
      <c r="N4223" s="74"/>
      <c r="O4223" s="75"/>
      <c r="P4223" s="47"/>
      <c r="Q4223" s="47"/>
      <c r="R4223" s="47"/>
      <c r="S4223" s="47"/>
      <c r="T4223" s="76"/>
      <c r="U4223" s="73"/>
      <c r="V4223" s="68"/>
    </row>
    <row r="4224" spans="1:22" x14ac:dyDescent="0.35">
      <c r="A4224" s="132"/>
      <c r="B4224" s="133"/>
      <c r="C4224" s="135"/>
      <c r="D4224" s="233"/>
      <c r="E4224" s="74"/>
      <c r="F4224" s="75"/>
      <c r="G4224" s="47"/>
      <c r="H4224" s="47"/>
      <c r="I4224" s="47"/>
      <c r="J4224" s="47"/>
      <c r="K4224" s="47"/>
      <c r="L4224" s="47"/>
      <c r="M4224" s="133"/>
      <c r="N4224" s="74"/>
      <c r="O4224" s="75"/>
      <c r="P4224" s="47"/>
      <c r="Q4224" s="47"/>
      <c r="R4224" s="47"/>
      <c r="S4224" s="47"/>
      <c r="T4224" s="76"/>
      <c r="U4224" s="73"/>
      <c r="V4224" s="68"/>
    </row>
    <row r="4225" spans="1:22" x14ac:dyDescent="0.35">
      <c r="A4225" s="132"/>
      <c r="B4225" s="133"/>
      <c r="C4225" s="135"/>
      <c r="D4225" s="233"/>
      <c r="E4225" s="74"/>
      <c r="F4225" s="75"/>
      <c r="G4225" s="47"/>
      <c r="H4225" s="47"/>
      <c r="I4225" s="47"/>
      <c r="J4225" s="47"/>
      <c r="K4225" s="47"/>
      <c r="L4225" s="47"/>
      <c r="M4225" s="133"/>
      <c r="N4225" s="77"/>
      <c r="O4225" s="75"/>
      <c r="P4225" s="47"/>
      <c r="Q4225" s="47"/>
      <c r="R4225" s="47"/>
      <c r="S4225" s="47"/>
      <c r="T4225" s="76"/>
      <c r="U4225" s="73"/>
      <c r="V4225" s="68"/>
    </row>
    <row r="4226" spans="1:22" x14ac:dyDescent="0.35">
      <c r="A4226" s="132"/>
      <c r="B4226" s="133"/>
      <c r="C4226" s="135"/>
      <c r="D4226" s="233"/>
      <c r="E4226" s="74"/>
      <c r="F4226" s="75"/>
      <c r="G4226" s="47"/>
      <c r="H4226" s="47"/>
      <c r="I4226" s="47"/>
      <c r="J4226" s="47"/>
      <c r="K4226" s="47"/>
      <c r="L4226" s="47"/>
      <c r="M4226" s="133"/>
      <c r="N4226" s="77"/>
      <c r="O4226" s="75"/>
      <c r="P4226" s="47"/>
      <c r="Q4226" s="47"/>
      <c r="R4226" s="47"/>
      <c r="S4226" s="47"/>
      <c r="T4226" s="76"/>
      <c r="U4226" s="73"/>
      <c r="V4226" s="68"/>
    </row>
    <row r="4227" spans="1:22" x14ac:dyDescent="0.35">
      <c r="A4227" s="132"/>
      <c r="B4227" s="133"/>
      <c r="C4227" s="135"/>
      <c r="D4227" s="233"/>
      <c r="E4227" s="74"/>
      <c r="F4227" s="75"/>
      <c r="G4227" s="47"/>
      <c r="H4227" s="47"/>
      <c r="I4227" s="47"/>
      <c r="J4227" s="47"/>
      <c r="K4227" s="47"/>
      <c r="L4227" s="47"/>
      <c r="M4227" s="133"/>
      <c r="N4227" s="77"/>
      <c r="O4227" s="75"/>
      <c r="P4227" s="47"/>
      <c r="Q4227" s="47"/>
      <c r="R4227" s="47"/>
      <c r="S4227" s="47"/>
      <c r="T4227" s="76"/>
      <c r="U4227" s="73"/>
      <c r="V4227" s="68"/>
    </row>
    <row r="4228" spans="1:22" x14ac:dyDescent="0.35">
      <c r="A4228" s="132"/>
      <c r="B4228" s="133"/>
      <c r="C4228" s="135"/>
      <c r="D4228" s="233"/>
      <c r="E4228" s="74"/>
      <c r="F4228" s="75"/>
      <c r="G4228" s="47"/>
      <c r="H4228" s="47"/>
      <c r="I4228" s="47"/>
      <c r="J4228" s="47"/>
      <c r="K4228" s="47"/>
      <c r="L4228" s="47"/>
      <c r="M4228" s="133"/>
      <c r="N4228" s="87"/>
      <c r="O4228" s="75"/>
      <c r="P4228" s="47"/>
      <c r="Q4228" s="47"/>
      <c r="R4228" s="47"/>
      <c r="S4228" s="47"/>
      <c r="T4228" s="88"/>
      <c r="U4228" s="73"/>
      <c r="V4228" s="68"/>
    </row>
    <row r="4230" spans="1:22" x14ac:dyDescent="0.35">
      <c r="A4230" s="177" t="s">
        <v>0</v>
      </c>
      <c r="B4230" s="179" t="s">
        <v>1</v>
      </c>
      <c r="C4230" s="181" t="s">
        <v>2</v>
      </c>
      <c r="D4230" s="183" t="s">
        <v>3</v>
      </c>
      <c r="E4230" s="184"/>
      <c r="F4230" s="185"/>
      <c r="G4230" s="185"/>
      <c r="H4230" s="185"/>
      <c r="I4230" s="185"/>
      <c r="J4230" s="185"/>
      <c r="K4230" s="186" t="s">
        <v>4</v>
      </c>
      <c r="L4230" s="48"/>
      <c r="M4230" s="183" t="s">
        <v>5</v>
      </c>
      <c r="N4230" s="184"/>
      <c r="O4230" s="185"/>
      <c r="P4230" s="185"/>
      <c r="Q4230" s="185"/>
      <c r="R4230" s="185"/>
      <c r="S4230" s="185"/>
      <c r="T4230" s="159" t="s">
        <v>6</v>
      </c>
      <c r="U4230" s="161" t="s">
        <v>7</v>
      </c>
      <c r="V4230" s="234" t="s">
        <v>879</v>
      </c>
    </row>
    <row r="4231" spans="1:22" ht="25" x14ac:dyDescent="0.35">
      <c r="A4231" s="177"/>
      <c r="B4231" s="179"/>
      <c r="C4231" s="181"/>
      <c r="D4231" s="163" t="s">
        <v>8</v>
      </c>
      <c r="E4231" s="165" t="s">
        <v>9</v>
      </c>
      <c r="F4231" s="167" t="s">
        <v>10</v>
      </c>
      <c r="G4231" s="169" t="s">
        <v>310</v>
      </c>
      <c r="H4231" s="170"/>
      <c r="I4231" s="170"/>
      <c r="J4231" s="171"/>
      <c r="K4231" s="187"/>
      <c r="L4231" s="49" t="s">
        <v>11</v>
      </c>
      <c r="M4231" s="172" t="s">
        <v>8</v>
      </c>
      <c r="N4231" s="174" t="s">
        <v>12</v>
      </c>
      <c r="O4231" s="167" t="s">
        <v>10</v>
      </c>
      <c r="P4231" s="169" t="s">
        <v>310</v>
      </c>
      <c r="Q4231" s="170"/>
      <c r="R4231" s="170"/>
      <c r="S4231" s="171"/>
      <c r="T4231" s="159"/>
      <c r="U4231" s="161"/>
      <c r="V4231" s="235"/>
    </row>
    <row r="4232" spans="1:22" ht="15" thickBot="1" x14ac:dyDescent="0.4">
      <c r="A4232" s="178"/>
      <c r="B4232" s="180"/>
      <c r="C4232" s="182"/>
      <c r="D4232" s="164"/>
      <c r="E4232" s="166"/>
      <c r="F4232" s="168"/>
      <c r="G4232" s="50" t="s">
        <v>13</v>
      </c>
      <c r="H4232" s="51" t="s">
        <v>14</v>
      </c>
      <c r="I4232" s="52" t="s">
        <v>15</v>
      </c>
      <c r="J4232" s="53">
        <v>0</v>
      </c>
      <c r="K4232" s="188"/>
      <c r="L4232" s="54"/>
      <c r="M4232" s="173"/>
      <c r="N4232" s="175"/>
      <c r="O4232" s="176"/>
      <c r="P4232" s="50" t="s">
        <v>13</v>
      </c>
      <c r="Q4232" s="51" t="s">
        <v>14</v>
      </c>
      <c r="R4232" s="52" t="s">
        <v>15</v>
      </c>
      <c r="S4232" s="53">
        <v>0</v>
      </c>
      <c r="T4232" s="160"/>
      <c r="U4232" s="162"/>
      <c r="V4232" s="236"/>
    </row>
    <row r="4233" spans="1:22" x14ac:dyDescent="0.35">
      <c r="A4233" s="56"/>
      <c r="B4233" s="57"/>
      <c r="C4233" s="58"/>
      <c r="D4233" s="59"/>
      <c r="E4233" s="60"/>
      <c r="F4233" s="60"/>
      <c r="G4233" s="61"/>
      <c r="H4233" s="62"/>
      <c r="I4233" s="63"/>
      <c r="J4233" s="64"/>
      <c r="K4233" s="65"/>
      <c r="L4233" s="65"/>
      <c r="M4233" s="59"/>
      <c r="N4233" s="60"/>
      <c r="O4233" s="60"/>
      <c r="P4233" s="61"/>
      <c r="Q4233" s="62"/>
      <c r="R4233" s="63"/>
      <c r="S4233" s="64"/>
      <c r="T4233" s="14"/>
      <c r="U4233" s="15"/>
      <c r="V4233" s="237"/>
    </row>
    <row r="4234" spans="1:22" x14ac:dyDescent="0.35">
      <c r="A4234" s="131">
        <v>1</v>
      </c>
      <c r="B4234" s="131">
        <v>211</v>
      </c>
      <c r="C4234" s="134"/>
      <c r="D4234" s="136">
        <v>63</v>
      </c>
      <c r="E4234" s="66"/>
      <c r="F4234" s="67"/>
      <c r="G4234" s="47"/>
      <c r="H4234" s="47"/>
      <c r="I4234" s="47"/>
      <c r="J4234" s="47"/>
      <c r="K4234" s="47">
        <f>((SUM(H4236:H4247)*H4235)+(SUM(G4236:G4247)*G4235)+(SUM(I4236:I4247)*I4235))/1000</f>
        <v>19.622</v>
      </c>
      <c r="L4234" s="47">
        <f>K4234*100/D4234</f>
        <v>31.146031746031746</v>
      </c>
      <c r="M4234" s="136"/>
      <c r="N4234" s="66"/>
      <c r="O4234" s="67"/>
      <c r="P4234" s="47"/>
      <c r="Q4234" s="47"/>
      <c r="R4234" s="47"/>
      <c r="S4234" s="47"/>
      <c r="T4234" s="47">
        <f>((SUM(Q4236:Q4247)*Q4235)+(SUM(P4236:P4247)*P4235)+(SUM(R4236:R4247)*R4235))/1000</f>
        <v>0</v>
      </c>
      <c r="U4234" s="47" t="e">
        <f>T4234*100/M4234</f>
        <v>#DIV/0!</v>
      </c>
      <c r="V4234" s="68"/>
    </row>
    <row r="4235" spans="1:22" ht="15" thickBot="1" x14ac:dyDescent="0.4">
      <c r="A4235" s="132"/>
      <c r="B4235" s="133"/>
      <c r="C4235" s="135"/>
      <c r="D4235" s="133"/>
      <c r="E4235" s="69" t="s">
        <v>17</v>
      </c>
      <c r="F4235" s="70"/>
      <c r="G4235" s="992">
        <v>230</v>
      </c>
      <c r="H4235" s="992">
        <v>237</v>
      </c>
      <c r="I4235" s="992">
        <v>235</v>
      </c>
      <c r="J4235" s="992">
        <v>394</v>
      </c>
      <c r="K4235" s="47"/>
      <c r="L4235" s="47"/>
      <c r="M4235" s="133"/>
      <c r="N4235" s="69"/>
      <c r="O4235" s="70"/>
      <c r="P4235" s="71"/>
      <c r="Q4235" s="71"/>
      <c r="R4235" s="71"/>
      <c r="S4235" s="47"/>
      <c r="T4235" s="76"/>
      <c r="U4235" s="73"/>
      <c r="V4235" s="68"/>
    </row>
    <row r="4236" spans="1:22" x14ac:dyDescent="0.35">
      <c r="A4236" s="132"/>
      <c r="B4236" s="133"/>
      <c r="C4236" s="135"/>
      <c r="D4236" s="133"/>
      <c r="E4236" s="970" t="s">
        <v>2083</v>
      </c>
      <c r="F4236" s="75"/>
      <c r="G4236" s="872">
        <v>18</v>
      </c>
      <c r="H4236" s="872">
        <v>17</v>
      </c>
      <c r="I4236" s="872">
        <v>13</v>
      </c>
      <c r="J4236" s="872">
        <v>8</v>
      </c>
      <c r="K4236" s="47"/>
      <c r="L4236" s="47"/>
      <c r="M4236" s="133"/>
      <c r="N4236" s="74"/>
      <c r="O4236" s="75"/>
      <c r="P4236" s="47"/>
      <c r="Q4236" s="47"/>
      <c r="R4236" s="47"/>
      <c r="S4236" s="47"/>
      <c r="T4236" s="76"/>
      <c r="U4236" s="73"/>
      <c r="V4236" s="68"/>
    </row>
    <row r="4237" spans="1:22" x14ac:dyDescent="0.35">
      <c r="A4237" s="132"/>
      <c r="B4237" s="133"/>
      <c r="C4237" s="135"/>
      <c r="D4237" s="133"/>
      <c r="E4237" s="977" t="s">
        <v>2084</v>
      </c>
      <c r="F4237" s="75"/>
      <c r="G4237" s="68">
        <v>3</v>
      </c>
      <c r="H4237" s="68">
        <v>0</v>
      </c>
      <c r="I4237" s="68">
        <v>0</v>
      </c>
      <c r="J4237" s="68">
        <v>3</v>
      </c>
      <c r="K4237" s="47"/>
      <c r="L4237" s="47"/>
      <c r="M4237" s="133"/>
      <c r="N4237" s="77"/>
      <c r="O4237" s="75"/>
      <c r="P4237" s="47"/>
      <c r="Q4237" s="47"/>
      <c r="R4237" s="47"/>
      <c r="S4237" s="47"/>
      <c r="T4237" s="76"/>
      <c r="U4237" s="73"/>
      <c r="V4237" s="68"/>
    </row>
    <row r="4238" spans="1:22" x14ac:dyDescent="0.35">
      <c r="A4238" s="132"/>
      <c r="B4238" s="133"/>
      <c r="C4238" s="135"/>
      <c r="D4238" s="133"/>
      <c r="E4238" s="977" t="s">
        <v>2010</v>
      </c>
      <c r="F4238" s="75"/>
      <c r="G4238" s="68">
        <v>13</v>
      </c>
      <c r="H4238" s="68">
        <v>9</v>
      </c>
      <c r="I4238" s="68">
        <v>11</v>
      </c>
      <c r="J4238" s="68">
        <v>9</v>
      </c>
      <c r="K4238" s="47"/>
      <c r="L4238" s="47"/>
      <c r="M4238" s="133"/>
      <c r="N4238" s="74"/>
      <c r="O4238" s="75"/>
      <c r="P4238" s="47"/>
      <c r="Q4238" s="47"/>
      <c r="R4238" s="47"/>
      <c r="S4238" s="47"/>
      <c r="T4238" s="76"/>
      <c r="U4238" s="73"/>
      <c r="V4238" s="68"/>
    </row>
    <row r="4239" spans="1:22" x14ac:dyDescent="0.35">
      <c r="A4239" s="132"/>
      <c r="B4239" s="133"/>
      <c r="C4239" s="135"/>
      <c r="D4239" s="133"/>
      <c r="E4239" s="74"/>
      <c r="F4239" s="75"/>
      <c r="G4239" s="47"/>
      <c r="H4239" s="47"/>
      <c r="I4239" s="47"/>
      <c r="J4239" s="47"/>
      <c r="K4239" s="47"/>
      <c r="L4239" s="47"/>
      <c r="M4239" s="133"/>
      <c r="N4239" s="77"/>
      <c r="O4239" s="75"/>
      <c r="P4239" s="47"/>
      <c r="Q4239" s="47"/>
      <c r="R4239" s="47"/>
      <c r="S4239" s="47"/>
      <c r="T4239" s="76"/>
      <c r="U4239" s="73"/>
      <c r="V4239" s="68"/>
    </row>
    <row r="4240" spans="1:22" x14ac:dyDescent="0.35">
      <c r="A4240" s="132"/>
      <c r="B4240" s="133"/>
      <c r="C4240" s="135"/>
      <c r="D4240" s="133"/>
      <c r="E4240" s="74"/>
      <c r="F4240" s="75"/>
      <c r="G4240" s="47"/>
      <c r="H4240" s="47"/>
      <c r="I4240" s="47"/>
      <c r="J4240" s="47"/>
      <c r="K4240" s="47"/>
      <c r="L4240" s="47"/>
      <c r="M4240" s="133"/>
      <c r="N4240" s="74"/>
      <c r="O4240" s="75"/>
      <c r="P4240" s="47"/>
      <c r="Q4240" s="47"/>
      <c r="R4240" s="47"/>
      <c r="S4240" s="47"/>
      <c r="T4240" s="76"/>
      <c r="U4240" s="73"/>
      <c r="V4240" s="68"/>
    </row>
    <row r="4241" spans="1:22" x14ac:dyDescent="0.35">
      <c r="A4241" s="132"/>
      <c r="B4241" s="133"/>
      <c r="C4241" s="135"/>
      <c r="D4241" s="133"/>
      <c r="E4241" s="74"/>
      <c r="F4241" s="75"/>
      <c r="G4241" s="47"/>
      <c r="H4241" s="47"/>
      <c r="I4241" s="47"/>
      <c r="J4241" s="47"/>
      <c r="K4241" s="47"/>
      <c r="L4241" s="47"/>
      <c r="M4241" s="133"/>
      <c r="N4241" s="74"/>
      <c r="O4241" s="75"/>
      <c r="P4241" s="47"/>
      <c r="Q4241" s="47"/>
      <c r="R4241" s="47"/>
      <c r="S4241" s="47"/>
      <c r="T4241" s="76"/>
      <c r="U4241" s="73"/>
      <c r="V4241" s="68"/>
    </row>
    <row r="4242" spans="1:22" x14ac:dyDescent="0.35">
      <c r="A4242" s="132"/>
      <c r="B4242" s="133"/>
      <c r="C4242" s="135"/>
      <c r="D4242" s="133"/>
      <c r="E4242" s="74"/>
      <c r="F4242" s="75"/>
      <c r="G4242" s="47"/>
      <c r="H4242" s="47"/>
      <c r="I4242" s="47"/>
      <c r="J4242" s="47"/>
      <c r="K4242" s="47"/>
      <c r="L4242" s="47"/>
      <c r="M4242" s="133"/>
      <c r="N4242" s="74"/>
      <c r="O4242" s="75"/>
      <c r="P4242" s="47"/>
      <c r="Q4242" s="47"/>
      <c r="R4242" s="47"/>
      <c r="S4242" s="47"/>
      <c r="T4242" s="76"/>
      <c r="U4242" s="73"/>
      <c r="V4242" s="68"/>
    </row>
    <row r="4243" spans="1:22" x14ac:dyDescent="0.35">
      <c r="A4243" s="132"/>
      <c r="B4243" s="133"/>
      <c r="C4243" s="135"/>
      <c r="D4243" s="133"/>
      <c r="E4243" s="74"/>
      <c r="F4243" s="75"/>
      <c r="G4243" s="47"/>
      <c r="H4243" s="47"/>
      <c r="I4243" s="47"/>
      <c r="J4243" s="47"/>
      <c r="K4243" s="47"/>
      <c r="L4243" s="47"/>
      <c r="M4243" s="133"/>
      <c r="N4243" s="74"/>
      <c r="O4243" s="75"/>
      <c r="P4243" s="47"/>
      <c r="Q4243" s="47"/>
      <c r="R4243" s="47"/>
      <c r="S4243" s="47"/>
      <c r="T4243" s="76"/>
      <c r="U4243" s="73"/>
      <c r="V4243" s="68"/>
    </row>
    <row r="4244" spans="1:22" x14ac:dyDescent="0.35">
      <c r="A4244" s="132"/>
      <c r="B4244" s="133"/>
      <c r="C4244" s="135"/>
      <c r="D4244" s="133"/>
      <c r="E4244" s="74"/>
      <c r="G4244" s="47"/>
      <c r="H4244" s="47"/>
      <c r="I4244" s="47"/>
      <c r="J4244" s="47"/>
      <c r="K4244" s="47"/>
      <c r="L4244" s="47"/>
      <c r="M4244" s="133"/>
      <c r="N4244" s="77"/>
      <c r="O4244" s="75"/>
      <c r="P4244" s="47"/>
      <c r="Q4244" s="47"/>
      <c r="R4244" s="47"/>
      <c r="S4244" s="47"/>
      <c r="T4244" s="76"/>
      <c r="U4244" s="73"/>
      <c r="V4244" s="68"/>
    </row>
    <row r="4245" spans="1:22" x14ac:dyDescent="0.35">
      <c r="A4245" s="132"/>
      <c r="B4245" s="133"/>
      <c r="C4245" s="135"/>
      <c r="D4245" s="133"/>
      <c r="E4245" s="74"/>
      <c r="G4245" s="47"/>
      <c r="H4245" s="47"/>
      <c r="I4245" s="47"/>
      <c r="J4245" s="47"/>
      <c r="K4245" s="47"/>
      <c r="L4245" s="47"/>
      <c r="M4245" s="133"/>
      <c r="N4245" s="77"/>
      <c r="O4245" s="75"/>
      <c r="P4245" s="47"/>
      <c r="Q4245" s="47"/>
      <c r="R4245" s="47"/>
      <c r="S4245" s="47"/>
      <c r="T4245" s="76"/>
      <c r="U4245" s="73"/>
      <c r="V4245" s="68"/>
    </row>
    <row r="4246" spans="1:22" x14ac:dyDescent="0.35">
      <c r="A4246" s="132"/>
      <c r="B4246" s="133"/>
      <c r="C4246" s="135"/>
      <c r="D4246" s="133"/>
      <c r="E4246" s="74"/>
      <c r="G4246" s="47"/>
      <c r="H4246" s="47"/>
      <c r="I4246" s="47"/>
      <c r="J4246" s="47"/>
      <c r="K4246" s="47"/>
      <c r="L4246" s="47"/>
      <c r="M4246" s="133"/>
      <c r="N4246" s="77"/>
      <c r="O4246" s="75"/>
      <c r="P4246" s="47"/>
      <c r="Q4246" s="47"/>
      <c r="R4246" s="47"/>
      <c r="S4246" s="47"/>
      <c r="T4246" s="76"/>
      <c r="U4246" s="73"/>
      <c r="V4246" s="68"/>
    </row>
    <row r="4247" spans="1:22" x14ac:dyDescent="0.35">
      <c r="A4247" s="132"/>
      <c r="B4247" s="133"/>
      <c r="C4247" s="135"/>
      <c r="D4247" s="133"/>
      <c r="E4247" s="74"/>
      <c r="G4247" s="47"/>
      <c r="H4247" s="47"/>
      <c r="I4247" s="47"/>
      <c r="J4247" s="47"/>
      <c r="K4247" s="47"/>
      <c r="L4247" s="47"/>
      <c r="M4247" s="133"/>
      <c r="N4247" s="87"/>
      <c r="O4247" s="75"/>
      <c r="P4247" s="47"/>
      <c r="Q4247" s="47"/>
      <c r="R4247" s="47"/>
      <c r="S4247" s="47"/>
      <c r="T4247" s="88"/>
      <c r="U4247" s="73"/>
      <c r="V4247" s="68"/>
    </row>
    <row r="4249" spans="1:22" x14ac:dyDescent="0.35">
      <c r="A4249" s="177" t="s">
        <v>0</v>
      </c>
      <c r="B4249" s="179" t="s">
        <v>1</v>
      </c>
      <c r="C4249" s="181" t="s">
        <v>2</v>
      </c>
      <c r="D4249" s="183" t="s">
        <v>3</v>
      </c>
      <c r="E4249" s="184"/>
      <c r="F4249" s="185"/>
      <c r="G4249" s="185"/>
      <c r="H4249" s="185"/>
      <c r="I4249" s="185"/>
      <c r="J4249" s="185"/>
      <c r="K4249" s="186" t="s">
        <v>4</v>
      </c>
      <c r="L4249" s="48"/>
      <c r="M4249" s="183" t="s">
        <v>5</v>
      </c>
      <c r="N4249" s="184"/>
      <c r="O4249" s="185"/>
      <c r="P4249" s="185"/>
      <c r="Q4249" s="185"/>
      <c r="R4249" s="185"/>
      <c r="S4249" s="185"/>
      <c r="T4249" s="159" t="s">
        <v>6</v>
      </c>
      <c r="U4249" s="161" t="s">
        <v>7</v>
      </c>
      <c r="V4249" s="234" t="s">
        <v>879</v>
      </c>
    </row>
    <row r="4250" spans="1:22" ht="25" x14ac:dyDescent="0.35">
      <c r="A4250" s="177"/>
      <c r="B4250" s="179"/>
      <c r="C4250" s="181"/>
      <c r="D4250" s="163" t="s">
        <v>8</v>
      </c>
      <c r="E4250" s="165" t="s">
        <v>9</v>
      </c>
      <c r="F4250" s="167" t="s">
        <v>10</v>
      </c>
      <c r="G4250" s="169" t="s">
        <v>310</v>
      </c>
      <c r="H4250" s="170"/>
      <c r="I4250" s="170"/>
      <c r="J4250" s="171"/>
      <c r="K4250" s="187"/>
      <c r="L4250" s="49" t="s">
        <v>11</v>
      </c>
      <c r="M4250" s="172" t="s">
        <v>8</v>
      </c>
      <c r="N4250" s="174" t="s">
        <v>12</v>
      </c>
      <c r="O4250" s="167" t="s">
        <v>10</v>
      </c>
      <c r="P4250" s="169" t="s">
        <v>310</v>
      </c>
      <c r="Q4250" s="170"/>
      <c r="R4250" s="170"/>
      <c r="S4250" s="171"/>
      <c r="T4250" s="159"/>
      <c r="U4250" s="161"/>
      <c r="V4250" s="235"/>
    </row>
    <row r="4251" spans="1:22" ht="15" thickBot="1" x14ac:dyDescent="0.4">
      <c r="A4251" s="178"/>
      <c r="B4251" s="180"/>
      <c r="C4251" s="182"/>
      <c r="D4251" s="164"/>
      <c r="E4251" s="166"/>
      <c r="F4251" s="168"/>
      <c r="G4251" s="50" t="s">
        <v>13</v>
      </c>
      <c r="H4251" s="51" t="s">
        <v>14</v>
      </c>
      <c r="I4251" s="52" t="s">
        <v>15</v>
      </c>
      <c r="J4251" s="53">
        <v>0</v>
      </c>
      <c r="K4251" s="188"/>
      <c r="L4251" s="54"/>
      <c r="M4251" s="173"/>
      <c r="N4251" s="175"/>
      <c r="O4251" s="176"/>
      <c r="P4251" s="50" t="s">
        <v>13</v>
      </c>
      <c r="Q4251" s="51" t="s">
        <v>14</v>
      </c>
      <c r="R4251" s="52" t="s">
        <v>15</v>
      </c>
      <c r="S4251" s="53">
        <v>0</v>
      </c>
      <c r="T4251" s="160"/>
      <c r="U4251" s="162"/>
      <c r="V4251" s="236"/>
    </row>
    <row r="4252" spans="1:22" x14ac:dyDescent="0.35">
      <c r="A4252" s="56"/>
      <c r="B4252" s="57"/>
      <c r="C4252" s="58"/>
      <c r="D4252" s="59"/>
      <c r="E4252" s="60"/>
      <c r="F4252" s="60"/>
      <c r="G4252" s="61"/>
      <c r="H4252" s="62"/>
      <c r="I4252" s="63"/>
      <c r="J4252" s="64"/>
      <c r="K4252" s="65"/>
      <c r="L4252" s="65"/>
      <c r="M4252" s="59"/>
      <c r="N4252" s="60"/>
      <c r="O4252" s="60"/>
      <c r="P4252" s="61"/>
      <c r="Q4252" s="62"/>
      <c r="R4252" s="63"/>
      <c r="S4252" s="64"/>
      <c r="T4252" s="14"/>
      <c r="U4252" s="15"/>
      <c r="V4252" s="237"/>
    </row>
    <row r="4253" spans="1:22" x14ac:dyDescent="0.35">
      <c r="A4253" s="131">
        <v>1</v>
      </c>
      <c r="B4253" s="131">
        <v>212</v>
      </c>
      <c r="C4253" s="134"/>
      <c r="D4253" s="136">
        <v>250</v>
      </c>
      <c r="E4253" s="66"/>
      <c r="F4253" s="67"/>
      <c r="G4253" s="47"/>
      <c r="H4253" s="47"/>
      <c r="I4253" s="47"/>
      <c r="J4253" s="47"/>
      <c r="K4253" s="47">
        <f>((SUM(H4255:H4266)*H4254)+(SUM(G4255:G4266)*G4254)+(SUM(I4255:I4266)*I4254))/1000</f>
        <v>40.531999999999996</v>
      </c>
      <c r="L4253" s="47">
        <f>K4253*100/D4253</f>
        <v>16.212799999999998</v>
      </c>
      <c r="M4253" s="136"/>
      <c r="N4253" s="66"/>
      <c r="O4253" s="67"/>
      <c r="P4253" s="47"/>
      <c r="Q4253" s="47"/>
      <c r="R4253" s="47"/>
      <c r="S4253" s="47"/>
      <c r="T4253" s="76"/>
      <c r="U4253" s="73"/>
      <c r="V4253" s="68"/>
    </row>
    <row r="4254" spans="1:22" ht="15" thickBot="1" x14ac:dyDescent="0.4">
      <c r="A4254" s="132"/>
      <c r="B4254" s="133"/>
      <c r="C4254" s="135"/>
      <c r="D4254" s="133"/>
      <c r="E4254" s="69" t="s">
        <v>17</v>
      </c>
      <c r="F4254" s="70"/>
      <c r="G4254" s="992">
        <v>229</v>
      </c>
      <c r="H4254" s="992">
        <v>231</v>
      </c>
      <c r="I4254" s="992">
        <v>231</v>
      </c>
      <c r="J4254" s="992">
        <v>405</v>
      </c>
      <c r="K4254" s="47"/>
      <c r="L4254" s="47"/>
      <c r="M4254" s="133"/>
      <c r="N4254" s="69"/>
      <c r="O4254" s="70"/>
      <c r="P4254" s="71"/>
      <c r="Q4254" s="71"/>
      <c r="R4254" s="71"/>
      <c r="S4254" s="47"/>
      <c r="T4254" s="76"/>
      <c r="U4254" s="73"/>
      <c r="V4254" s="68"/>
    </row>
    <row r="4255" spans="1:22" x14ac:dyDescent="0.35">
      <c r="A4255" s="132"/>
      <c r="B4255" s="133"/>
      <c r="C4255" s="135"/>
      <c r="D4255" s="133"/>
      <c r="E4255" s="970" t="s">
        <v>2085</v>
      </c>
      <c r="F4255" s="75"/>
      <c r="G4255" s="872">
        <v>62</v>
      </c>
      <c r="H4255" s="872">
        <v>53</v>
      </c>
      <c r="I4255" s="872">
        <v>61</v>
      </c>
      <c r="J4255" s="872">
        <v>13</v>
      </c>
      <c r="K4255" s="47"/>
      <c r="L4255" s="47"/>
      <c r="M4255" s="133"/>
      <c r="N4255" s="74"/>
      <c r="O4255" s="75"/>
      <c r="P4255" s="47"/>
      <c r="Q4255" s="47"/>
      <c r="R4255" s="47"/>
      <c r="S4255" s="47"/>
      <c r="T4255" s="76"/>
      <c r="U4255" s="73"/>
      <c r="V4255" s="68"/>
    </row>
    <row r="4256" spans="1:22" x14ac:dyDescent="0.35">
      <c r="A4256" s="132"/>
      <c r="B4256" s="133"/>
      <c r="C4256" s="135"/>
      <c r="D4256" s="133"/>
      <c r="E4256" s="74"/>
      <c r="F4256" s="75"/>
      <c r="G4256" s="47"/>
      <c r="H4256" s="47"/>
      <c r="I4256" s="47"/>
      <c r="J4256" s="47"/>
      <c r="K4256" s="47"/>
      <c r="L4256" s="47"/>
      <c r="M4256" s="133"/>
      <c r="N4256" s="77"/>
      <c r="O4256" s="75"/>
      <c r="P4256" s="47"/>
      <c r="Q4256" s="47"/>
      <c r="R4256" s="47"/>
      <c r="S4256" s="47"/>
      <c r="T4256" s="76"/>
      <c r="U4256" s="73"/>
      <c r="V4256" s="68"/>
    </row>
    <row r="4257" spans="1:22" x14ac:dyDescent="0.35">
      <c r="A4257" s="132"/>
      <c r="B4257" s="133"/>
      <c r="C4257" s="135"/>
      <c r="D4257" s="133"/>
      <c r="E4257" s="74"/>
      <c r="F4257" s="75"/>
      <c r="G4257" s="47"/>
      <c r="H4257" s="47"/>
      <c r="I4257" s="47"/>
      <c r="J4257" s="47"/>
      <c r="K4257" s="47"/>
      <c r="L4257" s="47"/>
      <c r="M4257" s="133"/>
      <c r="N4257" s="74"/>
      <c r="O4257" s="75"/>
      <c r="P4257" s="47"/>
      <c r="Q4257" s="47"/>
      <c r="R4257" s="47"/>
      <c r="S4257" s="47"/>
      <c r="T4257" s="76"/>
      <c r="U4257" s="73"/>
      <c r="V4257" s="68"/>
    </row>
    <row r="4258" spans="1:22" x14ac:dyDescent="0.35">
      <c r="A4258" s="132"/>
      <c r="B4258" s="133"/>
      <c r="C4258" s="135"/>
      <c r="D4258" s="133"/>
      <c r="E4258" s="74"/>
      <c r="F4258" s="75"/>
      <c r="G4258" s="47"/>
      <c r="H4258" s="47"/>
      <c r="I4258" s="47"/>
      <c r="J4258" s="47"/>
      <c r="K4258" s="47"/>
      <c r="L4258" s="47"/>
      <c r="M4258" s="133"/>
      <c r="N4258" s="77"/>
      <c r="O4258" s="75"/>
      <c r="P4258" s="47"/>
      <c r="Q4258" s="47"/>
      <c r="R4258" s="47"/>
      <c r="S4258" s="47"/>
      <c r="T4258" s="76"/>
      <c r="U4258" s="73"/>
      <c r="V4258" s="68"/>
    </row>
    <row r="4259" spans="1:22" x14ac:dyDescent="0.35">
      <c r="A4259" s="132"/>
      <c r="B4259" s="133"/>
      <c r="C4259" s="135"/>
      <c r="D4259" s="133"/>
      <c r="E4259" s="74"/>
      <c r="F4259" s="75"/>
      <c r="G4259" s="47"/>
      <c r="H4259" s="47"/>
      <c r="I4259" s="47"/>
      <c r="J4259" s="47"/>
      <c r="K4259" s="47"/>
      <c r="L4259" s="47"/>
      <c r="M4259" s="133"/>
      <c r="N4259" s="74"/>
      <c r="O4259" s="75"/>
      <c r="P4259" s="47"/>
      <c r="Q4259" s="47"/>
      <c r="R4259" s="47"/>
      <c r="S4259" s="47"/>
      <c r="T4259" s="76"/>
      <c r="U4259" s="73"/>
      <c r="V4259" s="68"/>
    </row>
    <row r="4260" spans="1:22" x14ac:dyDescent="0.35">
      <c r="A4260" s="132"/>
      <c r="B4260" s="133"/>
      <c r="C4260" s="135"/>
      <c r="D4260" s="133"/>
      <c r="E4260" s="74"/>
      <c r="F4260" s="75"/>
      <c r="G4260" s="47"/>
      <c r="H4260" s="47"/>
      <c r="I4260" s="47"/>
      <c r="J4260" s="47"/>
      <c r="K4260" s="47"/>
      <c r="L4260" s="47"/>
      <c r="M4260" s="133"/>
      <c r="N4260" s="74"/>
      <c r="O4260" s="75"/>
      <c r="P4260" s="47"/>
      <c r="Q4260" s="47"/>
      <c r="R4260" s="47"/>
      <c r="S4260" s="47"/>
      <c r="T4260" s="76"/>
      <c r="U4260" s="73"/>
      <c r="V4260" s="68"/>
    </row>
    <row r="4261" spans="1:22" x14ac:dyDescent="0.35">
      <c r="A4261" s="132"/>
      <c r="B4261" s="133"/>
      <c r="C4261" s="135"/>
      <c r="D4261" s="133"/>
      <c r="E4261" s="74"/>
      <c r="F4261" s="75"/>
      <c r="G4261" s="47"/>
      <c r="H4261" s="47"/>
      <c r="I4261" s="47"/>
      <c r="J4261" s="47"/>
      <c r="K4261" s="47"/>
      <c r="L4261" s="47"/>
      <c r="M4261" s="133"/>
      <c r="N4261" s="74"/>
      <c r="O4261" s="75"/>
      <c r="P4261" s="47"/>
      <c r="Q4261" s="47"/>
      <c r="R4261" s="47"/>
      <c r="S4261" s="47"/>
      <c r="T4261" s="76"/>
      <c r="U4261" s="73"/>
      <c r="V4261" s="68"/>
    </row>
    <row r="4262" spans="1:22" x14ac:dyDescent="0.35">
      <c r="A4262" s="132"/>
      <c r="B4262" s="133"/>
      <c r="C4262" s="135"/>
      <c r="D4262" s="133"/>
      <c r="E4262" s="74"/>
      <c r="F4262" s="75"/>
      <c r="G4262" s="47"/>
      <c r="H4262" s="47"/>
      <c r="I4262" s="47"/>
      <c r="J4262" s="47"/>
      <c r="K4262" s="47"/>
      <c r="L4262" s="47"/>
      <c r="M4262" s="133"/>
      <c r="N4262" s="74"/>
      <c r="O4262" s="75"/>
      <c r="P4262" s="47"/>
      <c r="Q4262" s="47"/>
      <c r="R4262" s="47"/>
      <c r="S4262" s="47"/>
      <c r="T4262" s="76"/>
      <c r="U4262" s="73"/>
      <c r="V4262" s="68"/>
    </row>
    <row r="4263" spans="1:22" x14ac:dyDescent="0.35">
      <c r="A4263" s="132"/>
      <c r="B4263" s="133"/>
      <c r="C4263" s="135"/>
      <c r="D4263" s="133"/>
      <c r="E4263" s="74"/>
      <c r="F4263" s="75"/>
      <c r="G4263" s="47"/>
      <c r="H4263" s="47"/>
      <c r="I4263" s="47"/>
      <c r="J4263" s="47"/>
      <c r="K4263" s="47"/>
      <c r="L4263" s="47"/>
      <c r="M4263" s="133"/>
      <c r="N4263" s="77"/>
      <c r="O4263" s="75"/>
      <c r="P4263" s="47"/>
      <c r="Q4263" s="47"/>
      <c r="R4263" s="47"/>
      <c r="S4263" s="47"/>
      <c r="T4263" s="76"/>
      <c r="U4263" s="73"/>
      <c r="V4263" s="68"/>
    </row>
    <row r="4264" spans="1:22" x14ac:dyDescent="0.35">
      <c r="A4264" s="132"/>
      <c r="B4264" s="133"/>
      <c r="C4264" s="135"/>
      <c r="D4264" s="133"/>
      <c r="E4264" s="74"/>
      <c r="F4264" s="75"/>
      <c r="G4264" s="47"/>
      <c r="H4264" s="47"/>
      <c r="I4264" s="47"/>
      <c r="J4264" s="47"/>
      <c r="K4264" s="47"/>
      <c r="L4264" s="47"/>
      <c r="M4264" s="133"/>
      <c r="N4264" s="77"/>
      <c r="O4264" s="75"/>
      <c r="P4264" s="47"/>
      <c r="Q4264" s="47"/>
      <c r="R4264" s="47"/>
      <c r="S4264" s="47"/>
      <c r="T4264" s="76"/>
      <c r="U4264" s="73"/>
      <c r="V4264" s="68"/>
    </row>
    <row r="4265" spans="1:22" x14ac:dyDescent="0.35">
      <c r="A4265" s="132"/>
      <c r="B4265" s="133"/>
      <c r="C4265" s="135"/>
      <c r="D4265" s="133"/>
      <c r="E4265" s="74"/>
      <c r="F4265" s="75"/>
      <c r="G4265" s="47"/>
      <c r="H4265" s="47"/>
      <c r="I4265" s="47"/>
      <c r="J4265" s="47"/>
      <c r="K4265" s="47"/>
      <c r="L4265" s="47"/>
      <c r="M4265" s="133"/>
      <c r="N4265" s="77"/>
      <c r="O4265" s="75"/>
      <c r="P4265" s="47"/>
      <c r="Q4265" s="47"/>
      <c r="R4265" s="47"/>
      <c r="S4265" s="47"/>
      <c r="T4265" s="76"/>
      <c r="U4265" s="73"/>
      <c r="V4265" s="68"/>
    </row>
    <row r="4266" spans="1:22" x14ac:dyDescent="0.35">
      <c r="A4266" s="132"/>
      <c r="B4266" s="133"/>
      <c r="C4266" s="135"/>
      <c r="D4266" s="133"/>
      <c r="E4266" s="74"/>
      <c r="F4266" s="75"/>
      <c r="G4266" s="47"/>
      <c r="H4266" s="47"/>
      <c r="I4266" s="47"/>
      <c r="J4266" s="47"/>
      <c r="K4266" s="47"/>
      <c r="L4266" s="47"/>
      <c r="M4266" s="133"/>
      <c r="N4266" s="87"/>
      <c r="O4266" s="75"/>
      <c r="P4266" s="47"/>
      <c r="Q4266" s="47"/>
      <c r="R4266" s="47"/>
      <c r="S4266" s="47"/>
      <c r="T4266" s="88"/>
      <c r="U4266" s="73"/>
      <c r="V4266" s="68"/>
    </row>
    <row r="4268" spans="1:22" x14ac:dyDescent="0.35">
      <c r="A4268" s="177" t="s">
        <v>0</v>
      </c>
      <c r="B4268" s="179" t="s">
        <v>1</v>
      </c>
      <c r="C4268" s="181" t="s">
        <v>2</v>
      </c>
      <c r="D4268" s="183" t="s">
        <v>3</v>
      </c>
      <c r="E4268" s="184"/>
      <c r="F4268" s="185"/>
      <c r="G4268" s="185"/>
      <c r="H4268" s="185"/>
      <c r="I4268" s="185"/>
      <c r="J4268" s="185"/>
      <c r="K4268" s="186" t="s">
        <v>4</v>
      </c>
      <c r="L4268" s="48"/>
      <c r="M4268" s="183" t="s">
        <v>5</v>
      </c>
      <c r="N4268" s="184"/>
      <c r="O4268" s="185"/>
      <c r="P4268" s="185"/>
      <c r="Q4268" s="185"/>
      <c r="R4268" s="185"/>
      <c r="S4268" s="185"/>
      <c r="T4268" s="159" t="s">
        <v>6</v>
      </c>
      <c r="U4268" s="161" t="s">
        <v>7</v>
      </c>
      <c r="V4268" s="234" t="s">
        <v>879</v>
      </c>
    </row>
    <row r="4269" spans="1:22" ht="25" x14ac:dyDescent="0.35">
      <c r="A4269" s="177"/>
      <c r="B4269" s="179"/>
      <c r="C4269" s="181"/>
      <c r="D4269" s="163" t="s">
        <v>8</v>
      </c>
      <c r="E4269" s="165" t="s">
        <v>9</v>
      </c>
      <c r="F4269" s="167" t="s">
        <v>10</v>
      </c>
      <c r="G4269" s="169" t="s">
        <v>310</v>
      </c>
      <c r="H4269" s="170"/>
      <c r="I4269" s="170"/>
      <c r="J4269" s="171"/>
      <c r="K4269" s="187"/>
      <c r="L4269" s="49" t="s">
        <v>11</v>
      </c>
      <c r="M4269" s="172" t="s">
        <v>8</v>
      </c>
      <c r="N4269" s="174" t="s">
        <v>12</v>
      </c>
      <c r="O4269" s="167" t="s">
        <v>10</v>
      </c>
      <c r="P4269" s="169" t="s">
        <v>310</v>
      </c>
      <c r="Q4269" s="170"/>
      <c r="R4269" s="170"/>
      <c r="S4269" s="171"/>
      <c r="T4269" s="159"/>
      <c r="U4269" s="161"/>
      <c r="V4269" s="235"/>
    </row>
    <row r="4270" spans="1:22" ht="15" thickBot="1" x14ac:dyDescent="0.4">
      <c r="A4270" s="178"/>
      <c r="B4270" s="180"/>
      <c r="C4270" s="182"/>
      <c r="D4270" s="164"/>
      <c r="E4270" s="166"/>
      <c r="F4270" s="168"/>
      <c r="G4270" s="50" t="s">
        <v>13</v>
      </c>
      <c r="H4270" s="51" t="s">
        <v>14</v>
      </c>
      <c r="I4270" s="52" t="s">
        <v>15</v>
      </c>
      <c r="J4270" s="53">
        <v>0</v>
      </c>
      <c r="K4270" s="188"/>
      <c r="L4270" s="54"/>
      <c r="M4270" s="173"/>
      <c r="N4270" s="175"/>
      <c r="O4270" s="176"/>
      <c r="P4270" s="50" t="s">
        <v>13</v>
      </c>
      <c r="Q4270" s="51" t="s">
        <v>14</v>
      </c>
      <c r="R4270" s="52" t="s">
        <v>15</v>
      </c>
      <c r="S4270" s="53">
        <v>0</v>
      </c>
      <c r="T4270" s="160"/>
      <c r="U4270" s="162"/>
      <c r="V4270" s="236"/>
    </row>
    <row r="4271" spans="1:22" x14ac:dyDescent="0.35">
      <c r="A4271" s="56"/>
      <c r="B4271" s="57"/>
      <c r="C4271" s="58"/>
      <c r="D4271" s="59"/>
      <c r="E4271" s="60"/>
      <c r="F4271" s="60"/>
      <c r="G4271" s="61"/>
      <c r="H4271" s="62"/>
      <c r="I4271" s="63"/>
      <c r="J4271" s="64"/>
      <c r="K4271" s="65"/>
      <c r="L4271" s="65"/>
      <c r="M4271" s="59"/>
      <c r="N4271" s="60"/>
      <c r="O4271" s="60"/>
      <c r="P4271" s="61"/>
      <c r="Q4271" s="62"/>
      <c r="R4271" s="63"/>
      <c r="S4271" s="64"/>
      <c r="T4271" s="14"/>
      <c r="U4271" s="15"/>
      <c r="V4271" s="237"/>
    </row>
    <row r="4272" spans="1:22" ht="15" thickBot="1" x14ac:dyDescent="0.4">
      <c r="A4272" s="131">
        <v>1</v>
      </c>
      <c r="B4272" s="131">
        <v>213</v>
      </c>
      <c r="C4272" s="134"/>
      <c r="D4272" s="136">
        <v>100</v>
      </c>
      <c r="E4272" s="66"/>
      <c r="F4272" s="67"/>
      <c r="G4272" s="47"/>
      <c r="H4272" s="47"/>
      <c r="I4272" s="47"/>
      <c r="J4272" s="47"/>
      <c r="K4272" s="47">
        <f>((SUM(H4274:H4285)*H4273)+(SUM(G4274:G4285)*G4273)+(SUM(I4274:I4285)*I4273))/1000</f>
        <v>2.512</v>
      </c>
      <c r="L4272" s="47">
        <f>K4272*100/D4272</f>
        <v>2.512</v>
      </c>
      <c r="M4272" s="136"/>
      <c r="N4272" s="66"/>
      <c r="O4272" s="67"/>
      <c r="P4272" s="47"/>
      <c r="Q4272" s="47"/>
      <c r="R4272" s="47"/>
      <c r="S4272" s="47"/>
      <c r="T4272" s="47">
        <f>SUM(P4274:R4285)</f>
        <v>0</v>
      </c>
      <c r="U4272" s="47" t="e">
        <f>T4272*100/M4272</f>
        <v>#DIV/0!</v>
      </c>
      <c r="V4272" s="68"/>
    </row>
    <row r="4273" spans="1:22" ht="15" thickBot="1" x14ac:dyDescent="0.4">
      <c r="A4273" s="132"/>
      <c r="B4273" s="133"/>
      <c r="C4273" s="135"/>
      <c r="D4273" s="133"/>
      <c r="E4273" s="69" t="s">
        <v>17</v>
      </c>
      <c r="F4273" s="70"/>
      <c r="G4273" s="829">
        <v>228</v>
      </c>
      <c r="H4273" s="829">
        <v>228</v>
      </c>
      <c r="I4273" s="829">
        <v>229</v>
      </c>
      <c r="J4273" s="829">
        <v>398</v>
      </c>
      <c r="K4273" s="47"/>
      <c r="L4273" s="47"/>
      <c r="M4273" s="133"/>
      <c r="N4273" s="69"/>
      <c r="O4273" s="70"/>
      <c r="P4273" s="71"/>
      <c r="Q4273" s="71"/>
      <c r="R4273" s="71"/>
      <c r="S4273" s="47"/>
      <c r="T4273" s="76"/>
      <c r="U4273" s="73"/>
      <c r="V4273" s="68"/>
    </row>
    <row r="4274" spans="1:22" x14ac:dyDescent="0.35">
      <c r="A4274" s="132"/>
      <c r="B4274" s="133"/>
      <c r="C4274" s="135"/>
      <c r="D4274" s="133"/>
      <c r="E4274" s="828" t="s">
        <v>2086</v>
      </c>
      <c r="F4274" s="75"/>
      <c r="G4274" s="829">
        <v>0</v>
      </c>
      <c r="H4274" s="829">
        <v>0</v>
      </c>
      <c r="I4274" s="829">
        <v>0</v>
      </c>
      <c r="J4274" s="829">
        <v>0</v>
      </c>
      <c r="K4274" s="47"/>
      <c r="L4274" s="47"/>
      <c r="M4274" s="133"/>
      <c r="N4274" s="74"/>
      <c r="O4274" s="75"/>
      <c r="P4274" s="47"/>
      <c r="Q4274" s="47"/>
      <c r="R4274" s="47"/>
      <c r="S4274" s="47"/>
      <c r="T4274" s="76"/>
      <c r="U4274" s="73"/>
      <c r="V4274" s="68"/>
    </row>
    <row r="4275" spans="1:22" ht="15" thickBot="1" x14ac:dyDescent="0.4">
      <c r="A4275" s="132"/>
      <c r="B4275" s="133"/>
      <c r="C4275" s="135"/>
      <c r="D4275" s="133"/>
      <c r="E4275" s="1022" t="s">
        <v>2087</v>
      </c>
      <c r="F4275" s="75"/>
      <c r="G4275" s="992">
        <v>3</v>
      </c>
      <c r="H4275" s="992">
        <v>4</v>
      </c>
      <c r="I4275" s="992">
        <v>4</v>
      </c>
      <c r="J4275" s="992">
        <v>2</v>
      </c>
      <c r="K4275" s="47"/>
      <c r="L4275" s="47"/>
      <c r="M4275" s="133"/>
      <c r="N4275" s="77"/>
      <c r="O4275" s="75"/>
      <c r="P4275" s="47"/>
      <c r="Q4275" s="47"/>
      <c r="R4275" s="47"/>
      <c r="S4275" s="47"/>
      <c r="T4275" s="76"/>
      <c r="U4275" s="73"/>
      <c r="V4275" s="68"/>
    </row>
    <row r="4276" spans="1:22" x14ac:dyDescent="0.35">
      <c r="A4276" s="132"/>
      <c r="B4276" s="133"/>
      <c r="C4276" s="135"/>
      <c r="D4276" s="133"/>
      <c r="E4276" s="74"/>
      <c r="F4276" s="75"/>
      <c r="G4276" s="47"/>
      <c r="H4276" s="47"/>
      <c r="I4276" s="47"/>
      <c r="J4276" s="47"/>
      <c r="K4276" s="47"/>
      <c r="L4276" s="47"/>
      <c r="M4276" s="133"/>
      <c r="N4276" s="74"/>
      <c r="O4276" s="75"/>
      <c r="P4276" s="47"/>
      <c r="Q4276" s="47"/>
      <c r="R4276" s="47"/>
      <c r="S4276" s="47"/>
      <c r="T4276" s="76"/>
      <c r="U4276" s="73"/>
      <c r="V4276" s="68"/>
    </row>
    <row r="4277" spans="1:22" x14ac:dyDescent="0.35">
      <c r="A4277" s="132"/>
      <c r="B4277" s="133"/>
      <c r="C4277" s="135"/>
      <c r="D4277" s="133"/>
      <c r="E4277" s="74"/>
      <c r="F4277" s="75"/>
      <c r="G4277" s="47"/>
      <c r="H4277" s="47"/>
      <c r="I4277" s="47"/>
      <c r="J4277" s="47"/>
      <c r="K4277" s="47"/>
      <c r="L4277" s="47"/>
      <c r="M4277" s="133"/>
      <c r="N4277" s="77"/>
      <c r="O4277" s="75"/>
      <c r="P4277" s="47"/>
      <c r="Q4277" s="47"/>
      <c r="R4277" s="47"/>
      <c r="S4277" s="47"/>
      <c r="T4277" s="76"/>
      <c r="U4277" s="73"/>
      <c r="V4277" s="68"/>
    </row>
    <row r="4278" spans="1:22" x14ac:dyDescent="0.35">
      <c r="A4278" s="132"/>
      <c r="B4278" s="133"/>
      <c r="C4278" s="135"/>
      <c r="D4278" s="133"/>
      <c r="E4278" s="74"/>
      <c r="F4278" s="75"/>
      <c r="G4278" s="47"/>
      <c r="H4278" s="47"/>
      <c r="I4278" s="47"/>
      <c r="J4278" s="47"/>
      <c r="K4278" s="47"/>
      <c r="L4278" s="47"/>
      <c r="M4278" s="133"/>
      <c r="N4278" s="74"/>
      <c r="O4278" s="75"/>
      <c r="P4278" s="47"/>
      <c r="Q4278" s="47"/>
      <c r="R4278" s="47"/>
      <c r="S4278" s="47"/>
      <c r="T4278" s="76"/>
      <c r="U4278" s="73"/>
      <c r="V4278" s="68"/>
    </row>
    <row r="4279" spans="1:22" x14ac:dyDescent="0.35">
      <c r="A4279" s="132"/>
      <c r="B4279" s="133"/>
      <c r="C4279" s="135"/>
      <c r="D4279" s="133"/>
      <c r="E4279" s="74"/>
      <c r="F4279" s="75"/>
      <c r="G4279" s="47"/>
      <c r="H4279" s="47"/>
      <c r="I4279" s="47"/>
      <c r="J4279" s="47"/>
      <c r="K4279" s="47"/>
      <c r="L4279" s="47"/>
      <c r="M4279" s="133"/>
      <c r="N4279" s="74"/>
      <c r="O4279" s="75"/>
      <c r="P4279" s="47"/>
      <c r="Q4279" s="47"/>
      <c r="R4279" s="47"/>
      <c r="S4279" s="47"/>
      <c r="T4279" s="76"/>
      <c r="U4279" s="73"/>
      <c r="V4279" s="68"/>
    </row>
    <row r="4280" spans="1:22" x14ac:dyDescent="0.35">
      <c r="A4280" s="132"/>
      <c r="B4280" s="133"/>
      <c r="C4280" s="135"/>
      <c r="D4280" s="133"/>
      <c r="E4280" s="74"/>
      <c r="F4280" s="75"/>
      <c r="G4280" s="47"/>
      <c r="H4280" s="47"/>
      <c r="I4280" s="47"/>
      <c r="J4280" s="47"/>
      <c r="K4280" s="47"/>
      <c r="L4280" s="47"/>
      <c r="M4280" s="133"/>
      <c r="N4280" s="74"/>
      <c r="O4280" s="75"/>
      <c r="P4280" s="47"/>
      <c r="Q4280" s="47"/>
      <c r="R4280" s="47"/>
      <c r="S4280" s="47"/>
      <c r="T4280" s="76"/>
      <c r="U4280" s="73"/>
      <c r="V4280" s="68"/>
    </row>
    <row r="4281" spans="1:22" x14ac:dyDescent="0.35">
      <c r="A4281" s="132"/>
      <c r="B4281" s="133"/>
      <c r="C4281" s="135"/>
      <c r="D4281" s="133"/>
      <c r="E4281" s="74"/>
      <c r="F4281" s="75"/>
      <c r="G4281" s="47"/>
      <c r="H4281" s="47"/>
      <c r="I4281" s="47"/>
      <c r="J4281" s="47"/>
      <c r="K4281" s="47"/>
      <c r="L4281" s="47"/>
      <c r="M4281" s="133"/>
      <c r="N4281" s="74"/>
      <c r="O4281" s="75"/>
      <c r="P4281" s="47"/>
      <c r="Q4281" s="47"/>
      <c r="R4281" s="47"/>
      <c r="S4281" s="47"/>
      <c r="T4281" s="76"/>
      <c r="U4281" s="73"/>
      <c r="V4281" s="68"/>
    </row>
    <row r="4282" spans="1:22" x14ac:dyDescent="0.35">
      <c r="A4282" s="132"/>
      <c r="B4282" s="133"/>
      <c r="C4282" s="135"/>
      <c r="D4282" s="133"/>
      <c r="E4282" s="74"/>
      <c r="F4282" s="75"/>
      <c r="G4282" s="47"/>
      <c r="H4282" s="47"/>
      <c r="I4282" s="47"/>
      <c r="J4282" s="47"/>
      <c r="K4282" s="47"/>
      <c r="L4282" s="47"/>
      <c r="M4282" s="133"/>
      <c r="N4282" s="77"/>
      <c r="O4282" s="75"/>
      <c r="P4282" s="47"/>
      <c r="Q4282" s="47"/>
      <c r="R4282" s="47"/>
      <c r="S4282" s="47"/>
      <c r="T4282" s="76"/>
      <c r="U4282" s="73"/>
      <c r="V4282" s="68"/>
    </row>
    <row r="4283" spans="1:22" x14ac:dyDescent="0.35">
      <c r="A4283" s="132"/>
      <c r="B4283" s="133"/>
      <c r="C4283" s="135"/>
      <c r="D4283" s="133"/>
      <c r="E4283" s="74"/>
      <c r="G4283" s="47"/>
      <c r="H4283" s="47"/>
      <c r="I4283" s="47"/>
      <c r="J4283" s="47"/>
      <c r="K4283" s="47"/>
      <c r="L4283" s="47"/>
      <c r="M4283" s="133"/>
      <c r="N4283" s="77"/>
      <c r="O4283" s="75"/>
      <c r="P4283" s="47"/>
      <c r="Q4283" s="47"/>
      <c r="R4283" s="47"/>
      <c r="S4283" s="47"/>
      <c r="T4283" s="76"/>
      <c r="U4283" s="73"/>
      <c r="V4283" s="68"/>
    </row>
    <row r="4284" spans="1:22" x14ac:dyDescent="0.35">
      <c r="A4284" s="132"/>
      <c r="B4284" s="133"/>
      <c r="C4284" s="135"/>
      <c r="D4284" s="133"/>
      <c r="E4284" s="74"/>
      <c r="G4284" s="47"/>
      <c r="H4284" s="47"/>
      <c r="I4284" s="47"/>
      <c r="J4284" s="47"/>
      <c r="K4284" s="47"/>
      <c r="L4284" s="47"/>
      <c r="M4284" s="133"/>
      <c r="N4284" s="77"/>
      <c r="O4284" s="75"/>
      <c r="P4284" s="47"/>
      <c r="Q4284" s="47"/>
      <c r="R4284" s="47"/>
      <c r="S4284" s="47"/>
      <c r="T4284" s="76"/>
      <c r="U4284" s="73"/>
      <c r="V4284" s="68"/>
    </row>
    <row r="4285" spans="1:22" x14ac:dyDescent="0.35">
      <c r="A4285" s="132"/>
      <c r="B4285" s="133"/>
      <c r="C4285" s="135"/>
      <c r="D4285" s="133"/>
      <c r="E4285" s="74"/>
      <c r="G4285" s="47"/>
      <c r="H4285" s="47"/>
      <c r="I4285" s="47"/>
      <c r="J4285" s="47"/>
      <c r="K4285" s="47"/>
      <c r="L4285" s="47"/>
      <c r="M4285" s="133"/>
      <c r="N4285" s="87"/>
      <c r="O4285" s="75"/>
      <c r="P4285" s="47"/>
      <c r="Q4285" s="47"/>
      <c r="R4285" s="47"/>
      <c r="S4285" s="47"/>
      <c r="T4285" s="88"/>
      <c r="U4285" s="73"/>
      <c r="V4285" s="68"/>
    </row>
    <row r="4287" spans="1:22" x14ac:dyDescent="0.35">
      <c r="A4287" s="177" t="s">
        <v>0</v>
      </c>
      <c r="B4287" s="179" t="s">
        <v>1</v>
      </c>
      <c r="C4287" s="181" t="s">
        <v>2</v>
      </c>
      <c r="D4287" s="183" t="s">
        <v>3</v>
      </c>
      <c r="E4287" s="184"/>
      <c r="F4287" s="185"/>
      <c r="G4287" s="185"/>
      <c r="H4287" s="185"/>
      <c r="I4287" s="185"/>
      <c r="J4287" s="185"/>
      <c r="K4287" s="186" t="s">
        <v>4</v>
      </c>
      <c r="L4287" s="48"/>
      <c r="M4287" s="183" t="s">
        <v>5</v>
      </c>
      <c r="N4287" s="184"/>
      <c r="O4287" s="185"/>
      <c r="P4287" s="185"/>
      <c r="Q4287" s="185"/>
      <c r="R4287" s="185"/>
      <c r="S4287" s="185"/>
      <c r="T4287" s="159" t="s">
        <v>6</v>
      </c>
      <c r="U4287" s="161" t="s">
        <v>7</v>
      </c>
      <c r="V4287" s="234" t="s">
        <v>879</v>
      </c>
    </row>
    <row r="4288" spans="1:22" ht="25" x14ac:dyDescent="0.35">
      <c r="A4288" s="177"/>
      <c r="B4288" s="179"/>
      <c r="C4288" s="181"/>
      <c r="D4288" s="163" t="s">
        <v>8</v>
      </c>
      <c r="E4288" s="165" t="s">
        <v>9</v>
      </c>
      <c r="F4288" s="167" t="s">
        <v>10</v>
      </c>
      <c r="G4288" s="169" t="s">
        <v>310</v>
      </c>
      <c r="H4288" s="170"/>
      <c r="I4288" s="170"/>
      <c r="J4288" s="171"/>
      <c r="K4288" s="187"/>
      <c r="L4288" s="49" t="s">
        <v>11</v>
      </c>
      <c r="M4288" s="172" t="s">
        <v>8</v>
      </c>
      <c r="N4288" s="174" t="s">
        <v>12</v>
      </c>
      <c r="O4288" s="167" t="s">
        <v>10</v>
      </c>
      <c r="P4288" s="169" t="s">
        <v>310</v>
      </c>
      <c r="Q4288" s="170"/>
      <c r="R4288" s="170"/>
      <c r="S4288" s="171"/>
      <c r="T4288" s="159"/>
      <c r="U4288" s="161"/>
      <c r="V4288" s="235"/>
    </row>
    <row r="4289" spans="1:22" ht="15" thickBot="1" x14ac:dyDescent="0.4">
      <c r="A4289" s="178"/>
      <c r="B4289" s="180"/>
      <c r="C4289" s="182"/>
      <c r="D4289" s="164"/>
      <c r="E4289" s="166"/>
      <c r="F4289" s="168"/>
      <c r="G4289" s="50" t="s">
        <v>13</v>
      </c>
      <c r="H4289" s="51" t="s">
        <v>14</v>
      </c>
      <c r="I4289" s="52" t="s">
        <v>15</v>
      </c>
      <c r="J4289" s="53">
        <v>0</v>
      </c>
      <c r="K4289" s="188"/>
      <c r="L4289" s="54"/>
      <c r="M4289" s="173"/>
      <c r="N4289" s="175"/>
      <c r="O4289" s="176"/>
      <c r="P4289" s="50" t="s">
        <v>13</v>
      </c>
      <c r="Q4289" s="51" t="s">
        <v>14</v>
      </c>
      <c r="R4289" s="52" t="s">
        <v>15</v>
      </c>
      <c r="S4289" s="53">
        <v>0</v>
      </c>
      <c r="T4289" s="160"/>
      <c r="U4289" s="162"/>
      <c r="V4289" s="236"/>
    </row>
    <row r="4290" spans="1:22" x14ac:dyDescent="0.35">
      <c r="A4290" s="56"/>
      <c r="B4290" s="57"/>
      <c r="C4290" s="58"/>
      <c r="D4290" s="59"/>
      <c r="E4290" s="60"/>
      <c r="F4290" s="60"/>
      <c r="G4290" s="61"/>
      <c r="H4290" s="62"/>
      <c r="I4290" s="63"/>
      <c r="J4290" s="64"/>
      <c r="K4290" s="65"/>
      <c r="L4290" s="65"/>
      <c r="M4290" s="59"/>
      <c r="N4290" s="60"/>
      <c r="O4290" s="60"/>
      <c r="P4290" s="61"/>
      <c r="Q4290" s="62"/>
      <c r="R4290" s="63"/>
      <c r="S4290" s="64"/>
      <c r="T4290" s="14"/>
      <c r="U4290" s="15"/>
      <c r="V4290" s="237"/>
    </row>
    <row r="4291" spans="1:22" x14ac:dyDescent="0.35">
      <c r="A4291" s="131">
        <v>1</v>
      </c>
      <c r="B4291" s="131">
        <v>214</v>
      </c>
      <c r="C4291" s="134"/>
      <c r="D4291" s="157">
        <v>400</v>
      </c>
      <c r="E4291" s="66"/>
      <c r="F4291" s="67"/>
      <c r="G4291" s="47"/>
      <c r="H4291" s="47"/>
      <c r="I4291" s="47"/>
      <c r="J4291" s="47"/>
      <c r="K4291" s="47">
        <f>((SUM(H4293:H4304)*H4292)+(SUM(G4293:G4304)*G4292)+(SUM(I4293:I4304)*I4292))/1000</f>
        <v>0</v>
      </c>
      <c r="L4291" s="47">
        <f>K4291*100/D4291</f>
        <v>0</v>
      </c>
      <c r="M4291" s="136"/>
      <c r="N4291" s="66"/>
      <c r="O4291" s="67"/>
      <c r="P4291" s="47"/>
      <c r="Q4291" s="47"/>
      <c r="R4291" s="47"/>
      <c r="S4291" s="47"/>
      <c r="T4291" s="76"/>
      <c r="U4291" s="73"/>
      <c r="V4291" s="68"/>
    </row>
    <row r="4292" spans="1:22" ht="15" thickBot="1" x14ac:dyDescent="0.4">
      <c r="A4292" s="132"/>
      <c r="B4292" s="133"/>
      <c r="C4292" s="135"/>
      <c r="D4292" s="158"/>
      <c r="E4292" s="69" t="s">
        <v>17</v>
      </c>
      <c r="F4292" s="70"/>
      <c r="G4292" s="992">
        <v>223</v>
      </c>
      <c r="H4292" s="992">
        <v>222</v>
      </c>
      <c r="I4292" s="992">
        <v>222</v>
      </c>
      <c r="J4292" s="992">
        <v>386</v>
      </c>
      <c r="K4292" s="47"/>
      <c r="L4292" s="47"/>
      <c r="M4292" s="133"/>
      <c r="N4292" s="69"/>
      <c r="O4292" s="70"/>
      <c r="P4292" s="47"/>
      <c r="Q4292" s="47"/>
      <c r="R4292" s="47"/>
      <c r="S4292" s="47"/>
      <c r="T4292" s="76"/>
      <c r="U4292" s="73"/>
      <c r="V4292" s="68"/>
    </row>
    <row r="4293" spans="1:22" x14ac:dyDescent="0.35">
      <c r="A4293" s="132"/>
      <c r="B4293" s="133"/>
      <c r="C4293" s="135"/>
      <c r="D4293" s="158"/>
      <c r="E4293" s="970" t="s">
        <v>2088</v>
      </c>
      <c r="F4293" s="75"/>
      <c r="G4293" s="872">
        <v>0</v>
      </c>
      <c r="H4293" s="872">
        <v>0</v>
      </c>
      <c r="I4293" s="872">
        <v>0</v>
      </c>
      <c r="J4293" s="872">
        <v>0</v>
      </c>
      <c r="K4293" s="47"/>
      <c r="L4293" s="47"/>
      <c r="M4293" s="133"/>
      <c r="N4293" s="74"/>
      <c r="O4293" s="75"/>
      <c r="P4293" s="47"/>
      <c r="Q4293" s="47"/>
      <c r="R4293" s="47"/>
      <c r="S4293" s="47"/>
      <c r="T4293" s="76"/>
      <c r="U4293" s="73"/>
      <c r="V4293" s="68"/>
    </row>
    <row r="4294" spans="1:22" x14ac:dyDescent="0.35">
      <c r="A4294" s="132"/>
      <c r="B4294" s="133"/>
      <c r="C4294" s="135"/>
      <c r="D4294" s="158"/>
      <c r="E4294" s="977" t="s">
        <v>2089</v>
      </c>
      <c r="F4294" s="75"/>
      <c r="G4294" s="68">
        <v>0</v>
      </c>
      <c r="H4294" s="68">
        <v>0</v>
      </c>
      <c r="I4294" s="68">
        <v>0</v>
      </c>
      <c r="J4294" s="68">
        <v>0</v>
      </c>
      <c r="K4294" s="47"/>
      <c r="L4294" s="47"/>
      <c r="M4294" s="133"/>
      <c r="N4294" s="77"/>
      <c r="O4294" s="75"/>
      <c r="P4294" s="47"/>
      <c r="Q4294" s="47"/>
      <c r="R4294" s="47"/>
      <c r="S4294" s="47"/>
      <c r="T4294" s="76"/>
      <c r="U4294" s="73"/>
      <c r="V4294" s="68"/>
    </row>
    <row r="4295" spans="1:22" x14ac:dyDescent="0.35">
      <c r="A4295" s="132"/>
      <c r="B4295" s="133"/>
      <c r="C4295" s="135"/>
      <c r="D4295" s="158"/>
      <c r="E4295" s="977" t="s">
        <v>2090</v>
      </c>
      <c r="F4295" s="75"/>
      <c r="G4295" s="68">
        <v>0</v>
      </c>
      <c r="H4295" s="68">
        <v>0</v>
      </c>
      <c r="I4295" s="68">
        <v>0</v>
      </c>
      <c r="J4295" s="68">
        <v>0</v>
      </c>
      <c r="K4295" s="47"/>
      <c r="L4295" s="47"/>
      <c r="M4295" s="133"/>
      <c r="N4295" s="74"/>
      <c r="O4295" s="75"/>
      <c r="P4295" s="47"/>
      <c r="Q4295" s="47"/>
      <c r="R4295" s="47"/>
      <c r="S4295" s="47"/>
      <c r="T4295" s="76"/>
      <c r="U4295" s="73"/>
      <c r="V4295" s="68"/>
    </row>
    <row r="4296" spans="1:22" x14ac:dyDescent="0.35">
      <c r="A4296" s="132"/>
      <c r="B4296" s="133"/>
      <c r="C4296" s="135"/>
      <c r="D4296" s="158"/>
      <c r="E4296" s="74"/>
      <c r="F4296" s="75"/>
      <c r="G4296" s="47"/>
      <c r="H4296" s="47"/>
      <c r="I4296" s="47"/>
      <c r="J4296" s="47"/>
      <c r="K4296" s="47"/>
      <c r="L4296" s="47"/>
      <c r="M4296" s="133"/>
      <c r="N4296" s="77"/>
      <c r="O4296" s="75"/>
      <c r="P4296" s="47"/>
      <c r="Q4296" s="47"/>
      <c r="R4296" s="47"/>
      <c r="S4296" s="47"/>
      <c r="T4296" s="76"/>
      <c r="U4296" s="73"/>
      <c r="V4296" s="68"/>
    </row>
    <row r="4297" spans="1:22" x14ac:dyDescent="0.35">
      <c r="A4297" s="132"/>
      <c r="B4297" s="133"/>
      <c r="C4297" s="135"/>
      <c r="D4297" s="158"/>
      <c r="E4297" s="74"/>
      <c r="F4297" s="75"/>
      <c r="G4297" s="47"/>
      <c r="H4297" s="47"/>
      <c r="I4297" s="47"/>
      <c r="J4297" s="47"/>
      <c r="K4297" s="47"/>
      <c r="L4297" s="47"/>
      <c r="M4297" s="133"/>
      <c r="N4297" s="74"/>
      <c r="O4297" s="75"/>
      <c r="P4297" s="47"/>
      <c r="Q4297" s="47"/>
      <c r="R4297" s="47"/>
      <c r="S4297" s="47"/>
      <c r="T4297" s="76"/>
      <c r="U4297" s="73"/>
      <c r="V4297" s="68"/>
    </row>
    <row r="4298" spans="1:22" x14ac:dyDescent="0.35">
      <c r="A4298" s="132"/>
      <c r="B4298" s="133"/>
      <c r="C4298" s="135"/>
      <c r="D4298" s="158"/>
      <c r="E4298" s="74"/>
      <c r="F4298" s="75"/>
      <c r="G4298" s="47"/>
      <c r="H4298" s="47"/>
      <c r="I4298" s="47"/>
      <c r="J4298" s="47"/>
      <c r="K4298" s="47"/>
      <c r="L4298" s="47"/>
      <c r="M4298" s="133"/>
      <c r="N4298" s="74"/>
      <c r="O4298" s="75"/>
      <c r="P4298" s="47"/>
      <c r="Q4298" s="47"/>
      <c r="R4298" s="47"/>
      <c r="S4298" s="47"/>
      <c r="T4298" s="76"/>
      <c r="U4298" s="73"/>
      <c r="V4298" s="68"/>
    </row>
    <row r="4299" spans="1:22" x14ac:dyDescent="0.35">
      <c r="A4299" s="132"/>
      <c r="B4299" s="133"/>
      <c r="C4299" s="135"/>
      <c r="D4299" s="158"/>
      <c r="E4299" s="74"/>
      <c r="F4299" s="75"/>
      <c r="G4299" s="47"/>
      <c r="H4299" s="47"/>
      <c r="I4299" s="47"/>
      <c r="J4299" s="47"/>
      <c r="K4299" s="47"/>
      <c r="L4299" s="47"/>
      <c r="M4299" s="133"/>
      <c r="N4299" s="74"/>
      <c r="O4299" s="75"/>
      <c r="P4299" s="47"/>
      <c r="Q4299" s="47"/>
      <c r="R4299" s="47"/>
      <c r="S4299" s="47"/>
      <c r="T4299" s="76"/>
      <c r="U4299" s="73"/>
      <c r="V4299" s="68"/>
    </row>
    <row r="4300" spans="1:22" x14ac:dyDescent="0.35">
      <c r="A4300" s="132"/>
      <c r="B4300" s="133"/>
      <c r="C4300" s="135"/>
      <c r="D4300" s="158"/>
      <c r="E4300" s="74"/>
      <c r="F4300" s="75"/>
      <c r="G4300" s="47"/>
      <c r="H4300" s="47"/>
      <c r="I4300" s="47"/>
      <c r="J4300" s="47"/>
      <c r="K4300" s="47"/>
      <c r="L4300" s="47"/>
      <c r="M4300" s="133"/>
      <c r="N4300" s="74"/>
      <c r="O4300" s="75"/>
      <c r="P4300" s="47"/>
      <c r="Q4300" s="47"/>
      <c r="R4300" s="47"/>
      <c r="S4300" s="47"/>
      <c r="T4300" s="76"/>
      <c r="U4300" s="73"/>
      <c r="V4300" s="68"/>
    </row>
    <row r="4301" spans="1:22" x14ac:dyDescent="0.35">
      <c r="A4301" s="132"/>
      <c r="B4301" s="133"/>
      <c r="C4301" s="135"/>
      <c r="D4301" s="158"/>
      <c r="E4301" s="74"/>
      <c r="F4301" s="75"/>
      <c r="G4301" s="47"/>
      <c r="H4301" s="47"/>
      <c r="I4301" s="47"/>
      <c r="J4301" s="47"/>
      <c r="K4301" s="47"/>
      <c r="L4301" s="47"/>
      <c r="M4301" s="133"/>
      <c r="N4301" s="77"/>
      <c r="O4301" s="75"/>
      <c r="P4301" s="47"/>
      <c r="Q4301" s="47"/>
      <c r="R4301" s="47"/>
      <c r="S4301" s="47"/>
      <c r="T4301" s="76"/>
      <c r="U4301" s="73"/>
      <c r="V4301" s="68"/>
    </row>
    <row r="4302" spans="1:22" x14ac:dyDescent="0.35">
      <c r="A4302" s="132"/>
      <c r="B4302" s="133"/>
      <c r="C4302" s="135"/>
      <c r="D4302" s="158"/>
      <c r="E4302" s="74"/>
      <c r="F4302" s="75"/>
      <c r="G4302" s="47"/>
      <c r="H4302" s="47"/>
      <c r="I4302" s="47"/>
      <c r="J4302" s="47"/>
      <c r="K4302" s="47"/>
      <c r="L4302" s="47"/>
      <c r="M4302" s="133"/>
      <c r="N4302" s="77"/>
      <c r="O4302" s="75"/>
      <c r="P4302" s="47"/>
      <c r="Q4302" s="47"/>
      <c r="R4302" s="47"/>
      <c r="S4302" s="47"/>
      <c r="T4302" s="76"/>
      <c r="U4302" s="73"/>
      <c r="V4302" s="68"/>
    </row>
    <row r="4303" spans="1:22" x14ac:dyDescent="0.35">
      <c r="A4303" s="132"/>
      <c r="B4303" s="133"/>
      <c r="C4303" s="135"/>
      <c r="D4303" s="158"/>
      <c r="E4303" s="74"/>
      <c r="F4303" s="75"/>
      <c r="G4303" s="47"/>
      <c r="H4303" s="47"/>
      <c r="I4303" s="47"/>
      <c r="J4303" s="47"/>
      <c r="K4303" s="47"/>
      <c r="L4303" s="47"/>
      <c r="M4303" s="133"/>
      <c r="N4303" s="77"/>
      <c r="O4303" s="75"/>
      <c r="P4303" s="47"/>
      <c r="Q4303" s="47"/>
      <c r="R4303" s="47"/>
      <c r="S4303" s="47"/>
      <c r="T4303" s="76"/>
      <c r="U4303" s="73"/>
      <c r="V4303" s="68"/>
    </row>
    <row r="4304" spans="1:22" x14ac:dyDescent="0.35">
      <c r="A4304" s="132"/>
      <c r="B4304" s="133"/>
      <c r="C4304" s="135"/>
      <c r="D4304" s="158"/>
      <c r="E4304" s="74"/>
      <c r="F4304" s="75"/>
      <c r="G4304" s="47"/>
      <c r="H4304" s="47"/>
      <c r="I4304" s="47"/>
      <c r="J4304" s="47"/>
      <c r="K4304" s="47"/>
      <c r="L4304" s="47"/>
      <c r="M4304" s="133"/>
      <c r="N4304" s="87"/>
      <c r="O4304" s="75"/>
      <c r="P4304" s="47"/>
      <c r="Q4304" s="47"/>
      <c r="R4304" s="47"/>
      <c r="S4304" s="47"/>
      <c r="T4304" s="88"/>
      <c r="U4304" s="73"/>
      <c r="V4304" s="68"/>
    </row>
    <row r="4306" spans="1:22" x14ac:dyDescent="0.35">
      <c r="A4306" s="177" t="s">
        <v>0</v>
      </c>
      <c r="B4306" s="179" t="s">
        <v>1</v>
      </c>
      <c r="C4306" s="181" t="s">
        <v>2</v>
      </c>
      <c r="D4306" s="183" t="s">
        <v>3</v>
      </c>
      <c r="E4306" s="184"/>
      <c r="F4306" s="185"/>
      <c r="G4306" s="185"/>
      <c r="H4306" s="185"/>
      <c r="I4306" s="185"/>
      <c r="J4306" s="185"/>
      <c r="K4306" s="186" t="s">
        <v>4</v>
      </c>
      <c r="L4306" s="48"/>
      <c r="M4306" s="183" t="s">
        <v>5</v>
      </c>
      <c r="N4306" s="184"/>
      <c r="O4306" s="185"/>
      <c r="P4306" s="185"/>
      <c r="Q4306" s="185"/>
      <c r="R4306" s="185"/>
      <c r="S4306" s="185"/>
      <c r="T4306" s="159" t="s">
        <v>6</v>
      </c>
      <c r="U4306" s="161" t="s">
        <v>7</v>
      </c>
      <c r="V4306" s="234" t="s">
        <v>879</v>
      </c>
    </row>
    <row r="4307" spans="1:22" ht="25" x14ac:dyDescent="0.35">
      <c r="A4307" s="177"/>
      <c r="B4307" s="179"/>
      <c r="C4307" s="181"/>
      <c r="D4307" s="163" t="s">
        <v>8</v>
      </c>
      <c r="E4307" s="165" t="s">
        <v>9</v>
      </c>
      <c r="F4307" s="167" t="s">
        <v>10</v>
      </c>
      <c r="G4307" s="169" t="s">
        <v>310</v>
      </c>
      <c r="H4307" s="170"/>
      <c r="I4307" s="170"/>
      <c r="J4307" s="171"/>
      <c r="K4307" s="187"/>
      <c r="L4307" s="49" t="s">
        <v>11</v>
      </c>
      <c r="M4307" s="172" t="s">
        <v>8</v>
      </c>
      <c r="N4307" s="174" t="s">
        <v>12</v>
      </c>
      <c r="O4307" s="167" t="s">
        <v>10</v>
      </c>
      <c r="P4307" s="169" t="s">
        <v>310</v>
      </c>
      <c r="Q4307" s="170"/>
      <c r="R4307" s="170"/>
      <c r="S4307" s="171"/>
      <c r="T4307" s="159"/>
      <c r="U4307" s="161"/>
      <c r="V4307" s="235"/>
    </row>
    <row r="4308" spans="1:22" ht="15" thickBot="1" x14ac:dyDescent="0.4">
      <c r="A4308" s="178"/>
      <c r="B4308" s="180"/>
      <c r="C4308" s="182"/>
      <c r="D4308" s="164"/>
      <c r="E4308" s="166"/>
      <c r="F4308" s="168"/>
      <c r="G4308" s="50" t="s">
        <v>13</v>
      </c>
      <c r="H4308" s="51" t="s">
        <v>14</v>
      </c>
      <c r="I4308" s="52" t="s">
        <v>15</v>
      </c>
      <c r="J4308" s="53">
        <v>0</v>
      </c>
      <c r="K4308" s="188"/>
      <c r="L4308" s="54"/>
      <c r="M4308" s="173"/>
      <c r="N4308" s="175"/>
      <c r="O4308" s="176"/>
      <c r="P4308" s="50" t="s">
        <v>13</v>
      </c>
      <c r="Q4308" s="51" t="s">
        <v>14</v>
      </c>
      <c r="R4308" s="52" t="s">
        <v>15</v>
      </c>
      <c r="S4308" s="53">
        <v>0</v>
      </c>
      <c r="T4308" s="160"/>
      <c r="U4308" s="162"/>
      <c r="V4308" s="236"/>
    </row>
    <row r="4309" spans="1:22" x14ac:dyDescent="0.35">
      <c r="A4309" s="56"/>
      <c r="B4309" s="57"/>
      <c r="C4309" s="58"/>
      <c r="D4309" s="59"/>
      <c r="E4309" s="60"/>
      <c r="F4309" s="60"/>
      <c r="G4309" s="61"/>
      <c r="H4309" s="62"/>
      <c r="I4309" s="63"/>
      <c r="J4309" s="64"/>
      <c r="K4309" s="65"/>
      <c r="L4309" s="65"/>
      <c r="M4309" s="59"/>
      <c r="N4309" s="60"/>
      <c r="O4309" s="60"/>
      <c r="P4309" s="61"/>
      <c r="Q4309" s="62"/>
      <c r="R4309" s="63"/>
      <c r="S4309" s="64"/>
      <c r="T4309" s="14"/>
      <c r="U4309" s="15"/>
      <c r="V4309" s="237"/>
    </row>
    <row r="4310" spans="1:22" x14ac:dyDescent="0.35">
      <c r="A4310" s="131">
        <v>1</v>
      </c>
      <c r="B4310" s="131">
        <v>215</v>
      </c>
      <c r="C4310" s="134"/>
      <c r="D4310" s="157">
        <v>400</v>
      </c>
      <c r="E4310" s="66"/>
      <c r="F4310" s="67"/>
      <c r="G4310" s="47"/>
      <c r="H4310" s="47"/>
      <c r="I4310" s="47"/>
      <c r="J4310" s="47"/>
      <c r="K4310" s="47">
        <f>((SUM(H4312:H4323)*H4311)+(SUM(G4312:G4323)*G4311)+(SUM(I4312:I4323)*I4311))/1000</f>
        <v>0</v>
      </c>
      <c r="L4310" s="47">
        <f>K4310*100/D4310</f>
        <v>0</v>
      </c>
      <c r="M4310" s="136"/>
      <c r="N4310" s="66"/>
      <c r="O4310" s="67"/>
      <c r="P4310" s="47"/>
      <c r="Q4310" s="47"/>
      <c r="R4310" s="47"/>
      <c r="S4310" s="47"/>
      <c r="T4310" s="76"/>
      <c r="U4310" s="73"/>
      <c r="V4310" s="68"/>
    </row>
    <row r="4311" spans="1:22" ht="15" thickBot="1" x14ac:dyDescent="0.4">
      <c r="A4311" s="132"/>
      <c r="B4311" s="133"/>
      <c r="C4311" s="135"/>
      <c r="D4311" s="158"/>
      <c r="E4311" s="69" t="s">
        <v>17</v>
      </c>
      <c r="F4311" s="70"/>
      <c r="G4311" s="992">
        <v>226</v>
      </c>
      <c r="H4311" s="992">
        <v>225</v>
      </c>
      <c r="I4311" s="992">
        <v>224</v>
      </c>
      <c r="J4311" s="992">
        <v>395</v>
      </c>
      <c r="K4311" s="47"/>
      <c r="L4311" s="47"/>
      <c r="M4311" s="133"/>
      <c r="N4311" s="69"/>
      <c r="O4311" s="70"/>
      <c r="P4311" s="71"/>
      <c r="Q4311" s="71"/>
      <c r="R4311" s="71"/>
      <c r="S4311" s="47"/>
      <c r="T4311" s="76"/>
      <c r="U4311" s="73"/>
      <c r="V4311" s="68"/>
    </row>
    <row r="4312" spans="1:22" x14ac:dyDescent="0.35">
      <c r="A4312" s="132"/>
      <c r="B4312" s="133"/>
      <c r="C4312" s="135"/>
      <c r="D4312" s="158"/>
      <c r="E4312" s="970" t="s">
        <v>2091</v>
      </c>
      <c r="F4312" s="75"/>
      <c r="G4312" s="872">
        <v>0</v>
      </c>
      <c r="H4312" s="872">
        <v>0</v>
      </c>
      <c r="I4312" s="872">
        <v>0</v>
      </c>
      <c r="J4312" s="872">
        <v>0</v>
      </c>
      <c r="K4312" s="47"/>
      <c r="L4312" s="47"/>
      <c r="M4312" s="133"/>
      <c r="N4312" s="74"/>
      <c r="O4312" s="75"/>
      <c r="P4312" s="47"/>
      <c r="Q4312" s="47"/>
      <c r="R4312" s="47"/>
      <c r="S4312" s="47"/>
      <c r="T4312" s="76"/>
      <c r="U4312" s="73"/>
      <c r="V4312" s="68"/>
    </row>
    <row r="4313" spans="1:22" x14ac:dyDescent="0.35">
      <c r="A4313" s="132"/>
      <c r="B4313" s="133"/>
      <c r="C4313" s="135"/>
      <c r="D4313" s="158"/>
      <c r="E4313" s="977" t="s">
        <v>2092</v>
      </c>
      <c r="F4313" s="75"/>
      <c r="G4313" s="68">
        <v>0</v>
      </c>
      <c r="H4313" s="68">
        <v>0</v>
      </c>
      <c r="I4313" s="68">
        <v>0</v>
      </c>
      <c r="J4313" s="68">
        <v>0</v>
      </c>
      <c r="K4313" s="47"/>
      <c r="L4313" s="47"/>
      <c r="M4313" s="133"/>
      <c r="N4313" s="77"/>
      <c r="O4313" s="75"/>
      <c r="P4313" s="47"/>
      <c r="Q4313" s="47"/>
      <c r="R4313" s="47"/>
      <c r="S4313" s="47"/>
      <c r="T4313" s="76"/>
      <c r="U4313" s="73"/>
      <c r="V4313" s="68"/>
    </row>
    <row r="4314" spans="1:22" x14ac:dyDescent="0.35">
      <c r="A4314" s="132"/>
      <c r="B4314" s="133"/>
      <c r="C4314" s="135"/>
      <c r="D4314" s="158"/>
      <c r="E4314" s="74"/>
      <c r="F4314" s="75"/>
      <c r="G4314" s="47"/>
      <c r="H4314" s="47"/>
      <c r="I4314" s="47"/>
      <c r="J4314" s="47"/>
      <c r="K4314" s="47"/>
      <c r="L4314" s="47"/>
      <c r="M4314" s="133"/>
      <c r="N4314" s="74"/>
      <c r="O4314" s="75"/>
      <c r="P4314" s="47"/>
      <c r="Q4314" s="47"/>
      <c r="R4314" s="47"/>
      <c r="S4314" s="47"/>
      <c r="T4314" s="76"/>
      <c r="U4314" s="73"/>
      <c r="V4314" s="68"/>
    </row>
    <row r="4315" spans="1:22" x14ac:dyDescent="0.35">
      <c r="A4315" s="132"/>
      <c r="B4315" s="133"/>
      <c r="C4315" s="135"/>
      <c r="D4315" s="158"/>
      <c r="E4315" s="74"/>
      <c r="F4315" s="75"/>
      <c r="G4315" s="47"/>
      <c r="H4315" s="47"/>
      <c r="I4315" s="47"/>
      <c r="J4315" s="47"/>
      <c r="K4315" s="47"/>
      <c r="L4315" s="47"/>
      <c r="M4315" s="133"/>
      <c r="N4315" s="77"/>
      <c r="O4315" s="75"/>
      <c r="P4315" s="47"/>
      <c r="Q4315" s="47"/>
      <c r="R4315" s="47"/>
      <c r="S4315" s="47"/>
      <c r="T4315" s="76"/>
      <c r="U4315" s="73"/>
      <c r="V4315" s="68"/>
    </row>
    <row r="4316" spans="1:22" x14ac:dyDescent="0.35">
      <c r="A4316" s="132"/>
      <c r="B4316" s="133"/>
      <c r="C4316" s="135"/>
      <c r="D4316" s="158"/>
      <c r="E4316" s="74"/>
      <c r="F4316" s="75"/>
      <c r="G4316" s="47"/>
      <c r="H4316" s="47"/>
      <c r="I4316" s="47"/>
      <c r="J4316" s="47"/>
      <c r="K4316" s="47"/>
      <c r="L4316" s="47"/>
      <c r="M4316" s="133"/>
      <c r="N4316" s="74"/>
      <c r="O4316" s="75"/>
      <c r="P4316" s="47"/>
      <c r="Q4316" s="47"/>
      <c r="R4316" s="47"/>
      <c r="S4316" s="47"/>
      <c r="T4316" s="76"/>
      <c r="U4316" s="73"/>
      <c r="V4316" s="68"/>
    </row>
    <row r="4317" spans="1:22" x14ac:dyDescent="0.35">
      <c r="A4317" s="132"/>
      <c r="B4317" s="133"/>
      <c r="C4317" s="135"/>
      <c r="D4317" s="158"/>
      <c r="E4317" s="74"/>
      <c r="F4317" s="75"/>
      <c r="G4317" s="47"/>
      <c r="H4317" s="47"/>
      <c r="I4317" s="47"/>
      <c r="J4317" s="47"/>
      <c r="K4317" s="47"/>
      <c r="L4317" s="47"/>
      <c r="M4317" s="133"/>
      <c r="N4317" s="74"/>
      <c r="O4317" s="75"/>
      <c r="P4317" s="47"/>
      <c r="Q4317" s="47"/>
      <c r="R4317" s="47"/>
      <c r="S4317" s="47"/>
      <c r="T4317" s="76"/>
      <c r="U4317" s="73"/>
      <c r="V4317" s="68"/>
    </row>
    <row r="4318" spans="1:22" x14ac:dyDescent="0.35">
      <c r="A4318" s="132"/>
      <c r="B4318" s="133"/>
      <c r="C4318" s="135"/>
      <c r="D4318" s="158"/>
      <c r="E4318" s="74"/>
      <c r="F4318" s="75"/>
      <c r="G4318" s="47"/>
      <c r="H4318" s="47"/>
      <c r="I4318" s="47"/>
      <c r="J4318" s="47"/>
      <c r="K4318" s="47"/>
      <c r="L4318" s="47"/>
      <c r="M4318" s="133"/>
      <c r="N4318" s="74"/>
      <c r="O4318" s="75"/>
      <c r="P4318" s="47"/>
      <c r="Q4318" s="47"/>
      <c r="R4318" s="47"/>
      <c r="S4318" s="47"/>
      <c r="T4318" s="76"/>
      <c r="U4318" s="73"/>
      <c r="V4318" s="68"/>
    </row>
    <row r="4319" spans="1:22" x14ac:dyDescent="0.35">
      <c r="A4319" s="132"/>
      <c r="B4319" s="133"/>
      <c r="C4319" s="135"/>
      <c r="D4319" s="158"/>
      <c r="E4319" s="74"/>
      <c r="F4319" s="75"/>
      <c r="G4319" s="47"/>
      <c r="H4319" s="47"/>
      <c r="I4319" s="47"/>
      <c r="J4319" s="47"/>
      <c r="K4319" s="47"/>
      <c r="L4319" s="47"/>
      <c r="M4319" s="133"/>
      <c r="N4319" s="74"/>
      <c r="O4319" s="75"/>
      <c r="P4319" s="47"/>
      <c r="Q4319" s="47"/>
      <c r="R4319" s="47"/>
      <c r="S4319" s="47"/>
      <c r="T4319" s="76"/>
      <c r="U4319" s="73"/>
      <c r="V4319" s="68"/>
    </row>
    <row r="4320" spans="1:22" x14ac:dyDescent="0.35">
      <c r="A4320" s="132"/>
      <c r="B4320" s="133"/>
      <c r="C4320" s="135"/>
      <c r="D4320" s="158"/>
      <c r="E4320" s="74"/>
      <c r="F4320" s="75"/>
      <c r="G4320" s="47"/>
      <c r="H4320" s="47"/>
      <c r="I4320" s="47"/>
      <c r="J4320" s="47"/>
      <c r="K4320" s="47"/>
      <c r="L4320" s="47"/>
      <c r="M4320" s="133"/>
      <c r="N4320" s="77"/>
      <c r="O4320" s="75"/>
      <c r="P4320" s="47"/>
      <c r="Q4320" s="47"/>
      <c r="R4320" s="47"/>
      <c r="S4320" s="47"/>
      <c r="T4320" s="76"/>
      <c r="U4320" s="73"/>
      <c r="V4320" s="68"/>
    </row>
    <row r="4321" spans="1:22" x14ac:dyDescent="0.35">
      <c r="A4321" s="132"/>
      <c r="B4321" s="133"/>
      <c r="C4321" s="135"/>
      <c r="D4321" s="158"/>
      <c r="E4321" s="74"/>
      <c r="F4321" s="75"/>
      <c r="G4321" s="47"/>
      <c r="H4321" s="47"/>
      <c r="I4321" s="47"/>
      <c r="J4321" s="47"/>
      <c r="K4321" s="47"/>
      <c r="L4321" s="47"/>
      <c r="M4321" s="133"/>
      <c r="N4321" s="77"/>
      <c r="O4321" s="75"/>
      <c r="P4321" s="47"/>
      <c r="Q4321" s="47"/>
      <c r="R4321" s="47"/>
      <c r="S4321" s="47"/>
      <c r="T4321" s="76"/>
      <c r="U4321" s="73"/>
      <c r="V4321" s="68"/>
    </row>
    <row r="4322" spans="1:22" x14ac:dyDescent="0.35">
      <c r="A4322" s="132"/>
      <c r="B4322" s="133"/>
      <c r="C4322" s="135"/>
      <c r="D4322" s="158"/>
      <c r="E4322" s="74"/>
      <c r="F4322" s="75"/>
      <c r="G4322" s="47"/>
      <c r="H4322" s="47"/>
      <c r="I4322" s="47"/>
      <c r="J4322" s="47"/>
      <c r="K4322" s="47"/>
      <c r="L4322" s="47"/>
      <c r="M4322" s="133"/>
      <c r="N4322" s="77"/>
      <c r="O4322" s="75"/>
      <c r="P4322" s="47"/>
      <c r="Q4322" s="47"/>
      <c r="R4322" s="47"/>
      <c r="S4322" s="47"/>
      <c r="T4322" s="76"/>
      <c r="U4322" s="73"/>
      <c r="V4322" s="68"/>
    </row>
    <row r="4323" spans="1:22" x14ac:dyDescent="0.35">
      <c r="A4323" s="132"/>
      <c r="B4323" s="133"/>
      <c r="C4323" s="135"/>
      <c r="D4323" s="158"/>
      <c r="E4323" s="74"/>
      <c r="F4323" s="75"/>
      <c r="G4323" s="47"/>
      <c r="H4323" s="47"/>
      <c r="I4323" s="47"/>
      <c r="J4323" s="47"/>
      <c r="K4323" s="47"/>
      <c r="L4323" s="47"/>
      <c r="M4323" s="133"/>
      <c r="N4323" s="87"/>
      <c r="O4323" s="75"/>
      <c r="P4323" s="47"/>
      <c r="Q4323" s="47"/>
      <c r="R4323" s="47"/>
      <c r="S4323" s="47"/>
      <c r="T4323" s="88"/>
      <c r="U4323" s="73"/>
      <c r="V4323" s="68"/>
    </row>
    <row r="4325" spans="1:22" x14ac:dyDescent="0.35">
      <c r="A4325" s="177" t="s">
        <v>0</v>
      </c>
      <c r="B4325" s="179" t="s">
        <v>1</v>
      </c>
      <c r="C4325" s="181" t="s">
        <v>2</v>
      </c>
      <c r="D4325" s="183" t="s">
        <v>3</v>
      </c>
      <c r="E4325" s="184"/>
      <c r="F4325" s="185"/>
      <c r="G4325" s="185"/>
      <c r="H4325" s="185"/>
      <c r="I4325" s="185"/>
      <c r="J4325" s="185"/>
      <c r="K4325" s="186" t="s">
        <v>4</v>
      </c>
      <c r="L4325" s="48"/>
      <c r="M4325" s="183" t="s">
        <v>5</v>
      </c>
      <c r="N4325" s="184"/>
      <c r="O4325" s="185"/>
      <c r="P4325" s="185"/>
      <c r="Q4325" s="185"/>
      <c r="R4325" s="185"/>
      <c r="S4325" s="185"/>
      <c r="T4325" s="159" t="s">
        <v>6</v>
      </c>
      <c r="U4325" s="161" t="s">
        <v>7</v>
      </c>
      <c r="V4325" s="234" t="s">
        <v>879</v>
      </c>
    </row>
    <row r="4326" spans="1:22" ht="25" x14ac:dyDescent="0.35">
      <c r="A4326" s="177"/>
      <c r="B4326" s="179"/>
      <c r="C4326" s="181"/>
      <c r="D4326" s="163" t="s">
        <v>8</v>
      </c>
      <c r="E4326" s="165" t="s">
        <v>9</v>
      </c>
      <c r="F4326" s="167" t="s">
        <v>10</v>
      </c>
      <c r="G4326" s="169" t="s">
        <v>880</v>
      </c>
      <c r="H4326" s="170"/>
      <c r="I4326" s="170"/>
      <c r="J4326" s="171"/>
      <c r="K4326" s="187"/>
      <c r="L4326" s="49" t="s">
        <v>11</v>
      </c>
      <c r="M4326" s="172" t="s">
        <v>8</v>
      </c>
      <c r="N4326" s="174" t="s">
        <v>12</v>
      </c>
      <c r="O4326" s="167" t="s">
        <v>10</v>
      </c>
      <c r="P4326" s="169" t="s">
        <v>310</v>
      </c>
      <c r="Q4326" s="170"/>
      <c r="R4326" s="170"/>
      <c r="S4326" s="171"/>
      <c r="T4326" s="159"/>
      <c r="U4326" s="161"/>
      <c r="V4326" s="235"/>
    </row>
    <row r="4327" spans="1:22" ht="15" thickBot="1" x14ac:dyDescent="0.4">
      <c r="A4327" s="178"/>
      <c r="B4327" s="180"/>
      <c r="C4327" s="182"/>
      <c r="D4327" s="164"/>
      <c r="E4327" s="166"/>
      <c r="F4327" s="168"/>
      <c r="G4327" s="50" t="s">
        <v>13</v>
      </c>
      <c r="H4327" s="51" t="s">
        <v>14</v>
      </c>
      <c r="I4327" s="52" t="s">
        <v>15</v>
      </c>
      <c r="J4327" s="53">
        <v>0</v>
      </c>
      <c r="K4327" s="188"/>
      <c r="L4327" s="54"/>
      <c r="M4327" s="173"/>
      <c r="N4327" s="175"/>
      <c r="O4327" s="176"/>
      <c r="P4327" s="50" t="s">
        <v>13</v>
      </c>
      <c r="Q4327" s="51" t="s">
        <v>14</v>
      </c>
      <c r="R4327" s="52" t="s">
        <v>15</v>
      </c>
      <c r="S4327" s="53">
        <v>0</v>
      </c>
      <c r="T4327" s="160"/>
      <c r="U4327" s="162"/>
      <c r="V4327" s="236"/>
    </row>
    <row r="4328" spans="1:22" x14ac:dyDescent="0.35">
      <c r="A4328" s="56"/>
      <c r="B4328" s="57"/>
      <c r="C4328" s="58"/>
      <c r="D4328" s="59"/>
      <c r="E4328" s="60"/>
      <c r="F4328" s="60"/>
      <c r="G4328" s="61"/>
      <c r="H4328" s="62"/>
      <c r="I4328" s="63"/>
      <c r="J4328" s="64"/>
      <c r="K4328" s="65"/>
      <c r="L4328" s="65"/>
      <c r="M4328" s="59"/>
      <c r="N4328" s="60"/>
      <c r="O4328" s="60"/>
      <c r="P4328" s="61"/>
      <c r="Q4328" s="62"/>
      <c r="R4328" s="63"/>
      <c r="S4328" s="64"/>
      <c r="T4328" s="14"/>
      <c r="U4328" s="15"/>
      <c r="V4328" s="237"/>
    </row>
    <row r="4329" spans="1:22" x14ac:dyDescent="0.35">
      <c r="A4329" s="131">
        <v>1</v>
      </c>
      <c r="B4329" s="131">
        <v>216</v>
      </c>
      <c r="C4329" s="134"/>
      <c r="D4329" s="136">
        <v>160</v>
      </c>
      <c r="E4329" s="66"/>
      <c r="F4329" s="67"/>
      <c r="G4329" s="47"/>
      <c r="H4329" s="47"/>
      <c r="I4329" s="47"/>
      <c r="J4329" s="47"/>
      <c r="K4329" s="47">
        <f>((SUM(H4331:H4342)*H4330)+(SUM(G4331:G4342)*G4330)+(SUM(I4331:I4342)*I4330))/1000</f>
        <v>19.917999999999999</v>
      </c>
      <c r="L4329" s="47">
        <f>K4329*100/D4329</f>
        <v>12.44875</v>
      </c>
      <c r="M4329" s="136"/>
      <c r="N4329" s="66"/>
      <c r="O4329" s="67"/>
      <c r="P4329" s="47"/>
      <c r="Q4329" s="47"/>
      <c r="R4329" s="47"/>
      <c r="S4329" s="47"/>
      <c r="T4329" s="47">
        <f>SUM(P4331:R4342)</f>
        <v>0</v>
      </c>
      <c r="U4329" s="47" t="e">
        <f>T4329*100/M4329</f>
        <v>#DIV/0!</v>
      </c>
      <c r="V4329" s="68"/>
    </row>
    <row r="4330" spans="1:22" ht="15" thickBot="1" x14ac:dyDescent="0.4">
      <c r="A4330" s="132"/>
      <c r="B4330" s="133"/>
      <c r="C4330" s="135"/>
      <c r="D4330" s="133"/>
      <c r="E4330" s="69" t="s">
        <v>17</v>
      </c>
      <c r="F4330" s="70"/>
      <c r="G4330" s="992">
        <v>238</v>
      </c>
      <c r="H4330" s="992">
        <v>233</v>
      </c>
      <c r="I4330" s="992">
        <v>228</v>
      </c>
      <c r="J4330" s="992">
        <v>414</v>
      </c>
      <c r="K4330" s="47"/>
      <c r="L4330" s="47"/>
      <c r="M4330" s="133"/>
      <c r="N4330" s="69"/>
      <c r="O4330" s="70"/>
      <c r="P4330" s="71"/>
      <c r="Q4330" s="71"/>
      <c r="R4330" s="71"/>
      <c r="S4330" s="47"/>
      <c r="T4330" s="76"/>
      <c r="U4330" s="73"/>
      <c r="V4330" s="68"/>
    </row>
    <row r="4331" spans="1:22" x14ac:dyDescent="0.35">
      <c r="A4331" s="132"/>
      <c r="B4331" s="133"/>
      <c r="C4331" s="135"/>
      <c r="D4331" s="133"/>
      <c r="E4331" s="1023" t="s">
        <v>2093</v>
      </c>
      <c r="F4331" s="75"/>
      <c r="G4331" s="872">
        <v>3</v>
      </c>
      <c r="H4331" s="872">
        <v>3</v>
      </c>
      <c r="I4331" s="872">
        <v>6</v>
      </c>
      <c r="J4331" s="872">
        <v>3</v>
      </c>
      <c r="K4331" s="47"/>
      <c r="L4331" s="47"/>
      <c r="M4331" s="133"/>
      <c r="N4331" s="74"/>
      <c r="O4331" s="75"/>
      <c r="P4331" s="47"/>
      <c r="Q4331" s="47"/>
      <c r="R4331" s="47"/>
      <c r="S4331" s="47"/>
      <c r="T4331" s="76"/>
      <c r="U4331" s="73"/>
      <c r="V4331" s="68"/>
    </row>
    <row r="4332" spans="1:22" x14ac:dyDescent="0.35">
      <c r="A4332" s="132"/>
      <c r="B4332" s="133"/>
      <c r="C4332" s="135"/>
      <c r="D4332" s="133"/>
      <c r="E4332" s="1024" t="s">
        <v>2094</v>
      </c>
      <c r="F4332" s="75"/>
      <c r="G4332" s="68">
        <v>12</v>
      </c>
      <c r="H4332" s="68">
        <v>29</v>
      </c>
      <c r="I4332" s="68">
        <v>33</v>
      </c>
      <c r="J4332" s="68">
        <v>11</v>
      </c>
      <c r="K4332" s="47"/>
      <c r="L4332" s="47"/>
      <c r="M4332" s="133"/>
      <c r="N4332" s="77"/>
      <c r="O4332" s="75"/>
      <c r="P4332" s="47"/>
      <c r="Q4332" s="47"/>
      <c r="R4332" s="47"/>
      <c r="S4332" s="47"/>
      <c r="T4332" s="76"/>
      <c r="U4332" s="73"/>
      <c r="V4332" s="68"/>
    </row>
    <row r="4333" spans="1:22" x14ac:dyDescent="0.35">
      <c r="A4333" s="132"/>
      <c r="B4333" s="133"/>
      <c r="C4333" s="135"/>
      <c r="D4333" s="133"/>
      <c r="E4333" s="74"/>
      <c r="F4333" s="75"/>
      <c r="G4333" s="47"/>
      <c r="H4333" s="47"/>
      <c r="I4333" s="47"/>
      <c r="J4333" s="47"/>
      <c r="K4333" s="47"/>
      <c r="L4333" s="47"/>
      <c r="M4333" s="133"/>
      <c r="N4333" s="74"/>
      <c r="O4333" s="75"/>
      <c r="P4333" s="47"/>
      <c r="Q4333" s="47"/>
      <c r="R4333" s="47"/>
      <c r="S4333" s="47"/>
      <c r="T4333" s="76"/>
      <c r="U4333" s="73"/>
      <c r="V4333" s="68"/>
    </row>
    <row r="4334" spans="1:22" x14ac:dyDescent="0.35">
      <c r="A4334" s="132"/>
      <c r="B4334" s="133"/>
      <c r="C4334" s="135"/>
      <c r="D4334" s="133"/>
      <c r="E4334" s="74"/>
      <c r="F4334" s="75"/>
      <c r="G4334" s="47"/>
      <c r="H4334" s="47"/>
      <c r="I4334" s="47"/>
      <c r="J4334" s="47"/>
      <c r="K4334" s="47"/>
      <c r="L4334" s="47"/>
      <c r="M4334" s="133"/>
      <c r="N4334" s="77"/>
      <c r="O4334" s="75"/>
      <c r="P4334" s="47"/>
      <c r="Q4334" s="47"/>
      <c r="R4334" s="47"/>
      <c r="S4334" s="47"/>
      <c r="T4334" s="76"/>
      <c r="U4334" s="73"/>
      <c r="V4334" s="68"/>
    </row>
    <row r="4335" spans="1:22" x14ac:dyDescent="0.35">
      <c r="A4335" s="132"/>
      <c r="B4335" s="133"/>
      <c r="C4335" s="135"/>
      <c r="D4335" s="133"/>
      <c r="E4335" s="74"/>
      <c r="F4335" s="75"/>
      <c r="G4335" s="47"/>
      <c r="H4335" s="47"/>
      <c r="I4335" s="47"/>
      <c r="J4335" s="47"/>
      <c r="K4335" s="47"/>
      <c r="L4335" s="47"/>
      <c r="M4335" s="133"/>
      <c r="N4335" s="74"/>
      <c r="O4335" s="75"/>
      <c r="P4335" s="47"/>
      <c r="Q4335" s="47"/>
      <c r="R4335" s="47"/>
      <c r="S4335" s="47"/>
      <c r="T4335" s="76"/>
      <c r="U4335" s="73"/>
      <c r="V4335" s="68"/>
    </row>
    <row r="4336" spans="1:22" x14ac:dyDescent="0.35">
      <c r="A4336" s="132"/>
      <c r="B4336" s="133"/>
      <c r="C4336" s="135"/>
      <c r="D4336" s="133"/>
      <c r="E4336" s="74"/>
      <c r="F4336" s="75"/>
      <c r="G4336" s="47"/>
      <c r="H4336" s="47"/>
      <c r="I4336" s="47"/>
      <c r="J4336" s="47"/>
      <c r="K4336" s="47"/>
      <c r="L4336" s="47"/>
      <c r="M4336" s="133"/>
      <c r="N4336" s="74"/>
      <c r="O4336" s="75"/>
      <c r="P4336" s="47"/>
      <c r="Q4336" s="47"/>
      <c r="R4336" s="47"/>
      <c r="S4336" s="47"/>
      <c r="T4336" s="76"/>
      <c r="U4336" s="73"/>
      <c r="V4336" s="68"/>
    </row>
    <row r="4337" spans="1:22" x14ac:dyDescent="0.35">
      <c r="A4337" s="132"/>
      <c r="B4337" s="133"/>
      <c r="C4337" s="135"/>
      <c r="D4337" s="133"/>
      <c r="E4337" s="74"/>
      <c r="F4337" s="75"/>
      <c r="G4337" s="47"/>
      <c r="H4337" s="47"/>
      <c r="I4337" s="47"/>
      <c r="J4337" s="47"/>
      <c r="K4337" s="47"/>
      <c r="L4337" s="47"/>
      <c r="M4337" s="133"/>
      <c r="N4337" s="74"/>
      <c r="O4337" s="75"/>
      <c r="P4337" s="47"/>
      <c r="Q4337" s="47"/>
      <c r="R4337" s="47"/>
      <c r="S4337" s="47"/>
      <c r="T4337" s="76"/>
      <c r="U4337" s="73"/>
      <c r="V4337" s="68"/>
    </row>
    <row r="4338" spans="1:22" x14ac:dyDescent="0.35">
      <c r="A4338" s="132"/>
      <c r="B4338" s="133"/>
      <c r="C4338" s="135"/>
      <c r="D4338" s="133"/>
      <c r="E4338" s="74"/>
      <c r="F4338" s="75"/>
      <c r="G4338" s="47"/>
      <c r="H4338" s="47"/>
      <c r="I4338" s="47"/>
      <c r="J4338" s="47"/>
      <c r="K4338" s="47"/>
      <c r="L4338" s="47"/>
      <c r="M4338" s="133"/>
      <c r="N4338" s="74"/>
      <c r="O4338" s="75"/>
      <c r="P4338" s="47"/>
      <c r="Q4338" s="47"/>
      <c r="R4338" s="47"/>
      <c r="S4338" s="47"/>
      <c r="T4338" s="76"/>
      <c r="U4338" s="73"/>
      <c r="V4338" s="68"/>
    </row>
    <row r="4339" spans="1:22" x14ac:dyDescent="0.35">
      <c r="A4339" s="132"/>
      <c r="B4339" s="133"/>
      <c r="C4339" s="135"/>
      <c r="D4339" s="133"/>
      <c r="E4339" s="74"/>
      <c r="F4339" s="75"/>
      <c r="G4339" s="47"/>
      <c r="H4339" s="47"/>
      <c r="I4339" s="47"/>
      <c r="J4339" s="47"/>
      <c r="K4339" s="47"/>
      <c r="L4339" s="47"/>
      <c r="M4339" s="133"/>
      <c r="N4339" s="77"/>
      <c r="O4339" s="75"/>
      <c r="P4339" s="47"/>
      <c r="Q4339" s="47"/>
      <c r="R4339" s="47"/>
      <c r="S4339" s="47"/>
      <c r="T4339" s="76"/>
      <c r="U4339" s="73"/>
      <c r="V4339" s="68"/>
    </row>
    <row r="4340" spans="1:22" x14ac:dyDescent="0.35">
      <c r="A4340" s="132"/>
      <c r="B4340" s="133"/>
      <c r="C4340" s="135"/>
      <c r="D4340" s="133"/>
      <c r="E4340" s="74"/>
      <c r="F4340" s="75"/>
      <c r="G4340" s="47"/>
      <c r="H4340" s="47"/>
      <c r="I4340" s="47"/>
      <c r="J4340" s="47"/>
      <c r="K4340" s="47"/>
      <c r="L4340" s="47"/>
      <c r="M4340" s="133"/>
      <c r="N4340" s="77"/>
      <c r="O4340" s="75"/>
      <c r="P4340" s="47"/>
      <c r="Q4340" s="47"/>
      <c r="R4340" s="47"/>
      <c r="S4340" s="47"/>
      <c r="T4340" s="76"/>
      <c r="U4340" s="73"/>
      <c r="V4340" s="68"/>
    </row>
    <row r="4341" spans="1:22" x14ac:dyDescent="0.35">
      <c r="A4341" s="132"/>
      <c r="B4341" s="133"/>
      <c r="C4341" s="135"/>
      <c r="D4341" s="133"/>
      <c r="E4341" s="74"/>
      <c r="G4341" s="47"/>
      <c r="H4341" s="47"/>
      <c r="I4341" s="47"/>
      <c r="J4341" s="47"/>
      <c r="K4341" s="47"/>
      <c r="L4341" s="47"/>
      <c r="M4341" s="133"/>
      <c r="N4341" s="77"/>
      <c r="O4341" s="75"/>
      <c r="P4341" s="47"/>
      <c r="Q4341" s="47"/>
      <c r="R4341" s="47"/>
      <c r="S4341" s="47"/>
      <c r="T4341" s="76"/>
      <c r="U4341" s="73"/>
      <c r="V4341" s="68"/>
    </row>
    <row r="4342" spans="1:22" x14ac:dyDescent="0.35">
      <c r="A4342" s="132"/>
      <c r="B4342" s="133"/>
      <c r="C4342" s="135"/>
      <c r="D4342" s="133"/>
      <c r="E4342" s="74"/>
      <c r="G4342" s="47"/>
      <c r="H4342" s="47"/>
      <c r="I4342" s="47"/>
      <c r="J4342" s="47"/>
      <c r="K4342" s="47"/>
      <c r="L4342" s="47"/>
      <c r="M4342" s="133"/>
      <c r="N4342" s="87"/>
      <c r="O4342" s="75"/>
      <c r="P4342" s="47"/>
      <c r="Q4342" s="47"/>
      <c r="R4342" s="47"/>
      <c r="S4342" s="47"/>
      <c r="T4342" s="88"/>
      <c r="U4342" s="73"/>
      <c r="V4342" s="68"/>
    </row>
    <row r="4344" spans="1:22" x14ac:dyDescent="0.35">
      <c r="A4344" s="177" t="s">
        <v>0</v>
      </c>
      <c r="B4344" s="179" t="s">
        <v>1</v>
      </c>
      <c r="C4344" s="181" t="s">
        <v>2</v>
      </c>
      <c r="D4344" s="183" t="s">
        <v>3</v>
      </c>
      <c r="E4344" s="184"/>
      <c r="F4344" s="185"/>
      <c r="G4344" s="185"/>
      <c r="H4344" s="185"/>
      <c r="I4344" s="185"/>
      <c r="J4344" s="185"/>
      <c r="K4344" s="186" t="s">
        <v>4</v>
      </c>
      <c r="L4344" s="48"/>
      <c r="M4344" s="183" t="s">
        <v>5</v>
      </c>
      <c r="N4344" s="184"/>
      <c r="O4344" s="185"/>
      <c r="P4344" s="185"/>
      <c r="Q4344" s="185"/>
      <c r="R4344" s="185"/>
      <c r="S4344" s="185"/>
      <c r="T4344" s="159" t="s">
        <v>6</v>
      </c>
      <c r="U4344" s="161" t="s">
        <v>7</v>
      </c>
      <c r="V4344" s="234" t="s">
        <v>879</v>
      </c>
    </row>
    <row r="4345" spans="1:22" ht="25" x14ac:dyDescent="0.35">
      <c r="A4345" s="177"/>
      <c r="B4345" s="179"/>
      <c r="C4345" s="181"/>
      <c r="D4345" s="163" t="s">
        <v>8</v>
      </c>
      <c r="E4345" s="165" t="s">
        <v>9</v>
      </c>
      <c r="F4345" s="167" t="s">
        <v>10</v>
      </c>
      <c r="G4345" s="169" t="s">
        <v>310</v>
      </c>
      <c r="H4345" s="170"/>
      <c r="I4345" s="170"/>
      <c r="J4345" s="171"/>
      <c r="K4345" s="187"/>
      <c r="L4345" s="49" t="s">
        <v>11</v>
      </c>
      <c r="M4345" s="172" t="s">
        <v>8</v>
      </c>
      <c r="N4345" s="174" t="s">
        <v>12</v>
      </c>
      <c r="O4345" s="167" t="s">
        <v>10</v>
      </c>
      <c r="P4345" s="169" t="s">
        <v>310</v>
      </c>
      <c r="Q4345" s="170"/>
      <c r="R4345" s="170"/>
      <c r="S4345" s="171"/>
      <c r="T4345" s="159"/>
      <c r="U4345" s="161"/>
      <c r="V4345" s="235"/>
    </row>
    <row r="4346" spans="1:22" ht="15" thickBot="1" x14ac:dyDescent="0.4">
      <c r="A4346" s="178"/>
      <c r="B4346" s="180"/>
      <c r="C4346" s="182"/>
      <c r="D4346" s="164"/>
      <c r="E4346" s="166"/>
      <c r="F4346" s="168"/>
      <c r="G4346" s="50" t="s">
        <v>13</v>
      </c>
      <c r="H4346" s="51" t="s">
        <v>14</v>
      </c>
      <c r="I4346" s="52" t="s">
        <v>15</v>
      </c>
      <c r="J4346" s="53">
        <v>0</v>
      </c>
      <c r="K4346" s="188"/>
      <c r="L4346" s="54"/>
      <c r="M4346" s="173"/>
      <c r="N4346" s="175"/>
      <c r="O4346" s="176"/>
      <c r="P4346" s="50" t="s">
        <v>13</v>
      </c>
      <c r="Q4346" s="51" t="s">
        <v>14</v>
      </c>
      <c r="R4346" s="52" t="s">
        <v>15</v>
      </c>
      <c r="S4346" s="53">
        <v>0</v>
      </c>
      <c r="T4346" s="160"/>
      <c r="U4346" s="162"/>
      <c r="V4346" s="236"/>
    </row>
    <row r="4347" spans="1:22" x14ac:dyDescent="0.35">
      <c r="A4347" s="56"/>
      <c r="B4347" s="57"/>
      <c r="C4347" s="58"/>
      <c r="D4347" s="59"/>
      <c r="E4347" s="60"/>
      <c r="F4347" s="60"/>
      <c r="G4347" s="61"/>
      <c r="H4347" s="62"/>
      <c r="I4347" s="63"/>
      <c r="J4347" s="64"/>
      <c r="K4347" s="65"/>
      <c r="L4347" s="65"/>
      <c r="M4347" s="59"/>
      <c r="N4347" s="60"/>
      <c r="O4347" s="60"/>
      <c r="P4347" s="61"/>
      <c r="Q4347" s="62"/>
      <c r="R4347" s="63"/>
      <c r="S4347" s="64"/>
      <c r="T4347" s="14"/>
      <c r="U4347" s="15"/>
      <c r="V4347" s="237"/>
    </row>
    <row r="4348" spans="1:22" x14ac:dyDescent="0.35">
      <c r="A4348" s="131">
        <v>1</v>
      </c>
      <c r="B4348" s="131">
        <v>217</v>
      </c>
      <c r="C4348" s="134"/>
      <c r="D4348" s="136">
        <v>400</v>
      </c>
      <c r="E4348" s="66" t="s">
        <v>1165</v>
      </c>
      <c r="F4348" s="67">
        <v>1</v>
      </c>
      <c r="G4348" s="47"/>
      <c r="H4348" s="47"/>
      <c r="I4348" s="47"/>
      <c r="J4348" s="47"/>
      <c r="K4348" s="47">
        <f>((SUM(H4350:H4361)*H4349)+(SUM(G4350:G4361)*G4349)+(SUM(I4350:I4361)*I4349))/1000</f>
        <v>146.81200000000001</v>
      </c>
      <c r="L4348" s="47">
        <f>K4348*100/D4348</f>
        <v>36.703000000000003</v>
      </c>
      <c r="M4348" s="136"/>
      <c r="N4348" s="66"/>
      <c r="O4348" s="67"/>
      <c r="P4348" s="47"/>
      <c r="Q4348" s="47"/>
      <c r="R4348" s="47"/>
      <c r="S4348" s="47"/>
      <c r="T4348" s="76"/>
      <c r="U4348" s="73"/>
      <c r="V4348" s="68"/>
    </row>
    <row r="4349" spans="1:22" x14ac:dyDescent="0.35">
      <c r="A4349" s="132"/>
      <c r="B4349" s="133"/>
      <c r="C4349" s="135"/>
      <c r="D4349" s="133"/>
      <c r="E4349" s="69" t="s">
        <v>17</v>
      </c>
      <c r="F4349" s="70"/>
      <c r="G4349" s="68">
        <v>233</v>
      </c>
      <c r="H4349" s="68">
        <v>232</v>
      </c>
      <c r="I4349" s="68">
        <v>234</v>
      </c>
      <c r="J4349" s="71">
        <v>409</v>
      </c>
      <c r="K4349" s="47"/>
      <c r="L4349" s="47"/>
      <c r="M4349" s="133"/>
      <c r="N4349" s="69"/>
      <c r="O4349" s="70"/>
      <c r="P4349" s="71"/>
      <c r="Q4349" s="71"/>
      <c r="R4349" s="71"/>
      <c r="S4349" s="47"/>
      <c r="T4349" s="76"/>
      <c r="U4349" s="73"/>
      <c r="V4349" s="68"/>
    </row>
    <row r="4350" spans="1:22" x14ac:dyDescent="0.35">
      <c r="A4350" s="132"/>
      <c r="B4350" s="133"/>
      <c r="C4350" s="135"/>
      <c r="D4350" s="133"/>
      <c r="E4350" s="74"/>
      <c r="F4350" s="75"/>
      <c r="G4350" s="47">
        <v>208</v>
      </c>
      <c r="H4350" s="47">
        <v>200</v>
      </c>
      <c r="I4350" s="47">
        <v>222</v>
      </c>
      <c r="J4350" s="47">
        <v>12</v>
      </c>
      <c r="K4350" s="47"/>
      <c r="L4350" s="47"/>
      <c r="M4350" s="133"/>
      <c r="N4350" s="74"/>
      <c r="O4350" s="75"/>
      <c r="P4350" s="47"/>
      <c r="Q4350" s="47"/>
      <c r="R4350" s="47"/>
      <c r="S4350" s="47"/>
      <c r="T4350" s="76"/>
      <c r="U4350" s="73"/>
      <c r="V4350" s="68"/>
    </row>
    <row r="4351" spans="1:22" x14ac:dyDescent="0.35">
      <c r="A4351" s="132"/>
      <c r="B4351" s="133"/>
      <c r="C4351" s="135"/>
      <c r="D4351" s="133"/>
      <c r="E4351" s="74"/>
      <c r="F4351" s="75"/>
      <c r="G4351" s="47"/>
      <c r="H4351" s="47"/>
      <c r="I4351" s="47"/>
      <c r="J4351" s="47"/>
      <c r="K4351" s="47"/>
      <c r="L4351" s="47"/>
      <c r="M4351" s="133"/>
      <c r="N4351" s="77"/>
      <c r="O4351" s="75"/>
      <c r="P4351" s="47"/>
      <c r="Q4351" s="47"/>
      <c r="R4351" s="47"/>
      <c r="S4351" s="47"/>
      <c r="T4351" s="76"/>
      <c r="U4351" s="73"/>
      <c r="V4351" s="68"/>
    </row>
    <row r="4352" spans="1:22" x14ac:dyDescent="0.35">
      <c r="A4352" s="132"/>
      <c r="B4352" s="133"/>
      <c r="C4352" s="135"/>
      <c r="D4352" s="133"/>
      <c r="E4352" s="74"/>
      <c r="F4352" s="75"/>
      <c r="G4352" s="47"/>
      <c r="H4352" s="47"/>
      <c r="I4352" s="47"/>
      <c r="J4352" s="47"/>
      <c r="K4352" s="47"/>
      <c r="L4352" s="47"/>
      <c r="M4352" s="133"/>
      <c r="N4352" s="74"/>
      <c r="O4352" s="75"/>
      <c r="P4352" s="47"/>
      <c r="Q4352" s="47"/>
      <c r="R4352" s="47"/>
      <c r="S4352" s="47"/>
      <c r="T4352" s="76"/>
      <c r="U4352" s="73"/>
      <c r="V4352" s="68"/>
    </row>
    <row r="4353" spans="1:22" x14ac:dyDescent="0.35">
      <c r="A4353" s="132"/>
      <c r="B4353" s="133"/>
      <c r="C4353" s="135"/>
      <c r="D4353" s="133"/>
      <c r="E4353" s="74"/>
      <c r="F4353" s="75"/>
      <c r="G4353" s="47"/>
      <c r="H4353" s="47"/>
      <c r="I4353" s="47"/>
      <c r="J4353" s="47"/>
      <c r="K4353" s="47"/>
      <c r="L4353" s="47"/>
      <c r="M4353" s="133"/>
      <c r="N4353" s="77"/>
      <c r="O4353" s="75"/>
      <c r="P4353" s="47"/>
      <c r="Q4353" s="47"/>
      <c r="R4353" s="47"/>
      <c r="S4353" s="47"/>
      <c r="T4353" s="76"/>
      <c r="U4353" s="73"/>
      <c r="V4353" s="68"/>
    </row>
    <row r="4354" spans="1:22" x14ac:dyDescent="0.35">
      <c r="A4354" s="132"/>
      <c r="B4354" s="133"/>
      <c r="C4354" s="135"/>
      <c r="D4354" s="133"/>
      <c r="E4354" s="74"/>
      <c r="F4354" s="75"/>
      <c r="G4354" s="47"/>
      <c r="H4354" s="47"/>
      <c r="I4354" s="47"/>
      <c r="J4354" s="47"/>
      <c r="K4354" s="47"/>
      <c r="L4354" s="47"/>
      <c r="M4354" s="133"/>
      <c r="N4354" s="74"/>
      <c r="O4354" s="75"/>
      <c r="P4354" s="47"/>
      <c r="Q4354" s="47"/>
      <c r="R4354" s="47"/>
      <c r="S4354" s="47"/>
      <c r="T4354" s="76"/>
      <c r="U4354" s="73"/>
      <c r="V4354" s="68"/>
    </row>
    <row r="4355" spans="1:22" x14ac:dyDescent="0.35">
      <c r="A4355" s="132"/>
      <c r="B4355" s="133"/>
      <c r="C4355" s="135"/>
      <c r="D4355" s="133"/>
      <c r="E4355" s="74"/>
      <c r="F4355" s="75"/>
      <c r="G4355" s="47"/>
      <c r="H4355" s="47"/>
      <c r="I4355" s="47"/>
      <c r="J4355" s="47"/>
      <c r="K4355" s="47"/>
      <c r="L4355" s="47"/>
      <c r="M4355" s="133"/>
      <c r="N4355" s="74"/>
      <c r="O4355" s="75"/>
      <c r="P4355" s="47"/>
      <c r="Q4355" s="47"/>
      <c r="R4355" s="47"/>
      <c r="S4355" s="47"/>
      <c r="T4355" s="76"/>
      <c r="U4355" s="73"/>
      <c r="V4355" s="68"/>
    </row>
    <row r="4356" spans="1:22" x14ac:dyDescent="0.35">
      <c r="A4356" s="132"/>
      <c r="B4356" s="133"/>
      <c r="C4356" s="135"/>
      <c r="D4356" s="133"/>
      <c r="E4356" s="74"/>
      <c r="F4356" s="75"/>
      <c r="G4356" s="47"/>
      <c r="H4356" s="47"/>
      <c r="I4356" s="47"/>
      <c r="J4356" s="47"/>
      <c r="K4356" s="47"/>
      <c r="L4356" s="47"/>
      <c r="M4356" s="133"/>
      <c r="N4356" s="74"/>
      <c r="O4356" s="75"/>
      <c r="P4356" s="47"/>
      <c r="Q4356" s="47"/>
      <c r="R4356" s="47"/>
      <c r="S4356" s="47"/>
      <c r="T4356" s="76"/>
      <c r="U4356" s="73"/>
      <c r="V4356" s="68"/>
    </row>
    <row r="4357" spans="1:22" x14ac:dyDescent="0.35">
      <c r="A4357" s="132"/>
      <c r="B4357" s="133"/>
      <c r="C4357" s="135"/>
      <c r="D4357" s="133"/>
      <c r="E4357" s="74"/>
      <c r="F4357" s="75"/>
      <c r="G4357" s="47"/>
      <c r="H4357" s="47"/>
      <c r="I4357" s="47"/>
      <c r="J4357" s="47"/>
      <c r="K4357" s="47"/>
      <c r="L4357" s="47"/>
      <c r="M4357" s="133"/>
      <c r="N4357" s="74"/>
      <c r="O4357" s="75"/>
      <c r="P4357" s="47"/>
      <c r="Q4357" s="47"/>
      <c r="R4357" s="47"/>
      <c r="S4357" s="47"/>
      <c r="T4357" s="76"/>
      <c r="U4357" s="73"/>
      <c r="V4357" s="68"/>
    </row>
    <row r="4358" spans="1:22" x14ac:dyDescent="0.35">
      <c r="A4358" s="132"/>
      <c r="B4358" s="133"/>
      <c r="C4358" s="135"/>
      <c r="D4358" s="133"/>
      <c r="E4358" s="74"/>
      <c r="F4358" s="75"/>
      <c r="G4358" s="47"/>
      <c r="H4358" s="47"/>
      <c r="I4358" s="47"/>
      <c r="J4358" s="47"/>
      <c r="K4358" s="47"/>
      <c r="L4358" s="47"/>
      <c r="M4358" s="133"/>
      <c r="N4358" s="77"/>
      <c r="O4358" s="75"/>
      <c r="P4358" s="47"/>
      <c r="Q4358" s="47"/>
      <c r="R4358" s="47"/>
      <c r="S4358" s="47"/>
      <c r="T4358" s="76"/>
      <c r="U4358" s="73"/>
      <c r="V4358" s="68"/>
    </row>
    <row r="4359" spans="1:22" x14ac:dyDescent="0.35">
      <c r="A4359" s="132"/>
      <c r="B4359" s="133"/>
      <c r="C4359" s="135"/>
      <c r="D4359" s="133"/>
      <c r="E4359" s="74"/>
      <c r="F4359" s="75"/>
      <c r="G4359" s="47"/>
      <c r="H4359" s="47"/>
      <c r="I4359" s="47"/>
      <c r="J4359" s="47"/>
      <c r="K4359" s="47"/>
      <c r="L4359" s="47"/>
      <c r="M4359" s="133"/>
      <c r="N4359" s="77"/>
      <c r="O4359" s="75"/>
      <c r="P4359" s="47"/>
      <c r="Q4359" s="47"/>
      <c r="R4359" s="47"/>
      <c r="S4359" s="47"/>
      <c r="T4359" s="76"/>
      <c r="U4359" s="73"/>
      <c r="V4359" s="68"/>
    </row>
    <row r="4360" spans="1:22" x14ac:dyDescent="0.35">
      <c r="A4360" s="132"/>
      <c r="B4360" s="133"/>
      <c r="C4360" s="135"/>
      <c r="D4360" s="133"/>
      <c r="E4360" s="74"/>
      <c r="F4360" s="75"/>
      <c r="G4360" s="47"/>
      <c r="H4360" s="47"/>
      <c r="I4360" s="47"/>
      <c r="J4360" s="47"/>
      <c r="K4360" s="47"/>
      <c r="L4360" s="47"/>
      <c r="M4360" s="133"/>
      <c r="N4360" s="77"/>
      <c r="O4360" s="75"/>
      <c r="P4360" s="47"/>
      <c r="Q4360" s="47"/>
      <c r="R4360" s="47"/>
      <c r="S4360" s="47"/>
      <c r="T4360" s="76"/>
      <c r="U4360" s="73"/>
      <c r="V4360" s="68"/>
    </row>
    <row r="4361" spans="1:22" x14ac:dyDescent="0.35">
      <c r="A4361" s="132"/>
      <c r="B4361" s="133"/>
      <c r="C4361" s="135"/>
      <c r="D4361" s="133"/>
      <c r="E4361" s="74"/>
      <c r="F4361" s="75"/>
      <c r="G4361" s="47"/>
      <c r="H4361" s="47"/>
      <c r="I4361" s="47"/>
      <c r="J4361" s="47"/>
      <c r="K4361" s="47"/>
      <c r="L4361" s="47"/>
      <c r="M4361" s="133"/>
      <c r="N4361" s="87"/>
      <c r="O4361" s="75"/>
      <c r="P4361" s="47"/>
      <c r="Q4361" s="47"/>
      <c r="R4361" s="47"/>
      <c r="S4361" s="47"/>
      <c r="T4361" s="88"/>
      <c r="U4361" s="73"/>
      <c r="V4361" s="68"/>
    </row>
    <row r="4363" spans="1:22" x14ac:dyDescent="0.35">
      <c r="A4363" s="177" t="s">
        <v>0</v>
      </c>
      <c r="B4363" s="179" t="s">
        <v>1</v>
      </c>
      <c r="C4363" s="181" t="s">
        <v>2</v>
      </c>
      <c r="D4363" s="183" t="s">
        <v>3</v>
      </c>
      <c r="E4363" s="184"/>
      <c r="F4363" s="185"/>
      <c r="G4363" s="185"/>
      <c r="H4363" s="185"/>
      <c r="I4363" s="185"/>
      <c r="J4363" s="185"/>
      <c r="K4363" s="186" t="s">
        <v>4</v>
      </c>
      <c r="L4363" s="48"/>
      <c r="M4363" s="183" t="s">
        <v>5</v>
      </c>
      <c r="N4363" s="184"/>
      <c r="O4363" s="185"/>
      <c r="P4363" s="185"/>
      <c r="Q4363" s="185"/>
      <c r="R4363" s="185"/>
      <c r="S4363" s="185"/>
      <c r="T4363" s="159" t="s">
        <v>6</v>
      </c>
      <c r="U4363" s="161" t="s">
        <v>7</v>
      </c>
      <c r="V4363" s="234" t="s">
        <v>879</v>
      </c>
    </row>
    <row r="4364" spans="1:22" ht="25" x14ac:dyDescent="0.35">
      <c r="A4364" s="177"/>
      <c r="B4364" s="179"/>
      <c r="C4364" s="181"/>
      <c r="D4364" s="163" t="s">
        <v>8</v>
      </c>
      <c r="E4364" s="165" t="s">
        <v>9</v>
      </c>
      <c r="F4364" s="167" t="s">
        <v>10</v>
      </c>
      <c r="G4364" s="169" t="s">
        <v>310</v>
      </c>
      <c r="H4364" s="170"/>
      <c r="I4364" s="170"/>
      <c r="J4364" s="171"/>
      <c r="K4364" s="187"/>
      <c r="L4364" s="49" t="s">
        <v>11</v>
      </c>
      <c r="M4364" s="172" t="s">
        <v>8</v>
      </c>
      <c r="N4364" s="174" t="s">
        <v>12</v>
      </c>
      <c r="O4364" s="167" t="s">
        <v>10</v>
      </c>
      <c r="P4364" s="169" t="s">
        <v>310</v>
      </c>
      <c r="Q4364" s="170"/>
      <c r="R4364" s="170"/>
      <c r="S4364" s="171"/>
      <c r="T4364" s="159"/>
      <c r="U4364" s="161"/>
      <c r="V4364" s="235"/>
    </row>
    <row r="4365" spans="1:22" ht="15" thickBot="1" x14ac:dyDescent="0.4">
      <c r="A4365" s="178"/>
      <c r="B4365" s="180"/>
      <c r="C4365" s="182"/>
      <c r="D4365" s="164"/>
      <c r="E4365" s="166"/>
      <c r="F4365" s="168"/>
      <c r="G4365" s="50" t="s">
        <v>13</v>
      </c>
      <c r="H4365" s="51" t="s">
        <v>14</v>
      </c>
      <c r="I4365" s="52" t="s">
        <v>15</v>
      </c>
      <c r="J4365" s="53">
        <v>0</v>
      </c>
      <c r="K4365" s="188"/>
      <c r="L4365" s="54"/>
      <c r="M4365" s="173"/>
      <c r="N4365" s="175"/>
      <c r="O4365" s="176"/>
      <c r="P4365" s="50" t="s">
        <v>13</v>
      </c>
      <c r="Q4365" s="51" t="s">
        <v>14</v>
      </c>
      <c r="R4365" s="52" t="s">
        <v>15</v>
      </c>
      <c r="S4365" s="53">
        <v>0</v>
      </c>
      <c r="T4365" s="160"/>
      <c r="U4365" s="162"/>
      <c r="V4365" s="236"/>
    </row>
    <row r="4366" spans="1:22" x14ac:dyDescent="0.35">
      <c r="A4366" s="56"/>
      <c r="B4366" s="57"/>
      <c r="C4366" s="58"/>
      <c r="D4366" s="59"/>
      <c r="E4366" s="60"/>
      <c r="F4366" s="60"/>
      <c r="G4366" s="61"/>
      <c r="H4366" s="62"/>
      <c r="I4366" s="63"/>
      <c r="J4366" s="64"/>
      <c r="K4366" s="65"/>
      <c r="L4366" s="65"/>
      <c r="M4366" s="59"/>
      <c r="N4366" s="60"/>
      <c r="O4366" s="60"/>
      <c r="P4366" s="61"/>
      <c r="Q4366" s="62"/>
      <c r="R4366" s="63"/>
      <c r="S4366" s="64"/>
      <c r="T4366" s="14"/>
      <c r="U4366" s="15"/>
      <c r="V4366" s="237"/>
    </row>
    <row r="4367" spans="1:22" x14ac:dyDescent="0.35">
      <c r="A4367" s="131">
        <v>1</v>
      </c>
      <c r="B4367" s="131">
        <v>218</v>
      </c>
      <c r="C4367" s="134"/>
      <c r="D4367" s="136">
        <v>100</v>
      </c>
      <c r="E4367" s="66" t="s">
        <v>2095</v>
      </c>
      <c r="F4367" s="67">
        <v>3</v>
      </c>
      <c r="G4367" s="47"/>
      <c r="H4367" s="47"/>
      <c r="I4367" s="47"/>
      <c r="J4367" s="47"/>
      <c r="K4367" s="47">
        <f>((SUM(H4369:H4380)*H4368)+(SUM(G4369:G4380)*G4368)+(SUM(I4369:I4380)*I4368))/1000</f>
        <v>0</v>
      </c>
      <c r="L4367" s="47">
        <f>K4367*100/D4367</f>
        <v>0</v>
      </c>
      <c r="M4367" s="136"/>
      <c r="N4367" s="66"/>
      <c r="O4367" s="67"/>
      <c r="P4367" s="47"/>
      <c r="Q4367" s="47"/>
      <c r="R4367" s="47"/>
      <c r="S4367" s="47"/>
      <c r="T4367" s="47">
        <f>SUM(P4369:R4380)</f>
        <v>0</v>
      </c>
      <c r="U4367" s="47" t="e">
        <f>T4367*100/M4367</f>
        <v>#DIV/0!</v>
      </c>
      <c r="V4367" s="68"/>
    </row>
    <row r="4368" spans="1:22" x14ac:dyDescent="0.35">
      <c r="A4368" s="132"/>
      <c r="B4368" s="133"/>
      <c r="C4368" s="135"/>
      <c r="D4368" s="133"/>
      <c r="E4368" s="69" t="s">
        <v>17</v>
      </c>
      <c r="F4368" s="70"/>
      <c r="G4368" s="71">
        <v>243</v>
      </c>
      <c r="H4368" s="71">
        <v>243</v>
      </c>
      <c r="I4368" s="71">
        <v>244</v>
      </c>
      <c r="J4368" s="71">
        <v>424</v>
      </c>
      <c r="K4368" s="47"/>
      <c r="L4368" s="47"/>
      <c r="M4368" s="133"/>
      <c r="N4368" s="69"/>
      <c r="O4368" s="70"/>
      <c r="P4368" s="71"/>
      <c r="Q4368" s="71"/>
      <c r="R4368" s="71"/>
      <c r="S4368" s="47"/>
      <c r="T4368" s="76"/>
      <c r="U4368" s="73"/>
      <c r="V4368" s="68"/>
    </row>
    <row r="4369" spans="1:22" x14ac:dyDescent="0.35">
      <c r="A4369" s="132"/>
      <c r="B4369" s="133"/>
      <c r="C4369" s="135"/>
      <c r="D4369" s="133"/>
      <c r="E4369" s="74"/>
      <c r="F4369" s="75"/>
      <c r="G4369" s="47">
        <v>0</v>
      </c>
      <c r="H4369" s="47">
        <v>0</v>
      </c>
      <c r="I4369" s="47">
        <v>0</v>
      </c>
      <c r="J4369" s="47">
        <v>0</v>
      </c>
      <c r="K4369" s="47"/>
      <c r="L4369" s="47"/>
      <c r="M4369" s="133"/>
      <c r="N4369" s="74"/>
      <c r="O4369" s="75"/>
      <c r="P4369" s="47"/>
      <c r="Q4369" s="47"/>
      <c r="R4369" s="47"/>
      <c r="S4369" s="47"/>
      <c r="T4369" s="76"/>
      <c r="U4369" s="73"/>
      <c r="V4369" s="68"/>
    </row>
    <row r="4370" spans="1:22" x14ac:dyDescent="0.35">
      <c r="A4370" s="132"/>
      <c r="B4370" s="133"/>
      <c r="C4370" s="135"/>
      <c r="D4370" s="133"/>
      <c r="E4370" s="74"/>
      <c r="F4370" s="75"/>
      <c r="G4370" s="47"/>
      <c r="H4370" s="47"/>
      <c r="I4370" s="47"/>
      <c r="J4370" s="47"/>
      <c r="K4370" s="47"/>
      <c r="L4370" s="47"/>
      <c r="M4370" s="133"/>
      <c r="N4370" s="77"/>
      <c r="O4370" s="75"/>
      <c r="P4370" s="47"/>
      <c r="Q4370" s="47"/>
      <c r="R4370" s="47"/>
      <c r="S4370" s="47"/>
      <c r="T4370" s="76"/>
      <c r="U4370" s="73"/>
      <c r="V4370" s="68"/>
    </row>
    <row r="4371" spans="1:22" x14ac:dyDescent="0.35">
      <c r="A4371" s="132"/>
      <c r="B4371" s="133"/>
      <c r="C4371" s="135"/>
      <c r="D4371" s="133"/>
      <c r="E4371" s="74"/>
      <c r="F4371" s="75"/>
      <c r="G4371" s="47"/>
      <c r="H4371" s="47"/>
      <c r="I4371" s="47"/>
      <c r="J4371" s="47"/>
      <c r="K4371" s="47"/>
      <c r="L4371" s="47"/>
      <c r="M4371" s="133"/>
      <c r="N4371" s="74"/>
      <c r="O4371" s="75"/>
      <c r="P4371" s="47"/>
      <c r="Q4371" s="47"/>
      <c r="R4371" s="47"/>
      <c r="S4371" s="47"/>
      <c r="T4371" s="76"/>
      <c r="U4371" s="73"/>
      <c r="V4371" s="68"/>
    </row>
    <row r="4372" spans="1:22" x14ac:dyDescent="0.35">
      <c r="A4372" s="132"/>
      <c r="B4372" s="133"/>
      <c r="C4372" s="135"/>
      <c r="D4372" s="133"/>
      <c r="E4372" s="74"/>
      <c r="F4372" s="75"/>
      <c r="G4372" s="47"/>
      <c r="H4372" s="47"/>
      <c r="I4372" s="47"/>
      <c r="J4372" s="47"/>
      <c r="K4372" s="47"/>
      <c r="L4372" s="47"/>
      <c r="M4372" s="133"/>
      <c r="N4372" s="77"/>
      <c r="O4372" s="75"/>
      <c r="P4372" s="47"/>
      <c r="Q4372" s="47"/>
      <c r="R4372" s="47"/>
      <c r="S4372" s="47"/>
      <c r="T4372" s="76"/>
      <c r="U4372" s="73"/>
      <c r="V4372" s="68"/>
    </row>
    <row r="4373" spans="1:22" x14ac:dyDescent="0.35">
      <c r="A4373" s="132"/>
      <c r="B4373" s="133"/>
      <c r="C4373" s="135"/>
      <c r="D4373" s="133"/>
      <c r="E4373" s="74"/>
      <c r="F4373" s="75"/>
      <c r="G4373" s="47"/>
      <c r="H4373" s="47"/>
      <c r="I4373" s="47"/>
      <c r="J4373" s="47"/>
      <c r="K4373" s="47"/>
      <c r="L4373" s="47"/>
      <c r="M4373" s="133"/>
      <c r="N4373" s="74"/>
      <c r="O4373" s="75"/>
      <c r="P4373" s="47"/>
      <c r="Q4373" s="47"/>
      <c r="R4373" s="47"/>
      <c r="S4373" s="47"/>
      <c r="T4373" s="76"/>
      <c r="U4373" s="73"/>
      <c r="V4373" s="68"/>
    </row>
    <row r="4374" spans="1:22" x14ac:dyDescent="0.35">
      <c r="A4374" s="132"/>
      <c r="B4374" s="133"/>
      <c r="C4374" s="135"/>
      <c r="D4374" s="133"/>
      <c r="E4374" s="74"/>
      <c r="F4374" s="75"/>
      <c r="G4374" s="47"/>
      <c r="H4374" s="47"/>
      <c r="I4374" s="47"/>
      <c r="J4374" s="47"/>
      <c r="K4374" s="47"/>
      <c r="L4374" s="47"/>
      <c r="M4374" s="133"/>
      <c r="N4374" s="74"/>
      <c r="O4374" s="75"/>
      <c r="P4374" s="47"/>
      <c r="Q4374" s="47"/>
      <c r="R4374" s="47"/>
      <c r="S4374" s="47"/>
      <c r="T4374" s="76"/>
      <c r="U4374" s="73"/>
      <c r="V4374" s="68"/>
    </row>
    <row r="4375" spans="1:22" x14ac:dyDescent="0.35">
      <c r="A4375" s="132"/>
      <c r="B4375" s="133"/>
      <c r="C4375" s="135"/>
      <c r="D4375" s="133"/>
      <c r="E4375" s="74"/>
      <c r="F4375" s="75"/>
      <c r="G4375" s="47"/>
      <c r="H4375" s="47"/>
      <c r="I4375" s="47"/>
      <c r="J4375" s="47"/>
      <c r="K4375" s="47"/>
      <c r="L4375" s="47"/>
      <c r="M4375" s="133"/>
      <c r="N4375" s="74"/>
      <c r="O4375" s="75"/>
      <c r="P4375" s="47"/>
      <c r="Q4375" s="47"/>
      <c r="R4375" s="47"/>
      <c r="S4375" s="47"/>
      <c r="T4375" s="76"/>
      <c r="U4375" s="73"/>
      <c r="V4375" s="68"/>
    </row>
    <row r="4376" spans="1:22" x14ac:dyDescent="0.35">
      <c r="A4376" s="132"/>
      <c r="B4376" s="133"/>
      <c r="C4376" s="135"/>
      <c r="D4376" s="133"/>
      <c r="E4376" s="74"/>
      <c r="F4376" s="75"/>
      <c r="G4376" s="47"/>
      <c r="H4376" s="47"/>
      <c r="I4376" s="47"/>
      <c r="J4376" s="47"/>
      <c r="K4376" s="47"/>
      <c r="L4376" s="47"/>
      <c r="M4376" s="133"/>
      <c r="N4376" s="74"/>
      <c r="O4376" s="75"/>
      <c r="P4376" s="47"/>
      <c r="Q4376" s="47"/>
      <c r="R4376" s="47"/>
      <c r="S4376" s="47"/>
      <c r="T4376" s="76"/>
      <c r="U4376" s="73"/>
      <c r="V4376" s="68"/>
    </row>
    <row r="4377" spans="1:22" x14ac:dyDescent="0.35">
      <c r="A4377" s="132"/>
      <c r="B4377" s="133"/>
      <c r="C4377" s="135"/>
      <c r="D4377" s="133"/>
      <c r="E4377" s="74"/>
      <c r="F4377" s="75"/>
      <c r="G4377" s="47"/>
      <c r="H4377" s="47"/>
      <c r="I4377" s="47"/>
      <c r="J4377" s="47"/>
      <c r="K4377" s="47"/>
      <c r="L4377" s="47"/>
      <c r="M4377" s="133"/>
      <c r="N4377" s="77"/>
      <c r="O4377" s="75"/>
      <c r="P4377" s="47"/>
      <c r="Q4377" s="47"/>
      <c r="R4377" s="47"/>
      <c r="S4377" s="47"/>
      <c r="T4377" s="76"/>
      <c r="U4377" s="73"/>
      <c r="V4377" s="68"/>
    </row>
    <row r="4378" spans="1:22" x14ac:dyDescent="0.35">
      <c r="A4378" s="132"/>
      <c r="B4378" s="133"/>
      <c r="C4378" s="135"/>
      <c r="D4378" s="133"/>
      <c r="E4378" s="74"/>
      <c r="F4378" s="75"/>
      <c r="G4378" s="47"/>
      <c r="H4378" s="47"/>
      <c r="I4378" s="47"/>
      <c r="J4378" s="47"/>
      <c r="K4378" s="47"/>
      <c r="L4378" s="47"/>
      <c r="M4378" s="133"/>
      <c r="N4378" s="77"/>
      <c r="O4378" s="75"/>
      <c r="P4378" s="47"/>
      <c r="Q4378" s="47"/>
      <c r="R4378" s="47"/>
      <c r="S4378" s="47"/>
      <c r="T4378" s="76"/>
      <c r="U4378" s="73"/>
      <c r="V4378" s="68"/>
    </row>
    <row r="4379" spans="1:22" x14ac:dyDescent="0.35">
      <c r="A4379" s="132"/>
      <c r="B4379" s="133"/>
      <c r="C4379" s="135"/>
      <c r="D4379" s="133"/>
      <c r="E4379" s="74"/>
      <c r="G4379" s="47"/>
      <c r="H4379" s="47"/>
      <c r="I4379" s="47"/>
      <c r="J4379" s="47"/>
      <c r="K4379" s="47"/>
      <c r="L4379" s="47"/>
      <c r="M4379" s="133"/>
      <c r="N4379" s="77"/>
      <c r="O4379" s="75"/>
      <c r="P4379" s="47"/>
      <c r="Q4379" s="47"/>
      <c r="R4379" s="47"/>
      <c r="S4379" s="47"/>
      <c r="T4379" s="76"/>
      <c r="U4379" s="73"/>
      <c r="V4379" s="68"/>
    </row>
    <row r="4380" spans="1:22" x14ac:dyDescent="0.35">
      <c r="A4380" s="132"/>
      <c r="B4380" s="133"/>
      <c r="C4380" s="135"/>
      <c r="D4380" s="133"/>
      <c r="E4380" s="74"/>
      <c r="G4380" s="47"/>
      <c r="H4380" s="47"/>
      <c r="I4380" s="47"/>
      <c r="J4380" s="47"/>
      <c r="K4380" s="47"/>
      <c r="L4380" s="47"/>
      <c r="M4380" s="133"/>
      <c r="N4380" s="87"/>
      <c r="O4380" s="75"/>
      <c r="P4380" s="47"/>
      <c r="Q4380" s="47"/>
      <c r="R4380" s="47"/>
      <c r="S4380" s="47"/>
      <c r="T4380" s="88"/>
      <c r="U4380" s="73"/>
      <c r="V4380" s="68"/>
    </row>
    <row r="4382" spans="1:22" x14ac:dyDescent="0.35">
      <c r="A4382" s="177" t="s">
        <v>0</v>
      </c>
      <c r="B4382" s="179" t="s">
        <v>1</v>
      </c>
      <c r="C4382" s="181" t="s">
        <v>2</v>
      </c>
      <c r="D4382" s="183" t="s">
        <v>3</v>
      </c>
      <c r="E4382" s="184"/>
      <c r="F4382" s="185"/>
      <c r="G4382" s="185"/>
      <c r="H4382" s="185"/>
      <c r="I4382" s="185"/>
      <c r="J4382" s="185"/>
      <c r="K4382" s="186" t="s">
        <v>4</v>
      </c>
      <c r="L4382" s="48"/>
      <c r="M4382" s="183" t="s">
        <v>5</v>
      </c>
      <c r="N4382" s="184"/>
      <c r="O4382" s="185"/>
      <c r="P4382" s="185"/>
      <c r="Q4382" s="185"/>
      <c r="R4382" s="185"/>
      <c r="S4382" s="185"/>
      <c r="T4382" s="159" t="s">
        <v>6</v>
      </c>
      <c r="U4382" s="161" t="s">
        <v>7</v>
      </c>
      <c r="V4382" s="234" t="s">
        <v>879</v>
      </c>
    </row>
    <row r="4383" spans="1:22" ht="25" x14ac:dyDescent="0.35">
      <c r="A4383" s="177"/>
      <c r="B4383" s="179"/>
      <c r="C4383" s="181"/>
      <c r="D4383" s="163" t="s">
        <v>8</v>
      </c>
      <c r="E4383" s="165" t="s">
        <v>9</v>
      </c>
      <c r="F4383" s="167" t="s">
        <v>10</v>
      </c>
      <c r="G4383" s="169" t="s">
        <v>880</v>
      </c>
      <c r="H4383" s="170"/>
      <c r="I4383" s="170"/>
      <c r="J4383" s="171"/>
      <c r="K4383" s="187"/>
      <c r="L4383" s="49" t="s">
        <v>11</v>
      </c>
      <c r="M4383" s="172" t="s">
        <v>8</v>
      </c>
      <c r="N4383" s="174" t="s">
        <v>12</v>
      </c>
      <c r="O4383" s="167" t="s">
        <v>10</v>
      </c>
      <c r="P4383" s="169" t="s">
        <v>310</v>
      </c>
      <c r="Q4383" s="170"/>
      <c r="R4383" s="170"/>
      <c r="S4383" s="171"/>
      <c r="T4383" s="159"/>
      <c r="U4383" s="161"/>
      <c r="V4383" s="235"/>
    </row>
    <row r="4384" spans="1:22" ht="15" thickBot="1" x14ac:dyDescent="0.4">
      <c r="A4384" s="178"/>
      <c r="B4384" s="180"/>
      <c r="C4384" s="182"/>
      <c r="D4384" s="164"/>
      <c r="E4384" s="166"/>
      <c r="F4384" s="168"/>
      <c r="G4384" s="50" t="s">
        <v>13</v>
      </c>
      <c r="H4384" s="51" t="s">
        <v>14</v>
      </c>
      <c r="I4384" s="52" t="s">
        <v>15</v>
      </c>
      <c r="J4384" s="53">
        <v>0</v>
      </c>
      <c r="K4384" s="188"/>
      <c r="L4384" s="54"/>
      <c r="M4384" s="173"/>
      <c r="N4384" s="175"/>
      <c r="O4384" s="176"/>
      <c r="P4384" s="50" t="s">
        <v>13</v>
      </c>
      <c r="Q4384" s="51" t="s">
        <v>14</v>
      </c>
      <c r="R4384" s="52" t="s">
        <v>15</v>
      </c>
      <c r="S4384" s="53">
        <v>0</v>
      </c>
      <c r="T4384" s="160"/>
      <c r="U4384" s="162"/>
      <c r="V4384" s="236"/>
    </row>
    <row r="4385" spans="1:22" x14ac:dyDescent="0.35">
      <c r="A4385" s="56"/>
      <c r="B4385" s="57"/>
      <c r="C4385" s="58"/>
      <c r="D4385" s="59"/>
      <c r="E4385" s="60"/>
      <c r="F4385" s="60"/>
      <c r="G4385" s="61"/>
      <c r="H4385" s="62"/>
      <c r="I4385" s="63"/>
      <c r="J4385" s="64"/>
      <c r="K4385" s="65"/>
      <c r="L4385" s="65"/>
      <c r="M4385" s="59"/>
      <c r="N4385" s="60"/>
      <c r="O4385" s="60"/>
      <c r="P4385" s="61"/>
      <c r="Q4385" s="62"/>
      <c r="R4385" s="63"/>
      <c r="S4385" s="64"/>
      <c r="T4385" s="14"/>
      <c r="U4385" s="15"/>
      <c r="V4385" s="237"/>
    </row>
    <row r="4386" spans="1:22" ht="15" thickBot="1" x14ac:dyDescent="0.4">
      <c r="A4386" s="131">
        <v>1</v>
      </c>
      <c r="B4386" s="131">
        <v>219</v>
      </c>
      <c r="C4386" s="134"/>
      <c r="D4386" s="157">
        <v>25</v>
      </c>
      <c r="E4386" s="66"/>
      <c r="F4386" s="67"/>
      <c r="G4386" s="47"/>
      <c r="H4386" s="47"/>
      <c r="I4386" s="47"/>
      <c r="J4386" s="47"/>
      <c r="K4386" s="47">
        <f>((SUM(H4388:H4399)*H4387)+(SUM(G4388:G4399)*G4387)+(SUM(I4388:I4399)*I4387))/1000</f>
        <v>3.7850000000000001</v>
      </c>
      <c r="L4386" s="47">
        <f>K4386*100/D4386</f>
        <v>15.14</v>
      </c>
      <c r="M4386" s="136"/>
      <c r="N4386" s="66"/>
      <c r="O4386" s="67"/>
      <c r="P4386" s="47"/>
      <c r="Q4386" s="47"/>
      <c r="R4386" s="47"/>
      <c r="S4386" s="47"/>
      <c r="T4386" s="47">
        <f>SUM(P4388:R4399)</f>
        <v>0</v>
      </c>
      <c r="U4386" s="47" t="e">
        <f>T4386*100/M4386</f>
        <v>#DIV/0!</v>
      </c>
      <c r="V4386" s="68"/>
    </row>
    <row r="4387" spans="1:22" ht="15" thickBot="1" x14ac:dyDescent="0.4">
      <c r="A4387" s="132"/>
      <c r="B4387" s="133"/>
      <c r="C4387" s="135"/>
      <c r="D4387" s="158"/>
      <c r="E4387" s="69" t="s">
        <v>17</v>
      </c>
      <c r="F4387" s="70"/>
      <c r="G4387" s="872">
        <v>236</v>
      </c>
      <c r="H4387" s="872">
        <v>237</v>
      </c>
      <c r="I4387" s="872">
        <v>237</v>
      </c>
      <c r="J4387" s="872">
        <v>415</v>
      </c>
      <c r="K4387" s="47"/>
      <c r="L4387" s="47"/>
      <c r="M4387" s="133"/>
      <c r="N4387" s="69"/>
      <c r="O4387" s="70"/>
      <c r="P4387" s="71"/>
      <c r="Q4387" s="71"/>
      <c r="R4387" s="71"/>
      <c r="S4387" s="47"/>
      <c r="T4387" s="76"/>
      <c r="U4387" s="73"/>
      <c r="V4387" s="68"/>
    </row>
    <row r="4388" spans="1:22" x14ac:dyDescent="0.35">
      <c r="A4388" s="132"/>
      <c r="B4388" s="133"/>
      <c r="C4388" s="135"/>
      <c r="D4388" s="158"/>
      <c r="E4388" s="970" t="s">
        <v>953</v>
      </c>
      <c r="F4388" s="75"/>
      <c r="G4388" s="872">
        <v>7</v>
      </c>
      <c r="H4388" s="872">
        <v>5</v>
      </c>
      <c r="I4388" s="872">
        <v>4</v>
      </c>
      <c r="J4388" s="872">
        <v>4</v>
      </c>
      <c r="K4388" s="47"/>
      <c r="L4388" s="47"/>
      <c r="M4388" s="133"/>
      <c r="N4388" s="74"/>
      <c r="O4388" s="75"/>
      <c r="P4388" s="47"/>
      <c r="Q4388" s="47"/>
      <c r="R4388" s="47"/>
      <c r="S4388" s="47"/>
      <c r="T4388" s="76"/>
      <c r="U4388" s="73"/>
      <c r="V4388" s="68"/>
    </row>
    <row r="4389" spans="1:22" x14ac:dyDescent="0.35">
      <c r="A4389" s="132"/>
      <c r="B4389" s="133"/>
      <c r="C4389" s="135"/>
      <c r="D4389" s="158"/>
      <c r="E4389" s="74"/>
      <c r="F4389" s="75"/>
      <c r="G4389" s="47"/>
      <c r="H4389" s="47"/>
      <c r="I4389" s="47"/>
      <c r="J4389" s="47"/>
      <c r="K4389" s="47"/>
      <c r="L4389" s="47"/>
      <c r="M4389" s="133"/>
      <c r="N4389" s="77"/>
      <c r="O4389" s="75"/>
      <c r="P4389" s="47"/>
      <c r="Q4389" s="47"/>
      <c r="R4389" s="47"/>
      <c r="S4389" s="47"/>
      <c r="T4389" s="76"/>
      <c r="U4389" s="73"/>
      <c r="V4389" s="68"/>
    </row>
    <row r="4390" spans="1:22" x14ac:dyDescent="0.35">
      <c r="A4390" s="132"/>
      <c r="B4390" s="133"/>
      <c r="C4390" s="135"/>
      <c r="D4390" s="158"/>
      <c r="E4390" s="74"/>
      <c r="F4390" s="75"/>
      <c r="G4390" s="47"/>
      <c r="H4390" s="47"/>
      <c r="I4390" s="47"/>
      <c r="J4390" s="47"/>
      <c r="K4390" s="47"/>
      <c r="L4390" s="47"/>
      <c r="M4390" s="133"/>
      <c r="N4390" s="74"/>
      <c r="O4390" s="75"/>
      <c r="P4390" s="47"/>
      <c r="Q4390" s="47"/>
      <c r="R4390" s="47"/>
      <c r="S4390" s="47"/>
      <c r="T4390" s="76"/>
      <c r="U4390" s="73"/>
      <c r="V4390" s="68"/>
    </row>
    <row r="4391" spans="1:22" x14ac:dyDescent="0.35">
      <c r="A4391" s="132"/>
      <c r="B4391" s="133"/>
      <c r="C4391" s="135"/>
      <c r="D4391" s="158"/>
      <c r="E4391" s="74"/>
      <c r="F4391" s="75"/>
      <c r="G4391" s="47"/>
      <c r="H4391" s="47"/>
      <c r="I4391" s="47"/>
      <c r="J4391" s="47"/>
      <c r="K4391" s="47"/>
      <c r="L4391" s="47"/>
      <c r="M4391" s="133"/>
      <c r="N4391" s="77"/>
      <c r="O4391" s="75"/>
      <c r="P4391" s="47"/>
      <c r="Q4391" s="47"/>
      <c r="R4391" s="47"/>
      <c r="S4391" s="47"/>
      <c r="T4391" s="76"/>
      <c r="U4391" s="73"/>
      <c r="V4391" s="68"/>
    </row>
    <row r="4392" spans="1:22" x14ac:dyDescent="0.35">
      <c r="A4392" s="132"/>
      <c r="B4392" s="133"/>
      <c r="C4392" s="135"/>
      <c r="D4392" s="158"/>
      <c r="E4392" s="74"/>
      <c r="F4392" s="75"/>
      <c r="G4392" s="47"/>
      <c r="H4392" s="47"/>
      <c r="I4392" s="47"/>
      <c r="J4392" s="47"/>
      <c r="K4392" s="47"/>
      <c r="L4392" s="47"/>
      <c r="M4392" s="133"/>
      <c r="N4392" s="74"/>
      <c r="O4392" s="75"/>
      <c r="P4392" s="47"/>
      <c r="Q4392" s="47"/>
      <c r="R4392" s="47"/>
      <c r="S4392" s="47"/>
      <c r="T4392" s="76"/>
      <c r="U4392" s="73"/>
      <c r="V4392" s="68"/>
    </row>
    <row r="4393" spans="1:22" x14ac:dyDescent="0.35">
      <c r="A4393" s="132"/>
      <c r="B4393" s="133"/>
      <c r="C4393" s="135"/>
      <c r="D4393" s="158"/>
      <c r="E4393" s="74"/>
      <c r="F4393" s="75"/>
      <c r="G4393" s="47"/>
      <c r="H4393" s="47"/>
      <c r="I4393" s="47"/>
      <c r="J4393" s="47"/>
      <c r="K4393" s="47"/>
      <c r="L4393" s="47"/>
      <c r="M4393" s="133"/>
      <c r="N4393" s="74"/>
      <c r="O4393" s="75"/>
      <c r="P4393" s="47"/>
      <c r="Q4393" s="47"/>
      <c r="R4393" s="47"/>
      <c r="S4393" s="47"/>
      <c r="T4393" s="76"/>
      <c r="U4393" s="73"/>
      <c r="V4393" s="68"/>
    </row>
    <row r="4394" spans="1:22" x14ac:dyDescent="0.35">
      <c r="A4394" s="132"/>
      <c r="B4394" s="133"/>
      <c r="C4394" s="135"/>
      <c r="D4394" s="158"/>
      <c r="E4394" s="74"/>
      <c r="F4394" s="75"/>
      <c r="G4394" s="47"/>
      <c r="H4394" s="47"/>
      <c r="I4394" s="47"/>
      <c r="J4394" s="47"/>
      <c r="K4394" s="47"/>
      <c r="L4394" s="47"/>
      <c r="M4394" s="133"/>
      <c r="N4394" s="74"/>
      <c r="O4394" s="75"/>
      <c r="P4394" s="47"/>
      <c r="Q4394" s="47"/>
      <c r="R4394" s="47"/>
      <c r="S4394" s="47"/>
      <c r="T4394" s="76"/>
      <c r="U4394" s="73"/>
      <c r="V4394" s="68"/>
    </row>
    <row r="4395" spans="1:22" x14ac:dyDescent="0.35">
      <c r="A4395" s="132"/>
      <c r="B4395" s="133"/>
      <c r="C4395" s="135"/>
      <c r="D4395" s="158"/>
      <c r="E4395" s="74"/>
      <c r="F4395" s="75"/>
      <c r="G4395" s="47"/>
      <c r="H4395" s="47"/>
      <c r="I4395" s="47"/>
      <c r="J4395" s="47"/>
      <c r="K4395" s="47"/>
      <c r="L4395" s="47"/>
      <c r="M4395" s="133"/>
      <c r="N4395" s="74"/>
      <c r="O4395" s="75"/>
      <c r="P4395" s="47"/>
      <c r="Q4395" s="47"/>
      <c r="R4395" s="47"/>
      <c r="S4395" s="47"/>
      <c r="T4395" s="76"/>
      <c r="U4395" s="73"/>
      <c r="V4395" s="68"/>
    </row>
    <row r="4396" spans="1:22" x14ac:dyDescent="0.35">
      <c r="A4396" s="132"/>
      <c r="B4396" s="133"/>
      <c r="C4396" s="135"/>
      <c r="D4396" s="158"/>
      <c r="E4396" s="74"/>
      <c r="F4396" s="75"/>
      <c r="G4396" s="47"/>
      <c r="H4396" s="47"/>
      <c r="I4396" s="47"/>
      <c r="J4396" s="47"/>
      <c r="K4396" s="47"/>
      <c r="L4396" s="47"/>
      <c r="M4396" s="133"/>
      <c r="N4396" s="77"/>
      <c r="O4396" s="75"/>
      <c r="P4396" s="47"/>
      <c r="Q4396" s="47"/>
      <c r="R4396" s="47"/>
      <c r="S4396" s="47"/>
      <c r="T4396" s="76"/>
      <c r="U4396" s="73"/>
      <c r="V4396" s="68"/>
    </row>
    <row r="4397" spans="1:22" x14ac:dyDescent="0.35">
      <c r="A4397" s="132"/>
      <c r="B4397" s="133"/>
      <c r="C4397" s="135"/>
      <c r="D4397" s="158"/>
      <c r="E4397" s="74"/>
      <c r="F4397" s="75"/>
      <c r="G4397" s="47"/>
      <c r="H4397" s="47"/>
      <c r="I4397" s="47"/>
      <c r="J4397" s="47"/>
      <c r="K4397" s="47"/>
      <c r="L4397" s="47"/>
      <c r="M4397" s="133"/>
      <c r="N4397" s="77"/>
      <c r="O4397" s="75"/>
      <c r="P4397" s="47"/>
      <c r="Q4397" s="47"/>
      <c r="R4397" s="47"/>
      <c r="S4397" s="47"/>
      <c r="T4397" s="76"/>
      <c r="U4397" s="73"/>
      <c r="V4397" s="68"/>
    </row>
    <row r="4398" spans="1:22" x14ac:dyDescent="0.35">
      <c r="A4398" s="132"/>
      <c r="B4398" s="133"/>
      <c r="C4398" s="135"/>
      <c r="D4398" s="158"/>
      <c r="E4398" s="74"/>
      <c r="F4398" s="75"/>
      <c r="G4398" s="47"/>
      <c r="H4398" s="47"/>
      <c r="I4398" s="47"/>
      <c r="J4398" s="47"/>
      <c r="K4398" s="47"/>
      <c r="L4398" s="47"/>
      <c r="M4398" s="133"/>
      <c r="N4398" s="77"/>
      <c r="O4398" s="75"/>
      <c r="P4398" s="47"/>
      <c r="Q4398" s="47"/>
      <c r="R4398" s="47"/>
      <c r="S4398" s="47"/>
      <c r="T4398" s="76"/>
      <c r="U4398" s="73"/>
      <c r="V4398" s="68"/>
    </row>
    <row r="4399" spans="1:22" x14ac:dyDescent="0.35">
      <c r="A4399" s="132"/>
      <c r="B4399" s="133"/>
      <c r="C4399" s="135"/>
      <c r="D4399" s="158"/>
      <c r="E4399" s="74"/>
      <c r="G4399" s="47"/>
      <c r="H4399" s="47"/>
      <c r="I4399" s="47"/>
      <c r="J4399" s="47"/>
      <c r="K4399" s="47"/>
      <c r="L4399" s="47"/>
      <c r="M4399" s="133"/>
      <c r="N4399" s="87"/>
      <c r="O4399" s="75"/>
      <c r="P4399" s="47"/>
      <c r="Q4399" s="47"/>
      <c r="R4399" s="47"/>
      <c r="S4399" s="47"/>
      <c r="T4399" s="88"/>
      <c r="U4399" s="73"/>
      <c r="V4399" s="68"/>
    </row>
    <row r="4401" spans="1:22" x14ac:dyDescent="0.35">
      <c r="A4401" s="177" t="s">
        <v>0</v>
      </c>
      <c r="B4401" s="179" t="s">
        <v>1</v>
      </c>
      <c r="C4401" s="181" t="s">
        <v>2</v>
      </c>
      <c r="D4401" s="183" t="s">
        <v>3</v>
      </c>
      <c r="E4401" s="184"/>
      <c r="F4401" s="185"/>
      <c r="G4401" s="185"/>
      <c r="H4401" s="185"/>
      <c r="I4401" s="185"/>
      <c r="J4401" s="185"/>
      <c r="K4401" s="186" t="s">
        <v>4</v>
      </c>
      <c r="L4401" s="48"/>
      <c r="M4401" s="183" t="s">
        <v>5</v>
      </c>
      <c r="N4401" s="184"/>
      <c r="O4401" s="185"/>
      <c r="P4401" s="185"/>
      <c r="Q4401" s="185"/>
      <c r="R4401" s="185"/>
      <c r="S4401" s="185"/>
      <c r="T4401" s="159" t="s">
        <v>6</v>
      </c>
      <c r="U4401" s="161" t="s">
        <v>7</v>
      </c>
      <c r="V4401" s="234" t="s">
        <v>879</v>
      </c>
    </row>
    <row r="4402" spans="1:22" ht="25" x14ac:dyDescent="0.35">
      <c r="A4402" s="177"/>
      <c r="B4402" s="179"/>
      <c r="C4402" s="181"/>
      <c r="D4402" s="163" t="s">
        <v>8</v>
      </c>
      <c r="E4402" s="165" t="s">
        <v>9</v>
      </c>
      <c r="F4402" s="167" t="s">
        <v>10</v>
      </c>
      <c r="G4402" s="169" t="s">
        <v>310</v>
      </c>
      <c r="H4402" s="170"/>
      <c r="I4402" s="170"/>
      <c r="J4402" s="171"/>
      <c r="K4402" s="187"/>
      <c r="L4402" s="49" t="s">
        <v>11</v>
      </c>
      <c r="M4402" s="172" t="s">
        <v>8</v>
      </c>
      <c r="N4402" s="174" t="s">
        <v>12</v>
      </c>
      <c r="O4402" s="167" t="s">
        <v>10</v>
      </c>
      <c r="P4402" s="169" t="s">
        <v>310</v>
      </c>
      <c r="Q4402" s="170"/>
      <c r="R4402" s="170"/>
      <c r="S4402" s="171"/>
      <c r="T4402" s="159"/>
      <c r="U4402" s="161"/>
      <c r="V4402" s="235"/>
    </row>
    <row r="4403" spans="1:22" ht="15" thickBot="1" x14ac:dyDescent="0.4">
      <c r="A4403" s="178"/>
      <c r="B4403" s="180"/>
      <c r="C4403" s="182"/>
      <c r="D4403" s="164"/>
      <c r="E4403" s="166"/>
      <c r="F4403" s="168"/>
      <c r="G4403" s="50" t="s">
        <v>13</v>
      </c>
      <c r="H4403" s="51" t="s">
        <v>14</v>
      </c>
      <c r="I4403" s="52" t="s">
        <v>15</v>
      </c>
      <c r="J4403" s="53">
        <v>0</v>
      </c>
      <c r="K4403" s="188"/>
      <c r="L4403" s="54"/>
      <c r="M4403" s="173"/>
      <c r="N4403" s="175"/>
      <c r="O4403" s="176"/>
      <c r="P4403" s="50" t="s">
        <v>13</v>
      </c>
      <c r="Q4403" s="51" t="s">
        <v>14</v>
      </c>
      <c r="R4403" s="52" t="s">
        <v>15</v>
      </c>
      <c r="S4403" s="53">
        <v>0</v>
      </c>
      <c r="T4403" s="160"/>
      <c r="U4403" s="162"/>
      <c r="V4403" s="236"/>
    </row>
    <row r="4404" spans="1:22" x14ac:dyDescent="0.35">
      <c r="A4404" s="56"/>
      <c r="B4404" s="57"/>
      <c r="C4404" s="58"/>
      <c r="D4404" s="59"/>
      <c r="E4404" s="60"/>
      <c r="F4404" s="60"/>
      <c r="G4404" s="61"/>
      <c r="H4404" s="62"/>
      <c r="I4404" s="63"/>
      <c r="J4404" s="64"/>
      <c r="K4404" s="65"/>
      <c r="L4404" s="65"/>
      <c r="M4404" s="59"/>
      <c r="N4404" s="60"/>
      <c r="O4404" s="60"/>
      <c r="P4404" s="61"/>
      <c r="Q4404" s="62"/>
      <c r="R4404" s="63"/>
      <c r="S4404" s="64"/>
      <c r="T4404" s="14"/>
      <c r="U4404" s="15"/>
      <c r="V4404" s="237"/>
    </row>
    <row r="4405" spans="1:22" x14ac:dyDescent="0.35">
      <c r="A4405" s="131">
        <v>1</v>
      </c>
      <c r="B4405" s="131">
        <v>220</v>
      </c>
      <c r="C4405" s="134"/>
      <c r="D4405" s="136">
        <v>160</v>
      </c>
      <c r="E4405" s="66" t="s">
        <v>2096</v>
      </c>
      <c r="F4405" s="67">
        <v>3</v>
      </c>
      <c r="G4405" s="47"/>
      <c r="H4405" s="47"/>
      <c r="I4405" s="47"/>
      <c r="J4405" s="47"/>
      <c r="K4405" s="47">
        <f>((SUM(H4407:H4418)*H4406)+(SUM(G4407:G4418)*G4406)+(SUM(I4407:I4418)*I4406))/1000</f>
        <v>0.90200000000000002</v>
      </c>
      <c r="L4405" s="47">
        <f>K4405*100/D4405</f>
        <v>0.56374999999999997</v>
      </c>
      <c r="M4405" s="136"/>
      <c r="N4405" s="66"/>
      <c r="O4405" s="67"/>
      <c r="P4405" s="47"/>
      <c r="Q4405" s="47"/>
      <c r="R4405" s="47"/>
      <c r="S4405" s="47"/>
      <c r="T4405" s="47">
        <f>SUM(P4407:R4418)</f>
        <v>0</v>
      </c>
      <c r="U4405" s="47" t="e">
        <f>T4405*100/M4405</f>
        <v>#DIV/0!</v>
      </c>
      <c r="V4405" s="68"/>
    </row>
    <row r="4406" spans="1:22" x14ac:dyDescent="0.35">
      <c r="A4406" s="132"/>
      <c r="B4406" s="133"/>
      <c r="C4406" s="135"/>
      <c r="D4406" s="133"/>
      <c r="E4406" s="69" t="s">
        <v>17</v>
      </c>
      <c r="F4406" s="70"/>
      <c r="G4406" s="71">
        <v>225</v>
      </c>
      <c r="H4406" s="71">
        <v>227</v>
      </c>
      <c r="I4406" s="71">
        <v>226</v>
      </c>
      <c r="J4406" s="71">
        <v>396</v>
      </c>
      <c r="K4406" s="47"/>
      <c r="L4406" s="47"/>
      <c r="M4406" s="133"/>
      <c r="N4406" s="69"/>
      <c r="O4406" s="70"/>
      <c r="P4406" s="71"/>
      <c r="Q4406" s="71"/>
      <c r="R4406" s="71"/>
      <c r="S4406" s="47"/>
      <c r="T4406" s="76"/>
      <c r="U4406" s="73"/>
      <c r="V4406" s="68"/>
    </row>
    <row r="4407" spans="1:22" x14ac:dyDescent="0.35">
      <c r="A4407" s="132"/>
      <c r="B4407" s="133"/>
      <c r="C4407" s="135"/>
      <c r="D4407" s="133"/>
      <c r="E4407" s="74"/>
      <c r="F4407" s="75"/>
      <c r="G4407" s="47">
        <v>2</v>
      </c>
      <c r="H4407" s="47">
        <v>0</v>
      </c>
      <c r="I4407" s="47">
        <v>2</v>
      </c>
      <c r="J4407" s="47">
        <v>2</v>
      </c>
      <c r="K4407" s="47"/>
      <c r="L4407" s="47"/>
      <c r="M4407" s="133"/>
      <c r="N4407" s="74"/>
      <c r="O4407" s="75"/>
      <c r="P4407" s="47"/>
      <c r="Q4407" s="47"/>
      <c r="R4407" s="47"/>
      <c r="S4407" s="47"/>
      <c r="T4407" s="76"/>
      <c r="U4407" s="73"/>
      <c r="V4407" s="68"/>
    </row>
    <row r="4408" spans="1:22" x14ac:dyDescent="0.35">
      <c r="A4408" s="132"/>
      <c r="B4408" s="133"/>
      <c r="C4408" s="135"/>
      <c r="D4408" s="133"/>
      <c r="E4408" s="74"/>
      <c r="F4408" s="75"/>
      <c r="G4408" s="47"/>
      <c r="H4408" s="47"/>
      <c r="I4408" s="47"/>
      <c r="J4408" s="47"/>
      <c r="K4408" s="47"/>
      <c r="L4408" s="47"/>
      <c r="M4408" s="133"/>
      <c r="N4408" s="77"/>
      <c r="O4408" s="75"/>
      <c r="P4408" s="47"/>
      <c r="Q4408" s="47"/>
      <c r="R4408" s="47"/>
      <c r="S4408" s="47"/>
      <c r="T4408" s="76"/>
      <c r="U4408" s="73"/>
      <c r="V4408" s="68"/>
    </row>
    <row r="4409" spans="1:22" x14ac:dyDescent="0.35">
      <c r="A4409" s="132"/>
      <c r="B4409" s="133"/>
      <c r="C4409" s="135"/>
      <c r="D4409" s="133"/>
      <c r="E4409" s="74"/>
      <c r="F4409" s="75"/>
      <c r="G4409" s="47"/>
      <c r="H4409" s="47"/>
      <c r="I4409" s="47"/>
      <c r="J4409" s="47"/>
      <c r="K4409" s="47"/>
      <c r="L4409" s="47"/>
      <c r="M4409" s="133"/>
      <c r="N4409" s="74"/>
      <c r="O4409" s="75"/>
      <c r="P4409" s="47"/>
      <c r="Q4409" s="47"/>
      <c r="R4409" s="47"/>
      <c r="S4409" s="47"/>
      <c r="T4409" s="76"/>
      <c r="U4409" s="73"/>
      <c r="V4409" s="68"/>
    </row>
    <row r="4410" spans="1:22" x14ac:dyDescent="0.35">
      <c r="A4410" s="132"/>
      <c r="B4410" s="133"/>
      <c r="C4410" s="135"/>
      <c r="D4410" s="133"/>
      <c r="E4410" s="74"/>
      <c r="F4410" s="75"/>
      <c r="G4410" s="47"/>
      <c r="H4410" s="47"/>
      <c r="I4410" s="47"/>
      <c r="J4410" s="47"/>
      <c r="K4410" s="47"/>
      <c r="L4410" s="47"/>
      <c r="M4410" s="133"/>
      <c r="N4410" s="77"/>
      <c r="O4410" s="75"/>
      <c r="P4410" s="47"/>
      <c r="Q4410" s="47"/>
      <c r="R4410" s="47"/>
      <c r="S4410" s="47"/>
      <c r="T4410" s="76"/>
      <c r="U4410" s="73"/>
      <c r="V4410" s="68"/>
    </row>
    <row r="4411" spans="1:22" x14ac:dyDescent="0.35">
      <c r="A4411" s="132"/>
      <c r="B4411" s="133"/>
      <c r="C4411" s="135"/>
      <c r="D4411" s="133"/>
      <c r="E4411" s="74"/>
      <c r="F4411" s="75"/>
      <c r="G4411" s="47"/>
      <c r="H4411" s="47"/>
      <c r="I4411" s="47"/>
      <c r="J4411" s="47"/>
      <c r="K4411" s="47"/>
      <c r="L4411" s="47"/>
      <c r="M4411" s="133"/>
      <c r="N4411" s="74"/>
      <c r="O4411" s="75"/>
      <c r="P4411" s="47"/>
      <c r="Q4411" s="47"/>
      <c r="R4411" s="47"/>
      <c r="S4411" s="47"/>
      <c r="T4411" s="76"/>
      <c r="U4411" s="73"/>
      <c r="V4411" s="68"/>
    </row>
    <row r="4412" spans="1:22" x14ac:dyDescent="0.35">
      <c r="A4412" s="132"/>
      <c r="B4412" s="133"/>
      <c r="C4412" s="135"/>
      <c r="D4412" s="133"/>
      <c r="E4412" s="74"/>
      <c r="F4412" s="75"/>
      <c r="G4412" s="47"/>
      <c r="H4412" s="47"/>
      <c r="I4412" s="47"/>
      <c r="J4412" s="47"/>
      <c r="K4412" s="47"/>
      <c r="L4412" s="47"/>
      <c r="M4412" s="133"/>
      <c r="N4412" s="74"/>
      <c r="O4412" s="75"/>
      <c r="P4412" s="47"/>
      <c r="Q4412" s="47"/>
      <c r="R4412" s="47"/>
      <c r="S4412" s="47"/>
      <c r="T4412" s="76"/>
      <c r="U4412" s="73"/>
      <c r="V4412" s="68"/>
    </row>
    <row r="4413" spans="1:22" x14ac:dyDescent="0.35">
      <c r="A4413" s="132"/>
      <c r="B4413" s="133"/>
      <c r="C4413" s="135"/>
      <c r="D4413" s="133"/>
      <c r="E4413" s="74"/>
      <c r="F4413" s="75"/>
      <c r="G4413" s="47"/>
      <c r="H4413" s="47"/>
      <c r="I4413" s="47"/>
      <c r="J4413" s="47"/>
      <c r="K4413" s="47"/>
      <c r="L4413" s="47"/>
      <c r="M4413" s="133"/>
      <c r="N4413" s="74"/>
      <c r="O4413" s="75"/>
      <c r="P4413" s="47"/>
      <c r="Q4413" s="47"/>
      <c r="R4413" s="47"/>
      <c r="S4413" s="47"/>
      <c r="T4413" s="76"/>
      <c r="U4413" s="73"/>
      <c r="V4413" s="68"/>
    </row>
    <row r="4414" spans="1:22" x14ac:dyDescent="0.35">
      <c r="A4414" s="132"/>
      <c r="B4414" s="133"/>
      <c r="C4414" s="135"/>
      <c r="D4414" s="133"/>
      <c r="E4414" s="74"/>
      <c r="F4414" s="75"/>
      <c r="G4414" s="47"/>
      <c r="H4414" s="47"/>
      <c r="I4414" s="47"/>
      <c r="J4414" s="47"/>
      <c r="K4414" s="47"/>
      <c r="L4414" s="47"/>
      <c r="M4414" s="133"/>
      <c r="N4414" s="74"/>
      <c r="O4414" s="75"/>
      <c r="P4414" s="47"/>
      <c r="Q4414" s="47"/>
      <c r="R4414" s="47"/>
      <c r="S4414" s="47"/>
      <c r="T4414" s="76"/>
      <c r="U4414" s="73"/>
      <c r="V4414" s="68"/>
    </row>
    <row r="4415" spans="1:22" x14ac:dyDescent="0.35">
      <c r="A4415" s="132"/>
      <c r="B4415" s="133"/>
      <c r="C4415" s="135"/>
      <c r="D4415" s="133"/>
      <c r="E4415" s="74"/>
      <c r="F4415" s="75"/>
      <c r="G4415" s="47"/>
      <c r="H4415" s="47"/>
      <c r="I4415" s="47"/>
      <c r="J4415" s="47"/>
      <c r="K4415" s="47"/>
      <c r="L4415" s="47"/>
      <c r="M4415" s="133"/>
      <c r="N4415" s="77"/>
      <c r="O4415" s="75"/>
      <c r="P4415" s="47"/>
      <c r="Q4415" s="47"/>
      <c r="R4415" s="47"/>
      <c r="S4415" s="47"/>
      <c r="T4415" s="76"/>
      <c r="U4415" s="73"/>
      <c r="V4415" s="68"/>
    </row>
    <row r="4416" spans="1:22" x14ac:dyDescent="0.35">
      <c r="A4416" s="132"/>
      <c r="B4416" s="133"/>
      <c r="C4416" s="135"/>
      <c r="D4416" s="133"/>
      <c r="E4416" s="74"/>
      <c r="F4416" s="75"/>
      <c r="G4416" s="47"/>
      <c r="H4416" s="47"/>
      <c r="I4416" s="47"/>
      <c r="J4416" s="47"/>
      <c r="K4416" s="47"/>
      <c r="L4416" s="47"/>
      <c r="M4416" s="133"/>
      <c r="N4416" s="77"/>
      <c r="O4416" s="75"/>
      <c r="P4416" s="47"/>
      <c r="Q4416" s="47"/>
      <c r="R4416" s="47"/>
      <c r="S4416" s="47"/>
      <c r="T4416" s="76"/>
      <c r="U4416" s="73"/>
      <c r="V4416" s="68"/>
    </row>
    <row r="4417" spans="1:22" x14ac:dyDescent="0.35">
      <c r="A4417" s="132"/>
      <c r="B4417" s="133"/>
      <c r="C4417" s="135"/>
      <c r="D4417" s="133"/>
      <c r="E4417" s="74"/>
      <c r="F4417" s="75"/>
      <c r="G4417" s="47"/>
      <c r="H4417" s="47"/>
      <c r="I4417" s="47"/>
      <c r="J4417" s="47"/>
      <c r="K4417" s="47"/>
      <c r="L4417" s="47"/>
      <c r="M4417" s="133"/>
      <c r="N4417" s="77"/>
      <c r="O4417" s="75"/>
      <c r="P4417" s="47"/>
      <c r="Q4417" s="47"/>
      <c r="R4417" s="47"/>
      <c r="S4417" s="47"/>
      <c r="T4417" s="76"/>
      <c r="U4417" s="73"/>
      <c r="V4417" s="68"/>
    </row>
    <row r="4418" spans="1:22" x14ac:dyDescent="0.35">
      <c r="A4418" s="132"/>
      <c r="B4418" s="133"/>
      <c r="C4418" s="135"/>
      <c r="D4418" s="133"/>
      <c r="E4418" s="74"/>
      <c r="G4418" s="47"/>
      <c r="H4418" s="47"/>
      <c r="I4418" s="47"/>
      <c r="J4418" s="47"/>
      <c r="K4418" s="47"/>
      <c r="L4418" s="47"/>
      <c r="M4418" s="133"/>
      <c r="N4418" s="87"/>
      <c r="O4418" s="75"/>
      <c r="P4418" s="47"/>
      <c r="Q4418" s="47"/>
      <c r="R4418" s="47"/>
      <c r="S4418" s="47"/>
      <c r="T4418" s="88"/>
      <c r="U4418" s="73"/>
      <c r="V4418" s="68"/>
    </row>
    <row r="4420" spans="1:22" x14ac:dyDescent="0.35">
      <c r="A4420" s="177" t="s">
        <v>0</v>
      </c>
      <c r="B4420" s="179" t="s">
        <v>1</v>
      </c>
      <c r="C4420" s="181" t="s">
        <v>2</v>
      </c>
      <c r="D4420" s="183" t="s">
        <v>3</v>
      </c>
      <c r="E4420" s="184"/>
      <c r="F4420" s="185"/>
      <c r="G4420" s="185"/>
      <c r="H4420" s="185"/>
      <c r="I4420" s="185"/>
      <c r="J4420" s="185"/>
      <c r="K4420" s="186" t="s">
        <v>4</v>
      </c>
      <c r="L4420" s="48"/>
      <c r="M4420" s="183" t="s">
        <v>5</v>
      </c>
      <c r="N4420" s="184"/>
      <c r="O4420" s="185"/>
      <c r="P4420" s="185"/>
      <c r="Q4420" s="185"/>
      <c r="R4420" s="185"/>
      <c r="S4420" s="185"/>
      <c r="T4420" s="159" t="s">
        <v>6</v>
      </c>
      <c r="U4420" s="161" t="s">
        <v>7</v>
      </c>
      <c r="V4420" s="234" t="s">
        <v>879</v>
      </c>
    </row>
    <row r="4421" spans="1:22" ht="25" x14ac:dyDescent="0.35">
      <c r="A4421" s="177"/>
      <c r="B4421" s="179"/>
      <c r="C4421" s="181"/>
      <c r="D4421" s="163" t="s">
        <v>8</v>
      </c>
      <c r="E4421" s="165" t="s">
        <v>9</v>
      </c>
      <c r="F4421" s="167" t="s">
        <v>10</v>
      </c>
      <c r="G4421" s="169" t="s">
        <v>310</v>
      </c>
      <c r="H4421" s="170"/>
      <c r="I4421" s="170"/>
      <c r="J4421" s="171"/>
      <c r="K4421" s="187"/>
      <c r="L4421" s="49" t="s">
        <v>11</v>
      </c>
      <c r="M4421" s="172" t="s">
        <v>8</v>
      </c>
      <c r="N4421" s="174" t="s">
        <v>12</v>
      </c>
      <c r="O4421" s="167" t="s">
        <v>10</v>
      </c>
      <c r="P4421" s="169" t="s">
        <v>310</v>
      </c>
      <c r="Q4421" s="170"/>
      <c r="R4421" s="170"/>
      <c r="S4421" s="171"/>
      <c r="T4421" s="159"/>
      <c r="U4421" s="161"/>
      <c r="V4421" s="235"/>
    </row>
    <row r="4422" spans="1:22" ht="15" thickBot="1" x14ac:dyDescent="0.4">
      <c r="A4422" s="178"/>
      <c r="B4422" s="180"/>
      <c r="C4422" s="182"/>
      <c r="D4422" s="164"/>
      <c r="E4422" s="166"/>
      <c r="F4422" s="168"/>
      <c r="G4422" s="50" t="s">
        <v>13</v>
      </c>
      <c r="H4422" s="51" t="s">
        <v>14</v>
      </c>
      <c r="I4422" s="52" t="s">
        <v>15</v>
      </c>
      <c r="J4422" s="53">
        <v>0</v>
      </c>
      <c r="K4422" s="188"/>
      <c r="L4422" s="54"/>
      <c r="M4422" s="173"/>
      <c r="N4422" s="175"/>
      <c r="O4422" s="176"/>
      <c r="P4422" s="50" t="s">
        <v>13</v>
      </c>
      <c r="Q4422" s="51" t="s">
        <v>14</v>
      </c>
      <c r="R4422" s="52" t="s">
        <v>15</v>
      </c>
      <c r="S4422" s="53">
        <v>0</v>
      </c>
      <c r="T4422" s="160"/>
      <c r="U4422" s="162"/>
      <c r="V4422" s="236"/>
    </row>
    <row r="4423" spans="1:22" x14ac:dyDescent="0.35">
      <c r="A4423" s="56"/>
      <c r="B4423" s="57"/>
      <c r="C4423" s="58"/>
      <c r="D4423" s="59"/>
      <c r="E4423" s="60"/>
      <c r="F4423" s="60"/>
      <c r="G4423" s="61"/>
      <c r="H4423" s="62"/>
      <c r="I4423" s="63"/>
      <c r="J4423" s="64"/>
      <c r="K4423" s="65"/>
      <c r="L4423" s="65"/>
      <c r="M4423" s="59"/>
      <c r="N4423" s="60"/>
      <c r="O4423" s="60"/>
      <c r="P4423" s="61"/>
      <c r="Q4423" s="62"/>
      <c r="R4423" s="63"/>
      <c r="S4423" s="64"/>
      <c r="T4423" s="14"/>
      <c r="U4423" s="15"/>
      <c r="V4423" s="237"/>
    </row>
    <row r="4424" spans="1:22" x14ac:dyDescent="0.35">
      <c r="A4424" s="131">
        <v>1</v>
      </c>
      <c r="B4424" s="131">
        <v>221</v>
      </c>
      <c r="C4424" s="134"/>
      <c r="D4424" s="157">
        <v>400</v>
      </c>
      <c r="E4424" s="844" t="s">
        <v>2097</v>
      </c>
      <c r="F4424" s="67">
        <v>3</v>
      </c>
      <c r="G4424" s="47">
        <v>79</v>
      </c>
      <c r="H4424" s="47">
        <v>106</v>
      </c>
      <c r="I4424" s="47">
        <v>63</v>
      </c>
      <c r="J4424" s="47">
        <v>25</v>
      </c>
      <c r="K4424" s="47">
        <f>((SUM(H4426:H4437)*H4425)+(SUM(G4426:G4437)*G4425)+(SUM(I4426:I4437)*I4425))/1000</f>
        <v>50.351999999999997</v>
      </c>
      <c r="L4424" s="47">
        <f>K4424*100/D4424</f>
        <v>12.587999999999999</v>
      </c>
      <c r="M4424" s="136"/>
      <c r="N4424" s="66"/>
      <c r="O4424" s="67"/>
      <c r="P4424" s="47"/>
      <c r="Q4424" s="47"/>
      <c r="R4424" s="47"/>
      <c r="S4424" s="47"/>
      <c r="T4424" s="47">
        <f>SUM(P4426:R4437)</f>
        <v>0</v>
      </c>
      <c r="U4424" s="47" t="e">
        <f>T4424*100/M4424</f>
        <v>#DIV/0!</v>
      </c>
      <c r="V4424" s="68" t="s">
        <v>924</v>
      </c>
    </row>
    <row r="4425" spans="1:22" x14ac:dyDescent="0.35">
      <c r="A4425" s="132"/>
      <c r="B4425" s="133"/>
      <c r="C4425" s="135"/>
      <c r="D4425" s="158"/>
      <c r="E4425" s="69" t="s">
        <v>17</v>
      </c>
      <c r="F4425" s="70"/>
      <c r="G4425" s="71">
        <v>232</v>
      </c>
      <c r="H4425" s="71">
        <v>228</v>
      </c>
      <c r="I4425" s="71">
        <v>228</v>
      </c>
      <c r="J4425" s="71">
        <v>395</v>
      </c>
      <c r="K4425" s="47"/>
      <c r="L4425" s="47"/>
      <c r="M4425" s="133"/>
      <c r="N4425" s="69"/>
      <c r="O4425" s="70"/>
      <c r="P4425" s="71"/>
      <c r="Q4425" s="71"/>
      <c r="R4425" s="71"/>
      <c r="S4425" s="47"/>
      <c r="T4425" s="76"/>
      <c r="U4425" s="73"/>
      <c r="V4425" s="68"/>
    </row>
    <row r="4426" spans="1:22" x14ac:dyDescent="0.35">
      <c r="A4426" s="132"/>
      <c r="B4426" s="133"/>
      <c r="C4426" s="135"/>
      <c r="D4426" s="158"/>
      <c r="E4426" s="844" t="s">
        <v>940</v>
      </c>
      <c r="F4426" s="75"/>
      <c r="G4426" s="47"/>
      <c r="H4426" s="47"/>
      <c r="I4426" s="47"/>
      <c r="J4426" s="47"/>
      <c r="K4426" s="47"/>
      <c r="L4426" s="47"/>
      <c r="M4426" s="133"/>
      <c r="N4426" s="74"/>
      <c r="O4426" s="75"/>
      <c r="P4426" s="47"/>
      <c r="Q4426" s="47"/>
      <c r="R4426" s="47"/>
      <c r="S4426" s="47"/>
      <c r="T4426" s="76"/>
      <c r="U4426" s="73"/>
      <c r="V4426" s="68"/>
    </row>
    <row r="4427" spans="1:22" x14ac:dyDescent="0.35">
      <c r="A4427" s="132"/>
      <c r="B4427" s="133"/>
      <c r="C4427" s="135"/>
      <c r="D4427" s="158"/>
      <c r="E4427" s="851" t="s">
        <v>2098</v>
      </c>
      <c r="F4427" s="75"/>
      <c r="G4427" s="47">
        <v>19</v>
      </c>
      <c r="H4427" s="47">
        <v>50</v>
      </c>
      <c r="I4427" s="47">
        <v>26</v>
      </c>
      <c r="J4427" s="47">
        <v>31</v>
      </c>
      <c r="K4427" s="47"/>
      <c r="L4427" s="47"/>
      <c r="M4427" s="133"/>
      <c r="N4427" s="77"/>
      <c r="O4427" s="75"/>
      <c r="P4427" s="47"/>
      <c r="Q4427" s="47"/>
      <c r="R4427" s="47"/>
      <c r="S4427" s="47"/>
      <c r="T4427" s="76"/>
      <c r="U4427" s="73"/>
      <c r="V4427" s="68"/>
    </row>
    <row r="4428" spans="1:22" x14ac:dyDescent="0.35">
      <c r="A4428" s="132"/>
      <c r="B4428" s="133"/>
      <c r="C4428" s="135"/>
      <c r="D4428" s="158"/>
      <c r="E4428" s="851" t="s">
        <v>2099</v>
      </c>
      <c r="F4428" s="75"/>
      <c r="G4428" s="47">
        <v>4</v>
      </c>
      <c r="H4428" s="47">
        <v>8</v>
      </c>
      <c r="I4428" s="47">
        <v>1</v>
      </c>
      <c r="J4428" s="47">
        <v>8</v>
      </c>
      <c r="K4428" s="47"/>
      <c r="L4428" s="47"/>
      <c r="M4428" s="133"/>
      <c r="N4428" s="74"/>
      <c r="O4428" s="75"/>
      <c r="P4428" s="47"/>
      <c r="Q4428" s="47"/>
      <c r="R4428" s="47"/>
      <c r="S4428" s="47"/>
      <c r="T4428" s="76"/>
      <c r="U4428" s="73"/>
      <c r="V4428" s="68"/>
    </row>
    <row r="4429" spans="1:22" x14ac:dyDescent="0.35">
      <c r="A4429" s="132"/>
      <c r="B4429" s="133"/>
      <c r="C4429" s="135"/>
      <c r="D4429" s="158"/>
      <c r="E4429" s="851" t="s">
        <v>2100</v>
      </c>
      <c r="F4429" s="75"/>
      <c r="G4429" s="47"/>
      <c r="H4429" s="47" t="s">
        <v>1004</v>
      </c>
      <c r="I4429" s="47"/>
      <c r="J4429" s="47"/>
      <c r="K4429" s="47"/>
      <c r="L4429" s="47"/>
      <c r="M4429" s="133"/>
      <c r="N4429" s="77"/>
      <c r="O4429" s="75"/>
      <c r="P4429" s="47"/>
      <c r="Q4429" s="47"/>
      <c r="R4429" s="47"/>
      <c r="S4429" s="47"/>
      <c r="T4429" s="76"/>
      <c r="U4429" s="73"/>
      <c r="V4429" s="68"/>
    </row>
    <row r="4430" spans="1:22" x14ac:dyDescent="0.35">
      <c r="A4430" s="132"/>
      <c r="B4430" s="133"/>
      <c r="C4430" s="135"/>
      <c r="D4430" s="158"/>
      <c r="E4430" s="851" t="s">
        <v>2101</v>
      </c>
      <c r="F4430" s="75"/>
      <c r="G4430" s="47">
        <v>18</v>
      </c>
      <c r="H4430" s="47">
        <v>18</v>
      </c>
      <c r="I4430" s="47">
        <v>45</v>
      </c>
      <c r="J4430" s="47">
        <v>2</v>
      </c>
      <c r="K4430" s="47"/>
      <c r="L4430" s="47"/>
      <c r="M4430" s="133"/>
      <c r="N4430" s="74"/>
      <c r="O4430" s="75"/>
      <c r="P4430" s="47"/>
      <c r="Q4430" s="47"/>
      <c r="R4430" s="47"/>
      <c r="S4430" s="47"/>
      <c r="T4430" s="76"/>
      <c r="U4430" s="73"/>
      <c r="V4430" s="68"/>
    </row>
    <row r="4431" spans="1:22" x14ac:dyDescent="0.35">
      <c r="A4431" s="132"/>
      <c r="B4431" s="133"/>
      <c r="C4431" s="135"/>
      <c r="D4431" s="158"/>
      <c r="E4431" s="851" t="s">
        <v>2102</v>
      </c>
      <c r="F4431" s="75"/>
      <c r="G4431" s="47">
        <v>0</v>
      </c>
      <c r="H4431" s="47">
        <v>2</v>
      </c>
      <c r="I4431" s="47">
        <v>1</v>
      </c>
      <c r="J4431" s="47">
        <v>2</v>
      </c>
      <c r="K4431" s="47"/>
      <c r="L4431" s="47"/>
      <c r="M4431" s="133"/>
      <c r="N4431" s="74"/>
      <c r="O4431" s="75"/>
      <c r="P4431" s="47"/>
      <c r="Q4431" s="47"/>
      <c r="R4431" s="47"/>
      <c r="S4431" s="47"/>
      <c r="T4431" s="76"/>
      <c r="U4431" s="73"/>
      <c r="V4431" s="68"/>
    </row>
    <row r="4432" spans="1:22" x14ac:dyDescent="0.35">
      <c r="A4432" s="132"/>
      <c r="B4432" s="133"/>
      <c r="C4432" s="135"/>
      <c r="D4432" s="158"/>
      <c r="E4432" s="851" t="s">
        <v>2103</v>
      </c>
      <c r="F4432" s="75"/>
      <c r="G4432" s="47">
        <v>0</v>
      </c>
      <c r="H4432" s="47">
        <v>0</v>
      </c>
      <c r="I4432" s="47">
        <v>1</v>
      </c>
      <c r="J4432" s="47">
        <v>1</v>
      </c>
      <c r="K4432" s="47"/>
      <c r="L4432" s="47"/>
      <c r="M4432" s="133"/>
      <c r="N4432" s="74"/>
      <c r="O4432" s="75"/>
      <c r="P4432" s="47"/>
      <c r="Q4432" s="47"/>
      <c r="R4432" s="47"/>
      <c r="S4432" s="47"/>
      <c r="T4432" s="76"/>
      <c r="U4432" s="73"/>
      <c r="V4432" s="68"/>
    </row>
    <row r="4433" spans="1:22" x14ac:dyDescent="0.35">
      <c r="A4433" s="132"/>
      <c r="B4433" s="133"/>
      <c r="C4433" s="135"/>
      <c r="D4433" s="158"/>
      <c r="E4433" s="851" t="s">
        <v>2104</v>
      </c>
      <c r="F4433" s="75"/>
      <c r="G4433" s="47">
        <v>7</v>
      </c>
      <c r="H4433" s="47">
        <v>8</v>
      </c>
      <c r="I4433" s="47">
        <v>8</v>
      </c>
      <c r="J4433" s="47">
        <v>0</v>
      </c>
      <c r="K4433" s="47"/>
      <c r="L4433" s="47"/>
      <c r="M4433" s="133"/>
      <c r="N4433" s="74"/>
      <c r="O4433" s="75"/>
      <c r="P4433" s="47"/>
      <c r="Q4433" s="47"/>
      <c r="R4433" s="47"/>
      <c r="S4433" s="47"/>
      <c r="T4433" s="76"/>
      <c r="U4433" s="73"/>
      <c r="V4433" s="68"/>
    </row>
    <row r="4434" spans="1:22" x14ac:dyDescent="0.35">
      <c r="A4434" s="132"/>
      <c r="B4434" s="133"/>
      <c r="C4434" s="135"/>
      <c r="D4434" s="158"/>
      <c r="E4434" s="851" t="s">
        <v>2105</v>
      </c>
      <c r="F4434" s="75"/>
      <c r="G4434" s="47">
        <v>0</v>
      </c>
      <c r="H4434" s="47">
        <v>3</v>
      </c>
      <c r="I4434" s="47">
        <v>0</v>
      </c>
      <c r="J4434" s="47">
        <v>3</v>
      </c>
      <c r="K4434" s="47"/>
      <c r="L4434" s="47"/>
      <c r="M4434" s="133"/>
      <c r="N4434" s="77"/>
      <c r="O4434" s="75"/>
      <c r="P4434" s="47"/>
      <c r="Q4434" s="47"/>
      <c r="R4434" s="47"/>
      <c r="S4434" s="47"/>
      <c r="T4434" s="76"/>
      <c r="U4434" s="73"/>
      <c r="V4434" s="68"/>
    </row>
    <row r="4435" spans="1:22" x14ac:dyDescent="0.35">
      <c r="A4435" s="132"/>
      <c r="B4435" s="133"/>
      <c r="C4435" s="135"/>
      <c r="D4435" s="158"/>
      <c r="E4435" s="949" t="s">
        <v>2106</v>
      </c>
      <c r="F4435" s="68"/>
      <c r="G4435" s="47">
        <v>0</v>
      </c>
      <c r="H4435" s="47">
        <v>0</v>
      </c>
      <c r="I4435" s="47">
        <v>1</v>
      </c>
      <c r="J4435" s="47">
        <v>1</v>
      </c>
      <c r="K4435" s="47"/>
      <c r="L4435" s="47"/>
      <c r="M4435" s="133"/>
      <c r="N4435" s="77"/>
      <c r="O4435" s="75"/>
      <c r="P4435" s="47"/>
      <c r="Q4435" s="47"/>
      <c r="R4435" s="47"/>
      <c r="S4435" s="47"/>
      <c r="T4435" s="76"/>
      <c r="U4435" s="73"/>
      <c r="V4435" s="68"/>
    </row>
    <row r="4436" spans="1:22" x14ac:dyDescent="0.35">
      <c r="A4436" s="132"/>
      <c r="B4436" s="133"/>
      <c r="C4436" s="135"/>
      <c r="D4436" s="158"/>
      <c r="E4436" s="74"/>
      <c r="G4436" s="47"/>
      <c r="H4436" s="47"/>
      <c r="I4436" s="47"/>
      <c r="J4436" s="47"/>
      <c r="K4436" s="47"/>
      <c r="L4436" s="47"/>
      <c r="M4436" s="133"/>
      <c r="N4436" s="77"/>
      <c r="O4436" s="75"/>
      <c r="P4436" s="47"/>
      <c r="Q4436" s="47"/>
      <c r="R4436" s="47"/>
      <c r="S4436" s="47"/>
      <c r="T4436" s="76"/>
      <c r="U4436" s="73"/>
      <c r="V4436" s="68"/>
    </row>
    <row r="4437" spans="1:22" x14ac:dyDescent="0.35">
      <c r="A4437" s="132"/>
      <c r="B4437" s="133"/>
      <c r="C4437" s="135"/>
      <c r="D4437" s="158"/>
      <c r="E4437" s="74"/>
      <c r="F4437" s="68"/>
      <c r="G4437" s="47"/>
      <c r="H4437" s="47"/>
      <c r="I4437" s="47"/>
      <c r="J4437" s="47"/>
      <c r="K4437" s="47"/>
      <c r="L4437" s="47"/>
      <c r="M4437" s="133"/>
      <c r="N4437" s="87"/>
      <c r="O4437" s="75"/>
      <c r="P4437" s="47"/>
      <c r="Q4437" s="47"/>
      <c r="R4437" s="47"/>
      <c r="S4437" s="47"/>
      <c r="T4437" s="88"/>
      <c r="U4437" s="73"/>
      <c r="V4437" s="68"/>
    </row>
    <row r="4439" spans="1:22" x14ac:dyDescent="0.35">
      <c r="A4439" s="177" t="s">
        <v>0</v>
      </c>
      <c r="B4439" s="179" t="s">
        <v>1</v>
      </c>
      <c r="C4439" s="181" t="s">
        <v>2</v>
      </c>
      <c r="D4439" s="183" t="s">
        <v>3</v>
      </c>
      <c r="E4439" s="184"/>
      <c r="F4439" s="185"/>
      <c r="G4439" s="185"/>
      <c r="H4439" s="185"/>
      <c r="I4439" s="185"/>
      <c r="J4439" s="185"/>
      <c r="K4439" s="186" t="s">
        <v>4</v>
      </c>
      <c r="L4439" s="48"/>
      <c r="M4439" s="183" t="s">
        <v>5</v>
      </c>
      <c r="N4439" s="184"/>
      <c r="O4439" s="185"/>
      <c r="P4439" s="185"/>
      <c r="Q4439" s="185"/>
      <c r="R4439" s="185"/>
      <c r="S4439" s="185"/>
      <c r="T4439" s="159" t="s">
        <v>6</v>
      </c>
      <c r="U4439" s="161" t="s">
        <v>7</v>
      </c>
      <c r="V4439" s="234" t="s">
        <v>879</v>
      </c>
    </row>
    <row r="4440" spans="1:22" ht="25" x14ac:dyDescent="0.35">
      <c r="A4440" s="177"/>
      <c r="B4440" s="179"/>
      <c r="C4440" s="181"/>
      <c r="D4440" s="163" t="s">
        <v>8</v>
      </c>
      <c r="E4440" s="165" t="s">
        <v>9</v>
      </c>
      <c r="F4440" s="167" t="s">
        <v>10</v>
      </c>
      <c r="G4440" s="169" t="s">
        <v>310</v>
      </c>
      <c r="H4440" s="170"/>
      <c r="I4440" s="170"/>
      <c r="J4440" s="171"/>
      <c r="K4440" s="187"/>
      <c r="L4440" s="49" t="s">
        <v>11</v>
      </c>
      <c r="M4440" s="172" t="s">
        <v>8</v>
      </c>
      <c r="N4440" s="174" t="s">
        <v>12</v>
      </c>
      <c r="O4440" s="167" t="s">
        <v>10</v>
      </c>
      <c r="P4440" s="169" t="s">
        <v>310</v>
      </c>
      <c r="Q4440" s="170"/>
      <c r="R4440" s="170"/>
      <c r="S4440" s="171"/>
      <c r="T4440" s="159"/>
      <c r="U4440" s="161"/>
      <c r="V4440" s="235"/>
    </row>
    <row r="4441" spans="1:22" ht="15" thickBot="1" x14ac:dyDescent="0.4">
      <c r="A4441" s="178"/>
      <c r="B4441" s="180"/>
      <c r="C4441" s="182"/>
      <c r="D4441" s="164"/>
      <c r="E4441" s="166"/>
      <c r="F4441" s="168"/>
      <c r="G4441" s="50" t="s">
        <v>13</v>
      </c>
      <c r="H4441" s="51" t="s">
        <v>14</v>
      </c>
      <c r="I4441" s="52" t="s">
        <v>15</v>
      </c>
      <c r="J4441" s="53">
        <v>0</v>
      </c>
      <c r="K4441" s="188"/>
      <c r="L4441" s="54"/>
      <c r="M4441" s="173"/>
      <c r="N4441" s="175"/>
      <c r="O4441" s="176"/>
      <c r="P4441" s="50" t="s">
        <v>13</v>
      </c>
      <c r="Q4441" s="51" t="s">
        <v>14</v>
      </c>
      <c r="R4441" s="52" t="s">
        <v>15</v>
      </c>
      <c r="S4441" s="53">
        <v>0</v>
      </c>
      <c r="T4441" s="160"/>
      <c r="U4441" s="162"/>
      <c r="V4441" s="236"/>
    </row>
    <row r="4442" spans="1:22" x14ac:dyDescent="0.35">
      <c r="A4442" s="56"/>
      <c r="B4442" s="57"/>
      <c r="C4442" s="58"/>
      <c r="D4442" s="59"/>
      <c r="E4442" s="60"/>
      <c r="F4442" s="60"/>
      <c r="G4442" s="61"/>
      <c r="H4442" s="62"/>
      <c r="I4442" s="63"/>
      <c r="J4442" s="64"/>
      <c r="K4442" s="65"/>
      <c r="L4442" s="65"/>
      <c r="M4442" s="59"/>
      <c r="N4442" s="60"/>
      <c r="O4442" s="60"/>
      <c r="P4442" s="61"/>
      <c r="Q4442" s="62"/>
      <c r="R4442" s="63"/>
      <c r="S4442" s="64"/>
      <c r="T4442" s="14"/>
      <c r="U4442" s="15"/>
      <c r="V4442" s="237"/>
    </row>
    <row r="4443" spans="1:22" x14ac:dyDescent="0.35">
      <c r="A4443" s="131">
        <v>1</v>
      </c>
      <c r="B4443" s="131">
        <v>222</v>
      </c>
      <c r="C4443" s="134"/>
      <c r="D4443" s="232">
        <v>250</v>
      </c>
      <c r="E4443" s="66"/>
      <c r="F4443" s="67"/>
      <c r="G4443" s="47"/>
      <c r="H4443" s="47"/>
      <c r="I4443" s="47"/>
      <c r="J4443" s="47"/>
      <c r="K4443" s="47">
        <f>((SUM(H4445:H4456)*H4444)+(SUM(G4445:G4456)*G4444)+(SUM(I4445:I4456)*I4444))/1000</f>
        <v>7.6349999999999998</v>
      </c>
      <c r="L4443" s="47">
        <f>K4443*100/D4443</f>
        <v>3.0539999999999998</v>
      </c>
      <c r="M4443" s="136"/>
      <c r="N4443" s="66"/>
      <c r="O4443" s="67"/>
      <c r="P4443" s="47"/>
      <c r="Q4443" s="47"/>
      <c r="R4443" s="47"/>
      <c r="S4443" s="47"/>
      <c r="T4443" s="76"/>
      <c r="U4443" s="73"/>
      <c r="V4443" s="68"/>
    </row>
    <row r="4444" spans="1:22" ht="15" thickBot="1" x14ac:dyDescent="0.4">
      <c r="A4444" s="132"/>
      <c r="B4444" s="133"/>
      <c r="C4444" s="135"/>
      <c r="D4444" s="233"/>
      <c r="E4444" s="69" t="s">
        <v>17</v>
      </c>
      <c r="F4444" s="70"/>
      <c r="G4444" s="992">
        <v>231</v>
      </c>
      <c r="H4444" s="992">
        <v>231</v>
      </c>
      <c r="I4444" s="992">
        <v>232</v>
      </c>
      <c r="J4444" s="992">
        <v>402</v>
      </c>
      <c r="K4444" s="47"/>
      <c r="L4444" s="47"/>
      <c r="M4444" s="133"/>
      <c r="N4444" s="69"/>
      <c r="O4444" s="70"/>
      <c r="P4444" s="71"/>
      <c r="Q4444" s="71"/>
      <c r="R4444" s="71"/>
      <c r="S4444" s="47"/>
      <c r="T4444" s="76"/>
      <c r="U4444" s="73"/>
      <c r="V4444" s="68"/>
    </row>
    <row r="4445" spans="1:22" x14ac:dyDescent="0.35">
      <c r="A4445" s="132"/>
      <c r="B4445" s="133"/>
      <c r="C4445" s="135"/>
      <c r="D4445" s="233"/>
      <c r="E4445" s="970" t="s">
        <v>2107</v>
      </c>
      <c r="F4445" s="75"/>
      <c r="G4445" s="872">
        <v>2</v>
      </c>
      <c r="H4445" s="872">
        <v>3</v>
      </c>
      <c r="I4445" s="872">
        <v>6</v>
      </c>
      <c r="J4445" s="872">
        <v>2</v>
      </c>
      <c r="K4445" s="47"/>
      <c r="L4445" s="47"/>
      <c r="M4445" s="133"/>
      <c r="N4445" s="74"/>
      <c r="O4445" s="75"/>
      <c r="P4445" s="47"/>
      <c r="Q4445" s="47"/>
      <c r="R4445" s="47"/>
      <c r="S4445" s="47"/>
      <c r="T4445" s="76"/>
      <c r="U4445" s="73"/>
      <c r="V4445" s="68"/>
    </row>
    <row r="4446" spans="1:22" x14ac:dyDescent="0.35">
      <c r="A4446" s="132"/>
      <c r="B4446" s="133"/>
      <c r="C4446" s="135"/>
      <c r="D4446" s="233"/>
      <c r="E4446" s="830" t="s">
        <v>2108</v>
      </c>
      <c r="F4446" s="75"/>
      <c r="G4446" s="89">
        <v>3</v>
      </c>
      <c r="H4446" s="89">
        <v>7</v>
      </c>
      <c r="I4446" s="89">
        <v>2</v>
      </c>
      <c r="J4446" s="89">
        <v>7</v>
      </c>
      <c r="K4446" s="47"/>
      <c r="L4446" s="47"/>
      <c r="M4446" s="133"/>
      <c r="N4446" s="77"/>
      <c r="O4446" s="75"/>
      <c r="P4446" s="47"/>
      <c r="Q4446" s="47"/>
      <c r="R4446" s="47"/>
      <c r="S4446" s="47"/>
      <c r="T4446" s="76"/>
      <c r="U4446" s="73"/>
      <c r="V4446" s="68"/>
    </row>
    <row r="4447" spans="1:22" x14ac:dyDescent="0.35">
      <c r="A4447" s="132"/>
      <c r="B4447" s="133"/>
      <c r="C4447" s="135"/>
      <c r="D4447" s="233"/>
      <c r="E4447" s="830" t="s">
        <v>2109</v>
      </c>
      <c r="F4447" s="75"/>
      <c r="G4447" s="89">
        <v>2</v>
      </c>
      <c r="H4447" s="89">
        <v>4</v>
      </c>
      <c r="I4447" s="89">
        <v>4</v>
      </c>
      <c r="J4447" s="89">
        <v>3</v>
      </c>
      <c r="K4447" s="47"/>
      <c r="L4447" s="47"/>
      <c r="M4447" s="133"/>
      <c r="N4447" s="74"/>
      <c r="O4447" s="75"/>
      <c r="P4447" s="47"/>
      <c r="Q4447" s="47"/>
      <c r="R4447" s="47"/>
      <c r="S4447" s="47"/>
      <c r="T4447" s="76"/>
      <c r="U4447" s="73"/>
      <c r="V4447" s="68"/>
    </row>
    <row r="4448" spans="1:22" x14ac:dyDescent="0.35">
      <c r="A4448" s="132"/>
      <c r="B4448" s="133"/>
      <c r="C4448" s="135"/>
      <c r="D4448" s="233"/>
      <c r="E4448" s="74"/>
      <c r="F4448" s="75"/>
      <c r="G4448" s="47"/>
      <c r="H4448" s="47"/>
      <c r="I4448" s="47"/>
      <c r="J4448" s="47"/>
      <c r="K4448" s="47"/>
      <c r="L4448" s="47"/>
      <c r="M4448" s="133"/>
      <c r="N4448" s="77"/>
      <c r="O4448" s="75"/>
      <c r="P4448" s="47"/>
      <c r="Q4448" s="47"/>
      <c r="R4448" s="47"/>
      <c r="S4448" s="47"/>
      <c r="T4448" s="76"/>
      <c r="U4448" s="73"/>
      <c r="V4448" s="68"/>
    </row>
    <row r="4449" spans="1:22" x14ac:dyDescent="0.35">
      <c r="A4449" s="132"/>
      <c r="B4449" s="133"/>
      <c r="C4449" s="135"/>
      <c r="D4449" s="233"/>
      <c r="E4449" s="74"/>
      <c r="F4449" s="75"/>
      <c r="G4449" s="47"/>
      <c r="H4449" s="47"/>
      <c r="I4449" s="47"/>
      <c r="J4449" s="47"/>
      <c r="K4449" s="47"/>
      <c r="L4449" s="47"/>
      <c r="M4449" s="133"/>
      <c r="N4449" s="74"/>
      <c r="O4449" s="75"/>
      <c r="P4449" s="47"/>
      <c r="Q4449" s="47"/>
      <c r="R4449" s="47"/>
      <c r="S4449" s="47"/>
      <c r="T4449" s="76"/>
      <c r="U4449" s="73"/>
      <c r="V4449" s="68"/>
    </row>
    <row r="4450" spans="1:22" x14ac:dyDescent="0.35">
      <c r="A4450" s="132"/>
      <c r="B4450" s="133"/>
      <c r="C4450" s="135"/>
      <c r="D4450" s="233"/>
      <c r="E4450" s="74"/>
      <c r="F4450" s="75"/>
      <c r="G4450" s="47"/>
      <c r="H4450" s="47"/>
      <c r="I4450" s="47"/>
      <c r="J4450" s="47"/>
      <c r="K4450" s="47"/>
      <c r="L4450" s="47"/>
      <c r="M4450" s="133"/>
      <c r="N4450" s="74"/>
      <c r="O4450" s="75"/>
      <c r="P4450" s="47"/>
      <c r="Q4450" s="47"/>
      <c r="R4450" s="47"/>
      <c r="S4450" s="47"/>
      <c r="T4450" s="76"/>
      <c r="U4450" s="73"/>
      <c r="V4450" s="68"/>
    </row>
    <row r="4451" spans="1:22" x14ac:dyDescent="0.35">
      <c r="A4451" s="132"/>
      <c r="B4451" s="133"/>
      <c r="C4451" s="135"/>
      <c r="D4451" s="233"/>
      <c r="E4451" s="74"/>
      <c r="F4451" s="75"/>
      <c r="G4451" s="47"/>
      <c r="H4451" s="47"/>
      <c r="I4451" s="47"/>
      <c r="J4451" s="47"/>
      <c r="K4451" s="47"/>
      <c r="L4451" s="47"/>
      <c r="M4451" s="133"/>
      <c r="N4451" s="74"/>
      <c r="O4451" s="75"/>
      <c r="P4451" s="47"/>
      <c r="Q4451" s="47"/>
      <c r="R4451" s="47"/>
      <c r="S4451" s="47"/>
      <c r="T4451" s="76"/>
      <c r="U4451" s="73"/>
      <c r="V4451" s="68"/>
    </row>
    <row r="4452" spans="1:22" x14ac:dyDescent="0.35">
      <c r="A4452" s="132"/>
      <c r="B4452" s="133"/>
      <c r="C4452" s="135"/>
      <c r="D4452" s="233"/>
      <c r="E4452" s="74"/>
      <c r="F4452" s="75"/>
      <c r="G4452" s="47"/>
      <c r="H4452" s="47"/>
      <c r="I4452" s="47"/>
      <c r="J4452" s="47"/>
      <c r="K4452" s="47"/>
      <c r="L4452" s="47"/>
      <c r="M4452" s="133"/>
      <c r="N4452" s="74"/>
      <c r="O4452" s="75"/>
      <c r="P4452" s="47"/>
      <c r="Q4452" s="47"/>
      <c r="R4452" s="47"/>
      <c r="S4452" s="47"/>
      <c r="T4452" s="76"/>
      <c r="U4452" s="73"/>
      <c r="V4452" s="68"/>
    </row>
    <row r="4453" spans="1:22" x14ac:dyDescent="0.35">
      <c r="A4453" s="132"/>
      <c r="B4453" s="133"/>
      <c r="C4453" s="135"/>
      <c r="D4453" s="233"/>
      <c r="E4453" s="74"/>
      <c r="F4453" s="75"/>
      <c r="G4453" s="47"/>
      <c r="H4453" s="47"/>
      <c r="I4453" s="47"/>
      <c r="J4453" s="47"/>
      <c r="K4453" s="47"/>
      <c r="L4453" s="47"/>
      <c r="M4453" s="133"/>
      <c r="N4453" s="77"/>
      <c r="O4453" s="75"/>
      <c r="P4453" s="47"/>
      <c r="Q4453" s="47"/>
      <c r="R4453" s="47"/>
      <c r="S4453" s="47"/>
      <c r="T4453" s="76"/>
      <c r="U4453" s="73"/>
      <c r="V4453" s="68"/>
    </row>
    <row r="4454" spans="1:22" x14ac:dyDescent="0.35">
      <c r="A4454" s="132"/>
      <c r="B4454" s="133"/>
      <c r="C4454" s="135"/>
      <c r="D4454" s="233"/>
      <c r="E4454" s="74"/>
      <c r="F4454" s="75"/>
      <c r="G4454" s="47"/>
      <c r="H4454" s="47"/>
      <c r="I4454" s="47"/>
      <c r="J4454" s="47"/>
      <c r="K4454" s="47"/>
      <c r="L4454" s="47"/>
      <c r="M4454" s="133"/>
      <c r="N4454" s="77"/>
      <c r="O4454" s="75"/>
      <c r="P4454" s="47"/>
      <c r="Q4454" s="47"/>
      <c r="R4454" s="47"/>
      <c r="S4454" s="47"/>
      <c r="T4454" s="76"/>
      <c r="U4454" s="73"/>
      <c r="V4454" s="68"/>
    </row>
    <row r="4455" spans="1:22" x14ac:dyDescent="0.35">
      <c r="A4455" s="132"/>
      <c r="B4455" s="133"/>
      <c r="C4455" s="135"/>
      <c r="D4455" s="233"/>
      <c r="E4455" s="74"/>
      <c r="F4455" s="75"/>
      <c r="G4455" s="47"/>
      <c r="H4455" s="47"/>
      <c r="I4455" s="47"/>
      <c r="J4455" s="47"/>
      <c r="K4455" s="47"/>
      <c r="L4455" s="47"/>
      <c r="M4455" s="133"/>
      <c r="N4455" s="77"/>
      <c r="O4455" s="75"/>
      <c r="P4455" s="47"/>
      <c r="Q4455" s="47"/>
      <c r="R4455" s="47"/>
      <c r="S4455" s="47"/>
      <c r="T4455" s="76"/>
      <c r="U4455" s="73"/>
      <c r="V4455" s="68"/>
    </row>
    <row r="4456" spans="1:22" x14ac:dyDescent="0.35">
      <c r="A4456" s="132"/>
      <c r="B4456" s="133"/>
      <c r="C4456" s="135"/>
      <c r="D4456" s="233"/>
      <c r="E4456" s="74"/>
      <c r="F4456" s="75"/>
      <c r="G4456" s="47"/>
      <c r="H4456" s="47"/>
      <c r="I4456" s="47"/>
      <c r="J4456" s="47"/>
      <c r="K4456" s="47"/>
      <c r="L4456" s="47"/>
      <c r="M4456" s="133"/>
      <c r="N4456" s="87"/>
      <c r="O4456" s="75"/>
      <c r="P4456" s="47"/>
      <c r="Q4456" s="47"/>
      <c r="R4456" s="47"/>
      <c r="S4456" s="47"/>
      <c r="T4456" s="88"/>
      <c r="U4456" s="73"/>
      <c r="V4456" s="68"/>
    </row>
    <row r="4458" spans="1:22" x14ac:dyDescent="0.35">
      <c r="A4458" s="177" t="s">
        <v>0</v>
      </c>
      <c r="B4458" s="179" t="s">
        <v>1</v>
      </c>
      <c r="C4458" s="181" t="s">
        <v>2</v>
      </c>
      <c r="D4458" s="183" t="s">
        <v>3</v>
      </c>
      <c r="E4458" s="184"/>
      <c r="F4458" s="185"/>
      <c r="G4458" s="185"/>
      <c r="H4458" s="185"/>
      <c r="I4458" s="185"/>
      <c r="J4458" s="185"/>
      <c r="K4458" s="186" t="s">
        <v>4</v>
      </c>
      <c r="L4458" s="48"/>
      <c r="M4458" s="183" t="s">
        <v>5</v>
      </c>
      <c r="N4458" s="184"/>
      <c r="O4458" s="185"/>
      <c r="P4458" s="185"/>
      <c r="Q4458" s="185"/>
      <c r="R4458" s="185"/>
      <c r="S4458" s="185"/>
      <c r="T4458" s="159" t="s">
        <v>6</v>
      </c>
      <c r="U4458" s="161" t="s">
        <v>7</v>
      </c>
      <c r="V4458" s="234" t="s">
        <v>879</v>
      </c>
    </row>
    <row r="4459" spans="1:22" ht="25" x14ac:dyDescent="0.35">
      <c r="A4459" s="177"/>
      <c r="B4459" s="179"/>
      <c r="C4459" s="181"/>
      <c r="D4459" s="163" t="s">
        <v>8</v>
      </c>
      <c r="E4459" s="165" t="s">
        <v>9</v>
      </c>
      <c r="F4459" s="167" t="s">
        <v>10</v>
      </c>
      <c r="G4459" s="169" t="s">
        <v>310</v>
      </c>
      <c r="H4459" s="170"/>
      <c r="I4459" s="170"/>
      <c r="J4459" s="171"/>
      <c r="K4459" s="187"/>
      <c r="L4459" s="49" t="s">
        <v>11</v>
      </c>
      <c r="M4459" s="172" t="s">
        <v>8</v>
      </c>
      <c r="N4459" s="174" t="s">
        <v>12</v>
      </c>
      <c r="O4459" s="167" t="s">
        <v>10</v>
      </c>
      <c r="P4459" s="169" t="s">
        <v>310</v>
      </c>
      <c r="Q4459" s="170"/>
      <c r="R4459" s="170"/>
      <c r="S4459" s="171"/>
      <c r="T4459" s="159"/>
      <c r="U4459" s="161"/>
      <c r="V4459" s="235"/>
    </row>
    <row r="4460" spans="1:22" ht="15" thickBot="1" x14ac:dyDescent="0.4">
      <c r="A4460" s="178"/>
      <c r="B4460" s="180"/>
      <c r="C4460" s="182"/>
      <c r="D4460" s="164"/>
      <c r="E4460" s="166"/>
      <c r="F4460" s="168"/>
      <c r="G4460" s="50" t="s">
        <v>13</v>
      </c>
      <c r="H4460" s="51" t="s">
        <v>14</v>
      </c>
      <c r="I4460" s="52" t="s">
        <v>15</v>
      </c>
      <c r="J4460" s="53">
        <v>0</v>
      </c>
      <c r="K4460" s="188"/>
      <c r="L4460" s="54"/>
      <c r="M4460" s="173"/>
      <c r="N4460" s="175"/>
      <c r="O4460" s="176"/>
      <c r="P4460" s="50" t="s">
        <v>13</v>
      </c>
      <c r="Q4460" s="51" t="s">
        <v>14</v>
      </c>
      <c r="R4460" s="52" t="s">
        <v>15</v>
      </c>
      <c r="S4460" s="53">
        <v>0</v>
      </c>
      <c r="T4460" s="160"/>
      <c r="U4460" s="162"/>
      <c r="V4460" s="236"/>
    </row>
    <row r="4461" spans="1:22" x14ac:dyDescent="0.35">
      <c r="A4461" s="56"/>
      <c r="B4461" s="57"/>
      <c r="C4461" s="58"/>
      <c r="D4461" s="59"/>
      <c r="E4461" s="60"/>
      <c r="F4461" s="60"/>
      <c r="G4461" s="61"/>
      <c r="H4461" s="62"/>
      <c r="I4461" s="63"/>
      <c r="J4461" s="64"/>
      <c r="K4461" s="65"/>
      <c r="L4461" s="65"/>
      <c r="M4461" s="59"/>
      <c r="N4461" s="60"/>
      <c r="O4461" s="60"/>
      <c r="P4461" s="61"/>
      <c r="Q4461" s="62"/>
      <c r="R4461" s="63"/>
      <c r="S4461" s="64"/>
      <c r="T4461" s="14"/>
      <c r="U4461" s="15"/>
      <c r="V4461" s="237"/>
    </row>
    <row r="4462" spans="1:22" x14ac:dyDescent="0.35">
      <c r="A4462" s="131">
        <v>1</v>
      </c>
      <c r="B4462" s="131">
        <v>223</v>
      </c>
      <c r="C4462" s="134"/>
      <c r="D4462" s="157">
        <v>630</v>
      </c>
      <c r="E4462" s="66" t="s">
        <v>2110</v>
      </c>
      <c r="F4462" s="67">
        <v>3</v>
      </c>
      <c r="G4462" s="47"/>
      <c r="H4462" s="47"/>
      <c r="I4462" s="47"/>
      <c r="J4462" s="47"/>
      <c r="K4462" s="47">
        <f>((SUM(H4464:H4475)*H4463)+(SUM(G4464:G4475)*G4463)+(SUM(I4464:I4475)*I4463))/1000</f>
        <v>16.207000000000001</v>
      </c>
      <c r="L4462" s="47">
        <f>K4462*100/D4462</f>
        <v>2.5725396825396825</v>
      </c>
      <c r="M4462" s="136"/>
      <c r="N4462" s="66"/>
      <c r="O4462" s="67"/>
      <c r="P4462" s="47"/>
      <c r="Q4462" s="47"/>
      <c r="R4462" s="47"/>
      <c r="S4462" s="47"/>
      <c r="T4462" s="76"/>
      <c r="U4462" s="73"/>
      <c r="V4462" s="68"/>
    </row>
    <row r="4463" spans="1:22" x14ac:dyDescent="0.35">
      <c r="A4463" s="132"/>
      <c r="B4463" s="133"/>
      <c r="C4463" s="135"/>
      <c r="D4463" s="158"/>
      <c r="E4463" s="69" t="s">
        <v>17</v>
      </c>
      <c r="F4463" s="70"/>
      <c r="G4463" s="71">
        <v>235</v>
      </c>
      <c r="H4463" s="71">
        <v>234</v>
      </c>
      <c r="I4463" s="71">
        <v>236</v>
      </c>
      <c r="J4463" s="71">
        <v>403</v>
      </c>
      <c r="K4463" s="47"/>
      <c r="L4463" s="47"/>
      <c r="M4463" s="133"/>
      <c r="N4463" s="69"/>
      <c r="O4463" s="70"/>
      <c r="P4463" s="71"/>
      <c r="Q4463" s="71"/>
      <c r="R4463" s="71"/>
      <c r="S4463" s="47"/>
      <c r="T4463" s="76"/>
      <c r="U4463" s="73"/>
      <c r="V4463" s="68"/>
    </row>
    <row r="4464" spans="1:22" x14ac:dyDescent="0.35">
      <c r="A4464" s="132"/>
      <c r="B4464" s="133"/>
      <c r="C4464" s="135"/>
      <c r="D4464" s="158"/>
      <c r="E4464" s="74"/>
      <c r="F4464" s="75"/>
      <c r="G4464" s="47">
        <v>29</v>
      </c>
      <c r="H4464" s="47">
        <v>24</v>
      </c>
      <c r="I4464" s="47">
        <v>16</v>
      </c>
      <c r="J4464" s="47">
        <v>5</v>
      </c>
      <c r="K4464" s="47"/>
      <c r="L4464" s="47"/>
      <c r="M4464" s="133"/>
      <c r="N4464" s="74"/>
      <c r="O4464" s="75"/>
      <c r="P4464" s="47"/>
      <c r="Q4464" s="47"/>
      <c r="R4464" s="47"/>
      <c r="S4464" s="47"/>
      <c r="T4464" s="76"/>
      <c r="U4464" s="73"/>
      <c r="V4464" s="68"/>
    </row>
    <row r="4465" spans="1:22" x14ac:dyDescent="0.35">
      <c r="A4465" s="132"/>
      <c r="B4465" s="133"/>
      <c r="C4465" s="135"/>
      <c r="D4465" s="158"/>
      <c r="E4465" s="74"/>
      <c r="F4465" s="75"/>
      <c r="G4465" s="47"/>
      <c r="H4465" s="47"/>
      <c r="I4465" s="47"/>
      <c r="J4465" s="47"/>
      <c r="K4465" s="47"/>
      <c r="L4465" s="47"/>
      <c r="M4465" s="133"/>
      <c r="N4465" s="77"/>
      <c r="O4465" s="75"/>
      <c r="P4465" s="47"/>
      <c r="Q4465" s="47"/>
      <c r="R4465" s="47"/>
      <c r="S4465" s="47"/>
      <c r="T4465" s="76"/>
      <c r="U4465" s="73"/>
      <c r="V4465" s="68"/>
    </row>
    <row r="4466" spans="1:22" x14ac:dyDescent="0.35">
      <c r="A4466" s="132"/>
      <c r="B4466" s="133"/>
      <c r="C4466" s="135"/>
      <c r="D4466" s="158"/>
      <c r="E4466" s="74"/>
      <c r="F4466" s="75"/>
      <c r="G4466" s="47"/>
      <c r="H4466" s="47"/>
      <c r="I4466" s="47"/>
      <c r="J4466" s="47"/>
      <c r="K4466" s="47"/>
      <c r="L4466" s="47"/>
      <c r="M4466" s="133"/>
      <c r="N4466" s="74"/>
      <c r="O4466" s="75"/>
      <c r="P4466" s="47"/>
      <c r="Q4466" s="47"/>
      <c r="R4466" s="47"/>
      <c r="S4466" s="47"/>
      <c r="T4466" s="76"/>
      <c r="U4466" s="73"/>
      <c r="V4466" s="68"/>
    </row>
    <row r="4467" spans="1:22" x14ac:dyDescent="0.35">
      <c r="A4467" s="132"/>
      <c r="B4467" s="133"/>
      <c r="C4467" s="135"/>
      <c r="D4467" s="158"/>
      <c r="E4467" s="74"/>
      <c r="F4467" s="75"/>
      <c r="G4467" s="47"/>
      <c r="H4467" s="47"/>
      <c r="I4467" s="47"/>
      <c r="J4467" s="47"/>
      <c r="K4467" s="47"/>
      <c r="L4467" s="47"/>
      <c r="M4467" s="133"/>
      <c r="N4467" s="77"/>
      <c r="O4467" s="75"/>
      <c r="P4467" s="47"/>
      <c r="Q4467" s="47"/>
      <c r="R4467" s="47"/>
      <c r="S4467" s="47"/>
      <c r="T4467" s="76"/>
      <c r="U4467" s="73"/>
      <c r="V4467" s="68"/>
    </row>
    <row r="4468" spans="1:22" x14ac:dyDescent="0.35">
      <c r="A4468" s="132"/>
      <c r="B4468" s="133"/>
      <c r="C4468" s="135"/>
      <c r="D4468" s="158"/>
      <c r="E4468" s="74"/>
      <c r="F4468" s="75"/>
      <c r="G4468" s="47"/>
      <c r="H4468" s="47"/>
      <c r="I4468" s="47"/>
      <c r="J4468" s="47"/>
      <c r="K4468" s="47"/>
      <c r="L4468" s="47"/>
      <c r="M4468" s="133"/>
      <c r="N4468" s="74"/>
      <c r="O4468" s="75"/>
      <c r="P4468" s="47"/>
      <c r="Q4468" s="47"/>
      <c r="R4468" s="47"/>
      <c r="S4468" s="47"/>
      <c r="T4468" s="76"/>
      <c r="U4468" s="73"/>
      <c r="V4468" s="68"/>
    </row>
    <row r="4469" spans="1:22" x14ac:dyDescent="0.35">
      <c r="A4469" s="132"/>
      <c r="B4469" s="133"/>
      <c r="C4469" s="135"/>
      <c r="D4469" s="158"/>
      <c r="E4469" s="74"/>
      <c r="F4469" s="75"/>
      <c r="G4469" s="47"/>
      <c r="H4469" s="47"/>
      <c r="I4469" s="47"/>
      <c r="J4469" s="47"/>
      <c r="K4469" s="47"/>
      <c r="L4469" s="47"/>
      <c r="M4469" s="133"/>
      <c r="N4469" s="74"/>
      <c r="O4469" s="75"/>
      <c r="P4469" s="47"/>
      <c r="Q4469" s="47"/>
      <c r="R4469" s="47"/>
      <c r="S4469" s="47"/>
      <c r="T4469" s="76"/>
      <c r="U4469" s="73"/>
      <c r="V4469" s="68"/>
    </row>
    <row r="4470" spans="1:22" x14ac:dyDescent="0.35">
      <c r="A4470" s="132"/>
      <c r="B4470" s="133"/>
      <c r="C4470" s="135"/>
      <c r="D4470" s="158"/>
      <c r="E4470" s="74"/>
      <c r="F4470" s="75"/>
      <c r="G4470" s="47"/>
      <c r="H4470" s="47"/>
      <c r="I4470" s="47"/>
      <c r="J4470" s="47"/>
      <c r="K4470" s="47"/>
      <c r="L4470" s="47"/>
      <c r="M4470" s="133"/>
      <c r="N4470" s="74"/>
      <c r="O4470" s="75"/>
      <c r="P4470" s="47"/>
      <c r="Q4470" s="47"/>
      <c r="R4470" s="47"/>
      <c r="S4470" s="47"/>
      <c r="T4470" s="76"/>
      <c r="U4470" s="73"/>
      <c r="V4470" s="68"/>
    </row>
    <row r="4471" spans="1:22" x14ac:dyDescent="0.35">
      <c r="A4471" s="132"/>
      <c r="B4471" s="133"/>
      <c r="C4471" s="135"/>
      <c r="D4471" s="158"/>
      <c r="E4471" s="74"/>
      <c r="F4471" s="75"/>
      <c r="G4471" s="47"/>
      <c r="H4471" s="47"/>
      <c r="I4471" s="47"/>
      <c r="J4471" s="47"/>
      <c r="K4471" s="47"/>
      <c r="L4471" s="47"/>
      <c r="M4471" s="133"/>
      <c r="N4471" s="74"/>
      <c r="O4471" s="75"/>
      <c r="P4471" s="47"/>
      <c r="Q4471" s="47"/>
      <c r="R4471" s="47"/>
      <c r="S4471" s="47"/>
      <c r="T4471" s="76"/>
      <c r="U4471" s="73"/>
      <c r="V4471" s="68"/>
    </row>
    <row r="4472" spans="1:22" x14ac:dyDescent="0.35">
      <c r="A4472" s="132"/>
      <c r="B4472" s="133"/>
      <c r="C4472" s="135"/>
      <c r="D4472" s="158"/>
      <c r="E4472" s="74"/>
      <c r="F4472" s="75"/>
      <c r="G4472" s="47"/>
      <c r="H4472" s="47"/>
      <c r="I4472" s="47"/>
      <c r="J4472" s="47"/>
      <c r="K4472" s="47"/>
      <c r="L4472" s="47"/>
      <c r="M4472" s="133"/>
      <c r="N4472" s="77"/>
      <c r="O4472" s="75"/>
      <c r="P4472" s="47"/>
      <c r="Q4472" s="47"/>
      <c r="R4472" s="47"/>
      <c r="S4472" s="47"/>
      <c r="T4472" s="76"/>
      <c r="U4472" s="73"/>
      <c r="V4472" s="68"/>
    </row>
    <row r="4473" spans="1:22" x14ac:dyDescent="0.35">
      <c r="A4473" s="132"/>
      <c r="B4473" s="133"/>
      <c r="C4473" s="135"/>
      <c r="D4473" s="158"/>
      <c r="E4473" s="74"/>
      <c r="F4473" s="75"/>
      <c r="G4473" s="47"/>
      <c r="H4473" s="47"/>
      <c r="I4473" s="47"/>
      <c r="J4473" s="47"/>
      <c r="K4473" s="47"/>
      <c r="L4473" s="47"/>
      <c r="M4473" s="133"/>
      <c r="N4473" s="77"/>
      <c r="O4473" s="75"/>
      <c r="P4473" s="47"/>
      <c r="Q4473" s="47"/>
      <c r="R4473" s="47"/>
      <c r="S4473" s="47"/>
      <c r="T4473" s="76"/>
      <c r="U4473" s="73"/>
      <c r="V4473" s="68"/>
    </row>
    <row r="4474" spans="1:22" x14ac:dyDescent="0.35">
      <c r="A4474" s="132"/>
      <c r="B4474" s="133"/>
      <c r="C4474" s="135"/>
      <c r="D4474" s="158"/>
      <c r="E4474" s="74"/>
      <c r="F4474" s="75"/>
      <c r="G4474" s="47"/>
      <c r="H4474" s="47"/>
      <c r="I4474" s="47"/>
      <c r="J4474" s="47"/>
      <c r="K4474" s="47"/>
      <c r="L4474" s="47"/>
      <c r="M4474" s="133"/>
      <c r="N4474" s="77"/>
      <c r="O4474" s="75"/>
      <c r="P4474" s="47"/>
      <c r="Q4474" s="47"/>
      <c r="R4474" s="47"/>
      <c r="S4474" s="47"/>
      <c r="T4474" s="76"/>
      <c r="U4474" s="73"/>
      <c r="V4474" s="68"/>
    </row>
    <row r="4475" spans="1:22" x14ac:dyDescent="0.35">
      <c r="A4475" s="132"/>
      <c r="B4475" s="133"/>
      <c r="C4475" s="135"/>
      <c r="D4475" s="158"/>
      <c r="E4475" s="74"/>
      <c r="F4475" s="75"/>
      <c r="G4475" s="47"/>
      <c r="H4475" s="47"/>
      <c r="I4475" s="47"/>
      <c r="J4475" s="47"/>
      <c r="K4475" s="47"/>
      <c r="L4475" s="47"/>
      <c r="M4475" s="133"/>
      <c r="N4475" s="87"/>
      <c r="O4475" s="75"/>
      <c r="P4475" s="47"/>
      <c r="Q4475" s="47"/>
      <c r="R4475" s="47"/>
      <c r="S4475" s="47"/>
      <c r="T4475" s="88"/>
      <c r="U4475" s="73"/>
      <c r="V4475" s="68"/>
    </row>
    <row r="4477" spans="1:22" x14ac:dyDescent="0.35">
      <c r="A4477" s="177" t="s">
        <v>0</v>
      </c>
      <c r="B4477" s="179" t="s">
        <v>1</v>
      </c>
      <c r="C4477" s="181" t="s">
        <v>2</v>
      </c>
      <c r="D4477" s="183" t="s">
        <v>3</v>
      </c>
      <c r="E4477" s="184"/>
      <c r="F4477" s="185"/>
      <c r="G4477" s="185"/>
      <c r="H4477" s="185"/>
      <c r="I4477" s="185"/>
      <c r="J4477" s="185"/>
      <c r="K4477" s="186" t="s">
        <v>4</v>
      </c>
      <c r="L4477" s="48"/>
      <c r="M4477" s="183" t="s">
        <v>5</v>
      </c>
      <c r="N4477" s="184"/>
      <c r="O4477" s="185"/>
      <c r="P4477" s="185"/>
      <c r="Q4477" s="185"/>
      <c r="R4477" s="185"/>
      <c r="S4477" s="185"/>
      <c r="T4477" s="159" t="s">
        <v>6</v>
      </c>
      <c r="U4477" s="161" t="s">
        <v>7</v>
      </c>
      <c r="V4477" s="234" t="s">
        <v>879</v>
      </c>
    </row>
    <row r="4478" spans="1:22" ht="25" x14ac:dyDescent="0.35">
      <c r="A4478" s="177"/>
      <c r="B4478" s="179"/>
      <c r="C4478" s="181"/>
      <c r="D4478" s="163" t="s">
        <v>8</v>
      </c>
      <c r="E4478" s="165" t="s">
        <v>9</v>
      </c>
      <c r="F4478" s="167" t="s">
        <v>10</v>
      </c>
      <c r="G4478" s="169" t="s">
        <v>310</v>
      </c>
      <c r="H4478" s="170"/>
      <c r="I4478" s="170"/>
      <c r="J4478" s="171"/>
      <c r="K4478" s="187"/>
      <c r="L4478" s="49" t="s">
        <v>11</v>
      </c>
      <c r="M4478" s="172" t="s">
        <v>8</v>
      </c>
      <c r="N4478" s="174" t="s">
        <v>12</v>
      </c>
      <c r="O4478" s="167" t="s">
        <v>10</v>
      </c>
      <c r="P4478" s="169" t="s">
        <v>310</v>
      </c>
      <c r="Q4478" s="170"/>
      <c r="R4478" s="170"/>
      <c r="S4478" s="171"/>
      <c r="T4478" s="159"/>
      <c r="U4478" s="161"/>
      <c r="V4478" s="235"/>
    </row>
    <row r="4479" spans="1:22" ht="15" thickBot="1" x14ac:dyDescent="0.4">
      <c r="A4479" s="178"/>
      <c r="B4479" s="180"/>
      <c r="C4479" s="182"/>
      <c r="D4479" s="164"/>
      <c r="E4479" s="166"/>
      <c r="F4479" s="168"/>
      <c r="G4479" s="50" t="s">
        <v>13</v>
      </c>
      <c r="H4479" s="51" t="s">
        <v>14</v>
      </c>
      <c r="I4479" s="52" t="s">
        <v>15</v>
      </c>
      <c r="J4479" s="53">
        <v>0</v>
      </c>
      <c r="K4479" s="188"/>
      <c r="L4479" s="54"/>
      <c r="M4479" s="173"/>
      <c r="N4479" s="175"/>
      <c r="O4479" s="176"/>
      <c r="P4479" s="50" t="s">
        <v>13</v>
      </c>
      <c r="Q4479" s="51" t="s">
        <v>14</v>
      </c>
      <c r="R4479" s="52" t="s">
        <v>15</v>
      </c>
      <c r="S4479" s="53">
        <v>0</v>
      </c>
      <c r="T4479" s="160"/>
      <c r="U4479" s="162"/>
      <c r="V4479" s="236"/>
    </row>
    <row r="4480" spans="1:22" x14ac:dyDescent="0.35">
      <c r="A4480" s="56"/>
      <c r="B4480" s="57"/>
      <c r="C4480" s="58"/>
      <c r="D4480" s="59"/>
      <c r="E4480" s="60"/>
      <c r="F4480" s="60"/>
      <c r="G4480" s="61"/>
      <c r="H4480" s="62"/>
      <c r="I4480" s="63"/>
      <c r="J4480" s="64"/>
      <c r="K4480" s="65"/>
      <c r="L4480" s="65"/>
      <c r="M4480" s="59"/>
      <c r="N4480" s="60"/>
      <c r="O4480" s="60"/>
      <c r="P4480" s="61"/>
      <c r="Q4480" s="62"/>
      <c r="R4480" s="63"/>
      <c r="S4480" s="64"/>
      <c r="T4480" s="14"/>
      <c r="U4480" s="15"/>
      <c r="V4480" s="237"/>
    </row>
    <row r="4481" spans="1:22" x14ac:dyDescent="0.35">
      <c r="A4481" s="131">
        <v>1</v>
      </c>
      <c r="B4481" s="131">
        <v>224</v>
      </c>
      <c r="C4481" s="134"/>
      <c r="D4481" s="136">
        <v>630</v>
      </c>
      <c r="E4481" s="66" t="s">
        <v>2111</v>
      </c>
      <c r="F4481" s="67">
        <v>3</v>
      </c>
      <c r="G4481" s="47"/>
      <c r="H4481" s="47"/>
      <c r="I4481" s="47"/>
      <c r="J4481" s="47"/>
      <c r="K4481" s="47">
        <f>((SUM(H4483:H4494)*H4482)+(SUM(G4483:G4494)*G4482)+(SUM(I4483:I4494)*I4482))/1000</f>
        <v>0</v>
      </c>
      <c r="L4481" s="47">
        <f>K4481*100/D4481</f>
        <v>0</v>
      </c>
      <c r="M4481" s="136"/>
      <c r="N4481" s="66"/>
      <c r="O4481" s="67"/>
      <c r="P4481" s="47"/>
      <c r="Q4481" s="47"/>
      <c r="R4481" s="47"/>
      <c r="S4481" s="47"/>
      <c r="T4481" s="76"/>
      <c r="U4481" s="73"/>
      <c r="V4481" s="68"/>
    </row>
    <row r="4482" spans="1:22" x14ac:dyDescent="0.35">
      <c r="A4482" s="132"/>
      <c r="B4482" s="133"/>
      <c r="C4482" s="135"/>
      <c r="D4482" s="133"/>
      <c r="E4482" s="69" t="s">
        <v>17</v>
      </c>
      <c r="F4482" s="70"/>
      <c r="G4482" s="71"/>
      <c r="H4482" s="71"/>
      <c r="I4482" s="71"/>
      <c r="J4482" s="71"/>
      <c r="K4482" s="47"/>
      <c r="L4482" s="47"/>
      <c r="M4482" s="133"/>
      <c r="N4482" s="69"/>
      <c r="O4482" s="70"/>
      <c r="P4482" s="71"/>
      <c r="Q4482" s="71"/>
      <c r="R4482" s="71"/>
      <c r="S4482" s="47"/>
      <c r="T4482" s="76"/>
      <c r="U4482" s="73"/>
      <c r="V4482" s="68"/>
    </row>
    <row r="4483" spans="1:22" x14ac:dyDescent="0.35">
      <c r="A4483" s="132"/>
      <c r="B4483" s="133"/>
      <c r="C4483" s="135"/>
      <c r="D4483" s="133"/>
      <c r="E4483" s="74"/>
      <c r="F4483" s="75"/>
      <c r="G4483" s="47"/>
      <c r="H4483" s="47"/>
      <c r="I4483" s="47"/>
      <c r="J4483" s="47"/>
      <c r="K4483" s="47"/>
      <c r="L4483" s="47"/>
      <c r="M4483" s="133"/>
      <c r="N4483" s="74"/>
      <c r="O4483" s="75"/>
      <c r="P4483" s="47"/>
      <c r="Q4483" s="47"/>
      <c r="R4483" s="47"/>
      <c r="S4483" s="47"/>
      <c r="T4483" s="76"/>
      <c r="U4483" s="73"/>
      <c r="V4483" s="68"/>
    </row>
    <row r="4484" spans="1:22" x14ac:dyDescent="0.35">
      <c r="A4484" s="132"/>
      <c r="B4484" s="133"/>
      <c r="C4484" s="135"/>
      <c r="D4484" s="133"/>
      <c r="E4484" s="74"/>
      <c r="F4484" s="75"/>
      <c r="G4484" s="47"/>
      <c r="H4484" s="47"/>
      <c r="I4484" s="47"/>
      <c r="J4484" s="47"/>
      <c r="K4484" s="47"/>
      <c r="L4484" s="47"/>
      <c r="M4484" s="133"/>
      <c r="N4484" s="77"/>
      <c r="O4484" s="75"/>
      <c r="P4484" s="47"/>
      <c r="Q4484" s="47"/>
      <c r="R4484" s="47"/>
      <c r="S4484" s="47"/>
      <c r="T4484" s="76"/>
      <c r="U4484" s="73"/>
      <c r="V4484" s="68"/>
    </row>
    <row r="4485" spans="1:22" ht="26.5" x14ac:dyDescent="0.35">
      <c r="A4485" s="132"/>
      <c r="B4485" s="133"/>
      <c r="C4485" s="135"/>
      <c r="D4485" s="133"/>
      <c r="E4485" s="74" t="s">
        <v>1961</v>
      </c>
      <c r="F4485" s="75"/>
      <c r="G4485" s="47"/>
      <c r="H4485" s="47"/>
      <c r="I4485" s="47"/>
      <c r="J4485" s="47"/>
      <c r="K4485" s="47"/>
      <c r="L4485" s="47"/>
      <c r="M4485" s="133"/>
      <c r="N4485" s="74"/>
      <c r="O4485" s="75"/>
      <c r="P4485" s="47"/>
      <c r="Q4485" s="47"/>
      <c r="R4485" s="47"/>
      <c r="S4485" s="47"/>
      <c r="T4485" s="76"/>
      <c r="U4485" s="73"/>
      <c r="V4485" s="68"/>
    </row>
    <row r="4486" spans="1:22" x14ac:dyDescent="0.35">
      <c r="A4486" s="132"/>
      <c r="B4486" s="133"/>
      <c r="C4486" s="135"/>
      <c r="D4486" s="133"/>
      <c r="E4486" s="74"/>
      <c r="F4486" s="75"/>
      <c r="G4486" s="47"/>
      <c r="H4486" s="47"/>
      <c r="I4486" s="47"/>
      <c r="J4486" s="47"/>
      <c r="K4486" s="47"/>
      <c r="L4486" s="47"/>
      <c r="M4486" s="133"/>
      <c r="N4486" s="77"/>
      <c r="O4486" s="75"/>
      <c r="P4486" s="47"/>
      <c r="Q4486" s="47"/>
      <c r="R4486" s="47"/>
      <c r="S4486" s="47"/>
      <c r="T4486" s="76"/>
      <c r="U4486" s="73"/>
      <c r="V4486" s="68"/>
    </row>
    <row r="4487" spans="1:22" x14ac:dyDescent="0.35">
      <c r="A4487" s="132"/>
      <c r="B4487" s="133"/>
      <c r="C4487" s="135"/>
      <c r="D4487" s="133"/>
      <c r="E4487" s="74"/>
      <c r="F4487" s="75"/>
      <c r="G4487" s="47"/>
      <c r="H4487" s="47"/>
      <c r="I4487" s="47"/>
      <c r="J4487" s="47"/>
      <c r="K4487" s="47"/>
      <c r="L4487" s="47"/>
      <c r="M4487" s="133"/>
      <c r="N4487" s="74"/>
      <c r="O4487" s="75"/>
      <c r="P4487" s="47"/>
      <c r="Q4487" s="47"/>
      <c r="R4487" s="47"/>
      <c r="S4487" s="47"/>
      <c r="T4487" s="76"/>
      <c r="U4487" s="73"/>
      <c r="V4487" s="68"/>
    </row>
    <row r="4488" spans="1:22" x14ac:dyDescent="0.35">
      <c r="A4488" s="132"/>
      <c r="B4488" s="133"/>
      <c r="C4488" s="135"/>
      <c r="D4488" s="133"/>
      <c r="E4488" s="74"/>
      <c r="F4488" s="75"/>
      <c r="G4488" s="47"/>
      <c r="H4488" s="47"/>
      <c r="I4488" s="47"/>
      <c r="J4488" s="47"/>
      <c r="K4488" s="47"/>
      <c r="L4488" s="47"/>
      <c r="M4488" s="133"/>
      <c r="N4488" s="74"/>
      <c r="O4488" s="75"/>
      <c r="P4488" s="47"/>
      <c r="Q4488" s="47"/>
      <c r="R4488" s="47"/>
      <c r="S4488" s="47"/>
      <c r="T4488" s="76"/>
      <c r="U4488" s="73"/>
      <c r="V4488" s="68"/>
    </row>
    <row r="4489" spans="1:22" x14ac:dyDescent="0.35">
      <c r="A4489" s="132"/>
      <c r="B4489" s="133"/>
      <c r="C4489" s="135"/>
      <c r="D4489" s="133"/>
      <c r="E4489" s="74"/>
      <c r="F4489" s="75"/>
      <c r="G4489" s="47"/>
      <c r="H4489" s="47"/>
      <c r="I4489" s="47"/>
      <c r="J4489" s="47"/>
      <c r="K4489" s="47"/>
      <c r="L4489" s="47"/>
      <c r="M4489" s="133"/>
      <c r="N4489" s="74"/>
      <c r="O4489" s="75"/>
      <c r="P4489" s="47"/>
      <c r="Q4489" s="47"/>
      <c r="R4489" s="47"/>
      <c r="S4489" s="47"/>
      <c r="T4489" s="76"/>
      <c r="U4489" s="73"/>
      <c r="V4489" s="68"/>
    </row>
    <row r="4490" spans="1:22" x14ac:dyDescent="0.35">
      <c r="A4490" s="132"/>
      <c r="B4490" s="133"/>
      <c r="C4490" s="135"/>
      <c r="D4490" s="133"/>
      <c r="E4490" s="74"/>
      <c r="F4490" s="75"/>
      <c r="G4490" s="47"/>
      <c r="H4490" s="47"/>
      <c r="I4490" s="47"/>
      <c r="J4490" s="47"/>
      <c r="K4490" s="47"/>
      <c r="L4490" s="47"/>
      <c r="M4490" s="133"/>
      <c r="N4490" s="74"/>
      <c r="O4490" s="75"/>
      <c r="P4490" s="47"/>
      <c r="Q4490" s="47"/>
      <c r="R4490" s="47"/>
      <c r="S4490" s="47"/>
      <c r="T4490" s="76"/>
      <c r="U4490" s="73"/>
      <c r="V4490" s="68"/>
    </row>
    <row r="4491" spans="1:22" x14ac:dyDescent="0.35">
      <c r="A4491" s="132"/>
      <c r="B4491" s="133"/>
      <c r="C4491" s="135"/>
      <c r="D4491" s="133"/>
      <c r="E4491" s="74"/>
      <c r="F4491" s="75"/>
      <c r="G4491" s="47"/>
      <c r="H4491" s="47"/>
      <c r="I4491" s="47"/>
      <c r="J4491" s="47"/>
      <c r="K4491" s="47"/>
      <c r="L4491" s="47"/>
      <c r="M4491" s="133"/>
      <c r="N4491" s="77"/>
      <c r="O4491" s="75"/>
      <c r="P4491" s="47"/>
      <c r="Q4491" s="47"/>
      <c r="R4491" s="47"/>
      <c r="S4491" s="47"/>
      <c r="T4491" s="76"/>
      <c r="U4491" s="73"/>
      <c r="V4491" s="68"/>
    </row>
    <row r="4492" spans="1:22" x14ac:dyDescent="0.35">
      <c r="A4492" s="132"/>
      <c r="B4492" s="133"/>
      <c r="C4492" s="135"/>
      <c r="D4492" s="133"/>
      <c r="E4492" s="74"/>
      <c r="F4492" s="75"/>
      <c r="G4492" s="47"/>
      <c r="H4492" s="47"/>
      <c r="I4492" s="47"/>
      <c r="J4492" s="47"/>
      <c r="K4492" s="47"/>
      <c r="L4492" s="47"/>
      <c r="M4492" s="133"/>
      <c r="N4492" s="77"/>
      <c r="O4492" s="75"/>
      <c r="P4492" s="47"/>
      <c r="Q4492" s="47"/>
      <c r="R4492" s="47"/>
      <c r="S4492" s="47"/>
      <c r="T4492" s="76"/>
      <c r="U4492" s="73"/>
      <c r="V4492" s="68"/>
    </row>
    <row r="4493" spans="1:22" x14ac:dyDescent="0.35">
      <c r="A4493" s="132"/>
      <c r="B4493" s="133"/>
      <c r="C4493" s="135"/>
      <c r="D4493" s="133"/>
      <c r="E4493" s="74"/>
      <c r="F4493" s="75"/>
      <c r="G4493" s="47"/>
      <c r="H4493" s="47"/>
      <c r="I4493" s="47"/>
      <c r="J4493" s="47"/>
      <c r="K4493" s="47"/>
      <c r="L4493" s="47"/>
      <c r="M4493" s="133"/>
      <c r="N4493" s="77"/>
      <c r="O4493" s="75"/>
      <c r="P4493" s="47"/>
      <c r="Q4493" s="47"/>
      <c r="R4493" s="47"/>
      <c r="S4493" s="47"/>
      <c r="T4493" s="76"/>
      <c r="U4493" s="73"/>
      <c r="V4493" s="68"/>
    </row>
    <row r="4494" spans="1:22" x14ac:dyDescent="0.35">
      <c r="A4494" s="132"/>
      <c r="B4494" s="133"/>
      <c r="C4494" s="135"/>
      <c r="D4494" s="133"/>
      <c r="E4494" s="74"/>
      <c r="F4494" s="75"/>
      <c r="G4494" s="47"/>
      <c r="H4494" s="47"/>
      <c r="I4494" s="47"/>
      <c r="J4494" s="47"/>
      <c r="K4494" s="47"/>
      <c r="L4494" s="47"/>
      <c r="M4494" s="133"/>
      <c r="N4494" s="87"/>
      <c r="O4494" s="75"/>
      <c r="P4494" s="47"/>
      <c r="Q4494" s="47"/>
      <c r="R4494" s="47"/>
      <c r="S4494" s="47"/>
      <c r="T4494" s="88"/>
      <c r="U4494" s="73"/>
      <c r="V4494" s="68"/>
    </row>
    <row r="4496" spans="1:22" x14ac:dyDescent="0.35">
      <c r="A4496" s="177" t="s">
        <v>0</v>
      </c>
      <c r="B4496" s="179" t="s">
        <v>1</v>
      </c>
      <c r="C4496" s="181" t="s">
        <v>2</v>
      </c>
      <c r="D4496" s="183" t="s">
        <v>3</v>
      </c>
      <c r="E4496" s="184"/>
      <c r="F4496" s="185"/>
      <c r="G4496" s="185"/>
      <c r="H4496" s="185"/>
      <c r="I4496" s="185"/>
      <c r="J4496" s="185"/>
      <c r="K4496" s="186" t="s">
        <v>4</v>
      </c>
      <c r="L4496" s="48"/>
      <c r="M4496" s="183" t="s">
        <v>5</v>
      </c>
      <c r="N4496" s="184"/>
      <c r="O4496" s="185"/>
      <c r="P4496" s="185"/>
      <c r="Q4496" s="185"/>
      <c r="R4496" s="185"/>
      <c r="S4496" s="185"/>
      <c r="T4496" s="159" t="s">
        <v>6</v>
      </c>
      <c r="U4496" s="161" t="s">
        <v>7</v>
      </c>
      <c r="V4496" s="234" t="s">
        <v>879</v>
      </c>
    </row>
    <row r="4497" spans="1:22" ht="25" x14ac:dyDescent="0.35">
      <c r="A4497" s="177"/>
      <c r="B4497" s="179"/>
      <c r="C4497" s="181"/>
      <c r="D4497" s="163" t="s">
        <v>8</v>
      </c>
      <c r="E4497" s="165" t="s">
        <v>9</v>
      </c>
      <c r="F4497" s="167" t="s">
        <v>10</v>
      </c>
      <c r="G4497" s="169" t="s">
        <v>880</v>
      </c>
      <c r="H4497" s="170"/>
      <c r="I4497" s="170"/>
      <c r="J4497" s="171"/>
      <c r="K4497" s="187"/>
      <c r="L4497" s="49" t="s">
        <v>11</v>
      </c>
      <c r="M4497" s="172" t="s">
        <v>8</v>
      </c>
      <c r="N4497" s="174" t="s">
        <v>12</v>
      </c>
      <c r="O4497" s="167" t="s">
        <v>10</v>
      </c>
      <c r="P4497" s="169" t="s">
        <v>310</v>
      </c>
      <c r="Q4497" s="170"/>
      <c r="R4497" s="170"/>
      <c r="S4497" s="171"/>
      <c r="T4497" s="159"/>
      <c r="U4497" s="161"/>
      <c r="V4497" s="235"/>
    </row>
    <row r="4498" spans="1:22" ht="15" thickBot="1" x14ac:dyDescent="0.4">
      <c r="A4498" s="178"/>
      <c r="B4498" s="180"/>
      <c r="C4498" s="182"/>
      <c r="D4498" s="164"/>
      <c r="E4498" s="166"/>
      <c r="F4498" s="168"/>
      <c r="G4498" s="50" t="s">
        <v>13</v>
      </c>
      <c r="H4498" s="51" t="s">
        <v>14</v>
      </c>
      <c r="I4498" s="52" t="s">
        <v>15</v>
      </c>
      <c r="J4498" s="53">
        <v>0</v>
      </c>
      <c r="K4498" s="188"/>
      <c r="L4498" s="54"/>
      <c r="M4498" s="173"/>
      <c r="N4498" s="175"/>
      <c r="O4498" s="176"/>
      <c r="P4498" s="50" t="s">
        <v>13</v>
      </c>
      <c r="Q4498" s="51" t="s">
        <v>14</v>
      </c>
      <c r="R4498" s="52" t="s">
        <v>15</v>
      </c>
      <c r="S4498" s="53">
        <v>0</v>
      </c>
      <c r="T4498" s="160"/>
      <c r="U4498" s="162"/>
      <c r="V4498" s="236"/>
    </row>
    <row r="4499" spans="1:22" x14ac:dyDescent="0.35">
      <c r="A4499" s="56"/>
      <c r="B4499" s="57"/>
      <c r="C4499" s="58"/>
      <c r="D4499" s="59"/>
      <c r="E4499" s="60"/>
      <c r="F4499" s="60"/>
      <c r="G4499" s="61"/>
      <c r="H4499" s="62"/>
      <c r="I4499" s="63"/>
      <c r="J4499" s="64"/>
      <c r="K4499" s="65"/>
      <c r="L4499" s="65"/>
      <c r="M4499" s="59"/>
      <c r="N4499" s="60"/>
      <c r="O4499" s="60"/>
      <c r="P4499" s="61"/>
      <c r="Q4499" s="62"/>
      <c r="R4499" s="63"/>
      <c r="S4499" s="64"/>
      <c r="T4499" s="14"/>
      <c r="U4499" s="15"/>
      <c r="V4499" s="237"/>
    </row>
    <row r="4500" spans="1:22" ht="15" thickBot="1" x14ac:dyDescent="0.4">
      <c r="A4500" s="131">
        <v>1</v>
      </c>
      <c r="B4500" s="131">
        <v>225</v>
      </c>
      <c r="C4500" s="134"/>
      <c r="D4500" s="136">
        <v>250</v>
      </c>
      <c r="E4500" s="66"/>
      <c r="F4500" s="67"/>
      <c r="G4500" s="47"/>
      <c r="H4500" s="47"/>
      <c r="I4500" s="47"/>
      <c r="J4500" s="47"/>
      <c r="K4500" s="47">
        <f>((SUM(H4502:H4513)*H4501)+(SUM(G4502:G4513)*G4501)+(SUM(I4502:I4513)*I4501))/1000</f>
        <v>32.393999999999998</v>
      </c>
      <c r="L4500" s="47">
        <f>K4500*100/D4500</f>
        <v>12.957599999999999</v>
      </c>
      <c r="M4500" s="136"/>
      <c r="N4500" s="66"/>
      <c r="O4500" s="67"/>
      <c r="P4500" s="47"/>
      <c r="Q4500" s="47"/>
      <c r="R4500" s="47"/>
      <c r="S4500" s="47"/>
      <c r="T4500" s="47">
        <f>((SUM(Q4502:Q4513)*Q4501)+(SUM(P4502:P4513)*P4501)+(SUM(R4502:R4513)*R4501))/1000</f>
        <v>0</v>
      </c>
      <c r="U4500" s="47" t="e">
        <f>T4500*100/M4500</f>
        <v>#DIV/0!</v>
      </c>
      <c r="V4500" s="68"/>
    </row>
    <row r="4501" spans="1:22" ht="15" thickBot="1" x14ac:dyDescent="0.4">
      <c r="A4501" s="132"/>
      <c r="B4501" s="133"/>
      <c r="C4501" s="135"/>
      <c r="D4501" s="133"/>
      <c r="E4501" s="69" t="s">
        <v>17</v>
      </c>
      <c r="F4501" s="70"/>
      <c r="G4501" s="872">
        <v>227</v>
      </c>
      <c r="H4501" s="872">
        <v>232</v>
      </c>
      <c r="I4501" s="872">
        <v>226</v>
      </c>
      <c r="J4501" s="872">
        <v>396</v>
      </c>
      <c r="K4501" s="47"/>
      <c r="L4501" s="47"/>
      <c r="M4501" s="133"/>
      <c r="N4501" s="69"/>
      <c r="O4501" s="70"/>
      <c r="P4501" s="71"/>
      <c r="Q4501" s="71"/>
      <c r="R4501" s="71"/>
      <c r="S4501" s="47"/>
      <c r="T4501" s="76"/>
      <c r="U4501" s="73"/>
      <c r="V4501" s="68"/>
    </row>
    <row r="4502" spans="1:22" x14ac:dyDescent="0.35">
      <c r="A4502" s="132"/>
      <c r="B4502" s="133"/>
      <c r="C4502" s="135"/>
      <c r="D4502" s="133"/>
      <c r="E4502" s="970" t="s">
        <v>953</v>
      </c>
      <c r="F4502" s="75"/>
      <c r="G4502" s="872">
        <v>38</v>
      </c>
      <c r="H4502" s="872">
        <v>44</v>
      </c>
      <c r="I4502" s="872">
        <v>60</v>
      </c>
      <c r="J4502" s="872">
        <v>20</v>
      </c>
      <c r="K4502" s="47"/>
      <c r="L4502" s="47"/>
      <c r="M4502" s="133"/>
      <c r="N4502" s="74"/>
      <c r="O4502" s="75"/>
      <c r="P4502" s="47"/>
      <c r="Q4502" s="47"/>
      <c r="R4502" s="47"/>
      <c r="S4502" s="47"/>
      <c r="T4502" s="76"/>
      <c r="U4502" s="73"/>
      <c r="V4502" s="68"/>
    </row>
    <row r="4503" spans="1:22" x14ac:dyDescent="0.35">
      <c r="A4503" s="132"/>
      <c r="B4503" s="133"/>
      <c r="C4503" s="135"/>
      <c r="D4503" s="133"/>
      <c r="E4503" s="74"/>
      <c r="F4503" s="75"/>
      <c r="G4503" s="47"/>
      <c r="H4503" s="47"/>
      <c r="I4503" s="47"/>
      <c r="J4503" s="47"/>
      <c r="K4503" s="47"/>
      <c r="L4503" s="47"/>
      <c r="M4503" s="133"/>
      <c r="N4503" s="77"/>
      <c r="O4503" s="75"/>
      <c r="P4503" s="47"/>
      <c r="Q4503" s="47"/>
      <c r="R4503" s="47"/>
      <c r="S4503" s="47"/>
      <c r="T4503" s="76"/>
      <c r="U4503" s="73"/>
      <c r="V4503" s="68"/>
    </row>
    <row r="4504" spans="1:22" x14ac:dyDescent="0.35">
      <c r="A4504" s="132"/>
      <c r="B4504" s="133"/>
      <c r="C4504" s="135"/>
      <c r="D4504" s="133"/>
      <c r="E4504" s="74"/>
      <c r="F4504" s="75"/>
      <c r="G4504" s="47"/>
      <c r="H4504" s="47"/>
      <c r="I4504" s="47"/>
      <c r="J4504" s="47"/>
      <c r="K4504" s="47"/>
      <c r="L4504" s="47"/>
      <c r="M4504" s="133"/>
      <c r="N4504" s="74"/>
      <c r="O4504" s="75"/>
      <c r="P4504" s="47"/>
      <c r="Q4504" s="47"/>
      <c r="R4504" s="47"/>
      <c r="S4504" s="47"/>
      <c r="T4504" s="76"/>
      <c r="U4504" s="73"/>
      <c r="V4504" s="68"/>
    </row>
    <row r="4505" spans="1:22" x14ac:dyDescent="0.35">
      <c r="A4505" s="132"/>
      <c r="B4505" s="133"/>
      <c r="C4505" s="135"/>
      <c r="D4505" s="133"/>
      <c r="E4505" s="74"/>
      <c r="F4505" s="75"/>
      <c r="G4505" s="47"/>
      <c r="H4505" s="47"/>
      <c r="I4505" s="47"/>
      <c r="J4505" s="47"/>
      <c r="K4505" s="47"/>
      <c r="L4505" s="47"/>
      <c r="M4505" s="133"/>
      <c r="N4505" s="77"/>
      <c r="O4505" s="75"/>
      <c r="P4505" s="47"/>
      <c r="Q4505" s="47"/>
      <c r="R4505" s="47"/>
      <c r="S4505" s="47"/>
      <c r="T4505" s="76"/>
      <c r="U4505" s="73"/>
      <c r="V4505" s="68"/>
    </row>
    <row r="4506" spans="1:22" x14ac:dyDescent="0.35">
      <c r="A4506" s="132"/>
      <c r="B4506" s="133"/>
      <c r="C4506" s="135"/>
      <c r="D4506" s="133"/>
      <c r="E4506" s="74"/>
      <c r="F4506" s="75"/>
      <c r="G4506" s="47"/>
      <c r="H4506" s="47"/>
      <c r="I4506" s="47"/>
      <c r="J4506" s="47"/>
      <c r="K4506" s="47"/>
      <c r="L4506" s="47"/>
      <c r="M4506" s="133"/>
      <c r="N4506" s="74"/>
      <c r="O4506" s="75"/>
      <c r="P4506" s="47"/>
      <c r="Q4506" s="47"/>
      <c r="R4506" s="47"/>
      <c r="S4506" s="47"/>
      <c r="T4506" s="76"/>
      <c r="U4506" s="73"/>
      <c r="V4506" s="68"/>
    </row>
    <row r="4507" spans="1:22" x14ac:dyDescent="0.35">
      <c r="A4507" s="132"/>
      <c r="B4507" s="133"/>
      <c r="C4507" s="135"/>
      <c r="D4507" s="133"/>
      <c r="E4507" s="74"/>
      <c r="F4507" s="75"/>
      <c r="G4507" s="47"/>
      <c r="H4507" s="47"/>
      <c r="I4507" s="47"/>
      <c r="J4507" s="47"/>
      <c r="K4507" s="47"/>
      <c r="L4507" s="47"/>
      <c r="M4507" s="133"/>
      <c r="N4507" s="74"/>
      <c r="O4507" s="75"/>
      <c r="P4507" s="47"/>
      <c r="Q4507" s="47"/>
      <c r="R4507" s="47"/>
      <c r="S4507" s="47"/>
      <c r="T4507" s="76"/>
      <c r="U4507" s="73"/>
      <c r="V4507" s="68"/>
    </row>
    <row r="4508" spans="1:22" x14ac:dyDescent="0.35">
      <c r="A4508" s="132"/>
      <c r="B4508" s="133"/>
      <c r="C4508" s="135"/>
      <c r="D4508" s="133"/>
      <c r="E4508" s="74"/>
      <c r="F4508" s="75"/>
      <c r="G4508" s="47"/>
      <c r="H4508" s="47"/>
      <c r="I4508" s="47"/>
      <c r="J4508" s="47"/>
      <c r="K4508" s="47"/>
      <c r="L4508" s="47"/>
      <c r="M4508" s="133"/>
      <c r="N4508" s="74"/>
      <c r="O4508" s="75"/>
      <c r="P4508" s="47"/>
      <c r="Q4508" s="47"/>
      <c r="R4508" s="47"/>
      <c r="S4508" s="47"/>
      <c r="T4508" s="76"/>
      <c r="U4508" s="73"/>
      <c r="V4508" s="68"/>
    </row>
    <row r="4509" spans="1:22" x14ac:dyDescent="0.35">
      <c r="A4509" s="132"/>
      <c r="B4509" s="133"/>
      <c r="C4509" s="135"/>
      <c r="D4509" s="133"/>
      <c r="E4509" s="74"/>
      <c r="F4509" s="75"/>
      <c r="G4509" s="47"/>
      <c r="H4509" s="47"/>
      <c r="I4509" s="47"/>
      <c r="J4509" s="47"/>
      <c r="K4509" s="47"/>
      <c r="L4509" s="47"/>
      <c r="M4509" s="133"/>
      <c r="N4509" s="74"/>
      <c r="O4509" s="75"/>
      <c r="P4509" s="47"/>
      <c r="Q4509" s="47"/>
      <c r="R4509" s="47"/>
      <c r="S4509" s="47"/>
      <c r="T4509" s="76"/>
      <c r="U4509" s="73"/>
      <c r="V4509" s="68"/>
    </row>
    <row r="4510" spans="1:22" x14ac:dyDescent="0.35">
      <c r="A4510" s="132"/>
      <c r="B4510" s="133"/>
      <c r="C4510" s="135"/>
      <c r="D4510" s="133"/>
      <c r="E4510" s="74"/>
      <c r="F4510" s="75"/>
      <c r="G4510" s="47"/>
      <c r="H4510" s="47"/>
      <c r="I4510" s="47"/>
      <c r="J4510" s="47"/>
      <c r="K4510" s="47"/>
      <c r="L4510" s="47"/>
      <c r="M4510" s="133"/>
      <c r="N4510" s="77"/>
      <c r="O4510" s="75"/>
      <c r="P4510" s="47"/>
      <c r="Q4510" s="47"/>
      <c r="R4510" s="47"/>
      <c r="S4510" s="47"/>
      <c r="T4510" s="76"/>
      <c r="U4510" s="73"/>
      <c r="V4510" s="68"/>
    </row>
    <row r="4511" spans="1:22" x14ac:dyDescent="0.35">
      <c r="A4511" s="132"/>
      <c r="B4511" s="133"/>
      <c r="C4511" s="135"/>
      <c r="D4511" s="133"/>
      <c r="E4511" s="74"/>
      <c r="F4511" s="75"/>
      <c r="G4511" s="47"/>
      <c r="H4511" s="47"/>
      <c r="I4511" s="47"/>
      <c r="J4511" s="47"/>
      <c r="K4511" s="47"/>
      <c r="L4511" s="47"/>
      <c r="M4511" s="133"/>
      <c r="N4511" s="77"/>
      <c r="O4511" s="75"/>
      <c r="P4511" s="47"/>
      <c r="Q4511" s="47"/>
      <c r="R4511" s="47"/>
      <c r="S4511" s="47"/>
      <c r="T4511" s="76"/>
      <c r="U4511" s="73"/>
      <c r="V4511" s="68"/>
    </row>
    <row r="4512" spans="1:22" x14ac:dyDescent="0.35">
      <c r="A4512" s="132"/>
      <c r="B4512" s="133"/>
      <c r="C4512" s="135"/>
      <c r="D4512" s="133"/>
      <c r="E4512" s="74"/>
      <c r="F4512" s="75"/>
      <c r="G4512" s="47"/>
      <c r="H4512" s="47"/>
      <c r="I4512" s="47"/>
      <c r="J4512" s="47"/>
      <c r="K4512" s="47"/>
      <c r="L4512" s="47"/>
      <c r="M4512" s="133"/>
      <c r="N4512" s="77"/>
      <c r="O4512" s="75"/>
      <c r="P4512" s="47"/>
      <c r="Q4512" s="47"/>
      <c r="R4512" s="47"/>
      <c r="S4512" s="47"/>
      <c r="T4512" s="76"/>
      <c r="U4512" s="73"/>
      <c r="V4512" s="68"/>
    </row>
    <row r="4513" spans="1:22" x14ac:dyDescent="0.35">
      <c r="A4513" s="132"/>
      <c r="B4513" s="133"/>
      <c r="C4513" s="135"/>
      <c r="D4513" s="133"/>
      <c r="E4513" s="74"/>
      <c r="F4513" s="75"/>
      <c r="G4513" s="47"/>
      <c r="H4513" s="47"/>
      <c r="I4513" s="47"/>
      <c r="J4513" s="47"/>
      <c r="K4513" s="47"/>
      <c r="L4513" s="47"/>
      <c r="M4513" s="133"/>
      <c r="N4513" s="87"/>
      <c r="O4513" s="75"/>
      <c r="P4513" s="47"/>
      <c r="Q4513" s="47"/>
      <c r="R4513" s="47"/>
      <c r="S4513" s="47"/>
      <c r="T4513" s="88"/>
      <c r="U4513" s="73"/>
      <c r="V4513" s="68"/>
    </row>
    <row r="4515" spans="1:22" x14ac:dyDescent="0.35">
      <c r="A4515" s="177" t="s">
        <v>0</v>
      </c>
      <c r="B4515" s="179" t="s">
        <v>1</v>
      </c>
      <c r="C4515" s="181" t="s">
        <v>2</v>
      </c>
      <c r="D4515" s="183" t="s">
        <v>3</v>
      </c>
      <c r="E4515" s="184"/>
      <c r="F4515" s="185"/>
      <c r="G4515" s="185"/>
      <c r="H4515" s="185"/>
      <c r="I4515" s="185"/>
      <c r="J4515" s="185"/>
      <c r="K4515" s="186" t="s">
        <v>4</v>
      </c>
      <c r="L4515" s="48"/>
      <c r="M4515" s="183" t="s">
        <v>5</v>
      </c>
      <c r="N4515" s="184"/>
      <c r="O4515" s="185"/>
      <c r="P4515" s="185"/>
      <c r="Q4515" s="185"/>
      <c r="R4515" s="185"/>
      <c r="S4515" s="185"/>
      <c r="T4515" s="159" t="s">
        <v>6</v>
      </c>
      <c r="U4515" s="161" t="s">
        <v>7</v>
      </c>
      <c r="V4515" s="234" t="s">
        <v>879</v>
      </c>
    </row>
    <row r="4516" spans="1:22" ht="25" x14ac:dyDescent="0.35">
      <c r="A4516" s="177"/>
      <c r="B4516" s="179"/>
      <c r="C4516" s="181"/>
      <c r="D4516" s="163" t="s">
        <v>8</v>
      </c>
      <c r="E4516" s="165" t="s">
        <v>9</v>
      </c>
      <c r="F4516" s="167" t="s">
        <v>10</v>
      </c>
      <c r="G4516" s="169" t="s">
        <v>310</v>
      </c>
      <c r="H4516" s="170"/>
      <c r="I4516" s="170"/>
      <c r="J4516" s="171"/>
      <c r="K4516" s="187"/>
      <c r="L4516" s="49" t="s">
        <v>11</v>
      </c>
      <c r="M4516" s="172" t="s">
        <v>8</v>
      </c>
      <c r="N4516" s="174" t="s">
        <v>12</v>
      </c>
      <c r="O4516" s="167" t="s">
        <v>10</v>
      </c>
      <c r="P4516" s="169" t="s">
        <v>310</v>
      </c>
      <c r="Q4516" s="170"/>
      <c r="R4516" s="170"/>
      <c r="S4516" s="171"/>
      <c r="T4516" s="159"/>
      <c r="U4516" s="161"/>
      <c r="V4516" s="235"/>
    </row>
    <row r="4517" spans="1:22" ht="15" thickBot="1" x14ac:dyDescent="0.4">
      <c r="A4517" s="178"/>
      <c r="B4517" s="180"/>
      <c r="C4517" s="182"/>
      <c r="D4517" s="164"/>
      <c r="E4517" s="166"/>
      <c r="F4517" s="168"/>
      <c r="G4517" s="50" t="s">
        <v>13</v>
      </c>
      <c r="H4517" s="51" t="s">
        <v>14</v>
      </c>
      <c r="I4517" s="52" t="s">
        <v>15</v>
      </c>
      <c r="J4517" s="53">
        <v>0</v>
      </c>
      <c r="K4517" s="188"/>
      <c r="L4517" s="54"/>
      <c r="M4517" s="173"/>
      <c r="N4517" s="175"/>
      <c r="O4517" s="176"/>
      <c r="P4517" s="50" t="s">
        <v>13</v>
      </c>
      <c r="Q4517" s="51" t="s">
        <v>14</v>
      </c>
      <c r="R4517" s="52" t="s">
        <v>15</v>
      </c>
      <c r="S4517" s="53">
        <v>0</v>
      </c>
      <c r="T4517" s="160"/>
      <c r="U4517" s="162"/>
      <c r="V4517" s="236"/>
    </row>
    <row r="4518" spans="1:22" x14ac:dyDescent="0.35">
      <c r="A4518" s="56"/>
      <c r="B4518" s="57"/>
      <c r="C4518" s="58"/>
      <c r="D4518" s="59"/>
      <c r="E4518" s="60"/>
      <c r="F4518" s="60"/>
      <c r="G4518" s="61"/>
      <c r="H4518" s="62"/>
      <c r="I4518" s="63"/>
      <c r="J4518" s="64"/>
      <c r="K4518" s="65"/>
      <c r="L4518" s="65"/>
      <c r="M4518" s="59"/>
      <c r="N4518" s="60"/>
      <c r="O4518" s="60"/>
      <c r="P4518" s="61"/>
      <c r="Q4518" s="62"/>
      <c r="R4518" s="63"/>
      <c r="S4518" s="64"/>
      <c r="T4518" s="14"/>
      <c r="U4518" s="15"/>
      <c r="V4518" s="237"/>
    </row>
    <row r="4519" spans="1:22" x14ac:dyDescent="0.35">
      <c r="A4519" s="131">
        <v>1</v>
      </c>
      <c r="B4519" s="131">
        <v>226</v>
      </c>
      <c r="C4519" s="134"/>
      <c r="D4519" s="136">
        <v>160</v>
      </c>
      <c r="E4519" s="66" t="s">
        <v>2112</v>
      </c>
      <c r="F4519" s="67">
        <v>3</v>
      </c>
      <c r="G4519" s="47">
        <v>0</v>
      </c>
      <c r="H4519" s="47">
        <v>0</v>
      </c>
      <c r="I4519" s="47">
        <v>0</v>
      </c>
      <c r="J4519" s="47">
        <v>0</v>
      </c>
      <c r="K4519" s="47">
        <f>((SUM(H4521:H4532)*H4520)+(SUM(G4521:G4532)*G4520)+(SUM(I4521:I4532)*I4520))/1000</f>
        <v>0</v>
      </c>
      <c r="L4519" s="47">
        <f>K4519*100/D4519</f>
        <v>0</v>
      </c>
      <c r="M4519" s="157"/>
      <c r="N4519" s="66"/>
      <c r="O4519" s="67"/>
      <c r="P4519" s="47"/>
      <c r="Q4519" s="47"/>
      <c r="R4519" s="47"/>
      <c r="S4519" s="47"/>
      <c r="T4519" s="47">
        <f>((SUM(Q4521:Q4532)*Q4520)+(SUM(P4521:P4532)*P4520)+(SUM(R4521:R4532)*R4520))/1000</f>
        <v>0</v>
      </c>
      <c r="U4519" s="47" t="e">
        <f>T4519*100/M4519</f>
        <v>#DIV/0!</v>
      </c>
      <c r="V4519" s="68" t="s">
        <v>924</v>
      </c>
    </row>
    <row r="4520" spans="1:22" x14ac:dyDescent="0.35">
      <c r="A4520" s="132"/>
      <c r="B4520" s="133"/>
      <c r="C4520" s="135"/>
      <c r="D4520" s="133"/>
      <c r="E4520" s="69" t="s">
        <v>17</v>
      </c>
      <c r="F4520" s="70"/>
      <c r="G4520" s="71">
        <v>239</v>
      </c>
      <c r="H4520" s="71">
        <v>239</v>
      </c>
      <c r="I4520" s="71">
        <v>239</v>
      </c>
      <c r="J4520" s="71">
        <v>420</v>
      </c>
      <c r="K4520" s="47"/>
      <c r="L4520" s="47"/>
      <c r="M4520" s="158"/>
      <c r="N4520" s="69"/>
      <c r="O4520" s="70"/>
      <c r="P4520" s="71"/>
      <c r="Q4520" s="71"/>
      <c r="R4520" s="71"/>
      <c r="S4520" s="47"/>
      <c r="T4520" s="76"/>
      <c r="U4520" s="73"/>
      <c r="V4520" s="68"/>
    </row>
    <row r="4521" spans="1:22" x14ac:dyDescent="0.35">
      <c r="A4521" s="132"/>
      <c r="B4521" s="133"/>
      <c r="C4521" s="135"/>
      <c r="D4521" s="133"/>
      <c r="E4521" s="74" t="s">
        <v>953</v>
      </c>
      <c r="F4521" s="75"/>
      <c r="G4521" s="47">
        <v>0</v>
      </c>
      <c r="H4521" s="47">
        <v>0</v>
      </c>
      <c r="I4521" s="47">
        <v>0</v>
      </c>
      <c r="J4521" s="47">
        <v>0</v>
      </c>
      <c r="K4521" s="47"/>
      <c r="L4521" s="47"/>
      <c r="M4521" s="158"/>
      <c r="N4521" s="74"/>
      <c r="O4521" s="75"/>
      <c r="P4521" s="47"/>
      <c r="Q4521" s="47"/>
      <c r="R4521" s="47"/>
      <c r="S4521" s="47"/>
      <c r="T4521" s="76"/>
      <c r="U4521" s="73"/>
      <c r="V4521" s="68"/>
    </row>
    <row r="4522" spans="1:22" x14ac:dyDescent="0.35">
      <c r="A4522" s="132"/>
      <c r="B4522" s="133"/>
      <c r="C4522" s="135"/>
      <c r="D4522" s="133"/>
      <c r="E4522" s="74"/>
      <c r="F4522" s="75"/>
      <c r="G4522" s="47"/>
      <c r="H4522" s="47"/>
      <c r="I4522" s="47"/>
      <c r="J4522" s="47"/>
      <c r="K4522" s="47"/>
      <c r="L4522" s="47"/>
      <c r="M4522" s="158"/>
      <c r="N4522" s="77"/>
      <c r="O4522" s="75"/>
      <c r="P4522" s="47"/>
      <c r="Q4522" s="47"/>
      <c r="R4522" s="47"/>
      <c r="S4522" s="47"/>
      <c r="T4522" s="76"/>
      <c r="U4522" s="73"/>
      <c r="V4522" s="68"/>
    </row>
    <row r="4523" spans="1:22" x14ac:dyDescent="0.35">
      <c r="A4523" s="132"/>
      <c r="B4523" s="133"/>
      <c r="C4523" s="135"/>
      <c r="D4523" s="133"/>
      <c r="E4523" s="74"/>
      <c r="F4523" s="75"/>
      <c r="G4523" s="47"/>
      <c r="H4523" s="47"/>
      <c r="I4523" s="47"/>
      <c r="J4523" s="47"/>
      <c r="K4523" s="47"/>
      <c r="L4523" s="47"/>
      <c r="M4523" s="158"/>
      <c r="N4523" s="74"/>
      <c r="O4523" s="75"/>
      <c r="P4523" s="47"/>
      <c r="Q4523" s="47"/>
      <c r="R4523" s="47"/>
      <c r="S4523" s="47"/>
      <c r="T4523" s="76"/>
      <c r="U4523" s="73"/>
      <c r="V4523" s="68"/>
    </row>
    <row r="4524" spans="1:22" x14ac:dyDescent="0.35">
      <c r="A4524" s="132"/>
      <c r="B4524" s="133"/>
      <c r="C4524" s="135"/>
      <c r="D4524" s="133"/>
      <c r="E4524" s="74"/>
      <c r="F4524" s="75"/>
      <c r="G4524" s="47"/>
      <c r="H4524" s="47"/>
      <c r="I4524" s="47"/>
      <c r="J4524" s="47"/>
      <c r="K4524" s="47"/>
      <c r="L4524" s="47"/>
      <c r="M4524" s="158"/>
      <c r="N4524" s="77"/>
      <c r="O4524" s="75"/>
      <c r="P4524" s="47"/>
      <c r="Q4524" s="47"/>
      <c r="R4524" s="47"/>
      <c r="S4524" s="47"/>
      <c r="T4524" s="76"/>
      <c r="U4524" s="73"/>
      <c r="V4524" s="68"/>
    </row>
    <row r="4525" spans="1:22" x14ac:dyDescent="0.35">
      <c r="A4525" s="132"/>
      <c r="B4525" s="133"/>
      <c r="C4525" s="135"/>
      <c r="D4525" s="133"/>
      <c r="E4525" s="74"/>
      <c r="F4525" s="75"/>
      <c r="G4525" s="47"/>
      <c r="H4525" s="47"/>
      <c r="I4525" s="47"/>
      <c r="J4525" s="47"/>
      <c r="K4525" s="47"/>
      <c r="L4525" s="47"/>
      <c r="M4525" s="158"/>
      <c r="N4525" s="74"/>
      <c r="O4525" s="75"/>
      <c r="P4525" s="47"/>
      <c r="Q4525" s="47"/>
      <c r="R4525" s="47"/>
      <c r="S4525" s="47"/>
      <c r="T4525" s="76"/>
      <c r="U4525" s="73"/>
      <c r="V4525" s="68"/>
    </row>
    <row r="4526" spans="1:22" x14ac:dyDescent="0.35">
      <c r="A4526" s="132"/>
      <c r="B4526" s="133"/>
      <c r="C4526" s="135"/>
      <c r="D4526" s="133"/>
      <c r="E4526" s="74"/>
      <c r="F4526" s="75"/>
      <c r="G4526" s="47"/>
      <c r="H4526" s="47"/>
      <c r="I4526" s="47"/>
      <c r="J4526" s="47"/>
      <c r="K4526" s="47"/>
      <c r="L4526" s="47"/>
      <c r="M4526" s="158"/>
      <c r="N4526" s="74"/>
      <c r="O4526" s="75"/>
      <c r="P4526" s="47"/>
      <c r="Q4526" s="47"/>
      <c r="R4526" s="47"/>
      <c r="S4526" s="47"/>
      <c r="T4526" s="76"/>
      <c r="U4526" s="73"/>
      <c r="V4526" s="68"/>
    </row>
    <row r="4527" spans="1:22" x14ac:dyDescent="0.35">
      <c r="A4527" s="132"/>
      <c r="B4527" s="133"/>
      <c r="C4527" s="135"/>
      <c r="D4527" s="133"/>
      <c r="E4527" s="74"/>
      <c r="F4527" s="75"/>
      <c r="G4527" s="47"/>
      <c r="H4527" s="47"/>
      <c r="I4527" s="47"/>
      <c r="J4527" s="47"/>
      <c r="K4527" s="47"/>
      <c r="L4527" s="47"/>
      <c r="M4527" s="158"/>
      <c r="N4527" s="74"/>
      <c r="O4527" s="75"/>
      <c r="P4527" s="47"/>
      <c r="Q4527" s="47"/>
      <c r="R4527" s="47"/>
      <c r="S4527" s="47"/>
      <c r="T4527" s="76"/>
      <c r="U4527" s="73"/>
      <c r="V4527" s="68"/>
    </row>
    <row r="4528" spans="1:22" x14ac:dyDescent="0.35">
      <c r="A4528" s="132"/>
      <c r="B4528" s="133"/>
      <c r="C4528" s="135"/>
      <c r="D4528" s="133"/>
      <c r="E4528" s="74"/>
      <c r="F4528" s="75"/>
      <c r="G4528" s="47"/>
      <c r="H4528" s="47"/>
      <c r="I4528" s="47"/>
      <c r="J4528" s="47"/>
      <c r="K4528" s="47"/>
      <c r="L4528" s="47"/>
      <c r="M4528" s="158"/>
      <c r="N4528" s="74"/>
      <c r="O4528" s="75"/>
      <c r="P4528" s="47"/>
      <c r="Q4528" s="47"/>
      <c r="R4528" s="47"/>
      <c r="S4528" s="47"/>
      <c r="T4528" s="76"/>
      <c r="U4528" s="73"/>
      <c r="V4528" s="68"/>
    </row>
    <row r="4529" spans="1:22" x14ac:dyDescent="0.35">
      <c r="A4529" s="132"/>
      <c r="B4529" s="133"/>
      <c r="C4529" s="135"/>
      <c r="D4529" s="133"/>
      <c r="E4529" s="74"/>
      <c r="G4529" s="47"/>
      <c r="H4529" s="47"/>
      <c r="I4529" s="47"/>
      <c r="J4529" s="47"/>
      <c r="K4529" s="47"/>
      <c r="L4529" s="47"/>
      <c r="M4529" s="158"/>
      <c r="N4529" s="77"/>
      <c r="O4529" s="75"/>
      <c r="P4529" s="47"/>
      <c r="Q4529" s="47"/>
      <c r="R4529" s="47"/>
      <c r="S4529" s="47"/>
      <c r="T4529" s="76"/>
      <c r="U4529" s="73"/>
      <c r="V4529" s="68"/>
    </row>
    <row r="4530" spans="1:22" x14ac:dyDescent="0.35">
      <c r="A4530" s="132"/>
      <c r="B4530" s="133"/>
      <c r="C4530" s="135"/>
      <c r="D4530" s="133"/>
      <c r="E4530" s="74"/>
      <c r="F4530" s="909"/>
      <c r="G4530" s="47"/>
      <c r="H4530" s="47"/>
      <c r="I4530" s="47"/>
      <c r="J4530" s="47"/>
      <c r="K4530" s="47"/>
      <c r="L4530" s="47"/>
      <c r="M4530" s="158"/>
      <c r="N4530" s="77"/>
      <c r="O4530" s="75"/>
      <c r="P4530" s="47"/>
      <c r="Q4530" s="47"/>
      <c r="R4530" s="47"/>
      <c r="S4530" s="47"/>
      <c r="T4530" s="76"/>
      <c r="U4530" s="73"/>
      <c r="V4530" s="68"/>
    </row>
    <row r="4531" spans="1:22" x14ac:dyDescent="0.35">
      <c r="A4531" s="132"/>
      <c r="B4531" s="133"/>
      <c r="C4531" s="135"/>
      <c r="D4531" s="133"/>
      <c r="E4531" s="74"/>
      <c r="F4531" s="68"/>
      <c r="G4531" s="47"/>
      <c r="H4531" s="47"/>
      <c r="I4531" s="47"/>
      <c r="J4531" s="47"/>
      <c r="K4531" s="47"/>
      <c r="L4531" s="47"/>
      <c r="M4531" s="158"/>
      <c r="N4531" s="77"/>
      <c r="O4531" s="75"/>
      <c r="P4531" s="47"/>
      <c r="Q4531" s="47"/>
      <c r="R4531" s="47"/>
      <c r="S4531" s="47"/>
      <c r="T4531" s="76"/>
      <c r="U4531" s="73"/>
      <c r="V4531" s="68"/>
    </row>
    <row r="4532" spans="1:22" x14ac:dyDescent="0.35">
      <c r="A4532" s="132"/>
      <c r="B4532" s="133"/>
      <c r="C4532" s="135"/>
      <c r="D4532" s="133"/>
      <c r="E4532" s="74"/>
      <c r="F4532" s="68"/>
      <c r="G4532" s="47"/>
      <c r="H4532" s="47"/>
      <c r="I4532" s="47"/>
      <c r="J4532" s="47"/>
      <c r="K4532" s="47"/>
      <c r="L4532" s="47"/>
      <c r="M4532" s="848"/>
      <c r="N4532" s="87"/>
      <c r="O4532" s="75"/>
      <c r="P4532" s="47"/>
      <c r="Q4532" s="47"/>
      <c r="R4532" s="47"/>
      <c r="S4532" s="47"/>
      <c r="T4532" s="88"/>
      <c r="U4532" s="73"/>
      <c r="V4532" s="68"/>
    </row>
    <row r="4533" spans="1:22" x14ac:dyDescent="0.35">
      <c r="A4533" s="90"/>
      <c r="B4533" s="97"/>
      <c r="C4533" s="92"/>
      <c r="D4533" s="97"/>
      <c r="E4533" s="102"/>
      <c r="G4533" s="95"/>
      <c r="H4533" s="95"/>
      <c r="I4533" s="95"/>
      <c r="J4533" s="95"/>
      <c r="K4533" s="95"/>
      <c r="L4533" s="95"/>
      <c r="M4533" s="97"/>
      <c r="N4533" s="87"/>
      <c r="O4533" s="75"/>
      <c r="P4533" s="47"/>
      <c r="Q4533" s="47"/>
      <c r="R4533" s="47"/>
      <c r="S4533" s="47"/>
      <c r="T4533" s="88"/>
      <c r="U4533" s="73"/>
      <c r="V4533" s="68"/>
    </row>
    <row r="4535" spans="1:22" x14ac:dyDescent="0.35">
      <c r="A4535" s="177" t="s">
        <v>0</v>
      </c>
      <c r="B4535" s="179" t="s">
        <v>1</v>
      </c>
      <c r="C4535" s="181" t="s">
        <v>2</v>
      </c>
      <c r="D4535" s="183" t="s">
        <v>3</v>
      </c>
      <c r="E4535" s="184"/>
      <c r="F4535" s="185"/>
      <c r="G4535" s="185"/>
      <c r="H4535" s="185"/>
      <c r="I4535" s="185"/>
      <c r="J4535" s="185"/>
      <c r="K4535" s="186" t="s">
        <v>4</v>
      </c>
      <c r="L4535" s="48"/>
      <c r="M4535" s="183" t="s">
        <v>5</v>
      </c>
      <c r="N4535" s="184"/>
      <c r="O4535" s="185"/>
      <c r="P4535" s="185"/>
      <c r="Q4535" s="185"/>
      <c r="R4535" s="185"/>
      <c r="S4535" s="185"/>
      <c r="T4535" s="159" t="s">
        <v>6</v>
      </c>
      <c r="U4535" s="161" t="s">
        <v>7</v>
      </c>
      <c r="V4535" s="234" t="s">
        <v>879</v>
      </c>
    </row>
    <row r="4536" spans="1:22" ht="25" x14ac:dyDescent="0.35">
      <c r="A4536" s="177"/>
      <c r="B4536" s="179"/>
      <c r="C4536" s="181"/>
      <c r="D4536" s="163" t="s">
        <v>8</v>
      </c>
      <c r="E4536" s="165" t="s">
        <v>9</v>
      </c>
      <c r="F4536" s="167" t="s">
        <v>10</v>
      </c>
      <c r="G4536" s="169" t="s">
        <v>310</v>
      </c>
      <c r="H4536" s="170"/>
      <c r="I4536" s="170"/>
      <c r="J4536" s="171"/>
      <c r="K4536" s="187"/>
      <c r="L4536" s="49" t="s">
        <v>11</v>
      </c>
      <c r="M4536" s="172" t="s">
        <v>8</v>
      </c>
      <c r="N4536" s="174" t="s">
        <v>12</v>
      </c>
      <c r="O4536" s="167" t="s">
        <v>10</v>
      </c>
      <c r="P4536" s="169" t="s">
        <v>310</v>
      </c>
      <c r="Q4536" s="170"/>
      <c r="R4536" s="170"/>
      <c r="S4536" s="171"/>
      <c r="T4536" s="159"/>
      <c r="U4536" s="161"/>
      <c r="V4536" s="235"/>
    </row>
    <row r="4537" spans="1:22" ht="15" thickBot="1" x14ac:dyDescent="0.4">
      <c r="A4537" s="178"/>
      <c r="B4537" s="180"/>
      <c r="C4537" s="182"/>
      <c r="D4537" s="164"/>
      <c r="E4537" s="166"/>
      <c r="F4537" s="168"/>
      <c r="G4537" s="50" t="s">
        <v>13</v>
      </c>
      <c r="H4537" s="51" t="s">
        <v>14</v>
      </c>
      <c r="I4537" s="52" t="s">
        <v>15</v>
      </c>
      <c r="J4537" s="53">
        <v>0</v>
      </c>
      <c r="K4537" s="188"/>
      <c r="L4537" s="54"/>
      <c r="M4537" s="173"/>
      <c r="N4537" s="175"/>
      <c r="O4537" s="176"/>
      <c r="P4537" s="50" t="s">
        <v>13</v>
      </c>
      <c r="Q4537" s="51" t="s">
        <v>14</v>
      </c>
      <c r="R4537" s="52" t="s">
        <v>15</v>
      </c>
      <c r="S4537" s="53">
        <v>0</v>
      </c>
      <c r="T4537" s="160"/>
      <c r="U4537" s="162"/>
      <c r="V4537" s="236"/>
    </row>
    <row r="4538" spans="1:22" x14ac:dyDescent="0.35">
      <c r="A4538" s="56"/>
      <c r="B4538" s="57"/>
      <c r="C4538" s="58"/>
      <c r="D4538" s="59"/>
      <c r="E4538" s="60"/>
      <c r="F4538" s="60"/>
      <c r="G4538" s="61"/>
      <c r="H4538" s="62"/>
      <c r="I4538" s="63"/>
      <c r="J4538" s="64"/>
      <c r="K4538" s="65"/>
      <c r="L4538" s="65"/>
      <c r="M4538" s="59"/>
      <c r="N4538" s="60"/>
      <c r="O4538" s="60"/>
      <c r="P4538" s="61"/>
      <c r="Q4538" s="62"/>
      <c r="R4538" s="63"/>
      <c r="S4538" s="64"/>
      <c r="T4538" s="14"/>
      <c r="U4538" s="15"/>
      <c r="V4538" s="237"/>
    </row>
    <row r="4539" spans="1:22" x14ac:dyDescent="0.35">
      <c r="A4539" s="131">
        <v>1</v>
      </c>
      <c r="B4539" s="131">
        <v>227</v>
      </c>
      <c r="C4539" s="134"/>
      <c r="D4539" s="136">
        <v>400</v>
      </c>
      <c r="E4539" s="66" t="s">
        <v>2113</v>
      </c>
      <c r="F4539" s="67">
        <v>3</v>
      </c>
      <c r="G4539" s="47"/>
      <c r="H4539" s="47"/>
      <c r="I4539" s="47"/>
      <c r="J4539" s="47"/>
      <c r="K4539" s="47">
        <f>((SUM(H4541:H4552)*H4540)+(SUM(G4541:G4552)*G4540)+(SUM(I4541:I4552)*I4540))/1000</f>
        <v>0</v>
      </c>
      <c r="L4539" s="47">
        <f>K4539*100/D4539</f>
        <v>0</v>
      </c>
      <c r="M4539" s="136"/>
      <c r="N4539" s="66"/>
      <c r="O4539" s="67"/>
      <c r="P4539" s="47"/>
      <c r="Q4539" s="47"/>
      <c r="R4539" s="47"/>
      <c r="S4539" s="47"/>
      <c r="T4539" s="47">
        <f>((SUM(Q4541:Q4552)*Q4540)+(SUM(P4541:P4552)*P4540)+(SUM(R4541:R4552)*R4540))/1000</f>
        <v>0</v>
      </c>
      <c r="U4539" s="47" t="e">
        <f>T4539*100/M4539</f>
        <v>#DIV/0!</v>
      </c>
      <c r="V4539" s="68"/>
    </row>
    <row r="4540" spans="1:22" x14ac:dyDescent="0.35">
      <c r="A4540" s="132"/>
      <c r="B4540" s="133"/>
      <c r="C4540" s="135"/>
      <c r="D4540" s="133"/>
      <c r="E4540" s="69" t="s">
        <v>17</v>
      </c>
      <c r="F4540" s="70"/>
      <c r="G4540" s="71">
        <v>228</v>
      </c>
      <c r="H4540" s="71">
        <v>228</v>
      </c>
      <c r="I4540" s="71">
        <v>227</v>
      </c>
      <c r="J4540" s="71">
        <v>395</v>
      </c>
      <c r="K4540" s="47"/>
      <c r="L4540" s="47"/>
      <c r="M4540" s="133"/>
      <c r="N4540" s="69"/>
      <c r="O4540" s="70"/>
      <c r="P4540" s="71"/>
      <c r="Q4540" s="71"/>
      <c r="R4540" s="71"/>
      <c r="S4540" s="47"/>
      <c r="T4540" s="76"/>
      <c r="U4540" s="73"/>
      <c r="V4540" s="68"/>
    </row>
    <row r="4541" spans="1:22" x14ac:dyDescent="0.35">
      <c r="A4541" s="132"/>
      <c r="B4541" s="133"/>
      <c r="C4541" s="135"/>
      <c r="D4541" s="133"/>
      <c r="E4541" s="74"/>
      <c r="F4541" s="75"/>
      <c r="G4541" s="47">
        <v>0</v>
      </c>
      <c r="H4541" s="47">
        <v>0</v>
      </c>
      <c r="I4541" s="47">
        <v>0</v>
      </c>
      <c r="J4541" s="47">
        <v>0</v>
      </c>
      <c r="K4541" s="47"/>
      <c r="L4541" s="47"/>
      <c r="M4541" s="133"/>
      <c r="N4541" s="74"/>
      <c r="O4541" s="75"/>
      <c r="P4541" s="47"/>
      <c r="Q4541" s="47"/>
      <c r="R4541" s="47"/>
      <c r="S4541" s="47"/>
      <c r="T4541" s="76"/>
      <c r="U4541" s="73"/>
      <c r="V4541" s="68"/>
    </row>
    <row r="4542" spans="1:22" x14ac:dyDescent="0.35">
      <c r="A4542" s="132"/>
      <c r="B4542" s="133"/>
      <c r="C4542" s="135"/>
      <c r="D4542" s="133"/>
      <c r="E4542" s="74"/>
      <c r="F4542" s="75"/>
      <c r="G4542" s="47"/>
      <c r="H4542" s="47"/>
      <c r="I4542" s="47"/>
      <c r="J4542" s="47"/>
      <c r="K4542" s="47"/>
      <c r="L4542" s="47"/>
      <c r="M4542" s="133"/>
      <c r="N4542" s="77"/>
      <c r="O4542" s="75"/>
      <c r="P4542" s="47"/>
      <c r="Q4542" s="47"/>
      <c r="R4542" s="47"/>
      <c r="S4542" s="47"/>
      <c r="T4542" s="76"/>
      <c r="U4542" s="73"/>
      <c r="V4542" s="68"/>
    </row>
    <row r="4543" spans="1:22" x14ac:dyDescent="0.35">
      <c r="A4543" s="132"/>
      <c r="B4543" s="133"/>
      <c r="C4543" s="135"/>
      <c r="D4543" s="133"/>
      <c r="E4543" s="74"/>
      <c r="F4543" s="75"/>
      <c r="G4543" s="47"/>
      <c r="H4543" s="47"/>
      <c r="I4543" s="47"/>
      <c r="J4543" s="47"/>
      <c r="K4543" s="47"/>
      <c r="L4543" s="47"/>
      <c r="M4543" s="133"/>
      <c r="N4543" s="74"/>
      <c r="O4543" s="75"/>
      <c r="P4543" s="47"/>
      <c r="Q4543" s="47"/>
      <c r="R4543" s="47"/>
      <c r="S4543" s="47"/>
      <c r="T4543" s="76"/>
      <c r="U4543" s="73"/>
      <c r="V4543" s="68"/>
    </row>
    <row r="4544" spans="1:22" x14ac:dyDescent="0.35">
      <c r="A4544" s="132"/>
      <c r="B4544" s="133"/>
      <c r="C4544" s="135"/>
      <c r="D4544" s="133"/>
      <c r="E4544" s="74"/>
      <c r="F4544" s="75"/>
      <c r="G4544" s="47"/>
      <c r="H4544" s="47"/>
      <c r="I4544" s="47"/>
      <c r="J4544" s="47"/>
      <c r="K4544" s="47"/>
      <c r="L4544" s="47"/>
      <c r="M4544" s="133"/>
      <c r="N4544" s="77"/>
      <c r="O4544" s="75"/>
      <c r="P4544" s="47"/>
      <c r="Q4544" s="47"/>
      <c r="R4544" s="47"/>
      <c r="S4544" s="47"/>
      <c r="T4544" s="76"/>
      <c r="U4544" s="73"/>
      <c r="V4544" s="68"/>
    </row>
    <row r="4545" spans="1:22" x14ac:dyDescent="0.35">
      <c r="A4545" s="132"/>
      <c r="B4545" s="133"/>
      <c r="C4545" s="135"/>
      <c r="D4545" s="133"/>
      <c r="E4545" s="74"/>
      <c r="F4545" s="75"/>
      <c r="G4545" s="47"/>
      <c r="H4545" s="47"/>
      <c r="I4545" s="47"/>
      <c r="J4545" s="47"/>
      <c r="K4545" s="47"/>
      <c r="L4545" s="47"/>
      <c r="M4545" s="133"/>
      <c r="N4545" s="74"/>
      <c r="O4545" s="75"/>
      <c r="P4545" s="47"/>
      <c r="Q4545" s="47"/>
      <c r="R4545" s="47"/>
      <c r="S4545" s="47"/>
      <c r="T4545" s="76"/>
      <c r="U4545" s="73"/>
      <c r="V4545" s="68"/>
    </row>
    <row r="4546" spans="1:22" x14ac:dyDescent="0.35">
      <c r="A4546" s="132"/>
      <c r="B4546" s="133"/>
      <c r="C4546" s="135"/>
      <c r="D4546" s="133"/>
      <c r="E4546" s="74"/>
      <c r="F4546" s="75"/>
      <c r="G4546" s="47"/>
      <c r="H4546" s="47"/>
      <c r="I4546" s="47"/>
      <c r="J4546" s="47"/>
      <c r="K4546" s="47"/>
      <c r="L4546" s="47"/>
      <c r="M4546" s="133"/>
      <c r="N4546" s="74"/>
      <c r="O4546" s="75"/>
      <c r="P4546" s="47"/>
      <c r="Q4546" s="47"/>
      <c r="R4546" s="47"/>
      <c r="S4546" s="47"/>
      <c r="T4546" s="76"/>
      <c r="U4546" s="73"/>
      <c r="V4546" s="68"/>
    </row>
    <row r="4547" spans="1:22" x14ac:dyDescent="0.35">
      <c r="A4547" s="132"/>
      <c r="B4547" s="133"/>
      <c r="C4547" s="135"/>
      <c r="D4547" s="133"/>
      <c r="E4547" s="74"/>
      <c r="F4547" s="75"/>
      <c r="G4547" s="47"/>
      <c r="H4547" s="47"/>
      <c r="I4547" s="47"/>
      <c r="J4547" s="47"/>
      <c r="K4547" s="47"/>
      <c r="L4547" s="47"/>
      <c r="M4547" s="133"/>
      <c r="N4547" s="74"/>
      <c r="O4547" s="75"/>
      <c r="P4547" s="47"/>
      <c r="Q4547" s="47"/>
      <c r="R4547" s="47"/>
      <c r="S4547" s="47"/>
      <c r="T4547" s="76"/>
      <c r="U4547" s="73"/>
      <c r="V4547" s="68"/>
    </row>
    <row r="4548" spans="1:22" x14ac:dyDescent="0.35">
      <c r="A4548" s="132"/>
      <c r="B4548" s="133"/>
      <c r="C4548" s="135"/>
      <c r="D4548" s="133"/>
      <c r="E4548" s="74"/>
      <c r="F4548" s="75"/>
      <c r="G4548" s="47"/>
      <c r="H4548" s="47"/>
      <c r="I4548" s="47"/>
      <c r="J4548" s="47"/>
      <c r="K4548" s="47"/>
      <c r="L4548" s="47"/>
      <c r="M4548" s="133"/>
      <c r="N4548" s="74"/>
      <c r="O4548" s="75"/>
      <c r="P4548" s="47"/>
      <c r="Q4548" s="47"/>
      <c r="R4548" s="47"/>
      <c r="S4548" s="47"/>
      <c r="T4548" s="76"/>
      <c r="U4548" s="73"/>
      <c r="V4548" s="68"/>
    </row>
    <row r="4549" spans="1:22" x14ac:dyDescent="0.35">
      <c r="A4549" s="132"/>
      <c r="B4549" s="133"/>
      <c r="C4549" s="135"/>
      <c r="D4549" s="133"/>
      <c r="E4549" s="74"/>
      <c r="F4549" s="75"/>
      <c r="G4549" s="47"/>
      <c r="H4549" s="47"/>
      <c r="I4549" s="47"/>
      <c r="J4549" s="47"/>
      <c r="K4549" s="47"/>
      <c r="L4549" s="47"/>
      <c r="M4549" s="133"/>
      <c r="N4549" s="77"/>
      <c r="O4549" s="75"/>
      <c r="P4549" s="47"/>
      <c r="Q4549" s="47"/>
      <c r="R4549" s="47"/>
      <c r="S4549" s="47"/>
      <c r="T4549" s="76"/>
      <c r="U4549" s="73"/>
      <c r="V4549" s="68"/>
    </row>
    <row r="4550" spans="1:22" x14ac:dyDescent="0.35">
      <c r="A4550" s="132"/>
      <c r="B4550" s="133"/>
      <c r="C4550" s="135"/>
      <c r="D4550" s="133"/>
      <c r="E4550" s="74"/>
      <c r="F4550" s="75"/>
      <c r="G4550" s="47"/>
      <c r="H4550" s="47"/>
      <c r="I4550" s="47"/>
      <c r="J4550" s="47"/>
      <c r="K4550" s="47"/>
      <c r="L4550" s="47"/>
      <c r="M4550" s="133"/>
      <c r="N4550" s="77"/>
      <c r="O4550" s="75"/>
      <c r="P4550" s="47"/>
      <c r="Q4550" s="47"/>
      <c r="R4550" s="47"/>
      <c r="S4550" s="47"/>
      <c r="T4550" s="76"/>
      <c r="U4550" s="73"/>
      <c r="V4550" s="68"/>
    </row>
    <row r="4551" spans="1:22" x14ac:dyDescent="0.35">
      <c r="A4551" s="132"/>
      <c r="B4551" s="133"/>
      <c r="C4551" s="135"/>
      <c r="D4551" s="133"/>
      <c r="E4551" s="74"/>
      <c r="G4551" s="47"/>
      <c r="H4551" s="47"/>
      <c r="I4551" s="47"/>
      <c r="J4551" s="47"/>
      <c r="K4551" s="47"/>
      <c r="L4551" s="47"/>
      <c r="M4551" s="133"/>
      <c r="N4551" s="77"/>
      <c r="O4551" s="75"/>
      <c r="P4551" s="47"/>
      <c r="Q4551" s="47"/>
      <c r="R4551" s="47"/>
      <c r="S4551" s="47"/>
      <c r="T4551" s="76"/>
      <c r="U4551" s="73"/>
      <c r="V4551" s="68"/>
    </row>
    <row r="4552" spans="1:22" x14ac:dyDescent="0.35">
      <c r="A4552" s="132"/>
      <c r="B4552" s="133"/>
      <c r="C4552" s="135"/>
      <c r="D4552" s="133"/>
      <c r="E4552" s="74"/>
      <c r="G4552" s="47"/>
      <c r="H4552" s="47"/>
      <c r="I4552" s="47"/>
      <c r="J4552" s="47"/>
      <c r="K4552" s="47"/>
      <c r="L4552" s="47"/>
      <c r="M4552" s="133"/>
      <c r="N4552" s="87"/>
      <c r="O4552" s="75"/>
      <c r="P4552" s="47"/>
      <c r="Q4552" s="47"/>
      <c r="R4552" s="47"/>
      <c r="S4552" s="47"/>
      <c r="T4552" s="88"/>
      <c r="U4552" s="73"/>
      <c r="V4552" s="68"/>
    </row>
    <row r="4554" spans="1:22" x14ac:dyDescent="0.35">
      <c r="A4554" s="177" t="s">
        <v>0</v>
      </c>
      <c r="B4554" s="179" t="s">
        <v>1</v>
      </c>
      <c r="C4554" s="181" t="s">
        <v>2</v>
      </c>
      <c r="D4554" s="183" t="s">
        <v>3</v>
      </c>
      <c r="E4554" s="184"/>
      <c r="F4554" s="185"/>
      <c r="G4554" s="185"/>
      <c r="H4554" s="185"/>
      <c r="I4554" s="185"/>
      <c r="J4554" s="185"/>
      <c r="K4554" s="186" t="s">
        <v>4</v>
      </c>
      <c r="L4554" s="48"/>
      <c r="M4554" s="183" t="s">
        <v>5</v>
      </c>
      <c r="N4554" s="184"/>
      <c r="O4554" s="185"/>
      <c r="P4554" s="185"/>
      <c r="Q4554" s="185"/>
      <c r="R4554" s="185"/>
      <c r="S4554" s="185"/>
      <c r="T4554" s="159" t="s">
        <v>6</v>
      </c>
      <c r="U4554" s="161" t="s">
        <v>7</v>
      </c>
      <c r="V4554" s="234" t="s">
        <v>879</v>
      </c>
    </row>
    <row r="4555" spans="1:22" ht="25" x14ac:dyDescent="0.35">
      <c r="A4555" s="177"/>
      <c r="B4555" s="179"/>
      <c r="C4555" s="181"/>
      <c r="D4555" s="163" t="s">
        <v>8</v>
      </c>
      <c r="E4555" s="165" t="s">
        <v>9</v>
      </c>
      <c r="F4555" s="167" t="s">
        <v>10</v>
      </c>
      <c r="G4555" s="169" t="s">
        <v>310</v>
      </c>
      <c r="H4555" s="170"/>
      <c r="I4555" s="170"/>
      <c r="J4555" s="171"/>
      <c r="K4555" s="187"/>
      <c r="L4555" s="49" t="s">
        <v>11</v>
      </c>
      <c r="M4555" s="172" t="s">
        <v>8</v>
      </c>
      <c r="N4555" s="174" t="s">
        <v>12</v>
      </c>
      <c r="O4555" s="167" t="s">
        <v>10</v>
      </c>
      <c r="P4555" s="169" t="s">
        <v>310</v>
      </c>
      <c r="Q4555" s="170"/>
      <c r="R4555" s="170"/>
      <c r="S4555" s="171"/>
      <c r="T4555" s="159"/>
      <c r="U4555" s="161"/>
      <c r="V4555" s="235"/>
    </row>
    <row r="4556" spans="1:22" ht="15" thickBot="1" x14ac:dyDescent="0.4">
      <c r="A4556" s="178"/>
      <c r="B4556" s="180"/>
      <c r="C4556" s="182"/>
      <c r="D4556" s="164"/>
      <c r="E4556" s="166"/>
      <c r="F4556" s="168"/>
      <c r="G4556" s="50" t="s">
        <v>13</v>
      </c>
      <c r="H4556" s="51" t="s">
        <v>14</v>
      </c>
      <c r="I4556" s="52" t="s">
        <v>15</v>
      </c>
      <c r="J4556" s="53">
        <v>0</v>
      </c>
      <c r="K4556" s="188"/>
      <c r="L4556" s="54"/>
      <c r="M4556" s="173"/>
      <c r="N4556" s="175"/>
      <c r="O4556" s="176"/>
      <c r="P4556" s="50" t="s">
        <v>13</v>
      </c>
      <c r="Q4556" s="51" t="s">
        <v>14</v>
      </c>
      <c r="R4556" s="52" t="s">
        <v>15</v>
      </c>
      <c r="S4556" s="53">
        <v>0</v>
      </c>
      <c r="T4556" s="160"/>
      <c r="U4556" s="162"/>
      <c r="V4556" s="236"/>
    </row>
    <row r="4557" spans="1:22" x14ac:dyDescent="0.35">
      <c r="A4557" s="56"/>
      <c r="B4557" s="57"/>
      <c r="C4557" s="58"/>
      <c r="D4557" s="59"/>
      <c r="E4557" s="60"/>
      <c r="F4557" s="60"/>
      <c r="G4557" s="61"/>
      <c r="H4557" s="62"/>
      <c r="I4557" s="63"/>
      <c r="J4557" s="64"/>
      <c r="K4557" s="65"/>
      <c r="L4557" s="65"/>
      <c r="M4557" s="59"/>
      <c r="N4557" s="60"/>
      <c r="O4557" s="60"/>
      <c r="P4557" s="61"/>
      <c r="Q4557" s="62"/>
      <c r="R4557" s="63"/>
      <c r="S4557" s="64"/>
      <c r="T4557" s="14"/>
      <c r="U4557" s="15"/>
      <c r="V4557" s="237"/>
    </row>
    <row r="4558" spans="1:22" x14ac:dyDescent="0.35">
      <c r="A4558" s="131">
        <v>1</v>
      </c>
      <c r="B4558" s="131">
        <v>228</v>
      </c>
      <c r="C4558" s="134"/>
      <c r="D4558" s="136">
        <v>630</v>
      </c>
      <c r="E4558" s="844" t="s">
        <v>2114</v>
      </c>
      <c r="F4558" s="67">
        <v>3</v>
      </c>
      <c r="G4558" s="47">
        <v>150</v>
      </c>
      <c r="H4558" s="47">
        <v>160</v>
      </c>
      <c r="I4558" s="47">
        <v>180</v>
      </c>
      <c r="J4558" s="47">
        <v>28</v>
      </c>
      <c r="K4558" s="47">
        <f>((SUM(H4560:H4571)*H4559)+(SUM(G4560:G4571)*G4559)+(SUM(I4560:I4571)*I4559))/1000</f>
        <v>113.77</v>
      </c>
      <c r="L4558" s="47">
        <f>K4558*100/D4558</f>
        <v>18.05873015873016</v>
      </c>
      <c r="M4558" s="136"/>
      <c r="N4558" s="66"/>
      <c r="O4558" s="67"/>
      <c r="P4558" s="47"/>
      <c r="Q4558" s="47"/>
      <c r="R4558" s="47"/>
      <c r="S4558" s="47"/>
      <c r="T4558" s="47">
        <f>SUM(P4560:R4571)</f>
        <v>0</v>
      </c>
      <c r="U4558" s="47" t="e">
        <f>T4558*100/M4558</f>
        <v>#DIV/0!</v>
      </c>
      <c r="V4558" s="68" t="s">
        <v>924</v>
      </c>
    </row>
    <row r="4559" spans="1:22" x14ac:dyDescent="0.35">
      <c r="A4559" s="132"/>
      <c r="B4559" s="133"/>
      <c r="C4559" s="135"/>
      <c r="D4559" s="133"/>
      <c r="E4559" s="864" t="s">
        <v>17</v>
      </c>
      <c r="F4559" s="70"/>
      <c r="G4559" s="71">
        <v>235</v>
      </c>
      <c r="H4559" s="71">
        <v>232</v>
      </c>
      <c r="I4559" s="71">
        <v>230</v>
      </c>
      <c r="J4559" s="71">
        <v>408</v>
      </c>
      <c r="K4559" s="47"/>
      <c r="L4559" s="47"/>
      <c r="M4559" s="133"/>
      <c r="N4559" s="69"/>
      <c r="O4559" s="70"/>
      <c r="P4559" s="71"/>
      <c r="Q4559" s="71"/>
      <c r="R4559" s="71"/>
      <c r="S4559" s="47"/>
      <c r="T4559" s="76"/>
      <c r="U4559" s="73"/>
      <c r="V4559" s="68"/>
    </row>
    <row r="4560" spans="1:22" x14ac:dyDescent="0.35">
      <c r="A4560" s="132"/>
      <c r="B4560" s="133"/>
      <c r="C4560" s="135"/>
      <c r="D4560" s="253"/>
      <c r="E4560" s="851" t="s">
        <v>932</v>
      </c>
      <c r="F4560" s="75"/>
      <c r="G4560" s="47"/>
      <c r="H4560" s="47"/>
      <c r="I4560" s="47"/>
      <c r="J4560" s="47"/>
      <c r="K4560" s="47"/>
      <c r="L4560" s="47"/>
      <c r="M4560" s="133"/>
      <c r="N4560" s="74"/>
      <c r="O4560" s="75"/>
      <c r="P4560" s="47"/>
      <c r="Q4560" s="47"/>
      <c r="R4560" s="47"/>
      <c r="S4560" s="47"/>
      <c r="T4560" s="76"/>
      <c r="U4560" s="73"/>
      <c r="V4560" s="68"/>
    </row>
    <row r="4561" spans="1:22" x14ac:dyDescent="0.35">
      <c r="A4561" s="132"/>
      <c r="B4561" s="133"/>
      <c r="C4561" s="135"/>
      <c r="D4561" s="133"/>
      <c r="E4561" s="851" t="s">
        <v>1340</v>
      </c>
      <c r="F4561" s="75"/>
      <c r="G4561" s="47"/>
      <c r="H4561" s="47"/>
      <c r="I4561" s="47"/>
      <c r="J4561" s="47"/>
      <c r="K4561" s="47"/>
      <c r="L4561" s="47"/>
      <c r="M4561" s="133"/>
      <c r="N4561" s="77"/>
      <c r="O4561" s="75"/>
      <c r="P4561" s="47"/>
      <c r="Q4561" s="47"/>
      <c r="R4561" s="47"/>
      <c r="S4561" s="47"/>
      <c r="T4561" s="76"/>
      <c r="U4561" s="73"/>
      <c r="V4561" s="68"/>
    </row>
    <row r="4562" spans="1:22" x14ac:dyDescent="0.35">
      <c r="A4562" s="132"/>
      <c r="B4562" s="133"/>
      <c r="C4562" s="135"/>
      <c r="D4562" s="133"/>
      <c r="E4562" s="851" t="s">
        <v>2115</v>
      </c>
      <c r="F4562" s="75"/>
      <c r="G4562" s="47">
        <v>150</v>
      </c>
      <c r="H4562" s="47">
        <v>160</v>
      </c>
      <c r="I4562" s="47">
        <v>180</v>
      </c>
      <c r="J4562" s="47">
        <v>28</v>
      </c>
      <c r="K4562" s="47">
        <v>233</v>
      </c>
      <c r="L4562" s="47"/>
      <c r="M4562" s="133"/>
      <c r="N4562" s="74"/>
      <c r="O4562" s="75"/>
      <c r="P4562" s="47"/>
      <c r="Q4562" s="47"/>
      <c r="R4562" s="47"/>
      <c r="S4562" s="47"/>
      <c r="T4562" s="76"/>
      <c r="U4562" s="73"/>
      <c r="V4562" s="68"/>
    </row>
    <row r="4563" spans="1:22" x14ac:dyDescent="0.35">
      <c r="A4563" s="132"/>
      <c r="B4563" s="133"/>
      <c r="C4563" s="135"/>
      <c r="D4563" s="133"/>
      <c r="E4563" s="851" t="s">
        <v>1023</v>
      </c>
      <c r="F4563" s="75"/>
      <c r="G4563" s="47"/>
      <c r="H4563" s="47"/>
      <c r="I4563" s="47"/>
      <c r="J4563" s="47"/>
      <c r="K4563" s="47"/>
      <c r="L4563" s="47"/>
      <c r="M4563" s="133"/>
      <c r="N4563" s="77"/>
      <c r="O4563" s="75"/>
      <c r="P4563" s="47"/>
      <c r="Q4563" s="47"/>
      <c r="R4563" s="47"/>
      <c r="S4563" s="47"/>
      <c r="T4563" s="76"/>
      <c r="U4563" s="73"/>
      <c r="V4563" s="68"/>
    </row>
    <row r="4564" spans="1:22" x14ac:dyDescent="0.35">
      <c r="A4564" s="132"/>
      <c r="B4564" s="133"/>
      <c r="C4564" s="135"/>
      <c r="D4564" s="253"/>
      <c r="E4564" s="851" t="s">
        <v>2116</v>
      </c>
      <c r="F4564" s="75"/>
      <c r="G4564" s="47"/>
      <c r="H4564" s="47"/>
      <c r="I4564" s="47"/>
      <c r="J4564" s="47"/>
      <c r="K4564" s="47"/>
      <c r="L4564" s="47"/>
      <c r="M4564" s="133"/>
      <c r="N4564" s="74"/>
      <c r="O4564" s="75"/>
      <c r="P4564" s="47"/>
      <c r="Q4564" s="47"/>
      <c r="R4564" s="47"/>
      <c r="S4564" s="47"/>
      <c r="T4564" s="76"/>
      <c r="U4564" s="73"/>
      <c r="V4564" s="68"/>
    </row>
    <row r="4565" spans="1:22" x14ac:dyDescent="0.35">
      <c r="A4565" s="132"/>
      <c r="B4565" s="133"/>
      <c r="C4565" s="135"/>
      <c r="D4565" s="133"/>
      <c r="E4565" s="74"/>
      <c r="F4565" s="75"/>
      <c r="G4565" s="47"/>
      <c r="H4565" s="47"/>
      <c r="I4565" s="47"/>
      <c r="J4565" s="47"/>
      <c r="K4565" s="47"/>
      <c r="L4565" s="47"/>
      <c r="M4565" s="133"/>
      <c r="N4565" s="74"/>
      <c r="O4565" s="75"/>
      <c r="P4565" s="47"/>
      <c r="Q4565" s="47"/>
      <c r="R4565" s="47"/>
      <c r="S4565" s="47"/>
      <c r="T4565" s="76"/>
      <c r="U4565" s="73"/>
      <c r="V4565" s="68"/>
    </row>
    <row r="4566" spans="1:22" x14ac:dyDescent="0.35">
      <c r="A4566" s="132"/>
      <c r="B4566" s="133"/>
      <c r="C4566" s="135"/>
      <c r="D4566" s="133"/>
      <c r="E4566" s="74"/>
      <c r="F4566" s="75"/>
      <c r="G4566" s="47"/>
      <c r="H4566" s="47"/>
      <c r="I4566" s="47"/>
      <c r="J4566" s="47"/>
      <c r="K4566" s="47"/>
      <c r="L4566" s="47"/>
      <c r="M4566" s="133"/>
      <c r="N4566" s="74"/>
      <c r="O4566" s="75"/>
      <c r="P4566" s="47"/>
      <c r="Q4566" s="47"/>
      <c r="R4566" s="47"/>
      <c r="S4566" s="47"/>
      <c r="T4566" s="76"/>
      <c r="U4566" s="73"/>
      <c r="V4566" s="68"/>
    </row>
    <row r="4567" spans="1:22" x14ac:dyDescent="0.35">
      <c r="A4567" s="132"/>
      <c r="B4567" s="133"/>
      <c r="C4567" s="135"/>
      <c r="D4567" s="133"/>
      <c r="E4567" s="74"/>
      <c r="F4567" s="75"/>
      <c r="G4567" s="47"/>
      <c r="H4567" s="47"/>
      <c r="I4567" s="47"/>
      <c r="J4567" s="47"/>
      <c r="K4567" s="47"/>
      <c r="L4567" s="47"/>
      <c r="M4567" s="133"/>
      <c r="N4567" s="74"/>
      <c r="O4567" s="75"/>
      <c r="P4567" s="47"/>
      <c r="Q4567" s="47"/>
      <c r="R4567" s="47"/>
      <c r="S4567" s="47"/>
      <c r="T4567" s="76"/>
      <c r="U4567" s="73"/>
      <c r="V4567" s="68"/>
    </row>
    <row r="4568" spans="1:22" x14ac:dyDescent="0.35">
      <c r="A4568" s="132"/>
      <c r="B4568" s="133"/>
      <c r="C4568" s="135"/>
      <c r="D4568" s="133"/>
      <c r="E4568" s="74"/>
      <c r="F4568" s="75"/>
      <c r="G4568" s="47"/>
      <c r="H4568" s="47"/>
      <c r="I4568" s="47"/>
      <c r="J4568" s="47"/>
      <c r="K4568" s="47"/>
      <c r="L4568" s="47"/>
      <c r="M4568" s="133"/>
      <c r="N4568" s="77"/>
      <c r="O4568" s="75"/>
      <c r="P4568" s="47"/>
      <c r="Q4568" s="47"/>
      <c r="R4568" s="47"/>
      <c r="S4568" s="47"/>
      <c r="T4568" s="76"/>
      <c r="U4568" s="73"/>
      <c r="V4568" s="68"/>
    </row>
    <row r="4569" spans="1:22" x14ac:dyDescent="0.35">
      <c r="A4569" s="132"/>
      <c r="B4569" s="133"/>
      <c r="C4569" s="135"/>
      <c r="D4569" s="133"/>
      <c r="E4569" s="74"/>
      <c r="F4569" s="75"/>
      <c r="G4569" s="47"/>
      <c r="H4569" s="47"/>
      <c r="I4569" s="47"/>
      <c r="J4569" s="47"/>
      <c r="K4569" s="47"/>
      <c r="L4569" s="47"/>
      <c r="M4569" s="133"/>
      <c r="N4569" s="77"/>
      <c r="O4569" s="75"/>
      <c r="P4569" s="47"/>
      <c r="Q4569" s="47"/>
      <c r="R4569" s="47"/>
      <c r="S4569" s="47"/>
      <c r="T4569" s="76"/>
      <c r="U4569" s="73"/>
      <c r="V4569" s="68"/>
    </row>
    <row r="4570" spans="1:22" x14ac:dyDescent="0.35">
      <c r="A4570" s="132"/>
      <c r="B4570" s="133"/>
      <c r="C4570" s="135"/>
      <c r="D4570" s="133"/>
      <c r="E4570" s="74"/>
      <c r="F4570" s="75"/>
      <c r="G4570" s="47"/>
      <c r="H4570" s="47"/>
      <c r="I4570" s="47"/>
      <c r="J4570" s="47"/>
      <c r="K4570" s="47"/>
      <c r="L4570" s="47"/>
      <c r="M4570" s="133"/>
      <c r="N4570" s="77"/>
      <c r="O4570" s="75"/>
      <c r="P4570" s="47"/>
      <c r="Q4570" s="47"/>
      <c r="R4570" s="47"/>
      <c r="S4570" s="47"/>
      <c r="T4570" s="76"/>
      <c r="U4570" s="73"/>
      <c r="V4570" s="68"/>
    </row>
    <row r="4571" spans="1:22" x14ac:dyDescent="0.35">
      <c r="A4571" s="132"/>
      <c r="B4571" s="133"/>
      <c r="C4571" s="135"/>
      <c r="D4571" s="133"/>
      <c r="E4571" s="74"/>
      <c r="F4571" s="75"/>
      <c r="G4571" s="47"/>
      <c r="H4571" s="47"/>
      <c r="I4571" s="47"/>
      <c r="J4571" s="47"/>
      <c r="K4571" s="47"/>
      <c r="L4571" s="47"/>
      <c r="M4571" s="133"/>
      <c r="N4571" s="87"/>
      <c r="O4571" s="75"/>
      <c r="P4571" s="47"/>
      <c r="Q4571" s="47"/>
      <c r="R4571" s="47"/>
      <c r="S4571" s="47"/>
      <c r="T4571" s="88"/>
      <c r="U4571" s="73"/>
      <c r="V4571" s="68"/>
    </row>
    <row r="4573" spans="1:22" x14ac:dyDescent="0.35">
      <c r="A4573" s="177" t="s">
        <v>0</v>
      </c>
      <c r="B4573" s="179" t="s">
        <v>1</v>
      </c>
      <c r="C4573" s="181" t="s">
        <v>2</v>
      </c>
      <c r="D4573" s="183" t="s">
        <v>3</v>
      </c>
      <c r="E4573" s="184"/>
      <c r="F4573" s="185"/>
      <c r="G4573" s="185"/>
      <c r="H4573" s="185"/>
      <c r="I4573" s="185"/>
      <c r="J4573" s="185"/>
      <c r="K4573" s="186" t="s">
        <v>4</v>
      </c>
      <c r="L4573" s="48"/>
      <c r="M4573" s="183" t="s">
        <v>5</v>
      </c>
      <c r="N4573" s="184"/>
      <c r="O4573" s="185"/>
      <c r="P4573" s="185"/>
      <c r="Q4573" s="185"/>
      <c r="R4573" s="185"/>
      <c r="S4573" s="185"/>
      <c r="T4573" s="159" t="s">
        <v>6</v>
      </c>
      <c r="U4573" s="161" t="s">
        <v>7</v>
      </c>
      <c r="V4573" s="234" t="s">
        <v>879</v>
      </c>
    </row>
    <row r="4574" spans="1:22" ht="25" x14ac:dyDescent="0.35">
      <c r="A4574" s="177"/>
      <c r="B4574" s="179"/>
      <c r="C4574" s="181"/>
      <c r="D4574" s="163" t="s">
        <v>8</v>
      </c>
      <c r="E4574" s="165" t="s">
        <v>9</v>
      </c>
      <c r="F4574" s="167" t="s">
        <v>10</v>
      </c>
      <c r="G4574" s="169" t="s">
        <v>880</v>
      </c>
      <c r="H4574" s="170"/>
      <c r="I4574" s="170"/>
      <c r="J4574" s="171"/>
      <c r="K4574" s="187"/>
      <c r="L4574" s="49" t="s">
        <v>11</v>
      </c>
      <c r="M4574" s="172" t="s">
        <v>8</v>
      </c>
      <c r="N4574" s="174" t="s">
        <v>12</v>
      </c>
      <c r="O4574" s="167" t="s">
        <v>10</v>
      </c>
      <c r="P4574" s="169" t="s">
        <v>310</v>
      </c>
      <c r="Q4574" s="170"/>
      <c r="R4574" s="170"/>
      <c r="S4574" s="171"/>
      <c r="T4574" s="159"/>
      <c r="U4574" s="161"/>
      <c r="V4574" s="235"/>
    </row>
    <row r="4575" spans="1:22" ht="15" thickBot="1" x14ac:dyDescent="0.4">
      <c r="A4575" s="178"/>
      <c r="B4575" s="180"/>
      <c r="C4575" s="182"/>
      <c r="D4575" s="164"/>
      <c r="E4575" s="166"/>
      <c r="F4575" s="168"/>
      <c r="G4575" s="50" t="s">
        <v>13</v>
      </c>
      <c r="H4575" s="51" t="s">
        <v>14</v>
      </c>
      <c r="I4575" s="52" t="s">
        <v>15</v>
      </c>
      <c r="J4575" s="53">
        <v>0</v>
      </c>
      <c r="K4575" s="188"/>
      <c r="L4575" s="54"/>
      <c r="M4575" s="173"/>
      <c r="N4575" s="175"/>
      <c r="O4575" s="176"/>
      <c r="P4575" s="50" t="s">
        <v>13</v>
      </c>
      <c r="Q4575" s="51" t="s">
        <v>14</v>
      </c>
      <c r="R4575" s="52" t="s">
        <v>15</v>
      </c>
      <c r="S4575" s="53">
        <v>0</v>
      </c>
      <c r="T4575" s="160"/>
      <c r="U4575" s="162"/>
      <c r="V4575" s="236"/>
    </row>
    <row r="4576" spans="1:22" x14ac:dyDescent="0.35">
      <c r="A4576" s="56"/>
      <c r="B4576" s="57"/>
      <c r="C4576" s="58"/>
      <c r="D4576" s="59"/>
      <c r="E4576" s="60"/>
      <c r="F4576" s="60"/>
      <c r="G4576" s="61"/>
      <c r="H4576" s="62"/>
      <c r="I4576" s="63"/>
      <c r="J4576" s="64"/>
      <c r="K4576" s="65"/>
      <c r="L4576" s="65"/>
      <c r="M4576" s="59"/>
      <c r="N4576" s="60"/>
      <c r="O4576" s="60"/>
      <c r="P4576" s="61"/>
      <c r="Q4576" s="62"/>
      <c r="R4576" s="63"/>
      <c r="S4576" s="64"/>
      <c r="T4576" s="14"/>
      <c r="U4576" s="15"/>
      <c r="V4576" s="237"/>
    </row>
    <row r="4577" spans="1:22" x14ac:dyDescent="0.35">
      <c r="A4577" s="131">
        <v>1</v>
      </c>
      <c r="B4577" s="131">
        <v>229</v>
      </c>
      <c r="C4577" s="134"/>
      <c r="D4577" s="136">
        <v>250</v>
      </c>
      <c r="E4577" s="66"/>
      <c r="F4577" s="67"/>
      <c r="G4577" s="47"/>
      <c r="H4577" s="47"/>
      <c r="I4577" s="47"/>
      <c r="J4577" s="47"/>
      <c r="K4577" s="47">
        <f>((SUM(H4579:H4590)*H4578)+(SUM(G4579:G4590)*G4578)+(SUM(I4579:I4590)*I4578))/1000</f>
        <v>3.3</v>
      </c>
      <c r="L4577" s="47">
        <f>K4577*100/D4577</f>
        <v>1.32</v>
      </c>
      <c r="M4577" s="136"/>
      <c r="N4577" s="66"/>
      <c r="O4577" s="67"/>
      <c r="P4577" s="47"/>
      <c r="Q4577" s="47"/>
      <c r="R4577" s="47"/>
      <c r="S4577" s="47"/>
      <c r="T4577" s="47">
        <f>SUM(P4579:R4590)</f>
        <v>0</v>
      </c>
      <c r="U4577" s="47" t="e">
        <f>T4577*100/M4577</f>
        <v>#DIV/0!</v>
      </c>
      <c r="V4577" s="68"/>
    </row>
    <row r="4578" spans="1:22" ht="15" thickBot="1" x14ac:dyDescent="0.4">
      <c r="A4578" s="132"/>
      <c r="B4578" s="133"/>
      <c r="C4578" s="135"/>
      <c r="D4578" s="133"/>
      <c r="E4578" s="69" t="s">
        <v>17</v>
      </c>
      <c r="F4578" s="70"/>
      <c r="G4578" s="71">
        <v>223</v>
      </c>
      <c r="H4578" s="71">
        <v>220</v>
      </c>
      <c r="I4578" s="71">
        <v>220</v>
      </c>
      <c r="J4578" s="71">
        <v>388</v>
      </c>
      <c r="K4578" s="47"/>
      <c r="L4578" s="47"/>
      <c r="M4578" s="133"/>
      <c r="N4578" s="69"/>
      <c r="O4578" s="70"/>
      <c r="P4578" s="71"/>
      <c r="Q4578" s="71"/>
      <c r="R4578" s="71"/>
      <c r="S4578" s="47"/>
      <c r="T4578" s="76"/>
      <c r="U4578" s="73"/>
      <c r="V4578" s="68"/>
    </row>
    <row r="4579" spans="1:22" ht="15" thickBot="1" x14ac:dyDescent="0.4">
      <c r="A4579" s="132"/>
      <c r="B4579" s="133"/>
      <c r="C4579" s="135"/>
      <c r="D4579" s="133"/>
      <c r="E4579" s="74"/>
      <c r="F4579" s="75"/>
      <c r="G4579" s="1020">
        <v>0</v>
      </c>
      <c r="H4579" s="1020">
        <v>7</v>
      </c>
      <c r="I4579" s="1020">
        <v>8</v>
      </c>
      <c r="J4579" s="1020">
        <v>8</v>
      </c>
      <c r="K4579" s="47"/>
      <c r="L4579" s="47"/>
      <c r="M4579" s="133"/>
      <c r="N4579" s="74"/>
      <c r="O4579" s="75"/>
      <c r="P4579" s="47"/>
      <c r="Q4579" s="47"/>
      <c r="R4579" s="47"/>
      <c r="S4579" s="47"/>
      <c r="T4579" s="76"/>
      <c r="U4579" s="73"/>
      <c r="V4579" s="68"/>
    </row>
    <row r="4580" spans="1:22" x14ac:dyDescent="0.35">
      <c r="A4580" s="132"/>
      <c r="B4580" s="133"/>
      <c r="C4580" s="135"/>
      <c r="D4580" s="133"/>
      <c r="E4580" s="74"/>
      <c r="F4580" s="75"/>
      <c r="G4580" s="47"/>
      <c r="H4580" s="47"/>
      <c r="I4580" s="47"/>
      <c r="J4580" s="47"/>
      <c r="K4580" s="47"/>
      <c r="L4580" s="47"/>
      <c r="M4580" s="133"/>
      <c r="N4580" s="77"/>
      <c r="O4580" s="75"/>
      <c r="P4580" s="47"/>
      <c r="Q4580" s="47"/>
      <c r="R4580" s="47"/>
      <c r="S4580" s="47"/>
      <c r="T4580" s="76"/>
      <c r="U4580" s="73"/>
      <c r="V4580" s="68"/>
    </row>
    <row r="4581" spans="1:22" x14ac:dyDescent="0.35">
      <c r="A4581" s="132"/>
      <c r="B4581" s="133"/>
      <c r="C4581" s="135"/>
      <c r="D4581" s="133"/>
      <c r="E4581" s="74"/>
      <c r="F4581" s="75"/>
      <c r="G4581" s="47"/>
      <c r="H4581" s="47"/>
      <c r="I4581" s="47"/>
      <c r="J4581" s="47"/>
      <c r="K4581" s="47"/>
      <c r="L4581" s="47"/>
      <c r="M4581" s="133"/>
      <c r="N4581" s="74"/>
      <c r="O4581" s="75"/>
      <c r="P4581" s="47"/>
      <c r="Q4581" s="47"/>
      <c r="R4581" s="47"/>
      <c r="S4581" s="47"/>
      <c r="T4581" s="76"/>
      <c r="U4581" s="73"/>
      <c r="V4581" s="68"/>
    </row>
    <row r="4582" spans="1:22" x14ac:dyDescent="0.35">
      <c r="A4582" s="132"/>
      <c r="B4582" s="133"/>
      <c r="C4582" s="135"/>
      <c r="D4582" s="133"/>
      <c r="E4582" s="74"/>
      <c r="F4582" s="75"/>
      <c r="G4582" s="47"/>
      <c r="H4582" s="47"/>
      <c r="I4582" s="47"/>
      <c r="J4582" s="47"/>
      <c r="K4582" s="47"/>
      <c r="L4582" s="47"/>
      <c r="M4582" s="133"/>
      <c r="N4582" s="77"/>
      <c r="O4582" s="75"/>
      <c r="P4582" s="47"/>
      <c r="Q4582" s="47"/>
      <c r="R4582" s="47"/>
      <c r="S4582" s="47"/>
      <c r="T4582" s="76"/>
      <c r="U4582" s="73"/>
      <c r="V4582" s="68"/>
    </row>
    <row r="4583" spans="1:22" x14ac:dyDescent="0.35">
      <c r="A4583" s="132"/>
      <c r="B4583" s="133"/>
      <c r="C4583" s="135"/>
      <c r="D4583" s="133"/>
      <c r="E4583" s="74"/>
      <c r="F4583" s="75"/>
      <c r="G4583" s="47"/>
      <c r="H4583" s="47"/>
      <c r="I4583" s="47"/>
      <c r="J4583" s="47"/>
      <c r="K4583" s="47"/>
      <c r="L4583" s="47"/>
      <c r="M4583" s="133"/>
      <c r="N4583" s="74"/>
      <c r="O4583" s="75"/>
      <c r="P4583" s="47"/>
      <c r="Q4583" s="47"/>
      <c r="R4583" s="47"/>
      <c r="S4583" s="47"/>
      <c r="T4583" s="76"/>
      <c r="U4583" s="73"/>
      <c r="V4583" s="68"/>
    </row>
    <row r="4584" spans="1:22" x14ac:dyDescent="0.35">
      <c r="A4584" s="132"/>
      <c r="B4584" s="133"/>
      <c r="C4584" s="135"/>
      <c r="D4584" s="133"/>
      <c r="E4584" s="74"/>
      <c r="F4584" s="75"/>
      <c r="G4584" s="47"/>
      <c r="H4584" s="47"/>
      <c r="I4584" s="47"/>
      <c r="J4584" s="47"/>
      <c r="K4584" s="47"/>
      <c r="L4584" s="47"/>
      <c r="M4584" s="133"/>
      <c r="N4584" s="74"/>
      <c r="O4584" s="75"/>
      <c r="P4584" s="47"/>
      <c r="Q4584" s="47"/>
      <c r="R4584" s="47"/>
      <c r="S4584" s="47"/>
      <c r="T4584" s="76"/>
      <c r="U4584" s="73"/>
      <c r="V4584" s="68"/>
    </row>
    <row r="4585" spans="1:22" x14ac:dyDescent="0.35">
      <c r="A4585" s="132"/>
      <c r="B4585" s="133"/>
      <c r="C4585" s="135"/>
      <c r="D4585" s="133"/>
      <c r="E4585" s="74"/>
      <c r="F4585" s="75"/>
      <c r="G4585" s="47"/>
      <c r="H4585" s="47"/>
      <c r="I4585" s="47"/>
      <c r="J4585" s="47"/>
      <c r="K4585" s="47"/>
      <c r="L4585" s="47"/>
      <c r="M4585" s="133"/>
      <c r="N4585" s="74"/>
      <c r="O4585" s="75"/>
      <c r="P4585" s="47"/>
      <c r="Q4585" s="47"/>
      <c r="R4585" s="47"/>
      <c r="S4585" s="47"/>
      <c r="T4585" s="76"/>
      <c r="U4585" s="73"/>
      <c r="V4585" s="68"/>
    </row>
    <row r="4586" spans="1:22" x14ac:dyDescent="0.35">
      <c r="A4586" s="132"/>
      <c r="B4586" s="133"/>
      <c r="C4586" s="135"/>
      <c r="D4586" s="133"/>
      <c r="E4586" s="74"/>
      <c r="F4586" s="75"/>
      <c r="G4586" s="47"/>
      <c r="H4586" s="47"/>
      <c r="I4586" s="47"/>
      <c r="J4586" s="47"/>
      <c r="K4586" s="47"/>
      <c r="L4586" s="47"/>
      <c r="M4586" s="133"/>
      <c r="N4586" s="74"/>
      <c r="O4586" s="75"/>
      <c r="P4586" s="47"/>
      <c r="Q4586" s="47"/>
      <c r="R4586" s="47"/>
      <c r="S4586" s="47"/>
      <c r="T4586" s="76"/>
      <c r="U4586" s="73"/>
      <c r="V4586" s="68"/>
    </row>
    <row r="4587" spans="1:22" x14ac:dyDescent="0.35">
      <c r="A4587" s="132"/>
      <c r="B4587" s="133"/>
      <c r="C4587" s="135"/>
      <c r="D4587" s="133"/>
      <c r="E4587" s="74"/>
      <c r="F4587" s="75"/>
      <c r="G4587" s="47"/>
      <c r="H4587" s="47"/>
      <c r="I4587" s="47"/>
      <c r="J4587" s="47"/>
      <c r="K4587" s="47"/>
      <c r="L4587" s="47"/>
      <c r="M4587" s="133"/>
      <c r="N4587" s="77"/>
      <c r="O4587" s="75"/>
      <c r="P4587" s="47"/>
      <c r="Q4587" s="47"/>
      <c r="R4587" s="47"/>
      <c r="S4587" s="47"/>
      <c r="T4587" s="76"/>
      <c r="U4587" s="73"/>
      <c r="V4587" s="68"/>
    </row>
    <row r="4588" spans="1:22" x14ac:dyDescent="0.35">
      <c r="A4588" s="132"/>
      <c r="B4588" s="133"/>
      <c r="C4588" s="135"/>
      <c r="D4588" s="133"/>
      <c r="E4588" s="74"/>
      <c r="F4588" s="75"/>
      <c r="G4588" s="47"/>
      <c r="H4588" s="47"/>
      <c r="I4588" s="47"/>
      <c r="J4588" s="47"/>
      <c r="K4588" s="47"/>
      <c r="L4588" s="47"/>
      <c r="M4588" s="133"/>
      <c r="N4588" s="77"/>
      <c r="O4588" s="75"/>
      <c r="P4588" s="47"/>
      <c r="Q4588" s="47"/>
      <c r="R4588" s="47"/>
      <c r="S4588" s="47"/>
      <c r="T4588" s="76"/>
      <c r="U4588" s="73"/>
      <c r="V4588" s="68"/>
    </row>
    <row r="4589" spans="1:22" x14ac:dyDescent="0.35">
      <c r="A4589" s="132"/>
      <c r="B4589" s="133"/>
      <c r="C4589" s="135"/>
      <c r="D4589" s="133"/>
      <c r="E4589" s="74"/>
      <c r="F4589" s="75"/>
      <c r="G4589" s="47"/>
      <c r="H4589" s="47"/>
      <c r="I4589" s="47"/>
      <c r="J4589" s="47"/>
      <c r="K4589" s="47"/>
      <c r="L4589" s="47"/>
      <c r="M4589" s="133"/>
      <c r="N4589" s="77"/>
      <c r="O4589" s="75"/>
      <c r="P4589" s="47"/>
      <c r="Q4589" s="47"/>
      <c r="R4589" s="47"/>
      <c r="S4589" s="47"/>
      <c r="T4589" s="76"/>
      <c r="U4589" s="73"/>
      <c r="V4589" s="68"/>
    </row>
    <row r="4590" spans="1:22" x14ac:dyDescent="0.35">
      <c r="A4590" s="132"/>
      <c r="B4590" s="133"/>
      <c r="C4590" s="135"/>
      <c r="D4590" s="133"/>
      <c r="E4590" s="74"/>
      <c r="G4590" s="47"/>
      <c r="H4590" s="47"/>
      <c r="I4590" s="47"/>
      <c r="J4590" s="47"/>
      <c r="K4590" s="47"/>
      <c r="L4590" s="47"/>
      <c r="M4590" s="133"/>
      <c r="N4590" s="87"/>
      <c r="O4590" s="75"/>
      <c r="P4590" s="47"/>
      <c r="Q4590" s="47"/>
      <c r="R4590" s="47"/>
      <c r="S4590" s="47"/>
      <c r="T4590" s="88"/>
      <c r="U4590" s="73"/>
      <c r="V4590" s="68"/>
    </row>
    <row r="4592" spans="1:22" x14ac:dyDescent="0.35">
      <c r="A4592" s="177" t="s">
        <v>0</v>
      </c>
      <c r="B4592" s="179" t="s">
        <v>1</v>
      </c>
      <c r="C4592" s="181" t="s">
        <v>2</v>
      </c>
      <c r="D4592" s="183" t="s">
        <v>3</v>
      </c>
      <c r="E4592" s="184"/>
      <c r="F4592" s="185"/>
      <c r="G4592" s="185"/>
      <c r="H4592" s="185"/>
      <c r="I4592" s="185"/>
      <c r="J4592" s="185"/>
      <c r="K4592" s="186" t="s">
        <v>4</v>
      </c>
      <c r="L4592" s="48"/>
      <c r="M4592" s="183" t="s">
        <v>5</v>
      </c>
      <c r="N4592" s="184"/>
      <c r="O4592" s="185"/>
      <c r="P4592" s="185"/>
      <c r="Q4592" s="185"/>
      <c r="R4592" s="185"/>
      <c r="S4592" s="185"/>
      <c r="T4592" s="159" t="s">
        <v>6</v>
      </c>
      <c r="U4592" s="161" t="s">
        <v>7</v>
      </c>
      <c r="V4592" s="234" t="s">
        <v>879</v>
      </c>
    </row>
    <row r="4593" spans="1:22" ht="25" x14ac:dyDescent="0.35">
      <c r="A4593" s="177"/>
      <c r="B4593" s="179"/>
      <c r="C4593" s="181"/>
      <c r="D4593" s="163" t="s">
        <v>8</v>
      </c>
      <c r="E4593" s="165" t="s">
        <v>9</v>
      </c>
      <c r="F4593" s="167" t="s">
        <v>10</v>
      </c>
      <c r="G4593" s="169" t="s">
        <v>310</v>
      </c>
      <c r="H4593" s="170"/>
      <c r="I4593" s="170"/>
      <c r="J4593" s="171"/>
      <c r="K4593" s="187"/>
      <c r="L4593" s="49" t="s">
        <v>11</v>
      </c>
      <c r="M4593" s="172" t="s">
        <v>8</v>
      </c>
      <c r="N4593" s="174" t="s">
        <v>12</v>
      </c>
      <c r="O4593" s="167" t="s">
        <v>10</v>
      </c>
      <c r="P4593" s="169" t="s">
        <v>310</v>
      </c>
      <c r="Q4593" s="170"/>
      <c r="R4593" s="170"/>
      <c r="S4593" s="171"/>
      <c r="T4593" s="159"/>
      <c r="U4593" s="161"/>
      <c r="V4593" s="235"/>
    </row>
    <row r="4594" spans="1:22" ht="15" thickBot="1" x14ac:dyDescent="0.4">
      <c r="A4594" s="178"/>
      <c r="B4594" s="180"/>
      <c r="C4594" s="182"/>
      <c r="D4594" s="164"/>
      <c r="E4594" s="166"/>
      <c r="F4594" s="168"/>
      <c r="G4594" s="50" t="s">
        <v>13</v>
      </c>
      <c r="H4594" s="51" t="s">
        <v>14</v>
      </c>
      <c r="I4594" s="52" t="s">
        <v>15</v>
      </c>
      <c r="J4594" s="53">
        <v>0</v>
      </c>
      <c r="K4594" s="188"/>
      <c r="L4594" s="54"/>
      <c r="M4594" s="173"/>
      <c r="N4594" s="175"/>
      <c r="O4594" s="176"/>
      <c r="P4594" s="50" t="s">
        <v>13</v>
      </c>
      <c r="Q4594" s="51" t="s">
        <v>14</v>
      </c>
      <c r="R4594" s="52" t="s">
        <v>15</v>
      </c>
      <c r="S4594" s="53">
        <v>0</v>
      </c>
      <c r="T4594" s="160"/>
      <c r="U4594" s="162"/>
      <c r="V4594" s="236"/>
    </row>
    <row r="4595" spans="1:22" x14ac:dyDescent="0.35">
      <c r="A4595" s="56"/>
      <c r="B4595" s="57"/>
      <c r="C4595" s="58"/>
      <c r="D4595" s="59"/>
      <c r="E4595" s="60"/>
      <c r="F4595" s="60"/>
      <c r="G4595" s="61"/>
      <c r="H4595" s="62"/>
      <c r="I4595" s="63"/>
      <c r="J4595" s="64"/>
      <c r="K4595" s="65"/>
      <c r="L4595" s="65"/>
      <c r="M4595" s="59"/>
      <c r="N4595" s="60"/>
      <c r="O4595" s="60"/>
      <c r="P4595" s="61"/>
      <c r="Q4595" s="62"/>
      <c r="R4595" s="63"/>
      <c r="S4595" s="64"/>
      <c r="T4595" s="14"/>
      <c r="U4595" s="15"/>
      <c r="V4595" s="237"/>
    </row>
    <row r="4596" spans="1:22" ht="15" thickBot="1" x14ac:dyDescent="0.4">
      <c r="A4596" s="131">
        <v>1</v>
      </c>
      <c r="B4596" s="131">
        <v>230</v>
      </c>
      <c r="C4596" s="134"/>
      <c r="D4596" s="232">
        <v>250</v>
      </c>
      <c r="E4596" s="66"/>
      <c r="F4596" s="67"/>
      <c r="G4596" s="992"/>
      <c r="H4596" s="992"/>
      <c r="I4596" s="992"/>
      <c r="J4596" s="992"/>
      <c r="K4596" s="47">
        <f>((SUM(H4598:H4609)*H4597)+(SUM(G4598:G4609)*G4597)+(SUM(I4598:I4609)*I4597))/1000</f>
        <v>0.72099999999999997</v>
      </c>
      <c r="L4596" s="47">
        <f>K4596*100/D4596</f>
        <v>0.28839999999999999</v>
      </c>
      <c r="M4596" s="136"/>
      <c r="N4596" s="66"/>
      <c r="O4596" s="67"/>
      <c r="P4596" s="47"/>
      <c r="Q4596" s="47"/>
      <c r="R4596" s="47"/>
      <c r="S4596" s="47"/>
      <c r="T4596" s="47">
        <f>((SUM(Q4598:Q4609)*Q4597)+(SUM(P4598:P4609)*P4597)+(SUM(R4598:R4609)*R4597))/1000</f>
        <v>0</v>
      </c>
      <c r="U4596" s="47" t="e">
        <f>T4596*100/M4596</f>
        <v>#DIV/0!</v>
      </c>
      <c r="V4596" s="68"/>
    </row>
    <row r="4597" spans="1:22" ht="15" thickBot="1" x14ac:dyDescent="0.4">
      <c r="A4597" s="132"/>
      <c r="B4597" s="133"/>
      <c r="C4597" s="135"/>
      <c r="D4597" s="233"/>
      <c r="E4597" s="69" t="s">
        <v>17</v>
      </c>
      <c r="F4597" s="70"/>
      <c r="G4597" s="992">
        <v>240</v>
      </c>
      <c r="H4597" s="992">
        <v>239</v>
      </c>
      <c r="I4597" s="992">
        <v>241</v>
      </c>
      <c r="J4597" s="992">
        <v>420</v>
      </c>
      <c r="K4597" s="47"/>
      <c r="L4597" s="47"/>
      <c r="M4597" s="133"/>
      <c r="N4597" s="69"/>
      <c r="O4597" s="70"/>
      <c r="P4597" s="71"/>
      <c r="Q4597" s="71"/>
      <c r="R4597" s="71"/>
      <c r="S4597" s="47"/>
      <c r="T4597" s="76"/>
      <c r="U4597" s="73"/>
      <c r="V4597" s="68"/>
    </row>
    <row r="4598" spans="1:22" x14ac:dyDescent="0.35">
      <c r="A4598" s="132"/>
      <c r="B4598" s="133"/>
      <c r="C4598" s="135"/>
      <c r="D4598" s="233"/>
      <c r="E4598" s="970" t="s">
        <v>2117</v>
      </c>
      <c r="F4598" s="75"/>
      <c r="G4598" s="872">
        <v>0</v>
      </c>
      <c r="H4598" s="872">
        <v>1</v>
      </c>
      <c r="I4598" s="872">
        <v>0</v>
      </c>
      <c r="J4598" s="872">
        <v>1</v>
      </c>
      <c r="K4598" s="47"/>
      <c r="L4598" s="47"/>
      <c r="M4598" s="133"/>
      <c r="N4598" s="74"/>
      <c r="O4598" s="75"/>
      <c r="P4598" s="47"/>
      <c r="Q4598" s="47"/>
      <c r="R4598" s="47"/>
      <c r="S4598" s="47"/>
      <c r="T4598" s="76"/>
      <c r="U4598" s="73"/>
      <c r="V4598" s="68"/>
    </row>
    <row r="4599" spans="1:22" x14ac:dyDescent="0.35">
      <c r="A4599" s="132"/>
      <c r="B4599" s="133"/>
      <c r="C4599" s="135"/>
      <c r="D4599" s="233"/>
      <c r="E4599" s="971" t="s">
        <v>2118</v>
      </c>
      <c r="F4599" s="75"/>
      <c r="G4599" s="972">
        <v>0</v>
      </c>
      <c r="H4599" s="972">
        <v>0</v>
      </c>
      <c r="I4599" s="972">
        <v>2</v>
      </c>
      <c r="J4599" s="972">
        <v>2</v>
      </c>
      <c r="K4599" s="47"/>
      <c r="L4599" s="47"/>
      <c r="M4599" s="133"/>
      <c r="N4599" s="77"/>
      <c r="O4599" s="75"/>
      <c r="P4599" s="47"/>
      <c r="Q4599" s="47"/>
      <c r="R4599" s="47"/>
      <c r="S4599" s="47"/>
      <c r="T4599" s="76"/>
      <c r="U4599" s="73"/>
      <c r="V4599" s="68"/>
    </row>
    <row r="4600" spans="1:22" x14ac:dyDescent="0.35">
      <c r="A4600" s="132"/>
      <c r="B4600" s="133"/>
      <c r="C4600" s="135"/>
      <c r="D4600" s="233"/>
      <c r="E4600" s="74"/>
      <c r="F4600" s="75"/>
      <c r="G4600" s="47"/>
      <c r="H4600" s="47"/>
      <c r="I4600" s="47"/>
      <c r="J4600" s="47"/>
      <c r="K4600" s="47"/>
      <c r="L4600" s="47"/>
      <c r="M4600" s="133"/>
      <c r="N4600" s="74"/>
      <c r="O4600" s="75"/>
      <c r="P4600" s="47"/>
      <c r="Q4600" s="47"/>
      <c r="R4600" s="47"/>
      <c r="S4600" s="47"/>
      <c r="T4600" s="76"/>
      <c r="U4600" s="73"/>
      <c r="V4600" s="68"/>
    </row>
    <row r="4601" spans="1:22" x14ac:dyDescent="0.35">
      <c r="A4601" s="132"/>
      <c r="B4601" s="133"/>
      <c r="C4601" s="135"/>
      <c r="D4601" s="233"/>
      <c r="E4601" s="74"/>
      <c r="F4601" s="75"/>
      <c r="G4601" s="47"/>
      <c r="H4601" s="47"/>
      <c r="I4601" s="47"/>
      <c r="J4601" s="47"/>
      <c r="K4601" s="47"/>
      <c r="L4601" s="47"/>
      <c r="M4601" s="133"/>
      <c r="N4601" s="77"/>
      <c r="O4601" s="75"/>
      <c r="P4601" s="47"/>
      <c r="Q4601" s="47"/>
      <c r="R4601" s="47"/>
      <c r="S4601" s="47"/>
      <c r="T4601" s="76"/>
      <c r="U4601" s="73"/>
      <c r="V4601" s="68"/>
    </row>
    <row r="4602" spans="1:22" x14ac:dyDescent="0.35">
      <c r="A4602" s="132"/>
      <c r="B4602" s="133"/>
      <c r="C4602" s="135"/>
      <c r="D4602" s="233"/>
      <c r="E4602" s="74"/>
      <c r="F4602" s="75"/>
      <c r="G4602" s="47"/>
      <c r="H4602" s="47"/>
      <c r="I4602" s="47"/>
      <c r="J4602" s="47"/>
      <c r="K4602" s="47"/>
      <c r="L4602" s="47"/>
      <c r="M4602" s="133"/>
      <c r="N4602" s="74"/>
      <c r="O4602" s="75"/>
      <c r="P4602" s="47"/>
      <c r="Q4602" s="47"/>
      <c r="R4602" s="47"/>
      <c r="S4602" s="47"/>
      <c r="T4602" s="76"/>
      <c r="U4602" s="73"/>
      <c r="V4602" s="68"/>
    </row>
    <row r="4603" spans="1:22" x14ac:dyDescent="0.35">
      <c r="A4603" s="132"/>
      <c r="B4603" s="133"/>
      <c r="C4603" s="135"/>
      <c r="D4603" s="233"/>
      <c r="E4603" s="74"/>
      <c r="F4603" s="75"/>
      <c r="G4603" s="47"/>
      <c r="H4603" s="47"/>
      <c r="I4603" s="47"/>
      <c r="J4603" s="47"/>
      <c r="K4603" s="47"/>
      <c r="L4603" s="47"/>
      <c r="M4603" s="133"/>
      <c r="N4603" s="74"/>
      <c r="O4603" s="75"/>
      <c r="P4603" s="47"/>
      <c r="Q4603" s="47"/>
      <c r="R4603" s="47"/>
      <c r="S4603" s="47"/>
      <c r="T4603" s="76"/>
      <c r="U4603" s="73"/>
      <c r="V4603" s="68"/>
    </row>
    <row r="4604" spans="1:22" x14ac:dyDescent="0.35">
      <c r="A4604" s="132"/>
      <c r="B4604" s="133"/>
      <c r="C4604" s="135"/>
      <c r="D4604" s="233"/>
      <c r="E4604" s="74"/>
      <c r="F4604" s="75"/>
      <c r="G4604" s="47"/>
      <c r="H4604" s="47"/>
      <c r="I4604" s="47"/>
      <c r="J4604" s="47"/>
      <c r="K4604" s="47"/>
      <c r="L4604" s="47"/>
      <c r="M4604" s="133"/>
      <c r="N4604" s="74"/>
      <c r="O4604" s="75"/>
      <c r="P4604" s="47"/>
      <c r="Q4604" s="47"/>
      <c r="R4604" s="47"/>
      <c r="S4604" s="47"/>
      <c r="T4604" s="76"/>
      <c r="U4604" s="73"/>
      <c r="V4604" s="68"/>
    </row>
    <row r="4605" spans="1:22" x14ac:dyDescent="0.35">
      <c r="A4605" s="132"/>
      <c r="B4605" s="133"/>
      <c r="C4605" s="135"/>
      <c r="D4605" s="233"/>
      <c r="E4605" s="74"/>
      <c r="F4605" s="75"/>
      <c r="G4605" s="47"/>
      <c r="H4605" s="47"/>
      <c r="I4605" s="47"/>
      <c r="J4605" s="47"/>
      <c r="K4605" s="47"/>
      <c r="L4605" s="47"/>
      <c r="M4605" s="133"/>
      <c r="N4605" s="74"/>
      <c r="O4605" s="75"/>
      <c r="P4605" s="47"/>
      <c r="Q4605" s="47"/>
      <c r="R4605" s="47"/>
      <c r="S4605" s="47"/>
      <c r="T4605" s="76"/>
      <c r="U4605" s="73"/>
      <c r="V4605" s="68"/>
    </row>
    <row r="4606" spans="1:22" x14ac:dyDescent="0.35">
      <c r="A4606" s="132"/>
      <c r="B4606" s="133"/>
      <c r="C4606" s="135"/>
      <c r="D4606" s="233"/>
      <c r="E4606" s="74"/>
      <c r="G4606" s="47"/>
      <c r="H4606" s="47"/>
      <c r="I4606" s="47"/>
      <c r="J4606" s="47"/>
      <c r="K4606" s="47"/>
      <c r="L4606" s="47"/>
      <c r="M4606" s="133"/>
      <c r="N4606" s="77"/>
      <c r="O4606" s="75"/>
      <c r="P4606" s="47"/>
      <c r="Q4606" s="47"/>
      <c r="R4606" s="47"/>
      <c r="S4606" s="47"/>
      <c r="T4606" s="76"/>
      <c r="U4606" s="73"/>
      <c r="V4606" s="68"/>
    </row>
    <row r="4607" spans="1:22" x14ac:dyDescent="0.35">
      <c r="A4607" s="132"/>
      <c r="B4607" s="133"/>
      <c r="C4607" s="135"/>
      <c r="D4607" s="233"/>
      <c r="E4607" s="74"/>
      <c r="G4607" s="47"/>
      <c r="H4607" s="47"/>
      <c r="I4607" s="47"/>
      <c r="J4607" s="47"/>
      <c r="K4607" s="47"/>
      <c r="L4607" s="47"/>
      <c r="M4607" s="133"/>
      <c r="N4607" s="77"/>
      <c r="O4607" s="75"/>
      <c r="P4607" s="47"/>
      <c r="Q4607" s="47"/>
      <c r="R4607" s="47"/>
      <c r="S4607" s="47"/>
      <c r="T4607" s="76"/>
      <c r="U4607" s="73"/>
      <c r="V4607" s="68"/>
    </row>
    <row r="4608" spans="1:22" x14ac:dyDescent="0.35">
      <c r="A4608" s="132"/>
      <c r="B4608" s="133"/>
      <c r="C4608" s="135"/>
      <c r="D4608" s="233"/>
      <c r="E4608" s="74"/>
      <c r="G4608" s="47"/>
      <c r="H4608" s="47"/>
      <c r="I4608" s="47"/>
      <c r="J4608" s="47"/>
      <c r="K4608" s="47"/>
      <c r="L4608" s="47"/>
      <c r="M4608" s="133"/>
      <c r="N4608" s="77"/>
      <c r="O4608" s="75"/>
      <c r="P4608" s="47"/>
      <c r="Q4608" s="47"/>
      <c r="R4608" s="47"/>
      <c r="S4608" s="47"/>
      <c r="T4608" s="76"/>
      <c r="U4608" s="73"/>
      <c r="V4608" s="68"/>
    </row>
    <row r="4609" spans="1:22" x14ac:dyDescent="0.35">
      <c r="A4609" s="132"/>
      <c r="B4609" s="133"/>
      <c r="C4609" s="135"/>
      <c r="D4609" s="233"/>
      <c r="E4609" s="74"/>
      <c r="G4609" s="47"/>
      <c r="H4609" s="47"/>
      <c r="I4609" s="47"/>
      <c r="J4609" s="47"/>
      <c r="K4609" s="47"/>
      <c r="L4609" s="47"/>
      <c r="M4609" s="133"/>
      <c r="N4609" s="87"/>
      <c r="O4609" s="75"/>
      <c r="P4609" s="47"/>
      <c r="Q4609" s="47"/>
      <c r="R4609" s="47"/>
      <c r="S4609" s="47"/>
      <c r="T4609" s="88"/>
      <c r="U4609" s="73"/>
      <c r="V4609" s="68"/>
    </row>
    <row r="4611" spans="1:22" x14ac:dyDescent="0.35">
      <c r="A4611" s="177" t="s">
        <v>0</v>
      </c>
      <c r="B4611" s="179" t="s">
        <v>1</v>
      </c>
      <c r="C4611" s="181" t="s">
        <v>2</v>
      </c>
      <c r="D4611" s="183" t="s">
        <v>3</v>
      </c>
      <c r="E4611" s="184"/>
      <c r="F4611" s="185"/>
      <c r="G4611" s="185"/>
      <c r="H4611" s="185"/>
      <c r="I4611" s="185"/>
      <c r="J4611" s="185"/>
      <c r="K4611" s="186" t="s">
        <v>4</v>
      </c>
      <c r="L4611" s="48"/>
      <c r="M4611" s="183" t="s">
        <v>5</v>
      </c>
      <c r="N4611" s="184"/>
      <c r="O4611" s="185"/>
      <c r="P4611" s="185"/>
      <c r="Q4611" s="185"/>
      <c r="R4611" s="185"/>
      <c r="S4611" s="185"/>
      <c r="T4611" s="159" t="s">
        <v>6</v>
      </c>
      <c r="U4611" s="161" t="s">
        <v>7</v>
      </c>
      <c r="V4611" s="234" t="s">
        <v>879</v>
      </c>
    </row>
    <row r="4612" spans="1:22" ht="25" x14ac:dyDescent="0.35">
      <c r="A4612" s="177"/>
      <c r="B4612" s="179"/>
      <c r="C4612" s="181"/>
      <c r="D4612" s="163" t="s">
        <v>8</v>
      </c>
      <c r="E4612" s="165" t="s">
        <v>9</v>
      </c>
      <c r="F4612" s="167" t="s">
        <v>10</v>
      </c>
      <c r="G4612" s="169" t="s">
        <v>880</v>
      </c>
      <c r="H4612" s="170"/>
      <c r="I4612" s="170"/>
      <c r="J4612" s="171"/>
      <c r="K4612" s="187"/>
      <c r="L4612" s="49" t="s">
        <v>11</v>
      </c>
      <c r="M4612" s="172" t="s">
        <v>8</v>
      </c>
      <c r="N4612" s="174" t="s">
        <v>12</v>
      </c>
      <c r="O4612" s="167" t="s">
        <v>10</v>
      </c>
      <c r="P4612" s="169" t="s">
        <v>310</v>
      </c>
      <c r="Q4612" s="170"/>
      <c r="R4612" s="170"/>
      <c r="S4612" s="171"/>
      <c r="T4612" s="159"/>
      <c r="U4612" s="161"/>
      <c r="V4612" s="235"/>
    </row>
    <row r="4613" spans="1:22" ht="15" thickBot="1" x14ac:dyDescent="0.4">
      <c r="A4613" s="178"/>
      <c r="B4613" s="180"/>
      <c r="C4613" s="182"/>
      <c r="D4613" s="164"/>
      <c r="E4613" s="166"/>
      <c r="F4613" s="168"/>
      <c r="G4613" s="50" t="s">
        <v>13</v>
      </c>
      <c r="H4613" s="51" t="s">
        <v>14</v>
      </c>
      <c r="I4613" s="52" t="s">
        <v>15</v>
      </c>
      <c r="J4613" s="53">
        <v>0</v>
      </c>
      <c r="K4613" s="188"/>
      <c r="L4613" s="54"/>
      <c r="M4613" s="173"/>
      <c r="N4613" s="175"/>
      <c r="O4613" s="176"/>
      <c r="P4613" s="50" t="s">
        <v>13</v>
      </c>
      <c r="Q4613" s="51" t="s">
        <v>14</v>
      </c>
      <c r="R4613" s="52" t="s">
        <v>15</v>
      </c>
      <c r="S4613" s="53">
        <v>0</v>
      </c>
      <c r="T4613" s="160"/>
      <c r="U4613" s="162"/>
      <c r="V4613" s="236"/>
    </row>
    <row r="4614" spans="1:22" x14ac:dyDescent="0.35">
      <c r="A4614" s="56"/>
      <c r="B4614" s="57"/>
      <c r="C4614" s="58"/>
      <c r="D4614" s="59"/>
      <c r="E4614" s="60"/>
      <c r="F4614" s="60"/>
      <c r="G4614" s="61"/>
      <c r="H4614" s="62"/>
      <c r="I4614" s="63"/>
      <c r="J4614" s="64"/>
      <c r="K4614" s="65"/>
      <c r="L4614" s="65"/>
      <c r="M4614" s="59"/>
      <c r="N4614" s="60"/>
      <c r="O4614" s="60"/>
      <c r="P4614" s="61"/>
      <c r="Q4614" s="62"/>
      <c r="R4614" s="63"/>
      <c r="S4614" s="64"/>
      <c r="T4614" s="14"/>
      <c r="U4614" s="15"/>
      <c r="V4614" s="237"/>
    </row>
    <row r="4615" spans="1:22" ht="15" thickBot="1" x14ac:dyDescent="0.4">
      <c r="A4615" s="131">
        <v>1</v>
      </c>
      <c r="B4615" s="131">
        <v>231</v>
      </c>
      <c r="C4615" s="134"/>
      <c r="D4615" s="136">
        <v>250</v>
      </c>
      <c r="E4615" s="66"/>
      <c r="F4615" s="67"/>
      <c r="G4615" s="47"/>
      <c r="H4615" s="47"/>
      <c r="I4615" s="47"/>
      <c r="J4615" s="47"/>
      <c r="K4615" s="47">
        <f>((SUM(H4617:H4628)*H4616)+(SUM(G4617:G4628)*G4616)+(SUM(I4617:I4628)*I4616))/1000</f>
        <v>21.634</v>
      </c>
      <c r="L4615" s="47">
        <f>K4615*100/D4615</f>
        <v>8.6536000000000008</v>
      </c>
      <c r="M4615" s="136"/>
      <c r="N4615" s="66"/>
      <c r="O4615" s="67"/>
      <c r="P4615" s="47"/>
      <c r="Q4615" s="47"/>
      <c r="R4615" s="47"/>
      <c r="S4615" s="47"/>
      <c r="T4615" s="76"/>
      <c r="U4615" s="73"/>
      <c r="V4615" s="68"/>
    </row>
    <row r="4616" spans="1:22" ht="15" thickBot="1" x14ac:dyDescent="0.4">
      <c r="A4616" s="132"/>
      <c r="B4616" s="133"/>
      <c r="C4616" s="135"/>
      <c r="D4616" s="133"/>
      <c r="E4616" s="69" t="s">
        <v>17</v>
      </c>
      <c r="F4616" s="70"/>
      <c r="G4616" s="872">
        <v>234</v>
      </c>
      <c r="H4616" s="872">
        <v>230</v>
      </c>
      <c r="I4616" s="872">
        <v>234</v>
      </c>
      <c r="J4616" s="872">
        <v>405</v>
      </c>
      <c r="K4616" s="47"/>
      <c r="L4616" s="47"/>
      <c r="M4616" s="133"/>
      <c r="N4616" s="69"/>
      <c r="O4616" s="70"/>
      <c r="P4616" s="71"/>
      <c r="Q4616" s="71"/>
      <c r="R4616" s="71"/>
      <c r="S4616" s="47"/>
      <c r="T4616" s="76"/>
      <c r="U4616" s="73"/>
      <c r="V4616" s="68"/>
    </row>
    <row r="4617" spans="1:22" x14ac:dyDescent="0.35">
      <c r="A4617" s="132"/>
      <c r="B4617" s="133"/>
      <c r="C4617" s="135"/>
      <c r="D4617" s="133"/>
      <c r="E4617" s="970" t="s">
        <v>953</v>
      </c>
      <c r="F4617" s="75"/>
      <c r="G4617" s="872">
        <v>35</v>
      </c>
      <c r="H4617" s="872">
        <v>32</v>
      </c>
      <c r="I4617" s="872">
        <v>26</v>
      </c>
      <c r="J4617" s="872">
        <v>19</v>
      </c>
      <c r="K4617" s="47"/>
      <c r="L4617" s="47"/>
      <c r="M4617" s="133"/>
      <c r="N4617" s="74"/>
      <c r="O4617" s="75"/>
      <c r="P4617" s="47"/>
      <c r="Q4617" s="47"/>
      <c r="R4617" s="47"/>
      <c r="S4617" s="47"/>
      <c r="T4617" s="76"/>
      <c r="U4617" s="73"/>
      <c r="V4617" s="68"/>
    </row>
    <row r="4618" spans="1:22" x14ac:dyDescent="0.35">
      <c r="A4618" s="132"/>
      <c r="B4618" s="133"/>
      <c r="C4618" s="135"/>
      <c r="D4618" s="133"/>
      <c r="E4618" s="74"/>
      <c r="F4618" s="75"/>
      <c r="G4618" s="47"/>
      <c r="H4618" s="47"/>
      <c r="I4618" s="47"/>
      <c r="J4618" s="47"/>
      <c r="K4618" s="47"/>
      <c r="L4618" s="47"/>
      <c r="M4618" s="133"/>
      <c r="N4618" s="77"/>
      <c r="O4618" s="75"/>
      <c r="P4618" s="47"/>
      <c r="Q4618" s="47"/>
      <c r="R4618" s="47"/>
      <c r="S4618" s="47"/>
      <c r="T4618" s="76"/>
      <c r="U4618" s="73"/>
      <c r="V4618" s="68"/>
    </row>
    <row r="4619" spans="1:22" x14ac:dyDescent="0.35">
      <c r="A4619" s="132"/>
      <c r="B4619" s="133"/>
      <c r="C4619" s="135"/>
      <c r="D4619" s="133"/>
      <c r="E4619" s="74"/>
      <c r="F4619" s="75"/>
      <c r="G4619" s="47"/>
      <c r="H4619" s="47"/>
      <c r="I4619" s="47"/>
      <c r="J4619" s="47"/>
      <c r="K4619" s="47"/>
      <c r="L4619" s="47"/>
      <c r="M4619" s="133"/>
      <c r="N4619" s="74"/>
      <c r="O4619" s="75"/>
      <c r="P4619" s="47"/>
      <c r="Q4619" s="47"/>
      <c r="R4619" s="47"/>
      <c r="S4619" s="47"/>
      <c r="T4619" s="76"/>
      <c r="U4619" s="73"/>
      <c r="V4619" s="68"/>
    </row>
    <row r="4620" spans="1:22" x14ac:dyDescent="0.35">
      <c r="A4620" s="132"/>
      <c r="B4620" s="133"/>
      <c r="C4620" s="135"/>
      <c r="D4620" s="133"/>
      <c r="E4620" s="74"/>
      <c r="F4620" s="75"/>
      <c r="G4620" s="47"/>
      <c r="H4620" s="47"/>
      <c r="I4620" s="47"/>
      <c r="J4620" s="47"/>
      <c r="K4620" s="47"/>
      <c r="L4620" s="47"/>
      <c r="M4620" s="133"/>
      <c r="N4620" s="77"/>
      <c r="O4620" s="75"/>
      <c r="P4620" s="47"/>
      <c r="Q4620" s="47"/>
      <c r="R4620" s="47"/>
      <c r="S4620" s="47"/>
      <c r="T4620" s="76"/>
      <c r="U4620" s="73"/>
      <c r="V4620" s="68"/>
    </row>
    <row r="4621" spans="1:22" x14ac:dyDescent="0.35">
      <c r="A4621" s="132"/>
      <c r="B4621" s="133"/>
      <c r="C4621" s="135"/>
      <c r="D4621" s="133"/>
      <c r="E4621" s="74"/>
      <c r="F4621" s="75"/>
      <c r="G4621" s="47"/>
      <c r="H4621" s="47"/>
      <c r="I4621" s="47"/>
      <c r="J4621" s="47"/>
      <c r="K4621" s="47"/>
      <c r="L4621" s="47"/>
      <c r="M4621" s="133"/>
      <c r="N4621" s="74"/>
      <c r="O4621" s="75"/>
      <c r="P4621" s="47"/>
      <c r="Q4621" s="47"/>
      <c r="R4621" s="47"/>
      <c r="S4621" s="47"/>
      <c r="T4621" s="76"/>
      <c r="U4621" s="73"/>
      <c r="V4621" s="68"/>
    </row>
    <row r="4622" spans="1:22" x14ac:dyDescent="0.35">
      <c r="A4622" s="132"/>
      <c r="B4622" s="133"/>
      <c r="C4622" s="135"/>
      <c r="D4622" s="133"/>
      <c r="E4622" s="74"/>
      <c r="F4622" s="75"/>
      <c r="G4622" s="47"/>
      <c r="H4622" s="47"/>
      <c r="I4622" s="47"/>
      <c r="J4622" s="47"/>
      <c r="K4622" s="47"/>
      <c r="L4622" s="47"/>
      <c r="M4622" s="133"/>
      <c r="N4622" s="74"/>
      <c r="O4622" s="75"/>
      <c r="P4622" s="47"/>
      <c r="Q4622" s="47"/>
      <c r="R4622" s="47"/>
      <c r="S4622" s="47"/>
      <c r="T4622" s="76"/>
      <c r="U4622" s="73"/>
      <c r="V4622" s="68"/>
    </row>
    <row r="4623" spans="1:22" x14ac:dyDescent="0.35">
      <c r="A4623" s="132"/>
      <c r="B4623" s="133"/>
      <c r="C4623" s="135"/>
      <c r="D4623" s="133"/>
      <c r="E4623" s="74"/>
      <c r="F4623" s="75"/>
      <c r="G4623" s="47"/>
      <c r="H4623" s="47"/>
      <c r="I4623" s="47"/>
      <c r="J4623" s="47"/>
      <c r="K4623" s="47"/>
      <c r="L4623" s="47"/>
      <c r="M4623" s="133"/>
      <c r="N4623" s="74"/>
      <c r="O4623" s="75"/>
      <c r="P4623" s="47"/>
      <c r="Q4623" s="47"/>
      <c r="R4623" s="47"/>
      <c r="S4623" s="47"/>
      <c r="T4623" s="76"/>
      <c r="U4623" s="73"/>
      <c r="V4623" s="68"/>
    </row>
    <row r="4624" spans="1:22" x14ac:dyDescent="0.35">
      <c r="A4624" s="132"/>
      <c r="B4624" s="133"/>
      <c r="C4624" s="135"/>
      <c r="D4624" s="133"/>
      <c r="E4624" s="74"/>
      <c r="F4624" s="75"/>
      <c r="G4624" s="47"/>
      <c r="H4624" s="47"/>
      <c r="I4624" s="47"/>
      <c r="J4624" s="47"/>
      <c r="K4624" s="47"/>
      <c r="L4624" s="47"/>
      <c r="M4624" s="133"/>
      <c r="N4624" s="74"/>
      <c r="O4624" s="75"/>
      <c r="P4624" s="47"/>
      <c r="Q4624" s="47"/>
      <c r="R4624" s="47"/>
      <c r="S4624" s="47"/>
      <c r="T4624" s="76"/>
      <c r="U4624" s="73"/>
      <c r="V4624" s="68"/>
    </row>
    <row r="4625" spans="1:22" x14ac:dyDescent="0.35">
      <c r="A4625" s="132"/>
      <c r="B4625" s="133"/>
      <c r="C4625" s="135"/>
      <c r="D4625" s="133"/>
      <c r="E4625" s="74"/>
      <c r="F4625" s="75"/>
      <c r="G4625" s="47"/>
      <c r="H4625" s="47"/>
      <c r="I4625" s="47"/>
      <c r="J4625" s="47"/>
      <c r="K4625" s="47"/>
      <c r="L4625" s="47"/>
      <c r="M4625" s="133"/>
      <c r="N4625" s="77"/>
      <c r="O4625" s="75"/>
      <c r="P4625" s="47"/>
      <c r="Q4625" s="47"/>
      <c r="R4625" s="47"/>
      <c r="S4625" s="47"/>
      <c r="T4625" s="76"/>
      <c r="U4625" s="73"/>
      <c r="V4625" s="68"/>
    </row>
    <row r="4626" spans="1:22" x14ac:dyDescent="0.35">
      <c r="A4626" s="132"/>
      <c r="B4626" s="133"/>
      <c r="C4626" s="135"/>
      <c r="D4626" s="133"/>
      <c r="E4626" s="74"/>
      <c r="F4626" s="75"/>
      <c r="G4626" s="47"/>
      <c r="H4626" s="47"/>
      <c r="I4626" s="47"/>
      <c r="J4626" s="47"/>
      <c r="K4626" s="47"/>
      <c r="L4626" s="47"/>
      <c r="M4626" s="133"/>
      <c r="N4626" s="77"/>
      <c r="O4626" s="75"/>
      <c r="P4626" s="47"/>
      <c r="Q4626" s="47"/>
      <c r="R4626" s="47"/>
      <c r="S4626" s="47"/>
      <c r="T4626" s="76"/>
      <c r="U4626" s="73"/>
      <c r="V4626" s="68"/>
    </row>
    <row r="4627" spans="1:22" x14ac:dyDescent="0.35">
      <c r="A4627" s="132"/>
      <c r="B4627" s="133"/>
      <c r="C4627" s="135"/>
      <c r="D4627" s="133"/>
      <c r="E4627" s="74"/>
      <c r="F4627" s="75"/>
      <c r="G4627" s="47"/>
      <c r="H4627" s="47"/>
      <c r="I4627" s="47"/>
      <c r="J4627" s="47"/>
      <c r="K4627" s="47"/>
      <c r="L4627" s="47"/>
      <c r="M4627" s="133"/>
      <c r="N4627" s="77"/>
      <c r="O4627" s="75"/>
      <c r="P4627" s="47"/>
      <c r="Q4627" s="47"/>
      <c r="R4627" s="47"/>
      <c r="S4627" s="47"/>
      <c r="T4627" s="76"/>
      <c r="U4627" s="73"/>
      <c r="V4627" s="68"/>
    </row>
    <row r="4628" spans="1:22" x14ac:dyDescent="0.35">
      <c r="A4628" s="132"/>
      <c r="B4628" s="133"/>
      <c r="C4628" s="135"/>
      <c r="D4628" s="133"/>
      <c r="E4628" s="74"/>
      <c r="F4628" s="75"/>
      <c r="G4628" s="47"/>
      <c r="H4628" s="47"/>
      <c r="I4628" s="47"/>
      <c r="J4628" s="47"/>
      <c r="K4628" s="47"/>
      <c r="L4628" s="47"/>
      <c r="M4628" s="133"/>
      <c r="N4628" s="87"/>
      <c r="O4628" s="75"/>
      <c r="P4628" s="47"/>
      <c r="Q4628" s="47"/>
      <c r="R4628" s="47"/>
      <c r="S4628" s="47"/>
      <c r="T4628" s="88"/>
      <c r="U4628" s="73"/>
      <c r="V4628" s="68"/>
    </row>
    <row r="4630" spans="1:22" x14ac:dyDescent="0.35">
      <c r="A4630" s="177" t="s">
        <v>0</v>
      </c>
      <c r="B4630" s="179" t="s">
        <v>1</v>
      </c>
      <c r="C4630" s="181" t="s">
        <v>2</v>
      </c>
      <c r="D4630" s="183" t="s">
        <v>3</v>
      </c>
      <c r="E4630" s="184"/>
      <c r="F4630" s="185"/>
      <c r="G4630" s="185"/>
      <c r="H4630" s="185"/>
      <c r="I4630" s="185"/>
      <c r="J4630" s="185"/>
      <c r="K4630" s="186" t="s">
        <v>4</v>
      </c>
      <c r="L4630" s="48"/>
      <c r="M4630" s="183" t="s">
        <v>5</v>
      </c>
      <c r="N4630" s="184"/>
      <c r="O4630" s="185"/>
      <c r="P4630" s="185"/>
      <c r="Q4630" s="185"/>
      <c r="R4630" s="185"/>
      <c r="S4630" s="185"/>
      <c r="T4630" s="159" t="s">
        <v>6</v>
      </c>
      <c r="U4630" s="161" t="s">
        <v>7</v>
      </c>
      <c r="V4630" s="234" t="s">
        <v>879</v>
      </c>
    </row>
    <row r="4631" spans="1:22" ht="25" x14ac:dyDescent="0.35">
      <c r="A4631" s="177"/>
      <c r="B4631" s="179"/>
      <c r="C4631" s="181"/>
      <c r="D4631" s="163" t="s">
        <v>8</v>
      </c>
      <c r="E4631" s="165" t="s">
        <v>9</v>
      </c>
      <c r="F4631" s="167" t="s">
        <v>10</v>
      </c>
      <c r="G4631" s="169" t="s">
        <v>310</v>
      </c>
      <c r="H4631" s="170"/>
      <c r="I4631" s="170"/>
      <c r="J4631" s="171"/>
      <c r="K4631" s="187"/>
      <c r="L4631" s="49" t="s">
        <v>11</v>
      </c>
      <c r="M4631" s="172" t="s">
        <v>8</v>
      </c>
      <c r="N4631" s="174" t="s">
        <v>12</v>
      </c>
      <c r="O4631" s="167" t="s">
        <v>10</v>
      </c>
      <c r="P4631" s="169" t="s">
        <v>310</v>
      </c>
      <c r="Q4631" s="170"/>
      <c r="R4631" s="170"/>
      <c r="S4631" s="171"/>
      <c r="T4631" s="159"/>
      <c r="U4631" s="161"/>
      <c r="V4631" s="235"/>
    </row>
    <row r="4632" spans="1:22" ht="15" thickBot="1" x14ac:dyDescent="0.4">
      <c r="A4632" s="178"/>
      <c r="B4632" s="180"/>
      <c r="C4632" s="182"/>
      <c r="D4632" s="164"/>
      <c r="E4632" s="166"/>
      <c r="F4632" s="168"/>
      <c r="G4632" s="50" t="s">
        <v>13</v>
      </c>
      <c r="H4632" s="51" t="s">
        <v>14</v>
      </c>
      <c r="I4632" s="52" t="s">
        <v>15</v>
      </c>
      <c r="J4632" s="53">
        <v>0</v>
      </c>
      <c r="K4632" s="188"/>
      <c r="L4632" s="54"/>
      <c r="M4632" s="173"/>
      <c r="N4632" s="175"/>
      <c r="O4632" s="176"/>
      <c r="P4632" s="50" t="s">
        <v>13</v>
      </c>
      <c r="Q4632" s="51" t="s">
        <v>14</v>
      </c>
      <c r="R4632" s="52" t="s">
        <v>15</v>
      </c>
      <c r="S4632" s="53">
        <v>0</v>
      </c>
      <c r="T4632" s="160"/>
      <c r="U4632" s="162"/>
      <c r="V4632" s="236"/>
    </row>
    <row r="4633" spans="1:22" x14ac:dyDescent="0.35">
      <c r="A4633" s="56"/>
      <c r="B4633" s="57"/>
      <c r="C4633" s="58"/>
      <c r="D4633" s="59"/>
      <c r="E4633" s="60"/>
      <c r="F4633" s="60"/>
      <c r="G4633" s="61"/>
      <c r="H4633" s="62"/>
      <c r="I4633" s="63"/>
      <c r="J4633" s="64"/>
      <c r="K4633" s="65"/>
      <c r="L4633" s="65"/>
      <c r="M4633" s="59"/>
      <c r="N4633" s="60"/>
      <c r="O4633" s="60"/>
      <c r="P4633" s="61"/>
      <c r="Q4633" s="62"/>
      <c r="R4633" s="63"/>
      <c r="S4633" s="64"/>
      <c r="T4633" s="14"/>
      <c r="U4633" s="15"/>
      <c r="V4633" s="237"/>
    </row>
    <row r="4634" spans="1:22" x14ac:dyDescent="0.35">
      <c r="A4634" s="131">
        <v>1</v>
      </c>
      <c r="B4634" s="131">
        <v>232</v>
      </c>
      <c r="C4634" s="134"/>
      <c r="D4634" s="136"/>
      <c r="E4634" s="66"/>
      <c r="F4634" s="67"/>
      <c r="G4634" s="47"/>
      <c r="H4634" s="47"/>
      <c r="I4634" s="47"/>
      <c r="J4634" s="47"/>
      <c r="K4634" s="47">
        <f>((SUM(H4636:H4647)*H4635)+(SUM(G4636:G4647)*G4635)+(SUM(I4636:I4647)*I4635))/1000</f>
        <v>0</v>
      </c>
      <c r="L4634" s="47" t="e">
        <f>K4634*100/D4634</f>
        <v>#DIV/0!</v>
      </c>
      <c r="M4634" s="136"/>
      <c r="N4634" s="66"/>
      <c r="O4634" s="67"/>
      <c r="P4634" s="47"/>
      <c r="Q4634" s="47"/>
      <c r="R4634" s="47"/>
      <c r="S4634" s="47"/>
      <c r="T4634" s="47">
        <f>((SUM(Q4636:Q4647)*Q4635)+(SUM(P4636:P4647)*P4635)+(SUM(R4636:R4647)*R4635))/1000</f>
        <v>0</v>
      </c>
      <c r="U4634" s="47" t="e">
        <f>T4634*100/M4634</f>
        <v>#DIV/0!</v>
      </c>
      <c r="V4634" s="68"/>
    </row>
    <row r="4635" spans="1:22" x14ac:dyDescent="0.35">
      <c r="A4635" s="132"/>
      <c r="B4635" s="133"/>
      <c r="C4635" s="135"/>
      <c r="D4635" s="133"/>
      <c r="E4635" s="69" t="s">
        <v>17</v>
      </c>
      <c r="F4635" s="70"/>
      <c r="G4635" s="71"/>
      <c r="H4635" s="71"/>
      <c r="I4635" s="71"/>
      <c r="J4635" s="71"/>
      <c r="K4635" s="47"/>
      <c r="L4635" s="47"/>
      <c r="M4635" s="133"/>
      <c r="N4635" s="69"/>
      <c r="O4635" s="70"/>
      <c r="P4635" s="71"/>
      <c r="Q4635" s="71"/>
      <c r="R4635" s="71"/>
      <c r="S4635" s="47"/>
      <c r="T4635" s="76"/>
      <c r="U4635" s="73"/>
      <c r="V4635" s="68"/>
    </row>
    <row r="4636" spans="1:22" x14ac:dyDescent="0.35">
      <c r="A4636" s="132"/>
      <c r="B4636" s="133"/>
      <c r="C4636" s="135"/>
      <c r="D4636" s="133"/>
      <c r="E4636" s="74"/>
      <c r="F4636" s="75"/>
      <c r="G4636" s="47"/>
      <c r="H4636" s="47"/>
      <c r="I4636" s="47"/>
      <c r="J4636" s="47"/>
      <c r="K4636" s="47"/>
      <c r="L4636" s="47"/>
      <c r="M4636" s="133"/>
      <c r="N4636" s="74"/>
      <c r="O4636" s="75"/>
      <c r="P4636" s="47"/>
      <c r="Q4636" s="47"/>
      <c r="R4636" s="47"/>
      <c r="S4636" s="47"/>
      <c r="T4636" s="76"/>
      <c r="U4636" s="73"/>
      <c r="V4636" s="68"/>
    </row>
    <row r="4637" spans="1:22" x14ac:dyDescent="0.35">
      <c r="A4637" s="132"/>
      <c r="B4637" s="133"/>
      <c r="C4637" s="135"/>
      <c r="D4637" s="133"/>
      <c r="E4637" s="74"/>
      <c r="F4637" s="75"/>
      <c r="G4637" s="47"/>
      <c r="H4637" s="47"/>
      <c r="I4637" s="47"/>
      <c r="J4637" s="47"/>
      <c r="K4637" s="47"/>
      <c r="L4637" s="47"/>
      <c r="M4637" s="133"/>
      <c r="N4637" s="77"/>
      <c r="O4637" s="75"/>
      <c r="P4637" s="47"/>
      <c r="Q4637" s="47"/>
      <c r="R4637" s="47"/>
      <c r="S4637" s="47"/>
      <c r="T4637" s="76"/>
      <c r="U4637" s="73"/>
      <c r="V4637" s="68"/>
    </row>
    <row r="4638" spans="1:22" x14ac:dyDescent="0.35">
      <c r="A4638" s="132"/>
      <c r="B4638" s="133"/>
      <c r="C4638" s="135"/>
      <c r="D4638" s="133"/>
      <c r="E4638" s="74"/>
      <c r="F4638" s="75"/>
      <c r="G4638" s="47"/>
      <c r="H4638" s="47"/>
      <c r="I4638" s="47"/>
      <c r="J4638" s="47"/>
      <c r="K4638" s="47"/>
      <c r="L4638" s="47"/>
      <c r="M4638" s="133"/>
      <c r="N4638" s="74"/>
      <c r="O4638" s="75"/>
      <c r="P4638" s="47"/>
      <c r="Q4638" s="47"/>
      <c r="R4638" s="47"/>
      <c r="S4638" s="47"/>
      <c r="T4638" s="76"/>
      <c r="U4638" s="73"/>
      <c r="V4638" s="68"/>
    </row>
    <row r="4639" spans="1:22" x14ac:dyDescent="0.35">
      <c r="A4639" s="132"/>
      <c r="B4639" s="133"/>
      <c r="C4639" s="135"/>
      <c r="D4639" s="133"/>
      <c r="E4639" s="74"/>
      <c r="F4639" s="75"/>
      <c r="G4639" s="47"/>
      <c r="H4639" s="47"/>
      <c r="I4639" s="47"/>
      <c r="J4639" s="47"/>
      <c r="K4639" s="47"/>
      <c r="L4639" s="47"/>
      <c r="M4639" s="133"/>
      <c r="N4639" s="77"/>
      <c r="O4639" s="75"/>
      <c r="P4639" s="47"/>
      <c r="Q4639" s="47"/>
      <c r="R4639" s="47"/>
      <c r="S4639" s="47"/>
      <c r="T4639" s="76"/>
      <c r="U4639" s="73"/>
      <c r="V4639" s="68"/>
    </row>
    <row r="4640" spans="1:22" x14ac:dyDescent="0.35">
      <c r="A4640" s="132"/>
      <c r="B4640" s="133"/>
      <c r="C4640" s="135"/>
      <c r="D4640" s="133"/>
      <c r="E4640" s="74"/>
      <c r="G4640" s="47"/>
      <c r="H4640" s="47"/>
      <c r="I4640" s="47"/>
      <c r="J4640" s="47"/>
      <c r="K4640" s="47"/>
      <c r="L4640" s="47"/>
      <c r="M4640" s="133"/>
      <c r="N4640" s="74"/>
      <c r="O4640" s="75"/>
      <c r="P4640" s="47"/>
      <c r="Q4640" s="47"/>
      <c r="R4640" s="47"/>
      <c r="S4640" s="47"/>
      <c r="T4640" s="76"/>
      <c r="U4640" s="73"/>
      <c r="V4640" s="68"/>
    </row>
    <row r="4641" spans="1:22" x14ac:dyDescent="0.35">
      <c r="A4641" s="132"/>
      <c r="B4641" s="133"/>
      <c r="C4641" s="135"/>
      <c r="D4641" s="133"/>
      <c r="E4641" s="74"/>
      <c r="G4641" s="47"/>
      <c r="H4641" s="47"/>
      <c r="I4641" s="47"/>
      <c r="J4641" s="47"/>
      <c r="K4641" s="47"/>
      <c r="L4641" s="47"/>
      <c r="M4641" s="133"/>
      <c r="N4641" s="74"/>
      <c r="O4641" s="75"/>
      <c r="P4641" s="47"/>
      <c r="Q4641" s="47"/>
      <c r="R4641" s="47"/>
      <c r="S4641" s="47"/>
      <c r="T4641" s="76"/>
      <c r="U4641" s="73"/>
      <c r="V4641" s="68"/>
    </row>
    <row r="4642" spans="1:22" x14ac:dyDescent="0.35">
      <c r="A4642" s="132"/>
      <c r="B4642" s="133"/>
      <c r="C4642" s="135"/>
      <c r="D4642" s="133"/>
      <c r="E4642" s="74"/>
      <c r="G4642" s="47"/>
      <c r="H4642" s="47"/>
      <c r="I4642" s="47"/>
      <c r="J4642" s="47"/>
      <c r="K4642" s="47"/>
      <c r="L4642" s="47"/>
      <c r="M4642" s="133"/>
      <c r="N4642" s="74"/>
      <c r="O4642" s="75"/>
      <c r="P4642" s="47"/>
      <c r="Q4642" s="47"/>
      <c r="R4642" s="47"/>
      <c r="S4642" s="47"/>
      <c r="T4642" s="76"/>
      <c r="U4642" s="73"/>
      <c r="V4642" s="68"/>
    </row>
    <row r="4643" spans="1:22" x14ac:dyDescent="0.35">
      <c r="A4643" s="132"/>
      <c r="B4643" s="133"/>
      <c r="C4643" s="135"/>
      <c r="D4643" s="133"/>
      <c r="E4643" s="74"/>
      <c r="G4643" s="47"/>
      <c r="H4643" s="47"/>
      <c r="I4643" s="47"/>
      <c r="J4643" s="47"/>
      <c r="K4643" s="47"/>
      <c r="L4643" s="47"/>
      <c r="M4643" s="133"/>
      <c r="N4643" s="74"/>
      <c r="O4643" s="75"/>
      <c r="P4643" s="47"/>
      <c r="Q4643" s="47"/>
      <c r="R4643" s="47"/>
      <c r="S4643" s="47"/>
      <c r="T4643" s="76"/>
      <c r="U4643" s="73"/>
      <c r="V4643" s="68"/>
    </row>
    <row r="4644" spans="1:22" x14ac:dyDescent="0.35">
      <c r="A4644" s="132"/>
      <c r="B4644" s="133"/>
      <c r="C4644" s="135"/>
      <c r="D4644" s="133"/>
      <c r="E4644" s="74"/>
      <c r="G4644" s="47"/>
      <c r="H4644" s="47"/>
      <c r="I4644" s="47"/>
      <c r="J4644" s="47"/>
      <c r="K4644" s="47"/>
      <c r="L4644" s="47"/>
      <c r="M4644" s="133"/>
      <c r="N4644" s="77"/>
      <c r="O4644" s="75"/>
      <c r="P4644" s="47"/>
      <c r="Q4644" s="47"/>
      <c r="R4644" s="47"/>
      <c r="S4644" s="47"/>
      <c r="T4644" s="76"/>
      <c r="U4644" s="73"/>
      <c r="V4644" s="68"/>
    </row>
    <row r="4645" spans="1:22" x14ac:dyDescent="0.35">
      <c r="A4645" s="132"/>
      <c r="B4645" s="133"/>
      <c r="C4645" s="135"/>
      <c r="D4645" s="133"/>
      <c r="E4645" s="74"/>
      <c r="G4645" s="47"/>
      <c r="H4645" s="47"/>
      <c r="I4645" s="47"/>
      <c r="J4645" s="47"/>
      <c r="K4645" s="47"/>
      <c r="L4645" s="47"/>
      <c r="M4645" s="133"/>
      <c r="N4645" s="77"/>
      <c r="O4645" s="75"/>
      <c r="P4645" s="47"/>
      <c r="Q4645" s="47"/>
      <c r="R4645" s="47"/>
      <c r="S4645" s="47"/>
      <c r="T4645" s="76"/>
      <c r="U4645" s="73"/>
      <c r="V4645" s="68"/>
    </row>
    <row r="4646" spans="1:22" x14ac:dyDescent="0.35">
      <c r="A4646" s="132"/>
      <c r="B4646" s="133"/>
      <c r="C4646" s="135"/>
      <c r="D4646" s="133"/>
      <c r="E4646" s="74"/>
      <c r="G4646" s="47"/>
      <c r="H4646" s="47"/>
      <c r="I4646" s="47"/>
      <c r="J4646" s="47"/>
      <c r="K4646" s="47"/>
      <c r="L4646" s="47"/>
      <c r="M4646" s="133"/>
      <c r="N4646" s="77"/>
      <c r="O4646" s="75"/>
      <c r="P4646" s="47"/>
      <c r="Q4646" s="47"/>
      <c r="R4646" s="47"/>
      <c r="S4646" s="47"/>
      <c r="T4646" s="76"/>
      <c r="U4646" s="73"/>
      <c r="V4646" s="68"/>
    </row>
    <row r="4647" spans="1:22" x14ac:dyDescent="0.35">
      <c r="A4647" s="132"/>
      <c r="B4647" s="133"/>
      <c r="C4647" s="135"/>
      <c r="D4647" s="133"/>
      <c r="E4647" s="74"/>
      <c r="G4647" s="47"/>
      <c r="H4647" s="47"/>
      <c r="I4647" s="47"/>
      <c r="J4647" s="47"/>
      <c r="K4647" s="47"/>
      <c r="L4647" s="47"/>
      <c r="M4647" s="133"/>
      <c r="N4647" s="87"/>
      <c r="O4647" s="75"/>
      <c r="P4647" s="47"/>
      <c r="Q4647" s="47"/>
      <c r="R4647" s="47"/>
      <c r="S4647" s="47"/>
      <c r="T4647" s="88"/>
      <c r="U4647" s="73"/>
      <c r="V4647" s="68"/>
    </row>
    <row r="4649" spans="1:22" x14ac:dyDescent="0.35">
      <c r="A4649" s="177" t="s">
        <v>0</v>
      </c>
      <c r="B4649" s="179" t="s">
        <v>1</v>
      </c>
      <c r="C4649" s="181" t="s">
        <v>2</v>
      </c>
      <c r="D4649" s="183" t="s">
        <v>3</v>
      </c>
      <c r="E4649" s="184"/>
      <c r="F4649" s="185"/>
      <c r="G4649" s="185"/>
      <c r="H4649" s="185"/>
      <c r="I4649" s="185"/>
      <c r="J4649" s="185"/>
      <c r="K4649" s="186" t="s">
        <v>4</v>
      </c>
      <c r="L4649" s="48"/>
      <c r="M4649" s="183" t="s">
        <v>5</v>
      </c>
      <c r="N4649" s="184"/>
      <c r="O4649" s="185"/>
      <c r="P4649" s="185"/>
      <c r="Q4649" s="185"/>
      <c r="R4649" s="185"/>
      <c r="S4649" s="185"/>
      <c r="T4649" s="159" t="s">
        <v>6</v>
      </c>
      <c r="U4649" s="161" t="s">
        <v>7</v>
      </c>
      <c r="V4649" s="234" t="s">
        <v>879</v>
      </c>
    </row>
    <row r="4650" spans="1:22" ht="25" x14ac:dyDescent="0.35">
      <c r="A4650" s="177"/>
      <c r="B4650" s="179"/>
      <c r="C4650" s="181"/>
      <c r="D4650" s="163" t="s">
        <v>8</v>
      </c>
      <c r="E4650" s="165" t="s">
        <v>9</v>
      </c>
      <c r="F4650" s="167" t="s">
        <v>10</v>
      </c>
      <c r="G4650" s="169" t="s">
        <v>310</v>
      </c>
      <c r="H4650" s="170"/>
      <c r="I4650" s="170"/>
      <c r="J4650" s="171"/>
      <c r="K4650" s="187"/>
      <c r="L4650" s="49" t="s">
        <v>11</v>
      </c>
      <c r="M4650" s="172" t="s">
        <v>8</v>
      </c>
      <c r="N4650" s="174" t="s">
        <v>12</v>
      </c>
      <c r="O4650" s="167" t="s">
        <v>10</v>
      </c>
      <c r="P4650" s="169" t="s">
        <v>310</v>
      </c>
      <c r="Q4650" s="170"/>
      <c r="R4650" s="170"/>
      <c r="S4650" s="171"/>
      <c r="T4650" s="159"/>
      <c r="U4650" s="161"/>
      <c r="V4650" s="235"/>
    </row>
    <row r="4651" spans="1:22" ht="15" thickBot="1" x14ac:dyDescent="0.4">
      <c r="A4651" s="178"/>
      <c r="B4651" s="180"/>
      <c r="C4651" s="182"/>
      <c r="D4651" s="164"/>
      <c r="E4651" s="166"/>
      <c r="F4651" s="168"/>
      <c r="G4651" s="50" t="s">
        <v>13</v>
      </c>
      <c r="H4651" s="51" t="s">
        <v>14</v>
      </c>
      <c r="I4651" s="52" t="s">
        <v>15</v>
      </c>
      <c r="J4651" s="53">
        <v>0</v>
      </c>
      <c r="K4651" s="188"/>
      <c r="L4651" s="54"/>
      <c r="M4651" s="173"/>
      <c r="N4651" s="175"/>
      <c r="O4651" s="176"/>
      <c r="P4651" s="50" t="s">
        <v>13</v>
      </c>
      <c r="Q4651" s="51" t="s">
        <v>14</v>
      </c>
      <c r="R4651" s="52" t="s">
        <v>15</v>
      </c>
      <c r="S4651" s="53">
        <v>0</v>
      </c>
      <c r="T4651" s="160"/>
      <c r="U4651" s="162"/>
      <c r="V4651" s="236"/>
    </row>
    <row r="4652" spans="1:22" x14ac:dyDescent="0.35">
      <c r="A4652" s="56"/>
      <c r="B4652" s="57"/>
      <c r="C4652" s="58"/>
      <c r="D4652" s="59"/>
      <c r="E4652" s="60"/>
      <c r="F4652" s="60"/>
      <c r="G4652" s="61"/>
      <c r="H4652" s="62"/>
      <c r="I4652" s="63"/>
      <c r="J4652" s="64"/>
      <c r="K4652" s="65"/>
      <c r="L4652" s="65"/>
      <c r="M4652" s="59"/>
      <c r="N4652" s="60"/>
      <c r="O4652" s="60"/>
      <c r="P4652" s="61"/>
      <c r="Q4652" s="62"/>
      <c r="R4652" s="63"/>
      <c r="S4652" s="64"/>
      <c r="T4652" s="14"/>
      <c r="U4652" s="15"/>
      <c r="V4652" s="237"/>
    </row>
    <row r="4653" spans="1:22" x14ac:dyDescent="0.35">
      <c r="A4653" s="131">
        <v>1</v>
      </c>
      <c r="B4653" s="131">
        <v>233</v>
      </c>
      <c r="C4653" s="134"/>
      <c r="D4653" s="136">
        <v>630</v>
      </c>
      <c r="E4653" s="66"/>
      <c r="F4653" s="67"/>
      <c r="G4653" s="47"/>
      <c r="H4653" s="47"/>
      <c r="I4653" s="47"/>
      <c r="J4653" s="47"/>
      <c r="K4653" s="47">
        <f>((SUM(H4655:H4666)*H4654)+(SUM(G4655:G4666)*G4654)+(SUM(I4655:I4666)*I4654))/1000</f>
        <v>23.631</v>
      </c>
      <c r="L4653" s="47">
        <f>K4653*100/D4653</f>
        <v>3.7509523809523806</v>
      </c>
      <c r="M4653" s="136"/>
      <c r="N4653" s="66"/>
      <c r="O4653" s="67"/>
      <c r="P4653" s="47"/>
      <c r="Q4653" s="47"/>
      <c r="R4653" s="47"/>
      <c r="S4653" s="47"/>
      <c r="T4653" s="76"/>
      <c r="U4653" s="73"/>
      <c r="V4653" s="68"/>
    </row>
    <row r="4654" spans="1:22" ht="15" thickBot="1" x14ac:dyDescent="0.4">
      <c r="A4654" s="132"/>
      <c r="B4654" s="133"/>
      <c r="C4654" s="135"/>
      <c r="D4654" s="133"/>
      <c r="E4654" s="69" t="s">
        <v>17</v>
      </c>
      <c r="F4654" s="70"/>
      <c r="G4654" s="992">
        <v>232</v>
      </c>
      <c r="H4654" s="992">
        <v>211</v>
      </c>
      <c r="I4654" s="992">
        <v>219</v>
      </c>
      <c r="J4654" s="992">
        <v>403</v>
      </c>
      <c r="K4654" s="47"/>
      <c r="L4654" s="47"/>
      <c r="M4654" s="133"/>
      <c r="N4654" s="69"/>
      <c r="O4654" s="70"/>
      <c r="P4654" s="71"/>
      <c r="Q4654" s="71"/>
      <c r="R4654" s="71"/>
      <c r="S4654" s="47"/>
      <c r="T4654" s="76"/>
      <c r="U4654" s="73"/>
      <c r="V4654" s="68"/>
    </row>
    <row r="4655" spans="1:22" x14ac:dyDescent="0.35">
      <c r="A4655" s="132"/>
      <c r="B4655" s="133"/>
      <c r="C4655" s="135"/>
      <c r="D4655" s="133"/>
      <c r="E4655" s="970" t="s">
        <v>2091</v>
      </c>
      <c r="F4655" s="75"/>
      <c r="G4655" s="872">
        <v>4</v>
      </c>
      <c r="H4655" s="872">
        <v>5</v>
      </c>
      <c r="I4655" s="872">
        <v>5</v>
      </c>
      <c r="J4655" s="872">
        <v>3</v>
      </c>
      <c r="K4655" s="47"/>
      <c r="L4655" s="47"/>
      <c r="M4655" s="133"/>
      <c r="N4655" s="74"/>
      <c r="O4655" s="75"/>
      <c r="P4655" s="47"/>
      <c r="Q4655" s="47"/>
      <c r="R4655" s="47"/>
      <c r="S4655" s="47"/>
      <c r="T4655" s="76"/>
      <c r="U4655" s="73"/>
      <c r="V4655" s="68"/>
    </row>
    <row r="4656" spans="1:22" x14ac:dyDescent="0.35">
      <c r="A4656" s="132"/>
      <c r="B4656" s="133"/>
      <c r="C4656" s="135"/>
      <c r="D4656" s="133"/>
      <c r="E4656" s="977" t="s">
        <v>2092</v>
      </c>
      <c r="F4656" s="75"/>
      <c r="G4656" s="68">
        <v>10</v>
      </c>
      <c r="H4656" s="68">
        <v>9</v>
      </c>
      <c r="I4656" s="68">
        <v>17</v>
      </c>
      <c r="J4656" s="68">
        <v>6</v>
      </c>
      <c r="K4656" s="47"/>
      <c r="L4656" s="47"/>
      <c r="M4656" s="133"/>
      <c r="N4656" s="77"/>
      <c r="O4656" s="75"/>
      <c r="P4656" s="47"/>
      <c r="Q4656" s="47"/>
      <c r="R4656" s="47"/>
      <c r="S4656" s="47"/>
      <c r="T4656" s="76"/>
      <c r="U4656" s="73"/>
      <c r="V4656" s="68"/>
    </row>
    <row r="4657" spans="1:22" x14ac:dyDescent="0.35">
      <c r="A4657" s="132"/>
      <c r="B4657" s="133"/>
      <c r="C4657" s="135"/>
      <c r="D4657" s="133"/>
      <c r="E4657" s="977" t="s">
        <v>2119</v>
      </c>
      <c r="F4657" s="75"/>
      <c r="G4657" s="68">
        <v>16</v>
      </c>
      <c r="H4657" s="68">
        <v>10</v>
      </c>
      <c r="I4657" s="68">
        <v>31</v>
      </c>
      <c r="J4657" s="68">
        <v>27</v>
      </c>
      <c r="K4657" s="47"/>
      <c r="L4657" s="47"/>
      <c r="M4657" s="133"/>
      <c r="N4657" s="74"/>
      <c r="O4657" s="75"/>
      <c r="P4657" s="47"/>
      <c r="Q4657" s="47"/>
      <c r="R4657" s="47"/>
      <c r="S4657" s="47"/>
      <c r="T4657" s="76"/>
      <c r="U4657" s="73"/>
      <c r="V4657" s="68"/>
    </row>
    <row r="4658" spans="1:22" x14ac:dyDescent="0.35">
      <c r="A4658" s="132"/>
      <c r="B4658" s="133"/>
      <c r="C4658" s="135"/>
      <c r="D4658" s="133"/>
      <c r="E4658" s="74"/>
      <c r="F4658" s="75"/>
      <c r="G4658" s="47"/>
      <c r="H4658" s="47"/>
      <c r="I4658" s="47"/>
      <c r="J4658" s="47"/>
      <c r="K4658" s="47"/>
      <c r="L4658" s="47"/>
      <c r="M4658" s="133"/>
      <c r="N4658" s="77"/>
      <c r="O4658" s="75"/>
      <c r="P4658" s="47"/>
      <c r="Q4658" s="47"/>
      <c r="R4658" s="47"/>
      <c r="S4658" s="47"/>
      <c r="T4658" s="76"/>
      <c r="U4658" s="73"/>
      <c r="V4658" s="68"/>
    </row>
    <row r="4659" spans="1:22" x14ac:dyDescent="0.35">
      <c r="A4659" s="132"/>
      <c r="B4659" s="133"/>
      <c r="C4659" s="135"/>
      <c r="D4659" s="133"/>
      <c r="E4659" s="74"/>
      <c r="F4659" s="75"/>
      <c r="G4659" s="47"/>
      <c r="H4659" s="47"/>
      <c r="I4659" s="47"/>
      <c r="J4659" s="47"/>
      <c r="K4659" s="47"/>
      <c r="L4659" s="47"/>
      <c r="M4659" s="133"/>
      <c r="N4659" s="74"/>
      <c r="O4659" s="75"/>
      <c r="P4659" s="47"/>
      <c r="Q4659" s="47"/>
      <c r="R4659" s="47"/>
      <c r="S4659" s="47"/>
      <c r="T4659" s="76"/>
      <c r="U4659" s="73"/>
      <c r="V4659" s="68"/>
    </row>
    <row r="4660" spans="1:22" x14ac:dyDescent="0.35">
      <c r="A4660" s="132"/>
      <c r="B4660" s="133"/>
      <c r="C4660" s="135"/>
      <c r="D4660" s="133"/>
      <c r="E4660" s="74"/>
      <c r="F4660" s="75"/>
      <c r="G4660" s="47"/>
      <c r="H4660" s="47"/>
      <c r="I4660" s="47"/>
      <c r="J4660" s="47"/>
      <c r="K4660" s="47"/>
      <c r="L4660" s="47"/>
      <c r="M4660" s="133"/>
      <c r="N4660" s="74"/>
      <c r="O4660" s="75"/>
      <c r="P4660" s="47"/>
      <c r="Q4660" s="47"/>
      <c r="R4660" s="47"/>
      <c r="S4660" s="47"/>
      <c r="T4660" s="76"/>
      <c r="U4660" s="73"/>
      <c r="V4660" s="68"/>
    </row>
    <row r="4661" spans="1:22" x14ac:dyDescent="0.35">
      <c r="A4661" s="132"/>
      <c r="B4661" s="133"/>
      <c r="C4661" s="135"/>
      <c r="D4661" s="133"/>
      <c r="E4661" s="74"/>
      <c r="F4661" s="75"/>
      <c r="G4661" s="47"/>
      <c r="H4661" s="47"/>
      <c r="I4661" s="47"/>
      <c r="J4661" s="47"/>
      <c r="K4661" s="47"/>
      <c r="L4661" s="47"/>
      <c r="M4661" s="133"/>
      <c r="N4661" s="74"/>
      <c r="O4661" s="75"/>
      <c r="P4661" s="47"/>
      <c r="Q4661" s="47"/>
      <c r="R4661" s="47"/>
      <c r="S4661" s="47"/>
      <c r="T4661" s="76"/>
      <c r="U4661" s="73"/>
      <c r="V4661" s="68"/>
    </row>
    <row r="4662" spans="1:22" x14ac:dyDescent="0.35">
      <c r="A4662" s="132"/>
      <c r="B4662" s="133"/>
      <c r="C4662" s="135"/>
      <c r="D4662" s="133"/>
      <c r="E4662" s="74"/>
      <c r="F4662" s="75"/>
      <c r="G4662" s="47"/>
      <c r="H4662" s="47"/>
      <c r="I4662" s="47"/>
      <c r="J4662" s="47"/>
      <c r="K4662" s="47"/>
      <c r="L4662" s="47"/>
      <c r="M4662" s="133"/>
      <c r="N4662" s="74"/>
      <c r="O4662" s="75"/>
      <c r="P4662" s="47"/>
      <c r="Q4662" s="47"/>
      <c r="R4662" s="47"/>
      <c r="S4662" s="47"/>
      <c r="T4662" s="76"/>
      <c r="U4662" s="73"/>
      <c r="V4662" s="68"/>
    </row>
    <row r="4663" spans="1:22" x14ac:dyDescent="0.35">
      <c r="A4663" s="132"/>
      <c r="B4663" s="133"/>
      <c r="C4663" s="135"/>
      <c r="D4663" s="133"/>
      <c r="E4663" s="74"/>
      <c r="F4663" s="75"/>
      <c r="G4663" s="47"/>
      <c r="H4663" s="47"/>
      <c r="I4663" s="47"/>
      <c r="J4663" s="47"/>
      <c r="K4663" s="47"/>
      <c r="L4663" s="47"/>
      <c r="M4663" s="133"/>
      <c r="N4663" s="77"/>
      <c r="O4663" s="75"/>
      <c r="P4663" s="47"/>
      <c r="Q4663" s="47"/>
      <c r="R4663" s="47"/>
      <c r="S4663" s="47"/>
      <c r="T4663" s="76"/>
      <c r="U4663" s="73"/>
      <c r="V4663" s="68"/>
    </row>
    <row r="4664" spans="1:22" x14ac:dyDescent="0.35">
      <c r="A4664" s="132"/>
      <c r="B4664" s="133"/>
      <c r="C4664" s="135"/>
      <c r="D4664" s="133"/>
      <c r="E4664" s="74"/>
      <c r="F4664" s="75"/>
      <c r="G4664" s="47"/>
      <c r="H4664" s="47"/>
      <c r="I4664" s="47"/>
      <c r="J4664" s="47"/>
      <c r="K4664" s="47"/>
      <c r="L4664" s="47"/>
      <c r="M4664" s="133"/>
      <c r="N4664" s="77"/>
      <c r="O4664" s="75"/>
      <c r="P4664" s="47"/>
      <c r="Q4664" s="47"/>
      <c r="R4664" s="47"/>
      <c r="S4664" s="47"/>
      <c r="T4664" s="76"/>
      <c r="U4664" s="73"/>
      <c r="V4664" s="68"/>
    </row>
    <row r="4665" spans="1:22" x14ac:dyDescent="0.35">
      <c r="A4665" s="132"/>
      <c r="B4665" s="133"/>
      <c r="C4665" s="135"/>
      <c r="D4665" s="133"/>
      <c r="E4665" s="74"/>
      <c r="F4665" s="75"/>
      <c r="G4665" s="47"/>
      <c r="H4665" s="47"/>
      <c r="I4665" s="47"/>
      <c r="J4665" s="47"/>
      <c r="K4665" s="47"/>
      <c r="L4665" s="47"/>
      <c r="M4665" s="133"/>
      <c r="N4665" s="77"/>
      <c r="O4665" s="75"/>
      <c r="P4665" s="47"/>
      <c r="Q4665" s="47"/>
      <c r="R4665" s="47"/>
      <c r="S4665" s="47"/>
      <c r="T4665" s="76"/>
      <c r="U4665" s="73"/>
      <c r="V4665" s="68"/>
    </row>
    <row r="4666" spans="1:22" x14ac:dyDescent="0.35">
      <c r="A4666" s="132"/>
      <c r="B4666" s="133"/>
      <c r="C4666" s="135"/>
      <c r="D4666" s="133"/>
      <c r="E4666" s="74"/>
      <c r="F4666" s="75"/>
      <c r="G4666" s="47"/>
      <c r="H4666" s="47"/>
      <c r="I4666" s="47"/>
      <c r="J4666" s="47"/>
      <c r="K4666" s="47"/>
      <c r="L4666" s="47"/>
      <c r="M4666" s="133"/>
      <c r="N4666" s="87"/>
      <c r="O4666" s="75"/>
      <c r="P4666" s="47"/>
      <c r="Q4666" s="47"/>
      <c r="R4666" s="47"/>
      <c r="S4666" s="47"/>
      <c r="T4666" s="88"/>
      <c r="U4666" s="73"/>
      <c r="V4666" s="68"/>
    </row>
    <row r="4668" spans="1:22" x14ac:dyDescent="0.35">
      <c r="A4668" s="177" t="s">
        <v>0</v>
      </c>
      <c r="B4668" s="179" t="s">
        <v>1</v>
      </c>
      <c r="C4668" s="181" t="s">
        <v>2</v>
      </c>
      <c r="D4668" s="183" t="s">
        <v>3</v>
      </c>
      <c r="E4668" s="184"/>
      <c r="F4668" s="185"/>
      <c r="G4668" s="185"/>
      <c r="H4668" s="185"/>
      <c r="I4668" s="185"/>
      <c r="J4668" s="185"/>
      <c r="K4668" s="186" t="s">
        <v>4</v>
      </c>
      <c r="L4668" s="48"/>
      <c r="M4668" s="183" t="s">
        <v>5</v>
      </c>
      <c r="N4668" s="184"/>
      <c r="O4668" s="185"/>
      <c r="P4668" s="185"/>
      <c r="Q4668" s="185"/>
      <c r="R4668" s="185"/>
      <c r="S4668" s="185"/>
      <c r="T4668" s="159" t="s">
        <v>6</v>
      </c>
      <c r="U4668" s="161" t="s">
        <v>7</v>
      </c>
      <c r="V4668" s="234" t="s">
        <v>879</v>
      </c>
    </row>
    <row r="4669" spans="1:22" ht="25" x14ac:dyDescent="0.35">
      <c r="A4669" s="177"/>
      <c r="B4669" s="179"/>
      <c r="C4669" s="181"/>
      <c r="D4669" s="163" t="s">
        <v>8</v>
      </c>
      <c r="E4669" s="165" t="s">
        <v>9</v>
      </c>
      <c r="F4669" s="167" t="s">
        <v>10</v>
      </c>
      <c r="G4669" s="169" t="s">
        <v>310</v>
      </c>
      <c r="H4669" s="170"/>
      <c r="I4669" s="170"/>
      <c r="J4669" s="171"/>
      <c r="K4669" s="187"/>
      <c r="L4669" s="49" t="s">
        <v>11</v>
      </c>
      <c r="M4669" s="172" t="s">
        <v>8</v>
      </c>
      <c r="N4669" s="174" t="s">
        <v>12</v>
      </c>
      <c r="O4669" s="167" t="s">
        <v>10</v>
      </c>
      <c r="P4669" s="169" t="s">
        <v>310</v>
      </c>
      <c r="Q4669" s="170"/>
      <c r="R4669" s="170"/>
      <c r="S4669" s="171"/>
      <c r="T4669" s="159"/>
      <c r="U4669" s="161"/>
      <c r="V4669" s="235"/>
    </row>
    <row r="4670" spans="1:22" ht="15" thickBot="1" x14ac:dyDescent="0.4">
      <c r="A4670" s="178"/>
      <c r="B4670" s="180"/>
      <c r="C4670" s="182"/>
      <c r="D4670" s="164"/>
      <c r="E4670" s="166"/>
      <c r="F4670" s="168"/>
      <c r="G4670" s="50" t="s">
        <v>13</v>
      </c>
      <c r="H4670" s="51" t="s">
        <v>14</v>
      </c>
      <c r="I4670" s="52" t="s">
        <v>15</v>
      </c>
      <c r="J4670" s="53">
        <v>0</v>
      </c>
      <c r="K4670" s="188"/>
      <c r="L4670" s="54"/>
      <c r="M4670" s="173"/>
      <c r="N4670" s="175"/>
      <c r="O4670" s="176"/>
      <c r="P4670" s="50" t="s">
        <v>13</v>
      </c>
      <c r="Q4670" s="51" t="s">
        <v>14</v>
      </c>
      <c r="R4670" s="52" t="s">
        <v>15</v>
      </c>
      <c r="S4670" s="53">
        <v>0</v>
      </c>
      <c r="T4670" s="160"/>
      <c r="U4670" s="162"/>
      <c r="V4670" s="236"/>
    </row>
    <row r="4671" spans="1:22" x14ac:dyDescent="0.35">
      <c r="A4671" s="56"/>
      <c r="B4671" s="57"/>
      <c r="C4671" s="58"/>
      <c r="D4671" s="59"/>
      <c r="E4671" s="60"/>
      <c r="F4671" s="60"/>
      <c r="G4671" s="61"/>
      <c r="H4671" s="62"/>
      <c r="I4671" s="63"/>
      <c r="J4671" s="64"/>
      <c r="K4671" s="65"/>
      <c r="L4671" s="65"/>
      <c r="M4671" s="59"/>
      <c r="N4671" s="60"/>
      <c r="O4671" s="60"/>
      <c r="P4671" s="61"/>
      <c r="Q4671" s="62"/>
      <c r="R4671" s="63"/>
      <c r="S4671" s="64"/>
      <c r="T4671" s="14"/>
      <c r="U4671" s="15"/>
      <c r="V4671" s="237"/>
    </row>
    <row r="4672" spans="1:22" x14ac:dyDescent="0.35">
      <c r="A4672" s="131">
        <v>1</v>
      </c>
      <c r="B4672" s="131">
        <v>234</v>
      </c>
      <c r="C4672" s="134"/>
      <c r="D4672" s="136">
        <v>63</v>
      </c>
      <c r="E4672" s="66"/>
      <c r="F4672" s="67"/>
      <c r="G4672" s="47"/>
      <c r="H4672" s="47"/>
      <c r="I4672" s="47"/>
      <c r="J4672" s="47"/>
      <c r="K4672" s="47">
        <f>((SUM(H4674:H4685)*H4673)+(SUM(G4674:G4685)*G4673)+(SUM(I4674:I4685)*I4673))/1000</f>
        <v>0.89900000000000002</v>
      </c>
      <c r="L4672" s="47">
        <f>K4672*100/D4672</f>
        <v>1.426984126984127</v>
      </c>
      <c r="M4672" s="157"/>
      <c r="N4672" s="66"/>
      <c r="O4672" s="67"/>
      <c r="P4672" s="47"/>
      <c r="Q4672" s="47"/>
      <c r="R4672" s="47"/>
      <c r="S4672" s="47"/>
      <c r="T4672" s="47">
        <f>((SUM(Q4674:Q4685)*Q4673)+(SUM(P4674:P4685)*P4673)+(SUM(R4674:R4685)*R4673))/1000</f>
        <v>0</v>
      </c>
      <c r="U4672" s="47" t="e">
        <f>T4672*100/M4672</f>
        <v>#DIV/0!</v>
      </c>
      <c r="V4672" s="68"/>
    </row>
    <row r="4673" spans="1:22" ht="15" thickBot="1" x14ac:dyDescent="0.4">
      <c r="A4673" s="132"/>
      <c r="B4673" s="133"/>
      <c r="C4673" s="135"/>
      <c r="D4673" s="133"/>
      <c r="E4673" s="69" t="s">
        <v>17</v>
      </c>
      <c r="F4673" s="70"/>
      <c r="G4673" s="1025">
        <v>226</v>
      </c>
      <c r="H4673" s="992">
        <v>225</v>
      </c>
      <c r="I4673" s="992">
        <v>224</v>
      </c>
      <c r="J4673" s="992">
        <v>393</v>
      </c>
      <c r="K4673" s="47"/>
      <c r="L4673" s="47"/>
      <c r="M4673" s="158"/>
      <c r="N4673" s="69"/>
      <c r="O4673" s="70"/>
      <c r="P4673" s="71"/>
      <c r="Q4673" s="71"/>
      <c r="R4673" s="71"/>
      <c r="S4673" s="47"/>
      <c r="T4673" s="76"/>
      <c r="U4673" s="73"/>
      <c r="V4673" s="68"/>
    </row>
    <row r="4674" spans="1:22" x14ac:dyDescent="0.35">
      <c r="A4674" s="132"/>
      <c r="B4674" s="133"/>
      <c r="C4674" s="135"/>
      <c r="D4674" s="133"/>
      <c r="E4674" s="1026" t="s">
        <v>2120</v>
      </c>
      <c r="F4674" s="75"/>
      <c r="G4674" s="1027">
        <v>1</v>
      </c>
      <c r="H4674" s="1027">
        <v>1</v>
      </c>
      <c r="I4674" s="1027">
        <v>1</v>
      </c>
      <c r="J4674" s="1027">
        <v>1</v>
      </c>
      <c r="K4674" s="47"/>
      <c r="L4674" s="47"/>
      <c r="M4674" s="158"/>
      <c r="N4674" s="74"/>
      <c r="O4674" s="75"/>
      <c r="P4674" s="47"/>
      <c r="Q4674" s="47"/>
      <c r="R4674" s="47"/>
      <c r="S4674" s="47"/>
      <c r="T4674" s="76"/>
      <c r="U4674" s="73"/>
      <c r="V4674" s="68"/>
    </row>
    <row r="4675" spans="1:22" x14ac:dyDescent="0.35">
      <c r="A4675" s="132"/>
      <c r="B4675" s="133"/>
      <c r="C4675" s="135"/>
      <c r="D4675" s="133"/>
      <c r="E4675" s="977" t="s">
        <v>2121</v>
      </c>
      <c r="F4675" s="75"/>
      <c r="G4675" s="845">
        <v>0</v>
      </c>
      <c r="H4675" s="845">
        <v>0</v>
      </c>
      <c r="I4675" s="845">
        <v>1</v>
      </c>
      <c r="J4675" s="845">
        <v>1</v>
      </c>
      <c r="K4675" s="47"/>
      <c r="L4675" s="47"/>
      <c r="M4675" s="158"/>
      <c r="N4675" s="77"/>
      <c r="O4675" s="75"/>
      <c r="P4675" s="47"/>
      <c r="Q4675" s="47"/>
      <c r="R4675" s="47"/>
      <c r="S4675" s="47"/>
      <c r="T4675" s="76"/>
      <c r="U4675" s="73"/>
      <c r="V4675" s="68"/>
    </row>
    <row r="4676" spans="1:22" x14ac:dyDescent="0.35">
      <c r="A4676" s="132"/>
      <c r="B4676" s="133"/>
      <c r="C4676" s="135"/>
      <c r="D4676" s="133"/>
      <c r="E4676" s="977" t="s">
        <v>2122</v>
      </c>
      <c r="F4676" s="75"/>
      <c r="G4676" s="68">
        <v>0</v>
      </c>
      <c r="H4676" s="68">
        <v>0</v>
      </c>
      <c r="I4676" s="68">
        <v>0</v>
      </c>
      <c r="J4676" s="68">
        <v>0</v>
      </c>
      <c r="K4676" s="47"/>
      <c r="L4676" s="47"/>
      <c r="M4676" s="158"/>
      <c r="N4676" s="74"/>
      <c r="O4676" s="75"/>
      <c r="P4676" s="47"/>
      <c r="Q4676" s="47"/>
      <c r="R4676" s="47"/>
      <c r="S4676" s="47"/>
      <c r="T4676" s="76"/>
      <c r="U4676" s="73"/>
      <c r="V4676" s="68"/>
    </row>
    <row r="4677" spans="1:22" x14ac:dyDescent="0.35">
      <c r="A4677" s="132"/>
      <c r="B4677" s="133"/>
      <c r="C4677" s="135"/>
      <c r="D4677" s="133"/>
      <c r="E4677" s="74"/>
      <c r="F4677" s="75"/>
      <c r="G4677" s="47"/>
      <c r="H4677" s="47"/>
      <c r="I4677" s="47"/>
      <c r="J4677" s="47"/>
      <c r="K4677" s="47"/>
      <c r="L4677" s="47"/>
      <c r="M4677" s="158"/>
      <c r="N4677" s="77"/>
      <c r="O4677" s="75"/>
      <c r="P4677" s="47"/>
      <c r="Q4677" s="47"/>
      <c r="R4677" s="47"/>
      <c r="S4677" s="47"/>
      <c r="T4677" s="76"/>
      <c r="U4677" s="73"/>
      <c r="V4677" s="68"/>
    </row>
    <row r="4678" spans="1:22" x14ac:dyDescent="0.35">
      <c r="A4678" s="132"/>
      <c r="B4678" s="133"/>
      <c r="C4678" s="135"/>
      <c r="D4678" s="133"/>
      <c r="E4678" s="74"/>
      <c r="F4678" s="75"/>
      <c r="G4678" s="47"/>
      <c r="H4678" s="47"/>
      <c r="I4678" s="47"/>
      <c r="J4678" s="47"/>
      <c r="K4678" s="47"/>
      <c r="L4678" s="47"/>
      <c r="M4678" s="158"/>
      <c r="N4678" s="74"/>
      <c r="O4678" s="75"/>
      <c r="P4678" s="47"/>
      <c r="Q4678" s="47"/>
      <c r="R4678" s="47"/>
      <c r="S4678" s="47"/>
      <c r="T4678" s="76"/>
      <c r="U4678" s="73"/>
      <c r="V4678" s="68"/>
    </row>
    <row r="4679" spans="1:22" x14ac:dyDescent="0.35">
      <c r="A4679" s="132"/>
      <c r="B4679" s="133"/>
      <c r="C4679" s="135"/>
      <c r="D4679" s="133"/>
      <c r="E4679" s="74"/>
      <c r="F4679" s="75"/>
      <c r="G4679" s="47"/>
      <c r="H4679" s="47"/>
      <c r="I4679" s="47"/>
      <c r="J4679" s="47"/>
      <c r="K4679" s="47"/>
      <c r="L4679" s="47"/>
      <c r="M4679" s="158"/>
      <c r="N4679" s="74"/>
      <c r="O4679" s="75"/>
      <c r="P4679" s="47"/>
      <c r="Q4679" s="47"/>
      <c r="R4679" s="47"/>
      <c r="S4679" s="47"/>
      <c r="T4679" s="76"/>
      <c r="U4679" s="73"/>
      <c r="V4679" s="68"/>
    </row>
    <row r="4680" spans="1:22" x14ac:dyDescent="0.35">
      <c r="A4680" s="132"/>
      <c r="B4680" s="133"/>
      <c r="C4680" s="135"/>
      <c r="D4680" s="133"/>
      <c r="E4680" s="74"/>
      <c r="F4680" s="75"/>
      <c r="G4680" s="47"/>
      <c r="H4680" s="47"/>
      <c r="I4680" s="47"/>
      <c r="J4680" s="47"/>
      <c r="K4680" s="47"/>
      <c r="L4680" s="47"/>
      <c r="M4680" s="158"/>
      <c r="N4680" s="74"/>
      <c r="O4680" s="75"/>
      <c r="P4680" s="47"/>
      <c r="Q4680" s="47"/>
      <c r="R4680" s="47"/>
      <c r="S4680" s="47"/>
      <c r="T4680" s="76"/>
      <c r="U4680" s="73"/>
      <c r="V4680" s="68"/>
    </row>
    <row r="4681" spans="1:22" x14ac:dyDescent="0.35">
      <c r="A4681" s="132"/>
      <c r="B4681" s="133"/>
      <c r="C4681" s="135"/>
      <c r="D4681" s="133"/>
      <c r="E4681" s="74"/>
      <c r="F4681" s="75"/>
      <c r="G4681" s="47"/>
      <c r="H4681" s="47"/>
      <c r="I4681" s="47"/>
      <c r="J4681" s="47"/>
      <c r="K4681" s="47"/>
      <c r="L4681" s="47"/>
      <c r="M4681" s="158"/>
      <c r="N4681" s="74"/>
      <c r="O4681" s="75"/>
      <c r="P4681" s="47"/>
      <c r="Q4681" s="47"/>
      <c r="R4681" s="47"/>
      <c r="S4681" s="47"/>
      <c r="T4681" s="76"/>
      <c r="U4681" s="73"/>
      <c r="V4681" s="68"/>
    </row>
    <row r="4682" spans="1:22" x14ac:dyDescent="0.35">
      <c r="A4682" s="132"/>
      <c r="B4682" s="133"/>
      <c r="C4682" s="135"/>
      <c r="D4682" s="133"/>
      <c r="E4682" s="74"/>
      <c r="G4682" s="47"/>
      <c r="H4682" s="47"/>
      <c r="I4682" s="47"/>
      <c r="J4682" s="47"/>
      <c r="K4682" s="47"/>
      <c r="L4682" s="47"/>
      <c r="M4682" s="158"/>
      <c r="N4682" s="77"/>
      <c r="O4682" s="75"/>
      <c r="P4682" s="47"/>
      <c r="Q4682" s="47"/>
      <c r="R4682" s="47"/>
      <c r="S4682" s="47"/>
      <c r="T4682" s="76"/>
      <c r="U4682" s="73"/>
      <c r="V4682" s="68"/>
    </row>
    <row r="4683" spans="1:22" x14ac:dyDescent="0.35">
      <c r="A4683" s="132"/>
      <c r="B4683" s="133"/>
      <c r="C4683" s="135"/>
      <c r="D4683" s="133"/>
      <c r="E4683" s="74"/>
      <c r="G4683" s="47"/>
      <c r="H4683" s="47"/>
      <c r="I4683" s="47"/>
      <c r="J4683" s="47"/>
      <c r="K4683" s="47"/>
      <c r="L4683" s="47"/>
      <c r="M4683" s="158"/>
      <c r="N4683" s="77"/>
      <c r="O4683" s="75"/>
      <c r="P4683" s="47"/>
      <c r="Q4683" s="47"/>
      <c r="R4683" s="47"/>
      <c r="S4683" s="47"/>
      <c r="T4683" s="76"/>
      <c r="U4683" s="73"/>
      <c r="V4683" s="68"/>
    </row>
    <row r="4684" spans="1:22" x14ac:dyDescent="0.35">
      <c r="A4684" s="132"/>
      <c r="B4684" s="133"/>
      <c r="C4684" s="135"/>
      <c r="D4684" s="133"/>
      <c r="E4684" s="74"/>
      <c r="G4684" s="47"/>
      <c r="H4684" s="47"/>
      <c r="I4684" s="47"/>
      <c r="J4684" s="47"/>
      <c r="K4684" s="47"/>
      <c r="L4684" s="47"/>
      <c r="M4684" s="158"/>
      <c r="N4684" s="77"/>
      <c r="O4684" s="75"/>
      <c r="P4684" s="47"/>
      <c r="Q4684" s="47"/>
      <c r="R4684" s="47"/>
      <c r="S4684" s="47"/>
      <c r="T4684" s="76"/>
      <c r="U4684" s="73"/>
      <c r="V4684" s="68"/>
    </row>
    <row r="4685" spans="1:22" x14ac:dyDescent="0.35">
      <c r="A4685" s="132"/>
      <c r="B4685" s="133"/>
      <c r="C4685" s="135"/>
      <c r="D4685" s="133"/>
      <c r="E4685" s="74"/>
      <c r="G4685" s="47"/>
      <c r="H4685" s="47"/>
      <c r="I4685" s="47"/>
      <c r="J4685" s="47"/>
      <c r="K4685" s="47"/>
      <c r="L4685" s="47"/>
      <c r="M4685" s="158"/>
      <c r="N4685" s="87"/>
      <c r="O4685" s="75"/>
      <c r="P4685" s="47"/>
      <c r="Q4685" s="47"/>
      <c r="R4685" s="47"/>
      <c r="S4685" s="47"/>
      <c r="T4685" s="88"/>
      <c r="U4685" s="73"/>
      <c r="V4685" s="68"/>
    </row>
    <row r="4687" spans="1:22" x14ac:dyDescent="0.35">
      <c r="A4687" s="177" t="s">
        <v>0</v>
      </c>
      <c r="B4687" s="179" t="s">
        <v>1</v>
      </c>
      <c r="C4687" s="181" t="s">
        <v>2</v>
      </c>
      <c r="D4687" s="183" t="s">
        <v>3</v>
      </c>
      <c r="E4687" s="184"/>
      <c r="F4687" s="185"/>
      <c r="G4687" s="185"/>
      <c r="H4687" s="185"/>
      <c r="I4687" s="185"/>
      <c r="J4687" s="185"/>
      <c r="K4687" s="186" t="s">
        <v>4</v>
      </c>
      <c r="L4687" s="48"/>
      <c r="M4687" s="183" t="s">
        <v>5</v>
      </c>
      <c r="N4687" s="184"/>
      <c r="O4687" s="185"/>
      <c r="P4687" s="185"/>
      <c r="Q4687" s="185"/>
      <c r="R4687" s="185"/>
      <c r="S4687" s="185"/>
      <c r="T4687" s="159" t="s">
        <v>6</v>
      </c>
      <c r="U4687" s="161" t="s">
        <v>7</v>
      </c>
      <c r="V4687" s="234" t="s">
        <v>879</v>
      </c>
    </row>
    <row r="4688" spans="1:22" ht="25" x14ac:dyDescent="0.35">
      <c r="A4688" s="177"/>
      <c r="B4688" s="179"/>
      <c r="C4688" s="181"/>
      <c r="D4688" s="163" t="s">
        <v>8</v>
      </c>
      <c r="E4688" s="165" t="s">
        <v>9</v>
      </c>
      <c r="F4688" s="167" t="s">
        <v>10</v>
      </c>
      <c r="G4688" s="169" t="s">
        <v>310</v>
      </c>
      <c r="H4688" s="170"/>
      <c r="I4688" s="170"/>
      <c r="J4688" s="171"/>
      <c r="K4688" s="187"/>
      <c r="L4688" s="49" t="s">
        <v>11</v>
      </c>
      <c r="M4688" s="172" t="s">
        <v>8</v>
      </c>
      <c r="N4688" s="174" t="s">
        <v>12</v>
      </c>
      <c r="O4688" s="167" t="s">
        <v>10</v>
      </c>
      <c r="P4688" s="169" t="s">
        <v>310</v>
      </c>
      <c r="Q4688" s="170"/>
      <c r="R4688" s="170"/>
      <c r="S4688" s="171"/>
      <c r="T4688" s="159"/>
      <c r="U4688" s="161"/>
      <c r="V4688" s="235"/>
    </row>
    <row r="4689" spans="1:22" ht="15" thickBot="1" x14ac:dyDescent="0.4">
      <c r="A4689" s="178"/>
      <c r="B4689" s="180"/>
      <c r="C4689" s="182"/>
      <c r="D4689" s="164"/>
      <c r="E4689" s="166"/>
      <c r="F4689" s="168"/>
      <c r="G4689" s="50" t="s">
        <v>13</v>
      </c>
      <c r="H4689" s="51" t="s">
        <v>14</v>
      </c>
      <c r="I4689" s="52" t="s">
        <v>15</v>
      </c>
      <c r="J4689" s="53">
        <v>0</v>
      </c>
      <c r="K4689" s="188"/>
      <c r="L4689" s="54"/>
      <c r="M4689" s="173"/>
      <c r="N4689" s="175"/>
      <c r="O4689" s="176"/>
      <c r="P4689" s="50" t="s">
        <v>13</v>
      </c>
      <c r="Q4689" s="51" t="s">
        <v>14</v>
      </c>
      <c r="R4689" s="52" t="s">
        <v>15</v>
      </c>
      <c r="S4689" s="53">
        <v>0</v>
      </c>
      <c r="T4689" s="160"/>
      <c r="U4689" s="162"/>
      <c r="V4689" s="236"/>
    </row>
    <row r="4690" spans="1:22" x14ac:dyDescent="0.35">
      <c r="A4690" s="56"/>
      <c r="B4690" s="57"/>
      <c r="C4690" s="58"/>
      <c r="D4690" s="59"/>
      <c r="E4690" s="60"/>
      <c r="F4690" s="60"/>
      <c r="G4690" s="61"/>
      <c r="H4690" s="62"/>
      <c r="I4690" s="63"/>
      <c r="J4690" s="64"/>
      <c r="K4690" s="65"/>
      <c r="L4690" s="65"/>
      <c r="M4690" s="59"/>
      <c r="N4690" s="60"/>
      <c r="O4690" s="60"/>
      <c r="P4690" s="61"/>
      <c r="Q4690" s="62"/>
      <c r="R4690" s="63"/>
      <c r="S4690" s="64"/>
      <c r="T4690" s="14"/>
      <c r="U4690" s="15"/>
      <c r="V4690" s="237"/>
    </row>
    <row r="4691" spans="1:22" x14ac:dyDescent="0.35">
      <c r="A4691" s="131">
        <v>1</v>
      </c>
      <c r="B4691" s="131">
        <v>235</v>
      </c>
      <c r="C4691" s="134"/>
      <c r="D4691" s="136">
        <v>400</v>
      </c>
      <c r="E4691" s="1028" t="s">
        <v>2123</v>
      </c>
      <c r="F4691" s="67">
        <v>3</v>
      </c>
      <c r="G4691" s="47">
        <v>23</v>
      </c>
      <c r="H4691" s="47">
        <v>11</v>
      </c>
      <c r="I4691" s="47">
        <v>29</v>
      </c>
      <c r="J4691" s="47">
        <v>10</v>
      </c>
      <c r="K4691" s="47">
        <f>((SUM(H4693:H4704)*H4692)+(SUM(G4693:G4704)*G4692)+(SUM(I4693:I4704)*I4692))/1000</f>
        <v>15.855</v>
      </c>
      <c r="L4691" s="47">
        <f>K4691*100/D4691</f>
        <v>3.9637500000000001</v>
      </c>
      <c r="M4691" s="157"/>
      <c r="N4691" s="66"/>
      <c r="O4691" s="67"/>
      <c r="P4691" s="47"/>
      <c r="Q4691" s="47"/>
      <c r="R4691" s="47"/>
      <c r="S4691" s="47"/>
      <c r="T4691" s="47">
        <f>((SUM(Q4693:Q4704)*Q4692)+(SUM(P4693:P4704)*P4692)+(SUM(R4693:R4704)*R4692))/1000</f>
        <v>0</v>
      </c>
      <c r="U4691" s="47" t="e">
        <f>T4691*100/M4691</f>
        <v>#DIV/0!</v>
      </c>
      <c r="V4691" s="68" t="s">
        <v>924</v>
      </c>
    </row>
    <row r="4692" spans="1:22" x14ac:dyDescent="0.35">
      <c r="A4692" s="132"/>
      <c r="B4692" s="133"/>
      <c r="C4692" s="135"/>
      <c r="D4692" s="133"/>
      <c r="E4692" s="864" t="s">
        <v>17</v>
      </c>
      <c r="F4692" s="70"/>
      <c r="G4692" s="71">
        <v>248</v>
      </c>
      <c r="H4692" s="71">
        <v>249</v>
      </c>
      <c r="I4692" s="71">
        <v>247</v>
      </c>
      <c r="J4692" s="71">
        <v>426</v>
      </c>
      <c r="K4692" s="47"/>
      <c r="L4692" s="47"/>
      <c r="M4692" s="158"/>
      <c r="N4692" s="69"/>
      <c r="O4692" s="70"/>
      <c r="P4692" s="71"/>
      <c r="Q4692" s="71"/>
      <c r="R4692" s="71"/>
      <c r="S4692" s="47"/>
      <c r="T4692" s="76"/>
      <c r="U4692" s="73"/>
      <c r="V4692" s="68"/>
    </row>
    <row r="4693" spans="1:22" x14ac:dyDescent="0.35">
      <c r="A4693" s="132"/>
      <c r="B4693" s="133"/>
      <c r="C4693" s="135"/>
      <c r="D4693" s="253"/>
      <c r="E4693" s="851" t="s">
        <v>2124</v>
      </c>
      <c r="F4693" s="75"/>
      <c r="G4693" s="47">
        <v>7</v>
      </c>
      <c r="H4693" s="47">
        <v>5</v>
      </c>
      <c r="I4693" s="47">
        <v>9</v>
      </c>
      <c r="J4693" s="47">
        <v>4</v>
      </c>
      <c r="K4693" s="47"/>
      <c r="L4693" s="47"/>
      <c r="M4693" s="158"/>
      <c r="N4693" s="74"/>
      <c r="O4693" s="75"/>
      <c r="P4693" s="47"/>
      <c r="Q4693" s="47"/>
      <c r="R4693" s="47"/>
      <c r="S4693" s="47"/>
      <c r="T4693" s="76"/>
      <c r="U4693" s="73"/>
      <c r="V4693" s="68"/>
    </row>
    <row r="4694" spans="1:22" x14ac:dyDescent="0.35">
      <c r="A4694" s="132"/>
      <c r="B4694" s="133"/>
      <c r="C4694" s="135"/>
      <c r="D4694" s="253"/>
      <c r="E4694" s="1019" t="s">
        <v>2125</v>
      </c>
      <c r="F4694" s="75"/>
      <c r="G4694" s="47">
        <v>8</v>
      </c>
      <c r="H4694" s="47">
        <v>6</v>
      </c>
      <c r="I4694" s="47">
        <v>6</v>
      </c>
      <c r="J4694" s="47">
        <v>4</v>
      </c>
      <c r="K4694" s="47"/>
      <c r="L4694" s="47"/>
      <c r="M4694" s="158"/>
      <c r="N4694" s="77"/>
      <c r="O4694" s="75"/>
      <c r="P4694" s="47"/>
      <c r="Q4694" s="47"/>
      <c r="R4694" s="47"/>
      <c r="S4694" s="47"/>
      <c r="T4694" s="76"/>
      <c r="U4694" s="73"/>
      <c r="V4694" s="68"/>
    </row>
    <row r="4695" spans="1:22" x14ac:dyDescent="0.35">
      <c r="A4695" s="132"/>
      <c r="B4695" s="133"/>
      <c r="C4695" s="135"/>
      <c r="D4695" s="253"/>
      <c r="E4695" s="851" t="s">
        <v>2126</v>
      </c>
      <c r="F4695" s="75"/>
      <c r="G4695" s="47">
        <v>8</v>
      </c>
      <c r="H4695" s="47">
        <v>1</v>
      </c>
      <c r="I4695" s="47">
        <v>14</v>
      </c>
      <c r="J4695" s="47">
        <v>10</v>
      </c>
      <c r="K4695" s="47"/>
      <c r="L4695" s="47"/>
      <c r="M4695" s="158"/>
      <c r="N4695" s="74"/>
      <c r="O4695" s="75"/>
      <c r="P4695" s="47"/>
      <c r="Q4695" s="47"/>
      <c r="R4695" s="47"/>
      <c r="S4695" s="47"/>
      <c r="T4695" s="76"/>
      <c r="U4695" s="73"/>
      <c r="V4695" s="68"/>
    </row>
    <row r="4696" spans="1:22" x14ac:dyDescent="0.35">
      <c r="A4696" s="132"/>
      <c r="B4696" s="133"/>
      <c r="C4696" s="135"/>
      <c r="D4696" s="253"/>
      <c r="E4696" s="949" t="s">
        <v>1023</v>
      </c>
      <c r="F4696" s="75"/>
      <c r="G4696" s="47"/>
      <c r="H4696" s="47"/>
      <c r="I4696" s="47"/>
      <c r="J4696" s="47"/>
      <c r="K4696" s="47"/>
      <c r="L4696" s="47"/>
      <c r="M4696" s="158"/>
      <c r="N4696" s="77"/>
      <c r="O4696" s="75"/>
      <c r="P4696" s="47"/>
      <c r="Q4696" s="47"/>
      <c r="R4696" s="47"/>
      <c r="S4696" s="47"/>
      <c r="T4696" s="76"/>
      <c r="U4696" s="73"/>
      <c r="V4696" s="68"/>
    </row>
    <row r="4697" spans="1:22" x14ac:dyDescent="0.35">
      <c r="A4697" s="132"/>
      <c r="B4697" s="133"/>
      <c r="C4697" s="135"/>
      <c r="D4697" s="253"/>
      <c r="E4697" s="126" t="s">
        <v>1120</v>
      </c>
      <c r="F4697" s="75"/>
      <c r="G4697" s="47">
        <v>0</v>
      </c>
      <c r="H4697" s="47">
        <v>0</v>
      </c>
      <c r="I4697" s="47">
        <v>0</v>
      </c>
      <c r="J4697" s="47"/>
      <c r="K4697" s="47"/>
      <c r="L4697" s="47"/>
      <c r="M4697" s="158"/>
      <c r="N4697" s="74"/>
      <c r="O4697" s="75"/>
      <c r="P4697" s="47"/>
      <c r="Q4697" s="47"/>
      <c r="R4697" s="47"/>
      <c r="S4697" s="47"/>
      <c r="T4697" s="76"/>
      <c r="U4697" s="73"/>
      <c r="V4697" s="68"/>
    </row>
    <row r="4698" spans="1:22" x14ac:dyDescent="0.35">
      <c r="A4698" s="132"/>
      <c r="B4698" s="133"/>
      <c r="C4698" s="135"/>
      <c r="D4698" s="133"/>
      <c r="E4698" s="74"/>
      <c r="F4698" s="75"/>
      <c r="G4698" s="47"/>
      <c r="H4698" s="47"/>
      <c r="I4698" s="47"/>
      <c r="J4698" s="47"/>
      <c r="K4698" s="47"/>
      <c r="L4698" s="47"/>
      <c r="M4698" s="158"/>
      <c r="N4698" s="74"/>
      <c r="O4698" s="75"/>
      <c r="P4698" s="47"/>
      <c r="Q4698" s="47"/>
      <c r="R4698" s="47"/>
      <c r="S4698" s="47"/>
      <c r="T4698" s="76"/>
      <c r="U4698" s="73"/>
      <c r="V4698" s="68"/>
    </row>
    <row r="4699" spans="1:22" x14ac:dyDescent="0.35">
      <c r="A4699" s="132"/>
      <c r="B4699" s="133"/>
      <c r="C4699" s="135"/>
      <c r="D4699" s="133"/>
      <c r="E4699" s="74"/>
      <c r="F4699" s="75"/>
      <c r="G4699" s="47"/>
      <c r="H4699" s="47"/>
      <c r="I4699" s="47"/>
      <c r="J4699" s="47"/>
      <c r="K4699" s="47"/>
      <c r="L4699" s="47"/>
      <c r="M4699" s="158"/>
      <c r="N4699" s="74"/>
      <c r="O4699" s="75"/>
      <c r="P4699" s="47"/>
      <c r="Q4699" s="47"/>
      <c r="R4699" s="47"/>
      <c r="S4699" s="47"/>
      <c r="T4699" s="76"/>
      <c r="U4699" s="73"/>
      <c r="V4699" s="68"/>
    </row>
    <row r="4700" spans="1:22" x14ac:dyDescent="0.35">
      <c r="A4700" s="132"/>
      <c r="B4700" s="133"/>
      <c r="C4700" s="135"/>
      <c r="D4700" s="133"/>
      <c r="E4700" s="74"/>
      <c r="F4700" s="75"/>
      <c r="G4700" s="47"/>
      <c r="H4700" s="47"/>
      <c r="I4700" s="47"/>
      <c r="J4700" s="47"/>
      <c r="K4700" s="47"/>
      <c r="L4700" s="47"/>
      <c r="M4700" s="158"/>
      <c r="N4700" s="74"/>
      <c r="O4700" s="75"/>
      <c r="P4700" s="47"/>
      <c r="Q4700" s="47"/>
      <c r="R4700" s="47"/>
      <c r="S4700" s="47"/>
      <c r="T4700" s="76"/>
      <c r="U4700" s="73"/>
      <c r="V4700" s="68"/>
    </row>
    <row r="4701" spans="1:22" x14ac:dyDescent="0.35">
      <c r="A4701" s="132"/>
      <c r="B4701" s="133"/>
      <c r="C4701" s="135"/>
      <c r="D4701" s="133"/>
      <c r="E4701" s="74"/>
      <c r="F4701" s="68"/>
      <c r="G4701" s="47"/>
      <c r="H4701" s="47"/>
      <c r="I4701" s="47"/>
      <c r="J4701" s="47"/>
      <c r="K4701" s="47"/>
      <c r="L4701" s="47"/>
      <c r="M4701" s="158"/>
      <c r="N4701" s="77"/>
      <c r="O4701" s="75"/>
      <c r="P4701" s="47"/>
      <c r="Q4701" s="47"/>
      <c r="R4701" s="47"/>
      <c r="S4701" s="47"/>
      <c r="T4701" s="76"/>
      <c r="U4701" s="73"/>
      <c r="V4701" s="68"/>
    </row>
    <row r="4702" spans="1:22" x14ac:dyDescent="0.35">
      <c r="A4702" s="132"/>
      <c r="B4702" s="133"/>
      <c r="C4702" s="135"/>
      <c r="D4702" s="133"/>
      <c r="E4702" s="74"/>
      <c r="F4702" s="68"/>
      <c r="G4702" s="47"/>
      <c r="H4702" s="47"/>
      <c r="I4702" s="47"/>
      <c r="J4702" s="47"/>
      <c r="K4702" s="47"/>
      <c r="L4702" s="47"/>
      <c r="M4702" s="158"/>
      <c r="N4702" s="77"/>
      <c r="O4702" s="75"/>
      <c r="P4702" s="47"/>
      <c r="Q4702" s="47"/>
      <c r="R4702" s="47"/>
      <c r="S4702" s="47"/>
      <c r="T4702" s="76"/>
      <c r="U4702" s="73"/>
      <c r="V4702" s="68"/>
    </row>
    <row r="4703" spans="1:22" x14ac:dyDescent="0.35">
      <c r="A4703" s="132"/>
      <c r="B4703" s="133"/>
      <c r="C4703" s="135"/>
      <c r="D4703" s="133"/>
      <c r="E4703" s="74"/>
      <c r="G4703" s="47"/>
      <c r="H4703" s="47"/>
      <c r="I4703" s="47"/>
      <c r="J4703" s="47"/>
      <c r="K4703" s="47"/>
      <c r="L4703" s="47"/>
      <c r="M4703" s="158"/>
      <c r="N4703" s="77"/>
      <c r="O4703" s="75"/>
      <c r="P4703" s="47"/>
      <c r="Q4703" s="47"/>
      <c r="R4703" s="47"/>
      <c r="S4703" s="47"/>
      <c r="T4703" s="76"/>
      <c r="U4703" s="73"/>
      <c r="V4703" s="68"/>
    </row>
    <row r="4704" spans="1:22" x14ac:dyDescent="0.35">
      <c r="A4704" s="132"/>
      <c r="B4704" s="133"/>
      <c r="C4704" s="135"/>
      <c r="D4704" s="133"/>
      <c r="E4704" s="74"/>
      <c r="F4704" s="68"/>
      <c r="G4704" s="47"/>
      <c r="H4704" s="47"/>
      <c r="I4704" s="47"/>
      <c r="J4704" s="47"/>
      <c r="K4704" s="47"/>
      <c r="L4704" s="47"/>
      <c r="M4704" s="158"/>
      <c r="N4704" s="87"/>
      <c r="O4704" s="75"/>
      <c r="P4704" s="47"/>
      <c r="Q4704" s="47"/>
      <c r="R4704" s="47"/>
      <c r="S4704" s="47"/>
      <c r="T4704" s="88"/>
      <c r="U4704" s="73"/>
      <c r="V4704" s="68"/>
    </row>
    <row r="4706" spans="1:22" x14ac:dyDescent="0.35">
      <c r="A4706" s="177" t="s">
        <v>0</v>
      </c>
      <c r="B4706" s="179" t="s">
        <v>1</v>
      </c>
      <c r="C4706" s="181" t="s">
        <v>2</v>
      </c>
      <c r="D4706" s="183" t="s">
        <v>3</v>
      </c>
      <c r="E4706" s="184"/>
      <c r="F4706" s="185"/>
      <c r="G4706" s="185"/>
      <c r="H4706" s="185"/>
      <c r="I4706" s="185"/>
      <c r="J4706" s="185"/>
      <c r="K4706" s="186" t="s">
        <v>4</v>
      </c>
      <c r="L4706" s="48"/>
      <c r="M4706" s="183" t="s">
        <v>5</v>
      </c>
      <c r="N4706" s="184"/>
      <c r="O4706" s="185"/>
      <c r="P4706" s="185"/>
      <c r="Q4706" s="185"/>
      <c r="R4706" s="185"/>
      <c r="S4706" s="185"/>
      <c r="T4706" s="159" t="s">
        <v>6</v>
      </c>
      <c r="U4706" s="161" t="s">
        <v>7</v>
      </c>
      <c r="V4706" s="234" t="s">
        <v>879</v>
      </c>
    </row>
    <row r="4707" spans="1:22" ht="25" x14ac:dyDescent="0.35">
      <c r="A4707" s="177"/>
      <c r="B4707" s="179"/>
      <c r="C4707" s="181"/>
      <c r="D4707" s="163" t="s">
        <v>8</v>
      </c>
      <c r="E4707" s="165" t="s">
        <v>9</v>
      </c>
      <c r="F4707" s="167" t="s">
        <v>10</v>
      </c>
      <c r="G4707" s="169" t="s">
        <v>310</v>
      </c>
      <c r="H4707" s="170"/>
      <c r="I4707" s="170"/>
      <c r="J4707" s="171"/>
      <c r="K4707" s="187"/>
      <c r="L4707" s="49" t="s">
        <v>11</v>
      </c>
      <c r="M4707" s="172" t="s">
        <v>8</v>
      </c>
      <c r="N4707" s="174" t="s">
        <v>12</v>
      </c>
      <c r="O4707" s="167" t="s">
        <v>10</v>
      </c>
      <c r="P4707" s="169" t="s">
        <v>310</v>
      </c>
      <c r="Q4707" s="170"/>
      <c r="R4707" s="170"/>
      <c r="S4707" s="171"/>
      <c r="T4707" s="159"/>
      <c r="U4707" s="161"/>
      <c r="V4707" s="235"/>
    </row>
    <row r="4708" spans="1:22" ht="15" thickBot="1" x14ac:dyDescent="0.4">
      <c r="A4708" s="178"/>
      <c r="B4708" s="180"/>
      <c r="C4708" s="182"/>
      <c r="D4708" s="164"/>
      <c r="E4708" s="166"/>
      <c r="F4708" s="168"/>
      <c r="G4708" s="50" t="s">
        <v>13</v>
      </c>
      <c r="H4708" s="51" t="s">
        <v>14</v>
      </c>
      <c r="I4708" s="52" t="s">
        <v>15</v>
      </c>
      <c r="J4708" s="53">
        <v>0</v>
      </c>
      <c r="K4708" s="188"/>
      <c r="L4708" s="54"/>
      <c r="M4708" s="173"/>
      <c r="N4708" s="175"/>
      <c r="O4708" s="176"/>
      <c r="P4708" s="50" t="s">
        <v>13</v>
      </c>
      <c r="Q4708" s="51" t="s">
        <v>14</v>
      </c>
      <c r="R4708" s="52" t="s">
        <v>15</v>
      </c>
      <c r="S4708" s="53">
        <v>0</v>
      </c>
      <c r="T4708" s="160"/>
      <c r="U4708" s="162"/>
      <c r="V4708" s="236"/>
    </row>
    <row r="4709" spans="1:22" x14ac:dyDescent="0.35">
      <c r="A4709" s="56"/>
      <c r="B4709" s="57"/>
      <c r="C4709" s="58"/>
      <c r="D4709" s="59"/>
      <c r="E4709" s="60"/>
      <c r="F4709" s="60"/>
      <c r="G4709" s="61"/>
      <c r="H4709" s="62"/>
      <c r="I4709" s="63"/>
      <c r="J4709" s="64"/>
      <c r="K4709" s="65"/>
      <c r="L4709" s="65"/>
      <c r="M4709" s="59"/>
      <c r="N4709" s="60"/>
      <c r="O4709" s="60"/>
      <c r="P4709" s="61"/>
      <c r="Q4709" s="62"/>
      <c r="R4709" s="63"/>
      <c r="S4709" s="64"/>
      <c r="T4709" s="14"/>
      <c r="U4709" s="15"/>
      <c r="V4709" s="237"/>
    </row>
    <row r="4710" spans="1:22" x14ac:dyDescent="0.35">
      <c r="A4710" s="131">
        <v>1</v>
      </c>
      <c r="B4710" s="131">
        <v>236</v>
      </c>
      <c r="C4710" s="134"/>
      <c r="D4710" s="136">
        <v>400</v>
      </c>
      <c r="E4710" s="1028" t="s">
        <v>2127</v>
      </c>
      <c r="F4710" s="67">
        <v>3</v>
      </c>
      <c r="G4710" s="47">
        <v>20</v>
      </c>
      <c r="H4710" s="47">
        <v>21</v>
      </c>
      <c r="I4710" s="47">
        <v>35</v>
      </c>
      <c r="J4710" s="47"/>
      <c r="K4710" s="47">
        <f>((SUM(H4712:H4723)*H4711)+(SUM(G4712:G4723)*G4711)+(SUM(I4712:I4723)*I4711))/1000</f>
        <v>20.556000000000001</v>
      </c>
      <c r="L4710" s="47">
        <f>K4710*100/D4710</f>
        <v>5.1389999999999993</v>
      </c>
      <c r="M4710" s="136"/>
      <c r="N4710" s="66"/>
      <c r="O4710" s="67"/>
      <c r="P4710" s="47"/>
      <c r="Q4710" s="47"/>
      <c r="R4710" s="47"/>
      <c r="S4710" s="47"/>
      <c r="T4710" s="47">
        <f>((SUM(Q4712:Q4723)*Q4711)+(SUM(P4712:P4723)*P4711)+(SUM(R4712:R4723)*R4711))/1000</f>
        <v>0</v>
      </c>
      <c r="U4710" s="47" t="e">
        <f>T4710*100/M4710</f>
        <v>#DIV/0!</v>
      </c>
      <c r="V4710" s="68" t="s">
        <v>924</v>
      </c>
    </row>
    <row r="4711" spans="1:22" x14ac:dyDescent="0.35">
      <c r="A4711" s="132"/>
      <c r="B4711" s="133"/>
      <c r="C4711" s="135"/>
      <c r="D4711" s="133"/>
      <c r="E4711" s="69" t="s">
        <v>17</v>
      </c>
      <c r="F4711" s="70"/>
      <c r="G4711" s="71">
        <v>237</v>
      </c>
      <c r="H4711" s="71">
        <v>236</v>
      </c>
      <c r="I4711" s="71">
        <v>235</v>
      </c>
      <c r="J4711" s="71">
        <v>410</v>
      </c>
      <c r="K4711" s="47"/>
      <c r="L4711" s="47"/>
      <c r="M4711" s="133"/>
      <c r="N4711" s="69"/>
      <c r="O4711" s="70"/>
      <c r="P4711" s="71"/>
      <c r="Q4711" s="71"/>
      <c r="R4711" s="71"/>
      <c r="S4711" s="47"/>
      <c r="T4711" s="76"/>
      <c r="U4711" s="73"/>
      <c r="V4711" s="68"/>
    </row>
    <row r="4712" spans="1:22" x14ac:dyDescent="0.35">
      <c r="A4712" s="132"/>
      <c r="B4712" s="133"/>
      <c r="C4712" s="135"/>
      <c r="D4712" s="253"/>
      <c r="E4712" s="851" t="s">
        <v>2128</v>
      </c>
      <c r="F4712" s="75"/>
      <c r="G4712" s="47">
        <v>11</v>
      </c>
      <c r="H4712" s="47">
        <v>9</v>
      </c>
      <c r="I4712" s="47">
        <v>3</v>
      </c>
      <c r="J4712" s="47">
        <v>6</v>
      </c>
      <c r="K4712" s="47"/>
      <c r="L4712" s="47"/>
      <c r="M4712" s="133"/>
      <c r="N4712" s="74"/>
      <c r="O4712" s="75"/>
      <c r="P4712" s="47"/>
      <c r="Q4712" s="47"/>
      <c r="R4712" s="47"/>
      <c r="S4712" s="47"/>
      <c r="T4712" s="76"/>
      <c r="U4712" s="73"/>
      <c r="V4712" s="68"/>
    </row>
    <row r="4713" spans="1:22" x14ac:dyDescent="0.35">
      <c r="A4713" s="132"/>
      <c r="B4713" s="133"/>
      <c r="C4713" s="135"/>
      <c r="D4713" s="253"/>
      <c r="E4713" s="851" t="s">
        <v>2129</v>
      </c>
      <c r="F4713" s="75"/>
      <c r="G4713" s="47">
        <v>21</v>
      </c>
      <c r="H4713" s="47">
        <v>3</v>
      </c>
      <c r="I4713" s="47">
        <v>15</v>
      </c>
      <c r="J4713" s="47">
        <v>6</v>
      </c>
      <c r="K4713" s="47"/>
      <c r="L4713" s="47"/>
      <c r="M4713" s="133"/>
      <c r="N4713" s="77"/>
      <c r="O4713" s="75"/>
      <c r="P4713" s="47"/>
      <c r="Q4713" s="47"/>
      <c r="R4713" s="47"/>
      <c r="S4713" s="47"/>
      <c r="T4713" s="76"/>
      <c r="U4713" s="73"/>
      <c r="V4713" s="68"/>
    </row>
    <row r="4714" spans="1:22" x14ac:dyDescent="0.35">
      <c r="A4714" s="132"/>
      <c r="B4714" s="133"/>
      <c r="C4714" s="135"/>
      <c r="D4714" s="253"/>
      <c r="E4714" s="851" t="s">
        <v>2130</v>
      </c>
      <c r="F4714" s="75"/>
      <c r="G4714" s="47">
        <v>13</v>
      </c>
      <c r="H4714" s="47">
        <v>4</v>
      </c>
      <c r="I4714" s="47">
        <v>2</v>
      </c>
      <c r="J4714" s="47">
        <v>4</v>
      </c>
      <c r="K4714" s="47"/>
      <c r="L4714" s="47"/>
      <c r="M4714" s="133"/>
      <c r="N4714" s="74"/>
      <c r="O4714" s="75"/>
      <c r="P4714" s="47"/>
      <c r="Q4714" s="47"/>
      <c r="R4714" s="47"/>
      <c r="S4714" s="47"/>
      <c r="T4714" s="76"/>
      <c r="U4714" s="73"/>
      <c r="V4714" s="68"/>
    </row>
    <row r="4715" spans="1:22" x14ac:dyDescent="0.35">
      <c r="A4715" s="132"/>
      <c r="B4715" s="133"/>
      <c r="C4715" s="135"/>
      <c r="D4715" s="253"/>
      <c r="E4715" s="851" t="s">
        <v>2131</v>
      </c>
      <c r="F4715" s="75"/>
      <c r="G4715" s="47">
        <v>1</v>
      </c>
      <c r="H4715" s="47">
        <v>3</v>
      </c>
      <c r="I4715" s="47">
        <v>2</v>
      </c>
      <c r="J4715" s="47">
        <v>2</v>
      </c>
      <c r="K4715" s="47"/>
      <c r="L4715" s="47"/>
      <c r="M4715" s="133"/>
      <c r="N4715" s="77"/>
      <c r="O4715" s="75"/>
      <c r="P4715" s="47"/>
      <c r="Q4715" s="47"/>
      <c r="R4715" s="47"/>
      <c r="S4715" s="47"/>
      <c r="T4715" s="76"/>
      <c r="U4715" s="73"/>
      <c r="V4715" s="68"/>
    </row>
    <row r="4716" spans="1:22" x14ac:dyDescent="0.35">
      <c r="A4716" s="132"/>
      <c r="B4716" s="133"/>
      <c r="C4716" s="135"/>
      <c r="D4716" s="253"/>
      <c r="E4716" s="126" t="s">
        <v>1120</v>
      </c>
      <c r="F4716" s="75"/>
      <c r="G4716" s="47"/>
      <c r="H4716" s="47"/>
      <c r="I4716" s="47"/>
      <c r="J4716" s="47"/>
      <c r="K4716" s="47"/>
      <c r="L4716" s="47"/>
      <c r="M4716" s="133"/>
      <c r="N4716" s="74"/>
      <c r="O4716" s="75"/>
      <c r="P4716" s="47"/>
      <c r="Q4716" s="47"/>
      <c r="R4716" s="47"/>
      <c r="S4716" s="47"/>
      <c r="T4716" s="76"/>
      <c r="U4716" s="73"/>
      <c r="V4716" s="68"/>
    </row>
    <row r="4717" spans="1:22" x14ac:dyDescent="0.35">
      <c r="A4717" s="132"/>
      <c r="B4717" s="133"/>
      <c r="C4717" s="135"/>
      <c r="D4717" s="133"/>
      <c r="E4717" s="74"/>
      <c r="F4717" s="75"/>
      <c r="G4717" s="47"/>
      <c r="H4717" s="47"/>
      <c r="I4717" s="47"/>
      <c r="J4717" s="47"/>
      <c r="K4717" s="47"/>
      <c r="L4717" s="47"/>
      <c r="M4717" s="133"/>
      <c r="N4717" s="74"/>
      <c r="O4717" s="75"/>
      <c r="P4717" s="47"/>
      <c r="Q4717" s="47"/>
      <c r="R4717" s="47"/>
      <c r="S4717" s="47"/>
      <c r="T4717" s="76"/>
      <c r="U4717" s="73"/>
      <c r="V4717" s="68"/>
    </row>
    <row r="4718" spans="1:22" x14ac:dyDescent="0.35">
      <c r="A4718" s="132"/>
      <c r="B4718" s="133"/>
      <c r="C4718" s="135"/>
      <c r="D4718" s="133"/>
      <c r="E4718" s="74"/>
      <c r="F4718" s="75"/>
      <c r="G4718" s="47"/>
      <c r="H4718" s="47"/>
      <c r="I4718" s="47"/>
      <c r="J4718" s="47"/>
      <c r="K4718" s="47"/>
      <c r="L4718" s="47"/>
      <c r="M4718" s="133"/>
      <c r="N4718" s="74"/>
      <c r="O4718" s="75"/>
      <c r="P4718" s="47"/>
      <c r="Q4718" s="47"/>
      <c r="R4718" s="47"/>
      <c r="S4718" s="47"/>
      <c r="T4718" s="76"/>
      <c r="U4718" s="73"/>
      <c r="V4718" s="68"/>
    </row>
    <row r="4719" spans="1:22" x14ac:dyDescent="0.35">
      <c r="A4719" s="132"/>
      <c r="B4719" s="133"/>
      <c r="C4719" s="135"/>
      <c r="D4719" s="133"/>
      <c r="E4719" s="74"/>
      <c r="F4719" s="75"/>
      <c r="G4719" s="47"/>
      <c r="H4719" s="47"/>
      <c r="I4719" s="47"/>
      <c r="J4719" s="47"/>
      <c r="K4719" s="47"/>
      <c r="L4719" s="47"/>
      <c r="M4719" s="133"/>
      <c r="N4719" s="74"/>
      <c r="O4719" s="75"/>
      <c r="P4719" s="47"/>
      <c r="Q4719" s="47"/>
      <c r="R4719" s="47"/>
      <c r="S4719" s="47"/>
      <c r="T4719" s="76"/>
      <c r="U4719" s="73"/>
      <c r="V4719" s="68"/>
    </row>
    <row r="4720" spans="1:22" x14ac:dyDescent="0.35">
      <c r="A4720" s="132"/>
      <c r="B4720" s="133"/>
      <c r="C4720" s="135"/>
      <c r="D4720" s="133"/>
      <c r="E4720" s="74"/>
      <c r="F4720" s="68"/>
      <c r="G4720" s="47"/>
      <c r="H4720" s="47"/>
      <c r="I4720" s="47"/>
      <c r="J4720" s="47"/>
      <c r="K4720" s="47"/>
      <c r="L4720" s="47"/>
      <c r="M4720" s="133"/>
      <c r="N4720" s="77"/>
      <c r="O4720" s="75"/>
      <c r="P4720" s="47"/>
      <c r="Q4720" s="47"/>
      <c r="R4720" s="47"/>
      <c r="S4720" s="47"/>
      <c r="T4720" s="76"/>
      <c r="U4720" s="73"/>
      <c r="V4720" s="68"/>
    </row>
    <row r="4721" spans="1:22" x14ac:dyDescent="0.35">
      <c r="A4721" s="132"/>
      <c r="B4721" s="133"/>
      <c r="C4721" s="135"/>
      <c r="D4721" s="133"/>
      <c r="E4721" s="74"/>
      <c r="F4721" s="68"/>
      <c r="G4721" s="47"/>
      <c r="H4721" s="47"/>
      <c r="I4721" s="47"/>
      <c r="J4721" s="47"/>
      <c r="K4721" s="47"/>
      <c r="L4721" s="47"/>
      <c r="M4721" s="133"/>
      <c r="N4721" s="77"/>
      <c r="O4721" s="75"/>
      <c r="P4721" s="47"/>
      <c r="Q4721" s="47"/>
      <c r="R4721" s="47"/>
      <c r="S4721" s="47"/>
      <c r="T4721" s="76"/>
      <c r="U4721" s="73"/>
      <c r="V4721" s="68"/>
    </row>
    <row r="4722" spans="1:22" x14ac:dyDescent="0.35">
      <c r="A4722" s="132"/>
      <c r="B4722" s="133"/>
      <c r="C4722" s="135"/>
      <c r="D4722" s="133"/>
      <c r="E4722" s="74"/>
      <c r="F4722" s="68"/>
      <c r="G4722" s="47"/>
      <c r="H4722" s="47"/>
      <c r="I4722" s="47"/>
      <c r="J4722" s="47"/>
      <c r="K4722" s="47"/>
      <c r="L4722" s="47"/>
      <c r="M4722" s="133"/>
      <c r="N4722" s="77"/>
      <c r="O4722" s="75"/>
      <c r="P4722" s="47"/>
      <c r="Q4722" s="47"/>
      <c r="R4722" s="47"/>
      <c r="S4722" s="47"/>
      <c r="T4722" s="76"/>
      <c r="U4722" s="73"/>
      <c r="V4722" s="68"/>
    </row>
    <row r="4723" spans="1:22" x14ac:dyDescent="0.35">
      <c r="A4723" s="132"/>
      <c r="B4723" s="133"/>
      <c r="C4723" s="135"/>
      <c r="D4723" s="133"/>
      <c r="E4723" s="74"/>
      <c r="G4723" s="47"/>
      <c r="H4723" s="47"/>
      <c r="I4723" s="47"/>
      <c r="J4723" s="47"/>
      <c r="K4723" s="47"/>
      <c r="L4723" s="47"/>
      <c r="M4723" s="133"/>
      <c r="N4723" s="87"/>
      <c r="O4723" s="75"/>
      <c r="P4723" s="47"/>
      <c r="Q4723" s="47"/>
      <c r="R4723" s="47"/>
      <c r="S4723" s="47"/>
      <c r="T4723" s="88"/>
      <c r="U4723" s="73"/>
      <c r="V4723" s="68"/>
    </row>
    <row r="4724" spans="1:22" x14ac:dyDescent="0.35">
      <c r="F4724" s="928"/>
    </row>
    <row r="4725" spans="1:22" x14ac:dyDescent="0.35">
      <c r="A4725" s="177" t="s">
        <v>0</v>
      </c>
      <c r="B4725" s="179" t="s">
        <v>1</v>
      </c>
      <c r="C4725" s="181" t="s">
        <v>2</v>
      </c>
      <c r="D4725" s="183" t="s">
        <v>3</v>
      </c>
      <c r="E4725" s="184"/>
      <c r="F4725" s="185"/>
      <c r="G4725" s="185"/>
      <c r="H4725" s="185"/>
      <c r="I4725" s="185"/>
      <c r="J4725" s="185"/>
      <c r="K4725" s="186" t="s">
        <v>4</v>
      </c>
      <c r="L4725" s="48"/>
      <c r="M4725" s="183" t="s">
        <v>5</v>
      </c>
      <c r="N4725" s="184"/>
      <c r="O4725" s="185"/>
      <c r="P4725" s="185"/>
      <c r="Q4725" s="185"/>
      <c r="R4725" s="185"/>
      <c r="S4725" s="185"/>
      <c r="T4725" s="159" t="s">
        <v>6</v>
      </c>
      <c r="U4725" s="161" t="s">
        <v>7</v>
      </c>
      <c r="V4725" s="234" t="s">
        <v>879</v>
      </c>
    </row>
    <row r="4726" spans="1:22" ht="25" x14ac:dyDescent="0.35">
      <c r="A4726" s="177"/>
      <c r="B4726" s="179"/>
      <c r="C4726" s="181"/>
      <c r="D4726" s="163" t="s">
        <v>8</v>
      </c>
      <c r="E4726" s="165" t="s">
        <v>9</v>
      </c>
      <c r="F4726" s="167" t="s">
        <v>10</v>
      </c>
      <c r="G4726" s="169" t="s">
        <v>310</v>
      </c>
      <c r="H4726" s="170"/>
      <c r="I4726" s="170"/>
      <c r="J4726" s="171"/>
      <c r="K4726" s="187"/>
      <c r="L4726" s="49" t="s">
        <v>11</v>
      </c>
      <c r="M4726" s="172" t="s">
        <v>8</v>
      </c>
      <c r="N4726" s="174" t="s">
        <v>12</v>
      </c>
      <c r="O4726" s="167" t="s">
        <v>10</v>
      </c>
      <c r="P4726" s="169" t="s">
        <v>310</v>
      </c>
      <c r="Q4726" s="170"/>
      <c r="R4726" s="170"/>
      <c r="S4726" s="171"/>
      <c r="T4726" s="159"/>
      <c r="U4726" s="161"/>
      <c r="V4726" s="235"/>
    </row>
    <row r="4727" spans="1:22" ht="15" thickBot="1" x14ac:dyDescent="0.4">
      <c r="A4727" s="178"/>
      <c r="B4727" s="180"/>
      <c r="C4727" s="182"/>
      <c r="D4727" s="164"/>
      <c r="E4727" s="166"/>
      <c r="F4727" s="168"/>
      <c r="G4727" s="50" t="s">
        <v>13</v>
      </c>
      <c r="H4727" s="51" t="s">
        <v>14</v>
      </c>
      <c r="I4727" s="52" t="s">
        <v>15</v>
      </c>
      <c r="J4727" s="53">
        <v>0</v>
      </c>
      <c r="K4727" s="188"/>
      <c r="L4727" s="54"/>
      <c r="M4727" s="173"/>
      <c r="N4727" s="175"/>
      <c r="O4727" s="176"/>
      <c r="P4727" s="50" t="s">
        <v>13</v>
      </c>
      <c r="Q4727" s="51" t="s">
        <v>14</v>
      </c>
      <c r="R4727" s="52" t="s">
        <v>15</v>
      </c>
      <c r="S4727" s="53">
        <v>0</v>
      </c>
      <c r="T4727" s="160"/>
      <c r="U4727" s="162"/>
      <c r="V4727" s="236"/>
    </row>
    <row r="4728" spans="1:22" x14ac:dyDescent="0.35">
      <c r="A4728" s="56"/>
      <c r="B4728" s="57"/>
      <c r="C4728" s="58"/>
      <c r="D4728" s="59"/>
      <c r="E4728" s="60"/>
      <c r="F4728" s="60"/>
      <c r="G4728" s="61"/>
      <c r="H4728" s="62"/>
      <c r="I4728" s="63"/>
      <c r="J4728" s="64"/>
      <c r="K4728" s="65"/>
      <c r="L4728" s="65"/>
      <c r="M4728" s="59"/>
      <c r="N4728" s="60"/>
      <c r="O4728" s="60"/>
      <c r="P4728" s="61"/>
      <c r="Q4728" s="62"/>
      <c r="R4728" s="63"/>
      <c r="S4728" s="64"/>
      <c r="T4728" s="14"/>
      <c r="U4728" s="15"/>
      <c r="V4728" s="237"/>
    </row>
    <row r="4729" spans="1:22" x14ac:dyDescent="0.35">
      <c r="A4729" s="131">
        <v>1</v>
      </c>
      <c r="B4729" s="131">
        <v>237</v>
      </c>
      <c r="C4729" s="134"/>
      <c r="D4729" s="136">
        <v>400</v>
      </c>
      <c r="E4729" s="1029" t="s">
        <v>2132</v>
      </c>
      <c r="F4729" s="67">
        <v>3</v>
      </c>
      <c r="G4729" s="47">
        <v>22</v>
      </c>
      <c r="H4729" s="47">
        <v>20</v>
      </c>
      <c r="I4729" s="47">
        <v>11</v>
      </c>
      <c r="J4729" s="47" t="s">
        <v>1944</v>
      </c>
      <c r="K4729" s="47">
        <f>((SUM(H4731:H4742)*H4730)+(SUM(G4731:G4742)*G4730)+(SUM(I4731:I4742)*I4730))/1000</f>
        <v>12.199</v>
      </c>
      <c r="L4729" s="47">
        <f>K4729*100/D4729</f>
        <v>3.0497500000000004</v>
      </c>
      <c r="M4729" s="136"/>
      <c r="N4729" s="66"/>
      <c r="O4729" s="67"/>
      <c r="P4729" s="47"/>
      <c r="Q4729" s="47"/>
      <c r="R4729" s="47"/>
      <c r="S4729" s="47"/>
      <c r="T4729" s="76"/>
      <c r="U4729" s="73"/>
      <c r="V4729" s="68" t="s">
        <v>924</v>
      </c>
    </row>
    <row r="4730" spans="1:22" x14ac:dyDescent="0.35">
      <c r="A4730" s="132"/>
      <c r="B4730" s="133"/>
      <c r="C4730" s="135"/>
      <c r="D4730" s="133"/>
      <c r="E4730" s="69" t="s">
        <v>17</v>
      </c>
      <c r="F4730" s="70"/>
      <c r="G4730" s="922">
        <v>236</v>
      </c>
      <c r="H4730" s="922">
        <v>239</v>
      </c>
      <c r="I4730" s="922">
        <v>235</v>
      </c>
      <c r="J4730" s="71">
        <v>418</v>
      </c>
      <c r="K4730" s="47"/>
      <c r="L4730" s="47"/>
      <c r="M4730" s="133"/>
      <c r="N4730" s="69"/>
      <c r="O4730" s="70"/>
      <c r="P4730" s="71"/>
      <c r="Q4730" s="71"/>
      <c r="R4730" s="71"/>
      <c r="S4730" s="47"/>
      <c r="T4730" s="76"/>
      <c r="U4730" s="73"/>
      <c r="V4730" s="68"/>
    </row>
    <row r="4731" spans="1:22" x14ac:dyDescent="0.35">
      <c r="A4731" s="132"/>
      <c r="B4731" s="133"/>
      <c r="C4731" s="135"/>
      <c r="D4731" s="133"/>
      <c r="E4731" s="1030" t="s">
        <v>2133</v>
      </c>
      <c r="F4731" s="75"/>
      <c r="G4731" s="47">
        <v>8</v>
      </c>
      <c r="H4731" s="47">
        <v>17</v>
      </c>
      <c r="I4731" s="47">
        <v>7</v>
      </c>
      <c r="J4731" s="47">
        <v>6</v>
      </c>
      <c r="K4731" s="47"/>
      <c r="L4731" s="47"/>
      <c r="M4731" s="133"/>
      <c r="N4731" s="74"/>
      <c r="O4731" s="75"/>
      <c r="P4731" s="47"/>
      <c r="Q4731" s="47"/>
      <c r="R4731" s="47"/>
      <c r="S4731" s="47"/>
      <c r="T4731" s="76"/>
      <c r="U4731" s="73"/>
      <c r="V4731" s="68"/>
    </row>
    <row r="4732" spans="1:22" x14ac:dyDescent="0.35">
      <c r="A4732" s="132"/>
      <c r="B4732" s="133"/>
      <c r="C4732" s="135"/>
      <c r="D4732" s="253"/>
      <c r="E4732" s="68" t="s">
        <v>2125</v>
      </c>
      <c r="F4732" s="75"/>
      <c r="G4732" s="47">
        <v>8</v>
      </c>
      <c r="H4732" s="47">
        <v>2</v>
      </c>
      <c r="I4732" s="47">
        <v>5</v>
      </c>
      <c r="J4732" s="47">
        <v>3</v>
      </c>
      <c r="K4732" s="47"/>
      <c r="L4732" s="47"/>
      <c r="M4732" s="133"/>
      <c r="N4732" s="77"/>
      <c r="O4732" s="75"/>
      <c r="P4732" s="47"/>
      <c r="Q4732" s="47"/>
      <c r="R4732" s="47"/>
      <c r="S4732" s="47"/>
      <c r="T4732" s="76"/>
      <c r="U4732" s="73"/>
      <c r="V4732" s="68"/>
    </row>
    <row r="4733" spans="1:22" x14ac:dyDescent="0.35">
      <c r="A4733" s="132"/>
      <c r="B4733" s="133"/>
      <c r="C4733" s="135"/>
      <c r="D4733" s="253"/>
      <c r="E4733" s="68" t="s">
        <v>2134</v>
      </c>
      <c r="F4733" s="75"/>
      <c r="G4733" s="47">
        <v>0.5</v>
      </c>
      <c r="H4733" s="47">
        <v>0</v>
      </c>
      <c r="I4733" s="47">
        <v>0</v>
      </c>
      <c r="J4733" s="47">
        <v>0</v>
      </c>
      <c r="K4733" s="47"/>
      <c r="L4733" s="47"/>
      <c r="M4733" s="133"/>
      <c r="N4733" s="74"/>
      <c r="O4733" s="75"/>
      <c r="P4733" s="47"/>
      <c r="Q4733" s="47"/>
      <c r="R4733" s="47"/>
      <c r="S4733" s="47"/>
      <c r="T4733" s="76"/>
      <c r="U4733" s="73"/>
      <c r="V4733" s="68"/>
    </row>
    <row r="4734" spans="1:22" x14ac:dyDescent="0.35">
      <c r="A4734" s="132"/>
      <c r="B4734" s="133"/>
      <c r="C4734" s="135"/>
      <c r="D4734" s="253"/>
      <c r="E4734" s="68" t="s">
        <v>2135</v>
      </c>
      <c r="F4734" s="75"/>
      <c r="G4734" s="47">
        <v>0</v>
      </c>
      <c r="H4734" s="47">
        <v>0</v>
      </c>
      <c r="I4734" s="47">
        <v>0</v>
      </c>
      <c r="J4734" s="47" t="s">
        <v>1944</v>
      </c>
      <c r="K4734" s="47"/>
      <c r="L4734" s="47"/>
      <c r="M4734" s="133"/>
      <c r="N4734" s="77"/>
      <c r="O4734" s="75"/>
      <c r="P4734" s="47"/>
      <c r="Q4734" s="47"/>
      <c r="R4734" s="47"/>
      <c r="S4734" s="47"/>
      <c r="T4734" s="76"/>
      <c r="U4734" s="73"/>
      <c r="V4734" s="68"/>
    </row>
    <row r="4735" spans="1:22" x14ac:dyDescent="0.35">
      <c r="A4735" s="132"/>
      <c r="B4735" s="133"/>
      <c r="C4735" s="135"/>
      <c r="D4735" s="253"/>
      <c r="E4735" s="68" t="s">
        <v>1120</v>
      </c>
      <c r="F4735" s="75"/>
      <c r="G4735" s="47">
        <v>4</v>
      </c>
      <c r="H4735" s="47">
        <v>0</v>
      </c>
      <c r="I4735" s="47">
        <v>0</v>
      </c>
      <c r="J4735" s="47"/>
      <c r="K4735" s="47"/>
      <c r="L4735" s="47"/>
      <c r="M4735" s="133"/>
      <c r="N4735" s="74"/>
      <c r="O4735" s="75"/>
      <c r="P4735" s="47"/>
      <c r="Q4735" s="47"/>
      <c r="R4735" s="47"/>
      <c r="S4735" s="47"/>
      <c r="T4735" s="76"/>
      <c r="U4735" s="73"/>
      <c r="V4735" s="68"/>
    </row>
    <row r="4736" spans="1:22" x14ac:dyDescent="0.35">
      <c r="A4736" s="132"/>
      <c r="B4736" s="133"/>
      <c r="C4736" s="135"/>
      <c r="D4736" s="133"/>
      <c r="E4736" s="74"/>
      <c r="F4736" s="75"/>
      <c r="G4736" s="47"/>
      <c r="H4736" s="47"/>
      <c r="I4736" s="47"/>
      <c r="J4736" s="47"/>
      <c r="K4736" s="47"/>
      <c r="L4736" s="47"/>
      <c r="M4736" s="133"/>
      <c r="N4736" s="74"/>
      <c r="O4736" s="75"/>
      <c r="P4736" s="47"/>
      <c r="Q4736" s="47"/>
      <c r="R4736" s="47"/>
      <c r="S4736" s="47"/>
      <c r="T4736" s="76"/>
      <c r="U4736" s="73"/>
      <c r="V4736" s="68"/>
    </row>
    <row r="4737" spans="1:22" x14ac:dyDescent="0.35">
      <c r="A4737" s="132"/>
      <c r="B4737" s="133"/>
      <c r="C4737" s="135"/>
      <c r="D4737" s="133"/>
      <c r="E4737" s="74"/>
      <c r="F4737" s="75"/>
      <c r="G4737" s="47"/>
      <c r="H4737" s="47"/>
      <c r="I4737" s="47"/>
      <c r="J4737" s="47"/>
      <c r="K4737" s="47"/>
      <c r="L4737" s="47"/>
      <c r="M4737" s="133"/>
      <c r="N4737" s="74"/>
      <c r="O4737" s="75"/>
      <c r="P4737" s="47"/>
      <c r="Q4737" s="47"/>
      <c r="R4737" s="47"/>
      <c r="S4737" s="47"/>
      <c r="T4737" s="76"/>
      <c r="U4737" s="73"/>
      <c r="V4737" s="68"/>
    </row>
    <row r="4738" spans="1:22" x14ac:dyDescent="0.35">
      <c r="A4738" s="132"/>
      <c r="B4738" s="133"/>
      <c r="C4738" s="135"/>
      <c r="D4738" s="133"/>
      <c r="E4738" s="74"/>
      <c r="F4738" s="75"/>
      <c r="G4738" s="47"/>
      <c r="H4738" s="47"/>
      <c r="I4738" s="47"/>
      <c r="J4738" s="47"/>
      <c r="K4738" s="47"/>
      <c r="L4738" s="47"/>
      <c r="M4738" s="133"/>
      <c r="N4738" s="74"/>
      <c r="O4738" s="75"/>
      <c r="P4738" s="47"/>
      <c r="Q4738" s="47"/>
      <c r="R4738" s="47"/>
      <c r="S4738" s="47"/>
      <c r="T4738" s="76"/>
      <c r="U4738" s="73"/>
      <c r="V4738" s="68"/>
    </row>
    <row r="4739" spans="1:22" x14ac:dyDescent="0.35">
      <c r="A4739" s="132"/>
      <c r="B4739" s="133"/>
      <c r="C4739" s="135"/>
      <c r="D4739" s="133"/>
      <c r="E4739" s="74"/>
      <c r="F4739" s="75"/>
      <c r="G4739" s="47"/>
      <c r="H4739" s="47"/>
      <c r="I4739" s="47"/>
      <c r="J4739" s="47"/>
      <c r="K4739" s="47"/>
      <c r="L4739" s="47"/>
      <c r="M4739" s="133"/>
      <c r="N4739" s="77"/>
      <c r="O4739" s="75"/>
      <c r="P4739" s="47"/>
      <c r="Q4739" s="47"/>
      <c r="R4739" s="47"/>
      <c r="S4739" s="47"/>
      <c r="T4739" s="76"/>
      <c r="U4739" s="73"/>
      <c r="V4739" s="68"/>
    </row>
    <row r="4740" spans="1:22" x14ac:dyDescent="0.35">
      <c r="A4740" s="132"/>
      <c r="B4740" s="133"/>
      <c r="C4740" s="135"/>
      <c r="D4740" s="133"/>
      <c r="E4740" s="74"/>
      <c r="F4740" s="75"/>
      <c r="G4740" s="47"/>
      <c r="H4740" s="47"/>
      <c r="I4740" s="47"/>
      <c r="J4740" s="47"/>
      <c r="K4740" s="47"/>
      <c r="L4740" s="47"/>
      <c r="M4740" s="133"/>
      <c r="N4740" s="77"/>
      <c r="O4740" s="75"/>
      <c r="P4740" s="47"/>
      <c r="Q4740" s="47"/>
      <c r="R4740" s="47"/>
      <c r="S4740" s="47"/>
      <c r="T4740" s="76"/>
      <c r="U4740" s="73"/>
      <c r="V4740" s="68"/>
    </row>
    <row r="4741" spans="1:22" x14ac:dyDescent="0.35">
      <c r="A4741" s="132"/>
      <c r="B4741" s="133"/>
      <c r="C4741" s="135"/>
      <c r="D4741" s="133"/>
      <c r="E4741" s="74"/>
      <c r="F4741" s="75"/>
      <c r="G4741" s="47"/>
      <c r="H4741" s="47"/>
      <c r="I4741" s="47"/>
      <c r="J4741" s="47"/>
      <c r="K4741" s="47"/>
      <c r="L4741" s="47"/>
      <c r="M4741" s="133"/>
      <c r="N4741" s="77"/>
      <c r="O4741" s="75"/>
      <c r="P4741" s="47"/>
      <c r="Q4741" s="47"/>
      <c r="R4741" s="47"/>
      <c r="S4741" s="47"/>
      <c r="T4741" s="76"/>
      <c r="U4741" s="73"/>
      <c r="V4741" s="68"/>
    </row>
    <row r="4742" spans="1:22" x14ac:dyDescent="0.35">
      <c r="A4742" s="132"/>
      <c r="B4742" s="133"/>
      <c r="C4742" s="135"/>
      <c r="D4742" s="133"/>
      <c r="E4742" s="74"/>
      <c r="F4742" s="75"/>
      <c r="G4742" s="47"/>
      <c r="H4742" s="47"/>
      <c r="I4742" s="47"/>
      <c r="J4742" s="47"/>
      <c r="K4742" s="47"/>
      <c r="L4742" s="47"/>
      <c r="M4742" s="133"/>
      <c r="N4742" s="87"/>
      <c r="O4742" s="75"/>
      <c r="P4742" s="47"/>
      <c r="Q4742" s="47"/>
      <c r="R4742" s="47"/>
      <c r="S4742" s="47"/>
      <c r="T4742" s="88"/>
      <c r="U4742" s="73"/>
      <c r="V4742" s="68"/>
    </row>
    <row r="4744" spans="1:22" x14ac:dyDescent="0.35">
      <c r="A4744" s="177" t="s">
        <v>0</v>
      </c>
      <c r="B4744" s="179" t="s">
        <v>1</v>
      </c>
      <c r="C4744" s="181" t="s">
        <v>2</v>
      </c>
      <c r="D4744" s="183" t="s">
        <v>3</v>
      </c>
      <c r="E4744" s="184"/>
      <c r="F4744" s="185"/>
      <c r="G4744" s="185"/>
      <c r="H4744" s="185"/>
      <c r="I4744" s="185"/>
      <c r="J4744" s="185"/>
      <c r="K4744" s="186" t="s">
        <v>4</v>
      </c>
      <c r="L4744" s="48"/>
      <c r="M4744" s="183" t="s">
        <v>5</v>
      </c>
      <c r="N4744" s="184"/>
      <c r="O4744" s="185"/>
      <c r="P4744" s="185"/>
      <c r="Q4744" s="185"/>
      <c r="R4744" s="185"/>
      <c r="S4744" s="185"/>
      <c r="T4744" s="159" t="s">
        <v>6</v>
      </c>
      <c r="U4744" s="161" t="s">
        <v>7</v>
      </c>
      <c r="V4744" s="234" t="s">
        <v>879</v>
      </c>
    </row>
    <row r="4745" spans="1:22" ht="25" x14ac:dyDescent="0.35">
      <c r="A4745" s="177"/>
      <c r="B4745" s="179"/>
      <c r="C4745" s="181"/>
      <c r="D4745" s="163" t="s">
        <v>8</v>
      </c>
      <c r="E4745" s="165" t="s">
        <v>9</v>
      </c>
      <c r="F4745" s="167" t="s">
        <v>10</v>
      </c>
      <c r="G4745" s="169" t="s">
        <v>310</v>
      </c>
      <c r="H4745" s="170"/>
      <c r="I4745" s="170"/>
      <c r="J4745" s="171"/>
      <c r="K4745" s="187"/>
      <c r="L4745" s="49" t="s">
        <v>11</v>
      </c>
      <c r="M4745" s="172" t="s">
        <v>8</v>
      </c>
      <c r="N4745" s="174" t="s">
        <v>12</v>
      </c>
      <c r="O4745" s="167" t="s">
        <v>10</v>
      </c>
      <c r="P4745" s="169" t="s">
        <v>310</v>
      </c>
      <c r="Q4745" s="170"/>
      <c r="R4745" s="170"/>
      <c r="S4745" s="171"/>
      <c r="T4745" s="159"/>
      <c r="U4745" s="161"/>
      <c r="V4745" s="235"/>
    </row>
    <row r="4746" spans="1:22" ht="15" thickBot="1" x14ac:dyDescent="0.4">
      <c r="A4746" s="178"/>
      <c r="B4746" s="180"/>
      <c r="C4746" s="182"/>
      <c r="D4746" s="164"/>
      <c r="E4746" s="166"/>
      <c r="F4746" s="168"/>
      <c r="G4746" s="50" t="s">
        <v>13</v>
      </c>
      <c r="H4746" s="51" t="s">
        <v>14</v>
      </c>
      <c r="I4746" s="52" t="s">
        <v>15</v>
      </c>
      <c r="J4746" s="53">
        <v>0</v>
      </c>
      <c r="K4746" s="188"/>
      <c r="L4746" s="54"/>
      <c r="M4746" s="173"/>
      <c r="N4746" s="175"/>
      <c r="O4746" s="176"/>
      <c r="P4746" s="50" t="s">
        <v>13</v>
      </c>
      <c r="Q4746" s="51" t="s">
        <v>14</v>
      </c>
      <c r="R4746" s="52" t="s">
        <v>15</v>
      </c>
      <c r="S4746" s="53">
        <v>0</v>
      </c>
      <c r="T4746" s="160"/>
      <c r="U4746" s="162"/>
      <c r="V4746" s="236"/>
    </row>
    <row r="4747" spans="1:22" x14ac:dyDescent="0.35">
      <c r="A4747" s="56"/>
      <c r="B4747" s="57"/>
      <c r="C4747" s="58"/>
      <c r="D4747" s="59"/>
      <c r="E4747" s="60"/>
      <c r="F4747" s="60"/>
      <c r="G4747" s="61"/>
      <c r="H4747" s="62"/>
      <c r="I4747" s="63"/>
      <c r="J4747" s="64"/>
      <c r="K4747" s="65"/>
      <c r="L4747" s="65"/>
      <c r="M4747" s="59"/>
      <c r="N4747" s="60"/>
      <c r="O4747" s="60"/>
      <c r="P4747" s="61"/>
      <c r="Q4747" s="62"/>
      <c r="R4747" s="63"/>
      <c r="S4747" s="64"/>
      <c r="T4747" s="14"/>
      <c r="U4747" s="15"/>
      <c r="V4747" s="237"/>
    </row>
    <row r="4748" spans="1:22" x14ac:dyDescent="0.35">
      <c r="A4748" s="131">
        <v>1</v>
      </c>
      <c r="B4748" s="131">
        <v>238</v>
      </c>
      <c r="C4748" s="134"/>
      <c r="D4748" s="136">
        <v>400</v>
      </c>
      <c r="E4748" s="1028" t="s">
        <v>2136</v>
      </c>
      <c r="F4748" s="67">
        <v>3</v>
      </c>
      <c r="G4748" s="47">
        <v>20</v>
      </c>
      <c r="H4748" s="47">
        <v>13</v>
      </c>
      <c r="I4748" s="47">
        <v>13</v>
      </c>
      <c r="J4748" s="47">
        <v>6</v>
      </c>
      <c r="K4748" s="47">
        <f>((SUM(H4750:H4761)*H4749)+(SUM(G4750:G4761)*G4749)+(SUM(I4750:I4761)*I4749))/1000</f>
        <v>10.472</v>
      </c>
      <c r="L4748" s="47">
        <f>K4748*100/D4748</f>
        <v>2.6180000000000003</v>
      </c>
      <c r="M4748" s="136"/>
      <c r="N4748" s="66"/>
      <c r="O4748" s="67"/>
      <c r="P4748" s="47"/>
      <c r="Q4748" s="47"/>
      <c r="R4748" s="47"/>
      <c r="S4748" s="47"/>
      <c r="T4748" s="47">
        <f>((SUM(Q4750:Q4761)*Q4749)+(SUM(P4750:P4761)*P4749)+(SUM(R4750:R4761)*R4749))/1000</f>
        <v>0</v>
      </c>
      <c r="U4748" s="47" t="e">
        <f>T4748*100/M4748</f>
        <v>#DIV/0!</v>
      </c>
      <c r="V4748" s="68" t="s">
        <v>924</v>
      </c>
    </row>
    <row r="4749" spans="1:22" x14ac:dyDescent="0.35">
      <c r="A4749" s="132"/>
      <c r="B4749" s="133"/>
      <c r="C4749" s="135"/>
      <c r="D4749" s="133"/>
      <c r="E4749" s="69" t="s">
        <v>17</v>
      </c>
      <c r="F4749" s="70"/>
      <c r="G4749" s="922">
        <v>238</v>
      </c>
      <c r="H4749" s="922">
        <v>239</v>
      </c>
      <c r="I4749" s="922">
        <v>237</v>
      </c>
      <c r="J4749" s="71">
        <v>414</v>
      </c>
      <c r="K4749" s="47"/>
      <c r="L4749" s="47"/>
      <c r="M4749" s="133"/>
      <c r="N4749" s="69"/>
      <c r="O4749" s="70"/>
      <c r="P4749" s="71"/>
      <c r="Q4749" s="71"/>
      <c r="R4749" s="71"/>
      <c r="S4749" s="47"/>
      <c r="T4749" s="76"/>
      <c r="U4749" s="73"/>
      <c r="V4749" s="68"/>
    </row>
    <row r="4750" spans="1:22" x14ac:dyDescent="0.35">
      <c r="A4750" s="132"/>
      <c r="B4750" s="133"/>
      <c r="C4750" s="135"/>
      <c r="D4750" s="253"/>
      <c r="E4750" s="126" t="s">
        <v>2137</v>
      </c>
      <c r="F4750" s="75"/>
      <c r="G4750" s="126">
        <v>1</v>
      </c>
      <c r="H4750" s="126">
        <v>0</v>
      </c>
      <c r="I4750" s="126">
        <v>1</v>
      </c>
      <c r="J4750" s="126">
        <v>1</v>
      </c>
      <c r="K4750" s="47"/>
      <c r="L4750" s="47"/>
      <c r="M4750" s="133"/>
      <c r="N4750" s="74"/>
      <c r="O4750" s="75"/>
      <c r="P4750" s="47"/>
      <c r="Q4750" s="47"/>
      <c r="R4750" s="47"/>
      <c r="S4750" s="47"/>
      <c r="T4750" s="76"/>
      <c r="U4750" s="73"/>
      <c r="V4750" s="68"/>
    </row>
    <row r="4751" spans="1:22" x14ac:dyDescent="0.35">
      <c r="A4751" s="132"/>
      <c r="B4751" s="133"/>
      <c r="C4751" s="135"/>
      <c r="D4751" s="253"/>
      <c r="E4751" s="126" t="s">
        <v>2138</v>
      </c>
      <c r="F4751" s="75"/>
      <c r="G4751" s="126">
        <v>13</v>
      </c>
      <c r="H4751" s="126">
        <v>6</v>
      </c>
      <c r="I4751" s="126">
        <v>4</v>
      </c>
      <c r="J4751" s="126">
        <v>9</v>
      </c>
      <c r="K4751" s="47"/>
      <c r="L4751" s="47"/>
      <c r="M4751" s="133"/>
      <c r="N4751" s="77"/>
      <c r="O4751" s="75"/>
      <c r="P4751" s="47"/>
      <c r="Q4751" s="47"/>
      <c r="R4751" s="47"/>
      <c r="S4751" s="47"/>
      <c r="T4751" s="76"/>
      <c r="U4751" s="73"/>
      <c r="V4751" s="68"/>
    </row>
    <row r="4752" spans="1:22" x14ac:dyDescent="0.35">
      <c r="A4752" s="132"/>
      <c r="B4752" s="133"/>
      <c r="C4752" s="135"/>
      <c r="D4752" s="253"/>
      <c r="E4752" s="126" t="s">
        <v>2139</v>
      </c>
      <c r="F4752" s="75"/>
      <c r="G4752" s="126">
        <v>0</v>
      </c>
      <c r="H4752" s="126">
        <v>3</v>
      </c>
      <c r="I4752" s="126">
        <v>1</v>
      </c>
      <c r="J4752" s="126">
        <v>2</v>
      </c>
      <c r="K4752" s="47"/>
      <c r="L4752" s="47"/>
      <c r="M4752" s="133"/>
      <c r="N4752" s="74"/>
      <c r="O4752" s="75"/>
      <c r="P4752" s="89"/>
      <c r="Q4752" s="89"/>
      <c r="R4752" s="89"/>
      <c r="S4752" s="89"/>
      <c r="T4752" s="76"/>
      <c r="U4752" s="73"/>
      <c r="V4752" s="68"/>
    </row>
    <row r="4753" spans="1:22" x14ac:dyDescent="0.35">
      <c r="A4753" s="132"/>
      <c r="B4753" s="133"/>
      <c r="C4753" s="135"/>
      <c r="D4753" s="253"/>
      <c r="E4753" s="126" t="s">
        <v>2140</v>
      </c>
      <c r="F4753" s="75"/>
      <c r="G4753" s="126">
        <v>2</v>
      </c>
      <c r="H4753" s="126">
        <v>5</v>
      </c>
      <c r="I4753" s="126">
        <v>8</v>
      </c>
      <c r="J4753" s="126">
        <v>6</v>
      </c>
      <c r="K4753" s="47"/>
      <c r="L4753" s="47"/>
      <c r="M4753" s="133"/>
      <c r="N4753" s="77"/>
      <c r="O4753" s="75"/>
      <c r="P4753" s="89"/>
      <c r="Q4753" s="89"/>
      <c r="R4753" s="89"/>
      <c r="S4753" s="89"/>
      <c r="T4753" s="76"/>
      <c r="U4753" s="73"/>
      <c r="V4753" s="68"/>
    </row>
    <row r="4754" spans="1:22" x14ac:dyDescent="0.35">
      <c r="A4754" s="132"/>
      <c r="B4754" s="133"/>
      <c r="C4754" s="135"/>
      <c r="D4754" s="253"/>
      <c r="E4754" s="126" t="s">
        <v>1120</v>
      </c>
      <c r="F4754" s="75"/>
      <c r="G4754" s="985" t="s">
        <v>1944</v>
      </c>
      <c r="H4754" s="985"/>
      <c r="I4754" s="985"/>
      <c r="J4754" s="985"/>
      <c r="K4754" s="47"/>
      <c r="L4754" s="47"/>
      <c r="M4754" s="133"/>
      <c r="N4754" s="74"/>
      <c r="O4754" s="75"/>
      <c r="P4754" s="47"/>
      <c r="Q4754" s="47"/>
      <c r="R4754" s="47"/>
      <c r="S4754" s="47"/>
      <c r="T4754" s="76"/>
      <c r="U4754" s="73"/>
      <c r="V4754" s="68"/>
    </row>
    <row r="4755" spans="1:22" x14ac:dyDescent="0.35">
      <c r="A4755" s="132"/>
      <c r="B4755" s="133"/>
      <c r="C4755" s="135"/>
      <c r="D4755" s="133"/>
      <c r="E4755" s="74"/>
      <c r="F4755" s="75"/>
      <c r="G4755" s="89"/>
      <c r="H4755" s="89"/>
      <c r="I4755" s="89"/>
      <c r="J4755" s="89"/>
      <c r="K4755" s="47"/>
      <c r="L4755" s="47"/>
      <c r="M4755" s="133"/>
      <c r="N4755" s="74"/>
      <c r="O4755" s="75"/>
      <c r="P4755" s="47"/>
      <c r="Q4755" s="47"/>
      <c r="R4755" s="47"/>
      <c r="S4755" s="47"/>
      <c r="T4755" s="76"/>
      <c r="U4755" s="73"/>
      <c r="V4755" s="68"/>
    </row>
    <row r="4756" spans="1:22" x14ac:dyDescent="0.35">
      <c r="A4756" s="132"/>
      <c r="B4756" s="133"/>
      <c r="C4756" s="135"/>
      <c r="D4756" s="133"/>
      <c r="E4756" s="74"/>
      <c r="F4756" s="75"/>
      <c r="G4756" s="89"/>
      <c r="H4756" s="89"/>
      <c r="I4756" s="89"/>
      <c r="J4756" s="89"/>
      <c r="K4756" s="47"/>
      <c r="L4756" s="47"/>
      <c r="M4756" s="133"/>
      <c r="N4756" s="74"/>
      <c r="O4756" s="75"/>
      <c r="P4756" s="47"/>
      <c r="Q4756" s="47"/>
      <c r="R4756" s="47"/>
      <c r="S4756" s="47"/>
      <c r="T4756" s="76"/>
      <c r="U4756" s="73"/>
      <c r="V4756" s="68"/>
    </row>
    <row r="4757" spans="1:22" x14ac:dyDescent="0.35">
      <c r="A4757" s="132"/>
      <c r="B4757" s="133"/>
      <c r="C4757" s="135"/>
      <c r="D4757" s="133"/>
      <c r="E4757" s="74"/>
      <c r="F4757" s="75"/>
      <c r="G4757" s="89"/>
      <c r="H4757" s="89"/>
      <c r="I4757" s="89"/>
      <c r="J4757" s="89"/>
      <c r="K4757" s="47"/>
      <c r="L4757" s="47"/>
      <c r="M4757" s="133"/>
      <c r="N4757" s="74"/>
      <c r="O4757" s="75"/>
      <c r="P4757" s="47"/>
      <c r="Q4757" s="47"/>
      <c r="R4757" s="47"/>
      <c r="S4757" s="47"/>
      <c r="T4757" s="76"/>
      <c r="U4757" s="73"/>
      <c r="V4757" s="68"/>
    </row>
    <row r="4758" spans="1:22" x14ac:dyDescent="0.35">
      <c r="A4758" s="132"/>
      <c r="B4758" s="133"/>
      <c r="C4758" s="135"/>
      <c r="D4758" s="133"/>
      <c r="E4758" s="74"/>
      <c r="F4758" s="75"/>
      <c r="G4758" s="89"/>
      <c r="H4758" s="89"/>
      <c r="I4758" s="89"/>
      <c r="J4758" s="47"/>
      <c r="K4758" s="47"/>
      <c r="L4758" s="47"/>
      <c r="M4758" s="133"/>
      <c r="N4758" s="77"/>
      <c r="O4758" s="75"/>
      <c r="P4758" s="47"/>
      <c r="Q4758" s="47"/>
      <c r="R4758" s="47"/>
      <c r="S4758" s="47"/>
      <c r="T4758" s="76"/>
      <c r="U4758" s="73"/>
      <c r="V4758" s="68"/>
    </row>
    <row r="4759" spans="1:22" x14ac:dyDescent="0.35">
      <c r="A4759" s="132"/>
      <c r="B4759" s="133"/>
      <c r="C4759" s="135"/>
      <c r="D4759" s="133"/>
      <c r="E4759" s="74"/>
      <c r="F4759" s="75"/>
      <c r="G4759" s="89"/>
      <c r="H4759" s="89"/>
      <c r="I4759" s="89"/>
      <c r="J4759" s="47"/>
      <c r="K4759" s="47"/>
      <c r="L4759" s="47"/>
      <c r="M4759" s="133"/>
      <c r="N4759" s="77"/>
      <c r="O4759" s="75"/>
      <c r="P4759" s="47"/>
      <c r="Q4759" s="47"/>
      <c r="R4759" s="47"/>
      <c r="S4759" s="47"/>
      <c r="T4759" s="76"/>
      <c r="U4759" s="73"/>
      <c r="V4759" s="68"/>
    </row>
    <row r="4760" spans="1:22" x14ac:dyDescent="0.35">
      <c r="A4760" s="132"/>
      <c r="B4760" s="133"/>
      <c r="C4760" s="135"/>
      <c r="D4760" s="133"/>
      <c r="E4760" s="74"/>
      <c r="G4760" s="47"/>
      <c r="H4760" s="47"/>
      <c r="I4760" s="47"/>
      <c r="J4760" s="47"/>
      <c r="K4760" s="47"/>
      <c r="L4760" s="47"/>
      <c r="M4760" s="133"/>
      <c r="N4760" s="77"/>
      <c r="O4760" s="75"/>
      <c r="P4760" s="47"/>
      <c r="Q4760" s="47"/>
      <c r="R4760" s="47"/>
      <c r="S4760" s="47"/>
      <c r="T4760" s="76"/>
      <c r="U4760" s="73"/>
      <c r="V4760" s="68"/>
    </row>
    <row r="4761" spans="1:22" x14ac:dyDescent="0.35">
      <c r="A4761" s="132"/>
      <c r="B4761" s="133"/>
      <c r="C4761" s="135"/>
      <c r="D4761" s="133"/>
      <c r="E4761" s="74"/>
      <c r="F4761" s="68"/>
      <c r="G4761" s="47"/>
      <c r="H4761" s="47"/>
      <c r="I4761" s="47"/>
      <c r="J4761" s="47"/>
      <c r="K4761" s="47"/>
      <c r="L4761" s="47"/>
      <c r="M4761" s="133"/>
      <c r="N4761" s="87"/>
      <c r="O4761" s="75"/>
      <c r="P4761" s="47"/>
      <c r="Q4761" s="47"/>
      <c r="R4761" s="47"/>
      <c r="S4761" s="47"/>
      <c r="T4761" s="88"/>
      <c r="U4761" s="73"/>
      <c r="V4761" s="68"/>
    </row>
    <row r="4763" spans="1:22" x14ac:dyDescent="0.35">
      <c r="A4763" s="177" t="s">
        <v>0</v>
      </c>
      <c r="B4763" s="179" t="s">
        <v>1</v>
      </c>
      <c r="C4763" s="181" t="s">
        <v>2</v>
      </c>
      <c r="D4763" s="183" t="s">
        <v>3</v>
      </c>
      <c r="E4763" s="184"/>
      <c r="F4763" s="185"/>
      <c r="G4763" s="185"/>
      <c r="H4763" s="185"/>
      <c r="I4763" s="185"/>
      <c r="J4763" s="185"/>
      <c r="K4763" s="186" t="s">
        <v>4</v>
      </c>
      <c r="L4763" s="48"/>
      <c r="M4763" s="183" t="s">
        <v>5</v>
      </c>
      <c r="N4763" s="184"/>
      <c r="O4763" s="185"/>
      <c r="P4763" s="185"/>
      <c r="Q4763" s="185"/>
      <c r="R4763" s="185"/>
      <c r="S4763" s="185"/>
      <c r="T4763" s="159" t="s">
        <v>6</v>
      </c>
      <c r="U4763" s="161" t="s">
        <v>7</v>
      </c>
      <c r="V4763" s="234" t="s">
        <v>879</v>
      </c>
    </row>
    <row r="4764" spans="1:22" ht="25" x14ac:dyDescent="0.35">
      <c r="A4764" s="177"/>
      <c r="B4764" s="179"/>
      <c r="C4764" s="181"/>
      <c r="D4764" s="163" t="s">
        <v>8</v>
      </c>
      <c r="E4764" s="165" t="s">
        <v>9</v>
      </c>
      <c r="F4764" s="167" t="s">
        <v>10</v>
      </c>
      <c r="G4764" s="169" t="s">
        <v>310</v>
      </c>
      <c r="H4764" s="170"/>
      <c r="I4764" s="170"/>
      <c r="J4764" s="171"/>
      <c r="K4764" s="187"/>
      <c r="L4764" s="49" t="s">
        <v>11</v>
      </c>
      <c r="M4764" s="172" t="s">
        <v>8</v>
      </c>
      <c r="N4764" s="174" t="s">
        <v>12</v>
      </c>
      <c r="O4764" s="167" t="s">
        <v>10</v>
      </c>
      <c r="P4764" s="169" t="s">
        <v>310</v>
      </c>
      <c r="Q4764" s="170"/>
      <c r="R4764" s="170"/>
      <c r="S4764" s="171"/>
      <c r="T4764" s="159"/>
      <c r="U4764" s="161"/>
      <c r="V4764" s="235"/>
    </row>
    <row r="4765" spans="1:22" ht="15" thickBot="1" x14ac:dyDescent="0.4">
      <c r="A4765" s="178"/>
      <c r="B4765" s="180"/>
      <c r="C4765" s="182"/>
      <c r="D4765" s="164"/>
      <c r="E4765" s="166"/>
      <c r="F4765" s="168"/>
      <c r="G4765" s="50" t="s">
        <v>13</v>
      </c>
      <c r="H4765" s="51" t="s">
        <v>14</v>
      </c>
      <c r="I4765" s="52" t="s">
        <v>15</v>
      </c>
      <c r="J4765" s="53">
        <v>0</v>
      </c>
      <c r="K4765" s="188"/>
      <c r="L4765" s="54"/>
      <c r="M4765" s="173"/>
      <c r="N4765" s="175"/>
      <c r="O4765" s="176"/>
      <c r="P4765" s="50" t="s">
        <v>13</v>
      </c>
      <c r="Q4765" s="51" t="s">
        <v>14</v>
      </c>
      <c r="R4765" s="52" t="s">
        <v>15</v>
      </c>
      <c r="S4765" s="53">
        <v>0</v>
      </c>
      <c r="T4765" s="160"/>
      <c r="U4765" s="162"/>
      <c r="V4765" s="236"/>
    </row>
    <row r="4766" spans="1:22" x14ac:dyDescent="0.35">
      <c r="A4766" s="56"/>
      <c r="B4766" s="57"/>
      <c r="C4766" s="58"/>
      <c r="D4766" s="59"/>
      <c r="E4766" s="60"/>
      <c r="F4766" s="60"/>
      <c r="G4766" s="61"/>
      <c r="H4766" s="62"/>
      <c r="I4766" s="63"/>
      <c r="J4766" s="64"/>
      <c r="K4766" s="65"/>
      <c r="L4766" s="65"/>
      <c r="M4766" s="59"/>
      <c r="N4766" s="60"/>
      <c r="O4766" s="60"/>
      <c r="P4766" s="61"/>
      <c r="Q4766" s="62"/>
      <c r="R4766" s="63"/>
      <c r="S4766" s="64"/>
      <c r="T4766" s="14"/>
      <c r="U4766" s="15"/>
      <c r="V4766" s="237"/>
    </row>
    <row r="4767" spans="1:22" x14ac:dyDescent="0.35">
      <c r="A4767" s="131">
        <v>1</v>
      </c>
      <c r="B4767" s="131">
        <v>239</v>
      </c>
      <c r="C4767" s="134"/>
      <c r="D4767" s="157">
        <v>250</v>
      </c>
      <c r="E4767" s="1028" t="s">
        <v>2141</v>
      </c>
      <c r="F4767" s="67">
        <v>3</v>
      </c>
      <c r="G4767" s="47">
        <v>42</v>
      </c>
      <c r="H4767" s="47">
        <v>36</v>
      </c>
      <c r="I4767" s="47">
        <v>23</v>
      </c>
      <c r="J4767" s="47">
        <v>12</v>
      </c>
      <c r="K4767" s="47">
        <f>((SUM(H4769:H4780)*H4768)+(SUM(G4769:G4780)*G4768)+(SUM(I4769:I4780)*I4768))/1000</f>
        <v>29.138999999999999</v>
      </c>
      <c r="L4767" s="47">
        <f>K4767*100/D4767</f>
        <v>11.6556</v>
      </c>
      <c r="M4767" s="136"/>
      <c r="N4767" s="66"/>
      <c r="O4767" s="67"/>
      <c r="P4767" s="47"/>
      <c r="Q4767" s="47"/>
      <c r="R4767" s="47"/>
      <c r="S4767" s="47"/>
      <c r="T4767" s="76"/>
      <c r="U4767" s="73"/>
      <c r="V4767" s="68" t="s">
        <v>924</v>
      </c>
    </row>
    <row r="4768" spans="1:22" x14ac:dyDescent="0.35">
      <c r="A4768" s="132"/>
      <c r="B4768" s="133"/>
      <c r="C4768" s="135"/>
      <c r="D4768" s="158"/>
      <c r="E4768" s="69" t="s">
        <v>17</v>
      </c>
      <c r="F4768" s="70"/>
      <c r="G4768" s="922">
        <v>236</v>
      </c>
      <c r="H4768" s="922">
        <v>239</v>
      </c>
      <c r="I4768" s="922">
        <v>235</v>
      </c>
      <c r="J4768" s="71">
        <v>417</v>
      </c>
      <c r="K4768" s="47"/>
      <c r="L4768" s="47"/>
      <c r="M4768" s="133"/>
      <c r="N4768" s="69"/>
      <c r="O4768" s="70"/>
      <c r="P4768" s="71"/>
      <c r="Q4768" s="71"/>
      <c r="R4768" s="71"/>
      <c r="S4768" s="47"/>
      <c r="T4768" s="76"/>
      <c r="U4768" s="73"/>
      <c r="V4768" s="68"/>
    </row>
    <row r="4769" spans="1:22" x14ac:dyDescent="0.35">
      <c r="A4769" s="132"/>
      <c r="B4769" s="133"/>
      <c r="C4769" s="135"/>
      <c r="D4769" s="848"/>
      <c r="E4769" s="851" t="s">
        <v>2142</v>
      </c>
      <c r="F4769" s="75"/>
      <c r="G4769" s="844">
        <v>15</v>
      </c>
      <c r="H4769" s="844">
        <v>7</v>
      </c>
      <c r="I4769" s="844">
        <v>7</v>
      </c>
      <c r="J4769" s="47">
        <v>6</v>
      </c>
      <c r="K4769" s="47"/>
      <c r="L4769" s="47"/>
      <c r="M4769" s="133"/>
      <c r="N4769" s="74"/>
      <c r="O4769" s="75"/>
      <c r="P4769" s="47"/>
      <c r="Q4769" s="47"/>
      <c r="R4769" s="47"/>
      <c r="S4769" s="47"/>
      <c r="T4769" s="76"/>
      <c r="U4769" s="73"/>
      <c r="V4769" s="68"/>
    </row>
    <row r="4770" spans="1:22" x14ac:dyDescent="0.35">
      <c r="A4770" s="132"/>
      <c r="B4770" s="133"/>
      <c r="C4770" s="135"/>
      <c r="D4770" s="848"/>
      <c r="E4770" s="851" t="s">
        <v>2143</v>
      </c>
      <c r="F4770" s="75"/>
      <c r="G4770" s="126">
        <v>11</v>
      </c>
      <c r="H4770" s="126">
        <v>28</v>
      </c>
      <c r="I4770" s="126">
        <v>23</v>
      </c>
      <c r="J4770" s="47">
        <v>10</v>
      </c>
      <c r="K4770" s="47"/>
      <c r="L4770" s="47"/>
      <c r="M4770" s="133"/>
      <c r="N4770" s="77"/>
      <c r="O4770" s="75"/>
      <c r="P4770" s="47"/>
      <c r="Q4770" s="47"/>
      <c r="R4770" s="47"/>
      <c r="S4770" s="47"/>
      <c r="T4770" s="76"/>
      <c r="U4770" s="73"/>
      <c r="V4770" s="68"/>
    </row>
    <row r="4771" spans="1:22" x14ac:dyDescent="0.35">
      <c r="A4771" s="132"/>
      <c r="B4771" s="133"/>
      <c r="C4771" s="135"/>
      <c r="D4771" s="848"/>
      <c r="E4771" s="851" t="s">
        <v>2144</v>
      </c>
      <c r="F4771" s="75"/>
      <c r="G4771" s="126">
        <v>16</v>
      </c>
      <c r="H4771" s="126">
        <v>13</v>
      </c>
      <c r="I4771" s="126">
        <v>3</v>
      </c>
      <c r="J4771" s="47">
        <v>10</v>
      </c>
      <c r="K4771" s="47"/>
      <c r="L4771" s="47"/>
      <c r="M4771" s="133"/>
      <c r="N4771" s="74"/>
      <c r="O4771" s="75"/>
      <c r="P4771" s="47"/>
      <c r="Q4771" s="47"/>
      <c r="R4771" s="47"/>
      <c r="S4771" s="47"/>
      <c r="T4771" s="76"/>
      <c r="U4771" s="73"/>
      <c r="V4771" s="68"/>
    </row>
    <row r="4772" spans="1:22" x14ac:dyDescent="0.35">
      <c r="A4772" s="132"/>
      <c r="B4772" s="133"/>
      <c r="C4772" s="135"/>
      <c r="D4772" s="848"/>
      <c r="E4772" s="126" t="s">
        <v>1120</v>
      </c>
      <c r="F4772" s="75"/>
      <c r="G4772" s="985">
        <v>0</v>
      </c>
      <c r="H4772" s="985">
        <v>0</v>
      </c>
      <c r="I4772" s="985">
        <v>0</v>
      </c>
      <c r="J4772" s="47"/>
      <c r="K4772" s="47"/>
      <c r="L4772" s="47"/>
      <c r="M4772" s="133"/>
      <c r="N4772" s="77"/>
      <c r="O4772" s="75"/>
      <c r="P4772" s="47"/>
      <c r="Q4772" s="47"/>
      <c r="R4772" s="47"/>
      <c r="S4772" s="47"/>
      <c r="T4772" s="76"/>
      <c r="U4772" s="73"/>
      <c r="V4772" s="68"/>
    </row>
    <row r="4773" spans="1:22" x14ac:dyDescent="0.35">
      <c r="A4773" s="132"/>
      <c r="B4773" s="133"/>
      <c r="C4773" s="135"/>
      <c r="D4773" s="158"/>
      <c r="E4773" s="74"/>
      <c r="F4773" s="75"/>
      <c r="G4773" s="47"/>
      <c r="H4773" s="47"/>
      <c r="I4773" s="47"/>
      <c r="J4773" s="47"/>
      <c r="K4773" s="47"/>
      <c r="L4773" s="47"/>
      <c r="M4773" s="133"/>
      <c r="N4773" s="74"/>
      <c r="O4773" s="75"/>
      <c r="P4773" s="47"/>
      <c r="Q4773" s="47"/>
      <c r="R4773" s="47"/>
      <c r="S4773" s="47"/>
      <c r="T4773" s="76"/>
      <c r="U4773" s="73"/>
      <c r="V4773" s="68"/>
    </row>
    <row r="4774" spans="1:22" x14ac:dyDescent="0.35">
      <c r="A4774" s="132"/>
      <c r="B4774" s="133"/>
      <c r="C4774" s="135"/>
      <c r="D4774" s="158"/>
      <c r="E4774" s="74"/>
      <c r="F4774" s="75"/>
      <c r="G4774" s="47"/>
      <c r="H4774" s="47"/>
      <c r="I4774" s="47"/>
      <c r="J4774" s="47"/>
      <c r="K4774" s="47"/>
      <c r="L4774" s="47"/>
      <c r="M4774" s="133"/>
      <c r="N4774" s="74"/>
      <c r="O4774" s="75"/>
      <c r="P4774" s="47"/>
      <c r="Q4774" s="47"/>
      <c r="R4774" s="47"/>
      <c r="S4774" s="47"/>
      <c r="T4774" s="76"/>
      <c r="U4774" s="73"/>
      <c r="V4774" s="68"/>
    </row>
    <row r="4775" spans="1:22" x14ac:dyDescent="0.35">
      <c r="A4775" s="132"/>
      <c r="B4775" s="133"/>
      <c r="C4775" s="135"/>
      <c r="D4775" s="158"/>
      <c r="E4775" s="74"/>
      <c r="F4775" s="75"/>
      <c r="G4775" s="47"/>
      <c r="H4775" s="47"/>
      <c r="I4775" s="47"/>
      <c r="J4775" s="47"/>
      <c r="K4775" s="47"/>
      <c r="L4775" s="47"/>
      <c r="M4775" s="133"/>
      <c r="N4775" s="74"/>
      <c r="O4775" s="75"/>
      <c r="P4775" s="47"/>
      <c r="Q4775" s="47"/>
      <c r="R4775" s="47"/>
      <c r="S4775" s="47"/>
      <c r="T4775" s="76"/>
      <c r="U4775" s="73"/>
      <c r="V4775" s="68"/>
    </row>
    <row r="4776" spans="1:22" x14ac:dyDescent="0.35">
      <c r="A4776" s="132"/>
      <c r="B4776" s="133"/>
      <c r="C4776" s="135"/>
      <c r="D4776" s="158"/>
      <c r="E4776" s="74"/>
      <c r="F4776" s="75"/>
      <c r="G4776" s="47"/>
      <c r="H4776" s="47"/>
      <c r="I4776" s="47"/>
      <c r="J4776" s="47"/>
      <c r="K4776" s="47"/>
      <c r="L4776" s="47"/>
      <c r="M4776" s="133"/>
      <c r="N4776" s="74"/>
      <c r="O4776" s="75"/>
      <c r="P4776" s="47"/>
      <c r="Q4776" s="47"/>
      <c r="R4776" s="47"/>
      <c r="S4776" s="47"/>
      <c r="T4776" s="76"/>
      <c r="U4776" s="73"/>
      <c r="V4776" s="68"/>
    </row>
    <row r="4777" spans="1:22" x14ac:dyDescent="0.35">
      <c r="A4777" s="132"/>
      <c r="B4777" s="133"/>
      <c r="C4777" s="135"/>
      <c r="D4777" s="158"/>
      <c r="E4777" s="74"/>
      <c r="F4777" s="75"/>
      <c r="G4777" s="47"/>
      <c r="H4777" s="47"/>
      <c r="I4777" s="47"/>
      <c r="J4777" s="47"/>
      <c r="K4777" s="47"/>
      <c r="L4777" s="47"/>
      <c r="M4777" s="133"/>
      <c r="N4777" s="77"/>
      <c r="O4777" s="75"/>
      <c r="P4777" s="47"/>
      <c r="Q4777" s="47"/>
      <c r="R4777" s="47"/>
      <c r="S4777" s="47"/>
      <c r="T4777" s="76"/>
      <c r="U4777" s="73"/>
      <c r="V4777" s="68"/>
    </row>
    <row r="4778" spans="1:22" x14ac:dyDescent="0.35">
      <c r="A4778" s="132"/>
      <c r="B4778" s="133"/>
      <c r="C4778" s="135"/>
      <c r="D4778" s="158"/>
      <c r="E4778" s="74"/>
      <c r="F4778" s="75"/>
      <c r="G4778" s="47"/>
      <c r="H4778" s="47"/>
      <c r="I4778" s="47"/>
      <c r="J4778" s="47"/>
      <c r="K4778" s="47"/>
      <c r="L4778" s="47"/>
      <c r="M4778" s="133"/>
      <c r="N4778" s="77"/>
      <c r="O4778" s="75"/>
      <c r="P4778" s="47"/>
      <c r="Q4778" s="47"/>
      <c r="R4778" s="47"/>
      <c r="S4778" s="47"/>
      <c r="T4778" s="76"/>
      <c r="U4778" s="73"/>
      <c r="V4778" s="68"/>
    </row>
    <row r="4779" spans="1:22" x14ac:dyDescent="0.35">
      <c r="A4779" s="132"/>
      <c r="B4779" s="133"/>
      <c r="C4779" s="135"/>
      <c r="D4779" s="158"/>
      <c r="E4779" s="74"/>
      <c r="F4779" s="75"/>
      <c r="G4779" s="47"/>
      <c r="H4779" s="47"/>
      <c r="I4779" s="47"/>
      <c r="J4779" s="47"/>
      <c r="K4779" s="47"/>
      <c r="L4779" s="47"/>
      <c r="M4779" s="133"/>
      <c r="N4779" s="77"/>
      <c r="O4779" s="75"/>
      <c r="P4779" s="47"/>
      <c r="Q4779" s="47"/>
      <c r="R4779" s="47"/>
      <c r="S4779" s="47"/>
      <c r="T4779" s="76"/>
      <c r="U4779" s="73"/>
      <c r="V4779" s="68"/>
    </row>
    <row r="4780" spans="1:22" x14ac:dyDescent="0.35">
      <c r="A4780" s="132"/>
      <c r="B4780" s="133"/>
      <c r="C4780" s="135"/>
      <c r="D4780" s="158"/>
      <c r="E4780" s="74"/>
      <c r="F4780" s="75"/>
      <c r="G4780" s="47"/>
      <c r="H4780" s="47"/>
      <c r="I4780" s="47"/>
      <c r="J4780" s="47"/>
      <c r="K4780" s="47"/>
      <c r="L4780" s="47"/>
      <c r="M4780" s="133"/>
      <c r="N4780" s="87"/>
      <c r="O4780" s="75"/>
      <c r="P4780" s="47"/>
      <c r="Q4780" s="47"/>
      <c r="R4780" s="47"/>
      <c r="S4780" s="47"/>
      <c r="T4780" s="88"/>
      <c r="U4780" s="73"/>
      <c r="V4780" s="68"/>
    </row>
    <row r="4782" spans="1:22" x14ac:dyDescent="0.35">
      <c r="A4782" s="177" t="s">
        <v>0</v>
      </c>
      <c r="B4782" s="179" t="s">
        <v>1</v>
      </c>
      <c r="C4782" s="181" t="s">
        <v>2</v>
      </c>
      <c r="D4782" s="183" t="s">
        <v>3</v>
      </c>
      <c r="E4782" s="184"/>
      <c r="F4782" s="185"/>
      <c r="G4782" s="185"/>
      <c r="H4782" s="185"/>
      <c r="I4782" s="185"/>
      <c r="J4782" s="185"/>
      <c r="K4782" s="186" t="s">
        <v>4</v>
      </c>
      <c r="L4782" s="48"/>
      <c r="M4782" s="183" t="s">
        <v>5</v>
      </c>
      <c r="N4782" s="184"/>
      <c r="O4782" s="185"/>
      <c r="P4782" s="185"/>
      <c r="Q4782" s="185"/>
      <c r="R4782" s="185"/>
      <c r="S4782" s="185"/>
      <c r="T4782" s="159" t="s">
        <v>6</v>
      </c>
      <c r="U4782" s="161" t="s">
        <v>7</v>
      </c>
      <c r="V4782" s="234" t="s">
        <v>879</v>
      </c>
    </row>
    <row r="4783" spans="1:22" ht="25" x14ac:dyDescent="0.35">
      <c r="A4783" s="177"/>
      <c r="B4783" s="179"/>
      <c r="C4783" s="181"/>
      <c r="D4783" s="163" t="s">
        <v>8</v>
      </c>
      <c r="E4783" s="165" t="s">
        <v>9</v>
      </c>
      <c r="F4783" s="167" t="s">
        <v>10</v>
      </c>
      <c r="G4783" s="169" t="s">
        <v>310</v>
      </c>
      <c r="H4783" s="170"/>
      <c r="I4783" s="170"/>
      <c r="J4783" s="171"/>
      <c r="K4783" s="187"/>
      <c r="L4783" s="49" t="s">
        <v>11</v>
      </c>
      <c r="M4783" s="172" t="s">
        <v>8</v>
      </c>
      <c r="N4783" s="174" t="s">
        <v>12</v>
      </c>
      <c r="O4783" s="167" t="s">
        <v>10</v>
      </c>
      <c r="P4783" s="169" t="s">
        <v>310</v>
      </c>
      <c r="Q4783" s="170"/>
      <c r="R4783" s="170"/>
      <c r="S4783" s="171"/>
      <c r="T4783" s="159"/>
      <c r="U4783" s="161"/>
      <c r="V4783" s="235"/>
    </row>
    <row r="4784" spans="1:22" ht="15" thickBot="1" x14ac:dyDescent="0.4">
      <c r="A4784" s="178"/>
      <c r="B4784" s="180"/>
      <c r="C4784" s="182"/>
      <c r="D4784" s="164"/>
      <c r="E4784" s="166"/>
      <c r="F4784" s="168"/>
      <c r="G4784" s="50" t="s">
        <v>13</v>
      </c>
      <c r="H4784" s="51" t="s">
        <v>14</v>
      </c>
      <c r="I4784" s="52" t="s">
        <v>15</v>
      </c>
      <c r="J4784" s="53">
        <v>0</v>
      </c>
      <c r="K4784" s="188"/>
      <c r="L4784" s="54"/>
      <c r="M4784" s="173"/>
      <c r="N4784" s="175"/>
      <c r="O4784" s="176"/>
      <c r="P4784" s="50" t="s">
        <v>13</v>
      </c>
      <c r="Q4784" s="51" t="s">
        <v>14</v>
      </c>
      <c r="R4784" s="52" t="s">
        <v>15</v>
      </c>
      <c r="S4784" s="53">
        <v>0</v>
      </c>
      <c r="T4784" s="160"/>
      <c r="U4784" s="162"/>
      <c r="V4784" s="236"/>
    </row>
    <row r="4785" spans="1:22" ht="15" thickBot="1" x14ac:dyDescent="0.4">
      <c r="A4785" s="56"/>
      <c r="B4785" s="57"/>
      <c r="C4785" s="58"/>
      <c r="D4785" s="59"/>
      <c r="E4785" s="60"/>
      <c r="F4785" s="60"/>
      <c r="G4785" s="61"/>
      <c r="H4785" s="62"/>
      <c r="I4785" s="63"/>
      <c r="J4785" s="64"/>
      <c r="K4785" s="65"/>
      <c r="L4785" s="65"/>
      <c r="M4785" s="59"/>
      <c r="N4785" s="60"/>
      <c r="O4785" s="60"/>
      <c r="P4785" s="61"/>
      <c r="Q4785" s="62"/>
      <c r="R4785" s="63"/>
      <c r="S4785" s="64"/>
      <c r="T4785" s="14"/>
      <c r="U4785" s="15"/>
      <c r="V4785" s="237"/>
    </row>
    <row r="4786" spans="1:22" x14ac:dyDescent="0.35">
      <c r="A4786" s="131">
        <v>1</v>
      </c>
      <c r="B4786" s="131">
        <v>240</v>
      </c>
      <c r="C4786" s="134"/>
      <c r="D4786" s="136">
        <v>400</v>
      </c>
      <c r="E4786" s="1031" t="s">
        <v>2145</v>
      </c>
      <c r="F4786" s="67">
        <v>3</v>
      </c>
      <c r="G4786" s="47">
        <v>2</v>
      </c>
      <c r="H4786" s="47">
        <v>12</v>
      </c>
      <c r="I4786" s="47">
        <v>12</v>
      </c>
      <c r="J4786" s="47">
        <v>8</v>
      </c>
      <c r="K4786" s="47">
        <f>((SUM(H4788:H4799)*H4787)+(SUM(G4788:G4799)*G4787)+(SUM(I4788:I4799)*I4787))/1000</f>
        <v>6.3360000000000003</v>
      </c>
      <c r="L4786" s="47">
        <f>K4786*100/D4786</f>
        <v>1.5840000000000001</v>
      </c>
      <c r="M4786" s="136"/>
      <c r="N4786" s="66"/>
      <c r="O4786" s="67"/>
      <c r="P4786" s="47"/>
      <c r="Q4786" s="47"/>
      <c r="R4786" s="47"/>
      <c r="S4786" s="47"/>
      <c r="T4786" s="76"/>
      <c r="U4786" s="73"/>
      <c r="V4786" s="68" t="s">
        <v>924</v>
      </c>
    </row>
    <row r="4787" spans="1:22" x14ac:dyDescent="0.35">
      <c r="A4787" s="132"/>
      <c r="B4787" s="133"/>
      <c r="C4787" s="135"/>
      <c r="D4787" s="133"/>
      <c r="E4787" s="69" t="s">
        <v>17</v>
      </c>
      <c r="F4787" s="70"/>
      <c r="G4787" s="71">
        <v>238</v>
      </c>
      <c r="H4787" s="71">
        <v>232</v>
      </c>
      <c r="I4787" s="71">
        <v>236</v>
      </c>
      <c r="J4787" s="71">
        <v>414</v>
      </c>
      <c r="K4787" s="47"/>
      <c r="L4787" s="47"/>
      <c r="M4787" s="133"/>
      <c r="N4787" s="69"/>
      <c r="O4787" s="70"/>
      <c r="P4787" s="71"/>
      <c r="Q4787" s="71"/>
      <c r="R4787" s="71"/>
      <c r="S4787" s="47"/>
      <c r="T4787" s="76"/>
      <c r="U4787" s="73"/>
      <c r="V4787" s="68"/>
    </row>
    <row r="4788" spans="1:22" x14ac:dyDescent="0.35">
      <c r="A4788" s="132"/>
      <c r="B4788" s="133"/>
      <c r="C4788" s="135"/>
      <c r="D4788" s="253"/>
      <c r="E4788" s="851" t="s">
        <v>1330</v>
      </c>
      <c r="F4788" s="75"/>
      <c r="G4788" s="47">
        <v>0</v>
      </c>
      <c r="H4788" s="47">
        <v>0</v>
      </c>
      <c r="I4788" s="47">
        <v>0</v>
      </c>
      <c r="J4788" s="47"/>
      <c r="K4788" s="47"/>
      <c r="L4788" s="47"/>
      <c r="M4788" s="133"/>
      <c r="N4788" s="74"/>
      <c r="O4788" s="75"/>
      <c r="P4788" s="47"/>
      <c r="Q4788" s="47"/>
      <c r="R4788" s="47"/>
      <c r="S4788" s="47"/>
      <c r="T4788" s="76"/>
      <c r="U4788" s="73"/>
      <c r="V4788" s="68"/>
    </row>
    <row r="4789" spans="1:22" x14ac:dyDescent="0.35">
      <c r="A4789" s="132"/>
      <c r="B4789" s="133"/>
      <c r="C4789" s="135"/>
      <c r="D4789" s="253"/>
      <c r="E4789" s="1019" t="s">
        <v>2146</v>
      </c>
      <c r="F4789" s="75"/>
      <c r="G4789" s="47">
        <v>3</v>
      </c>
      <c r="H4789" s="47">
        <v>3</v>
      </c>
      <c r="I4789" s="47">
        <v>6</v>
      </c>
      <c r="J4789" s="47">
        <v>3</v>
      </c>
      <c r="K4789" s="47"/>
      <c r="L4789" s="47"/>
      <c r="M4789" s="133"/>
      <c r="N4789" s="77"/>
      <c r="O4789" s="75"/>
      <c r="P4789" s="47"/>
      <c r="Q4789" s="47"/>
      <c r="R4789" s="47"/>
      <c r="S4789" s="47"/>
      <c r="T4789" s="76"/>
      <c r="U4789" s="73"/>
      <c r="V4789" s="68"/>
    </row>
    <row r="4790" spans="1:22" x14ac:dyDescent="0.35">
      <c r="A4790" s="132"/>
      <c r="B4790" s="133"/>
      <c r="C4790" s="135"/>
      <c r="D4790" s="253"/>
      <c r="E4790" s="851" t="s">
        <v>1183</v>
      </c>
      <c r="F4790" s="75"/>
      <c r="G4790" s="47"/>
      <c r="H4790" s="47"/>
      <c r="I4790" s="47"/>
      <c r="J4790" s="47"/>
      <c r="K4790" s="47"/>
      <c r="L4790" s="47"/>
      <c r="M4790" s="133"/>
      <c r="N4790" s="74"/>
      <c r="O4790" s="75"/>
      <c r="P4790" s="47"/>
      <c r="Q4790" s="47"/>
      <c r="R4790" s="47"/>
      <c r="S4790" s="47"/>
      <c r="T4790" s="76"/>
      <c r="U4790" s="73"/>
      <c r="V4790" s="68"/>
    </row>
    <row r="4791" spans="1:22" x14ac:dyDescent="0.35">
      <c r="A4791" s="132"/>
      <c r="B4791" s="133"/>
      <c r="C4791" s="135"/>
      <c r="D4791" s="253"/>
      <c r="E4791" s="1032" t="s">
        <v>2147</v>
      </c>
      <c r="F4791" s="75"/>
      <c r="G4791" s="47">
        <v>1</v>
      </c>
      <c r="H4791" s="47">
        <v>8</v>
      </c>
      <c r="I4791" s="47">
        <v>6</v>
      </c>
      <c r="J4791" s="47">
        <v>6</v>
      </c>
      <c r="K4791" s="47"/>
      <c r="L4791" s="47"/>
      <c r="M4791" s="133"/>
      <c r="N4791" s="77"/>
      <c r="O4791" s="75"/>
      <c r="P4791" s="47"/>
      <c r="Q4791" s="47"/>
      <c r="R4791" s="47"/>
      <c r="S4791" s="47"/>
      <c r="T4791" s="76"/>
      <c r="U4791" s="73"/>
      <c r="V4791" s="68"/>
    </row>
    <row r="4792" spans="1:22" x14ac:dyDescent="0.35">
      <c r="A4792" s="132"/>
      <c r="B4792" s="133"/>
      <c r="C4792" s="135"/>
      <c r="D4792" s="133"/>
      <c r="E4792" s="74"/>
      <c r="F4792" s="75"/>
      <c r="G4792" s="47"/>
      <c r="H4792" s="47"/>
      <c r="I4792" s="47"/>
      <c r="J4792" s="47"/>
      <c r="K4792" s="47"/>
      <c r="L4792" s="47"/>
      <c r="M4792" s="133"/>
      <c r="N4792" s="74"/>
      <c r="O4792" s="75"/>
      <c r="P4792" s="47"/>
      <c r="Q4792" s="47"/>
      <c r="R4792" s="47"/>
      <c r="S4792" s="47"/>
      <c r="T4792" s="76"/>
      <c r="U4792" s="73"/>
      <c r="V4792" s="68"/>
    </row>
    <row r="4793" spans="1:22" x14ac:dyDescent="0.35">
      <c r="A4793" s="132"/>
      <c r="B4793" s="133"/>
      <c r="C4793" s="135"/>
      <c r="D4793" s="133"/>
      <c r="E4793" s="74"/>
      <c r="F4793" s="75"/>
      <c r="G4793" s="47"/>
      <c r="H4793" s="47"/>
      <c r="I4793" s="47"/>
      <c r="J4793" s="47"/>
      <c r="K4793" s="47"/>
      <c r="L4793" s="47"/>
      <c r="M4793" s="133"/>
      <c r="N4793" s="74"/>
      <c r="O4793" s="75"/>
      <c r="P4793" s="47"/>
      <c r="Q4793" s="47"/>
      <c r="R4793" s="47"/>
      <c r="S4793" s="47"/>
      <c r="T4793" s="76"/>
      <c r="U4793" s="73"/>
      <c r="V4793" s="68"/>
    </row>
    <row r="4794" spans="1:22" x14ac:dyDescent="0.35">
      <c r="A4794" s="132"/>
      <c r="B4794" s="133"/>
      <c r="C4794" s="135"/>
      <c r="D4794" s="133"/>
      <c r="E4794" s="74"/>
      <c r="F4794" s="75"/>
      <c r="G4794" s="47"/>
      <c r="H4794" s="47"/>
      <c r="I4794" s="47"/>
      <c r="J4794" s="47"/>
      <c r="K4794" s="47"/>
      <c r="L4794" s="47"/>
      <c r="M4794" s="133"/>
      <c r="N4794" s="74"/>
      <c r="O4794" s="75"/>
      <c r="P4794" s="47"/>
      <c r="Q4794" s="47"/>
      <c r="R4794" s="47"/>
      <c r="S4794" s="47"/>
      <c r="T4794" s="76"/>
      <c r="U4794" s="73"/>
      <c r="V4794" s="68"/>
    </row>
    <row r="4795" spans="1:22" x14ac:dyDescent="0.35">
      <c r="A4795" s="132"/>
      <c r="B4795" s="133"/>
      <c r="C4795" s="135"/>
      <c r="D4795" s="133"/>
      <c r="E4795" s="74"/>
      <c r="F4795" s="75"/>
      <c r="G4795" s="47"/>
      <c r="H4795" s="47"/>
      <c r="I4795" s="47"/>
      <c r="J4795" s="47"/>
      <c r="K4795" s="47"/>
      <c r="L4795" s="47"/>
      <c r="M4795" s="133"/>
      <c r="N4795" s="74"/>
      <c r="O4795" s="75"/>
      <c r="P4795" s="47"/>
      <c r="Q4795" s="47"/>
      <c r="R4795" s="47"/>
      <c r="S4795" s="47"/>
      <c r="T4795" s="76"/>
      <c r="U4795" s="73"/>
      <c r="V4795" s="68"/>
    </row>
    <row r="4796" spans="1:22" x14ac:dyDescent="0.35">
      <c r="A4796" s="132"/>
      <c r="B4796" s="133"/>
      <c r="C4796" s="135"/>
      <c r="D4796" s="133"/>
      <c r="E4796" s="74"/>
      <c r="F4796" s="75"/>
      <c r="G4796" s="47"/>
      <c r="H4796" s="47"/>
      <c r="I4796" s="47"/>
      <c r="J4796" s="47"/>
      <c r="K4796" s="47"/>
      <c r="L4796" s="47"/>
      <c r="M4796" s="133"/>
      <c r="N4796" s="77"/>
      <c r="O4796" s="75"/>
      <c r="P4796" s="47"/>
      <c r="Q4796" s="47"/>
      <c r="R4796" s="47"/>
      <c r="S4796" s="47"/>
      <c r="T4796" s="76"/>
      <c r="U4796" s="73"/>
      <c r="V4796" s="68"/>
    </row>
    <row r="4797" spans="1:22" x14ac:dyDescent="0.35">
      <c r="A4797" s="132"/>
      <c r="B4797" s="133"/>
      <c r="C4797" s="135"/>
      <c r="D4797" s="133"/>
      <c r="E4797" s="74"/>
      <c r="F4797" s="75"/>
      <c r="G4797" s="47"/>
      <c r="H4797" s="47"/>
      <c r="I4797" s="47"/>
      <c r="J4797" s="47"/>
      <c r="K4797" s="47"/>
      <c r="L4797" s="47"/>
      <c r="M4797" s="133"/>
      <c r="N4797" s="77"/>
      <c r="O4797" s="75"/>
      <c r="P4797" s="47"/>
      <c r="Q4797" s="47"/>
      <c r="R4797" s="47"/>
      <c r="S4797" s="47"/>
      <c r="T4797" s="76"/>
      <c r="U4797" s="73"/>
      <c r="V4797" s="68"/>
    </row>
    <row r="4798" spans="1:22" x14ac:dyDescent="0.35">
      <c r="A4798" s="132"/>
      <c r="B4798" s="133"/>
      <c r="C4798" s="135"/>
      <c r="D4798" s="133"/>
      <c r="E4798" s="74"/>
      <c r="F4798" s="75"/>
      <c r="G4798" s="47"/>
      <c r="H4798" s="47"/>
      <c r="I4798" s="47"/>
      <c r="J4798" s="47"/>
      <c r="K4798" s="47"/>
      <c r="L4798" s="47"/>
      <c r="M4798" s="133"/>
      <c r="N4798" s="77"/>
      <c r="O4798" s="75"/>
      <c r="P4798" s="47"/>
      <c r="Q4798" s="47"/>
      <c r="R4798" s="47"/>
      <c r="S4798" s="47"/>
      <c r="T4798" s="76"/>
      <c r="U4798" s="73"/>
      <c r="V4798" s="68"/>
    </row>
    <row r="4799" spans="1:22" x14ac:dyDescent="0.35">
      <c r="A4799" s="132"/>
      <c r="B4799" s="133"/>
      <c r="C4799" s="135"/>
      <c r="D4799" s="133"/>
      <c r="E4799" s="74"/>
      <c r="F4799" s="75"/>
      <c r="G4799" s="47"/>
      <c r="H4799" s="47"/>
      <c r="I4799" s="47"/>
      <c r="J4799" s="47"/>
      <c r="K4799" s="47"/>
      <c r="L4799" s="47"/>
      <c r="M4799" s="133"/>
      <c r="N4799" s="87"/>
      <c r="O4799" s="75"/>
      <c r="P4799" s="47"/>
      <c r="Q4799" s="47"/>
      <c r="R4799" s="47"/>
      <c r="S4799" s="47"/>
      <c r="T4799" s="88"/>
      <c r="U4799" s="73"/>
      <c r="V4799" s="68"/>
    </row>
    <row r="4801" spans="1:22" x14ac:dyDescent="0.35">
      <c r="A4801" s="177" t="s">
        <v>0</v>
      </c>
      <c r="B4801" s="179" t="s">
        <v>1</v>
      </c>
      <c r="C4801" s="181" t="s">
        <v>2</v>
      </c>
      <c r="D4801" s="183" t="s">
        <v>3</v>
      </c>
      <c r="E4801" s="184"/>
      <c r="F4801" s="185"/>
      <c r="G4801" s="185"/>
      <c r="H4801" s="185"/>
      <c r="I4801" s="185"/>
      <c r="J4801" s="185"/>
      <c r="K4801" s="186" t="s">
        <v>4</v>
      </c>
      <c r="L4801" s="48"/>
      <c r="M4801" s="183" t="s">
        <v>5</v>
      </c>
      <c r="N4801" s="184"/>
      <c r="O4801" s="185"/>
      <c r="P4801" s="185"/>
      <c r="Q4801" s="185"/>
      <c r="R4801" s="185"/>
      <c r="S4801" s="185"/>
      <c r="T4801" s="159" t="s">
        <v>6</v>
      </c>
      <c r="U4801" s="161" t="s">
        <v>7</v>
      </c>
      <c r="V4801" s="234" t="s">
        <v>879</v>
      </c>
    </row>
    <row r="4802" spans="1:22" ht="25" x14ac:dyDescent="0.35">
      <c r="A4802" s="177"/>
      <c r="B4802" s="179"/>
      <c r="C4802" s="181"/>
      <c r="D4802" s="163" t="s">
        <v>8</v>
      </c>
      <c r="E4802" s="165" t="s">
        <v>9</v>
      </c>
      <c r="F4802" s="167" t="s">
        <v>10</v>
      </c>
      <c r="G4802" s="169" t="s">
        <v>880</v>
      </c>
      <c r="H4802" s="170"/>
      <c r="I4802" s="170"/>
      <c r="J4802" s="171"/>
      <c r="K4802" s="187"/>
      <c r="L4802" s="49" t="s">
        <v>11</v>
      </c>
      <c r="M4802" s="172" t="s">
        <v>8</v>
      </c>
      <c r="N4802" s="174" t="s">
        <v>12</v>
      </c>
      <c r="O4802" s="167" t="s">
        <v>10</v>
      </c>
      <c r="P4802" s="169" t="s">
        <v>310</v>
      </c>
      <c r="Q4802" s="170"/>
      <c r="R4802" s="170"/>
      <c r="S4802" s="171"/>
      <c r="T4802" s="159"/>
      <c r="U4802" s="161"/>
      <c r="V4802" s="235"/>
    </row>
    <row r="4803" spans="1:22" ht="15" thickBot="1" x14ac:dyDescent="0.4">
      <c r="A4803" s="178"/>
      <c r="B4803" s="180"/>
      <c r="C4803" s="182"/>
      <c r="D4803" s="164"/>
      <c r="E4803" s="166"/>
      <c r="F4803" s="168"/>
      <c r="G4803" s="50" t="s">
        <v>13</v>
      </c>
      <c r="H4803" s="51" t="s">
        <v>14</v>
      </c>
      <c r="I4803" s="52" t="s">
        <v>15</v>
      </c>
      <c r="J4803" s="53">
        <v>0</v>
      </c>
      <c r="K4803" s="188"/>
      <c r="L4803" s="54"/>
      <c r="M4803" s="173"/>
      <c r="N4803" s="175"/>
      <c r="O4803" s="176"/>
      <c r="P4803" s="50" t="s">
        <v>13</v>
      </c>
      <c r="Q4803" s="51" t="s">
        <v>14</v>
      </c>
      <c r="R4803" s="52" t="s">
        <v>15</v>
      </c>
      <c r="S4803" s="53">
        <v>0</v>
      </c>
      <c r="T4803" s="160"/>
      <c r="U4803" s="162"/>
      <c r="V4803" s="236"/>
    </row>
    <row r="4804" spans="1:22" x14ac:dyDescent="0.35">
      <c r="A4804" s="56"/>
      <c r="B4804" s="57"/>
      <c r="C4804" s="58"/>
      <c r="D4804" s="59"/>
      <c r="E4804" s="60"/>
      <c r="F4804" s="60"/>
      <c r="G4804" s="61"/>
      <c r="H4804" s="62"/>
      <c r="I4804" s="63"/>
      <c r="J4804" s="64"/>
      <c r="K4804" s="65"/>
      <c r="L4804" s="65"/>
      <c r="M4804" s="59"/>
      <c r="N4804" s="60"/>
      <c r="O4804" s="60"/>
      <c r="P4804" s="61"/>
      <c r="Q4804" s="62"/>
      <c r="R4804" s="63"/>
      <c r="S4804" s="64"/>
      <c r="T4804" s="14"/>
      <c r="U4804" s="15"/>
      <c r="V4804" s="237"/>
    </row>
    <row r="4805" spans="1:22" ht="15" thickBot="1" x14ac:dyDescent="0.4">
      <c r="A4805" s="131">
        <v>1</v>
      </c>
      <c r="B4805" s="131">
        <v>241</v>
      </c>
      <c r="C4805" s="134"/>
      <c r="D4805" s="136">
        <v>40</v>
      </c>
      <c r="E4805" s="66"/>
      <c r="F4805" s="67"/>
      <c r="G4805" s="47"/>
      <c r="H4805" s="47"/>
      <c r="I4805" s="47"/>
      <c r="J4805" s="47"/>
      <c r="K4805" s="47">
        <f>((SUM(H4807:H4818)*H4806)+(SUM(G4807:G4818)*G4806)+(SUM(I4807:I4818)*I4806))/1000</f>
        <v>0.22500000000000001</v>
      </c>
      <c r="L4805" s="47">
        <f>K4805*100/D4805</f>
        <v>0.5625</v>
      </c>
      <c r="M4805" s="136"/>
      <c r="N4805" s="66"/>
      <c r="O4805" s="67"/>
      <c r="P4805" s="47"/>
      <c r="Q4805" s="47"/>
      <c r="R4805" s="47"/>
      <c r="S4805" s="47"/>
      <c r="T4805" s="76"/>
      <c r="U4805" s="73"/>
      <c r="V4805" s="68"/>
    </row>
    <row r="4806" spans="1:22" ht="15" thickBot="1" x14ac:dyDescent="0.4">
      <c r="A4806" s="132"/>
      <c r="B4806" s="133"/>
      <c r="C4806" s="135"/>
      <c r="D4806" s="133"/>
      <c r="E4806" s="69" t="s">
        <v>17</v>
      </c>
      <c r="F4806" s="70"/>
      <c r="G4806" s="1033">
        <v>217</v>
      </c>
      <c r="H4806" s="1033">
        <v>225</v>
      </c>
      <c r="I4806" s="1033">
        <v>225</v>
      </c>
      <c r="J4806" s="1033">
        <v>392</v>
      </c>
      <c r="K4806" s="47"/>
      <c r="L4806" s="47"/>
      <c r="M4806" s="133"/>
      <c r="N4806" s="69"/>
      <c r="O4806" s="70"/>
      <c r="P4806" s="71"/>
      <c r="Q4806" s="71"/>
      <c r="R4806" s="71"/>
      <c r="S4806" s="47"/>
      <c r="T4806" s="76"/>
      <c r="U4806" s="73"/>
      <c r="V4806" s="68"/>
    </row>
    <row r="4807" spans="1:22" ht="15" thickBot="1" x14ac:dyDescent="0.4">
      <c r="A4807" s="132"/>
      <c r="B4807" s="133"/>
      <c r="C4807" s="135"/>
      <c r="D4807" s="133"/>
      <c r="E4807" s="1011" t="s">
        <v>953</v>
      </c>
      <c r="F4807" s="75"/>
      <c r="G4807" s="1033">
        <v>0</v>
      </c>
      <c r="H4807" s="1033">
        <v>1</v>
      </c>
      <c r="I4807" s="1033">
        <v>0</v>
      </c>
      <c r="J4807" s="1033">
        <v>1</v>
      </c>
      <c r="K4807" s="47"/>
      <c r="L4807" s="47"/>
      <c r="M4807" s="133"/>
      <c r="N4807" s="74"/>
      <c r="O4807" s="75"/>
      <c r="P4807" s="47"/>
      <c r="Q4807" s="47"/>
      <c r="R4807" s="47"/>
      <c r="S4807" s="47"/>
      <c r="T4807" s="76"/>
      <c r="U4807" s="73"/>
      <c r="V4807" s="68"/>
    </row>
    <row r="4808" spans="1:22" x14ac:dyDescent="0.35">
      <c r="A4808" s="132"/>
      <c r="B4808" s="133"/>
      <c r="C4808" s="135"/>
      <c r="D4808" s="133"/>
      <c r="E4808" s="74"/>
      <c r="F4808" s="75"/>
      <c r="G4808" s="47"/>
      <c r="H4808" s="47"/>
      <c r="I4808" s="47"/>
      <c r="J4808" s="47"/>
      <c r="K4808" s="47"/>
      <c r="L4808" s="47"/>
      <c r="M4808" s="133"/>
      <c r="N4808" s="77"/>
      <c r="O4808" s="75"/>
      <c r="P4808" s="47"/>
      <c r="Q4808" s="47"/>
      <c r="R4808" s="47"/>
      <c r="S4808" s="47"/>
      <c r="T4808" s="76"/>
      <c r="U4808" s="73"/>
      <c r="V4808" s="68"/>
    </row>
    <row r="4809" spans="1:22" x14ac:dyDescent="0.35">
      <c r="A4809" s="132"/>
      <c r="B4809" s="133"/>
      <c r="C4809" s="135"/>
      <c r="D4809" s="133"/>
      <c r="E4809" s="74"/>
      <c r="F4809" s="75"/>
      <c r="G4809" s="47"/>
      <c r="H4809" s="47"/>
      <c r="I4809" s="47"/>
      <c r="J4809" s="47"/>
      <c r="K4809" s="47"/>
      <c r="L4809" s="47"/>
      <c r="M4809" s="133"/>
      <c r="N4809" s="74"/>
      <c r="O4809" s="75"/>
      <c r="P4809" s="47"/>
      <c r="Q4809" s="47"/>
      <c r="R4809" s="47"/>
      <c r="S4809" s="47"/>
      <c r="T4809" s="76"/>
      <c r="U4809" s="73"/>
      <c r="V4809" s="68"/>
    </row>
    <row r="4810" spans="1:22" x14ac:dyDescent="0.35">
      <c r="A4810" s="132"/>
      <c r="B4810" s="133"/>
      <c r="C4810" s="135"/>
      <c r="D4810" s="133"/>
      <c r="E4810" s="74"/>
      <c r="F4810" s="75"/>
      <c r="G4810" s="47"/>
      <c r="H4810" s="47"/>
      <c r="I4810" s="47"/>
      <c r="J4810" s="47"/>
      <c r="K4810" s="47"/>
      <c r="L4810" s="47"/>
      <c r="M4810" s="133"/>
      <c r="N4810" s="77"/>
      <c r="O4810" s="75"/>
      <c r="P4810" s="47"/>
      <c r="Q4810" s="47"/>
      <c r="R4810" s="47"/>
      <c r="S4810" s="47"/>
      <c r="T4810" s="76"/>
      <c r="U4810" s="73"/>
      <c r="V4810" s="68"/>
    </row>
    <row r="4811" spans="1:22" x14ac:dyDescent="0.35">
      <c r="A4811" s="132"/>
      <c r="B4811" s="133"/>
      <c r="C4811" s="135"/>
      <c r="D4811" s="133"/>
      <c r="E4811" s="74"/>
      <c r="F4811" s="75"/>
      <c r="G4811" s="47"/>
      <c r="H4811" s="47"/>
      <c r="I4811" s="47"/>
      <c r="J4811" s="47"/>
      <c r="K4811" s="47"/>
      <c r="L4811" s="47"/>
      <c r="M4811" s="133"/>
      <c r="N4811" s="74"/>
      <c r="O4811" s="75"/>
      <c r="P4811" s="47"/>
      <c r="Q4811" s="47"/>
      <c r="R4811" s="47"/>
      <c r="S4811" s="47"/>
      <c r="T4811" s="76"/>
      <c r="U4811" s="73"/>
      <c r="V4811" s="68"/>
    </row>
    <row r="4812" spans="1:22" x14ac:dyDescent="0.35">
      <c r="A4812" s="132"/>
      <c r="B4812" s="133"/>
      <c r="C4812" s="135"/>
      <c r="D4812" s="133"/>
      <c r="E4812" s="74"/>
      <c r="F4812" s="75"/>
      <c r="G4812" s="47"/>
      <c r="H4812" s="47"/>
      <c r="I4812" s="47"/>
      <c r="J4812" s="47"/>
      <c r="K4812" s="47"/>
      <c r="L4812" s="47"/>
      <c r="M4812" s="133"/>
      <c r="N4812" s="74"/>
      <c r="O4812" s="75"/>
      <c r="P4812" s="47"/>
      <c r="Q4812" s="47"/>
      <c r="R4812" s="47"/>
      <c r="S4812" s="47"/>
      <c r="T4812" s="76"/>
      <c r="U4812" s="73"/>
      <c r="V4812" s="68"/>
    </row>
    <row r="4813" spans="1:22" x14ac:dyDescent="0.35">
      <c r="A4813" s="132"/>
      <c r="B4813" s="133"/>
      <c r="C4813" s="135"/>
      <c r="D4813" s="133"/>
      <c r="E4813" s="74"/>
      <c r="F4813" s="75"/>
      <c r="G4813" s="47"/>
      <c r="H4813" s="47"/>
      <c r="I4813" s="47"/>
      <c r="J4813" s="47"/>
      <c r="K4813" s="47"/>
      <c r="L4813" s="47"/>
      <c r="M4813" s="133"/>
      <c r="N4813" s="74"/>
      <c r="O4813" s="75"/>
      <c r="P4813" s="47"/>
      <c r="Q4813" s="47"/>
      <c r="R4813" s="47"/>
      <c r="S4813" s="47"/>
      <c r="T4813" s="76"/>
      <c r="U4813" s="73"/>
      <c r="V4813" s="68"/>
    </row>
    <row r="4814" spans="1:22" x14ac:dyDescent="0.35">
      <c r="A4814" s="132"/>
      <c r="B4814" s="133"/>
      <c r="C4814" s="135"/>
      <c r="D4814" s="133"/>
      <c r="E4814" s="74"/>
      <c r="F4814" s="75"/>
      <c r="G4814" s="47"/>
      <c r="H4814" s="47"/>
      <c r="I4814" s="47"/>
      <c r="J4814" s="47"/>
      <c r="K4814" s="47"/>
      <c r="L4814" s="47"/>
      <c r="M4814" s="133"/>
      <c r="N4814" s="74"/>
      <c r="O4814" s="75"/>
      <c r="P4814" s="47"/>
      <c r="Q4814" s="47"/>
      <c r="R4814" s="47"/>
      <c r="S4814" s="47"/>
      <c r="T4814" s="76"/>
      <c r="U4814" s="73"/>
      <c r="V4814" s="68"/>
    </row>
    <row r="4815" spans="1:22" x14ac:dyDescent="0.35">
      <c r="A4815" s="132"/>
      <c r="B4815" s="133"/>
      <c r="C4815" s="135"/>
      <c r="D4815" s="133"/>
      <c r="E4815" s="74"/>
      <c r="F4815" s="75"/>
      <c r="G4815" s="47"/>
      <c r="H4815" s="47"/>
      <c r="I4815" s="47"/>
      <c r="J4815" s="47"/>
      <c r="K4815" s="47"/>
      <c r="L4815" s="47"/>
      <c r="M4815" s="133"/>
      <c r="N4815" s="77"/>
      <c r="O4815" s="75"/>
      <c r="P4815" s="47"/>
      <c r="Q4815" s="47"/>
      <c r="R4815" s="47"/>
      <c r="S4815" s="47"/>
      <c r="T4815" s="76"/>
      <c r="U4815" s="73"/>
      <c r="V4815" s="68"/>
    </row>
    <row r="4816" spans="1:22" x14ac:dyDescent="0.35">
      <c r="A4816" s="132"/>
      <c r="B4816" s="133"/>
      <c r="C4816" s="135"/>
      <c r="D4816" s="133"/>
      <c r="E4816" s="74"/>
      <c r="F4816" s="75"/>
      <c r="G4816" s="47"/>
      <c r="H4816" s="47"/>
      <c r="I4816" s="47"/>
      <c r="J4816" s="47"/>
      <c r="K4816" s="47"/>
      <c r="L4816" s="47"/>
      <c r="M4816" s="133"/>
      <c r="N4816" s="77"/>
      <c r="O4816" s="75"/>
      <c r="P4816" s="47"/>
      <c r="Q4816" s="47"/>
      <c r="R4816" s="47"/>
      <c r="S4816" s="47"/>
      <c r="T4816" s="76"/>
      <c r="U4816" s="73"/>
      <c r="V4816" s="68"/>
    </row>
    <row r="4817" spans="1:22" x14ac:dyDescent="0.35">
      <c r="A4817" s="132"/>
      <c r="B4817" s="133"/>
      <c r="C4817" s="135"/>
      <c r="D4817" s="133"/>
      <c r="E4817" s="74"/>
      <c r="F4817" s="75"/>
      <c r="G4817" s="47"/>
      <c r="H4817" s="47"/>
      <c r="I4817" s="47"/>
      <c r="J4817" s="47"/>
      <c r="K4817" s="47"/>
      <c r="L4817" s="47"/>
      <c r="M4817" s="133"/>
      <c r="N4817" s="77"/>
      <c r="O4817" s="75"/>
      <c r="P4817" s="47"/>
      <c r="Q4817" s="47"/>
      <c r="R4817" s="47"/>
      <c r="S4817" s="47"/>
      <c r="T4817" s="76"/>
      <c r="U4817" s="73"/>
      <c r="V4817" s="68"/>
    </row>
    <row r="4818" spans="1:22" x14ac:dyDescent="0.35">
      <c r="A4818" s="132"/>
      <c r="B4818" s="133"/>
      <c r="C4818" s="135"/>
      <c r="D4818" s="133"/>
      <c r="E4818" s="74"/>
      <c r="F4818" s="75"/>
      <c r="G4818" s="47"/>
      <c r="H4818" s="47"/>
      <c r="I4818" s="47"/>
      <c r="J4818" s="47"/>
      <c r="K4818" s="47"/>
      <c r="L4818" s="47"/>
      <c r="M4818" s="133"/>
      <c r="N4818" s="87"/>
      <c r="O4818" s="75"/>
      <c r="P4818" s="47"/>
      <c r="Q4818" s="47"/>
      <c r="R4818" s="47"/>
      <c r="S4818" s="47"/>
      <c r="T4818" s="88"/>
      <c r="U4818" s="73"/>
      <c r="V4818" s="68"/>
    </row>
    <row r="4820" spans="1:22" x14ac:dyDescent="0.35">
      <c r="A4820" s="177" t="s">
        <v>0</v>
      </c>
      <c r="B4820" s="179" t="s">
        <v>1</v>
      </c>
      <c r="C4820" s="181" t="s">
        <v>2</v>
      </c>
      <c r="D4820" s="183" t="s">
        <v>3</v>
      </c>
      <c r="E4820" s="184"/>
      <c r="F4820" s="185"/>
      <c r="G4820" s="185"/>
      <c r="H4820" s="185"/>
      <c r="I4820" s="185"/>
      <c r="J4820" s="185"/>
      <c r="K4820" s="186" t="s">
        <v>4</v>
      </c>
      <c r="L4820" s="48"/>
      <c r="M4820" s="183" t="s">
        <v>5</v>
      </c>
      <c r="N4820" s="184"/>
      <c r="O4820" s="185"/>
      <c r="P4820" s="185"/>
      <c r="Q4820" s="185"/>
      <c r="R4820" s="185"/>
      <c r="S4820" s="185"/>
      <c r="T4820" s="159" t="s">
        <v>6</v>
      </c>
      <c r="U4820" s="161" t="s">
        <v>7</v>
      </c>
      <c r="V4820" s="234" t="s">
        <v>879</v>
      </c>
    </row>
    <row r="4821" spans="1:22" ht="25" x14ac:dyDescent="0.35">
      <c r="A4821" s="177"/>
      <c r="B4821" s="179"/>
      <c r="C4821" s="181"/>
      <c r="D4821" s="163" t="s">
        <v>8</v>
      </c>
      <c r="E4821" s="165" t="s">
        <v>9</v>
      </c>
      <c r="F4821" s="167" t="s">
        <v>10</v>
      </c>
      <c r="G4821" s="169" t="s">
        <v>310</v>
      </c>
      <c r="H4821" s="170"/>
      <c r="I4821" s="170"/>
      <c r="J4821" s="171"/>
      <c r="K4821" s="187"/>
      <c r="L4821" s="49" t="s">
        <v>11</v>
      </c>
      <c r="M4821" s="172" t="s">
        <v>8</v>
      </c>
      <c r="N4821" s="174" t="s">
        <v>12</v>
      </c>
      <c r="O4821" s="167" t="s">
        <v>10</v>
      </c>
      <c r="P4821" s="169" t="s">
        <v>310</v>
      </c>
      <c r="Q4821" s="170"/>
      <c r="R4821" s="170"/>
      <c r="S4821" s="171"/>
      <c r="T4821" s="159"/>
      <c r="U4821" s="161"/>
      <c r="V4821" s="235"/>
    </row>
    <row r="4822" spans="1:22" ht="15" thickBot="1" x14ac:dyDescent="0.4">
      <c r="A4822" s="178"/>
      <c r="B4822" s="180"/>
      <c r="C4822" s="182"/>
      <c r="D4822" s="164"/>
      <c r="E4822" s="166"/>
      <c r="F4822" s="168"/>
      <c r="G4822" s="50" t="s">
        <v>13</v>
      </c>
      <c r="H4822" s="51" t="s">
        <v>14</v>
      </c>
      <c r="I4822" s="52" t="s">
        <v>15</v>
      </c>
      <c r="J4822" s="53">
        <v>0</v>
      </c>
      <c r="K4822" s="188"/>
      <c r="L4822" s="54"/>
      <c r="M4822" s="173"/>
      <c r="N4822" s="175"/>
      <c r="O4822" s="176"/>
      <c r="P4822" s="50" t="s">
        <v>13</v>
      </c>
      <c r="Q4822" s="51" t="s">
        <v>14</v>
      </c>
      <c r="R4822" s="52" t="s">
        <v>15</v>
      </c>
      <c r="S4822" s="53">
        <v>0</v>
      </c>
      <c r="T4822" s="160"/>
      <c r="U4822" s="162"/>
      <c r="V4822" s="236"/>
    </row>
    <row r="4823" spans="1:22" x14ac:dyDescent="0.35">
      <c r="A4823" s="56"/>
      <c r="B4823" s="57"/>
      <c r="C4823" s="58"/>
      <c r="D4823" s="59"/>
      <c r="E4823" s="60"/>
      <c r="F4823" s="60"/>
      <c r="G4823" s="61"/>
      <c r="H4823" s="62"/>
      <c r="I4823" s="63"/>
      <c r="J4823" s="64"/>
      <c r="K4823" s="65"/>
      <c r="L4823" s="65"/>
      <c r="M4823" s="59"/>
      <c r="N4823" s="60"/>
      <c r="O4823" s="60"/>
      <c r="P4823" s="61"/>
      <c r="Q4823" s="62"/>
      <c r="R4823" s="63"/>
      <c r="S4823" s="64"/>
      <c r="T4823" s="14"/>
      <c r="U4823" s="15"/>
      <c r="V4823" s="237"/>
    </row>
    <row r="4824" spans="1:22" x14ac:dyDescent="0.35">
      <c r="A4824" s="131">
        <v>1</v>
      </c>
      <c r="B4824" s="131">
        <v>242</v>
      </c>
      <c r="C4824" s="134"/>
      <c r="D4824" s="136">
        <v>630</v>
      </c>
      <c r="E4824" s="66"/>
      <c r="F4824" s="67"/>
      <c r="G4824" s="47"/>
      <c r="H4824" s="47"/>
      <c r="I4824" s="47"/>
      <c r="J4824" s="47"/>
      <c r="K4824" s="47">
        <f>((SUM(H4826:H4837)*H4825)+(SUM(G4826:G4837)*G4825)+(SUM(I4826:I4837)*I4825))/1000</f>
        <v>30.823</v>
      </c>
      <c r="L4824" s="47">
        <f>K4824*100/D4824</f>
        <v>4.8925396825396827</v>
      </c>
      <c r="M4824" s="136"/>
      <c r="N4824" s="66"/>
      <c r="O4824" s="67"/>
      <c r="P4824" s="47"/>
      <c r="Q4824" s="47"/>
      <c r="R4824" s="47"/>
      <c r="S4824" s="47"/>
      <c r="T4824" s="47">
        <f>((SUM(Q4826:Q4837)*Q4825)+(SUM(P4826:P4837)*P4825)+(SUM(R4826:R4837)*R4825))/1000</f>
        <v>0</v>
      </c>
      <c r="U4824" s="47" t="e">
        <f>T4824*100/M4824</f>
        <v>#DIV/0!</v>
      </c>
      <c r="V4824" s="68"/>
    </row>
    <row r="4825" spans="1:22" ht="15" thickBot="1" x14ac:dyDescent="0.4">
      <c r="A4825" s="132"/>
      <c r="B4825" s="133"/>
      <c r="C4825" s="135"/>
      <c r="D4825" s="133"/>
      <c r="E4825" s="69" t="s">
        <v>17</v>
      </c>
      <c r="F4825" s="70"/>
      <c r="G4825" s="979">
        <v>230</v>
      </c>
      <c r="H4825" s="979">
        <v>231</v>
      </c>
      <c r="I4825" s="979">
        <v>229</v>
      </c>
      <c r="J4825" s="979">
        <v>405</v>
      </c>
      <c r="K4825" s="47"/>
      <c r="L4825" s="47"/>
      <c r="M4825" s="133"/>
      <c r="N4825" s="69"/>
      <c r="O4825" s="70"/>
      <c r="P4825" s="68"/>
      <c r="Q4825" s="68"/>
      <c r="R4825" s="68"/>
      <c r="S4825" s="47"/>
      <c r="T4825" s="76"/>
      <c r="U4825" s="73"/>
      <c r="V4825" s="68"/>
    </row>
    <row r="4826" spans="1:22" x14ac:dyDescent="0.35">
      <c r="A4826" s="132"/>
      <c r="B4826" s="133"/>
      <c r="C4826" s="135"/>
      <c r="D4826" s="133"/>
      <c r="E4826" s="970" t="s">
        <v>2148</v>
      </c>
      <c r="F4826" s="75"/>
      <c r="G4826" s="995">
        <v>4</v>
      </c>
      <c r="H4826" s="995">
        <v>9</v>
      </c>
      <c r="I4826" s="995">
        <v>5</v>
      </c>
      <c r="J4826" s="995">
        <v>4</v>
      </c>
      <c r="K4826" s="47"/>
      <c r="L4826" s="47"/>
      <c r="M4826" s="133"/>
      <c r="N4826" s="74"/>
      <c r="O4826" s="75"/>
      <c r="P4826" s="68"/>
      <c r="Q4826" s="68"/>
      <c r="R4826" s="68"/>
      <c r="S4826" s="68"/>
      <c r="T4826" s="76"/>
      <c r="U4826" s="73"/>
      <c r="V4826" s="68"/>
    </row>
    <row r="4827" spans="1:22" x14ac:dyDescent="0.35">
      <c r="A4827" s="132"/>
      <c r="B4827" s="133"/>
      <c r="C4827" s="135"/>
      <c r="D4827" s="133"/>
      <c r="E4827" s="977" t="s">
        <v>2149</v>
      </c>
      <c r="F4827" s="75"/>
      <c r="G4827" s="126">
        <v>5</v>
      </c>
      <c r="H4827" s="126">
        <v>6</v>
      </c>
      <c r="I4827" s="126">
        <v>6</v>
      </c>
      <c r="J4827" s="126">
        <v>2</v>
      </c>
      <c r="K4827" s="47"/>
      <c r="L4827" s="47"/>
      <c r="M4827" s="133"/>
      <c r="N4827" s="77"/>
      <c r="O4827" s="75"/>
      <c r="P4827" s="47"/>
      <c r="Q4827" s="47"/>
      <c r="R4827" s="47"/>
      <c r="S4827" s="47"/>
      <c r="T4827" s="76"/>
      <c r="U4827" s="73"/>
      <c r="V4827" s="68"/>
    </row>
    <row r="4828" spans="1:22" x14ac:dyDescent="0.35">
      <c r="A4828" s="132"/>
      <c r="B4828" s="133"/>
      <c r="C4828" s="135"/>
      <c r="D4828" s="133"/>
      <c r="E4828" s="977" t="s">
        <v>2150</v>
      </c>
      <c r="F4828" s="75"/>
      <c r="G4828" s="126">
        <v>7</v>
      </c>
      <c r="H4828" s="126">
        <v>15</v>
      </c>
      <c r="I4828" s="126">
        <v>8</v>
      </c>
      <c r="J4828" s="126">
        <v>7</v>
      </c>
      <c r="K4828" s="47"/>
      <c r="L4828" s="47"/>
      <c r="M4828" s="133"/>
      <c r="N4828" s="74"/>
      <c r="O4828" s="75"/>
      <c r="P4828" s="47"/>
      <c r="Q4828" s="47"/>
      <c r="R4828" s="47"/>
      <c r="S4828" s="47"/>
      <c r="T4828" s="76"/>
      <c r="U4828" s="73"/>
      <c r="V4828" s="68"/>
    </row>
    <row r="4829" spans="1:22" x14ac:dyDescent="0.35">
      <c r="A4829" s="132"/>
      <c r="B4829" s="133"/>
      <c r="C4829" s="135"/>
      <c r="D4829" s="133"/>
      <c r="E4829" s="977" t="s">
        <v>2151</v>
      </c>
      <c r="F4829" s="75"/>
      <c r="G4829" s="126">
        <v>17</v>
      </c>
      <c r="H4829" s="126">
        <v>22</v>
      </c>
      <c r="I4829" s="126">
        <v>30</v>
      </c>
      <c r="J4829" s="126">
        <v>12</v>
      </c>
      <c r="K4829" s="47"/>
      <c r="L4829" s="47"/>
      <c r="M4829" s="133"/>
      <c r="N4829" s="77"/>
      <c r="O4829" s="75"/>
      <c r="P4829" s="47"/>
      <c r="Q4829" s="47"/>
      <c r="R4829" s="47"/>
      <c r="S4829" s="47"/>
      <c r="T4829" s="76"/>
      <c r="U4829" s="73"/>
      <c r="V4829" s="68"/>
    </row>
    <row r="4830" spans="1:22" x14ac:dyDescent="0.35">
      <c r="A4830" s="132"/>
      <c r="B4830" s="133"/>
      <c r="C4830" s="135"/>
      <c r="D4830" s="133"/>
      <c r="E4830" s="1034" t="s">
        <v>2152</v>
      </c>
      <c r="F4830" s="75"/>
      <c r="G4830" s="985">
        <v>0</v>
      </c>
      <c r="H4830" s="985">
        <v>0</v>
      </c>
      <c r="I4830" s="985">
        <v>0</v>
      </c>
      <c r="J4830" s="985">
        <v>0</v>
      </c>
      <c r="K4830" s="47"/>
      <c r="L4830" s="47"/>
      <c r="M4830" s="133"/>
      <c r="N4830" s="74"/>
      <c r="O4830" s="75"/>
      <c r="P4830" s="47"/>
      <c r="Q4830" s="47"/>
      <c r="R4830" s="47"/>
      <c r="S4830" s="47"/>
      <c r="T4830" s="76"/>
      <c r="U4830" s="73"/>
      <c r="V4830" s="68"/>
    </row>
    <row r="4831" spans="1:22" x14ac:dyDescent="0.35">
      <c r="A4831" s="132"/>
      <c r="B4831" s="133"/>
      <c r="C4831" s="135"/>
      <c r="D4831" s="133"/>
      <c r="E4831" s="74"/>
      <c r="F4831" s="75"/>
      <c r="G4831" s="47"/>
      <c r="H4831" s="47"/>
      <c r="I4831" s="47"/>
      <c r="J4831" s="47"/>
      <c r="K4831" s="47"/>
      <c r="L4831" s="47"/>
      <c r="M4831" s="133"/>
      <c r="N4831" s="74"/>
      <c r="O4831" s="75"/>
      <c r="P4831" s="47"/>
      <c r="Q4831" s="47"/>
      <c r="R4831" s="47"/>
      <c r="S4831" s="47"/>
      <c r="T4831" s="76"/>
      <c r="U4831" s="73"/>
      <c r="V4831" s="68"/>
    </row>
    <row r="4832" spans="1:22" x14ac:dyDescent="0.35">
      <c r="A4832" s="132"/>
      <c r="B4832" s="133"/>
      <c r="C4832" s="135"/>
      <c r="D4832" s="133"/>
      <c r="E4832" s="74"/>
      <c r="F4832" s="75"/>
      <c r="G4832" s="47"/>
      <c r="H4832" s="47"/>
      <c r="I4832" s="47"/>
      <c r="J4832" s="47"/>
      <c r="K4832" s="47"/>
      <c r="L4832" s="47"/>
      <c r="M4832" s="133"/>
      <c r="N4832" s="74"/>
      <c r="O4832" s="75"/>
      <c r="P4832" s="47"/>
      <c r="Q4832" s="47"/>
      <c r="R4832" s="47"/>
      <c r="S4832" s="47"/>
      <c r="T4832" s="76"/>
      <c r="U4832" s="73"/>
      <c r="V4832" s="68"/>
    </row>
    <row r="4833" spans="1:22" x14ac:dyDescent="0.35">
      <c r="A4833" s="132"/>
      <c r="B4833" s="133"/>
      <c r="C4833" s="135"/>
      <c r="D4833" s="133"/>
      <c r="E4833" s="74"/>
      <c r="F4833" s="75"/>
      <c r="G4833" s="47"/>
      <c r="H4833" s="47"/>
      <c r="I4833" s="47"/>
      <c r="J4833" s="47"/>
      <c r="K4833" s="47"/>
      <c r="L4833" s="47"/>
      <c r="M4833" s="133"/>
      <c r="N4833" s="74"/>
      <c r="O4833" s="75"/>
      <c r="P4833" s="47"/>
      <c r="Q4833" s="47"/>
      <c r="R4833" s="47"/>
      <c r="S4833" s="47"/>
      <c r="T4833" s="76"/>
      <c r="U4833" s="73"/>
      <c r="V4833" s="68"/>
    </row>
    <row r="4834" spans="1:22" x14ac:dyDescent="0.35">
      <c r="A4834" s="132"/>
      <c r="B4834" s="133"/>
      <c r="C4834" s="135"/>
      <c r="D4834" s="133"/>
      <c r="E4834" s="74"/>
      <c r="F4834" s="75"/>
      <c r="G4834" s="47"/>
      <c r="H4834" s="47"/>
      <c r="I4834" s="47"/>
      <c r="J4834" s="47"/>
      <c r="K4834" s="47"/>
      <c r="L4834" s="47"/>
      <c r="M4834" s="133"/>
      <c r="N4834" s="77"/>
      <c r="O4834" s="75"/>
      <c r="P4834" s="47"/>
      <c r="Q4834" s="47"/>
      <c r="R4834" s="47"/>
      <c r="S4834" s="47"/>
      <c r="T4834" s="76"/>
      <c r="U4834" s="73"/>
      <c r="V4834" s="68"/>
    </row>
    <row r="4835" spans="1:22" x14ac:dyDescent="0.35">
      <c r="A4835" s="132"/>
      <c r="B4835" s="133"/>
      <c r="C4835" s="135"/>
      <c r="D4835" s="133"/>
      <c r="E4835" s="74"/>
      <c r="F4835" s="75"/>
      <c r="G4835" s="47"/>
      <c r="H4835" s="47"/>
      <c r="I4835" s="47"/>
      <c r="J4835" s="47"/>
      <c r="K4835" s="47"/>
      <c r="L4835" s="47"/>
      <c r="M4835" s="133"/>
      <c r="N4835" s="77"/>
      <c r="O4835" s="75"/>
      <c r="P4835" s="47"/>
      <c r="Q4835" s="47"/>
      <c r="R4835" s="47"/>
      <c r="S4835" s="47"/>
      <c r="T4835" s="76"/>
      <c r="U4835" s="73"/>
      <c r="V4835" s="68"/>
    </row>
    <row r="4836" spans="1:22" x14ac:dyDescent="0.35">
      <c r="A4836" s="132"/>
      <c r="B4836" s="133"/>
      <c r="C4836" s="135"/>
      <c r="D4836" s="133"/>
      <c r="E4836" s="74"/>
      <c r="F4836" s="75"/>
      <c r="G4836" s="47"/>
      <c r="H4836" s="47"/>
      <c r="I4836" s="47"/>
      <c r="J4836" s="47"/>
      <c r="K4836" s="47"/>
      <c r="L4836" s="47"/>
      <c r="M4836" s="133"/>
      <c r="N4836" s="77"/>
      <c r="O4836" s="75"/>
      <c r="P4836" s="47"/>
      <c r="Q4836" s="47"/>
      <c r="R4836" s="47"/>
      <c r="S4836" s="47"/>
      <c r="T4836" s="76"/>
      <c r="U4836" s="73"/>
      <c r="V4836" s="68"/>
    </row>
    <row r="4837" spans="1:22" x14ac:dyDescent="0.35">
      <c r="A4837" s="132"/>
      <c r="B4837" s="133"/>
      <c r="C4837" s="135"/>
      <c r="D4837" s="133"/>
      <c r="E4837" s="74"/>
      <c r="F4837" s="75"/>
      <c r="G4837" s="47"/>
      <c r="H4837" s="47"/>
      <c r="I4837" s="47"/>
      <c r="J4837" s="47"/>
      <c r="K4837" s="47"/>
      <c r="L4837" s="47"/>
      <c r="M4837" s="133"/>
      <c r="N4837" s="87"/>
      <c r="O4837" s="75"/>
      <c r="P4837" s="47"/>
      <c r="Q4837" s="47"/>
      <c r="R4837" s="47"/>
      <c r="S4837" s="47"/>
      <c r="T4837" s="88"/>
      <c r="U4837" s="73"/>
      <c r="V4837" s="68"/>
    </row>
    <row r="4839" spans="1:22" x14ac:dyDescent="0.35">
      <c r="A4839" s="177" t="s">
        <v>0</v>
      </c>
      <c r="B4839" s="179" t="s">
        <v>1</v>
      </c>
      <c r="C4839" s="181" t="s">
        <v>2</v>
      </c>
      <c r="D4839" s="183" t="s">
        <v>3</v>
      </c>
      <c r="E4839" s="184"/>
      <c r="F4839" s="185"/>
      <c r="G4839" s="185"/>
      <c r="H4839" s="185"/>
      <c r="I4839" s="185"/>
      <c r="J4839" s="185"/>
      <c r="K4839" s="186" t="s">
        <v>4</v>
      </c>
      <c r="L4839" s="48"/>
      <c r="M4839" s="183" t="s">
        <v>5</v>
      </c>
      <c r="N4839" s="184"/>
      <c r="O4839" s="185"/>
      <c r="P4839" s="185"/>
      <c r="Q4839" s="185"/>
      <c r="R4839" s="185"/>
      <c r="S4839" s="185"/>
      <c r="T4839" s="159" t="s">
        <v>6</v>
      </c>
      <c r="U4839" s="161" t="s">
        <v>7</v>
      </c>
      <c r="V4839" s="234" t="s">
        <v>879</v>
      </c>
    </row>
    <row r="4840" spans="1:22" ht="25" x14ac:dyDescent="0.35">
      <c r="A4840" s="177"/>
      <c r="B4840" s="179"/>
      <c r="C4840" s="181"/>
      <c r="D4840" s="163" t="s">
        <v>8</v>
      </c>
      <c r="E4840" s="165" t="s">
        <v>9</v>
      </c>
      <c r="F4840" s="167" t="s">
        <v>10</v>
      </c>
      <c r="G4840" s="169" t="s">
        <v>310</v>
      </c>
      <c r="H4840" s="170"/>
      <c r="I4840" s="170"/>
      <c r="J4840" s="171"/>
      <c r="K4840" s="187"/>
      <c r="L4840" s="49" t="s">
        <v>11</v>
      </c>
      <c r="M4840" s="172" t="s">
        <v>8</v>
      </c>
      <c r="N4840" s="174" t="s">
        <v>12</v>
      </c>
      <c r="O4840" s="167" t="s">
        <v>10</v>
      </c>
      <c r="P4840" s="169" t="s">
        <v>310</v>
      </c>
      <c r="Q4840" s="170"/>
      <c r="R4840" s="170"/>
      <c r="S4840" s="171"/>
      <c r="T4840" s="159"/>
      <c r="U4840" s="161"/>
      <c r="V4840" s="235"/>
    </row>
    <row r="4841" spans="1:22" ht="15" thickBot="1" x14ac:dyDescent="0.4">
      <c r="A4841" s="178"/>
      <c r="B4841" s="180"/>
      <c r="C4841" s="182"/>
      <c r="D4841" s="164"/>
      <c r="E4841" s="166"/>
      <c r="F4841" s="168"/>
      <c r="G4841" s="50" t="s">
        <v>13</v>
      </c>
      <c r="H4841" s="51" t="s">
        <v>14</v>
      </c>
      <c r="I4841" s="52" t="s">
        <v>15</v>
      </c>
      <c r="J4841" s="53">
        <v>0</v>
      </c>
      <c r="K4841" s="188"/>
      <c r="L4841" s="54"/>
      <c r="M4841" s="173"/>
      <c r="N4841" s="175"/>
      <c r="O4841" s="176"/>
      <c r="P4841" s="50" t="s">
        <v>13</v>
      </c>
      <c r="Q4841" s="51" t="s">
        <v>14</v>
      </c>
      <c r="R4841" s="52" t="s">
        <v>15</v>
      </c>
      <c r="S4841" s="53">
        <v>0</v>
      </c>
      <c r="T4841" s="160"/>
      <c r="U4841" s="162"/>
      <c r="V4841" s="236"/>
    </row>
    <row r="4842" spans="1:22" x14ac:dyDescent="0.35">
      <c r="A4842" s="56"/>
      <c r="B4842" s="57"/>
      <c r="C4842" s="58"/>
      <c r="D4842" s="59"/>
      <c r="E4842" s="60"/>
      <c r="F4842" s="60"/>
      <c r="G4842" s="61"/>
      <c r="H4842" s="62"/>
      <c r="I4842" s="63"/>
      <c r="J4842" s="64"/>
      <c r="K4842" s="65"/>
      <c r="L4842" s="65"/>
      <c r="M4842" s="59"/>
      <c r="N4842" s="60"/>
      <c r="O4842" s="60"/>
      <c r="P4842" s="61"/>
      <c r="Q4842" s="62"/>
      <c r="R4842" s="63"/>
      <c r="S4842" s="64"/>
      <c r="T4842" s="14"/>
      <c r="U4842" s="15"/>
      <c r="V4842" s="237"/>
    </row>
    <row r="4843" spans="1:22" x14ac:dyDescent="0.35">
      <c r="A4843" s="131">
        <v>1</v>
      </c>
      <c r="B4843" s="131">
        <v>243</v>
      </c>
      <c r="C4843" s="134"/>
      <c r="D4843" s="136">
        <v>100</v>
      </c>
      <c r="E4843" s="66" t="s">
        <v>2153</v>
      </c>
      <c r="F4843" s="67">
        <v>3</v>
      </c>
      <c r="G4843" s="47"/>
      <c r="H4843" s="47"/>
      <c r="I4843" s="47"/>
      <c r="J4843" s="47"/>
      <c r="K4843" s="47">
        <f>((SUM(H4845:H4856)*H4844)+(SUM(G4845:G4856)*G4844)+(SUM(I4845:I4856)*I4844))/1000</f>
        <v>3.048</v>
      </c>
      <c r="L4843" s="47">
        <f>K4843*100/D4843</f>
        <v>3.048</v>
      </c>
      <c r="M4843" s="136"/>
      <c r="N4843" s="66"/>
      <c r="O4843" s="67"/>
      <c r="P4843" s="47"/>
      <c r="Q4843" s="47"/>
      <c r="R4843" s="47"/>
      <c r="S4843" s="47"/>
      <c r="T4843" s="47"/>
      <c r="U4843" s="47"/>
      <c r="V4843" s="68"/>
    </row>
    <row r="4844" spans="1:22" x14ac:dyDescent="0.35">
      <c r="A4844" s="132"/>
      <c r="B4844" s="133"/>
      <c r="C4844" s="135"/>
      <c r="D4844" s="133"/>
      <c r="E4844" s="69" t="s">
        <v>17</v>
      </c>
      <c r="F4844" s="70"/>
      <c r="G4844" s="71">
        <v>234</v>
      </c>
      <c r="H4844" s="71">
        <v>235</v>
      </c>
      <c r="I4844" s="71">
        <v>240</v>
      </c>
      <c r="J4844" s="71">
        <v>412</v>
      </c>
      <c r="K4844" s="47"/>
      <c r="L4844" s="47"/>
      <c r="M4844" s="133"/>
      <c r="N4844" s="69"/>
      <c r="O4844" s="70"/>
      <c r="P4844" s="71"/>
      <c r="Q4844" s="71"/>
      <c r="R4844" s="71"/>
      <c r="S4844" s="47"/>
      <c r="T4844" s="76"/>
      <c r="U4844" s="73"/>
      <c r="V4844" s="68"/>
    </row>
    <row r="4845" spans="1:22" x14ac:dyDescent="0.35">
      <c r="A4845" s="132"/>
      <c r="B4845" s="133"/>
      <c r="C4845" s="135"/>
      <c r="D4845" s="133"/>
      <c r="E4845" s="74"/>
      <c r="F4845" s="75"/>
      <c r="G4845" s="47">
        <v>12</v>
      </c>
      <c r="H4845" s="47">
        <v>0</v>
      </c>
      <c r="I4845" s="47">
        <v>1</v>
      </c>
      <c r="J4845" s="47">
        <v>10</v>
      </c>
      <c r="K4845" s="47"/>
      <c r="L4845" s="47"/>
      <c r="M4845" s="133"/>
      <c r="N4845" s="74"/>
      <c r="O4845" s="75"/>
      <c r="P4845" s="47"/>
      <c r="Q4845" s="47"/>
      <c r="R4845" s="47"/>
      <c r="S4845" s="47"/>
      <c r="T4845" s="76"/>
      <c r="U4845" s="73"/>
      <c r="V4845" s="68"/>
    </row>
    <row r="4846" spans="1:22" x14ac:dyDescent="0.35">
      <c r="A4846" s="132"/>
      <c r="B4846" s="133"/>
      <c r="C4846" s="135"/>
      <c r="D4846" s="133"/>
      <c r="E4846" s="74"/>
      <c r="F4846" s="75"/>
      <c r="G4846" s="47"/>
      <c r="H4846" s="47"/>
      <c r="I4846" s="47"/>
      <c r="J4846" s="47"/>
      <c r="K4846" s="47"/>
      <c r="L4846" s="47"/>
      <c r="M4846" s="133"/>
      <c r="N4846" s="77"/>
      <c r="O4846" s="75"/>
      <c r="P4846" s="47"/>
      <c r="Q4846" s="47"/>
      <c r="R4846" s="47"/>
      <c r="S4846" s="47"/>
      <c r="T4846" s="76"/>
      <c r="U4846" s="73"/>
      <c r="V4846" s="68"/>
    </row>
    <row r="4847" spans="1:22" x14ac:dyDescent="0.35">
      <c r="A4847" s="132"/>
      <c r="B4847" s="133"/>
      <c r="C4847" s="135"/>
      <c r="D4847" s="133"/>
      <c r="E4847" s="74"/>
      <c r="F4847" s="75"/>
      <c r="G4847" s="47"/>
      <c r="H4847" s="47"/>
      <c r="I4847" s="47"/>
      <c r="J4847" s="47"/>
      <c r="K4847" s="47"/>
      <c r="L4847" s="47"/>
      <c r="M4847" s="133"/>
      <c r="N4847" s="74"/>
      <c r="O4847" s="75"/>
      <c r="P4847" s="47"/>
      <c r="Q4847" s="47"/>
      <c r="R4847" s="47"/>
      <c r="S4847" s="47"/>
      <c r="T4847" s="76"/>
      <c r="U4847" s="73"/>
      <c r="V4847" s="68"/>
    </row>
    <row r="4848" spans="1:22" x14ac:dyDescent="0.35">
      <c r="A4848" s="132"/>
      <c r="B4848" s="133"/>
      <c r="C4848" s="135"/>
      <c r="D4848" s="133"/>
      <c r="E4848" s="74"/>
      <c r="F4848" s="75"/>
      <c r="G4848" s="47"/>
      <c r="H4848" s="47"/>
      <c r="I4848" s="47"/>
      <c r="J4848" s="47"/>
      <c r="K4848" s="47"/>
      <c r="L4848" s="47"/>
      <c r="M4848" s="133"/>
      <c r="N4848" s="77"/>
      <c r="O4848" s="75"/>
      <c r="P4848" s="47"/>
      <c r="Q4848" s="47"/>
      <c r="R4848" s="47"/>
      <c r="S4848" s="47"/>
      <c r="T4848" s="76"/>
      <c r="U4848" s="73"/>
      <c r="V4848" s="68"/>
    </row>
    <row r="4849" spans="1:22" x14ac:dyDescent="0.35">
      <c r="A4849" s="132"/>
      <c r="B4849" s="133"/>
      <c r="C4849" s="135"/>
      <c r="D4849" s="133"/>
      <c r="E4849" s="74"/>
      <c r="F4849" s="75"/>
      <c r="G4849" s="47"/>
      <c r="H4849" s="47"/>
      <c r="I4849" s="47"/>
      <c r="J4849" s="47"/>
      <c r="K4849" s="47"/>
      <c r="L4849" s="47"/>
      <c r="M4849" s="133"/>
      <c r="N4849" s="74"/>
      <c r="O4849" s="75"/>
      <c r="P4849" s="47"/>
      <c r="Q4849" s="47"/>
      <c r="R4849" s="47"/>
      <c r="S4849" s="47"/>
      <c r="T4849" s="76"/>
      <c r="U4849" s="73"/>
      <c r="V4849" s="68"/>
    </row>
    <row r="4850" spans="1:22" x14ac:dyDescent="0.35">
      <c r="A4850" s="132"/>
      <c r="B4850" s="133"/>
      <c r="C4850" s="135"/>
      <c r="D4850" s="133"/>
      <c r="E4850" s="74"/>
      <c r="F4850" s="75"/>
      <c r="G4850" s="47"/>
      <c r="H4850" s="47"/>
      <c r="I4850" s="47"/>
      <c r="J4850" s="47"/>
      <c r="K4850" s="47"/>
      <c r="L4850" s="47"/>
      <c r="M4850" s="133"/>
      <c r="N4850" s="74"/>
      <c r="O4850" s="75"/>
      <c r="P4850" s="47"/>
      <c r="Q4850" s="47"/>
      <c r="R4850" s="47"/>
      <c r="S4850" s="47"/>
      <c r="T4850" s="76"/>
      <c r="U4850" s="73"/>
      <c r="V4850" s="68"/>
    </row>
    <row r="4851" spans="1:22" x14ac:dyDescent="0.35">
      <c r="A4851" s="132"/>
      <c r="B4851" s="133"/>
      <c r="C4851" s="135"/>
      <c r="D4851" s="133"/>
      <c r="E4851" s="74"/>
      <c r="F4851" s="75"/>
      <c r="G4851" s="47"/>
      <c r="H4851" s="47"/>
      <c r="I4851" s="47"/>
      <c r="J4851" s="47"/>
      <c r="K4851" s="47"/>
      <c r="L4851" s="47"/>
      <c r="M4851" s="133"/>
      <c r="N4851" s="74"/>
      <c r="O4851" s="75"/>
      <c r="P4851" s="47"/>
      <c r="Q4851" s="47"/>
      <c r="R4851" s="47"/>
      <c r="S4851" s="47"/>
      <c r="T4851" s="76"/>
      <c r="U4851" s="73"/>
      <c r="V4851" s="68"/>
    </row>
    <row r="4852" spans="1:22" x14ac:dyDescent="0.35">
      <c r="A4852" s="132"/>
      <c r="B4852" s="133"/>
      <c r="C4852" s="135"/>
      <c r="D4852" s="133"/>
      <c r="E4852" s="74"/>
      <c r="F4852" s="75"/>
      <c r="G4852" s="47"/>
      <c r="H4852" s="47"/>
      <c r="I4852" s="47"/>
      <c r="J4852" s="47"/>
      <c r="K4852" s="47"/>
      <c r="L4852" s="47"/>
      <c r="M4852" s="133"/>
      <c r="N4852" s="74"/>
      <c r="O4852" s="75"/>
      <c r="P4852" s="47"/>
      <c r="Q4852" s="47"/>
      <c r="R4852" s="47"/>
      <c r="S4852" s="47"/>
      <c r="T4852" s="76"/>
      <c r="U4852" s="73"/>
      <c r="V4852" s="68"/>
    </row>
    <row r="4853" spans="1:22" x14ac:dyDescent="0.35">
      <c r="A4853" s="132"/>
      <c r="B4853" s="133"/>
      <c r="C4853" s="135"/>
      <c r="D4853" s="133"/>
      <c r="E4853" s="74"/>
      <c r="F4853" s="75"/>
      <c r="G4853" s="47"/>
      <c r="H4853" s="47"/>
      <c r="I4853" s="47"/>
      <c r="J4853" s="47"/>
      <c r="K4853" s="47"/>
      <c r="L4853" s="47"/>
      <c r="M4853" s="133"/>
      <c r="N4853" s="77"/>
      <c r="O4853" s="75"/>
      <c r="P4853" s="47"/>
      <c r="Q4853" s="47"/>
      <c r="R4853" s="47"/>
      <c r="S4853" s="47"/>
      <c r="T4853" s="76"/>
      <c r="U4853" s="73"/>
      <c r="V4853" s="68"/>
    </row>
    <row r="4854" spans="1:22" x14ac:dyDescent="0.35">
      <c r="A4854" s="132"/>
      <c r="B4854" s="133"/>
      <c r="C4854" s="135"/>
      <c r="D4854" s="133"/>
      <c r="E4854" s="74"/>
      <c r="F4854" s="75"/>
      <c r="G4854" s="47"/>
      <c r="H4854" s="47"/>
      <c r="I4854" s="47"/>
      <c r="J4854" s="47"/>
      <c r="K4854" s="47"/>
      <c r="L4854" s="47"/>
      <c r="M4854" s="133"/>
      <c r="N4854" s="77"/>
      <c r="O4854" s="75"/>
      <c r="P4854" s="47"/>
      <c r="Q4854" s="47"/>
      <c r="R4854" s="47"/>
      <c r="S4854" s="47"/>
      <c r="T4854" s="76"/>
      <c r="U4854" s="73"/>
      <c r="V4854" s="68"/>
    </row>
    <row r="4855" spans="1:22" x14ac:dyDescent="0.35">
      <c r="A4855" s="132"/>
      <c r="B4855" s="133"/>
      <c r="C4855" s="135"/>
      <c r="D4855" s="133"/>
      <c r="E4855" s="74"/>
      <c r="F4855" s="75"/>
      <c r="G4855" s="47"/>
      <c r="H4855" s="47"/>
      <c r="I4855" s="47"/>
      <c r="J4855" s="47"/>
      <c r="K4855" s="47"/>
      <c r="L4855" s="47"/>
      <c r="M4855" s="133"/>
      <c r="N4855" s="77"/>
      <c r="O4855" s="75"/>
      <c r="P4855" s="47"/>
      <c r="Q4855" s="47"/>
      <c r="R4855" s="47"/>
      <c r="S4855" s="47"/>
      <c r="T4855" s="76"/>
      <c r="U4855" s="73"/>
      <c r="V4855" s="68"/>
    </row>
    <row r="4856" spans="1:22" x14ac:dyDescent="0.35">
      <c r="A4856" s="132"/>
      <c r="B4856" s="133"/>
      <c r="C4856" s="135"/>
      <c r="D4856" s="133"/>
      <c r="E4856" s="74"/>
      <c r="F4856" s="75"/>
      <c r="G4856" s="47"/>
      <c r="H4856" s="47"/>
      <c r="I4856" s="47"/>
      <c r="J4856" s="47"/>
      <c r="K4856" s="47"/>
      <c r="L4856" s="47"/>
      <c r="M4856" s="133"/>
      <c r="N4856" s="87"/>
      <c r="O4856" s="75"/>
      <c r="P4856" s="47"/>
      <c r="Q4856" s="47"/>
      <c r="R4856" s="47"/>
      <c r="S4856" s="47"/>
      <c r="T4856" s="88"/>
      <c r="U4856" s="73"/>
      <c r="V4856" s="68"/>
    </row>
    <row r="4858" spans="1:22" x14ac:dyDescent="0.35">
      <c r="A4858" s="177" t="s">
        <v>0</v>
      </c>
      <c r="B4858" s="179" t="s">
        <v>1</v>
      </c>
      <c r="C4858" s="181" t="s">
        <v>2</v>
      </c>
      <c r="D4858" s="183" t="s">
        <v>3</v>
      </c>
      <c r="E4858" s="184"/>
      <c r="F4858" s="185"/>
      <c r="G4858" s="185"/>
      <c r="H4858" s="185"/>
      <c r="I4858" s="185"/>
      <c r="J4858" s="185"/>
      <c r="K4858" s="186" t="s">
        <v>4</v>
      </c>
      <c r="L4858" s="48"/>
      <c r="M4858" s="183" t="s">
        <v>5</v>
      </c>
      <c r="N4858" s="184"/>
      <c r="O4858" s="185"/>
      <c r="P4858" s="185"/>
      <c r="Q4858" s="185"/>
      <c r="R4858" s="185"/>
      <c r="S4858" s="185"/>
      <c r="T4858" s="159" t="s">
        <v>6</v>
      </c>
      <c r="U4858" s="161" t="s">
        <v>7</v>
      </c>
      <c r="V4858" s="234" t="s">
        <v>879</v>
      </c>
    </row>
    <row r="4859" spans="1:22" ht="25" x14ac:dyDescent="0.35">
      <c r="A4859" s="177"/>
      <c r="B4859" s="179"/>
      <c r="C4859" s="181"/>
      <c r="D4859" s="163" t="s">
        <v>8</v>
      </c>
      <c r="E4859" s="165" t="s">
        <v>9</v>
      </c>
      <c r="F4859" s="167" t="s">
        <v>10</v>
      </c>
      <c r="G4859" s="169" t="s">
        <v>310</v>
      </c>
      <c r="H4859" s="170"/>
      <c r="I4859" s="170"/>
      <c r="J4859" s="171"/>
      <c r="K4859" s="187"/>
      <c r="L4859" s="49" t="s">
        <v>11</v>
      </c>
      <c r="M4859" s="172" t="s">
        <v>8</v>
      </c>
      <c r="N4859" s="174" t="s">
        <v>12</v>
      </c>
      <c r="O4859" s="167" t="s">
        <v>10</v>
      </c>
      <c r="P4859" s="169" t="s">
        <v>310</v>
      </c>
      <c r="Q4859" s="170"/>
      <c r="R4859" s="170"/>
      <c r="S4859" s="171"/>
      <c r="T4859" s="159"/>
      <c r="U4859" s="161"/>
      <c r="V4859" s="235"/>
    </row>
    <row r="4860" spans="1:22" ht="15" thickBot="1" x14ac:dyDescent="0.4">
      <c r="A4860" s="178"/>
      <c r="B4860" s="180"/>
      <c r="C4860" s="182"/>
      <c r="D4860" s="164"/>
      <c r="E4860" s="166"/>
      <c r="F4860" s="168"/>
      <c r="G4860" s="50" t="s">
        <v>13</v>
      </c>
      <c r="H4860" s="51" t="s">
        <v>14</v>
      </c>
      <c r="I4860" s="52" t="s">
        <v>15</v>
      </c>
      <c r="J4860" s="53">
        <v>0</v>
      </c>
      <c r="K4860" s="188"/>
      <c r="L4860" s="54"/>
      <c r="M4860" s="173"/>
      <c r="N4860" s="175"/>
      <c r="O4860" s="176"/>
      <c r="P4860" s="50" t="s">
        <v>13</v>
      </c>
      <c r="Q4860" s="51" t="s">
        <v>14</v>
      </c>
      <c r="R4860" s="52" t="s">
        <v>15</v>
      </c>
      <c r="S4860" s="53">
        <v>0</v>
      </c>
      <c r="T4860" s="160"/>
      <c r="U4860" s="162"/>
      <c r="V4860" s="236"/>
    </row>
    <row r="4861" spans="1:22" x14ac:dyDescent="0.35">
      <c r="A4861" s="56"/>
      <c r="B4861" s="57"/>
      <c r="C4861" s="58"/>
      <c r="D4861" s="59"/>
      <c r="E4861" s="60"/>
      <c r="F4861" s="60"/>
      <c r="G4861" s="61"/>
      <c r="H4861" s="62"/>
      <c r="I4861" s="63"/>
      <c r="J4861" s="64"/>
      <c r="K4861" s="65"/>
      <c r="L4861" s="65"/>
      <c r="M4861" s="59"/>
      <c r="N4861" s="60"/>
      <c r="O4861" s="60"/>
      <c r="P4861" s="61"/>
      <c r="Q4861" s="62"/>
      <c r="R4861" s="63"/>
      <c r="S4861" s="64"/>
      <c r="T4861" s="14"/>
      <c r="U4861" s="15"/>
      <c r="V4861" s="237"/>
    </row>
    <row r="4862" spans="1:22" ht="15" thickBot="1" x14ac:dyDescent="0.4">
      <c r="A4862" s="131">
        <v>1</v>
      </c>
      <c r="B4862" s="131">
        <v>244</v>
      </c>
      <c r="C4862" s="134"/>
      <c r="D4862" s="157">
        <v>40</v>
      </c>
      <c r="E4862" s="66"/>
      <c r="F4862" s="67"/>
      <c r="G4862" s="47"/>
      <c r="H4862" s="47"/>
      <c r="I4862" s="47"/>
      <c r="J4862" s="47"/>
      <c r="K4862" s="47">
        <f>((SUM(H4864:H4875)*H4863)+(SUM(G4864:G4875)*G4863)+(SUM(I4864:I4875)*I4863))/1000</f>
        <v>0.23100000000000001</v>
      </c>
      <c r="L4862" s="47">
        <f>K4862*100/D4862</f>
        <v>0.57750000000000001</v>
      </c>
      <c r="M4862" s="136"/>
      <c r="N4862" s="66"/>
      <c r="O4862" s="67"/>
      <c r="P4862" s="47"/>
      <c r="Q4862" s="47"/>
      <c r="R4862" s="47"/>
      <c r="S4862" s="47"/>
      <c r="T4862" s="76"/>
      <c r="U4862" s="73"/>
      <c r="V4862" s="68"/>
    </row>
    <row r="4863" spans="1:22" ht="15" thickBot="1" x14ac:dyDescent="0.4">
      <c r="A4863" s="132"/>
      <c r="B4863" s="133"/>
      <c r="C4863" s="135"/>
      <c r="D4863" s="158"/>
      <c r="E4863" s="69" t="s">
        <v>17</v>
      </c>
      <c r="F4863" s="70"/>
      <c r="G4863" s="872">
        <v>231</v>
      </c>
      <c r="H4863" s="872">
        <v>231</v>
      </c>
      <c r="I4863" s="872">
        <v>232</v>
      </c>
      <c r="J4863" s="872">
        <v>406</v>
      </c>
      <c r="K4863" s="47"/>
      <c r="L4863" s="47"/>
      <c r="M4863" s="133"/>
      <c r="N4863" s="69"/>
      <c r="O4863" s="70"/>
      <c r="P4863" s="71"/>
      <c r="Q4863" s="71"/>
      <c r="R4863" s="71"/>
      <c r="S4863" s="47"/>
      <c r="T4863" s="76"/>
      <c r="U4863" s="73"/>
      <c r="V4863" s="68"/>
    </row>
    <row r="4864" spans="1:22" x14ac:dyDescent="0.35">
      <c r="A4864" s="132"/>
      <c r="B4864" s="133"/>
      <c r="C4864" s="135"/>
      <c r="D4864" s="158"/>
      <c r="E4864" s="970" t="s">
        <v>953</v>
      </c>
      <c r="F4864" s="75"/>
      <c r="G4864" s="872">
        <v>1</v>
      </c>
      <c r="H4864" s="872">
        <v>0</v>
      </c>
      <c r="I4864" s="872">
        <v>0</v>
      </c>
      <c r="J4864" s="872">
        <v>1</v>
      </c>
      <c r="K4864" s="47"/>
      <c r="L4864" s="47"/>
      <c r="M4864" s="133"/>
      <c r="N4864" s="74"/>
      <c r="O4864" s="75"/>
      <c r="P4864" s="47"/>
      <c r="Q4864" s="47"/>
      <c r="R4864" s="47"/>
      <c r="S4864" s="47"/>
      <c r="T4864" s="76"/>
      <c r="U4864" s="73"/>
      <c r="V4864" s="68"/>
    </row>
    <row r="4865" spans="1:22" x14ac:dyDescent="0.35">
      <c r="A4865" s="132"/>
      <c r="B4865" s="133"/>
      <c r="C4865" s="135"/>
      <c r="D4865" s="158"/>
      <c r="E4865" s="74"/>
      <c r="F4865" s="75"/>
      <c r="G4865" s="47"/>
      <c r="H4865" s="47"/>
      <c r="I4865" s="47"/>
      <c r="J4865" s="47"/>
      <c r="K4865" s="47"/>
      <c r="L4865" s="47"/>
      <c r="M4865" s="133"/>
      <c r="N4865" s="77"/>
      <c r="O4865" s="75"/>
      <c r="P4865" s="47"/>
      <c r="Q4865" s="47"/>
      <c r="R4865" s="47"/>
      <c r="S4865" s="47"/>
      <c r="T4865" s="76"/>
      <c r="U4865" s="73"/>
      <c r="V4865" s="68"/>
    </row>
    <row r="4866" spans="1:22" x14ac:dyDescent="0.35">
      <c r="A4866" s="132"/>
      <c r="B4866" s="133"/>
      <c r="C4866" s="135"/>
      <c r="D4866" s="158"/>
      <c r="E4866" s="74"/>
      <c r="F4866" s="75"/>
      <c r="G4866" s="47"/>
      <c r="H4866" s="47"/>
      <c r="I4866" s="47"/>
      <c r="J4866" s="47"/>
      <c r="K4866" s="47"/>
      <c r="L4866" s="47"/>
      <c r="M4866" s="133"/>
      <c r="N4866" s="74"/>
      <c r="O4866" s="75"/>
      <c r="P4866" s="47"/>
      <c r="Q4866" s="47"/>
      <c r="R4866" s="47"/>
      <c r="S4866" s="47"/>
      <c r="T4866" s="76"/>
      <c r="U4866" s="73"/>
      <c r="V4866" s="68"/>
    </row>
    <row r="4867" spans="1:22" x14ac:dyDescent="0.35">
      <c r="A4867" s="132"/>
      <c r="B4867" s="133"/>
      <c r="C4867" s="135"/>
      <c r="D4867" s="158"/>
      <c r="E4867" s="74"/>
      <c r="F4867" s="75"/>
      <c r="G4867" s="89"/>
      <c r="H4867" s="89"/>
      <c r="I4867" s="89"/>
      <c r="J4867" s="89"/>
      <c r="K4867" s="47"/>
      <c r="L4867" s="47"/>
      <c r="M4867" s="133"/>
      <c r="N4867" s="77"/>
      <c r="O4867" s="75"/>
      <c r="P4867" s="47"/>
      <c r="Q4867" s="47"/>
      <c r="R4867" s="47"/>
      <c r="S4867" s="47"/>
      <c r="T4867" s="76"/>
      <c r="U4867" s="73"/>
      <c r="V4867" s="68"/>
    </row>
    <row r="4868" spans="1:22" x14ac:dyDescent="0.35">
      <c r="A4868" s="132"/>
      <c r="B4868" s="133"/>
      <c r="C4868" s="135"/>
      <c r="D4868" s="158"/>
      <c r="E4868" s="74"/>
      <c r="F4868" s="75"/>
      <c r="G4868" s="89"/>
      <c r="H4868" s="89"/>
      <c r="I4868" s="89"/>
      <c r="J4868" s="89"/>
      <c r="K4868" s="47"/>
      <c r="L4868" s="47"/>
      <c r="M4868" s="133"/>
      <c r="N4868" s="74"/>
      <c r="O4868" s="75"/>
      <c r="P4868" s="47"/>
      <c r="Q4868" s="47"/>
      <c r="R4868" s="47"/>
      <c r="S4868" s="47"/>
      <c r="T4868" s="76"/>
      <c r="U4868" s="73"/>
      <c r="V4868" s="68"/>
    </row>
    <row r="4869" spans="1:22" x14ac:dyDescent="0.35">
      <c r="A4869" s="132"/>
      <c r="B4869" s="133"/>
      <c r="C4869" s="135"/>
      <c r="D4869" s="158"/>
      <c r="E4869" s="74"/>
      <c r="F4869" s="75"/>
      <c r="G4869" s="89"/>
      <c r="H4869" s="89"/>
      <c r="I4869" s="89"/>
      <c r="J4869" s="89"/>
      <c r="K4869" s="47"/>
      <c r="L4869" s="47"/>
      <c r="M4869" s="133"/>
      <c r="N4869" s="74"/>
      <c r="O4869" s="75"/>
      <c r="P4869" s="47"/>
      <c r="Q4869" s="47"/>
      <c r="R4869" s="47"/>
      <c r="S4869" s="47"/>
      <c r="T4869" s="76"/>
      <c r="U4869" s="73"/>
      <c r="V4869" s="68"/>
    </row>
    <row r="4870" spans="1:22" x14ac:dyDescent="0.35">
      <c r="A4870" s="132"/>
      <c r="B4870" s="133"/>
      <c r="C4870" s="135"/>
      <c r="D4870" s="158"/>
      <c r="E4870" s="74"/>
      <c r="F4870" s="75"/>
      <c r="G4870" s="89"/>
      <c r="H4870" s="89"/>
      <c r="I4870" s="89"/>
      <c r="J4870" s="89"/>
      <c r="K4870" s="47"/>
      <c r="L4870" s="47"/>
      <c r="M4870" s="133"/>
      <c r="N4870" s="74"/>
      <c r="O4870" s="75"/>
      <c r="P4870" s="47"/>
      <c r="Q4870" s="47"/>
      <c r="R4870" s="47"/>
      <c r="S4870" s="47"/>
      <c r="T4870" s="76"/>
      <c r="U4870" s="73"/>
      <c r="V4870" s="68"/>
    </row>
    <row r="4871" spans="1:22" x14ac:dyDescent="0.35">
      <c r="A4871" s="132"/>
      <c r="B4871" s="133"/>
      <c r="C4871" s="135"/>
      <c r="D4871" s="158"/>
      <c r="E4871" s="74"/>
      <c r="F4871" s="75"/>
      <c r="G4871" s="89"/>
      <c r="H4871" s="89"/>
      <c r="I4871" s="89"/>
      <c r="J4871" s="89"/>
      <c r="K4871" s="47"/>
      <c r="L4871" s="47"/>
      <c r="M4871" s="133"/>
      <c r="N4871" s="74"/>
      <c r="O4871" s="75"/>
      <c r="P4871" s="47"/>
      <c r="Q4871" s="47"/>
      <c r="R4871" s="47"/>
      <c r="S4871" s="47"/>
      <c r="T4871" s="76"/>
      <c r="U4871" s="73"/>
      <c r="V4871" s="68"/>
    </row>
    <row r="4872" spans="1:22" x14ac:dyDescent="0.35">
      <c r="A4872" s="132"/>
      <c r="B4872" s="133"/>
      <c r="C4872" s="135"/>
      <c r="D4872" s="158"/>
      <c r="E4872" s="74"/>
      <c r="F4872" s="75"/>
      <c r="G4872" s="89"/>
      <c r="H4872" s="89"/>
      <c r="I4872" s="89"/>
      <c r="J4872" s="89"/>
      <c r="K4872" s="47"/>
      <c r="L4872" s="47"/>
      <c r="M4872" s="133"/>
      <c r="N4872" s="77"/>
      <c r="O4872" s="75"/>
      <c r="P4872" s="47"/>
      <c r="Q4872" s="47"/>
      <c r="R4872" s="47"/>
      <c r="S4872" s="47"/>
      <c r="T4872" s="76"/>
      <c r="U4872" s="73"/>
      <c r="V4872" s="68"/>
    </row>
    <row r="4873" spans="1:22" x14ac:dyDescent="0.35">
      <c r="A4873" s="132"/>
      <c r="B4873" s="133"/>
      <c r="C4873" s="135"/>
      <c r="D4873" s="158"/>
      <c r="E4873" s="74"/>
      <c r="F4873" s="75"/>
      <c r="G4873" s="89"/>
      <c r="H4873" s="89"/>
      <c r="I4873" s="89"/>
      <c r="J4873" s="89"/>
      <c r="K4873" s="47"/>
      <c r="L4873" s="47"/>
      <c r="M4873" s="133"/>
      <c r="N4873" s="77"/>
      <c r="O4873" s="75"/>
      <c r="P4873" s="47"/>
      <c r="Q4873" s="47"/>
      <c r="R4873" s="47"/>
      <c r="S4873" s="47"/>
      <c r="T4873" s="76"/>
      <c r="U4873" s="73"/>
      <c r="V4873" s="68"/>
    </row>
    <row r="4874" spans="1:22" x14ac:dyDescent="0.35">
      <c r="A4874" s="132"/>
      <c r="B4874" s="133"/>
      <c r="C4874" s="135"/>
      <c r="D4874" s="158"/>
      <c r="E4874" s="74"/>
      <c r="F4874" s="75"/>
      <c r="G4874" s="89"/>
      <c r="H4874" s="89"/>
      <c r="I4874" s="89"/>
      <c r="J4874" s="89"/>
      <c r="K4874" s="47"/>
      <c r="L4874" s="47"/>
      <c r="M4874" s="133"/>
      <c r="N4874" s="77"/>
      <c r="O4874" s="75"/>
      <c r="P4874" s="47"/>
      <c r="Q4874" s="47"/>
      <c r="R4874" s="47"/>
      <c r="S4874" s="47"/>
      <c r="T4874" s="76"/>
      <c r="U4874" s="73"/>
      <c r="V4874" s="68"/>
    </row>
    <row r="4875" spans="1:22" x14ac:dyDescent="0.35">
      <c r="A4875" s="132"/>
      <c r="B4875" s="133"/>
      <c r="C4875" s="135"/>
      <c r="D4875" s="158"/>
      <c r="E4875" s="74"/>
      <c r="F4875" s="75"/>
      <c r="G4875" s="89"/>
      <c r="H4875" s="89"/>
      <c r="I4875" s="89"/>
      <c r="J4875" s="89"/>
      <c r="K4875" s="47"/>
      <c r="L4875" s="47"/>
      <c r="M4875" s="133"/>
      <c r="N4875" s="87"/>
      <c r="O4875" s="75"/>
      <c r="P4875" s="47"/>
      <c r="Q4875" s="47"/>
      <c r="R4875" s="47"/>
      <c r="S4875" s="47"/>
      <c r="T4875" s="88"/>
      <c r="U4875" s="73"/>
      <c r="V4875" s="68"/>
    </row>
    <row r="4877" spans="1:22" x14ac:dyDescent="0.35">
      <c r="A4877" s="177" t="s">
        <v>0</v>
      </c>
      <c r="B4877" s="179" t="s">
        <v>1</v>
      </c>
      <c r="C4877" s="181" t="s">
        <v>2</v>
      </c>
      <c r="D4877" s="183" t="s">
        <v>3</v>
      </c>
      <c r="E4877" s="184"/>
      <c r="F4877" s="185"/>
      <c r="G4877" s="185"/>
      <c r="H4877" s="185"/>
      <c r="I4877" s="185"/>
      <c r="J4877" s="185"/>
      <c r="K4877" s="186" t="s">
        <v>4</v>
      </c>
      <c r="L4877" s="48"/>
      <c r="M4877" s="183" t="s">
        <v>5</v>
      </c>
      <c r="N4877" s="184"/>
      <c r="O4877" s="185"/>
      <c r="P4877" s="185"/>
      <c r="Q4877" s="185"/>
      <c r="R4877" s="185"/>
      <c r="S4877" s="185"/>
      <c r="T4877" s="159" t="s">
        <v>6</v>
      </c>
      <c r="U4877" s="161" t="s">
        <v>7</v>
      </c>
      <c r="V4877" s="234" t="s">
        <v>879</v>
      </c>
    </row>
    <row r="4878" spans="1:22" ht="25" x14ac:dyDescent="0.35">
      <c r="A4878" s="177"/>
      <c r="B4878" s="179"/>
      <c r="C4878" s="181"/>
      <c r="D4878" s="163" t="s">
        <v>8</v>
      </c>
      <c r="E4878" s="165" t="s">
        <v>9</v>
      </c>
      <c r="F4878" s="167" t="s">
        <v>10</v>
      </c>
      <c r="G4878" s="169" t="s">
        <v>310</v>
      </c>
      <c r="H4878" s="170"/>
      <c r="I4878" s="170"/>
      <c r="J4878" s="171"/>
      <c r="K4878" s="187"/>
      <c r="L4878" s="49" t="s">
        <v>11</v>
      </c>
      <c r="M4878" s="172" t="s">
        <v>8</v>
      </c>
      <c r="N4878" s="174" t="s">
        <v>12</v>
      </c>
      <c r="O4878" s="167" t="s">
        <v>10</v>
      </c>
      <c r="P4878" s="169" t="s">
        <v>310</v>
      </c>
      <c r="Q4878" s="170"/>
      <c r="R4878" s="170"/>
      <c r="S4878" s="171"/>
      <c r="T4878" s="159"/>
      <c r="U4878" s="161"/>
      <c r="V4878" s="235"/>
    </row>
    <row r="4879" spans="1:22" ht="15" thickBot="1" x14ac:dyDescent="0.4">
      <c r="A4879" s="178"/>
      <c r="B4879" s="180"/>
      <c r="C4879" s="182"/>
      <c r="D4879" s="164"/>
      <c r="E4879" s="166"/>
      <c r="F4879" s="168"/>
      <c r="G4879" s="50" t="s">
        <v>13</v>
      </c>
      <c r="H4879" s="51" t="s">
        <v>14</v>
      </c>
      <c r="I4879" s="52" t="s">
        <v>15</v>
      </c>
      <c r="J4879" s="53">
        <v>0</v>
      </c>
      <c r="K4879" s="188"/>
      <c r="L4879" s="54"/>
      <c r="M4879" s="173"/>
      <c r="N4879" s="175"/>
      <c r="O4879" s="176"/>
      <c r="P4879" s="50" t="s">
        <v>13</v>
      </c>
      <c r="Q4879" s="51" t="s">
        <v>14</v>
      </c>
      <c r="R4879" s="52" t="s">
        <v>15</v>
      </c>
      <c r="S4879" s="53">
        <v>0</v>
      </c>
      <c r="T4879" s="160"/>
      <c r="U4879" s="162"/>
      <c r="V4879" s="236"/>
    </row>
    <row r="4880" spans="1:22" x14ac:dyDescent="0.35">
      <c r="A4880" s="56"/>
      <c r="B4880" s="57"/>
      <c r="C4880" s="58"/>
      <c r="D4880" s="59"/>
      <c r="E4880" s="60"/>
      <c r="F4880" s="60"/>
      <c r="G4880" s="61"/>
      <c r="H4880" s="62"/>
      <c r="I4880" s="63"/>
      <c r="J4880" s="64"/>
      <c r="K4880" s="65"/>
      <c r="L4880" s="65"/>
      <c r="M4880" s="59"/>
      <c r="N4880" s="60"/>
      <c r="O4880" s="60"/>
      <c r="P4880" s="61"/>
      <c r="Q4880" s="62"/>
      <c r="R4880" s="63"/>
      <c r="S4880" s="64"/>
      <c r="T4880" s="14"/>
      <c r="U4880" s="15"/>
      <c r="V4880" s="237"/>
    </row>
    <row r="4881" spans="1:22" x14ac:dyDescent="0.35">
      <c r="A4881" s="131">
        <v>1</v>
      </c>
      <c r="B4881" s="131">
        <v>245</v>
      </c>
      <c r="C4881" s="134"/>
      <c r="D4881" s="136"/>
      <c r="E4881" s="66"/>
      <c r="F4881" s="67"/>
      <c r="G4881" s="47"/>
      <c r="H4881" s="47"/>
      <c r="I4881" s="47"/>
      <c r="J4881" s="47"/>
      <c r="K4881" s="47">
        <f>((SUM(H4883:H4894)*H4882)+(SUM(G4883:G4894)*G4882)+(SUM(I4883:I4894)*I4882))/1000</f>
        <v>0</v>
      </c>
      <c r="L4881" s="47" t="e">
        <f>K4881*100/D4881</f>
        <v>#DIV/0!</v>
      </c>
      <c r="M4881" s="136"/>
      <c r="N4881" s="66"/>
      <c r="O4881" s="67"/>
      <c r="P4881" s="47"/>
      <c r="Q4881" s="47"/>
      <c r="R4881" s="47"/>
      <c r="S4881" s="47"/>
      <c r="T4881" s="76"/>
      <c r="U4881" s="73"/>
      <c r="V4881" s="68"/>
    </row>
    <row r="4882" spans="1:22" x14ac:dyDescent="0.35">
      <c r="A4882" s="132"/>
      <c r="B4882" s="133"/>
      <c r="C4882" s="135"/>
      <c r="D4882" s="133"/>
      <c r="E4882" s="69" t="s">
        <v>17</v>
      </c>
      <c r="F4882" s="70"/>
      <c r="G4882" s="68"/>
      <c r="H4882" s="68"/>
      <c r="I4882" s="68"/>
      <c r="J4882" s="71"/>
      <c r="K4882" s="47"/>
      <c r="L4882" s="47"/>
      <c r="M4882" s="133"/>
      <c r="N4882" s="69"/>
      <c r="O4882" s="70"/>
      <c r="P4882" s="71"/>
      <c r="Q4882" s="71"/>
      <c r="R4882" s="71"/>
      <c r="S4882" s="47"/>
      <c r="T4882" s="76"/>
      <c r="U4882" s="73"/>
      <c r="V4882" s="68"/>
    </row>
    <row r="4883" spans="1:22" x14ac:dyDescent="0.35">
      <c r="A4883" s="132"/>
      <c r="B4883" s="133"/>
      <c r="C4883" s="135"/>
      <c r="D4883" s="133"/>
      <c r="E4883" s="74"/>
      <c r="F4883" s="75"/>
      <c r="G4883" s="68"/>
      <c r="H4883" s="68"/>
      <c r="I4883" s="68"/>
      <c r="J4883" s="47"/>
      <c r="K4883" s="47"/>
      <c r="L4883" s="47"/>
      <c r="M4883" s="133"/>
      <c r="N4883" s="74"/>
      <c r="O4883" s="75"/>
      <c r="P4883" s="47"/>
      <c r="Q4883" s="47"/>
      <c r="R4883" s="47"/>
      <c r="S4883" s="47"/>
      <c r="T4883" s="76"/>
      <c r="U4883" s="73"/>
      <c r="V4883" s="68"/>
    </row>
    <row r="4884" spans="1:22" x14ac:dyDescent="0.35">
      <c r="A4884" s="132"/>
      <c r="B4884" s="133"/>
      <c r="C4884" s="135"/>
      <c r="D4884" s="133"/>
      <c r="E4884" s="74"/>
      <c r="F4884" s="75"/>
      <c r="G4884" s="47"/>
      <c r="H4884" s="47"/>
      <c r="I4884" s="47"/>
      <c r="J4884" s="47"/>
      <c r="K4884" s="47"/>
      <c r="L4884" s="47"/>
      <c r="M4884" s="133"/>
      <c r="N4884" s="77"/>
      <c r="O4884" s="75"/>
      <c r="P4884" s="47"/>
      <c r="Q4884" s="47"/>
      <c r="R4884" s="47"/>
      <c r="S4884" s="47"/>
      <c r="T4884" s="76"/>
      <c r="U4884" s="73"/>
      <c r="V4884" s="68"/>
    </row>
    <row r="4885" spans="1:22" x14ac:dyDescent="0.35">
      <c r="A4885" s="132"/>
      <c r="B4885" s="133"/>
      <c r="C4885" s="135"/>
      <c r="D4885" s="133"/>
      <c r="E4885" s="74"/>
      <c r="F4885" s="75"/>
      <c r="G4885" s="47"/>
      <c r="H4885" s="47"/>
      <c r="I4885" s="47"/>
      <c r="J4885" s="47"/>
      <c r="K4885" s="47"/>
      <c r="L4885" s="47"/>
      <c r="M4885" s="133"/>
      <c r="N4885" s="74"/>
      <c r="O4885" s="75"/>
      <c r="P4885" s="47"/>
      <c r="Q4885" s="47"/>
      <c r="R4885" s="47"/>
      <c r="S4885" s="47"/>
      <c r="T4885" s="76"/>
      <c r="U4885" s="73"/>
      <c r="V4885" s="68"/>
    </row>
    <row r="4886" spans="1:22" x14ac:dyDescent="0.35">
      <c r="A4886" s="132"/>
      <c r="B4886" s="133"/>
      <c r="C4886" s="135"/>
      <c r="D4886" s="133"/>
      <c r="E4886" s="74"/>
      <c r="F4886" s="75"/>
      <c r="G4886" s="47"/>
      <c r="H4886" s="47"/>
      <c r="I4886" s="47"/>
      <c r="J4886" s="47"/>
      <c r="K4886" s="47"/>
      <c r="L4886" s="47"/>
      <c r="M4886" s="133"/>
      <c r="N4886" s="77"/>
      <c r="O4886" s="75"/>
      <c r="P4886" s="47"/>
      <c r="Q4886" s="47"/>
      <c r="R4886" s="47"/>
      <c r="S4886" s="47"/>
      <c r="T4886" s="76"/>
      <c r="U4886" s="73"/>
      <c r="V4886" s="68"/>
    </row>
    <row r="4887" spans="1:22" x14ac:dyDescent="0.35">
      <c r="A4887" s="132"/>
      <c r="B4887" s="133"/>
      <c r="C4887" s="135"/>
      <c r="D4887" s="133"/>
      <c r="E4887" s="74"/>
      <c r="F4887" s="75"/>
      <c r="G4887" s="47"/>
      <c r="H4887" s="47"/>
      <c r="I4887" s="47"/>
      <c r="J4887" s="47"/>
      <c r="K4887" s="47"/>
      <c r="L4887" s="47"/>
      <c r="M4887" s="133"/>
      <c r="N4887" s="74"/>
      <c r="O4887" s="75"/>
      <c r="P4887" s="47"/>
      <c r="Q4887" s="47"/>
      <c r="R4887" s="47"/>
      <c r="S4887" s="47"/>
      <c r="T4887" s="76"/>
      <c r="U4887" s="73"/>
      <c r="V4887" s="68"/>
    </row>
    <row r="4888" spans="1:22" x14ac:dyDescent="0.35">
      <c r="A4888" s="132"/>
      <c r="B4888" s="133"/>
      <c r="C4888" s="135"/>
      <c r="D4888" s="133"/>
      <c r="E4888" s="74"/>
      <c r="F4888" s="75"/>
      <c r="G4888" s="47"/>
      <c r="H4888" s="47"/>
      <c r="I4888" s="47"/>
      <c r="J4888" s="47"/>
      <c r="K4888" s="47"/>
      <c r="L4888" s="47"/>
      <c r="M4888" s="133"/>
      <c r="N4888" s="74"/>
      <c r="O4888" s="75"/>
      <c r="P4888" s="47"/>
      <c r="Q4888" s="47"/>
      <c r="R4888" s="47"/>
      <c r="S4888" s="47"/>
      <c r="T4888" s="76"/>
      <c r="U4888" s="73"/>
      <c r="V4888" s="68"/>
    </row>
    <row r="4889" spans="1:22" x14ac:dyDescent="0.35">
      <c r="A4889" s="132"/>
      <c r="B4889" s="133"/>
      <c r="C4889" s="135"/>
      <c r="D4889" s="133"/>
      <c r="E4889" s="74"/>
      <c r="F4889" s="75"/>
      <c r="G4889" s="47"/>
      <c r="H4889" s="47"/>
      <c r="I4889" s="47"/>
      <c r="J4889" s="47"/>
      <c r="K4889" s="47"/>
      <c r="L4889" s="47"/>
      <c r="M4889" s="133"/>
      <c r="N4889" s="74"/>
      <c r="O4889" s="75"/>
      <c r="P4889" s="47"/>
      <c r="Q4889" s="47"/>
      <c r="R4889" s="47"/>
      <c r="S4889" s="47"/>
      <c r="T4889" s="76"/>
      <c r="U4889" s="73"/>
      <c r="V4889" s="68"/>
    </row>
    <row r="4890" spans="1:22" x14ac:dyDescent="0.35">
      <c r="A4890" s="132"/>
      <c r="B4890" s="133"/>
      <c r="C4890" s="135"/>
      <c r="D4890" s="133"/>
      <c r="E4890" s="74"/>
      <c r="F4890" s="75"/>
      <c r="G4890" s="47"/>
      <c r="H4890" s="47"/>
      <c r="I4890" s="47"/>
      <c r="J4890" s="47"/>
      <c r="K4890" s="47"/>
      <c r="L4890" s="47"/>
      <c r="M4890" s="133"/>
      <c r="N4890" s="74"/>
      <c r="O4890" s="75"/>
      <c r="P4890" s="47"/>
      <c r="Q4890" s="47"/>
      <c r="R4890" s="47"/>
      <c r="S4890" s="47"/>
      <c r="T4890" s="76"/>
      <c r="U4890" s="73"/>
      <c r="V4890" s="68"/>
    </row>
    <row r="4891" spans="1:22" x14ac:dyDescent="0.35">
      <c r="A4891" s="132"/>
      <c r="B4891" s="133"/>
      <c r="C4891" s="135"/>
      <c r="D4891" s="133"/>
      <c r="E4891" s="74"/>
      <c r="F4891" s="75"/>
      <c r="G4891" s="47"/>
      <c r="H4891" s="47"/>
      <c r="I4891" s="47"/>
      <c r="J4891" s="47"/>
      <c r="K4891" s="47"/>
      <c r="L4891" s="47"/>
      <c r="M4891" s="133"/>
      <c r="N4891" s="77"/>
      <c r="O4891" s="75"/>
      <c r="P4891" s="47"/>
      <c r="Q4891" s="47"/>
      <c r="R4891" s="47"/>
      <c r="S4891" s="47"/>
      <c r="T4891" s="76"/>
      <c r="U4891" s="73"/>
      <c r="V4891" s="68"/>
    </row>
    <row r="4892" spans="1:22" x14ac:dyDescent="0.35">
      <c r="A4892" s="132"/>
      <c r="B4892" s="133"/>
      <c r="C4892" s="135"/>
      <c r="D4892" s="133"/>
      <c r="E4892" s="74"/>
      <c r="F4892" s="75"/>
      <c r="G4892" s="47"/>
      <c r="H4892" s="47"/>
      <c r="I4892" s="47"/>
      <c r="J4892" s="47"/>
      <c r="K4892" s="47"/>
      <c r="L4892" s="47"/>
      <c r="M4892" s="133"/>
      <c r="N4892" s="77"/>
      <c r="O4892" s="75"/>
      <c r="P4892" s="47"/>
      <c r="Q4892" s="47"/>
      <c r="R4892" s="47"/>
      <c r="S4892" s="47"/>
      <c r="T4892" s="76"/>
      <c r="U4892" s="73"/>
      <c r="V4892" s="68"/>
    </row>
    <row r="4893" spans="1:22" x14ac:dyDescent="0.35">
      <c r="A4893" s="132"/>
      <c r="B4893" s="133"/>
      <c r="C4893" s="135"/>
      <c r="D4893" s="133"/>
      <c r="E4893" s="74"/>
      <c r="F4893" s="75"/>
      <c r="G4893" s="47"/>
      <c r="H4893" s="47"/>
      <c r="I4893" s="47"/>
      <c r="J4893" s="47"/>
      <c r="K4893" s="47"/>
      <c r="L4893" s="47"/>
      <c r="M4893" s="133"/>
      <c r="N4893" s="77"/>
      <c r="O4893" s="75"/>
      <c r="P4893" s="47"/>
      <c r="Q4893" s="47"/>
      <c r="R4893" s="47"/>
      <c r="S4893" s="47"/>
      <c r="T4893" s="76"/>
      <c r="U4893" s="73"/>
      <c r="V4893" s="68"/>
    </row>
    <row r="4894" spans="1:22" x14ac:dyDescent="0.35">
      <c r="A4894" s="132"/>
      <c r="B4894" s="133"/>
      <c r="C4894" s="135"/>
      <c r="D4894" s="133"/>
      <c r="E4894" s="74"/>
      <c r="F4894" s="75"/>
      <c r="G4894" s="47"/>
      <c r="H4894" s="47"/>
      <c r="I4894" s="47"/>
      <c r="J4894" s="47"/>
      <c r="K4894" s="47"/>
      <c r="L4894" s="47"/>
      <c r="M4894" s="133"/>
      <c r="N4894" s="87"/>
      <c r="O4894" s="75"/>
      <c r="P4894" s="47"/>
      <c r="Q4894" s="47"/>
      <c r="R4894" s="47"/>
      <c r="S4894" s="47"/>
      <c r="T4894" s="88"/>
      <c r="U4894" s="73"/>
      <c r="V4894" s="68"/>
    </row>
    <row r="4896" spans="1:22" x14ac:dyDescent="0.35">
      <c r="A4896" s="177" t="s">
        <v>0</v>
      </c>
      <c r="B4896" s="179" t="s">
        <v>1</v>
      </c>
      <c r="C4896" s="181" t="s">
        <v>2</v>
      </c>
      <c r="D4896" s="183" t="s">
        <v>3</v>
      </c>
      <c r="E4896" s="184"/>
      <c r="F4896" s="185"/>
      <c r="G4896" s="185"/>
      <c r="H4896" s="185"/>
      <c r="I4896" s="185"/>
      <c r="J4896" s="185"/>
      <c r="K4896" s="186" t="s">
        <v>4</v>
      </c>
      <c r="L4896" s="48"/>
      <c r="M4896" s="183" t="s">
        <v>5</v>
      </c>
      <c r="N4896" s="184"/>
      <c r="O4896" s="185"/>
      <c r="P4896" s="185"/>
      <c r="Q4896" s="185"/>
      <c r="R4896" s="185"/>
      <c r="S4896" s="185"/>
      <c r="T4896" s="159" t="s">
        <v>6</v>
      </c>
      <c r="U4896" s="161" t="s">
        <v>7</v>
      </c>
      <c r="V4896" s="234" t="s">
        <v>879</v>
      </c>
    </row>
    <row r="4897" spans="1:22" ht="25" x14ac:dyDescent="0.35">
      <c r="A4897" s="177"/>
      <c r="B4897" s="179"/>
      <c r="C4897" s="181"/>
      <c r="D4897" s="163" t="s">
        <v>8</v>
      </c>
      <c r="E4897" s="165" t="s">
        <v>9</v>
      </c>
      <c r="F4897" s="167" t="s">
        <v>10</v>
      </c>
      <c r="G4897" s="169" t="s">
        <v>310</v>
      </c>
      <c r="H4897" s="170"/>
      <c r="I4897" s="170"/>
      <c r="J4897" s="171"/>
      <c r="K4897" s="187"/>
      <c r="L4897" s="49" t="s">
        <v>11</v>
      </c>
      <c r="M4897" s="172" t="s">
        <v>8</v>
      </c>
      <c r="N4897" s="174" t="s">
        <v>12</v>
      </c>
      <c r="O4897" s="167" t="s">
        <v>10</v>
      </c>
      <c r="P4897" s="169" t="s">
        <v>310</v>
      </c>
      <c r="Q4897" s="170"/>
      <c r="R4897" s="170"/>
      <c r="S4897" s="171"/>
      <c r="T4897" s="159"/>
      <c r="U4897" s="161"/>
      <c r="V4897" s="235"/>
    </row>
    <row r="4898" spans="1:22" ht="15" thickBot="1" x14ac:dyDescent="0.4">
      <c r="A4898" s="178"/>
      <c r="B4898" s="180"/>
      <c r="C4898" s="182"/>
      <c r="D4898" s="164"/>
      <c r="E4898" s="166"/>
      <c r="F4898" s="168"/>
      <c r="G4898" s="50" t="s">
        <v>13</v>
      </c>
      <c r="H4898" s="51" t="s">
        <v>14</v>
      </c>
      <c r="I4898" s="52" t="s">
        <v>15</v>
      </c>
      <c r="J4898" s="53">
        <v>0</v>
      </c>
      <c r="K4898" s="188"/>
      <c r="L4898" s="54"/>
      <c r="M4898" s="173"/>
      <c r="N4898" s="175"/>
      <c r="O4898" s="176"/>
      <c r="P4898" s="50" t="s">
        <v>13</v>
      </c>
      <c r="Q4898" s="51" t="s">
        <v>14</v>
      </c>
      <c r="R4898" s="52" t="s">
        <v>15</v>
      </c>
      <c r="S4898" s="53">
        <v>0</v>
      </c>
      <c r="T4898" s="160"/>
      <c r="U4898" s="162"/>
      <c r="V4898" s="236"/>
    </row>
    <row r="4899" spans="1:22" x14ac:dyDescent="0.35">
      <c r="A4899" s="56"/>
      <c r="B4899" s="57"/>
      <c r="C4899" s="58"/>
      <c r="D4899" s="59"/>
      <c r="E4899" s="60"/>
      <c r="F4899" s="60"/>
      <c r="G4899" s="61"/>
      <c r="H4899" s="62"/>
      <c r="I4899" s="63"/>
      <c r="J4899" s="64"/>
      <c r="K4899" s="65"/>
      <c r="L4899" s="65"/>
      <c r="M4899" s="59"/>
      <c r="N4899" s="60"/>
      <c r="O4899" s="60"/>
      <c r="P4899" s="61"/>
      <c r="Q4899" s="62"/>
      <c r="R4899" s="63"/>
      <c r="S4899" s="64"/>
      <c r="T4899" s="14"/>
      <c r="U4899" s="15"/>
      <c r="V4899" s="237"/>
    </row>
    <row r="4900" spans="1:22" x14ac:dyDescent="0.35">
      <c r="A4900" s="131">
        <v>1</v>
      </c>
      <c r="B4900" s="131">
        <v>246</v>
      </c>
      <c r="C4900" s="134"/>
      <c r="D4900" s="157">
        <v>400</v>
      </c>
      <c r="E4900" s="66"/>
      <c r="F4900" s="67"/>
      <c r="G4900" s="47"/>
      <c r="H4900" s="47"/>
      <c r="I4900" s="47"/>
      <c r="J4900" s="47"/>
      <c r="K4900" s="47">
        <f>((SUM(H4902:H4913)*H4901)+(SUM(G4902:G4913)*G4901)+(SUM(I4902:I4913)*I4901))/1000</f>
        <v>34.066000000000003</v>
      </c>
      <c r="L4900" s="47">
        <f>K4900*100/D4900</f>
        <v>8.5165000000000006</v>
      </c>
      <c r="M4900" s="136"/>
      <c r="N4900" s="66"/>
      <c r="O4900" s="67"/>
      <c r="P4900" s="47"/>
      <c r="Q4900" s="47"/>
      <c r="R4900" s="47"/>
      <c r="S4900" s="47"/>
      <c r="T4900" s="76"/>
      <c r="U4900" s="73"/>
      <c r="V4900" s="68"/>
    </row>
    <row r="4901" spans="1:22" ht="15" thickBot="1" x14ac:dyDescent="0.4">
      <c r="A4901" s="132"/>
      <c r="B4901" s="133"/>
      <c r="C4901" s="135"/>
      <c r="D4901" s="158"/>
      <c r="E4901" s="69" t="s">
        <v>17</v>
      </c>
      <c r="F4901" s="70"/>
      <c r="G4901" s="992">
        <v>233</v>
      </c>
      <c r="H4901" s="992">
        <v>234</v>
      </c>
      <c r="I4901" s="992">
        <v>233</v>
      </c>
      <c r="J4901" s="992">
        <v>405</v>
      </c>
      <c r="K4901" s="47"/>
      <c r="L4901" s="47"/>
      <c r="M4901" s="133"/>
      <c r="N4901" s="69"/>
      <c r="O4901" s="70"/>
      <c r="P4901" s="71"/>
      <c r="Q4901" s="71"/>
      <c r="R4901" s="71"/>
      <c r="S4901" s="47"/>
      <c r="T4901" s="76"/>
      <c r="U4901" s="73"/>
      <c r="V4901" s="68"/>
    </row>
    <row r="4902" spans="1:22" x14ac:dyDescent="0.35">
      <c r="A4902" s="132"/>
      <c r="B4902" s="133"/>
      <c r="C4902" s="135"/>
      <c r="D4902" s="158"/>
      <c r="E4902" s="970" t="s">
        <v>2154</v>
      </c>
      <c r="F4902" s="75"/>
      <c r="G4902" s="872">
        <v>15</v>
      </c>
      <c r="H4902" s="872">
        <v>14</v>
      </c>
      <c r="I4902" s="872">
        <v>15</v>
      </c>
      <c r="J4902" s="872">
        <v>5</v>
      </c>
      <c r="K4902" s="47"/>
      <c r="L4902" s="47"/>
      <c r="M4902" s="133"/>
      <c r="N4902" s="74"/>
      <c r="O4902" s="75"/>
      <c r="P4902" s="47"/>
      <c r="Q4902" s="47"/>
      <c r="R4902" s="47"/>
      <c r="S4902" s="47"/>
      <c r="T4902" s="76"/>
      <c r="U4902" s="73"/>
      <c r="V4902" s="68"/>
    </row>
    <row r="4903" spans="1:22" x14ac:dyDescent="0.35">
      <c r="A4903" s="132"/>
      <c r="B4903" s="133"/>
      <c r="C4903" s="135"/>
      <c r="D4903" s="158"/>
      <c r="E4903" s="977" t="s">
        <v>2155</v>
      </c>
      <c r="F4903" s="75"/>
      <c r="G4903" s="68">
        <v>25</v>
      </c>
      <c r="H4903" s="68">
        <v>26</v>
      </c>
      <c r="I4903" s="68">
        <v>22</v>
      </c>
      <c r="J4903" s="68">
        <v>7</v>
      </c>
      <c r="K4903" s="47"/>
      <c r="L4903" s="47"/>
      <c r="M4903" s="133"/>
      <c r="N4903" s="77"/>
      <c r="O4903" s="75"/>
      <c r="P4903" s="47"/>
      <c r="Q4903" s="47"/>
      <c r="R4903" s="47"/>
      <c r="S4903" s="47"/>
      <c r="T4903" s="76"/>
      <c r="U4903" s="73"/>
      <c r="V4903" s="68"/>
    </row>
    <row r="4904" spans="1:22" x14ac:dyDescent="0.35">
      <c r="A4904" s="132"/>
      <c r="B4904" s="133"/>
      <c r="C4904" s="135"/>
      <c r="D4904" s="158"/>
      <c r="E4904" s="977" t="s">
        <v>2156</v>
      </c>
      <c r="F4904" s="75"/>
      <c r="G4904" s="68">
        <v>10</v>
      </c>
      <c r="H4904" s="68">
        <v>8</v>
      </c>
      <c r="I4904" s="68">
        <v>11</v>
      </c>
      <c r="J4904" s="68">
        <v>5</v>
      </c>
      <c r="K4904" s="47"/>
      <c r="L4904" s="47"/>
      <c r="M4904" s="133"/>
      <c r="N4904" s="74"/>
      <c r="O4904" s="75"/>
      <c r="P4904" s="47"/>
      <c r="Q4904" s="47"/>
      <c r="R4904" s="47"/>
      <c r="S4904" s="47"/>
      <c r="T4904" s="76"/>
      <c r="U4904" s="73"/>
      <c r="V4904" s="68"/>
    </row>
    <row r="4905" spans="1:22" x14ac:dyDescent="0.35">
      <c r="A4905" s="132"/>
      <c r="B4905" s="133"/>
      <c r="C4905" s="135"/>
      <c r="D4905" s="158"/>
      <c r="E4905" s="1034" t="s">
        <v>2157</v>
      </c>
      <c r="F4905" s="75"/>
      <c r="G4905" s="909">
        <v>0</v>
      </c>
      <c r="H4905" s="909">
        <v>0</v>
      </c>
      <c r="I4905" s="909">
        <v>0</v>
      </c>
      <c r="J4905" s="909">
        <v>0</v>
      </c>
      <c r="K4905" s="47"/>
      <c r="L4905" s="47"/>
      <c r="M4905" s="133"/>
      <c r="N4905" s="77"/>
      <c r="O4905" s="75"/>
      <c r="P4905" s="47"/>
      <c r="Q4905" s="47"/>
      <c r="R4905" s="47"/>
      <c r="S4905" s="47"/>
      <c r="T4905" s="76"/>
      <c r="U4905" s="73"/>
      <c r="V4905" s="68"/>
    </row>
    <row r="4906" spans="1:22" x14ac:dyDescent="0.35">
      <c r="A4906" s="132"/>
      <c r="B4906" s="133"/>
      <c r="C4906" s="135"/>
      <c r="D4906" s="158"/>
      <c r="E4906" s="1034" t="s">
        <v>2158</v>
      </c>
      <c r="F4906" s="75"/>
      <c r="G4906" s="909">
        <v>0</v>
      </c>
      <c r="H4906" s="909">
        <v>0</v>
      </c>
      <c r="I4906" s="909">
        <v>0</v>
      </c>
      <c r="J4906" s="909">
        <v>0</v>
      </c>
      <c r="K4906" s="47"/>
      <c r="L4906" s="47"/>
      <c r="M4906" s="133"/>
      <c r="N4906" s="74"/>
      <c r="O4906" s="75"/>
      <c r="P4906" s="47"/>
      <c r="Q4906" s="47"/>
      <c r="R4906" s="47"/>
      <c r="S4906" s="47"/>
      <c r="T4906" s="76"/>
      <c r="U4906" s="73"/>
      <c r="V4906" s="68"/>
    </row>
    <row r="4907" spans="1:22" x14ac:dyDescent="0.35">
      <c r="A4907" s="132"/>
      <c r="B4907" s="133"/>
      <c r="C4907" s="135"/>
      <c r="D4907" s="158"/>
      <c r="E4907" s="74"/>
      <c r="F4907" s="75"/>
      <c r="G4907" s="47"/>
      <c r="H4907" s="47"/>
      <c r="I4907" s="47"/>
      <c r="J4907" s="47"/>
      <c r="K4907" s="47"/>
      <c r="L4907" s="47"/>
      <c r="M4907" s="133"/>
      <c r="N4907" s="74"/>
      <c r="O4907" s="75"/>
      <c r="P4907" s="47"/>
      <c r="Q4907" s="47"/>
      <c r="R4907" s="47"/>
      <c r="S4907" s="47"/>
      <c r="T4907" s="76"/>
      <c r="U4907" s="73"/>
      <c r="V4907" s="68"/>
    </row>
    <row r="4908" spans="1:22" x14ac:dyDescent="0.35">
      <c r="A4908" s="132"/>
      <c r="B4908" s="133"/>
      <c r="C4908" s="135"/>
      <c r="D4908" s="158"/>
      <c r="E4908" s="74"/>
      <c r="F4908" s="75"/>
      <c r="G4908" s="47"/>
      <c r="H4908" s="47"/>
      <c r="I4908" s="47"/>
      <c r="J4908" s="47"/>
      <c r="K4908" s="47"/>
      <c r="L4908" s="47"/>
      <c r="M4908" s="133"/>
      <c r="N4908" s="74"/>
      <c r="O4908" s="75"/>
      <c r="P4908" s="47"/>
      <c r="Q4908" s="47"/>
      <c r="R4908" s="47"/>
      <c r="S4908" s="47"/>
      <c r="T4908" s="76"/>
      <c r="U4908" s="73"/>
      <c r="V4908" s="68"/>
    </row>
    <row r="4909" spans="1:22" x14ac:dyDescent="0.35">
      <c r="A4909" s="132"/>
      <c r="B4909" s="133"/>
      <c r="C4909" s="135"/>
      <c r="D4909" s="158"/>
      <c r="E4909" s="74"/>
      <c r="F4909" s="75"/>
      <c r="G4909" s="47"/>
      <c r="H4909" s="47"/>
      <c r="I4909" s="47"/>
      <c r="J4909" s="47"/>
      <c r="K4909" s="47"/>
      <c r="L4909" s="47"/>
      <c r="M4909" s="133"/>
      <c r="N4909" s="74"/>
      <c r="O4909" s="75"/>
      <c r="P4909" s="47"/>
      <c r="Q4909" s="47"/>
      <c r="R4909" s="47"/>
      <c r="S4909" s="47"/>
      <c r="T4909" s="76"/>
      <c r="U4909" s="73"/>
      <c r="V4909" s="68"/>
    </row>
    <row r="4910" spans="1:22" x14ac:dyDescent="0.35">
      <c r="A4910" s="132"/>
      <c r="B4910" s="133"/>
      <c r="C4910" s="135"/>
      <c r="D4910" s="158"/>
      <c r="E4910" s="74"/>
      <c r="F4910" s="75"/>
      <c r="G4910" s="47"/>
      <c r="H4910" s="47"/>
      <c r="I4910" s="47"/>
      <c r="J4910" s="47"/>
      <c r="K4910" s="47"/>
      <c r="L4910" s="47"/>
      <c r="M4910" s="133"/>
      <c r="N4910" s="77"/>
      <c r="O4910" s="75"/>
      <c r="P4910" s="47"/>
      <c r="Q4910" s="47"/>
      <c r="R4910" s="47"/>
      <c r="S4910" s="47"/>
      <c r="T4910" s="76"/>
      <c r="U4910" s="73"/>
      <c r="V4910" s="68"/>
    </row>
    <row r="4911" spans="1:22" x14ac:dyDescent="0.35">
      <c r="A4911" s="132"/>
      <c r="B4911" s="133"/>
      <c r="C4911" s="135"/>
      <c r="D4911" s="158"/>
      <c r="E4911" s="74"/>
      <c r="F4911" s="75"/>
      <c r="G4911" s="47"/>
      <c r="H4911" s="47"/>
      <c r="I4911" s="47"/>
      <c r="J4911" s="47"/>
      <c r="K4911" s="47"/>
      <c r="L4911" s="47"/>
      <c r="M4911" s="133"/>
      <c r="N4911" s="77"/>
      <c r="O4911" s="75"/>
      <c r="P4911" s="47"/>
      <c r="Q4911" s="47"/>
      <c r="R4911" s="47"/>
      <c r="S4911" s="47"/>
      <c r="T4911" s="76"/>
      <c r="U4911" s="73"/>
      <c r="V4911" s="68"/>
    </row>
    <row r="4912" spans="1:22" x14ac:dyDescent="0.35">
      <c r="A4912" s="132"/>
      <c r="B4912" s="133"/>
      <c r="C4912" s="135"/>
      <c r="D4912" s="158"/>
      <c r="E4912" s="74"/>
      <c r="F4912" s="75"/>
      <c r="G4912" s="47"/>
      <c r="H4912" s="47"/>
      <c r="I4912" s="47"/>
      <c r="J4912" s="47"/>
      <c r="K4912" s="47"/>
      <c r="L4912" s="47"/>
      <c r="M4912" s="133"/>
      <c r="N4912" s="77"/>
      <c r="O4912" s="75"/>
      <c r="P4912" s="47"/>
      <c r="Q4912" s="47"/>
      <c r="R4912" s="47"/>
      <c r="S4912" s="47"/>
      <c r="T4912" s="76"/>
      <c r="U4912" s="73"/>
      <c r="V4912" s="68"/>
    </row>
    <row r="4913" spans="1:22" x14ac:dyDescent="0.35">
      <c r="A4913" s="132"/>
      <c r="B4913" s="133"/>
      <c r="C4913" s="135"/>
      <c r="D4913" s="158"/>
      <c r="E4913" s="74"/>
      <c r="F4913" s="75"/>
      <c r="G4913" s="47"/>
      <c r="H4913" s="47"/>
      <c r="I4913" s="47"/>
      <c r="J4913" s="47"/>
      <c r="K4913" s="47"/>
      <c r="L4913" s="47"/>
      <c r="M4913" s="133"/>
      <c r="N4913" s="87"/>
      <c r="O4913" s="75"/>
      <c r="P4913" s="47"/>
      <c r="Q4913" s="47"/>
      <c r="R4913" s="47"/>
      <c r="S4913" s="47"/>
      <c r="T4913" s="88"/>
      <c r="U4913" s="73"/>
      <c r="V4913" s="68"/>
    </row>
    <row r="4915" spans="1:22" x14ac:dyDescent="0.35">
      <c r="A4915" s="177" t="s">
        <v>0</v>
      </c>
      <c r="B4915" s="179" t="s">
        <v>1</v>
      </c>
      <c r="C4915" s="181" t="s">
        <v>2</v>
      </c>
      <c r="D4915" s="183" t="s">
        <v>3</v>
      </c>
      <c r="E4915" s="184"/>
      <c r="F4915" s="185"/>
      <c r="G4915" s="185"/>
      <c r="H4915" s="185"/>
      <c r="I4915" s="185"/>
      <c r="J4915" s="185"/>
      <c r="K4915" s="186" t="s">
        <v>4</v>
      </c>
      <c r="L4915" s="48"/>
      <c r="M4915" s="183" t="s">
        <v>5</v>
      </c>
      <c r="N4915" s="184"/>
      <c r="O4915" s="185"/>
      <c r="P4915" s="185"/>
      <c r="Q4915" s="185"/>
      <c r="R4915" s="185"/>
      <c r="S4915" s="185"/>
      <c r="T4915" s="159" t="s">
        <v>6</v>
      </c>
      <c r="U4915" s="161" t="s">
        <v>7</v>
      </c>
      <c r="V4915" s="234" t="s">
        <v>879</v>
      </c>
    </row>
    <row r="4916" spans="1:22" ht="25" x14ac:dyDescent="0.35">
      <c r="A4916" s="177"/>
      <c r="B4916" s="179"/>
      <c r="C4916" s="181"/>
      <c r="D4916" s="163" t="s">
        <v>8</v>
      </c>
      <c r="E4916" s="165" t="s">
        <v>9</v>
      </c>
      <c r="F4916" s="167" t="s">
        <v>10</v>
      </c>
      <c r="G4916" s="169" t="s">
        <v>310</v>
      </c>
      <c r="H4916" s="170"/>
      <c r="I4916" s="170"/>
      <c r="J4916" s="171"/>
      <c r="K4916" s="187"/>
      <c r="L4916" s="49" t="s">
        <v>11</v>
      </c>
      <c r="M4916" s="172" t="s">
        <v>8</v>
      </c>
      <c r="N4916" s="174" t="s">
        <v>12</v>
      </c>
      <c r="O4916" s="167" t="s">
        <v>10</v>
      </c>
      <c r="P4916" s="169" t="s">
        <v>310</v>
      </c>
      <c r="Q4916" s="170"/>
      <c r="R4916" s="170"/>
      <c r="S4916" s="171"/>
      <c r="T4916" s="159"/>
      <c r="U4916" s="161"/>
      <c r="V4916" s="235"/>
    </row>
    <row r="4917" spans="1:22" ht="15" thickBot="1" x14ac:dyDescent="0.4">
      <c r="A4917" s="178"/>
      <c r="B4917" s="180"/>
      <c r="C4917" s="182"/>
      <c r="D4917" s="164"/>
      <c r="E4917" s="166"/>
      <c r="F4917" s="168"/>
      <c r="G4917" s="50" t="s">
        <v>13</v>
      </c>
      <c r="H4917" s="51" t="s">
        <v>14</v>
      </c>
      <c r="I4917" s="52" t="s">
        <v>15</v>
      </c>
      <c r="J4917" s="53">
        <v>0</v>
      </c>
      <c r="K4917" s="188"/>
      <c r="L4917" s="54"/>
      <c r="M4917" s="173"/>
      <c r="N4917" s="175"/>
      <c r="O4917" s="176"/>
      <c r="P4917" s="50" t="s">
        <v>13</v>
      </c>
      <c r="Q4917" s="51" t="s">
        <v>14</v>
      </c>
      <c r="R4917" s="52" t="s">
        <v>15</v>
      </c>
      <c r="S4917" s="53">
        <v>0</v>
      </c>
      <c r="T4917" s="160"/>
      <c r="U4917" s="162"/>
      <c r="V4917" s="236"/>
    </row>
    <row r="4918" spans="1:22" x14ac:dyDescent="0.35">
      <c r="A4918" s="56"/>
      <c r="B4918" s="57"/>
      <c r="C4918" s="58"/>
      <c r="D4918" s="59"/>
      <c r="E4918" s="60"/>
      <c r="F4918" s="60"/>
      <c r="G4918" s="61"/>
      <c r="H4918" s="62"/>
      <c r="I4918" s="63"/>
      <c r="J4918" s="64"/>
      <c r="K4918" s="65"/>
      <c r="L4918" s="65"/>
      <c r="M4918" s="59"/>
      <c r="N4918" s="60"/>
      <c r="O4918" s="60"/>
      <c r="P4918" s="61"/>
      <c r="Q4918" s="62"/>
      <c r="R4918" s="63"/>
      <c r="S4918" s="64"/>
      <c r="T4918" s="14"/>
      <c r="U4918" s="15"/>
      <c r="V4918" s="237"/>
    </row>
    <row r="4919" spans="1:22" x14ac:dyDescent="0.35">
      <c r="A4919" s="131">
        <v>1</v>
      </c>
      <c r="B4919" s="131">
        <v>247</v>
      </c>
      <c r="C4919" s="134"/>
      <c r="D4919" s="136">
        <v>160</v>
      </c>
      <c r="E4919" s="126" t="s">
        <v>2159</v>
      </c>
      <c r="F4919" s="67">
        <v>3</v>
      </c>
      <c r="G4919" s="47">
        <v>20</v>
      </c>
      <c r="H4919" s="47">
        <v>17</v>
      </c>
      <c r="I4919" s="47">
        <v>10</v>
      </c>
      <c r="J4919" s="47">
        <v>11</v>
      </c>
      <c r="K4919" s="47">
        <f>((SUM(H4921:H4932)*H4920)+(SUM(G4921:G4932)*G4920)+(SUM(I4921:I4932)*I4920))/1000</f>
        <v>10.901</v>
      </c>
      <c r="L4919" s="47">
        <f>K4919*100/D4919</f>
        <v>6.8131249999999994</v>
      </c>
      <c r="M4919" s="136"/>
      <c r="N4919" s="66"/>
      <c r="O4919" s="67"/>
      <c r="P4919" s="47"/>
      <c r="Q4919" s="47"/>
      <c r="R4919" s="47"/>
      <c r="S4919" s="47"/>
      <c r="T4919" s="76"/>
      <c r="U4919" s="73"/>
      <c r="V4919" s="68" t="s">
        <v>924</v>
      </c>
    </row>
    <row r="4920" spans="1:22" x14ac:dyDescent="0.35">
      <c r="A4920" s="132"/>
      <c r="B4920" s="133"/>
      <c r="C4920" s="135"/>
      <c r="D4920" s="133"/>
      <c r="E4920" s="69" t="s">
        <v>17</v>
      </c>
      <c r="F4920" s="70"/>
      <c r="G4920" s="922">
        <v>231</v>
      </c>
      <c r="H4920" s="922">
        <v>233</v>
      </c>
      <c r="I4920" s="922">
        <v>232</v>
      </c>
      <c r="J4920" s="71">
        <v>403</v>
      </c>
      <c r="K4920" s="47"/>
      <c r="L4920" s="47"/>
      <c r="M4920" s="133"/>
      <c r="N4920" s="69"/>
      <c r="O4920" s="70"/>
      <c r="P4920" s="71"/>
      <c r="Q4920" s="71"/>
      <c r="R4920" s="71"/>
      <c r="S4920" s="47"/>
      <c r="T4920" s="76"/>
      <c r="U4920" s="73"/>
      <c r="V4920" s="68"/>
    </row>
    <row r="4921" spans="1:22" x14ac:dyDescent="0.35">
      <c r="A4921" s="132"/>
      <c r="B4921" s="133"/>
      <c r="C4921" s="135"/>
      <c r="D4921" s="133"/>
      <c r="E4921" s="851" t="s">
        <v>932</v>
      </c>
      <c r="F4921" s="75"/>
      <c r="G4921" s="68"/>
      <c r="H4921" s="68"/>
      <c r="I4921" s="68"/>
      <c r="J4921" s="47"/>
      <c r="K4921" s="47"/>
      <c r="L4921" s="47"/>
      <c r="M4921" s="133"/>
      <c r="N4921" s="74"/>
      <c r="O4921" s="75"/>
      <c r="P4921" s="47"/>
      <c r="Q4921" s="47"/>
      <c r="R4921" s="47"/>
      <c r="S4921" s="47"/>
      <c r="T4921" s="76"/>
      <c r="U4921" s="73"/>
      <c r="V4921" s="68"/>
    </row>
    <row r="4922" spans="1:22" x14ac:dyDescent="0.35">
      <c r="A4922" s="132"/>
      <c r="B4922" s="133"/>
      <c r="C4922" s="135"/>
      <c r="D4922" s="133"/>
      <c r="E4922" s="851" t="s">
        <v>1340</v>
      </c>
      <c r="F4922" s="75"/>
      <c r="G4922" s="47"/>
      <c r="H4922" s="47"/>
      <c r="I4922" s="47"/>
      <c r="J4922" s="47"/>
      <c r="K4922" s="47"/>
      <c r="L4922" s="47"/>
      <c r="M4922" s="133"/>
      <c r="N4922" s="77"/>
      <c r="O4922" s="75"/>
      <c r="P4922" s="47"/>
      <c r="Q4922" s="47"/>
      <c r="R4922" s="47"/>
      <c r="S4922" s="47"/>
      <c r="T4922" s="76"/>
      <c r="U4922" s="73"/>
      <c r="V4922" s="68"/>
    </row>
    <row r="4923" spans="1:22" x14ac:dyDescent="0.35">
      <c r="A4923" s="132"/>
      <c r="B4923" s="133"/>
      <c r="C4923" s="135"/>
      <c r="D4923" s="133"/>
      <c r="E4923" s="851" t="s">
        <v>1180</v>
      </c>
      <c r="F4923" s="75"/>
      <c r="G4923" s="47">
        <v>20</v>
      </c>
      <c r="H4923" s="47">
        <v>17</v>
      </c>
      <c r="I4923" s="47">
        <v>10</v>
      </c>
      <c r="J4923" s="47">
        <v>11</v>
      </c>
      <c r="K4923" s="47"/>
      <c r="L4923" s="47"/>
      <c r="M4923" s="133"/>
      <c r="N4923" s="74"/>
      <c r="O4923" s="75"/>
      <c r="P4923" s="47"/>
      <c r="Q4923" s="47"/>
      <c r="R4923" s="47"/>
      <c r="S4923" s="47"/>
      <c r="T4923" s="76"/>
      <c r="U4923" s="73"/>
      <c r="V4923" s="68"/>
    </row>
    <row r="4924" spans="1:22" x14ac:dyDescent="0.35">
      <c r="A4924" s="132"/>
      <c r="B4924" s="133"/>
      <c r="C4924" s="135"/>
      <c r="D4924" s="133"/>
      <c r="E4924" s="850"/>
      <c r="F4924" s="75"/>
      <c r="G4924" s="47"/>
      <c r="H4924" s="47"/>
      <c r="I4924" s="47"/>
      <c r="J4924" s="47"/>
      <c r="K4924" s="47"/>
      <c r="L4924" s="47"/>
      <c r="M4924" s="133"/>
      <c r="N4924" s="77"/>
      <c r="O4924" s="75"/>
      <c r="P4924" s="47"/>
      <c r="Q4924" s="47"/>
      <c r="R4924" s="47"/>
      <c r="S4924" s="47"/>
      <c r="T4924" s="76"/>
      <c r="U4924" s="73"/>
      <c r="V4924" s="68"/>
    </row>
    <row r="4925" spans="1:22" x14ac:dyDescent="0.35">
      <c r="A4925" s="132"/>
      <c r="B4925" s="133"/>
      <c r="C4925" s="135"/>
      <c r="D4925" s="133"/>
      <c r="E4925" s="74"/>
      <c r="F4925" s="75"/>
      <c r="G4925" s="47"/>
      <c r="H4925" s="47"/>
      <c r="I4925" s="47"/>
      <c r="J4925" s="47"/>
      <c r="K4925" s="47"/>
      <c r="L4925" s="47"/>
      <c r="M4925" s="133"/>
      <c r="N4925" s="74"/>
      <c r="O4925" s="75"/>
      <c r="P4925" s="47"/>
      <c r="Q4925" s="47"/>
      <c r="R4925" s="47"/>
      <c r="S4925" s="47"/>
      <c r="T4925" s="76"/>
      <c r="U4925" s="73"/>
      <c r="V4925" s="68"/>
    </row>
    <row r="4926" spans="1:22" x14ac:dyDescent="0.35">
      <c r="A4926" s="132"/>
      <c r="B4926" s="133"/>
      <c r="C4926" s="135"/>
      <c r="D4926" s="133"/>
      <c r="E4926" s="74"/>
      <c r="F4926" s="75"/>
      <c r="G4926" s="47"/>
      <c r="H4926" s="47"/>
      <c r="I4926" s="47"/>
      <c r="J4926" s="47"/>
      <c r="K4926" s="47"/>
      <c r="L4926" s="47"/>
      <c r="M4926" s="133"/>
      <c r="N4926" s="74"/>
      <c r="O4926" s="75"/>
      <c r="P4926" s="47"/>
      <c r="Q4926" s="47"/>
      <c r="R4926" s="47"/>
      <c r="S4926" s="47"/>
      <c r="T4926" s="76"/>
      <c r="U4926" s="73"/>
      <c r="V4926" s="68"/>
    </row>
    <row r="4927" spans="1:22" x14ac:dyDescent="0.35">
      <c r="A4927" s="132"/>
      <c r="B4927" s="133"/>
      <c r="C4927" s="135"/>
      <c r="D4927" s="133"/>
      <c r="E4927" s="74"/>
      <c r="F4927" s="75"/>
      <c r="G4927" s="47"/>
      <c r="H4927" s="47"/>
      <c r="I4927" s="47"/>
      <c r="J4927" s="47"/>
      <c r="K4927" s="47"/>
      <c r="L4927" s="47"/>
      <c r="M4927" s="133"/>
      <c r="N4927" s="74"/>
      <c r="O4927" s="75"/>
      <c r="P4927" s="47"/>
      <c r="Q4927" s="47"/>
      <c r="R4927" s="47"/>
      <c r="S4927" s="47"/>
      <c r="T4927" s="76"/>
      <c r="U4927" s="73"/>
      <c r="V4927" s="68"/>
    </row>
    <row r="4928" spans="1:22" x14ac:dyDescent="0.35">
      <c r="A4928" s="132"/>
      <c r="B4928" s="133"/>
      <c r="C4928" s="135"/>
      <c r="D4928" s="133"/>
      <c r="E4928" s="74"/>
      <c r="F4928" s="75"/>
      <c r="G4928" s="47"/>
      <c r="H4928" s="47"/>
      <c r="I4928" s="47"/>
      <c r="J4928" s="47"/>
      <c r="K4928" s="47"/>
      <c r="L4928" s="47"/>
      <c r="M4928" s="133"/>
      <c r="N4928" s="74"/>
      <c r="O4928" s="75"/>
      <c r="P4928" s="47"/>
      <c r="Q4928" s="47"/>
      <c r="R4928" s="47"/>
      <c r="S4928" s="47"/>
      <c r="T4928" s="76"/>
      <c r="U4928" s="73"/>
      <c r="V4928" s="68"/>
    </row>
    <row r="4929" spans="1:22" x14ac:dyDescent="0.35">
      <c r="A4929" s="132"/>
      <c r="B4929" s="133"/>
      <c r="C4929" s="135"/>
      <c r="D4929" s="133"/>
      <c r="E4929" s="74"/>
      <c r="F4929" s="75"/>
      <c r="G4929" s="47"/>
      <c r="H4929" s="47"/>
      <c r="I4929" s="47"/>
      <c r="J4929" s="47"/>
      <c r="K4929" s="47"/>
      <c r="L4929" s="47"/>
      <c r="M4929" s="133"/>
      <c r="N4929" s="77"/>
      <c r="O4929" s="75"/>
      <c r="P4929" s="47"/>
      <c r="Q4929" s="47"/>
      <c r="R4929" s="47"/>
      <c r="S4929" s="47"/>
      <c r="T4929" s="76"/>
      <c r="U4929" s="73"/>
      <c r="V4929" s="68"/>
    </row>
    <row r="4930" spans="1:22" x14ac:dyDescent="0.35">
      <c r="A4930" s="132"/>
      <c r="B4930" s="133"/>
      <c r="C4930" s="135"/>
      <c r="D4930" s="133"/>
      <c r="E4930" s="74"/>
      <c r="F4930" s="75"/>
      <c r="G4930" s="47"/>
      <c r="H4930" s="47"/>
      <c r="I4930" s="47"/>
      <c r="J4930" s="47"/>
      <c r="K4930" s="47"/>
      <c r="L4930" s="47"/>
      <c r="M4930" s="133"/>
      <c r="N4930" s="77"/>
      <c r="O4930" s="75"/>
      <c r="P4930" s="47"/>
      <c r="Q4930" s="47"/>
      <c r="R4930" s="47"/>
      <c r="S4930" s="47"/>
      <c r="T4930" s="76"/>
      <c r="U4930" s="73"/>
      <c r="V4930" s="68"/>
    </row>
    <row r="4931" spans="1:22" x14ac:dyDescent="0.35">
      <c r="A4931" s="132"/>
      <c r="B4931" s="133"/>
      <c r="C4931" s="135"/>
      <c r="D4931" s="133"/>
      <c r="E4931" s="74"/>
      <c r="F4931" s="75"/>
      <c r="G4931" s="47"/>
      <c r="H4931" s="47"/>
      <c r="I4931" s="47"/>
      <c r="J4931" s="47"/>
      <c r="K4931" s="47"/>
      <c r="L4931" s="47"/>
      <c r="M4931" s="133"/>
      <c r="N4931" s="77"/>
      <c r="O4931" s="75"/>
      <c r="P4931" s="47"/>
      <c r="Q4931" s="47"/>
      <c r="R4931" s="47"/>
      <c r="S4931" s="47"/>
      <c r="T4931" s="76"/>
      <c r="U4931" s="73"/>
      <c r="V4931" s="68"/>
    </row>
    <row r="4932" spans="1:22" x14ac:dyDescent="0.35">
      <c r="A4932" s="132"/>
      <c r="B4932" s="133"/>
      <c r="C4932" s="135"/>
      <c r="D4932" s="133"/>
      <c r="E4932" s="74"/>
      <c r="F4932" s="75"/>
      <c r="G4932" s="47"/>
      <c r="H4932" s="47"/>
      <c r="I4932" s="47"/>
      <c r="J4932" s="47"/>
      <c r="K4932" s="47"/>
      <c r="L4932" s="47"/>
      <c r="M4932" s="133"/>
      <c r="N4932" s="87"/>
      <c r="O4932" s="75"/>
      <c r="P4932" s="47"/>
      <c r="Q4932" s="47"/>
      <c r="R4932" s="47"/>
      <c r="S4932" s="47"/>
      <c r="T4932" s="88"/>
      <c r="U4932" s="73"/>
      <c r="V4932" s="68"/>
    </row>
    <row r="4934" spans="1:22" x14ac:dyDescent="0.35">
      <c r="A4934" s="177" t="s">
        <v>0</v>
      </c>
      <c r="B4934" s="179" t="s">
        <v>1</v>
      </c>
      <c r="C4934" s="181" t="s">
        <v>2</v>
      </c>
      <c r="D4934" s="183" t="s">
        <v>3</v>
      </c>
      <c r="E4934" s="184"/>
      <c r="F4934" s="185"/>
      <c r="G4934" s="185"/>
      <c r="H4934" s="185"/>
      <c r="I4934" s="185"/>
      <c r="J4934" s="185"/>
      <c r="K4934" s="186" t="s">
        <v>4</v>
      </c>
      <c r="L4934" s="48"/>
      <c r="M4934" s="183" t="s">
        <v>5</v>
      </c>
      <c r="N4934" s="184"/>
      <c r="O4934" s="185"/>
      <c r="P4934" s="185"/>
      <c r="Q4934" s="185"/>
      <c r="R4934" s="185"/>
      <c r="S4934" s="185"/>
      <c r="T4934" s="159" t="s">
        <v>6</v>
      </c>
      <c r="U4934" s="161" t="s">
        <v>7</v>
      </c>
      <c r="V4934" s="234" t="s">
        <v>879</v>
      </c>
    </row>
    <row r="4935" spans="1:22" ht="25" x14ac:dyDescent="0.35">
      <c r="A4935" s="177"/>
      <c r="B4935" s="179"/>
      <c r="C4935" s="181"/>
      <c r="D4935" s="163" t="s">
        <v>8</v>
      </c>
      <c r="E4935" s="165" t="s">
        <v>9</v>
      </c>
      <c r="F4935" s="167" t="s">
        <v>10</v>
      </c>
      <c r="G4935" s="169" t="s">
        <v>880</v>
      </c>
      <c r="H4935" s="170"/>
      <c r="I4935" s="170"/>
      <c r="J4935" s="171"/>
      <c r="K4935" s="187"/>
      <c r="L4935" s="49" t="s">
        <v>11</v>
      </c>
      <c r="M4935" s="172" t="s">
        <v>8</v>
      </c>
      <c r="N4935" s="174" t="s">
        <v>12</v>
      </c>
      <c r="O4935" s="167" t="s">
        <v>10</v>
      </c>
      <c r="P4935" s="169" t="s">
        <v>310</v>
      </c>
      <c r="Q4935" s="170"/>
      <c r="R4935" s="170"/>
      <c r="S4935" s="171"/>
      <c r="T4935" s="159"/>
      <c r="U4935" s="161"/>
      <c r="V4935" s="235"/>
    </row>
    <row r="4936" spans="1:22" ht="15" thickBot="1" x14ac:dyDescent="0.4">
      <c r="A4936" s="178"/>
      <c r="B4936" s="180"/>
      <c r="C4936" s="182"/>
      <c r="D4936" s="164"/>
      <c r="E4936" s="166"/>
      <c r="F4936" s="168"/>
      <c r="G4936" s="50" t="s">
        <v>13</v>
      </c>
      <c r="H4936" s="51" t="s">
        <v>14</v>
      </c>
      <c r="I4936" s="52" t="s">
        <v>15</v>
      </c>
      <c r="J4936" s="53">
        <v>0</v>
      </c>
      <c r="K4936" s="188"/>
      <c r="L4936" s="54"/>
      <c r="M4936" s="173"/>
      <c r="N4936" s="175"/>
      <c r="O4936" s="176"/>
      <c r="P4936" s="50" t="s">
        <v>13</v>
      </c>
      <c r="Q4936" s="51" t="s">
        <v>14</v>
      </c>
      <c r="R4936" s="52" t="s">
        <v>15</v>
      </c>
      <c r="S4936" s="53">
        <v>0</v>
      </c>
      <c r="T4936" s="160"/>
      <c r="U4936" s="162"/>
      <c r="V4936" s="236"/>
    </row>
    <row r="4937" spans="1:22" x14ac:dyDescent="0.35">
      <c r="A4937" s="56"/>
      <c r="B4937" s="57"/>
      <c r="C4937" s="58"/>
      <c r="D4937" s="59"/>
      <c r="E4937" s="60"/>
      <c r="F4937" s="60"/>
      <c r="G4937" s="61"/>
      <c r="H4937" s="62"/>
      <c r="I4937" s="63"/>
      <c r="J4937" s="64"/>
      <c r="K4937" s="65"/>
      <c r="L4937" s="65"/>
      <c r="M4937" s="59"/>
      <c r="N4937" s="60"/>
      <c r="O4937" s="60"/>
      <c r="P4937" s="61"/>
      <c r="Q4937" s="62"/>
      <c r="R4937" s="63"/>
      <c r="S4937" s="64"/>
      <c r="T4937" s="14"/>
      <c r="U4937" s="15"/>
      <c r="V4937" s="237"/>
    </row>
    <row r="4938" spans="1:22" ht="15" thickBot="1" x14ac:dyDescent="0.4">
      <c r="A4938" s="131">
        <v>1</v>
      </c>
      <c r="B4938" s="131">
        <v>248</v>
      </c>
      <c r="C4938" s="134"/>
      <c r="D4938" s="136">
        <v>160</v>
      </c>
      <c r="E4938" s="66"/>
      <c r="F4938" s="67"/>
      <c r="G4938" s="47"/>
      <c r="H4938" s="47"/>
      <c r="I4938" s="47"/>
      <c r="J4938" s="47"/>
      <c r="K4938" s="47">
        <f>((SUM(H4940:H4951)*H4939)+(SUM(G4940:G4951)*G4939)+(SUM(I4940:I4951)*I4939))/1000</f>
        <v>8.3040000000000003</v>
      </c>
      <c r="L4938" s="47">
        <f>K4938*100/D4938</f>
        <v>5.1899999999999995</v>
      </c>
      <c r="M4938" s="136"/>
      <c r="N4938" s="66"/>
      <c r="O4938" s="67"/>
      <c r="P4938" s="47"/>
      <c r="Q4938" s="47"/>
      <c r="R4938" s="47"/>
      <c r="S4938" s="47"/>
      <c r="T4938" s="76"/>
      <c r="U4938" s="73"/>
      <c r="V4938" s="68"/>
    </row>
    <row r="4939" spans="1:22" ht="15" thickBot="1" x14ac:dyDescent="0.4">
      <c r="A4939" s="132"/>
      <c r="B4939" s="133"/>
      <c r="C4939" s="135"/>
      <c r="D4939" s="133"/>
      <c r="E4939" s="69" t="s">
        <v>17</v>
      </c>
      <c r="F4939" s="70"/>
      <c r="G4939" s="1020">
        <v>236</v>
      </c>
      <c r="H4939" s="1020">
        <v>242</v>
      </c>
      <c r="I4939" s="1020">
        <v>240</v>
      </c>
      <c r="J4939" s="1020">
        <v>414</v>
      </c>
      <c r="K4939" s="47"/>
      <c r="L4939" s="47"/>
      <c r="M4939" s="133"/>
      <c r="N4939" s="69"/>
      <c r="O4939" s="70"/>
      <c r="P4939" s="71"/>
      <c r="Q4939" s="71"/>
      <c r="R4939" s="71"/>
      <c r="S4939" s="47"/>
      <c r="T4939" s="76"/>
      <c r="U4939" s="73"/>
      <c r="V4939" s="68"/>
    </row>
    <row r="4940" spans="1:22" ht="15" thickBot="1" x14ac:dyDescent="0.4">
      <c r="A4940" s="132"/>
      <c r="B4940" s="133"/>
      <c r="C4940" s="135"/>
      <c r="D4940" s="133"/>
      <c r="E4940" s="1035" t="s">
        <v>953</v>
      </c>
      <c r="F4940" s="75"/>
      <c r="G4940" s="1020">
        <v>27</v>
      </c>
      <c r="H4940" s="1020">
        <v>6</v>
      </c>
      <c r="I4940" s="1020">
        <v>2</v>
      </c>
      <c r="J4940" s="1020">
        <v>23</v>
      </c>
      <c r="K4940" s="47"/>
      <c r="L4940" s="47"/>
      <c r="M4940" s="133"/>
      <c r="N4940" s="74"/>
      <c r="O4940" s="75"/>
      <c r="P4940" s="47"/>
      <c r="Q4940" s="47"/>
      <c r="R4940" s="47"/>
      <c r="S4940" s="47"/>
      <c r="T4940" s="76"/>
      <c r="U4940" s="73"/>
      <c r="V4940" s="68"/>
    </row>
    <row r="4941" spans="1:22" x14ac:dyDescent="0.35">
      <c r="A4941" s="132"/>
      <c r="B4941" s="133"/>
      <c r="C4941" s="135"/>
      <c r="D4941" s="133"/>
      <c r="E4941" s="74"/>
      <c r="F4941" s="75"/>
      <c r="G4941" s="68"/>
      <c r="H4941" s="68"/>
      <c r="I4941" s="68"/>
      <c r="J4941" s="68"/>
      <c r="K4941" s="47"/>
      <c r="L4941" s="47"/>
      <c r="M4941" s="133"/>
      <c r="N4941" s="77"/>
      <c r="O4941" s="75"/>
      <c r="P4941" s="47"/>
      <c r="Q4941" s="47"/>
      <c r="R4941" s="47"/>
      <c r="S4941" s="47"/>
      <c r="T4941" s="76"/>
      <c r="U4941" s="73"/>
      <c r="V4941" s="68"/>
    </row>
    <row r="4942" spans="1:22" x14ac:dyDescent="0.35">
      <c r="A4942" s="132"/>
      <c r="B4942" s="133"/>
      <c r="C4942" s="135"/>
      <c r="D4942" s="133"/>
      <c r="E4942" s="74"/>
      <c r="F4942" s="75"/>
      <c r="G4942" s="68"/>
      <c r="H4942" s="68"/>
      <c r="I4942" s="68"/>
      <c r="J4942" s="68"/>
      <c r="K4942" s="47"/>
      <c r="L4942" s="47"/>
      <c r="M4942" s="133"/>
      <c r="N4942" s="74"/>
      <c r="O4942" s="75"/>
      <c r="P4942" s="47"/>
      <c r="Q4942" s="47"/>
      <c r="R4942" s="47"/>
      <c r="S4942" s="47"/>
      <c r="T4942" s="76"/>
      <c r="U4942" s="73"/>
      <c r="V4942" s="68"/>
    </row>
    <row r="4943" spans="1:22" x14ac:dyDescent="0.35">
      <c r="A4943" s="132"/>
      <c r="B4943" s="133"/>
      <c r="C4943" s="135"/>
      <c r="D4943" s="133"/>
      <c r="E4943" s="74"/>
      <c r="F4943" s="75"/>
      <c r="G4943" s="89"/>
      <c r="H4943" s="89"/>
      <c r="I4943" s="89"/>
      <c r="J4943" s="89"/>
      <c r="K4943" s="47"/>
      <c r="L4943" s="47"/>
      <c r="M4943" s="133"/>
      <c r="N4943" s="77"/>
      <c r="O4943" s="75"/>
      <c r="P4943" s="47"/>
      <c r="Q4943" s="47"/>
      <c r="R4943" s="47"/>
      <c r="S4943" s="47"/>
      <c r="T4943" s="76"/>
      <c r="U4943" s="73"/>
      <c r="V4943" s="68"/>
    </row>
    <row r="4944" spans="1:22" x14ac:dyDescent="0.35">
      <c r="A4944" s="132"/>
      <c r="B4944" s="133"/>
      <c r="C4944" s="135"/>
      <c r="D4944" s="133"/>
      <c r="E4944" s="74"/>
      <c r="F4944" s="75"/>
      <c r="G4944" s="89"/>
      <c r="H4944" s="89"/>
      <c r="I4944" s="89"/>
      <c r="J4944" s="89"/>
      <c r="K4944" s="47"/>
      <c r="L4944" s="47"/>
      <c r="M4944" s="133"/>
      <c r="N4944" s="74"/>
      <c r="O4944" s="75"/>
      <c r="P4944" s="47"/>
      <c r="Q4944" s="47"/>
      <c r="R4944" s="47"/>
      <c r="S4944" s="47"/>
      <c r="T4944" s="76"/>
      <c r="U4944" s="73"/>
      <c r="V4944" s="68"/>
    </row>
    <row r="4945" spans="1:22" x14ac:dyDescent="0.35">
      <c r="A4945" s="132"/>
      <c r="B4945" s="133"/>
      <c r="C4945" s="135"/>
      <c r="D4945" s="133"/>
      <c r="E4945" s="74"/>
      <c r="F4945" s="75"/>
      <c r="G4945" s="89"/>
      <c r="H4945" s="89"/>
      <c r="I4945" s="89"/>
      <c r="J4945" s="89"/>
      <c r="K4945" s="47"/>
      <c r="L4945" s="47"/>
      <c r="M4945" s="133"/>
      <c r="N4945" s="74"/>
      <c r="O4945" s="75"/>
      <c r="P4945" s="47"/>
      <c r="Q4945" s="47"/>
      <c r="R4945" s="47"/>
      <c r="S4945" s="47"/>
      <c r="T4945" s="76"/>
      <c r="U4945" s="73"/>
      <c r="V4945" s="68"/>
    </row>
    <row r="4946" spans="1:22" x14ac:dyDescent="0.35">
      <c r="A4946" s="132"/>
      <c r="B4946" s="133"/>
      <c r="C4946" s="135"/>
      <c r="D4946" s="133"/>
      <c r="E4946" s="74"/>
      <c r="F4946" s="75"/>
      <c r="G4946" s="118"/>
      <c r="H4946" s="118"/>
      <c r="I4946" s="118"/>
      <c r="J4946" s="89"/>
      <c r="K4946" s="47"/>
      <c r="L4946" s="47"/>
      <c r="M4946" s="133"/>
      <c r="N4946" s="74"/>
      <c r="O4946" s="75"/>
      <c r="P4946" s="47"/>
      <c r="Q4946" s="47"/>
      <c r="R4946" s="47"/>
      <c r="S4946" s="47"/>
      <c r="T4946" s="76"/>
      <c r="U4946" s="73"/>
      <c r="V4946" s="68"/>
    </row>
    <row r="4947" spans="1:22" x14ac:dyDescent="0.35">
      <c r="A4947" s="132"/>
      <c r="B4947" s="133"/>
      <c r="C4947" s="135"/>
      <c r="D4947" s="133"/>
      <c r="E4947" s="74"/>
      <c r="F4947" s="75"/>
      <c r="G4947" s="89"/>
      <c r="H4947" s="89"/>
      <c r="I4947" s="89"/>
      <c r="J4947" s="89"/>
      <c r="K4947" s="47"/>
      <c r="L4947" s="47"/>
      <c r="M4947" s="133"/>
      <c r="N4947" s="74"/>
      <c r="O4947" s="75"/>
      <c r="P4947" s="47"/>
      <c r="Q4947" s="47"/>
      <c r="R4947" s="47"/>
      <c r="S4947" s="47"/>
      <c r="T4947" s="76"/>
      <c r="U4947" s="73"/>
      <c r="V4947" s="68"/>
    </row>
    <row r="4948" spans="1:22" x14ac:dyDescent="0.35">
      <c r="A4948" s="132"/>
      <c r="B4948" s="133"/>
      <c r="C4948" s="135"/>
      <c r="D4948" s="133"/>
      <c r="E4948" s="74"/>
      <c r="F4948" s="75"/>
      <c r="G4948" s="47"/>
      <c r="H4948" s="47"/>
      <c r="I4948" s="47"/>
      <c r="J4948" s="47"/>
      <c r="K4948" s="47"/>
      <c r="L4948" s="47"/>
      <c r="M4948" s="133"/>
      <c r="N4948" s="77"/>
      <c r="O4948" s="75"/>
      <c r="P4948" s="47"/>
      <c r="Q4948" s="47"/>
      <c r="R4948" s="47"/>
      <c r="S4948" s="47"/>
      <c r="T4948" s="76"/>
      <c r="U4948" s="73"/>
      <c r="V4948" s="68"/>
    </row>
    <row r="4949" spans="1:22" x14ac:dyDescent="0.35">
      <c r="A4949" s="132"/>
      <c r="B4949" s="133"/>
      <c r="C4949" s="135"/>
      <c r="D4949" s="133"/>
      <c r="E4949" s="74"/>
      <c r="F4949" s="75"/>
      <c r="G4949" s="47"/>
      <c r="H4949" s="47"/>
      <c r="I4949" s="47"/>
      <c r="J4949" s="47"/>
      <c r="K4949" s="47"/>
      <c r="L4949" s="47"/>
      <c r="M4949" s="133"/>
      <c r="N4949" s="77"/>
      <c r="O4949" s="75"/>
      <c r="P4949" s="47"/>
      <c r="Q4949" s="47"/>
      <c r="R4949" s="47"/>
      <c r="S4949" s="47"/>
      <c r="T4949" s="76"/>
      <c r="U4949" s="73"/>
      <c r="V4949" s="68"/>
    </row>
    <row r="4950" spans="1:22" x14ac:dyDescent="0.35">
      <c r="A4950" s="132"/>
      <c r="B4950" s="133"/>
      <c r="C4950" s="135"/>
      <c r="D4950" s="133"/>
      <c r="E4950" s="74"/>
      <c r="F4950" s="75"/>
      <c r="G4950" s="47"/>
      <c r="H4950" s="47"/>
      <c r="I4950" s="47"/>
      <c r="J4950" s="47"/>
      <c r="K4950" s="47"/>
      <c r="L4950" s="47"/>
      <c r="M4950" s="133"/>
      <c r="N4950" s="77"/>
      <c r="O4950" s="75"/>
      <c r="P4950" s="47"/>
      <c r="Q4950" s="47"/>
      <c r="R4950" s="47"/>
      <c r="S4950" s="47"/>
      <c r="T4950" s="76"/>
      <c r="U4950" s="73"/>
      <c r="V4950" s="68"/>
    </row>
    <row r="4951" spans="1:22" x14ac:dyDescent="0.35">
      <c r="A4951" s="132"/>
      <c r="B4951" s="133"/>
      <c r="C4951" s="135"/>
      <c r="D4951" s="133"/>
      <c r="E4951" s="74"/>
      <c r="F4951" s="75"/>
      <c r="G4951" s="47"/>
      <c r="H4951" s="47"/>
      <c r="I4951" s="47"/>
      <c r="J4951" s="47"/>
      <c r="K4951" s="47"/>
      <c r="L4951" s="47"/>
      <c r="M4951" s="133"/>
      <c r="N4951" s="87"/>
      <c r="O4951" s="75"/>
      <c r="P4951" s="47"/>
      <c r="Q4951" s="47"/>
      <c r="R4951" s="47"/>
      <c r="S4951" s="47"/>
      <c r="T4951" s="88"/>
      <c r="U4951" s="73"/>
      <c r="V4951" s="68"/>
    </row>
    <row r="4953" spans="1:22" x14ac:dyDescent="0.35">
      <c r="A4953" s="177" t="s">
        <v>0</v>
      </c>
      <c r="B4953" s="179" t="s">
        <v>1</v>
      </c>
      <c r="C4953" s="181" t="s">
        <v>2</v>
      </c>
      <c r="D4953" s="183" t="s">
        <v>3</v>
      </c>
      <c r="E4953" s="184"/>
      <c r="F4953" s="185"/>
      <c r="G4953" s="185"/>
      <c r="H4953" s="185"/>
      <c r="I4953" s="185"/>
      <c r="J4953" s="185"/>
      <c r="K4953" s="186" t="s">
        <v>4</v>
      </c>
      <c r="L4953" s="48"/>
      <c r="M4953" s="183" t="s">
        <v>5</v>
      </c>
      <c r="N4953" s="184"/>
      <c r="O4953" s="185"/>
      <c r="P4953" s="185"/>
      <c r="Q4953" s="185"/>
      <c r="R4953" s="185"/>
      <c r="S4953" s="185"/>
      <c r="T4953" s="159" t="s">
        <v>6</v>
      </c>
      <c r="U4953" s="161" t="s">
        <v>7</v>
      </c>
      <c r="V4953" s="234" t="s">
        <v>879</v>
      </c>
    </row>
    <row r="4954" spans="1:22" ht="25" x14ac:dyDescent="0.35">
      <c r="A4954" s="177"/>
      <c r="B4954" s="179"/>
      <c r="C4954" s="181"/>
      <c r="D4954" s="163" t="s">
        <v>8</v>
      </c>
      <c r="E4954" s="165" t="s">
        <v>9</v>
      </c>
      <c r="F4954" s="167" t="s">
        <v>10</v>
      </c>
      <c r="G4954" s="169" t="s">
        <v>310</v>
      </c>
      <c r="H4954" s="170"/>
      <c r="I4954" s="170"/>
      <c r="J4954" s="171"/>
      <c r="K4954" s="187"/>
      <c r="L4954" s="49" t="s">
        <v>11</v>
      </c>
      <c r="M4954" s="172" t="s">
        <v>8</v>
      </c>
      <c r="N4954" s="174" t="s">
        <v>12</v>
      </c>
      <c r="O4954" s="167" t="s">
        <v>10</v>
      </c>
      <c r="P4954" s="169" t="s">
        <v>310</v>
      </c>
      <c r="Q4954" s="170"/>
      <c r="R4954" s="170"/>
      <c r="S4954" s="171"/>
      <c r="T4954" s="159"/>
      <c r="U4954" s="161"/>
      <c r="V4954" s="235"/>
    </row>
    <row r="4955" spans="1:22" ht="15" thickBot="1" x14ac:dyDescent="0.4">
      <c r="A4955" s="178"/>
      <c r="B4955" s="180"/>
      <c r="C4955" s="182"/>
      <c r="D4955" s="164"/>
      <c r="E4955" s="166"/>
      <c r="F4955" s="168"/>
      <c r="G4955" s="50" t="s">
        <v>13</v>
      </c>
      <c r="H4955" s="51" t="s">
        <v>14</v>
      </c>
      <c r="I4955" s="52" t="s">
        <v>15</v>
      </c>
      <c r="J4955" s="53">
        <v>0</v>
      </c>
      <c r="K4955" s="188"/>
      <c r="L4955" s="54"/>
      <c r="M4955" s="173"/>
      <c r="N4955" s="175"/>
      <c r="O4955" s="176"/>
      <c r="P4955" s="50" t="s">
        <v>13</v>
      </c>
      <c r="Q4955" s="51" t="s">
        <v>14</v>
      </c>
      <c r="R4955" s="52" t="s">
        <v>15</v>
      </c>
      <c r="S4955" s="53">
        <v>0</v>
      </c>
      <c r="T4955" s="160"/>
      <c r="U4955" s="162"/>
      <c r="V4955" s="236"/>
    </row>
    <row r="4956" spans="1:22" x14ac:dyDescent="0.35">
      <c r="A4956" s="56"/>
      <c r="B4956" s="57"/>
      <c r="C4956" s="58"/>
      <c r="D4956" s="59"/>
      <c r="E4956" s="60"/>
      <c r="F4956" s="60"/>
      <c r="G4956" s="61"/>
      <c r="H4956" s="62"/>
      <c r="I4956" s="63"/>
      <c r="J4956" s="64"/>
      <c r="K4956" s="65"/>
      <c r="L4956" s="65"/>
      <c r="M4956" s="59"/>
      <c r="N4956" s="60"/>
      <c r="O4956" s="60"/>
      <c r="P4956" s="61"/>
      <c r="Q4956" s="62"/>
      <c r="R4956" s="63"/>
      <c r="S4956" s="64"/>
      <c r="T4956" s="14"/>
      <c r="U4956" s="15"/>
      <c r="V4956" s="237"/>
    </row>
    <row r="4957" spans="1:22" x14ac:dyDescent="0.35">
      <c r="A4957" s="131">
        <v>1</v>
      </c>
      <c r="B4957" s="131">
        <v>249</v>
      </c>
      <c r="C4957" s="134"/>
      <c r="D4957" s="157">
        <v>160</v>
      </c>
      <c r="E4957" s="66"/>
      <c r="F4957" s="67">
        <v>3</v>
      </c>
      <c r="G4957" s="47">
        <v>40</v>
      </c>
      <c r="H4957" s="47">
        <v>33</v>
      </c>
      <c r="I4957" s="47">
        <v>34</v>
      </c>
      <c r="J4957" s="47">
        <v>7</v>
      </c>
      <c r="K4957" s="47">
        <f>((SUM(H4959:H4970)*H4958)+(SUM(G4959:G4970)*G4958)+(SUM(I4959:I4970)*I4958))/1000</f>
        <v>25.09</v>
      </c>
      <c r="L4957" s="47">
        <f>K4957*100/D4957</f>
        <v>15.68125</v>
      </c>
      <c r="M4957" s="136"/>
      <c r="N4957" s="66"/>
      <c r="O4957" s="67"/>
      <c r="P4957" s="47"/>
      <c r="Q4957" s="47"/>
      <c r="R4957" s="47"/>
      <c r="S4957" s="47"/>
      <c r="T4957" s="47">
        <f>((SUM(Q4959:Q4970)*Q4958)+(SUM(P4959:P4970)*P4958)+(SUM(R4959:R4970)*R4958))/1000</f>
        <v>0</v>
      </c>
      <c r="U4957" s="47" t="e">
        <f>T4957*100/M4957</f>
        <v>#DIV/0!</v>
      </c>
      <c r="V4957" s="68" t="s">
        <v>924</v>
      </c>
    </row>
    <row r="4958" spans="1:22" x14ac:dyDescent="0.35">
      <c r="A4958" s="132"/>
      <c r="B4958" s="133"/>
      <c r="C4958" s="135"/>
      <c r="D4958" s="158"/>
      <c r="E4958" s="69" t="s">
        <v>17</v>
      </c>
      <c r="F4958" s="70"/>
      <c r="G4958" s="922">
        <v>225</v>
      </c>
      <c r="H4958" s="922">
        <v>232</v>
      </c>
      <c r="I4958" s="922">
        <v>233</v>
      </c>
      <c r="J4958" s="71">
        <v>391</v>
      </c>
      <c r="K4958" s="47"/>
      <c r="L4958" s="47"/>
      <c r="M4958" s="133"/>
      <c r="N4958" s="69"/>
      <c r="O4958" s="70"/>
      <c r="P4958" s="68"/>
      <c r="Q4958" s="68"/>
      <c r="R4958" s="68"/>
      <c r="S4958" s="47"/>
      <c r="T4958" s="76"/>
      <c r="U4958" s="73"/>
      <c r="V4958" s="68"/>
    </row>
    <row r="4959" spans="1:22" x14ac:dyDescent="0.35">
      <c r="A4959" s="132"/>
      <c r="B4959" s="133"/>
      <c r="C4959" s="135"/>
      <c r="D4959" s="848"/>
      <c r="E4959" s="68" t="s">
        <v>2160</v>
      </c>
      <c r="F4959" s="75"/>
      <c r="G4959" s="126">
        <v>22</v>
      </c>
      <c r="H4959" s="126">
        <v>13</v>
      </c>
      <c r="I4959" s="126">
        <v>15</v>
      </c>
      <c r="J4959" s="126">
        <v>9</v>
      </c>
      <c r="K4959" s="47"/>
      <c r="L4959" s="47"/>
      <c r="M4959" s="133"/>
      <c r="N4959" s="74"/>
      <c r="O4959" s="75"/>
      <c r="P4959" s="68"/>
      <c r="Q4959" s="68"/>
      <c r="R4959" s="68"/>
      <c r="S4959" s="68"/>
      <c r="T4959" s="76"/>
      <c r="U4959" s="73"/>
      <c r="V4959" s="68"/>
    </row>
    <row r="4960" spans="1:22" x14ac:dyDescent="0.35">
      <c r="A4960" s="132"/>
      <c r="B4960" s="133"/>
      <c r="C4960" s="135"/>
      <c r="D4960" s="848"/>
      <c r="E4960" s="68" t="s">
        <v>2161</v>
      </c>
      <c r="F4960" s="75"/>
      <c r="G4960" s="47">
        <v>6</v>
      </c>
      <c r="H4960" s="47">
        <v>10</v>
      </c>
      <c r="I4960" s="47">
        <v>9</v>
      </c>
      <c r="J4960" s="47">
        <v>9</v>
      </c>
      <c r="K4960" s="47"/>
      <c r="L4960" s="47"/>
      <c r="M4960" s="133"/>
      <c r="N4960" s="77"/>
      <c r="O4960" s="75"/>
      <c r="P4960" s="47"/>
      <c r="Q4960" s="47"/>
      <c r="R4960" s="47"/>
      <c r="S4960" s="47"/>
      <c r="T4960" s="76"/>
      <c r="U4960" s="73"/>
      <c r="V4960" s="68"/>
    </row>
    <row r="4961" spans="1:22" x14ac:dyDescent="0.35">
      <c r="A4961" s="132"/>
      <c r="B4961" s="133"/>
      <c r="C4961" s="135"/>
      <c r="D4961" s="848"/>
      <c r="E4961" s="68" t="s">
        <v>2162</v>
      </c>
      <c r="F4961" s="75"/>
      <c r="G4961" s="47">
        <v>6</v>
      </c>
      <c r="H4961" s="47">
        <v>12</v>
      </c>
      <c r="I4961" s="47">
        <v>16</v>
      </c>
      <c r="J4961" s="47">
        <v>6</v>
      </c>
      <c r="K4961" s="47"/>
      <c r="L4961" s="47"/>
      <c r="M4961" s="133"/>
      <c r="N4961" s="74"/>
      <c r="O4961" s="75"/>
      <c r="P4961" s="47"/>
      <c r="Q4961" s="47"/>
      <c r="R4961" s="47"/>
      <c r="S4961" s="47"/>
      <c r="T4961" s="76"/>
      <c r="U4961" s="73"/>
      <c r="V4961" s="68"/>
    </row>
    <row r="4962" spans="1:22" x14ac:dyDescent="0.35">
      <c r="A4962" s="132"/>
      <c r="B4962" s="133"/>
      <c r="C4962" s="135"/>
      <c r="D4962" s="158"/>
      <c r="E4962" s="850"/>
      <c r="F4962" s="75"/>
      <c r="G4962" s="47"/>
      <c r="H4962" s="47"/>
      <c r="I4962" s="47"/>
      <c r="J4962" s="47"/>
      <c r="K4962" s="47"/>
      <c r="L4962" s="47"/>
      <c r="M4962" s="133"/>
      <c r="N4962" s="77"/>
      <c r="O4962" s="75"/>
      <c r="P4962" s="47"/>
      <c r="Q4962" s="47"/>
      <c r="R4962" s="47"/>
      <c r="S4962" s="47"/>
      <c r="T4962" s="76"/>
      <c r="U4962" s="73"/>
      <c r="V4962" s="68"/>
    </row>
    <row r="4963" spans="1:22" x14ac:dyDescent="0.35">
      <c r="A4963" s="132"/>
      <c r="B4963" s="133"/>
      <c r="C4963" s="135"/>
      <c r="D4963" s="158"/>
      <c r="E4963" s="74"/>
      <c r="F4963" s="75"/>
      <c r="G4963" s="47"/>
      <c r="H4963" s="47"/>
      <c r="I4963" s="47"/>
      <c r="J4963" s="47"/>
      <c r="K4963" s="47"/>
      <c r="L4963" s="47"/>
      <c r="M4963" s="133"/>
      <c r="N4963" s="74"/>
      <c r="O4963" s="75"/>
      <c r="P4963" s="47"/>
      <c r="Q4963" s="47"/>
      <c r="R4963" s="47"/>
      <c r="S4963" s="47"/>
      <c r="T4963" s="76"/>
      <c r="U4963" s="73"/>
      <c r="V4963" s="68"/>
    </row>
    <row r="4964" spans="1:22" x14ac:dyDescent="0.35">
      <c r="A4964" s="132"/>
      <c r="B4964" s="133"/>
      <c r="C4964" s="135"/>
      <c r="D4964" s="158"/>
      <c r="E4964" s="74"/>
      <c r="F4964" s="75"/>
      <c r="G4964" s="47"/>
      <c r="H4964" s="47"/>
      <c r="I4964" s="47"/>
      <c r="J4964" s="47"/>
      <c r="K4964" s="47"/>
      <c r="L4964" s="47"/>
      <c r="M4964" s="133"/>
      <c r="N4964" s="74"/>
      <c r="O4964" s="75"/>
      <c r="P4964" s="47"/>
      <c r="Q4964" s="47"/>
      <c r="R4964" s="47"/>
      <c r="S4964" s="47"/>
      <c r="T4964" s="76"/>
      <c r="U4964" s="73"/>
      <c r="V4964" s="68"/>
    </row>
    <row r="4965" spans="1:22" x14ac:dyDescent="0.35">
      <c r="A4965" s="132"/>
      <c r="B4965" s="133"/>
      <c r="C4965" s="135"/>
      <c r="D4965" s="158"/>
      <c r="E4965" s="74"/>
      <c r="F4965" s="75"/>
      <c r="G4965" s="47"/>
      <c r="H4965" s="47"/>
      <c r="I4965" s="47"/>
      <c r="J4965" s="47"/>
      <c r="K4965" s="47"/>
      <c r="L4965" s="47"/>
      <c r="M4965" s="133"/>
      <c r="N4965" s="74"/>
      <c r="O4965" s="75"/>
      <c r="P4965" s="47"/>
      <c r="Q4965" s="47"/>
      <c r="R4965" s="47"/>
      <c r="S4965" s="47"/>
      <c r="T4965" s="76"/>
      <c r="U4965" s="73"/>
      <c r="V4965" s="68"/>
    </row>
    <row r="4966" spans="1:22" x14ac:dyDescent="0.35">
      <c r="A4966" s="132"/>
      <c r="B4966" s="133"/>
      <c r="C4966" s="135"/>
      <c r="D4966" s="158"/>
      <c r="E4966" s="74"/>
      <c r="F4966" s="75"/>
      <c r="G4966" s="47"/>
      <c r="H4966" s="47"/>
      <c r="I4966" s="47"/>
      <c r="J4966" s="47"/>
      <c r="K4966" s="47"/>
      <c r="L4966" s="47"/>
      <c r="M4966" s="133"/>
      <c r="N4966" s="74"/>
      <c r="O4966" s="75"/>
      <c r="P4966" s="47"/>
      <c r="Q4966" s="47"/>
      <c r="R4966" s="47"/>
      <c r="S4966" s="47"/>
      <c r="T4966" s="76"/>
      <c r="U4966" s="73"/>
      <c r="V4966" s="68"/>
    </row>
    <row r="4967" spans="1:22" x14ac:dyDescent="0.35">
      <c r="A4967" s="132"/>
      <c r="B4967" s="133"/>
      <c r="C4967" s="135"/>
      <c r="D4967" s="158"/>
      <c r="E4967" s="74"/>
      <c r="F4967" s="75"/>
      <c r="G4967" s="47"/>
      <c r="H4967" s="47"/>
      <c r="I4967" s="47"/>
      <c r="J4967" s="47"/>
      <c r="K4967" s="47"/>
      <c r="L4967" s="47"/>
      <c r="M4967" s="133"/>
      <c r="N4967" s="77"/>
      <c r="O4967" s="75"/>
      <c r="P4967" s="47"/>
      <c r="Q4967" s="47"/>
      <c r="R4967" s="47"/>
      <c r="S4967" s="47"/>
      <c r="T4967" s="76"/>
      <c r="U4967" s="73"/>
      <c r="V4967" s="68"/>
    </row>
    <row r="4968" spans="1:22" x14ac:dyDescent="0.35">
      <c r="A4968" s="132"/>
      <c r="B4968" s="133"/>
      <c r="C4968" s="135"/>
      <c r="D4968" s="158"/>
      <c r="E4968" s="74"/>
      <c r="F4968" s="75"/>
      <c r="G4968" s="47"/>
      <c r="H4968" s="47"/>
      <c r="I4968" s="47"/>
      <c r="J4968" s="47"/>
      <c r="K4968" s="47"/>
      <c r="L4968" s="47"/>
      <c r="M4968" s="133"/>
      <c r="N4968" s="77"/>
      <c r="O4968" s="75"/>
      <c r="P4968" s="47"/>
      <c r="Q4968" s="47"/>
      <c r="R4968" s="47"/>
      <c r="S4968" s="47"/>
      <c r="T4968" s="76"/>
      <c r="U4968" s="73"/>
      <c r="V4968" s="68"/>
    </row>
    <row r="4969" spans="1:22" x14ac:dyDescent="0.35">
      <c r="A4969" s="132"/>
      <c r="B4969" s="133"/>
      <c r="C4969" s="135"/>
      <c r="D4969" s="158"/>
      <c r="E4969" s="74"/>
      <c r="F4969" s="75"/>
      <c r="G4969" s="47"/>
      <c r="H4969" s="47"/>
      <c r="I4969" s="47"/>
      <c r="J4969" s="47"/>
      <c r="K4969" s="47"/>
      <c r="L4969" s="47"/>
      <c r="M4969" s="133"/>
      <c r="N4969" s="77"/>
      <c r="O4969" s="75"/>
      <c r="P4969" s="47"/>
      <c r="Q4969" s="47"/>
      <c r="R4969" s="47"/>
      <c r="S4969" s="47"/>
      <c r="T4969" s="76"/>
      <c r="U4969" s="73"/>
      <c r="V4969" s="68"/>
    </row>
    <row r="4970" spans="1:22" x14ac:dyDescent="0.35">
      <c r="A4970" s="132"/>
      <c r="B4970" s="133"/>
      <c r="C4970" s="135"/>
      <c r="D4970" s="158"/>
      <c r="E4970" s="74"/>
      <c r="F4970" s="75"/>
      <c r="G4970" s="47"/>
      <c r="H4970" s="47"/>
      <c r="I4970" s="47"/>
      <c r="J4970" s="47"/>
      <c r="K4970" s="47"/>
      <c r="L4970" s="47"/>
      <c r="M4970" s="133"/>
      <c r="N4970" s="87"/>
      <c r="O4970" s="75"/>
      <c r="P4970" s="47"/>
      <c r="Q4970" s="47"/>
      <c r="R4970" s="47"/>
      <c r="S4970" s="47"/>
      <c r="T4970" s="88"/>
      <c r="U4970" s="73"/>
      <c r="V4970" s="68"/>
    </row>
    <row r="4972" spans="1:22" x14ac:dyDescent="0.35">
      <c r="A4972" s="177" t="s">
        <v>0</v>
      </c>
      <c r="B4972" s="179" t="s">
        <v>1</v>
      </c>
      <c r="C4972" s="181" t="s">
        <v>2</v>
      </c>
      <c r="D4972" s="183" t="s">
        <v>3</v>
      </c>
      <c r="E4972" s="184"/>
      <c r="F4972" s="185"/>
      <c r="G4972" s="185"/>
      <c r="H4972" s="185"/>
      <c r="I4972" s="185"/>
      <c r="J4972" s="185"/>
      <c r="K4972" s="186" t="s">
        <v>4</v>
      </c>
      <c r="L4972" s="48"/>
      <c r="M4972" s="183" t="s">
        <v>5</v>
      </c>
      <c r="N4972" s="184"/>
      <c r="O4972" s="185"/>
      <c r="P4972" s="185"/>
      <c r="Q4972" s="185"/>
      <c r="R4972" s="185"/>
      <c r="S4972" s="185"/>
      <c r="T4972" s="159" t="s">
        <v>6</v>
      </c>
      <c r="U4972" s="161" t="s">
        <v>7</v>
      </c>
      <c r="V4972" s="234" t="s">
        <v>879</v>
      </c>
    </row>
    <row r="4973" spans="1:22" ht="25" x14ac:dyDescent="0.35">
      <c r="A4973" s="177"/>
      <c r="B4973" s="179"/>
      <c r="C4973" s="181"/>
      <c r="D4973" s="163" t="s">
        <v>8</v>
      </c>
      <c r="E4973" s="165" t="s">
        <v>9</v>
      </c>
      <c r="F4973" s="167" t="s">
        <v>10</v>
      </c>
      <c r="G4973" s="169" t="s">
        <v>310</v>
      </c>
      <c r="H4973" s="170"/>
      <c r="I4973" s="170"/>
      <c r="J4973" s="171"/>
      <c r="K4973" s="187"/>
      <c r="L4973" s="49" t="s">
        <v>11</v>
      </c>
      <c r="M4973" s="172" t="s">
        <v>8</v>
      </c>
      <c r="N4973" s="174" t="s">
        <v>12</v>
      </c>
      <c r="O4973" s="167" t="s">
        <v>10</v>
      </c>
      <c r="P4973" s="169" t="s">
        <v>310</v>
      </c>
      <c r="Q4973" s="170"/>
      <c r="R4973" s="170"/>
      <c r="S4973" s="171"/>
      <c r="T4973" s="159"/>
      <c r="U4973" s="161"/>
      <c r="V4973" s="235"/>
    </row>
    <row r="4974" spans="1:22" ht="15" thickBot="1" x14ac:dyDescent="0.4">
      <c r="A4974" s="178"/>
      <c r="B4974" s="180"/>
      <c r="C4974" s="182"/>
      <c r="D4974" s="164"/>
      <c r="E4974" s="166"/>
      <c r="F4974" s="168"/>
      <c r="G4974" s="50" t="s">
        <v>13</v>
      </c>
      <c r="H4974" s="51" t="s">
        <v>14</v>
      </c>
      <c r="I4974" s="52" t="s">
        <v>15</v>
      </c>
      <c r="J4974" s="53">
        <v>0</v>
      </c>
      <c r="K4974" s="188"/>
      <c r="L4974" s="54"/>
      <c r="M4974" s="173"/>
      <c r="N4974" s="175"/>
      <c r="O4974" s="176"/>
      <c r="P4974" s="50" t="s">
        <v>13</v>
      </c>
      <c r="Q4974" s="51" t="s">
        <v>14</v>
      </c>
      <c r="R4974" s="52" t="s">
        <v>15</v>
      </c>
      <c r="S4974" s="53">
        <v>0</v>
      </c>
      <c r="T4974" s="160"/>
      <c r="U4974" s="162"/>
      <c r="V4974" s="236"/>
    </row>
    <row r="4975" spans="1:22" x14ac:dyDescent="0.35">
      <c r="A4975" s="56"/>
      <c r="B4975" s="57"/>
      <c r="C4975" s="58"/>
      <c r="D4975" s="59"/>
      <c r="E4975" s="60"/>
      <c r="F4975" s="60"/>
      <c r="G4975" s="61"/>
      <c r="H4975" s="62"/>
      <c r="I4975" s="63"/>
      <c r="J4975" s="64"/>
      <c r="K4975" s="65"/>
      <c r="L4975" s="65"/>
      <c r="M4975" s="59"/>
      <c r="N4975" s="60"/>
      <c r="O4975" s="60"/>
      <c r="P4975" s="61"/>
      <c r="Q4975" s="62"/>
      <c r="R4975" s="63"/>
      <c r="S4975" s="64"/>
      <c r="T4975" s="14"/>
      <c r="U4975" s="15"/>
      <c r="V4975" s="237"/>
    </row>
    <row r="4976" spans="1:22" ht="15" thickBot="1" x14ac:dyDescent="0.4">
      <c r="A4976" s="131">
        <v>1</v>
      </c>
      <c r="B4976" s="131">
        <v>250</v>
      </c>
      <c r="C4976" s="134"/>
      <c r="D4976" s="136">
        <v>630</v>
      </c>
      <c r="E4976" s="66"/>
      <c r="F4976" s="67"/>
      <c r="G4976" s="1036"/>
      <c r="H4976" s="992"/>
      <c r="I4976" s="992"/>
      <c r="J4976" s="992"/>
      <c r="K4976" s="47">
        <f>((SUM(H4978:H4991)*H4977)+(SUM(G4978:G4991)*G4977)+(SUM(I4978:I4991)*I4977))/1000</f>
        <v>58.472999999999999</v>
      </c>
      <c r="L4976" s="47">
        <f>K4976*100/D4976</f>
        <v>9.281428571428572</v>
      </c>
      <c r="M4976" s="136">
        <v>630</v>
      </c>
      <c r="N4976" s="66"/>
      <c r="O4976" s="67"/>
      <c r="P4976" s="1036"/>
      <c r="Q4976" s="992"/>
      <c r="R4976" s="992"/>
      <c r="S4976" s="992"/>
      <c r="T4976" s="47">
        <f>((SUM(Q4978:Q4989)*Q4977)+(SUM(P4978:P4989)*P4977)+(SUM(R4978:R4989)*R4977))/1000</f>
        <v>36.575000000000003</v>
      </c>
      <c r="U4976" s="47">
        <f>T4976*100/M4976</f>
        <v>5.8055555555555562</v>
      </c>
      <c r="V4976" s="68"/>
    </row>
    <row r="4977" spans="1:22" ht="15" thickBot="1" x14ac:dyDescent="0.4">
      <c r="A4977" s="132"/>
      <c r="B4977" s="133"/>
      <c r="C4977" s="135"/>
      <c r="D4977" s="133"/>
      <c r="E4977" s="69" t="s">
        <v>17</v>
      </c>
      <c r="F4977" s="70"/>
      <c r="G4977" s="992">
        <v>221</v>
      </c>
      <c r="H4977" s="992">
        <v>223</v>
      </c>
      <c r="I4977" s="992">
        <v>223</v>
      </c>
      <c r="J4977" s="992">
        <v>386</v>
      </c>
      <c r="K4977" s="47"/>
      <c r="L4977" s="47"/>
      <c r="M4977" s="133"/>
      <c r="N4977" s="69"/>
      <c r="O4977" s="70"/>
      <c r="P4977" s="992">
        <v>221</v>
      </c>
      <c r="Q4977" s="992">
        <v>222</v>
      </c>
      <c r="R4977" s="992">
        <v>222</v>
      </c>
      <c r="S4977" s="992">
        <v>385</v>
      </c>
      <c r="T4977" s="76"/>
      <c r="U4977" s="73"/>
      <c r="V4977" s="68"/>
    </row>
    <row r="4978" spans="1:22" x14ac:dyDescent="0.35">
      <c r="A4978" s="132"/>
      <c r="B4978" s="133"/>
      <c r="C4978" s="135"/>
      <c r="D4978" s="133"/>
      <c r="E4978" s="970" t="s">
        <v>2163</v>
      </c>
      <c r="F4978" s="75"/>
      <c r="G4978" s="1037">
        <v>27</v>
      </c>
      <c r="H4978" s="872">
        <v>28</v>
      </c>
      <c r="I4978" s="872">
        <v>26</v>
      </c>
      <c r="J4978" s="872">
        <v>6</v>
      </c>
      <c r="K4978" s="47"/>
      <c r="L4978" s="47"/>
      <c r="M4978" s="133"/>
      <c r="N4978" s="970" t="s">
        <v>2164</v>
      </c>
      <c r="O4978" s="75"/>
      <c r="P4978" s="1037">
        <v>0</v>
      </c>
      <c r="Q4978" s="872">
        <v>0</v>
      </c>
      <c r="R4978" s="872">
        <v>1</v>
      </c>
      <c r="S4978" s="872">
        <v>1</v>
      </c>
      <c r="T4978" s="76"/>
      <c r="U4978" s="73"/>
      <c r="V4978" s="68"/>
    </row>
    <row r="4979" spans="1:22" x14ac:dyDescent="0.35">
      <c r="A4979" s="132"/>
      <c r="B4979" s="133"/>
      <c r="C4979" s="135"/>
      <c r="D4979" s="133"/>
      <c r="E4979" s="977" t="s">
        <v>2165</v>
      </c>
      <c r="F4979" s="75"/>
      <c r="G4979" s="1029">
        <v>57</v>
      </c>
      <c r="H4979" s="68">
        <v>57</v>
      </c>
      <c r="I4979" s="68">
        <v>53</v>
      </c>
      <c r="J4979" s="68">
        <v>3</v>
      </c>
      <c r="K4979" s="47"/>
      <c r="L4979" s="47"/>
      <c r="M4979" s="133"/>
      <c r="N4979" s="977" t="s">
        <v>2166</v>
      </c>
      <c r="O4979" s="75"/>
      <c r="P4979" s="1029">
        <v>0</v>
      </c>
      <c r="Q4979" s="68">
        <v>1</v>
      </c>
      <c r="R4979" s="68">
        <v>3</v>
      </c>
      <c r="S4979" s="68">
        <v>2</v>
      </c>
      <c r="T4979" s="76"/>
      <c r="U4979" s="73"/>
      <c r="V4979" s="68"/>
    </row>
    <row r="4980" spans="1:22" x14ac:dyDescent="0.35">
      <c r="A4980" s="132"/>
      <c r="B4980" s="133"/>
      <c r="C4980" s="135"/>
      <c r="D4980" s="133"/>
      <c r="E4980" s="1034" t="s">
        <v>2167</v>
      </c>
      <c r="F4980" s="75"/>
      <c r="G4980" s="1038">
        <v>4</v>
      </c>
      <c r="H4980" s="909">
        <v>5</v>
      </c>
      <c r="I4980" s="909">
        <v>6</v>
      </c>
      <c r="J4980" s="909">
        <v>2</v>
      </c>
      <c r="K4980" s="47"/>
      <c r="L4980" s="47"/>
      <c r="M4980" s="133"/>
      <c r="N4980" s="1030" t="s">
        <v>2168</v>
      </c>
      <c r="O4980" s="75"/>
      <c r="P4980" s="1039">
        <v>0</v>
      </c>
      <c r="Q4980" s="845">
        <v>0</v>
      </c>
      <c r="R4980" s="845">
        <v>0</v>
      </c>
      <c r="S4980" s="845">
        <v>0</v>
      </c>
      <c r="T4980" s="76"/>
      <c r="U4980" s="73"/>
      <c r="V4980" s="68"/>
    </row>
    <row r="4981" spans="1:22" x14ac:dyDescent="0.35">
      <c r="A4981" s="132"/>
      <c r="B4981" s="133"/>
      <c r="C4981" s="135"/>
      <c r="D4981" s="133"/>
      <c r="E4981" s="74"/>
      <c r="F4981" s="75"/>
      <c r="G4981" s="47"/>
      <c r="H4981" s="47"/>
      <c r="I4981" s="47"/>
      <c r="J4981" s="47"/>
      <c r="K4981" s="47"/>
      <c r="L4981" s="47"/>
      <c r="M4981" s="133"/>
      <c r="N4981" s="977" t="s">
        <v>2169</v>
      </c>
      <c r="O4981" s="75"/>
      <c r="P4981" s="1029">
        <v>0</v>
      </c>
      <c r="Q4981" s="68">
        <v>0</v>
      </c>
      <c r="R4981" s="68">
        <v>0</v>
      </c>
      <c r="S4981" s="68">
        <v>0</v>
      </c>
      <c r="T4981" s="76"/>
      <c r="U4981" s="73"/>
      <c r="V4981" s="68"/>
    </row>
    <row r="4982" spans="1:22" x14ac:dyDescent="0.35">
      <c r="A4982" s="132"/>
      <c r="B4982" s="133"/>
      <c r="C4982" s="135"/>
      <c r="D4982" s="133"/>
      <c r="E4982" s="74"/>
      <c r="F4982" s="75"/>
      <c r="G4982" s="47"/>
      <c r="H4982" s="47"/>
      <c r="I4982" s="47"/>
      <c r="J4982" s="47"/>
      <c r="K4982" s="47"/>
      <c r="L4982" s="47"/>
      <c r="M4982" s="133"/>
      <c r="N4982" s="1034" t="s">
        <v>2170</v>
      </c>
      <c r="O4982" s="75"/>
      <c r="P4982" s="1038">
        <v>55</v>
      </c>
      <c r="Q4982" s="909">
        <v>55</v>
      </c>
      <c r="R4982" s="909">
        <v>50</v>
      </c>
      <c r="S4982" s="909">
        <v>3</v>
      </c>
      <c r="T4982" s="76"/>
      <c r="U4982" s="73"/>
      <c r="V4982" s="68"/>
    </row>
    <row r="4983" spans="1:22" x14ac:dyDescent="0.35">
      <c r="A4983" s="132"/>
      <c r="B4983" s="133"/>
      <c r="C4983" s="135"/>
      <c r="D4983" s="133"/>
      <c r="E4983" s="74"/>
      <c r="F4983" s="75"/>
      <c r="G4983" s="47"/>
      <c r="H4983" s="47"/>
      <c r="I4983" s="47"/>
      <c r="J4983" s="47"/>
      <c r="K4983" s="47"/>
      <c r="L4983" s="47"/>
      <c r="M4983" s="133"/>
      <c r="N4983" s="74"/>
      <c r="O4983" s="75"/>
      <c r="P4983" s="47"/>
      <c r="Q4983" s="47"/>
      <c r="R4983" s="47"/>
      <c r="S4983" s="47"/>
      <c r="T4983" s="76"/>
      <c r="U4983" s="73"/>
      <c r="V4983" s="68"/>
    </row>
    <row r="4984" spans="1:22" x14ac:dyDescent="0.35">
      <c r="A4984" s="132"/>
      <c r="B4984" s="133"/>
      <c r="C4984" s="135"/>
      <c r="D4984" s="133"/>
      <c r="E4984" s="74"/>
      <c r="F4984" s="75"/>
      <c r="G4984" s="47"/>
      <c r="H4984" s="47"/>
      <c r="I4984" s="47"/>
      <c r="J4984" s="47"/>
      <c r="K4984" s="47"/>
      <c r="L4984" s="47"/>
      <c r="M4984" s="133"/>
      <c r="N4984" s="74"/>
      <c r="O4984" s="75"/>
      <c r="P4984" s="47"/>
      <c r="Q4984" s="47"/>
      <c r="R4984" s="47"/>
      <c r="S4984" s="47"/>
      <c r="T4984" s="76"/>
      <c r="U4984" s="73"/>
      <c r="V4984" s="68"/>
    </row>
    <row r="4985" spans="1:22" x14ac:dyDescent="0.35">
      <c r="A4985" s="132"/>
      <c r="B4985" s="133"/>
      <c r="C4985" s="135"/>
      <c r="D4985" s="133"/>
      <c r="E4985" s="74"/>
      <c r="F4985" s="75"/>
      <c r="G4985" s="47"/>
      <c r="H4985" s="47"/>
      <c r="I4985" s="47"/>
      <c r="J4985" s="47"/>
      <c r="K4985" s="47"/>
      <c r="L4985" s="47"/>
      <c r="M4985" s="133"/>
      <c r="N4985" s="74"/>
      <c r="O4985" s="75"/>
      <c r="P4985" s="47"/>
      <c r="Q4985" s="47"/>
      <c r="R4985" s="47"/>
      <c r="S4985" s="47"/>
      <c r="T4985" s="76"/>
      <c r="U4985" s="73"/>
      <c r="V4985" s="68"/>
    </row>
    <row r="4986" spans="1:22" x14ac:dyDescent="0.35">
      <c r="A4986" s="132"/>
      <c r="B4986" s="133"/>
      <c r="C4986" s="135"/>
      <c r="D4986" s="133"/>
      <c r="E4986" s="74"/>
      <c r="F4986" s="75"/>
      <c r="G4986" s="47"/>
      <c r="H4986" s="47"/>
      <c r="I4986" s="47"/>
      <c r="J4986" s="47"/>
      <c r="K4986" s="47"/>
      <c r="L4986" s="47"/>
      <c r="M4986" s="133"/>
      <c r="N4986" s="77"/>
      <c r="O4986" s="75"/>
      <c r="P4986" s="47"/>
      <c r="Q4986" s="47"/>
      <c r="R4986" s="47"/>
      <c r="S4986" s="47"/>
      <c r="T4986" s="76"/>
      <c r="U4986" s="73"/>
      <c r="V4986" s="68"/>
    </row>
    <row r="4987" spans="1:22" x14ac:dyDescent="0.35">
      <c r="A4987" s="132"/>
      <c r="B4987" s="133"/>
      <c r="C4987" s="135"/>
      <c r="D4987" s="133"/>
      <c r="E4987" s="74"/>
      <c r="F4987" s="75"/>
      <c r="G4987" s="47"/>
      <c r="H4987" s="47"/>
      <c r="I4987" s="47"/>
      <c r="J4987" s="47"/>
      <c r="K4987" s="47"/>
      <c r="L4987" s="47"/>
      <c r="M4987" s="133"/>
      <c r="N4987" s="77"/>
      <c r="O4987" s="75"/>
      <c r="P4987" s="47"/>
      <c r="Q4987" s="47"/>
      <c r="R4987" s="47"/>
      <c r="S4987" s="47"/>
      <c r="T4987" s="76"/>
      <c r="U4987" s="73"/>
      <c r="V4987" s="68"/>
    </row>
    <row r="4988" spans="1:22" x14ac:dyDescent="0.35">
      <c r="A4988" s="132"/>
      <c r="B4988" s="133"/>
      <c r="C4988" s="135"/>
      <c r="D4988" s="133"/>
      <c r="E4988" s="74"/>
      <c r="F4988" s="75"/>
      <c r="G4988" s="47"/>
      <c r="H4988" s="47"/>
      <c r="I4988" s="47"/>
      <c r="J4988" s="47"/>
      <c r="K4988" s="47"/>
      <c r="L4988" s="47"/>
      <c r="M4988" s="133"/>
      <c r="N4988" s="77"/>
      <c r="O4988" s="75"/>
      <c r="P4988" s="47"/>
      <c r="Q4988" s="47"/>
      <c r="R4988" s="47"/>
      <c r="S4988" s="47"/>
      <c r="T4988" s="76"/>
      <c r="U4988" s="73"/>
      <c r="V4988" s="68"/>
    </row>
    <row r="4989" spans="1:22" x14ac:dyDescent="0.35">
      <c r="A4989" s="132"/>
      <c r="B4989" s="133"/>
      <c r="C4989" s="135"/>
      <c r="D4989" s="133"/>
      <c r="E4989" s="74"/>
      <c r="F4989" s="75"/>
      <c r="G4989" s="47"/>
      <c r="H4989" s="47"/>
      <c r="I4989" s="47"/>
      <c r="J4989" s="47"/>
      <c r="K4989" s="47"/>
      <c r="L4989" s="47"/>
      <c r="M4989" s="133"/>
      <c r="N4989" s="87"/>
      <c r="O4989" s="75"/>
      <c r="P4989" s="47"/>
      <c r="Q4989" s="47"/>
      <c r="R4989" s="47"/>
      <c r="S4989" s="47"/>
      <c r="T4989" s="88"/>
      <c r="U4989" s="73"/>
      <c r="V4989" s="68"/>
    </row>
    <row r="4991" spans="1:22" x14ac:dyDescent="0.35">
      <c r="A4991" s="177" t="s">
        <v>0</v>
      </c>
      <c r="B4991" s="179" t="s">
        <v>1</v>
      </c>
      <c r="C4991" s="181" t="s">
        <v>2</v>
      </c>
      <c r="D4991" s="183" t="s">
        <v>3</v>
      </c>
      <c r="E4991" s="184"/>
      <c r="F4991" s="185"/>
      <c r="G4991" s="185"/>
      <c r="H4991" s="185"/>
      <c r="I4991" s="185"/>
      <c r="J4991" s="185"/>
      <c r="K4991" s="186" t="s">
        <v>4</v>
      </c>
      <c r="L4991" s="48"/>
      <c r="M4991" s="183" t="s">
        <v>5</v>
      </c>
      <c r="N4991" s="184"/>
      <c r="O4991" s="185"/>
      <c r="P4991" s="185"/>
      <c r="Q4991" s="185"/>
      <c r="R4991" s="185"/>
      <c r="S4991" s="185"/>
      <c r="T4991" s="159" t="s">
        <v>6</v>
      </c>
      <c r="U4991" s="161" t="s">
        <v>7</v>
      </c>
      <c r="V4991" s="234" t="s">
        <v>879</v>
      </c>
    </row>
    <row r="4992" spans="1:22" ht="25" x14ac:dyDescent="0.35">
      <c r="A4992" s="177"/>
      <c r="B4992" s="179"/>
      <c r="C4992" s="181"/>
      <c r="D4992" s="163" t="s">
        <v>8</v>
      </c>
      <c r="E4992" s="165" t="s">
        <v>9</v>
      </c>
      <c r="F4992" s="167" t="s">
        <v>10</v>
      </c>
      <c r="G4992" s="169" t="s">
        <v>310</v>
      </c>
      <c r="H4992" s="170"/>
      <c r="I4992" s="170"/>
      <c r="J4992" s="171"/>
      <c r="K4992" s="187"/>
      <c r="L4992" s="49" t="s">
        <v>11</v>
      </c>
      <c r="M4992" s="172" t="s">
        <v>8</v>
      </c>
      <c r="N4992" s="174" t="s">
        <v>12</v>
      </c>
      <c r="O4992" s="167" t="s">
        <v>10</v>
      </c>
      <c r="P4992" s="169" t="s">
        <v>310</v>
      </c>
      <c r="Q4992" s="170"/>
      <c r="R4992" s="170"/>
      <c r="S4992" s="171"/>
      <c r="T4992" s="159"/>
      <c r="U4992" s="161"/>
      <c r="V4992" s="235"/>
    </row>
    <row r="4993" spans="1:22" ht="15" thickBot="1" x14ac:dyDescent="0.4">
      <c r="A4993" s="178"/>
      <c r="B4993" s="180"/>
      <c r="C4993" s="182"/>
      <c r="D4993" s="164"/>
      <c r="E4993" s="166"/>
      <c r="F4993" s="168"/>
      <c r="G4993" s="50" t="s">
        <v>13</v>
      </c>
      <c r="H4993" s="51" t="s">
        <v>14</v>
      </c>
      <c r="I4993" s="52" t="s">
        <v>15</v>
      </c>
      <c r="J4993" s="53">
        <v>0</v>
      </c>
      <c r="K4993" s="188"/>
      <c r="L4993" s="54"/>
      <c r="M4993" s="173"/>
      <c r="N4993" s="175"/>
      <c r="O4993" s="176"/>
      <c r="P4993" s="50" t="s">
        <v>13</v>
      </c>
      <c r="Q4993" s="51" t="s">
        <v>14</v>
      </c>
      <c r="R4993" s="52" t="s">
        <v>15</v>
      </c>
      <c r="S4993" s="53">
        <v>0</v>
      </c>
      <c r="T4993" s="160"/>
      <c r="U4993" s="162"/>
      <c r="V4993" s="236"/>
    </row>
    <row r="4994" spans="1:22" x14ac:dyDescent="0.35">
      <c r="A4994" s="56"/>
      <c r="B4994" s="57"/>
      <c r="C4994" s="58"/>
      <c r="D4994" s="59"/>
      <c r="E4994" s="60"/>
      <c r="F4994" s="60"/>
      <c r="G4994" s="61"/>
      <c r="H4994" s="62"/>
      <c r="I4994" s="63"/>
      <c r="J4994" s="64"/>
      <c r="K4994" s="65"/>
      <c r="L4994" s="65"/>
      <c r="M4994" s="59"/>
      <c r="N4994" s="60"/>
      <c r="O4994" s="60"/>
      <c r="P4994" s="61"/>
      <c r="Q4994" s="62"/>
      <c r="R4994" s="63"/>
      <c r="S4994" s="64"/>
      <c r="T4994" s="14"/>
      <c r="U4994" s="15"/>
      <c r="V4994" s="237"/>
    </row>
    <row r="4995" spans="1:22" x14ac:dyDescent="0.35">
      <c r="A4995" s="131">
        <v>1</v>
      </c>
      <c r="B4995" s="131">
        <v>251</v>
      </c>
      <c r="C4995" s="134"/>
      <c r="D4995" s="232">
        <v>25</v>
      </c>
      <c r="E4995" s="66"/>
      <c r="F4995" s="67"/>
      <c r="G4995" s="47"/>
      <c r="H4995" s="47"/>
      <c r="I4995" s="47"/>
      <c r="J4995" s="47"/>
      <c r="K4995" s="47">
        <f>((SUM(H4997:H5010)*H4996)+(SUM(G4997:G5010)*G4996)+(SUM(I4997:I5010)*I4996))/1000</f>
        <v>7.7169999999999996</v>
      </c>
      <c r="L4995" s="47">
        <f>K4995*100/D4995</f>
        <v>30.867999999999999</v>
      </c>
      <c r="M4995" s="136"/>
      <c r="N4995" s="66"/>
      <c r="O4995" s="67"/>
      <c r="P4995" s="47"/>
      <c r="Q4995" s="47"/>
      <c r="R4995" s="47"/>
      <c r="S4995" s="47"/>
      <c r="T4995" s="47">
        <f>((SUM(Q4997:Q5010)*Q4996)+(SUM(P4997:P5010)*P4996)+(SUM(R4997:R5010)*R4996))/1000</f>
        <v>0</v>
      </c>
      <c r="U4995" s="47" t="e">
        <f>T4995*100/M4995</f>
        <v>#DIV/0!</v>
      </c>
      <c r="V4995" s="68"/>
    </row>
    <row r="4996" spans="1:22" ht="15" thickBot="1" x14ac:dyDescent="0.4">
      <c r="A4996" s="132"/>
      <c r="B4996" s="133"/>
      <c r="C4996" s="135"/>
      <c r="D4996" s="233"/>
      <c r="E4996" s="69" t="s">
        <v>17</v>
      </c>
      <c r="F4996" s="70"/>
      <c r="G4996" s="992">
        <v>219</v>
      </c>
      <c r="H4996" s="992">
        <v>221</v>
      </c>
      <c r="I4996" s="992">
        <v>222</v>
      </c>
      <c r="J4996" s="992">
        <v>385</v>
      </c>
      <c r="K4996" s="47"/>
      <c r="L4996" s="47"/>
      <c r="M4996" s="133"/>
      <c r="N4996" s="69"/>
      <c r="O4996" s="70"/>
      <c r="P4996" s="71"/>
      <c r="Q4996" s="71"/>
      <c r="R4996" s="71"/>
      <c r="S4996" s="47"/>
      <c r="T4996" s="76"/>
      <c r="U4996" s="73"/>
      <c r="V4996" s="68"/>
    </row>
    <row r="4997" spans="1:22" x14ac:dyDescent="0.35">
      <c r="A4997" s="132"/>
      <c r="B4997" s="133"/>
      <c r="C4997" s="135"/>
      <c r="D4997" s="233"/>
      <c r="E4997" s="970" t="s">
        <v>2171</v>
      </c>
      <c r="F4997" s="75"/>
      <c r="G4997" s="872">
        <v>8</v>
      </c>
      <c r="H4997" s="872">
        <v>9</v>
      </c>
      <c r="I4997" s="872">
        <v>8</v>
      </c>
      <c r="J4997" s="872">
        <v>1</v>
      </c>
      <c r="K4997" s="47"/>
      <c r="L4997" s="47"/>
      <c r="M4997" s="133"/>
      <c r="N4997" s="74"/>
      <c r="O4997" s="75"/>
      <c r="P4997" s="47"/>
      <c r="Q4997" s="47"/>
      <c r="R4997" s="47"/>
      <c r="S4997" s="47"/>
      <c r="T4997" s="76"/>
      <c r="U4997" s="73"/>
      <c r="V4997" s="68"/>
    </row>
    <row r="4998" spans="1:22" x14ac:dyDescent="0.35">
      <c r="A4998" s="132"/>
      <c r="B4998" s="133"/>
      <c r="C4998" s="135"/>
      <c r="D4998" s="233"/>
      <c r="E4998" s="971" t="s">
        <v>2172</v>
      </c>
      <c r="F4998" s="75"/>
      <c r="G4998" s="68">
        <v>5</v>
      </c>
      <c r="H4998" s="68">
        <v>5</v>
      </c>
      <c r="I4998" s="68">
        <v>0</v>
      </c>
      <c r="J4998" s="68">
        <v>4</v>
      </c>
      <c r="K4998" s="47"/>
      <c r="L4998" s="47"/>
      <c r="M4998" s="133"/>
      <c r="N4998" s="77"/>
      <c r="O4998" s="75"/>
      <c r="P4998" s="47"/>
      <c r="Q4998" s="47"/>
      <c r="R4998" s="47"/>
      <c r="S4998" s="47"/>
      <c r="T4998" s="76"/>
      <c r="U4998" s="73"/>
      <c r="V4998" s="68"/>
    </row>
    <row r="4999" spans="1:22" x14ac:dyDescent="0.35">
      <c r="A4999" s="132"/>
      <c r="B4999" s="133"/>
      <c r="C4999" s="135"/>
      <c r="D4999" s="233"/>
      <c r="E4999" s="74"/>
      <c r="F4999" s="75"/>
      <c r="G4999" s="47"/>
      <c r="H4999" s="47"/>
      <c r="I4999" s="47"/>
      <c r="J4999" s="47"/>
      <c r="K4999" s="47"/>
      <c r="L4999" s="47"/>
      <c r="M4999" s="133"/>
      <c r="N4999" s="74"/>
      <c r="O4999" s="75"/>
      <c r="P4999" s="47"/>
      <c r="Q4999" s="47"/>
      <c r="R4999" s="47"/>
      <c r="S4999" s="47"/>
      <c r="T4999" s="76"/>
      <c r="U4999" s="73"/>
      <c r="V4999" s="68"/>
    </row>
    <row r="5000" spans="1:22" x14ac:dyDescent="0.35">
      <c r="A5000" s="132"/>
      <c r="B5000" s="133"/>
      <c r="C5000" s="135"/>
      <c r="D5000" s="233"/>
      <c r="E5000" s="74"/>
      <c r="F5000" s="75"/>
      <c r="G5000" s="47"/>
      <c r="H5000" s="47"/>
      <c r="I5000" s="47"/>
      <c r="J5000" s="47"/>
      <c r="K5000" s="47"/>
      <c r="L5000" s="47"/>
      <c r="M5000" s="133"/>
      <c r="N5000" s="77"/>
      <c r="O5000" s="75"/>
      <c r="P5000" s="47"/>
      <c r="Q5000" s="47"/>
      <c r="R5000" s="47"/>
      <c r="S5000" s="47"/>
      <c r="T5000" s="76"/>
      <c r="U5000" s="73"/>
      <c r="V5000" s="68"/>
    </row>
    <row r="5001" spans="1:22" x14ac:dyDescent="0.35">
      <c r="A5001" s="132"/>
      <c r="B5001" s="133"/>
      <c r="C5001" s="135"/>
      <c r="D5001" s="233"/>
      <c r="E5001" s="74"/>
      <c r="F5001" s="75"/>
      <c r="G5001" s="47"/>
      <c r="H5001" s="47"/>
      <c r="I5001" s="47"/>
      <c r="J5001" s="47"/>
      <c r="K5001" s="47"/>
      <c r="L5001" s="47"/>
      <c r="M5001" s="133"/>
      <c r="N5001" s="74"/>
      <c r="O5001" s="75"/>
      <c r="P5001" s="47"/>
      <c r="Q5001" s="47"/>
      <c r="R5001" s="47"/>
      <c r="S5001" s="47"/>
      <c r="T5001" s="76"/>
      <c r="U5001" s="73"/>
      <c r="V5001" s="68"/>
    </row>
    <row r="5002" spans="1:22" x14ac:dyDescent="0.35">
      <c r="A5002" s="132"/>
      <c r="B5002" s="133"/>
      <c r="C5002" s="135"/>
      <c r="D5002" s="233"/>
      <c r="E5002" s="74"/>
      <c r="F5002" s="75"/>
      <c r="G5002" s="47"/>
      <c r="H5002" s="47"/>
      <c r="I5002" s="47"/>
      <c r="J5002" s="47"/>
      <c r="K5002" s="47"/>
      <c r="L5002" s="47"/>
      <c r="M5002" s="133"/>
      <c r="N5002" s="74"/>
      <c r="O5002" s="75"/>
      <c r="P5002" s="47"/>
      <c r="Q5002" s="47"/>
      <c r="R5002" s="47"/>
      <c r="S5002" s="47"/>
      <c r="T5002" s="76"/>
      <c r="U5002" s="73"/>
      <c r="V5002" s="68"/>
    </row>
    <row r="5003" spans="1:22" x14ac:dyDescent="0.35">
      <c r="A5003" s="132"/>
      <c r="B5003" s="133"/>
      <c r="C5003" s="135"/>
      <c r="D5003" s="233"/>
      <c r="E5003" s="74"/>
      <c r="F5003" s="75"/>
      <c r="G5003" s="47"/>
      <c r="H5003" s="47"/>
      <c r="I5003" s="47"/>
      <c r="J5003" s="47"/>
      <c r="K5003" s="47"/>
      <c r="L5003" s="47"/>
      <c r="M5003" s="133"/>
      <c r="N5003" s="74"/>
      <c r="O5003" s="75"/>
      <c r="P5003" s="47"/>
      <c r="Q5003" s="47"/>
      <c r="R5003" s="47"/>
      <c r="S5003" s="47"/>
      <c r="T5003" s="76"/>
      <c r="U5003" s="73"/>
      <c r="V5003" s="68"/>
    </row>
    <row r="5004" spans="1:22" x14ac:dyDescent="0.35">
      <c r="A5004" s="132"/>
      <c r="B5004" s="133"/>
      <c r="C5004" s="135"/>
      <c r="D5004" s="233"/>
      <c r="E5004" s="74"/>
      <c r="F5004" s="75"/>
      <c r="G5004" s="47"/>
      <c r="H5004" s="47"/>
      <c r="I5004" s="47"/>
      <c r="J5004" s="47"/>
      <c r="K5004" s="47"/>
      <c r="L5004" s="47"/>
      <c r="M5004" s="133"/>
      <c r="N5004" s="74"/>
      <c r="O5004" s="75"/>
      <c r="P5004" s="47"/>
      <c r="Q5004" s="47"/>
      <c r="R5004" s="47"/>
      <c r="S5004" s="47"/>
      <c r="T5004" s="76"/>
      <c r="U5004" s="73"/>
      <c r="V5004" s="68"/>
    </row>
    <row r="5005" spans="1:22" x14ac:dyDescent="0.35">
      <c r="A5005" s="132"/>
      <c r="B5005" s="133"/>
      <c r="C5005" s="135"/>
      <c r="D5005" s="233"/>
      <c r="E5005" s="74"/>
      <c r="F5005" s="75"/>
      <c r="G5005" s="47"/>
      <c r="H5005" s="47"/>
      <c r="I5005" s="47"/>
      <c r="J5005" s="47"/>
      <c r="K5005" s="47"/>
      <c r="L5005" s="47"/>
      <c r="M5005" s="133"/>
      <c r="N5005" s="77"/>
      <c r="O5005" s="75"/>
      <c r="P5005" s="47"/>
      <c r="Q5005" s="47"/>
      <c r="R5005" s="47"/>
      <c r="S5005" s="47"/>
      <c r="T5005" s="76"/>
      <c r="U5005" s="73"/>
      <c r="V5005" s="68"/>
    </row>
    <row r="5006" spans="1:22" x14ac:dyDescent="0.35">
      <c r="A5006" s="132"/>
      <c r="B5006" s="133"/>
      <c r="C5006" s="135"/>
      <c r="D5006" s="233"/>
      <c r="E5006" s="74"/>
      <c r="F5006" s="75"/>
      <c r="G5006" s="47"/>
      <c r="H5006" s="47"/>
      <c r="I5006" s="47"/>
      <c r="J5006" s="47"/>
      <c r="K5006" s="47"/>
      <c r="L5006" s="47"/>
      <c r="M5006" s="133"/>
      <c r="N5006" s="77"/>
      <c r="O5006" s="75"/>
      <c r="P5006" s="47"/>
      <c r="Q5006" s="47"/>
      <c r="R5006" s="47"/>
      <c r="S5006" s="47"/>
      <c r="T5006" s="76"/>
      <c r="U5006" s="73"/>
      <c r="V5006" s="68"/>
    </row>
    <row r="5007" spans="1:22" x14ac:dyDescent="0.35">
      <c r="A5007" s="132"/>
      <c r="B5007" s="133"/>
      <c r="C5007" s="135"/>
      <c r="D5007" s="233"/>
      <c r="E5007" s="74"/>
      <c r="F5007" s="75"/>
      <c r="G5007" s="47"/>
      <c r="H5007" s="47"/>
      <c r="I5007" s="47"/>
      <c r="J5007" s="47"/>
      <c r="K5007" s="47"/>
      <c r="L5007" s="47"/>
      <c r="M5007" s="133"/>
      <c r="N5007" s="77"/>
      <c r="O5007" s="75"/>
      <c r="P5007" s="47"/>
      <c r="Q5007" s="47"/>
      <c r="R5007" s="47"/>
      <c r="S5007" s="47"/>
      <c r="T5007" s="76"/>
      <c r="U5007" s="73"/>
      <c r="V5007" s="68"/>
    </row>
    <row r="5008" spans="1:22" x14ac:dyDescent="0.35">
      <c r="A5008" s="132"/>
      <c r="B5008" s="133"/>
      <c r="C5008" s="135"/>
      <c r="D5008" s="233"/>
      <c r="E5008" s="74"/>
      <c r="F5008" s="75"/>
      <c r="G5008" s="47"/>
      <c r="H5008" s="47"/>
      <c r="I5008" s="47"/>
      <c r="J5008" s="47"/>
      <c r="K5008" s="47"/>
      <c r="L5008" s="47"/>
      <c r="M5008" s="133"/>
      <c r="N5008" s="87"/>
      <c r="O5008" s="75"/>
      <c r="P5008" s="47"/>
      <c r="Q5008" s="47"/>
      <c r="R5008" s="47"/>
      <c r="S5008" s="47"/>
      <c r="T5008" s="88"/>
      <c r="U5008" s="73"/>
      <c r="V5008" s="68"/>
    </row>
    <row r="5010" spans="1:22" x14ac:dyDescent="0.35">
      <c r="A5010" s="177" t="s">
        <v>0</v>
      </c>
      <c r="B5010" s="179" t="s">
        <v>1</v>
      </c>
      <c r="C5010" s="181" t="s">
        <v>2</v>
      </c>
      <c r="D5010" s="183" t="s">
        <v>3</v>
      </c>
      <c r="E5010" s="184"/>
      <c r="F5010" s="185"/>
      <c r="G5010" s="185"/>
      <c r="H5010" s="185"/>
      <c r="I5010" s="185"/>
      <c r="J5010" s="185"/>
      <c r="K5010" s="186" t="s">
        <v>4</v>
      </c>
      <c r="L5010" s="48"/>
      <c r="M5010" s="183" t="s">
        <v>5</v>
      </c>
      <c r="N5010" s="184"/>
      <c r="O5010" s="185"/>
      <c r="P5010" s="185"/>
      <c r="Q5010" s="185"/>
      <c r="R5010" s="185"/>
      <c r="S5010" s="185"/>
      <c r="T5010" s="159" t="s">
        <v>6</v>
      </c>
      <c r="U5010" s="161" t="s">
        <v>7</v>
      </c>
      <c r="V5010" s="234" t="s">
        <v>879</v>
      </c>
    </row>
    <row r="5011" spans="1:22" ht="25" x14ac:dyDescent="0.35">
      <c r="A5011" s="177"/>
      <c r="B5011" s="179"/>
      <c r="C5011" s="181"/>
      <c r="D5011" s="163" t="s">
        <v>8</v>
      </c>
      <c r="E5011" s="165" t="s">
        <v>9</v>
      </c>
      <c r="F5011" s="167" t="s">
        <v>10</v>
      </c>
      <c r="G5011" s="169" t="s">
        <v>310</v>
      </c>
      <c r="H5011" s="170"/>
      <c r="I5011" s="170"/>
      <c r="J5011" s="171"/>
      <c r="K5011" s="187"/>
      <c r="L5011" s="49" t="s">
        <v>11</v>
      </c>
      <c r="M5011" s="172" t="s">
        <v>8</v>
      </c>
      <c r="N5011" s="174" t="s">
        <v>12</v>
      </c>
      <c r="O5011" s="167" t="s">
        <v>10</v>
      </c>
      <c r="P5011" s="169" t="s">
        <v>310</v>
      </c>
      <c r="Q5011" s="170"/>
      <c r="R5011" s="170"/>
      <c r="S5011" s="171"/>
      <c r="T5011" s="159"/>
      <c r="U5011" s="161"/>
      <c r="V5011" s="235"/>
    </row>
    <row r="5012" spans="1:22" ht="15" thickBot="1" x14ac:dyDescent="0.4">
      <c r="A5012" s="178"/>
      <c r="B5012" s="180"/>
      <c r="C5012" s="182"/>
      <c r="D5012" s="164"/>
      <c r="E5012" s="166"/>
      <c r="F5012" s="168"/>
      <c r="G5012" s="50" t="s">
        <v>13</v>
      </c>
      <c r="H5012" s="51" t="s">
        <v>14</v>
      </c>
      <c r="I5012" s="52" t="s">
        <v>15</v>
      </c>
      <c r="J5012" s="53">
        <v>0</v>
      </c>
      <c r="K5012" s="188"/>
      <c r="L5012" s="54"/>
      <c r="M5012" s="173"/>
      <c r="N5012" s="175"/>
      <c r="O5012" s="176"/>
      <c r="P5012" s="50" t="s">
        <v>13</v>
      </c>
      <c r="Q5012" s="51" t="s">
        <v>14</v>
      </c>
      <c r="R5012" s="52" t="s">
        <v>15</v>
      </c>
      <c r="S5012" s="53">
        <v>0</v>
      </c>
      <c r="T5012" s="160"/>
      <c r="U5012" s="162"/>
      <c r="V5012" s="236"/>
    </row>
    <row r="5013" spans="1:22" x14ac:dyDescent="0.35">
      <c r="A5013" s="56"/>
      <c r="B5013" s="57"/>
      <c r="C5013" s="58"/>
      <c r="D5013" s="59"/>
      <c r="E5013" s="60"/>
      <c r="F5013" s="60"/>
      <c r="G5013" s="61"/>
      <c r="H5013" s="62"/>
      <c r="I5013" s="63"/>
      <c r="J5013" s="64"/>
      <c r="K5013" s="65"/>
      <c r="L5013" s="65"/>
      <c r="M5013" s="59"/>
      <c r="N5013" s="60"/>
      <c r="O5013" s="60"/>
      <c r="P5013" s="61"/>
      <c r="Q5013" s="62"/>
      <c r="R5013" s="63"/>
      <c r="S5013" s="64"/>
      <c r="T5013" s="14"/>
      <c r="U5013" s="15"/>
      <c r="V5013" s="237"/>
    </row>
    <row r="5014" spans="1:22" x14ac:dyDescent="0.35">
      <c r="A5014" s="131">
        <v>1</v>
      </c>
      <c r="B5014" s="131">
        <v>252</v>
      </c>
      <c r="C5014" s="134"/>
      <c r="D5014" s="232">
        <v>160</v>
      </c>
      <c r="E5014" s="66"/>
      <c r="F5014" s="67"/>
      <c r="G5014" s="47"/>
      <c r="H5014" s="47"/>
      <c r="I5014" s="47"/>
      <c r="J5014" s="47"/>
      <c r="K5014" s="47">
        <f>((SUM(H5016:H5029)*H5015)+(SUM(G5016:G5029)*G5015)+(SUM(I5016:I5029)*I5015))/1000</f>
        <v>4.6680000000000001</v>
      </c>
      <c r="L5014" s="47">
        <f>K5014*100/D5014</f>
        <v>2.9175</v>
      </c>
      <c r="M5014" s="136"/>
      <c r="N5014" s="66"/>
      <c r="O5014" s="67"/>
      <c r="P5014" s="47"/>
      <c r="Q5014" s="47"/>
      <c r="R5014" s="47"/>
      <c r="S5014" s="47"/>
      <c r="T5014" s="47">
        <f>SUM(P5016:R5027)</f>
        <v>0</v>
      </c>
      <c r="U5014" s="47" t="e">
        <f>T5014*100/M5014</f>
        <v>#DIV/0!</v>
      </c>
      <c r="V5014" s="68"/>
    </row>
    <row r="5015" spans="1:22" ht="15" thickBot="1" x14ac:dyDescent="0.4">
      <c r="A5015" s="132"/>
      <c r="B5015" s="133"/>
      <c r="C5015" s="135"/>
      <c r="D5015" s="233"/>
      <c r="E5015" s="69" t="s">
        <v>17</v>
      </c>
      <c r="F5015" s="70"/>
      <c r="G5015" s="979">
        <v>232</v>
      </c>
      <c r="H5015" s="979">
        <v>236</v>
      </c>
      <c r="I5015" s="979">
        <v>232</v>
      </c>
      <c r="J5015" s="979">
        <v>407</v>
      </c>
      <c r="K5015" s="47"/>
      <c r="L5015" s="47"/>
      <c r="M5015" s="133"/>
      <c r="N5015" s="69"/>
      <c r="O5015" s="70"/>
      <c r="P5015" s="71"/>
      <c r="Q5015" s="71"/>
      <c r="R5015" s="71"/>
      <c r="S5015" s="47"/>
      <c r="T5015" s="76"/>
      <c r="U5015" s="73"/>
      <c r="V5015" s="68"/>
    </row>
    <row r="5016" spans="1:22" x14ac:dyDescent="0.35">
      <c r="A5016" s="132"/>
      <c r="B5016" s="133"/>
      <c r="C5016" s="135"/>
      <c r="D5016" s="233"/>
      <c r="E5016" s="970" t="s">
        <v>2173</v>
      </c>
      <c r="F5016" s="75"/>
      <c r="G5016" s="995">
        <v>1</v>
      </c>
      <c r="H5016" s="995">
        <v>0</v>
      </c>
      <c r="I5016" s="995">
        <v>4</v>
      </c>
      <c r="J5016" s="995">
        <v>3</v>
      </c>
      <c r="K5016" s="47"/>
      <c r="L5016" s="47"/>
      <c r="M5016" s="133"/>
      <c r="N5016" s="74"/>
      <c r="O5016" s="75"/>
      <c r="P5016" s="47"/>
      <c r="Q5016" s="47"/>
      <c r="R5016" s="47"/>
      <c r="S5016" s="47"/>
      <c r="T5016" s="76"/>
      <c r="U5016" s="73"/>
      <c r="V5016" s="68"/>
    </row>
    <row r="5017" spans="1:22" x14ac:dyDescent="0.35">
      <c r="A5017" s="132"/>
      <c r="B5017" s="133"/>
      <c r="C5017" s="135"/>
      <c r="D5017" s="233"/>
      <c r="E5017" s="977" t="s">
        <v>2174</v>
      </c>
      <c r="F5017" s="75"/>
      <c r="G5017" s="126">
        <v>2</v>
      </c>
      <c r="H5017" s="126">
        <v>7</v>
      </c>
      <c r="I5017" s="126">
        <v>6</v>
      </c>
      <c r="J5017" s="126">
        <v>5</v>
      </c>
      <c r="K5017" s="47"/>
      <c r="L5017" s="47"/>
      <c r="M5017" s="133"/>
      <c r="N5017" s="77"/>
      <c r="O5017" s="75"/>
      <c r="P5017" s="47"/>
      <c r="Q5017" s="47"/>
      <c r="R5017" s="47"/>
      <c r="S5017" s="47"/>
      <c r="T5017" s="76"/>
      <c r="U5017" s="73"/>
      <c r="V5017" s="68"/>
    </row>
    <row r="5018" spans="1:22" x14ac:dyDescent="0.35">
      <c r="A5018" s="132"/>
      <c r="B5018" s="133"/>
      <c r="C5018" s="135"/>
      <c r="D5018" s="233"/>
      <c r="E5018" s="977" t="s">
        <v>2175</v>
      </c>
      <c r="F5018" s="75"/>
      <c r="G5018" s="126">
        <v>0</v>
      </c>
      <c r="H5018" s="126"/>
      <c r="I5018" s="126"/>
      <c r="J5018" s="126">
        <v>0</v>
      </c>
      <c r="K5018" s="47"/>
      <c r="L5018" s="47"/>
      <c r="M5018" s="133"/>
      <c r="N5018" s="74"/>
      <c r="O5018" s="75"/>
      <c r="P5018" s="47"/>
      <c r="Q5018" s="47"/>
      <c r="R5018" s="47"/>
      <c r="S5018" s="47"/>
      <c r="T5018" s="76"/>
      <c r="U5018" s="73"/>
      <c r="V5018" s="68"/>
    </row>
    <row r="5019" spans="1:22" x14ac:dyDescent="0.35">
      <c r="A5019" s="132"/>
      <c r="B5019" s="133"/>
      <c r="C5019" s="135"/>
      <c r="D5019" s="233"/>
      <c r="E5019" s="74"/>
      <c r="F5019" s="75"/>
      <c r="G5019" s="47"/>
      <c r="H5019" s="47"/>
      <c r="I5019" s="47"/>
      <c r="J5019" s="47"/>
      <c r="K5019" s="47"/>
      <c r="L5019" s="47"/>
      <c r="M5019" s="133"/>
      <c r="N5019" s="77"/>
      <c r="O5019" s="75"/>
      <c r="P5019" s="47"/>
      <c r="Q5019" s="47"/>
      <c r="R5019" s="47"/>
      <c r="S5019" s="47"/>
      <c r="T5019" s="76"/>
      <c r="U5019" s="73"/>
      <c r="V5019" s="68"/>
    </row>
    <row r="5020" spans="1:22" x14ac:dyDescent="0.35">
      <c r="A5020" s="132"/>
      <c r="B5020" s="133"/>
      <c r="C5020" s="135"/>
      <c r="D5020" s="233"/>
      <c r="E5020" s="74"/>
      <c r="F5020" s="75"/>
      <c r="G5020" s="47"/>
      <c r="H5020" s="47"/>
      <c r="I5020" s="47"/>
      <c r="J5020" s="47"/>
      <c r="K5020" s="47"/>
      <c r="L5020" s="47"/>
      <c r="M5020" s="133"/>
      <c r="N5020" s="74"/>
      <c r="O5020" s="75"/>
      <c r="P5020" s="47"/>
      <c r="Q5020" s="47"/>
      <c r="R5020" s="47"/>
      <c r="S5020" s="47"/>
      <c r="T5020" s="76"/>
      <c r="U5020" s="73"/>
      <c r="V5020" s="68"/>
    </row>
    <row r="5021" spans="1:22" x14ac:dyDescent="0.35">
      <c r="A5021" s="132"/>
      <c r="B5021" s="133"/>
      <c r="C5021" s="135"/>
      <c r="D5021" s="233"/>
      <c r="E5021" s="74"/>
      <c r="F5021" s="75"/>
      <c r="G5021" s="47"/>
      <c r="H5021" s="47"/>
      <c r="I5021" s="47"/>
      <c r="J5021" s="47"/>
      <c r="K5021" s="47"/>
      <c r="L5021" s="47"/>
      <c r="M5021" s="133"/>
      <c r="N5021" s="74"/>
      <c r="O5021" s="75"/>
      <c r="P5021" s="47"/>
      <c r="Q5021" s="47"/>
      <c r="R5021" s="47"/>
      <c r="S5021" s="47"/>
      <c r="T5021" s="76"/>
      <c r="U5021" s="73"/>
      <c r="V5021" s="68"/>
    </row>
    <row r="5022" spans="1:22" x14ac:dyDescent="0.35">
      <c r="A5022" s="132"/>
      <c r="B5022" s="133"/>
      <c r="C5022" s="135"/>
      <c r="D5022" s="233"/>
      <c r="E5022" s="74"/>
      <c r="F5022" s="75"/>
      <c r="G5022" s="47"/>
      <c r="H5022" s="47"/>
      <c r="I5022" s="47"/>
      <c r="J5022" s="47"/>
      <c r="K5022" s="47"/>
      <c r="L5022" s="47"/>
      <c r="M5022" s="133"/>
      <c r="N5022" s="74"/>
      <c r="O5022" s="75"/>
      <c r="P5022" s="47"/>
      <c r="Q5022" s="47"/>
      <c r="R5022" s="47"/>
      <c r="S5022" s="47"/>
      <c r="T5022" s="76"/>
      <c r="U5022" s="73"/>
      <c r="V5022" s="68"/>
    </row>
    <row r="5023" spans="1:22" x14ac:dyDescent="0.35">
      <c r="A5023" s="132"/>
      <c r="B5023" s="133"/>
      <c r="C5023" s="135"/>
      <c r="D5023" s="233"/>
      <c r="E5023" s="74"/>
      <c r="F5023" s="75"/>
      <c r="G5023" s="47"/>
      <c r="H5023" s="47"/>
      <c r="I5023" s="47"/>
      <c r="J5023" s="47"/>
      <c r="K5023" s="47"/>
      <c r="L5023" s="47"/>
      <c r="M5023" s="133"/>
      <c r="N5023" s="74"/>
      <c r="O5023" s="75"/>
      <c r="P5023" s="47"/>
      <c r="Q5023" s="47"/>
      <c r="R5023" s="47"/>
      <c r="S5023" s="47"/>
      <c r="T5023" s="76"/>
      <c r="U5023" s="73"/>
      <c r="V5023" s="68"/>
    </row>
    <row r="5024" spans="1:22" x14ac:dyDescent="0.35">
      <c r="A5024" s="132"/>
      <c r="B5024" s="133"/>
      <c r="C5024" s="135"/>
      <c r="D5024" s="233"/>
      <c r="E5024" s="74"/>
      <c r="F5024" s="75"/>
      <c r="G5024" s="47"/>
      <c r="H5024" s="47"/>
      <c r="I5024" s="47"/>
      <c r="J5024" s="47"/>
      <c r="K5024" s="47"/>
      <c r="L5024" s="47"/>
      <c r="M5024" s="133"/>
      <c r="N5024" s="77"/>
      <c r="O5024" s="75"/>
      <c r="P5024" s="47"/>
      <c r="Q5024" s="47"/>
      <c r="R5024" s="47"/>
      <c r="S5024" s="47"/>
      <c r="T5024" s="76"/>
      <c r="U5024" s="73"/>
      <c r="V5024" s="68"/>
    </row>
    <row r="5025" spans="1:22" x14ac:dyDescent="0.35">
      <c r="A5025" s="132"/>
      <c r="B5025" s="133"/>
      <c r="C5025" s="135"/>
      <c r="D5025" s="233"/>
      <c r="E5025" s="74"/>
      <c r="F5025" s="75"/>
      <c r="G5025" s="47"/>
      <c r="H5025" s="47"/>
      <c r="I5025" s="47"/>
      <c r="J5025" s="47"/>
      <c r="K5025" s="47"/>
      <c r="L5025" s="47"/>
      <c r="M5025" s="133"/>
      <c r="N5025" s="77"/>
      <c r="O5025" s="75"/>
      <c r="P5025" s="47"/>
      <c r="Q5025" s="47"/>
      <c r="R5025" s="47"/>
      <c r="S5025" s="47"/>
      <c r="T5025" s="76"/>
      <c r="U5025" s="73"/>
      <c r="V5025" s="68"/>
    </row>
    <row r="5026" spans="1:22" x14ac:dyDescent="0.35">
      <c r="A5026" s="132"/>
      <c r="B5026" s="133"/>
      <c r="C5026" s="135"/>
      <c r="D5026" s="233"/>
      <c r="E5026" s="74"/>
      <c r="F5026" s="75"/>
      <c r="G5026" s="47"/>
      <c r="H5026" s="47"/>
      <c r="I5026" s="47"/>
      <c r="J5026" s="47"/>
      <c r="K5026" s="47"/>
      <c r="L5026" s="47"/>
      <c r="M5026" s="133"/>
      <c r="N5026" s="77"/>
      <c r="O5026" s="75"/>
      <c r="P5026" s="47"/>
      <c r="Q5026" s="47"/>
      <c r="R5026" s="47"/>
      <c r="S5026" s="47"/>
      <c r="T5026" s="76"/>
      <c r="U5026" s="73"/>
      <c r="V5026" s="68"/>
    </row>
    <row r="5027" spans="1:22" x14ac:dyDescent="0.35">
      <c r="A5027" s="132"/>
      <c r="B5027" s="133"/>
      <c r="C5027" s="135"/>
      <c r="D5027" s="233"/>
      <c r="E5027" s="74"/>
      <c r="F5027" s="75"/>
      <c r="G5027" s="47"/>
      <c r="H5027" s="47"/>
      <c r="I5027" s="47"/>
      <c r="J5027" s="47"/>
      <c r="K5027" s="47"/>
      <c r="L5027" s="47"/>
      <c r="M5027" s="133"/>
      <c r="N5027" s="87"/>
      <c r="O5027" s="75"/>
      <c r="P5027" s="47"/>
      <c r="Q5027" s="47"/>
      <c r="R5027" s="47"/>
      <c r="S5027" s="47"/>
      <c r="T5027" s="88"/>
      <c r="U5027" s="73"/>
      <c r="V5027" s="68"/>
    </row>
    <row r="5029" spans="1:22" x14ac:dyDescent="0.35">
      <c r="A5029" s="177" t="s">
        <v>0</v>
      </c>
      <c r="B5029" s="179" t="s">
        <v>1</v>
      </c>
      <c r="C5029" s="181" t="s">
        <v>2</v>
      </c>
      <c r="D5029" s="183" t="s">
        <v>3</v>
      </c>
      <c r="E5029" s="184"/>
      <c r="F5029" s="185"/>
      <c r="G5029" s="185"/>
      <c r="H5029" s="185"/>
      <c r="I5029" s="185"/>
      <c r="J5029" s="185"/>
      <c r="K5029" s="186" t="s">
        <v>4</v>
      </c>
      <c r="L5029" s="48"/>
      <c r="M5029" s="183" t="s">
        <v>5</v>
      </c>
      <c r="N5029" s="184"/>
      <c r="O5029" s="185"/>
      <c r="P5029" s="185"/>
      <c r="Q5029" s="185"/>
      <c r="R5029" s="185"/>
      <c r="S5029" s="185"/>
      <c r="T5029" s="159" t="s">
        <v>6</v>
      </c>
      <c r="U5029" s="161" t="s">
        <v>7</v>
      </c>
      <c r="V5029" s="234" t="s">
        <v>879</v>
      </c>
    </row>
    <row r="5030" spans="1:22" ht="25" x14ac:dyDescent="0.35">
      <c r="A5030" s="177"/>
      <c r="B5030" s="179"/>
      <c r="C5030" s="181"/>
      <c r="D5030" s="163" t="s">
        <v>8</v>
      </c>
      <c r="E5030" s="165" t="s">
        <v>9</v>
      </c>
      <c r="F5030" s="167" t="s">
        <v>10</v>
      </c>
      <c r="G5030" s="169" t="s">
        <v>880</v>
      </c>
      <c r="H5030" s="170"/>
      <c r="I5030" s="170"/>
      <c r="J5030" s="171"/>
      <c r="K5030" s="187"/>
      <c r="L5030" s="49" t="s">
        <v>11</v>
      </c>
      <c r="M5030" s="172" t="s">
        <v>8</v>
      </c>
      <c r="N5030" s="174" t="s">
        <v>12</v>
      </c>
      <c r="O5030" s="167" t="s">
        <v>10</v>
      </c>
      <c r="P5030" s="169" t="s">
        <v>310</v>
      </c>
      <c r="Q5030" s="170"/>
      <c r="R5030" s="170"/>
      <c r="S5030" s="171"/>
      <c r="T5030" s="159"/>
      <c r="U5030" s="161"/>
      <c r="V5030" s="235"/>
    </row>
    <row r="5031" spans="1:22" ht="15" thickBot="1" x14ac:dyDescent="0.4">
      <c r="A5031" s="178"/>
      <c r="B5031" s="180"/>
      <c r="C5031" s="182"/>
      <c r="D5031" s="164"/>
      <c r="E5031" s="166"/>
      <c r="F5031" s="168"/>
      <c r="G5031" s="50" t="s">
        <v>13</v>
      </c>
      <c r="H5031" s="51" t="s">
        <v>14</v>
      </c>
      <c r="I5031" s="52" t="s">
        <v>15</v>
      </c>
      <c r="J5031" s="53">
        <v>0</v>
      </c>
      <c r="K5031" s="188"/>
      <c r="L5031" s="54"/>
      <c r="M5031" s="173"/>
      <c r="N5031" s="175"/>
      <c r="O5031" s="176"/>
      <c r="P5031" s="50" t="s">
        <v>13</v>
      </c>
      <c r="Q5031" s="51" t="s">
        <v>14</v>
      </c>
      <c r="R5031" s="52" t="s">
        <v>15</v>
      </c>
      <c r="S5031" s="53">
        <v>0</v>
      </c>
      <c r="T5031" s="160"/>
      <c r="U5031" s="162"/>
      <c r="V5031" s="236"/>
    </row>
    <row r="5032" spans="1:22" x14ac:dyDescent="0.35">
      <c r="A5032" s="56"/>
      <c r="B5032" s="57"/>
      <c r="C5032" s="58"/>
      <c r="D5032" s="59"/>
      <c r="E5032" s="60"/>
      <c r="F5032" s="60"/>
      <c r="G5032" s="61"/>
      <c r="H5032" s="62"/>
      <c r="I5032" s="63"/>
      <c r="J5032" s="64"/>
      <c r="K5032" s="65"/>
      <c r="L5032" s="65"/>
      <c r="M5032" s="59"/>
      <c r="N5032" s="60"/>
      <c r="O5032" s="60"/>
      <c r="P5032" s="61"/>
      <c r="Q5032" s="62"/>
      <c r="R5032" s="63"/>
      <c r="S5032" s="64"/>
      <c r="T5032" s="14"/>
      <c r="U5032" s="15"/>
      <c r="V5032" s="237"/>
    </row>
    <row r="5033" spans="1:22" x14ac:dyDescent="0.35">
      <c r="A5033" s="131">
        <v>1</v>
      </c>
      <c r="B5033" s="131">
        <v>253</v>
      </c>
      <c r="C5033" s="134"/>
      <c r="D5033" s="136">
        <v>400</v>
      </c>
      <c r="E5033" s="66"/>
      <c r="F5033" s="67"/>
      <c r="G5033" s="47"/>
      <c r="H5033" s="47"/>
      <c r="I5033" s="47"/>
      <c r="J5033" s="47"/>
      <c r="K5033" s="47">
        <f>((SUM(H5035:H5048)*H5034)+(SUM(G5035:G5048)*G5034)+(SUM(I5035:I5048)*I5034))/1000</f>
        <v>14.795999999999999</v>
      </c>
      <c r="L5033" s="47">
        <f>K5033*100/D5033</f>
        <v>3.6989999999999998</v>
      </c>
      <c r="M5033" s="136"/>
      <c r="N5033" s="66"/>
      <c r="O5033" s="67"/>
      <c r="P5033" s="47"/>
      <c r="Q5033" s="47"/>
      <c r="R5033" s="47"/>
      <c r="S5033" s="47"/>
      <c r="T5033" s="47">
        <f>SUM(P5035:R5046)</f>
        <v>0</v>
      </c>
      <c r="U5033" s="47" t="e">
        <f>T5033*100/M5033</f>
        <v>#DIV/0!</v>
      </c>
      <c r="V5033" s="68"/>
    </row>
    <row r="5034" spans="1:22" ht="15" thickBot="1" x14ac:dyDescent="0.4">
      <c r="A5034" s="132"/>
      <c r="B5034" s="133"/>
      <c r="C5034" s="135"/>
      <c r="D5034" s="133"/>
      <c r="E5034" s="69" t="s">
        <v>17</v>
      </c>
      <c r="F5034" s="70"/>
      <c r="G5034" s="71">
        <v>229</v>
      </c>
      <c r="H5034" s="71">
        <v>226</v>
      </c>
      <c r="I5034" s="71">
        <v>228</v>
      </c>
      <c r="J5034" s="71">
        <v>393</v>
      </c>
      <c r="K5034" s="47"/>
      <c r="L5034" s="47"/>
      <c r="M5034" s="133"/>
      <c r="N5034" s="69"/>
      <c r="O5034" s="70"/>
      <c r="P5034" s="71"/>
      <c r="Q5034" s="71"/>
      <c r="R5034" s="71"/>
      <c r="S5034" s="47"/>
      <c r="T5034" s="76"/>
      <c r="U5034" s="73"/>
      <c r="V5034" s="68"/>
    </row>
    <row r="5035" spans="1:22" x14ac:dyDescent="0.35">
      <c r="A5035" s="132"/>
      <c r="B5035" s="133"/>
      <c r="C5035" s="135"/>
      <c r="D5035" s="133"/>
      <c r="E5035" s="74" t="s">
        <v>2176</v>
      </c>
      <c r="F5035" s="75"/>
      <c r="G5035" s="829">
        <v>25</v>
      </c>
      <c r="H5035" s="829">
        <v>18</v>
      </c>
      <c r="I5035" s="829">
        <v>14</v>
      </c>
      <c r="J5035" s="829">
        <v>17</v>
      </c>
      <c r="K5035" s="47"/>
      <c r="L5035" s="47"/>
      <c r="M5035" s="133"/>
      <c r="N5035" s="74"/>
      <c r="O5035" s="75"/>
      <c r="P5035" s="47"/>
      <c r="Q5035" s="47"/>
      <c r="R5035" s="47"/>
      <c r="S5035" s="47"/>
      <c r="T5035" s="76"/>
      <c r="U5035" s="73"/>
      <c r="V5035" s="68"/>
    </row>
    <row r="5036" spans="1:22" x14ac:dyDescent="0.35">
      <c r="A5036" s="132"/>
      <c r="B5036" s="133"/>
      <c r="C5036" s="135"/>
      <c r="D5036" s="133"/>
      <c r="E5036" s="74" t="s">
        <v>2177</v>
      </c>
      <c r="F5036" s="75"/>
      <c r="G5036" s="124">
        <v>0</v>
      </c>
      <c r="H5036" s="124">
        <v>0</v>
      </c>
      <c r="I5036" s="124">
        <v>0</v>
      </c>
      <c r="J5036" s="124">
        <v>0</v>
      </c>
      <c r="K5036" s="47"/>
      <c r="L5036" s="47"/>
      <c r="M5036" s="133"/>
      <c r="N5036" s="77"/>
      <c r="O5036" s="75"/>
      <c r="P5036" s="47"/>
      <c r="Q5036" s="47"/>
      <c r="R5036" s="47"/>
      <c r="S5036" s="47"/>
      <c r="T5036" s="76"/>
      <c r="U5036" s="73"/>
      <c r="V5036" s="68"/>
    </row>
    <row r="5037" spans="1:22" x14ac:dyDescent="0.35">
      <c r="A5037" s="132"/>
      <c r="B5037" s="133"/>
      <c r="C5037" s="135"/>
      <c r="D5037" s="133"/>
      <c r="E5037" s="74" t="s">
        <v>2178</v>
      </c>
      <c r="F5037" s="75"/>
      <c r="G5037" s="124">
        <v>1</v>
      </c>
      <c r="H5037" s="124">
        <v>7</v>
      </c>
      <c r="I5037" s="124">
        <v>0</v>
      </c>
      <c r="J5037" s="124">
        <v>6</v>
      </c>
      <c r="K5037" s="47"/>
      <c r="L5037" s="47"/>
      <c r="M5037" s="133"/>
      <c r="N5037" s="74"/>
      <c r="O5037" s="75"/>
      <c r="P5037" s="47"/>
      <c r="Q5037" s="47"/>
      <c r="R5037" s="47"/>
      <c r="S5037" s="47"/>
      <c r="T5037" s="76"/>
      <c r="U5037" s="73"/>
      <c r="V5037" s="68"/>
    </row>
    <row r="5038" spans="1:22" x14ac:dyDescent="0.35">
      <c r="A5038" s="132"/>
      <c r="B5038" s="133"/>
      <c r="C5038" s="135"/>
      <c r="D5038" s="133"/>
      <c r="E5038" s="74"/>
      <c r="F5038" s="75"/>
      <c r="G5038" s="47"/>
      <c r="H5038" s="47"/>
      <c r="I5038" s="47"/>
      <c r="J5038" s="47"/>
      <c r="K5038" s="47"/>
      <c r="L5038" s="47"/>
      <c r="M5038" s="133"/>
      <c r="N5038" s="77"/>
      <c r="O5038" s="75"/>
      <c r="P5038" s="47"/>
      <c r="Q5038" s="47"/>
      <c r="R5038" s="47"/>
      <c r="S5038" s="47"/>
      <c r="T5038" s="76"/>
      <c r="U5038" s="73"/>
      <c r="V5038" s="68"/>
    </row>
    <row r="5039" spans="1:22" x14ac:dyDescent="0.35">
      <c r="A5039" s="132"/>
      <c r="B5039" s="133"/>
      <c r="C5039" s="135"/>
      <c r="D5039" s="133"/>
      <c r="E5039" s="74"/>
      <c r="F5039" s="75"/>
      <c r="G5039" s="47"/>
      <c r="H5039" s="47"/>
      <c r="I5039" s="47"/>
      <c r="J5039" s="47"/>
      <c r="K5039" s="47"/>
      <c r="L5039" s="47"/>
      <c r="M5039" s="133"/>
      <c r="N5039" s="74"/>
      <c r="O5039" s="75"/>
      <c r="P5039" s="47"/>
      <c r="Q5039" s="47"/>
      <c r="R5039" s="47"/>
      <c r="S5039" s="47"/>
      <c r="T5039" s="76"/>
      <c r="U5039" s="73"/>
      <c r="V5039" s="68"/>
    </row>
    <row r="5040" spans="1:22" x14ac:dyDescent="0.35">
      <c r="A5040" s="132"/>
      <c r="B5040" s="133"/>
      <c r="C5040" s="135"/>
      <c r="D5040" s="133"/>
      <c r="E5040" s="74"/>
      <c r="F5040" s="75"/>
      <c r="G5040" s="47"/>
      <c r="H5040" s="47"/>
      <c r="I5040" s="47"/>
      <c r="J5040" s="47"/>
      <c r="K5040" s="47"/>
      <c r="L5040" s="47"/>
      <c r="M5040" s="133"/>
      <c r="N5040" s="74"/>
      <c r="O5040" s="75"/>
      <c r="P5040" s="47"/>
      <c r="Q5040" s="47"/>
      <c r="R5040" s="47"/>
      <c r="S5040" s="47"/>
      <c r="T5040" s="76"/>
      <c r="U5040" s="73"/>
      <c r="V5040" s="68"/>
    </row>
    <row r="5041" spans="1:22" x14ac:dyDescent="0.35">
      <c r="A5041" s="132"/>
      <c r="B5041" s="133"/>
      <c r="C5041" s="135"/>
      <c r="D5041" s="133"/>
      <c r="E5041" s="74"/>
      <c r="F5041" s="75"/>
      <c r="G5041" s="47"/>
      <c r="H5041" s="47"/>
      <c r="I5041" s="47"/>
      <c r="J5041" s="47"/>
      <c r="K5041" s="47"/>
      <c r="L5041" s="47"/>
      <c r="M5041" s="133"/>
      <c r="N5041" s="74"/>
      <c r="O5041" s="75"/>
      <c r="P5041" s="47"/>
      <c r="Q5041" s="47"/>
      <c r="R5041" s="47"/>
      <c r="S5041" s="47"/>
      <c r="T5041" s="76"/>
      <c r="U5041" s="73"/>
      <c r="V5041" s="68"/>
    </row>
    <row r="5042" spans="1:22" x14ac:dyDescent="0.35">
      <c r="A5042" s="132"/>
      <c r="B5042" s="133"/>
      <c r="C5042" s="135"/>
      <c r="D5042" s="133"/>
      <c r="E5042" s="74"/>
      <c r="F5042" s="75"/>
      <c r="G5042" s="47"/>
      <c r="H5042" s="47"/>
      <c r="I5042" s="47"/>
      <c r="J5042" s="47"/>
      <c r="K5042" s="47"/>
      <c r="L5042" s="47"/>
      <c r="M5042" s="133"/>
      <c r="N5042" s="74"/>
      <c r="O5042" s="75"/>
      <c r="P5042" s="47"/>
      <c r="Q5042" s="47"/>
      <c r="R5042" s="47"/>
      <c r="S5042" s="47"/>
      <c r="T5042" s="76"/>
      <c r="U5042" s="73"/>
      <c r="V5042" s="68"/>
    </row>
    <row r="5043" spans="1:22" x14ac:dyDescent="0.35">
      <c r="A5043" s="132"/>
      <c r="B5043" s="133"/>
      <c r="C5043" s="135"/>
      <c r="D5043" s="133"/>
      <c r="E5043" s="74"/>
      <c r="G5043" s="47"/>
      <c r="H5043" s="47"/>
      <c r="I5043" s="47"/>
      <c r="J5043" s="47"/>
      <c r="K5043" s="47"/>
      <c r="L5043" s="47"/>
      <c r="M5043" s="133"/>
      <c r="N5043" s="77"/>
      <c r="O5043" s="75"/>
      <c r="P5043" s="47"/>
      <c r="Q5043" s="47"/>
      <c r="R5043" s="47"/>
      <c r="S5043" s="47"/>
      <c r="T5043" s="76"/>
      <c r="U5043" s="73"/>
      <c r="V5043" s="68"/>
    </row>
    <row r="5044" spans="1:22" x14ac:dyDescent="0.35">
      <c r="A5044" s="132"/>
      <c r="B5044" s="133"/>
      <c r="C5044" s="135"/>
      <c r="D5044" s="133"/>
      <c r="E5044" s="74"/>
      <c r="G5044" s="47"/>
      <c r="H5044" s="47"/>
      <c r="I5044" s="47"/>
      <c r="J5044" s="47"/>
      <c r="K5044" s="47"/>
      <c r="L5044" s="47"/>
      <c r="M5044" s="133"/>
      <c r="N5044" s="77"/>
      <c r="O5044" s="75"/>
      <c r="P5044" s="47"/>
      <c r="Q5044" s="47"/>
      <c r="R5044" s="47"/>
      <c r="S5044" s="47"/>
      <c r="T5044" s="76"/>
      <c r="U5044" s="73"/>
      <c r="V5044" s="68"/>
    </row>
    <row r="5045" spans="1:22" x14ac:dyDescent="0.35">
      <c r="A5045" s="132"/>
      <c r="B5045" s="133"/>
      <c r="C5045" s="135"/>
      <c r="D5045" s="133"/>
      <c r="E5045" s="74"/>
      <c r="G5045" s="47"/>
      <c r="H5045" s="47"/>
      <c r="I5045" s="47"/>
      <c r="J5045" s="47"/>
      <c r="K5045" s="47"/>
      <c r="L5045" s="47"/>
      <c r="M5045" s="133"/>
      <c r="N5045" s="77"/>
      <c r="O5045" s="75"/>
      <c r="P5045" s="47"/>
      <c r="Q5045" s="47"/>
      <c r="R5045" s="47"/>
      <c r="S5045" s="47"/>
      <c r="T5045" s="76"/>
      <c r="U5045" s="73"/>
      <c r="V5045" s="68"/>
    </row>
    <row r="5046" spans="1:22" x14ac:dyDescent="0.35">
      <c r="A5046" s="132"/>
      <c r="B5046" s="133"/>
      <c r="C5046" s="135"/>
      <c r="D5046" s="133"/>
      <c r="E5046" s="74"/>
      <c r="G5046" s="47"/>
      <c r="H5046" s="47"/>
      <c r="I5046" s="47"/>
      <c r="J5046" s="47"/>
      <c r="K5046" s="47"/>
      <c r="L5046" s="47"/>
      <c r="M5046" s="133"/>
      <c r="N5046" s="87"/>
      <c r="O5046" s="75"/>
      <c r="P5046" s="47"/>
      <c r="Q5046" s="47"/>
      <c r="R5046" s="47"/>
      <c r="S5046" s="47"/>
      <c r="T5046" s="88"/>
      <c r="U5046" s="73"/>
      <c r="V5046" s="68"/>
    </row>
    <row r="5048" spans="1:22" x14ac:dyDescent="0.35">
      <c r="A5048" s="177" t="s">
        <v>0</v>
      </c>
      <c r="B5048" s="179" t="s">
        <v>1</v>
      </c>
      <c r="C5048" s="181" t="s">
        <v>2</v>
      </c>
      <c r="D5048" s="183" t="s">
        <v>3</v>
      </c>
      <c r="E5048" s="184"/>
      <c r="F5048" s="185"/>
      <c r="G5048" s="185"/>
      <c r="H5048" s="185"/>
      <c r="I5048" s="185"/>
      <c r="J5048" s="185"/>
      <c r="K5048" s="186" t="s">
        <v>4</v>
      </c>
      <c r="L5048" s="48"/>
      <c r="M5048" s="183" t="s">
        <v>5</v>
      </c>
      <c r="N5048" s="184"/>
      <c r="O5048" s="185"/>
      <c r="P5048" s="185"/>
      <c r="Q5048" s="185"/>
      <c r="R5048" s="185"/>
      <c r="S5048" s="185"/>
      <c r="T5048" s="159" t="s">
        <v>6</v>
      </c>
      <c r="U5048" s="161" t="s">
        <v>7</v>
      </c>
      <c r="V5048" s="234" t="s">
        <v>879</v>
      </c>
    </row>
    <row r="5049" spans="1:22" ht="25" x14ac:dyDescent="0.35">
      <c r="A5049" s="177"/>
      <c r="B5049" s="179"/>
      <c r="C5049" s="181"/>
      <c r="D5049" s="163" t="s">
        <v>8</v>
      </c>
      <c r="E5049" s="165" t="s">
        <v>9</v>
      </c>
      <c r="F5049" s="167" t="s">
        <v>10</v>
      </c>
      <c r="G5049" s="169" t="s">
        <v>310</v>
      </c>
      <c r="H5049" s="170"/>
      <c r="I5049" s="170"/>
      <c r="J5049" s="171"/>
      <c r="K5049" s="187"/>
      <c r="L5049" s="49" t="s">
        <v>11</v>
      </c>
      <c r="M5049" s="172" t="s">
        <v>8</v>
      </c>
      <c r="N5049" s="174" t="s">
        <v>12</v>
      </c>
      <c r="O5049" s="167" t="s">
        <v>10</v>
      </c>
      <c r="P5049" s="169" t="s">
        <v>310</v>
      </c>
      <c r="Q5049" s="170"/>
      <c r="R5049" s="170"/>
      <c r="S5049" s="171"/>
      <c r="T5049" s="159"/>
      <c r="U5049" s="161"/>
      <c r="V5049" s="235"/>
    </row>
    <row r="5050" spans="1:22" ht="15" thickBot="1" x14ac:dyDescent="0.4">
      <c r="A5050" s="178"/>
      <c r="B5050" s="180"/>
      <c r="C5050" s="182"/>
      <c r="D5050" s="164"/>
      <c r="E5050" s="166"/>
      <c r="F5050" s="168"/>
      <c r="G5050" s="50" t="s">
        <v>13</v>
      </c>
      <c r="H5050" s="51" t="s">
        <v>14</v>
      </c>
      <c r="I5050" s="52" t="s">
        <v>15</v>
      </c>
      <c r="J5050" s="53">
        <v>0</v>
      </c>
      <c r="K5050" s="188"/>
      <c r="L5050" s="54"/>
      <c r="M5050" s="173"/>
      <c r="N5050" s="175"/>
      <c r="O5050" s="176"/>
      <c r="P5050" s="50" t="s">
        <v>13</v>
      </c>
      <c r="Q5050" s="51" t="s">
        <v>14</v>
      </c>
      <c r="R5050" s="52" t="s">
        <v>15</v>
      </c>
      <c r="S5050" s="53">
        <v>0</v>
      </c>
      <c r="T5050" s="160"/>
      <c r="U5050" s="162"/>
      <c r="V5050" s="236"/>
    </row>
    <row r="5051" spans="1:22" x14ac:dyDescent="0.35">
      <c r="A5051" s="56"/>
      <c r="B5051" s="57"/>
      <c r="C5051" s="58"/>
      <c r="D5051" s="59"/>
      <c r="E5051" s="60"/>
      <c r="F5051" s="60"/>
      <c r="G5051" s="61"/>
      <c r="H5051" s="62"/>
      <c r="I5051" s="63"/>
      <c r="J5051" s="64"/>
      <c r="K5051" s="65"/>
      <c r="L5051" s="65"/>
      <c r="M5051" s="59"/>
      <c r="N5051" s="60"/>
      <c r="O5051" s="60"/>
      <c r="P5051" s="61"/>
      <c r="Q5051" s="62"/>
      <c r="R5051" s="63"/>
      <c r="S5051" s="64"/>
      <c r="T5051" s="14"/>
      <c r="U5051" s="15"/>
      <c r="V5051" s="237"/>
    </row>
    <row r="5052" spans="1:22" ht="15" thickBot="1" x14ac:dyDescent="0.4">
      <c r="A5052" s="131">
        <v>1</v>
      </c>
      <c r="B5052" s="131">
        <v>254</v>
      </c>
      <c r="C5052" s="134"/>
      <c r="D5052" s="136">
        <v>63</v>
      </c>
      <c r="E5052" s="66"/>
      <c r="F5052" s="67"/>
      <c r="G5052" s="47"/>
      <c r="H5052" s="47"/>
      <c r="I5052" s="47"/>
      <c r="J5052" s="47"/>
      <c r="K5052" s="47">
        <f>((SUM(H5054:H5067)*H5053)+(SUM(G5054:G5067)*G5053)+(SUM(I5054:I5067)*I5053))/1000</f>
        <v>0.221</v>
      </c>
      <c r="L5052" s="47">
        <f>K5052*100/D5052</f>
        <v>0.35079365079365082</v>
      </c>
      <c r="M5052" s="136"/>
      <c r="N5052" s="66"/>
      <c r="O5052" s="67"/>
      <c r="P5052" s="47"/>
      <c r="Q5052" s="47"/>
      <c r="R5052" s="47"/>
      <c r="S5052" s="47"/>
      <c r="T5052" s="47">
        <f>SUM(P5054:R5065)</f>
        <v>0</v>
      </c>
      <c r="U5052" s="47" t="e">
        <f>T5052*100/M5052</f>
        <v>#DIV/0!</v>
      </c>
      <c r="V5052" s="68"/>
    </row>
    <row r="5053" spans="1:22" ht="15" thickBot="1" x14ac:dyDescent="0.4">
      <c r="A5053" s="132"/>
      <c r="B5053" s="133"/>
      <c r="C5053" s="135"/>
      <c r="D5053" s="133"/>
      <c r="E5053" s="69" t="s">
        <v>17</v>
      </c>
      <c r="F5053" s="70"/>
      <c r="G5053" s="829">
        <v>220</v>
      </c>
      <c r="H5053" s="829">
        <v>221</v>
      </c>
      <c r="I5053" s="829">
        <v>222</v>
      </c>
      <c r="J5053" s="829">
        <v>384</v>
      </c>
      <c r="K5053" s="47"/>
      <c r="L5053" s="47"/>
      <c r="M5053" s="133"/>
      <c r="N5053" s="69"/>
      <c r="O5053" s="70"/>
      <c r="P5053" s="71"/>
      <c r="Q5053" s="71"/>
      <c r="R5053" s="71"/>
      <c r="S5053" s="47"/>
      <c r="T5053" s="76"/>
      <c r="U5053" s="73"/>
      <c r="V5053" s="68"/>
    </row>
    <row r="5054" spans="1:22" x14ac:dyDescent="0.35">
      <c r="A5054" s="132"/>
      <c r="B5054" s="133"/>
      <c r="C5054" s="135"/>
      <c r="D5054" s="133"/>
      <c r="E5054" s="828" t="s">
        <v>953</v>
      </c>
      <c r="F5054" s="75"/>
      <c r="G5054" s="829">
        <v>0</v>
      </c>
      <c r="H5054" s="829">
        <v>1</v>
      </c>
      <c r="I5054" s="829">
        <v>0</v>
      </c>
      <c r="J5054" s="829">
        <v>1</v>
      </c>
      <c r="K5054" s="47"/>
      <c r="L5054" s="47"/>
      <c r="M5054" s="133"/>
      <c r="N5054" s="74"/>
      <c r="O5054" s="75"/>
      <c r="P5054" s="47"/>
      <c r="Q5054" s="47"/>
      <c r="R5054" s="47"/>
      <c r="S5054" s="47"/>
      <c r="T5054" s="76"/>
      <c r="U5054" s="73"/>
      <c r="V5054" s="68"/>
    </row>
    <row r="5055" spans="1:22" x14ac:dyDescent="0.35">
      <c r="A5055" s="132"/>
      <c r="B5055" s="133"/>
      <c r="C5055" s="135"/>
      <c r="D5055" s="133"/>
      <c r="E5055" s="74"/>
      <c r="F5055" s="75"/>
      <c r="G5055" s="47"/>
      <c r="H5055" s="47"/>
      <c r="I5055" s="47"/>
      <c r="J5055" s="47"/>
      <c r="K5055" s="47"/>
      <c r="L5055" s="47"/>
      <c r="M5055" s="133"/>
      <c r="N5055" s="77"/>
      <c r="O5055" s="75"/>
      <c r="P5055" s="47"/>
      <c r="Q5055" s="47"/>
      <c r="R5055" s="47"/>
      <c r="S5055" s="47"/>
      <c r="T5055" s="76"/>
      <c r="U5055" s="73"/>
      <c r="V5055" s="68"/>
    </row>
    <row r="5056" spans="1:22" x14ac:dyDescent="0.35">
      <c r="A5056" s="132"/>
      <c r="B5056" s="133"/>
      <c r="C5056" s="135"/>
      <c r="D5056" s="133"/>
      <c r="E5056" s="74"/>
      <c r="F5056" s="75"/>
      <c r="G5056" s="47"/>
      <c r="H5056" s="47"/>
      <c r="I5056" s="47"/>
      <c r="J5056" s="47"/>
      <c r="K5056" s="47"/>
      <c r="L5056" s="47"/>
      <c r="M5056" s="133"/>
      <c r="N5056" s="74"/>
      <c r="O5056" s="75"/>
      <c r="P5056" s="47"/>
      <c r="Q5056" s="47"/>
      <c r="R5056" s="47"/>
      <c r="S5056" s="47"/>
      <c r="T5056" s="76"/>
      <c r="U5056" s="73"/>
      <c r="V5056" s="68"/>
    </row>
    <row r="5057" spans="1:22" x14ac:dyDescent="0.35">
      <c r="A5057" s="132"/>
      <c r="B5057" s="133"/>
      <c r="C5057" s="135"/>
      <c r="D5057" s="133"/>
      <c r="E5057" s="74"/>
      <c r="F5057" s="75"/>
      <c r="G5057" s="47"/>
      <c r="H5057" s="47"/>
      <c r="I5057" s="47"/>
      <c r="J5057" s="47"/>
      <c r="K5057" s="47"/>
      <c r="L5057" s="47"/>
      <c r="M5057" s="133"/>
      <c r="N5057" s="77"/>
      <c r="O5057" s="75"/>
      <c r="P5057" s="47"/>
      <c r="Q5057" s="47"/>
      <c r="R5057" s="47"/>
      <c r="S5057" s="47"/>
      <c r="T5057" s="76"/>
      <c r="U5057" s="73"/>
      <c r="V5057" s="68"/>
    </row>
    <row r="5058" spans="1:22" x14ac:dyDescent="0.35">
      <c r="A5058" s="132"/>
      <c r="B5058" s="133"/>
      <c r="C5058" s="135"/>
      <c r="D5058" s="133"/>
      <c r="E5058" s="74"/>
      <c r="F5058" s="75"/>
      <c r="G5058" s="47"/>
      <c r="H5058" s="47"/>
      <c r="I5058" s="47"/>
      <c r="J5058" s="47"/>
      <c r="K5058" s="47"/>
      <c r="L5058" s="47"/>
      <c r="M5058" s="133"/>
      <c r="N5058" s="74"/>
      <c r="O5058" s="75"/>
      <c r="P5058" s="47"/>
      <c r="Q5058" s="47"/>
      <c r="R5058" s="47"/>
      <c r="S5058" s="47"/>
      <c r="T5058" s="76"/>
      <c r="U5058" s="73"/>
      <c r="V5058" s="68"/>
    </row>
    <row r="5059" spans="1:22" x14ac:dyDescent="0.35">
      <c r="A5059" s="132"/>
      <c r="B5059" s="133"/>
      <c r="C5059" s="135"/>
      <c r="D5059" s="133"/>
      <c r="E5059" s="74"/>
      <c r="F5059" s="75"/>
      <c r="G5059" s="47"/>
      <c r="H5059" s="47"/>
      <c r="I5059" s="47"/>
      <c r="J5059" s="47"/>
      <c r="K5059" s="47"/>
      <c r="L5059" s="47"/>
      <c r="M5059" s="133"/>
      <c r="N5059" s="74"/>
      <c r="O5059" s="75"/>
      <c r="P5059" s="47"/>
      <c r="Q5059" s="47"/>
      <c r="R5059" s="47"/>
      <c r="S5059" s="47"/>
      <c r="T5059" s="76"/>
      <c r="U5059" s="73"/>
      <c r="V5059" s="68"/>
    </row>
    <row r="5060" spans="1:22" x14ac:dyDescent="0.35">
      <c r="A5060" s="132"/>
      <c r="B5060" s="133"/>
      <c r="C5060" s="135"/>
      <c r="D5060" s="133"/>
      <c r="E5060" s="74"/>
      <c r="F5060" s="75"/>
      <c r="G5060" s="47"/>
      <c r="H5060" s="47"/>
      <c r="I5060" s="47"/>
      <c r="J5060" s="47"/>
      <c r="K5060" s="47"/>
      <c r="L5060" s="47"/>
      <c r="M5060" s="133"/>
      <c r="N5060" s="74"/>
      <c r="O5060" s="75"/>
      <c r="P5060" s="47"/>
      <c r="Q5060" s="47"/>
      <c r="R5060" s="47"/>
      <c r="S5060" s="47"/>
      <c r="T5060" s="76"/>
      <c r="U5060" s="73"/>
      <c r="V5060" s="68"/>
    </row>
    <row r="5061" spans="1:22" x14ac:dyDescent="0.35">
      <c r="A5061" s="132"/>
      <c r="B5061" s="133"/>
      <c r="C5061" s="135"/>
      <c r="D5061" s="133"/>
      <c r="E5061" s="74"/>
      <c r="F5061" s="75"/>
      <c r="G5061" s="47"/>
      <c r="H5061" s="47"/>
      <c r="I5061" s="47"/>
      <c r="J5061" s="47"/>
      <c r="K5061" s="47"/>
      <c r="L5061" s="47"/>
      <c r="M5061" s="133"/>
      <c r="N5061" s="74"/>
      <c r="O5061" s="75"/>
      <c r="P5061" s="47"/>
      <c r="Q5061" s="47"/>
      <c r="R5061" s="47"/>
      <c r="S5061" s="47"/>
      <c r="T5061" s="76"/>
      <c r="U5061" s="73"/>
      <c r="V5061" s="68"/>
    </row>
    <row r="5062" spans="1:22" x14ac:dyDescent="0.35">
      <c r="A5062" s="132"/>
      <c r="B5062" s="133"/>
      <c r="C5062" s="135"/>
      <c r="D5062" s="133"/>
      <c r="E5062" s="74"/>
      <c r="F5062" s="75"/>
      <c r="G5062" s="47"/>
      <c r="H5062" s="47"/>
      <c r="I5062" s="47"/>
      <c r="J5062" s="47"/>
      <c r="K5062" s="47"/>
      <c r="L5062" s="47"/>
      <c r="M5062" s="133"/>
      <c r="N5062" s="77"/>
      <c r="O5062" s="75"/>
      <c r="P5062" s="47"/>
      <c r="Q5062" s="47"/>
      <c r="R5062" s="47"/>
      <c r="S5062" s="47"/>
      <c r="T5062" s="76"/>
      <c r="U5062" s="73"/>
      <c r="V5062" s="68"/>
    </row>
    <row r="5063" spans="1:22" x14ac:dyDescent="0.35">
      <c r="A5063" s="132"/>
      <c r="B5063" s="133"/>
      <c r="C5063" s="135"/>
      <c r="D5063" s="133"/>
      <c r="E5063" s="74"/>
      <c r="F5063" s="75"/>
      <c r="G5063" s="47"/>
      <c r="H5063" s="47"/>
      <c r="I5063" s="47"/>
      <c r="J5063" s="47"/>
      <c r="K5063" s="47"/>
      <c r="L5063" s="47"/>
      <c r="M5063" s="133"/>
      <c r="N5063" s="77"/>
      <c r="O5063" s="75"/>
      <c r="P5063" s="47"/>
      <c r="Q5063" s="47"/>
      <c r="R5063" s="47"/>
      <c r="S5063" s="47"/>
      <c r="T5063" s="76"/>
      <c r="U5063" s="73"/>
      <c r="V5063" s="68"/>
    </row>
    <row r="5064" spans="1:22" x14ac:dyDescent="0.35">
      <c r="A5064" s="132"/>
      <c r="B5064" s="133"/>
      <c r="C5064" s="135"/>
      <c r="D5064" s="133"/>
      <c r="E5064" s="74"/>
      <c r="F5064" s="75"/>
      <c r="G5064" s="47"/>
      <c r="H5064" s="47"/>
      <c r="I5064" s="47"/>
      <c r="J5064" s="47"/>
      <c r="K5064" s="47"/>
      <c r="L5064" s="47"/>
      <c r="M5064" s="133"/>
      <c r="N5064" s="77"/>
      <c r="O5064" s="75"/>
      <c r="P5064" s="47"/>
      <c r="Q5064" s="47"/>
      <c r="R5064" s="47"/>
      <c r="S5064" s="47"/>
      <c r="T5064" s="76"/>
      <c r="U5064" s="73"/>
      <c r="V5064" s="68"/>
    </row>
    <row r="5065" spans="1:22" x14ac:dyDescent="0.35">
      <c r="A5065" s="132"/>
      <c r="B5065" s="133"/>
      <c r="C5065" s="135"/>
      <c r="D5065" s="133"/>
      <c r="E5065" s="74"/>
      <c r="F5065" s="75"/>
      <c r="G5065" s="47"/>
      <c r="H5065" s="47"/>
      <c r="I5065" s="47"/>
      <c r="J5065" s="47"/>
      <c r="K5065" s="47"/>
      <c r="L5065" s="47"/>
      <c r="M5065" s="133"/>
      <c r="N5065" s="87"/>
      <c r="O5065" s="75"/>
      <c r="P5065" s="47"/>
      <c r="Q5065" s="47"/>
      <c r="R5065" s="47"/>
      <c r="S5065" s="47"/>
      <c r="T5065" s="88"/>
      <c r="U5065" s="73"/>
      <c r="V5065" s="68"/>
    </row>
    <row r="5066" spans="1:22" x14ac:dyDescent="0.35">
      <c r="A5066" s="90"/>
      <c r="B5066" s="97"/>
      <c r="C5066" s="92"/>
      <c r="D5066" s="97"/>
      <c r="E5066" s="102"/>
      <c r="F5066" s="98"/>
      <c r="G5066" s="95"/>
      <c r="H5066" s="95"/>
      <c r="I5066" s="95"/>
      <c r="J5066" s="95"/>
      <c r="K5066" s="95"/>
      <c r="L5066" s="95"/>
      <c r="M5066" s="97"/>
      <c r="N5066" s="99"/>
      <c r="O5066" s="98"/>
      <c r="P5066" s="95"/>
      <c r="Q5066" s="95"/>
      <c r="R5066" s="95"/>
      <c r="S5066" s="95"/>
      <c r="T5066" s="100"/>
      <c r="U5066" s="101"/>
      <c r="V5066" s="1040"/>
    </row>
    <row r="5068" spans="1:22" x14ac:dyDescent="0.35">
      <c r="A5068" s="177" t="s">
        <v>0</v>
      </c>
      <c r="B5068" s="179" t="s">
        <v>1</v>
      </c>
      <c r="C5068" s="181" t="s">
        <v>2</v>
      </c>
      <c r="D5068" s="183" t="s">
        <v>3</v>
      </c>
      <c r="E5068" s="184"/>
      <c r="F5068" s="185"/>
      <c r="G5068" s="185"/>
      <c r="H5068" s="185"/>
      <c r="I5068" s="185"/>
      <c r="J5068" s="185"/>
      <c r="K5068" s="186" t="s">
        <v>4</v>
      </c>
      <c r="L5068" s="48"/>
      <c r="M5068" s="183" t="s">
        <v>5</v>
      </c>
      <c r="N5068" s="184"/>
      <c r="O5068" s="185"/>
      <c r="P5068" s="185"/>
      <c r="Q5068" s="185"/>
      <c r="R5068" s="185"/>
      <c r="S5068" s="185"/>
      <c r="T5068" s="159" t="s">
        <v>6</v>
      </c>
      <c r="U5068" s="161" t="s">
        <v>7</v>
      </c>
      <c r="V5068" s="234" t="s">
        <v>879</v>
      </c>
    </row>
    <row r="5069" spans="1:22" ht="25" x14ac:dyDescent="0.35">
      <c r="A5069" s="177"/>
      <c r="B5069" s="179"/>
      <c r="C5069" s="181"/>
      <c r="D5069" s="163" t="s">
        <v>8</v>
      </c>
      <c r="E5069" s="165" t="s">
        <v>9</v>
      </c>
      <c r="F5069" s="167" t="s">
        <v>10</v>
      </c>
      <c r="G5069" s="169" t="s">
        <v>310</v>
      </c>
      <c r="H5069" s="170"/>
      <c r="I5069" s="170"/>
      <c r="J5069" s="171"/>
      <c r="K5069" s="187"/>
      <c r="L5069" s="49" t="s">
        <v>11</v>
      </c>
      <c r="M5069" s="172" t="s">
        <v>8</v>
      </c>
      <c r="N5069" s="174" t="s">
        <v>12</v>
      </c>
      <c r="O5069" s="167" t="s">
        <v>10</v>
      </c>
      <c r="P5069" s="169" t="s">
        <v>310</v>
      </c>
      <c r="Q5069" s="170"/>
      <c r="R5069" s="170"/>
      <c r="S5069" s="171"/>
      <c r="T5069" s="159"/>
      <c r="U5069" s="161"/>
      <c r="V5069" s="235"/>
    </row>
    <row r="5070" spans="1:22" ht="15" thickBot="1" x14ac:dyDescent="0.4">
      <c r="A5070" s="178"/>
      <c r="B5070" s="180"/>
      <c r="C5070" s="182"/>
      <c r="D5070" s="164"/>
      <c r="E5070" s="166"/>
      <c r="F5070" s="168"/>
      <c r="G5070" s="50" t="s">
        <v>13</v>
      </c>
      <c r="H5070" s="51" t="s">
        <v>14</v>
      </c>
      <c r="I5070" s="52" t="s">
        <v>15</v>
      </c>
      <c r="J5070" s="53">
        <v>0</v>
      </c>
      <c r="K5070" s="188"/>
      <c r="L5070" s="54"/>
      <c r="M5070" s="173"/>
      <c r="N5070" s="175"/>
      <c r="O5070" s="176"/>
      <c r="P5070" s="50" t="s">
        <v>13</v>
      </c>
      <c r="Q5070" s="51" t="s">
        <v>14</v>
      </c>
      <c r="R5070" s="52" t="s">
        <v>15</v>
      </c>
      <c r="S5070" s="53">
        <v>0</v>
      </c>
      <c r="T5070" s="160"/>
      <c r="U5070" s="162"/>
      <c r="V5070" s="236"/>
    </row>
    <row r="5071" spans="1:22" x14ac:dyDescent="0.35">
      <c r="A5071" s="56"/>
      <c r="B5071" s="57"/>
      <c r="C5071" s="58"/>
      <c r="D5071" s="59"/>
      <c r="E5071" s="60"/>
      <c r="F5071" s="60"/>
      <c r="G5071" s="61"/>
      <c r="H5071" s="62"/>
      <c r="I5071" s="63"/>
      <c r="J5071" s="64"/>
      <c r="K5071" s="65"/>
      <c r="L5071" s="65"/>
      <c r="M5071" s="59"/>
      <c r="N5071" s="60"/>
      <c r="O5071" s="60"/>
      <c r="P5071" s="61"/>
      <c r="Q5071" s="62"/>
      <c r="R5071" s="63"/>
      <c r="S5071" s="64"/>
      <c r="T5071" s="14"/>
      <c r="U5071" s="15"/>
      <c r="V5071" s="237"/>
    </row>
    <row r="5072" spans="1:22" x14ac:dyDescent="0.35">
      <c r="A5072" s="131">
        <v>1</v>
      </c>
      <c r="B5072" s="131">
        <v>255</v>
      </c>
      <c r="C5072" s="134"/>
      <c r="D5072" s="136">
        <v>160</v>
      </c>
      <c r="E5072" s="66" t="s">
        <v>2179</v>
      </c>
      <c r="F5072" s="67">
        <v>3</v>
      </c>
      <c r="G5072" s="47"/>
      <c r="H5072" s="47"/>
      <c r="I5072" s="47"/>
      <c r="J5072" s="47"/>
      <c r="K5072" s="47">
        <f>((SUM(H5074:H5087)*H5073)+(SUM(G5074:G5087)*G5073)+(SUM(I5074:I5087)*I5073))/1000</f>
        <v>94.605999999999995</v>
      </c>
      <c r="L5072" s="47">
        <f>K5072*100/D5072</f>
        <v>59.128749999999989</v>
      </c>
      <c r="M5072" s="136"/>
      <c r="N5072" s="66"/>
      <c r="O5072" s="67"/>
      <c r="P5072" s="47"/>
      <c r="Q5072" s="47"/>
      <c r="R5072" s="47"/>
      <c r="S5072" s="47"/>
      <c r="T5072" s="47">
        <f>SUM(P5074:R5085)</f>
        <v>0</v>
      </c>
      <c r="U5072" s="47" t="e">
        <f>T5072*100/M5072</f>
        <v>#DIV/0!</v>
      </c>
      <c r="V5072" s="68"/>
    </row>
    <row r="5073" spans="1:22" x14ac:dyDescent="0.35">
      <c r="A5073" s="132"/>
      <c r="B5073" s="133"/>
      <c r="C5073" s="135"/>
      <c r="D5073" s="133"/>
      <c r="E5073" s="69" t="s">
        <v>17</v>
      </c>
      <c r="F5073" s="70"/>
      <c r="G5073" s="71">
        <v>233</v>
      </c>
      <c r="H5073" s="71">
        <v>232</v>
      </c>
      <c r="I5073" s="71">
        <v>234</v>
      </c>
      <c r="J5073" s="71">
        <v>405</v>
      </c>
      <c r="K5073" s="47"/>
      <c r="L5073" s="47"/>
      <c r="M5073" s="133"/>
      <c r="N5073" s="69"/>
      <c r="O5073" s="70"/>
      <c r="P5073" s="71"/>
      <c r="Q5073" s="71"/>
      <c r="R5073" s="71"/>
      <c r="S5073" s="47"/>
      <c r="T5073" s="76"/>
      <c r="U5073" s="73"/>
      <c r="V5073" s="68"/>
    </row>
    <row r="5074" spans="1:22" x14ac:dyDescent="0.35">
      <c r="A5074" s="132"/>
      <c r="B5074" s="133"/>
      <c r="C5074" s="135"/>
      <c r="D5074" s="133"/>
      <c r="E5074" s="74"/>
      <c r="F5074" s="75"/>
      <c r="G5074" s="47">
        <v>134</v>
      </c>
      <c r="H5074" s="47">
        <v>132</v>
      </c>
      <c r="I5074" s="47">
        <v>140</v>
      </c>
      <c r="J5074" s="47">
        <v>6</v>
      </c>
      <c r="K5074" s="47"/>
      <c r="L5074" s="47"/>
      <c r="M5074" s="133"/>
      <c r="N5074" s="74"/>
      <c r="O5074" s="75"/>
      <c r="P5074" s="47"/>
      <c r="Q5074" s="47"/>
      <c r="R5074" s="47"/>
      <c r="S5074" s="47"/>
      <c r="T5074" s="76"/>
      <c r="U5074" s="73"/>
      <c r="V5074" s="68"/>
    </row>
    <row r="5075" spans="1:22" x14ac:dyDescent="0.35">
      <c r="A5075" s="132"/>
      <c r="B5075" s="133"/>
      <c r="C5075" s="135"/>
      <c r="D5075" s="133"/>
      <c r="E5075" s="74"/>
      <c r="F5075" s="75"/>
      <c r="G5075" s="47"/>
      <c r="H5075" s="47"/>
      <c r="I5075" s="47"/>
      <c r="J5075" s="47"/>
      <c r="K5075" s="47"/>
      <c r="L5075" s="47"/>
      <c r="M5075" s="133"/>
      <c r="N5075" s="77"/>
      <c r="O5075" s="75"/>
      <c r="P5075" s="47"/>
      <c r="Q5075" s="47"/>
      <c r="R5075" s="47"/>
      <c r="S5075" s="47"/>
      <c r="T5075" s="76"/>
      <c r="U5075" s="73"/>
      <c r="V5075" s="68"/>
    </row>
    <row r="5076" spans="1:22" x14ac:dyDescent="0.35">
      <c r="A5076" s="132"/>
      <c r="B5076" s="133"/>
      <c r="C5076" s="135"/>
      <c r="D5076" s="133"/>
      <c r="E5076" s="74"/>
      <c r="F5076" s="75"/>
      <c r="G5076" s="47"/>
      <c r="H5076" s="47"/>
      <c r="I5076" s="47"/>
      <c r="J5076" s="47"/>
      <c r="K5076" s="47"/>
      <c r="L5076" s="47"/>
      <c r="M5076" s="133"/>
      <c r="N5076" s="74"/>
      <c r="O5076" s="75"/>
      <c r="P5076" s="47"/>
      <c r="Q5076" s="47"/>
      <c r="R5076" s="47"/>
      <c r="S5076" s="47"/>
      <c r="T5076" s="76"/>
      <c r="U5076" s="73"/>
      <c r="V5076" s="68"/>
    </row>
    <row r="5077" spans="1:22" x14ac:dyDescent="0.35">
      <c r="A5077" s="132"/>
      <c r="B5077" s="133"/>
      <c r="C5077" s="135"/>
      <c r="D5077" s="133"/>
      <c r="E5077" s="74"/>
      <c r="F5077" s="75"/>
      <c r="G5077" s="47"/>
      <c r="H5077" s="47"/>
      <c r="I5077" s="47"/>
      <c r="J5077" s="47"/>
      <c r="K5077" s="47"/>
      <c r="L5077" s="47"/>
      <c r="M5077" s="133"/>
      <c r="N5077" s="77"/>
      <c r="O5077" s="75"/>
      <c r="P5077" s="47"/>
      <c r="Q5077" s="47"/>
      <c r="R5077" s="47"/>
      <c r="S5077" s="47"/>
      <c r="T5077" s="76"/>
      <c r="U5077" s="73"/>
      <c r="V5077" s="68"/>
    </row>
    <row r="5078" spans="1:22" x14ac:dyDescent="0.35">
      <c r="A5078" s="132"/>
      <c r="B5078" s="133"/>
      <c r="C5078" s="135"/>
      <c r="D5078" s="133"/>
      <c r="E5078" s="74"/>
      <c r="F5078" s="75"/>
      <c r="G5078" s="47"/>
      <c r="H5078" s="47"/>
      <c r="I5078" s="47"/>
      <c r="J5078" s="47"/>
      <c r="K5078" s="47"/>
      <c r="L5078" s="47"/>
      <c r="M5078" s="133"/>
      <c r="N5078" s="74"/>
      <c r="O5078" s="75"/>
      <c r="P5078" s="47"/>
      <c r="Q5078" s="47"/>
      <c r="R5078" s="47"/>
      <c r="S5078" s="47"/>
      <c r="T5078" s="76"/>
      <c r="U5078" s="73"/>
      <c r="V5078" s="68"/>
    </row>
    <row r="5079" spans="1:22" x14ac:dyDescent="0.35">
      <c r="A5079" s="132"/>
      <c r="B5079" s="133"/>
      <c r="C5079" s="135"/>
      <c r="D5079" s="133"/>
      <c r="E5079" s="74"/>
      <c r="F5079" s="75"/>
      <c r="G5079" s="47"/>
      <c r="H5079" s="47"/>
      <c r="I5079" s="47"/>
      <c r="J5079" s="47"/>
      <c r="K5079" s="47"/>
      <c r="L5079" s="47"/>
      <c r="M5079" s="133"/>
      <c r="N5079" s="74"/>
      <c r="O5079" s="75"/>
      <c r="P5079" s="47"/>
      <c r="Q5079" s="47"/>
      <c r="R5079" s="47"/>
      <c r="S5079" s="47"/>
      <c r="T5079" s="76"/>
      <c r="U5079" s="73"/>
      <c r="V5079" s="68"/>
    </row>
    <row r="5080" spans="1:22" x14ac:dyDescent="0.35">
      <c r="A5080" s="132"/>
      <c r="B5080" s="133"/>
      <c r="C5080" s="135"/>
      <c r="D5080" s="133"/>
      <c r="E5080" s="74"/>
      <c r="F5080" s="75"/>
      <c r="G5080" s="47"/>
      <c r="H5080" s="47"/>
      <c r="I5080" s="47"/>
      <c r="J5080" s="47"/>
      <c r="K5080" s="47"/>
      <c r="L5080" s="47"/>
      <c r="M5080" s="133"/>
      <c r="N5080" s="74"/>
      <c r="O5080" s="75"/>
      <c r="P5080" s="47"/>
      <c r="Q5080" s="47"/>
      <c r="R5080" s="47"/>
      <c r="S5080" s="47"/>
      <c r="T5080" s="76"/>
      <c r="U5080" s="73"/>
      <c r="V5080" s="68"/>
    </row>
    <row r="5081" spans="1:22" x14ac:dyDescent="0.35">
      <c r="A5081" s="132"/>
      <c r="B5081" s="133"/>
      <c r="C5081" s="135"/>
      <c r="D5081" s="133"/>
      <c r="E5081" s="74"/>
      <c r="F5081" s="75"/>
      <c r="G5081" s="47"/>
      <c r="H5081" s="47"/>
      <c r="I5081" s="47"/>
      <c r="J5081" s="47"/>
      <c r="K5081" s="47"/>
      <c r="L5081" s="47"/>
      <c r="M5081" s="133"/>
      <c r="N5081" s="74"/>
      <c r="O5081" s="75"/>
      <c r="P5081" s="47"/>
      <c r="Q5081" s="47"/>
      <c r="R5081" s="47"/>
      <c r="S5081" s="47"/>
      <c r="T5081" s="76"/>
      <c r="U5081" s="73"/>
      <c r="V5081" s="68"/>
    </row>
    <row r="5082" spans="1:22" x14ac:dyDescent="0.35">
      <c r="A5082" s="132"/>
      <c r="B5082" s="133"/>
      <c r="C5082" s="135"/>
      <c r="D5082" s="133"/>
      <c r="E5082" s="74"/>
      <c r="F5082" s="75"/>
      <c r="G5082" s="47"/>
      <c r="H5082" s="47"/>
      <c r="I5082" s="47"/>
      <c r="J5082" s="47"/>
      <c r="K5082" s="47"/>
      <c r="L5082" s="47"/>
      <c r="M5082" s="133"/>
      <c r="N5082" s="77"/>
      <c r="O5082" s="75"/>
      <c r="P5082" s="47"/>
      <c r="Q5082" s="47"/>
      <c r="R5082" s="47"/>
      <c r="S5082" s="47"/>
      <c r="T5082" s="76"/>
      <c r="U5082" s="73"/>
      <c r="V5082" s="68"/>
    </row>
    <row r="5083" spans="1:22" x14ac:dyDescent="0.35">
      <c r="A5083" s="132"/>
      <c r="B5083" s="133"/>
      <c r="C5083" s="135"/>
      <c r="D5083" s="133"/>
      <c r="E5083" s="74"/>
      <c r="F5083" s="75"/>
      <c r="G5083" s="47"/>
      <c r="H5083" s="47"/>
      <c r="I5083" s="47"/>
      <c r="J5083" s="47"/>
      <c r="K5083" s="47"/>
      <c r="L5083" s="47"/>
      <c r="M5083" s="133"/>
      <c r="N5083" s="77"/>
      <c r="O5083" s="75"/>
      <c r="P5083" s="47"/>
      <c r="Q5083" s="47"/>
      <c r="R5083" s="47"/>
      <c r="S5083" s="47"/>
      <c r="T5083" s="76"/>
      <c r="U5083" s="73"/>
      <c r="V5083" s="68"/>
    </row>
    <row r="5084" spans="1:22" x14ac:dyDescent="0.35">
      <c r="A5084" s="132"/>
      <c r="B5084" s="133"/>
      <c r="C5084" s="135"/>
      <c r="D5084" s="133"/>
      <c r="E5084" s="74"/>
      <c r="F5084" s="75"/>
      <c r="G5084" s="47"/>
      <c r="H5084" s="47"/>
      <c r="I5084" s="47"/>
      <c r="J5084" s="47"/>
      <c r="K5084" s="47"/>
      <c r="L5084" s="47"/>
      <c r="M5084" s="133"/>
      <c r="N5084" s="77"/>
      <c r="O5084" s="75"/>
      <c r="P5084" s="47"/>
      <c r="Q5084" s="47"/>
      <c r="R5084" s="47"/>
      <c r="S5084" s="47"/>
      <c r="T5084" s="76"/>
      <c r="U5084" s="73"/>
      <c r="V5084" s="68"/>
    </row>
    <row r="5085" spans="1:22" x14ac:dyDescent="0.35">
      <c r="A5085" s="132"/>
      <c r="B5085" s="133"/>
      <c r="C5085" s="135"/>
      <c r="D5085" s="133"/>
      <c r="E5085" s="74"/>
      <c r="F5085" s="75"/>
      <c r="G5085" s="47"/>
      <c r="H5085" s="47"/>
      <c r="I5085" s="47"/>
      <c r="J5085" s="47"/>
      <c r="K5085" s="47"/>
      <c r="L5085" s="47"/>
      <c r="M5085" s="133"/>
      <c r="N5085" s="87"/>
      <c r="O5085" s="75"/>
      <c r="P5085" s="47"/>
      <c r="Q5085" s="47"/>
      <c r="R5085" s="47"/>
      <c r="S5085" s="47"/>
      <c r="T5085" s="88"/>
      <c r="U5085" s="73"/>
      <c r="V5085" s="68"/>
    </row>
    <row r="5087" spans="1:22" x14ac:dyDescent="0.35">
      <c r="A5087" s="177" t="s">
        <v>0</v>
      </c>
      <c r="B5087" s="179" t="s">
        <v>1</v>
      </c>
      <c r="C5087" s="181" t="s">
        <v>2</v>
      </c>
      <c r="D5087" s="183" t="s">
        <v>3</v>
      </c>
      <c r="E5087" s="184"/>
      <c r="F5087" s="185"/>
      <c r="G5087" s="185"/>
      <c r="H5087" s="185"/>
      <c r="I5087" s="185"/>
      <c r="J5087" s="185"/>
      <c r="K5087" s="186" t="s">
        <v>4</v>
      </c>
      <c r="L5087" s="48"/>
      <c r="M5087" s="183" t="s">
        <v>5</v>
      </c>
      <c r="N5087" s="184"/>
      <c r="O5087" s="185"/>
      <c r="P5087" s="185"/>
      <c r="Q5087" s="185"/>
      <c r="R5087" s="185"/>
      <c r="S5087" s="185"/>
      <c r="T5087" s="159" t="s">
        <v>6</v>
      </c>
      <c r="U5087" s="161" t="s">
        <v>7</v>
      </c>
      <c r="V5087" s="234" t="s">
        <v>879</v>
      </c>
    </row>
    <row r="5088" spans="1:22" ht="25" x14ac:dyDescent="0.35">
      <c r="A5088" s="177"/>
      <c r="B5088" s="179"/>
      <c r="C5088" s="181"/>
      <c r="D5088" s="163" t="s">
        <v>8</v>
      </c>
      <c r="E5088" s="165" t="s">
        <v>9</v>
      </c>
      <c r="F5088" s="167" t="s">
        <v>10</v>
      </c>
      <c r="G5088" s="169" t="s">
        <v>310</v>
      </c>
      <c r="H5088" s="170"/>
      <c r="I5088" s="170"/>
      <c r="J5088" s="171"/>
      <c r="K5088" s="187"/>
      <c r="L5088" s="49" t="s">
        <v>11</v>
      </c>
      <c r="M5088" s="172" t="s">
        <v>8</v>
      </c>
      <c r="N5088" s="174" t="s">
        <v>12</v>
      </c>
      <c r="O5088" s="167" t="s">
        <v>10</v>
      </c>
      <c r="P5088" s="169" t="s">
        <v>310</v>
      </c>
      <c r="Q5088" s="170"/>
      <c r="R5088" s="170"/>
      <c r="S5088" s="171"/>
      <c r="T5088" s="159"/>
      <c r="U5088" s="161"/>
      <c r="V5088" s="235"/>
    </row>
    <row r="5089" spans="1:22" ht="15" thickBot="1" x14ac:dyDescent="0.4">
      <c r="A5089" s="178"/>
      <c r="B5089" s="180"/>
      <c r="C5089" s="182"/>
      <c r="D5089" s="164"/>
      <c r="E5089" s="166"/>
      <c r="F5089" s="168"/>
      <c r="G5089" s="50" t="s">
        <v>13</v>
      </c>
      <c r="H5089" s="51" t="s">
        <v>14</v>
      </c>
      <c r="I5089" s="52" t="s">
        <v>15</v>
      </c>
      <c r="J5089" s="53">
        <v>0</v>
      </c>
      <c r="K5089" s="188"/>
      <c r="L5089" s="54"/>
      <c r="M5089" s="173"/>
      <c r="N5089" s="175"/>
      <c r="O5089" s="176"/>
      <c r="P5089" s="50" t="s">
        <v>13</v>
      </c>
      <c r="Q5089" s="51" t="s">
        <v>14</v>
      </c>
      <c r="R5089" s="52" t="s">
        <v>15</v>
      </c>
      <c r="S5089" s="53">
        <v>0</v>
      </c>
      <c r="T5089" s="160"/>
      <c r="U5089" s="162"/>
      <c r="V5089" s="236"/>
    </row>
    <row r="5090" spans="1:22" x14ac:dyDescent="0.35">
      <c r="A5090" s="56"/>
      <c r="B5090" s="57"/>
      <c r="C5090" s="58"/>
      <c r="D5090" s="59"/>
      <c r="E5090" s="60"/>
      <c r="F5090" s="60"/>
      <c r="G5090" s="61"/>
      <c r="H5090" s="62"/>
      <c r="I5090" s="63"/>
      <c r="J5090" s="64"/>
      <c r="K5090" s="65"/>
      <c r="L5090" s="65"/>
      <c r="M5090" s="59"/>
      <c r="N5090" s="60"/>
      <c r="O5090" s="60"/>
      <c r="P5090" s="61"/>
      <c r="Q5090" s="62"/>
      <c r="R5090" s="63"/>
      <c r="S5090" s="64"/>
      <c r="T5090" s="14"/>
      <c r="U5090" s="15"/>
      <c r="V5090" s="237"/>
    </row>
    <row r="5091" spans="1:22" ht="15" thickBot="1" x14ac:dyDescent="0.4">
      <c r="A5091" s="131">
        <v>1</v>
      </c>
      <c r="B5091" s="131">
        <v>256</v>
      </c>
      <c r="C5091" s="134"/>
      <c r="D5091" s="232">
        <v>160</v>
      </c>
      <c r="E5091" s="66"/>
      <c r="F5091" s="67">
        <v>3</v>
      </c>
      <c r="G5091" s="47"/>
      <c r="H5091" s="47"/>
      <c r="I5091" s="47"/>
      <c r="J5091" s="47"/>
      <c r="K5091" s="47">
        <f>((SUM(H5093:H5106)*H5092)+(SUM(G5093:G5106)*G5092)+(SUM(I5093:I5106)*I5092))/1000</f>
        <v>0.23200000000000001</v>
      </c>
      <c r="L5091" s="47">
        <f>K5091*100/D5091</f>
        <v>0.14500000000000002</v>
      </c>
      <c r="M5091" s="136"/>
      <c r="N5091" s="66"/>
      <c r="O5091" s="67"/>
      <c r="P5091" s="47"/>
      <c r="Q5091" s="47"/>
      <c r="R5091" s="47"/>
      <c r="S5091" s="47"/>
      <c r="T5091" s="76"/>
      <c r="U5091" s="73"/>
      <c r="V5091" s="68"/>
    </row>
    <row r="5092" spans="1:22" ht="15" thickBot="1" x14ac:dyDescent="0.4">
      <c r="A5092" s="132"/>
      <c r="B5092" s="133"/>
      <c r="C5092" s="135"/>
      <c r="D5092" s="233"/>
      <c r="E5092" s="69" t="s">
        <v>17</v>
      </c>
      <c r="F5092" s="70"/>
      <c r="G5092" s="1041">
        <v>232</v>
      </c>
      <c r="H5092" s="1041">
        <v>231</v>
      </c>
      <c r="I5092" s="1041">
        <v>232</v>
      </c>
      <c r="J5092" s="1041">
        <v>348</v>
      </c>
      <c r="K5092" s="47"/>
      <c r="L5092" s="47"/>
      <c r="M5092" s="133"/>
      <c r="N5092" s="69"/>
      <c r="O5092" s="70"/>
      <c r="P5092" s="71"/>
      <c r="Q5092" s="71"/>
      <c r="R5092" s="71"/>
      <c r="S5092" s="47"/>
      <c r="T5092" s="76"/>
      <c r="U5092" s="73"/>
      <c r="V5092" s="68"/>
    </row>
    <row r="5093" spans="1:22" ht="15" thickBot="1" x14ac:dyDescent="0.4">
      <c r="A5093" s="132"/>
      <c r="B5093" s="133"/>
      <c r="C5093" s="135"/>
      <c r="D5093" s="233"/>
      <c r="E5093" s="1035" t="s">
        <v>953</v>
      </c>
      <c r="F5093" s="75"/>
      <c r="G5093" s="1041">
        <v>1</v>
      </c>
      <c r="H5093" s="1041">
        <v>0</v>
      </c>
      <c r="I5093" s="1041">
        <v>0</v>
      </c>
      <c r="J5093" s="1041">
        <v>1</v>
      </c>
      <c r="K5093" s="47"/>
      <c r="L5093" s="47"/>
      <c r="M5093" s="133"/>
      <c r="N5093" s="74"/>
      <c r="O5093" s="75"/>
      <c r="P5093" s="47"/>
      <c r="Q5093" s="47"/>
      <c r="R5093" s="47"/>
      <c r="S5093" s="47"/>
      <c r="T5093" s="76"/>
      <c r="U5093" s="73"/>
      <c r="V5093" s="68"/>
    </row>
    <row r="5094" spans="1:22" x14ac:dyDescent="0.35">
      <c r="A5094" s="132"/>
      <c r="B5094" s="133"/>
      <c r="C5094" s="135"/>
      <c r="D5094" s="233"/>
      <c r="E5094" s="74"/>
      <c r="F5094" s="75"/>
      <c r="G5094" s="47"/>
      <c r="H5094" s="47"/>
      <c r="I5094" s="47"/>
      <c r="J5094" s="47"/>
      <c r="K5094" s="47"/>
      <c r="L5094" s="47"/>
      <c r="M5094" s="133"/>
      <c r="N5094" s="77"/>
      <c r="O5094" s="75"/>
      <c r="P5094" s="47"/>
      <c r="Q5094" s="47"/>
      <c r="R5094" s="47"/>
      <c r="S5094" s="47"/>
      <c r="T5094" s="76"/>
      <c r="U5094" s="73"/>
      <c r="V5094" s="68"/>
    </row>
    <row r="5095" spans="1:22" x14ac:dyDescent="0.35">
      <c r="A5095" s="132"/>
      <c r="B5095" s="133"/>
      <c r="C5095" s="135"/>
      <c r="D5095" s="233"/>
      <c r="E5095" s="74"/>
      <c r="F5095" s="75"/>
      <c r="G5095" s="47"/>
      <c r="H5095" s="47"/>
      <c r="I5095" s="47"/>
      <c r="J5095" s="47"/>
      <c r="K5095" s="47"/>
      <c r="L5095" s="47"/>
      <c r="M5095" s="133"/>
      <c r="N5095" s="74"/>
      <c r="O5095" s="75"/>
      <c r="P5095" s="47"/>
      <c r="Q5095" s="47"/>
      <c r="R5095" s="47"/>
      <c r="S5095" s="47"/>
      <c r="T5095" s="76"/>
      <c r="U5095" s="73"/>
      <c r="V5095" s="68"/>
    </row>
    <row r="5096" spans="1:22" x14ac:dyDescent="0.35">
      <c r="A5096" s="132"/>
      <c r="B5096" s="133"/>
      <c r="C5096" s="135"/>
      <c r="D5096" s="233"/>
      <c r="E5096" s="74"/>
      <c r="F5096" s="75"/>
      <c r="G5096" s="47"/>
      <c r="H5096" s="47"/>
      <c r="I5096" s="47"/>
      <c r="J5096" s="47"/>
      <c r="K5096" s="47"/>
      <c r="L5096" s="47"/>
      <c r="M5096" s="133"/>
      <c r="N5096" s="77"/>
      <c r="O5096" s="75"/>
      <c r="P5096" s="47"/>
      <c r="Q5096" s="47"/>
      <c r="R5096" s="47"/>
      <c r="S5096" s="47"/>
      <c r="T5096" s="76"/>
      <c r="U5096" s="73"/>
      <c r="V5096" s="68"/>
    </row>
    <row r="5097" spans="1:22" x14ac:dyDescent="0.35">
      <c r="A5097" s="132"/>
      <c r="B5097" s="133"/>
      <c r="C5097" s="135"/>
      <c r="D5097" s="233"/>
      <c r="E5097" s="74"/>
      <c r="F5097" s="75"/>
      <c r="G5097" s="47"/>
      <c r="H5097" s="47"/>
      <c r="I5097" s="47"/>
      <c r="J5097" s="47"/>
      <c r="K5097" s="47"/>
      <c r="L5097" s="47"/>
      <c r="M5097" s="133"/>
      <c r="N5097" s="74"/>
      <c r="O5097" s="75"/>
      <c r="P5097" s="47"/>
      <c r="Q5097" s="47"/>
      <c r="R5097" s="47"/>
      <c r="S5097" s="47"/>
      <c r="T5097" s="76"/>
      <c r="U5097" s="73"/>
      <c r="V5097" s="68"/>
    </row>
    <row r="5098" spans="1:22" x14ac:dyDescent="0.35">
      <c r="A5098" s="132"/>
      <c r="B5098" s="133"/>
      <c r="C5098" s="135"/>
      <c r="D5098" s="233"/>
      <c r="E5098" s="74"/>
      <c r="F5098" s="75"/>
      <c r="G5098" s="47"/>
      <c r="H5098" s="47"/>
      <c r="I5098" s="47"/>
      <c r="J5098" s="47"/>
      <c r="K5098" s="47"/>
      <c r="L5098" s="47"/>
      <c r="M5098" s="133"/>
      <c r="N5098" s="74"/>
      <c r="O5098" s="75"/>
      <c r="P5098" s="47"/>
      <c r="Q5098" s="47"/>
      <c r="R5098" s="47"/>
      <c r="S5098" s="47"/>
      <c r="T5098" s="76"/>
      <c r="U5098" s="73"/>
      <c r="V5098" s="68"/>
    </row>
    <row r="5099" spans="1:22" x14ac:dyDescent="0.35">
      <c r="A5099" s="132"/>
      <c r="B5099" s="133"/>
      <c r="C5099" s="135"/>
      <c r="D5099" s="233"/>
      <c r="E5099" s="74"/>
      <c r="F5099" s="75"/>
      <c r="G5099" s="47"/>
      <c r="H5099" s="47"/>
      <c r="I5099" s="47"/>
      <c r="J5099" s="47"/>
      <c r="K5099" s="47"/>
      <c r="L5099" s="47"/>
      <c r="M5099" s="133"/>
      <c r="N5099" s="74"/>
      <c r="O5099" s="75"/>
      <c r="P5099" s="47"/>
      <c r="Q5099" s="47"/>
      <c r="R5099" s="47"/>
      <c r="S5099" s="47"/>
      <c r="T5099" s="76"/>
      <c r="U5099" s="73"/>
      <c r="V5099" s="68"/>
    </row>
    <row r="5100" spans="1:22" x14ac:dyDescent="0.35">
      <c r="A5100" s="132"/>
      <c r="B5100" s="133"/>
      <c r="C5100" s="135"/>
      <c r="D5100" s="233"/>
      <c r="E5100" s="74"/>
      <c r="F5100" s="75"/>
      <c r="G5100" s="47"/>
      <c r="H5100" s="47"/>
      <c r="I5100" s="47"/>
      <c r="J5100" s="47"/>
      <c r="K5100" s="47"/>
      <c r="L5100" s="47"/>
      <c r="M5100" s="133"/>
      <c r="N5100" s="74"/>
      <c r="O5100" s="75"/>
      <c r="P5100" s="47"/>
      <c r="Q5100" s="47"/>
      <c r="R5100" s="47"/>
      <c r="S5100" s="47"/>
      <c r="T5100" s="76"/>
      <c r="U5100" s="73"/>
      <c r="V5100" s="68"/>
    </row>
    <row r="5101" spans="1:22" x14ac:dyDescent="0.35">
      <c r="A5101" s="132"/>
      <c r="B5101" s="133"/>
      <c r="C5101" s="135"/>
      <c r="D5101" s="233"/>
      <c r="E5101" s="74"/>
      <c r="F5101" s="75"/>
      <c r="G5101" s="47"/>
      <c r="H5101" s="47"/>
      <c r="I5101" s="47"/>
      <c r="J5101" s="47"/>
      <c r="K5101" s="47"/>
      <c r="L5101" s="47"/>
      <c r="M5101" s="133"/>
      <c r="N5101" s="77"/>
      <c r="O5101" s="75"/>
      <c r="P5101" s="47"/>
      <c r="Q5101" s="47"/>
      <c r="R5101" s="47"/>
      <c r="S5101" s="47"/>
      <c r="T5101" s="76"/>
      <c r="U5101" s="73"/>
      <c r="V5101" s="68"/>
    </row>
    <row r="5102" spans="1:22" x14ac:dyDescent="0.35">
      <c r="A5102" s="132"/>
      <c r="B5102" s="133"/>
      <c r="C5102" s="135"/>
      <c r="D5102" s="233"/>
      <c r="E5102" s="74"/>
      <c r="F5102" s="75"/>
      <c r="G5102" s="47"/>
      <c r="H5102" s="47"/>
      <c r="I5102" s="47"/>
      <c r="J5102" s="47"/>
      <c r="K5102" s="47"/>
      <c r="L5102" s="47"/>
      <c r="M5102" s="133"/>
      <c r="N5102" s="77"/>
      <c r="O5102" s="75"/>
      <c r="P5102" s="47"/>
      <c r="Q5102" s="47"/>
      <c r="R5102" s="47"/>
      <c r="S5102" s="47"/>
      <c r="T5102" s="76"/>
      <c r="U5102" s="73"/>
      <c r="V5102" s="68"/>
    </row>
    <row r="5103" spans="1:22" x14ac:dyDescent="0.35">
      <c r="A5103" s="132"/>
      <c r="B5103" s="133"/>
      <c r="C5103" s="135"/>
      <c r="D5103" s="233"/>
      <c r="E5103" s="74"/>
      <c r="F5103" s="75"/>
      <c r="G5103" s="47"/>
      <c r="H5103" s="47"/>
      <c r="I5103" s="47"/>
      <c r="J5103" s="47"/>
      <c r="K5103" s="47"/>
      <c r="L5103" s="47"/>
      <c r="M5103" s="133"/>
      <c r="N5103" s="77"/>
      <c r="O5103" s="75"/>
      <c r="P5103" s="47"/>
      <c r="Q5103" s="47"/>
      <c r="R5103" s="47"/>
      <c r="S5103" s="47"/>
      <c r="T5103" s="76"/>
      <c r="U5103" s="73"/>
      <c r="V5103" s="68"/>
    </row>
    <row r="5104" spans="1:22" x14ac:dyDescent="0.35">
      <c r="A5104" s="132"/>
      <c r="B5104" s="133"/>
      <c r="C5104" s="135"/>
      <c r="D5104" s="233"/>
      <c r="E5104" s="74"/>
      <c r="F5104" s="75"/>
      <c r="G5104" s="47"/>
      <c r="H5104" s="47"/>
      <c r="I5104" s="47"/>
      <c r="J5104" s="47"/>
      <c r="K5104" s="47"/>
      <c r="L5104" s="47"/>
      <c r="M5104" s="133"/>
      <c r="N5104" s="87"/>
      <c r="O5104" s="75"/>
      <c r="P5104" s="47"/>
      <c r="Q5104" s="47"/>
      <c r="R5104" s="47"/>
      <c r="S5104" s="47"/>
      <c r="T5104" s="88"/>
      <c r="U5104" s="73"/>
      <c r="V5104" s="68"/>
    </row>
    <row r="5106" spans="1:22" x14ac:dyDescent="0.35">
      <c r="A5106" s="177" t="s">
        <v>0</v>
      </c>
      <c r="B5106" s="179" t="s">
        <v>1</v>
      </c>
      <c r="C5106" s="181" t="s">
        <v>2</v>
      </c>
      <c r="D5106" s="183" t="s">
        <v>3</v>
      </c>
      <c r="E5106" s="184"/>
      <c r="F5106" s="185"/>
      <c r="G5106" s="185"/>
      <c r="H5106" s="185"/>
      <c r="I5106" s="185"/>
      <c r="J5106" s="185"/>
      <c r="K5106" s="186" t="s">
        <v>4</v>
      </c>
      <c r="L5106" s="48"/>
      <c r="M5106" s="183" t="s">
        <v>5</v>
      </c>
      <c r="N5106" s="184"/>
      <c r="O5106" s="185"/>
      <c r="P5106" s="185"/>
      <c r="Q5106" s="185"/>
      <c r="R5106" s="185"/>
      <c r="S5106" s="185"/>
      <c r="T5106" s="159" t="s">
        <v>6</v>
      </c>
      <c r="U5106" s="161" t="s">
        <v>7</v>
      </c>
      <c r="V5106" s="234" t="s">
        <v>879</v>
      </c>
    </row>
    <row r="5107" spans="1:22" ht="25" x14ac:dyDescent="0.35">
      <c r="A5107" s="177"/>
      <c r="B5107" s="179"/>
      <c r="C5107" s="181"/>
      <c r="D5107" s="163" t="s">
        <v>8</v>
      </c>
      <c r="E5107" s="165" t="s">
        <v>9</v>
      </c>
      <c r="F5107" s="167" t="s">
        <v>10</v>
      </c>
      <c r="G5107" s="169" t="s">
        <v>310</v>
      </c>
      <c r="H5107" s="170"/>
      <c r="I5107" s="170"/>
      <c r="J5107" s="171"/>
      <c r="K5107" s="187"/>
      <c r="L5107" s="49" t="s">
        <v>11</v>
      </c>
      <c r="M5107" s="172" t="s">
        <v>8</v>
      </c>
      <c r="N5107" s="174" t="s">
        <v>12</v>
      </c>
      <c r="O5107" s="167" t="s">
        <v>10</v>
      </c>
      <c r="P5107" s="169" t="s">
        <v>310</v>
      </c>
      <c r="Q5107" s="170"/>
      <c r="R5107" s="170"/>
      <c r="S5107" s="171"/>
      <c r="T5107" s="159"/>
      <c r="U5107" s="161"/>
      <c r="V5107" s="235"/>
    </row>
    <row r="5108" spans="1:22" ht="15" thickBot="1" x14ac:dyDescent="0.4">
      <c r="A5108" s="178"/>
      <c r="B5108" s="180"/>
      <c r="C5108" s="182"/>
      <c r="D5108" s="164"/>
      <c r="E5108" s="166"/>
      <c r="F5108" s="168"/>
      <c r="G5108" s="50" t="s">
        <v>13</v>
      </c>
      <c r="H5108" s="51" t="s">
        <v>14</v>
      </c>
      <c r="I5108" s="52" t="s">
        <v>15</v>
      </c>
      <c r="J5108" s="53">
        <v>0</v>
      </c>
      <c r="K5108" s="188"/>
      <c r="L5108" s="54"/>
      <c r="M5108" s="173"/>
      <c r="N5108" s="175"/>
      <c r="O5108" s="176"/>
      <c r="P5108" s="50" t="s">
        <v>13</v>
      </c>
      <c r="Q5108" s="51" t="s">
        <v>14</v>
      </c>
      <c r="R5108" s="52" t="s">
        <v>15</v>
      </c>
      <c r="S5108" s="53">
        <v>0</v>
      </c>
      <c r="T5108" s="160"/>
      <c r="U5108" s="162"/>
      <c r="V5108" s="236"/>
    </row>
    <row r="5109" spans="1:22" x14ac:dyDescent="0.35">
      <c r="A5109" s="56"/>
      <c r="B5109" s="57"/>
      <c r="C5109" s="58"/>
      <c r="D5109" s="59"/>
      <c r="E5109" s="60"/>
      <c r="F5109" s="60"/>
      <c r="G5109" s="61"/>
      <c r="H5109" s="62"/>
      <c r="I5109" s="63"/>
      <c r="J5109" s="64"/>
      <c r="K5109" s="65"/>
      <c r="L5109" s="65"/>
      <c r="M5109" s="59"/>
      <c r="N5109" s="60"/>
      <c r="O5109" s="60"/>
      <c r="P5109" s="61"/>
      <c r="Q5109" s="62"/>
      <c r="R5109" s="63"/>
      <c r="S5109" s="64"/>
      <c r="T5109" s="14"/>
      <c r="U5109" s="15"/>
      <c r="V5109" s="237"/>
    </row>
    <row r="5110" spans="1:22" ht="15" thickBot="1" x14ac:dyDescent="0.4">
      <c r="A5110" s="131">
        <v>1</v>
      </c>
      <c r="B5110" s="131">
        <v>257</v>
      </c>
      <c r="C5110" s="134"/>
      <c r="D5110" s="136">
        <v>25</v>
      </c>
      <c r="E5110" s="66"/>
      <c r="F5110" s="67"/>
      <c r="G5110" s="47"/>
      <c r="H5110" s="47"/>
      <c r="I5110" s="47"/>
      <c r="J5110" s="47"/>
      <c r="K5110" s="47">
        <f>((SUM(H5112:H5125)*H5111)+(SUM(G5112:G5125)*G5111)+(SUM(I5112:I5125)*I5111))/1000</f>
        <v>3.1</v>
      </c>
      <c r="L5110" s="47">
        <f>K5110*100/D5110</f>
        <v>12.4</v>
      </c>
      <c r="M5110" s="136"/>
      <c r="N5110" s="66"/>
      <c r="O5110" s="67"/>
      <c r="P5110" s="47"/>
      <c r="Q5110" s="47"/>
      <c r="R5110" s="47"/>
      <c r="S5110" s="47"/>
      <c r="T5110" s="76"/>
      <c r="U5110" s="73"/>
      <c r="V5110" s="68"/>
    </row>
    <row r="5111" spans="1:22" ht="15" thickBot="1" x14ac:dyDescent="0.4">
      <c r="A5111" s="132"/>
      <c r="B5111" s="133"/>
      <c r="C5111" s="135"/>
      <c r="D5111" s="133"/>
      <c r="E5111" s="69" t="s">
        <v>17</v>
      </c>
      <c r="F5111" s="70"/>
      <c r="G5111" s="1020">
        <v>214</v>
      </c>
      <c r="H5111" s="1020">
        <v>226</v>
      </c>
      <c r="I5111" s="1020">
        <v>227</v>
      </c>
      <c r="J5111" s="1020">
        <v>388</v>
      </c>
      <c r="K5111" s="47"/>
      <c r="L5111" s="47"/>
      <c r="M5111" s="133"/>
      <c r="N5111" s="69"/>
      <c r="O5111" s="70"/>
      <c r="P5111" s="71"/>
      <c r="Q5111" s="71"/>
      <c r="R5111" s="71"/>
      <c r="S5111" s="47"/>
      <c r="T5111" s="76"/>
      <c r="U5111" s="73"/>
      <c r="V5111" s="68"/>
    </row>
    <row r="5112" spans="1:22" ht="15" thickBot="1" x14ac:dyDescent="0.4">
      <c r="A5112" s="132"/>
      <c r="B5112" s="133"/>
      <c r="C5112" s="135"/>
      <c r="D5112" s="133"/>
      <c r="E5112" s="1035" t="s">
        <v>953</v>
      </c>
      <c r="F5112" s="75"/>
      <c r="G5112" s="1020">
        <v>6</v>
      </c>
      <c r="H5112" s="1020">
        <v>0</v>
      </c>
      <c r="I5112" s="1020">
        <v>8</v>
      </c>
      <c r="J5112" s="1020">
        <v>7</v>
      </c>
      <c r="K5112" s="47"/>
      <c r="L5112" s="47"/>
      <c r="M5112" s="133"/>
      <c r="N5112" s="74"/>
      <c r="O5112" s="75"/>
      <c r="P5112" s="47"/>
      <c r="Q5112" s="47"/>
      <c r="R5112" s="47"/>
      <c r="S5112" s="47"/>
      <c r="T5112" s="76"/>
      <c r="U5112" s="73"/>
      <c r="V5112" s="68"/>
    </row>
    <row r="5113" spans="1:22" x14ac:dyDescent="0.35">
      <c r="A5113" s="132"/>
      <c r="B5113" s="133"/>
      <c r="C5113" s="135"/>
      <c r="D5113" s="133"/>
      <c r="E5113" s="74"/>
      <c r="F5113" s="75"/>
      <c r="G5113" s="47"/>
      <c r="H5113" s="47"/>
      <c r="I5113" s="47"/>
      <c r="J5113" s="47"/>
      <c r="K5113" s="47"/>
      <c r="L5113" s="47"/>
      <c r="M5113" s="133"/>
      <c r="N5113" s="77"/>
      <c r="O5113" s="75"/>
      <c r="P5113" s="47"/>
      <c r="Q5113" s="47"/>
      <c r="R5113" s="47"/>
      <c r="S5113" s="47"/>
      <c r="T5113" s="76"/>
      <c r="U5113" s="73"/>
      <c r="V5113" s="68"/>
    </row>
    <row r="5114" spans="1:22" x14ac:dyDescent="0.35">
      <c r="A5114" s="132"/>
      <c r="B5114" s="133"/>
      <c r="C5114" s="135"/>
      <c r="D5114" s="133"/>
      <c r="E5114" s="74"/>
      <c r="F5114" s="75"/>
      <c r="G5114" s="47"/>
      <c r="H5114" s="47"/>
      <c r="I5114" s="47"/>
      <c r="J5114" s="47"/>
      <c r="K5114" s="47"/>
      <c r="L5114" s="47"/>
      <c r="M5114" s="133"/>
      <c r="N5114" s="74"/>
      <c r="O5114" s="75"/>
      <c r="P5114" s="47"/>
      <c r="Q5114" s="47"/>
      <c r="R5114" s="47"/>
      <c r="S5114" s="47"/>
      <c r="T5114" s="76"/>
      <c r="U5114" s="73"/>
      <c r="V5114" s="68"/>
    </row>
    <row r="5115" spans="1:22" x14ac:dyDescent="0.35">
      <c r="A5115" s="132"/>
      <c r="B5115" s="133"/>
      <c r="C5115" s="135"/>
      <c r="D5115" s="133"/>
      <c r="E5115" s="74"/>
      <c r="F5115" s="75"/>
      <c r="G5115" s="47"/>
      <c r="H5115" s="47"/>
      <c r="I5115" s="47"/>
      <c r="J5115" s="47"/>
      <c r="K5115" s="47"/>
      <c r="L5115" s="47"/>
      <c r="M5115" s="133"/>
      <c r="N5115" s="77"/>
      <c r="O5115" s="75"/>
      <c r="P5115" s="47"/>
      <c r="Q5115" s="47"/>
      <c r="R5115" s="47"/>
      <c r="S5115" s="47"/>
      <c r="T5115" s="76"/>
      <c r="U5115" s="73"/>
      <c r="V5115" s="68"/>
    </row>
    <row r="5116" spans="1:22" x14ac:dyDescent="0.35">
      <c r="A5116" s="132"/>
      <c r="B5116" s="133"/>
      <c r="C5116" s="135"/>
      <c r="D5116" s="133"/>
      <c r="E5116" s="74"/>
      <c r="F5116" s="75"/>
      <c r="G5116" s="47"/>
      <c r="H5116" s="47"/>
      <c r="I5116" s="47"/>
      <c r="J5116" s="47"/>
      <c r="K5116" s="47"/>
      <c r="L5116" s="47"/>
      <c r="M5116" s="133"/>
      <c r="N5116" s="74"/>
      <c r="O5116" s="75"/>
      <c r="P5116" s="47"/>
      <c r="Q5116" s="47"/>
      <c r="R5116" s="47"/>
      <c r="S5116" s="47"/>
      <c r="T5116" s="76"/>
      <c r="U5116" s="73"/>
      <c r="V5116" s="68"/>
    </row>
    <row r="5117" spans="1:22" x14ac:dyDescent="0.35">
      <c r="A5117" s="132"/>
      <c r="B5117" s="133"/>
      <c r="C5117" s="135"/>
      <c r="D5117" s="133"/>
      <c r="E5117" s="74"/>
      <c r="F5117" s="75"/>
      <c r="G5117" s="47"/>
      <c r="H5117" s="47"/>
      <c r="I5117" s="47"/>
      <c r="J5117" s="47"/>
      <c r="K5117" s="47"/>
      <c r="L5117" s="47"/>
      <c r="M5117" s="133"/>
      <c r="N5117" s="74"/>
      <c r="O5117" s="75"/>
      <c r="P5117" s="47"/>
      <c r="Q5117" s="47"/>
      <c r="R5117" s="47"/>
      <c r="S5117" s="47"/>
      <c r="T5117" s="76"/>
      <c r="U5117" s="73"/>
      <c r="V5117" s="68"/>
    </row>
    <row r="5118" spans="1:22" x14ac:dyDescent="0.35">
      <c r="A5118" s="132"/>
      <c r="B5118" s="133"/>
      <c r="C5118" s="135"/>
      <c r="D5118" s="133"/>
      <c r="E5118" s="74"/>
      <c r="F5118" s="75"/>
      <c r="G5118" s="47"/>
      <c r="H5118" s="47"/>
      <c r="I5118" s="47"/>
      <c r="J5118" s="47"/>
      <c r="K5118" s="47"/>
      <c r="L5118" s="47"/>
      <c r="M5118" s="133"/>
      <c r="N5118" s="74"/>
      <c r="O5118" s="75"/>
      <c r="P5118" s="47"/>
      <c r="Q5118" s="47"/>
      <c r="R5118" s="47"/>
      <c r="S5118" s="47"/>
      <c r="T5118" s="76"/>
      <c r="U5118" s="73"/>
      <c r="V5118" s="68"/>
    </row>
    <row r="5119" spans="1:22" x14ac:dyDescent="0.35">
      <c r="A5119" s="132"/>
      <c r="B5119" s="133"/>
      <c r="C5119" s="135"/>
      <c r="D5119" s="133"/>
      <c r="E5119" s="74"/>
      <c r="F5119" s="75"/>
      <c r="G5119" s="47"/>
      <c r="H5119" s="47"/>
      <c r="I5119" s="47"/>
      <c r="J5119" s="47"/>
      <c r="K5119" s="47"/>
      <c r="L5119" s="47"/>
      <c r="M5119" s="133"/>
      <c r="N5119" s="74"/>
      <c r="O5119" s="75"/>
      <c r="P5119" s="47"/>
      <c r="Q5119" s="47"/>
      <c r="R5119" s="47"/>
      <c r="S5119" s="47"/>
      <c r="T5119" s="76"/>
      <c r="U5119" s="73"/>
      <c r="V5119" s="68"/>
    </row>
    <row r="5120" spans="1:22" x14ac:dyDescent="0.35">
      <c r="A5120" s="132"/>
      <c r="B5120" s="133"/>
      <c r="C5120" s="135"/>
      <c r="D5120" s="133"/>
      <c r="E5120" s="74"/>
      <c r="F5120" s="75"/>
      <c r="G5120" s="47"/>
      <c r="H5120" s="47"/>
      <c r="I5120" s="47"/>
      <c r="J5120" s="47"/>
      <c r="K5120" s="47"/>
      <c r="L5120" s="47"/>
      <c r="M5120" s="133"/>
      <c r="N5120" s="77"/>
      <c r="O5120" s="75"/>
      <c r="P5120" s="47"/>
      <c r="Q5120" s="47"/>
      <c r="R5120" s="47"/>
      <c r="S5120" s="47"/>
      <c r="T5120" s="76"/>
      <c r="U5120" s="73"/>
      <c r="V5120" s="68"/>
    </row>
    <row r="5121" spans="1:22" x14ac:dyDescent="0.35">
      <c r="A5121" s="132"/>
      <c r="B5121" s="133"/>
      <c r="C5121" s="135"/>
      <c r="D5121" s="133"/>
      <c r="E5121" s="74"/>
      <c r="F5121" s="75"/>
      <c r="G5121" s="47"/>
      <c r="H5121" s="47"/>
      <c r="I5121" s="47"/>
      <c r="J5121" s="47"/>
      <c r="K5121" s="47"/>
      <c r="L5121" s="47"/>
      <c r="M5121" s="133"/>
      <c r="N5121" s="77"/>
      <c r="O5121" s="75"/>
      <c r="P5121" s="47"/>
      <c r="Q5121" s="47"/>
      <c r="R5121" s="47"/>
      <c r="S5121" s="47"/>
      <c r="T5121" s="76"/>
      <c r="U5121" s="73"/>
      <c r="V5121" s="68"/>
    </row>
    <row r="5122" spans="1:22" x14ac:dyDescent="0.35">
      <c r="A5122" s="132"/>
      <c r="B5122" s="133"/>
      <c r="C5122" s="135"/>
      <c r="D5122" s="133"/>
      <c r="E5122" s="74"/>
      <c r="F5122" s="75"/>
      <c r="G5122" s="47"/>
      <c r="H5122" s="47"/>
      <c r="I5122" s="47"/>
      <c r="J5122" s="47"/>
      <c r="K5122" s="47"/>
      <c r="L5122" s="47"/>
      <c r="M5122" s="133"/>
      <c r="N5122" s="77"/>
      <c r="O5122" s="75"/>
      <c r="P5122" s="47"/>
      <c r="Q5122" s="47"/>
      <c r="R5122" s="47"/>
      <c r="S5122" s="47"/>
      <c r="T5122" s="76"/>
      <c r="U5122" s="73"/>
      <c r="V5122" s="68"/>
    </row>
    <row r="5123" spans="1:22" x14ac:dyDescent="0.35">
      <c r="A5123" s="132"/>
      <c r="B5123" s="133"/>
      <c r="C5123" s="135"/>
      <c r="D5123" s="133"/>
      <c r="E5123" s="74"/>
      <c r="F5123" s="75"/>
      <c r="G5123" s="47"/>
      <c r="H5123" s="47"/>
      <c r="I5123" s="47"/>
      <c r="J5123" s="47"/>
      <c r="K5123" s="47"/>
      <c r="L5123" s="47"/>
      <c r="M5123" s="133"/>
      <c r="N5123" s="87"/>
      <c r="O5123" s="75"/>
      <c r="P5123" s="47"/>
      <c r="Q5123" s="47"/>
      <c r="R5123" s="47"/>
      <c r="S5123" s="47"/>
      <c r="T5123" s="88"/>
      <c r="U5123" s="73"/>
      <c r="V5123" s="68"/>
    </row>
    <row r="5125" spans="1:22" x14ac:dyDescent="0.35">
      <c r="A5125" s="177" t="s">
        <v>0</v>
      </c>
      <c r="B5125" s="179" t="s">
        <v>1</v>
      </c>
      <c r="C5125" s="181" t="s">
        <v>2</v>
      </c>
      <c r="D5125" s="183" t="s">
        <v>3</v>
      </c>
      <c r="E5125" s="184"/>
      <c r="F5125" s="185"/>
      <c r="G5125" s="185"/>
      <c r="H5125" s="185"/>
      <c r="I5125" s="185"/>
      <c r="J5125" s="185"/>
      <c r="K5125" s="186" t="s">
        <v>4</v>
      </c>
      <c r="L5125" s="48"/>
      <c r="M5125" s="183" t="s">
        <v>5</v>
      </c>
      <c r="N5125" s="184"/>
      <c r="O5125" s="185"/>
      <c r="P5125" s="185"/>
      <c r="Q5125" s="185"/>
      <c r="R5125" s="185"/>
      <c r="S5125" s="185"/>
      <c r="T5125" s="159" t="s">
        <v>6</v>
      </c>
      <c r="U5125" s="161" t="s">
        <v>7</v>
      </c>
      <c r="V5125" s="234" t="s">
        <v>879</v>
      </c>
    </row>
    <row r="5126" spans="1:22" ht="25" x14ac:dyDescent="0.35">
      <c r="A5126" s="177"/>
      <c r="B5126" s="179"/>
      <c r="C5126" s="181"/>
      <c r="D5126" s="163" t="s">
        <v>8</v>
      </c>
      <c r="E5126" s="165" t="s">
        <v>9</v>
      </c>
      <c r="F5126" s="167" t="s">
        <v>10</v>
      </c>
      <c r="G5126" s="169" t="s">
        <v>880</v>
      </c>
      <c r="H5126" s="170"/>
      <c r="I5126" s="170"/>
      <c r="J5126" s="171"/>
      <c r="K5126" s="187"/>
      <c r="L5126" s="49" t="s">
        <v>11</v>
      </c>
      <c r="M5126" s="172" t="s">
        <v>8</v>
      </c>
      <c r="N5126" s="174" t="s">
        <v>12</v>
      </c>
      <c r="O5126" s="167" t="s">
        <v>10</v>
      </c>
      <c r="P5126" s="169" t="s">
        <v>310</v>
      </c>
      <c r="Q5126" s="170"/>
      <c r="R5126" s="170"/>
      <c r="S5126" s="171"/>
      <c r="T5126" s="159"/>
      <c r="U5126" s="161"/>
      <c r="V5126" s="235"/>
    </row>
    <row r="5127" spans="1:22" ht="15" thickBot="1" x14ac:dyDescent="0.4">
      <c r="A5127" s="178"/>
      <c r="B5127" s="180"/>
      <c r="C5127" s="182"/>
      <c r="D5127" s="164"/>
      <c r="E5127" s="166"/>
      <c r="F5127" s="168"/>
      <c r="G5127" s="50" t="s">
        <v>13</v>
      </c>
      <c r="H5127" s="51" t="s">
        <v>14</v>
      </c>
      <c r="I5127" s="52" t="s">
        <v>15</v>
      </c>
      <c r="J5127" s="53">
        <v>0</v>
      </c>
      <c r="K5127" s="188"/>
      <c r="L5127" s="54"/>
      <c r="M5127" s="173"/>
      <c r="N5127" s="175"/>
      <c r="O5127" s="176"/>
      <c r="P5127" s="50" t="s">
        <v>13</v>
      </c>
      <c r="Q5127" s="51" t="s">
        <v>14</v>
      </c>
      <c r="R5127" s="52" t="s">
        <v>15</v>
      </c>
      <c r="S5127" s="53">
        <v>0</v>
      </c>
      <c r="T5127" s="160"/>
      <c r="U5127" s="162"/>
      <c r="V5127" s="236"/>
    </row>
    <row r="5128" spans="1:22" x14ac:dyDescent="0.35">
      <c r="A5128" s="56"/>
      <c r="B5128" s="57"/>
      <c r="C5128" s="58"/>
      <c r="D5128" s="59"/>
      <c r="E5128" s="60"/>
      <c r="F5128" s="60"/>
      <c r="G5128" s="61"/>
      <c r="H5128" s="62"/>
      <c r="I5128" s="63"/>
      <c r="J5128" s="64"/>
      <c r="K5128" s="65"/>
      <c r="L5128" s="65"/>
      <c r="M5128" s="59"/>
      <c r="N5128" s="60"/>
      <c r="O5128" s="60"/>
      <c r="P5128" s="61"/>
      <c r="Q5128" s="62"/>
      <c r="R5128" s="63"/>
      <c r="S5128" s="64"/>
      <c r="T5128" s="14"/>
      <c r="U5128" s="15"/>
      <c r="V5128" s="237"/>
    </row>
    <row r="5129" spans="1:22" ht="15" thickBot="1" x14ac:dyDescent="0.4">
      <c r="A5129" s="131">
        <v>1</v>
      </c>
      <c r="B5129" s="131">
        <v>258</v>
      </c>
      <c r="C5129" s="134"/>
      <c r="D5129" s="232">
        <v>100</v>
      </c>
      <c r="E5129" s="66"/>
      <c r="F5129" s="67"/>
      <c r="G5129" s="47"/>
      <c r="H5129" s="47"/>
      <c r="I5129" s="47"/>
      <c r="J5129" s="47"/>
      <c r="K5129" s="47">
        <f>((SUM(H5131:H5144)*H5130)+(SUM(G5131:G5144)*G5130)+(SUM(I5131:I5144)*I5130))/1000</f>
        <v>12.252000000000001</v>
      </c>
      <c r="L5129" s="47">
        <f>K5129*100/D5129</f>
        <v>12.252000000000001</v>
      </c>
      <c r="M5129" s="136"/>
      <c r="N5129" s="66"/>
      <c r="O5129" s="67"/>
      <c r="P5129" s="47"/>
      <c r="Q5129" s="47"/>
      <c r="R5129" s="47"/>
      <c r="S5129" s="47"/>
      <c r="T5129" s="76"/>
      <c r="U5129" s="73"/>
      <c r="V5129" s="68"/>
    </row>
    <row r="5130" spans="1:22" ht="15" thickBot="1" x14ac:dyDescent="0.4">
      <c r="A5130" s="132"/>
      <c r="B5130" s="133"/>
      <c r="C5130" s="135"/>
      <c r="D5130" s="233"/>
      <c r="E5130" s="69" t="s">
        <v>17</v>
      </c>
      <c r="F5130" s="70"/>
      <c r="G5130" s="872">
        <v>217</v>
      </c>
      <c r="H5130" s="872">
        <v>217</v>
      </c>
      <c r="I5130" s="872">
        <v>237</v>
      </c>
      <c r="J5130" s="872">
        <v>388</v>
      </c>
      <c r="K5130" s="47"/>
      <c r="L5130" s="47"/>
      <c r="M5130" s="133"/>
      <c r="N5130" s="69"/>
      <c r="O5130" s="70"/>
      <c r="P5130" s="71"/>
      <c r="Q5130" s="71"/>
      <c r="R5130" s="71"/>
      <c r="S5130" s="47"/>
      <c r="T5130" s="76"/>
      <c r="U5130" s="73"/>
      <c r="V5130" s="68"/>
    </row>
    <row r="5131" spans="1:22" x14ac:dyDescent="0.35">
      <c r="A5131" s="132"/>
      <c r="B5131" s="133"/>
      <c r="C5131" s="135"/>
      <c r="D5131" s="233"/>
      <c r="E5131" s="970" t="s">
        <v>2180</v>
      </c>
      <c r="F5131" s="75"/>
      <c r="G5131" s="872">
        <v>41</v>
      </c>
      <c r="H5131" s="872">
        <v>10</v>
      </c>
      <c r="I5131" s="872">
        <v>5</v>
      </c>
      <c r="J5131" s="872">
        <v>34</v>
      </c>
      <c r="K5131" s="47"/>
      <c r="L5131" s="47"/>
      <c r="M5131" s="133"/>
      <c r="N5131" s="74"/>
      <c r="O5131" s="75"/>
      <c r="P5131" s="47"/>
      <c r="Q5131" s="47"/>
      <c r="R5131" s="47"/>
      <c r="S5131" s="47"/>
      <c r="T5131" s="76"/>
      <c r="U5131" s="73"/>
      <c r="V5131" s="68"/>
    </row>
    <row r="5132" spans="1:22" x14ac:dyDescent="0.35">
      <c r="A5132" s="132"/>
      <c r="B5132" s="133"/>
      <c r="C5132" s="135"/>
      <c r="D5132" s="233"/>
      <c r="E5132" s="74"/>
      <c r="F5132" s="75"/>
      <c r="G5132" s="47"/>
      <c r="H5132" s="47"/>
      <c r="I5132" s="47"/>
      <c r="J5132" s="47"/>
      <c r="K5132" s="47"/>
      <c r="L5132" s="47"/>
      <c r="M5132" s="133"/>
      <c r="N5132" s="77"/>
      <c r="O5132" s="75"/>
      <c r="P5132" s="47"/>
      <c r="Q5132" s="47"/>
      <c r="R5132" s="47"/>
      <c r="S5132" s="47"/>
      <c r="T5132" s="76"/>
      <c r="U5132" s="73"/>
      <c r="V5132" s="68"/>
    </row>
    <row r="5133" spans="1:22" x14ac:dyDescent="0.35">
      <c r="A5133" s="132"/>
      <c r="B5133" s="133"/>
      <c r="C5133" s="135"/>
      <c r="D5133" s="233"/>
      <c r="E5133" s="74"/>
      <c r="F5133" s="75"/>
      <c r="G5133" s="47"/>
      <c r="H5133" s="47"/>
      <c r="I5133" s="47"/>
      <c r="J5133" s="47"/>
      <c r="K5133" s="47"/>
      <c r="L5133" s="47"/>
      <c r="M5133" s="133"/>
      <c r="N5133" s="74"/>
      <c r="O5133" s="75"/>
      <c r="P5133" s="47"/>
      <c r="Q5133" s="47"/>
      <c r="R5133" s="47"/>
      <c r="S5133" s="47"/>
      <c r="T5133" s="76"/>
      <c r="U5133" s="73"/>
      <c r="V5133" s="68"/>
    </row>
    <row r="5134" spans="1:22" x14ac:dyDescent="0.35">
      <c r="A5134" s="132"/>
      <c r="B5134" s="133"/>
      <c r="C5134" s="135"/>
      <c r="D5134" s="233"/>
      <c r="E5134" s="74"/>
      <c r="F5134" s="75"/>
      <c r="G5134" s="47"/>
      <c r="H5134" s="47"/>
      <c r="I5134" s="47"/>
      <c r="J5134" s="47"/>
      <c r="K5134" s="47"/>
      <c r="L5134" s="47"/>
      <c r="M5134" s="133"/>
      <c r="N5134" s="77"/>
      <c r="O5134" s="75"/>
      <c r="P5134" s="47"/>
      <c r="Q5134" s="47"/>
      <c r="R5134" s="47"/>
      <c r="S5134" s="47"/>
      <c r="T5134" s="76"/>
      <c r="U5134" s="73"/>
      <c r="V5134" s="68"/>
    </row>
    <row r="5135" spans="1:22" x14ac:dyDescent="0.35">
      <c r="A5135" s="132"/>
      <c r="B5135" s="133"/>
      <c r="C5135" s="135"/>
      <c r="D5135" s="233"/>
      <c r="E5135" s="74"/>
      <c r="F5135" s="75"/>
      <c r="G5135" s="47"/>
      <c r="H5135" s="47"/>
      <c r="I5135" s="47"/>
      <c r="J5135" s="47"/>
      <c r="K5135" s="47"/>
      <c r="L5135" s="47"/>
      <c r="M5135" s="133"/>
      <c r="N5135" s="74"/>
      <c r="O5135" s="75"/>
      <c r="P5135" s="47"/>
      <c r="Q5135" s="47"/>
      <c r="R5135" s="47"/>
      <c r="S5135" s="47"/>
      <c r="T5135" s="76"/>
      <c r="U5135" s="73"/>
      <c r="V5135" s="68"/>
    </row>
    <row r="5136" spans="1:22" x14ac:dyDescent="0.35">
      <c r="A5136" s="132"/>
      <c r="B5136" s="133"/>
      <c r="C5136" s="135"/>
      <c r="D5136" s="233"/>
      <c r="E5136" s="74"/>
      <c r="F5136" s="75"/>
      <c r="G5136" s="47"/>
      <c r="H5136" s="47"/>
      <c r="I5136" s="47"/>
      <c r="J5136" s="47"/>
      <c r="K5136" s="47"/>
      <c r="L5136" s="47"/>
      <c r="M5136" s="133"/>
      <c r="N5136" s="74"/>
      <c r="O5136" s="75"/>
      <c r="P5136" s="47"/>
      <c r="Q5136" s="47"/>
      <c r="R5136" s="47"/>
      <c r="S5136" s="47"/>
      <c r="T5136" s="76"/>
      <c r="U5136" s="73"/>
      <c r="V5136" s="68"/>
    </row>
    <row r="5137" spans="1:22" x14ac:dyDescent="0.35">
      <c r="A5137" s="132"/>
      <c r="B5137" s="133"/>
      <c r="C5137" s="135"/>
      <c r="D5137" s="233"/>
      <c r="E5137" s="74"/>
      <c r="F5137" s="75"/>
      <c r="G5137" s="47"/>
      <c r="H5137" s="47"/>
      <c r="I5137" s="47"/>
      <c r="J5137" s="47"/>
      <c r="K5137" s="47"/>
      <c r="L5137" s="47"/>
      <c r="M5137" s="133"/>
      <c r="N5137" s="74"/>
      <c r="O5137" s="75"/>
      <c r="P5137" s="47"/>
      <c r="Q5137" s="47"/>
      <c r="R5137" s="47"/>
      <c r="S5137" s="47"/>
      <c r="T5137" s="76"/>
      <c r="U5137" s="73"/>
      <c r="V5137" s="68"/>
    </row>
    <row r="5138" spans="1:22" x14ac:dyDescent="0.35">
      <c r="A5138" s="132"/>
      <c r="B5138" s="133"/>
      <c r="C5138" s="135"/>
      <c r="D5138" s="233"/>
      <c r="E5138" s="74"/>
      <c r="F5138" s="75"/>
      <c r="G5138" s="47"/>
      <c r="H5138" s="47"/>
      <c r="I5138" s="47"/>
      <c r="J5138" s="47"/>
      <c r="K5138" s="47"/>
      <c r="L5138" s="47"/>
      <c r="M5138" s="133"/>
      <c r="N5138" s="74"/>
      <c r="O5138" s="75"/>
      <c r="P5138" s="47"/>
      <c r="Q5138" s="47"/>
      <c r="R5138" s="47"/>
      <c r="S5138" s="47"/>
      <c r="T5138" s="76"/>
      <c r="U5138" s="73"/>
      <c r="V5138" s="68"/>
    </row>
    <row r="5139" spans="1:22" x14ac:dyDescent="0.35">
      <c r="A5139" s="132"/>
      <c r="B5139" s="133"/>
      <c r="C5139" s="135"/>
      <c r="D5139" s="233"/>
      <c r="E5139" s="74"/>
      <c r="F5139" s="75"/>
      <c r="G5139" s="47"/>
      <c r="H5139" s="47"/>
      <c r="I5139" s="47"/>
      <c r="J5139" s="47"/>
      <c r="K5139" s="47"/>
      <c r="L5139" s="47"/>
      <c r="M5139" s="133"/>
      <c r="N5139" s="77"/>
      <c r="O5139" s="75"/>
      <c r="P5139" s="47"/>
      <c r="Q5139" s="47"/>
      <c r="R5139" s="47"/>
      <c r="S5139" s="47"/>
      <c r="T5139" s="76"/>
      <c r="U5139" s="73"/>
      <c r="V5139" s="68"/>
    </row>
    <row r="5140" spans="1:22" x14ac:dyDescent="0.35">
      <c r="A5140" s="132"/>
      <c r="B5140" s="133"/>
      <c r="C5140" s="135"/>
      <c r="D5140" s="233"/>
      <c r="E5140" s="74"/>
      <c r="F5140" s="75"/>
      <c r="G5140" s="47"/>
      <c r="H5140" s="47"/>
      <c r="I5140" s="47"/>
      <c r="J5140" s="47"/>
      <c r="K5140" s="47"/>
      <c r="L5140" s="47"/>
      <c r="M5140" s="133"/>
      <c r="N5140" s="77"/>
      <c r="O5140" s="75"/>
      <c r="P5140" s="47"/>
      <c r="Q5140" s="47"/>
      <c r="R5140" s="47"/>
      <c r="S5140" s="47"/>
      <c r="T5140" s="76"/>
      <c r="U5140" s="73"/>
      <c r="V5140" s="68"/>
    </row>
    <row r="5141" spans="1:22" x14ac:dyDescent="0.35">
      <c r="A5141" s="132"/>
      <c r="B5141" s="133"/>
      <c r="C5141" s="135"/>
      <c r="D5141" s="233"/>
      <c r="E5141" s="74"/>
      <c r="F5141" s="75"/>
      <c r="G5141" s="47"/>
      <c r="H5141" s="47"/>
      <c r="I5141" s="47"/>
      <c r="J5141" s="47"/>
      <c r="K5141" s="47"/>
      <c r="L5141" s="47"/>
      <c r="M5141" s="133"/>
      <c r="N5141" s="77"/>
      <c r="O5141" s="75"/>
      <c r="P5141" s="47"/>
      <c r="Q5141" s="47"/>
      <c r="R5141" s="47"/>
      <c r="S5141" s="47"/>
      <c r="T5141" s="76"/>
      <c r="U5141" s="73"/>
      <c r="V5141" s="68"/>
    </row>
    <row r="5142" spans="1:22" x14ac:dyDescent="0.35">
      <c r="A5142" s="132"/>
      <c r="B5142" s="133"/>
      <c r="C5142" s="135"/>
      <c r="D5142" s="233"/>
      <c r="E5142" s="74"/>
      <c r="F5142" s="75"/>
      <c r="G5142" s="47"/>
      <c r="H5142" s="47"/>
      <c r="I5142" s="47"/>
      <c r="J5142" s="47"/>
      <c r="K5142" s="47"/>
      <c r="L5142" s="47"/>
      <c r="M5142" s="133"/>
      <c r="N5142" s="87"/>
      <c r="O5142" s="75"/>
      <c r="P5142" s="47"/>
      <c r="Q5142" s="47"/>
      <c r="R5142" s="47"/>
      <c r="S5142" s="47"/>
      <c r="T5142" s="88"/>
      <c r="U5142" s="73"/>
      <c r="V5142" s="68"/>
    </row>
    <row r="5144" spans="1:22" x14ac:dyDescent="0.35">
      <c r="A5144" s="177" t="s">
        <v>0</v>
      </c>
      <c r="B5144" s="179" t="s">
        <v>1</v>
      </c>
      <c r="C5144" s="181" t="s">
        <v>2</v>
      </c>
      <c r="D5144" s="183" t="s">
        <v>3</v>
      </c>
      <c r="E5144" s="184"/>
      <c r="F5144" s="185"/>
      <c r="G5144" s="185"/>
      <c r="H5144" s="185"/>
      <c r="I5144" s="185"/>
      <c r="J5144" s="185"/>
      <c r="K5144" s="186" t="s">
        <v>4</v>
      </c>
      <c r="L5144" s="48"/>
      <c r="M5144" s="183" t="s">
        <v>5</v>
      </c>
      <c r="N5144" s="184"/>
      <c r="O5144" s="185"/>
      <c r="P5144" s="185"/>
      <c r="Q5144" s="185"/>
      <c r="R5144" s="185"/>
      <c r="S5144" s="185"/>
      <c r="T5144" s="159" t="s">
        <v>6</v>
      </c>
      <c r="U5144" s="161" t="s">
        <v>7</v>
      </c>
      <c r="V5144" s="234" t="s">
        <v>879</v>
      </c>
    </row>
    <row r="5145" spans="1:22" ht="25" x14ac:dyDescent="0.35">
      <c r="A5145" s="177"/>
      <c r="B5145" s="179"/>
      <c r="C5145" s="181"/>
      <c r="D5145" s="163" t="s">
        <v>8</v>
      </c>
      <c r="E5145" s="165" t="s">
        <v>9</v>
      </c>
      <c r="F5145" s="167" t="s">
        <v>10</v>
      </c>
      <c r="G5145" s="169" t="s">
        <v>880</v>
      </c>
      <c r="H5145" s="170"/>
      <c r="I5145" s="170"/>
      <c r="J5145" s="171"/>
      <c r="K5145" s="187"/>
      <c r="L5145" s="49" t="s">
        <v>11</v>
      </c>
      <c r="M5145" s="172" t="s">
        <v>8</v>
      </c>
      <c r="N5145" s="174" t="s">
        <v>12</v>
      </c>
      <c r="O5145" s="167" t="s">
        <v>10</v>
      </c>
      <c r="P5145" s="169" t="s">
        <v>310</v>
      </c>
      <c r="Q5145" s="170"/>
      <c r="R5145" s="170"/>
      <c r="S5145" s="171"/>
      <c r="T5145" s="159"/>
      <c r="U5145" s="161"/>
      <c r="V5145" s="235"/>
    </row>
    <row r="5146" spans="1:22" ht="15" thickBot="1" x14ac:dyDescent="0.4">
      <c r="A5146" s="178"/>
      <c r="B5146" s="180"/>
      <c r="C5146" s="182"/>
      <c r="D5146" s="164"/>
      <c r="E5146" s="166"/>
      <c r="F5146" s="168"/>
      <c r="G5146" s="50" t="s">
        <v>13</v>
      </c>
      <c r="H5146" s="51" t="s">
        <v>14</v>
      </c>
      <c r="I5146" s="52" t="s">
        <v>15</v>
      </c>
      <c r="J5146" s="53">
        <v>0</v>
      </c>
      <c r="K5146" s="188"/>
      <c r="L5146" s="54"/>
      <c r="M5146" s="173"/>
      <c r="N5146" s="175"/>
      <c r="O5146" s="176"/>
      <c r="P5146" s="50" t="s">
        <v>13</v>
      </c>
      <c r="Q5146" s="51" t="s">
        <v>14</v>
      </c>
      <c r="R5146" s="52" t="s">
        <v>15</v>
      </c>
      <c r="S5146" s="53">
        <v>0</v>
      </c>
      <c r="T5146" s="160"/>
      <c r="U5146" s="162"/>
      <c r="V5146" s="236"/>
    </row>
    <row r="5147" spans="1:22" x14ac:dyDescent="0.35">
      <c r="A5147" s="56"/>
      <c r="B5147" s="57"/>
      <c r="C5147" s="58"/>
      <c r="D5147" s="59"/>
      <c r="E5147" s="60"/>
      <c r="F5147" s="60"/>
      <c r="G5147" s="61"/>
      <c r="H5147" s="62"/>
      <c r="I5147" s="63"/>
      <c r="J5147" s="64"/>
      <c r="K5147" s="65"/>
      <c r="L5147" s="65"/>
      <c r="M5147" s="59"/>
      <c r="N5147" s="60"/>
      <c r="O5147" s="60"/>
      <c r="P5147" s="61"/>
      <c r="Q5147" s="62"/>
      <c r="R5147" s="63"/>
      <c r="S5147" s="64"/>
      <c r="T5147" s="14"/>
      <c r="U5147" s="15"/>
      <c r="V5147" s="237"/>
    </row>
    <row r="5148" spans="1:22" x14ac:dyDescent="0.35">
      <c r="A5148" s="131">
        <v>1</v>
      </c>
      <c r="B5148" s="131">
        <v>259</v>
      </c>
      <c r="C5148" s="134"/>
      <c r="D5148" s="136">
        <v>160</v>
      </c>
      <c r="E5148" s="66"/>
      <c r="F5148" s="67"/>
      <c r="G5148" s="47"/>
      <c r="H5148" s="47"/>
      <c r="I5148" s="47"/>
      <c r="J5148" s="47"/>
      <c r="K5148" s="47">
        <f>((SUM(H5150:H5163)*H5149)+(SUM(G5150:G5163)*G5149)+(SUM(I5150:I5163)*I5149))/1000</f>
        <v>7.5709999999999997</v>
      </c>
      <c r="L5148" s="47">
        <f>K5148*100/D5148</f>
        <v>4.7318750000000005</v>
      </c>
      <c r="M5148" s="136"/>
      <c r="N5148" s="66"/>
      <c r="O5148" s="67"/>
      <c r="P5148" s="47"/>
      <c r="Q5148" s="47"/>
      <c r="R5148" s="47"/>
      <c r="S5148" s="47"/>
      <c r="T5148" s="47">
        <f>SUM(P5150:R5161)</f>
        <v>0</v>
      </c>
      <c r="U5148" s="47" t="e">
        <f>T5148*100/M5148</f>
        <v>#DIV/0!</v>
      </c>
      <c r="V5148" s="68"/>
    </row>
    <row r="5149" spans="1:22" ht="15" thickBot="1" x14ac:dyDescent="0.4">
      <c r="A5149" s="132"/>
      <c r="B5149" s="133"/>
      <c r="C5149" s="135"/>
      <c r="D5149" s="133"/>
      <c r="E5149" s="69" t="s">
        <v>17</v>
      </c>
      <c r="F5149" s="70"/>
      <c r="G5149" s="71">
        <v>237</v>
      </c>
      <c r="H5149" s="71">
        <v>236</v>
      </c>
      <c r="I5149" s="71">
        <v>238</v>
      </c>
      <c r="J5149" s="71">
        <v>415</v>
      </c>
      <c r="K5149" s="47"/>
      <c r="L5149" s="47"/>
      <c r="M5149" s="133"/>
      <c r="N5149" s="69"/>
      <c r="O5149" s="70"/>
      <c r="P5149" s="68"/>
      <c r="Q5149" s="68"/>
      <c r="R5149" s="68"/>
      <c r="S5149" s="47"/>
      <c r="T5149" s="76"/>
      <c r="U5149" s="73"/>
      <c r="V5149" s="68"/>
    </row>
    <row r="5150" spans="1:22" x14ac:dyDescent="0.35">
      <c r="A5150" s="132"/>
      <c r="B5150" s="133"/>
      <c r="C5150" s="135"/>
      <c r="D5150" s="133"/>
      <c r="E5150" s="970" t="s">
        <v>2181</v>
      </c>
      <c r="F5150" s="75"/>
      <c r="G5150" s="872">
        <v>2</v>
      </c>
      <c r="H5150" s="872">
        <v>9</v>
      </c>
      <c r="I5150" s="872">
        <v>1</v>
      </c>
      <c r="J5150" s="872">
        <v>8</v>
      </c>
      <c r="K5150" s="47"/>
      <c r="L5150" s="47"/>
      <c r="M5150" s="133"/>
      <c r="N5150" s="74"/>
      <c r="O5150" s="75"/>
      <c r="P5150" s="47"/>
      <c r="Q5150" s="47"/>
      <c r="R5150" s="47"/>
      <c r="S5150" s="47"/>
      <c r="T5150" s="76"/>
      <c r="U5150" s="73"/>
      <c r="V5150" s="68"/>
    </row>
    <row r="5151" spans="1:22" x14ac:dyDescent="0.35">
      <c r="A5151" s="132"/>
      <c r="B5151" s="133"/>
      <c r="C5151" s="135"/>
      <c r="D5151" s="133"/>
      <c r="E5151" s="977" t="s">
        <v>2182</v>
      </c>
      <c r="F5151" s="75"/>
      <c r="G5151" s="68">
        <v>9</v>
      </c>
      <c r="H5151" s="68">
        <v>1</v>
      </c>
      <c r="I5151" s="68">
        <v>0</v>
      </c>
      <c r="J5151" s="68">
        <v>8</v>
      </c>
      <c r="K5151" s="47"/>
      <c r="L5151" s="47"/>
      <c r="M5151" s="133"/>
      <c r="N5151" s="77"/>
      <c r="O5151" s="75"/>
      <c r="P5151" s="47"/>
      <c r="Q5151" s="47"/>
      <c r="R5151" s="47"/>
      <c r="S5151" s="47"/>
      <c r="T5151" s="76"/>
      <c r="U5151" s="73"/>
      <c r="V5151" s="68"/>
    </row>
    <row r="5152" spans="1:22" x14ac:dyDescent="0.35">
      <c r="A5152" s="132"/>
      <c r="B5152" s="133"/>
      <c r="C5152" s="135"/>
      <c r="D5152" s="133"/>
      <c r="E5152" s="977" t="s">
        <v>2183</v>
      </c>
      <c r="F5152" s="75"/>
      <c r="G5152" s="68"/>
      <c r="H5152" s="68"/>
      <c r="I5152" s="68"/>
      <c r="J5152" s="68"/>
      <c r="K5152" s="47"/>
      <c r="L5152" s="47"/>
      <c r="M5152" s="133"/>
      <c r="N5152" s="74"/>
      <c r="O5152" s="75"/>
      <c r="P5152" s="47"/>
      <c r="Q5152" s="47"/>
      <c r="R5152" s="47"/>
      <c r="S5152" s="47"/>
      <c r="T5152" s="76"/>
      <c r="U5152" s="73"/>
      <c r="V5152" s="68"/>
    </row>
    <row r="5153" spans="1:22" x14ac:dyDescent="0.35">
      <c r="A5153" s="132"/>
      <c r="B5153" s="133"/>
      <c r="C5153" s="135"/>
      <c r="D5153" s="133"/>
      <c r="E5153" s="977" t="s">
        <v>2184</v>
      </c>
      <c r="F5153" s="75"/>
      <c r="G5153" s="68">
        <v>2</v>
      </c>
      <c r="H5153" s="68">
        <v>6</v>
      </c>
      <c r="I5153" s="68">
        <v>2</v>
      </c>
      <c r="J5153" s="68">
        <v>6</v>
      </c>
      <c r="K5153" s="47"/>
      <c r="L5153" s="47"/>
      <c r="M5153" s="133"/>
      <c r="N5153" s="77"/>
      <c r="O5153" s="75"/>
      <c r="P5153" s="89"/>
      <c r="Q5153" s="89"/>
      <c r="R5153" s="89"/>
      <c r="S5153" s="89"/>
      <c r="T5153" s="76"/>
      <c r="U5153" s="73"/>
      <c r="V5153" s="68"/>
    </row>
    <row r="5154" spans="1:22" x14ac:dyDescent="0.35">
      <c r="A5154" s="132"/>
      <c r="B5154" s="133"/>
      <c r="C5154" s="135"/>
      <c r="D5154" s="133"/>
      <c r="E5154" s="74"/>
      <c r="F5154" s="75"/>
      <c r="G5154" s="47"/>
      <c r="H5154" s="47"/>
      <c r="I5154" s="47"/>
      <c r="J5154" s="47"/>
      <c r="K5154" s="47"/>
      <c r="L5154" s="47"/>
      <c r="M5154" s="133"/>
      <c r="N5154" s="74"/>
      <c r="O5154" s="75"/>
      <c r="P5154" s="47"/>
      <c r="Q5154" s="47"/>
      <c r="R5154" s="47"/>
      <c r="S5154" s="47"/>
      <c r="T5154" s="76"/>
      <c r="U5154" s="73"/>
      <c r="V5154" s="68"/>
    </row>
    <row r="5155" spans="1:22" x14ac:dyDescent="0.35">
      <c r="A5155" s="132"/>
      <c r="B5155" s="133"/>
      <c r="C5155" s="135"/>
      <c r="D5155" s="133"/>
      <c r="E5155" s="74"/>
      <c r="F5155" s="75"/>
      <c r="G5155" s="47"/>
      <c r="H5155" s="47"/>
      <c r="I5155" s="47"/>
      <c r="J5155" s="47"/>
      <c r="K5155" s="47"/>
      <c r="L5155" s="47"/>
      <c r="M5155" s="133"/>
      <c r="N5155" s="74"/>
      <c r="O5155" s="75"/>
      <c r="P5155" s="47"/>
      <c r="Q5155" s="47"/>
      <c r="R5155" s="47"/>
      <c r="S5155" s="47"/>
      <c r="T5155" s="76"/>
      <c r="U5155" s="73"/>
      <c r="V5155" s="68"/>
    </row>
    <row r="5156" spans="1:22" x14ac:dyDescent="0.35">
      <c r="A5156" s="132"/>
      <c r="B5156" s="133"/>
      <c r="C5156" s="135"/>
      <c r="D5156" s="133"/>
      <c r="E5156" s="74"/>
      <c r="F5156" s="75"/>
      <c r="G5156" s="47"/>
      <c r="H5156" s="47"/>
      <c r="I5156" s="47"/>
      <c r="J5156" s="47"/>
      <c r="K5156" s="47"/>
      <c r="L5156" s="47"/>
      <c r="M5156" s="133"/>
      <c r="N5156" s="74"/>
      <c r="O5156" s="75"/>
      <c r="P5156" s="47"/>
      <c r="Q5156" s="47"/>
      <c r="R5156" s="47"/>
      <c r="S5156" s="47"/>
      <c r="T5156" s="76"/>
      <c r="U5156" s="73"/>
      <c r="V5156" s="68"/>
    </row>
    <row r="5157" spans="1:22" x14ac:dyDescent="0.35">
      <c r="A5157" s="132"/>
      <c r="B5157" s="133"/>
      <c r="C5157" s="135"/>
      <c r="D5157" s="133"/>
      <c r="E5157" s="74"/>
      <c r="F5157" s="75"/>
      <c r="G5157" s="47"/>
      <c r="H5157" s="47"/>
      <c r="I5157" s="47"/>
      <c r="J5157" s="47"/>
      <c r="K5157" s="47"/>
      <c r="L5157" s="47"/>
      <c r="M5157" s="133"/>
      <c r="N5157" s="74"/>
      <c r="O5157" s="75"/>
      <c r="P5157" s="47"/>
      <c r="Q5157" s="47"/>
      <c r="R5157" s="47"/>
      <c r="S5157" s="47"/>
      <c r="T5157" s="76"/>
      <c r="U5157" s="73"/>
      <c r="V5157" s="68"/>
    </row>
    <row r="5158" spans="1:22" x14ac:dyDescent="0.35">
      <c r="A5158" s="132"/>
      <c r="B5158" s="133"/>
      <c r="C5158" s="135"/>
      <c r="D5158" s="133"/>
      <c r="E5158" s="74"/>
      <c r="F5158" s="75"/>
      <c r="G5158" s="47"/>
      <c r="H5158" s="47"/>
      <c r="I5158" s="47"/>
      <c r="J5158" s="47"/>
      <c r="K5158" s="47"/>
      <c r="L5158" s="47"/>
      <c r="M5158" s="133"/>
      <c r="N5158" s="77"/>
      <c r="O5158" s="75"/>
      <c r="P5158" s="47"/>
      <c r="Q5158" s="47"/>
      <c r="R5158" s="47"/>
      <c r="S5158" s="47"/>
      <c r="T5158" s="76"/>
      <c r="U5158" s="73"/>
      <c r="V5158" s="68"/>
    </row>
    <row r="5159" spans="1:22" x14ac:dyDescent="0.35">
      <c r="A5159" s="132"/>
      <c r="B5159" s="133"/>
      <c r="C5159" s="135"/>
      <c r="D5159" s="133"/>
      <c r="E5159" s="74"/>
      <c r="F5159" s="75"/>
      <c r="G5159" s="89"/>
      <c r="H5159" s="89"/>
      <c r="I5159" s="89"/>
      <c r="J5159" s="89"/>
      <c r="K5159" s="47"/>
      <c r="L5159" s="47"/>
      <c r="M5159" s="133"/>
      <c r="N5159" s="77"/>
      <c r="O5159" s="75"/>
      <c r="P5159" s="47"/>
      <c r="Q5159" s="47"/>
      <c r="R5159" s="47"/>
      <c r="S5159" s="47"/>
      <c r="T5159" s="76"/>
      <c r="U5159" s="73"/>
      <c r="V5159" s="68"/>
    </row>
    <row r="5160" spans="1:22" x14ac:dyDescent="0.35">
      <c r="A5160" s="132"/>
      <c r="B5160" s="133"/>
      <c r="C5160" s="135"/>
      <c r="D5160" s="133"/>
      <c r="E5160" s="74"/>
      <c r="F5160" s="75"/>
      <c r="G5160" s="47"/>
      <c r="H5160" s="47"/>
      <c r="I5160" s="47"/>
      <c r="J5160" s="47"/>
      <c r="K5160" s="47"/>
      <c r="L5160" s="47"/>
      <c r="M5160" s="133"/>
      <c r="N5160" s="77"/>
      <c r="O5160" s="75"/>
      <c r="P5160" s="47"/>
      <c r="Q5160" s="47"/>
      <c r="R5160" s="47"/>
      <c r="S5160" s="47"/>
      <c r="T5160" s="76"/>
      <c r="U5160" s="73"/>
      <c r="V5160" s="68"/>
    </row>
    <row r="5161" spans="1:22" x14ac:dyDescent="0.35">
      <c r="A5161" s="132"/>
      <c r="B5161" s="133"/>
      <c r="C5161" s="135"/>
      <c r="D5161" s="133"/>
      <c r="E5161" s="74"/>
      <c r="F5161" s="75"/>
      <c r="G5161" s="47"/>
      <c r="H5161" s="47"/>
      <c r="I5161" s="47"/>
      <c r="J5161" s="47"/>
      <c r="K5161" s="47"/>
      <c r="L5161" s="47"/>
      <c r="M5161" s="133"/>
      <c r="N5161" s="87"/>
      <c r="O5161" s="75"/>
      <c r="P5161" s="47"/>
      <c r="Q5161" s="47"/>
      <c r="R5161" s="47"/>
      <c r="S5161" s="47"/>
      <c r="T5161" s="88"/>
      <c r="U5161" s="73"/>
      <c r="V5161" s="68"/>
    </row>
    <row r="5163" spans="1:22" x14ac:dyDescent="0.35">
      <c r="A5163" s="177" t="s">
        <v>0</v>
      </c>
      <c r="B5163" s="179" t="s">
        <v>1</v>
      </c>
      <c r="C5163" s="181" t="s">
        <v>2</v>
      </c>
      <c r="D5163" s="183" t="s">
        <v>3</v>
      </c>
      <c r="E5163" s="184"/>
      <c r="F5163" s="185"/>
      <c r="G5163" s="185"/>
      <c r="H5163" s="185"/>
      <c r="I5163" s="185"/>
      <c r="J5163" s="185"/>
      <c r="K5163" s="186" t="s">
        <v>4</v>
      </c>
      <c r="L5163" s="48"/>
      <c r="M5163" s="183" t="s">
        <v>5</v>
      </c>
      <c r="N5163" s="184"/>
      <c r="O5163" s="185"/>
      <c r="P5163" s="185"/>
      <c r="Q5163" s="185"/>
      <c r="R5163" s="185"/>
      <c r="S5163" s="185"/>
      <c r="T5163" s="159" t="s">
        <v>6</v>
      </c>
      <c r="U5163" s="161" t="s">
        <v>7</v>
      </c>
      <c r="V5163" s="234" t="s">
        <v>879</v>
      </c>
    </row>
    <row r="5164" spans="1:22" ht="25" x14ac:dyDescent="0.35">
      <c r="A5164" s="177"/>
      <c r="B5164" s="179"/>
      <c r="C5164" s="181"/>
      <c r="D5164" s="163" t="s">
        <v>8</v>
      </c>
      <c r="E5164" s="165" t="s">
        <v>9</v>
      </c>
      <c r="F5164" s="167" t="s">
        <v>10</v>
      </c>
      <c r="G5164" s="169" t="s">
        <v>310</v>
      </c>
      <c r="H5164" s="170"/>
      <c r="I5164" s="170"/>
      <c r="J5164" s="171"/>
      <c r="K5164" s="187"/>
      <c r="L5164" s="49" t="s">
        <v>11</v>
      </c>
      <c r="M5164" s="172" t="s">
        <v>8</v>
      </c>
      <c r="N5164" s="174" t="s">
        <v>12</v>
      </c>
      <c r="O5164" s="167" t="s">
        <v>10</v>
      </c>
      <c r="P5164" s="169" t="s">
        <v>310</v>
      </c>
      <c r="Q5164" s="170"/>
      <c r="R5164" s="170"/>
      <c r="S5164" s="171"/>
      <c r="T5164" s="159"/>
      <c r="U5164" s="161"/>
      <c r="V5164" s="235"/>
    </row>
    <row r="5165" spans="1:22" ht="15" thickBot="1" x14ac:dyDescent="0.4">
      <c r="A5165" s="178"/>
      <c r="B5165" s="180"/>
      <c r="C5165" s="182"/>
      <c r="D5165" s="164"/>
      <c r="E5165" s="166"/>
      <c r="F5165" s="168"/>
      <c r="G5165" s="50" t="s">
        <v>13</v>
      </c>
      <c r="H5165" s="51" t="s">
        <v>14</v>
      </c>
      <c r="I5165" s="52" t="s">
        <v>15</v>
      </c>
      <c r="J5165" s="53">
        <v>0</v>
      </c>
      <c r="K5165" s="188"/>
      <c r="L5165" s="54"/>
      <c r="M5165" s="173"/>
      <c r="N5165" s="175"/>
      <c r="O5165" s="176"/>
      <c r="P5165" s="50" t="s">
        <v>13</v>
      </c>
      <c r="Q5165" s="51" t="s">
        <v>14</v>
      </c>
      <c r="R5165" s="52" t="s">
        <v>15</v>
      </c>
      <c r="S5165" s="53">
        <v>0</v>
      </c>
      <c r="T5165" s="160"/>
      <c r="U5165" s="162"/>
      <c r="V5165" s="236"/>
    </row>
    <row r="5166" spans="1:22" x14ac:dyDescent="0.35">
      <c r="A5166" s="56"/>
      <c r="B5166" s="57"/>
      <c r="C5166" s="58"/>
      <c r="D5166" s="59"/>
      <c r="E5166" s="60"/>
      <c r="F5166" s="60"/>
      <c r="G5166" s="61"/>
      <c r="H5166" s="62"/>
      <c r="I5166" s="63"/>
      <c r="J5166" s="64"/>
      <c r="K5166" s="65"/>
      <c r="L5166" s="65"/>
      <c r="M5166" s="59"/>
      <c r="N5166" s="60"/>
      <c r="O5166" s="60"/>
      <c r="P5166" s="61"/>
      <c r="Q5166" s="62"/>
      <c r="R5166" s="63"/>
      <c r="S5166" s="64"/>
      <c r="T5166" s="14"/>
      <c r="U5166" s="15"/>
      <c r="V5166" s="237"/>
    </row>
    <row r="5167" spans="1:22" x14ac:dyDescent="0.35">
      <c r="A5167" s="131">
        <v>1</v>
      </c>
      <c r="B5167" s="131">
        <v>260</v>
      </c>
      <c r="C5167" s="134"/>
      <c r="D5167" s="232"/>
      <c r="E5167" s="66"/>
      <c r="F5167" s="67"/>
      <c r="G5167" s="47"/>
      <c r="H5167" s="47"/>
      <c r="I5167" s="47"/>
      <c r="J5167" s="47"/>
      <c r="K5167" s="47">
        <f>SUM(G5169:I5180)</f>
        <v>0</v>
      </c>
      <c r="L5167" s="47" t="e">
        <f>K5167*100/D5167</f>
        <v>#DIV/0!</v>
      </c>
      <c r="M5167" s="136"/>
      <c r="N5167" s="66"/>
      <c r="O5167" s="67"/>
      <c r="P5167" s="47"/>
      <c r="Q5167" s="47"/>
      <c r="R5167" s="47"/>
      <c r="S5167" s="47"/>
      <c r="T5167" s="76"/>
      <c r="U5167" s="73"/>
      <c r="V5167" s="68"/>
    </row>
    <row r="5168" spans="1:22" x14ac:dyDescent="0.35">
      <c r="A5168" s="132"/>
      <c r="B5168" s="133"/>
      <c r="C5168" s="135"/>
      <c r="D5168" s="233"/>
      <c r="E5168" s="69" t="s">
        <v>17</v>
      </c>
      <c r="F5168" s="70"/>
      <c r="G5168" s="68"/>
      <c r="H5168" s="68"/>
      <c r="I5168" s="68"/>
      <c r="J5168" s="71"/>
      <c r="K5168" s="47"/>
      <c r="L5168" s="47"/>
      <c r="M5168" s="133"/>
      <c r="N5168" s="69"/>
      <c r="O5168" s="70"/>
      <c r="P5168" s="71"/>
      <c r="Q5168" s="71"/>
      <c r="R5168" s="71"/>
      <c r="S5168" s="47"/>
      <c r="T5168" s="76"/>
      <c r="U5168" s="73"/>
      <c r="V5168" s="68"/>
    </row>
    <row r="5169" spans="1:22" x14ac:dyDescent="0.35">
      <c r="A5169" s="132"/>
      <c r="B5169" s="133"/>
      <c r="C5169" s="135"/>
      <c r="D5169" s="233"/>
      <c r="E5169" s="74"/>
      <c r="F5169" s="75"/>
      <c r="G5169" s="68"/>
      <c r="H5169" s="68"/>
      <c r="I5169" s="68"/>
      <c r="J5169" s="47"/>
      <c r="K5169" s="47"/>
      <c r="L5169" s="47"/>
      <c r="M5169" s="133"/>
      <c r="N5169" s="74"/>
      <c r="O5169" s="75"/>
      <c r="P5169" s="47"/>
      <c r="Q5169" s="47"/>
      <c r="R5169" s="47"/>
      <c r="S5169" s="47"/>
      <c r="T5169" s="76"/>
      <c r="U5169" s="73"/>
      <c r="V5169" s="68"/>
    </row>
    <row r="5170" spans="1:22" x14ac:dyDescent="0.35">
      <c r="A5170" s="132"/>
      <c r="B5170" s="133"/>
      <c r="C5170" s="135"/>
      <c r="D5170" s="233"/>
      <c r="E5170" s="74"/>
      <c r="F5170" s="75"/>
      <c r="G5170" s="47"/>
      <c r="H5170" s="47"/>
      <c r="I5170" s="47"/>
      <c r="J5170" s="47"/>
      <c r="K5170" s="47"/>
      <c r="L5170" s="47"/>
      <c r="M5170" s="133"/>
      <c r="N5170" s="77"/>
      <c r="O5170" s="75"/>
      <c r="P5170" s="47"/>
      <c r="Q5170" s="47"/>
      <c r="R5170" s="47"/>
      <c r="S5170" s="47"/>
      <c r="T5170" s="76"/>
      <c r="U5170" s="73"/>
      <c r="V5170" s="68"/>
    </row>
    <row r="5171" spans="1:22" x14ac:dyDescent="0.35">
      <c r="A5171" s="132"/>
      <c r="B5171" s="133"/>
      <c r="C5171" s="135"/>
      <c r="D5171" s="233"/>
      <c r="E5171" s="74"/>
      <c r="F5171" s="75"/>
      <c r="G5171" s="47"/>
      <c r="H5171" s="47"/>
      <c r="I5171" s="47"/>
      <c r="J5171" s="47"/>
      <c r="K5171" s="47"/>
      <c r="L5171" s="47"/>
      <c r="M5171" s="133"/>
      <c r="N5171" s="74"/>
      <c r="O5171" s="75"/>
      <c r="P5171" s="47"/>
      <c r="Q5171" s="47"/>
      <c r="R5171" s="47"/>
      <c r="S5171" s="47"/>
      <c r="T5171" s="76"/>
      <c r="U5171" s="73"/>
      <c r="V5171" s="68"/>
    </row>
    <row r="5172" spans="1:22" x14ac:dyDescent="0.35">
      <c r="A5172" s="132"/>
      <c r="B5172" s="133"/>
      <c r="C5172" s="135"/>
      <c r="D5172" s="233"/>
      <c r="E5172" s="74"/>
      <c r="F5172" s="75"/>
      <c r="G5172" s="47"/>
      <c r="H5172" s="47"/>
      <c r="I5172" s="47"/>
      <c r="J5172" s="47"/>
      <c r="K5172" s="47"/>
      <c r="L5172" s="47"/>
      <c r="M5172" s="133"/>
      <c r="N5172" s="77"/>
      <c r="O5172" s="75"/>
      <c r="P5172" s="47"/>
      <c r="Q5172" s="47"/>
      <c r="R5172" s="47"/>
      <c r="S5172" s="47"/>
      <c r="T5172" s="76"/>
      <c r="U5172" s="73"/>
      <c r="V5172" s="68"/>
    </row>
    <row r="5173" spans="1:22" x14ac:dyDescent="0.35">
      <c r="A5173" s="132"/>
      <c r="B5173" s="133"/>
      <c r="C5173" s="135"/>
      <c r="D5173" s="233"/>
      <c r="E5173" s="74"/>
      <c r="F5173" s="75"/>
      <c r="G5173" s="47"/>
      <c r="H5173" s="47"/>
      <c r="I5173" s="47"/>
      <c r="J5173" s="47"/>
      <c r="K5173" s="47"/>
      <c r="L5173" s="47"/>
      <c r="M5173" s="133"/>
      <c r="N5173" s="74"/>
      <c r="O5173" s="75"/>
      <c r="P5173" s="47"/>
      <c r="Q5173" s="47"/>
      <c r="R5173" s="47"/>
      <c r="S5173" s="47"/>
      <c r="T5173" s="76"/>
      <c r="U5173" s="73"/>
      <c r="V5173" s="68"/>
    </row>
    <row r="5174" spans="1:22" x14ac:dyDescent="0.35">
      <c r="A5174" s="132"/>
      <c r="B5174" s="133"/>
      <c r="C5174" s="135"/>
      <c r="D5174" s="233"/>
      <c r="E5174" s="74"/>
      <c r="F5174" s="75"/>
      <c r="G5174" s="47"/>
      <c r="H5174" s="47"/>
      <c r="I5174" s="47"/>
      <c r="J5174" s="47"/>
      <c r="K5174" s="47"/>
      <c r="L5174" s="47"/>
      <c r="M5174" s="133"/>
      <c r="N5174" s="74"/>
      <c r="O5174" s="75"/>
      <c r="P5174" s="47"/>
      <c r="Q5174" s="47"/>
      <c r="R5174" s="47"/>
      <c r="S5174" s="47"/>
      <c r="T5174" s="76"/>
      <c r="U5174" s="73"/>
      <c r="V5174" s="68"/>
    </row>
    <row r="5175" spans="1:22" x14ac:dyDescent="0.35">
      <c r="A5175" s="132"/>
      <c r="B5175" s="133"/>
      <c r="C5175" s="135"/>
      <c r="D5175" s="233"/>
      <c r="E5175" s="74"/>
      <c r="F5175" s="75"/>
      <c r="G5175" s="47"/>
      <c r="H5175" s="47"/>
      <c r="I5175" s="47"/>
      <c r="J5175" s="47"/>
      <c r="K5175" s="47"/>
      <c r="L5175" s="47"/>
      <c r="M5175" s="133"/>
      <c r="N5175" s="74"/>
      <c r="O5175" s="75"/>
      <c r="P5175" s="47"/>
      <c r="Q5175" s="47"/>
      <c r="R5175" s="47"/>
      <c r="S5175" s="47"/>
      <c r="T5175" s="76"/>
      <c r="U5175" s="73"/>
      <c r="V5175" s="68"/>
    </row>
    <row r="5176" spans="1:22" x14ac:dyDescent="0.35">
      <c r="A5176" s="132"/>
      <c r="B5176" s="133"/>
      <c r="C5176" s="135"/>
      <c r="D5176" s="233"/>
      <c r="E5176" s="74"/>
      <c r="F5176" s="75"/>
      <c r="G5176" s="47"/>
      <c r="H5176" s="47"/>
      <c r="I5176" s="47"/>
      <c r="J5176" s="47"/>
      <c r="K5176" s="47"/>
      <c r="L5176" s="47"/>
      <c r="M5176" s="133"/>
      <c r="N5176" s="74"/>
      <c r="O5176" s="75"/>
      <c r="P5176" s="47"/>
      <c r="Q5176" s="47"/>
      <c r="R5176" s="47"/>
      <c r="S5176" s="47"/>
      <c r="T5176" s="76"/>
      <c r="U5176" s="73"/>
      <c r="V5176" s="68"/>
    </row>
    <row r="5177" spans="1:22" x14ac:dyDescent="0.35">
      <c r="A5177" s="132"/>
      <c r="B5177" s="133"/>
      <c r="C5177" s="135"/>
      <c r="D5177" s="233"/>
      <c r="E5177" s="74"/>
      <c r="F5177" s="75"/>
      <c r="G5177" s="47"/>
      <c r="H5177" s="47"/>
      <c r="I5177" s="47"/>
      <c r="J5177" s="47"/>
      <c r="K5177" s="47"/>
      <c r="L5177" s="47"/>
      <c r="M5177" s="133"/>
      <c r="N5177" s="77"/>
      <c r="O5177" s="75"/>
      <c r="P5177" s="47"/>
      <c r="Q5177" s="47"/>
      <c r="R5177" s="47"/>
      <c r="S5177" s="47"/>
      <c r="T5177" s="76"/>
      <c r="U5177" s="73"/>
      <c r="V5177" s="68"/>
    </row>
    <row r="5178" spans="1:22" x14ac:dyDescent="0.35">
      <c r="A5178" s="132"/>
      <c r="B5178" s="133"/>
      <c r="C5178" s="135"/>
      <c r="D5178" s="233"/>
      <c r="E5178" s="74"/>
      <c r="F5178" s="75"/>
      <c r="G5178" s="47"/>
      <c r="H5178" s="47"/>
      <c r="I5178" s="47"/>
      <c r="J5178" s="47"/>
      <c r="K5178" s="47"/>
      <c r="L5178" s="47"/>
      <c r="M5178" s="133"/>
      <c r="N5178" s="77"/>
      <c r="O5178" s="75"/>
      <c r="P5178" s="47"/>
      <c r="Q5178" s="47"/>
      <c r="R5178" s="47"/>
      <c r="S5178" s="47"/>
      <c r="T5178" s="76"/>
      <c r="U5178" s="73"/>
      <c r="V5178" s="68"/>
    </row>
    <row r="5179" spans="1:22" x14ac:dyDescent="0.35">
      <c r="A5179" s="132"/>
      <c r="B5179" s="133"/>
      <c r="C5179" s="135"/>
      <c r="D5179" s="233"/>
      <c r="E5179" s="74"/>
      <c r="F5179" s="75"/>
      <c r="G5179" s="47"/>
      <c r="H5179" s="47"/>
      <c r="I5179" s="47"/>
      <c r="J5179" s="47"/>
      <c r="K5179" s="47"/>
      <c r="L5179" s="47"/>
      <c r="M5179" s="133"/>
      <c r="N5179" s="77"/>
      <c r="O5179" s="75"/>
      <c r="P5179" s="47"/>
      <c r="Q5179" s="47"/>
      <c r="R5179" s="47"/>
      <c r="S5179" s="47"/>
      <c r="T5179" s="76"/>
      <c r="U5179" s="73"/>
      <c r="V5179" s="68"/>
    </row>
    <row r="5180" spans="1:22" x14ac:dyDescent="0.35">
      <c r="A5180" s="132"/>
      <c r="B5180" s="133"/>
      <c r="C5180" s="135"/>
      <c r="D5180" s="233"/>
      <c r="E5180" s="74"/>
      <c r="F5180" s="75"/>
      <c r="G5180" s="47"/>
      <c r="H5180" s="47"/>
      <c r="I5180" s="47"/>
      <c r="J5180" s="47"/>
      <c r="K5180" s="47"/>
      <c r="L5180" s="47"/>
      <c r="M5180" s="133"/>
      <c r="N5180" s="87"/>
      <c r="O5180" s="75"/>
      <c r="P5180" s="47"/>
      <c r="Q5180" s="47"/>
      <c r="R5180" s="47"/>
      <c r="S5180" s="47"/>
      <c r="T5180" s="88"/>
      <c r="U5180" s="73"/>
      <c r="V5180" s="68"/>
    </row>
    <row r="5182" spans="1:22" x14ac:dyDescent="0.35">
      <c r="A5182" s="177" t="s">
        <v>0</v>
      </c>
      <c r="B5182" s="179" t="s">
        <v>1</v>
      </c>
      <c r="C5182" s="181" t="s">
        <v>2</v>
      </c>
      <c r="D5182" s="183" t="s">
        <v>3</v>
      </c>
      <c r="E5182" s="184"/>
      <c r="F5182" s="185"/>
      <c r="G5182" s="185"/>
      <c r="H5182" s="185"/>
      <c r="I5182" s="185"/>
      <c r="J5182" s="185"/>
      <c r="K5182" s="186" t="s">
        <v>4</v>
      </c>
      <c r="L5182" s="48"/>
      <c r="M5182" s="183" t="s">
        <v>5</v>
      </c>
      <c r="N5182" s="184"/>
      <c r="O5182" s="185"/>
      <c r="P5182" s="185"/>
      <c r="Q5182" s="185"/>
      <c r="R5182" s="185"/>
      <c r="S5182" s="185"/>
      <c r="T5182" s="159" t="s">
        <v>6</v>
      </c>
      <c r="U5182" s="161" t="s">
        <v>7</v>
      </c>
      <c r="V5182" s="234" t="s">
        <v>879</v>
      </c>
    </row>
    <row r="5183" spans="1:22" ht="25" x14ac:dyDescent="0.35">
      <c r="A5183" s="177"/>
      <c r="B5183" s="179"/>
      <c r="C5183" s="181"/>
      <c r="D5183" s="163" t="s">
        <v>8</v>
      </c>
      <c r="E5183" s="165" t="s">
        <v>9</v>
      </c>
      <c r="F5183" s="167" t="s">
        <v>10</v>
      </c>
      <c r="G5183" s="169" t="s">
        <v>310</v>
      </c>
      <c r="H5183" s="170"/>
      <c r="I5183" s="170"/>
      <c r="J5183" s="171"/>
      <c r="K5183" s="187"/>
      <c r="L5183" s="49" t="s">
        <v>11</v>
      </c>
      <c r="M5183" s="172" t="s">
        <v>8</v>
      </c>
      <c r="N5183" s="174" t="s">
        <v>12</v>
      </c>
      <c r="O5183" s="167" t="s">
        <v>10</v>
      </c>
      <c r="P5183" s="169" t="s">
        <v>310</v>
      </c>
      <c r="Q5183" s="170"/>
      <c r="R5183" s="170"/>
      <c r="S5183" s="171"/>
      <c r="T5183" s="159"/>
      <c r="U5183" s="161"/>
      <c r="V5183" s="235"/>
    </row>
    <row r="5184" spans="1:22" ht="15" thickBot="1" x14ac:dyDescent="0.4">
      <c r="A5184" s="178"/>
      <c r="B5184" s="180"/>
      <c r="C5184" s="182"/>
      <c r="D5184" s="164"/>
      <c r="E5184" s="166"/>
      <c r="F5184" s="168"/>
      <c r="G5184" s="50" t="s">
        <v>13</v>
      </c>
      <c r="H5184" s="51" t="s">
        <v>14</v>
      </c>
      <c r="I5184" s="52" t="s">
        <v>15</v>
      </c>
      <c r="J5184" s="53">
        <v>0</v>
      </c>
      <c r="K5184" s="188"/>
      <c r="L5184" s="54"/>
      <c r="M5184" s="173"/>
      <c r="N5184" s="175"/>
      <c r="O5184" s="176"/>
      <c r="P5184" s="50" t="s">
        <v>13</v>
      </c>
      <c r="Q5184" s="51" t="s">
        <v>14</v>
      </c>
      <c r="R5184" s="52" t="s">
        <v>15</v>
      </c>
      <c r="S5184" s="53">
        <v>0</v>
      </c>
      <c r="T5184" s="160"/>
      <c r="U5184" s="162"/>
      <c r="V5184" s="236"/>
    </row>
    <row r="5185" spans="1:22" x14ac:dyDescent="0.35">
      <c r="A5185" s="56"/>
      <c r="B5185" s="57"/>
      <c r="C5185" s="58"/>
      <c r="D5185" s="59"/>
      <c r="E5185" s="60"/>
      <c r="F5185" s="60"/>
      <c r="G5185" s="61"/>
      <c r="H5185" s="62"/>
      <c r="I5185" s="63"/>
      <c r="J5185" s="64"/>
      <c r="K5185" s="65"/>
      <c r="L5185" s="65"/>
      <c r="M5185" s="59"/>
      <c r="N5185" s="60"/>
      <c r="O5185" s="60"/>
      <c r="P5185" s="61"/>
      <c r="Q5185" s="62"/>
      <c r="R5185" s="63"/>
      <c r="S5185" s="64"/>
      <c r="T5185" s="14"/>
      <c r="U5185" s="15"/>
      <c r="V5185" s="237"/>
    </row>
    <row r="5186" spans="1:22" x14ac:dyDescent="0.35">
      <c r="A5186" s="131">
        <v>1</v>
      </c>
      <c r="B5186" s="131">
        <v>261</v>
      </c>
      <c r="C5186" s="134"/>
      <c r="D5186" s="136">
        <v>250</v>
      </c>
      <c r="E5186" s="66" t="s">
        <v>2185</v>
      </c>
      <c r="F5186" s="67">
        <v>3</v>
      </c>
      <c r="G5186" s="47"/>
      <c r="H5186" s="47"/>
      <c r="I5186" s="47"/>
      <c r="J5186" s="47"/>
      <c r="K5186" s="47">
        <f>((SUM(H5188:H5201)*H5187)+(SUM(G5188:G5201)*G5187)+(SUM(I5188:I5201)*I5187))/1000</f>
        <v>16.045000000000002</v>
      </c>
      <c r="L5186" s="47">
        <f>K5186*100/D5186</f>
        <v>6.418000000000001</v>
      </c>
      <c r="M5186" s="232"/>
      <c r="N5186" s="66"/>
      <c r="O5186" s="67"/>
      <c r="P5186" s="47"/>
      <c r="Q5186" s="47"/>
      <c r="R5186" s="47"/>
      <c r="S5186" s="47"/>
      <c r="T5186" s="47">
        <f>SUM(P5188:R5199)</f>
        <v>0</v>
      </c>
      <c r="U5186" s="47" t="e">
        <f>T5186*100/M5186</f>
        <v>#DIV/0!</v>
      </c>
      <c r="V5186" s="68"/>
    </row>
    <row r="5187" spans="1:22" x14ac:dyDescent="0.35">
      <c r="A5187" s="132"/>
      <c r="B5187" s="133"/>
      <c r="C5187" s="135"/>
      <c r="D5187" s="133"/>
      <c r="E5187" s="69" t="s">
        <v>17</v>
      </c>
      <c r="F5187" s="70"/>
      <c r="G5187" s="68">
        <v>239</v>
      </c>
      <c r="H5187" s="68">
        <v>240</v>
      </c>
      <c r="I5187" s="68">
        <v>241</v>
      </c>
      <c r="J5187" s="71">
        <v>416</v>
      </c>
      <c r="K5187" s="47"/>
      <c r="L5187" s="47"/>
      <c r="M5187" s="233"/>
      <c r="N5187" s="69"/>
      <c r="O5187" s="70"/>
      <c r="P5187" s="68"/>
      <c r="Q5187" s="68"/>
      <c r="R5187" s="68"/>
      <c r="S5187" s="47"/>
      <c r="T5187" s="76"/>
      <c r="U5187" s="73"/>
      <c r="V5187" s="68"/>
    </row>
    <row r="5188" spans="1:22" x14ac:dyDescent="0.35">
      <c r="A5188" s="132"/>
      <c r="B5188" s="133"/>
      <c r="C5188" s="135"/>
      <c r="D5188" s="133"/>
      <c r="E5188" s="74"/>
      <c r="F5188" s="75"/>
      <c r="G5188" s="47">
        <v>28</v>
      </c>
      <c r="H5188" s="47">
        <v>3</v>
      </c>
      <c r="I5188" s="47">
        <v>10</v>
      </c>
      <c r="J5188" s="47">
        <v>11</v>
      </c>
      <c r="K5188" s="47"/>
      <c r="L5188" s="47"/>
      <c r="M5188" s="233"/>
      <c r="N5188" s="74"/>
      <c r="O5188" s="75"/>
      <c r="P5188" s="47"/>
      <c r="Q5188" s="47"/>
      <c r="R5188" s="47"/>
      <c r="S5188" s="47"/>
      <c r="T5188" s="76"/>
      <c r="U5188" s="73"/>
      <c r="V5188" s="68"/>
    </row>
    <row r="5189" spans="1:22" x14ac:dyDescent="0.35">
      <c r="A5189" s="132"/>
      <c r="B5189" s="133"/>
      <c r="C5189" s="135"/>
      <c r="D5189" s="133"/>
      <c r="E5189" s="74" t="s">
        <v>1235</v>
      </c>
      <c r="F5189" s="75"/>
      <c r="G5189" s="89"/>
      <c r="H5189" s="89"/>
      <c r="I5189" s="89"/>
      <c r="J5189" s="89"/>
      <c r="K5189" s="47"/>
      <c r="L5189" s="47"/>
      <c r="M5189" s="233"/>
      <c r="N5189" s="77"/>
      <c r="O5189" s="75"/>
      <c r="P5189" s="89"/>
      <c r="Q5189" s="89"/>
      <c r="R5189" s="89"/>
      <c r="S5189" s="89"/>
      <c r="T5189" s="76"/>
      <c r="U5189" s="73"/>
      <c r="V5189" s="68"/>
    </row>
    <row r="5190" spans="1:22" ht="39.5" x14ac:dyDescent="0.35">
      <c r="A5190" s="132"/>
      <c r="B5190" s="133"/>
      <c r="C5190" s="135"/>
      <c r="D5190" s="133"/>
      <c r="E5190" s="74" t="s">
        <v>2186</v>
      </c>
      <c r="F5190" s="75"/>
      <c r="G5190" s="89">
        <v>1</v>
      </c>
      <c r="H5190" s="89">
        <v>1</v>
      </c>
      <c r="I5190" s="89">
        <v>1</v>
      </c>
      <c r="J5190" s="89">
        <v>0</v>
      </c>
      <c r="K5190" s="47"/>
      <c r="L5190" s="47"/>
      <c r="M5190" s="233"/>
      <c r="N5190" s="74"/>
      <c r="O5190" s="75"/>
      <c r="P5190" s="89"/>
      <c r="Q5190" s="89"/>
      <c r="R5190" s="89"/>
      <c r="S5190" s="89"/>
      <c r="T5190" s="76"/>
      <c r="U5190" s="73"/>
      <c r="V5190" s="68"/>
    </row>
    <row r="5191" spans="1:22" x14ac:dyDescent="0.35">
      <c r="A5191" s="132"/>
      <c r="B5191" s="133"/>
      <c r="C5191" s="135"/>
      <c r="D5191" s="133"/>
      <c r="E5191" s="74"/>
      <c r="F5191" s="75"/>
      <c r="G5191" s="89"/>
      <c r="H5191" s="89"/>
      <c r="I5191" s="89"/>
      <c r="J5191" s="89"/>
      <c r="K5191" s="47"/>
      <c r="L5191" s="47"/>
      <c r="M5191" s="233"/>
      <c r="N5191" s="77"/>
      <c r="O5191" s="75"/>
      <c r="P5191" s="89"/>
      <c r="Q5191" s="89"/>
      <c r="R5191" s="89"/>
      <c r="S5191" s="89"/>
      <c r="T5191" s="76"/>
      <c r="U5191" s="73"/>
      <c r="V5191" s="68"/>
    </row>
    <row r="5192" spans="1:22" x14ac:dyDescent="0.35">
      <c r="A5192" s="132"/>
      <c r="B5192" s="133"/>
      <c r="C5192" s="135"/>
      <c r="D5192" s="133"/>
      <c r="E5192" s="74" t="s">
        <v>1374</v>
      </c>
      <c r="F5192" s="75"/>
      <c r="G5192" s="89"/>
      <c r="H5192" s="89"/>
      <c r="I5192" s="89"/>
      <c r="J5192" s="89"/>
      <c r="K5192" s="47"/>
      <c r="L5192" s="47"/>
      <c r="M5192" s="233"/>
      <c r="N5192" s="74"/>
      <c r="O5192" s="75"/>
      <c r="P5192" s="89"/>
      <c r="Q5192" s="89"/>
      <c r="R5192" s="89"/>
      <c r="S5192" s="89"/>
      <c r="T5192" s="76"/>
      <c r="U5192" s="73"/>
      <c r="V5192" s="68"/>
    </row>
    <row r="5193" spans="1:22" x14ac:dyDescent="0.35">
      <c r="A5193" s="132"/>
      <c r="B5193" s="133"/>
      <c r="C5193" s="135"/>
      <c r="D5193" s="133"/>
      <c r="E5193" s="74" t="s">
        <v>2187</v>
      </c>
      <c r="F5193" s="75"/>
      <c r="G5193" s="89">
        <v>11</v>
      </c>
      <c r="H5193" s="89">
        <v>0</v>
      </c>
      <c r="I5193" s="89">
        <v>2</v>
      </c>
      <c r="J5193" s="89">
        <v>7</v>
      </c>
      <c r="K5193" s="47"/>
      <c r="L5193" s="47"/>
      <c r="M5193" s="233"/>
      <c r="N5193" s="74"/>
      <c r="O5193" s="75"/>
      <c r="P5193" s="89"/>
      <c r="Q5193" s="89"/>
      <c r="R5193" s="89"/>
      <c r="S5193" s="89"/>
      <c r="T5193" s="76"/>
      <c r="U5193" s="73"/>
      <c r="V5193" s="68"/>
    </row>
    <row r="5194" spans="1:22" x14ac:dyDescent="0.35">
      <c r="A5194" s="132"/>
      <c r="B5194" s="133"/>
      <c r="C5194" s="135"/>
      <c r="D5194" s="133"/>
      <c r="E5194" s="74" t="s">
        <v>2188</v>
      </c>
      <c r="F5194" s="75"/>
      <c r="G5194" s="89">
        <v>9</v>
      </c>
      <c r="H5194" s="89">
        <v>0</v>
      </c>
      <c r="I5194" s="89">
        <v>1</v>
      </c>
      <c r="J5194" s="89">
        <v>7</v>
      </c>
      <c r="K5194" s="47"/>
      <c r="L5194" s="47"/>
      <c r="M5194" s="233"/>
      <c r="N5194" s="74"/>
      <c r="O5194" s="75"/>
      <c r="P5194" s="89"/>
      <c r="Q5194" s="89"/>
      <c r="R5194" s="89"/>
      <c r="S5194" s="89"/>
      <c r="T5194" s="76"/>
      <c r="U5194" s="73"/>
      <c r="V5194" s="68"/>
    </row>
    <row r="5195" spans="1:22" x14ac:dyDescent="0.35">
      <c r="A5195" s="132"/>
      <c r="B5195" s="133"/>
      <c r="C5195" s="135"/>
      <c r="D5195" s="133"/>
      <c r="E5195" s="74"/>
      <c r="F5195" s="75"/>
      <c r="G5195" s="89"/>
      <c r="H5195" s="89"/>
      <c r="I5195" s="89"/>
      <c r="J5195" s="89"/>
      <c r="K5195" s="47"/>
      <c r="L5195" s="47"/>
      <c r="M5195" s="233"/>
      <c r="N5195" s="74"/>
      <c r="O5195" s="75"/>
      <c r="P5195" s="89"/>
      <c r="Q5195" s="89"/>
      <c r="R5195" s="89"/>
      <c r="S5195" s="89"/>
      <c r="T5195" s="76"/>
      <c r="U5195" s="73"/>
      <c r="V5195" s="68"/>
    </row>
    <row r="5196" spans="1:22" x14ac:dyDescent="0.35">
      <c r="A5196" s="132"/>
      <c r="B5196" s="133"/>
      <c r="C5196" s="135"/>
      <c r="D5196" s="133"/>
      <c r="E5196" s="74"/>
      <c r="G5196" s="47"/>
      <c r="H5196" s="47"/>
      <c r="I5196" s="47"/>
      <c r="J5196" s="47"/>
      <c r="K5196" s="47"/>
      <c r="L5196" s="47"/>
      <c r="M5196" s="233"/>
      <c r="N5196" s="77"/>
      <c r="O5196" s="75"/>
      <c r="P5196" s="89"/>
      <c r="Q5196" s="89"/>
      <c r="R5196" s="89"/>
      <c r="S5196" s="89"/>
      <c r="T5196" s="76"/>
      <c r="U5196" s="73"/>
      <c r="V5196" s="68"/>
    </row>
    <row r="5197" spans="1:22" x14ac:dyDescent="0.35">
      <c r="A5197" s="132"/>
      <c r="B5197" s="133"/>
      <c r="C5197" s="135"/>
      <c r="D5197" s="133"/>
      <c r="E5197" s="74"/>
      <c r="G5197" s="47"/>
      <c r="H5197" s="47"/>
      <c r="I5197" s="47"/>
      <c r="J5197" s="47"/>
      <c r="K5197" s="47"/>
      <c r="L5197" s="47"/>
      <c r="M5197" s="233"/>
      <c r="N5197" s="77"/>
      <c r="O5197" s="75"/>
      <c r="P5197" s="89"/>
      <c r="Q5197" s="89"/>
      <c r="R5197" s="89"/>
      <c r="S5197" s="89"/>
      <c r="T5197" s="76"/>
      <c r="U5197" s="73"/>
      <c r="V5197" s="68"/>
    </row>
    <row r="5198" spans="1:22" x14ac:dyDescent="0.35">
      <c r="A5198" s="132"/>
      <c r="B5198" s="133"/>
      <c r="C5198" s="135"/>
      <c r="D5198" s="133"/>
      <c r="E5198" s="74"/>
      <c r="G5198" s="47"/>
      <c r="H5198" s="47"/>
      <c r="I5198" s="47"/>
      <c r="J5198" s="47"/>
      <c r="K5198" s="47"/>
      <c r="L5198" s="47"/>
      <c r="M5198" s="233"/>
      <c r="N5198" s="77"/>
      <c r="O5198" s="75"/>
      <c r="P5198" s="89"/>
      <c r="Q5198" s="89"/>
      <c r="R5198" s="89"/>
      <c r="S5198" s="89"/>
      <c r="T5198" s="76"/>
      <c r="U5198" s="73"/>
      <c r="V5198" s="68"/>
    </row>
    <row r="5199" spans="1:22" x14ac:dyDescent="0.35">
      <c r="A5199" s="132"/>
      <c r="B5199" s="133"/>
      <c r="C5199" s="135"/>
      <c r="D5199" s="133"/>
      <c r="E5199" s="74"/>
      <c r="G5199" s="47"/>
      <c r="H5199" s="47"/>
      <c r="I5199" s="47"/>
      <c r="J5199" s="47"/>
      <c r="K5199" s="47"/>
      <c r="L5199" s="47"/>
      <c r="M5199" s="233"/>
      <c r="N5199" s="87"/>
      <c r="O5199" s="75"/>
      <c r="P5199" s="47"/>
      <c r="Q5199" s="47"/>
      <c r="R5199" s="47"/>
      <c r="S5199" s="47"/>
      <c r="T5199" s="88"/>
      <c r="U5199" s="73"/>
      <c r="V5199" s="68"/>
    </row>
    <row r="5201" spans="1:22" x14ac:dyDescent="0.35">
      <c r="A5201" s="177" t="s">
        <v>0</v>
      </c>
      <c r="B5201" s="179" t="s">
        <v>1</v>
      </c>
      <c r="C5201" s="181" t="s">
        <v>2</v>
      </c>
      <c r="D5201" s="183" t="s">
        <v>3</v>
      </c>
      <c r="E5201" s="184"/>
      <c r="F5201" s="185"/>
      <c r="G5201" s="185"/>
      <c r="H5201" s="185"/>
      <c r="I5201" s="185"/>
      <c r="J5201" s="185"/>
      <c r="K5201" s="186" t="s">
        <v>4</v>
      </c>
      <c r="L5201" s="48"/>
      <c r="M5201" s="183" t="s">
        <v>5</v>
      </c>
      <c r="N5201" s="184"/>
      <c r="O5201" s="185"/>
      <c r="P5201" s="185"/>
      <c r="Q5201" s="185"/>
      <c r="R5201" s="185"/>
      <c r="S5201" s="185"/>
      <c r="T5201" s="159" t="s">
        <v>6</v>
      </c>
      <c r="U5201" s="161" t="s">
        <v>7</v>
      </c>
      <c r="V5201" s="234" t="s">
        <v>879</v>
      </c>
    </row>
    <row r="5202" spans="1:22" ht="25" x14ac:dyDescent="0.35">
      <c r="A5202" s="177"/>
      <c r="B5202" s="179"/>
      <c r="C5202" s="181"/>
      <c r="D5202" s="163" t="s">
        <v>8</v>
      </c>
      <c r="E5202" s="165" t="s">
        <v>9</v>
      </c>
      <c r="F5202" s="167" t="s">
        <v>10</v>
      </c>
      <c r="G5202" s="169" t="s">
        <v>310</v>
      </c>
      <c r="H5202" s="170"/>
      <c r="I5202" s="170"/>
      <c r="J5202" s="171"/>
      <c r="K5202" s="187"/>
      <c r="L5202" s="49" t="s">
        <v>11</v>
      </c>
      <c r="M5202" s="172" t="s">
        <v>8</v>
      </c>
      <c r="N5202" s="174" t="s">
        <v>12</v>
      </c>
      <c r="O5202" s="167" t="s">
        <v>10</v>
      </c>
      <c r="P5202" s="169" t="s">
        <v>310</v>
      </c>
      <c r="Q5202" s="170"/>
      <c r="R5202" s="170"/>
      <c r="S5202" s="171"/>
      <c r="T5202" s="159"/>
      <c r="U5202" s="161"/>
      <c r="V5202" s="235"/>
    </row>
    <row r="5203" spans="1:22" ht="15" thickBot="1" x14ac:dyDescent="0.4">
      <c r="A5203" s="178"/>
      <c r="B5203" s="180"/>
      <c r="C5203" s="182"/>
      <c r="D5203" s="164"/>
      <c r="E5203" s="166"/>
      <c r="F5203" s="168"/>
      <c r="G5203" s="50" t="s">
        <v>13</v>
      </c>
      <c r="H5203" s="51" t="s">
        <v>14</v>
      </c>
      <c r="I5203" s="52" t="s">
        <v>15</v>
      </c>
      <c r="J5203" s="53">
        <v>0</v>
      </c>
      <c r="K5203" s="188"/>
      <c r="L5203" s="54"/>
      <c r="M5203" s="173"/>
      <c r="N5203" s="175"/>
      <c r="O5203" s="176"/>
      <c r="P5203" s="50" t="s">
        <v>13</v>
      </c>
      <c r="Q5203" s="51" t="s">
        <v>14</v>
      </c>
      <c r="R5203" s="52" t="s">
        <v>15</v>
      </c>
      <c r="S5203" s="53">
        <v>0</v>
      </c>
      <c r="T5203" s="160"/>
      <c r="U5203" s="162"/>
      <c r="V5203" s="236"/>
    </row>
    <row r="5204" spans="1:22" x14ac:dyDescent="0.35">
      <c r="A5204" s="56"/>
      <c r="B5204" s="57"/>
      <c r="C5204" s="58"/>
      <c r="D5204" s="59"/>
      <c r="E5204" s="60"/>
      <c r="F5204" s="60"/>
      <c r="G5204" s="61"/>
      <c r="H5204" s="62"/>
      <c r="I5204" s="63"/>
      <c r="J5204" s="64"/>
      <c r="K5204" s="65"/>
      <c r="L5204" s="65"/>
      <c r="M5204" s="59"/>
      <c r="N5204" s="60"/>
      <c r="O5204" s="60"/>
      <c r="P5204" s="61"/>
      <c r="Q5204" s="62"/>
      <c r="R5204" s="63"/>
      <c r="S5204" s="64"/>
      <c r="T5204" s="14"/>
      <c r="U5204" s="15"/>
      <c r="V5204" s="237"/>
    </row>
    <row r="5205" spans="1:22" x14ac:dyDescent="0.35">
      <c r="A5205" s="131">
        <v>1</v>
      </c>
      <c r="B5205" s="131">
        <v>262</v>
      </c>
      <c r="C5205" s="134"/>
      <c r="D5205" s="136">
        <v>630</v>
      </c>
      <c r="E5205" s="1028" t="s">
        <v>2189</v>
      </c>
      <c r="F5205" s="67">
        <v>3</v>
      </c>
      <c r="G5205" s="47">
        <v>18</v>
      </c>
      <c r="H5205" s="47">
        <v>22</v>
      </c>
      <c r="I5205" s="47">
        <v>25</v>
      </c>
      <c r="J5205" s="47">
        <v>9</v>
      </c>
      <c r="K5205" s="47">
        <f>((SUM(H5207:H5220)*H5206)+(SUM(G5207:G5220)*G5206)+(SUM(I5207:I5220)*I5206))/1000</f>
        <v>15.997999999999999</v>
      </c>
      <c r="L5205" s="47">
        <f>K5205*100/D5205</f>
        <v>2.5393650793650795</v>
      </c>
      <c r="M5205" s="136"/>
      <c r="N5205" s="66"/>
      <c r="O5205" s="67"/>
      <c r="P5205" s="47"/>
      <c r="Q5205" s="47"/>
      <c r="R5205" s="47"/>
      <c r="S5205" s="47"/>
      <c r="T5205" s="76"/>
      <c r="U5205" s="73"/>
      <c r="V5205" s="68" t="s">
        <v>924</v>
      </c>
    </row>
    <row r="5206" spans="1:22" x14ac:dyDescent="0.35">
      <c r="A5206" s="132"/>
      <c r="B5206" s="133"/>
      <c r="C5206" s="135"/>
      <c r="D5206" s="133"/>
      <c r="E5206" s="864" t="s">
        <v>17</v>
      </c>
      <c r="F5206" s="70"/>
      <c r="G5206" s="922">
        <v>238</v>
      </c>
      <c r="H5206" s="922">
        <v>238</v>
      </c>
      <c r="I5206" s="922">
        <v>240</v>
      </c>
      <c r="J5206" s="71">
        <v>413</v>
      </c>
      <c r="K5206" s="47"/>
      <c r="L5206" s="47"/>
      <c r="M5206" s="133"/>
      <c r="N5206" s="69"/>
      <c r="O5206" s="70"/>
      <c r="P5206" s="71"/>
      <c r="Q5206" s="71"/>
      <c r="R5206" s="71"/>
      <c r="S5206" s="47"/>
      <c r="T5206" s="76"/>
      <c r="U5206" s="73"/>
      <c r="V5206" s="68"/>
    </row>
    <row r="5207" spans="1:22" x14ac:dyDescent="0.35">
      <c r="A5207" s="132"/>
      <c r="B5207" s="133"/>
      <c r="C5207" s="135"/>
      <c r="D5207" s="253"/>
      <c r="E5207" s="126" t="s">
        <v>2073</v>
      </c>
      <c r="F5207" s="75"/>
      <c r="G5207" s="68"/>
      <c r="H5207" s="68"/>
      <c r="I5207" s="68"/>
      <c r="J5207" s="47"/>
      <c r="K5207" s="47"/>
      <c r="L5207" s="47"/>
      <c r="M5207" s="133"/>
      <c r="N5207" s="74"/>
      <c r="O5207" s="75"/>
      <c r="P5207" s="47"/>
      <c r="Q5207" s="47"/>
      <c r="R5207" s="47"/>
      <c r="S5207" s="47"/>
      <c r="T5207" s="76"/>
      <c r="U5207" s="73"/>
      <c r="V5207" s="68"/>
    </row>
    <row r="5208" spans="1:22" x14ac:dyDescent="0.35">
      <c r="A5208" s="132"/>
      <c r="B5208" s="133"/>
      <c r="C5208" s="135"/>
      <c r="D5208" s="253"/>
      <c r="E5208" s="851" t="s">
        <v>1330</v>
      </c>
      <c r="F5208" s="75"/>
      <c r="G5208" s="47">
        <v>0</v>
      </c>
      <c r="H5208" s="47">
        <v>0</v>
      </c>
      <c r="I5208" s="47">
        <v>0</v>
      </c>
      <c r="J5208" s="47"/>
      <c r="K5208" s="47"/>
      <c r="L5208" s="47"/>
      <c r="M5208" s="133"/>
      <c r="N5208" s="77"/>
      <c r="O5208" s="75"/>
      <c r="P5208" s="47"/>
      <c r="Q5208" s="47"/>
      <c r="R5208" s="47"/>
      <c r="S5208" s="47"/>
      <c r="T5208" s="76"/>
      <c r="U5208" s="73"/>
      <c r="V5208" s="68"/>
    </row>
    <row r="5209" spans="1:22" x14ac:dyDescent="0.35">
      <c r="A5209" s="132"/>
      <c r="B5209" s="133"/>
      <c r="C5209" s="135"/>
      <c r="D5209" s="253"/>
      <c r="E5209" s="844" t="s">
        <v>2190</v>
      </c>
      <c r="F5209" s="75"/>
      <c r="G5209" s="47"/>
      <c r="H5209" s="47"/>
      <c r="I5209" s="47"/>
      <c r="J5209" s="47"/>
      <c r="K5209" s="47"/>
      <c r="L5209" s="47"/>
      <c r="M5209" s="133"/>
      <c r="N5209" s="74"/>
      <c r="O5209" s="75"/>
      <c r="P5209" s="47"/>
      <c r="Q5209" s="47"/>
      <c r="R5209" s="47"/>
      <c r="S5209" s="47"/>
      <c r="T5209" s="76"/>
      <c r="U5209" s="73"/>
      <c r="V5209" s="68"/>
    </row>
    <row r="5210" spans="1:22" x14ac:dyDescent="0.35">
      <c r="A5210" s="132"/>
      <c r="B5210" s="133"/>
      <c r="C5210" s="135"/>
      <c r="D5210" s="253"/>
      <c r="E5210" s="851" t="s">
        <v>2191</v>
      </c>
      <c r="F5210" s="75"/>
      <c r="G5210" s="47">
        <v>3</v>
      </c>
      <c r="H5210" s="47">
        <v>5</v>
      </c>
      <c r="I5210" s="47">
        <v>3</v>
      </c>
      <c r="J5210" s="47">
        <v>3</v>
      </c>
      <c r="K5210" s="47"/>
      <c r="L5210" s="47"/>
      <c r="M5210" s="133"/>
      <c r="N5210" s="77"/>
      <c r="O5210" s="75"/>
      <c r="P5210" s="47"/>
      <c r="Q5210" s="47"/>
      <c r="R5210" s="47"/>
      <c r="S5210" s="47"/>
      <c r="T5210" s="76"/>
      <c r="U5210" s="73"/>
      <c r="V5210" s="68"/>
    </row>
    <row r="5211" spans="1:22" x14ac:dyDescent="0.35">
      <c r="A5211" s="132"/>
      <c r="B5211" s="133"/>
      <c r="C5211" s="135"/>
      <c r="D5211" s="253"/>
      <c r="E5211" s="851" t="s">
        <v>1340</v>
      </c>
      <c r="F5211" s="75"/>
      <c r="G5211" s="47"/>
      <c r="H5211" s="47"/>
      <c r="I5211" s="47"/>
      <c r="J5211" s="47"/>
      <c r="K5211" s="47"/>
      <c r="L5211" s="47"/>
      <c r="M5211" s="133"/>
      <c r="N5211" s="74"/>
      <c r="O5211" s="75"/>
      <c r="P5211" s="47"/>
      <c r="Q5211" s="47"/>
      <c r="R5211" s="47"/>
      <c r="S5211" s="47"/>
      <c r="T5211" s="76"/>
      <c r="U5211" s="73"/>
      <c r="V5211" s="68"/>
    </row>
    <row r="5212" spans="1:22" x14ac:dyDescent="0.35">
      <c r="A5212" s="132"/>
      <c r="B5212" s="133"/>
      <c r="C5212" s="135"/>
      <c r="D5212" s="253"/>
      <c r="E5212" s="851" t="s">
        <v>2192</v>
      </c>
      <c r="F5212" s="75"/>
      <c r="G5212" s="47">
        <v>6</v>
      </c>
      <c r="H5212" s="47">
        <v>5</v>
      </c>
      <c r="I5212" s="47">
        <v>10</v>
      </c>
      <c r="J5212" s="47">
        <v>8</v>
      </c>
      <c r="K5212" s="47"/>
      <c r="L5212" s="47"/>
      <c r="M5212" s="133"/>
      <c r="N5212" s="74"/>
      <c r="O5212" s="75"/>
      <c r="P5212" s="47"/>
      <c r="Q5212" s="47"/>
      <c r="R5212" s="47"/>
      <c r="S5212" s="47"/>
      <c r="T5212" s="76"/>
      <c r="U5212" s="73"/>
      <c r="V5212" s="68"/>
    </row>
    <row r="5213" spans="1:22" x14ac:dyDescent="0.35">
      <c r="A5213" s="132"/>
      <c r="B5213" s="133"/>
      <c r="C5213" s="135"/>
      <c r="D5213" s="253"/>
      <c r="E5213" s="949" t="s">
        <v>2193</v>
      </c>
      <c r="F5213" s="75"/>
      <c r="G5213" s="47">
        <v>10</v>
      </c>
      <c r="H5213" s="47">
        <v>12</v>
      </c>
      <c r="I5213" s="47">
        <v>13</v>
      </c>
      <c r="J5213" s="47">
        <v>7</v>
      </c>
      <c r="K5213" s="47"/>
      <c r="L5213" s="47"/>
      <c r="M5213" s="133"/>
      <c r="N5213" s="74"/>
      <c r="O5213" s="75"/>
      <c r="P5213" s="47"/>
      <c r="Q5213" s="47"/>
      <c r="R5213" s="47"/>
      <c r="S5213" s="47"/>
      <c r="T5213" s="76"/>
      <c r="U5213" s="73"/>
      <c r="V5213" s="68"/>
    </row>
    <row r="5214" spans="1:22" x14ac:dyDescent="0.35">
      <c r="A5214" s="132"/>
      <c r="B5214" s="133"/>
      <c r="C5214" s="135"/>
      <c r="D5214" s="253"/>
      <c r="E5214" s="985" t="s">
        <v>2194</v>
      </c>
      <c r="F5214" s="75"/>
      <c r="G5214" s="47"/>
      <c r="H5214" s="47"/>
      <c r="I5214" s="47"/>
      <c r="J5214" s="47"/>
      <c r="K5214" s="47"/>
      <c r="L5214" s="47"/>
      <c r="M5214" s="133"/>
      <c r="N5214" s="74"/>
      <c r="O5214" s="75"/>
      <c r="P5214" s="47"/>
      <c r="Q5214" s="47"/>
      <c r="R5214" s="47"/>
      <c r="S5214" s="47"/>
      <c r="T5214" s="76"/>
      <c r="U5214" s="73"/>
      <c r="V5214" s="68"/>
    </row>
    <row r="5215" spans="1:22" x14ac:dyDescent="0.35">
      <c r="A5215" s="132"/>
      <c r="B5215" s="133"/>
      <c r="C5215" s="135"/>
      <c r="D5215" s="253"/>
      <c r="E5215" s="126" t="s">
        <v>1838</v>
      </c>
      <c r="F5215" s="75"/>
      <c r="G5215" s="47"/>
      <c r="H5215" s="47"/>
      <c r="I5215" s="47"/>
      <c r="J5215" s="47"/>
      <c r="K5215" s="47"/>
      <c r="L5215" s="47"/>
      <c r="M5215" s="133"/>
      <c r="N5215" s="77"/>
      <c r="O5215" s="75"/>
      <c r="P5215" s="47"/>
      <c r="Q5215" s="47"/>
      <c r="R5215" s="47"/>
      <c r="S5215" s="47"/>
      <c r="T5215" s="76"/>
      <c r="U5215" s="73"/>
      <c r="V5215" s="68"/>
    </row>
    <row r="5216" spans="1:22" x14ac:dyDescent="0.35">
      <c r="A5216" s="132"/>
      <c r="B5216" s="133"/>
      <c r="C5216" s="135"/>
      <c r="D5216" s="133"/>
      <c r="E5216" s="850"/>
      <c r="F5216" s="75"/>
      <c r="G5216" s="47"/>
      <c r="H5216" s="47"/>
      <c r="I5216" s="47"/>
      <c r="J5216" s="47"/>
      <c r="K5216" s="47"/>
      <c r="L5216" s="47"/>
      <c r="M5216" s="133"/>
      <c r="N5216" s="77"/>
      <c r="O5216" s="75"/>
      <c r="P5216" s="47"/>
      <c r="Q5216" s="47"/>
      <c r="R5216" s="47"/>
      <c r="S5216" s="47"/>
      <c r="T5216" s="76"/>
      <c r="U5216" s="73"/>
      <c r="V5216" s="68"/>
    </row>
    <row r="5217" spans="1:22" x14ac:dyDescent="0.35">
      <c r="A5217" s="132"/>
      <c r="B5217" s="133"/>
      <c r="C5217" s="135"/>
      <c r="D5217" s="133"/>
      <c r="E5217" s="74"/>
      <c r="F5217" s="75"/>
      <c r="G5217" s="47"/>
      <c r="H5217" s="47"/>
      <c r="I5217" s="47"/>
      <c r="J5217" s="47"/>
      <c r="K5217" s="47"/>
      <c r="L5217" s="47"/>
      <c r="M5217" s="133"/>
      <c r="N5217" s="77"/>
      <c r="O5217" s="75"/>
      <c r="P5217" s="47"/>
      <c r="Q5217" s="47"/>
      <c r="R5217" s="47"/>
      <c r="S5217" s="47"/>
      <c r="T5217" s="76"/>
      <c r="U5217" s="73"/>
      <c r="V5217" s="68"/>
    </row>
    <row r="5218" spans="1:22" x14ac:dyDescent="0.35">
      <c r="A5218" s="132"/>
      <c r="B5218" s="133"/>
      <c r="C5218" s="135"/>
      <c r="D5218" s="133"/>
      <c r="E5218" s="74"/>
      <c r="F5218" s="75"/>
      <c r="G5218" s="47"/>
      <c r="H5218" s="47"/>
      <c r="I5218" s="47"/>
      <c r="J5218" s="47"/>
      <c r="K5218" s="47"/>
      <c r="L5218" s="47"/>
      <c r="M5218" s="133"/>
      <c r="N5218" s="87"/>
      <c r="O5218" s="75"/>
      <c r="P5218" s="47"/>
      <c r="Q5218" s="47"/>
      <c r="R5218" s="47"/>
      <c r="S5218" s="47"/>
      <c r="T5218" s="88"/>
      <c r="U5218" s="73"/>
      <c r="V5218" s="68"/>
    </row>
    <row r="5220" spans="1:22" x14ac:dyDescent="0.35">
      <c r="A5220" s="177" t="s">
        <v>0</v>
      </c>
      <c r="B5220" s="179" t="s">
        <v>1</v>
      </c>
      <c r="C5220" s="181" t="s">
        <v>2</v>
      </c>
      <c r="D5220" s="183" t="s">
        <v>3</v>
      </c>
      <c r="E5220" s="184"/>
      <c r="F5220" s="185"/>
      <c r="G5220" s="185"/>
      <c r="H5220" s="185"/>
      <c r="I5220" s="185"/>
      <c r="J5220" s="185"/>
      <c r="K5220" s="186" t="s">
        <v>4</v>
      </c>
      <c r="L5220" s="48"/>
      <c r="M5220" s="183" t="s">
        <v>5</v>
      </c>
      <c r="N5220" s="184"/>
      <c r="O5220" s="185"/>
      <c r="P5220" s="185"/>
      <c r="Q5220" s="185"/>
      <c r="R5220" s="185"/>
      <c r="S5220" s="185"/>
      <c r="T5220" s="159" t="s">
        <v>6</v>
      </c>
      <c r="U5220" s="161" t="s">
        <v>7</v>
      </c>
      <c r="V5220" s="234" t="s">
        <v>879</v>
      </c>
    </row>
    <row r="5221" spans="1:22" ht="25" x14ac:dyDescent="0.35">
      <c r="A5221" s="177"/>
      <c r="B5221" s="179"/>
      <c r="C5221" s="181"/>
      <c r="D5221" s="163" t="s">
        <v>8</v>
      </c>
      <c r="E5221" s="165" t="s">
        <v>9</v>
      </c>
      <c r="F5221" s="167" t="s">
        <v>10</v>
      </c>
      <c r="G5221" s="169" t="s">
        <v>310</v>
      </c>
      <c r="H5221" s="170"/>
      <c r="I5221" s="170"/>
      <c r="J5221" s="171"/>
      <c r="K5221" s="187"/>
      <c r="L5221" s="49" t="s">
        <v>11</v>
      </c>
      <c r="M5221" s="172" t="s">
        <v>8</v>
      </c>
      <c r="N5221" s="174" t="s">
        <v>12</v>
      </c>
      <c r="O5221" s="167" t="s">
        <v>10</v>
      </c>
      <c r="P5221" s="169" t="s">
        <v>310</v>
      </c>
      <c r="Q5221" s="170"/>
      <c r="R5221" s="170"/>
      <c r="S5221" s="171"/>
      <c r="T5221" s="159"/>
      <c r="U5221" s="161"/>
      <c r="V5221" s="235"/>
    </row>
    <row r="5222" spans="1:22" ht="15" thickBot="1" x14ac:dyDescent="0.4">
      <c r="A5222" s="178"/>
      <c r="B5222" s="180"/>
      <c r="C5222" s="182"/>
      <c r="D5222" s="164"/>
      <c r="E5222" s="166"/>
      <c r="F5222" s="168"/>
      <c r="G5222" s="50" t="s">
        <v>13</v>
      </c>
      <c r="H5222" s="51" t="s">
        <v>14</v>
      </c>
      <c r="I5222" s="52" t="s">
        <v>15</v>
      </c>
      <c r="J5222" s="53">
        <v>0</v>
      </c>
      <c r="K5222" s="188"/>
      <c r="L5222" s="54"/>
      <c r="M5222" s="173"/>
      <c r="N5222" s="175"/>
      <c r="O5222" s="176"/>
      <c r="P5222" s="50" t="s">
        <v>13</v>
      </c>
      <c r="Q5222" s="51" t="s">
        <v>14</v>
      </c>
      <c r="R5222" s="52" t="s">
        <v>15</v>
      </c>
      <c r="S5222" s="53">
        <v>0</v>
      </c>
      <c r="T5222" s="160"/>
      <c r="U5222" s="162"/>
      <c r="V5222" s="236"/>
    </row>
    <row r="5223" spans="1:22" x14ac:dyDescent="0.35">
      <c r="A5223" s="56"/>
      <c r="B5223" s="57"/>
      <c r="C5223" s="58"/>
      <c r="D5223" s="59"/>
      <c r="E5223" s="838"/>
      <c r="F5223" s="60"/>
      <c r="G5223" s="61"/>
      <c r="H5223" s="62"/>
      <c r="I5223" s="63"/>
      <c r="J5223" s="64"/>
      <c r="K5223" s="65"/>
      <c r="L5223" s="65"/>
      <c r="M5223" s="59"/>
      <c r="N5223" s="60"/>
      <c r="O5223" s="60"/>
      <c r="P5223" s="61"/>
      <c r="Q5223" s="62"/>
      <c r="R5223" s="63"/>
      <c r="S5223" s="64"/>
      <c r="T5223" s="14"/>
      <c r="U5223" s="15"/>
      <c r="V5223" s="237"/>
    </row>
    <row r="5224" spans="1:22" x14ac:dyDescent="0.35">
      <c r="A5224" s="131">
        <v>1</v>
      </c>
      <c r="B5224" s="131">
        <v>263</v>
      </c>
      <c r="C5224" s="134"/>
      <c r="D5224" s="136">
        <v>630</v>
      </c>
      <c r="E5224" s="1042" t="s">
        <v>2195</v>
      </c>
      <c r="F5224" s="67">
        <v>3</v>
      </c>
      <c r="G5224" s="47">
        <v>9</v>
      </c>
      <c r="H5224" s="47">
        <v>6</v>
      </c>
      <c r="I5224" s="47">
        <v>18</v>
      </c>
      <c r="J5224" s="47">
        <v>10</v>
      </c>
      <c r="K5224" s="47">
        <f>((SUM(H5226:H5239)*H5225)+(SUM(G5226:G5239)*G5225)+(SUM(I5226:I5239)*I5225))/1000</f>
        <v>7.6520000000000001</v>
      </c>
      <c r="L5224" s="47">
        <f>K5224*100/D5224</f>
        <v>1.2146031746031747</v>
      </c>
      <c r="M5224" s="136"/>
      <c r="N5224" s="66"/>
      <c r="O5224" s="67"/>
      <c r="P5224" s="47"/>
      <c r="Q5224" s="47"/>
      <c r="R5224" s="47"/>
      <c r="S5224" s="47"/>
      <c r="T5224" s="47">
        <f>SUM(P5226:R5237)</f>
        <v>0</v>
      </c>
      <c r="U5224" s="47" t="e">
        <f>T5224*100/M5224</f>
        <v>#DIV/0!</v>
      </c>
      <c r="V5224" s="68" t="s">
        <v>924</v>
      </c>
    </row>
    <row r="5225" spans="1:22" x14ac:dyDescent="0.35">
      <c r="A5225" s="132"/>
      <c r="B5225" s="133"/>
      <c r="C5225" s="135"/>
      <c r="D5225" s="133"/>
      <c r="E5225" s="69" t="s">
        <v>17</v>
      </c>
      <c r="F5225" s="70"/>
      <c r="G5225" s="71">
        <v>238</v>
      </c>
      <c r="H5225" s="71">
        <v>238</v>
      </c>
      <c r="I5225" s="71">
        <v>240</v>
      </c>
      <c r="J5225" s="71">
        <v>415</v>
      </c>
      <c r="K5225" s="47"/>
      <c r="L5225" s="47"/>
      <c r="M5225" s="133"/>
      <c r="N5225" s="69"/>
      <c r="O5225" s="70"/>
      <c r="P5225" s="71"/>
      <c r="Q5225" s="71"/>
      <c r="R5225" s="71"/>
      <c r="S5225" s="47"/>
      <c r="T5225" s="76"/>
      <c r="U5225" s="73"/>
      <c r="V5225" s="68"/>
    </row>
    <row r="5226" spans="1:22" x14ac:dyDescent="0.35">
      <c r="A5226" s="132"/>
      <c r="B5226" s="133"/>
      <c r="C5226" s="135"/>
      <c r="D5226" s="253"/>
      <c r="E5226" s="126" t="s">
        <v>2073</v>
      </c>
      <c r="F5226" s="75"/>
      <c r="G5226" s="47"/>
      <c r="H5226" s="47"/>
      <c r="I5226" s="47"/>
      <c r="J5226" s="47"/>
      <c r="K5226" s="47"/>
      <c r="L5226" s="47"/>
      <c r="M5226" s="133"/>
      <c r="N5226" s="74"/>
      <c r="O5226" s="75"/>
      <c r="P5226" s="47"/>
      <c r="Q5226" s="47"/>
      <c r="R5226" s="47"/>
      <c r="S5226" s="47"/>
      <c r="T5226" s="76"/>
      <c r="U5226" s="73"/>
      <c r="V5226" s="68"/>
    </row>
    <row r="5227" spans="1:22" x14ac:dyDescent="0.35">
      <c r="A5227" s="132"/>
      <c r="B5227" s="133"/>
      <c r="C5227" s="135"/>
      <c r="D5227" s="253"/>
      <c r="E5227" s="844" t="s">
        <v>1120</v>
      </c>
      <c r="F5227" s="75"/>
      <c r="G5227" s="47">
        <v>0</v>
      </c>
      <c r="H5227" s="47">
        <v>0</v>
      </c>
      <c r="I5227" s="47">
        <v>0</v>
      </c>
      <c r="J5227" s="47"/>
      <c r="K5227" s="47"/>
      <c r="L5227" s="47"/>
      <c r="M5227" s="133"/>
      <c r="N5227" s="77"/>
      <c r="O5227" s="75"/>
      <c r="P5227" s="47"/>
      <c r="Q5227" s="47"/>
      <c r="R5227" s="47"/>
      <c r="S5227" s="47"/>
      <c r="T5227" s="76"/>
      <c r="U5227" s="73"/>
      <c r="V5227" s="68"/>
    </row>
    <row r="5228" spans="1:22" x14ac:dyDescent="0.35">
      <c r="A5228" s="132"/>
      <c r="B5228" s="133"/>
      <c r="C5228" s="135"/>
      <c r="D5228" s="253"/>
      <c r="E5228" s="844" t="s">
        <v>2190</v>
      </c>
      <c r="F5228" s="75"/>
      <c r="G5228" s="47"/>
      <c r="H5228" s="47"/>
      <c r="I5228" s="47"/>
      <c r="J5228" s="47"/>
      <c r="K5228" s="47"/>
      <c r="L5228" s="47"/>
      <c r="M5228" s="133"/>
      <c r="N5228" s="74"/>
      <c r="O5228" s="75"/>
      <c r="P5228" s="47"/>
      <c r="Q5228" s="47"/>
      <c r="R5228" s="47"/>
      <c r="S5228" s="47"/>
      <c r="T5228" s="76"/>
      <c r="U5228" s="73"/>
      <c r="V5228" s="68"/>
    </row>
    <row r="5229" spans="1:22" x14ac:dyDescent="0.35">
      <c r="A5229" s="132"/>
      <c r="B5229" s="133"/>
      <c r="C5229" s="135"/>
      <c r="D5229" s="253"/>
      <c r="E5229" s="851" t="s">
        <v>2196</v>
      </c>
      <c r="F5229" s="75"/>
      <c r="G5229" s="47">
        <v>2</v>
      </c>
      <c r="H5229" s="47">
        <v>1</v>
      </c>
      <c r="I5229" s="47">
        <v>10</v>
      </c>
      <c r="J5229" s="47">
        <v>8</v>
      </c>
      <c r="K5229" s="47"/>
      <c r="L5229" s="47"/>
      <c r="M5229" s="133"/>
      <c r="N5229" s="77"/>
      <c r="O5229" s="75"/>
      <c r="P5229" s="47"/>
      <c r="Q5229" s="47"/>
      <c r="R5229" s="47"/>
      <c r="S5229" s="47"/>
      <c r="T5229" s="76"/>
      <c r="U5229" s="73"/>
      <c r="V5229" s="68"/>
    </row>
    <row r="5230" spans="1:22" x14ac:dyDescent="0.35">
      <c r="A5230" s="132"/>
      <c r="B5230" s="133"/>
      <c r="C5230" s="135"/>
      <c r="D5230" s="253"/>
      <c r="E5230" s="851" t="s">
        <v>1340</v>
      </c>
      <c r="F5230" s="75"/>
      <c r="G5230" s="47"/>
      <c r="H5230" s="47"/>
      <c r="I5230" s="47"/>
      <c r="J5230" s="47"/>
      <c r="K5230" s="47"/>
      <c r="L5230" s="47"/>
      <c r="M5230" s="133"/>
      <c r="N5230" s="74"/>
      <c r="O5230" s="75"/>
      <c r="P5230" s="47"/>
      <c r="Q5230" s="47"/>
      <c r="R5230" s="47"/>
      <c r="S5230" s="47"/>
      <c r="T5230" s="76"/>
      <c r="U5230" s="73"/>
      <c r="V5230" s="68"/>
    </row>
    <row r="5231" spans="1:22" x14ac:dyDescent="0.35">
      <c r="A5231" s="132"/>
      <c r="B5231" s="133"/>
      <c r="C5231" s="135"/>
      <c r="D5231" s="253"/>
      <c r="E5231" s="851" t="s">
        <v>2197</v>
      </c>
      <c r="F5231" s="75"/>
      <c r="G5231" s="47">
        <v>5</v>
      </c>
      <c r="H5231" s="47">
        <v>1</v>
      </c>
      <c r="I5231" s="47">
        <v>1</v>
      </c>
      <c r="J5231" s="47">
        <v>5</v>
      </c>
      <c r="K5231" s="47"/>
      <c r="L5231" s="47"/>
      <c r="M5231" s="133"/>
      <c r="N5231" s="74"/>
      <c r="O5231" s="75"/>
      <c r="P5231" s="47"/>
      <c r="Q5231" s="47"/>
      <c r="R5231" s="47"/>
      <c r="S5231" s="47"/>
      <c r="T5231" s="76"/>
      <c r="U5231" s="73"/>
      <c r="V5231" s="68"/>
    </row>
    <row r="5232" spans="1:22" x14ac:dyDescent="0.35">
      <c r="A5232" s="132"/>
      <c r="B5232" s="133"/>
      <c r="C5232" s="135"/>
      <c r="D5232" s="253"/>
      <c r="E5232" s="851" t="s">
        <v>2198</v>
      </c>
      <c r="F5232" s="75"/>
      <c r="G5232" s="47">
        <v>2</v>
      </c>
      <c r="H5232" s="47">
        <v>3</v>
      </c>
      <c r="I5232" s="47">
        <v>7</v>
      </c>
      <c r="J5232" s="47">
        <v>4</v>
      </c>
      <c r="K5232" s="47"/>
      <c r="L5232" s="47"/>
      <c r="M5232" s="133"/>
      <c r="N5232" s="74"/>
      <c r="O5232" s="75"/>
      <c r="P5232" s="47"/>
      <c r="Q5232" s="47"/>
      <c r="R5232" s="47"/>
      <c r="S5232" s="47"/>
      <c r="T5232" s="76"/>
      <c r="U5232" s="73"/>
      <c r="V5232" s="68"/>
    </row>
    <row r="5233" spans="1:22" x14ac:dyDescent="0.35">
      <c r="A5233" s="132"/>
      <c r="B5233" s="133"/>
      <c r="C5233" s="135"/>
      <c r="D5233" s="253"/>
      <c r="E5233" s="126" t="s">
        <v>2194</v>
      </c>
      <c r="F5233" s="75"/>
      <c r="G5233" s="47"/>
      <c r="H5233" s="47"/>
      <c r="I5233" s="47"/>
      <c r="J5233" s="47"/>
      <c r="K5233" s="47"/>
      <c r="L5233" s="47"/>
      <c r="M5233" s="133"/>
      <c r="N5233" s="74"/>
      <c r="O5233" s="75"/>
      <c r="P5233" s="47"/>
      <c r="Q5233" s="47"/>
      <c r="R5233" s="47"/>
      <c r="S5233" s="47"/>
      <c r="T5233" s="76"/>
      <c r="U5233" s="73"/>
      <c r="V5233" s="68"/>
    </row>
    <row r="5234" spans="1:22" x14ac:dyDescent="0.35">
      <c r="A5234" s="132"/>
      <c r="B5234" s="133"/>
      <c r="C5234" s="135"/>
      <c r="D5234" s="253"/>
      <c r="E5234" s="844" t="s">
        <v>1838</v>
      </c>
      <c r="G5234" s="47"/>
      <c r="H5234" s="47"/>
      <c r="I5234" s="47"/>
      <c r="J5234" s="47"/>
      <c r="K5234" s="47"/>
      <c r="L5234" s="47"/>
      <c r="M5234" s="133"/>
      <c r="N5234" s="77"/>
      <c r="O5234" s="75"/>
      <c r="P5234" s="47"/>
      <c r="Q5234" s="47"/>
      <c r="R5234" s="47"/>
      <c r="S5234" s="47"/>
      <c r="T5234" s="76"/>
      <c r="U5234" s="73"/>
      <c r="V5234" s="68"/>
    </row>
    <row r="5235" spans="1:22" x14ac:dyDescent="0.35">
      <c r="A5235" s="132"/>
      <c r="B5235" s="133"/>
      <c r="C5235" s="135"/>
      <c r="D5235" s="133"/>
      <c r="E5235" s="74"/>
      <c r="G5235" s="47"/>
      <c r="H5235" s="47"/>
      <c r="I5235" s="47"/>
      <c r="J5235" s="47"/>
      <c r="K5235" s="47"/>
      <c r="L5235" s="47"/>
      <c r="M5235" s="133"/>
      <c r="N5235" s="77"/>
      <c r="O5235" s="75"/>
      <c r="P5235" s="47"/>
      <c r="Q5235" s="47"/>
      <c r="R5235" s="47"/>
      <c r="S5235" s="47"/>
      <c r="T5235" s="76"/>
      <c r="U5235" s="73"/>
      <c r="V5235" s="68"/>
    </row>
    <row r="5236" spans="1:22" x14ac:dyDescent="0.35">
      <c r="A5236" s="132"/>
      <c r="B5236" s="133"/>
      <c r="C5236" s="135"/>
      <c r="D5236" s="133"/>
      <c r="E5236" s="74"/>
      <c r="G5236" s="47"/>
      <c r="H5236" s="47"/>
      <c r="I5236" s="47"/>
      <c r="J5236" s="47"/>
      <c r="K5236" s="47"/>
      <c r="L5236" s="47"/>
      <c r="M5236" s="133"/>
      <c r="N5236" s="77"/>
      <c r="O5236" s="75"/>
      <c r="P5236" s="47"/>
      <c r="Q5236" s="47"/>
      <c r="R5236" s="47"/>
      <c r="S5236" s="47"/>
      <c r="T5236" s="76"/>
      <c r="U5236" s="73"/>
      <c r="V5236" s="68"/>
    </row>
    <row r="5237" spans="1:22" x14ac:dyDescent="0.35">
      <c r="A5237" s="132"/>
      <c r="B5237" s="133"/>
      <c r="C5237" s="135"/>
      <c r="D5237" s="133"/>
      <c r="E5237" s="74"/>
      <c r="G5237" s="47"/>
      <c r="H5237" s="47"/>
      <c r="I5237" s="47"/>
      <c r="J5237" s="47"/>
      <c r="K5237" s="47"/>
      <c r="L5237" s="47"/>
      <c r="M5237" s="133"/>
      <c r="N5237" s="87"/>
      <c r="O5237" s="75"/>
      <c r="P5237" s="47"/>
      <c r="Q5237" s="47"/>
      <c r="R5237" s="47"/>
      <c r="S5237" s="47"/>
      <c r="T5237" s="88"/>
      <c r="U5237" s="73"/>
      <c r="V5237" s="68"/>
    </row>
    <row r="5239" spans="1:22" x14ac:dyDescent="0.35">
      <c r="A5239" s="177" t="s">
        <v>0</v>
      </c>
      <c r="B5239" s="179" t="s">
        <v>1</v>
      </c>
      <c r="C5239" s="181" t="s">
        <v>2</v>
      </c>
      <c r="D5239" s="183" t="s">
        <v>3</v>
      </c>
      <c r="E5239" s="184"/>
      <c r="F5239" s="185"/>
      <c r="G5239" s="185"/>
      <c r="H5239" s="185"/>
      <c r="I5239" s="185"/>
      <c r="J5239" s="185"/>
      <c r="K5239" s="186" t="s">
        <v>4</v>
      </c>
      <c r="L5239" s="48"/>
      <c r="M5239" s="183" t="s">
        <v>5</v>
      </c>
      <c r="N5239" s="184"/>
      <c r="O5239" s="185"/>
      <c r="P5239" s="185"/>
      <c r="Q5239" s="185"/>
      <c r="R5239" s="185"/>
      <c r="S5239" s="185"/>
      <c r="T5239" s="159" t="s">
        <v>6</v>
      </c>
      <c r="U5239" s="161" t="s">
        <v>7</v>
      </c>
      <c r="V5239" s="234" t="s">
        <v>879</v>
      </c>
    </row>
    <row r="5240" spans="1:22" ht="25" x14ac:dyDescent="0.35">
      <c r="A5240" s="177"/>
      <c r="B5240" s="179"/>
      <c r="C5240" s="181"/>
      <c r="D5240" s="163" t="s">
        <v>8</v>
      </c>
      <c r="E5240" s="165" t="s">
        <v>9</v>
      </c>
      <c r="F5240" s="167" t="s">
        <v>10</v>
      </c>
      <c r="G5240" s="169" t="s">
        <v>310</v>
      </c>
      <c r="H5240" s="170"/>
      <c r="I5240" s="170"/>
      <c r="J5240" s="171"/>
      <c r="K5240" s="187"/>
      <c r="L5240" s="49" t="s">
        <v>11</v>
      </c>
      <c r="M5240" s="172" t="s">
        <v>8</v>
      </c>
      <c r="N5240" s="174" t="s">
        <v>12</v>
      </c>
      <c r="O5240" s="167" t="s">
        <v>10</v>
      </c>
      <c r="P5240" s="169" t="s">
        <v>310</v>
      </c>
      <c r="Q5240" s="170"/>
      <c r="R5240" s="170"/>
      <c r="S5240" s="171"/>
      <c r="T5240" s="159"/>
      <c r="U5240" s="161"/>
      <c r="V5240" s="235"/>
    </row>
    <row r="5241" spans="1:22" ht="15" thickBot="1" x14ac:dyDescent="0.4">
      <c r="A5241" s="178"/>
      <c r="B5241" s="180"/>
      <c r="C5241" s="182"/>
      <c r="D5241" s="164"/>
      <c r="E5241" s="166"/>
      <c r="F5241" s="168"/>
      <c r="G5241" s="50" t="s">
        <v>13</v>
      </c>
      <c r="H5241" s="51" t="s">
        <v>14</v>
      </c>
      <c r="I5241" s="52" t="s">
        <v>15</v>
      </c>
      <c r="J5241" s="53">
        <v>0</v>
      </c>
      <c r="K5241" s="188"/>
      <c r="L5241" s="54"/>
      <c r="M5241" s="173"/>
      <c r="N5241" s="175"/>
      <c r="O5241" s="176"/>
      <c r="P5241" s="50" t="s">
        <v>13</v>
      </c>
      <c r="Q5241" s="51" t="s">
        <v>14</v>
      </c>
      <c r="R5241" s="52" t="s">
        <v>15</v>
      </c>
      <c r="S5241" s="53">
        <v>0</v>
      </c>
      <c r="T5241" s="160"/>
      <c r="U5241" s="162"/>
      <c r="V5241" s="236"/>
    </row>
    <row r="5242" spans="1:22" x14ac:dyDescent="0.35">
      <c r="A5242" s="56"/>
      <c r="B5242" s="57"/>
      <c r="C5242" s="58"/>
      <c r="D5242" s="59"/>
      <c r="E5242" s="60"/>
      <c r="F5242" s="60"/>
      <c r="G5242" s="61"/>
      <c r="H5242" s="62"/>
      <c r="I5242" s="63"/>
      <c r="J5242" s="64"/>
      <c r="K5242" s="65"/>
      <c r="L5242" s="65"/>
      <c r="M5242" s="59"/>
      <c r="N5242" s="60"/>
      <c r="O5242" s="60"/>
      <c r="P5242" s="61"/>
      <c r="Q5242" s="62"/>
      <c r="R5242" s="63"/>
      <c r="S5242" s="64"/>
      <c r="T5242" s="14"/>
      <c r="U5242" s="15"/>
      <c r="V5242" s="237"/>
    </row>
    <row r="5243" spans="1:22" x14ac:dyDescent="0.35">
      <c r="A5243" s="131">
        <v>1</v>
      </c>
      <c r="B5243" s="131">
        <v>264</v>
      </c>
      <c r="C5243" s="134"/>
      <c r="D5243" s="136">
        <v>1000</v>
      </c>
      <c r="E5243" s="66" t="s">
        <v>2199</v>
      </c>
      <c r="F5243" s="67">
        <v>3</v>
      </c>
      <c r="G5243" s="47"/>
      <c r="H5243" s="47"/>
      <c r="I5243" s="47"/>
      <c r="J5243" s="47"/>
      <c r="K5243" s="47">
        <f>SUM(G5245:I5256)</f>
        <v>0</v>
      </c>
      <c r="L5243" s="47">
        <f>K5243*100/D5243</f>
        <v>0</v>
      </c>
      <c r="M5243" s="136"/>
      <c r="N5243" s="66"/>
      <c r="O5243" s="67"/>
      <c r="P5243" s="47"/>
      <c r="Q5243" s="47"/>
      <c r="R5243" s="47"/>
      <c r="S5243" s="47"/>
      <c r="T5243" s="76"/>
      <c r="U5243" s="73"/>
      <c r="V5243" s="68"/>
    </row>
    <row r="5244" spans="1:22" x14ac:dyDescent="0.35">
      <c r="A5244" s="132"/>
      <c r="B5244" s="133"/>
      <c r="C5244" s="135"/>
      <c r="D5244" s="133"/>
      <c r="E5244" s="69" t="s">
        <v>17</v>
      </c>
      <c r="F5244" s="70"/>
      <c r="G5244" s="71"/>
      <c r="H5244" s="71"/>
      <c r="I5244" s="71"/>
      <c r="J5244" s="71"/>
      <c r="K5244" s="47"/>
      <c r="L5244" s="47"/>
      <c r="M5244" s="133"/>
      <c r="N5244" s="69"/>
      <c r="O5244" s="70"/>
      <c r="P5244" s="71"/>
      <c r="Q5244" s="71"/>
      <c r="R5244" s="71"/>
      <c r="S5244" s="47"/>
      <c r="T5244" s="76"/>
      <c r="U5244" s="73"/>
      <c r="V5244" s="68"/>
    </row>
    <row r="5245" spans="1:22" x14ac:dyDescent="0.35">
      <c r="A5245" s="132"/>
      <c r="B5245" s="133"/>
      <c r="C5245" s="135"/>
      <c r="D5245" s="133"/>
      <c r="E5245" s="74"/>
      <c r="F5245" s="75"/>
      <c r="G5245" s="47"/>
      <c r="H5245" s="47"/>
      <c r="I5245" s="47"/>
      <c r="J5245" s="47"/>
      <c r="K5245" s="47"/>
      <c r="L5245" s="47"/>
      <c r="M5245" s="133"/>
      <c r="N5245" s="74"/>
      <c r="O5245" s="75"/>
      <c r="P5245" s="47"/>
      <c r="Q5245" s="47"/>
      <c r="R5245" s="47"/>
      <c r="S5245" s="47"/>
      <c r="T5245" s="76"/>
      <c r="U5245" s="73"/>
      <c r="V5245" s="68"/>
    </row>
    <row r="5246" spans="1:22" ht="26.5" x14ac:dyDescent="0.35">
      <c r="A5246" s="132"/>
      <c r="B5246" s="133"/>
      <c r="C5246" s="135"/>
      <c r="D5246" s="133"/>
      <c r="E5246" s="74" t="s">
        <v>1956</v>
      </c>
      <c r="F5246" s="75"/>
      <c r="G5246" s="47"/>
      <c r="H5246" s="47"/>
      <c r="I5246" s="47"/>
      <c r="J5246" s="47"/>
      <c r="K5246" s="47"/>
      <c r="L5246" s="47"/>
      <c r="M5246" s="133"/>
      <c r="N5246" s="77"/>
      <c r="O5246" s="75"/>
      <c r="P5246" s="47"/>
      <c r="Q5246" s="47"/>
      <c r="R5246" s="47"/>
      <c r="S5246" s="47"/>
      <c r="T5246" s="76"/>
      <c r="U5246" s="73"/>
      <c r="V5246" s="68"/>
    </row>
    <row r="5247" spans="1:22" x14ac:dyDescent="0.35">
      <c r="A5247" s="132"/>
      <c r="B5247" s="133"/>
      <c r="C5247" s="135"/>
      <c r="D5247" s="133"/>
      <c r="E5247" s="74"/>
      <c r="F5247" s="75"/>
      <c r="G5247" s="47"/>
      <c r="H5247" s="47"/>
      <c r="I5247" s="47"/>
      <c r="J5247" s="47"/>
      <c r="K5247" s="47"/>
      <c r="L5247" s="47"/>
      <c r="M5247" s="133"/>
      <c r="N5247" s="74"/>
      <c r="O5247" s="75"/>
      <c r="P5247" s="47"/>
      <c r="Q5247" s="47"/>
      <c r="R5247" s="47"/>
      <c r="S5247" s="47"/>
      <c r="T5247" s="76"/>
      <c r="U5247" s="73"/>
      <c r="V5247" s="68"/>
    </row>
    <row r="5248" spans="1:22" x14ac:dyDescent="0.35">
      <c r="A5248" s="132"/>
      <c r="B5248" s="133"/>
      <c r="C5248" s="135"/>
      <c r="D5248" s="133"/>
      <c r="E5248" s="74"/>
      <c r="F5248" s="75"/>
      <c r="G5248" s="47"/>
      <c r="H5248" s="47"/>
      <c r="I5248" s="47"/>
      <c r="J5248" s="47"/>
      <c r="K5248" s="47"/>
      <c r="L5248" s="47"/>
      <c r="M5248" s="133"/>
      <c r="N5248" s="77"/>
      <c r="O5248" s="75"/>
      <c r="P5248" s="47"/>
      <c r="Q5248" s="47"/>
      <c r="R5248" s="47"/>
      <c r="S5248" s="47"/>
      <c r="T5248" s="76"/>
      <c r="U5248" s="73"/>
      <c r="V5248" s="68"/>
    </row>
    <row r="5249" spans="1:22" x14ac:dyDescent="0.35">
      <c r="A5249" s="132"/>
      <c r="B5249" s="133"/>
      <c r="C5249" s="135"/>
      <c r="D5249" s="133"/>
      <c r="E5249" s="74"/>
      <c r="F5249" s="75"/>
      <c r="G5249" s="47"/>
      <c r="H5249" s="47"/>
      <c r="I5249" s="47"/>
      <c r="J5249" s="47"/>
      <c r="K5249" s="47"/>
      <c r="L5249" s="47"/>
      <c r="M5249" s="133"/>
      <c r="N5249" s="74"/>
      <c r="O5249" s="75"/>
      <c r="P5249" s="47"/>
      <c r="Q5249" s="47"/>
      <c r="R5249" s="47"/>
      <c r="S5249" s="47"/>
      <c r="T5249" s="76"/>
      <c r="U5249" s="73"/>
      <c r="V5249" s="68"/>
    </row>
    <row r="5250" spans="1:22" x14ac:dyDescent="0.35">
      <c r="A5250" s="132"/>
      <c r="B5250" s="133"/>
      <c r="C5250" s="135"/>
      <c r="D5250" s="133"/>
      <c r="E5250" s="74"/>
      <c r="F5250" s="75"/>
      <c r="G5250" s="47"/>
      <c r="H5250" s="47"/>
      <c r="I5250" s="47"/>
      <c r="J5250" s="47"/>
      <c r="K5250" s="47"/>
      <c r="L5250" s="47"/>
      <c r="M5250" s="133"/>
      <c r="N5250" s="74"/>
      <c r="O5250" s="75"/>
      <c r="P5250" s="47"/>
      <c r="Q5250" s="47"/>
      <c r="R5250" s="47"/>
      <c r="S5250" s="47"/>
      <c r="T5250" s="76"/>
      <c r="U5250" s="73"/>
      <c r="V5250" s="68"/>
    </row>
    <row r="5251" spans="1:22" x14ac:dyDescent="0.35">
      <c r="A5251" s="132"/>
      <c r="B5251" s="133"/>
      <c r="C5251" s="135"/>
      <c r="D5251" s="133"/>
      <c r="E5251" s="74"/>
      <c r="F5251" s="75"/>
      <c r="G5251" s="47"/>
      <c r="H5251" s="47"/>
      <c r="I5251" s="47"/>
      <c r="J5251" s="47"/>
      <c r="K5251" s="47"/>
      <c r="L5251" s="47"/>
      <c r="M5251" s="133"/>
      <c r="N5251" s="74"/>
      <c r="O5251" s="75"/>
      <c r="P5251" s="47"/>
      <c r="Q5251" s="47"/>
      <c r="R5251" s="47"/>
      <c r="S5251" s="47"/>
      <c r="T5251" s="76"/>
      <c r="U5251" s="73"/>
      <c r="V5251" s="68"/>
    </row>
    <row r="5252" spans="1:22" x14ac:dyDescent="0.35">
      <c r="A5252" s="132"/>
      <c r="B5252" s="133"/>
      <c r="C5252" s="135"/>
      <c r="D5252" s="133"/>
      <c r="E5252" s="74"/>
      <c r="F5252" s="75"/>
      <c r="G5252" s="47"/>
      <c r="H5252" s="47"/>
      <c r="I5252" s="47"/>
      <c r="J5252" s="47"/>
      <c r="K5252" s="47"/>
      <c r="L5252" s="47"/>
      <c r="M5252" s="133"/>
      <c r="N5252" s="74"/>
      <c r="O5252" s="75"/>
      <c r="P5252" s="47"/>
      <c r="Q5252" s="47"/>
      <c r="R5252" s="47"/>
      <c r="S5252" s="47"/>
      <c r="T5252" s="76"/>
      <c r="U5252" s="73"/>
      <c r="V5252" s="68"/>
    </row>
    <row r="5253" spans="1:22" x14ac:dyDescent="0.35">
      <c r="A5253" s="132"/>
      <c r="B5253" s="133"/>
      <c r="C5253" s="135"/>
      <c r="D5253" s="133"/>
      <c r="E5253" s="74"/>
      <c r="F5253" s="75"/>
      <c r="G5253" s="47"/>
      <c r="H5253" s="47"/>
      <c r="I5253" s="47"/>
      <c r="J5253" s="47"/>
      <c r="K5253" s="47"/>
      <c r="L5253" s="47"/>
      <c r="M5253" s="133"/>
      <c r="N5253" s="77"/>
      <c r="O5253" s="75"/>
      <c r="P5253" s="47"/>
      <c r="Q5253" s="47"/>
      <c r="R5253" s="47"/>
      <c r="S5253" s="47"/>
      <c r="T5253" s="76"/>
      <c r="U5253" s="73"/>
      <c r="V5253" s="68"/>
    </row>
    <row r="5254" spans="1:22" x14ac:dyDescent="0.35">
      <c r="A5254" s="132"/>
      <c r="B5254" s="133"/>
      <c r="C5254" s="135"/>
      <c r="D5254" s="133"/>
      <c r="E5254" s="74"/>
      <c r="F5254" s="75"/>
      <c r="G5254" s="47"/>
      <c r="H5254" s="47"/>
      <c r="I5254" s="47"/>
      <c r="J5254" s="47"/>
      <c r="K5254" s="47"/>
      <c r="L5254" s="47"/>
      <c r="M5254" s="133"/>
      <c r="N5254" s="77"/>
      <c r="O5254" s="75"/>
      <c r="P5254" s="47"/>
      <c r="Q5254" s="47"/>
      <c r="R5254" s="47"/>
      <c r="S5254" s="47"/>
      <c r="T5254" s="76"/>
      <c r="U5254" s="73"/>
      <c r="V5254" s="68"/>
    </row>
    <row r="5255" spans="1:22" x14ac:dyDescent="0.35">
      <c r="A5255" s="132"/>
      <c r="B5255" s="133"/>
      <c r="C5255" s="135"/>
      <c r="D5255" s="133"/>
      <c r="E5255" s="74"/>
      <c r="F5255" s="75"/>
      <c r="G5255" s="47"/>
      <c r="H5255" s="47"/>
      <c r="I5255" s="47"/>
      <c r="J5255" s="47"/>
      <c r="K5255" s="47"/>
      <c r="L5255" s="47"/>
      <c r="M5255" s="133"/>
      <c r="N5255" s="77"/>
      <c r="O5255" s="75"/>
      <c r="P5255" s="47"/>
      <c r="Q5255" s="47"/>
      <c r="R5255" s="47"/>
      <c r="S5255" s="47"/>
      <c r="T5255" s="76"/>
      <c r="U5255" s="73"/>
      <c r="V5255" s="68"/>
    </row>
    <row r="5256" spans="1:22" x14ac:dyDescent="0.35">
      <c r="A5256" s="132"/>
      <c r="B5256" s="133"/>
      <c r="C5256" s="135"/>
      <c r="D5256" s="133"/>
      <c r="E5256" s="74"/>
      <c r="F5256" s="75"/>
      <c r="G5256" s="47"/>
      <c r="H5256" s="47"/>
      <c r="I5256" s="47"/>
      <c r="J5256" s="47"/>
      <c r="K5256" s="47"/>
      <c r="L5256" s="47"/>
      <c r="M5256" s="133"/>
      <c r="N5256" s="87"/>
      <c r="O5256" s="75"/>
      <c r="P5256" s="47"/>
      <c r="Q5256" s="47"/>
      <c r="R5256" s="47"/>
      <c r="S5256" s="47"/>
      <c r="T5256" s="88"/>
      <c r="U5256" s="73"/>
      <c r="V5256" s="68"/>
    </row>
    <row r="5258" spans="1:22" x14ac:dyDescent="0.35">
      <c r="A5258" s="177" t="s">
        <v>0</v>
      </c>
      <c r="B5258" s="179" t="s">
        <v>1</v>
      </c>
      <c r="C5258" s="181" t="s">
        <v>2</v>
      </c>
      <c r="D5258" s="183" t="s">
        <v>3</v>
      </c>
      <c r="E5258" s="184"/>
      <c r="F5258" s="185"/>
      <c r="G5258" s="185"/>
      <c r="H5258" s="185"/>
      <c r="I5258" s="185"/>
      <c r="J5258" s="185"/>
      <c r="K5258" s="186" t="s">
        <v>4</v>
      </c>
      <c r="L5258" s="48"/>
      <c r="M5258" s="183" t="s">
        <v>5</v>
      </c>
      <c r="N5258" s="184"/>
      <c r="O5258" s="185"/>
      <c r="P5258" s="185"/>
      <c r="Q5258" s="185"/>
      <c r="R5258" s="185"/>
      <c r="S5258" s="185"/>
      <c r="T5258" s="159" t="s">
        <v>6</v>
      </c>
      <c r="U5258" s="161" t="s">
        <v>7</v>
      </c>
      <c r="V5258" s="234" t="s">
        <v>879</v>
      </c>
    </row>
    <row r="5259" spans="1:22" ht="25" x14ac:dyDescent="0.35">
      <c r="A5259" s="177"/>
      <c r="B5259" s="179"/>
      <c r="C5259" s="181"/>
      <c r="D5259" s="163" t="s">
        <v>8</v>
      </c>
      <c r="E5259" s="165" t="s">
        <v>9</v>
      </c>
      <c r="F5259" s="167" t="s">
        <v>10</v>
      </c>
      <c r="G5259" s="169" t="s">
        <v>310</v>
      </c>
      <c r="H5259" s="170"/>
      <c r="I5259" s="170"/>
      <c r="J5259" s="171"/>
      <c r="K5259" s="187"/>
      <c r="L5259" s="49" t="s">
        <v>11</v>
      </c>
      <c r="M5259" s="172" t="s">
        <v>8</v>
      </c>
      <c r="N5259" s="174" t="s">
        <v>12</v>
      </c>
      <c r="O5259" s="167" t="s">
        <v>10</v>
      </c>
      <c r="P5259" s="169" t="s">
        <v>310</v>
      </c>
      <c r="Q5259" s="170"/>
      <c r="R5259" s="170"/>
      <c r="S5259" s="171"/>
      <c r="T5259" s="159"/>
      <c r="U5259" s="161"/>
      <c r="V5259" s="235"/>
    </row>
    <row r="5260" spans="1:22" ht="15" thickBot="1" x14ac:dyDescent="0.4">
      <c r="A5260" s="178"/>
      <c r="B5260" s="180"/>
      <c r="C5260" s="182"/>
      <c r="D5260" s="164"/>
      <c r="E5260" s="166"/>
      <c r="F5260" s="168"/>
      <c r="G5260" s="50" t="s">
        <v>13</v>
      </c>
      <c r="H5260" s="51" t="s">
        <v>14</v>
      </c>
      <c r="I5260" s="52" t="s">
        <v>15</v>
      </c>
      <c r="J5260" s="53">
        <v>0</v>
      </c>
      <c r="K5260" s="188"/>
      <c r="L5260" s="54"/>
      <c r="M5260" s="173"/>
      <c r="N5260" s="175"/>
      <c r="O5260" s="176"/>
      <c r="P5260" s="50" t="s">
        <v>13</v>
      </c>
      <c r="Q5260" s="51" t="s">
        <v>14</v>
      </c>
      <c r="R5260" s="52" t="s">
        <v>15</v>
      </c>
      <c r="S5260" s="53">
        <v>0</v>
      </c>
      <c r="T5260" s="160"/>
      <c r="U5260" s="162"/>
      <c r="V5260" s="236"/>
    </row>
    <row r="5261" spans="1:22" x14ac:dyDescent="0.35">
      <c r="A5261" s="56"/>
      <c r="B5261" s="57"/>
      <c r="C5261" s="58"/>
      <c r="D5261" s="59"/>
      <c r="E5261" s="60"/>
      <c r="F5261" s="60"/>
      <c r="G5261" s="61"/>
      <c r="H5261" s="62"/>
      <c r="I5261" s="63"/>
      <c r="J5261" s="64"/>
      <c r="K5261" s="65"/>
      <c r="L5261" s="65"/>
      <c r="M5261" s="59"/>
      <c r="N5261" s="60"/>
      <c r="O5261" s="60"/>
      <c r="P5261" s="61"/>
      <c r="Q5261" s="62"/>
      <c r="R5261" s="63"/>
      <c r="S5261" s="64"/>
      <c r="T5261" s="14"/>
      <c r="U5261" s="15"/>
      <c r="V5261" s="237"/>
    </row>
    <row r="5262" spans="1:22" x14ac:dyDescent="0.35">
      <c r="A5262" s="131">
        <v>1</v>
      </c>
      <c r="B5262" s="131">
        <v>265</v>
      </c>
      <c r="C5262" s="134"/>
      <c r="D5262" s="136">
        <v>100</v>
      </c>
      <c r="E5262" s="66"/>
      <c r="F5262" s="67"/>
      <c r="G5262" s="47"/>
      <c r="H5262" s="47"/>
      <c r="I5262" s="47"/>
      <c r="J5262" s="47"/>
      <c r="K5262" s="47">
        <f>((SUM(H5264:H5277)*H5263)+(SUM(G5264:G5277)*G5263)+(SUM(I5264:I5277)*I5263))/1000</f>
        <v>4.1849999999999996</v>
      </c>
      <c r="L5262" s="47">
        <f>K5262*100/D5262</f>
        <v>4.1849999999999996</v>
      </c>
      <c r="M5262" s="136"/>
      <c r="N5262" s="66"/>
      <c r="O5262" s="67"/>
      <c r="P5262" s="47"/>
      <c r="Q5262" s="47"/>
      <c r="R5262" s="47"/>
      <c r="S5262" s="47"/>
      <c r="T5262" s="47">
        <f>SUM(P5264:R5275)</f>
        <v>0</v>
      </c>
      <c r="U5262" s="47" t="e">
        <f>T5262*100/M5262</f>
        <v>#DIV/0!</v>
      </c>
      <c r="V5262" s="68"/>
    </row>
    <row r="5263" spans="1:22" ht="15" thickBot="1" x14ac:dyDescent="0.4">
      <c r="A5263" s="132"/>
      <c r="B5263" s="133"/>
      <c r="C5263" s="135"/>
      <c r="D5263" s="133"/>
      <c r="E5263" s="69" t="s">
        <v>17</v>
      </c>
      <c r="F5263" s="70"/>
      <c r="G5263" s="992">
        <v>232</v>
      </c>
      <c r="H5263" s="992">
        <v>235</v>
      </c>
      <c r="I5263" s="992">
        <v>231</v>
      </c>
      <c r="J5263" s="992">
        <v>411</v>
      </c>
      <c r="K5263" s="47"/>
      <c r="L5263" s="47"/>
      <c r="M5263" s="133"/>
      <c r="N5263" s="69"/>
      <c r="O5263" s="70"/>
      <c r="P5263" s="71"/>
      <c r="Q5263" s="71"/>
      <c r="R5263" s="71"/>
      <c r="S5263" s="47"/>
      <c r="T5263" s="76"/>
      <c r="U5263" s="73"/>
      <c r="V5263" s="68"/>
    </row>
    <row r="5264" spans="1:22" x14ac:dyDescent="0.35">
      <c r="A5264" s="132"/>
      <c r="B5264" s="133"/>
      <c r="C5264" s="135"/>
      <c r="D5264" s="133"/>
      <c r="E5264" s="970" t="s">
        <v>2200</v>
      </c>
      <c r="F5264" s="75"/>
      <c r="G5264" s="872">
        <v>7</v>
      </c>
      <c r="H5264" s="872">
        <v>3</v>
      </c>
      <c r="I5264" s="872">
        <v>5</v>
      </c>
      <c r="J5264" s="872">
        <v>5</v>
      </c>
      <c r="K5264" s="47"/>
      <c r="L5264" s="47"/>
      <c r="M5264" s="133"/>
      <c r="N5264" s="74"/>
      <c r="O5264" s="75"/>
      <c r="P5264" s="47"/>
      <c r="Q5264" s="47"/>
      <c r="R5264" s="47"/>
      <c r="S5264" s="47"/>
      <c r="T5264" s="76"/>
      <c r="U5264" s="73"/>
      <c r="V5264" s="68"/>
    </row>
    <row r="5265" spans="1:22" x14ac:dyDescent="0.35">
      <c r="A5265" s="132"/>
      <c r="B5265" s="133"/>
      <c r="C5265" s="135"/>
      <c r="D5265" s="133"/>
      <c r="E5265" s="977" t="s">
        <v>2201</v>
      </c>
      <c r="F5265" s="75"/>
      <c r="G5265" s="68">
        <v>0</v>
      </c>
      <c r="H5265" s="68">
        <v>2</v>
      </c>
      <c r="I5265" s="68">
        <v>1</v>
      </c>
      <c r="J5265" s="68">
        <v>2</v>
      </c>
      <c r="K5265" s="47"/>
      <c r="L5265" s="47"/>
      <c r="M5265" s="133"/>
      <c r="N5265" s="77"/>
      <c r="O5265" s="75"/>
      <c r="P5265" s="47"/>
      <c r="Q5265" s="47"/>
      <c r="R5265" s="47"/>
      <c r="S5265" s="47"/>
      <c r="T5265" s="76"/>
      <c r="U5265" s="73"/>
      <c r="V5265" s="68"/>
    </row>
    <row r="5266" spans="1:22" x14ac:dyDescent="0.35">
      <c r="A5266" s="132"/>
      <c r="B5266" s="133"/>
      <c r="C5266" s="135"/>
      <c r="D5266" s="133"/>
      <c r="E5266" s="74"/>
      <c r="F5266" s="75"/>
      <c r="G5266" s="47"/>
      <c r="H5266" s="47"/>
      <c r="I5266" s="47"/>
      <c r="J5266" s="47"/>
      <c r="K5266" s="47"/>
      <c r="L5266" s="47"/>
      <c r="M5266" s="133"/>
      <c r="N5266" s="74"/>
      <c r="O5266" s="75"/>
      <c r="P5266" s="47"/>
      <c r="Q5266" s="47"/>
      <c r="R5266" s="47"/>
      <c r="S5266" s="47"/>
      <c r="T5266" s="76"/>
      <c r="U5266" s="73"/>
      <c r="V5266" s="68"/>
    </row>
    <row r="5267" spans="1:22" x14ac:dyDescent="0.35">
      <c r="A5267" s="132"/>
      <c r="B5267" s="133"/>
      <c r="C5267" s="135"/>
      <c r="D5267" s="133"/>
      <c r="E5267" s="74"/>
      <c r="F5267" s="75"/>
      <c r="G5267" s="47"/>
      <c r="H5267" s="47"/>
      <c r="I5267" s="47"/>
      <c r="J5267" s="47"/>
      <c r="K5267" s="47"/>
      <c r="L5267" s="47"/>
      <c r="M5267" s="133"/>
      <c r="N5267" s="77"/>
      <c r="O5267" s="75"/>
      <c r="P5267" s="47"/>
      <c r="Q5267" s="47"/>
      <c r="R5267" s="47"/>
      <c r="S5267" s="47"/>
      <c r="T5267" s="76"/>
      <c r="U5267" s="73"/>
      <c r="V5267" s="68"/>
    </row>
    <row r="5268" spans="1:22" x14ac:dyDescent="0.35">
      <c r="A5268" s="132"/>
      <c r="B5268" s="133"/>
      <c r="C5268" s="135"/>
      <c r="D5268" s="133"/>
      <c r="E5268" s="74"/>
      <c r="F5268" s="75"/>
      <c r="G5268" s="47"/>
      <c r="H5268" s="47"/>
      <c r="I5268" s="47"/>
      <c r="J5268" s="47"/>
      <c r="K5268" s="47"/>
      <c r="L5268" s="47"/>
      <c r="M5268" s="133"/>
      <c r="N5268" s="74"/>
      <c r="O5268" s="75"/>
      <c r="P5268" s="47"/>
      <c r="Q5268" s="47"/>
      <c r="R5268" s="47"/>
      <c r="S5268" s="47"/>
      <c r="T5268" s="76"/>
      <c r="U5268" s="73"/>
      <c r="V5268" s="68"/>
    </row>
    <row r="5269" spans="1:22" x14ac:dyDescent="0.35">
      <c r="A5269" s="132"/>
      <c r="B5269" s="133"/>
      <c r="C5269" s="135"/>
      <c r="D5269" s="133"/>
      <c r="E5269" s="74"/>
      <c r="F5269" s="75"/>
      <c r="G5269" s="47"/>
      <c r="H5269" s="47"/>
      <c r="I5269" s="47"/>
      <c r="J5269" s="47"/>
      <c r="K5269" s="47"/>
      <c r="L5269" s="47"/>
      <c r="M5269" s="133"/>
      <c r="N5269" s="74"/>
      <c r="O5269" s="75"/>
      <c r="P5269" s="47"/>
      <c r="Q5269" s="47"/>
      <c r="R5269" s="47"/>
      <c r="S5269" s="47"/>
      <c r="T5269" s="76"/>
      <c r="U5269" s="73"/>
      <c r="V5269" s="68"/>
    </row>
    <row r="5270" spans="1:22" x14ac:dyDescent="0.35">
      <c r="A5270" s="132"/>
      <c r="B5270" s="133"/>
      <c r="C5270" s="135"/>
      <c r="D5270" s="133"/>
      <c r="E5270" s="74"/>
      <c r="F5270" s="75"/>
      <c r="G5270" s="47"/>
      <c r="H5270" s="47"/>
      <c r="I5270" s="47"/>
      <c r="J5270" s="47"/>
      <c r="K5270" s="47"/>
      <c r="L5270" s="47"/>
      <c r="M5270" s="133"/>
      <c r="N5270" s="74"/>
      <c r="O5270" s="75"/>
      <c r="P5270" s="47"/>
      <c r="Q5270" s="47"/>
      <c r="R5270" s="47"/>
      <c r="S5270" s="47"/>
      <c r="T5270" s="76"/>
      <c r="U5270" s="73"/>
      <c r="V5270" s="68"/>
    </row>
    <row r="5271" spans="1:22" x14ac:dyDescent="0.35">
      <c r="A5271" s="132"/>
      <c r="B5271" s="133"/>
      <c r="C5271" s="135"/>
      <c r="D5271" s="133"/>
      <c r="E5271" s="74"/>
      <c r="F5271" s="75"/>
      <c r="G5271" s="47"/>
      <c r="H5271" s="47"/>
      <c r="I5271" s="47"/>
      <c r="J5271" s="47"/>
      <c r="K5271" s="47"/>
      <c r="L5271" s="47"/>
      <c r="M5271" s="133"/>
      <c r="N5271" s="74"/>
      <c r="O5271" s="75"/>
      <c r="P5271" s="47"/>
      <c r="Q5271" s="47"/>
      <c r="R5271" s="47"/>
      <c r="S5271" s="47"/>
      <c r="T5271" s="76"/>
      <c r="U5271" s="73"/>
      <c r="V5271" s="68"/>
    </row>
    <row r="5272" spans="1:22" x14ac:dyDescent="0.35">
      <c r="A5272" s="132"/>
      <c r="B5272" s="133"/>
      <c r="C5272" s="135"/>
      <c r="D5272" s="133"/>
      <c r="E5272" s="74"/>
      <c r="G5272" s="47"/>
      <c r="H5272" s="47"/>
      <c r="I5272" s="47"/>
      <c r="J5272" s="47"/>
      <c r="K5272" s="47"/>
      <c r="L5272" s="47"/>
      <c r="M5272" s="133"/>
      <c r="N5272" s="77"/>
      <c r="O5272" s="75"/>
      <c r="P5272" s="47"/>
      <c r="Q5272" s="47"/>
      <c r="R5272" s="47"/>
      <c r="S5272" s="47"/>
      <c r="T5272" s="76"/>
      <c r="U5272" s="73"/>
      <c r="V5272" s="68"/>
    </row>
    <row r="5273" spans="1:22" x14ac:dyDescent="0.35">
      <c r="A5273" s="132"/>
      <c r="B5273" s="133"/>
      <c r="C5273" s="135"/>
      <c r="D5273" s="133"/>
      <c r="E5273" s="74"/>
      <c r="G5273" s="47"/>
      <c r="H5273" s="47"/>
      <c r="I5273" s="47"/>
      <c r="J5273" s="47"/>
      <c r="K5273" s="47"/>
      <c r="L5273" s="47"/>
      <c r="M5273" s="133"/>
      <c r="N5273" s="77"/>
      <c r="O5273" s="75"/>
      <c r="P5273" s="47"/>
      <c r="Q5273" s="47"/>
      <c r="R5273" s="47"/>
      <c r="S5273" s="47"/>
      <c r="T5273" s="76"/>
      <c r="U5273" s="73"/>
      <c r="V5273" s="68"/>
    </row>
    <row r="5274" spans="1:22" x14ac:dyDescent="0.35">
      <c r="A5274" s="132"/>
      <c r="B5274" s="133"/>
      <c r="C5274" s="135"/>
      <c r="D5274" s="133"/>
      <c r="E5274" s="74"/>
      <c r="G5274" s="47"/>
      <c r="H5274" s="47"/>
      <c r="I5274" s="47"/>
      <c r="J5274" s="47"/>
      <c r="K5274" s="47"/>
      <c r="L5274" s="47"/>
      <c r="M5274" s="133"/>
      <c r="N5274" s="77"/>
      <c r="O5274" s="75"/>
      <c r="P5274" s="47"/>
      <c r="Q5274" s="47"/>
      <c r="R5274" s="47"/>
      <c r="S5274" s="47"/>
      <c r="T5274" s="76"/>
      <c r="U5274" s="73"/>
      <c r="V5274" s="68"/>
    </row>
    <row r="5275" spans="1:22" x14ac:dyDescent="0.35">
      <c r="A5275" s="132"/>
      <c r="B5275" s="133"/>
      <c r="C5275" s="135"/>
      <c r="D5275" s="133"/>
      <c r="E5275" s="74"/>
      <c r="G5275" s="47"/>
      <c r="H5275" s="47"/>
      <c r="I5275" s="47"/>
      <c r="J5275" s="47"/>
      <c r="K5275" s="47"/>
      <c r="L5275" s="47"/>
      <c r="M5275" s="133"/>
      <c r="N5275" s="87"/>
      <c r="O5275" s="75"/>
      <c r="P5275" s="47"/>
      <c r="Q5275" s="47"/>
      <c r="R5275" s="47"/>
      <c r="S5275" s="47"/>
      <c r="T5275" s="88"/>
      <c r="U5275" s="73"/>
      <c r="V5275" s="68"/>
    </row>
    <row r="5277" spans="1:22" x14ac:dyDescent="0.35">
      <c r="A5277" s="177" t="s">
        <v>0</v>
      </c>
      <c r="B5277" s="179" t="s">
        <v>1</v>
      </c>
      <c r="C5277" s="181" t="s">
        <v>2</v>
      </c>
      <c r="D5277" s="183" t="s">
        <v>3</v>
      </c>
      <c r="E5277" s="184"/>
      <c r="F5277" s="185"/>
      <c r="G5277" s="185"/>
      <c r="H5277" s="185"/>
      <c r="I5277" s="185"/>
      <c r="J5277" s="185"/>
      <c r="K5277" s="186" t="s">
        <v>4</v>
      </c>
      <c r="L5277" s="48"/>
      <c r="M5277" s="183" t="s">
        <v>5</v>
      </c>
      <c r="N5277" s="184"/>
      <c r="O5277" s="185"/>
      <c r="P5277" s="185"/>
      <c r="Q5277" s="185"/>
      <c r="R5277" s="185"/>
      <c r="S5277" s="185"/>
      <c r="T5277" s="159" t="s">
        <v>6</v>
      </c>
      <c r="U5277" s="161" t="s">
        <v>7</v>
      </c>
      <c r="V5277" s="234" t="s">
        <v>879</v>
      </c>
    </row>
    <row r="5278" spans="1:22" ht="25" x14ac:dyDescent="0.35">
      <c r="A5278" s="177"/>
      <c r="B5278" s="179"/>
      <c r="C5278" s="181"/>
      <c r="D5278" s="163" t="s">
        <v>8</v>
      </c>
      <c r="E5278" s="165" t="s">
        <v>9</v>
      </c>
      <c r="F5278" s="167" t="s">
        <v>10</v>
      </c>
      <c r="G5278" s="169" t="s">
        <v>310</v>
      </c>
      <c r="H5278" s="170"/>
      <c r="I5278" s="170"/>
      <c r="J5278" s="171"/>
      <c r="K5278" s="187"/>
      <c r="L5278" s="49" t="s">
        <v>11</v>
      </c>
      <c r="M5278" s="172" t="s">
        <v>8</v>
      </c>
      <c r="N5278" s="174" t="s">
        <v>12</v>
      </c>
      <c r="O5278" s="167" t="s">
        <v>10</v>
      </c>
      <c r="P5278" s="169" t="s">
        <v>310</v>
      </c>
      <c r="Q5278" s="170"/>
      <c r="R5278" s="170"/>
      <c r="S5278" s="171"/>
      <c r="T5278" s="159"/>
      <c r="U5278" s="161"/>
      <c r="V5278" s="235"/>
    </row>
    <row r="5279" spans="1:22" ht="15" thickBot="1" x14ac:dyDescent="0.4">
      <c r="A5279" s="178"/>
      <c r="B5279" s="180"/>
      <c r="C5279" s="182"/>
      <c r="D5279" s="164"/>
      <c r="E5279" s="166"/>
      <c r="F5279" s="168"/>
      <c r="G5279" s="50" t="s">
        <v>13</v>
      </c>
      <c r="H5279" s="51" t="s">
        <v>14</v>
      </c>
      <c r="I5279" s="52" t="s">
        <v>15</v>
      </c>
      <c r="J5279" s="53">
        <v>0</v>
      </c>
      <c r="K5279" s="188"/>
      <c r="L5279" s="54"/>
      <c r="M5279" s="173"/>
      <c r="N5279" s="175"/>
      <c r="O5279" s="176"/>
      <c r="P5279" s="50" t="s">
        <v>13</v>
      </c>
      <c r="Q5279" s="51" t="s">
        <v>14</v>
      </c>
      <c r="R5279" s="52" t="s">
        <v>15</v>
      </c>
      <c r="S5279" s="53">
        <v>0</v>
      </c>
      <c r="T5279" s="160"/>
      <c r="U5279" s="162"/>
      <c r="V5279" s="236"/>
    </row>
    <row r="5280" spans="1:22" x14ac:dyDescent="0.35">
      <c r="A5280" s="56"/>
      <c r="B5280" s="57"/>
      <c r="C5280" s="58"/>
      <c r="D5280" s="59"/>
      <c r="E5280" s="60"/>
      <c r="F5280" s="60"/>
      <c r="G5280" s="61"/>
      <c r="H5280" s="62"/>
      <c r="I5280" s="63"/>
      <c r="J5280" s="64"/>
      <c r="K5280" s="65"/>
      <c r="L5280" s="65"/>
      <c r="M5280" s="59"/>
      <c r="N5280" s="60"/>
      <c r="O5280" s="60"/>
      <c r="P5280" s="61"/>
      <c r="Q5280" s="62"/>
      <c r="R5280" s="63"/>
      <c r="S5280" s="64"/>
      <c r="T5280" s="14"/>
      <c r="U5280" s="15"/>
      <c r="V5280" s="237"/>
    </row>
    <row r="5281" spans="1:22" x14ac:dyDescent="0.35">
      <c r="A5281" s="131">
        <v>1</v>
      </c>
      <c r="B5281" s="131">
        <v>266</v>
      </c>
      <c r="C5281" s="134"/>
      <c r="D5281" s="232">
        <v>630</v>
      </c>
      <c r="E5281" s="66"/>
      <c r="F5281" s="67"/>
      <c r="G5281" s="47"/>
      <c r="H5281" s="47"/>
      <c r="I5281" s="47"/>
      <c r="J5281" s="47"/>
      <c r="K5281" s="47">
        <f>((SUM(H5283:H5296)*H5282)+(SUM(G5283:G5296)*G5282)+(SUM(I5283:I5296)*I5282))/1000</f>
        <v>35.723999999999997</v>
      </c>
      <c r="L5281" s="47">
        <f>K5281*100/D5281</f>
        <v>5.6704761904761902</v>
      </c>
      <c r="M5281" s="136"/>
      <c r="N5281" s="66"/>
      <c r="O5281" s="67"/>
      <c r="P5281" s="47"/>
      <c r="Q5281" s="47"/>
      <c r="R5281" s="47"/>
      <c r="S5281" s="47"/>
      <c r="T5281" s="76"/>
      <c r="U5281" s="73"/>
      <c r="V5281" s="68"/>
    </row>
    <row r="5282" spans="1:22" ht="15" thickBot="1" x14ac:dyDescent="0.4">
      <c r="A5282" s="132"/>
      <c r="B5282" s="133"/>
      <c r="C5282" s="135"/>
      <c r="D5282" s="233"/>
      <c r="E5282" s="69" t="s">
        <v>17</v>
      </c>
      <c r="F5282" s="70"/>
      <c r="G5282" s="992">
        <v>234</v>
      </c>
      <c r="H5282" s="992">
        <v>236</v>
      </c>
      <c r="I5282" s="992">
        <v>235</v>
      </c>
      <c r="J5282" s="992">
        <v>405</v>
      </c>
      <c r="K5282" s="47"/>
      <c r="L5282" s="47"/>
      <c r="M5282" s="133"/>
      <c r="N5282" s="69"/>
      <c r="O5282" s="70"/>
      <c r="P5282" s="71"/>
      <c r="Q5282" s="71"/>
      <c r="R5282" s="71"/>
      <c r="S5282" s="47"/>
      <c r="T5282" s="76"/>
      <c r="U5282" s="73"/>
      <c r="V5282" s="68"/>
    </row>
    <row r="5283" spans="1:22" ht="15" thickBot="1" x14ac:dyDescent="0.4">
      <c r="A5283" s="132"/>
      <c r="B5283" s="133"/>
      <c r="C5283" s="135"/>
      <c r="D5283" s="233"/>
      <c r="E5283" s="970" t="s">
        <v>2202</v>
      </c>
      <c r="F5283" s="75"/>
      <c r="G5283" s="872">
        <v>16</v>
      </c>
      <c r="H5283" s="872">
        <v>6</v>
      </c>
      <c r="I5283" s="872">
        <v>9</v>
      </c>
      <c r="J5283" s="872">
        <v>5</v>
      </c>
      <c r="K5283" s="47"/>
      <c r="L5283" s="47"/>
      <c r="M5283" s="133"/>
      <c r="N5283" s="74"/>
      <c r="O5283" s="75"/>
      <c r="P5283" s="47"/>
      <c r="Q5283" s="47"/>
      <c r="R5283" s="47"/>
      <c r="S5283" s="47"/>
      <c r="T5283" s="76"/>
      <c r="U5283" s="73"/>
      <c r="V5283" s="68"/>
    </row>
    <row r="5284" spans="1:22" x14ac:dyDescent="0.35">
      <c r="A5284" s="132"/>
      <c r="B5284" s="133"/>
      <c r="C5284" s="135"/>
      <c r="D5284" s="233"/>
      <c r="E5284" s="970" t="s">
        <v>2203</v>
      </c>
      <c r="F5284" s="75"/>
      <c r="G5284" s="872">
        <v>1</v>
      </c>
      <c r="H5284" s="872">
        <v>1</v>
      </c>
      <c r="I5284" s="872">
        <v>1</v>
      </c>
      <c r="J5284" s="872">
        <v>1</v>
      </c>
      <c r="K5284" s="47"/>
      <c r="L5284" s="47"/>
      <c r="M5284" s="133"/>
      <c r="N5284" s="77"/>
      <c r="O5284" s="75"/>
      <c r="P5284" s="47"/>
      <c r="Q5284" s="47"/>
      <c r="R5284" s="47"/>
      <c r="S5284" s="47"/>
      <c r="T5284" s="76"/>
      <c r="U5284" s="73"/>
      <c r="V5284" s="68"/>
    </row>
    <row r="5285" spans="1:22" x14ac:dyDescent="0.35">
      <c r="A5285" s="132"/>
      <c r="B5285" s="133"/>
      <c r="C5285" s="135"/>
      <c r="D5285" s="233"/>
      <c r="E5285" s="1030" t="s">
        <v>2204</v>
      </c>
      <c r="F5285" s="75"/>
      <c r="G5285" s="845">
        <v>30</v>
      </c>
      <c r="H5285" s="845">
        <v>37</v>
      </c>
      <c r="I5285" s="845">
        <v>28</v>
      </c>
      <c r="J5285" s="845">
        <v>7</v>
      </c>
      <c r="K5285" s="47"/>
      <c r="L5285" s="47"/>
      <c r="M5285" s="133"/>
      <c r="N5285" s="74"/>
      <c r="O5285" s="75"/>
      <c r="P5285" s="47"/>
      <c r="Q5285" s="47"/>
      <c r="R5285" s="47"/>
      <c r="S5285" s="47"/>
      <c r="T5285" s="76"/>
      <c r="U5285" s="73"/>
      <c r="V5285" s="68"/>
    </row>
    <row r="5286" spans="1:22" x14ac:dyDescent="0.35">
      <c r="A5286" s="132"/>
      <c r="B5286" s="133"/>
      <c r="C5286" s="135"/>
      <c r="D5286" s="233"/>
      <c r="E5286" s="977" t="s">
        <v>2205</v>
      </c>
      <c r="F5286" s="75"/>
      <c r="G5286" s="68">
        <v>5</v>
      </c>
      <c r="H5286" s="68">
        <v>12</v>
      </c>
      <c r="I5286" s="68">
        <v>6</v>
      </c>
      <c r="J5286" s="68">
        <v>4</v>
      </c>
      <c r="K5286" s="47"/>
      <c r="L5286" s="47"/>
      <c r="M5286" s="133"/>
      <c r="N5286" s="77"/>
      <c r="O5286" s="75"/>
      <c r="P5286" s="47"/>
      <c r="Q5286" s="47"/>
      <c r="R5286" s="47"/>
      <c r="S5286" s="47"/>
      <c r="T5286" s="76"/>
      <c r="U5286" s="73"/>
      <c r="V5286" s="68"/>
    </row>
    <row r="5287" spans="1:22" x14ac:dyDescent="0.35">
      <c r="A5287" s="132"/>
      <c r="B5287" s="133"/>
      <c r="C5287" s="135"/>
      <c r="D5287" s="233"/>
      <c r="E5287" s="977" t="s">
        <v>2206</v>
      </c>
      <c r="F5287" s="75"/>
      <c r="G5287" s="909">
        <v>0</v>
      </c>
      <c r="H5287" s="909">
        <v>0</v>
      </c>
      <c r="I5287" s="909">
        <v>0</v>
      </c>
      <c r="J5287" s="909">
        <v>0</v>
      </c>
      <c r="K5287" s="47"/>
      <c r="L5287" s="47"/>
      <c r="M5287" s="133"/>
      <c r="N5287" s="74"/>
      <c r="O5287" s="75"/>
      <c r="P5287" s="47"/>
      <c r="Q5287" s="47"/>
      <c r="R5287" s="47"/>
      <c r="S5287" s="47"/>
      <c r="T5287" s="76"/>
      <c r="U5287" s="73"/>
      <c r="V5287" s="68"/>
    </row>
    <row r="5288" spans="1:22" x14ac:dyDescent="0.35">
      <c r="A5288" s="132"/>
      <c r="B5288" s="133"/>
      <c r="C5288" s="135"/>
      <c r="D5288" s="233"/>
      <c r="E5288" s="1034" t="s">
        <v>2207</v>
      </c>
      <c r="F5288" s="75"/>
      <c r="G5288" s="909">
        <v>0</v>
      </c>
      <c r="H5288" s="909">
        <v>0</v>
      </c>
      <c r="I5288" s="909">
        <v>0</v>
      </c>
      <c r="J5288" s="909">
        <v>0</v>
      </c>
      <c r="K5288" s="47"/>
      <c r="L5288" s="47"/>
      <c r="M5288" s="133"/>
      <c r="N5288" s="74"/>
      <c r="O5288" s="75"/>
      <c r="P5288" s="47"/>
      <c r="Q5288" s="47"/>
      <c r="R5288" s="47"/>
      <c r="S5288" s="47"/>
      <c r="T5288" s="76"/>
      <c r="U5288" s="73"/>
      <c r="V5288" s="68"/>
    </row>
    <row r="5289" spans="1:22" x14ac:dyDescent="0.35">
      <c r="A5289" s="132"/>
      <c r="B5289" s="133"/>
      <c r="C5289" s="135"/>
      <c r="D5289" s="233"/>
      <c r="E5289" s="74"/>
      <c r="F5289" s="75"/>
      <c r="G5289" s="47"/>
      <c r="H5289" s="47"/>
      <c r="I5289" s="47"/>
      <c r="J5289" s="47"/>
      <c r="K5289" s="47"/>
      <c r="L5289" s="47"/>
      <c r="M5289" s="133"/>
      <c r="N5289" s="74"/>
      <c r="O5289" s="75"/>
      <c r="P5289" s="47"/>
      <c r="Q5289" s="47"/>
      <c r="R5289" s="47"/>
      <c r="S5289" s="47"/>
      <c r="T5289" s="76"/>
      <c r="U5289" s="73"/>
      <c r="V5289" s="68"/>
    </row>
    <row r="5290" spans="1:22" x14ac:dyDescent="0.35">
      <c r="A5290" s="132"/>
      <c r="B5290" s="133"/>
      <c r="C5290" s="135"/>
      <c r="D5290" s="233"/>
      <c r="E5290" s="74"/>
      <c r="F5290" s="75"/>
      <c r="G5290" s="47"/>
      <c r="H5290" s="47"/>
      <c r="I5290" s="47"/>
      <c r="J5290" s="47"/>
      <c r="K5290" s="47"/>
      <c r="L5290" s="47"/>
      <c r="M5290" s="133"/>
      <c r="N5290" s="74"/>
      <c r="O5290" s="75"/>
      <c r="P5290" s="47"/>
      <c r="Q5290" s="47"/>
      <c r="R5290" s="47"/>
      <c r="S5290" s="47"/>
      <c r="T5290" s="76"/>
      <c r="U5290" s="73"/>
      <c r="V5290" s="68"/>
    </row>
    <row r="5291" spans="1:22" x14ac:dyDescent="0.35">
      <c r="A5291" s="132"/>
      <c r="B5291" s="133"/>
      <c r="C5291" s="135"/>
      <c r="D5291" s="233"/>
      <c r="E5291" s="74"/>
      <c r="F5291" s="75"/>
      <c r="G5291" s="47"/>
      <c r="H5291" s="47"/>
      <c r="I5291" s="47"/>
      <c r="J5291" s="47"/>
      <c r="K5291" s="47"/>
      <c r="L5291" s="47"/>
      <c r="M5291" s="133"/>
      <c r="N5291" s="77"/>
      <c r="O5291" s="75"/>
      <c r="P5291" s="47"/>
      <c r="Q5291" s="47"/>
      <c r="R5291" s="47"/>
      <c r="S5291" s="47"/>
      <c r="T5291" s="76"/>
      <c r="U5291" s="73"/>
      <c r="V5291" s="68"/>
    </row>
    <row r="5292" spans="1:22" x14ac:dyDescent="0.35">
      <c r="A5292" s="132"/>
      <c r="B5292" s="133"/>
      <c r="C5292" s="135"/>
      <c r="D5292" s="233"/>
      <c r="E5292" s="74"/>
      <c r="F5292" s="75"/>
      <c r="G5292" s="47"/>
      <c r="H5292" s="47"/>
      <c r="I5292" s="47"/>
      <c r="J5292" s="47"/>
      <c r="K5292" s="47"/>
      <c r="L5292" s="47"/>
      <c r="M5292" s="133"/>
      <c r="N5292" s="77"/>
      <c r="O5292" s="75"/>
      <c r="P5292" s="47"/>
      <c r="Q5292" s="47"/>
      <c r="R5292" s="47"/>
      <c r="S5292" s="47"/>
      <c r="T5292" s="76"/>
      <c r="U5292" s="73"/>
      <c r="V5292" s="68"/>
    </row>
    <row r="5293" spans="1:22" x14ac:dyDescent="0.35">
      <c r="A5293" s="132"/>
      <c r="B5293" s="133"/>
      <c r="C5293" s="135"/>
      <c r="D5293" s="233"/>
      <c r="E5293" s="74"/>
      <c r="F5293" s="75"/>
      <c r="G5293" s="47"/>
      <c r="H5293" s="47"/>
      <c r="I5293" s="47"/>
      <c r="J5293" s="47"/>
      <c r="K5293" s="47"/>
      <c r="L5293" s="47"/>
      <c r="M5293" s="133"/>
      <c r="N5293" s="77"/>
      <c r="O5293" s="75"/>
      <c r="P5293" s="47"/>
      <c r="Q5293" s="47"/>
      <c r="R5293" s="47"/>
      <c r="S5293" s="47"/>
      <c r="T5293" s="76"/>
      <c r="U5293" s="73"/>
      <c r="V5293" s="68"/>
    </row>
    <row r="5294" spans="1:22" x14ac:dyDescent="0.35">
      <c r="A5294" s="132"/>
      <c r="B5294" s="133"/>
      <c r="C5294" s="135"/>
      <c r="D5294" s="233"/>
      <c r="E5294" s="74"/>
      <c r="F5294" s="75"/>
      <c r="G5294" s="47"/>
      <c r="H5294" s="47"/>
      <c r="I5294" s="47"/>
      <c r="J5294" s="47"/>
      <c r="K5294" s="47"/>
      <c r="L5294" s="47"/>
      <c r="M5294" s="133"/>
      <c r="N5294" s="87"/>
      <c r="O5294" s="75"/>
      <c r="P5294" s="47"/>
      <c r="Q5294" s="47"/>
      <c r="R5294" s="47"/>
      <c r="S5294" s="47"/>
      <c r="T5294" s="88"/>
      <c r="U5294" s="73"/>
      <c r="V5294" s="68"/>
    </row>
    <row r="5296" spans="1:22" x14ac:dyDescent="0.35">
      <c r="A5296" s="177" t="s">
        <v>0</v>
      </c>
      <c r="B5296" s="179" t="s">
        <v>1</v>
      </c>
      <c r="C5296" s="181" t="s">
        <v>2</v>
      </c>
      <c r="D5296" s="183" t="s">
        <v>3</v>
      </c>
      <c r="E5296" s="184"/>
      <c r="F5296" s="185"/>
      <c r="G5296" s="185"/>
      <c r="H5296" s="185"/>
      <c r="I5296" s="185"/>
      <c r="J5296" s="185"/>
      <c r="K5296" s="186" t="s">
        <v>4</v>
      </c>
      <c r="L5296" s="48"/>
      <c r="M5296" s="183" t="s">
        <v>5</v>
      </c>
      <c r="N5296" s="184"/>
      <c r="O5296" s="185"/>
      <c r="P5296" s="185"/>
      <c r="Q5296" s="185"/>
      <c r="R5296" s="185"/>
      <c r="S5296" s="185"/>
      <c r="T5296" s="159" t="s">
        <v>6</v>
      </c>
      <c r="U5296" s="161" t="s">
        <v>7</v>
      </c>
      <c r="V5296" s="234" t="s">
        <v>879</v>
      </c>
    </row>
    <row r="5297" spans="1:22" ht="25" x14ac:dyDescent="0.35">
      <c r="A5297" s="177"/>
      <c r="B5297" s="179"/>
      <c r="C5297" s="181"/>
      <c r="D5297" s="163" t="s">
        <v>8</v>
      </c>
      <c r="E5297" s="165" t="s">
        <v>9</v>
      </c>
      <c r="F5297" s="167" t="s">
        <v>10</v>
      </c>
      <c r="G5297" s="169" t="s">
        <v>310</v>
      </c>
      <c r="H5297" s="170"/>
      <c r="I5297" s="170"/>
      <c r="J5297" s="171"/>
      <c r="K5297" s="187"/>
      <c r="L5297" s="49" t="s">
        <v>11</v>
      </c>
      <c r="M5297" s="172" t="s">
        <v>8</v>
      </c>
      <c r="N5297" s="174" t="s">
        <v>12</v>
      </c>
      <c r="O5297" s="167" t="s">
        <v>10</v>
      </c>
      <c r="P5297" s="169" t="s">
        <v>310</v>
      </c>
      <c r="Q5297" s="170"/>
      <c r="R5297" s="170"/>
      <c r="S5297" s="171"/>
      <c r="T5297" s="159"/>
      <c r="U5297" s="161"/>
      <c r="V5297" s="235"/>
    </row>
    <row r="5298" spans="1:22" ht="15" thickBot="1" x14ac:dyDescent="0.4">
      <c r="A5298" s="178"/>
      <c r="B5298" s="180"/>
      <c r="C5298" s="182"/>
      <c r="D5298" s="164"/>
      <c r="E5298" s="166"/>
      <c r="F5298" s="168"/>
      <c r="G5298" s="50" t="s">
        <v>13</v>
      </c>
      <c r="H5298" s="51" t="s">
        <v>14</v>
      </c>
      <c r="I5298" s="52" t="s">
        <v>15</v>
      </c>
      <c r="J5298" s="53">
        <v>0</v>
      </c>
      <c r="K5298" s="188"/>
      <c r="L5298" s="54"/>
      <c r="M5298" s="173"/>
      <c r="N5298" s="175"/>
      <c r="O5298" s="176"/>
      <c r="P5298" s="50" t="s">
        <v>13</v>
      </c>
      <c r="Q5298" s="51" t="s">
        <v>14</v>
      </c>
      <c r="R5298" s="52" t="s">
        <v>15</v>
      </c>
      <c r="S5298" s="53">
        <v>0</v>
      </c>
      <c r="T5298" s="160"/>
      <c r="U5298" s="162"/>
      <c r="V5298" s="236"/>
    </row>
    <row r="5299" spans="1:22" x14ac:dyDescent="0.35">
      <c r="A5299" s="56"/>
      <c r="B5299" s="57"/>
      <c r="C5299" s="58"/>
      <c r="D5299" s="59"/>
      <c r="E5299" s="60"/>
      <c r="F5299" s="60"/>
      <c r="G5299" s="61"/>
      <c r="H5299" s="62"/>
      <c r="I5299" s="63"/>
      <c r="J5299" s="64"/>
      <c r="K5299" s="65"/>
      <c r="L5299" s="65"/>
      <c r="M5299" s="59"/>
      <c r="N5299" s="60"/>
      <c r="O5299" s="60"/>
      <c r="P5299" s="61"/>
      <c r="Q5299" s="62"/>
      <c r="R5299" s="63"/>
      <c r="S5299" s="64"/>
      <c r="T5299" s="14"/>
      <c r="U5299" s="15"/>
      <c r="V5299" s="237"/>
    </row>
    <row r="5300" spans="1:22" x14ac:dyDescent="0.35">
      <c r="A5300" s="131">
        <v>1</v>
      </c>
      <c r="B5300" s="131">
        <v>267</v>
      </c>
      <c r="C5300" s="134"/>
      <c r="D5300" s="136">
        <v>400</v>
      </c>
      <c r="E5300" s="66"/>
      <c r="F5300" s="67"/>
      <c r="G5300" s="47"/>
      <c r="H5300" s="47"/>
      <c r="I5300" s="47"/>
      <c r="J5300" s="47"/>
      <c r="K5300" s="47">
        <f>((SUM(H5302:H5315)*H5301)+(SUM(G5302:G5315)*G5301)+(SUM(I5302:I5315)*I5301))/1000</f>
        <v>55.738</v>
      </c>
      <c r="L5300" s="47">
        <f>K5300*100/D5300</f>
        <v>13.9345</v>
      </c>
      <c r="M5300" s="136"/>
      <c r="N5300" s="66"/>
      <c r="O5300" s="67"/>
      <c r="P5300" s="47"/>
      <c r="Q5300" s="47"/>
      <c r="R5300" s="47"/>
      <c r="S5300" s="47"/>
      <c r="T5300" s="47">
        <f>SUM(P5302:R5313)</f>
        <v>0</v>
      </c>
      <c r="U5300" s="47" t="e">
        <f>T5300*100/M5300</f>
        <v>#DIV/0!</v>
      </c>
      <c r="V5300" s="68"/>
    </row>
    <row r="5301" spans="1:22" ht="15" thickBot="1" x14ac:dyDescent="0.4">
      <c r="A5301" s="132"/>
      <c r="B5301" s="133"/>
      <c r="C5301" s="135"/>
      <c r="D5301" s="133"/>
      <c r="E5301" s="69" t="s">
        <v>17</v>
      </c>
      <c r="F5301" s="70"/>
      <c r="G5301" s="992">
        <v>230</v>
      </c>
      <c r="H5301" s="992">
        <v>227</v>
      </c>
      <c r="I5301" s="992">
        <v>226</v>
      </c>
      <c r="J5301" s="992">
        <v>390</v>
      </c>
      <c r="K5301" s="47"/>
      <c r="L5301" s="47"/>
      <c r="M5301" s="133"/>
      <c r="N5301" s="69"/>
      <c r="O5301" s="70"/>
      <c r="P5301" s="71"/>
      <c r="Q5301" s="71"/>
      <c r="R5301" s="71"/>
      <c r="S5301" s="47"/>
      <c r="T5301" s="76"/>
      <c r="U5301" s="73"/>
      <c r="V5301" s="68"/>
    </row>
    <row r="5302" spans="1:22" x14ac:dyDescent="0.35">
      <c r="A5302" s="132"/>
      <c r="B5302" s="133"/>
      <c r="C5302" s="135"/>
      <c r="D5302" s="133"/>
      <c r="E5302" s="1026" t="s">
        <v>2208</v>
      </c>
      <c r="F5302" s="75"/>
      <c r="G5302" s="829">
        <v>15</v>
      </c>
      <c r="H5302" s="829">
        <v>18</v>
      </c>
      <c r="I5302" s="829">
        <v>25</v>
      </c>
      <c r="J5302" s="829">
        <v>8</v>
      </c>
      <c r="K5302" s="47"/>
      <c r="L5302" s="47"/>
      <c r="M5302" s="133"/>
      <c r="N5302" s="74"/>
      <c r="O5302" s="75"/>
      <c r="P5302" s="47"/>
      <c r="Q5302" s="47"/>
      <c r="R5302" s="47"/>
      <c r="S5302" s="47"/>
      <c r="T5302" s="76"/>
      <c r="U5302" s="73"/>
      <c r="V5302" s="68"/>
    </row>
    <row r="5303" spans="1:22" x14ac:dyDescent="0.35">
      <c r="A5303" s="132"/>
      <c r="B5303" s="133"/>
      <c r="C5303" s="135"/>
      <c r="D5303" s="133"/>
      <c r="E5303" s="977" t="s">
        <v>2209</v>
      </c>
      <c r="F5303" s="75"/>
      <c r="G5303" s="845">
        <v>28</v>
      </c>
      <c r="H5303" s="845">
        <v>39</v>
      </c>
      <c r="I5303" s="845">
        <v>22</v>
      </c>
      <c r="J5303" s="845">
        <v>14</v>
      </c>
      <c r="K5303" s="47"/>
      <c r="L5303" s="47"/>
      <c r="M5303" s="133"/>
      <c r="N5303" s="77"/>
      <c r="O5303" s="75"/>
      <c r="P5303" s="47"/>
      <c r="Q5303" s="47"/>
      <c r="R5303" s="47"/>
      <c r="S5303" s="47"/>
      <c r="T5303" s="76"/>
      <c r="U5303" s="73"/>
      <c r="V5303" s="68"/>
    </row>
    <row r="5304" spans="1:22" x14ac:dyDescent="0.35">
      <c r="A5304" s="132"/>
      <c r="B5304" s="133"/>
      <c r="C5304" s="135"/>
      <c r="D5304" s="133"/>
      <c r="E5304" s="1043" t="s">
        <v>2210</v>
      </c>
      <c r="F5304" s="75"/>
      <c r="G5304" s="68">
        <v>8</v>
      </c>
      <c r="H5304" s="68">
        <v>18</v>
      </c>
      <c r="I5304" s="68">
        <v>17</v>
      </c>
      <c r="J5304" s="68">
        <v>10</v>
      </c>
      <c r="K5304" s="47"/>
      <c r="L5304" s="47"/>
      <c r="M5304" s="133"/>
      <c r="N5304" s="74"/>
      <c r="O5304" s="75"/>
      <c r="P5304" s="47"/>
      <c r="Q5304" s="47"/>
      <c r="R5304" s="47"/>
      <c r="S5304" s="47"/>
      <c r="T5304" s="76"/>
      <c r="U5304" s="73"/>
      <c r="V5304" s="68"/>
    </row>
    <row r="5305" spans="1:22" x14ac:dyDescent="0.35">
      <c r="A5305" s="132"/>
      <c r="B5305" s="133"/>
      <c r="C5305" s="135"/>
      <c r="D5305" s="133"/>
      <c r="E5305" s="1043" t="s">
        <v>2211</v>
      </c>
      <c r="F5305" s="75"/>
      <c r="G5305" s="68">
        <v>17</v>
      </c>
      <c r="H5305" s="68">
        <v>21</v>
      </c>
      <c r="I5305" s="68">
        <v>17</v>
      </c>
      <c r="J5305" s="68">
        <v>5</v>
      </c>
      <c r="K5305" s="47"/>
      <c r="L5305" s="47"/>
      <c r="M5305" s="133"/>
      <c r="N5305" s="77"/>
      <c r="O5305" s="75"/>
      <c r="P5305" s="47"/>
      <c r="Q5305" s="47"/>
      <c r="R5305" s="47"/>
      <c r="S5305" s="47"/>
      <c r="T5305" s="76"/>
      <c r="U5305" s="73"/>
      <c r="V5305" s="68"/>
    </row>
    <row r="5306" spans="1:22" x14ac:dyDescent="0.35">
      <c r="A5306" s="132"/>
      <c r="B5306" s="133"/>
      <c r="C5306" s="135"/>
      <c r="D5306" s="133"/>
      <c r="E5306" s="1043"/>
      <c r="F5306" s="75"/>
      <c r="G5306" s="68"/>
      <c r="H5306" s="68"/>
      <c r="I5306" s="68"/>
      <c r="J5306" s="68"/>
      <c r="K5306" s="47"/>
      <c r="L5306" s="47"/>
      <c r="M5306" s="133"/>
      <c r="N5306" s="74"/>
      <c r="O5306" s="75"/>
      <c r="P5306" s="47"/>
      <c r="Q5306" s="47"/>
      <c r="R5306" s="47"/>
      <c r="S5306" s="47"/>
      <c r="T5306" s="76"/>
      <c r="U5306" s="73"/>
      <c r="V5306" s="68"/>
    </row>
    <row r="5307" spans="1:22" x14ac:dyDescent="0.35">
      <c r="A5307" s="132"/>
      <c r="B5307" s="133"/>
      <c r="C5307" s="135"/>
      <c r="D5307" s="133"/>
      <c r="E5307" s="74"/>
      <c r="F5307" s="75"/>
      <c r="G5307" s="89"/>
      <c r="H5307" s="89"/>
      <c r="I5307" s="89"/>
      <c r="J5307" s="89"/>
      <c r="K5307" s="47"/>
      <c r="L5307" s="47"/>
      <c r="M5307" s="133"/>
      <c r="N5307" s="74"/>
      <c r="O5307" s="75"/>
      <c r="P5307" s="89"/>
      <c r="Q5307" s="89"/>
      <c r="R5307" s="89"/>
      <c r="S5307" s="47"/>
      <c r="T5307" s="76"/>
      <c r="U5307" s="73"/>
      <c r="V5307" s="68"/>
    </row>
    <row r="5308" spans="1:22" x14ac:dyDescent="0.35">
      <c r="A5308" s="132"/>
      <c r="B5308" s="133"/>
      <c r="C5308" s="135"/>
      <c r="D5308" s="133"/>
      <c r="E5308" s="74"/>
      <c r="F5308" s="75"/>
      <c r="G5308" s="47"/>
      <c r="H5308" s="47"/>
      <c r="I5308" s="47"/>
      <c r="J5308" s="47"/>
      <c r="K5308" s="47"/>
      <c r="L5308" s="47"/>
      <c r="M5308" s="133"/>
      <c r="N5308" s="74"/>
      <c r="O5308" s="75"/>
      <c r="P5308" s="89"/>
      <c r="Q5308" s="89"/>
      <c r="R5308" s="89"/>
      <c r="S5308" s="47"/>
      <c r="T5308" s="76"/>
      <c r="U5308" s="73"/>
      <c r="V5308" s="68"/>
    </row>
    <row r="5309" spans="1:22" x14ac:dyDescent="0.35">
      <c r="A5309" s="132"/>
      <c r="B5309" s="133"/>
      <c r="C5309" s="135"/>
      <c r="D5309" s="133"/>
      <c r="E5309" s="74"/>
      <c r="F5309" s="75"/>
      <c r="G5309" s="47"/>
      <c r="H5309" s="47"/>
      <c r="I5309" s="47"/>
      <c r="J5309" s="47"/>
      <c r="K5309" s="47"/>
      <c r="L5309" s="47"/>
      <c r="M5309" s="133"/>
      <c r="N5309" s="74"/>
      <c r="O5309" s="75"/>
      <c r="P5309" s="89"/>
      <c r="Q5309" s="89"/>
      <c r="R5309" s="89"/>
      <c r="S5309" s="47"/>
      <c r="T5309" s="76"/>
      <c r="U5309" s="73"/>
      <c r="V5309" s="68"/>
    </row>
    <row r="5310" spans="1:22" x14ac:dyDescent="0.35">
      <c r="A5310" s="132"/>
      <c r="B5310" s="133"/>
      <c r="C5310" s="135"/>
      <c r="D5310" s="133"/>
      <c r="E5310" s="74"/>
      <c r="G5310" s="47"/>
      <c r="H5310" s="47"/>
      <c r="I5310" s="47"/>
      <c r="J5310" s="47"/>
      <c r="K5310" s="47"/>
      <c r="L5310" s="47"/>
      <c r="M5310" s="133"/>
      <c r="N5310" s="77"/>
      <c r="O5310" s="75"/>
      <c r="P5310" s="47"/>
      <c r="Q5310" s="47"/>
      <c r="R5310" s="47"/>
      <c r="S5310" s="47"/>
      <c r="T5310" s="76"/>
      <c r="U5310" s="73"/>
      <c r="V5310" s="68"/>
    </row>
    <row r="5311" spans="1:22" x14ac:dyDescent="0.35">
      <c r="A5311" s="132"/>
      <c r="B5311" s="133"/>
      <c r="C5311" s="135"/>
      <c r="D5311" s="133"/>
      <c r="E5311" s="74"/>
      <c r="G5311" s="47"/>
      <c r="H5311" s="47"/>
      <c r="I5311" s="47"/>
      <c r="J5311" s="47"/>
      <c r="K5311" s="47"/>
      <c r="L5311" s="47"/>
      <c r="M5311" s="133"/>
      <c r="N5311" s="77"/>
      <c r="O5311" s="75"/>
      <c r="P5311" s="47"/>
      <c r="Q5311" s="47"/>
      <c r="R5311" s="47"/>
      <c r="S5311" s="47"/>
      <c r="T5311" s="76"/>
      <c r="U5311" s="73"/>
      <c r="V5311" s="68"/>
    </row>
    <row r="5312" spans="1:22" x14ac:dyDescent="0.35">
      <c r="A5312" s="132"/>
      <c r="B5312" s="133"/>
      <c r="C5312" s="135"/>
      <c r="D5312" s="133"/>
      <c r="E5312" s="74"/>
      <c r="G5312" s="47"/>
      <c r="H5312" s="47"/>
      <c r="I5312" s="47"/>
      <c r="J5312" s="47"/>
      <c r="K5312" s="47"/>
      <c r="L5312" s="47"/>
      <c r="M5312" s="133"/>
      <c r="N5312" s="77"/>
      <c r="O5312" s="75"/>
      <c r="P5312" s="47"/>
      <c r="Q5312" s="47"/>
      <c r="R5312" s="47"/>
      <c r="S5312" s="47"/>
      <c r="T5312" s="76"/>
      <c r="U5312" s="73"/>
      <c r="V5312" s="68"/>
    </row>
    <row r="5313" spans="1:22" x14ac:dyDescent="0.35">
      <c r="A5313" s="132"/>
      <c r="B5313" s="133"/>
      <c r="C5313" s="135"/>
      <c r="D5313" s="133"/>
      <c r="E5313" s="74"/>
      <c r="G5313" s="47"/>
      <c r="H5313" s="47"/>
      <c r="I5313" s="47"/>
      <c r="J5313" s="47"/>
      <c r="K5313" s="47"/>
      <c r="L5313" s="47"/>
      <c r="M5313" s="133"/>
      <c r="N5313" s="87"/>
      <c r="O5313" s="75"/>
      <c r="P5313" s="47"/>
      <c r="Q5313" s="47"/>
      <c r="R5313" s="47"/>
      <c r="S5313" s="47"/>
      <c r="T5313" s="88"/>
      <c r="U5313" s="73"/>
      <c r="V5313" s="68"/>
    </row>
    <row r="5315" spans="1:22" x14ac:dyDescent="0.35">
      <c r="A5315" s="177" t="s">
        <v>0</v>
      </c>
      <c r="B5315" s="179" t="s">
        <v>1</v>
      </c>
      <c r="C5315" s="181" t="s">
        <v>2</v>
      </c>
      <c r="D5315" s="183" t="s">
        <v>3</v>
      </c>
      <c r="E5315" s="184"/>
      <c r="F5315" s="185"/>
      <c r="G5315" s="185"/>
      <c r="H5315" s="185"/>
      <c r="I5315" s="185"/>
      <c r="J5315" s="185"/>
      <c r="K5315" s="186" t="s">
        <v>4</v>
      </c>
      <c r="L5315" s="48"/>
      <c r="M5315" s="183" t="s">
        <v>5</v>
      </c>
      <c r="N5315" s="184"/>
      <c r="O5315" s="185"/>
      <c r="P5315" s="185"/>
      <c r="Q5315" s="185"/>
      <c r="R5315" s="185"/>
      <c r="S5315" s="185"/>
      <c r="T5315" s="159" t="s">
        <v>6</v>
      </c>
      <c r="U5315" s="161" t="s">
        <v>7</v>
      </c>
      <c r="V5315" s="234" t="s">
        <v>879</v>
      </c>
    </row>
    <row r="5316" spans="1:22" ht="25" x14ac:dyDescent="0.35">
      <c r="A5316" s="177"/>
      <c r="B5316" s="179"/>
      <c r="C5316" s="181"/>
      <c r="D5316" s="163" t="s">
        <v>8</v>
      </c>
      <c r="E5316" s="165" t="s">
        <v>9</v>
      </c>
      <c r="F5316" s="167" t="s">
        <v>10</v>
      </c>
      <c r="G5316" s="169" t="s">
        <v>310</v>
      </c>
      <c r="H5316" s="170"/>
      <c r="I5316" s="170"/>
      <c r="J5316" s="171"/>
      <c r="K5316" s="187"/>
      <c r="L5316" s="49" t="s">
        <v>11</v>
      </c>
      <c r="M5316" s="172" t="s">
        <v>8</v>
      </c>
      <c r="N5316" s="174" t="s">
        <v>12</v>
      </c>
      <c r="O5316" s="167" t="s">
        <v>10</v>
      </c>
      <c r="P5316" s="169" t="s">
        <v>310</v>
      </c>
      <c r="Q5316" s="170"/>
      <c r="R5316" s="170"/>
      <c r="S5316" s="171"/>
      <c r="T5316" s="159"/>
      <c r="U5316" s="161"/>
      <c r="V5316" s="235"/>
    </row>
    <row r="5317" spans="1:22" ht="15" thickBot="1" x14ac:dyDescent="0.4">
      <c r="A5317" s="178"/>
      <c r="B5317" s="180"/>
      <c r="C5317" s="182"/>
      <c r="D5317" s="164"/>
      <c r="E5317" s="166"/>
      <c r="F5317" s="168"/>
      <c r="G5317" s="50" t="s">
        <v>13</v>
      </c>
      <c r="H5317" s="51" t="s">
        <v>14</v>
      </c>
      <c r="I5317" s="52" t="s">
        <v>15</v>
      </c>
      <c r="J5317" s="53">
        <v>0</v>
      </c>
      <c r="K5317" s="188"/>
      <c r="L5317" s="54"/>
      <c r="M5317" s="173"/>
      <c r="N5317" s="175"/>
      <c r="O5317" s="176"/>
      <c r="P5317" s="50" t="s">
        <v>13</v>
      </c>
      <c r="Q5317" s="51" t="s">
        <v>14</v>
      </c>
      <c r="R5317" s="52" t="s">
        <v>15</v>
      </c>
      <c r="S5317" s="53">
        <v>0</v>
      </c>
      <c r="T5317" s="160"/>
      <c r="U5317" s="162"/>
      <c r="V5317" s="236"/>
    </row>
    <row r="5318" spans="1:22" x14ac:dyDescent="0.35">
      <c r="A5318" s="56"/>
      <c r="B5318" s="57"/>
      <c r="C5318" s="58"/>
      <c r="D5318" s="59"/>
      <c r="E5318" s="60"/>
      <c r="F5318" s="60"/>
      <c r="G5318" s="61"/>
      <c r="H5318" s="62"/>
      <c r="I5318" s="63"/>
      <c r="J5318" s="64"/>
      <c r="K5318" s="65"/>
      <c r="L5318" s="65"/>
      <c r="M5318" s="59"/>
      <c r="N5318" s="60"/>
      <c r="O5318" s="60"/>
      <c r="P5318" s="61"/>
      <c r="Q5318" s="62"/>
      <c r="R5318" s="63"/>
      <c r="S5318" s="64"/>
      <c r="T5318" s="14"/>
      <c r="U5318" s="15"/>
      <c r="V5318" s="237"/>
    </row>
    <row r="5319" spans="1:22" x14ac:dyDescent="0.35">
      <c r="A5319" s="131">
        <v>1</v>
      </c>
      <c r="B5319" s="131">
        <v>268</v>
      </c>
      <c r="C5319" s="134"/>
      <c r="D5319" s="136">
        <v>200</v>
      </c>
      <c r="E5319" s="66" t="s">
        <v>2212</v>
      </c>
      <c r="F5319" s="67">
        <v>2</v>
      </c>
      <c r="G5319" s="47"/>
      <c r="H5319" s="47"/>
      <c r="I5319" s="47"/>
      <c r="J5319" s="47"/>
      <c r="K5319" s="47">
        <f>((SUM(H5321:H5334)*H5320)+(SUM(G5321:G5334)*G5320)+(SUM(I5321:I5334)*I5320))/1000</f>
        <v>38.070999999999998</v>
      </c>
      <c r="L5319" s="47">
        <f>K5319*100/D5319</f>
        <v>19.035499999999999</v>
      </c>
      <c r="M5319" s="136"/>
      <c r="N5319" s="66"/>
      <c r="O5319" s="67"/>
      <c r="P5319" s="47"/>
      <c r="Q5319" s="47"/>
      <c r="R5319" s="47"/>
      <c r="S5319" s="47"/>
      <c r="T5319" s="76"/>
      <c r="U5319" s="73"/>
      <c r="V5319" s="68"/>
    </row>
    <row r="5320" spans="1:22" x14ac:dyDescent="0.35">
      <c r="A5320" s="132"/>
      <c r="B5320" s="133"/>
      <c r="C5320" s="135"/>
      <c r="D5320" s="133"/>
      <c r="E5320" s="69" t="s">
        <v>17</v>
      </c>
      <c r="F5320" s="70"/>
      <c r="G5320" s="71">
        <v>242</v>
      </c>
      <c r="H5320" s="71">
        <v>238</v>
      </c>
      <c r="I5320" s="71">
        <v>239</v>
      </c>
      <c r="J5320" s="71">
        <v>416</v>
      </c>
      <c r="K5320" s="47"/>
      <c r="L5320" s="47"/>
      <c r="M5320" s="133"/>
      <c r="N5320" s="69"/>
      <c r="O5320" s="70"/>
      <c r="P5320" s="71"/>
      <c r="Q5320" s="71"/>
      <c r="R5320" s="71"/>
      <c r="S5320" s="47"/>
      <c r="T5320" s="76"/>
      <c r="U5320" s="73"/>
      <c r="V5320" s="68"/>
    </row>
    <row r="5321" spans="1:22" x14ac:dyDescent="0.35">
      <c r="A5321" s="132"/>
      <c r="B5321" s="133"/>
      <c r="C5321" s="135"/>
      <c r="D5321" s="133"/>
      <c r="E5321" s="74"/>
      <c r="F5321" s="75"/>
      <c r="G5321" s="47">
        <v>24</v>
      </c>
      <c r="H5321" s="47">
        <v>30</v>
      </c>
      <c r="I5321" s="47">
        <v>31</v>
      </c>
      <c r="J5321" s="47">
        <v>17</v>
      </c>
      <c r="K5321" s="47"/>
      <c r="L5321" s="47"/>
      <c r="M5321" s="133"/>
      <c r="N5321" s="74"/>
      <c r="O5321" s="75"/>
      <c r="P5321" s="47"/>
      <c r="Q5321" s="47"/>
      <c r="R5321" s="47"/>
      <c r="S5321" s="47"/>
      <c r="T5321" s="76"/>
      <c r="U5321" s="73"/>
      <c r="V5321" s="68"/>
    </row>
    <row r="5322" spans="1:22" x14ac:dyDescent="0.35">
      <c r="A5322" s="132"/>
      <c r="B5322" s="133"/>
      <c r="C5322" s="135"/>
      <c r="D5322" s="133"/>
      <c r="E5322" s="74" t="s">
        <v>1107</v>
      </c>
      <c r="F5322" s="75"/>
      <c r="G5322" s="47"/>
      <c r="H5322" s="47"/>
      <c r="I5322" s="47"/>
      <c r="J5322" s="47"/>
      <c r="K5322" s="47"/>
      <c r="L5322" s="47"/>
      <c r="M5322" s="133"/>
      <c r="N5322" s="77"/>
      <c r="O5322" s="75"/>
      <c r="P5322" s="47"/>
      <c r="Q5322" s="47"/>
      <c r="R5322" s="47"/>
      <c r="S5322" s="47"/>
      <c r="T5322" s="76"/>
      <c r="U5322" s="73"/>
      <c r="V5322" s="68"/>
    </row>
    <row r="5323" spans="1:22" ht="26.5" x14ac:dyDescent="0.35">
      <c r="A5323" s="132"/>
      <c r="B5323" s="133"/>
      <c r="C5323" s="135"/>
      <c r="D5323" s="133"/>
      <c r="E5323" s="74" t="s">
        <v>2213</v>
      </c>
      <c r="F5323" s="75"/>
      <c r="G5323" s="47">
        <v>7</v>
      </c>
      <c r="H5323" s="47">
        <v>12</v>
      </c>
      <c r="I5323" s="47">
        <v>14</v>
      </c>
      <c r="J5323" s="47">
        <v>11</v>
      </c>
      <c r="K5323" s="47"/>
      <c r="L5323" s="47"/>
      <c r="M5323" s="133"/>
      <c r="N5323" s="74"/>
      <c r="O5323" s="75"/>
      <c r="P5323" s="47"/>
      <c r="Q5323" s="47"/>
      <c r="R5323" s="47"/>
      <c r="S5323" s="47"/>
      <c r="T5323" s="76"/>
      <c r="U5323" s="73"/>
      <c r="V5323" s="68"/>
    </row>
    <row r="5324" spans="1:22" ht="39.5" x14ac:dyDescent="0.35">
      <c r="A5324" s="132"/>
      <c r="B5324" s="133"/>
      <c r="C5324" s="135"/>
      <c r="D5324" s="133"/>
      <c r="E5324" s="74" t="s">
        <v>2214</v>
      </c>
      <c r="F5324" s="75"/>
      <c r="G5324" s="47">
        <v>12</v>
      </c>
      <c r="H5324" s="47">
        <v>17</v>
      </c>
      <c r="I5324" s="47">
        <v>12</v>
      </c>
      <c r="J5324" s="47">
        <v>14</v>
      </c>
      <c r="K5324" s="47"/>
      <c r="L5324" s="47"/>
      <c r="M5324" s="133"/>
      <c r="N5324" s="77"/>
      <c r="O5324" s="75"/>
      <c r="P5324" s="47"/>
      <c r="Q5324" s="47"/>
      <c r="R5324" s="47"/>
      <c r="S5324" s="47"/>
      <c r="T5324" s="76"/>
      <c r="U5324" s="73"/>
      <c r="V5324" s="68"/>
    </row>
    <row r="5325" spans="1:22" x14ac:dyDescent="0.35">
      <c r="A5325" s="132"/>
      <c r="B5325" s="133"/>
      <c r="C5325" s="135"/>
      <c r="D5325" s="133"/>
      <c r="E5325" s="74"/>
      <c r="F5325" s="75"/>
      <c r="G5325" s="47"/>
      <c r="H5325" s="47"/>
      <c r="I5325" s="47"/>
      <c r="J5325" s="47"/>
      <c r="K5325" s="47"/>
      <c r="L5325" s="47"/>
      <c r="M5325" s="133"/>
      <c r="N5325" s="74"/>
      <c r="O5325" s="75"/>
      <c r="P5325" s="47"/>
      <c r="Q5325" s="47"/>
      <c r="R5325" s="47"/>
      <c r="S5325" s="47"/>
      <c r="T5325" s="76"/>
      <c r="U5325" s="73"/>
      <c r="V5325" s="68"/>
    </row>
    <row r="5326" spans="1:22" x14ac:dyDescent="0.35">
      <c r="A5326" s="132"/>
      <c r="B5326" s="133"/>
      <c r="C5326" s="135"/>
      <c r="D5326" s="133"/>
      <c r="E5326" s="74"/>
      <c r="F5326" s="75"/>
      <c r="G5326" s="47"/>
      <c r="H5326" s="47"/>
      <c r="I5326" s="47"/>
      <c r="J5326" s="47"/>
      <c r="K5326" s="47"/>
      <c r="L5326" s="47"/>
      <c r="M5326" s="133"/>
      <c r="N5326" s="74"/>
      <c r="O5326" s="75"/>
      <c r="P5326" s="47"/>
      <c r="Q5326" s="47"/>
      <c r="R5326" s="47"/>
      <c r="S5326" s="47"/>
      <c r="T5326" s="76"/>
      <c r="U5326" s="73"/>
      <c r="V5326" s="68"/>
    </row>
    <row r="5327" spans="1:22" x14ac:dyDescent="0.35">
      <c r="A5327" s="132"/>
      <c r="B5327" s="133"/>
      <c r="C5327" s="135"/>
      <c r="D5327" s="133"/>
      <c r="E5327" s="74"/>
      <c r="F5327" s="75"/>
      <c r="G5327" s="47"/>
      <c r="H5327" s="47"/>
      <c r="I5327" s="47"/>
      <c r="J5327" s="47"/>
      <c r="K5327" s="47"/>
      <c r="L5327" s="47"/>
      <c r="M5327" s="133"/>
      <c r="N5327" s="74"/>
      <c r="O5327" s="75"/>
      <c r="P5327" s="47"/>
      <c r="Q5327" s="47"/>
      <c r="R5327" s="47"/>
      <c r="S5327" s="47"/>
      <c r="T5327" s="76"/>
      <c r="U5327" s="73"/>
      <c r="V5327" s="68"/>
    </row>
    <row r="5328" spans="1:22" x14ac:dyDescent="0.35">
      <c r="A5328" s="132"/>
      <c r="B5328" s="133"/>
      <c r="C5328" s="135"/>
      <c r="D5328" s="133"/>
      <c r="E5328" s="74"/>
      <c r="F5328" s="75"/>
      <c r="G5328" s="47"/>
      <c r="H5328" s="47"/>
      <c r="I5328" s="47"/>
      <c r="J5328" s="47"/>
      <c r="K5328" s="47"/>
      <c r="L5328" s="47"/>
      <c r="M5328" s="133"/>
      <c r="N5328" s="74"/>
      <c r="O5328" s="75"/>
      <c r="P5328" s="47"/>
      <c r="Q5328" s="47"/>
      <c r="R5328" s="47"/>
      <c r="S5328" s="47"/>
      <c r="T5328" s="76"/>
      <c r="U5328" s="73"/>
      <c r="V5328" s="68"/>
    </row>
    <row r="5329" spans="1:22" x14ac:dyDescent="0.35">
      <c r="A5329" s="132"/>
      <c r="B5329" s="133"/>
      <c r="C5329" s="135"/>
      <c r="D5329" s="133"/>
      <c r="E5329" s="74"/>
      <c r="F5329" s="75"/>
      <c r="G5329" s="47"/>
      <c r="H5329" s="47"/>
      <c r="I5329" s="47"/>
      <c r="J5329" s="47"/>
      <c r="K5329" s="47"/>
      <c r="L5329" s="47"/>
      <c r="M5329" s="133"/>
      <c r="N5329" s="77"/>
      <c r="O5329" s="75"/>
      <c r="P5329" s="47"/>
      <c r="Q5329" s="47"/>
      <c r="R5329" s="47"/>
      <c r="S5329" s="47"/>
      <c r="T5329" s="76"/>
      <c r="U5329" s="73"/>
      <c r="V5329" s="68"/>
    </row>
    <row r="5330" spans="1:22" x14ac:dyDescent="0.35">
      <c r="A5330" s="132"/>
      <c r="B5330" s="133"/>
      <c r="C5330" s="135"/>
      <c r="D5330" s="133"/>
      <c r="E5330" s="74"/>
      <c r="F5330" s="75"/>
      <c r="G5330" s="47"/>
      <c r="H5330" s="47"/>
      <c r="I5330" s="47"/>
      <c r="J5330" s="47"/>
      <c r="K5330" s="47"/>
      <c r="L5330" s="47"/>
      <c r="M5330" s="133"/>
      <c r="N5330" s="77"/>
      <c r="O5330" s="75"/>
      <c r="P5330" s="47"/>
      <c r="Q5330" s="47"/>
      <c r="R5330" s="47"/>
      <c r="S5330" s="47"/>
      <c r="T5330" s="76"/>
      <c r="U5330" s="73"/>
      <c r="V5330" s="68"/>
    </row>
    <row r="5331" spans="1:22" x14ac:dyDescent="0.35">
      <c r="A5331" s="132"/>
      <c r="B5331" s="133"/>
      <c r="C5331" s="135"/>
      <c r="D5331" s="133"/>
      <c r="E5331" s="74"/>
      <c r="F5331" s="75"/>
      <c r="G5331" s="47"/>
      <c r="H5331" s="47"/>
      <c r="I5331" s="47"/>
      <c r="J5331" s="47"/>
      <c r="K5331" s="47"/>
      <c r="L5331" s="47"/>
      <c r="M5331" s="133"/>
      <c r="N5331" s="77"/>
      <c r="O5331" s="75"/>
      <c r="P5331" s="47"/>
      <c r="Q5331" s="47"/>
      <c r="R5331" s="47"/>
      <c r="S5331" s="47"/>
      <c r="T5331" s="76"/>
      <c r="U5331" s="73"/>
      <c r="V5331" s="68"/>
    </row>
    <row r="5332" spans="1:22" x14ac:dyDescent="0.35">
      <c r="A5332" s="132"/>
      <c r="B5332" s="133"/>
      <c r="C5332" s="135"/>
      <c r="D5332" s="133"/>
      <c r="E5332" s="74"/>
      <c r="F5332" s="75"/>
      <c r="G5332" s="47"/>
      <c r="H5332" s="47"/>
      <c r="I5332" s="47"/>
      <c r="J5332" s="47"/>
      <c r="K5332" s="47"/>
      <c r="L5332" s="47"/>
      <c r="M5332" s="133"/>
      <c r="N5332" s="87"/>
      <c r="O5332" s="75"/>
      <c r="P5332" s="47"/>
      <c r="Q5332" s="47"/>
      <c r="R5332" s="47"/>
      <c r="S5332" s="47"/>
      <c r="T5332" s="88"/>
      <c r="U5332" s="73"/>
      <c r="V5332" s="68"/>
    </row>
    <row r="5334" spans="1:22" x14ac:dyDescent="0.35">
      <c r="A5334" s="177" t="s">
        <v>0</v>
      </c>
      <c r="B5334" s="179" t="s">
        <v>1</v>
      </c>
      <c r="C5334" s="181" t="s">
        <v>2</v>
      </c>
      <c r="D5334" s="183" t="s">
        <v>3</v>
      </c>
      <c r="E5334" s="184"/>
      <c r="F5334" s="185"/>
      <c r="G5334" s="185"/>
      <c r="H5334" s="185"/>
      <c r="I5334" s="185"/>
      <c r="J5334" s="185"/>
      <c r="K5334" s="186" t="s">
        <v>4</v>
      </c>
      <c r="L5334" s="48"/>
      <c r="M5334" s="183" t="s">
        <v>5</v>
      </c>
      <c r="N5334" s="184"/>
      <c r="O5334" s="185"/>
      <c r="P5334" s="185"/>
      <c r="Q5334" s="185"/>
      <c r="R5334" s="185"/>
      <c r="S5334" s="185"/>
      <c r="T5334" s="159" t="s">
        <v>6</v>
      </c>
      <c r="U5334" s="161" t="s">
        <v>7</v>
      </c>
      <c r="V5334" s="234" t="s">
        <v>879</v>
      </c>
    </row>
    <row r="5335" spans="1:22" ht="25" x14ac:dyDescent="0.35">
      <c r="A5335" s="177"/>
      <c r="B5335" s="179"/>
      <c r="C5335" s="181"/>
      <c r="D5335" s="163" t="s">
        <v>8</v>
      </c>
      <c r="E5335" s="165" t="s">
        <v>9</v>
      </c>
      <c r="F5335" s="167" t="s">
        <v>10</v>
      </c>
      <c r="G5335" s="169" t="s">
        <v>310</v>
      </c>
      <c r="H5335" s="170"/>
      <c r="I5335" s="170"/>
      <c r="J5335" s="171"/>
      <c r="K5335" s="187"/>
      <c r="L5335" s="49" t="s">
        <v>11</v>
      </c>
      <c r="M5335" s="172" t="s">
        <v>8</v>
      </c>
      <c r="N5335" s="174" t="s">
        <v>12</v>
      </c>
      <c r="O5335" s="167" t="s">
        <v>10</v>
      </c>
      <c r="P5335" s="169" t="s">
        <v>310</v>
      </c>
      <c r="Q5335" s="170"/>
      <c r="R5335" s="170"/>
      <c r="S5335" s="171"/>
      <c r="T5335" s="159"/>
      <c r="U5335" s="161"/>
      <c r="V5335" s="235"/>
    </row>
    <row r="5336" spans="1:22" ht="15" thickBot="1" x14ac:dyDescent="0.4">
      <c r="A5336" s="178"/>
      <c r="B5336" s="180"/>
      <c r="C5336" s="182"/>
      <c r="D5336" s="164"/>
      <c r="E5336" s="166"/>
      <c r="F5336" s="168"/>
      <c r="G5336" s="50" t="s">
        <v>13</v>
      </c>
      <c r="H5336" s="51" t="s">
        <v>14</v>
      </c>
      <c r="I5336" s="52" t="s">
        <v>15</v>
      </c>
      <c r="J5336" s="53">
        <v>0</v>
      </c>
      <c r="K5336" s="188"/>
      <c r="L5336" s="54"/>
      <c r="M5336" s="173"/>
      <c r="N5336" s="175"/>
      <c r="O5336" s="176"/>
      <c r="P5336" s="50" t="s">
        <v>13</v>
      </c>
      <c r="Q5336" s="51" t="s">
        <v>14</v>
      </c>
      <c r="R5336" s="52" t="s">
        <v>15</v>
      </c>
      <c r="S5336" s="53">
        <v>0</v>
      </c>
      <c r="T5336" s="160"/>
      <c r="U5336" s="162"/>
      <c r="V5336" s="236"/>
    </row>
    <row r="5337" spans="1:22" x14ac:dyDescent="0.35">
      <c r="A5337" s="56"/>
      <c r="B5337" s="57"/>
      <c r="C5337" s="58"/>
      <c r="D5337" s="59"/>
      <c r="E5337" s="60"/>
      <c r="F5337" s="60"/>
      <c r="G5337" s="61"/>
      <c r="H5337" s="62"/>
      <c r="I5337" s="63"/>
      <c r="J5337" s="64"/>
      <c r="K5337" s="65"/>
      <c r="L5337" s="65"/>
      <c r="M5337" s="59"/>
      <c r="N5337" s="60"/>
      <c r="O5337" s="60"/>
      <c r="P5337" s="61"/>
      <c r="Q5337" s="62"/>
      <c r="R5337" s="63"/>
      <c r="S5337" s="64"/>
      <c r="T5337" s="14"/>
      <c r="U5337" s="15"/>
      <c r="V5337" s="237"/>
    </row>
    <row r="5338" spans="1:22" x14ac:dyDescent="0.35">
      <c r="A5338" s="131">
        <v>1</v>
      </c>
      <c r="B5338" s="131">
        <v>269</v>
      </c>
      <c r="C5338" s="134"/>
      <c r="D5338" s="839">
        <v>400</v>
      </c>
      <c r="E5338" s="126" t="s">
        <v>2215</v>
      </c>
      <c r="F5338" s="67">
        <v>3</v>
      </c>
      <c r="G5338" s="47">
        <v>13</v>
      </c>
      <c r="H5338" s="47">
        <v>7</v>
      </c>
      <c r="I5338" s="47">
        <v>18</v>
      </c>
      <c r="J5338" s="47">
        <v>11</v>
      </c>
      <c r="K5338" s="47">
        <f>((SUM(H5340:H5353)*H5339)+(SUM(G5340:G5353)*G5339)+(SUM(I5340:I5353)*I5339))/1000</f>
        <v>8.923</v>
      </c>
      <c r="L5338" s="47">
        <f>K5338*100/D5338</f>
        <v>2.23075</v>
      </c>
      <c r="M5338" s="136"/>
      <c r="N5338" s="66"/>
      <c r="O5338" s="67"/>
      <c r="P5338" s="47"/>
      <c r="Q5338" s="47"/>
      <c r="R5338" s="47"/>
      <c r="S5338" s="47"/>
      <c r="T5338" s="47">
        <f>SUM(P5340:R5351)</f>
        <v>0</v>
      </c>
      <c r="U5338" s="47" t="e">
        <f>T5338*100/M5338</f>
        <v>#DIV/0!</v>
      </c>
      <c r="V5338" s="68" t="s">
        <v>924</v>
      </c>
    </row>
    <row r="5339" spans="1:22" x14ac:dyDescent="0.35">
      <c r="A5339" s="132"/>
      <c r="B5339" s="133"/>
      <c r="C5339" s="135"/>
      <c r="D5339" s="848"/>
      <c r="E5339" s="69" t="s">
        <v>17</v>
      </c>
      <c r="F5339" s="70"/>
      <c r="G5339" s="71">
        <v>222</v>
      </c>
      <c r="H5339" s="71">
        <v>225</v>
      </c>
      <c r="I5339" s="71">
        <v>223</v>
      </c>
      <c r="J5339" s="71">
        <v>387</v>
      </c>
      <c r="K5339" s="47"/>
      <c r="L5339" s="47"/>
      <c r="M5339" s="133"/>
      <c r="N5339" s="69"/>
      <c r="O5339" s="70"/>
      <c r="P5339" s="71"/>
      <c r="Q5339" s="71"/>
      <c r="R5339" s="71"/>
      <c r="S5339" s="47"/>
      <c r="T5339" s="76"/>
      <c r="U5339" s="73"/>
      <c r="V5339" s="68"/>
    </row>
    <row r="5340" spans="1:22" x14ac:dyDescent="0.35">
      <c r="A5340" s="132"/>
      <c r="B5340" s="133"/>
      <c r="C5340" s="135"/>
      <c r="D5340" s="848"/>
      <c r="E5340" s="844" t="s">
        <v>2190</v>
      </c>
      <c r="F5340" s="75"/>
      <c r="G5340" s="47"/>
      <c r="H5340" s="47"/>
      <c r="I5340" s="47"/>
      <c r="J5340" s="47"/>
      <c r="K5340" s="47"/>
      <c r="L5340" s="47"/>
      <c r="M5340" s="133"/>
      <c r="N5340" s="74"/>
      <c r="O5340" s="75"/>
      <c r="P5340" s="47"/>
      <c r="Q5340" s="47"/>
      <c r="R5340" s="47"/>
      <c r="S5340" s="47"/>
      <c r="T5340" s="76"/>
      <c r="U5340" s="73"/>
      <c r="V5340" s="68"/>
    </row>
    <row r="5341" spans="1:22" x14ac:dyDescent="0.35">
      <c r="A5341" s="132"/>
      <c r="B5341" s="133"/>
      <c r="C5341" s="135"/>
      <c r="D5341" s="848"/>
      <c r="E5341" s="1019" t="s">
        <v>2216</v>
      </c>
      <c r="F5341" s="75"/>
      <c r="G5341" s="47">
        <v>10</v>
      </c>
      <c r="H5341" s="47">
        <v>4</v>
      </c>
      <c r="I5341" s="47">
        <v>8</v>
      </c>
      <c r="J5341" s="47">
        <v>7</v>
      </c>
      <c r="K5341" s="47"/>
      <c r="L5341" s="47"/>
      <c r="M5341" s="133"/>
      <c r="N5341" s="77"/>
      <c r="O5341" s="75"/>
      <c r="P5341" s="47"/>
      <c r="Q5341" s="47"/>
      <c r="R5341" s="47"/>
      <c r="S5341" s="47"/>
      <c r="T5341" s="76"/>
      <c r="U5341" s="73"/>
      <c r="V5341" s="68"/>
    </row>
    <row r="5342" spans="1:22" x14ac:dyDescent="0.35">
      <c r="A5342" s="132"/>
      <c r="B5342" s="133"/>
      <c r="C5342" s="135"/>
      <c r="D5342" s="848"/>
      <c r="E5342" s="851" t="s">
        <v>2217</v>
      </c>
      <c r="F5342" s="75"/>
      <c r="G5342" s="47">
        <v>2</v>
      </c>
      <c r="H5342" s="47">
        <v>3</v>
      </c>
      <c r="I5342" s="47">
        <v>1</v>
      </c>
      <c r="J5342" s="47">
        <v>2</v>
      </c>
      <c r="K5342" s="47"/>
      <c r="L5342" s="47"/>
      <c r="M5342" s="133"/>
      <c r="N5342" s="74"/>
      <c r="O5342" s="75"/>
      <c r="P5342" s="47"/>
      <c r="Q5342" s="47"/>
      <c r="R5342" s="47"/>
      <c r="S5342" s="47"/>
      <c r="T5342" s="76"/>
      <c r="U5342" s="73"/>
      <c r="V5342" s="68"/>
    </row>
    <row r="5343" spans="1:22" x14ac:dyDescent="0.35">
      <c r="A5343" s="132"/>
      <c r="B5343" s="133"/>
      <c r="C5343" s="135"/>
      <c r="D5343" s="848"/>
      <c r="E5343" s="949" t="s">
        <v>2218</v>
      </c>
      <c r="F5343" s="75"/>
      <c r="G5343" s="47">
        <v>1</v>
      </c>
      <c r="H5343" s="47">
        <v>1</v>
      </c>
      <c r="I5343" s="47">
        <v>10</v>
      </c>
      <c r="J5343" s="47">
        <v>7</v>
      </c>
      <c r="K5343" s="47"/>
      <c r="L5343" s="47"/>
      <c r="M5343" s="133"/>
      <c r="N5343" s="77"/>
      <c r="O5343" s="75"/>
      <c r="P5343" s="47"/>
      <c r="Q5343" s="47"/>
      <c r="R5343" s="47"/>
      <c r="S5343" s="47"/>
      <c r="T5343" s="76"/>
      <c r="U5343" s="73"/>
      <c r="V5343" s="68"/>
    </row>
    <row r="5344" spans="1:22" x14ac:dyDescent="0.35">
      <c r="A5344" s="132"/>
      <c r="B5344" s="133"/>
      <c r="C5344" s="135"/>
      <c r="D5344" s="848"/>
      <c r="E5344" s="949" t="s">
        <v>1023</v>
      </c>
      <c r="G5344" s="47"/>
      <c r="H5344" s="47"/>
      <c r="I5344" s="47"/>
      <c r="J5344" s="47"/>
      <c r="K5344" s="47"/>
      <c r="L5344" s="47"/>
      <c r="M5344" s="133"/>
      <c r="N5344" s="74"/>
      <c r="O5344" s="75"/>
      <c r="P5344" s="47"/>
      <c r="Q5344" s="47"/>
      <c r="R5344" s="47"/>
      <c r="S5344" s="47"/>
      <c r="T5344" s="76"/>
      <c r="U5344" s="73"/>
      <c r="V5344" s="68"/>
    </row>
    <row r="5345" spans="1:22" x14ac:dyDescent="0.35">
      <c r="A5345" s="132"/>
      <c r="B5345" s="133"/>
      <c r="C5345" s="135"/>
      <c r="D5345" s="848"/>
      <c r="E5345" s="74"/>
      <c r="G5345" s="47"/>
      <c r="H5345" s="47"/>
      <c r="I5345" s="47"/>
      <c r="J5345" s="47"/>
      <c r="K5345" s="47"/>
      <c r="L5345" s="47"/>
      <c r="M5345" s="133"/>
      <c r="N5345" s="74"/>
      <c r="O5345" s="75"/>
      <c r="P5345" s="47"/>
      <c r="Q5345" s="47"/>
      <c r="R5345" s="47"/>
      <c r="S5345" s="47"/>
      <c r="T5345" s="76"/>
      <c r="U5345" s="73"/>
      <c r="V5345" s="68"/>
    </row>
    <row r="5346" spans="1:22" x14ac:dyDescent="0.35">
      <c r="A5346" s="132"/>
      <c r="B5346" s="133"/>
      <c r="C5346" s="135"/>
      <c r="D5346" s="158"/>
      <c r="E5346" s="74"/>
      <c r="G5346" s="47"/>
      <c r="H5346" s="47"/>
      <c r="I5346" s="47"/>
      <c r="J5346" s="47"/>
      <c r="K5346" s="47"/>
      <c r="L5346" s="47"/>
      <c r="M5346" s="133"/>
      <c r="N5346" s="74"/>
      <c r="O5346" s="75"/>
      <c r="P5346" s="47"/>
      <c r="Q5346" s="47"/>
      <c r="R5346" s="47"/>
      <c r="S5346" s="47"/>
      <c r="T5346" s="76"/>
      <c r="U5346" s="73"/>
      <c r="V5346" s="68"/>
    </row>
    <row r="5347" spans="1:22" x14ac:dyDescent="0.35">
      <c r="A5347" s="132"/>
      <c r="B5347" s="133"/>
      <c r="C5347" s="135"/>
      <c r="D5347" s="158"/>
      <c r="E5347" s="74"/>
      <c r="G5347" s="47"/>
      <c r="H5347" s="47"/>
      <c r="I5347" s="47"/>
      <c r="J5347" s="47"/>
      <c r="K5347" s="47"/>
      <c r="L5347" s="47"/>
      <c r="M5347" s="133"/>
      <c r="N5347" s="74"/>
      <c r="O5347" s="75"/>
      <c r="P5347" s="47"/>
      <c r="Q5347" s="47"/>
      <c r="R5347" s="47"/>
      <c r="S5347" s="47"/>
      <c r="T5347" s="76"/>
      <c r="U5347" s="73"/>
      <c r="V5347" s="68"/>
    </row>
    <row r="5348" spans="1:22" x14ac:dyDescent="0.35">
      <c r="A5348" s="132"/>
      <c r="B5348" s="133"/>
      <c r="C5348" s="135"/>
      <c r="D5348" s="158"/>
      <c r="E5348" s="74"/>
      <c r="G5348" s="47"/>
      <c r="H5348" s="47"/>
      <c r="I5348" s="47"/>
      <c r="J5348" s="47"/>
      <c r="K5348" s="47"/>
      <c r="L5348" s="47"/>
      <c r="M5348" s="133"/>
      <c r="N5348" s="77"/>
      <c r="O5348" s="75"/>
      <c r="P5348" s="47"/>
      <c r="Q5348" s="47"/>
      <c r="R5348" s="47"/>
      <c r="S5348" s="47"/>
      <c r="T5348" s="76"/>
      <c r="U5348" s="73"/>
      <c r="V5348" s="68"/>
    </row>
    <row r="5349" spans="1:22" x14ac:dyDescent="0.35">
      <c r="A5349" s="132"/>
      <c r="B5349" s="133"/>
      <c r="C5349" s="135"/>
      <c r="D5349" s="158"/>
      <c r="E5349" s="74"/>
      <c r="G5349" s="47"/>
      <c r="H5349" s="47"/>
      <c r="I5349" s="47"/>
      <c r="J5349" s="47"/>
      <c r="K5349" s="47"/>
      <c r="L5349" s="47"/>
      <c r="M5349" s="133"/>
      <c r="N5349" s="77"/>
      <c r="O5349" s="75"/>
      <c r="P5349" s="47"/>
      <c r="Q5349" s="47"/>
      <c r="R5349" s="47"/>
      <c r="S5349" s="47"/>
      <c r="T5349" s="76"/>
      <c r="U5349" s="73"/>
      <c r="V5349" s="68"/>
    </row>
    <row r="5350" spans="1:22" x14ac:dyDescent="0.35">
      <c r="A5350" s="132"/>
      <c r="B5350" s="133"/>
      <c r="C5350" s="135"/>
      <c r="D5350" s="158"/>
      <c r="E5350" s="74"/>
      <c r="G5350" s="47"/>
      <c r="H5350" s="47"/>
      <c r="I5350" s="47"/>
      <c r="J5350" s="47"/>
      <c r="K5350" s="47"/>
      <c r="L5350" s="47"/>
      <c r="M5350" s="133"/>
      <c r="N5350" s="77"/>
      <c r="O5350" s="75"/>
      <c r="P5350" s="47"/>
      <c r="Q5350" s="47"/>
      <c r="R5350" s="47"/>
      <c r="S5350" s="47"/>
      <c r="T5350" s="76"/>
      <c r="U5350" s="73"/>
      <c r="V5350" s="68"/>
    </row>
    <row r="5351" spans="1:22" x14ac:dyDescent="0.35">
      <c r="A5351" s="132"/>
      <c r="B5351" s="133"/>
      <c r="C5351" s="135"/>
      <c r="D5351" s="158"/>
      <c r="E5351" s="74"/>
      <c r="G5351" s="47"/>
      <c r="H5351" s="47"/>
      <c r="I5351" s="47"/>
      <c r="J5351" s="47"/>
      <c r="K5351" s="47"/>
      <c r="L5351" s="47"/>
      <c r="M5351" s="133"/>
      <c r="N5351" s="87"/>
      <c r="O5351" s="75"/>
      <c r="P5351" s="47"/>
      <c r="Q5351" s="47"/>
      <c r="R5351" s="47"/>
      <c r="S5351" s="47"/>
      <c r="T5351" s="88"/>
      <c r="U5351" s="73"/>
      <c r="V5351" s="68"/>
    </row>
    <row r="5353" spans="1:22" x14ac:dyDescent="0.35">
      <c r="A5353" s="177" t="s">
        <v>0</v>
      </c>
      <c r="B5353" s="179" t="s">
        <v>1</v>
      </c>
      <c r="C5353" s="181" t="s">
        <v>2</v>
      </c>
      <c r="D5353" s="183" t="s">
        <v>3</v>
      </c>
      <c r="E5353" s="184"/>
      <c r="F5353" s="185"/>
      <c r="G5353" s="185"/>
      <c r="H5353" s="185"/>
      <c r="I5353" s="185"/>
      <c r="J5353" s="185"/>
      <c r="K5353" s="186" t="s">
        <v>4</v>
      </c>
      <c r="L5353" s="48"/>
      <c r="M5353" s="183" t="s">
        <v>5</v>
      </c>
      <c r="N5353" s="184"/>
      <c r="O5353" s="185"/>
      <c r="P5353" s="185"/>
      <c r="Q5353" s="185"/>
      <c r="R5353" s="185"/>
      <c r="S5353" s="185"/>
      <c r="T5353" s="159" t="s">
        <v>6</v>
      </c>
      <c r="U5353" s="161" t="s">
        <v>7</v>
      </c>
      <c r="V5353" s="234" t="s">
        <v>879</v>
      </c>
    </row>
    <row r="5354" spans="1:22" ht="25" x14ac:dyDescent="0.35">
      <c r="A5354" s="177"/>
      <c r="B5354" s="179"/>
      <c r="C5354" s="181"/>
      <c r="D5354" s="163" t="s">
        <v>8</v>
      </c>
      <c r="E5354" s="165" t="s">
        <v>9</v>
      </c>
      <c r="F5354" s="167" t="s">
        <v>10</v>
      </c>
      <c r="G5354" s="169" t="s">
        <v>310</v>
      </c>
      <c r="H5354" s="170"/>
      <c r="I5354" s="170"/>
      <c r="J5354" s="171"/>
      <c r="K5354" s="187"/>
      <c r="L5354" s="49" t="s">
        <v>11</v>
      </c>
      <c r="M5354" s="172" t="s">
        <v>8</v>
      </c>
      <c r="N5354" s="174" t="s">
        <v>12</v>
      </c>
      <c r="O5354" s="167" t="s">
        <v>10</v>
      </c>
      <c r="P5354" s="169" t="s">
        <v>310</v>
      </c>
      <c r="Q5354" s="170"/>
      <c r="R5354" s="170"/>
      <c r="S5354" s="171"/>
      <c r="T5354" s="159"/>
      <c r="U5354" s="161"/>
      <c r="V5354" s="235"/>
    </row>
    <row r="5355" spans="1:22" ht="15" thickBot="1" x14ac:dyDescent="0.4">
      <c r="A5355" s="178"/>
      <c r="B5355" s="180"/>
      <c r="C5355" s="182"/>
      <c r="D5355" s="164"/>
      <c r="E5355" s="166"/>
      <c r="F5355" s="168"/>
      <c r="G5355" s="50" t="s">
        <v>13</v>
      </c>
      <c r="H5355" s="51" t="s">
        <v>14</v>
      </c>
      <c r="I5355" s="52" t="s">
        <v>15</v>
      </c>
      <c r="J5355" s="53">
        <v>0</v>
      </c>
      <c r="K5355" s="188"/>
      <c r="L5355" s="54"/>
      <c r="M5355" s="173"/>
      <c r="N5355" s="175"/>
      <c r="O5355" s="176"/>
      <c r="P5355" s="50" t="s">
        <v>13</v>
      </c>
      <c r="Q5355" s="51" t="s">
        <v>14</v>
      </c>
      <c r="R5355" s="52" t="s">
        <v>15</v>
      </c>
      <c r="S5355" s="53">
        <v>0</v>
      </c>
      <c r="T5355" s="160"/>
      <c r="U5355" s="162"/>
      <c r="V5355" s="236"/>
    </row>
    <row r="5356" spans="1:22" x14ac:dyDescent="0.35">
      <c r="A5356" s="56"/>
      <c r="B5356" s="57"/>
      <c r="C5356" s="58"/>
      <c r="D5356" s="59"/>
      <c r="E5356" s="838"/>
      <c r="F5356" s="60"/>
      <c r="G5356" s="61"/>
      <c r="H5356" s="62"/>
      <c r="I5356" s="63"/>
      <c r="J5356" s="64"/>
      <c r="K5356" s="65"/>
      <c r="L5356" s="65"/>
      <c r="M5356" s="59"/>
      <c r="N5356" s="60"/>
      <c r="O5356" s="60"/>
      <c r="P5356" s="61"/>
      <c r="Q5356" s="62"/>
      <c r="R5356" s="63"/>
      <c r="S5356" s="64"/>
      <c r="T5356" s="14"/>
      <c r="U5356" s="15"/>
      <c r="V5356" s="237"/>
    </row>
    <row r="5357" spans="1:22" x14ac:dyDescent="0.35">
      <c r="A5357" s="131">
        <v>1</v>
      </c>
      <c r="B5357" s="131">
        <v>270</v>
      </c>
      <c r="C5357" s="134"/>
      <c r="D5357" s="839">
        <v>160</v>
      </c>
      <c r="E5357" s="1028" t="s">
        <v>2219</v>
      </c>
      <c r="F5357" s="67">
        <v>3</v>
      </c>
      <c r="G5357" s="47">
        <v>2</v>
      </c>
      <c r="H5357" s="47">
        <v>9</v>
      </c>
      <c r="I5357" s="47">
        <v>3</v>
      </c>
      <c r="J5357" s="47">
        <v>5</v>
      </c>
      <c r="K5357" s="47">
        <f>((SUM(H5359:H5372)*H5358)+(SUM(G5359:G5372)*G5358)+(SUM(I5359:I5372)*I5358))/1000</f>
        <v>2.109</v>
      </c>
      <c r="L5357" s="47">
        <f>K5357*100/D5357</f>
        <v>1.318125</v>
      </c>
      <c r="M5357" s="136"/>
      <c r="N5357" s="66"/>
      <c r="O5357" s="67"/>
      <c r="P5357" s="47"/>
      <c r="Q5357" s="47"/>
      <c r="R5357" s="47"/>
      <c r="S5357" s="47"/>
      <c r="T5357" s="76"/>
      <c r="U5357" s="73"/>
      <c r="V5357" s="68" t="s">
        <v>924</v>
      </c>
    </row>
    <row r="5358" spans="1:22" x14ac:dyDescent="0.35">
      <c r="A5358" s="132"/>
      <c r="B5358" s="133"/>
      <c r="C5358" s="135"/>
      <c r="D5358" s="158"/>
      <c r="E5358" s="69" t="s">
        <v>17</v>
      </c>
      <c r="F5358" s="70"/>
      <c r="G5358" s="71">
        <v>235</v>
      </c>
      <c r="H5358" s="71">
        <v>230</v>
      </c>
      <c r="I5358" s="71">
        <v>238</v>
      </c>
      <c r="J5358" s="71">
        <v>390</v>
      </c>
      <c r="K5358" s="47"/>
      <c r="L5358" s="47"/>
      <c r="M5358" s="133"/>
      <c r="N5358" s="69"/>
      <c r="O5358" s="70"/>
      <c r="P5358" s="71"/>
      <c r="Q5358" s="71"/>
      <c r="R5358" s="71"/>
      <c r="S5358" s="47"/>
      <c r="T5358" s="76"/>
      <c r="U5358" s="73"/>
      <c r="V5358" s="68"/>
    </row>
    <row r="5359" spans="1:22" x14ac:dyDescent="0.35">
      <c r="A5359" s="132"/>
      <c r="B5359" s="133"/>
      <c r="C5359" s="135"/>
      <c r="D5359" s="158"/>
      <c r="E5359" s="846" t="s">
        <v>2220</v>
      </c>
      <c r="F5359" s="75"/>
      <c r="G5359" s="47">
        <v>0</v>
      </c>
      <c r="H5359" s="47">
        <v>0</v>
      </c>
      <c r="I5359" s="47">
        <v>0</v>
      </c>
      <c r="J5359" s="47">
        <v>0</v>
      </c>
      <c r="K5359" s="47"/>
      <c r="L5359" s="47"/>
      <c r="M5359" s="133"/>
      <c r="N5359" s="74"/>
      <c r="O5359" s="75"/>
      <c r="P5359" s="47"/>
      <c r="Q5359" s="47"/>
      <c r="R5359" s="47"/>
      <c r="S5359" s="47"/>
      <c r="T5359" s="76"/>
      <c r="U5359" s="73"/>
      <c r="V5359" s="68"/>
    </row>
    <row r="5360" spans="1:22" x14ac:dyDescent="0.35">
      <c r="A5360" s="132"/>
      <c r="B5360" s="133"/>
      <c r="C5360" s="135"/>
      <c r="D5360" s="158"/>
      <c r="E5360" s="846" t="s">
        <v>2221</v>
      </c>
      <c r="F5360" s="75"/>
      <c r="G5360" s="47">
        <v>1</v>
      </c>
      <c r="H5360" s="47">
        <v>1</v>
      </c>
      <c r="I5360" s="47">
        <v>1</v>
      </c>
      <c r="J5360" s="47">
        <v>2</v>
      </c>
      <c r="K5360" s="47"/>
      <c r="L5360" s="47"/>
      <c r="M5360" s="133"/>
      <c r="N5360" s="77"/>
      <c r="O5360" s="75"/>
      <c r="P5360" s="47"/>
      <c r="Q5360" s="47"/>
      <c r="R5360" s="47"/>
      <c r="S5360" s="47"/>
      <c r="T5360" s="76"/>
      <c r="U5360" s="73"/>
      <c r="V5360" s="68"/>
    </row>
    <row r="5361" spans="1:22" x14ac:dyDescent="0.35">
      <c r="A5361" s="132"/>
      <c r="B5361" s="133"/>
      <c r="C5361" s="135"/>
      <c r="D5361" s="158"/>
      <c r="E5361" s="846" t="s">
        <v>2222</v>
      </c>
      <c r="F5361" s="75"/>
      <c r="G5361" s="47">
        <v>0</v>
      </c>
      <c r="H5361" s="47">
        <v>0</v>
      </c>
      <c r="I5361" s="47">
        <v>0</v>
      </c>
      <c r="J5361" s="47">
        <v>0</v>
      </c>
      <c r="K5361" s="47"/>
      <c r="L5361" s="47"/>
      <c r="M5361" s="133"/>
      <c r="N5361" s="74"/>
      <c r="O5361" s="75"/>
      <c r="P5361" s="47"/>
      <c r="Q5361" s="47"/>
      <c r="R5361" s="47"/>
      <c r="S5361" s="47"/>
      <c r="T5361" s="76"/>
      <c r="U5361" s="73"/>
      <c r="V5361" s="68"/>
    </row>
    <row r="5362" spans="1:22" x14ac:dyDescent="0.35">
      <c r="A5362" s="132"/>
      <c r="B5362" s="133"/>
      <c r="C5362" s="135"/>
      <c r="D5362" s="158"/>
      <c r="E5362" s="846" t="s">
        <v>2223</v>
      </c>
      <c r="F5362" s="75"/>
      <c r="G5362" s="47">
        <v>2</v>
      </c>
      <c r="H5362" s="47">
        <v>1</v>
      </c>
      <c r="I5362" s="47">
        <v>2</v>
      </c>
      <c r="J5362" s="47">
        <v>2</v>
      </c>
      <c r="K5362" s="47"/>
      <c r="L5362" s="47"/>
      <c r="M5362" s="133"/>
      <c r="N5362" s="77"/>
      <c r="O5362" s="75"/>
      <c r="P5362" s="47"/>
      <c r="Q5362" s="47"/>
      <c r="R5362" s="47"/>
      <c r="S5362" s="47"/>
      <c r="T5362" s="76"/>
      <c r="U5362" s="73"/>
      <c r="V5362" s="68"/>
    </row>
    <row r="5363" spans="1:22" x14ac:dyDescent="0.35">
      <c r="A5363" s="132"/>
      <c r="B5363" s="133"/>
      <c r="C5363" s="135"/>
      <c r="D5363" s="158"/>
      <c r="E5363" s="846" t="s">
        <v>2224</v>
      </c>
      <c r="F5363" s="75"/>
      <c r="G5363" s="47">
        <v>0</v>
      </c>
      <c r="H5363" s="47">
        <v>1</v>
      </c>
      <c r="I5363" s="47">
        <v>0</v>
      </c>
      <c r="J5363" s="47">
        <v>1</v>
      </c>
      <c r="K5363" s="47"/>
      <c r="L5363" s="47"/>
      <c r="M5363" s="133"/>
      <c r="N5363" s="74"/>
      <c r="O5363" s="75"/>
      <c r="P5363" s="47"/>
      <c r="Q5363" s="47"/>
      <c r="R5363" s="47"/>
      <c r="S5363" s="47"/>
      <c r="T5363" s="76"/>
      <c r="U5363" s="73"/>
      <c r="V5363" s="68"/>
    </row>
    <row r="5364" spans="1:22" x14ac:dyDescent="0.35">
      <c r="A5364" s="132"/>
      <c r="B5364" s="133"/>
      <c r="C5364" s="135"/>
      <c r="D5364" s="158"/>
      <c r="E5364" s="850"/>
      <c r="F5364" s="75"/>
      <c r="G5364" s="47"/>
      <c r="H5364" s="47"/>
      <c r="I5364" s="47"/>
      <c r="J5364" s="47"/>
      <c r="K5364" s="47"/>
      <c r="L5364" s="47"/>
      <c r="M5364" s="133"/>
      <c r="N5364" s="74"/>
      <c r="O5364" s="75"/>
      <c r="P5364" s="47"/>
      <c r="Q5364" s="47"/>
      <c r="R5364" s="47"/>
      <c r="S5364" s="47"/>
      <c r="T5364" s="76"/>
      <c r="U5364" s="73"/>
      <c r="V5364" s="68"/>
    </row>
    <row r="5365" spans="1:22" x14ac:dyDescent="0.35">
      <c r="A5365" s="132"/>
      <c r="B5365" s="133"/>
      <c r="C5365" s="135"/>
      <c r="D5365" s="158"/>
      <c r="E5365" s="74"/>
      <c r="F5365" s="75"/>
      <c r="G5365" s="47"/>
      <c r="H5365" s="47"/>
      <c r="I5365" s="47"/>
      <c r="J5365" s="47"/>
      <c r="K5365" s="47"/>
      <c r="L5365" s="47"/>
      <c r="M5365" s="133"/>
      <c r="N5365" s="74"/>
      <c r="O5365" s="75"/>
      <c r="P5365" s="47"/>
      <c r="Q5365" s="47"/>
      <c r="R5365" s="47"/>
      <c r="S5365" s="47"/>
      <c r="T5365" s="76"/>
      <c r="U5365" s="73"/>
      <c r="V5365" s="68"/>
    </row>
    <row r="5366" spans="1:22" x14ac:dyDescent="0.35">
      <c r="A5366" s="132"/>
      <c r="B5366" s="133"/>
      <c r="C5366" s="135"/>
      <c r="D5366" s="158"/>
      <c r="E5366" s="74"/>
      <c r="F5366" s="75"/>
      <c r="G5366" s="47"/>
      <c r="H5366" s="47"/>
      <c r="I5366" s="47"/>
      <c r="J5366" s="47"/>
      <c r="K5366" s="47"/>
      <c r="L5366" s="47"/>
      <c r="M5366" s="133"/>
      <c r="N5366" s="74"/>
      <c r="O5366" s="75"/>
      <c r="P5366" s="47"/>
      <c r="Q5366" s="47"/>
      <c r="R5366" s="47"/>
      <c r="S5366" s="47"/>
      <c r="T5366" s="76"/>
      <c r="U5366" s="73"/>
      <c r="V5366" s="68"/>
    </row>
    <row r="5367" spans="1:22" x14ac:dyDescent="0.35">
      <c r="A5367" s="132"/>
      <c r="B5367" s="133"/>
      <c r="C5367" s="135"/>
      <c r="D5367" s="158"/>
      <c r="E5367" s="74"/>
      <c r="G5367" s="47"/>
      <c r="H5367" s="47"/>
      <c r="I5367" s="47"/>
      <c r="J5367" s="47"/>
      <c r="K5367" s="47"/>
      <c r="L5367" s="47"/>
      <c r="M5367" s="133"/>
      <c r="N5367" s="77"/>
      <c r="O5367" s="75"/>
      <c r="P5367" s="47"/>
      <c r="Q5367" s="47"/>
      <c r="R5367" s="47"/>
      <c r="S5367" s="47"/>
      <c r="T5367" s="76"/>
      <c r="U5367" s="73"/>
      <c r="V5367" s="68"/>
    </row>
    <row r="5368" spans="1:22" x14ac:dyDescent="0.35">
      <c r="A5368" s="132"/>
      <c r="B5368" s="133"/>
      <c r="C5368" s="135"/>
      <c r="D5368" s="158"/>
      <c r="E5368" s="74"/>
      <c r="F5368" s="909"/>
      <c r="G5368" s="47"/>
      <c r="H5368" s="47"/>
      <c r="I5368" s="47"/>
      <c r="J5368" s="47"/>
      <c r="K5368" s="47"/>
      <c r="L5368" s="47"/>
      <c r="M5368" s="133"/>
      <c r="N5368" s="77"/>
      <c r="O5368" s="75"/>
      <c r="P5368" s="47"/>
      <c r="Q5368" s="47"/>
      <c r="R5368" s="47"/>
      <c r="S5368" s="47"/>
      <c r="T5368" s="76"/>
      <c r="U5368" s="73"/>
      <c r="V5368" s="68"/>
    </row>
    <row r="5369" spans="1:22" x14ac:dyDescent="0.35">
      <c r="A5369" s="132"/>
      <c r="B5369" s="133"/>
      <c r="C5369" s="135"/>
      <c r="D5369" s="158"/>
      <c r="E5369" s="74"/>
      <c r="F5369" s="909"/>
      <c r="G5369" s="47"/>
      <c r="H5369" s="47"/>
      <c r="I5369" s="47"/>
      <c r="J5369" s="47"/>
      <c r="K5369" s="47"/>
      <c r="L5369" s="47"/>
      <c r="M5369" s="133"/>
      <c r="N5369" s="77"/>
      <c r="O5369" s="75"/>
      <c r="P5369" s="47"/>
      <c r="Q5369" s="47"/>
      <c r="R5369" s="47"/>
      <c r="S5369" s="47"/>
      <c r="T5369" s="76"/>
      <c r="U5369" s="73"/>
      <c r="V5369" s="68"/>
    </row>
    <row r="5370" spans="1:22" x14ac:dyDescent="0.35">
      <c r="A5370" s="132"/>
      <c r="B5370" s="133"/>
      <c r="C5370" s="135"/>
      <c r="D5370" s="158"/>
      <c r="E5370" s="74"/>
      <c r="F5370" s="68"/>
      <c r="G5370" s="47"/>
      <c r="H5370" s="47"/>
      <c r="I5370" s="47"/>
      <c r="J5370" s="47"/>
      <c r="K5370" s="47"/>
      <c r="L5370" s="47"/>
      <c r="M5370" s="133"/>
      <c r="N5370" s="87"/>
      <c r="O5370" s="75"/>
      <c r="P5370" s="47"/>
      <c r="Q5370" s="47"/>
      <c r="R5370" s="47"/>
      <c r="S5370" s="47"/>
      <c r="T5370" s="88"/>
      <c r="U5370" s="73"/>
      <c r="V5370" s="68"/>
    </row>
    <row r="5372" spans="1:22" x14ac:dyDescent="0.35">
      <c r="A5372" s="177" t="s">
        <v>0</v>
      </c>
      <c r="B5372" s="179" t="s">
        <v>1</v>
      </c>
      <c r="C5372" s="181" t="s">
        <v>2</v>
      </c>
      <c r="D5372" s="183" t="s">
        <v>3</v>
      </c>
      <c r="E5372" s="184"/>
      <c r="F5372" s="185"/>
      <c r="G5372" s="185"/>
      <c r="H5372" s="185"/>
      <c r="I5372" s="185"/>
      <c r="J5372" s="185"/>
      <c r="K5372" s="186" t="s">
        <v>4</v>
      </c>
      <c r="L5372" s="48"/>
      <c r="M5372" s="183" t="s">
        <v>5</v>
      </c>
      <c r="N5372" s="184"/>
      <c r="O5372" s="185"/>
      <c r="P5372" s="185"/>
      <c r="Q5372" s="185"/>
      <c r="R5372" s="185"/>
      <c r="S5372" s="185"/>
      <c r="T5372" s="159" t="s">
        <v>6</v>
      </c>
      <c r="U5372" s="161" t="s">
        <v>7</v>
      </c>
      <c r="V5372" s="234" t="s">
        <v>879</v>
      </c>
    </row>
    <row r="5373" spans="1:22" ht="25" x14ac:dyDescent="0.35">
      <c r="A5373" s="177"/>
      <c r="B5373" s="179"/>
      <c r="C5373" s="181"/>
      <c r="D5373" s="163" t="s">
        <v>8</v>
      </c>
      <c r="E5373" s="165" t="s">
        <v>9</v>
      </c>
      <c r="F5373" s="167" t="s">
        <v>10</v>
      </c>
      <c r="G5373" s="169" t="s">
        <v>310</v>
      </c>
      <c r="H5373" s="170"/>
      <c r="I5373" s="170"/>
      <c r="J5373" s="171"/>
      <c r="K5373" s="187"/>
      <c r="L5373" s="49" t="s">
        <v>11</v>
      </c>
      <c r="M5373" s="172" t="s">
        <v>8</v>
      </c>
      <c r="N5373" s="174" t="s">
        <v>12</v>
      </c>
      <c r="O5373" s="167" t="s">
        <v>10</v>
      </c>
      <c r="P5373" s="169" t="s">
        <v>310</v>
      </c>
      <c r="Q5373" s="170"/>
      <c r="R5373" s="170"/>
      <c r="S5373" s="171"/>
      <c r="T5373" s="159"/>
      <c r="U5373" s="161"/>
      <c r="V5373" s="235"/>
    </row>
    <row r="5374" spans="1:22" ht="15" thickBot="1" x14ac:dyDescent="0.4">
      <c r="A5374" s="178"/>
      <c r="B5374" s="180"/>
      <c r="C5374" s="182"/>
      <c r="D5374" s="164"/>
      <c r="E5374" s="166"/>
      <c r="F5374" s="168"/>
      <c r="G5374" s="50" t="s">
        <v>13</v>
      </c>
      <c r="H5374" s="51" t="s">
        <v>14</v>
      </c>
      <c r="I5374" s="52" t="s">
        <v>15</v>
      </c>
      <c r="J5374" s="53">
        <v>0</v>
      </c>
      <c r="K5374" s="188"/>
      <c r="L5374" s="54"/>
      <c r="M5374" s="173"/>
      <c r="N5374" s="175"/>
      <c r="O5374" s="176"/>
      <c r="P5374" s="50" t="s">
        <v>13</v>
      </c>
      <c r="Q5374" s="51" t="s">
        <v>14</v>
      </c>
      <c r="R5374" s="52" t="s">
        <v>15</v>
      </c>
      <c r="S5374" s="53">
        <v>0</v>
      </c>
      <c r="T5374" s="160"/>
      <c r="U5374" s="162"/>
      <c r="V5374" s="236"/>
    </row>
    <row r="5375" spans="1:22" x14ac:dyDescent="0.35">
      <c r="A5375" s="56"/>
      <c r="B5375" s="57"/>
      <c r="C5375" s="58"/>
      <c r="D5375" s="59"/>
      <c r="E5375" s="60"/>
      <c r="F5375" s="60"/>
      <c r="G5375" s="61"/>
      <c r="H5375" s="62"/>
      <c r="I5375" s="63"/>
      <c r="J5375" s="64"/>
      <c r="K5375" s="65"/>
      <c r="L5375" s="65"/>
      <c r="M5375" s="59"/>
      <c r="N5375" s="60"/>
      <c r="O5375" s="60"/>
      <c r="P5375" s="61"/>
      <c r="Q5375" s="62"/>
      <c r="R5375" s="63"/>
      <c r="S5375" s="64"/>
      <c r="T5375" s="14"/>
      <c r="U5375" s="15"/>
      <c r="V5375" s="237"/>
    </row>
    <row r="5376" spans="1:22" x14ac:dyDescent="0.35">
      <c r="A5376" s="131">
        <v>1</v>
      </c>
      <c r="B5376" s="131">
        <v>271</v>
      </c>
      <c r="C5376" s="134"/>
      <c r="D5376" s="136">
        <v>100</v>
      </c>
      <c r="E5376" s="66" t="s">
        <v>2225</v>
      </c>
      <c r="F5376" s="67">
        <v>3</v>
      </c>
      <c r="G5376" s="47"/>
      <c r="H5376" s="47"/>
      <c r="I5376" s="47"/>
      <c r="J5376" s="47"/>
      <c r="K5376" s="47">
        <f>((SUM(H5378:H5391)*H5377)+(SUM(G5378:G5391)*G5377)+(SUM(I5378:I5391)*I5377))/1000</f>
        <v>15.545</v>
      </c>
      <c r="L5376" s="47">
        <f>K5376*100/D5376</f>
        <v>15.545</v>
      </c>
      <c r="M5376" s="136"/>
      <c r="N5376" s="66"/>
      <c r="O5376" s="67"/>
      <c r="P5376" s="47"/>
      <c r="Q5376" s="47"/>
      <c r="R5376" s="47"/>
      <c r="S5376" s="47"/>
      <c r="T5376" s="76"/>
      <c r="U5376" s="73"/>
      <c r="V5376" s="68"/>
    </row>
    <row r="5377" spans="1:22" x14ac:dyDescent="0.35">
      <c r="A5377" s="132"/>
      <c r="B5377" s="133"/>
      <c r="C5377" s="135"/>
      <c r="D5377" s="133"/>
      <c r="E5377" s="69" t="s">
        <v>17</v>
      </c>
      <c r="F5377" s="70"/>
      <c r="G5377" s="71">
        <v>238</v>
      </c>
      <c r="H5377" s="71">
        <v>238</v>
      </c>
      <c r="I5377" s="71">
        <v>243</v>
      </c>
      <c r="J5377" s="71">
        <v>419</v>
      </c>
      <c r="K5377" s="47"/>
      <c r="L5377" s="47"/>
      <c r="M5377" s="133"/>
      <c r="N5377" s="69"/>
      <c r="O5377" s="70"/>
      <c r="P5377" s="71"/>
      <c r="Q5377" s="71"/>
      <c r="R5377" s="71"/>
      <c r="S5377" s="47"/>
      <c r="T5377" s="76"/>
      <c r="U5377" s="73"/>
      <c r="V5377" s="68"/>
    </row>
    <row r="5378" spans="1:22" x14ac:dyDescent="0.35">
      <c r="A5378" s="132"/>
      <c r="B5378" s="133"/>
      <c r="C5378" s="135"/>
      <c r="D5378" s="133"/>
      <c r="E5378" s="74"/>
      <c r="F5378" s="75"/>
      <c r="G5378" s="47">
        <v>16</v>
      </c>
      <c r="H5378" s="47">
        <v>34</v>
      </c>
      <c r="I5378" s="47">
        <v>15</v>
      </c>
      <c r="J5378" s="47">
        <v>14</v>
      </c>
      <c r="K5378" s="47"/>
      <c r="L5378" s="47"/>
      <c r="M5378" s="133"/>
      <c r="N5378" s="74"/>
      <c r="O5378" s="75"/>
      <c r="P5378" s="47"/>
      <c r="Q5378" s="47"/>
      <c r="R5378" s="47"/>
      <c r="S5378" s="47"/>
      <c r="T5378" s="76"/>
      <c r="U5378" s="73"/>
      <c r="V5378" s="68"/>
    </row>
    <row r="5379" spans="1:22" x14ac:dyDescent="0.35">
      <c r="A5379" s="132"/>
      <c r="B5379" s="133"/>
      <c r="C5379" s="135"/>
      <c r="D5379" s="133"/>
      <c r="E5379" s="74"/>
      <c r="F5379" s="75"/>
      <c r="G5379" s="47"/>
      <c r="H5379" s="47"/>
      <c r="I5379" s="47"/>
      <c r="J5379" s="47"/>
      <c r="K5379" s="47"/>
      <c r="L5379" s="47"/>
      <c r="M5379" s="133"/>
      <c r="N5379" s="77"/>
      <c r="O5379" s="75"/>
      <c r="P5379" s="47"/>
      <c r="Q5379" s="47"/>
      <c r="R5379" s="47"/>
      <c r="S5379" s="47"/>
      <c r="T5379" s="76"/>
      <c r="U5379" s="73"/>
      <c r="V5379" s="68"/>
    </row>
    <row r="5380" spans="1:22" x14ac:dyDescent="0.35">
      <c r="A5380" s="132"/>
      <c r="B5380" s="133"/>
      <c r="C5380" s="135"/>
      <c r="D5380" s="133"/>
      <c r="E5380" s="74"/>
      <c r="F5380" s="75"/>
      <c r="G5380" s="47"/>
      <c r="H5380" s="47"/>
      <c r="I5380" s="47"/>
      <c r="J5380" s="47"/>
      <c r="K5380" s="47"/>
      <c r="L5380" s="47"/>
      <c r="M5380" s="133"/>
      <c r="N5380" s="74"/>
      <c r="O5380" s="75"/>
      <c r="P5380" s="47"/>
      <c r="Q5380" s="47"/>
      <c r="R5380" s="47"/>
      <c r="S5380" s="47"/>
      <c r="T5380" s="76"/>
      <c r="U5380" s="73"/>
      <c r="V5380" s="68"/>
    </row>
    <row r="5381" spans="1:22" x14ac:dyDescent="0.35">
      <c r="A5381" s="132"/>
      <c r="B5381" s="133"/>
      <c r="C5381" s="135"/>
      <c r="D5381" s="133"/>
      <c r="E5381" s="74"/>
      <c r="F5381" s="75"/>
      <c r="G5381" s="47"/>
      <c r="H5381" s="47"/>
      <c r="I5381" s="47"/>
      <c r="J5381" s="47"/>
      <c r="K5381" s="47"/>
      <c r="L5381" s="47"/>
      <c r="M5381" s="133"/>
      <c r="N5381" s="77"/>
      <c r="O5381" s="75"/>
      <c r="P5381" s="47"/>
      <c r="Q5381" s="47"/>
      <c r="R5381" s="47"/>
      <c r="S5381" s="47"/>
      <c r="T5381" s="76"/>
      <c r="U5381" s="73"/>
      <c r="V5381" s="68"/>
    </row>
    <row r="5382" spans="1:22" x14ac:dyDescent="0.35">
      <c r="A5382" s="132"/>
      <c r="B5382" s="133"/>
      <c r="C5382" s="135"/>
      <c r="D5382" s="133"/>
      <c r="E5382" s="74"/>
      <c r="F5382" s="75"/>
      <c r="G5382" s="47"/>
      <c r="H5382" s="47"/>
      <c r="I5382" s="47"/>
      <c r="J5382" s="47"/>
      <c r="K5382" s="47"/>
      <c r="L5382" s="47"/>
      <c r="M5382" s="133"/>
      <c r="N5382" s="74"/>
      <c r="O5382" s="75"/>
      <c r="P5382" s="47"/>
      <c r="Q5382" s="47"/>
      <c r="R5382" s="47"/>
      <c r="S5382" s="47"/>
      <c r="T5382" s="76"/>
      <c r="U5382" s="73"/>
      <c r="V5382" s="68"/>
    </row>
    <row r="5383" spans="1:22" x14ac:dyDescent="0.35">
      <c r="A5383" s="132"/>
      <c r="B5383" s="133"/>
      <c r="C5383" s="135"/>
      <c r="D5383" s="133"/>
      <c r="E5383" s="74"/>
      <c r="F5383" s="75"/>
      <c r="G5383" s="47"/>
      <c r="H5383" s="47"/>
      <c r="I5383" s="47"/>
      <c r="J5383" s="47"/>
      <c r="K5383" s="47"/>
      <c r="L5383" s="47"/>
      <c r="M5383" s="133"/>
      <c r="N5383" s="74"/>
      <c r="O5383" s="75"/>
      <c r="P5383" s="47"/>
      <c r="Q5383" s="47"/>
      <c r="R5383" s="47"/>
      <c r="S5383" s="47"/>
      <c r="T5383" s="76"/>
      <c r="U5383" s="73"/>
      <c r="V5383" s="68"/>
    </row>
    <row r="5384" spans="1:22" x14ac:dyDescent="0.35">
      <c r="A5384" s="132"/>
      <c r="B5384" s="133"/>
      <c r="C5384" s="135"/>
      <c r="D5384" s="133"/>
      <c r="E5384" s="74"/>
      <c r="F5384" s="75"/>
      <c r="G5384" s="47"/>
      <c r="H5384" s="47"/>
      <c r="I5384" s="47"/>
      <c r="J5384" s="47"/>
      <c r="K5384" s="47"/>
      <c r="L5384" s="47"/>
      <c r="M5384" s="133"/>
      <c r="N5384" s="74"/>
      <c r="O5384" s="75"/>
      <c r="P5384" s="47"/>
      <c r="Q5384" s="47"/>
      <c r="R5384" s="47"/>
      <c r="S5384" s="47"/>
      <c r="T5384" s="76"/>
      <c r="U5384" s="73"/>
      <c r="V5384" s="68"/>
    </row>
    <row r="5385" spans="1:22" x14ac:dyDescent="0.35">
      <c r="A5385" s="132"/>
      <c r="B5385" s="133"/>
      <c r="C5385" s="135"/>
      <c r="D5385" s="133"/>
      <c r="E5385" s="74"/>
      <c r="F5385" s="75"/>
      <c r="G5385" s="47"/>
      <c r="H5385" s="47"/>
      <c r="I5385" s="47"/>
      <c r="J5385" s="47"/>
      <c r="K5385" s="47"/>
      <c r="L5385" s="47"/>
      <c r="M5385" s="133"/>
      <c r="N5385" s="74"/>
      <c r="O5385" s="75"/>
      <c r="P5385" s="47"/>
      <c r="Q5385" s="47"/>
      <c r="R5385" s="47"/>
      <c r="S5385" s="47"/>
      <c r="T5385" s="76"/>
      <c r="U5385" s="73"/>
      <c r="V5385" s="68"/>
    </row>
    <row r="5386" spans="1:22" x14ac:dyDescent="0.35">
      <c r="A5386" s="132"/>
      <c r="B5386" s="133"/>
      <c r="C5386" s="135"/>
      <c r="D5386" s="133"/>
      <c r="E5386" s="74"/>
      <c r="F5386" s="75"/>
      <c r="G5386" s="47"/>
      <c r="H5386" s="47"/>
      <c r="I5386" s="47"/>
      <c r="J5386" s="47"/>
      <c r="K5386" s="47"/>
      <c r="L5386" s="47"/>
      <c r="M5386" s="133"/>
      <c r="N5386" s="77"/>
      <c r="O5386" s="75"/>
      <c r="P5386" s="47"/>
      <c r="Q5386" s="47"/>
      <c r="R5386" s="47"/>
      <c r="S5386" s="47"/>
      <c r="T5386" s="76"/>
      <c r="U5386" s="73"/>
      <c r="V5386" s="68"/>
    </row>
    <row r="5387" spans="1:22" x14ac:dyDescent="0.35">
      <c r="A5387" s="132"/>
      <c r="B5387" s="133"/>
      <c r="C5387" s="135"/>
      <c r="D5387" s="133"/>
      <c r="E5387" s="74"/>
      <c r="F5387" s="75"/>
      <c r="G5387" s="47"/>
      <c r="H5387" s="47"/>
      <c r="I5387" s="47"/>
      <c r="J5387" s="47"/>
      <c r="K5387" s="47"/>
      <c r="L5387" s="47"/>
      <c r="M5387" s="133"/>
      <c r="N5387" s="77"/>
      <c r="O5387" s="75"/>
      <c r="P5387" s="47"/>
      <c r="Q5387" s="47"/>
      <c r="R5387" s="47"/>
      <c r="S5387" s="47"/>
      <c r="T5387" s="76"/>
      <c r="U5387" s="73"/>
      <c r="V5387" s="68"/>
    </row>
    <row r="5388" spans="1:22" x14ac:dyDescent="0.35">
      <c r="A5388" s="132"/>
      <c r="B5388" s="133"/>
      <c r="C5388" s="135"/>
      <c r="D5388" s="133"/>
      <c r="E5388" s="74"/>
      <c r="F5388" s="75"/>
      <c r="G5388" s="47"/>
      <c r="H5388" s="47"/>
      <c r="I5388" s="47"/>
      <c r="J5388" s="47"/>
      <c r="K5388" s="47"/>
      <c r="L5388" s="47"/>
      <c r="M5388" s="133"/>
      <c r="N5388" s="77"/>
      <c r="O5388" s="75"/>
      <c r="P5388" s="47"/>
      <c r="Q5388" s="47"/>
      <c r="R5388" s="47"/>
      <c r="S5388" s="47"/>
      <c r="T5388" s="76"/>
      <c r="U5388" s="73"/>
      <c r="V5388" s="68"/>
    </row>
    <row r="5389" spans="1:22" x14ac:dyDescent="0.35">
      <c r="A5389" s="132"/>
      <c r="B5389" s="133"/>
      <c r="C5389" s="135"/>
      <c r="D5389" s="133"/>
      <c r="E5389" s="74"/>
      <c r="F5389" s="75"/>
      <c r="G5389" s="47"/>
      <c r="H5389" s="47"/>
      <c r="I5389" s="47"/>
      <c r="J5389" s="47"/>
      <c r="K5389" s="47"/>
      <c r="L5389" s="47"/>
      <c r="M5389" s="133"/>
      <c r="N5389" s="87"/>
      <c r="O5389" s="75"/>
      <c r="P5389" s="47"/>
      <c r="Q5389" s="47"/>
      <c r="R5389" s="47"/>
      <c r="S5389" s="47"/>
      <c r="T5389" s="88"/>
      <c r="U5389" s="73"/>
      <c r="V5389" s="68"/>
    </row>
    <row r="5391" spans="1:22" x14ac:dyDescent="0.35">
      <c r="A5391" s="177" t="s">
        <v>0</v>
      </c>
      <c r="B5391" s="179" t="s">
        <v>1</v>
      </c>
      <c r="C5391" s="181" t="s">
        <v>2</v>
      </c>
      <c r="D5391" s="183" t="s">
        <v>3</v>
      </c>
      <c r="E5391" s="184"/>
      <c r="F5391" s="185"/>
      <c r="G5391" s="185"/>
      <c r="H5391" s="185"/>
      <c r="I5391" s="185"/>
      <c r="J5391" s="185"/>
      <c r="K5391" s="186" t="s">
        <v>4</v>
      </c>
      <c r="L5391" s="48"/>
      <c r="M5391" s="183" t="s">
        <v>5</v>
      </c>
      <c r="N5391" s="184"/>
      <c r="O5391" s="185"/>
      <c r="P5391" s="185"/>
      <c r="Q5391" s="185"/>
      <c r="R5391" s="185"/>
      <c r="S5391" s="185"/>
      <c r="T5391" s="159" t="s">
        <v>6</v>
      </c>
      <c r="U5391" s="161" t="s">
        <v>7</v>
      </c>
      <c r="V5391" s="234" t="s">
        <v>879</v>
      </c>
    </row>
    <row r="5392" spans="1:22" ht="25" x14ac:dyDescent="0.35">
      <c r="A5392" s="177"/>
      <c r="B5392" s="179"/>
      <c r="C5392" s="181"/>
      <c r="D5392" s="163" t="s">
        <v>8</v>
      </c>
      <c r="E5392" s="165" t="s">
        <v>9</v>
      </c>
      <c r="F5392" s="167" t="s">
        <v>10</v>
      </c>
      <c r="G5392" s="169" t="s">
        <v>310</v>
      </c>
      <c r="H5392" s="170"/>
      <c r="I5392" s="170"/>
      <c r="J5392" s="171"/>
      <c r="K5392" s="187"/>
      <c r="L5392" s="49" t="s">
        <v>11</v>
      </c>
      <c r="M5392" s="172" t="s">
        <v>8</v>
      </c>
      <c r="N5392" s="174" t="s">
        <v>12</v>
      </c>
      <c r="O5392" s="167" t="s">
        <v>10</v>
      </c>
      <c r="P5392" s="169" t="s">
        <v>310</v>
      </c>
      <c r="Q5392" s="170"/>
      <c r="R5392" s="170"/>
      <c r="S5392" s="171"/>
      <c r="T5392" s="159"/>
      <c r="U5392" s="161"/>
      <c r="V5392" s="235"/>
    </row>
    <row r="5393" spans="1:22" ht="15" thickBot="1" x14ac:dyDescent="0.4">
      <c r="A5393" s="178"/>
      <c r="B5393" s="180"/>
      <c r="C5393" s="182"/>
      <c r="D5393" s="164"/>
      <c r="E5393" s="166"/>
      <c r="F5393" s="168"/>
      <c r="G5393" s="50" t="s">
        <v>13</v>
      </c>
      <c r="H5393" s="51" t="s">
        <v>14</v>
      </c>
      <c r="I5393" s="52" t="s">
        <v>15</v>
      </c>
      <c r="J5393" s="53">
        <v>0</v>
      </c>
      <c r="K5393" s="188"/>
      <c r="L5393" s="54"/>
      <c r="M5393" s="173"/>
      <c r="N5393" s="175"/>
      <c r="O5393" s="176"/>
      <c r="P5393" s="50" t="s">
        <v>13</v>
      </c>
      <c r="Q5393" s="51" t="s">
        <v>14</v>
      </c>
      <c r="R5393" s="52" t="s">
        <v>15</v>
      </c>
      <c r="S5393" s="53">
        <v>0</v>
      </c>
      <c r="T5393" s="160"/>
      <c r="U5393" s="162"/>
      <c r="V5393" s="236"/>
    </row>
    <row r="5394" spans="1:22" x14ac:dyDescent="0.35">
      <c r="A5394" s="56"/>
      <c r="B5394" s="57"/>
      <c r="C5394" s="58"/>
      <c r="D5394" s="59"/>
      <c r="E5394" s="60"/>
      <c r="F5394" s="60"/>
      <c r="G5394" s="61"/>
      <c r="H5394" s="62"/>
      <c r="I5394" s="63"/>
      <c r="J5394" s="64"/>
      <c r="K5394" s="65"/>
      <c r="L5394" s="65"/>
      <c r="M5394" s="59"/>
      <c r="N5394" s="60"/>
      <c r="O5394" s="60"/>
      <c r="P5394" s="61"/>
      <c r="Q5394" s="62"/>
      <c r="R5394" s="63"/>
      <c r="S5394" s="64"/>
      <c r="T5394" s="14"/>
      <c r="U5394" s="15"/>
      <c r="V5394" s="237"/>
    </row>
    <row r="5395" spans="1:22" x14ac:dyDescent="0.35">
      <c r="A5395" s="131">
        <v>1</v>
      </c>
      <c r="B5395" s="131">
        <v>272</v>
      </c>
      <c r="C5395" s="134"/>
      <c r="D5395" s="136">
        <v>63</v>
      </c>
      <c r="E5395" s="66" t="s">
        <v>1275</v>
      </c>
      <c r="F5395" s="67">
        <v>3</v>
      </c>
      <c r="G5395" s="47"/>
      <c r="H5395" s="47"/>
      <c r="I5395" s="47"/>
      <c r="J5395" s="47"/>
      <c r="K5395" s="47">
        <f>((SUM(H5397:H5410)*H5396)+(SUM(G5397:G5410)*G5396)+(SUM(I5397:I5410)*I5396))/1000</f>
        <v>5.5060000000000002</v>
      </c>
      <c r="L5395" s="47">
        <f>K5395*100/D5395</f>
        <v>8.7396825396825406</v>
      </c>
      <c r="M5395" s="136"/>
      <c r="N5395" s="66"/>
      <c r="O5395" s="67"/>
      <c r="P5395" s="47"/>
      <c r="Q5395" s="47"/>
      <c r="R5395" s="47"/>
      <c r="S5395" s="47"/>
      <c r="T5395" s="76"/>
      <c r="U5395" s="73"/>
      <c r="V5395" s="68"/>
    </row>
    <row r="5396" spans="1:22" x14ac:dyDescent="0.35">
      <c r="A5396" s="132"/>
      <c r="B5396" s="133"/>
      <c r="C5396" s="135"/>
      <c r="D5396" s="133"/>
      <c r="E5396" s="69" t="s">
        <v>17</v>
      </c>
      <c r="F5396" s="70"/>
      <c r="G5396" s="68">
        <v>240</v>
      </c>
      <c r="H5396" s="68">
        <v>238</v>
      </c>
      <c r="I5396" s="68">
        <v>244</v>
      </c>
      <c r="J5396" s="71">
        <v>422</v>
      </c>
      <c r="K5396" s="47"/>
      <c r="L5396" s="47"/>
      <c r="M5396" s="133"/>
      <c r="N5396" s="69"/>
      <c r="O5396" s="70"/>
      <c r="P5396" s="71"/>
      <c r="Q5396" s="71"/>
      <c r="R5396" s="71"/>
      <c r="S5396" s="47"/>
      <c r="T5396" s="76"/>
      <c r="U5396" s="73"/>
      <c r="V5396" s="68"/>
    </row>
    <row r="5397" spans="1:22" x14ac:dyDescent="0.35">
      <c r="A5397" s="132"/>
      <c r="B5397" s="133"/>
      <c r="C5397" s="135"/>
      <c r="D5397" s="133"/>
      <c r="E5397" s="74"/>
      <c r="F5397" s="75"/>
      <c r="G5397" s="89">
        <v>2</v>
      </c>
      <c r="H5397" s="89">
        <v>8</v>
      </c>
      <c r="I5397" s="89">
        <v>2</v>
      </c>
      <c r="J5397" s="47">
        <v>6</v>
      </c>
      <c r="K5397" s="47"/>
      <c r="L5397" s="47"/>
      <c r="M5397" s="133"/>
      <c r="N5397" s="74"/>
      <c r="O5397" s="75"/>
      <c r="P5397" s="47"/>
      <c r="Q5397" s="47"/>
      <c r="R5397" s="47"/>
      <c r="S5397" s="47"/>
      <c r="T5397" s="76"/>
      <c r="U5397" s="73"/>
      <c r="V5397" s="68"/>
    </row>
    <row r="5398" spans="1:22" x14ac:dyDescent="0.35">
      <c r="A5398" s="132"/>
      <c r="B5398" s="133"/>
      <c r="C5398" s="135"/>
      <c r="D5398" s="133"/>
      <c r="E5398" s="74"/>
      <c r="F5398" s="75"/>
      <c r="G5398" s="47"/>
      <c r="H5398" s="47"/>
      <c r="I5398" s="47"/>
      <c r="J5398" s="47"/>
      <c r="K5398" s="47"/>
      <c r="L5398" s="47"/>
      <c r="M5398" s="133"/>
      <c r="N5398" s="77"/>
      <c r="O5398" s="75"/>
      <c r="P5398" s="47"/>
      <c r="Q5398" s="47"/>
      <c r="R5398" s="47"/>
      <c r="S5398" s="47"/>
      <c r="T5398" s="76"/>
      <c r="U5398" s="73"/>
      <c r="V5398" s="68"/>
    </row>
    <row r="5399" spans="1:22" x14ac:dyDescent="0.35">
      <c r="A5399" s="132"/>
      <c r="B5399" s="133"/>
      <c r="C5399" s="135"/>
      <c r="D5399" s="133"/>
      <c r="E5399" s="74" t="s">
        <v>2226</v>
      </c>
      <c r="F5399" s="75"/>
      <c r="G5399" s="47">
        <v>0</v>
      </c>
      <c r="H5399" s="47">
        <v>0</v>
      </c>
      <c r="I5399" s="47">
        <v>0</v>
      </c>
      <c r="J5399" s="47">
        <v>0</v>
      </c>
      <c r="K5399" s="47"/>
      <c r="L5399" s="47"/>
      <c r="M5399" s="133"/>
      <c r="N5399" s="74"/>
      <c r="O5399" s="75"/>
      <c r="P5399" s="47"/>
      <c r="Q5399" s="47"/>
      <c r="R5399" s="47"/>
      <c r="S5399" s="47"/>
      <c r="T5399" s="76"/>
      <c r="U5399" s="73"/>
      <c r="V5399" s="68"/>
    </row>
    <row r="5400" spans="1:22" x14ac:dyDescent="0.35">
      <c r="A5400" s="132"/>
      <c r="B5400" s="133"/>
      <c r="C5400" s="135"/>
      <c r="D5400" s="133"/>
      <c r="E5400" s="74" t="s">
        <v>2227</v>
      </c>
      <c r="F5400" s="75"/>
      <c r="G5400" s="47">
        <v>0</v>
      </c>
      <c r="H5400" s="47">
        <v>0</v>
      </c>
      <c r="I5400" s="47">
        <v>0</v>
      </c>
      <c r="J5400" s="47">
        <v>0</v>
      </c>
      <c r="K5400" s="47"/>
      <c r="L5400" s="47"/>
      <c r="M5400" s="133"/>
      <c r="N5400" s="77"/>
      <c r="O5400" s="75"/>
      <c r="P5400" s="47"/>
      <c r="Q5400" s="47"/>
      <c r="R5400" s="47"/>
      <c r="S5400" s="47"/>
      <c r="T5400" s="76"/>
      <c r="U5400" s="73"/>
      <c r="V5400" s="68"/>
    </row>
    <row r="5401" spans="1:22" x14ac:dyDescent="0.35">
      <c r="A5401" s="132"/>
      <c r="B5401" s="133"/>
      <c r="C5401" s="135"/>
      <c r="D5401" s="133"/>
      <c r="E5401" s="74" t="s">
        <v>2228</v>
      </c>
      <c r="F5401" s="75"/>
      <c r="G5401" s="47">
        <v>2</v>
      </c>
      <c r="H5401" s="47">
        <v>7</v>
      </c>
      <c r="I5401" s="47">
        <v>2</v>
      </c>
      <c r="J5401" s="47">
        <v>6</v>
      </c>
      <c r="K5401" s="47"/>
      <c r="L5401" s="47"/>
      <c r="M5401" s="133"/>
      <c r="N5401" s="74"/>
      <c r="O5401" s="75"/>
      <c r="P5401" s="47"/>
      <c r="Q5401" s="47"/>
      <c r="R5401" s="47"/>
      <c r="S5401" s="47"/>
      <c r="T5401" s="76"/>
      <c r="U5401" s="73"/>
      <c r="V5401" s="68"/>
    </row>
    <row r="5402" spans="1:22" x14ac:dyDescent="0.35">
      <c r="A5402" s="132"/>
      <c r="B5402" s="133"/>
      <c r="C5402" s="135"/>
      <c r="D5402" s="133"/>
      <c r="E5402" s="74"/>
      <c r="F5402" s="75"/>
      <c r="G5402" s="47"/>
      <c r="H5402" s="47"/>
      <c r="I5402" s="47"/>
      <c r="J5402" s="47"/>
      <c r="K5402" s="47"/>
      <c r="L5402" s="47"/>
      <c r="M5402" s="133"/>
      <c r="N5402" s="74"/>
      <c r="O5402" s="75"/>
      <c r="P5402" s="47"/>
      <c r="Q5402" s="47"/>
      <c r="R5402" s="47"/>
      <c r="S5402" s="47"/>
      <c r="T5402" s="76"/>
      <c r="U5402" s="73"/>
      <c r="V5402" s="68"/>
    </row>
    <row r="5403" spans="1:22" x14ac:dyDescent="0.35">
      <c r="A5403" s="132"/>
      <c r="B5403" s="133"/>
      <c r="C5403" s="135"/>
      <c r="D5403" s="133"/>
      <c r="E5403" s="74"/>
      <c r="F5403" s="75"/>
      <c r="G5403" s="47"/>
      <c r="H5403" s="47"/>
      <c r="I5403" s="47"/>
      <c r="J5403" s="47"/>
      <c r="K5403" s="47"/>
      <c r="L5403" s="47"/>
      <c r="M5403" s="133"/>
      <c r="N5403" s="74"/>
      <c r="O5403" s="75"/>
      <c r="P5403" s="47"/>
      <c r="Q5403" s="47"/>
      <c r="R5403" s="47"/>
      <c r="S5403" s="47"/>
      <c r="T5403" s="76"/>
      <c r="U5403" s="73"/>
      <c r="V5403" s="68"/>
    </row>
    <row r="5404" spans="1:22" x14ac:dyDescent="0.35">
      <c r="A5404" s="132"/>
      <c r="B5404" s="133"/>
      <c r="C5404" s="135"/>
      <c r="D5404" s="133"/>
      <c r="E5404" s="74"/>
      <c r="F5404" s="75"/>
      <c r="G5404" s="47"/>
      <c r="H5404" s="47"/>
      <c r="I5404" s="47"/>
      <c r="J5404" s="47"/>
      <c r="K5404" s="47"/>
      <c r="L5404" s="47"/>
      <c r="M5404" s="133"/>
      <c r="N5404" s="74"/>
      <c r="O5404" s="75"/>
      <c r="P5404" s="47"/>
      <c r="Q5404" s="47"/>
      <c r="R5404" s="47"/>
      <c r="S5404" s="47"/>
      <c r="T5404" s="76"/>
      <c r="U5404" s="73"/>
      <c r="V5404" s="68"/>
    </row>
    <row r="5405" spans="1:22" x14ac:dyDescent="0.35">
      <c r="A5405" s="132"/>
      <c r="B5405" s="133"/>
      <c r="C5405" s="135"/>
      <c r="D5405" s="133"/>
      <c r="E5405" s="74"/>
      <c r="F5405" s="75"/>
      <c r="G5405" s="47"/>
      <c r="H5405" s="47"/>
      <c r="I5405" s="47"/>
      <c r="J5405" s="47"/>
      <c r="K5405" s="47"/>
      <c r="L5405" s="47"/>
      <c r="M5405" s="133"/>
      <c r="N5405" s="77"/>
      <c r="O5405" s="75"/>
      <c r="P5405" s="47"/>
      <c r="Q5405" s="47"/>
      <c r="R5405" s="47"/>
      <c r="S5405" s="47"/>
      <c r="T5405" s="76"/>
      <c r="U5405" s="73"/>
      <c r="V5405" s="68"/>
    </row>
    <row r="5406" spans="1:22" x14ac:dyDescent="0.35">
      <c r="A5406" s="132"/>
      <c r="B5406" s="133"/>
      <c r="C5406" s="135"/>
      <c r="D5406" s="133"/>
      <c r="E5406" s="74"/>
      <c r="F5406" s="75"/>
      <c r="G5406" s="47"/>
      <c r="H5406" s="47"/>
      <c r="I5406" s="47"/>
      <c r="J5406" s="47"/>
      <c r="K5406" s="47"/>
      <c r="L5406" s="47"/>
      <c r="M5406" s="133"/>
      <c r="N5406" s="77"/>
      <c r="O5406" s="75"/>
      <c r="P5406" s="47"/>
      <c r="Q5406" s="47"/>
      <c r="R5406" s="47"/>
      <c r="S5406" s="47"/>
      <c r="T5406" s="76"/>
      <c r="U5406" s="73"/>
      <c r="V5406" s="68"/>
    </row>
    <row r="5407" spans="1:22" x14ac:dyDescent="0.35">
      <c r="A5407" s="132"/>
      <c r="B5407" s="133"/>
      <c r="C5407" s="135"/>
      <c r="D5407" s="133"/>
      <c r="E5407" s="74"/>
      <c r="F5407" s="75"/>
      <c r="G5407" s="47"/>
      <c r="H5407" s="47"/>
      <c r="I5407" s="47"/>
      <c r="J5407" s="47"/>
      <c r="K5407" s="47"/>
      <c r="L5407" s="47"/>
      <c r="M5407" s="133"/>
      <c r="N5407" s="77"/>
      <c r="O5407" s="75"/>
      <c r="P5407" s="47"/>
      <c r="Q5407" s="47"/>
      <c r="R5407" s="47"/>
      <c r="S5407" s="47"/>
      <c r="T5407" s="76"/>
      <c r="U5407" s="73"/>
      <c r="V5407" s="68"/>
    </row>
    <row r="5408" spans="1:22" x14ac:dyDescent="0.35">
      <c r="A5408" s="132"/>
      <c r="B5408" s="133"/>
      <c r="C5408" s="135"/>
      <c r="D5408" s="133"/>
      <c r="E5408" s="74"/>
      <c r="F5408" s="75"/>
      <c r="G5408" s="47"/>
      <c r="H5408" s="47"/>
      <c r="I5408" s="47"/>
      <c r="J5408" s="47"/>
      <c r="K5408" s="47"/>
      <c r="L5408" s="47"/>
      <c r="M5408" s="133"/>
      <c r="N5408" s="87"/>
      <c r="O5408" s="75"/>
      <c r="P5408" s="47"/>
      <c r="Q5408" s="47"/>
      <c r="R5408" s="47"/>
      <c r="S5408" s="47"/>
      <c r="T5408" s="88"/>
      <c r="U5408" s="73"/>
      <c r="V5408" s="68"/>
    </row>
    <row r="5410" spans="1:22" x14ac:dyDescent="0.35">
      <c r="A5410" s="177" t="s">
        <v>0</v>
      </c>
      <c r="B5410" s="179" t="s">
        <v>1</v>
      </c>
      <c r="C5410" s="181" t="s">
        <v>2</v>
      </c>
      <c r="D5410" s="183" t="s">
        <v>3</v>
      </c>
      <c r="E5410" s="184"/>
      <c r="F5410" s="185"/>
      <c r="G5410" s="185"/>
      <c r="H5410" s="185"/>
      <c r="I5410" s="185"/>
      <c r="J5410" s="185"/>
      <c r="K5410" s="186" t="s">
        <v>4</v>
      </c>
      <c r="L5410" s="48"/>
      <c r="M5410" s="183" t="s">
        <v>5</v>
      </c>
      <c r="N5410" s="184"/>
      <c r="O5410" s="185"/>
      <c r="P5410" s="185"/>
      <c r="Q5410" s="185"/>
      <c r="R5410" s="185"/>
      <c r="S5410" s="185"/>
      <c r="T5410" s="159" t="s">
        <v>6</v>
      </c>
      <c r="U5410" s="161" t="s">
        <v>7</v>
      </c>
      <c r="V5410" s="234" t="s">
        <v>879</v>
      </c>
    </row>
    <row r="5411" spans="1:22" ht="25" x14ac:dyDescent="0.35">
      <c r="A5411" s="177"/>
      <c r="B5411" s="179"/>
      <c r="C5411" s="181"/>
      <c r="D5411" s="163" t="s">
        <v>8</v>
      </c>
      <c r="E5411" s="165" t="s">
        <v>9</v>
      </c>
      <c r="F5411" s="167" t="s">
        <v>10</v>
      </c>
      <c r="G5411" s="169" t="s">
        <v>310</v>
      </c>
      <c r="H5411" s="170"/>
      <c r="I5411" s="170"/>
      <c r="J5411" s="171"/>
      <c r="K5411" s="187"/>
      <c r="L5411" s="49" t="s">
        <v>11</v>
      </c>
      <c r="M5411" s="172" t="s">
        <v>8</v>
      </c>
      <c r="N5411" s="174" t="s">
        <v>12</v>
      </c>
      <c r="O5411" s="167" t="s">
        <v>10</v>
      </c>
      <c r="P5411" s="169" t="s">
        <v>310</v>
      </c>
      <c r="Q5411" s="170"/>
      <c r="R5411" s="170"/>
      <c r="S5411" s="171"/>
      <c r="T5411" s="159"/>
      <c r="U5411" s="161"/>
      <c r="V5411" s="235"/>
    </row>
    <row r="5412" spans="1:22" ht="15" thickBot="1" x14ac:dyDescent="0.4">
      <c r="A5412" s="178"/>
      <c r="B5412" s="180"/>
      <c r="C5412" s="182"/>
      <c r="D5412" s="164"/>
      <c r="E5412" s="166"/>
      <c r="F5412" s="168"/>
      <c r="G5412" s="50" t="s">
        <v>13</v>
      </c>
      <c r="H5412" s="51" t="s">
        <v>14</v>
      </c>
      <c r="I5412" s="52" t="s">
        <v>15</v>
      </c>
      <c r="J5412" s="53">
        <v>0</v>
      </c>
      <c r="K5412" s="188"/>
      <c r="L5412" s="54"/>
      <c r="M5412" s="173"/>
      <c r="N5412" s="175"/>
      <c r="O5412" s="176"/>
      <c r="P5412" s="50" t="s">
        <v>13</v>
      </c>
      <c r="Q5412" s="51" t="s">
        <v>14</v>
      </c>
      <c r="R5412" s="52" t="s">
        <v>15</v>
      </c>
      <c r="S5412" s="53">
        <v>0</v>
      </c>
      <c r="T5412" s="160"/>
      <c r="U5412" s="162"/>
      <c r="V5412" s="236"/>
    </row>
    <row r="5413" spans="1:22" x14ac:dyDescent="0.35">
      <c r="A5413" s="56"/>
      <c r="B5413" s="57"/>
      <c r="C5413" s="58"/>
      <c r="D5413" s="59"/>
      <c r="E5413" s="60"/>
      <c r="F5413" s="60"/>
      <c r="G5413" s="61"/>
      <c r="H5413" s="62"/>
      <c r="I5413" s="63"/>
      <c r="J5413" s="64"/>
      <c r="K5413" s="65"/>
      <c r="L5413" s="65"/>
      <c r="M5413" s="59"/>
      <c r="N5413" s="60"/>
      <c r="O5413" s="60"/>
      <c r="P5413" s="61"/>
      <c r="Q5413" s="62"/>
      <c r="R5413" s="63"/>
      <c r="S5413" s="64"/>
      <c r="T5413" s="14"/>
      <c r="U5413" s="15"/>
      <c r="V5413" s="237"/>
    </row>
    <row r="5414" spans="1:22" x14ac:dyDescent="0.35">
      <c r="A5414" s="131">
        <v>1</v>
      </c>
      <c r="B5414" s="131">
        <v>273</v>
      </c>
      <c r="C5414" s="134"/>
      <c r="D5414" s="157">
        <v>630</v>
      </c>
      <c r="E5414" s="1044" t="s">
        <v>2229</v>
      </c>
      <c r="F5414" s="67">
        <v>3</v>
      </c>
      <c r="G5414" s="47">
        <v>37</v>
      </c>
      <c r="H5414" s="47">
        <v>22</v>
      </c>
      <c r="I5414" s="47">
        <v>14</v>
      </c>
      <c r="J5414" s="47">
        <v>16</v>
      </c>
      <c r="K5414" s="47">
        <f>((SUM(H5416:H5429)*H5415)+(SUM(G5416:G5429)*G5415)+(SUM(I5416:I5429)*I5415))/1000</f>
        <v>17.015000000000001</v>
      </c>
      <c r="L5414" s="47">
        <f>K5414*100/D5414</f>
        <v>2.700793650793651</v>
      </c>
      <c r="M5414" s="136"/>
      <c r="N5414" s="66"/>
      <c r="O5414" s="67"/>
      <c r="P5414" s="47"/>
      <c r="Q5414" s="47"/>
      <c r="R5414" s="47"/>
      <c r="S5414" s="47"/>
      <c r="T5414" s="76"/>
      <c r="U5414" s="73"/>
      <c r="V5414" s="68" t="s">
        <v>924</v>
      </c>
    </row>
    <row r="5415" spans="1:22" x14ac:dyDescent="0.35">
      <c r="A5415" s="132"/>
      <c r="B5415" s="133"/>
      <c r="C5415" s="135"/>
      <c r="D5415" s="158"/>
      <c r="E5415" s="69" t="s">
        <v>17</v>
      </c>
      <c r="F5415" s="70"/>
      <c r="G5415" s="922">
        <v>233</v>
      </c>
      <c r="H5415" s="922">
        <v>232</v>
      </c>
      <c r="I5415" s="922">
        <v>235</v>
      </c>
      <c r="J5415" s="71">
        <v>411</v>
      </c>
      <c r="K5415" s="47"/>
      <c r="L5415" s="47"/>
      <c r="M5415" s="133"/>
      <c r="N5415" s="69"/>
      <c r="O5415" s="70"/>
      <c r="P5415" s="71"/>
      <c r="Q5415" s="71"/>
      <c r="R5415" s="71"/>
      <c r="S5415" s="47"/>
      <c r="T5415" s="76"/>
      <c r="U5415" s="73"/>
      <c r="V5415" s="68"/>
    </row>
    <row r="5416" spans="1:22" x14ac:dyDescent="0.35">
      <c r="A5416" s="132"/>
      <c r="B5416" s="133"/>
      <c r="C5416" s="135"/>
      <c r="D5416" s="848"/>
      <c r="E5416" s="89" t="s">
        <v>953</v>
      </c>
      <c r="F5416" s="75"/>
      <c r="G5416" s="126">
        <v>37</v>
      </c>
      <c r="H5416" s="126">
        <v>22</v>
      </c>
      <c r="I5416" s="126">
        <v>14</v>
      </c>
      <c r="J5416" s="47">
        <v>16</v>
      </c>
      <c r="K5416" s="47"/>
      <c r="L5416" s="47"/>
      <c r="M5416" s="133"/>
      <c r="N5416" s="74"/>
      <c r="O5416" s="75"/>
      <c r="P5416" s="47"/>
      <c r="Q5416" s="47"/>
      <c r="R5416" s="47"/>
      <c r="S5416" s="47"/>
      <c r="T5416" s="76"/>
      <c r="U5416" s="73"/>
      <c r="V5416" s="68"/>
    </row>
    <row r="5417" spans="1:22" x14ac:dyDescent="0.35">
      <c r="A5417" s="132"/>
      <c r="B5417" s="133"/>
      <c r="C5417" s="135"/>
      <c r="D5417" s="158"/>
      <c r="E5417" s="74"/>
      <c r="F5417" s="75"/>
      <c r="G5417" s="68"/>
      <c r="H5417" s="68"/>
      <c r="I5417" s="68"/>
      <c r="J5417" s="47"/>
      <c r="K5417" s="47"/>
      <c r="L5417" s="47"/>
      <c r="M5417" s="133"/>
      <c r="N5417" s="77"/>
      <c r="O5417" s="75"/>
      <c r="P5417" s="47"/>
      <c r="Q5417" s="47"/>
      <c r="R5417" s="47"/>
      <c r="S5417" s="47"/>
      <c r="T5417" s="76"/>
      <c r="U5417" s="73"/>
      <c r="V5417" s="68"/>
    </row>
    <row r="5418" spans="1:22" x14ac:dyDescent="0.35">
      <c r="A5418" s="132"/>
      <c r="B5418" s="133"/>
      <c r="C5418" s="135"/>
      <c r="D5418" s="158"/>
      <c r="E5418" s="74"/>
      <c r="F5418" s="75"/>
      <c r="G5418" s="68"/>
      <c r="H5418" s="68"/>
      <c r="I5418" s="68"/>
      <c r="J5418" s="47"/>
      <c r="K5418" s="47"/>
      <c r="L5418" s="47"/>
      <c r="M5418" s="133"/>
      <c r="N5418" s="74"/>
      <c r="O5418" s="75"/>
      <c r="P5418" s="47"/>
      <c r="Q5418" s="47"/>
      <c r="R5418" s="47"/>
      <c r="S5418" s="47"/>
      <c r="T5418" s="76"/>
      <c r="U5418" s="73"/>
      <c r="V5418" s="68"/>
    </row>
    <row r="5419" spans="1:22" x14ac:dyDescent="0.35">
      <c r="A5419" s="132"/>
      <c r="B5419" s="133"/>
      <c r="C5419" s="135"/>
      <c r="D5419" s="158"/>
      <c r="E5419" s="74"/>
      <c r="F5419" s="75"/>
      <c r="G5419" s="89"/>
      <c r="H5419" s="89"/>
      <c r="I5419" s="89"/>
      <c r="J5419" s="47"/>
      <c r="K5419" s="47"/>
      <c r="L5419" s="47"/>
      <c r="M5419" s="133"/>
      <c r="N5419" s="77"/>
      <c r="O5419" s="75"/>
      <c r="P5419" s="47"/>
      <c r="Q5419" s="47"/>
      <c r="R5419" s="47"/>
      <c r="S5419" s="47"/>
      <c r="T5419" s="76"/>
      <c r="U5419" s="73"/>
      <c r="V5419" s="68"/>
    </row>
    <row r="5420" spans="1:22" x14ac:dyDescent="0.35">
      <c r="A5420" s="132"/>
      <c r="B5420" s="133"/>
      <c r="C5420" s="135"/>
      <c r="D5420" s="158"/>
      <c r="E5420" s="74"/>
      <c r="F5420" s="75"/>
      <c r="G5420" s="47"/>
      <c r="H5420" s="47"/>
      <c r="I5420" s="47"/>
      <c r="J5420" s="47"/>
      <c r="K5420" s="47"/>
      <c r="L5420" s="47"/>
      <c r="M5420" s="133"/>
      <c r="N5420" s="74"/>
      <c r="O5420" s="75"/>
      <c r="P5420" s="47"/>
      <c r="Q5420" s="47"/>
      <c r="R5420" s="47"/>
      <c r="S5420" s="47"/>
      <c r="T5420" s="76"/>
      <c r="U5420" s="73"/>
      <c r="V5420" s="68"/>
    </row>
    <row r="5421" spans="1:22" x14ac:dyDescent="0.35">
      <c r="A5421" s="132"/>
      <c r="B5421" s="133"/>
      <c r="C5421" s="135"/>
      <c r="D5421" s="158"/>
      <c r="E5421" s="74"/>
      <c r="F5421" s="75"/>
      <c r="G5421" s="47"/>
      <c r="H5421" s="47"/>
      <c r="I5421" s="47"/>
      <c r="J5421" s="47"/>
      <c r="K5421" s="47"/>
      <c r="L5421" s="47"/>
      <c r="M5421" s="133"/>
      <c r="N5421" s="74"/>
      <c r="O5421" s="75"/>
      <c r="P5421" s="47"/>
      <c r="Q5421" s="47"/>
      <c r="R5421" s="47"/>
      <c r="S5421" s="47"/>
      <c r="T5421" s="76"/>
      <c r="U5421" s="73"/>
      <c r="V5421" s="68"/>
    </row>
    <row r="5422" spans="1:22" x14ac:dyDescent="0.35">
      <c r="A5422" s="132"/>
      <c r="B5422" s="133"/>
      <c r="C5422" s="135"/>
      <c r="D5422" s="158"/>
      <c r="E5422" s="74"/>
      <c r="F5422" s="75"/>
      <c r="G5422" s="47"/>
      <c r="H5422" s="47"/>
      <c r="I5422" s="47"/>
      <c r="J5422" s="47"/>
      <c r="K5422" s="47"/>
      <c r="L5422" s="47"/>
      <c r="M5422" s="133"/>
      <c r="N5422" s="74"/>
      <c r="O5422" s="75"/>
      <c r="P5422" s="47"/>
      <c r="Q5422" s="47"/>
      <c r="R5422" s="47"/>
      <c r="S5422" s="47"/>
      <c r="T5422" s="76"/>
      <c r="U5422" s="73"/>
      <c r="V5422" s="68"/>
    </row>
    <row r="5423" spans="1:22" x14ac:dyDescent="0.35">
      <c r="A5423" s="132"/>
      <c r="B5423" s="133"/>
      <c r="C5423" s="135"/>
      <c r="D5423" s="158"/>
      <c r="E5423" s="74"/>
      <c r="F5423" s="75"/>
      <c r="G5423" s="47"/>
      <c r="H5423" s="47"/>
      <c r="I5423" s="47"/>
      <c r="J5423" s="47"/>
      <c r="K5423" s="47"/>
      <c r="L5423" s="47"/>
      <c r="M5423" s="133"/>
      <c r="N5423" s="74"/>
      <c r="O5423" s="75"/>
      <c r="P5423" s="47"/>
      <c r="Q5423" s="47"/>
      <c r="R5423" s="47"/>
      <c r="S5423" s="47"/>
      <c r="T5423" s="76"/>
      <c r="U5423" s="73"/>
      <c r="V5423" s="68"/>
    </row>
    <row r="5424" spans="1:22" x14ac:dyDescent="0.35">
      <c r="A5424" s="132"/>
      <c r="B5424" s="133"/>
      <c r="C5424" s="135"/>
      <c r="D5424" s="158"/>
      <c r="E5424" s="74"/>
      <c r="F5424" s="75"/>
      <c r="G5424" s="47"/>
      <c r="H5424" s="47"/>
      <c r="I5424" s="47"/>
      <c r="J5424" s="47"/>
      <c r="K5424" s="47"/>
      <c r="L5424" s="47"/>
      <c r="M5424" s="133"/>
      <c r="N5424" s="77"/>
      <c r="O5424" s="75"/>
      <c r="P5424" s="47"/>
      <c r="Q5424" s="47"/>
      <c r="R5424" s="47"/>
      <c r="S5424" s="47"/>
      <c r="T5424" s="76"/>
      <c r="U5424" s="73"/>
      <c r="V5424" s="68"/>
    </row>
    <row r="5425" spans="1:22" x14ac:dyDescent="0.35">
      <c r="A5425" s="132"/>
      <c r="B5425" s="133"/>
      <c r="C5425" s="135"/>
      <c r="D5425" s="158"/>
      <c r="E5425" s="74"/>
      <c r="F5425" s="75"/>
      <c r="G5425" s="47"/>
      <c r="H5425" s="47"/>
      <c r="I5425" s="47"/>
      <c r="J5425" s="47"/>
      <c r="K5425" s="47"/>
      <c r="L5425" s="47"/>
      <c r="M5425" s="133"/>
      <c r="N5425" s="77"/>
      <c r="O5425" s="75"/>
      <c r="P5425" s="47"/>
      <c r="Q5425" s="47"/>
      <c r="R5425" s="47"/>
      <c r="S5425" s="47"/>
      <c r="T5425" s="76"/>
      <c r="U5425" s="73"/>
      <c r="V5425" s="68"/>
    </row>
    <row r="5426" spans="1:22" x14ac:dyDescent="0.35">
      <c r="A5426" s="132"/>
      <c r="B5426" s="133"/>
      <c r="C5426" s="135"/>
      <c r="D5426" s="158"/>
      <c r="E5426" s="74"/>
      <c r="F5426" s="75"/>
      <c r="G5426" s="47"/>
      <c r="H5426" s="47"/>
      <c r="I5426" s="47"/>
      <c r="J5426" s="47"/>
      <c r="K5426" s="47"/>
      <c r="L5426" s="47"/>
      <c r="M5426" s="133"/>
      <c r="N5426" s="77"/>
      <c r="O5426" s="75"/>
      <c r="P5426" s="47"/>
      <c r="Q5426" s="47"/>
      <c r="R5426" s="47"/>
      <c r="S5426" s="47"/>
      <c r="T5426" s="76"/>
      <c r="U5426" s="73"/>
      <c r="V5426" s="68"/>
    </row>
    <row r="5427" spans="1:22" x14ac:dyDescent="0.35">
      <c r="A5427" s="132"/>
      <c r="B5427" s="133"/>
      <c r="C5427" s="135"/>
      <c r="D5427" s="158"/>
      <c r="E5427" s="74"/>
      <c r="F5427" s="75"/>
      <c r="G5427" s="47"/>
      <c r="H5427" s="47"/>
      <c r="I5427" s="47"/>
      <c r="J5427" s="47"/>
      <c r="K5427" s="47"/>
      <c r="L5427" s="47"/>
      <c r="M5427" s="133"/>
      <c r="N5427" s="87"/>
      <c r="O5427" s="75"/>
      <c r="P5427" s="47"/>
      <c r="Q5427" s="47"/>
      <c r="R5427" s="47"/>
      <c r="S5427" s="47"/>
      <c r="T5427" s="88"/>
      <c r="U5427" s="73"/>
      <c r="V5427" s="68"/>
    </row>
    <row r="5429" spans="1:22" x14ac:dyDescent="0.35">
      <c r="A5429" s="177" t="s">
        <v>0</v>
      </c>
      <c r="B5429" s="179" t="s">
        <v>1</v>
      </c>
      <c r="C5429" s="181" t="s">
        <v>2</v>
      </c>
      <c r="D5429" s="183" t="s">
        <v>3</v>
      </c>
      <c r="E5429" s="184"/>
      <c r="F5429" s="185"/>
      <c r="G5429" s="185"/>
      <c r="H5429" s="185"/>
      <c r="I5429" s="185"/>
      <c r="J5429" s="185"/>
      <c r="K5429" s="186" t="s">
        <v>4</v>
      </c>
      <c r="L5429" s="48"/>
      <c r="M5429" s="183" t="s">
        <v>5</v>
      </c>
      <c r="N5429" s="184"/>
      <c r="O5429" s="185"/>
      <c r="P5429" s="185"/>
      <c r="Q5429" s="185"/>
      <c r="R5429" s="185"/>
      <c r="S5429" s="185"/>
      <c r="T5429" s="159" t="s">
        <v>6</v>
      </c>
      <c r="U5429" s="161" t="s">
        <v>7</v>
      </c>
      <c r="V5429" s="234" t="s">
        <v>879</v>
      </c>
    </row>
    <row r="5430" spans="1:22" ht="25" x14ac:dyDescent="0.35">
      <c r="A5430" s="177"/>
      <c r="B5430" s="179"/>
      <c r="C5430" s="181"/>
      <c r="D5430" s="163" t="s">
        <v>8</v>
      </c>
      <c r="E5430" s="165" t="s">
        <v>9</v>
      </c>
      <c r="F5430" s="167" t="s">
        <v>10</v>
      </c>
      <c r="G5430" s="169" t="s">
        <v>310</v>
      </c>
      <c r="H5430" s="170"/>
      <c r="I5430" s="170"/>
      <c r="J5430" s="171"/>
      <c r="K5430" s="187"/>
      <c r="L5430" s="49" t="s">
        <v>11</v>
      </c>
      <c r="M5430" s="172" t="s">
        <v>8</v>
      </c>
      <c r="N5430" s="174" t="s">
        <v>12</v>
      </c>
      <c r="O5430" s="167" t="s">
        <v>10</v>
      </c>
      <c r="P5430" s="169" t="s">
        <v>310</v>
      </c>
      <c r="Q5430" s="170"/>
      <c r="R5430" s="170"/>
      <c r="S5430" s="171"/>
      <c r="T5430" s="159"/>
      <c r="U5430" s="161"/>
      <c r="V5430" s="235"/>
    </row>
    <row r="5431" spans="1:22" ht="15" thickBot="1" x14ac:dyDescent="0.4">
      <c r="A5431" s="178"/>
      <c r="B5431" s="180"/>
      <c r="C5431" s="182"/>
      <c r="D5431" s="164"/>
      <c r="E5431" s="166"/>
      <c r="F5431" s="168"/>
      <c r="G5431" s="50" t="s">
        <v>13</v>
      </c>
      <c r="H5431" s="51" t="s">
        <v>14</v>
      </c>
      <c r="I5431" s="52" t="s">
        <v>15</v>
      </c>
      <c r="J5431" s="53">
        <v>0</v>
      </c>
      <c r="K5431" s="188"/>
      <c r="L5431" s="54"/>
      <c r="M5431" s="173"/>
      <c r="N5431" s="175"/>
      <c r="O5431" s="176"/>
      <c r="P5431" s="50" t="s">
        <v>13</v>
      </c>
      <c r="Q5431" s="51" t="s">
        <v>14</v>
      </c>
      <c r="R5431" s="52" t="s">
        <v>15</v>
      </c>
      <c r="S5431" s="53">
        <v>0</v>
      </c>
      <c r="T5431" s="160"/>
      <c r="U5431" s="162"/>
      <c r="V5431" s="236"/>
    </row>
    <row r="5432" spans="1:22" x14ac:dyDescent="0.35">
      <c r="A5432" s="56"/>
      <c r="B5432" s="57"/>
      <c r="C5432" s="58"/>
      <c r="D5432" s="59"/>
      <c r="E5432" s="60"/>
      <c r="F5432" s="60"/>
      <c r="G5432" s="61"/>
      <c r="H5432" s="62"/>
      <c r="I5432" s="63"/>
      <c r="J5432" s="64"/>
      <c r="K5432" s="65"/>
      <c r="L5432" s="65"/>
      <c r="M5432" s="59"/>
      <c r="N5432" s="60"/>
      <c r="O5432" s="60"/>
      <c r="P5432" s="61"/>
      <c r="Q5432" s="62"/>
      <c r="R5432" s="63"/>
      <c r="S5432" s="64"/>
      <c r="T5432" s="14"/>
      <c r="U5432" s="15"/>
      <c r="V5432" s="237"/>
    </row>
    <row r="5433" spans="1:22" x14ac:dyDescent="0.35">
      <c r="A5433" s="131">
        <v>1</v>
      </c>
      <c r="B5433" s="131">
        <v>274</v>
      </c>
      <c r="C5433" s="134"/>
      <c r="D5433" s="232">
        <v>160</v>
      </c>
      <c r="E5433" s="66"/>
      <c r="F5433" s="67">
        <v>3</v>
      </c>
      <c r="G5433" s="47"/>
      <c r="H5433" s="47"/>
      <c r="I5433" s="47"/>
      <c r="J5433" s="47"/>
      <c r="K5433" s="47">
        <f>((SUM(H5435:H5448)*H5434)+(SUM(G5435:G5448)*G5434)+(SUM(I5435:I5448)*I5434))/1000</f>
        <v>10.089</v>
      </c>
      <c r="L5433" s="47">
        <f>K5433*100/D5433</f>
        <v>6.3056250000000009</v>
      </c>
      <c r="M5433" s="136"/>
      <c r="N5433" s="66"/>
      <c r="O5433" s="67"/>
      <c r="P5433" s="47"/>
      <c r="Q5433" s="47"/>
      <c r="R5433" s="47"/>
      <c r="S5433" s="47"/>
      <c r="T5433" s="76"/>
      <c r="U5433" s="73"/>
      <c r="V5433" s="68"/>
    </row>
    <row r="5434" spans="1:22" x14ac:dyDescent="0.35">
      <c r="A5434" s="132"/>
      <c r="B5434" s="133"/>
      <c r="C5434" s="135"/>
      <c r="D5434" s="233"/>
      <c r="E5434" s="69" t="s">
        <v>17</v>
      </c>
      <c r="F5434" s="70"/>
      <c r="G5434" s="71">
        <v>239</v>
      </c>
      <c r="H5434" s="71">
        <v>240</v>
      </c>
      <c r="I5434" s="71">
        <v>242</v>
      </c>
      <c r="J5434" s="71">
        <v>417</v>
      </c>
      <c r="K5434" s="47"/>
      <c r="L5434" s="47"/>
      <c r="M5434" s="133"/>
      <c r="N5434" s="69"/>
      <c r="O5434" s="70"/>
      <c r="P5434" s="71"/>
      <c r="Q5434" s="71"/>
      <c r="R5434" s="71"/>
      <c r="S5434" s="47"/>
      <c r="T5434" s="76"/>
      <c r="U5434" s="73"/>
      <c r="V5434" s="68"/>
    </row>
    <row r="5435" spans="1:22" x14ac:dyDescent="0.35">
      <c r="A5435" s="132"/>
      <c r="B5435" s="133"/>
      <c r="C5435" s="135"/>
      <c r="D5435" s="233"/>
      <c r="E5435" s="74"/>
      <c r="F5435" s="75"/>
      <c r="G5435" s="47">
        <v>17</v>
      </c>
      <c r="H5435" s="47">
        <v>12</v>
      </c>
      <c r="I5435" s="47">
        <v>13</v>
      </c>
      <c r="J5435" s="47">
        <v>5</v>
      </c>
      <c r="K5435" s="47"/>
      <c r="L5435" s="47"/>
      <c r="M5435" s="133"/>
      <c r="N5435" s="74"/>
      <c r="O5435" s="75"/>
      <c r="P5435" s="47"/>
      <c r="Q5435" s="47"/>
      <c r="R5435" s="47"/>
      <c r="S5435" s="47"/>
      <c r="T5435" s="76"/>
      <c r="U5435" s="73"/>
      <c r="V5435" s="68"/>
    </row>
    <row r="5436" spans="1:22" x14ac:dyDescent="0.35">
      <c r="A5436" s="132"/>
      <c r="B5436" s="133"/>
      <c r="C5436" s="135"/>
      <c r="D5436" s="233"/>
      <c r="E5436" s="74"/>
      <c r="F5436" s="75"/>
      <c r="G5436" s="47"/>
      <c r="H5436" s="47"/>
      <c r="I5436" s="47"/>
      <c r="J5436" s="47"/>
      <c r="K5436" s="47"/>
      <c r="L5436" s="47"/>
      <c r="M5436" s="133"/>
      <c r="N5436" s="77"/>
      <c r="O5436" s="75"/>
      <c r="P5436" s="47"/>
      <c r="Q5436" s="47"/>
      <c r="R5436" s="47"/>
      <c r="S5436" s="47"/>
      <c r="T5436" s="76"/>
      <c r="U5436" s="73"/>
      <c r="V5436" s="68"/>
    </row>
    <row r="5437" spans="1:22" x14ac:dyDescent="0.35">
      <c r="A5437" s="132"/>
      <c r="B5437" s="133"/>
      <c r="C5437" s="135"/>
      <c r="D5437" s="233"/>
      <c r="E5437" s="74"/>
      <c r="F5437" s="75"/>
      <c r="G5437" s="47"/>
      <c r="H5437" s="47"/>
      <c r="I5437" s="47"/>
      <c r="J5437" s="47"/>
      <c r="K5437" s="47"/>
      <c r="L5437" s="47"/>
      <c r="M5437" s="133"/>
      <c r="N5437" s="74"/>
      <c r="O5437" s="75"/>
      <c r="P5437" s="47"/>
      <c r="Q5437" s="47"/>
      <c r="R5437" s="47"/>
      <c r="S5437" s="47"/>
      <c r="T5437" s="76"/>
      <c r="U5437" s="73"/>
      <c r="V5437" s="68"/>
    </row>
    <row r="5438" spans="1:22" x14ac:dyDescent="0.35">
      <c r="A5438" s="132"/>
      <c r="B5438" s="133"/>
      <c r="C5438" s="135"/>
      <c r="D5438" s="233"/>
      <c r="E5438" s="74"/>
      <c r="F5438" s="75"/>
      <c r="G5438" s="47"/>
      <c r="H5438" s="47"/>
      <c r="I5438" s="47"/>
      <c r="J5438" s="47"/>
      <c r="K5438" s="47"/>
      <c r="L5438" s="47"/>
      <c r="M5438" s="133"/>
      <c r="N5438" s="77"/>
      <c r="O5438" s="75"/>
      <c r="P5438" s="47"/>
      <c r="Q5438" s="47"/>
      <c r="R5438" s="47"/>
      <c r="S5438" s="47"/>
      <c r="T5438" s="76"/>
      <c r="U5438" s="73"/>
      <c r="V5438" s="68"/>
    </row>
    <row r="5439" spans="1:22" x14ac:dyDescent="0.35">
      <c r="A5439" s="132"/>
      <c r="B5439" s="133"/>
      <c r="C5439" s="135"/>
      <c r="D5439" s="233"/>
      <c r="E5439" s="74"/>
      <c r="F5439" s="75"/>
      <c r="G5439" s="47"/>
      <c r="H5439" s="47"/>
      <c r="I5439" s="47"/>
      <c r="J5439" s="47"/>
      <c r="K5439" s="47"/>
      <c r="L5439" s="47"/>
      <c r="M5439" s="133"/>
      <c r="N5439" s="74"/>
      <c r="O5439" s="75"/>
      <c r="P5439" s="47"/>
      <c r="Q5439" s="47"/>
      <c r="R5439" s="47"/>
      <c r="S5439" s="47"/>
      <c r="T5439" s="76"/>
      <c r="U5439" s="73"/>
      <c r="V5439" s="68"/>
    </row>
    <row r="5440" spans="1:22" x14ac:dyDescent="0.35">
      <c r="A5440" s="132"/>
      <c r="B5440" s="133"/>
      <c r="C5440" s="135"/>
      <c r="D5440" s="233"/>
      <c r="E5440" s="74"/>
      <c r="F5440" s="75"/>
      <c r="G5440" s="47"/>
      <c r="H5440" s="47"/>
      <c r="I5440" s="47"/>
      <c r="J5440" s="47"/>
      <c r="K5440" s="47"/>
      <c r="L5440" s="47"/>
      <c r="M5440" s="133"/>
      <c r="N5440" s="74"/>
      <c r="O5440" s="75"/>
      <c r="P5440" s="47"/>
      <c r="Q5440" s="47"/>
      <c r="R5440" s="47"/>
      <c r="S5440" s="47"/>
      <c r="T5440" s="76"/>
      <c r="U5440" s="73"/>
      <c r="V5440" s="68"/>
    </row>
    <row r="5441" spans="1:22" x14ac:dyDescent="0.35">
      <c r="A5441" s="132"/>
      <c r="B5441" s="133"/>
      <c r="C5441" s="135"/>
      <c r="D5441" s="233"/>
      <c r="E5441" s="74"/>
      <c r="F5441" s="75"/>
      <c r="G5441" s="47"/>
      <c r="H5441" s="47"/>
      <c r="I5441" s="47"/>
      <c r="J5441" s="47"/>
      <c r="K5441" s="47"/>
      <c r="L5441" s="47"/>
      <c r="M5441" s="133"/>
      <c r="N5441" s="74"/>
      <c r="O5441" s="75"/>
      <c r="P5441" s="47"/>
      <c r="Q5441" s="47"/>
      <c r="R5441" s="47"/>
      <c r="S5441" s="47"/>
      <c r="T5441" s="76"/>
      <c r="U5441" s="73"/>
      <c r="V5441" s="68"/>
    </row>
    <row r="5442" spans="1:22" x14ac:dyDescent="0.35">
      <c r="A5442" s="132"/>
      <c r="B5442" s="133"/>
      <c r="C5442" s="135"/>
      <c r="D5442" s="233"/>
      <c r="E5442" s="74"/>
      <c r="F5442" s="75"/>
      <c r="G5442" s="47"/>
      <c r="H5442" s="47"/>
      <c r="I5442" s="47"/>
      <c r="J5442" s="47"/>
      <c r="K5442" s="47"/>
      <c r="L5442" s="47"/>
      <c r="M5442" s="133"/>
      <c r="N5442" s="74"/>
      <c r="O5442" s="75"/>
      <c r="P5442" s="47"/>
      <c r="Q5442" s="47"/>
      <c r="R5442" s="47"/>
      <c r="S5442" s="47"/>
      <c r="T5442" s="76"/>
      <c r="U5442" s="73"/>
      <c r="V5442" s="68"/>
    </row>
    <row r="5443" spans="1:22" x14ac:dyDescent="0.35">
      <c r="A5443" s="132"/>
      <c r="B5443" s="133"/>
      <c r="C5443" s="135"/>
      <c r="D5443" s="233"/>
      <c r="E5443" s="74"/>
      <c r="F5443" s="75"/>
      <c r="G5443" s="47"/>
      <c r="H5443" s="47"/>
      <c r="I5443" s="47"/>
      <c r="J5443" s="47"/>
      <c r="K5443" s="47"/>
      <c r="L5443" s="47"/>
      <c r="M5443" s="133"/>
      <c r="N5443" s="77"/>
      <c r="O5443" s="75"/>
      <c r="P5443" s="47"/>
      <c r="Q5443" s="47"/>
      <c r="R5443" s="47"/>
      <c r="S5443" s="47"/>
      <c r="T5443" s="76"/>
      <c r="U5443" s="73"/>
      <c r="V5443" s="68"/>
    </row>
    <row r="5444" spans="1:22" x14ac:dyDescent="0.35">
      <c r="A5444" s="132"/>
      <c r="B5444" s="133"/>
      <c r="C5444" s="135"/>
      <c r="D5444" s="233"/>
      <c r="E5444" s="74"/>
      <c r="F5444" s="75"/>
      <c r="G5444" s="47"/>
      <c r="H5444" s="47"/>
      <c r="I5444" s="47"/>
      <c r="J5444" s="47"/>
      <c r="K5444" s="47"/>
      <c r="L5444" s="47"/>
      <c r="M5444" s="133"/>
      <c r="N5444" s="77"/>
      <c r="O5444" s="75"/>
      <c r="P5444" s="47"/>
      <c r="Q5444" s="47"/>
      <c r="R5444" s="47"/>
      <c r="S5444" s="47"/>
      <c r="T5444" s="76"/>
      <c r="U5444" s="73"/>
      <c r="V5444" s="68"/>
    </row>
    <row r="5445" spans="1:22" x14ac:dyDescent="0.35">
      <c r="A5445" s="132"/>
      <c r="B5445" s="133"/>
      <c r="C5445" s="135"/>
      <c r="D5445" s="233"/>
      <c r="E5445" s="74"/>
      <c r="F5445" s="75"/>
      <c r="G5445" s="47"/>
      <c r="H5445" s="47"/>
      <c r="I5445" s="47"/>
      <c r="J5445" s="47"/>
      <c r="K5445" s="47"/>
      <c r="L5445" s="47"/>
      <c r="M5445" s="133"/>
      <c r="N5445" s="77"/>
      <c r="O5445" s="75"/>
      <c r="P5445" s="47"/>
      <c r="Q5445" s="47"/>
      <c r="R5445" s="47"/>
      <c r="S5445" s="47"/>
      <c r="T5445" s="76"/>
      <c r="U5445" s="73"/>
      <c r="V5445" s="68"/>
    </row>
    <row r="5446" spans="1:22" x14ac:dyDescent="0.35">
      <c r="A5446" s="132"/>
      <c r="B5446" s="133"/>
      <c r="C5446" s="135"/>
      <c r="D5446" s="233"/>
      <c r="E5446" s="74"/>
      <c r="F5446" s="75"/>
      <c r="G5446" s="47"/>
      <c r="H5446" s="47"/>
      <c r="I5446" s="47"/>
      <c r="J5446" s="47"/>
      <c r="K5446" s="47"/>
      <c r="L5446" s="47"/>
      <c r="M5446" s="133"/>
      <c r="N5446" s="87"/>
      <c r="O5446" s="75"/>
      <c r="P5446" s="47"/>
      <c r="Q5446" s="47"/>
      <c r="R5446" s="47"/>
      <c r="S5446" s="47"/>
      <c r="T5446" s="88"/>
      <c r="U5446" s="73"/>
      <c r="V5446" s="68"/>
    </row>
    <row r="5448" spans="1:22" x14ac:dyDescent="0.35">
      <c r="A5448" s="177" t="s">
        <v>0</v>
      </c>
      <c r="B5448" s="179" t="s">
        <v>1</v>
      </c>
      <c r="C5448" s="181" t="s">
        <v>2</v>
      </c>
      <c r="D5448" s="183" t="s">
        <v>3</v>
      </c>
      <c r="E5448" s="184"/>
      <c r="F5448" s="185"/>
      <c r="G5448" s="185"/>
      <c r="H5448" s="185"/>
      <c r="I5448" s="185"/>
      <c r="J5448" s="185"/>
      <c r="K5448" s="186" t="s">
        <v>4</v>
      </c>
      <c r="L5448" s="48"/>
      <c r="M5448" s="183" t="s">
        <v>5</v>
      </c>
      <c r="N5448" s="184"/>
      <c r="O5448" s="185"/>
      <c r="P5448" s="185"/>
      <c r="Q5448" s="185"/>
      <c r="R5448" s="185"/>
      <c r="S5448" s="185"/>
      <c r="T5448" s="159" t="s">
        <v>6</v>
      </c>
      <c r="U5448" s="161" t="s">
        <v>7</v>
      </c>
      <c r="V5448" s="234" t="s">
        <v>879</v>
      </c>
    </row>
    <row r="5449" spans="1:22" ht="25" x14ac:dyDescent="0.35">
      <c r="A5449" s="177"/>
      <c r="B5449" s="179"/>
      <c r="C5449" s="181"/>
      <c r="D5449" s="163" t="s">
        <v>8</v>
      </c>
      <c r="E5449" s="165" t="s">
        <v>9</v>
      </c>
      <c r="F5449" s="167" t="s">
        <v>10</v>
      </c>
      <c r="G5449" s="169" t="s">
        <v>880</v>
      </c>
      <c r="H5449" s="170"/>
      <c r="I5449" s="170"/>
      <c r="J5449" s="171"/>
      <c r="K5449" s="187"/>
      <c r="L5449" s="49" t="s">
        <v>11</v>
      </c>
      <c r="M5449" s="172" t="s">
        <v>8</v>
      </c>
      <c r="N5449" s="174" t="s">
        <v>12</v>
      </c>
      <c r="O5449" s="167" t="s">
        <v>10</v>
      </c>
      <c r="P5449" s="169" t="s">
        <v>310</v>
      </c>
      <c r="Q5449" s="170"/>
      <c r="R5449" s="170"/>
      <c r="S5449" s="171"/>
      <c r="T5449" s="159"/>
      <c r="U5449" s="161"/>
      <c r="V5449" s="235"/>
    </row>
    <row r="5450" spans="1:22" ht="15" thickBot="1" x14ac:dyDescent="0.4">
      <c r="A5450" s="178"/>
      <c r="B5450" s="180"/>
      <c r="C5450" s="182"/>
      <c r="D5450" s="164"/>
      <c r="E5450" s="166"/>
      <c r="F5450" s="168"/>
      <c r="G5450" s="50" t="s">
        <v>13</v>
      </c>
      <c r="H5450" s="51" t="s">
        <v>14</v>
      </c>
      <c r="I5450" s="52" t="s">
        <v>15</v>
      </c>
      <c r="J5450" s="53">
        <v>0</v>
      </c>
      <c r="K5450" s="188"/>
      <c r="L5450" s="54"/>
      <c r="M5450" s="173"/>
      <c r="N5450" s="175"/>
      <c r="O5450" s="176"/>
      <c r="P5450" s="50" t="s">
        <v>13</v>
      </c>
      <c r="Q5450" s="51" t="s">
        <v>14</v>
      </c>
      <c r="R5450" s="52" t="s">
        <v>15</v>
      </c>
      <c r="S5450" s="53">
        <v>0</v>
      </c>
      <c r="T5450" s="160"/>
      <c r="U5450" s="162"/>
      <c r="V5450" s="236"/>
    </row>
    <row r="5451" spans="1:22" x14ac:dyDescent="0.35">
      <c r="A5451" s="56"/>
      <c r="B5451" s="57"/>
      <c r="C5451" s="58"/>
      <c r="D5451" s="59"/>
      <c r="E5451" s="60"/>
      <c r="F5451" s="60"/>
      <c r="G5451" s="61"/>
      <c r="H5451" s="62"/>
      <c r="I5451" s="63"/>
      <c r="J5451" s="64"/>
      <c r="K5451" s="65"/>
      <c r="L5451" s="65"/>
      <c r="M5451" s="59"/>
      <c r="N5451" s="60"/>
      <c r="O5451" s="60"/>
      <c r="P5451" s="61"/>
      <c r="Q5451" s="62"/>
      <c r="R5451" s="63"/>
      <c r="S5451" s="64"/>
      <c r="T5451" s="14"/>
      <c r="U5451" s="15"/>
      <c r="V5451" s="237"/>
    </row>
    <row r="5452" spans="1:22" x14ac:dyDescent="0.35">
      <c r="A5452" s="131">
        <v>1</v>
      </c>
      <c r="B5452" s="131">
        <v>275</v>
      </c>
      <c r="C5452" s="134"/>
      <c r="D5452" s="232">
        <v>160</v>
      </c>
      <c r="E5452" s="66"/>
      <c r="F5452" s="67"/>
      <c r="G5452" s="47"/>
      <c r="H5452" s="47"/>
      <c r="I5452" s="47"/>
      <c r="J5452" s="47"/>
      <c r="K5452" s="47">
        <f>((SUM(H5454:H5467)*H5453)+(SUM(G5454:G5467)*G5453)+(SUM(I5454:I5467)*I5453))/1000</f>
        <v>0.44700000000000001</v>
      </c>
      <c r="L5452" s="47">
        <f>K5452*100/D5452</f>
        <v>0.27937500000000004</v>
      </c>
      <c r="M5452" s="136"/>
      <c r="N5452" s="66"/>
      <c r="O5452" s="67"/>
      <c r="P5452" s="47"/>
      <c r="Q5452" s="47"/>
      <c r="R5452" s="47"/>
      <c r="S5452" s="47"/>
      <c r="T5452" s="76"/>
      <c r="U5452" s="73"/>
      <c r="V5452" s="68"/>
    </row>
    <row r="5453" spans="1:22" ht="15" thickBot="1" x14ac:dyDescent="0.4">
      <c r="A5453" s="132"/>
      <c r="B5453" s="133"/>
      <c r="C5453" s="135"/>
      <c r="D5453" s="233"/>
      <c r="E5453" s="69" t="s">
        <v>17</v>
      </c>
      <c r="F5453" s="70"/>
      <c r="G5453" s="71">
        <v>217</v>
      </c>
      <c r="H5453" s="71">
        <v>230</v>
      </c>
      <c r="I5453" s="71">
        <v>227</v>
      </c>
      <c r="J5453" s="71">
        <v>408</v>
      </c>
      <c r="K5453" s="47"/>
      <c r="L5453" s="47"/>
      <c r="M5453" s="133"/>
      <c r="N5453" s="69"/>
      <c r="O5453" s="70"/>
      <c r="P5453" s="71"/>
      <c r="Q5453" s="71"/>
      <c r="R5453" s="71"/>
      <c r="S5453" s="47"/>
      <c r="T5453" s="76"/>
      <c r="U5453" s="73"/>
      <c r="V5453" s="68"/>
    </row>
    <row r="5454" spans="1:22" x14ac:dyDescent="0.35">
      <c r="A5454" s="132"/>
      <c r="B5454" s="133"/>
      <c r="C5454" s="135"/>
      <c r="D5454" s="233"/>
      <c r="E5454" s="828" t="s">
        <v>2230</v>
      </c>
      <c r="F5454" s="75"/>
      <c r="G5454" s="829">
        <v>1</v>
      </c>
      <c r="H5454" s="829">
        <v>1</v>
      </c>
      <c r="I5454" s="829">
        <v>0</v>
      </c>
      <c r="J5454" s="829">
        <v>1</v>
      </c>
      <c r="K5454" s="47"/>
      <c r="L5454" s="47"/>
      <c r="M5454" s="133"/>
      <c r="N5454" s="74"/>
      <c r="O5454" s="75"/>
      <c r="P5454" s="47"/>
      <c r="Q5454" s="47"/>
      <c r="R5454" s="47"/>
      <c r="S5454" s="47"/>
      <c r="T5454" s="76"/>
      <c r="U5454" s="73"/>
      <c r="V5454" s="68"/>
    </row>
    <row r="5455" spans="1:22" ht="15" thickBot="1" x14ac:dyDescent="0.4">
      <c r="A5455" s="132"/>
      <c r="B5455" s="133"/>
      <c r="C5455" s="135"/>
      <c r="D5455" s="233"/>
      <c r="E5455" s="882"/>
      <c r="F5455" s="75"/>
      <c r="G5455" s="47"/>
      <c r="H5455" s="47"/>
      <c r="I5455" s="47"/>
      <c r="J5455" s="47"/>
      <c r="K5455" s="47"/>
      <c r="L5455" s="47"/>
      <c r="M5455" s="133"/>
      <c r="N5455" s="77"/>
      <c r="O5455" s="75"/>
      <c r="P5455" s="47"/>
      <c r="Q5455" s="47"/>
      <c r="R5455" s="47"/>
      <c r="S5455" s="47"/>
      <c r="T5455" s="76"/>
      <c r="U5455" s="73"/>
      <c r="V5455" s="68"/>
    </row>
    <row r="5456" spans="1:22" x14ac:dyDescent="0.35">
      <c r="A5456" s="132"/>
      <c r="B5456" s="133"/>
      <c r="C5456" s="135"/>
      <c r="D5456" s="233"/>
      <c r="E5456" s="74"/>
      <c r="F5456" s="75"/>
      <c r="G5456" s="47"/>
      <c r="H5456" s="47"/>
      <c r="I5456" s="47"/>
      <c r="J5456" s="47"/>
      <c r="K5456" s="47"/>
      <c r="L5456" s="47"/>
      <c r="M5456" s="133"/>
      <c r="N5456" s="74"/>
      <c r="O5456" s="75"/>
      <c r="P5456" s="47"/>
      <c r="Q5456" s="47"/>
      <c r="R5456" s="47"/>
      <c r="S5456" s="47"/>
      <c r="T5456" s="76"/>
      <c r="U5456" s="73"/>
      <c r="V5456" s="68"/>
    </row>
    <row r="5457" spans="1:22" x14ac:dyDescent="0.35">
      <c r="A5457" s="132"/>
      <c r="B5457" s="133"/>
      <c r="C5457" s="135"/>
      <c r="D5457" s="233"/>
      <c r="E5457" s="74"/>
      <c r="F5457" s="75"/>
      <c r="G5457" s="47"/>
      <c r="H5457" s="47"/>
      <c r="I5457" s="47"/>
      <c r="J5457" s="47"/>
      <c r="K5457" s="47"/>
      <c r="L5457" s="47"/>
      <c r="M5457" s="133"/>
      <c r="N5457" s="77"/>
      <c r="O5457" s="75"/>
      <c r="P5457" s="47"/>
      <c r="Q5457" s="47"/>
      <c r="R5457" s="47"/>
      <c r="S5457" s="47"/>
      <c r="T5457" s="76"/>
      <c r="U5457" s="73"/>
      <c r="V5457" s="68"/>
    </row>
    <row r="5458" spans="1:22" x14ac:dyDescent="0.35">
      <c r="A5458" s="132"/>
      <c r="B5458" s="133"/>
      <c r="C5458" s="135"/>
      <c r="D5458" s="233"/>
      <c r="E5458" s="74"/>
      <c r="F5458" s="75"/>
      <c r="G5458" s="47"/>
      <c r="H5458" s="47"/>
      <c r="I5458" s="47"/>
      <c r="J5458" s="47"/>
      <c r="K5458" s="47"/>
      <c r="L5458" s="47"/>
      <c r="M5458" s="133"/>
      <c r="N5458" s="74"/>
      <c r="O5458" s="75"/>
      <c r="P5458" s="47"/>
      <c r="Q5458" s="47"/>
      <c r="R5458" s="47"/>
      <c r="S5458" s="47"/>
      <c r="T5458" s="76"/>
      <c r="U5458" s="73"/>
      <c r="V5458" s="68"/>
    </row>
    <row r="5459" spans="1:22" x14ac:dyDescent="0.35">
      <c r="A5459" s="132"/>
      <c r="B5459" s="133"/>
      <c r="C5459" s="135"/>
      <c r="D5459" s="233"/>
      <c r="E5459" s="74"/>
      <c r="F5459" s="75"/>
      <c r="G5459" s="47"/>
      <c r="H5459" s="47"/>
      <c r="I5459" s="47"/>
      <c r="J5459" s="47"/>
      <c r="K5459" s="47"/>
      <c r="L5459" s="47"/>
      <c r="M5459" s="133"/>
      <c r="N5459" s="74"/>
      <c r="O5459" s="75"/>
      <c r="P5459" s="47"/>
      <c r="Q5459" s="47"/>
      <c r="R5459" s="47"/>
      <c r="S5459" s="47"/>
      <c r="T5459" s="76"/>
      <c r="U5459" s="73"/>
      <c r="V5459" s="68"/>
    </row>
    <row r="5460" spans="1:22" x14ac:dyDescent="0.35">
      <c r="A5460" s="132"/>
      <c r="B5460" s="133"/>
      <c r="C5460" s="135"/>
      <c r="D5460" s="233"/>
      <c r="E5460" s="74"/>
      <c r="F5460" s="75"/>
      <c r="G5460" s="47"/>
      <c r="H5460" s="47"/>
      <c r="I5460" s="47"/>
      <c r="J5460" s="47"/>
      <c r="K5460" s="47"/>
      <c r="L5460" s="47"/>
      <c r="M5460" s="133"/>
      <c r="N5460" s="74"/>
      <c r="O5460" s="75"/>
      <c r="P5460" s="47"/>
      <c r="Q5460" s="47"/>
      <c r="R5460" s="47"/>
      <c r="S5460" s="47"/>
      <c r="T5460" s="76"/>
      <c r="U5460" s="73"/>
      <c r="V5460" s="68"/>
    </row>
    <row r="5461" spans="1:22" x14ac:dyDescent="0.35">
      <c r="A5461" s="132"/>
      <c r="B5461" s="133"/>
      <c r="C5461" s="135"/>
      <c r="D5461" s="233"/>
      <c r="E5461" s="74"/>
      <c r="G5461" s="47"/>
      <c r="H5461" s="47"/>
      <c r="I5461" s="47"/>
      <c r="J5461" s="47"/>
      <c r="K5461" s="47"/>
      <c r="L5461" s="47"/>
      <c r="M5461" s="133"/>
      <c r="N5461" s="74"/>
      <c r="O5461" s="75"/>
      <c r="P5461" s="47"/>
      <c r="Q5461" s="47"/>
      <c r="R5461" s="47"/>
      <c r="S5461" s="47"/>
      <c r="T5461" s="76"/>
      <c r="U5461" s="73"/>
      <c r="V5461" s="68"/>
    </row>
    <row r="5462" spans="1:22" x14ac:dyDescent="0.35">
      <c r="A5462" s="132"/>
      <c r="B5462" s="133"/>
      <c r="C5462" s="135"/>
      <c r="D5462" s="233"/>
      <c r="E5462" s="74"/>
      <c r="G5462" s="47"/>
      <c r="H5462" s="47"/>
      <c r="I5462" s="47"/>
      <c r="J5462" s="47"/>
      <c r="K5462" s="47"/>
      <c r="L5462" s="47"/>
      <c r="M5462" s="133"/>
      <c r="N5462" s="77"/>
      <c r="O5462" s="75"/>
      <c r="P5462" s="47"/>
      <c r="Q5462" s="47"/>
      <c r="R5462" s="47"/>
      <c r="S5462" s="47"/>
      <c r="T5462" s="76"/>
      <c r="U5462" s="73"/>
      <c r="V5462" s="68"/>
    </row>
    <row r="5463" spans="1:22" x14ac:dyDescent="0.35">
      <c r="A5463" s="132"/>
      <c r="B5463" s="133"/>
      <c r="C5463" s="135"/>
      <c r="D5463" s="233"/>
      <c r="E5463" s="74"/>
      <c r="G5463" s="47"/>
      <c r="H5463" s="47"/>
      <c r="I5463" s="47"/>
      <c r="J5463" s="47"/>
      <c r="K5463" s="47"/>
      <c r="L5463" s="47"/>
      <c r="M5463" s="133"/>
      <c r="N5463" s="77"/>
      <c r="O5463" s="75"/>
      <c r="P5463" s="47"/>
      <c r="Q5463" s="47"/>
      <c r="R5463" s="47"/>
      <c r="S5463" s="47"/>
      <c r="T5463" s="76"/>
      <c r="U5463" s="73"/>
      <c r="V5463" s="68"/>
    </row>
    <row r="5464" spans="1:22" x14ac:dyDescent="0.35">
      <c r="A5464" s="132"/>
      <c r="B5464" s="133"/>
      <c r="C5464" s="135"/>
      <c r="D5464" s="233"/>
      <c r="E5464" s="74"/>
      <c r="G5464" s="47"/>
      <c r="H5464" s="47"/>
      <c r="I5464" s="47"/>
      <c r="J5464" s="47"/>
      <c r="K5464" s="47"/>
      <c r="L5464" s="47"/>
      <c r="M5464" s="133"/>
      <c r="N5464" s="77"/>
      <c r="O5464" s="75"/>
      <c r="P5464" s="47"/>
      <c r="Q5464" s="47"/>
      <c r="R5464" s="47"/>
      <c r="S5464" s="47"/>
      <c r="T5464" s="76"/>
      <c r="U5464" s="73"/>
      <c r="V5464" s="68"/>
    </row>
    <row r="5465" spans="1:22" x14ac:dyDescent="0.35">
      <c r="A5465" s="132"/>
      <c r="B5465" s="133"/>
      <c r="C5465" s="135"/>
      <c r="D5465" s="233"/>
      <c r="E5465" s="74"/>
      <c r="G5465" s="47"/>
      <c r="H5465" s="47"/>
      <c r="I5465" s="47"/>
      <c r="J5465" s="47"/>
      <c r="K5465" s="47"/>
      <c r="L5465" s="47"/>
      <c r="M5465" s="133"/>
      <c r="N5465" s="87"/>
      <c r="O5465" s="75"/>
      <c r="P5465" s="47"/>
      <c r="Q5465" s="47"/>
      <c r="R5465" s="47"/>
      <c r="S5465" s="47"/>
      <c r="T5465" s="88"/>
      <c r="U5465" s="73"/>
      <c r="V5465" s="68"/>
    </row>
    <row r="5467" spans="1:22" x14ac:dyDescent="0.35">
      <c r="A5467" s="177" t="s">
        <v>0</v>
      </c>
      <c r="B5467" s="179" t="s">
        <v>1</v>
      </c>
      <c r="C5467" s="181" t="s">
        <v>2</v>
      </c>
      <c r="D5467" s="183" t="s">
        <v>3</v>
      </c>
      <c r="E5467" s="184"/>
      <c r="F5467" s="185"/>
      <c r="G5467" s="185"/>
      <c r="H5467" s="185"/>
      <c r="I5467" s="185"/>
      <c r="J5467" s="185"/>
      <c r="K5467" s="186" t="s">
        <v>4</v>
      </c>
      <c r="L5467" s="48"/>
      <c r="M5467" s="183" t="s">
        <v>5</v>
      </c>
      <c r="N5467" s="184"/>
      <c r="O5467" s="185"/>
      <c r="P5467" s="185"/>
      <c r="Q5467" s="185"/>
      <c r="R5467" s="185"/>
      <c r="S5467" s="185"/>
      <c r="T5467" s="159" t="s">
        <v>6</v>
      </c>
      <c r="U5467" s="161" t="s">
        <v>7</v>
      </c>
      <c r="V5467" s="234" t="s">
        <v>879</v>
      </c>
    </row>
    <row r="5468" spans="1:22" ht="25" x14ac:dyDescent="0.35">
      <c r="A5468" s="177"/>
      <c r="B5468" s="179"/>
      <c r="C5468" s="181"/>
      <c r="D5468" s="163" t="s">
        <v>8</v>
      </c>
      <c r="E5468" s="165" t="s">
        <v>9</v>
      </c>
      <c r="F5468" s="167" t="s">
        <v>10</v>
      </c>
      <c r="G5468" s="169" t="s">
        <v>310</v>
      </c>
      <c r="H5468" s="170"/>
      <c r="I5468" s="170"/>
      <c r="J5468" s="171"/>
      <c r="K5468" s="187"/>
      <c r="L5468" s="49" t="s">
        <v>11</v>
      </c>
      <c r="M5468" s="172" t="s">
        <v>8</v>
      </c>
      <c r="N5468" s="174" t="s">
        <v>12</v>
      </c>
      <c r="O5468" s="167" t="s">
        <v>10</v>
      </c>
      <c r="P5468" s="169" t="s">
        <v>310</v>
      </c>
      <c r="Q5468" s="170"/>
      <c r="R5468" s="170"/>
      <c r="S5468" s="171"/>
      <c r="T5468" s="159"/>
      <c r="U5468" s="161"/>
      <c r="V5468" s="235"/>
    </row>
    <row r="5469" spans="1:22" ht="15" thickBot="1" x14ac:dyDescent="0.4">
      <c r="A5469" s="178"/>
      <c r="B5469" s="180"/>
      <c r="C5469" s="182"/>
      <c r="D5469" s="164"/>
      <c r="E5469" s="166"/>
      <c r="F5469" s="168"/>
      <c r="G5469" s="50" t="s">
        <v>13</v>
      </c>
      <c r="H5469" s="51" t="s">
        <v>14</v>
      </c>
      <c r="I5469" s="52" t="s">
        <v>15</v>
      </c>
      <c r="J5469" s="53">
        <v>0</v>
      </c>
      <c r="K5469" s="188"/>
      <c r="L5469" s="54"/>
      <c r="M5469" s="173"/>
      <c r="N5469" s="175"/>
      <c r="O5469" s="176"/>
      <c r="P5469" s="50" t="s">
        <v>13</v>
      </c>
      <c r="Q5469" s="51" t="s">
        <v>14</v>
      </c>
      <c r="R5469" s="52" t="s">
        <v>15</v>
      </c>
      <c r="S5469" s="53">
        <v>0</v>
      </c>
      <c r="T5469" s="160"/>
      <c r="U5469" s="162"/>
      <c r="V5469" s="236"/>
    </row>
    <row r="5470" spans="1:22" x14ac:dyDescent="0.35">
      <c r="A5470" s="56"/>
      <c r="B5470" s="57"/>
      <c r="C5470" s="58"/>
      <c r="D5470" s="59"/>
      <c r="E5470" s="60"/>
      <c r="F5470" s="60"/>
      <c r="G5470" s="61"/>
      <c r="H5470" s="62"/>
      <c r="I5470" s="63"/>
      <c r="J5470" s="64"/>
      <c r="K5470" s="65"/>
      <c r="L5470" s="65"/>
      <c r="M5470" s="59"/>
      <c r="N5470" s="60"/>
      <c r="O5470" s="60"/>
      <c r="P5470" s="61"/>
      <c r="Q5470" s="62"/>
      <c r="R5470" s="63"/>
      <c r="S5470" s="64"/>
      <c r="T5470" s="14"/>
      <c r="U5470" s="15"/>
      <c r="V5470" s="237"/>
    </row>
    <row r="5471" spans="1:22" x14ac:dyDescent="0.35">
      <c r="A5471" s="131">
        <v>1</v>
      </c>
      <c r="B5471" s="131">
        <v>276</v>
      </c>
      <c r="C5471" s="134"/>
      <c r="D5471" s="136">
        <v>630</v>
      </c>
      <c r="E5471" s="66" t="s">
        <v>1941</v>
      </c>
      <c r="F5471" s="67">
        <v>3</v>
      </c>
      <c r="G5471" s="47"/>
      <c r="H5471" s="47"/>
      <c r="I5471" s="47"/>
      <c r="J5471" s="47"/>
      <c r="K5471" s="47">
        <f>((SUM(H5473:H5486)*H5472)+(SUM(G5473:G5486)*G5472)+(SUM(I5473:I5486)*I5472))/1000</f>
        <v>121.197</v>
      </c>
      <c r="L5471" s="47">
        <f>K5471*100/D5471</f>
        <v>19.237619047619049</v>
      </c>
      <c r="M5471" s="136"/>
      <c r="N5471" s="66"/>
      <c r="O5471" s="67"/>
      <c r="P5471" s="47"/>
      <c r="Q5471" s="47"/>
      <c r="R5471" s="47"/>
      <c r="S5471" s="47"/>
      <c r="T5471" s="76"/>
      <c r="U5471" s="73"/>
      <c r="V5471" s="68"/>
    </row>
    <row r="5472" spans="1:22" x14ac:dyDescent="0.35">
      <c r="A5472" s="132"/>
      <c r="B5472" s="133"/>
      <c r="C5472" s="135"/>
      <c r="D5472" s="133"/>
      <c r="E5472" s="69" t="s">
        <v>17</v>
      </c>
      <c r="F5472" s="70"/>
      <c r="G5472" s="71">
        <v>231</v>
      </c>
      <c r="H5472" s="71">
        <v>231</v>
      </c>
      <c r="I5472" s="71">
        <v>232</v>
      </c>
      <c r="J5472" s="71">
        <v>402</v>
      </c>
      <c r="K5472" s="47"/>
      <c r="L5472" s="47"/>
      <c r="M5472" s="133"/>
      <c r="N5472" s="69"/>
      <c r="O5472" s="70"/>
      <c r="P5472" s="71"/>
      <c r="Q5472" s="71"/>
      <c r="R5472" s="71"/>
      <c r="S5472" s="47"/>
      <c r="T5472" s="76"/>
      <c r="U5472" s="73"/>
      <c r="V5472" s="68"/>
    </row>
    <row r="5473" spans="1:22" x14ac:dyDescent="0.35">
      <c r="A5473" s="132"/>
      <c r="B5473" s="133"/>
      <c r="C5473" s="135"/>
      <c r="D5473" s="133"/>
      <c r="E5473" s="74"/>
      <c r="F5473" s="75"/>
      <c r="G5473" s="47">
        <v>186</v>
      </c>
      <c r="H5473" s="47">
        <v>185</v>
      </c>
      <c r="I5473" s="47">
        <v>153</v>
      </c>
      <c r="J5473" s="47">
        <v>35</v>
      </c>
      <c r="K5473" s="47"/>
      <c r="L5473" s="47"/>
      <c r="M5473" s="133"/>
      <c r="N5473" s="74"/>
      <c r="O5473" s="75"/>
      <c r="P5473" s="47"/>
      <c r="Q5473" s="47"/>
      <c r="R5473" s="47"/>
      <c r="S5473" s="47"/>
      <c r="T5473" s="76"/>
      <c r="U5473" s="73"/>
      <c r="V5473" s="68"/>
    </row>
    <row r="5474" spans="1:22" x14ac:dyDescent="0.35">
      <c r="A5474" s="132"/>
      <c r="B5474" s="133"/>
      <c r="C5474" s="135"/>
      <c r="D5474" s="133"/>
      <c r="E5474" s="74"/>
      <c r="F5474" s="75"/>
      <c r="G5474" s="47"/>
      <c r="H5474" s="47"/>
      <c r="I5474" s="47"/>
      <c r="J5474" s="47"/>
      <c r="K5474" s="47"/>
      <c r="L5474" s="47"/>
      <c r="M5474" s="133"/>
      <c r="N5474" s="77"/>
      <c r="O5474" s="75"/>
      <c r="P5474" s="47"/>
      <c r="Q5474" s="47"/>
      <c r="R5474" s="47"/>
      <c r="S5474" s="47"/>
      <c r="T5474" s="76"/>
      <c r="U5474" s="73"/>
      <c r="V5474" s="68"/>
    </row>
    <row r="5475" spans="1:22" x14ac:dyDescent="0.35">
      <c r="A5475" s="132"/>
      <c r="B5475" s="133"/>
      <c r="C5475" s="135"/>
      <c r="D5475" s="133"/>
      <c r="E5475" s="74"/>
      <c r="F5475" s="75"/>
      <c r="G5475" s="47"/>
      <c r="H5475" s="47"/>
      <c r="I5475" s="47"/>
      <c r="J5475" s="47"/>
      <c r="K5475" s="47"/>
      <c r="L5475" s="47"/>
      <c r="M5475" s="133"/>
      <c r="N5475" s="74"/>
      <c r="O5475" s="75"/>
      <c r="P5475" s="47"/>
      <c r="Q5475" s="47"/>
      <c r="R5475" s="47"/>
      <c r="S5475" s="47"/>
      <c r="T5475" s="76"/>
      <c r="U5475" s="73"/>
      <c r="V5475" s="68"/>
    </row>
    <row r="5476" spans="1:22" x14ac:dyDescent="0.35">
      <c r="A5476" s="132"/>
      <c r="B5476" s="133"/>
      <c r="C5476" s="135"/>
      <c r="D5476" s="133"/>
      <c r="E5476" s="74"/>
      <c r="F5476" s="75"/>
      <c r="G5476" s="47"/>
      <c r="H5476" s="47"/>
      <c r="I5476" s="47"/>
      <c r="J5476" s="47"/>
      <c r="K5476" s="47"/>
      <c r="L5476" s="47"/>
      <c r="M5476" s="133"/>
      <c r="N5476" s="77"/>
      <c r="O5476" s="75"/>
      <c r="P5476" s="47"/>
      <c r="Q5476" s="47"/>
      <c r="R5476" s="47"/>
      <c r="S5476" s="47"/>
      <c r="T5476" s="76"/>
      <c r="U5476" s="73"/>
      <c r="V5476" s="68"/>
    </row>
    <row r="5477" spans="1:22" x14ac:dyDescent="0.35">
      <c r="A5477" s="132"/>
      <c r="B5477" s="133"/>
      <c r="C5477" s="135"/>
      <c r="D5477" s="133"/>
      <c r="E5477" s="74"/>
      <c r="F5477" s="75"/>
      <c r="G5477" s="47"/>
      <c r="H5477" s="47"/>
      <c r="I5477" s="47"/>
      <c r="J5477" s="47"/>
      <c r="K5477" s="47"/>
      <c r="L5477" s="47"/>
      <c r="M5477" s="133"/>
      <c r="N5477" s="74"/>
      <c r="O5477" s="75"/>
      <c r="P5477" s="47"/>
      <c r="Q5477" s="47"/>
      <c r="R5477" s="47"/>
      <c r="S5477" s="47"/>
      <c r="T5477" s="76"/>
      <c r="U5477" s="73"/>
      <c r="V5477" s="68"/>
    </row>
    <row r="5478" spans="1:22" x14ac:dyDescent="0.35">
      <c r="A5478" s="132"/>
      <c r="B5478" s="133"/>
      <c r="C5478" s="135"/>
      <c r="D5478" s="133"/>
      <c r="E5478" s="74"/>
      <c r="F5478" s="75"/>
      <c r="G5478" s="47"/>
      <c r="H5478" s="47"/>
      <c r="I5478" s="47"/>
      <c r="J5478" s="47"/>
      <c r="K5478" s="47"/>
      <c r="L5478" s="47"/>
      <c r="M5478" s="133"/>
      <c r="N5478" s="74"/>
      <c r="O5478" s="75"/>
      <c r="P5478" s="47"/>
      <c r="Q5478" s="47"/>
      <c r="R5478" s="47"/>
      <c r="S5478" s="47"/>
      <c r="T5478" s="76"/>
      <c r="U5478" s="73"/>
      <c r="V5478" s="68"/>
    </row>
    <row r="5479" spans="1:22" x14ac:dyDescent="0.35">
      <c r="A5479" s="132"/>
      <c r="B5479" s="133"/>
      <c r="C5479" s="135"/>
      <c r="D5479" s="133"/>
      <c r="E5479" s="74"/>
      <c r="F5479" s="75"/>
      <c r="G5479" s="47"/>
      <c r="H5479" s="47"/>
      <c r="I5479" s="47"/>
      <c r="J5479" s="47"/>
      <c r="K5479" s="47"/>
      <c r="L5479" s="47"/>
      <c r="M5479" s="133"/>
      <c r="N5479" s="74"/>
      <c r="O5479" s="75"/>
      <c r="P5479" s="47"/>
      <c r="Q5479" s="47"/>
      <c r="R5479" s="47"/>
      <c r="S5479" s="47"/>
      <c r="T5479" s="76"/>
      <c r="U5479" s="73"/>
      <c r="V5479" s="68"/>
    </row>
    <row r="5480" spans="1:22" x14ac:dyDescent="0.35">
      <c r="A5480" s="132"/>
      <c r="B5480" s="133"/>
      <c r="C5480" s="135"/>
      <c r="D5480" s="133"/>
      <c r="E5480" s="74"/>
      <c r="F5480" s="75"/>
      <c r="G5480" s="47"/>
      <c r="H5480" s="47"/>
      <c r="I5480" s="47"/>
      <c r="J5480" s="47"/>
      <c r="K5480" s="47"/>
      <c r="L5480" s="47"/>
      <c r="M5480" s="133"/>
      <c r="N5480" s="74"/>
      <c r="O5480" s="75"/>
      <c r="P5480" s="47"/>
      <c r="Q5480" s="47"/>
      <c r="R5480" s="47"/>
      <c r="S5480" s="47"/>
      <c r="T5480" s="76"/>
      <c r="U5480" s="73"/>
      <c r="V5480" s="68"/>
    </row>
    <row r="5481" spans="1:22" x14ac:dyDescent="0.35">
      <c r="A5481" s="132"/>
      <c r="B5481" s="133"/>
      <c r="C5481" s="135"/>
      <c r="D5481" s="133"/>
      <c r="E5481" s="74"/>
      <c r="F5481" s="75"/>
      <c r="G5481" s="47"/>
      <c r="H5481" s="47"/>
      <c r="I5481" s="47"/>
      <c r="J5481" s="47"/>
      <c r="K5481" s="47"/>
      <c r="L5481" s="47"/>
      <c r="M5481" s="133"/>
      <c r="N5481" s="77"/>
      <c r="O5481" s="75"/>
      <c r="P5481" s="47"/>
      <c r="Q5481" s="47"/>
      <c r="R5481" s="47"/>
      <c r="S5481" s="47"/>
      <c r="T5481" s="76"/>
      <c r="U5481" s="73"/>
      <c r="V5481" s="68"/>
    </row>
    <row r="5482" spans="1:22" x14ac:dyDescent="0.35">
      <c r="A5482" s="132"/>
      <c r="B5482" s="133"/>
      <c r="C5482" s="135"/>
      <c r="D5482" s="133"/>
      <c r="E5482" s="74"/>
      <c r="F5482" s="75"/>
      <c r="G5482" s="47"/>
      <c r="H5482" s="47"/>
      <c r="I5482" s="47"/>
      <c r="J5482" s="47"/>
      <c r="K5482" s="47"/>
      <c r="L5482" s="47"/>
      <c r="M5482" s="133"/>
      <c r="N5482" s="77"/>
      <c r="O5482" s="75"/>
      <c r="P5482" s="47"/>
      <c r="Q5482" s="47"/>
      <c r="R5482" s="47"/>
      <c r="S5482" s="47"/>
      <c r="T5482" s="76"/>
      <c r="U5482" s="73"/>
      <c r="V5482" s="68"/>
    </row>
    <row r="5483" spans="1:22" x14ac:dyDescent="0.35">
      <c r="A5483" s="132"/>
      <c r="B5483" s="133"/>
      <c r="C5483" s="135"/>
      <c r="D5483" s="133"/>
      <c r="E5483" s="74"/>
      <c r="F5483" s="75"/>
      <c r="G5483" s="47"/>
      <c r="H5483" s="47"/>
      <c r="I5483" s="47"/>
      <c r="J5483" s="47"/>
      <c r="K5483" s="47"/>
      <c r="L5483" s="47"/>
      <c r="M5483" s="133"/>
      <c r="N5483" s="77"/>
      <c r="O5483" s="75"/>
      <c r="P5483" s="47"/>
      <c r="Q5483" s="47"/>
      <c r="R5483" s="47"/>
      <c r="S5483" s="47"/>
      <c r="T5483" s="76"/>
      <c r="U5483" s="73"/>
      <c r="V5483" s="68"/>
    </row>
    <row r="5484" spans="1:22" x14ac:dyDescent="0.35">
      <c r="A5484" s="132"/>
      <c r="B5484" s="133"/>
      <c r="C5484" s="135"/>
      <c r="D5484" s="133"/>
      <c r="E5484" s="74"/>
      <c r="F5484" s="75"/>
      <c r="G5484" s="47"/>
      <c r="H5484" s="47"/>
      <c r="I5484" s="47"/>
      <c r="J5484" s="47"/>
      <c r="K5484" s="47"/>
      <c r="L5484" s="47"/>
      <c r="M5484" s="133"/>
      <c r="N5484" s="87"/>
      <c r="O5484" s="75"/>
      <c r="P5484" s="47"/>
      <c r="Q5484" s="47"/>
      <c r="R5484" s="47"/>
      <c r="S5484" s="47"/>
      <c r="T5484" s="88"/>
      <c r="U5484" s="73"/>
      <c r="V5484" s="68"/>
    </row>
    <row r="5486" spans="1:22" x14ac:dyDescent="0.35">
      <c r="A5486" s="177" t="s">
        <v>0</v>
      </c>
      <c r="B5486" s="179" t="s">
        <v>1</v>
      </c>
      <c r="C5486" s="181" t="s">
        <v>2</v>
      </c>
      <c r="D5486" s="183" t="s">
        <v>3</v>
      </c>
      <c r="E5486" s="184"/>
      <c r="F5486" s="185"/>
      <c r="G5486" s="185"/>
      <c r="H5486" s="185"/>
      <c r="I5486" s="185"/>
      <c r="J5486" s="185"/>
      <c r="K5486" s="186" t="s">
        <v>4</v>
      </c>
      <c r="L5486" s="48"/>
      <c r="M5486" s="183" t="s">
        <v>5</v>
      </c>
      <c r="N5486" s="184"/>
      <c r="O5486" s="185"/>
      <c r="P5486" s="185"/>
      <c r="Q5486" s="185"/>
      <c r="R5486" s="185"/>
      <c r="S5486" s="185"/>
      <c r="T5486" s="159" t="s">
        <v>6</v>
      </c>
      <c r="U5486" s="161" t="s">
        <v>7</v>
      </c>
      <c r="V5486" s="234" t="s">
        <v>879</v>
      </c>
    </row>
    <row r="5487" spans="1:22" ht="25" x14ac:dyDescent="0.35">
      <c r="A5487" s="177"/>
      <c r="B5487" s="179"/>
      <c r="C5487" s="181"/>
      <c r="D5487" s="163" t="s">
        <v>8</v>
      </c>
      <c r="E5487" s="165" t="s">
        <v>9</v>
      </c>
      <c r="F5487" s="167" t="s">
        <v>10</v>
      </c>
      <c r="G5487" s="169" t="s">
        <v>310</v>
      </c>
      <c r="H5487" s="170"/>
      <c r="I5487" s="170"/>
      <c r="J5487" s="171"/>
      <c r="K5487" s="187"/>
      <c r="L5487" s="49" t="s">
        <v>11</v>
      </c>
      <c r="M5487" s="172" t="s">
        <v>8</v>
      </c>
      <c r="N5487" s="174" t="s">
        <v>12</v>
      </c>
      <c r="O5487" s="167" t="s">
        <v>10</v>
      </c>
      <c r="P5487" s="169" t="s">
        <v>310</v>
      </c>
      <c r="Q5487" s="170"/>
      <c r="R5487" s="170"/>
      <c r="S5487" s="171"/>
      <c r="T5487" s="159"/>
      <c r="U5487" s="161"/>
      <c r="V5487" s="235"/>
    </row>
    <row r="5488" spans="1:22" ht="15" thickBot="1" x14ac:dyDescent="0.4">
      <c r="A5488" s="178"/>
      <c r="B5488" s="180"/>
      <c r="C5488" s="182"/>
      <c r="D5488" s="164"/>
      <c r="E5488" s="166"/>
      <c r="F5488" s="168"/>
      <c r="G5488" s="50" t="s">
        <v>13</v>
      </c>
      <c r="H5488" s="51" t="s">
        <v>14</v>
      </c>
      <c r="I5488" s="52" t="s">
        <v>15</v>
      </c>
      <c r="J5488" s="53">
        <v>0</v>
      </c>
      <c r="K5488" s="188"/>
      <c r="L5488" s="54"/>
      <c r="M5488" s="173"/>
      <c r="N5488" s="175"/>
      <c r="O5488" s="176"/>
      <c r="P5488" s="50" t="s">
        <v>13</v>
      </c>
      <c r="Q5488" s="51" t="s">
        <v>14</v>
      </c>
      <c r="R5488" s="52" t="s">
        <v>15</v>
      </c>
      <c r="S5488" s="53">
        <v>0</v>
      </c>
      <c r="T5488" s="160"/>
      <c r="U5488" s="162"/>
      <c r="V5488" s="236"/>
    </row>
    <row r="5489" spans="1:22" x14ac:dyDescent="0.35">
      <c r="A5489" s="56"/>
      <c r="B5489" s="57"/>
      <c r="C5489" s="58"/>
      <c r="D5489" s="59"/>
      <c r="E5489" s="60"/>
      <c r="F5489" s="60"/>
      <c r="G5489" s="61"/>
      <c r="H5489" s="62"/>
      <c r="I5489" s="63"/>
      <c r="J5489" s="64"/>
      <c r="K5489" s="65"/>
      <c r="L5489" s="65"/>
      <c r="M5489" s="59"/>
      <c r="N5489" s="60"/>
      <c r="O5489" s="60"/>
      <c r="P5489" s="61"/>
      <c r="Q5489" s="62"/>
      <c r="R5489" s="63"/>
      <c r="S5489" s="64"/>
      <c r="T5489" s="14"/>
      <c r="U5489" s="15"/>
      <c r="V5489" s="237"/>
    </row>
    <row r="5490" spans="1:22" x14ac:dyDescent="0.35">
      <c r="A5490" s="131">
        <v>1</v>
      </c>
      <c r="B5490" s="131">
        <v>277</v>
      </c>
      <c r="C5490" s="134"/>
      <c r="D5490" s="136">
        <v>100</v>
      </c>
      <c r="E5490" s="66"/>
      <c r="F5490" s="67">
        <v>3</v>
      </c>
      <c r="G5490" s="47"/>
      <c r="H5490" s="47"/>
      <c r="I5490" s="47"/>
      <c r="J5490" s="47"/>
      <c r="K5490" s="47">
        <f>SUM(G5492:I5503)</f>
        <v>0</v>
      </c>
      <c r="L5490" s="47">
        <f>K5490*100/D5490</f>
        <v>0</v>
      </c>
      <c r="M5490" s="232"/>
      <c r="N5490" s="66"/>
      <c r="O5490" s="67"/>
      <c r="P5490" s="47"/>
      <c r="Q5490" s="47"/>
      <c r="R5490" s="47"/>
      <c r="S5490" s="47"/>
      <c r="T5490" s="47">
        <f>SUM(P5492:R5503)</f>
        <v>0</v>
      </c>
      <c r="U5490" s="47" t="e">
        <f>T5490*100/M5490</f>
        <v>#DIV/0!</v>
      </c>
      <c r="V5490" s="68"/>
    </row>
    <row r="5491" spans="1:22" x14ac:dyDescent="0.35">
      <c r="A5491" s="132"/>
      <c r="B5491" s="133"/>
      <c r="C5491" s="135"/>
      <c r="D5491" s="133"/>
      <c r="E5491" s="69" t="s">
        <v>17</v>
      </c>
      <c r="F5491" s="70"/>
      <c r="G5491" s="71">
        <v>224</v>
      </c>
      <c r="H5491" s="71">
        <v>222</v>
      </c>
      <c r="I5491" s="71">
        <v>223</v>
      </c>
      <c r="J5491" s="71">
        <v>388</v>
      </c>
      <c r="K5491" s="47"/>
      <c r="L5491" s="47"/>
      <c r="M5491" s="233"/>
      <c r="N5491" s="69"/>
      <c r="O5491" s="70"/>
      <c r="P5491" s="71"/>
      <c r="Q5491" s="71"/>
      <c r="R5491" s="71"/>
      <c r="S5491" s="47"/>
      <c r="T5491" s="76"/>
      <c r="U5491" s="73"/>
      <c r="V5491" s="68"/>
    </row>
    <row r="5492" spans="1:22" x14ac:dyDescent="0.35">
      <c r="A5492" s="132"/>
      <c r="B5492" s="133"/>
      <c r="C5492" s="135"/>
      <c r="D5492" s="133"/>
      <c r="E5492" s="74"/>
      <c r="F5492" s="75"/>
      <c r="G5492" s="47">
        <v>0</v>
      </c>
      <c r="H5492" s="47">
        <v>0</v>
      </c>
      <c r="I5492" s="47">
        <v>0</v>
      </c>
      <c r="J5492" s="47">
        <v>0</v>
      </c>
      <c r="K5492" s="47"/>
      <c r="L5492" s="47"/>
      <c r="M5492" s="233"/>
      <c r="N5492" s="74"/>
      <c r="O5492" s="75"/>
      <c r="P5492" s="47"/>
      <c r="Q5492" s="47"/>
      <c r="R5492" s="47"/>
      <c r="S5492" s="47"/>
      <c r="T5492" s="76"/>
      <c r="U5492" s="73"/>
      <c r="V5492" s="68"/>
    </row>
    <row r="5493" spans="1:22" x14ac:dyDescent="0.35">
      <c r="A5493" s="132"/>
      <c r="B5493" s="133"/>
      <c r="C5493" s="135"/>
      <c r="D5493" s="133"/>
      <c r="E5493" s="74"/>
      <c r="F5493" s="75"/>
      <c r="G5493" s="47"/>
      <c r="H5493" s="47"/>
      <c r="I5493" s="47"/>
      <c r="J5493" s="47"/>
      <c r="K5493" s="47"/>
      <c r="L5493" s="47"/>
      <c r="M5493" s="233"/>
      <c r="N5493" s="77"/>
      <c r="O5493" s="75"/>
      <c r="P5493" s="47"/>
      <c r="Q5493" s="47"/>
      <c r="R5493" s="47"/>
      <c r="S5493" s="47"/>
      <c r="T5493" s="76"/>
      <c r="U5493" s="73"/>
      <c r="V5493" s="68"/>
    </row>
    <row r="5494" spans="1:22" x14ac:dyDescent="0.35">
      <c r="A5494" s="132"/>
      <c r="B5494" s="133"/>
      <c r="C5494" s="135"/>
      <c r="D5494" s="133"/>
      <c r="E5494" s="74"/>
      <c r="F5494" s="75"/>
      <c r="G5494" s="47"/>
      <c r="H5494" s="47"/>
      <c r="I5494" s="47"/>
      <c r="J5494" s="47"/>
      <c r="K5494" s="47"/>
      <c r="L5494" s="47"/>
      <c r="M5494" s="233"/>
      <c r="N5494" s="74"/>
      <c r="O5494" s="75"/>
      <c r="P5494" s="47"/>
      <c r="Q5494" s="47"/>
      <c r="R5494" s="47"/>
      <c r="S5494" s="47"/>
      <c r="T5494" s="76"/>
      <c r="U5494" s="73"/>
      <c r="V5494" s="68"/>
    </row>
    <row r="5495" spans="1:22" x14ac:dyDescent="0.35">
      <c r="A5495" s="132"/>
      <c r="B5495" s="133"/>
      <c r="C5495" s="135"/>
      <c r="D5495" s="133"/>
      <c r="E5495" s="74"/>
      <c r="F5495" s="75"/>
      <c r="G5495" s="47"/>
      <c r="H5495" s="47"/>
      <c r="I5495" s="47"/>
      <c r="J5495" s="47"/>
      <c r="K5495" s="47"/>
      <c r="L5495" s="47"/>
      <c r="M5495" s="233"/>
      <c r="N5495" s="77"/>
      <c r="O5495" s="75"/>
      <c r="P5495" s="47"/>
      <c r="Q5495" s="47"/>
      <c r="R5495" s="47"/>
      <c r="S5495" s="47"/>
      <c r="T5495" s="76"/>
      <c r="U5495" s="73"/>
      <c r="V5495" s="68"/>
    </row>
    <row r="5496" spans="1:22" x14ac:dyDescent="0.35">
      <c r="A5496" s="132"/>
      <c r="B5496" s="133"/>
      <c r="C5496" s="135"/>
      <c r="D5496" s="133"/>
      <c r="E5496" s="74"/>
      <c r="F5496" s="75"/>
      <c r="G5496" s="47"/>
      <c r="H5496" s="47"/>
      <c r="I5496" s="47"/>
      <c r="J5496" s="47"/>
      <c r="K5496" s="47"/>
      <c r="L5496" s="47"/>
      <c r="M5496" s="233"/>
      <c r="N5496" s="74"/>
      <c r="O5496" s="75"/>
      <c r="P5496" s="47"/>
      <c r="Q5496" s="47"/>
      <c r="R5496" s="47"/>
      <c r="S5496" s="47"/>
      <c r="T5496" s="76"/>
      <c r="U5496" s="73"/>
      <c r="V5496" s="68"/>
    </row>
    <row r="5497" spans="1:22" x14ac:dyDescent="0.35">
      <c r="A5497" s="132"/>
      <c r="B5497" s="133"/>
      <c r="C5497" s="135"/>
      <c r="D5497" s="133"/>
      <c r="E5497" s="74"/>
      <c r="F5497" s="75"/>
      <c r="G5497" s="47"/>
      <c r="H5497" s="47"/>
      <c r="I5497" s="47"/>
      <c r="J5497" s="47"/>
      <c r="K5497" s="47"/>
      <c r="L5497" s="47"/>
      <c r="M5497" s="233"/>
      <c r="N5497" s="74"/>
      <c r="O5497" s="75"/>
      <c r="P5497" s="47"/>
      <c r="Q5497" s="47"/>
      <c r="R5497" s="47"/>
      <c r="S5497" s="47"/>
      <c r="T5497" s="76"/>
      <c r="U5497" s="73"/>
      <c r="V5497" s="68"/>
    </row>
    <row r="5498" spans="1:22" x14ac:dyDescent="0.35">
      <c r="A5498" s="132"/>
      <c r="B5498" s="133"/>
      <c r="C5498" s="135"/>
      <c r="D5498" s="133"/>
      <c r="E5498" s="74"/>
      <c r="F5498" s="75"/>
      <c r="G5498" s="47"/>
      <c r="H5498" s="47"/>
      <c r="I5498" s="47"/>
      <c r="J5498" s="47"/>
      <c r="K5498" s="47"/>
      <c r="L5498" s="47"/>
      <c r="M5498" s="233"/>
      <c r="N5498" s="74"/>
      <c r="O5498" s="75"/>
      <c r="P5498" s="47"/>
      <c r="Q5498" s="47"/>
      <c r="R5498" s="47"/>
      <c r="S5498" s="47"/>
      <c r="T5498" s="76"/>
      <c r="U5498" s="73"/>
      <c r="V5498" s="68"/>
    </row>
    <row r="5499" spans="1:22" x14ac:dyDescent="0.35">
      <c r="A5499" s="132"/>
      <c r="B5499" s="133"/>
      <c r="C5499" s="135"/>
      <c r="D5499" s="133"/>
      <c r="E5499" s="74"/>
      <c r="F5499" s="75"/>
      <c r="G5499" s="47"/>
      <c r="H5499" s="47"/>
      <c r="I5499" s="47"/>
      <c r="J5499" s="47"/>
      <c r="K5499" s="47"/>
      <c r="L5499" s="47"/>
      <c r="M5499" s="233"/>
      <c r="N5499" s="74"/>
      <c r="O5499" s="75"/>
      <c r="P5499" s="47"/>
      <c r="Q5499" s="47"/>
      <c r="R5499" s="47"/>
      <c r="S5499" s="47"/>
      <c r="T5499" s="76"/>
      <c r="U5499" s="73"/>
      <c r="V5499" s="68"/>
    </row>
    <row r="5500" spans="1:22" x14ac:dyDescent="0.35">
      <c r="A5500" s="132"/>
      <c r="B5500" s="133"/>
      <c r="C5500" s="135"/>
      <c r="D5500" s="133"/>
      <c r="E5500" s="74"/>
      <c r="G5500" s="47"/>
      <c r="H5500" s="47"/>
      <c r="I5500" s="47"/>
      <c r="J5500" s="47"/>
      <c r="K5500" s="47"/>
      <c r="L5500" s="47"/>
      <c r="M5500" s="233"/>
      <c r="N5500" s="77"/>
      <c r="O5500" s="75"/>
      <c r="P5500" s="47"/>
      <c r="Q5500" s="47"/>
      <c r="R5500" s="47"/>
      <c r="S5500" s="47"/>
      <c r="T5500" s="76"/>
      <c r="U5500" s="73"/>
      <c r="V5500" s="68"/>
    </row>
    <row r="5501" spans="1:22" x14ac:dyDescent="0.35">
      <c r="A5501" s="132"/>
      <c r="B5501" s="133"/>
      <c r="C5501" s="135"/>
      <c r="D5501" s="133"/>
      <c r="E5501" s="74"/>
      <c r="G5501" s="47"/>
      <c r="H5501" s="47"/>
      <c r="I5501" s="47"/>
      <c r="J5501" s="47"/>
      <c r="K5501" s="47"/>
      <c r="L5501" s="47"/>
      <c r="M5501" s="233"/>
      <c r="N5501" s="77"/>
      <c r="O5501" s="75"/>
      <c r="P5501" s="47"/>
      <c r="Q5501" s="47"/>
      <c r="R5501" s="47"/>
      <c r="S5501" s="47"/>
      <c r="T5501" s="76"/>
      <c r="U5501" s="73"/>
      <c r="V5501" s="68"/>
    </row>
    <row r="5502" spans="1:22" x14ac:dyDescent="0.35">
      <c r="A5502" s="132"/>
      <c r="B5502" s="133"/>
      <c r="C5502" s="135"/>
      <c r="D5502" s="133"/>
      <c r="E5502" s="74"/>
      <c r="G5502" s="47"/>
      <c r="H5502" s="47"/>
      <c r="I5502" s="47"/>
      <c r="J5502" s="47"/>
      <c r="K5502" s="47"/>
      <c r="L5502" s="47"/>
      <c r="M5502" s="233"/>
      <c r="N5502" s="77"/>
      <c r="O5502" s="75"/>
      <c r="P5502" s="47"/>
      <c r="Q5502" s="47"/>
      <c r="R5502" s="47"/>
      <c r="S5502" s="47"/>
      <c r="T5502" s="76"/>
      <c r="U5502" s="73"/>
      <c r="V5502" s="68"/>
    </row>
    <row r="5503" spans="1:22" x14ac:dyDescent="0.35">
      <c r="A5503" s="132"/>
      <c r="B5503" s="133"/>
      <c r="C5503" s="135"/>
      <c r="D5503" s="133"/>
      <c r="E5503" s="74"/>
      <c r="G5503" s="47"/>
      <c r="H5503" s="47"/>
      <c r="I5503" s="47"/>
      <c r="J5503" s="47"/>
      <c r="K5503" s="47"/>
      <c r="L5503" s="47"/>
      <c r="M5503" s="233"/>
      <c r="N5503" s="87"/>
      <c r="O5503" s="75"/>
      <c r="P5503" s="47"/>
      <c r="Q5503" s="47"/>
      <c r="R5503" s="47"/>
      <c r="S5503" s="47"/>
      <c r="T5503" s="88"/>
      <c r="U5503" s="73"/>
      <c r="V5503" s="68"/>
    </row>
    <row r="5505" spans="1:22" x14ac:dyDescent="0.35">
      <c r="A5505" s="177" t="s">
        <v>0</v>
      </c>
      <c r="B5505" s="179" t="s">
        <v>1</v>
      </c>
      <c r="C5505" s="181" t="s">
        <v>2</v>
      </c>
      <c r="D5505" s="183" t="s">
        <v>3</v>
      </c>
      <c r="E5505" s="184"/>
      <c r="F5505" s="185"/>
      <c r="G5505" s="185"/>
      <c r="H5505" s="185"/>
      <c r="I5505" s="185"/>
      <c r="J5505" s="185"/>
      <c r="K5505" s="186" t="s">
        <v>4</v>
      </c>
      <c r="L5505" s="48"/>
      <c r="M5505" s="183" t="s">
        <v>5</v>
      </c>
      <c r="N5505" s="184"/>
      <c r="O5505" s="185"/>
      <c r="P5505" s="185"/>
      <c r="Q5505" s="185"/>
      <c r="R5505" s="185"/>
      <c r="S5505" s="185"/>
      <c r="T5505" s="159" t="s">
        <v>6</v>
      </c>
      <c r="U5505" s="161" t="s">
        <v>7</v>
      </c>
      <c r="V5505" s="234" t="s">
        <v>879</v>
      </c>
    </row>
    <row r="5506" spans="1:22" ht="25" x14ac:dyDescent="0.35">
      <c r="A5506" s="177"/>
      <c r="B5506" s="179"/>
      <c r="C5506" s="181"/>
      <c r="D5506" s="163" t="s">
        <v>8</v>
      </c>
      <c r="E5506" s="165" t="s">
        <v>9</v>
      </c>
      <c r="F5506" s="167" t="s">
        <v>10</v>
      </c>
      <c r="G5506" s="169" t="s">
        <v>880</v>
      </c>
      <c r="H5506" s="170"/>
      <c r="I5506" s="170"/>
      <c r="J5506" s="171"/>
      <c r="K5506" s="187"/>
      <c r="L5506" s="49" t="s">
        <v>11</v>
      </c>
      <c r="M5506" s="172" t="s">
        <v>8</v>
      </c>
      <c r="N5506" s="174" t="s">
        <v>12</v>
      </c>
      <c r="O5506" s="167" t="s">
        <v>10</v>
      </c>
      <c r="P5506" s="169" t="s">
        <v>310</v>
      </c>
      <c r="Q5506" s="170"/>
      <c r="R5506" s="170"/>
      <c r="S5506" s="171"/>
      <c r="T5506" s="159"/>
      <c r="U5506" s="161"/>
      <c r="V5506" s="235"/>
    </row>
    <row r="5507" spans="1:22" ht="15" thickBot="1" x14ac:dyDescent="0.4">
      <c r="A5507" s="178"/>
      <c r="B5507" s="180"/>
      <c r="C5507" s="182"/>
      <c r="D5507" s="164"/>
      <c r="E5507" s="166"/>
      <c r="F5507" s="168"/>
      <c r="G5507" s="50" t="s">
        <v>13</v>
      </c>
      <c r="H5507" s="51" t="s">
        <v>14</v>
      </c>
      <c r="I5507" s="52" t="s">
        <v>15</v>
      </c>
      <c r="J5507" s="53">
        <v>0</v>
      </c>
      <c r="K5507" s="188"/>
      <c r="L5507" s="54"/>
      <c r="M5507" s="173"/>
      <c r="N5507" s="175"/>
      <c r="O5507" s="176"/>
      <c r="P5507" s="50" t="s">
        <v>13</v>
      </c>
      <c r="Q5507" s="51" t="s">
        <v>14</v>
      </c>
      <c r="R5507" s="52" t="s">
        <v>15</v>
      </c>
      <c r="S5507" s="53">
        <v>0</v>
      </c>
      <c r="T5507" s="160"/>
      <c r="U5507" s="162"/>
      <c r="V5507" s="236"/>
    </row>
    <row r="5508" spans="1:22" x14ac:dyDescent="0.35">
      <c r="A5508" s="56"/>
      <c r="B5508" s="57"/>
      <c r="C5508" s="58"/>
      <c r="D5508" s="59"/>
      <c r="E5508" s="60"/>
      <c r="F5508" s="60"/>
      <c r="G5508" s="61"/>
      <c r="H5508" s="62"/>
      <c r="I5508" s="63"/>
      <c r="J5508" s="64"/>
      <c r="K5508" s="65"/>
      <c r="L5508" s="65"/>
      <c r="M5508" s="59"/>
      <c r="N5508" s="60"/>
      <c r="O5508" s="60"/>
      <c r="P5508" s="61"/>
      <c r="Q5508" s="62"/>
      <c r="R5508" s="63"/>
      <c r="S5508" s="64"/>
      <c r="T5508" s="14"/>
      <c r="U5508" s="15"/>
      <c r="V5508" s="237"/>
    </row>
    <row r="5509" spans="1:22" x14ac:dyDescent="0.35">
      <c r="A5509" s="131">
        <v>1</v>
      </c>
      <c r="B5509" s="131">
        <v>278</v>
      </c>
      <c r="C5509" s="134"/>
      <c r="D5509" s="136">
        <v>100</v>
      </c>
      <c r="E5509" s="66"/>
      <c r="F5509" s="67"/>
      <c r="G5509" s="47"/>
      <c r="H5509" s="47"/>
      <c r="I5509" s="47"/>
      <c r="J5509" s="47"/>
      <c r="K5509" s="47">
        <f>SUM(G5511:I5522)</f>
        <v>0</v>
      </c>
      <c r="L5509" s="47">
        <f>K5509*100/D5509</f>
        <v>0</v>
      </c>
      <c r="M5509" s="136"/>
      <c r="N5509" s="66"/>
      <c r="O5509" s="67"/>
      <c r="P5509" s="47"/>
      <c r="Q5509" s="47"/>
      <c r="R5509" s="47"/>
      <c r="S5509" s="47"/>
      <c r="T5509" s="76"/>
      <c r="U5509" s="73"/>
      <c r="V5509" s="68"/>
    </row>
    <row r="5510" spans="1:22" ht="15" thickBot="1" x14ac:dyDescent="0.4">
      <c r="A5510" s="132"/>
      <c r="B5510" s="133"/>
      <c r="C5510" s="135"/>
      <c r="D5510" s="133"/>
      <c r="E5510" s="69" t="s">
        <v>17</v>
      </c>
      <c r="F5510" s="70"/>
      <c r="G5510" s="71">
        <v>231</v>
      </c>
      <c r="H5510" s="71">
        <v>232</v>
      </c>
      <c r="I5510" s="71">
        <v>232</v>
      </c>
      <c r="J5510" s="71">
        <v>404</v>
      </c>
      <c r="K5510" s="47"/>
      <c r="L5510" s="47"/>
      <c r="M5510" s="133"/>
      <c r="N5510" s="69"/>
      <c r="O5510" s="70"/>
      <c r="P5510" s="71"/>
      <c r="Q5510" s="71"/>
      <c r="R5510" s="71"/>
      <c r="S5510" s="47"/>
      <c r="T5510" s="76"/>
      <c r="U5510" s="73"/>
      <c r="V5510" s="68"/>
    </row>
    <row r="5511" spans="1:22" x14ac:dyDescent="0.35">
      <c r="A5511" s="132"/>
      <c r="B5511" s="133"/>
      <c r="C5511" s="135"/>
      <c r="D5511" s="133"/>
      <c r="E5511" s="1045" t="s">
        <v>2231</v>
      </c>
      <c r="F5511" s="75"/>
      <c r="G5511" s="1037">
        <v>0</v>
      </c>
      <c r="H5511" s="1037">
        <v>0</v>
      </c>
      <c r="I5511" s="1037">
        <v>0</v>
      </c>
      <c r="J5511" s="1046">
        <v>0</v>
      </c>
      <c r="K5511" s="47"/>
      <c r="L5511" s="47"/>
      <c r="M5511" s="133"/>
      <c r="N5511" s="74"/>
      <c r="O5511" s="75"/>
      <c r="P5511" s="47"/>
      <c r="Q5511" s="47"/>
      <c r="R5511" s="47"/>
      <c r="S5511" s="47"/>
      <c r="T5511" s="76"/>
      <c r="U5511" s="73"/>
      <c r="V5511" s="68"/>
    </row>
    <row r="5512" spans="1:22" x14ac:dyDescent="0.35">
      <c r="A5512" s="132"/>
      <c r="B5512" s="133"/>
      <c r="C5512" s="135"/>
      <c r="D5512" s="133"/>
      <c r="E5512" s="74"/>
      <c r="F5512" s="75"/>
      <c r="G5512" s="47"/>
      <c r="H5512" s="47"/>
      <c r="I5512" s="47"/>
      <c r="J5512" s="47"/>
      <c r="K5512" s="47"/>
      <c r="L5512" s="47"/>
      <c r="M5512" s="133"/>
      <c r="N5512" s="77"/>
      <c r="O5512" s="75"/>
      <c r="P5512" s="47"/>
      <c r="Q5512" s="47"/>
      <c r="R5512" s="47"/>
      <c r="S5512" s="47"/>
      <c r="T5512" s="76"/>
      <c r="U5512" s="73"/>
      <c r="V5512" s="68"/>
    </row>
    <row r="5513" spans="1:22" x14ac:dyDescent="0.35">
      <c r="A5513" s="132"/>
      <c r="B5513" s="133"/>
      <c r="C5513" s="135"/>
      <c r="D5513" s="133"/>
      <c r="E5513" s="74"/>
      <c r="F5513" s="75"/>
      <c r="G5513" s="47"/>
      <c r="H5513" s="47"/>
      <c r="I5513" s="47"/>
      <c r="J5513" s="47"/>
      <c r="K5513" s="47"/>
      <c r="L5513" s="47"/>
      <c r="M5513" s="133"/>
      <c r="N5513" s="74"/>
      <c r="O5513" s="75"/>
      <c r="P5513" s="47"/>
      <c r="Q5513" s="47"/>
      <c r="R5513" s="47"/>
      <c r="S5513" s="47"/>
      <c r="T5513" s="76"/>
      <c r="U5513" s="73"/>
      <c r="V5513" s="68"/>
    </row>
    <row r="5514" spans="1:22" x14ac:dyDescent="0.35">
      <c r="A5514" s="132"/>
      <c r="B5514" s="133"/>
      <c r="C5514" s="135"/>
      <c r="D5514" s="133"/>
      <c r="E5514" s="74"/>
      <c r="F5514" s="75"/>
      <c r="G5514" s="47"/>
      <c r="H5514" s="47"/>
      <c r="I5514" s="47"/>
      <c r="J5514" s="47"/>
      <c r="K5514" s="47"/>
      <c r="L5514" s="47"/>
      <c r="M5514" s="133"/>
      <c r="N5514" s="77"/>
      <c r="O5514" s="75"/>
      <c r="P5514" s="47"/>
      <c r="Q5514" s="47"/>
      <c r="R5514" s="47"/>
      <c r="S5514" s="47"/>
      <c r="T5514" s="76"/>
      <c r="U5514" s="73"/>
      <c r="V5514" s="68"/>
    </row>
    <row r="5515" spans="1:22" x14ac:dyDescent="0.35">
      <c r="A5515" s="132"/>
      <c r="B5515" s="133"/>
      <c r="C5515" s="135"/>
      <c r="D5515" s="133"/>
      <c r="E5515" s="74"/>
      <c r="F5515" s="75"/>
      <c r="G5515" s="47"/>
      <c r="H5515" s="47"/>
      <c r="I5515" s="47"/>
      <c r="J5515" s="47"/>
      <c r="K5515" s="47"/>
      <c r="L5515" s="47"/>
      <c r="M5515" s="133"/>
      <c r="N5515" s="74"/>
      <c r="O5515" s="75"/>
      <c r="P5515" s="47"/>
      <c r="Q5515" s="47"/>
      <c r="R5515" s="47"/>
      <c r="S5515" s="47"/>
      <c r="T5515" s="76"/>
      <c r="U5515" s="73"/>
      <c r="V5515" s="68"/>
    </row>
    <row r="5516" spans="1:22" x14ac:dyDescent="0.35">
      <c r="A5516" s="132"/>
      <c r="B5516" s="133"/>
      <c r="C5516" s="135"/>
      <c r="D5516" s="133"/>
      <c r="E5516" s="74"/>
      <c r="F5516" s="75"/>
      <c r="G5516" s="47"/>
      <c r="H5516" s="47"/>
      <c r="I5516" s="47"/>
      <c r="J5516" s="47"/>
      <c r="K5516" s="47"/>
      <c r="L5516" s="47"/>
      <c r="M5516" s="133"/>
      <c r="N5516" s="74"/>
      <c r="O5516" s="75"/>
      <c r="P5516" s="47"/>
      <c r="Q5516" s="47"/>
      <c r="R5516" s="47"/>
      <c r="S5516" s="47"/>
      <c r="T5516" s="76"/>
      <c r="U5516" s="73"/>
      <c r="V5516" s="68"/>
    </row>
    <row r="5517" spans="1:22" x14ac:dyDescent="0.35">
      <c r="A5517" s="132"/>
      <c r="B5517" s="133"/>
      <c r="C5517" s="135"/>
      <c r="D5517" s="133"/>
      <c r="E5517" s="74"/>
      <c r="F5517" s="75"/>
      <c r="G5517" s="47"/>
      <c r="H5517" s="47"/>
      <c r="I5517" s="47"/>
      <c r="J5517" s="47"/>
      <c r="K5517" s="47"/>
      <c r="L5517" s="47"/>
      <c r="M5517" s="133"/>
      <c r="N5517" s="74"/>
      <c r="O5517" s="75"/>
      <c r="P5517" s="47"/>
      <c r="Q5517" s="47"/>
      <c r="R5517" s="47"/>
      <c r="S5517" s="47"/>
      <c r="T5517" s="76"/>
      <c r="U5517" s="73"/>
      <c r="V5517" s="68"/>
    </row>
    <row r="5518" spans="1:22" x14ac:dyDescent="0.35">
      <c r="A5518" s="132"/>
      <c r="B5518" s="133"/>
      <c r="C5518" s="135"/>
      <c r="D5518" s="133"/>
      <c r="E5518" s="74"/>
      <c r="F5518" s="75"/>
      <c r="G5518" s="47"/>
      <c r="H5518" s="47"/>
      <c r="I5518" s="47"/>
      <c r="J5518" s="47"/>
      <c r="K5518" s="47"/>
      <c r="L5518" s="47"/>
      <c r="M5518" s="133"/>
      <c r="N5518" s="74"/>
      <c r="O5518" s="75"/>
      <c r="P5518" s="47"/>
      <c r="Q5518" s="47"/>
      <c r="R5518" s="47"/>
      <c r="S5518" s="47"/>
      <c r="T5518" s="76"/>
      <c r="U5518" s="73"/>
      <c r="V5518" s="68"/>
    </row>
    <row r="5519" spans="1:22" x14ac:dyDescent="0.35">
      <c r="A5519" s="132"/>
      <c r="B5519" s="133"/>
      <c r="C5519" s="135"/>
      <c r="D5519" s="133"/>
      <c r="E5519" s="74"/>
      <c r="F5519" s="75"/>
      <c r="G5519" s="47"/>
      <c r="H5519" s="47"/>
      <c r="I5519" s="47"/>
      <c r="J5519" s="47"/>
      <c r="K5519" s="47"/>
      <c r="L5519" s="47"/>
      <c r="M5519" s="133"/>
      <c r="N5519" s="77"/>
      <c r="O5519" s="75"/>
      <c r="P5519" s="47"/>
      <c r="Q5519" s="47"/>
      <c r="R5519" s="47"/>
      <c r="S5519" s="47"/>
      <c r="T5519" s="76"/>
      <c r="U5519" s="73"/>
      <c r="V5519" s="68"/>
    </row>
    <row r="5520" spans="1:22" x14ac:dyDescent="0.35">
      <c r="A5520" s="132"/>
      <c r="B5520" s="133"/>
      <c r="C5520" s="135"/>
      <c r="D5520" s="133"/>
      <c r="E5520" s="74"/>
      <c r="F5520" s="75"/>
      <c r="G5520" s="47"/>
      <c r="H5520" s="47"/>
      <c r="I5520" s="47"/>
      <c r="J5520" s="47"/>
      <c r="K5520" s="47"/>
      <c r="L5520" s="47"/>
      <c r="M5520" s="133"/>
      <c r="N5520" s="77"/>
      <c r="O5520" s="75"/>
      <c r="P5520" s="47"/>
      <c r="Q5520" s="47"/>
      <c r="R5520" s="47"/>
      <c r="S5520" s="47"/>
      <c r="T5520" s="76"/>
      <c r="U5520" s="73"/>
      <c r="V5520" s="68"/>
    </row>
    <row r="5521" spans="1:22" x14ac:dyDescent="0.35">
      <c r="A5521" s="132"/>
      <c r="B5521" s="133"/>
      <c r="C5521" s="135"/>
      <c r="D5521" s="133"/>
      <c r="E5521" s="74"/>
      <c r="F5521" s="75"/>
      <c r="G5521" s="47"/>
      <c r="H5521" s="47"/>
      <c r="I5521" s="47"/>
      <c r="J5521" s="47"/>
      <c r="K5521" s="47"/>
      <c r="L5521" s="47"/>
      <c r="M5521" s="133"/>
      <c r="N5521" s="77"/>
      <c r="O5521" s="75"/>
      <c r="P5521" s="47"/>
      <c r="Q5521" s="47"/>
      <c r="R5521" s="47"/>
      <c r="S5521" s="47"/>
      <c r="T5521" s="76"/>
      <c r="U5521" s="73"/>
      <c r="V5521" s="68"/>
    </row>
    <row r="5522" spans="1:22" x14ac:dyDescent="0.35">
      <c r="A5522" s="132"/>
      <c r="B5522" s="133"/>
      <c r="C5522" s="135"/>
      <c r="D5522" s="133"/>
      <c r="E5522" s="74"/>
      <c r="F5522" s="75"/>
      <c r="G5522" s="47"/>
      <c r="H5522" s="47"/>
      <c r="I5522" s="47"/>
      <c r="J5522" s="47"/>
      <c r="K5522" s="47"/>
      <c r="L5522" s="47"/>
      <c r="M5522" s="133"/>
      <c r="N5522" s="87"/>
      <c r="O5522" s="75"/>
      <c r="P5522" s="47"/>
      <c r="Q5522" s="47"/>
      <c r="R5522" s="47"/>
      <c r="S5522" s="47"/>
      <c r="T5522" s="88"/>
      <c r="U5522" s="73"/>
      <c r="V5522" s="68"/>
    </row>
    <row r="5524" spans="1:22" x14ac:dyDescent="0.35">
      <c r="A5524" s="177" t="s">
        <v>0</v>
      </c>
      <c r="B5524" s="179" t="s">
        <v>1</v>
      </c>
      <c r="C5524" s="181" t="s">
        <v>2</v>
      </c>
      <c r="D5524" s="183" t="s">
        <v>3</v>
      </c>
      <c r="E5524" s="184"/>
      <c r="F5524" s="185"/>
      <c r="G5524" s="185"/>
      <c r="H5524" s="185"/>
      <c r="I5524" s="185"/>
      <c r="J5524" s="185"/>
      <c r="K5524" s="186" t="s">
        <v>4</v>
      </c>
      <c r="L5524" s="48"/>
      <c r="M5524" s="183" t="s">
        <v>5</v>
      </c>
      <c r="N5524" s="184"/>
      <c r="O5524" s="185"/>
      <c r="P5524" s="185"/>
      <c r="Q5524" s="185"/>
      <c r="R5524" s="185"/>
      <c r="S5524" s="185"/>
      <c r="T5524" s="159" t="s">
        <v>6</v>
      </c>
      <c r="U5524" s="161" t="s">
        <v>7</v>
      </c>
      <c r="V5524" s="234" t="s">
        <v>879</v>
      </c>
    </row>
    <row r="5525" spans="1:22" ht="25" x14ac:dyDescent="0.35">
      <c r="A5525" s="177"/>
      <c r="B5525" s="179"/>
      <c r="C5525" s="181"/>
      <c r="D5525" s="163" t="s">
        <v>8</v>
      </c>
      <c r="E5525" s="165" t="s">
        <v>9</v>
      </c>
      <c r="F5525" s="167" t="s">
        <v>10</v>
      </c>
      <c r="G5525" s="169" t="s">
        <v>310</v>
      </c>
      <c r="H5525" s="170"/>
      <c r="I5525" s="170"/>
      <c r="J5525" s="171"/>
      <c r="K5525" s="187"/>
      <c r="L5525" s="49" t="s">
        <v>11</v>
      </c>
      <c r="M5525" s="172" t="s">
        <v>8</v>
      </c>
      <c r="N5525" s="174" t="s">
        <v>12</v>
      </c>
      <c r="O5525" s="167" t="s">
        <v>10</v>
      </c>
      <c r="P5525" s="169" t="s">
        <v>310</v>
      </c>
      <c r="Q5525" s="170"/>
      <c r="R5525" s="170"/>
      <c r="S5525" s="171"/>
      <c r="T5525" s="159"/>
      <c r="U5525" s="161"/>
      <c r="V5525" s="235"/>
    </row>
    <row r="5526" spans="1:22" ht="15" thickBot="1" x14ac:dyDescent="0.4">
      <c r="A5526" s="178"/>
      <c r="B5526" s="180"/>
      <c r="C5526" s="182"/>
      <c r="D5526" s="164"/>
      <c r="E5526" s="166"/>
      <c r="F5526" s="168"/>
      <c r="G5526" s="50" t="s">
        <v>13</v>
      </c>
      <c r="H5526" s="51" t="s">
        <v>14</v>
      </c>
      <c r="I5526" s="52" t="s">
        <v>15</v>
      </c>
      <c r="J5526" s="53">
        <v>0</v>
      </c>
      <c r="K5526" s="188"/>
      <c r="L5526" s="54"/>
      <c r="M5526" s="173"/>
      <c r="N5526" s="175"/>
      <c r="O5526" s="176"/>
      <c r="P5526" s="50" t="s">
        <v>13</v>
      </c>
      <c r="Q5526" s="51" t="s">
        <v>14</v>
      </c>
      <c r="R5526" s="52" t="s">
        <v>15</v>
      </c>
      <c r="S5526" s="53">
        <v>0</v>
      </c>
      <c r="T5526" s="160"/>
      <c r="U5526" s="162"/>
      <c r="V5526" s="236"/>
    </row>
    <row r="5527" spans="1:22" x14ac:dyDescent="0.35">
      <c r="A5527" s="56"/>
      <c r="B5527" s="57"/>
      <c r="C5527" s="58"/>
      <c r="D5527" s="59"/>
      <c r="E5527" s="60"/>
      <c r="F5527" s="60"/>
      <c r="G5527" s="61"/>
      <c r="H5527" s="62"/>
      <c r="I5527" s="63"/>
      <c r="J5527" s="64"/>
      <c r="K5527" s="65"/>
      <c r="L5527" s="65"/>
      <c r="M5527" s="59"/>
      <c r="N5527" s="60"/>
      <c r="O5527" s="60"/>
      <c r="P5527" s="61"/>
      <c r="Q5527" s="62"/>
      <c r="R5527" s="63"/>
      <c r="S5527" s="64"/>
      <c r="T5527" s="14"/>
      <c r="U5527" s="15"/>
      <c r="V5527" s="237"/>
    </row>
    <row r="5528" spans="1:22" x14ac:dyDescent="0.35">
      <c r="A5528" s="131">
        <v>1</v>
      </c>
      <c r="B5528" s="131">
        <v>279</v>
      </c>
      <c r="C5528" s="134"/>
      <c r="D5528" s="136">
        <v>25</v>
      </c>
      <c r="E5528" s="66" t="s">
        <v>2232</v>
      </c>
      <c r="F5528" s="67">
        <v>3</v>
      </c>
      <c r="G5528" s="47"/>
      <c r="H5528" s="47"/>
      <c r="I5528" s="47"/>
      <c r="J5528" s="47"/>
      <c r="K5528" s="47">
        <f>((SUM(H5530:H5543)*H5529)+(SUM(G5530:G5543)*G5529)+(SUM(I5530:I5543)*I5529))/1000</f>
        <v>1.6319999999999999</v>
      </c>
      <c r="L5528" s="47">
        <f>K5528*100/D5528</f>
        <v>6.5279999999999996</v>
      </c>
      <c r="M5528" s="136"/>
      <c r="N5528" s="66"/>
      <c r="O5528" s="67"/>
      <c r="P5528" s="47"/>
      <c r="Q5528" s="47"/>
      <c r="R5528" s="47"/>
      <c r="S5528" s="47"/>
      <c r="T5528" s="47">
        <f>SUM(P5530:R5541)</f>
        <v>0</v>
      </c>
      <c r="U5528" s="47" t="e">
        <f>T5528*100/M5528</f>
        <v>#DIV/0!</v>
      </c>
      <c r="V5528" s="68"/>
    </row>
    <row r="5529" spans="1:22" x14ac:dyDescent="0.35">
      <c r="A5529" s="132"/>
      <c r="B5529" s="133"/>
      <c r="C5529" s="135"/>
      <c r="D5529" s="133"/>
      <c r="E5529" s="69" t="s">
        <v>17</v>
      </c>
      <c r="F5529" s="70"/>
      <c r="G5529" s="71">
        <v>234</v>
      </c>
      <c r="H5529" s="71">
        <v>232</v>
      </c>
      <c r="I5529" s="71">
        <v>234</v>
      </c>
      <c r="J5529" s="71">
        <v>402</v>
      </c>
      <c r="K5529" s="47"/>
      <c r="L5529" s="47"/>
      <c r="M5529" s="133"/>
      <c r="N5529" s="69"/>
      <c r="O5529" s="70"/>
      <c r="P5529" s="71"/>
      <c r="Q5529" s="71"/>
      <c r="R5529" s="71"/>
      <c r="S5529" s="47"/>
      <c r="T5529" s="76"/>
      <c r="U5529" s="73"/>
      <c r="V5529" s="68"/>
    </row>
    <row r="5530" spans="1:22" x14ac:dyDescent="0.35">
      <c r="A5530" s="132"/>
      <c r="B5530" s="133"/>
      <c r="C5530" s="135"/>
      <c r="D5530" s="133"/>
      <c r="E5530" s="74"/>
      <c r="F5530" s="75"/>
      <c r="G5530" s="47">
        <v>2</v>
      </c>
      <c r="H5530" s="47">
        <v>3</v>
      </c>
      <c r="I5530" s="47">
        <v>2</v>
      </c>
      <c r="J5530" s="47">
        <v>3</v>
      </c>
      <c r="K5530" s="47"/>
      <c r="L5530" s="47"/>
      <c r="M5530" s="133"/>
      <c r="N5530" s="74"/>
      <c r="O5530" s="75"/>
      <c r="P5530" s="47"/>
      <c r="Q5530" s="47"/>
      <c r="R5530" s="47"/>
      <c r="S5530" s="47"/>
      <c r="T5530" s="76"/>
      <c r="U5530" s="73"/>
      <c r="V5530" s="68"/>
    </row>
    <row r="5531" spans="1:22" x14ac:dyDescent="0.35">
      <c r="A5531" s="132"/>
      <c r="B5531" s="133"/>
      <c r="C5531" s="135"/>
      <c r="D5531" s="133"/>
      <c r="E5531" s="74"/>
      <c r="F5531" s="75"/>
      <c r="G5531" s="47"/>
      <c r="H5531" s="47"/>
      <c r="I5531" s="47"/>
      <c r="J5531" s="47"/>
      <c r="K5531" s="47"/>
      <c r="L5531" s="47"/>
      <c r="M5531" s="133"/>
      <c r="N5531" s="77"/>
      <c r="O5531" s="75"/>
      <c r="P5531" s="47"/>
      <c r="Q5531" s="47"/>
      <c r="R5531" s="47"/>
      <c r="S5531" s="47"/>
      <c r="T5531" s="76"/>
      <c r="U5531" s="73"/>
      <c r="V5531" s="68"/>
    </row>
    <row r="5532" spans="1:22" x14ac:dyDescent="0.35">
      <c r="A5532" s="132"/>
      <c r="B5532" s="133"/>
      <c r="C5532" s="135"/>
      <c r="D5532" s="133"/>
      <c r="E5532" s="74"/>
      <c r="F5532" s="75"/>
      <c r="G5532" s="47"/>
      <c r="H5532" s="47"/>
      <c r="I5532" s="47"/>
      <c r="J5532" s="47"/>
      <c r="K5532" s="47"/>
      <c r="L5532" s="47"/>
      <c r="M5532" s="133"/>
      <c r="N5532" s="74"/>
      <c r="O5532" s="75"/>
      <c r="P5532" s="47"/>
      <c r="Q5532" s="47"/>
      <c r="R5532" s="47"/>
      <c r="S5532" s="47"/>
      <c r="T5532" s="76"/>
      <c r="U5532" s="73"/>
      <c r="V5532" s="68"/>
    </row>
    <row r="5533" spans="1:22" x14ac:dyDescent="0.35">
      <c r="A5533" s="132"/>
      <c r="B5533" s="133"/>
      <c r="C5533" s="135"/>
      <c r="D5533" s="133"/>
      <c r="E5533" s="74"/>
      <c r="F5533" s="75"/>
      <c r="G5533" s="47"/>
      <c r="H5533" s="47"/>
      <c r="I5533" s="47"/>
      <c r="J5533" s="47"/>
      <c r="K5533" s="47"/>
      <c r="L5533" s="47"/>
      <c r="M5533" s="133"/>
      <c r="N5533" s="77"/>
      <c r="O5533" s="75"/>
      <c r="P5533" s="47"/>
      <c r="Q5533" s="47"/>
      <c r="R5533" s="47"/>
      <c r="S5533" s="47"/>
      <c r="T5533" s="76"/>
      <c r="U5533" s="73"/>
      <c r="V5533" s="68"/>
    </row>
    <row r="5534" spans="1:22" x14ac:dyDescent="0.35">
      <c r="A5534" s="132"/>
      <c r="B5534" s="133"/>
      <c r="C5534" s="135"/>
      <c r="D5534" s="133"/>
      <c r="E5534" s="74"/>
      <c r="F5534" s="75"/>
      <c r="G5534" s="47"/>
      <c r="H5534" s="47"/>
      <c r="I5534" s="47"/>
      <c r="J5534" s="47"/>
      <c r="K5534" s="47"/>
      <c r="L5534" s="47"/>
      <c r="M5534" s="133"/>
      <c r="N5534" s="74"/>
      <c r="O5534" s="75"/>
      <c r="P5534" s="47"/>
      <c r="Q5534" s="47"/>
      <c r="R5534" s="47"/>
      <c r="S5534" s="47"/>
      <c r="T5534" s="76"/>
      <c r="U5534" s="73"/>
      <c r="V5534" s="68"/>
    </row>
    <row r="5535" spans="1:22" x14ac:dyDescent="0.35">
      <c r="A5535" s="132"/>
      <c r="B5535" s="133"/>
      <c r="C5535" s="135"/>
      <c r="D5535" s="133"/>
      <c r="E5535" s="74"/>
      <c r="F5535" s="75"/>
      <c r="G5535" s="47"/>
      <c r="H5535" s="47"/>
      <c r="I5535" s="47"/>
      <c r="J5535" s="47"/>
      <c r="K5535" s="47"/>
      <c r="L5535" s="47"/>
      <c r="M5535" s="133"/>
      <c r="N5535" s="74"/>
      <c r="O5535" s="75"/>
      <c r="P5535" s="47"/>
      <c r="Q5535" s="47"/>
      <c r="R5535" s="47"/>
      <c r="S5535" s="47"/>
      <c r="T5535" s="76"/>
      <c r="U5535" s="73"/>
      <c r="V5535" s="68"/>
    </row>
    <row r="5536" spans="1:22" x14ac:dyDescent="0.35">
      <c r="A5536" s="132"/>
      <c r="B5536" s="133"/>
      <c r="C5536" s="135"/>
      <c r="D5536" s="133"/>
      <c r="E5536" s="74"/>
      <c r="F5536" s="75"/>
      <c r="G5536" s="47"/>
      <c r="H5536" s="47"/>
      <c r="I5536" s="47"/>
      <c r="J5536" s="47"/>
      <c r="K5536" s="47"/>
      <c r="L5536" s="47"/>
      <c r="M5536" s="133"/>
      <c r="N5536" s="74"/>
      <c r="O5536" s="75"/>
      <c r="P5536" s="47"/>
      <c r="Q5536" s="47"/>
      <c r="R5536" s="47"/>
      <c r="S5536" s="47"/>
      <c r="T5536" s="76"/>
      <c r="U5536" s="73"/>
      <c r="V5536" s="68"/>
    </row>
    <row r="5537" spans="1:22" x14ac:dyDescent="0.35">
      <c r="A5537" s="132"/>
      <c r="B5537" s="133"/>
      <c r="C5537" s="135"/>
      <c r="D5537" s="133"/>
      <c r="E5537" s="74"/>
      <c r="F5537" s="75"/>
      <c r="G5537" s="47"/>
      <c r="H5537" s="47"/>
      <c r="I5537" s="47"/>
      <c r="J5537" s="47"/>
      <c r="K5537" s="47"/>
      <c r="L5537" s="47"/>
      <c r="M5537" s="133"/>
      <c r="N5537" s="74"/>
      <c r="O5537" s="75"/>
      <c r="P5537" s="47"/>
      <c r="Q5537" s="47"/>
      <c r="R5537" s="47"/>
      <c r="S5537" s="47"/>
      <c r="T5537" s="76"/>
      <c r="U5537" s="73"/>
      <c r="V5537" s="68"/>
    </row>
    <row r="5538" spans="1:22" x14ac:dyDescent="0.35">
      <c r="A5538" s="132"/>
      <c r="B5538" s="133"/>
      <c r="C5538" s="135"/>
      <c r="D5538" s="133"/>
      <c r="E5538" s="74"/>
      <c r="G5538" s="47"/>
      <c r="H5538" s="47"/>
      <c r="I5538" s="47"/>
      <c r="J5538" s="47"/>
      <c r="K5538" s="47"/>
      <c r="L5538" s="47"/>
      <c r="M5538" s="133"/>
      <c r="N5538" s="77"/>
      <c r="O5538" s="75"/>
      <c r="P5538" s="47"/>
      <c r="Q5538" s="47"/>
      <c r="R5538" s="47"/>
      <c r="S5538" s="47"/>
      <c r="T5538" s="76"/>
      <c r="U5538" s="73"/>
      <c r="V5538" s="68"/>
    </row>
    <row r="5539" spans="1:22" x14ac:dyDescent="0.35">
      <c r="A5539" s="132"/>
      <c r="B5539" s="133"/>
      <c r="C5539" s="135"/>
      <c r="D5539" s="133"/>
      <c r="E5539" s="74"/>
      <c r="G5539" s="47"/>
      <c r="H5539" s="47"/>
      <c r="I5539" s="47"/>
      <c r="J5539" s="47"/>
      <c r="K5539" s="47"/>
      <c r="L5539" s="47"/>
      <c r="M5539" s="133"/>
      <c r="N5539" s="77"/>
      <c r="O5539" s="75"/>
      <c r="P5539" s="47"/>
      <c r="Q5539" s="47"/>
      <c r="R5539" s="47"/>
      <c r="S5539" s="47"/>
      <c r="T5539" s="76"/>
      <c r="U5539" s="73"/>
      <c r="V5539" s="68"/>
    </row>
    <row r="5540" spans="1:22" x14ac:dyDescent="0.35">
      <c r="A5540" s="132"/>
      <c r="B5540" s="133"/>
      <c r="C5540" s="135"/>
      <c r="D5540" s="133"/>
      <c r="E5540" s="74"/>
      <c r="G5540" s="47"/>
      <c r="H5540" s="47"/>
      <c r="I5540" s="47"/>
      <c r="J5540" s="47"/>
      <c r="K5540" s="47"/>
      <c r="L5540" s="47"/>
      <c r="M5540" s="133"/>
      <c r="N5540" s="77"/>
      <c r="O5540" s="75"/>
      <c r="P5540" s="47"/>
      <c r="Q5540" s="47"/>
      <c r="R5540" s="47"/>
      <c r="S5540" s="47"/>
      <c r="T5540" s="76"/>
      <c r="U5540" s="73"/>
      <c r="V5540" s="68"/>
    </row>
    <row r="5541" spans="1:22" x14ac:dyDescent="0.35">
      <c r="A5541" s="132"/>
      <c r="B5541" s="133"/>
      <c r="C5541" s="135"/>
      <c r="D5541" s="133"/>
      <c r="E5541" s="74"/>
      <c r="G5541" s="47"/>
      <c r="H5541" s="47"/>
      <c r="I5541" s="47"/>
      <c r="J5541" s="47"/>
      <c r="K5541" s="47"/>
      <c r="L5541" s="47"/>
      <c r="M5541" s="133"/>
      <c r="N5541" s="87"/>
      <c r="O5541" s="75"/>
      <c r="P5541" s="47"/>
      <c r="Q5541" s="47"/>
      <c r="R5541" s="47"/>
      <c r="S5541" s="47"/>
      <c r="T5541" s="88"/>
      <c r="U5541" s="73"/>
      <c r="V5541" s="68"/>
    </row>
    <row r="5543" spans="1:22" x14ac:dyDescent="0.35">
      <c r="A5543" s="177" t="s">
        <v>0</v>
      </c>
      <c r="B5543" s="179" t="s">
        <v>1</v>
      </c>
      <c r="C5543" s="181" t="s">
        <v>2</v>
      </c>
      <c r="D5543" s="183" t="s">
        <v>3</v>
      </c>
      <c r="E5543" s="184"/>
      <c r="F5543" s="185"/>
      <c r="G5543" s="185"/>
      <c r="H5543" s="185"/>
      <c r="I5543" s="185"/>
      <c r="J5543" s="185"/>
      <c r="K5543" s="186" t="s">
        <v>4</v>
      </c>
      <c r="L5543" s="48"/>
      <c r="M5543" s="183" t="s">
        <v>5</v>
      </c>
      <c r="N5543" s="184"/>
      <c r="O5543" s="185"/>
      <c r="P5543" s="185"/>
      <c r="Q5543" s="185"/>
      <c r="R5543" s="185"/>
      <c r="S5543" s="185"/>
      <c r="T5543" s="159" t="s">
        <v>6</v>
      </c>
      <c r="U5543" s="161" t="s">
        <v>7</v>
      </c>
      <c r="V5543" s="234" t="s">
        <v>879</v>
      </c>
    </row>
    <row r="5544" spans="1:22" ht="25" x14ac:dyDescent="0.35">
      <c r="A5544" s="177"/>
      <c r="B5544" s="179"/>
      <c r="C5544" s="181"/>
      <c r="D5544" s="163" t="s">
        <v>8</v>
      </c>
      <c r="E5544" s="165" t="s">
        <v>9</v>
      </c>
      <c r="F5544" s="167" t="s">
        <v>10</v>
      </c>
      <c r="G5544" s="169" t="s">
        <v>310</v>
      </c>
      <c r="H5544" s="170"/>
      <c r="I5544" s="170"/>
      <c r="J5544" s="171"/>
      <c r="K5544" s="187"/>
      <c r="L5544" s="49" t="s">
        <v>11</v>
      </c>
      <c r="M5544" s="172" t="s">
        <v>8</v>
      </c>
      <c r="N5544" s="174" t="s">
        <v>12</v>
      </c>
      <c r="O5544" s="167" t="s">
        <v>10</v>
      </c>
      <c r="P5544" s="169" t="s">
        <v>310</v>
      </c>
      <c r="Q5544" s="170"/>
      <c r="R5544" s="170"/>
      <c r="S5544" s="171"/>
      <c r="T5544" s="159"/>
      <c r="U5544" s="161"/>
      <c r="V5544" s="235"/>
    </row>
    <row r="5545" spans="1:22" ht="15" thickBot="1" x14ac:dyDescent="0.4">
      <c r="A5545" s="178"/>
      <c r="B5545" s="180"/>
      <c r="C5545" s="182"/>
      <c r="D5545" s="164"/>
      <c r="E5545" s="166"/>
      <c r="F5545" s="168"/>
      <c r="G5545" s="50" t="s">
        <v>13</v>
      </c>
      <c r="H5545" s="51" t="s">
        <v>14</v>
      </c>
      <c r="I5545" s="52" t="s">
        <v>15</v>
      </c>
      <c r="J5545" s="53">
        <v>0</v>
      </c>
      <c r="K5545" s="188"/>
      <c r="L5545" s="54"/>
      <c r="M5545" s="173"/>
      <c r="N5545" s="175"/>
      <c r="O5545" s="176"/>
      <c r="P5545" s="50" t="s">
        <v>13</v>
      </c>
      <c r="Q5545" s="51" t="s">
        <v>14</v>
      </c>
      <c r="R5545" s="52" t="s">
        <v>15</v>
      </c>
      <c r="S5545" s="53">
        <v>0</v>
      </c>
      <c r="T5545" s="160"/>
      <c r="U5545" s="162"/>
      <c r="V5545" s="236"/>
    </row>
    <row r="5546" spans="1:22" x14ac:dyDescent="0.35">
      <c r="A5546" s="56"/>
      <c r="B5546" s="57"/>
      <c r="C5546" s="58"/>
      <c r="D5546" s="59"/>
      <c r="E5546" s="60"/>
      <c r="F5546" s="60"/>
      <c r="G5546" s="61"/>
      <c r="H5546" s="62"/>
      <c r="I5546" s="63"/>
      <c r="J5546" s="64"/>
      <c r="K5546" s="65"/>
      <c r="L5546" s="65"/>
      <c r="M5546" s="59"/>
      <c r="N5546" s="60"/>
      <c r="O5546" s="60"/>
      <c r="P5546" s="61"/>
      <c r="Q5546" s="62"/>
      <c r="R5546" s="63"/>
      <c r="S5546" s="64"/>
      <c r="T5546" s="14"/>
      <c r="U5546" s="15"/>
      <c r="V5546" s="237"/>
    </row>
    <row r="5547" spans="1:22" x14ac:dyDescent="0.35">
      <c r="A5547" s="131">
        <v>1</v>
      </c>
      <c r="B5547" s="131">
        <v>280</v>
      </c>
      <c r="C5547" s="134"/>
      <c r="D5547" s="232">
        <v>25</v>
      </c>
      <c r="E5547" s="66"/>
      <c r="F5547" s="67"/>
      <c r="G5547" s="47"/>
      <c r="H5547" s="47"/>
      <c r="I5547" s="47"/>
      <c r="J5547" s="47"/>
      <c r="K5547" s="47">
        <f>SUM(G5549:I5560)</f>
        <v>0</v>
      </c>
      <c r="L5547" s="47">
        <f>K5547*100/D5547</f>
        <v>0</v>
      </c>
      <c r="M5547" s="136"/>
      <c r="N5547" s="66"/>
      <c r="O5547" s="67"/>
      <c r="P5547" s="47"/>
      <c r="Q5547" s="47"/>
      <c r="R5547" s="47"/>
      <c r="S5547" s="47"/>
      <c r="T5547" s="76"/>
      <c r="U5547" s="73"/>
      <c r="V5547" s="68"/>
    </row>
    <row r="5548" spans="1:22" x14ac:dyDescent="0.35">
      <c r="A5548" s="132"/>
      <c r="B5548" s="133"/>
      <c r="C5548" s="135"/>
      <c r="D5548" s="233"/>
      <c r="E5548" s="69" t="s">
        <v>17</v>
      </c>
      <c r="F5548" s="70"/>
      <c r="G5548" s="68">
        <v>240</v>
      </c>
      <c r="H5548" s="68">
        <v>239</v>
      </c>
      <c r="I5548" s="68">
        <v>238</v>
      </c>
      <c r="J5548" s="68">
        <v>411</v>
      </c>
      <c r="K5548" s="47"/>
      <c r="L5548" s="47"/>
      <c r="M5548" s="133"/>
      <c r="N5548" s="69"/>
      <c r="O5548" s="70"/>
      <c r="P5548" s="71"/>
      <c r="Q5548" s="71"/>
      <c r="R5548" s="71"/>
      <c r="S5548" s="47"/>
      <c r="T5548" s="76"/>
      <c r="U5548" s="73"/>
      <c r="V5548" s="68"/>
    </row>
    <row r="5549" spans="1:22" x14ac:dyDescent="0.35">
      <c r="A5549" s="132"/>
      <c r="B5549" s="133"/>
      <c r="C5549" s="135"/>
      <c r="D5549" s="233"/>
      <c r="E5549" s="74"/>
      <c r="F5549" s="75"/>
      <c r="G5549" s="1047">
        <v>0</v>
      </c>
      <c r="H5549" s="1047">
        <v>0</v>
      </c>
      <c r="I5549" s="68">
        <v>0</v>
      </c>
      <c r="J5549" s="68">
        <v>0</v>
      </c>
      <c r="K5549" s="47"/>
      <c r="L5549" s="47"/>
      <c r="M5549" s="133"/>
      <c r="N5549" s="74"/>
      <c r="O5549" s="75"/>
      <c r="P5549" s="47"/>
      <c r="Q5549" s="47"/>
      <c r="R5549" s="47"/>
      <c r="S5549" s="47"/>
      <c r="T5549" s="76"/>
      <c r="U5549" s="73"/>
      <c r="V5549" s="68"/>
    </row>
    <row r="5550" spans="1:22" x14ac:dyDescent="0.35">
      <c r="A5550" s="132"/>
      <c r="B5550" s="133"/>
      <c r="C5550" s="135"/>
      <c r="D5550" s="233"/>
      <c r="E5550" s="74"/>
      <c r="F5550" s="75"/>
      <c r="G5550" s="47"/>
      <c r="H5550" s="47"/>
      <c r="I5550" s="47"/>
      <c r="J5550" s="47"/>
      <c r="K5550" s="47"/>
      <c r="L5550" s="47"/>
      <c r="M5550" s="133"/>
      <c r="N5550" s="77"/>
      <c r="O5550" s="75"/>
      <c r="P5550" s="47"/>
      <c r="Q5550" s="47"/>
      <c r="R5550" s="47"/>
      <c r="S5550" s="47"/>
      <c r="T5550" s="76"/>
      <c r="U5550" s="73"/>
      <c r="V5550" s="68"/>
    </row>
    <row r="5551" spans="1:22" x14ac:dyDescent="0.35">
      <c r="A5551" s="132"/>
      <c r="B5551" s="133"/>
      <c r="C5551" s="135"/>
      <c r="D5551" s="233"/>
      <c r="E5551" s="74"/>
      <c r="F5551" s="75"/>
      <c r="G5551" s="47"/>
      <c r="H5551" s="47"/>
      <c r="I5551" s="47"/>
      <c r="J5551" s="47"/>
      <c r="K5551" s="47"/>
      <c r="L5551" s="47"/>
      <c r="M5551" s="133"/>
      <c r="N5551" s="74"/>
      <c r="O5551" s="75"/>
      <c r="P5551" s="47"/>
      <c r="Q5551" s="47"/>
      <c r="R5551" s="47"/>
      <c r="S5551" s="47"/>
      <c r="T5551" s="76"/>
      <c r="U5551" s="73"/>
      <c r="V5551" s="68"/>
    </row>
    <row r="5552" spans="1:22" x14ac:dyDescent="0.35">
      <c r="A5552" s="132"/>
      <c r="B5552" s="133"/>
      <c r="C5552" s="135"/>
      <c r="D5552" s="233"/>
      <c r="E5552" s="74"/>
      <c r="F5552" s="75"/>
      <c r="G5552" s="47"/>
      <c r="H5552" s="47"/>
      <c r="I5552" s="47"/>
      <c r="J5552" s="47"/>
      <c r="K5552" s="47"/>
      <c r="L5552" s="47"/>
      <c r="M5552" s="133"/>
      <c r="N5552" s="77"/>
      <c r="O5552" s="75"/>
      <c r="P5552" s="47"/>
      <c r="Q5552" s="47"/>
      <c r="R5552" s="47"/>
      <c r="S5552" s="47"/>
      <c r="T5552" s="76"/>
      <c r="U5552" s="73"/>
      <c r="V5552" s="68"/>
    </row>
    <row r="5553" spans="1:22" x14ac:dyDescent="0.35">
      <c r="A5553" s="132"/>
      <c r="B5553" s="133"/>
      <c r="C5553" s="135"/>
      <c r="D5553" s="233"/>
      <c r="E5553" s="74"/>
      <c r="F5553" s="75"/>
      <c r="G5553" s="47"/>
      <c r="H5553" s="47"/>
      <c r="I5553" s="47"/>
      <c r="J5553" s="47"/>
      <c r="K5553" s="47"/>
      <c r="L5553" s="47"/>
      <c r="M5553" s="133"/>
      <c r="N5553" s="74"/>
      <c r="O5553" s="75"/>
      <c r="P5553" s="47"/>
      <c r="Q5553" s="47"/>
      <c r="R5553" s="47"/>
      <c r="S5553" s="47"/>
      <c r="T5553" s="76"/>
      <c r="U5553" s="73"/>
      <c r="V5553" s="68"/>
    </row>
    <row r="5554" spans="1:22" x14ac:dyDescent="0.35">
      <c r="A5554" s="132"/>
      <c r="B5554" s="133"/>
      <c r="C5554" s="135"/>
      <c r="D5554" s="233"/>
      <c r="E5554" s="74"/>
      <c r="F5554" s="75"/>
      <c r="G5554" s="47"/>
      <c r="H5554" s="47"/>
      <c r="I5554" s="47"/>
      <c r="J5554" s="47"/>
      <c r="K5554" s="47"/>
      <c r="L5554" s="47"/>
      <c r="M5554" s="133"/>
      <c r="N5554" s="74"/>
      <c r="O5554" s="75"/>
      <c r="P5554" s="47"/>
      <c r="Q5554" s="47"/>
      <c r="R5554" s="47"/>
      <c r="S5554" s="47"/>
      <c r="T5554" s="76"/>
      <c r="U5554" s="73"/>
      <c r="V5554" s="68"/>
    </row>
    <row r="5555" spans="1:22" x14ac:dyDescent="0.35">
      <c r="A5555" s="132"/>
      <c r="B5555" s="133"/>
      <c r="C5555" s="135"/>
      <c r="D5555" s="233"/>
      <c r="E5555" s="74"/>
      <c r="F5555" s="75"/>
      <c r="G5555" s="47"/>
      <c r="H5555" s="47"/>
      <c r="I5555" s="47"/>
      <c r="J5555" s="47"/>
      <c r="K5555" s="47"/>
      <c r="L5555" s="47"/>
      <c r="M5555" s="133"/>
      <c r="N5555" s="74"/>
      <c r="O5555" s="75"/>
      <c r="P5555" s="47"/>
      <c r="Q5555" s="47"/>
      <c r="R5555" s="47"/>
      <c r="S5555" s="47"/>
      <c r="T5555" s="76"/>
      <c r="U5555" s="73"/>
      <c r="V5555" s="68"/>
    </row>
    <row r="5556" spans="1:22" x14ac:dyDescent="0.35">
      <c r="A5556" s="132"/>
      <c r="B5556" s="133"/>
      <c r="C5556" s="135"/>
      <c r="D5556" s="233"/>
      <c r="E5556" s="74"/>
      <c r="F5556" s="75"/>
      <c r="G5556" s="47"/>
      <c r="H5556" s="47"/>
      <c r="I5556" s="47"/>
      <c r="J5556" s="47"/>
      <c r="K5556" s="47"/>
      <c r="L5556" s="47"/>
      <c r="M5556" s="133"/>
      <c r="N5556" s="74"/>
      <c r="O5556" s="75"/>
      <c r="P5556" s="47"/>
      <c r="Q5556" s="47"/>
      <c r="R5556" s="47"/>
      <c r="S5556" s="47"/>
      <c r="T5556" s="76"/>
      <c r="U5556" s="73"/>
      <c r="V5556" s="68"/>
    </row>
    <row r="5557" spans="1:22" x14ac:dyDescent="0.35">
      <c r="A5557" s="132"/>
      <c r="B5557" s="133"/>
      <c r="C5557" s="135"/>
      <c r="D5557" s="233"/>
      <c r="E5557" s="74"/>
      <c r="F5557" s="75"/>
      <c r="G5557" s="47"/>
      <c r="H5557" s="47"/>
      <c r="I5557" s="47"/>
      <c r="J5557" s="47"/>
      <c r="K5557" s="47"/>
      <c r="L5557" s="47"/>
      <c r="M5557" s="133"/>
      <c r="N5557" s="77"/>
      <c r="O5557" s="75"/>
      <c r="P5557" s="47"/>
      <c r="Q5557" s="47"/>
      <c r="R5557" s="47"/>
      <c r="S5557" s="47"/>
      <c r="T5557" s="76"/>
      <c r="U5557" s="73"/>
      <c r="V5557" s="68"/>
    </row>
    <row r="5558" spans="1:22" x14ac:dyDescent="0.35">
      <c r="A5558" s="132"/>
      <c r="B5558" s="133"/>
      <c r="C5558" s="135"/>
      <c r="D5558" s="233"/>
      <c r="E5558" s="74"/>
      <c r="F5558" s="75"/>
      <c r="G5558" s="47"/>
      <c r="H5558" s="47"/>
      <c r="I5558" s="47"/>
      <c r="J5558" s="47"/>
      <c r="K5558" s="47"/>
      <c r="L5558" s="47"/>
      <c r="M5558" s="133"/>
      <c r="N5558" s="77"/>
      <c r="O5558" s="75"/>
      <c r="P5558" s="47"/>
      <c r="Q5558" s="47"/>
      <c r="R5558" s="47"/>
      <c r="S5558" s="47"/>
      <c r="T5558" s="76"/>
      <c r="U5558" s="73"/>
      <c r="V5558" s="68"/>
    </row>
    <row r="5559" spans="1:22" x14ac:dyDescent="0.35">
      <c r="A5559" s="132"/>
      <c r="B5559" s="133"/>
      <c r="C5559" s="135"/>
      <c r="D5559" s="233"/>
      <c r="E5559" s="74"/>
      <c r="F5559" s="75"/>
      <c r="G5559" s="47"/>
      <c r="H5559" s="47"/>
      <c r="I5559" s="47"/>
      <c r="J5559" s="47"/>
      <c r="K5559" s="47"/>
      <c r="L5559" s="47"/>
      <c r="M5559" s="133"/>
      <c r="N5559" s="77"/>
      <c r="O5559" s="75"/>
      <c r="P5559" s="47"/>
      <c r="Q5559" s="47"/>
      <c r="R5559" s="47"/>
      <c r="S5559" s="47"/>
      <c r="T5559" s="76"/>
      <c r="U5559" s="73"/>
      <c r="V5559" s="68"/>
    </row>
    <row r="5560" spans="1:22" x14ac:dyDescent="0.35">
      <c r="A5560" s="132"/>
      <c r="B5560" s="133"/>
      <c r="C5560" s="135"/>
      <c r="D5560" s="233"/>
      <c r="E5560" s="74"/>
      <c r="F5560" s="75"/>
      <c r="G5560" s="47"/>
      <c r="H5560" s="47"/>
      <c r="I5560" s="47"/>
      <c r="J5560" s="47"/>
      <c r="K5560" s="47"/>
      <c r="L5560" s="47"/>
      <c r="M5560" s="133"/>
      <c r="N5560" s="87"/>
      <c r="O5560" s="75"/>
      <c r="P5560" s="47"/>
      <c r="Q5560" s="47"/>
      <c r="R5560" s="47"/>
      <c r="S5560" s="47"/>
      <c r="T5560" s="88"/>
      <c r="U5560" s="73"/>
      <c r="V5560" s="68"/>
    </row>
    <row r="5562" spans="1:22" x14ac:dyDescent="0.35">
      <c r="A5562" s="177" t="s">
        <v>0</v>
      </c>
      <c r="B5562" s="179" t="s">
        <v>1</v>
      </c>
      <c r="C5562" s="181" t="s">
        <v>2</v>
      </c>
      <c r="D5562" s="183" t="s">
        <v>3</v>
      </c>
      <c r="E5562" s="184"/>
      <c r="F5562" s="185"/>
      <c r="G5562" s="185"/>
      <c r="H5562" s="185"/>
      <c r="I5562" s="185"/>
      <c r="J5562" s="185"/>
      <c r="K5562" s="186" t="s">
        <v>4</v>
      </c>
      <c r="L5562" s="48"/>
      <c r="M5562" s="183" t="s">
        <v>5</v>
      </c>
      <c r="N5562" s="184"/>
      <c r="O5562" s="185"/>
      <c r="P5562" s="185"/>
      <c r="Q5562" s="185"/>
      <c r="R5562" s="185"/>
      <c r="S5562" s="185"/>
      <c r="T5562" s="159" t="s">
        <v>6</v>
      </c>
      <c r="U5562" s="161" t="s">
        <v>7</v>
      </c>
      <c r="V5562" s="234" t="s">
        <v>879</v>
      </c>
    </row>
    <row r="5563" spans="1:22" ht="25" x14ac:dyDescent="0.35">
      <c r="A5563" s="177"/>
      <c r="B5563" s="179"/>
      <c r="C5563" s="181"/>
      <c r="D5563" s="163" t="s">
        <v>8</v>
      </c>
      <c r="E5563" s="165" t="s">
        <v>9</v>
      </c>
      <c r="F5563" s="167" t="s">
        <v>10</v>
      </c>
      <c r="G5563" s="169" t="s">
        <v>310</v>
      </c>
      <c r="H5563" s="170"/>
      <c r="I5563" s="170"/>
      <c r="J5563" s="171"/>
      <c r="K5563" s="187"/>
      <c r="L5563" s="49" t="s">
        <v>11</v>
      </c>
      <c r="M5563" s="172" t="s">
        <v>8</v>
      </c>
      <c r="N5563" s="174" t="s">
        <v>12</v>
      </c>
      <c r="O5563" s="167" t="s">
        <v>10</v>
      </c>
      <c r="P5563" s="169" t="s">
        <v>310</v>
      </c>
      <c r="Q5563" s="170"/>
      <c r="R5563" s="170"/>
      <c r="S5563" s="171"/>
      <c r="T5563" s="159"/>
      <c r="U5563" s="161"/>
      <c r="V5563" s="235"/>
    </row>
    <row r="5564" spans="1:22" ht="15" thickBot="1" x14ac:dyDescent="0.4">
      <c r="A5564" s="178"/>
      <c r="B5564" s="180"/>
      <c r="C5564" s="182"/>
      <c r="D5564" s="164"/>
      <c r="E5564" s="166"/>
      <c r="F5564" s="168"/>
      <c r="G5564" s="50" t="s">
        <v>13</v>
      </c>
      <c r="H5564" s="51" t="s">
        <v>14</v>
      </c>
      <c r="I5564" s="52" t="s">
        <v>15</v>
      </c>
      <c r="J5564" s="53">
        <v>0</v>
      </c>
      <c r="K5564" s="188"/>
      <c r="L5564" s="54"/>
      <c r="M5564" s="173"/>
      <c r="N5564" s="175"/>
      <c r="O5564" s="176"/>
      <c r="P5564" s="50" t="s">
        <v>13</v>
      </c>
      <c r="Q5564" s="51" t="s">
        <v>14</v>
      </c>
      <c r="R5564" s="52" t="s">
        <v>15</v>
      </c>
      <c r="S5564" s="53">
        <v>0</v>
      </c>
      <c r="T5564" s="160"/>
      <c r="U5564" s="162"/>
      <c r="V5564" s="236"/>
    </row>
    <row r="5565" spans="1:22" x14ac:dyDescent="0.35">
      <c r="A5565" s="56"/>
      <c r="B5565" s="57"/>
      <c r="C5565" s="58"/>
      <c r="D5565" s="59"/>
      <c r="E5565" s="60"/>
      <c r="F5565" s="60"/>
      <c r="G5565" s="61"/>
      <c r="H5565" s="62"/>
      <c r="I5565" s="63"/>
      <c r="J5565" s="64"/>
      <c r="K5565" s="65"/>
      <c r="L5565" s="65"/>
      <c r="M5565" s="59"/>
      <c r="N5565" s="60"/>
      <c r="O5565" s="60"/>
      <c r="P5565" s="61"/>
      <c r="Q5565" s="62"/>
      <c r="R5565" s="63"/>
      <c r="S5565" s="64"/>
      <c r="T5565" s="14"/>
      <c r="U5565" s="15"/>
      <c r="V5565" s="237"/>
    </row>
    <row r="5566" spans="1:22" ht="24" x14ac:dyDescent="0.35">
      <c r="A5566" s="131">
        <v>1</v>
      </c>
      <c r="B5566" s="131">
        <v>281</v>
      </c>
      <c r="C5566" s="134"/>
      <c r="D5566" s="136">
        <v>250</v>
      </c>
      <c r="E5566" s="66" t="s">
        <v>2233</v>
      </c>
      <c r="F5566" s="67">
        <v>3</v>
      </c>
      <c r="G5566" s="47"/>
      <c r="H5566" s="47"/>
      <c r="I5566" s="47"/>
      <c r="J5566" s="47"/>
      <c r="K5566" s="47"/>
      <c r="L5566" s="47"/>
      <c r="M5566" s="232"/>
      <c r="N5566" s="66"/>
      <c r="O5566" s="67"/>
      <c r="P5566" s="47"/>
      <c r="Q5566" s="47"/>
      <c r="R5566" s="47"/>
      <c r="S5566" s="47"/>
      <c r="T5566" s="47">
        <f>SUM(P5568:R5579)</f>
        <v>0</v>
      </c>
      <c r="U5566" s="47" t="e">
        <f>T5566*100/M5566</f>
        <v>#DIV/0!</v>
      </c>
      <c r="V5566" s="68"/>
    </row>
    <row r="5567" spans="1:22" x14ac:dyDescent="0.35">
      <c r="A5567" s="132"/>
      <c r="B5567" s="133"/>
      <c r="C5567" s="135"/>
      <c r="D5567" s="133"/>
      <c r="E5567" s="69" t="s">
        <v>17</v>
      </c>
      <c r="F5567" s="70"/>
      <c r="G5567" s="71">
        <v>233</v>
      </c>
      <c r="H5567" s="71">
        <v>234</v>
      </c>
      <c r="I5567" s="71">
        <v>234</v>
      </c>
      <c r="J5567" s="71">
        <v>407</v>
      </c>
      <c r="K5567" s="47"/>
      <c r="L5567" s="47"/>
      <c r="M5567" s="233"/>
      <c r="N5567" s="69"/>
      <c r="O5567" s="70"/>
      <c r="P5567" s="68"/>
      <c r="Q5567" s="68"/>
      <c r="R5567" s="68"/>
      <c r="S5567" s="47"/>
      <c r="T5567" s="76"/>
      <c r="U5567" s="73"/>
      <c r="V5567" s="68"/>
    </row>
    <row r="5568" spans="1:22" x14ac:dyDescent="0.35">
      <c r="A5568" s="132"/>
      <c r="B5568" s="133"/>
      <c r="C5568" s="135"/>
      <c r="D5568" s="133"/>
      <c r="E5568" s="74"/>
      <c r="F5568" s="75"/>
      <c r="G5568" s="47">
        <v>0</v>
      </c>
      <c r="H5568" s="47">
        <v>0</v>
      </c>
      <c r="I5568" s="47">
        <v>0</v>
      </c>
      <c r="J5568" s="47">
        <v>0</v>
      </c>
      <c r="K5568" s="47"/>
      <c r="L5568" s="47"/>
      <c r="M5568" s="233"/>
      <c r="N5568" s="74"/>
      <c r="O5568" s="75"/>
      <c r="P5568" s="68"/>
      <c r="Q5568" s="68"/>
      <c r="R5568" s="68"/>
      <c r="S5568" s="47"/>
      <c r="T5568" s="76"/>
      <c r="U5568" s="73"/>
      <c r="V5568" s="68"/>
    </row>
    <row r="5569" spans="1:22" x14ac:dyDescent="0.35">
      <c r="A5569" s="132"/>
      <c r="B5569" s="133"/>
      <c r="C5569" s="135"/>
      <c r="D5569" s="133"/>
      <c r="E5569" s="74"/>
      <c r="F5569" s="75"/>
      <c r="G5569" s="47"/>
      <c r="H5569" s="47"/>
      <c r="I5569" s="47"/>
      <c r="J5569" s="47"/>
      <c r="K5569" s="47"/>
      <c r="L5569" s="47"/>
      <c r="M5569" s="233"/>
      <c r="N5569" s="77"/>
      <c r="O5569" s="75"/>
      <c r="P5569" s="47"/>
      <c r="Q5569" s="47"/>
      <c r="R5569" s="47"/>
      <c r="S5569" s="47"/>
      <c r="T5569" s="76"/>
      <c r="U5569" s="73"/>
      <c r="V5569" s="68"/>
    </row>
    <row r="5570" spans="1:22" x14ac:dyDescent="0.35">
      <c r="A5570" s="132"/>
      <c r="B5570" s="133"/>
      <c r="C5570" s="135"/>
      <c r="D5570" s="133"/>
      <c r="E5570" s="74"/>
      <c r="F5570" s="75"/>
      <c r="G5570" s="47"/>
      <c r="H5570" s="47"/>
      <c r="I5570" s="47"/>
      <c r="J5570" s="47"/>
      <c r="K5570" s="47"/>
      <c r="L5570" s="47"/>
      <c r="M5570" s="233"/>
      <c r="N5570" s="74"/>
      <c r="O5570" s="75"/>
      <c r="P5570" s="47"/>
      <c r="Q5570" s="47"/>
      <c r="R5570" s="47"/>
      <c r="S5570" s="47"/>
      <c r="T5570" s="76"/>
      <c r="U5570" s="73"/>
      <c r="V5570" s="68"/>
    </row>
    <row r="5571" spans="1:22" x14ac:dyDescent="0.35">
      <c r="A5571" s="132"/>
      <c r="B5571" s="133"/>
      <c r="C5571" s="135"/>
      <c r="D5571" s="133"/>
      <c r="E5571" s="74"/>
      <c r="F5571" s="75"/>
      <c r="G5571" s="47"/>
      <c r="H5571" s="47"/>
      <c r="I5571" s="47"/>
      <c r="J5571" s="47"/>
      <c r="K5571" s="47"/>
      <c r="L5571" s="47"/>
      <c r="M5571" s="233"/>
      <c r="N5571" s="77"/>
      <c r="O5571" s="75"/>
      <c r="P5571" s="47"/>
      <c r="Q5571" s="47"/>
      <c r="R5571" s="47"/>
      <c r="S5571" s="47"/>
      <c r="T5571" s="76"/>
      <c r="U5571" s="73"/>
      <c r="V5571" s="68"/>
    </row>
    <row r="5572" spans="1:22" x14ac:dyDescent="0.35">
      <c r="A5572" s="132"/>
      <c r="B5572" s="133"/>
      <c r="C5572" s="135"/>
      <c r="D5572" s="133"/>
      <c r="E5572" s="74"/>
      <c r="F5572" s="75"/>
      <c r="G5572" s="47"/>
      <c r="H5572" s="47"/>
      <c r="I5572" s="47"/>
      <c r="J5572" s="47"/>
      <c r="K5572" s="47"/>
      <c r="L5572" s="47"/>
      <c r="M5572" s="233"/>
      <c r="N5572" s="74"/>
      <c r="O5572" s="75"/>
      <c r="P5572" s="47"/>
      <c r="Q5572" s="47"/>
      <c r="R5572" s="47"/>
      <c r="S5572" s="47"/>
      <c r="T5572" s="76"/>
      <c r="U5572" s="73"/>
      <c r="V5572" s="68"/>
    </row>
    <row r="5573" spans="1:22" x14ac:dyDescent="0.35">
      <c r="A5573" s="132"/>
      <c r="B5573" s="133"/>
      <c r="C5573" s="135"/>
      <c r="D5573" s="133"/>
      <c r="E5573" s="74"/>
      <c r="F5573" s="75"/>
      <c r="G5573" s="47"/>
      <c r="H5573" s="47"/>
      <c r="I5573" s="47"/>
      <c r="J5573" s="47"/>
      <c r="K5573" s="47"/>
      <c r="L5573" s="47"/>
      <c r="M5573" s="233"/>
      <c r="N5573" s="74"/>
      <c r="O5573" s="75"/>
      <c r="P5573" s="47"/>
      <c r="Q5573" s="47"/>
      <c r="R5573" s="47"/>
      <c r="S5573" s="47"/>
      <c r="T5573" s="76"/>
      <c r="U5573" s="73"/>
      <c r="V5573" s="68"/>
    </row>
    <row r="5574" spans="1:22" x14ac:dyDescent="0.35">
      <c r="A5574" s="132"/>
      <c r="B5574" s="133"/>
      <c r="C5574" s="135"/>
      <c r="D5574" s="133"/>
      <c r="E5574" s="74"/>
      <c r="F5574" s="75"/>
      <c r="G5574" s="47"/>
      <c r="H5574" s="47"/>
      <c r="I5574" s="47"/>
      <c r="J5574" s="47"/>
      <c r="K5574" s="47"/>
      <c r="L5574" s="47"/>
      <c r="M5574" s="233"/>
      <c r="N5574" s="74"/>
      <c r="O5574" s="75"/>
      <c r="P5574" s="47"/>
      <c r="Q5574" s="47"/>
      <c r="R5574" s="47"/>
      <c r="S5574" s="47"/>
      <c r="T5574" s="76"/>
      <c r="U5574" s="73"/>
      <c r="V5574" s="68"/>
    </row>
    <row r="5575" spans="1:22" x14ac:dyDescent="0.35">
      <c r="A5575" s="132"/>
      <c r="B5575" s="133"/>
      <c r="C5575" s="135"/>
      <c r="D5575" s="133"/>
      <c r="E5575" s="74"/>
      <c r="F5575" s="75"/>
      <c r="G5575" s="47"/>
      <c r="H5575" s="47"/>
      <c r="I5575" s="47"/>
      <c r="J5575" s="47"/>
      <c r="K5575" s="47"/>
      <c r="L5575" s="47"/>
      <c r="M5575" s="233"/>
      <c r="N5575" s="74"/>
      <c r="O5575" s="75"/>
      <c r="P5575" s="47"/>
      <c r="Q5575" s="47"/>
      <c r="R5575" s="47"/>
      <c r="S5575" s="47"/>
      <c r="T5575" s="76"/>
      <c r="U5575" s="73"/>
      <c r="V5575" s="68"/>
    </row>
    <row r="5576" spans="1:22" x14ac:dyDescent="0.35">
      <c r="A5576" s="132"/>
      <c r="B5576" s="133"/>
      <c r="C5576" s="135"/>
      <c r="D5576" s="133"/>
      <c r="E5576" s="74"/>
      <c r="F5576" s="75"/>
      <c r="G5576" s="47"/>
      <c r="H5576" s="47"/>
      <c r="I5576" s="47"/>
      <c r="J5576" s="47"/>
      <c r="K5576" s="47"/>
      <c r="L5576" s="47"/>
      <c r="M5576" s="233"/>
      <c r="N5576" s="77"/>
      <c r="O5576" s="75"/>
      <c r="P5576" s="47"/>
      <c r="Q5576" s="47"/>
      <c r="R5576" s="47"/>
      <c r="S5576" s="47"/>
      <c r="T5576" s="76"/>
      <c r="U5576" s="73"/>
      <c r="V5576" s="68"/>
    </row>
    <row r="5577" spans="1:22" x14ac:dyDescent="0.35">
      <c r="A5577" s="132"/>
      <c r="B5577" s="133"/>
      <c r="C5577" s="135"/>
      <c r="D5577" s="133"/>
      <c r="E5577" s="74"/>
      <c r="F5577" s="75"/>
      <c r="G5577" s="47"/>
      <c r="H5577" s="47"/>
      <c r="I5577" s="47"/>
      <c r="J5577" s="47"/>
      <c r="K5577" s="47"/>
      <c r="L5577" s="47"/>
      <c r="M5577" s="233"/>
      <c r="N5577" s="77"/>
      <c r="O5577" s="75"/>
      <c r="P5577" s="47"/>
      <c r="Q5577" s="47"/>
      <c r="R5577" s="47"/>
      <c r="S5577" s="47"/>
      <c r="T5577" s="76"/>
      <c r="U5577" s="73"/>
      <c r="V5577" s="68"/>
    </row>
    <row r="5578" spans="1:22" x14ac:dyDescent="0.35">
      <c r="A5578" s="132"/>
      <c r="B5578" s="133"/>
      <c r="C5578" s="135"/>
      <c r="D5578" s="133"/>
      <c r="E5578" s="74"/>
      <c r="F5578" s="75"/>
      <c r="G5578" s="47"/>
      <c r="H5578" s="47"/>
      <c r="I5578" s="47"/>
      <c r="J5578" s="47"/>
      <c r="K5578" s="47"/>
      <c r="L5578" s="47"/>
      <c r="M5578" s="233"/>
      <c r="N5578" s="77"/>
      <c r="O5578" s="75"/>
      <c r="P5578" s="47"/>
      <c r="Q5578" s="47"/>
      <c r="R5578" s="47"/>
      <c r="S5578" s="47"/>
      <c r="T5578" s="76"/>
      <c r="U5578" s="73"/>
      <c r="V5578" s="68"/>
    </row>
    <row r="5579" spans="1:22" x14ac:dyDescent="0.35">
      <c r="A5579" s="132"/>
      <c r="B5579" s="133"/>
      <c r="C5579" s="135"/>
      <c r="D5579" s="133"/>
      <c r="E5579" s="74"/>
      <c r="F5579" s="75"/>
      <c r="G5579" s="47"/>
      <c r="H5579" s="47"/>
      <c r="I5579" s="47"/>
      <c r="J5579" s="47"/>
      <c r="K5579" s="47"/>
      <c r="L5579" s="47"/>
      <c r="M5579" s="233"/>
      <c r="N5579" s="87"/>
      <c r="O5579" s="75"/>
      <c r="P5579" s="47"/>
      <c r="Q5579" s="47"/>
      <c r="R5579" s="47"/>
      <c r="S5579" s="47"/>
      <c r="T5579" s="88"/>
      <c r="U5579" s="73"/>
      <c r="V5579" s="68"/>
    </row>
    <row r="5581" spans="1:22" x14ac:dyDescent="0.35">
      <c r="A5581" s="177" t="s">
        <v>0</v>
      </c>
      <c r="B5581" s="179" t="s">
        <v>1</v>
      </c>
      <c r="C5581" s="181" t="s">
        <v>2</v>
      </c>
      <c r="D5581" s="183" t="s">
        <v>3</v>
      </c>
      <c r="E5581" s="184"/>
      <c r="F5581" s="185"/>
      <c r="G5581" s="185"/>
      <c r="H5581" s="185"/>
      <c r="I5581" s="185"/>
      <c r="J5581" s="185"/>
      <c r="K5581" s="186" t="s">
        <v>4</v>
      </c>
      <c r="L5581" s="48"/>
      <c r="M5581" s="183" t="s">
        <v>5</v>
      </c>
      <c r="N5581" s="184"/>
      <c r="O5581" s="185"/>
      <c r="P5581" s="185"/>
      <c r="Q5581" s="185"/>
      <c r="R5581" s="185"/>
      <c r="S5581" s="185"/>
      <c r="T5581" s="159" t="s">
        <v>6</v>
      </c>
      <c r="U5581" s="161" t="s">
        <v>7</v>
      </c>
      <c r="V5581" s="234" t="s">
        <v>879</v>
      </c>
    </row>
    <row r="5582" spans="1:22" ht="25" x14ac:dyDescent="0.35">
      <c r="A5582" s="177"/>
      <c r="B5582" s="179"/>
      <c r="C5582" s="181"/>
      <c r="D5582" s="163" t="s">
        <v>8</v>
      </c>
      <c r="E5582" s="165" t="s">
        <v>9</v>
      </c>
      <c r="F5582" s="167" t="s">
        <v>10</v>
      </c>
      <c r="G5582" s="169" t="s">
        <v>880</v>
      </c>
      <c r="H5582" s="170"/>
      <c r="I5582" s="170"/>
      <c r="J5582" s="171"/>
      <c r="K5582" s="187"/>
      <c r="L5582" s="49" t="s">
        <v>11</v>
      </c>
      <c r="M5582" s="172" t="s">
        <v>8</v>
      </c>
      <c r="N5582" s="174" t="s">
        <v>12</v>
      </c>
      <c r="O5582" s="167" t="s">
        <v>10</v>
      </c>
      <c r="P5582" s="169" t="s">
        <v>310</v>
      </c>
      <c r="Q5582" s="170"/>
      <c r="R5582" s="170"/>
      <c r="S5582" s="171"/>
      <c r="T5582" s="159"/>
      <c r="U5582" s="161"/>
      <c r="V5582" s="235"/>
    </row>
    <row r="5583" spans="1:22" ht="15" thickBot="1" x14ac:dyDescent="0.4">
      <c r="A5583" s="178"/>
      <c r="B5583" s="180"/>
      <c r="C5583" s="182"/>
      <c r="D5583" s="164"/>
      <c r="E5583" s="166"/>
      <c r="F5583" s="168"/>
      <c r="G5583" s="50" t="s">
        <v>13</v>
      </c>
      <c r="H5583" s="51" t="s">
        <v>14</v>
      </c>
      <c r="I5583" s="52" t="s">
        <v>15</v>
      </c>
      <c r="J5583" s="53">
        <v>0</v>
      </c>
      <c r="K5583" s="188"/>
      <c r="L5583" s="54"/>
      <c r="M5583" s="173"/>
      <c r="N5583" s="175"/>
      <c r="O5583" s="176"/>
      <c r="P5583" s="50" t="s">
        <v>13</v>
      </c>
      <c r="Q5583" s="51" t="s">
        <v>14</v>
      </c>
      <c r="R5583" s="52" t="s">
        <v>15</v>
      </c>
      <c r="S5583" s="53">
        <v>0</v>
      </c>
      <c r="T5583" s="160"/>
      <c r="U5583" s="162"/>
      <c r="V5583" s="236"/>
    </row>
    <row r="5584" spans="1:22" x14ac:dyDescent="0.35">
      <c r="A5584" s="56"/>
      <c r="B5584" s="57"/>
      <c r="C5584" s="58"/>
      <c r="D5584" s="59"/>
      <c r="E5584" s="60"/>
      <c r="F5584" s="60"/>
      <c r="G5584" s="61"/>
      <c r="H5584" s="62"/>
      <c r="I5584" s="63"/>
      <c r="J5584" s="64"/>
      <c r="K5584" s="65"/>
      <c r="L5584" s="65"/>
      <c r="M5584" s="59"/>
      <c r="N5584" s="60"/>
      <c r="O5584" s="60"/>
      <c r="P5584" s="61"/>
      <c r="Q5584" s="62"/>
      <c r="R5584" s="63"/>
      <c r="S5584" s="64"/>
      <c r="T5584" s="14"/>
      <c r="U5584" s="15"/>
      <c r="V5584" s="237"/>
    </row>
    <row r="5585" spans="1:22" x14ac:dyDescent="0.35">
      <c r="A5585" s="131">
        <v>1</v>
      </c>
      <c r="B5585" s="131">
        <v>282</v>
      </c>
      <c r="C5585" s="134"/>
      <c r="D5585" s="136">
        <v>160</v>
      </c>
      <c r="E5585" s="66"/>
      <c r="F5585" s="67"/>
      <c r="G5585" s="47"/>
      <c r="H5585" s="47"/>
      <c r="I5585" s="47"/>
      <c r="J5585" s="47"/>
      <c r="K5585" s="47">
        <f>SUM(G5587:I5598)</f>
        <v>0</v>
      </c>
      <c r="L5585" s="47">
        <f>K5585*100/D5585</f>
        <v>0</v>
      </c>
      <c r="M5585" s="136"/>
      <c r="N5585" s="66"/>
      <c r="O5585" s="67"/>
      <c r="P5585" s="47"/>
      <c r="Q5585" s="47"/>
      <c r="R5585" s="47"/>
      <c r="S5585" s="47"/>
      <c r="T5585" s="47">
        <f>SUM(P5587:R5598)</f>
        <v>0</v>
      </c>
      <c r="U5585" s="47" t="e">
        <f>T5585*100/M5585</f>
        <v>#DIV/0!</v>
      </c>
      <c r="V5585" s="68"/>
    </row>
    <row r="5586" spans="1:22" x14ac:dyDescent="0.35">
      <c r="A5586" s="132"/>
      <c r="B5586" s="133"/>
      <c r="C5586" s="135"/>
      <c r="D5586" s="133"/>
      <c r="E5586" s="69" t="s">
        <v>17</v>
      </c>
      <c r="F5586" s="70"/>
      <c r="G5586" s="919">
        <v>226</v>
      </c>
      <c r="H5586" s="919">
        <v>214</v>
      </c>
      <c r="I5586" s="919">
        <v>212</v>
      </c>
      <c r="J5586" s="919">
        <v>386</v>
      </c>
      <c r="K5586" s="47"/>
      <c r="L5586" s="47"/>
      <c r="M5586" s="133"/>
      <c r="N5586" s="69"/>
      <c r="O5586" s="70"/>
      <c r="P5586" s="71"/>
      <c r="Q5586" s="71"/>
      <c r="R5586" s="71"/>
      <c r="S5586" s="47"/>
      <c r="T5586" s="76"/>
      <c r="U5586" s="73"/>
      <c r="V5586" s="68"/>
    </row>
    <row r="5587" spans="1:22" x14ac:dyDescent="0.35">
      <c r="A5587" s="132"/>
      <c r="B5587" s="133"/>
      <c r="C5587" s="135"/>
      <c r="D5587" s="133"/>
      <c r="E5587" s="74" t="s">
        <v>1066</v>
      </c>
      <c r="F5587" s="75"/>
      <c r="G5587" s="47">
        <v>0</v>
      </c>
      <c r="H5587" s="47">
        <v>0</v>
      </c>
      <c r="I5587" s="47">
        <v>0</v>
      </c>
      <c r="J5587" s="47">
        <v>0</v>
      </c>
      <c r="K5587" s="47"/>
      <c r="L5587" s="47"/>
      <c r="M5587" s="133"/>
      <c r="N5587" s="74"/>
      <c r="O5587" s="75"/>
      <c r="P5587" s="47"/>
      <c r="Q5587" s="47"/>
      <c r="R5587" s="47"/>
      <c r="S5587" s="47"/>
      <c r="T5587" s="76"/>
      <c r="U5587" s="73"/>
      <c r="V5587" s="68"/>
    </row>
    <row r="5588" spans="1:22" x14ac:dyDescent="0.35">
      <c r="A5588" s="132"/>
      <c r="B5588" s="133"/>
      <c r="C5588" s="135"/>
      <c r="D5588" s="133"/>
      <c r="E5588" s="74"/>
      <c r="F5588" s="75"/>
      <c r="G5588" s="47"/>
      <c r="H5588" s="47"/>
      <c r="I5588" s="47"/>
      <c r="J5588" s="47"/>
      <c r="K5588" s="47"/>
      <c r="L5588" s="47"/>
      <c r="M5588" s="133"/>
      <c r="N5588" s="77"/>
      <c r="O5588" s="75"/>
      <c r="P5588" s="47"/>
      <c r="Q5588" s="47"/>
      <c r="R5588" s="47"/>
      <c r="S5588" s="47"/>
      <c r="T5588" s="76"/>
      <c r="U5588" s="73"/>
      <c r="V5588" s="68"/>
    </row>
    <row r="5589" spans="1:22" x14ac:dyDescent="0.35">
      <c r="A5589" s="132"/>
      <c r="B5589" s="133"/>
      <c r="C5589" s="135"/>
      <c r="D5589" s="133"/>
      <c r="E5589" s="74"/>
      <c r="F5589" s="75"/>
      <c r="G5589" s="89"/>
      <c r="H5589" s="89"/>
      <c r="I5589" s="89"/>
      <c r="J5589" s="89"/>
      <c r="K5589" s="47"/>
      <c r="L5589" s="47"/>
      <c r="M5589" s="133"/>
      <c r="N5589" s="74"/>
      <c r="O5589" s="75"/>
      <c r="P5589" s="89"/>
      <c r="Q5589" s="89"/>
      <c r="R5589" s="89"/>
      <c r="S5589" s="89"/>
      <c r="T5589" s="76"/>
      <c r="U5589" s="73"/>
      <c r="V5589" s="68"/>
    </row>
    <row r="5590" spans="1:22" x14ac:dyDescent="0.35">
      <c r="A5590" s="132"/>
      <c r="B5590" s="133"/>
      <c r="C5590" s="135"/>
      <c r="D5590" s="133"/>
      <c r="E5590" s="74"/>
      <c r="F5590" s="75"/>
      <c r="G5590" s="89"/>
      <c r="H5590" s="89"/>
      <c r="I5590" s="89"/>
      <c r="J5590" s="89"/>
      <c r="K5590" s="47"/>
      <c r="L5590" s="47"/>
      <c r="M5590" s="133"/>
      <c r="N5590" s="77"/>
      <c r="O5590" s="75"/>
      <c r="P5590" s="89"/>
      <c r="Q5590" s="89"/>
      <c r="R5590" s="89"/>
      <c r="S5590" s="89"/>
      <c r="T5590" s="76"/>
      <c r="U5590" s="73"/>
      <c r="V5590" s="68"/>
    </row>
    <row r="5591" spans="1:22" x14ac:dyDescent="0.35">
      <c r="A5591" s="132"/>
      <c r="B5591" s="133"/>
      <c r="C5591" s="135"/>
      <c r="D5591" s="133"/>
      <c r="E5591" s="74"/>
      <c r="F5591" s="75"/>
      <c r="G5591" s="89"/>
      <c r="H5591" s="89" t="s">
        <v>2234</v>
      </c>
      <c r="I5591" s="89"/>
      <c r="J5591" s="89"/>
      <c r="K5591" s="47"/>
      <c r="L5591" s="47"/>
      <c r="M5591" s="133"/>
      <c r="N5591" s="74"/>
      <c r="O5591" s="75"/>
      <c r="P5591" s="89"/>
      <c r="Q5591" s="89"/>
      <c r="R5591" s="89"/>
      <c r="S5591" s="89"/>
      <c r="T5591" s="76"/>
      <c r="U5591" s="73"/>
      <c r="V5591" s="68"/>
    </row>
    <row r="5592" spans="1:22" x14ac:dyDescent="0.35">
      <c r="A5592" s="132"/>
      <c r="B5592" s="133"/>
      <c r="C5592" s="135"/>
      <c r="D5592" s="133"/>
      <c r="E5592" s="74"/>
      <c r="F5592" s="75"/>
      <c r="G5592" s="89"/>
      <c r="H5592" s="89"/>
      <c r="I5592" s="89"/>
      <c r="J5592" s="89"/>
      <c r="K5592" s="47"/>
      <c r="L5592" s="47"/>
      <c r="M5592" s="133"/>
      <c r="N5592" s="74"/>
      <c r="O5592" s="75"/>
      <c r="P5592" s="89"/>
      <c r="Q5592" s="89"/>
      <c r="R5592" s="89"/>
      <c r="S5592" s="89"/>
      <c r="T5592" s="76"/>
      <c r="U5592" s="73"/>
      <c r="V5592" s="68"/>
    </row>
    <row r="5593" spans="1:22" x14ac:dyDescent="0.35">
      <c r="A5593" s="132"/>
      <c r="B5593" s="133"/>
      <c r="C5593" s="135"/>
      <c r="D5593" s="133"/>
      <c r="E5593" s="74"/>
      <c r="F5593" s="75"/>
      <c r="G5593" s="89"/>
      <c r="H5593" s="89"/>
      <c r="I5593" s="89"/>
      <c r="J5593" s="89"/>
      <c r="K5593" s="47"/>
      <c r="L5593" s="47"/>
      <c r="M5593" s="133"/>
      <c r="N5593" s="74"/>
      <c r="O5593" s="75"/>
      <c r="P5593" s="89"/>
      <c r="Q5593" s="89"/>
      <c r="R5593" s="89"/>
      <c r="S5593" s="89"/>
      <c r="T5593" s="76"/>
      <c r="U5593" s="73"/>
      <c r="V5593" s="68"/>
    </row>
    <row r="5594" spans="1:22" x14ac:dyDescent="0.35">
      <c r="A5594" s="132"/>
      <c r="B5594" s="133"/>
      <c r="C5594" s="135"/>
      <c r="D5594" s="133"/>
      <c r="E5594" s="74"/>
      <c r="F5594" s="75"/>
      <c r="G5594" s="89"/>
      <c r="H5594" s="89"/>
      <c r="I5594" s="89"/>
      <c r="J5594" s="89"/>
      <c r="K5594" s="47"/>
      <c r="L5594" s="47"/>
      <c r="M5594" s="133"/>
      <c r="N5594" s="74"/>
      <c r="O5594" s="75"/>
      <c r="P5594" s="89"/>
      <c r="Q5594" s="89"/>
      <c r="R5594" s="89"/>
      <c r="S5594" s="47"/>
      <c r="T5594" s="76"/>
      <c r="U5594" s="73"/>
      <c r="V5594" s="68"/>
    </row>
    <row r="5595" spans="1:22" x14ac:dyDescent="0.35">
      <c r="A5595" s="132"/>
      <c r="B5595" s="133"/>
      <c r="C5595" s="135"/>
      <c r="D5595" s="133"/>
      <c r="E5595" s="74"/>
      <c r="G5595" s="47"/>
      <c r="H5595" s="47"/>
      <c r="I5595" s="47"/>
      <c r="J5595" s="47"/>
      <c r="K5595" s="47"/>
      <c r="L5595" s="47"/>
      <c r="M5595" s="133"/>
      <c r="N5595" s="77"/>
      <c r="O5595" s="75"/>
      <c r="P5595" s="47"/>
      <c r="Q5595" s="47"/>
      <c r="R5595" s="47"/>
      <c r="S5595" s="47"/>
      <c r="T5595" s="76"/>
      <c r="U5595" s="73"/>
      <c r="V5595" s="68"/>
    </row>
    <row r="5596" spans="1:22" x14ac:dyDescent="0.35">
      <c r="A5596" s="132"/>
      <c r="B5596" s="133"/>
      <c r="C5596" s="135"/>
      <c r="D5596" s="133"/>
      <c r="E5596" s="74"/>
      <c r="G5596" s="47"/>
      <c r="H5596" s="47"/>
      <c r="I5596" s="47"/>
      <c r="J5596" s="47"/>
      <c r="K5596" s="47"/>
      <c r="L5596" s="47"/>
      <c r="M5596" s="133"/>
      <c r="N5596" s="77"/>
      <c r="O5596" s="75"/>
      <c r="P5596" s="47"/>
      <c r="Q5596" s="47"/>
      <c r="R5596" s="47"/>
      <c r="S5596" s="47"/>
      <c r="T5596" s="76"/>
      <c r="U5596" s="73"/>
      <c r="V5596" s="68"/>
    </row>
    <row r="5597" spans="1:22" x14ac:dyDescent="0.35">
      <c r="A5597" s="132"/>
      <c r="B5597" s="133"/>
      <c r="C5597" s="135"/>
      <c r="D5597" s="133"/>
      <c r="E5597" s="74"/>
      <c r="G5597" s="47"/>
      <c r="H5597" s="47"/>
      <c r="I5597" s="47"/>
      <c r="J5597" s="47"/>
      <c r="K5597" s="47"/>
      <c r="L5597" s="47"/>
      <c r="M5597" s="133"/>
      <c r="N5597" s="77"/>
      <c r="O5597" s="75"/>
      <c r="P5597" s="47"/>
      <c r="Q5597" s="47"/>
      <c r="R5597" s="47"/>
      <c r="S5597" s="47"/>
      <c r="T5597" s="76"/>
      <c r="U5597" s="73"/>
      <c r="V5597" s="68"/>
    </row>
    <row r="5598" spans="1:22" x14ac:dyDescent="0.35">
      <c r="A5598" s="132"/>
      <c r="B5598" s="133"/>
      <c r="C5598" s="135"/>
      <c r="D5598" s="133"/>
      <c r="E5598" s="74"/>
      <c r="G5598" s="47"/>
      <c r="H5598" s="47"/>
      <c r="I5598" s="47"/>
      <c r="J5598" s="47"/>
      <c r="K5598" s="47"/>
      <c r="L5598" s="47"/>
      <c r="M5598" s="133"/>
      <c r="N5598" s="87"/>
      <c r="O5598" s="75"/>
      <c r="P5598" s="89"/>
      <c r="Q5598" s="89"/>
      <c r="R5598" s="89"/>
      <c r="S5598" s="89"/>
      <c r="T5598" s="88"/>
      <c r="U5598" s="73"/>
      <c r="V5598" s="68"/>
    </row>
    <row r="5600" spans="1:22" x14ac:dyDescent="0.35">
      <c r="A5600" s="177" t="s">
        <v>0</v>
      </c>
      <c r="B5600" s="179" t="s">
        <v>1</v>
      </c>
      <c r="C5600" s="181" t="s">
        <v>2</v>
      </c>
      <c r="D5600" s="183" t="s">
        <v>3</v>
      </c>
      <c r="E5600" s="184"/>
      <c r="F5600" s="185"/>
      <c r="G5600" s="185"/>
      <c r="H5600" s="185"/>
      <c r="I5600" s="185"/>
      <c r="J5600" s="185"/>
      <c r="K5600" s="186" t="s">
        <v>4</v>
      </c>
      <c r="L5600" s="48"/>
      <c r="M5600" s="183" t="s">
        <v>5</v>
      </c>
      <c r="N5600" s="184"/>
      <c r="O5600" s="185"/>
      <c r="P5600" s="185"/>
      <c r="Q5600" s="185"/>
      <c r="R5600" s="185"/>
      <c r="S5600" s="185"/>
      <c r="T5600" s="159" t="s">
        <v>6</v>
      </c>
      <c r="U5600" s="161" t="s">
        <v>7</v>
      </c>
      <c r="V5600" s="234" t="s">
        <v>879</v>
      </c>
    </row>
    <row r="5601" spans="1:22" ht="25" x14ac:dyDescent="0.35">
      <c r="A5601" s="177"/>
      <c r="B5601" s="179"/>
      <c r="C5601" s="181"/>
      <c r="D5601" s="163" t="s">
        <v>8</v>
      </c>
      <c r="E5601" s="165" t="s">
        <v>9</v>
      </c>
      <c r="F5601" s="167" t="s">
        <v>10</v>
      </c>
      <c r="G5601" s="169" t="s">
        <v>310</v>
      </c>
      <c r="H5601" s="170"/>
      <c r="I5601" s="170"/>
      <c r="J5601" s="171"/>
      <c r="K5601" s="187"/>
      <c r="L5601" s="49" t="s">
        <v>11</v>
      </c>
      <c r="M5601" s="172" t="s">
        <v>8</v>
      </c>
      <c r="N5601" s="174" t="s">
        <v>12</v>
      </c>
      <c r="O5601" s="167" t="s">
        <v>10</v>
      </c>
      <c r="P5601" s="169" t="s">
        <v>310</v>
      </c>
      <c r="Q5601" s="170"/>
      <c r="R5601" s="170"/>
      <c r="S5601" s="171"/>
      <c r="T5601" s="159"/>
      <c r="U5601" s="161"/>
      <c r="V5601" s="235"/>
    </row>
    <row r="5602" spans="1:22" ht="15" thickBot="1" x14ac:dyDescent="0.4">
      <c r="A5602" s="178"/>
      <c r="B5602" s="180"/>
      <c r="C5602" s="182"/>
      <c r="D5602" s="164"/>
      <c r="E5602" s="166"/>
      <c r="F5602" s="168"/>
      <c r="G5602" s="50" t="s">
        <v>13</v>
      </c>
      <c r="H5602" s="51" t="s">
        <v>14</v>
      </c>
      <c r="I5602" s="52" t="s">
        <v>15</v>
      </c>
      <c r="J5602" s="53">
        <v>0</v>
      </c>
      <c r="K5602" s="188"/>
      <c r="L5602" s="54"/>
      <c r="M5602" s="173"/>
      <c r="N5602" s="175"/>
      <c r="O5602" s="176"/>
      <c r="P5602" s="50" t="s">
        <v>13</v>
      </c>
      <c r="Q5602" s="51" t="s">
        <v>14</v>
      </c>
      <c r="R5602" s="52" t="s">
        <v>15</v>
      </c>
      <c r="S5602" s="53">
        <v>0</v>
      </c>
      <c r="T5602" s="160"/>
      <c r="U5602" s="162"/>
      <c r="V5602" s="236"/>
    </row>
    <row r="5603" spans="1:22" x14ac:dyDescent="0.35">
      <c r="A5603" s="56"/>
      <c r="B5603" s="57"/>
      <c r="C5603" s="58"/>
      <c r="D5603" s="59"/>
      <c r="E5603" s="60"/>
      <c r="F5603" s="60"/>
      <c r="G5603" s="61"/>
      <c r="H5603" s="62"/>
      <c r="I5603" s="63"/>
      <c r="J5603" s="64"/>
      <c r="K5603" s="65"/>
      <c r="L5603" s="65"/>
      <c r="M5603" s="59"/>
      <c r="N5603" s="60"/>
      <c r="O5603" s="60"/>
      <c r="P5603" s="61"/>
      <c r="Q5603" s="62"/>
      <c r="R5603" s="63"/>
      <c r="S5603" s="64"/>
      <c r="T5603" s="14"/>
      <c r="U5603" s="15"/>
      <c r="V5603" s="237"/>
    </row>
    <row r="5604" spans="1:22" x14ac:dyDescent="0.35">
      <c r="A5604" s="131">
        <v>1</v>
      </c>
      <c r="B5604" s="131">
        <v>283</v>
      </c>
      <c r="C5604" s="134"/>
      <c r="D5604" s="136"/>
      <c r="E5604" s="66"/>
      <c r="F5604" s="67"/>
      <c r="G5604" s="47"/>
      <c r="H5604" s="47"/>
      <c r="I5604" s="47"/>
      <c r="J5604" s="47"/>
      <c r="K5604" s="47">
        <f>SUM(G5606:I5617)</f>
        <v>0</v>
      </c>
      <c r="L5604" s="47" t="e">
        <f>K5604*100/D5604</f>
        <v>#DIV/0!</v>
      </c>
      <c r="M5604" s="136"/>
      <c r="N5604" s="66"/>
      <c r="O5604" s="67"/>
      <c r="P5604" s="47"/>
      <c r="Q5604" s="47"/>
      <c r="R5604" s="47"/>
      <c r="S5604" s="47"/>
      <c r="T5604" s="47">
        <f>SUM(P5606:R5617)</f>
        <v>0</v>
      </c>
      <c r="U5604" s="47" t="e">
        <f>T5604*100/M5604</f>
        <v>#DIV/0!</v>
      </c>
      <c r="V5604" s="68"/>
    </row>
    <row r="5605" spans="1:22" x14ac:dyDescent="0.35">
      <c r="A5605" s="132"/>
      <c r="B5605" s="133"/>
      <c r="C5605" s="135"/>
      <c r="D5605" s="133"/>
      <c r="E5605" s="69" t="s">
        <v>17</v>
      </c>
      <c r="F5605" s="70"/>
      <c r="G5605" s="71"/>
      <c r="H5605" s="71"/>
      <c r="I5605" s="71"/>
      <c r="J5605" s="71"/>
      <c r="K5605" s="47"/>
      <c r="L5605" s="47"/>
      <c r="M5605" s="133"/>
      <c r="N5605" s="69"/>
      <c r="O5605" s="70"/>
      <c r="P5605" s="71"/>
      <c r="Q5605" s="71"/>
      <c r="R5605" s="71"/>
      <c r="S5605" s="47"/>
      <c r="T5605" s="76"/>
      <c r="U5605" s="73"/>
      <c r="V5605" s="68"/>
    </row>
    <row r="5606" spans="1:22" x14ac:dyDescent="0.35">
      <c r="A5606" s="132"/>
      <c r="B5606" s="133"/>
      <c r="C5606" s="135"/>
      <c r="D5606" s="133"/>
      <c r="E5606" s="74"/>
      <c r="F5606" s="75"/>
      <c r="G5606" s="47"/>
      <c r="H5606" s="47"/>
      <c r="I5606" s="47"/>
      <c r="J5606" s="47"/>
      <c r="K5606" s="47"/>
      <c r="L5606" s="47"/>
      <c r="M5606" s="133"/>
      <c r="N5606" s="74"/>
      <c r="O5606" s="75"/>
      <c r="P5606" s="47"/>
      <c r="Q5606" s="47"/>
      <c r="R5606" s="47"/>
      <c r="S5606" s="47"/>
      <c r="T5606" s="76"/>
      <c r="U5606" s="73"/>
      <c r="V5606" s="68"/>
    </row>
    <row r="5607" spans="1:22" x14ac:dyDescent="0.35">
      <c r="A5607" s="132"/>
      <c r="B5607" s="133"/>
      <c r="C5607" s="135"/>
      <c r="D5607" s="133"/>
      <c r="E5607" s="74"/>
      <c r="F5607" s="75"/>
      <c r="G5607" s="47"/>
      <c r="H5607" s="47"/>
      <c r="I5607" s="47"/>
      <c r="J5607" s="47"/>
      <c r="K5607" s="47"/>
      <c r="L5607" s="47"/>
      <c r="M5607" s="133"/>
      <c r="N5607" s="77"/>
      <c r="O5607" s="75"/>
      <c r="P5607" s="47"/>
      <c r="Q5607" s="47"/>
      <c r="R5607" s="47"/>
      <c r="S5607" s="47"/>
      <c r="T5607" s="76"/>
      <c r="U5607" s="73"/>
      <c r="V5607" s="68"/>
    </row>
    <row r="5608" spans="1:22" x14ac:dyDescent="0.35">
      <c r="A5608" s="132"/>
      <c r="B5608" s="133"/>
      <c r="C5608" s="135"/>
      <c r="D5608" s="133"/>
      <c r="E5608" s="74"/>
      <c r="F5608" s="75"/>
      <c r="G5608" s="47"/>
      <c r="H5608" s="47"/>
      <c r="I5608" s="47"/>
      <c r="J5608" s="47"/>
      <c r="K5608" s="47"/>
      <c r="L5608" s="47"/>
      <c r="M5608" s="133"/>
      <c r="N5608" s="74"/>
      <c r="O5608" s="75"/>
      <c r="P5608" s="47"/>
      <c r="Q5608" s="47"/>
      <c r="R5608" s="47"/>
      <c r="S5608" s="47"/>
      <c r="T5608" s="76"/>
      <c r="U5608" s="73"/>
      <c r="V5608" s="68"/>
    </row>
    <row r="5609" spans="1:22" x14ac:dyDescent="0.35">
      <c r="A5609" s="132"/>
      <c r="B5609" s="133"/>
      <c r="C5609" s="135"/>
      <c r="D5609" s="133"/>
      <c r="E5609" s="74"/>
      <c r="F5609" s="75"/>
      <c r="G5609" s="47"/>
      <c r="H5609" s="47"/>
      <c r="I5609" s="47"/>
      <c r="J5609" s="47"/>
      <c r="K5609" s="47"/>
      <c r="L5609" s="47"/>
      <c r="M5609" s="133"/>
      <c r="N5609" s="77"/>
      <c r="O5609" s="75"/>
      <c r="P5609" s="47"/>
      <c r="Q5609" s="47"/>
      <c r="R5609" s="47"/>
      <c r="S5609" s="47"/>
      <c r="T5609" s="76"/>
      <c r="U5609" s="73"/>
      <c r="V5609" s="68"/>
    </row>
    <row r="5610" spans="1:22" x14ac:dyDescent="0.35">
      <c r="A5610" s="132"/>
      <c r="B5610" s="133"/>
      <c r="C5610" s="135"/>
      <c r="D5610" s="133"/>
      <c r="E5610" s="74"/>
      <c r="F5610" s="75"/>
      <c r="G5610" s="47"/>
      <c r="H5610" s="47"/>
      <c r="I5610" s="47"/>
      <c r="J5610" s="47"/>
      <c r="K5610" s="47"/>
      <c r="L5610" s="47"/>
      <c r="M5610" s="133"/>
      <c r="N5610" s="74"/>
      <c r="O5610" s="75"/>
      <c r="P5610" s="47"/>
      <c r="Q5610" s="47"/>
      <c r="R5610" s="47"/>
      <c r="S5610" s="47"/>
      <c r="T5610" s="76"/>
      <c r="U5610" s="73"/>
      <c r="V5610" s="68"/>
    </row>
    <row r="5611" spans="1:22" x14ac:dyDescent="0.35">
      <c r="A5611" s="132"/>
      <c r="B5611" s="133"/>
      <c r="C5611" s="135"/>
      <c r="D5611" s="133"/>
      <c r="E5611" s="74"/>
      <c r="F5611" s="75"/>
      <c r="G5611" s="47"/>
      <c r="H5611" s="47"/>
      <c r="I5611" s="47"/>
      <c r="J5611" s="47"/>
      <c r="K5611" s="47"/>
      <c r="L5611" s="47"/>
      <c r="M5611" s="133"/>
      <c r="N5611" s="74"/>
      <c r="O5611" s="75"/>
      <c r="P5611" s="47"/>
      <c r="Q5611" s="47"/>
      <c r="R5611" s="47"/>
      <c r="S5611" s="47"/>
      <c r="T5611" s="76"/>
      <c r="U5611" s="73"/>
      <c r="V5611" s="68"/>
    </row>
    <row r="5612" spans="1:22" x14ac:dyDescent="0.35">
      <c r="A5612" s="132"/>
      <c r="B5612" s="133"/>
      <c r="C5612" s="135"/>
      <c r="D5612" s="133"/>
      <c r="E5612" s="74"/>
      <c r="F5612" s="75"/>
      <c r="G5612" s="47"/>
      <c r="H5612" s="47"/>
      <c r="I5612" s="47"/>
      <c r="J5612" s="47"/>
      <c r="K5612" s="47"/>
      <c r="L5612" s="47"/>
      <c r="M5612" s="133"/>
      <c r="N5612" s="74"/>
      <c r="O5612" s="75"/>
      <c r="P5612" s="47"/>
      <c r="Q5612" s="47"/>
      <c r="R5612" s="47"/>
      <c r="S5612" s="47"/>
      <c r="T5612" s="76"/>
      <c r="U5612" s="73"/>
      <c r="V5612" s="68"/>
    </row>
    <row r="5613" spans="1:22" x14ac:dyDescent="0.35">
      <c r="A5613" s="132"/>
      <c r="B5613" s="133"/>
      <c r="C5613" s="135"/>
      <c r="D5613" s="133"/>
      <c r="E5613" s="74"/>
      <c r="F5613" s="75"/>
      <c r="G5613" s="47"/>
      <c r="H5613" s="47"/>
      <c r="I5613" s="47"/>
      <c r="J5613" s="47"/>
      <c r="K5613" s="47"/>
      <c r="L5613" s="47"/>
      <c r="M5613" s="133"/>
      <c r="N5613" s="74"/>
      <c r="O5613" s="75"/>
      <c r="P5613" s="47"/>
      <c r="Q5613" s="47"/>
      <c r="R5613" s="47"/>
      <c r="S5613" s="47"/>
      <c r="T5613" s="76"/>
      <c r="U5613" s="73"/>
      <c r="V5613" s="68"/>
    </row>
    <row r="5614" spans="1:22" x14ac:dyDescent="0.35">
      <c r="A5614" s="132"/>
      <c r="B5614" s="133"/>
      <c r="C5614" s="135"/>
      <c r="D5614" s="133"/>
      <c r="E5614" s="74"/>
      <c r="G5614" s="47"/>
      <c r="H5614" s="47"/>
      <c r="I5614" s="47"/>
      <c r="J5614" s="47"/>
      <c r="K5614" s="47"/>
      <c r="L5614" s="47"/>
      <c r="M5614" s="133"/>
      <c r="N5614" s="77"/>
      <c r="O5614" s="75"/>
      <c r="P5614" s="47"/>
      <c r="Q5614" s="47"/>
      <c r="R5614" s="47"/>
      <c r="S5614" s="47"/>
      <c r="T5614" s="76"/>
      <c r="U5614" s="73"/>
      <c r="V5614" s="68"/>
    </row>
    <row r="5615" spans="1:22" x14ac:dyDescent="0.35">
      <c r="A5615" s="132"/>
      <c r="B5615" s="133"/>
      <c r="C5615" s="135"/>
      <c r="D5615" s="133"/>
      <c r="E5615" s="74"/>
      <c r="G5615" s="47"/>
      <c r="H5615" s="47"/>
      <c r="I5615" s="47"/>
      <c r="J5615" s="47"/>
      <c r="K5615" s="47"/>
      <c r="L5615" s="47"/>
      <c r="M5615" s="133"/>
      <c r="N5615" s="77"/>
      <c r="O5615" s="75"/>
      <c r="P5615" s="47"/>
      <c r="Q5615" s="47"/>
      <c r="R5615" s="47"/>
      <c r="S5615" s="47"/>
      <c r="T5615" s="76"/>
      <c r="U5615" s="73"/>
      <c r="V5615" s="68"/>
    </row>
    <row r="5616" spans="1:22" x14ac:dyDescent="0.35">
      <c r="A5616" s="132"/>
      <c r="B5616" s="133"/>
      <c r="C5616" s="135"/>
      <c r="D5616" s="133"/>
      <c r="E5616" s="74"/>
      <c r="G5616" s="47"/>
      <c r="H5616" s="47"/>
      <c r="I5616" s="47"/>
      <c r="J5616" s="47"/>
      <c r="K5616" s="47"/>
      <c r="L5616" s="47"/>
      <c r="M5616" s="133"/>
      <c r="N5616" s="77"/>
      <c r="O5616" s="75"/>
      <c r="P5616" s="47"/>
      <c r="Q5616" s="47"/>
      <c r="R5616" s="47"/>
      <c r="S5616" s="47"/>
      <c r="T5616" s="76"/>
      <c r="U5616" s="73"/>
      <c r="V5616" s="68"/>
    </row>
    <row r="5617" spans="1:22" x14ac:dyDescent="0.35">
      <c r="A5617" s="132"/>
      <c r="B5617" s="133"/>
      <c r="C5617" s="135"/>
      <c r="D5617" s="133"/>
      <c r="E5617" s="74"/>
      <c r="G5617" s="47"/>
      <c r="H5617" s="47"/>
      <c r="I5617" s="47"/>
      <c r="J5617" s="47"/>
      <c r="K5617" s="47"/>
      <c r="L5617" s="47"/>
      <c r="M5617" s="133"/>
      <c r="N5617" s="87"/>
      <c r="O5617" s="75"/>
      <c r="P5617" s="47"/>
      <c r="Q5617" s="47"/>
      <c r="R5617" s="47"/>
      <c r="S5617" s="47"/>
      <c r="T5617" s="88"/>
      <c r="U5617" s="73"/>
      <c r="V5617" s="68"/>
    </row>
    <row r="5619" spans="1:22" x14ac:dyDescent="0.35">
      <c r="A5619" s="177" t="s">
        <v>0</v>
      </c>
      <c r="B5619" s="179" t="s">
        <v>1</v>
      </c>
      <c r="C5619" s="181" t="s">
        <v>2</v>
      </c>
      <c r="D5619" s="183" t="s">
        <v>3</v>
      </c>
      <c r="E5619" s="184"/>
      <c r="F5619" s="185"/>
      <c r="G5619" s="185"/>
      <c r="H5619" s="185"/>
      <c r="I5619" s="185"/>
      <c r="J5619" s="185"/>
      <c r="K5619" s="186" t="s">
        <v>4</v>
      </c>
      <c r="L5619" s="48"/>
      <c r="M5619" s="183" t="s">
        <v>5</v>
      </c>
      <c r="N5619" s="184"/>
      <c r="O5619" s="185"/>
      <c r="P5619" s="185"/>
      <c r="Q5619" s="185"/>
      <c r="R5619" s="185"/>
      <c r="S5619" s="185"/>
      <c r="T5619" s="159" t="s">
        <v>6</v>
      </c>
      <c r="U5619" s="161" t="s">
        <v>7</v>
      </c>
      <c r="V5619" s="234" t="s">
        <v>879</v>
      </c>
    </row>
    <row r="5620" spans="1:22" ht="25" x14ac:dyDescent="0.35">
      <c r="A5620" s="177"/>
      <c r="B5620" s="179"/>
      <c r="C5620" s="181"/>
      <c r="D5620" s="163" t="s">
        <v>8</v>
      </c>
      <c r="E5620" s="165" t="s">
        <v>9</v>
      </c>
      <c r="F5620" s="167" t="s">
        <v>10</v>
      </c>
      <c r="G5620" s="169" t="s">
        <v>288</v>
      </c>
      <c r="H5620" s="170"/>
      <c r="I5620" s="170"/>
      <c r="J5620" s="171"/>
      <c r="K5620" s="187"/>
      <c r="L5620" s="49" t="s">
        <v>11</v>
      </c>
      <c r="M5620" s="172" t="s">
        <v>8</v>
      </c>
      <c r="N5620" s="174" t="s">
        <v>12</v>
      </c>
      <c r="O5620" s="167" t="s">
        <v>10</v>
      </c>
      <c r="P5620" s="169" t="s">
        <v>288</v>
      </c>
      <c r="Q5620" s="170"/>
      <c r="R5620" s="170"/>
      <c r="S5620" s="171"/>
      <c r="T5620" s="159"/>
      <c r="U5620" s="161"/>
      <c r="V5620" s="235"/>
    </row>
    <row r="5621" spans="1:22" ht="15" thickBot="1" x14ac:dyDescent="0.4">
      <c r="A5621" s="178"/>
      <c r="B5621" s="180"/>
      <c r="C5621" s="182"/>
      <c r="D5621" s="164"/>
      <c r="E5621" s="166"/>
      <c r="F5621" s="168"/>
      <c r="G5621" s="50" t="s">
        <v>13</v>
      </c>
      <c r="H5621" s="51" t="s">
        <v>14</v>
      </c>
      <c r="I5621" s="52" t="s">
        <v>15</v>
      </c>
      <c r="J5621" s="53">
        <v>0</v>
      </c>
      <c r="K5621" s="188"/>
      <c r="L5621" s="54"/>
      <c r="M5621" s="173"/>
      <c r="N5621" s="175"/>
      <c r="O5621" s="176"/>
      <c r="P5621" s="50" t="s">
        <v>13</v>
      </c>
      <c r="Q5621" s="51" t="s">
        <v>14</v>
      </c>
      <c r="R5621" s="52" t="s">
        <v>15</v>
      </c>
      <c r="S5621" s="53">
        <v>0</v>
      </c>
      <c r="T5621" s="160"/>
      <c r="U5621" s="162"/>
      <c r="V5621" s="236"/>
    </row>
    <row r="5622" spans="1:22" x14ac:dyDescent="0.35">
      <c r="A5622" s="56"/>
      <c r="B5622" s="57"/>
      <c r="C5622" s="58"/>
      <c r="D5622" s="59"/>
      <c r="E5622" s="60"/>
      <c r="F5622" s="60"/>
      <c r="G5622" s="61"/>
      <c r="H5622" s="62"/>
      <c r="I5622" s="63"/>
      <c r="J5622" s="64"/>
      <c r="K5622" s="65"/>
      <c r="L5622" s="65"/>
      <c r="M5622" s="59"/>
      <c r="N5622" s="60"/>
      <c r="O5622" s="60"/>
      <c r="P5622" s="61"/>
      <c r="Q5622" s="62"/>
      <c r="R5622" s="63"/>
      <c r="S5622" s="64"/>
      <c r="T5622" s="14"/>
      <c r="U5622" s="15"/>
      <c r="V5622" s="237"/>
    </row>
    <row r="5623" spans="1:22" x14ac:dyDescent="0.35">
      <c r="A5623" s="131">
        <v>1</v>
      </c>
      <c r="B5623" s="131">
        <v>284</v>
      </c>
      <c r="C5623" s="134"/>
      <c r="D5623" s="232"/>
      <c r="E5623" s="66"/>
      <c r="F5623" s="67"/>
      <c r="G5623" s="47"/>
      <c r="H5623" s="47"/>
      <c r="I5623" s="47"/>
      <c r="J5623" s="47"/>
      <c r="K5623" s="47">
        <f>SUM(G5625:I5636)</f>
        <v>0</v>
      </c>
      <c r="L5623" s="47" t="e">
        <f>K5623*100/D5623</f>
        <v>#DIV/0!</v>
      </c>
      <c r="M5623" s="136"/>
      <c r="N5623" s="66"/>
      <c r="O5623" s="67"/>
      <c r="P5623" s="47"/>
      <c r="Q5623" s="47"/>
      <c r="R5623" s="47"/>
      <c r="S5623" s="47"/>
      <c r="T5623" s="76"/>
      <c r="U5623" s="73"/>
      <c r="V5623" s="68"/>
    </row>
    <row r="5624" spans="1:22" x14ac:dyDescent="0.35">
      <c r="A5624" s="132"/>
      <c r="B5624" s="133"/>
      <c r="C5624" s="135"/>
      <c r="D5624" s="233"/>
      <c r="E5624" s="69" t="s">
        <v>17</v>
      </c>
      <c r="F5624" s="70"/>
      <c r="G5624" s="71"/>
      <c r="H5624" s="71"/>
      <c r="I5624" s="71"/>
      <c r="J5624" s="71"/>
      <c r="K5624" s="47"/>
      <c r="L5624" s="47"/>
      <c r="M5624" s="133"/>
      <c r="N5624" s="69"/>
      <c r="O5624" s="70"/>
      <c r="P5624" s="71"/>
      <c r="Q5624" s="71"/>
      <c r="R5624" s="71"/>
      <c r="S5624" s="47"/>
      <c r="T5624" s="76"/>
      <c r="U5624" s="73"/>
      <c r="V5624" s="68"/>
    </row>
    <row r="5625" spans="1:22" x14ac:dyDescent="0.35">
      <c r="A5625" s="132"/>
      <c r="B5625" s="133"/>
      <c r="C5625" s="135"/>
      <c r="D5625" s="233"/>
      <c r="E5625" s="74"/>
      <c r="F5625" s="75"/>
      <c r="G5625" s="47"/>
      <c r="H5625" s="47"/>
      <c r="I5625" s="47"/>
      <c r="J5625" s="47"/>
      <c r="K5625" s="47"/>
      <c r="L5625" s="47"/>
      <c r="M5625" s="133"/>
      <c r="N5625" s="74"/>
      <c r="O5625" s="75"/>
      <c r="P5625" s="47"/>
      <c r="Q5625" s="47"/>
      <c r="R5625" s="47"/>
      <c r="S5625" s="47"/>
      <c r="T5625" s="76"/>
      <c r="U5625" s="73"/>
      <c r="V5625" s="68"/>
    </row>
    <row r="5626" spans="1:22" x14ac:dyDescent="0.35">
      <c r="A5626" s="132"/>
      <c r="B5626" s="133"/>
      <c r="C5626" s="135"/>
      <c r="D5626" s="233"/>
      <c r="E5626" s="74"/>
      <c r="F5626" s="75"/>
      <c r="G5626" s="47"/>
      <c r="H5626" s="47"/>
      <c r="I5626" s="47"/>
      <c r="J5626" s="47"/>
      <c r="K5626" s="47"/>
      <c r="L5626" s="47"/>
      <c r="M5626" s="133"/>
      <c r="N5626" s="77"/>
      <c r="O5626" s="75"/>
      <c r="P5626" s="47"/>
      <c r="Q5626" s="47"/>
      <c r="R5626" s="47"/>
      <c r="S5626" s="47"/>
      <c r="T5626" s="76"/>
      <c r="U5626" s="73"/>
      <c r="V5626" s="68"/>
    </row>
    <row r="5627" spans="1:22" x14ac:dyDescent="0.35">
      <c r="A5627" s="132"/>
      <c r="B5627" s="133"/>
      <c r="C5627" s="135"/>
      <c r="D5627" s="233"/>
      <c r="E5627" s="74"/>
      <c r="F5627" s="75"/>
      <c r="G5627" s="47"/>
      <c r="H5627" s="47"/>
      <c r="I5627" s="47"/>
      <c r="J5627" s="47"/>
      <c r="K5627" s="47"/>
      <c r="L5627" s="47"/>
      <c r="M5627" s="133"/>
      <c r="N5627" s="74"/>
      <c r="O5627" s="75"/>
      <c r="P5627" s="47"/>
      <c r="Q5627" s="47"/>
      <c r="R5627" s="47"/>
      <c r="S5627" s="47"/>
      <c r="T5627" s="76"/>
      <c r="U5627" s="73"/>
      <c r="V5627" s="68"/>
    </row>
    <row r="5628" spans="1:22" x14ac:dyDescent="0.35">
      <c r="A5628" s="132"/>
      <c r="B5628" s="133"/>
      <c r="C5628" s="135"/>
      <c r="D5628" s="233"/>
      <c r="E5628" s="74"/>
      <c r="F5628" s="75"/>
      <c r="G5628" s="47"/>
      <c r="H5628" s="47"/>
      <c r="I5628" s="47"/>
      <c r="J5628" s="47"/>
      <c r="K5628" s="47"/>
      <c r="L5628" s="47"/>
      <c r="M5628" s="133"/>
      <c r="N5628" s="77"/>
      <c r="O5628" s="75"/>
      <c r="P5628" s="47"/>
      <c r="Q5628" s="47"/>
      <c r="R5628" s="47"/>
      <c r="S5628" s="47"/>
      <c r="T5628" s="76"/>
      <c r="U5628" s="73"/>
      <c r="V5628" s="68"/>
    </row>
    <row r="5629" spans="1:22" x14ac:dyDescent="0.35">
      <c r="A5629" s="132"/>
      <c r="B5629" s="133"/>
      <c r="C5629" s="135"/>
      <c r="D5629" s="233"/>
      <c r="E5629" s="74"/>
      <c r="F5629" s="75"/>
      <c r="G5629" s="47"/>
      <c r="H5629" s="47"/>
      <c r="I5629" s="47"/>
      <c r="J5629" s="47"/>
      <c r="K5629" s="47"/>
      <c r="L5629" s="47"/>
      <c r="M5629" s="133"/>
      <c r="N5629" s="74"/>
      <c r="O5629" s="75"/>
      <c r="P5629" s="47"/>
      <c r="Q5629" s="47"/>
      <c r="R5629" s="47"/>
      <c r="S5629" s="47"/>
      <c r="T5629" s="76"/>
      <c r="U5629" s="73"/>
      <c r="V5629" s="68"/>
    </row>
    <row r="5630" spans="1:22" x14ac:dyDescent="0.35">
      <c r="A5630" s="132"/>
      <c r="B5630" s="133"/>
      <c r="C5630" s="135"/>
      <c r="D5630" s="233"/>
      <c r="E5630" s="74"/>
      <c r="F5630" s="75"/>
      <c r="G5630" s="47"/>
      <c r="H5630" s="47"/>
      <c r="I5630" s="47"/>
      <c r="J5630" s="47"/>
      <c r="K5630" s="47"/>
      <c r="L5630" s="47"/>
      <c r="M5630" s="133"/>
      <c r="N5630" s="74"/>
      <c r="O5630" s="75"/>
      <c r="P5630" s="47"/>
      <c r="Q5630" s="47"/>
      <c r="R5630" s="47"/>
      <c r="S5630" s="47"/>
      <c r="T5630" s="76"/>
      <c r="U5630" s="73"/>
      <c r="V5630" s="68"/>
    </row>
    <row r="5631" spans="1:22" x14ac:dyDescent="0.35">
      <c r="A5631" s="132"/>
      <c r="B5631" s="133"/>
      <c r="C5631" s="135"/>
      <c r="D5631" s="233"/>
      <c r="E5631" s="74"/>
      <c r="F5631" s="75"/>
      <c r="G5631" s="47"/>
      <c r="H5631" s="47"/>
      <c r="I5631" s="47"/>
      <c r="J5631" s="47"/>
      <c r="K5631" s="47"/>
      <c r="L5631" s="47"/>
      <c r="M5631" s="133"/>
      <c r="N5631" s="74"/>
      <c r="O5631" s="75"/>
      <c r="P5631" s="47"/>
      <c r="Q5631" s="47"/>
      <c r="R5631" s="47"/>
      <c r="S5631" s="47"/>
      <c r="T5631" s="76"/>
      <c r="U5631" s="73"/>
      <c r="V5631" s="68"/>
    </row>
    <row r="5632" spans="1:22" x14ac:dyDescent="0.35">
      <c r="A5632" s="132"/>
      <c r="B5632" s="133"/>
      <c r="C5632" s="135"/>
      <c r="D5632" s="233"/>
      <c r="E5632" s="74"/>
      <c r="F5632" s="75"/>
      <c r="G5632" s="47"/>
      <c r="H5632" s="47"/>
      <c r="I5632" s="47"/>
      <c r="J5632" s="47"/>
      <c r="K5632" s="47"/>
      <c r="L5632" s="47"/>
      <c r="M5632" s="133"/>
      <c r="N5632" s="74"/>
      <c r="O5632" s="75"/>
      <c r="P5632" s="47"/>
      <c r="Q5632" s="47"/>
      <c r="R5632" s="47"/>
      <c r="S5632" s="47"/>
      <c r="T5632" s="76"/>
      <c r="U5632" s="73"/>
      <c r="V5632" s="68"/>
    </row>
    <row r="5633" spans="1:22" x14ac:dyDescent="0.35">
      <c r="A5633" s="132"/>
      <c r="B5633" s="133"/>
      <c r="C5633" s="135"/>
      <c r="D5633" s="233"/>
      <c r="E5633" s="74"/>
      <c r="F5633" s="75"/>
      <c r="G5633" s="47"/>
      <c r="H5633" s="47"/>
      <c r="I5633" s="47"/>
      <c r="J5633" s="47"/>
      <c r="K5633" s="47"/>
      <c r="L5633" s="47"/>
      <c r="M5633" s="133"/>
      <c r="N5633" s="77"/>
      <c r="O5633" s="75"/>
      <c r="P5633" s="47"/>
      <c r="Q5633" s="47"/>
      <c r="R5633" s="47"/>
      <c r="S5633" s="47"/>
      <c r="T5633" s="76"/>
      <c r="U5633" s="73"/>
      <c r="V5633" s="68"/>
    </row>
    <row r="5634" spans="1:22" x14ac:dyDescent="0.35">
      <c r="A5634" s="132"/>
      <c r="B5634" s="133"/>
      <c r="C5634" s="135"/>
      <c r="D5634" s="233"/>
      <c r="E5634" s="74"/>
      <c r="F5634" s="75"/>
      <c r="G5634" s="47"/>
      <c r="H5634" s="47"/>
      <c r="I5634" s="47"/>
      <c r="J5634" s="47"/>
      <c r="K5634" s="47"/>
      <c r="L5634" s="47"/>
      <c r="M5634" s="133"/>
      <c r="N5634" s="77"/>
      <c r="O5634" s="75"/>
      <c r="P5634" s="47"/>
      <c r="Q5634" s="47"/>
      <c r="R5634" s="47"/>
      <c r="S5634" s="47"/>
      <c r="T5634" s="76"/>
      <c r="U5634" s="73"/>
      <c r="V5634" s="68"/>
    </row>
    <row r="5635" spans="1:22" x14ac:dyDescent="0.35">
      <c r="A5635" s="132"/>
      <c r="B5635" s="133"/>
      <c r="C5635" s="135"/>
      <c r="D5635" s="233"/>
      <c r="E5635" s="74"/>
      <c r="F5635" s="75"/>
      <c r="G5635" s="47"/>
      <c r="H5635" s="47"/>
      <c r="I5635" s="47"/>
      <c r="J5635" s="47"/>
      <c r="K5635" s="47"/>
      <c r="L5635" s="47"/>
      <c r="M5635" s="133"/>
      <c r="N5635" s="77"/>
      <c r="O5635" s="75"/>
      <c r="P5635" s="47"/>
      <c r="Q5635" s="47"/>
      <c r="R5635" s="47"/>
      <c r="S5635" s="47"/>
      <c r="T5635" s="76"/>
      <c r="U5635" s="73"/>
      <c r="V5635" s="68"/>
    </row>
    <row r="5636" spans="1:22" x14ac:dyDescent="0.35">
      <c r="A5636" s="132"/>
      <c r="B5636" s="133"/>
      <c r="C5636" s="135"/>
      <c r="D5636" s="233"/>
      <c r="E5636" s="74"/>
      <c r="F5636" s="75"/>
      <c r="G5636" s="47"/>
      <c r="H5636" s="47"/>
      <c r="I5636" s="47"/>
      <c r="J5636" s="47"/>
      <c r="K5636" s="47"/>
      <c r="L5636" s="47"/>
      <c r="M5636" s="133"/>
      <c r="N5636" s="87"/>
      <c r="O5636" s="75"/>
      <c r="P5636" s="47"/>
      <c r="Q5636" s="47"/>
      <c r="R5636" s="47"/>
      <c r="S5636" s="47"/>
      <c r="T5636" s="88"/>
      <c r="U5636" s="73"/>
      <c r="V5636" s="68"/>
    </row>
    <row r="5638" spans="1:22" x14ac:dyDescent="0.35">
      <c r="A5638" s="177" t="s">
        <v>0</v>
      </c>
      <c r="B5638" s="179" t="s">
        <v>1</v>
      </c>
      <c r="C5638" s="181" t="s">
        <v>2</v>
      </c>
      <c r="D5638" s="183" t="s">
        <v>3</v>
      </c>
      <c r="E5638" s="184"/>
      <c r="F5638" s="185"/>
      <c r="G5638" s="185"/>
      <c r="H5638" s="185"/>
      <c r="I5638" s="185"/>
      <c r="J5638" s="185"/>
      <c r="K5638" s="186" t="s">
        <v>4</v>
      </c>
      <c r="L5638" s="48"/>
      <c r="M5638" s="183" t="s">
        <v>5</v>
      </c>
      <c r="N5638" s="184"/>
      <c r="O5638" s="185"/>
      <c r="P5638" s="185"/>
      <c r="Q5638" s="185"/>
      <c r="R5638" s="185"/>
      <c r="S5638" s="185"/>
      <c r="T5638" s="159" t="s">
        <v>6</v>
      </c>
      <c r="U5638" s="161" t="s">
        <v>7</v>
      </c>
      <c r="V5638" s="234" t="s">
        <v>879</v>
      </c>
    </row>
    <row r="5639" spans="1:22" ht="25" x14ac:dyDescent="0.35">
      <c r="A5639" s="177"/>
      <c r="B5639" s="179"/>
      <c r="C5639" s="181"/>
      <c r="D5639" s="163" t="s">
        <v>8</v>
      </c>
      <c r="E5639" s="165" t="s">
        <v>9</v>
      </c>
      <c r="F5639" s="167" t="s">
        <v>10</v>
      </c>
      <c r="G5639" s="169" t="s">
        <v>288</v>
      </c>
      <c r="H5639" s="170"/>
      <c r="I5639" s="170"/>
      <c r="J5639" s="171"/>
      <c r="K5639" s="187"/>
      <c r="L5639" s="49" t="s">
        <v>11</v>
      </c>
      <c r="M5639" s="172" t="s">
        <v>8</v>
      </c>
      <c r="N5639" s="174" t="s">
        <v>12</v>
      </c>
      <c r="O5639" s="167" t="s">
        <v>10</v>
      </c>
      <c r="P5639" s="169" t="s">
        <v>288</v>
      </c>
      <c r="Q5639" s="170"/>
      <c r="R5639" s="170"/>
      <c r="S5639" s="171"/>
      <c r="T5639" s="159"/>
      <c r="U5639" s="161"/>
      <c r="V5639" s="235"/>
    </row>
    <row r="5640" spans="1:22" ht="15" thickBot="1" x14ac:dyDescent="0.4">
      <c r="A5640" s="178"/>
      <c r="B5640" s="180"/>
      <c r="C5640" s="182"/>
      <c r="D5640" s="164"/>
      <c r="E5640" s="166"/>
      <c r="F5640" s="168"/>
      <c r="G5640" s="50" t="s">
        <v>13</v>
      </c>
      <c r="H5640" s="51" t="s">
        <v>14</v>
      </c>
      <c r="I5640" s="52" t="s">
        <v>15</v>
      </c>
      <c r="J5640" s="53">
        <v>0</v>
      </c>
      <c r="K5640" s="188"/>
      <c r="L5640" s="54"/>
      <c r="M5640" s="173"/>
      <c r="N5640" s="175"/>
      <c r="O5640" s="176"/>
      <c r="P5640" s="50" t="s">
        <v>13</v>
      </c>
      <c r="Q5640" s="51" t="s">
        <v>14</v>
      </c>
      <c r="R5640" s="52" t="s">
        <v>15</v>
      </c>
      <c r="S5640" s="53">
        <v>0</v>
      </c>
      <c r="T5640" s="160"/>
      <c r="U5640" s="162"/>
      <c r="V5640" s="236"/>
    </row>
    <row r="5641" spans="1:22" x14ac:dyDescent="0.35">
      <c r="A5641" s="56"/>
      <c r="B5641" s="57"/>
      <c r="C5641" s="58"/>
      <c r="D5641" s="59"/>
      <c r="E5641" s="60"/>
      <c r="F5641" s="60"/>
      <c r="G5641" s="61"/>
      <c r="H5641" s="62"/>
      <c r="I5641" s="63"/>
      <c r="J5641" s="64"/>
      <c r="K5641" s="65"/>
      <c r="L5641" s="65"/>
      <c r="M5641" s="59"/>
      <c r="N5641" s="60"/>
      <c r="O5641" s="60"/>
      <c r="P5641" s="61"/>
      <c r="Q5641" s="62"/>
      <c r="R5641" s="63"/>
      <c r="S5641" s="64"/>
      <c r="T5641" s="14"/>
      <c r="U5641" s="15"/>
      <c r="V5641" s="237"/>
    </row>
    <row r="5642" spans="1:22" x14ac:dyDescent="0.35">
      <c r="A5642" s="131">
        <v>1</v>
      </c>
      <c r="B5642" s="131">
        <v>285</v>
      </c>
      <c r="C5642" s="134"/>
      <c r="D5642" s="136"/>
      <c r="E5642" s="66"/>
      <c r="F5642" s="67"/>
      <c r="G5642" s="47"/>
      <c r="H5642" s="47"/>
      <c r="I5642" s="47"/>
      <c r="J5642" s="47"/>
      <c r="K5642" s="47">
        <f>SUM(G5644:I5655)</f>
        <v>0</v>
      </c>
      <c r="L5642" s="47" t="e">
        <f>K5642*100/D5642</f>
        <v>#DIV/0!</v>
      </c>
      <c r="M5642" s="136"/>
      <c r="N5642" s="66"/>
      <c r="O5642" s="67"/>
      <c r="P5642" s="47"/>
      <c r="Q5642" s="47"/>
      <c r="R5642" s="47"/>
      <c r="S5642" s="47"/>
      <c r="T5642" s="76"/>
      <c r="U5642" s="73"/>
      <c r="V5642" s="68"/>
    </row>
    <row r="5643" spans="1:22" x14ac:dyDescent="0.35">
      <c r="A5643" s="132"/>
      <c r="B5643" s="133"/>
      <c r="C5643" s="135"/>
      <c r="D5643" s="133"/>
      <c r="E5643" s="69" t="s">
        <v>17</v>
      </c>
      <c r="F5643" s="70"/>
      <c r="G5643" s="71"/>
      <c r="H5643" s="71"/>
      <c r="I5643" s="71"/>
      <c r="J5643" s="71"/>
      <c r="K5643" s="47"/>
      <c r="L5643" s="47"/>
      <c r="M5643" s="133"/>
      <c r="N5643" s="69"/>
      <c r="O5643" s="70"/>
      <c r="P5643" s="71"/>
      <c r="Q5643" s="71"/>
      <c r="R5643" s="71"/>
      <c r="S5643" s="47"/>
      <c r="T5643" s="76"/>
      <c r="U5643" s="73"/>
      <c r="V5643" s="68"/>
    </row>
    <row r="5644" spans="1:22" x14ac:dyDescent="0.35">
      <c r="A5644" s="132"/>
      <c r="B5644" s="133"/>
      <c r="C5644" s="135"/>
      <c r="D5644" s="133"/>
      <c r="E5644" s="74"/>
      <c r="F5644" s="75"/>
      <c r="G5644" s="47"/>
      <c r="H5644" s="47"/>
      <c r="I5644" s="47"/>
      <c r="J5644" s="47"/>
      <c r="K5644" s="47"/>
      <c r="L5644" s="47"/>
      <c r="M5644" s="133"/>
      <c r="N5644" s="74"/>
      <c r="O5644" s="75"/>
      <c r="P5644" s="47"/>
      <c r="Q5644" s="47"/>
      <c r="R5644" s="47"/>
      <c r="S5644" s="47"/>
      <c r="T5644" s="76"/>
      <c r="U5644" s="73"/>
      <c r="V5644" s="68"/>
    </row>
    <row r="5645" spans="1:22" x14ac:dyDescent="0.35">
      <c r="A5645" s="132"/>
      <c r="B5645" s="133"/>
      <c r="C5645" s="135"/>
      <c r="D5645" s="133"/>
      <c r="E5645" s="74"/>
      <c r="F5645" s="75"/>
      <c r="G5645" s="47"/>
      <c r="H5645" s="47"/>
      <c r="I5645" s="47"/>
      <c r="J5645" s="47"/>
      <c r="K5645" s="47"/>
      <c r="L5645" s="47"/>
      <c r="M5645" s="133"/>
      <c r="N5645" s="77"/>
      <c r="O5645" s="75"/>
      <c r="P5645" s="47"/>
      <c r="Q5645" s="47"/>
      <c r="R5645" s="47"/>
      <c r="S5645" s="47"/>
      <c r="T5645" s="76"/>
      <c r="U5645" s="73"/>
      <c r="V5645" s="68"/>
    </row>
    <row r="5646" spans="1:22" x14ac:dyDescent="0.35">
      <c r="A5646" s="132"/>
      <c r="B5646" s="133"/>
      <c r="C5646" s="135"/>
      <c r="D5646" s="133"/>
      <c r="E5646" s="74"/>
      <c r="F5646" s="75"/>
      <c r="G5646" s="47"/>
      <c r="H5646" s="47"/>
      <c r="I5646" s="47"/>
      <c r="J5646" s="47"/>
      <c r="K5646" s="47"/>
      <c r="L5646" s="47"/>
      <c r="M5646" s="133"/>
      <c r="N5646" s="74"/>
      <c r="O5646" s="75"/>
      <c r="P5646" s="47"/>
      <c r="Q5646" s="47"/>
      <c r="R5646" s="47"/>
      <c r="S5646" s="47"/>
      <c r="T5646" s="76"/>
      <c r="U5646" s="73"/>
      <c r="V5646" s="68"/>
    </row>
    <row r="5647" spans="1:22" x14ac:dyDescent="0.35">
      <c r="A5647" s="132"/>
      <c r="B5647" s="133"/>
      <c r="C5647" s="135"/>
      <c r="D5647" s="133"/>
      <c r="E5647" s="74"/>
      <c r="F5647" s="75"/>
      <c r="G5647" s="47"/>
      <c r="H5647" s="47"/>
      <c r="I5647" s="47"/>
      <c r="J5647" s="47"/>
      <c r="K5647" s="47"/>
      <c r="L5647" s="47"/>
      <c r="M5647" s="133"/>
      <c r="N5647" s="77"/>
      <c r="O5647" s="75"/>
      <c r="P5647" s="47"/>
      <c r="Q5647" s="47"/>
      <c r="R5647" s="47"/>
      <c r="S5647" s="47"/>
      <c r="T5647" s="76"/>
      <c r="U5647" s="73"/>
      <c r="V5647" s="68"/>
    </row>
    <row r="5648" spans="1:22" x14ac:dyDescent="0.35">
      <c r="A5648" s="132"/>
      <c r="B5648" s="133"/>
      <c r="C5648" s="135"/>
      <c r="D5648" s="133"/>
      <c r="E5648" s="74"/>
      <c r="F5648" s="75"/>
      <c r="G5648" s="47"/>
      <c r="H5648" s="47"/>
      <c r="I5648" s="47"/>
      <c r="J5648" s="47"/>
      <c r="K5648" s="47"/>
      <c r="L5648" s="47"/>
      <c r="M5648" s="133"/>
      <c r="N5648" s="74"/>
      <c r="O5648" s="75"/>
      <c r="P5648" s="47"/>
      <c r="Q5648" s="47"/>
      <c r="R5648" s="47"/>
      <c r="S5648" s="47"/>
      <c r="T5648" s="76"/>
      <c r="U5648" s="73"/>
      <c r="V5648" s="68"/>
    </row>
    <row r="5649" spans="1:22" x14ac:dyDescent="0.35">
      <c r="A5649" s="132"/>
      <c r="B5649" s="133"/>
      <c r="C5649" s="135"/>
      <c r="D5649" s="133"/>
      <c r="E5649" s="74"/>
      <c r="F5649" s="75"/>
      <c r="G5649" s="47"/>
      <c r="H5649" s="47"/>
      <c r="I5649" s="47"/>
      <c r="J5649" s="47"/>
      <c r="K5649" s="47"/>
      <c r="L5649" s="47"/>
      <c r="M5649" s="133"/>
      <c r="N5649" s="74"/>
      <c r="O5649" s="75"/>
      <c r="P5649" s="47"/>
      <c r="Q5649" s="47"/>
      <c r="R5649" s="47"/>
      <c r="S5649" s="47"/>
      <c r="T5649" s="76"/>
      <c r="U5649" s="73"/>
      <c r="V5649" s="68"/>
    </row>
    <row r="5650" spans="1:22" x14ac:dyDescent="0.35">
      <c r="A5650" s="132"/>
      <c r="B5650" s="133"/>
      <c r="C5650" s="135"/>
      <c r="D5650" s="133"/>
      <c r="E5650" s="74"/>
      <c r="F5650" s="75"/>
      <c r="G5650" s="47"/>
      <c r="H5650" s="47"/>
      <c r="I5650" s="47"/>
      <c r="J5650" s="47"/>
      <c r="K5650" s="47"/>
      <c r="L5650" s="47"/>
      <c r="M5650" s="133"/>
      <c r="N5650" s="74"/>
      <c r="O5650" s="75"/>
      <c r="P5650" s="47"/>
      <c r="Q5650" s="47"/>
      <c r="R5650" s="47"/>
      <c r="S5650" s="47"/>
      <c r="T5650" s="76"/>
      <c r="U5650" s="73"/>
      <c r="V5650" s="68"/>
    </row>
    <row r="5651" spans="1:22" x14ac:dyDescent="0.35">
      <c r="A5651" s="132"/>
      <c r="B5651" s="133"/>
      <c r="C5651" s="135"/>
      <c r="D5651" s="133"/>
      <c r="E5651" s="74"/>
      <c r="F5651" s="75"/>
      <c r="G5651" s="47"/>
      <c r="H5651" s="47"/>
      <c r="I5651" s="47"/>
      <c r="J5651" s="47"/>
      <c r="K5651" s="47"/>
      <c r="L5651" s="47"/>
      <c r="M5651" s="133"/>
      <c r="N5651" s="74"/>
      <c r="O5651" s="75"/>
      <c r="P5651" s="47"/>
      <c r="Q5651" s="47"/>
      <c r="R5651" s="47"/>
      <c r="S5651" s="47"/>
      <c r="T5651" s="76"/>
      <c r="U5651" s="73"/>
      <c r="V5651" s="68"/>
    </row>
    <row r="5652" spans="1:22" x14ac:dyDescent="0.35">
      <c r="A5652" s="132"/>
      <c r="B5652" s="133"/>
      <c r="C5652" s="135"/>
      <c r="D5652" s="133"/>
      <c r="E5652" s="74"/>
      <c r="F5652" s="75"/>
      <c r="G5652" s="47"/>
      <c r="H5652" s="47"/>
      <c r="I5652" s="47"/>
      <c r="J5652" s="47"/>
      <c r="K5652" s="47"/>
      <c r="L5652" s="47"/>
      <c r="M5652" s="133"/>
      <c r="N5652" s="77"/>
      <c r="O5652" s="75"/>
      <c r="P5652" s="47"/>
      <c r="Q5652" s="47"/>
      <c r="R5652" s="47"/>
      <c r="S5652" s="47"/>
      <c r="T5652" s="76"/>
      <c r="U5652" s="73"/>
      <c r="V5652" s="68"/>
    </row>
    <row r="5653" spans="1:22" x14ac:dyDescent="0.35">
      <c r="A5653" s="132"/>
      <c r="B5653" s="133"/>
      <c r="C5653" s="135"/>
      <c r="D5653" s="133"/>
      <c r="E5653" s="74"/>
      <c r="F5653" s="75"/>
      <c r="G5653" s="47"/>
      <c r="H5653" s="47"/>
      <c r="I5653" s="47"/>
      <c r="J5653" s="47"/>
      <c r="K5653" s="47"/>
      <c r="L5653" s="47"/>
      <c r="M5653" s="133"/>
      <c r="N5653" s="77"/>
      <c r="O5653" s="75"/>
      <c r="P5653" s="47"/>
      <c r="Q5653" s="47"/>
      <c r="R5653" s="47"/>
      <c r="S5653" s="47"/>
      <c r="T5653" s="76"/>
      <c r="U5653" s="73"/>
      <c r="V5653" s="68"/>
    </row>
    <row r="5654" spans="1:22" x14ac:dyDescent="0.35">
      <c r="A5654" s="132"/>
      <c r="B5654" s="133"/>
      <c r="C5654" s="135"/>
      <c r="D5654" s="133"/>
      <c r="E5654" s="74"/>
      <c r="F5654" s="75"/>
      <c r="G5654" s="47"/>
      <c r="H5654" s="47"/>
      <c r="I5654" s="47"/>
      <c r="J5654" s="47"/>
      <c r="K5654" s="47"/>
      <c r="L5654" s="47"/>
      <c r="M5654" s="133"/>
      <c r="N5654" s="77"/>
      <c r="O5654" s="75"/>
      <c r="P5654" s="47"/>
      <c r="Q5654" s="47"/>
      <c r="R5654" s="47"/>
      <c r="S5654" s="47"/>
      <c r="T5654" s="76"/>
      <c r="U5654" s="73"/>
      <c r="V5654" s="68"/>
    </row>
    <row r="5655" spans="1:22" x14ac:dyDescent="0.35">
      <c r="A5655" s="132"/>
      <c r="B5655" s="133"/>
      <c r="C5655" s="135"/>
      <c r="D5655" s="133"/>
      <c r="E5655" s="74"/>
      <c r="F5655" s="75"/>
      <c r="G5655" s="47"/>
      <c r="H5655" s="47"/>
      <c r="I5655" s="47"/>
      <c r="J5655" s="47"/>
      <c r="K5655" s="47"/>
      <c r="L5655" s="47"/>
      <c r="M5655" s="133"/>
      <c r="N5655" s="87"/>
      <c r="O5655" s="75"/>
      <c r="P5655" s="47"/>
      <c r="Q5655" s="47"/>
      <c r="R5655" s="47"/>
      <c r="S5655" s="47"/>
      <c r="T5655" s="88"/>
      <c r="U5655" s="73"/>
      <c r="V5655" s="68"/>
    </row>
    <row r="5657" spans="1:22" x14ac:dyDescent="0.35">
      <c r="A5657" s="177" t="s">
        <v>0</v>
      </c>
      <c r="B5657" s="179" t="s">
        <v>1</v>
      </c>
      <c r="C5657" s="181" t="s">
        <v>2</v>
      </c>
      <c r="D5657" s="183" t="s">
        <v>3</v>
      </c>
      <c r="E5657" s="184"/>
      <c r="F5657" s="185"/>
      <c r="G5657" s="185"/>
      <c r="H5657" s="185"/>
      <c r="I5657" s="185"/>
      <c r="J5657" s="185"/>
      <c r="K5657" s="186" t="s">
        <v>4</v>
      </c>
      <c r="L5657" s="48"/>
      <c r="M5657" s="183" t="s">
        <v>5</v>
      </c>
      <c r="N5657" s="184"/>
      <c r="O5657" s="185"/>
      <c r="P5657" s="185"/>
      <c r="Q5657" s="185"/>
      <c r="R5657" s="185"/>
      <c r="S5657" s="185"/>
      <c r="T5657" s="159" t="s">
        <v>6</v>
      </c>
      <c r="U5657" s="161" t="s">
        <v>7</v>
      </c>
      <c r="V5657" s="234" t="s">
        <v>879</v>
      </c>
    </row>
    <row r="5658" spans="1:22" ht="25" x14ac:dyDescent="0.35">
      <c r="A5658" s="177"/>
      <c r="B5658" s="179"/>
      <c r="C5658" s="181"/>
      <c r="D5658" s="163" t="s">
        <v>8</v>
      </c>
      <c r="E5658" s="165" t="s">
        <v>9</v>
      </c>
      <c r="F5658" s="167" t="s">
        <v>10</v>
      </c>
      <c r="G5658" s="169" t="s">
        <v>288</v>
      </c>
      <c r="H5658" s="170"/>
      <c r="I5658" s="170"/>
      <c r="J5658" s="171"/>
      <c r="K5658" s="187"/>
      <c r="L5658" s="49" t="s">
        <v>11</v>
      </c>
      <c r="M5658" s="172" t="s">
        <v>8</v>
      </c>
      <c r="N5658" s="174" t="s">
        <v>12</v>
      </c>
      <c r="O5658" s="167" t="s">
        <v>10</v>
      </c>
      <c r="P5658" s="169" t="s">
        <v>288</v>
      </c>
      <c r="Q5658" s="170"/>
      <c r="R5658" s="170"/>
      <c r="S5658" s="171"/>
      <c r="T5658" s="159"/>
      <c r="U5658" s="161"/>
      <c r="V5658" s="235"/>
    </row>
    <row r="5659" spans="1:22" ht="15" thickBot="1" x14ac:dyDescent="0.4">
      <c r="A5659" s="178"/>
      <c r="B5659" s="180"/>
      <c r="C5659" s="182"/>
      <c r="D5659" s="164"/>
      <c r="E5659" s="166"/>
      <c r="F5659" s="168"/>
      <c r="G5659" s="50" t="s">
        <v>13</v>
      </c>
      <c r="H5659" s="51" t="s">
        <v>14</v>
      </c>
      <c r="I5659" s="52" t="s">
        <v>15</v>
      </c>
      <c r="J5659" s="53">
        <v>0</v>
      </c>
      <c r="K5659" s="188"/>
      <c r="L5659" s="54"/>
      <c r="M5659" s="173"/>
      <c r="N5659" s="175"/>
      <c r="O5659" s="176"/>
      <c r="P5659" s="50" t="s">
        <v>13</v>
      </c>
      <c r="Q5659" s="51" t="s">
        <v>14</v>
      </c>
      <c r="R5659" s="52" t="s">
        <v>15</v>
      </c>
      <c r="S5659" s="53">
        <v>0</v>
      </c>
      <c r="T5659" s="160"/>
      <c r="U5659" s="162"/>
      <c r="V5659" s="236"/>
    </row>
    <row r="5660" spans="1:22" x14ac:dyDescent="0.35">
      <c r="A5660" s="56"/>
      <c r="B5660" s="57"/>
      <c r="C5660" s="58"/>
      <c r="D5660" s="59"/>
      <c r="E5660" s="60"/>
      <c r="F5660" s="60"/>
      <c r="G5660" s="61"/>
      <c r="H5660" s="62"/>
      <c r="I5660" s="63"/>
      <c r="J5660" s="64"/>
      <c r="K5660" s="65"/>
      <c r="L5660" s="65"/>
      <c r="M5660" s="59"/>
      <c r="N5660" s="60"/>
      <c r="O5660" s="60"/>
      <c r="P5660" s="61"/>
      <c r="Q5660" s="62"/>
      <c r="R5660" s="63"/>
      <c r="S5660" s="64"/>
      <c r="T5660" s="14"/>
      <c r="U5660" s="15"/>
      <c r="V5660" s="237"/>
    </row>
    <row r="5661" spans="1:22" x14ac:dyDescent="0.35">
      <c r="A5661" s="131">
        <v>1</v>
      </c>
      <c r="B5661" s="131">
        <v>286</v>
      </c>
      <c r="C5661" s="134"/>
      <c r="D5661" s="136"/>
      <c r="E5661" s="66"/>
      <c r="F5661" s="67"/>
      <c r="G5661" s="47"/>
      <c r="H5661" s="47"/>
      <c r="I5661" s="47"/>
      <c r="J5661" s="47"/>
      <c r="K5661" s="47">
        <f>SUM(G5663:I5674)</f>
        <v>0</v>
      </c>
      <c r="L5661" s="47" t="e">
        <f>K5661*100/D5661</f>
        <v>#DIV/0!</v>
      </c>
      <c r="M5661" s="232"/>
      <c r="N5661" s="66"/>
      <c r="O5661" s="67"/>
      <c r="P5661" s="47"/>
      <c r="Q5661" s="47"/>
      <c r="R5661" s="47"/>
      <c r="S5661" s="47"/>
      <c r="T5661" s="47">
        <f>SUM(P5663:R5674)</f>
        <v>0</v>
      </c>
      <c r="U5661" s="47" t="e">
        <f>T5661*100/M5661</f>
        <v>#DIV/0!</v>
      </c>
      <c r="V5661" s="68"/>
    </row>
    <row r="5662" spans="1:22" x14ac:dyDescent="0.35">
      <c r="A5662" s="132"/>
      <c r="B5662" s="133"/>
      <c r="C5662" s="135"/>
      <c r="D5662" s="133"/>
      <c r="E5662" s="69" t="s">
        <v>17</v>
      </c>
      <c r="F5662" s="70"/>
      <c r="G5662" s="71">
        <v>231</v>
      </c>
      <c r="H5662" s="71">
        <v>227</v>
      </c>
      <c r="I5662" s="71">
        <v>227</v>
      </c>
      <c r="J5662" s="71"/>
      <c r="K5662" s="47"/>
      <c r="L5662" s="47"/>
      <c r="M5662" s="233"/>
      <c r="N5662" s="69"/>
      <c r="O5662" s="70"/>
      <c r="P5662" s="71"/>
      <c r="Q5662" s="71"/>
      <c r="R5662" s="71"/>
      <c r="S5662" s="47"/>
      <c r="T5662" s="76"/>
      <c r="U5662" s="73"/>
      <c r="V5662" s="68"/>
    </row>
    <row r="5663" spans="1:22" x14ac:dyDescent="0.35">
      <c r="A5663" s="132"/>
      <c r="B5663" s="133"/>
      <c r="C5663" s="135"/>
      <c r="D5663" s="133"/>
      <c r="E5663" s="74"/>
      <c r="F5663" s="75"/>
      <c r="G5663" s="47"/>
      <c r="H5663" s="47"/>
      <c r="I5663" s="47"/>
      <c r="J5663" s="47"/>
      <c r="K5663" s="47"/>
      <c r="L5663" s="47"/>
      <c r="M5663" s="233"/>
      <c r="N5663" s="74"/>
      <c r="O5663" s="75"/>
      <c r="P5663" s="47"/>
      <c r="Q5663" s="47"/>
      <c r="R5663" s="47"/>
      <c r="S5663" s="47"/>
      <c r="T5663" s="76"/>
      <c r="U5663" s="73"/>
      <c r="V5663" s="68"/>
    </row>
    <row r="5664" spans="1:22" x14ac:dyDescent="0.35">
      <c r="A5664" s="132"/>
      <c r="B5664" s="133"/>
      <c r="C5664" s="135"/>
      <c r="D5664" s="133"/>
      <c r="E5664" s="74"/>
      <c r="F5664" s="75"/>
      <c r="G5664" s="47"/>
      <c r="H5664" s="47"/>
      <c r="I5664" s="47"/>
      <c r="J5664" s="47"/>
      <c r="K5664" s="47"/>
      <c r="L5664" s="47"/>
      <c r="M5664" s="233"/>
      <c r="N5664" s="77"/>
      <c r="O5664" s="75"/>
      <c r="P5664" s="47"/>
      <c r="Q5664" s="47"/>
      <c r="R5664" s="47"/>
      <c r="S5664" s="47"/>
      <c r="T5664" s="76"/>
      <c r="U5664" s="73"/>
      <c r="V5664" s="68"/>
    </row>
    <row r="5665" spans="1:22" x14ac:dyDescent="0.35">
      <c r="A5665" s="132"/>
      <c r="B5665" s="133"/>
      <c r="C5665" s="135"/>
      <c r="D5665" s="133"/>
      <c r="E5665" s="74"/>
      <c r="F5665" s="75"/>
      <c r="G5665" s="47"/>
      <c r="H5665" s="47"/>
      <c r="I5665" s="47"/>
      <c r="J5665" s="47"/>
      <c r="K5665" s="47"/>
      <c r="L5665" s="47"/>
      <c r="M5665" s="233"/>
      <c r="N5665" s="74"/>
      <c r="O5665" s="75"/>
      <c r="P5665" s="47"/>
      <c r="Q5665" s="47"/>
      <c r="R5665" s="47"/>
      <c r="S5665" s="47"/>
      <c r="T5665" s="76"/>
      <c r="U5665" s="73"/>
      <c r="V5665" s="68"/>
    </row>
    <row r="5666" spans="1:22" x14ac:dyDescent="0.35">
      <c r="A5666" s="132"/>
      <c r="B5666" s="133"/>
      <c r="C5666" s="135"/>
      <c r="D5666" s="133"/>
      <c r="E5666" s="74"/>
      <c r="F5666" s="75"/>
      <c r="G5666" s="47"/>
      <c r="H5666" s="47"/>
      <c r="I5666" s="47"/>
      <c r="J5666" s="47"/>
      <c r="K5666" s="47"/>
      <c r="L5666" s="47"/>
      <c r="M5666" s="233"/>
      <c r="N5666" s="77"/>
      <c r="O5666" s="75"/>
      <c r="P5666" s="47"/>
      <c r="Q5666" s="47"/>
      <c r="R5666" s="47"/>
      <c r="S5666" s="47"/>
      <c r="T5666" s="76"/>
      <c r="U5666" s="73"/>
      <c r="V5666" s="68"/>
    </row>
    <row r="5667" spans="1:22" x14ac:dyDescent="0.35">
      <c r="A5667" s="132"/>
      <c r="B5667" s="133"/>
      <c r="C5667" s="135"/>
      <c r="D5667" s="133"/>
      <c r="E5667" s="74"/>
      <c r="F5667" s="75"/>
      <c r="G5667" s="47"/>
      <c r="H5667" s="47"/>
      <c r="I5667" s="47"/>
      <c r="J5667" s="47"/>
      <c r="K5667" s="47"/>
      <c r="L5667" s="47"/>
      <c r="M5667" s="233"/>
      <c r="N5667" s="74"/>
      <c r="O5667" s="75"/>
      <c r="P5667" s="47"/>
      <c r="Q5667" s="47"/>
      <c r="R5667" s="47"/>
      <c r="S5667" s="47"/>
      <c r="T5667" s="76"/>
      <c r="U5667" s="73"/>
      <c r="V5667" s="68"/>
    </row>
    <row r="5668" spans="1:22" x14ac:dyDescent="0.35">
      <c r="A5668" s="132"/>
      <c r="B5668" s="133"/>
      <c r="C5668" s="135"/>
      <c r="D5668" s="133"/>
      <c r="E5668" s="74"/>
      <c r="F5668" s="75"/>
      <c r="G5668" s="47"/>
      <c r="H5668" s="47"/>
      <c r="I5668" s="47"/>
      <c r="J5668" s="47"/>
      <c r="K5668" s="47"/>
      <c r="L5668" s="47"/>
      <c r="M5668" s="233"/>
      <c r="N5668" s="74"/>
      <c r="O5668" s="75"/>
      <c r="P5668" s="47"/>
      <c r="Q5668" s="47"/>
      <c r="R5668" s="47"/>
      <c r="S5668" s="47"/>
      <c r="T5668" s="76"/>
      <c r="U5668" s="73"/>
      <c r="V5668" s="68"/>
    </row>
    <row r="5669" spans="1:22" x14ac:dyDescent="0.35">
      <c r="A5669" s="132"/>
      <c r="B5669" s="133"/>
      <c r="C5669" s="135"/>
      <c r="D5669" s="133"/>
      <c r="E5669" s="74"/>
      <c r="F5669" s="75"/>
      <c r="G5669" s="47"/>
      <c r="H5669" s="47"/>
      <c r="I5669" s="47"/>
      <c r="J5669" s="47"/>
      <c r="K5669" s="47"/>
      <c r="L5669" s="47"/>
      <c r="M5669" s="233"/>
      <c r="N5669" s="74"/>
      <c r="O5669" s="75"/>
      <c r="P5669" s="47"/>
      <c r="Q5669" s="47"/>
      <c r="R5669" s="47"/>
      <c r="S5669" s="47"/>
      <c r="T5669" s="76"/>
      <c r="U5669" s="73"/>
      <c r="V5669" s="68"/>
    </row>
    <row r="5670" spans="1:22" x14ac:dyDescent="0.35">
      <c r="A5670" s="132"/>
      <c r="B5670" s="133"/>
      <c r="C5670" s="135"/>
      <c r="D5670" s="133"/>
      <c r="E5670" s="74"/>
      <c r="F5670" s="75"/>
      <c r="G5670" s="47"/>
      <c r="H5670" s="47"/>
      <c r="I5670" s="47"/>
      <c r="J5670" s="47"/>
      <c r="K5670" s="47"/>
      <c r="L5670" s="47"/>
      <c r="M5670" s="233"/>
      <c r="N5670" s="74"/>
      <c r="O5670" s="75"/>
      <c r="P5670" s="47"/>
      <c r="Q5670" s="47"/>
      <c r="R5670" s="47"/>
      <c r="S5670" s="47"/>
      <c r="T5670" s="76"/>
      <c r="U5670" s="73"/>
      <c r="V5670" s="68"/>
    </row>
    <row r="5671" spans="1:22" x14ac:dyDescent="0.35">
      <c r="A5671" s="132"/>
      <c r="B5671" s="133"/>
      <c r="C5671" s="135"/>
      <c r="D5671" s="133"/>
      <c r="E5671" s="74"/>
      <c r="G5671" s="47"/>
      <c r="H5671" s="47"/>
      <c r="I5671" s="47"/>
      <c r="J5671" s="47"/>
      <c r="K5671" s="47"/>
      <c r="L5671" s="47"/>
      <c r="M5671" s="233"/>
      <c r="N5671" s="77"/>
      <c r="O5671" s="75"/>
      <c r="P5671" s="47"/>
      <c r="Q5671" s="47"/>
      <c r="R5671" s="47"/>
      <c r="S5671" s="47"/>
      <c r="T5671" s="76"/>
      <c r="U5671" s="73"/>
      <c r="V5671" s="68"/>
    </row>
    <row r="5672" spans="1:22" x14ac:dyDescent="0.35">
      <c r="A5672" s="132"/>
      <c r="B5672" s="133"/>
      <c r="C5672" s="135"/>
      <c r="D5672" s="133"/>
      <c r="E5672" s="74"/>
      <c r="G5672" s="47"/>
      <c r="H5672" s="47"/>
      <c r="I5672" s="47"/>
      <c r="J5672" s="47"/>
      <c r="K5672" s="47"/>
      <c r="L5672" s="47"/>
      <c r="M5672" s="233"/>
      <c r="N5672" s="77"/>
      <c r="O5672" s="75"/>
      <c r="P5672" s="47"/>
      <c r="Q5672" s="47"/>
      <c r="R5672" s="47"/>
      <c r="S5672" s="47"/>
      <c r="T5672" s="76"/>
      <c r="U5672" s="73"/>
      <c r="V5672" s="68"/>
    </row>
    <row r="5673" spans="1:22" x14ac:dyDescent="0.35">
      <c r="A5673" s="132"/>
      <c r="B5673" s="133"/>
      <c r="C5673" s="135"/>
      <c r="D5673" s="133"/>
      <c r="E5673" s="74"/>
      <c r="G5673" s="47"/>
      <c r="H5673" s="47"/>
      <c r="I5673" s="47"/>
      <c r="J5673" s="47"/>
      <c r="K5673" s="47"/>
      <c r="L5673" s="47"/>
      <c r="M5673" s="233"/>
      <c r="N5673" s="77"/>
      <c r="O5673" s="75"/>
      <c r="P5673" s="47"/>
      <c r="Q5673" s="47"/>
      <c r="R5673" s="47"/>
      <c r="S5673" s="47"/>
      <c r="T5673" s="76"/>
      <c r="U5673" s="73"/>
      <c r="V5673" s="68"/>
    </row>
    <row r="5674" spans="1:22" x14ac:dyDescent="0.35">
      <c r="A5674" s="132"/>
      <c r="B5674" s="133"/>
      <c r="C5674" s="135"/>
      <c r="D5674" s="133"/>
      <c r="E5674" s="74"/>
      <c r="G5674" s="47"/>
      <c r="H5674" s="47"/>
      <c r="I5674" s="47"/>
      <c r="J5674" s="47"/>
      <c r="K5674" s="47"/>
      <c r="L5674" s="47"/>
      <c r="M5674" s="233"/>
      <c r="N5674" s="87"/>
      <c r="O5674" s="75"/>
      <c r="P5674" s="47"/>
      <c r="Q5674" s="47"/>
      <c r="R5674" s="47"/>
      <c r="S5674" s="47"/>
      <c r="T5674" s="88"/>
      <c r="U5674" s="73"/>
      <c r="V5674" s="68"/>
    </row>
    <row r="5676" spans="1:22" x14ac:dyDescent="0.35">
      <c r="A5676" s="177" t="s">
        <v>0</v>
      </c>
      <c r="B5676" s="179" t="s">
        <v>1</v>
      </c>
      <c r="C5676" s="181" t="s">
        <v>2</v>
      </c>
      <c r="D5676" s="183" t="s">
        <v>3</v>
      </c>
      <c r="E5676" s="184"/>
      <c r="F5676" s="185"/>
      <c r="G5676" s="185"/>
      <c r="H5676" s="185"/>
      <c r="I5676" s="185"/>
      <c r="J5676" s="185"/>
      <c r="K5676" s="186" t="s">
        <v>4</v>
      </c>
      <c r="L5676" s="48"/>
      <c r="M5676" s="183" t="s">
        <v>5</v>
      </c>
      <c r="N5676" s="184"/>
      <c r="O5676" s="185"/>
      <c r="P5676" s="185"/>
      <c r="Q5676" s="185"/>
      <c r="R5676" s="185"/>
      <c r="S5676" s="185"/>
      <c r="T5676" s="159" t="s">
        <v>6</v>
      </c>
      <c r="U5676" s="161" t="s">
        <v>7</v>
      </c>
      <c r="V5676" s="234" t="s">
        <v>879</v>
      </c>
    </row>
    <row r="5677" spans="1:22" ht="25" x14ac:dyDescent="0.35">
      <c r="A5677" s="177"/>
      <c r="B5677" s="179"/>
      <c r="C5677" s="181"/>
      <c r="D5677" s="163" t="s">
        <v>8</v>
      </c>
      <c r="E5677" s="165" t="s">
        <v>9</v>
      </c>
      <c r="F5677" s="167" t="s">
        <v>10</v>
      </c>
      <c r="G5677" s="169" t="s">
        <v>288</v>
      </c>
      <c r="H5677" s="170"/>
      <c r="I5677" s="170"/>
      <c r="J5677" s="171"/>
      <c r="K5677" s="187"/>
      <c r="L5677" s="49" t="s">
        <v>11</v>
      </c>
      <c r="M5677" s="172" t="s">
        <v>8</v>
      </c>
      <c r="N5677" s="174" t="s">
        <v>12</v>
      </c>
      <c r="O5677" s="167" t="s">
        <v>10</v>
      </c>
      <c r="P5677" s="169" t="s">
        <v>288</v>
      </c>
      <c r="Q5677" s="170"/>
      <c r="R5677" s="170"/>
      <c r="S5677" s="171"/>
      <c r="T5677" s="159"/>
      <c r="U5677" s="161"/>
      <c r="V5677" s="235"/>
    </row>
    <row r="5678" spans="1:22" ht="15" thickBot="1" x14ac:dyDescent="0.4">
      <c r="A5678" s="178"/>
      <c r="B5678" s="180"/>
      <c r="C5678" s="182"/>
      <c r="D5678" s="164"/>
      <c r="E5678" s="166"/>
      <c r="F5678" s="168"/>
      <c r="G5678" s="50" t="s">
        <v>13</v>
      </c>
      <c r="H5678" s="51" t="s">
        <v>14</v>
      </c>
      <c r="I5678" s="52" t="s">
        <v>15</v>
      </c>
      <c r="J5678" s="53">
        <v>0</v>
      </c>
      <c r="K5678" s="188"/>
      <c r="L5678" s="54"/>
      <c r="M5678" s="173"/>
      <c r="N5678" s="175"/>
      <c r="O5678" s="176"/>
      <c r="P5678" s="50" t="s">
        <v>13</v>
      </c>
      <c r="Q5678" s="51" t="s">
        <v>14</v>
      </c>
      <c r="R5678" s="52" t="s">
        <v>15</v>
      </c>
      <c r="S5678" s="53">
        <v>0</v>
      </c>
      <c r="T5678" s="160"/>
      <c r="U5678" s="162"/>
      <c r="V5678" s="236"/>
    </row>
    <row r="5679" spans="1:22" x14ac:dyDescent="0.35">
      <c r="A5679" s="56"/>
      <c r="B5679" s="57"/>
      <c r="C5679" s="58"/>
      <c r="D5679" s="59"/>
      <c r="E5679" s="60"/>
      <c r="F5679" s="60"/>
      <c r="G5679" s="61"/>
      <c r="H5679" s="62"/>
      <c r="I5679" s="63"/>
      <c r="J5679" s="64"/>
      <c r="K5679" s="65"/>
      <c r="L5679" s="65"/>
      <c r="M5679" s="59"/>
      <c r="N5679" s="60"/>
      <c r="O5679" s="60"/>
      <c r="P5679" s="61"/>
      <c r="Q5679" s="62"/>
      <c r="R5679" s="63"/>
      <c r="S5679" s="64"/>
      <c r="T5679" s="14"/>
      <c r="U5679" s="15"/>
      <c r="V5679" s="237"/>
    </row>
    <row r="5680" spans="1:22" x14ac:dyDescent="0.35">
      <c r="A5680" s="131">
        <v>1</v>
      </c>
      <c r="B5680" s="131">
        <v>287</v>
      </c>
      <c r="C5680" s="134"/>
      <c r="D5680" s="136"/>
      <c r="E5680" s="66"/>
      <c r="F5680" s="67"/>
      <c r="G5680" s="47"/>
      <c r="H5680" s="47"/>
      <c r="I5680" s="47"/>
      <c r="J5680" s="47"/>
      <c r="K5680" s="47">
        <f>SUM(G5682:I5693)</f>
        <v>0</v>
      </c>
      <c r="L5680" s="47" t="e">
        <f>K5680*100/D5680</f>
        <v>#DIV/0!</v>
      </c>
      <c r="M5680" s="136"/>
      <c r="N5680" s="66"/>
      <c r="O5680" s="67"/>
      <c r="P5680" s="47"/>
      <c r="Q5680" s="47"/>
      <c r="R5680" s="47"/>
      <c r="S5680" s="47"/>
      <c r="T5680" s="47">
        <f>SUM(P5682:R5693)</f>
        <v>0</v>
      </c>
      <c r="U5680" s="47" t="e">
        <f>T5680*100/M5680</f>
        <v>#DIV/0!</v>
      </c>
      <c r="V5680" s="68"/>
    </row>
    <row r="5681" spans="1:22" x14ac:dyDescent="0.35">
      <c r="A5681" s="132"/>
      <c r="B5681" s="133"/>
      <c r="C5681" s="135"/>
      <c r="D5681" s="133"/>
      <c r="E5681" s="69" t="s">
        <v>17</v>
      </c>
      <c r="F5681" s="70"/>
      <c r="G5681" s="71"/>
      <c r="H5681" s="71"/>
      <c r="I5681" s="71"/>
      <c r="J5681" s="71"/>
      <c r="K5681" s="47"/>
      <c r="L5681" s="47"/>
      <c r="M5681" s="133"/>
      <c r="N5681" s="69"/>
      <c r="O5681" s="70"/>
      <c r="P5681" s="71"/>
      <c r="Q5681" s="71"/>
      <c r="R5681" s="71"/>
      <c r="S5681" s="47"/>
      <c r="T5681" s="76"/>
      <c r="U5681" s="73"/>
      <c r="V5681" s="68"/>
    </row>
    <row r="5682" spans="1:22" x14ac:dyDescent="0.35">
      <c r="A5682" s="132"/>
      <c r="B5682" s="133"/>
      <c r="C5682" s="135"/>
      <c r="D5682" s="133"/>
      <c r="E5682" s="74"/>
      <c r="F5682" s="75"/>
      <c r="G5682" s="47"/>
      <c r="H5682" s="47"/>
      <c r="I5682" s="47"/>
      <c r="J5682" s="47"/>
      <c r="K5682" s="47"/>
      <c r="L5682" s="47"/>
      <c r="M5682" s="133"/>
      <c r="N5682" s="74"/>
      <c r="O5682" s="75"/>
      <c r="P5682" s="47"/>
      <c r="Q5682" s="47"/>
      <c r="R5682" s="47"/>
      <c r="S5682" s="47"/>
      <c r="T5682" s="76"/>
      <c r="U5682" s="73"/>
      <c r="V5682" s="68"/>
    </row>
    <row r="5683" spans="1:22" x14ac:dyDescent="0.35">
      <c r="A5683" s="132"/>
      <c r="B5683" s="133"/>
      <c r="C5683" s="135"/>
      <c r="D5683" s="133"/>
      <c r="E5683" s="74"/>
      <c r="F5683" s="75"/>
      <c r="G5683" s="47"/>
      <c r="H5683" s="47"/>
      <c r="I5683" s="47"/>
      <c r="J5683" s="47"/>
      <c r="K5683" s="47"/>
      <c r="L5683" s="47"/>
      <c r="M5683" s="133"/>
      <c r="N5683" s="77"/>
      <c r="O5683" s="75"/>
      <c r="P5683" s="47"/>
      <c r="Q5683" s="47"/>
      <c r="R5683" s="47"/>
      <c r="S5683" s="47"/>
      <c r="T5683" s="76"/>
      <c r="U5683" s="73"/>
      <c r="V5683" s="68"/>
    </row>
    <row r="5684" spans="1:22" x14ac:dyDescent="0.35">
      <c r="A5684" s="132"/>
      <c r="B5684" s="133"/>
      <c r="C5684" s="135"/>
      <c r="D5684" s="133"/>
      <c r="E5684" s="74"/>
      <c r="F5684" s="75"/>
      <c r="G5684" s="47"/>
      <c r="H5684" s="47"/>
      <c r="I5684" s="47"/>
      <c r="J5684" s="47"/>
      <c r="K5684" s="47"/>
      <c r="L5684" s="47"/>
      <c r="M5684" s="133"/>
      <c r="N5684" s="74"/>
      <c r="O5684" s="75"/>
      <c r="P5684" s="47"/>
      <c r="Q5684" s="47"/>
      <c r="R5684" s="47"/>
      <c r="S5684" s="47"/>
      <c r="T5684" s="76"/>
      <c r="U5684" s="73"/>
      <c r="V5684" s="68"/>
    </row>
    <row r="5685" spans="1:22" x14ac:dyDescent="0.35">
      <c r="A5685" s="132"/>
      <c r="B5685" s="133"/>
      <c r="C5685" s="135"/>
      <c r="D5685" s="133"/>
      <c r="E5685" s="74"/>
      <c r="F5685" s="75"/>
      <c r="G5685" s="47"/>
      <c r="H5685" s="47"/>
      <c r="I5685" s="47"/>
      <c r="J5685" s="47"/>
      <c r="K5685" s="47"/>
      <c r="L5685" s="47"/>
      <c r="M5685" s="133"/>
      <c r="N5685" s="77"/>
      <c r="O5685" s="75"/>
      <c r="P5685" s="47"/>
      <c r="Q5685" s="47"/>
      <c r="R5685" s="47"/>
      <c r="S5685" s="47"/>
      <c r="T5685" s="76"/>
      <c r="U5685" s="73"/>
      <c r="V5685" s="68"/>
    </row>
    <row r="5686" spans="1:22" x14ac:dyDescent="0.35">
      <c r="A5686" s="132"/>
      <c r="B5686" s="133"/>
      <c r="C5686" s="135"/>
      <c r="D5686" s="133"/>
      <c r="E5686" s="74"/>
      <c r="F5686" s="75"/>
      <c r="G5686" s="47"/>
      <c r="H5686" s="47"/>
      <c r="I5686" s="47"/>
      <c r="J5686" s="47"/>
      <c r="K5686" s="47"/>
      <c r="L5686" s="47"/>
      <c r="M5686" s="133"/>
      <c r="N5686" s="74"/>
      <c r="O5686" s="75"/>
      <c r="P5686" s="47"/>
      <c r="Q5686" s="47"/>
      <c r="R5686" s="47"/>
      <c r="S5686" s="47"/>
      <c r="T5686" s="76"/>
      <c r="U5686" s="73"/>
      <c r="V5686" s="68"/>
    </row>
    <row r="5687" spans="1:22" x14ac:dyDescent="0.35">
      <c r="A5687" s="132"/>
      <c r="B5687" s="133"/>
      <c r="C5687" s="135"/>
      <c r="D5687" s="133"/>
      <c r="E5687" s="74"/>
      <c r="F5687" s="75"/>
      <c r="G5687" s="47"/>
      <c r="H5687" s="47"/>
      <c r="I5687" s="47"/>
      <c r="J5687" s="47"/>
      <c r="K5687" s="47"/>
      <c r="L5687" s="47"/>
      <c r="M5687" s="133"/>
      <c r="N5687" s="74"/>
      <c r="O5687" s="75"/>
      <c r="P5687" s="47"/>
      <c r="Q5687" s="47"/>
      <c r="R5687" s="47"/>
      <c r="S5687" s="47"/>
      <c r="T5687" s="76"/>
      <c r="U5687" s="73"/>
      <c r="V5687" s="68"/>
    </row>
    <row r="5688" spans="1:22" x14ac:dyDescent="0.35">
      <c r="A5688" s="132"/>
      <c r="B5688" s="133"/>
      <c r="C5688" s="135"/>
      <c r="D5688" s="133"/>
      <c r="E5688" s="74"/>
      <c r="F5688" s="75"/>
      <c r="G5688" s="47"/>
      <c r="H5688" s="47"/>
      <c r="I5688" s="47"/>
      <c r="J5688" s="47"/>
      <c r="K5688" s="47"/>
      <c r="L5688" s="47"/>
      <c r="M5688" s="133"/>
      <c r="N5688" s="74"/>
      <c r="O5688" s="75"/>
      <c r="P5688" s="47"/>
      <c r="Q5688" s="47"/>
      <c r="R5688" s="47"/>
      <c r="S5688" s="47"/>
      <c r="T5688" s="76"/>
      <c r="U5688" s="73"/>
      <c r="V5688" s="68"/>
    </row>
    <row r="5689" spans="1:22" x14ac:dyDescent="0.35">
      <c r="A5689" s="132"/>
      <c r="B5689" s="133"/>
      <c r="C5689" s="135"/>
      <c r="D5689" s="133"/>
      <c r="E5689" s="74"/>
      <c r="F5689" s="75"/>
      <c r="G5689" s="47"/>
      <c r="H5689" s="47"/>
      <c r="I5689" s="47"/>
      <c r="J5689" s="47"/>
      <c r="K5689" s="47"/>
      <c r="L5689" s="47"/>
      <c r="M5689" s="133"/>
      <c r="N5689" s="74"/>
      <c r="O5689" s="75"/>
      <c r="P5689" s="47"/>
      <c r="Q5689" s="47"/>
      <c r="R5689" s="47"/>
      <c r="S5689" s="47"/>
      <c r="T5689" s="76"/>
      <c r="U5689" s="73"/>
      <c r="V5689" s="68"/>
    </row>
    <row r="5690" spans="1:22" x14ac:dyDescent="0.35">
      <c r="A5690" s="132"/>
      <c r="B5690" s="133"/>
      <c r="C5690" s="135"/>
      <c r="D5690" s="133"/>
      <c r="E5690" s="74"/>
      <c r="G5690" s="47"/>
      <c r="H5690" s="47"/>
      <c r="I5690" s="47"/>
      <c r="J5690" s="47"/>
      <c r="K5690" s="47"/>
      <c r="L5690" s="47"/>
      <c r="M5690" s="133"/>
      <c r="N5690" s="77"/>
      <c r="O5690" s="75"/>
      <c r="P5690" s="47"/>
      <c r="Q5690" s="47"/>
      <c r="R5690" s="47"/>
      <c r="S5690" s="47"/>
      <c r="T5690" s="76"/>
      <c r="U5690" s="73"/>
      <c r="V5690" s="68"/>
    </row>
    <row r="5691" spans="1:22" x14ac:dyDescent="0.35">
      <c r="A5691" s="132"/>
      <c r="B5691" s="133"/>
      <c r="C5691" s="135"/>
      <c r="D5691" s="133"/>
      <c r="E5691" s="74"/>
      <c r="G5691" s="47"/>
      <c r="H5691" s="47"/>
      <c r="I5691" s="47"/>
      <c r="J5691" s="47"/>
      <c r="K5691" s="47"/>
      <c r="L5691" s="47"/>
      <c r="M5691" s="133"/>
      <c r="N5691" s="77"/>
      <c r="O5691" s="75"/>
      <c r="P5691" s="47"/>
      <c r="Q5691" s="47"/>
      <c r="R5691" s="47"/>
      <c r="S5691" s="47"/>
      <c r="T5691" s="76"/>
      <c r="U5691" s="73"/>
      <c r="V5691" s="68"/>
    </row>
    <row r="5692" spans="1:22" x14ac:dyDescent="0.35">
      <c r="A5692" s="132"/>
      <c r="B5692" s="133"/>
      <c r="C5692" s="135"/>
      <c r="D5692" s="133"/>
      <c r="E5692" s="74"/>
      <c r="G5692" s="47"/>
      <c r="H5692" s="47"/>
      <c r="I5692" s="47"/>
      <c r="J5692" s="47"/>
      <c r="K5692" s="47"/>
      <c r="L5692" s="47"/>
      <c r="M5692" s="133"/>
      <c r="N5692" s="77"/>
      <c r="O5692" s="75"/>
      <c r="P5692" s="47"/>
      <c r="Q5692" s="47"/>
      <c r="R5692" s="47"/>
      <c r="S5692" s="47"/>
      <c r="T5692" s="76"/>
      <c r="U5692" s="73"/>
      <c r="V5692" s="68"/>
    </row>
    <row r="5693" spans="1:22" x14ac:dyDescent="0.35">
      <c r="A5693" s="132"/>
      <c r="B5693" s="133"/>
      <c r="C5693" s="135"/>
      <c r="D5693" s="133"/>
      <c r="E5693" s="74"/>
      <c r="G5693" s="47"/>
      <c r="H5693" s="47"/>
      <c r="I5693" s="47"/>
      <c r="J5693" s="47"/>
      <c r="K5693" s="47"/>
      <c r="L5693" s="47"/>
      <c r="M5693" s="133"/>
      <c r="N5693" s="87"/>
      <c r="O5693" s="75"/>
      <c r="P5693" s="47"/>
      <c r="Q5693" s="47"/>
      <c r="R5693" s="47"/>
      <c r="S5693" s="47"/>
      <c r="T5693" s="88"/>
      <c r="U5693" s="73"/>
      <c r="V5693" s="68"/>
    </row>
    <row r="5695" spans="1:22" x14ac:dyDescent="0.35">
      <c r="A5695" s="177" t="s">
        <v>0</v>
      </c>
      <c r="B5695" s="179" t="s">
        <v>1</v>
      </c>
      <c r="C5695" s="181" t="s">
        <v>2</v>
      </c>
      <c r="D5695" s="183" t="s">
        <v>3</v>
      </c>
      <c r="E5695" s="184"/>
      <c r="F5695" s="185"/>
      <c r="G5695" s="185"/>
      <c r="H5695" s="185"/>
      <c r="I5695" s="185"/>
      <c r="J5695" s="185"/>
      <c r="K5695" s="186" t="s">
        <v>4</v>
      </c>
      <c r="L5695" s="48"/>
      <c r="M5695" s="183" t="s">
        <v>5</v>
      </c>
      <c r="N5695" s="184"/>
      <c r="O5695" s="185"/>
      <c r="P5695" s="185"/>
      <c r="Q5695" s="185"/>
      <c r="R5695" s="185"/>
      <c r="S5695" s="185"/>
      <c r="T5695" s="159" t="s">
        <v>6</v>
      </c>
      <c r="U5695" s="161" t="s">
        <v>7</v>
      </c>
      <c r="V5695" s="234" t="s">
        <v>879</v>
      </c>
    </row>
    <row r="5696" spans="1:22" ht="25" x14ac:dyDescent="0.35">
      <c r="A5696" s="177"/>
      <c r="B5696" s="179"/>
      <c r="C5696" s="181"/>
      <c r="D5696" s="163" t="s">
        <v>8</v>
      </c>
      <c r="E5696" s="165" t="s">
        <v>9</v>
      </c>
      <c r="F5696" s="167" t="s">
        <v>10</v>
      </c>
      <c r="G5696" s="169" t="s">
        <v>288</v>
      </c>
      <c r="H5696" s="170"/>
      <c r="I5696" s="170"/>
      <c r="J5696" s="171"/>
      <c r="K5696" s="187"/>
      <c r="L5696" s="49" t="s">
        <v>11</v>
      </c>
      <c r="M5696" s="172" t="s">
        <v>8</v>
      </c>
      <c r="N5696" s="174" t="s">
        <v>12</v>
      </c>
      <c r="O5696" s="167" t="s">
        <v>10</v>
      </c>
      <c r="P5696" s="169" t="s">
        <v>288</v>
      </c>
      <c r="Q5696" s="170"/>
      <c r="R5696" s="170"/>
      <c r="S5696" s="171"/>
      <c r="T5696" s="159"/>
      <c r="U5696" s="161"/>
      <c r="V5696" s="235"/>
    </row>
    <row r="5697" spans="1:22" ht="15" thickBot="1" x14ac:dyDescent="0.4">
      <c r="A5697" s="178"/>
      <c r="B5697" s="180"/>
      <c r="C5697" s="182"/>
      <c r="D5697" s="164"/>
      <c r="E5697" s="166"/>
      <c r="F5697" s="168"/>
      <c r="G5697" s="50" t="s">
        <v>13</v>
      </c>
      <c r="H5697" s="51" t="s">
        <v>14</v>
      </c>
      <c r="I5697" s="52" t="s">
        <v>15</v>
      </c>
      <c r="J5697" s="53">
        <v>0</v>
      </c>
      <c r="K5697" s="188"/>
      <c r="L5697" s="54"/>
      <c r="M5697" s="173"/>
      <c r="N5697" s="175"/>
      <c r="O5697" s="176"/>
      <c r="P5697" s="50" t="s">
        <v>13</v>
      </c>
      <c r="Q5697" s="51" t="s">
        <v>14</v>
      </c>
      <c r="R5697" s="52" t="s">
        <v>15</v>
      </c>
      <c r="S5697" s="53">
        <v>0</v>
      </c>
      <c r="T5697" s="160"/>
      <c r="U5697" s="162"/>
      <c r="V5697" s="236"/>
    </row>
    <row r="5698" spans="1:22" x14ac:dyDescent="0.35">
      <c r="A5698" s="56"/>
      <c r="B5698" s="57"/>
      <c r="C5698" s="58"/>
      <c r="D5698" s="59"/>
      <c r="E5698" s="60"/>
      <c r="F5698" s="60"/>
      <c r="G5698" s="61"/>
      <c r="H5698" s="62"/>
      <c r="I5698" s="63"/>
      <c r="J5698" s="64"/>
      <c r="K5698" s="65"/>
      <c r="L5698" s="65"/>
      <c r="M5698" s="59"/>
      <c r="N5698" s="60"/>
      <c r="O5698" s="60"/>
      <c r="P5698" s="61"/>
      <c r="Q5698" s="62"/>
      <c r="R5698" s="63"/>
      <c r="S5698" s="64"/>
      <c r="T5698" s="14"/>
      <c r="U5698" s="15"/>
      <c r="V5698" s="237"/>
    </row>
    <row r="5699" spans="1:22" x14ac:dyDescent="0.35">
      <c r="A5699" s="131">
        <v>1</v>
      </c>
      <c r="B5699" s="131">
        <v>288</v>
      </c>
      <c r="C5699" s="134"/>
      <c r="D5699" s="136"/>
      <c r="E5699" s="66"/>
      <c r="F5699" s="67"/>
      <c r="G5699" s="47"/>
      <c r="H5699" s="47"/>
      <c r="I5699" s="47"/>
      <c r="J5699" s="47"/>
      <c r="K5699" s="47">
        <f>SUM(G5701:I5712)</f>
        <v>0</v>
      </c>
      <c r="L5699" s="47" t="e">
        <f>K5699*100/D5699</f>
        <v>#DIV/0!</v>
      </c>
      <c r="M5699" s="232"/>
      <c r="N5699" s="66"/>
      <c r="O5699" s="67"/>
      <c r="P5699" s="47"/>
      <c r="Q5699" s="47"/>
      <c r="R5699" s="47"/>
      <c r="S5699" s="47"/>
      <c r="T5699" s="47">
        <f>SUM(P5701:R5712)</f>
        <v>0</v>
      </c>
      <c r="U5699" s="47" t="e">
        <f>T5699*100/M5699</f>
        <v>#DIV/0!</v>
      </c>
      <c r="V5699" s="68"/>
    </row>
    <row r="5700" spans="1:22" x14ac:dyDescent="0.35">
      <c r="A5700" s="132"/>
      <c r="B5700" s="133"/>
      <c r="C5700" s="135"/>
      <c r="D5700" s="133"/>
      <c r="E5700" s="69" t="s">
        <v>17</v>
      </c>
      <c r="F5700" s="70"/>
      <c r="G5700" s="71"/>
      <c r="H5700" s="71"/>
      <c r="I5700" s="71"/>
      <c r="J5700" s="71"/>
      <c r="K5700" s="47"/>
      <c r="L5700" s="47"/>
      <c r="M5700" s="233"/>
      <c r="N5700" s="69"/>
      <c r="O5700" s="70"/>
      <c r="P5700" s="71"/>
      <c r="Q5700" s="71"/>
      <c r="R5700" s="71"/>
      <c r="S5700" s="47"/>
      <c r="T5700" s="76"/>
      <c r="U5700" s="73"/>
      <c r="V5700" s="68"/>
    </row>
    <row r="5701" spans="1:22" x14ac:dyDescent="0.35">
      <c r="A5701" s="132"/>
      <c r="B5701" s="133"/>
      <c r="C5701" s="135"/>
      <c r="D5701" s="133"/>
      <c r="E5701" s="74"/>
      <c r="F5701" s="75"/>
      <c r="G5701" s="47"/>
      <c r="H5701" s="47"/>
      <c r="I5701" s="47"/>
      <c r="J5701" s="47"/>
      <c r="K5701" s="47"/>
      <c r="L5701" s="47"/>
      <c r="M5701" s="233"/>
      <c r="N5701" s="74"/>
      <c r="O5701" s="75"/>
      <c r="P5701" s="47"/>
      <c r="Q5701" s="47"/>
      <c r="R5701" s="47"/>
      <c r="S5701" s="47"/>
      <c r="T5701" s="76"/>
      <c r="U5701" s="73"/>
      <c r="V5701" s="68"/>
    </row>
    <row r="5702" spans="1:22" x14ac:dyDescent="0.35">
      <c r="A5702" s="132"/>
      <c r="B5702" s="133"/>
      <c r="C5702" s="135"/>
      <c r="D5702" s="133"/>
      <c r="E5702" s="74"/>
      <c r="F5702" s="75"/>
      <c r="G5702" s="47"/>
      <c r="H5702" s="47"/>
      <c r="I5702" s="47"/>
      <c r="J5702" s="47"/>
      <c r="K5702" s="47"/>
      <c r="L5702" s="47"/>
      <c r="M5702" s="233"/>
      <c r="N5702" s="77"/>
      <c r="O5702" s="75"/>
      <c r="P5702" s="47"/>
      <c r="Q5702" s="47"/>
      <c r="R5702" s="47"/>
      <c r="S5702" s="47"/>
      <c r="T5702" s="76"/>
      <c r="U5702" s="73"/>
      <c r="V5702" s="68"/>
    </row>
    <row r="5703" spans="1:22" x14ac:dyDescent="0.35">
      <c r="A5703" s="132"/>
      <c r="B5703" s="133"/>
      <c r="C5703" s="135"/>
      <c r="D5703" s="133"/>
      <c r="E5703" s="74"/>
      <c r="F5703" s="75"/>
      <c r="G5703" s="47"/>
      <c r="H5703" s="47"/>
      <c r="I5703" s="47"/>
      <c r="J5703" s="47"/>
      <c r="K5703" s="47"/>
      <c r="L5703" s="47"/>
      <c r="M5703" s="233"/>
      <c r="N5703" s="74"/>
      <c r="O5703" s="75"/>
      <c r="P5703" s="47"/>
      <c r="Q5703" s="47"/>
      <c r="R5703" s="47"/>
      <c r="S5703" s="47"/>
      <c r="T5703" s="76"/>
      <c r="U5703" s="73"/>
      <c r="V5703" s="68"/>
    </row>
    <row r="5704" spans="1:22" x14ac:dyDescent="0.35">
      <c r="A5704" s="132"/>
      <c r="B5704" s="133"/>
      <c r="C5704" s="135"/>
      <c r="D5704" s="133"/>
      <c r="E5704" s="74"/>
      <c r="F5704" s="75"/>
      <c r="G5704" s="47"/>
      <c r="H5704" s="47"/>
      <c r="I5704" s="47"/>
      <c r="J5704" s="47"/>
      <c r="K5704" s="47"/>
      <c r="L5704" s="47"/>
      <c r="M5704" s="233"/>
      <c r="N5704" s="77"/>
      <c r="O5704" s="75"/>
      <c r="P5704" s="47"/>
      <c r="Q5704" s="47"/>
      <c r="R5704" s="47"/>
      <c r="S5704" s="47"/>
      <c r="T5704" s="76"/>
      <c r="U5704" s="73"/>
      <c r="V5704" s="68"/>
    </row>
    <row r="5705" spans="1:22" x14ac:dyDescent="0.35">
      <c r="A5705" s="132"/>
      <c r="B5705" s="133"/>
      <c r="C5705" s="135"/>
      <c r="D5705" s="133"/>
      <c r="E5705" s="74"/>
      <c r="F5705" s="75"/>
      <c r="G5705" s="47"/>
      <c r="H5705" s="47"/>
      <c r="I5705" s="47"/>
      <c r="J5705" s="47"/>
      <c r="K5705" s="47"/>
      <c r="L5705" s="47"/>
      <c r="M5705" s="233"/>
      <c r="N5705" s="74"/>
      <c r="O5705" s="75"/>
      <c r="P5705" s="47"/>
      <c r="Q5705" s="47"/>
      <c r="R5705" s="47"/>
      <c r="S5705" s="47"/>
      <c r="T5705" s="76"/>
      <c r="U5705" s="73"/>
      <c r="V5705" s="68"/>
    </row>
    <row r="5706" spans="1:22" x14ac:dyDescent="0.35">
      <c r="A5706" s="132"/>
      <c r="B5706" s="133"/>
      <c r="C5706" s="135"/>
      <c r="D5706" s="133"/>
      <c r="E5706" s="74"/>
      <c r="F5706" s="75"/>
      <c r="G5706" s="47"/>
      <c r="H5706" s="47"/>
      <c r="I5706" s="47"/>
      <c r="J5706" s="47"/>
      <c r="K5706" s="47"/>
      <c r="L5706" s="47"/>
      <c r="M5706" s="233"/>
      <c r="N5706" s="74"/>
      <c r="O5706" s="75"/>
      <c r="P5706" s="47"/>
      <c r="Q5706" s="47"/>
      <c r="R5706" s="47"/>
      <c r="S5706" s="47"/>
      <c r="T5706" s="76"/>
      <c r="U5706" s="73"/>
      <c r="V5706" s="68"/>
    </row>
    <row r="5707" spans="1:22" x14ac:dyDescent="0.35">
      <c r="A5707" s="132"/>
      <c r="B5707" s="133"/>
      <c r="C5707" s="135"/>
      <c r="D5707" s="133"/>
      <c r="E5707" s="74"/>
      <c r="F5707" s="75"/>
      <c r="G5707" s="47"/>
      <c r="H5707" s="47"/>
      <c r="I5707" s="47"/>
      <c r="J5707" s="47"/>
      <c r="K5707" s="47"/>
      <c r="L5707" s="47"/>
      <c r="M5707" s="233"/>
      <c r="N5707" s="74"/>
      <c r="O5707" s="75"/>
      <c r="P5707" s="47"/>
      <c r="Q5707" s="47"/>
      <c r="R5707" s="47"/>
      <c r="S5707" s="47"/>
      <c r="T5707" s="76"/>
      <c r="U5707" s="73"/>
      <c r="V5707" s="68"/>
    </row>
    <row r="5708" spans="1:22" x14ac:dyDescent="0.35">
      <c r="A5708" s="132"/>
      <c r="B5708" s="133"/>
      <c r="C5708" s="135"/>
      <c r="D5708" s="133"/>
      <c r="E5708" s="74"/>
      <c r="F5708" s="75"/>
      <c r="G5708" s="47"/>
      <c r="H5708" s="47"/>
      <c r="I5708" s="47"/>
      <c r="J5708" s="47"/>
      <c r="K5708" s="47"/>
      <c r="L5708" s="47"/>
      <c r="M5708" s="233"/>
      <c r="N5708" s="74"/>
      <c r="O5708" s="75"/>
      <c r="P5708" s="47"/>
      <c r="Q5708" s="47"/>
      <c r="R5708" s="47"/>
      <c r="S5708" s="47"/>
      <c r="T5708" s="76"/>
      <c r="U5708" s="73"/>
      <c r="V5708" s="68"/>
    </row>
    <row r="5709" spans="1:22" x14ac:dyDescent="0.35">
      <c r="A5709" s="132"/>
      <c r="B5709" s="133"/>
      <c r="C5709" s="135"/>
      <c r="D5709" s="133"/>
      <c r="E5709" s="74"/>
      <c r="G5709" s="47"/>
      <c r="H5709" s="47"/>
      <c r="I5709" s="47"/>
      <c r="J5709" s="47"/>
      <c r="K5709" s="47"/>
      <c r="L5709" s="47"/>
      <c r="M5709" s="233"/>
      <c r="N5709" s="77"/>
      <c r="O5709" s="75"/>
      <c r="P5709" s="47"/>
      <c r="Q5709" s="47"/>
      <c r="R5709" s="47"/>
      <c r="S5709" s="47"/>
      <c r="T5709" s="76"/>
      <c r="U5709" s="73"/>
      <c r="V5709" s="68"/>
    </row>
    <row r="5710" spans="1:22" x14ac:dyDescent="0.35">
      <c r="A5710" s="132"/>
      <c r="B5710" s="133"/>
      <c r="C5710" s="135"/>
      <c r="D5710" s="133"/>
      <c r="E5710" s="74"/>
      <c r="G5710" s="47"/>
      <c r="H5710" s="47"/>
      <c r="I5710" s="47"/>
      <c r="J5710" s="47"/>
      <c r="K5710" s="47"/>
      <c r="L5710" s="47"/>
      <c r="M5710" s="233"/>
      <c r="N5710" s="77"/>
      <c r="O5710" s="75"/>
      <c r="P5710" s="47"/>
      <c r="Q5710" s="47"/>
      <c r="R5710" s="47"/>
      <c r="S5710" s="47"/>
      <c r="T5710" s="76"/>
      <c r="U5710" s="73"/>
      <c r="V5710" s="68"/>
    </row>
    <row r="5711" spans="1:22" x14ac:dyDescent="0.35">
      <c r="A5711" s="132"/>
      <c r="B5711" s="133"/>
      <c r="C5711" s="135"/>
      <c r="D5711" s="133"/>
      <c r="E5711" s="74"/>
      <c r="G5711" s="47"/>
      <c r="H5711" s="47"/>
      <c r="I5711" s="47"/>
      <c r="J5711" s="47"/>
      <c r="K5711" s="47"/>
      <c r="L5711" s="47"/>
      <c r="M5711" s="233"/>
      <c r="N5711" s="77"/>
      <c r="O5711" s="75"/>
      <c r="P5711" s="47"/>
      <c r="Q5711" s="47"/>
      <c r="R5711" s="47"/>
      <c r="S5711" s="47"/>
      <c r="T5711" s="76"/>
      <c r="U5711" s="73"/>
      <c r="V5711" s="68"/>
    </row>
    <row r="5712" spans="1:22" x14ac:dyDescent="0.35">
      <c r="A5712" s="132"/>
      <c r="B5712" s="133"/>
      <c r="C5712" s="135"/>
      <c r="D5712" s="133"/>
      <c r="E5712" s="74"/>
      <c r="G5712" s="47"/>
      <c r="H5712" s="47"/>
      <c r="I5712" s="47"/>
      <c r="J5712" s="47"/>
      <c r="K5712" s="47"/>
      <c r="L5712" s="47"/>
      <c r="M5712" s="233"/>
      <c r="N5712" s="87"/>
      <c r="O5712" s="75"/>
      <c r="P5712" s="47"/>
      <c r="Q5712" s="47"/>
      <c r="R5712" s="47"/>
      <c r="S5712" s="47"/>
      <c r="T5712" s="88"/>
      <c r="U5712" s="73"/>
      <c r="V5712" s="68"/>
    </row>
    <row r="5714" spans="1:22" x14ac:dyDescent="0.35">
      <c r="A5714" s="177" t="s">
        <v>0</v>
      </c>
      <c r="B5714" s="179" t="s">
        <v>1</v>
      </c>
      <c r="C5714" s="181" t="s">
        <v>2</v>
      </c>
      <c r="D5714" s="183" t="s">
        <v>3</v>
      </c>
      <c r="E5714" s="184"/>
      <c r="F5714" s="185"/>
      <c r="G5714" s="185"/>
      <c r="H5714" s="185"/>
      <c r="I5714" s="185"/>
      <c r="J5714" s="185"/>
      <c r="K5714" s="186" t="s">
        <v>4</v>
      </c>
      <c r="L5714" s="48"/>
      <c r="M5714" s="183" t="s">
        <v>5</v>
      </c>
      <c r="N5714" s="184"/>
      <c r="O5714" s="185"/>
      <c r="P5714" s="185"/>
      <c r="Q5714" s="185"/>
      <c r="R5714" s="185"/>
      <c r="S5714" s="185"/>
      <c r="T5714" s="159" t="s">
        <v>6</v>
      </c>
      <c r="U5714" s="161" t="s">
        <v>7</v>
      </c>
      <c r="V5714" s="234" t="s">
        <v>879</v>
      </c>
    </row>
    <row r="5715" spans="1:22" ht="25" x14ac:dyDescent="0.35">
      <c r="A5715" s="177"/>
      <c r="B5715" s="179"/>
      <c r="C5715" s="181"/>
      <c r="D5715" s="163" t="s">
        <v>8</v>
      </c>
      <c r="E5715" s="165" t="s">
        <v>9</v>
      </c>
      <c r="F5715" s="167" t="s">
        <v>10</v>
      </c>
      <c r="G5715" s="169" t="s">
        <v>288</v>
      </c>
      <c r="H5715" s="170"/>
      <c r="I5715" s="170"/>
      <c r="J5715" s="171"/>
      <c r="K5715" s="187"/>
      <c r="L5715" s="49" t="s">
        <v>11</v>
      </c>
      <c r="M5715" s="172" t="s">
        <v>8</v>
      </c>
      <c r="N5715" s="174" t="s">
        <v>12</v>
      </c>
      <c r="O5715" s="167" t="s">
        <v>10</v>
      </c>
      <c r="P5715" s="169" t="s">
        <v>288</v>
      </c>
      <c r="Q5715" s="170"/>
      <c r="R5715" s="170"/>
      <c r="S5715" s="171"/>
      <c r="T5715" s="159"/>
      <c r="U5715" s="161"/>
      <c r="V5715" s="235"/>
    </row>
    <row r="5716" spans="1:22" ht="15" thickBot="1" x14ac:dyDescent="0.4">
      <c r="A5716" s="178"/>
      <c r="B5716" s="180"/>
      <c r="C5716" s="182"/>
      <c r="D5716" s="164"/>
      <c r="E5716" s="166"/>
      <c r="F5716" s="168"/>
      <c r="G5716" s="50" t="s">
        <v>13</v>
      </c>
      <c r="H5716" s="51" t="s">
        <v>14</v>
      </c>
      <c r="I5716" s="52" t="s">
        <v>15</v>
      </c>
      <c r="J5716" s="53">
        <v>0</v>
      </c>
      <c r="K5716" s="188"/>
      <c r="L5716" s="54"/>
      <c r="M5716" s="173"/>
      <c r="N5716" s="175"/>
      <c r="O5716" s="176"/>
      <c r="P5716" s="50" t="s">
        <v>13</v>
      </c>
      <c r="Q5716" s="51" t="s">
        <v>14</v>
      </c>
      <c r="R5716" s="52" t="s">
        <v>15</v>
      </c>
      <c r="S5716" s="53">
        <v>0</v>
      </c>
      <c r="T5716" s="160"/>
      <c r="U5716" s="162"/>
      <c r="V5716" s="236"/>
    </row>
    <row r="5717" spans="1:22" x14ac:dyDescent="0.35">
      <c r="A5717" s="56"/>
      <c r="B5717" s="57"/>
      <c r="C5717" s="58"/>
      <c r="D5717" s="59"/>
      <c r="E5717" s="60"/>
      <c r="F5717" s="60"/>
      <c r="G5717" s="61"/>
      <c r="H5717" s="62"/>
      <c r="I5717" s="63"/>
      <c r="J5717" s="64"/>
      <c r="K5717" s="65"/>
      <c r="L5717" s="65"/>
      <c r="M5717" s="59"/>
      <c r="N5717" s="60"/>
      <c r="O5717" s="60"/>
      <c r="P5717" s="61"/>
      <c r="Q5717" s="62"/>
      <c r="R5717" s="63"/>
      <c r="S5717" s="64"/>
      <c r="T5717" s="14"/>
      <c r="U5717" s="15"/>
      <c r="V5717" s="237"/>
    </row>
    <row r="5718" spans="1:22" x14ac:dyDescent="0.35">
      <c r="A5718" s="131">
        <v>1</v>
      </c>
      <c r="B5718" s="131">
        <v>289</v>
      </c>
      <c r="C5718" s="134"/>
      <c r="D5718" s="136"/>
      <c r="E5718" s="66"/>
      <c r="F5718" s="67"/>
      <c r="G5718" s="47"/>
      <c r="H5718" s="47"/>
      <c r="I5718" s="47"/>
      <c r="J5718" s="47"/>
      <c r="K5718" s="47">
        <f>SUM(G5720:I5731)</f>
        <v>0</v>
      </c>
      <c r="L5718" s="47" t="e">
        <f>K5718*100/D5718</f>
        <v>#DIV/0!</v>
      </c>
      <c r="M5718" s="136"/>
      <c r="N5718" s="66"/>
      <c r="O5718" s="67"/>
      <c r="P5718" s="47"/>
      <c r="Q5718" s="47"/>
      <c r="R5718" s="47"/>
      <c r="S5718" s="47"/>
      <c r="T5718" s="47">
        <f>SUM(P5720:R5731)</f>
        <v>0</v>
      </c>
      <c r="U5718" s="47" t="e">
        <f>T5718*100/M5718</f>
        <v>#DIV/0!</v>
      </c>
      <c r="V5718" s="68"/>
    </row>
    <row r="5719" spans="1:22" x14ac:dyDescent="0.35">
      <c r="A5719" s="132"/>
      <c r="B5719" s="133"/>
      <c r="C5719" s="135"/>
      <c r="D5719" s="133"/>
      <c r="E5719" s="69" t="s">
        <v>17</v>
      </c>
      <c r="F5719" s="70"/>
      <c r="G5719" s="68"/>
      <c r="H5719" s="68"/>
      <c r="I5719" s="68"/>
      <c r="J5719" s="71"/>
      <c r="K5719" s="47"/>
      <c r="L5719" s="47"/>
      <c r="M5719" s="133"/>
      <c r="N5719" s="69"/>
      <c r="O5719" s="70"/>
      <c r="P5719" s="68"/>
      <c r="Q5719" s="68"/>
      <c r="R5719" s="68"/>
      <c r="S5719" s="47"/>
      <c r="T5719" s="76"/>
      <c r="U5719" s="73"/>
      <c r="V5719" s="68"/>
    </row>
    <row r="5720" spans="1:22" x14ac:dyDescent="0.35">
      <c r="A5720" s="132"/>
      <c r="B5720" s="133"/>
      <c r="C5720" s="135"/>
      <c r="D5720" s="133"/>
      <c r="E5720" s="74"/>
      <c r="F5720" s="75"/>
      <c r="G5720" s="47"/>
      <c r="H5720" s="47"/>
      <c r="I5720" s="47"/>
      <c r="J5720" s="47"/>
      <c r="K5720" s="47"/>
      <c r="L5720" s="47"/>
      <c r="M5720" s="133"/>
      <c r="N5720" s="74"/>
      <c r="O5720" s="75"/>
      <c r="P5720" s="103"/>
      <c r="Q5720" s="103"/>
      <c r="R5720" s="103"/>
      <c r="S5720" s="103"/>
      <c r="T5720" s="76"/>
      <c r="U5720" s="73"/>
      <c r="V5720" s="68"/>
    </row>
    <row r="5721" spans="1:22" x14ac:dyDescent="0.35">
      <c r="A5721" s="132"/>
      <c r="B5721" s="133"/>
      <c r="C5721" s="135"/>
      <c r="D5721" s="133"/>
      <c r="E5721" s="74"/>
      <c r="F5721" s="75"/>
      <c r="G5721" s="47"/>
      <c r="H5721" s="47"/>
      <c r="I5721" s="47"/>
      <c r="J5721" s="47"/>
      <c r="K5721" s="47"/>
      <c r="L5721" s="47"/>
      <c r="M5721" s="133"/>
      <c r="N5721" s="77"/>
      <c r="O5721" s="75"/>
      <c r="P5721" s="47"/>
      <c r="Q5721" s="47"/>
      <c r="R5721" s="47"/>
      <c r="S5721" s="47"/>
      <c r="T5721" s="76"/>
      <c r="U5721" s="73"/>
      <c r="V5721" s="68"/>
    </row>
    <row r="5722" spans="1:22" x14ac:dyDescent="0.35">
      <c r="A5722" s="132"/>
      <c r="B5722" s="133"/>
      <c r="C5722" s="135"/>
      <c r="D5722" s="133"/>
      <c r="E5722" s="74"/>
      <c r="F5722" s="75"/>
      <c r="G5722" s="89"/>
      <c r="H5722" s="89"/>
      <c r="I5722" s="89"/>
      <c r="J5722" s="68"/>
      <c r="K5722" s="47"/>
      <c r="L5722" s="47"/>
      <c r="M5722" s="133"/>
      <c r="N5722" s="74"/>
      <c r="O5722" s="75"/>
      <c r="P5722" s="47"/>
      <c r="Q5722" s="47"/>
      <c r="R5722" s="47"/>
      <c r="S5722" s="47"/>
      <c r="T5722" s="76"/>
      <c r="U5722" s="73"/>
      <c r="V5722" s="68"/>
    </row>
    <row r="5723" spans="1:22" x14ac:dyDescent="0.35">
      <c r="A5723" s="132"/>
      <c r="B5723" s="133"/>
      <c r="C5723" s="135"/>
      <c r="D5723" s="133"/>
      <c r="E5723" s="74"/>
      <c r="F5723" s="75"/>
      <c r="G5723" s="47"/>
      <c r="H5723" s="47"/>
      <c r="I5723" s="47"/>
      <c r="J5723" s="47"/>
      <c r="K5723" s="47"/>
      <c r="L5723" s="47"/>
      <c r="M5723" s="133"/>
      <c r="N5723" s="77"/>
      <c r="O5723" s="75"/>
      <c r="P5723" s="47"/>
      <c r="Q5723" s="47"/>
      <c r="R5723" s="47"/>
      <c r="S5723" s="47"/>
      <c r="T5723" s="76"/>
      <c r="U5723" s="73"/>
      <c r="V5723" s="68"/>
    </row>
    <row r="5724" spans="1:22" x14ac:dyDescent="0.35">
      <c r="A5724" s="132"/>
      <c r="B5724" s="133"/>
      <c r="C5724" s="135"/>
      <c r="D5724" s="133"/>
      <c r="E5724" s="74"/>
      <c r="F5724" s="75"/>
      <c r="G5724" s="47"/>
      <c r="H5724" s="47"/>
      <c r="I5724" s="47"/>
      <c r="J5724" s="47"/>
      <c r="K5724" s="47"/>
      <c r="L5724" s="47"/>
      <c r="M5724" s="133"/>
      <c r="N5724" s="74"/>
      <c r="O5724" s="75"/>
      <c r="P5724" s="47"/>
      <c r="Q5724" s="47"/>
      <c r="R5724" s="47"/>
      <c r="S5724" s="47"/>
      <c r="T5724" s="76"/>
      <c r="U5724" s="73"/>
      <c r="V5724" s="68"/>
    </row>
    <row r="5725" spans="1:22" x14ac:dyDescent="0.35">
      <c r="A5725" s="132"/>
      <c r="B5725" s="133"/>
      <c r="C5725" s="135"/>
      <c r="D5725" s="133"/>
      <c r="E5725" s="74"/>
      <c r="F5725" s="75"/>
      <c r="G5725" s="47"/>
      <c r="H5725" s="47"/>
      <c r="I5725" s="47"/>
      <c r="J5725" s="47"/>
      <c r="K5725" s="47"/>
      <c r="L5725" s="47"/>
      <c r="M5725" s="133"/>
      <c r="N5725" s="74"/>
      <c r="O5725" s="75"/>
      <c r="P5725" s="47"/>
      <c r="Q5725" s="47"/>
      <c r="R5725" s="47"/>
      <c r="S5725" s="47"/>
      <c r="T5725" s="76"/>
      <c r="U5725" s="73"/>
      <c r="V5725" s="68"/>
    </row>
    <row r="5726" spans="1:22" x14ac:dyDescent="0.35">
      <c r="A5726" s="132"/>
      <c r="B5726" s="133"/>
      <c r="C5726" s="135"/>
      <c r="D5726" s="133"/>
      <c r="E5726" s="74"/>
      <c r="F5726" s="75"/>
      <c r="G5726" s="47"/>
      <c r="H5726" s="47"/>
      <c r="I5726" s="47"/>
      <c r="J5726" s="47"/>
      <c r="K5726" s="47"/>
      <c r="L5726" s="47"/>
      <c r="M5726" s="133"/>
      <c r="N5726" s="74"/>
      <c r="O5726" s="75"/>
      <c r="P5726" s="47"/>
      <c r="Q5726" s="47"/>
      <c r="R5726" s="47"/>
      <c r="S5726" s="47"/>
      <c r="T5726" s="76"/>
      <c r="U5726" s="73"/>
      <c r="V5726" s="68"/>
    </row>
    <row r="5727" spans="1:22" x14ac:dyDescent="0.35">
      <c r="A5727" s="132"/>
      <c r="B5727" s="133"/>
      <c r="C5727" s="135"/>
      <c r="D5727" s="133"/>
      <c r="E5727" s="74"/>
      <c r="F5727" s="75"/>
      <c r="G5727" s="47"/>
      <c r="H5727" s="47"/>
      <c r="I5727" s="47"/>
      <c r="J5727" s="47"/>
      <c r="K5727" s="47"/>
      <c r="L5727" s="47"/>
      <c r="M5727" s="133"/>
      <c r="N5727" s="74"/>
      <c r="O5727" s="75"/>
      <c r="P5727" s="47"/>
      <c r="Q5727" s="47"/>
      <c r="R5727" s="47"/>
      <c r="S5727" s="47"/>
      <c r="T5727" s="76"/>
      <c r="U5727" s="73"/>
      <c r="V5727" s="68"/>
    </row>
    <row r="5728" spans="1:22" x14ac:dyDescent="0.35">
      <c r="A5728" s="132"/>
      <c r="B5728" s="133"/>
      <c r="C5728" s="135"/>
      <c r="D5728" s="133"/>
      <c r="E5728" s="74"/>
      <c r="F5728" s="75"/>
      <c r="G5728" s="47"/>
      <c r="H5728" s="47"/>
      <c r="I5728" s="47"/>
      <c r="J5728" s="47"/>
      <c r="K5728" s="47"/>
      <c r="L5728" s="47"/>
      <c r="M5728" s="133"/>
      <c r="N5728" s="77"/>
      <c r="O5728" s="75"/>
      <c r="P5728" s="47"/>
      <c r="Q5728" s="47"/>
      <c r="R5728" s="47"/>
      <c r="S5728" s="47"/>
      <c r="T5728" s="76"/>
      <c r="U5728" s="73"/>
      <c r="V5728" s="68"/>
    </row>
    <row r="5729" spans="1:22" x14ac:dyDescent="0.35">
      <c r="A5729" s="132"/>
      <c r="B5729" s="133"/>
      <c r="C5729" s="135"/>
      <c r="D5729" s="133"/>
      <c r="E5729" s="74"/>
      <c r="F5729" s="75"/>
      <c r="G5729" s="47"/>
      <c r="H5729" s="47"/>
      <c r="I5729" s="47"/>
      <c r="J5729" s="47"/>
      <c r="K5729" s="47"/>
      <c r="L5729" s="47"/>
      <c r="M5729" s="133"/>
      <c r="N5729" s="77"/>
      <c r="O5729" s="75"/>
      <c r="P5729" s="47"/>
      <c r="Q5729" s="47"/>
      <c r="R5729" s="47"/>
      <c r="S5729" s="47"/>
      <c r="T5729" s="76"/>
      <c r="U5729" s="73"/>
      <c r="V5729" s="68"/>
    </row>
    <row r="5730" spans="1:22" x14ac:dyDescent="0.35">
      <c r="A5730" s="132"/>
      <c r="B5730" s="133"/>
      <c r="C5730" s="135"/>
      <c r="D5730" s="133"/>
      <c r="E5730" s="74"/>
      <c r="F5730" s="75"/>
      <c r="G5730" s="47"/>
      <c r="H5730" s="47"/>
      <c r="I5730" s="47"/>
      <c r="J5730" s="47"/>
      <c r="K5730" s="47"/>
      <c r="L5730" s="47"/>
      <c r="M5730" s="133"/>
      <c r="N5730" s="77"/>
      <c r="O5730" s="75"/>
      <c r="P5730" s="47"/>
      <c r="Q5730" s="47"/>
      <c r="R5730" s="47"/>
      <c r="S5730" s="47"/>
      <c r="T5730" s="76"/>
      <c r="U5730" s="73"/>
      <c r="V5730" s="68"/>
    </row>
    <row r="5731" spans="1:22" x14ac:dyDescent="0.35">
      <c r="A5731" s="132"/>
      <c r="B5731" s="133"/>
      <c r="C5731" s="135"/>
      <c r="D5731" s="133"/>
      <c r="E5731" s="74"/>
      <c r="F5731" s="75"/>
      <c r="G5731" s="47"/>
      <c r="H5731" s="47"/>
      <c r="I5731" s="47"/>
      <c r="J5731" s="47"/>
      <c r="K5731" s="47"/>
      <c r="L5731" s="47"/>
      <c r="M5731" s="133"/>
      <c r="N5731" s="87"/>
      <c r="O5731" s="75"/>
      <c r="P5731" s="47"/>
      <c r="Q5731" s="47"/>
      <c r="R5731" s="47"/>
      <c r="S5731" s="47"/>
      <c r="T5731" s="88"/>
      <c r="U5731" s="73"/>
      <c r="V5731" s="68"/>
    </row>
    <row r="5733" spans="1:22" x14ac:dyDescent="0.35">
      <c r="A5733" s="177" t="s">
        <v>0</v>
      </c>
      <c r="B5733" s="179" t="s">
        <v>1</v>
      </c>
      <c r="C5733" s="181" t="s">
        <v>2</v>
      </c>
      <c r="D5733" s="183" t="s">
        <v>3</v>
      </c>
      <c r="E5733" s="184"/>
      <c r="F5733" s="185"/>
      <c r="G5733" s="185"/>
      <c r="H5733" s="185"/>
      <c r="I5733" s="185"/>
      <c r="J5733" s="185"/>
      <c r="K5733" s="186" t="s">
        <v>4</v>
      </c>
      <c r="L5733" s="48"/>
      <c r="M5733" s="183" t="s">
        <v>5</v>
      </c>
      <c r="N5733" s="184"/>
      <c r="O5733" s="185"/>
      <c r="P5733" s="185"/>
      <c r="Q5733" s="185"/>
      <c r="R5733" s="185"/>
      <c r="S5733" s="185"/>
      <c r="T5733" s="159" t="s">
        <v>6</v>
      </c>
      <c r="U5733" s="161" t="s">
        <v>7</v>
      </c>
      <c r="V5733" s="234" t="s">
        <v>879</v>
      </c>
    </row>
    <row r="5734" spans="1:22" ht="25" x14ac:dyDescent="0.35">
      <c r="A5734" s="177"/>
      <c r="B5734" s="179"/>
      <c r="C5734" s="181"/>
      <c r="D5734" s="163" t="s">
        <v>8</v>
      </c>
      <c r="E5734" s="165" t="s">
        <v>9</v>
      </c>
      <c r="F5734" s="167" t="s">
        <v>10</v>
      </c>
      <c r="G5734" s="169" t="s">
        <v>288</v>
      </c>
      <c r="H5734" s="170"/>
      <c r="I5734" s="170"/>
      <c r="J5734" s="171"/>
      <c r="K5734" s="187"/>
      <c r="L5734" s="49" t="s">
        <v>11</v>
      </c>
      <c r="M5734" s="172" t="s">
        <v>8</v>
      </c>
      <c r="N5734" s="174" t="s">
        <v>12</v>
      </c>
      <c r="O5734" s="167" t="s">
        <v>10</v>
      </c>
      <c r="P5734" s="169" t="s">
        <v>288</v>
      </c>
      <c r="Q5734" s="170"/>
      <c r="R5734" s="170"/>
      <c r="S5734" s="171"/>
      <c r="T5734" s="159"/>
      <c r="U5734" s="161"/>
      <c r="V5734" s="235"/>
    </row>
    <row r="5735" spans="1:22" ht="15" thickBot="1" x14ac:dyDescent="0.4">
      <c r="A5735" s="178"/>
      <c r="B5735" s="180"/>
      <c r="C5735" s="182"/>
      <c r="D5735" s="164"/>
      <c r="E5735" s="166"/>
      <c r="F5735" s="168"/>
      <c r="G5735" s="50" t="s">
        <v>13</v>
      </c>
      <c r="H5735" s="51" t="s">
        <v>14</v>
      </c>
      <c r="I5735" s="52" t="s">
        <v>15</v>
      </c>
      <c r="J5735" s="53">
        <v>0</v>
      </c>
      <c r="K5735" s="188"/>
      <c r="L5735" s="54"/>
      <c r="M5735" s="173"/>
      <c r="N5735" s="175"/>
      <c r="O5735" s="176"/>
      <c r="P5735" s="50" t="s">
        <v>13</v>
      </c>
      <c r="Q5735" s="51" t="s">
        <v>14</v>
      </c>
      <c r="R5735" s="52" t="s">
        <v>15</v>
      </c>
      <c r="S5735" s="53">
        <v>0</v>
      </c>
      <c r="T5735" s="160"/>
      <c r="U5735" s="162"/>
      <c r="V5735" s="236"/>
    </row>
    <row r="5736" spans="1:22" x14ac:dyDescent="0.35">
      <c r="A5736" s="56"/>
      <c r="B5736" s="57"/>
      <c r="C5736" s="58"/>
      <c r="D5736" s="59"/>
      <c r="E5736" s="60"/>
      <c r="F5736" s="60"/>
      <c r="G5736" s="61"/>
      <c r="H5736" s="62"/>
      <c r="I5736" s="63"/>
      <c r="J5736" s="64"/>
      <c r="K5736" s="65"/>
      <c r="L5736" s="65"/>
      <c r="M5736" s="59"/>
      <c r="N5736" s="60"/>
      <c r="O5736" s="60"/>
      <c r="P5736" s="61"/>
      <c r="Q5736" s="62"/>
      <c r="R5736" s="63"/>
      <c r="S5736" s="64"/>
      <c r="T5736" s="14"/>
      <c r="U5736" s="15"/>
      <c r="V5736" s="237"/>
    </row>
    <row r="5737" spans="1:22" x14ac:dyDescent="0.35">
      <c r="A5737" s="131">
        <v>1</v>
      </c>
      <c r="B5737" s="131">
        <v>290</v>
      </c>
      <c r="C5737" s="134"/>
      <c r="D5737" s="136"/>
      <c r="E5737" s="66"/>
      <c r="F5737" s="67"/>
      <c r="G5737" s="47"/>
      <c r="H5737" s="47"/>
      <c r="I5737" s="47"/>
      <c r="J5737" s="47"/>
      <c r="K5737" s="47">
        <f>SUM(G5739:I5750)</f>
        <v>0</v>
      </c>
      <c r="L5737" s="47" t="e">
        <f>K5737*100/D5737</f>
        <v>#DIV/0!</v>
      </c>
      <c r="M5737" s="136"/>
      <c r="N5737" s="66"/>
      <c r="O5737" s="67"/>
      <c r="P5737" s="47"/>
      <c r="Q5737" s="47"/>
      <c r="R5737" s="47"/>
      <c r="S5737" s="47"/>
      <c r="T5737" s="76"/>
      <c r="U5737" s="73"/>
      <c r="V5737" s="68"/>
    </row>
    <row r="5738" spans="1:22" x14ac:dyDescent="0.35">
      <c r="A5738" s="132"/>
      <c r="B5738" s="133"/>
      <c r="C5738" s="135"/>
      <c r="D5738" s="133"/>
      <c r="E5738" s="69" t="s">
        <v>17</v>
      </c>
      <c r="F5738" s="70"/>
      <c r="G5738" s="71"/>
      <c r="H5738" s="71"/>
      <c r="I5738" s="71"/>
      <c r="J5738" s="71"/>
      <c r="K5738" s="47"/>
      <c r="L5738" s="47"/>
      <c r="M5738" s="133"/>
      <c r="N5738" s="69"/>
      <c r="O5738" s="70"/>
      <c r="P5738" s="71"/>
      <c r="Q5738" s="71"/>
      <c r="R5738" s="71"/>
      <c r="S5738" s="47"/>
      <c r="T5738" s="76"/>
      <c r="U5738" s="73"/>
      <c r="V5738" s="68"/>
    </row>
    <row r="5739" spans="1:22" x14ac:dyDescent="0.35">
      <c r="A5739" s="132"/>
      <c r="B5739" s="133"/>
      <c r="C5739" s="135"/>
      <c r="D5739" s="133"/>
      <c r="E5739" s="74"/>
      <c r="F5739" s="75"/>
      <c r="G5739" s="47"/>
      <c r="H5739" s="47"/>
      <c r="I5739" s="47"/>
      <c r="J5739" s="47"/>
      <c r="K5739" s="47"/>
      <c r="L5739" s="47"/>
      <c r="M5739" s="133"/>
      <c r="N5739" s="74"/>
      <c r="O5739" s="75"/>
      <c r="P5739" s="47"/>
      <c r="Q5739" s="47"/>
      <c r="R5739" s="47"/>
      <c r="S5739" s="47"/>
      <c r="T5739" s="76"/>
      <c r="U5739" s="73"/>
      <c r="V5739" s="68"/>
    </row>
    <row r="5740" spans="1:22" x14ac:dyDescent="0.35">
      <c r="A5740" s="132"/>
      <c r="B5740" s="133"/>
      <c r="C5740" s="135"/>
      <c r="D5740" s="133"/>
      <c r="E5740" s="74"/>
      <c r="F5740" s="75"/>
      <c r="G5740" s="47"/>
      <c r="H5740" s="47"/>
      <c r="I5740" s="47"/>
      <c r="J5740" s="47"/>
      <c r="K5740" s="47"/>
      <c r="L5740" s="47"/>
      <c r="M5740" s="133"/>
      <c r="N5740" s="77"/>
      <c r="O5740" s="75"/>
      <c r="P5740" s="47"/>
      <c r="Q5740" s="47"/>
      <c r="R5740" s="47"/>
      <c r="S5740" s="47"/>
      <c r="T5740" s="76"/>
      <c r="U5740" s="73"/>
      <c r="V5740" s="68"/>
    </row>
    <row r="5741" spans="1:22" x14ac:dyDescent="0.35">
      <c r="A5741" s="132"/>
      <c r="B5741" s="133"/>
      <c r="C5741" s="135"/>
      <c r="D5741" s="133"/>
      <c r="E5741" s="74"/>
      <c r="F5741" s="75"/>
      <c r="G5741" s="47"/>
      <c r="H5741" s="47"/>
      <c r="I5741" s="47"/>
      <c r="J5741" s="47"/>
      <c r="K5741" s="47"/>
      <c r="L5741" s="47"/>
      <c r="M5741" s="133"/>
      <c r="N5741" s="74"/>
      <c r="O5741" s="75"/>
      <c r="P5741" s="47"/>
      <c r="Q5741" s="47"/>
      <c r="R5741" s="47"/>
      <c r="S5741" s="47"/>
      <c r="T5741" s="76"/>
      <c r="U5741" s="73"/>
      <c r="V5741" s="68"/>
    </row>
    <row r="5742" spans="1:22" x14ac:dyDescent="0.35">
      <c r="A5742" s="132"/>
      <c r="B5742" s="133"/>
      <c r="C5742" s="135"/>
      <c r="D5742" s="133"/>
      <c r="E5742" s="74"/>
      <c r="F5742" s="75"/>
      <c r="G5742" s="47"/>
      <c r="H5742" s="47"/>
      <c r="I5742" s="47"/>
      <c r="J5742" s="47"/>
      <c r="K5742" s="47"/>
      <c r="L5742" s="47"/>
      <c r="M5742" s="133"/>
      <c r="N5742" s="77"/>
      <c r="O5742" s="75"/>
      <c r="P5742" s="47"/>
      <c r="Q5742" s="47"/>
      <c r="R5742" s="47"/>
      <c r="S5742" s="47"/>
      <c r="T5742" s="76"/>
      <c r="U5742" s="73"/>
      <c r="V5742" s="68"/>
    </row>
    <row r="5743" spans="1:22" x14ac:dyDescent="0.35">
      <c r="A5743" s="132"/>
      <c r="B5743" s="133"/>
      <c r="C5743" s="135"/>
      <c r="D5743" s="133"/>
      <c r="E5743" s="74"/>
      <c r="F5743" s="75"/>
      <c r="G5743" s="47"/>
      <c r="H5743" s="47"/>
      <c r="I5743" s="47"/>
      <c r="J5743" s="47"/>
      <c r="K5743" s="47"/>
      <c r="L5743" s="47"/>
      <c r="M5743" s="133"/>
      <c r="N5743" s="74"/>
      <c r="O5743" s="75"/>
      <c r="P5743" s="47"/>
      <c r="Q5743" s="47"/>
      <c r="R5743" s="47"/>
      <c r="S5743" s="47"/>
      <c r="T5743" s="76"/>
      <c r="U5743" s="73"/>
      <c r="V5743" s="68"/>
    </row>
    <row r="5744" spans="1:22" x14ac:dyDescent="0.35">
      <c r="A5744" s="132"/>
      <c r="B5744" s="133"/>
      <c r="C5744" s="135"/>
      <c r="D5744" s="133"/>
      <c r="E5744" s="74"/>
      <c r="F5744" s="75"/>
      <c r="G5744" s="47"/>
      <c r="H5744" s="47"/>
      <c r="I5744" s="47"/>
      <c r="J5744" s="47"/>
      <c r="K5744" s="47"/>
      <c r="L5744" s="47"/>
      <c r="M5744" s="133"/>
      <c r="N5744" s="74"/>
      <c r="O5744" s="75"/>
      <c r="P5744" s="47"/>
      <c r="Q5744" s="47"/>
      <c r="R5744" s="47"/>
      <c r="S5744" s="47"/>
      <c r="T5744" s="76"/>
      <c r="U5744" s="73"/>
      <c r="V5744" s="68"/>
    </row>
    <row r="5745" spans="1:22" x14ac:dyDescent="0.35">
      <c r="A5745" s="132"/>
      <c r="B5745" s="133"/>
      <c r="C5745" s="135"/>
      <c r="D5745" s="133"/>
      <c r="E5745" s="74"/>
      <c r="F5745" s="75"/>
      <c r="G5745" s="47"/>
      <c r="H5745" s="47"/>
      <c r="I5745" s="47"/>
      <c r="J5745" s="47"/>
      <c r="K5745" s="47"/>
      <c r="L5745" s="47"/>
      <c r="M5745" s="133"/>
      <c r="N5745" s="74"/>
      <c r="O5745" s="75"/>
      <c r="P5745" s="47"/>
      <c r="Q5745" s="47"/>
      <c r="R5745" s="47"/>
      <c r="S5745" s="47"/>
      <c r="T5745" s="76"/>
      <c r="U5745" s="73"/>
      <c r="V5745" s="68"/>
    </row>
    <row r="5746" spans="1:22" x14ac:dyDescent="0.35">
      <c r="A5746" s="132"/>
      <c r="B5746" s="133"/>
      <c r="C5746" s="135"/>
      <c r="D5746" s="133"/>
      <c r="E5746" s="74"/>
      <c r="F5746" s="75"/>
      <c r="G5746" s="47"/>
      <c r="H5746" s="47"/>
      <c r="I5746" s="47"/>
      <c r="J5746" s="47"/>
      <c r="K5746" s="47"/>
      <c r="L5746" s="47"/>
      <c r="M5746" s="133"/>
      <c r="N5746" s="74"/>
      <c r="O5746" s="75"/>
      <c r="P5746" s="47"/>
      <c r="Q5746" s="47"/>
      <c r="R5746" s="47"/>
      <c r="S5746" s="47"/>
      <c r="T5746" s="76"/>
      <c r="U5746" s="73"/>
      <c r="V5746" s="68"/>
    </row>
    <row r="5747" spans="1:22" x14ac:dyDescent="0.35">
      <c r="A5747" s="132"/>
      <c r="B5747" s="133"/>
      <c r="C5747" s="135"/>
      <c r="D5747" s="133"/>
      <c r="E5747" s="74"/>
      <c r="F5747" s="75"/>
      <c r="G5747" s="47"/>
      <c r="H5747" s="47"/>
      <c r="I5747" s="47"/>
      <c r="J5747" s="47"/>
      <c r="K5747" s="47"/>
      <c r="L5747" s="47"/>
      <c r="M5747" s="133"/>
      <c r="N5747" s="77"/>
      <c r="O5747" s="75"/>
      <c r="P5747" s="47"/>
      <c r="Q5747" s="47"/>
      <c r="R5747" s="47"/>
      <c r="S5747" s="47"/>
      <c r="T5747" s="76"/>
      <c r="U5747" s="73"/>
      <c r="V5747" s="68"/>
    </row>
    <row r="5748" spans="1:22" x14ac:dyDescent="0.35">
      <c r="A5748" s="132"/>
      <c r="B5748" s="133"/>
      <c r="C5748" s="135"/>
      <c r="D5748" s="133"/>
      <c r="E5748" s="74"/>
      <c r="F5748" s="75"/>
      <c r="G5748" s="47"/>
      <c r="H5748" s="47"/>
      <c r="I5748" s="47"/>
      <c r="J5748" s="47"/>
      <c r="K5748" s="47"/>
      <c r="L5748" s="47"/>
      <c r="M5748" s="133"/>
      <c r="N5748" s="77"/>
      <c r="O5748" s="75"/>
      <c r="P5748" s="47"/>
      <c r="Q5748" s="47"/>
      <c r="R5748" s="47"/>
      <c r="S5748" s="47"/>
      <c r="T5748" s="76"/>
      <c r="U5748" s="73"/>
      <c r="V5748" s="68"/>
    </row>
    <row r="5749" spans="1:22" x14ac:dyDescent="0.35">
      <c r="A5749" s="132"/>
      <c r="B5749" s="133"/>
      <c r="C5749" s="135"/>
      <c r="D5749" s="133"/>
      <c r="E5749" s="74"/>
      <c r="F5749" s="75"/>
      <c r="G5749" s="47"/>
      <c r="H5749" s="47"/>
      <c r="I5749" s="47"/>
      <c r="J5749" s="47"/>
      <c r="K5749" s="47"/>
      <c r="L5749" s="47"/>
      <c r="M5749" s="133"/>
      <c r="N5749" s="77"/>
      <c r="O5749" s="75"/>
      <c r="P5749" s="47"/>
      <c r="Q5749" s="47"/>
      <c r="R5749" s="47"/>
      <c r="S5749" s="47"/>
      <c r="T5749" s="76"/>
      <c r="U5749" s="73"/>
      <c r="V5749" s="68"/>
    </row>
    <row r="5750" spans="1:22" x14ac:dyDescent="0.35">
      <c r="A5750" s="132"/>
      <c r="B5750" s="133"/>
      <c r="C5750" s="135"/>
      <c r="D5750" s="133"/>
      <c r="E5750" s="74"/>
      <c r="F5750" s="75"/>
      <c r="G5750" s="47"/>
      <c r="H5750" s="47"/>
      <c r="I5750" s="47"/>
      <c r="J5750" s="47"/>
      <c r="K5750" s="47"/>
      <c r="L5750" s="47"/>
      <c r="M5750" s="133"/>
      <c r="N5750" s="87"/>
      <c r="O5750" s="75"/>
      <c r="P5750" s="47"/>
      <c r="Q5750" s="47"/>
      <c r="R5750" s="47"/>
      <c r="S5750" s="47"/>
      <c r="T5750" s="88"/>
      <c r="U5750" s="73"/>
      <c r="V5750" s="68"/>
    </row>
    <row r="5752" spans="1:22" x14ac:dyDescent="0.35">
      <c r="A5752" s="177" t="s">
        <v>0</v>
      </c>
      <c r="B5752" s="179" t="s">
        <v>1</v>
      </c>
      <c r="C5752" s="181" t="s">
        <v>2</v>
      </c>
      <c r="D5752" s="183" t="s">
        <v>3</v>
      </c>
      <c r="E5752" s="184"/>
      <c r="F5752" s="185"/>
      <c r="G5752" s="185"/>
      <c r="H5752" s="185"/>
      <c r="I5752" s="185"/>
      <c r="J5752" s="185"/>
      <c r="K5752" s="186" t="s">
        <v>4</v>
      </c>
      <c r="L5752" s="48"/>
      <c r="M5752" s="183" t="s">
        <v>5</v>
      </c>
      <c r="N5752" s="184"/>
      <c r="O5752" s="185"/>
      <c r="P5752" s="185"/>
      <c r="Q5752" s="185"/>
      <c r="R5752" s="185"/>
      <c r="S5752" s="185"/>
      <c r="T5752" s="159" t="s">
        <v>6</v>
      </c>
      <c r="U5752" s="161" t="s">
        <v>7</v>
      </c>
      <c r="V5752" s="234" t="s">
        <v>879</v>
      </c>
    </row>
    <row r="5753" spans="1:22" ht="25" x14ac:dyDescent="0.35">
      <c r="A5753" s="177"/>
      <c r="B5753" s="179"/>
      <c r="C5753" s="181"/>
      <c r="D5753" s="163" t="s">
        <v>8</v>
      </c>
      <c r="E5753" s="165" t="s">
        <v>9</v>
      </c>
      <c r="F5753" s="167" t="s">
        <v>10</v>
      </c>
      <c r="G5753" s="169" t="s">
        <v>288</v>
      </c>
      <c r="H5753" s="170"/>
      <c r="I5753" s="170"/>
      <c r="J5753" s="171"/>
      <c r="K5753" s="187"/>
      <c r="L5753" s="49" t="s">
        <v>11</v>
      </c>
      <c r="M5753" s="172" t="s">
        <v>8</v>
      </c>
      <c r="N5753" s="174" t="s">
        <v>12</v>
      </c>
      <c r="O5753" s="167" t="s">
        <v>10</v>
      </c>
      <c r="P5753" s="169" t="s">
        <v>288</v>
      </c>
      <c r="Q5753" s="170"/>
      <c r="R5753" s="170"/>
      <c r="S5753" s="171"/>
      <c r="T5753" s="159"/>
      <c r="U5753" s="161"/>
      <c r="V5753" s="235"/>
    </row>
    <row r="5754" spans="1:22" ht="15" thickBot="1" x14ac:dyDescent="0.4">
      <c r="A5754" s="178"/>
      <c r="B5754" s="180"/>
      <c r="C5754" s="182"/>
      <c r="D5754" s="164"/>
      <c r="E5754" s="166"/>
      <c r="F5754" s="168"/>
      <c r="G5754" s="50" t="s">
        <v>13</v>
      </c>
      <c r="H5754" s="51" t="s">
        <v>14</v>
      </c>
      <c r="I5754" s="52" t="s">
        <v>15</v>
      </c>
      <c r="J5754" s="53">
        <v>0</v>
      </c>
      <c r="K5754" s="188"/>
      <c r="L5754" s="54"/>
      <c r="M5754" s="173"/>
      <c r="N5754" s="175"/>
      <c r="O5754" s="176"/>
      <c r="P5754" s="50" t="s">
        <v>13</v>
      </c>
      <c r="Q5754" s="51" t="s">
        <v>14</v>
      </c>
      <c r="R5754" s="52" t="s">
        <v>15</v>
      </c>
      <c r="S5754" s="53">
        <v>0</v>
      </c>
      <c r="T5754" s="160"/>
      <c r="U5754" s="162"/>
      <c r="V5754" s="236"/>
    </row>
    <row r="5755" spans="1:22" x14ac:dyDescent="0.35">
      <c r="A5755" s="56"/>
      <c r="B5755" s="57"/>
      <c r="C5755" s="58"/>
      <c r="D5755" s="59"/>
      <c r="E5755" s="60"/>
      <c r="F5755" s="60"/>
      <c r="G5755" s="61"/>
      <c r="H5755" s="62"/>
      <c r="I5755" s="63"/>
      <c r="J5755" s="64"/>
      <c r="K5755" s="65"/>
      <c r="L5755" s="65"/>
      <c r="M5755" s="59"/>
      <c r="N5755" s="60"/>
      <c r="O5755" s="60"/>
      <c r="P5755" s="61"/>
      <c r="Q5755" s="62"/>
      <c r="R5755" s="63"/>
      <c r="S5755" s="64"/>
      <c r="T5755" s="14"/>
      <c r="U5755" s="15"/>
      <c r="V5755" s="237"/>
    </row>
    <row r="5756" spans="1:22" x14ac:dyDescent="0.35">
      <c r="A5756" s="131">
        <v>1</v>
      </c>
      <c r="B5756" s="131">
        <v>291</v>
      </c>
      <c r="C5756" s="134"/>
      <c r="D5756" s="232"/>
      <c r="E5756" s="66"/>
      <c r="F5756" s="67"/>
      <c r="G5756" s="47"/>
      <c r="H5756" s="47"/>
      <c r="I5756" s="47"/>
      <c r="J5756" s="47"/>
      <c r="K5756" s="47">
        <f>SUM(G5758:I5769)</f>
        <v>0</v>
      </c>
      <c r="L5756" s="47" t="e">
        <f>K5756*100/D5756</f>
        <v>#DIV/0!</v>
      </c>
      <c r="M5756" s="136"/>
      <c r="N5756" s="66"/>
      <c r="O5756" s="67"/>
      <c r="P5756" s="47"/>
      <c r="Q5756" s="47"/>
      <c r="R5756" s="47"/>
      <c r="S5756" s="47"/>
      <c r="T5756" s="76"/>
      <c r="U5756" s="73"/>
      <c r="V5756" s="68"/>
    </row>
    <row r="5757" spans="1:22" x14ac:dyDescent="0.35">
      <c r="A5757" s="132"/>
      <c r="B5757" s="133"/>
      <c r="C5757" s="135"/>
      <c r="D5757" s="233"/>
      <c r="E5757" s="69" t="s">
        <v>17</v>
      </c>
      <c r="F5757" s="70"/>
      <c r="G5757" s="71"/>
      <c r="H5757" s="71"/>
      <c r="I5757" s="71"/>
      <c r="J5757" s="71"/>
      <c r="K5757" s="47"/>
      <c r="L5757" s="47"/>
      <c r="M5757" s="133"/>
      <c r="N5757" s="69"/>
      <c r="O5757" s="70"/>
      <c r="P5757" s="71"/>
      <c r="Q5757" s="71"/>
      <c r="R5757" s="71"/>
      <c r="S5757" s="47"/>
      <c r="T5757" s="76"/>
      <c r="U5757" s="73"/>
      <c r="V5757" s="68"/>
    </row>
    <row r="5758" spans="1:22" x14ac:dyDescent="0.35">
      <c r="A5758" s="132"/>
      <c r="B5758" s="133"/>
      <c r="C5758" s="135"/>
      <c r="D5758" s="233"/>
      <c r="E5758" s="74"/>
      <c r="F5758" s="75"/>
      <c r="G5758" s="47"/>
      <c r="H5758" s="47"/>
      <c r="I5758" s="47"/>
      <c r="J5758" s="47"/>
      <c r="K5758" s="47"/>
      <c r="L5758" s="47"/>
      <c r="M5758" s="133"/>
      <c r="N5758" s="74"/>
      <c r="O5758" s="75"/>
      <c r="P5758" s="47"/>
      <c r="Q5758" s="47"/>
      <c r="R5758" s="47"/>
      <c r="S5758" s="47"/>
      <c r="T5758" s="76"/>
      <c r="U5758" s="73"/>
      <c r="V5758" s="68"/>
    </row>
    <row r="5759" spans="1:22" x14ac:dyDescent="0.35">
      <c r="A5759" s="132"/>
      <c r="B5759" s="133"/>
      <c r="C5759" s="135"/>
      <c r="D5759" s="233"/>
      <c r="E5759" s="74"/>
      <c r="F5759" s="75"/>
      <c r="G5759" s="47"/>
      <c r="H5759" s="47"/>
      <c r="I5759" s="47"/>
      <c r="J5759" s="47"/>
      <c r="K5759" s="47"/>
      <c r="L5759" s="47"/>
      <c r="M5759" s="133"/>
      <c r="N5759" s="77"/>
      <c r="O5759" s="75"/>
      <c r="P5759" s="47"/>
      <c r="Q5759" s="47"/>
      <c r="R5759" s="47"/>
      <c r="S5759" s="47"/>
      <c r="T5759" s="76"/>
      <c r="U5759" s="73"/>
      <c r="V5759" s="68"/>
    </row>
    <row r="5760" spans="1:22" x14ac:dyDescent="0.35">
      <c r="A5760" s="132"/>
      <c r="B5760" s="133"/>
      <c r="C5760" s="135"/>
      <c r="D5760" s="233"/>
      <c r="E5760" s="74"/>
      <c r="F5760" s="75"/>
      <c r="G5760" s="47"/>
      <c r="H5760" s="47"/>
      <c r="I5760" s="47"/>
      <c r="J5760" s="47"/>
      <c r="K5760" s="47"/>
      <c r="L5760" s="47"/>
      <c r="M5760" s="133"/>
      <c r="N5760" s="74"/>
      <c r="O5760" s="75"/>
      <c r="P5760" s="47"/>
      <c r="Q5760" s="47"/>
      <c r="R5760" s="47"/>
      <c r="S5760" s="47"/>
      <c r="T5760" s="76"/>
      <c r="U5760" s="73"/>
      <c r="V5760" s="68"/>
    </row>
    <row r="5761" spans="1:22" x14ac:dyDescent="0.35">
      <c r="A5761" s="132"/>
      <c r="B5761" s="133"/>
      <c r="C5761" s="135"/>
      <c r="D5761" s="233"/>
      <c r="E5761" s="74"/>
      <c r="F5761" s="75"/>
      <c r="G5761" s="47"/>
      <c r="H5761" s="47"/>
      <c r="I5761" s="47"/>
      <c r="J5761" s="47"/>
      <c r="K5761" s="47"/>
      <c r="L5761" s="47"/>
      <c r="M5761" s="133"/>
      <c r="N5761" s="77"/>
      <c r="O5761" s="75"/>
      <c r="P5761" s="47"/>
      <c r="Q5761" s="47"/>
      <c r="R5761" s="47"/>
      <c r="S5761" s="47"/>
      <c r="T5761" s="76"/>
      <c r="U5761" s="73"/>
      <c r="V5761" s="68"/>
    </row>
    <row r="5762" spans="1:22" x14ac:dyDescent="0.35">
      <c r="A5762" s="132"/>
      <c r="B5762" s="133"/>
      <c r="C5762" s="135"/>
      <c r="D5762" s="233"/>
      <c r="E5762" s="74"/>
      <c r="F5762" s="75"/>
      <c r="G5762" s="47"/>
      <c r="H5762" s="47"/>
      <c r="I5762" s="47"/>
      <c r="J5762" s="47"/>
      <c r="K5762" s="47"/>
      <c r="L5762" s="47"/>
      <c r="M5762" s="133"/>
      <c r="N5762" s="74"/>
      <c r="O5762" s="75"/>
      <c r="P5762" s="47"/>
      <c r="Q5762" s="47"/>
      <c r="R5762" s="47"/>
      <c r="S5762" s="47"/>
      <c r="T5762" s="76"/>
      <c r="U5762" s="73"/>
      <c r="V5762" s="68"/>
    </row>
    <row r="5763" spans="1:22" x14ac:dyDescent="0.35">
      <c r="A5763" s="132"/>
      <c r="B5763" s="133"/>
      <c r="C5763" s="135"/>
      <c r="D5763" s="233"/>
      <c r="E5763" s="74"/>
      <c r="F5763" s="75"/>
      <c r="G5763" s="47"/>
      <c r="H5763" s="47"/>
      <c r="I5763" s="47"/>
      <c r="J5763" s="47"/>
      <c r="K5763" s="47"/>
      <c r="L5763" s="47"/>
      <c r="M5763" s="133"/>
      <c r="N5763" s="74"/>
      <c r="O5763" s="75"/>
      <c r="P5763" s="47"/>
      <c r="Q5763" s="47"/>
      <c r="R5763" s="47"/>
      <c r="S5763" s="47"/>
      <c r="T5763" s="76"/>
      <c r="U5763" s="73"/>
      <c r="V5763" s="68"/>
    </row>
    <row r="5764" spans="1:22" x14ac:dyDescent="0.35">
      <c r="A5764" s="132"/>
      <c r="B5764" s="133"/>
      <c r="C5764" s="135"/>
      <c r="D5764" s="233"/>
      <c r="E5764" s="74"/>
      <c r="F5764" s="75"/>
      <c r="G5764" s="47"/>
      <c r="H5764" s="47"/>
      <c r="I5764" s="47"/>
      <c r="J5764" s="47"/>
      <c r="K5764" s="47"/>
      <c r="L5764" s="47"/>
      <c r="M5764" s="133"/>
      <c r="N5764" s="74"/>
      <c r="O5764" s="75"/>
      <c r="P5764" s="47"/>
      <c r="Q5764" s="47"/>
      <c r="R5764" s="47"/>
      <c r="S5764" s="47"/>
      <c r="T5764" s="76"/>
      <c r="U5764" s="73"/>
      <c r="V5764" s="68"/>
    </row>
    <row r="5765" spans="1:22" x14ac:dyDescent="0.35">
      <c r="A5765" s="132"/>
      <c r="B5765" s="133"/>
      <c r="C5765" s="135"/>
      <c r="D5765" s="233"/>
      <c r="E5765" s="74"/>
      <c r="F5765" s="75"/>
      <c r="G5765" s="47"/>
      <c r="H5765" s="47"/>
      <c r="I5765" s="47"/>
      <c r="J5765" s="47"/>
      <c r="K5765" s="47"/>
      <c r="L5765" s="47"/>
      <c r="M5765" s="133"/>
      <c r="N5765" s="74"/>
      <c r="O5765" s="75"/>
      <c r="P5765" s="47"/>
      <c r="Q5765" s="47"/>
      <c r="R5765" s="47"/>
      <c r="S5765" s="47"/>
      <c r="T5765" s="76"/>
      <c r="U5765" s="73"/>
      <c r="V5765" s="68"/>
    </row>
    <row r="5766" spans="1:22" x14ac:dyDescent="0.35">
      <c r="A5766" s="132"/>
      <c r="B5766" s="133"/>
      <c r="C5766" s="135"/>
      <c r="D5766" s="233"/>
      <c r="E5766" s="74"/>
      <c r="F5766" s="75"/>
      <c r="G5766" s="47"/>
      <c r="H5766" s="47"/>
      <c r="I5766" s="47"/>
      <c r="J5766" s="47"/>
      <c r="K5766" s="47"/>
      <c r="L5766" s="47"/>
      <c r="M5766" s="133"/>
      <c r="N5766" s="77"/>
      <c r="O5766" s="75"/>
      <c r="P5766" s="47"/>
      <c r="Q5766" s="47"/>
      <c r="R5766" s="47"/>
      <c r="S5766" s="47"/>
      <c r="T5766" s="76"/>
      <c r="U5766" s="73"/>
      <c r="V5766" s="68"/>
    </row>
    <row r="5767" spans="1:22" x14ac:dyDescent="0.35">
      <c r="A5767" s="132"/>
      <c r="B5767" s="133"/>
      <c r="C5767" s="135"/>
      <c r="D5767" s="233"/>
      <c r="E5767" s="74"/>
      <c r="F5767" s="75"/>
      <c r="G5767" s="47"/>
      <c r="H5767" s="47"/>
      <c r="I5767" s="47"/>
      <c r="J5767" s="47"/>
      <c r="K5767" s="47"/>
      <c r="L5767" s="47"/>
      <c r="M5767" s="133"/>
      <c r="N5767" s="77"/>
      <c r="O5767" s="75"/>
      <c r="P5767" s="47"/>
      <c r="Q5767" s="47"/>
      <c r="R5767" s="47"/>
      <c r="S5767" s="47"/>
      <c r="T5767" s="76"/>
      <c r="U5767" s="73"/>
      <c r="V5767" s="68"/>
    </row>
    <row r="5768" spans="1:22" x14ac:dyDescent="0.35">
      <c r="A5768" s="132"/>
      <c r="B5768" s="133"/>
      <c r="C5768" s="135"/>
      <c r="D5768" s="233"/>
      <c r="E5768" s="74"/>
      <c r="F5768" s="75"/>
      <c r="G5768" s="47"/>
      <c r="H5768" s="47"/>
      <c r="I5768" s="47"/>
      <c r="J5768" s="47"/>
      <c r="K5768" s="47"/>
      <c r="L5768" s="47"/>
      <c r="M5768" s="133"/>
      <c r="N5768" s="77"/>
      <c r="O5768" s="75"/>
      <c r="P5768" s="47"/>
      <c r="Q5768" s="47"/>
      <c r="R5768" s="47"/>
      <c r="S5768" s="47"/>
      <c r="T5768" s="76"/>
      <c r="U5768" s="73"/>
      <c r="V5768" s="68"/>
    </row>
    <row r="5769" spans="1:22" x14ac:dyDescent="0.35">
      <c r="A5769" s="132"/>
      <c r="B5769" s="133"/>
      <c r="C5769" s="135"/>
      <c r="D5769" s="233"/>
      <c r="E5769" s="74"/>
      <c r="F5769" s="75"/>
      <c r="G5769" s="47"/>
      <c r="H5769" s="47"/>
      <c r="I5769" s="47"/>
      <c r="J5769" s="47"/>
      <c r="K5769" s="47"/>
      <c r="L5769" s="47"/>
      <c r="M5769" s="133"/>
      <c r="N5769" s="87"/>
      <c r="O5769" s="75"/>
      <c r="P5769" s="47"/>
      <c r="Q5769" s="47"/>
      <c r="R5769" s="47"/>
      <c r="S5769" s="47"/>
      <c r="T5769" s="88"/>
      <c r="U5769" s="73"/>
      <c r="V5769" s="68"/>
    </row>
    <row r="5771" spans="1:22" x14ac:dyDescent="0.35">
      <c r="A5771" s="177" t="s">
        <v>0</v>
      </c>
      <c r="B5771" s="179" t="s">
        <v>1</v>
      </c>
      <c r="C5771" s="181" t="s">
        <v>2</v>
      </c>
      <c r="D5771" s="183" t="s">
        <v>3</v>
      </c>
      <c r="E5771" s="184"/>
      <c r="F5771" s="185"/>
      <c r="G5771" s="185"/>
      <c r="H5771" s="185"/>
      <c r="I5771" s="185"/>
      <c r="J5771" s="185"/>
      <c r="K5771" s="186" t="s">
        <v>4</v>
      </c>
      <c r="L5771" s="48"/>
      <c r="M5771" s="183" t="s">
        <v>5</v>
      </c>
      <c r="N5771" s="184"/>
      <c r="O5771" s="185"/>
      <c r="P5771" s="185"/>
      <c r="Q5771" s="185"/>
      <c r="R5771" s="185"/>
      <c r="S5771" s="185"/>
      <c r="T5771" s="159" t="s">
        <v>6</v>
      </c>
      <c r="U5771" s="161" t="s">
        <v>7</v>
      </c>
      <c r="V5771" s="234" t="s">
        <v>879</v>
      </c>
    </row>
    <row r="5772" spans="1:22" ht="25" x14ac:dyDescent="0.35">
      <c r="A5772" s="177"/>
      <c r="B5772" s="179"/>
      <c r="C5772" s="181"/>
      <c r="D5772" s="163" t="s">
        <v>8</v>
      </c>
      <c r="E5772" s="165" t="s">
        <v>9</v>
      </c>
      <c r="F5772" s="167" t="s">
        <v>10</v>
      </c>
      <c r="G5772" s="169" t="s">
        <v>288</v>
      </c>
      <c r="H5772" s="170"/>
      <c r="I5772" s="170"/>
      <c r="J5772" s="171"/>
      <c r="K5772" s="187"/>
      <c r="L5772" s="49" t="s">
        <v>11</v>
      </c>
      <c r="M5772" s="172" t="s">
        <v>8</v>
      </c>
      <c r="N5772" s="174" t="s">
        <v>12</v>
      </c>
      <c r="O5772" s="167" t="s">
        <v>10</v>
      </c>
      <c r="P5772" s="169" t="s">
        <v>288</v>
      </c>
      <c r="Q5772" s="170"/>
      <c r="R5772" s="170"/>
      <c r="S5772" s="171"/>
      <c r="T5772" s="159"/>
      <c r="U5772" s="161"/>
      <c r="V5772" s="235"/>
    </row>
    <row r="5773" spans="1:22" ht="15" thickBot="1" x14ac:dyDescent="0.4">
      <c r="A5773" s="178"/>
      <c r="B5773" s="180"/>
      <c r="C5773" s="182"/>
      <c r="D5773" s="164"/>
      <c r="E5773" s="166"/>
      <c r="F5773" s="168"/>
      <c r="G5773" s="50" t="s">
        <v>13</v>
      </c>
      <c r="H5773" s="51" t="s">
        <v>14</v>
      </c>
      <c r="I5773" s="52" t="s">
        <v>15</v>
      </c>
      <c r="J5773" s="53">
        <v>0</v>
      </c>
      <c r="K5773" s="188"/>
      <c r="L5773" s="54"/>
      <c r="M5773" s="173"/>
      <c r="N5773" s="175"/>
      <c r="O5773" s="176"/>
      <c r="P5773" s="50" t="s">
        <v>13</v>
      </c>
      <c r="Q5773" s="51" t="s">
        <v>14</v>
      </c>
      <c r="R5773" s="52" t="s">
        <v>15</v>
      </c>
      <c r="S5773" s="53">
        <v>0</v>
      </c>
      <c r="T5773" s="160"/>
      <c r="U5773" s="162"/>
      <c r="V5773" s="236"/>
    </row>
    <row r="5774" spans="1:22" x14ac:dyDescent="0.35">
      <c r="A5774" s="56"/>
      <c r="B5774" s="57"/>
      <c r="C5774" s="58"/>
      <c r="D5774" s="59"/>
      <c r="E5774" s="60"/>
      <c r="F5774" s="60"/>
      <c r="G5774" s="61"/>
      <c r="H5774" s="62"/>
      <c r="I5774" s="63"/>
      <c r="J5774" s="64"/>
      <c r="K5774" s="65"/>
      <c r="L5774" s="65"/>
      <c r="M5774" s="59"/>
      <c r="N5774" s="60"/>
      <c r="O5774" s="60"/>
      <c r="P5774" s="61"/>
      <c r="Q5774" s="62"/>
      <c r="R5774" s="63"/>
      <c r="S5774" s="64"/>
      <c r="T5774" s="14"/>
      <c r="U5774" s="15"/>
      <c r="V5774" s="237"/>
    </row>
    <row r="5775" spans="1:22" x14ac:dyDescent="0.35">
      <c r="A5775" s="131">
        <v>1</v>
      </c>
      <c r="B5775" s="131">
        <v>292</v>
      </c>
      <c r="C5775" s="134"/>
      <c r="D5775" s="136"/>
      <c r="E5775" s="66"/>
      <c r="F5775" s="67"/>
      <c r="G5775" s="47"/>
      <c r="H5775" s="47"/>
      <c r="I5775" s="47"/>
      <c r="J5775" s="47"/>
      <c r="K5775" s="47">
        <f>SUM(G5777:I5788)</f>
        <v>0</v>
      </c>
      <c r="L5775" s="47" t="e">
        <f>K5775*100/D5775</f>
        <v>#DIV/0!</v>
      </c>
      <c r="M5775" s="136"/>
      <c r="N5775" s="66"/>
      <c r="O5775" s="67"/>
      <c r="P5775" s="47"/>
      <c r="Q5775" s="47"/>
      <c r="R5775" s="47"/>
      <c r="S5775" s="47"/>
      <c r="T5775" s="47">
        <f>SUM(P5777:R5788)</f>
        <v>0</v>
      </c>
      <c r="U5775" s="47" t="e">
        <f>T5775*100/M5775</f>
        <v>#DIV/0!</v>
      </c>
      <c r="V5775" s="68"/>
    </row>
    <row r="5776" spans="1:22" x14ac:dyDescent="0.35">
      <c r="A5776" s="132"/>
      <c r="B5776" s="133"/>
      <c r="C5776" s="135"/>
      <c r="D5776" s="133"/>
      <c r="E5776" s="69" t="s">
        <v>17</v>
      </c>
      <c r="F5776" s="70"/>
      <c r="G5776" s="71"/>
      <c r="H5776" s="71"/>
      <c r="I5776" s="71"/>
      <c r="J5776" s="71"/>
      <c r="K5776" s="47"/>
      <c r="L5776" s="47"/>
      <c r="M5776" s="133"/>
      <c r="N5776" s="69"/>
      <c r="O5776" s="70"/>
      <c r="P5776" s="71"/>
      <c r="Q5776" s="71"/>
      <c r="R5776" s="71"/>
      <c r="S5776" s="47"/>
      <c r="T5776" s="76"/>
      <c r="U5776" s="73"/>
      <c r="V5776" s="68"/>
    </row>
    <row r="5777" spans="1:22" x14ac:dyDescent="0.35">
      <c r="A5777" s="132"/>
      <c r="B5777" s="133"/>
      <c r="C5777" s="135"/>
      <c r="D5777" s="133"/>
      <c r="E5777" s="74"/>
      <c r="F5777" s="75"/>
      <c r="G5777" s="47"/>
      <c r="H5777" s="47"/>
      <c r="I5777" s="47"/>
      <c r="J5777" s="47"/>
      <c r="K5777" s="47"/>
      <c r="L5777" s="47"/>
      <c r="M5777" s="133"/>
      <c r="N5777" s="74"/>
      <c r="O5777" s="75"/>
      <c r="P5777" s="47"/>
      <c r="Q5777" s="47"/>
      <c r="R5777" s="47"/>
      <c r="S5777" s="47"/>
      <c r="T5777" s="76"/>
      <c r="U5777" s="73"/>
      <c r="V5777" s="68"/>
    </row>
    <row r="5778" spans="1:22" x14ac:dyDescent="0.35">
      <c r="A5778" s="132"/>
      <c r="B5778" s="133"/>
      <c r="C5778" s="135"/>
      <c r="D5778" s="133"/>
      <c r="E5778" s="74"/>
      <c r="F5778" s="75"/>
      <c r="G5778" s="47"/>
      <c r="H5778" s="47"/>
      <c r="I5778" s="47"/>
      <c r="J5778" s="47"/>
      <c r="K5778" s="47"/>
      <c r="L5778" s="47"/>
      <c r="M5778" s="133"/>
      <c r="N5778" s="77"/>
      <c r="O5778" s="75"/>
      <c r="P5778" s="47"/>
      <c r="Q5778" s="47"/>
      <c r="R5778" s="47"/>
      <c r="S5778" s="47"/>
      <c r="T5778" s="76"/>
      <c r="U5778" s="73"/>
      <c r="V5778" s="68"/>
    </row>
    <row r="5779" spans="1:22" x14ac:dyDescent="0.35">
      <c r="A5779" s="132"/>
      <c r="B5779" s="133"/>
      <c r="C5779" s="135"/>
      <c r="D5779" s="133"/>
      <c r="E5779" s="74"/>
      <c r="F5779" s="75"/>
      <c r="G5779" s="47"/>
      <c r="H5779" s="47"/>
      <c r="I5779" s="47"/>
      <c r="J5779" s="47"/>
      <c r="K5779" s="47"/>
      <c r="L5779" s="47"/>
      <c r="M5779" s="133"/>
      <c r="N5779" s="74"/>
      <c r="O5779" s="75"/>
      <c r="P5779" s="47"/>
      <c r="Q5779" s="47"/>
      <c r="R5779" s="47"/>
      <c r="S5779" s="47"/>
      <c r="T5779" s="76"/>
      <c r="U5779" s="73"/>
      <c r="V5779" s="68"/>
    </row>
    <row r="5780" spans="1:22" x14ac:dyDescent="0.35">
      <c r="A5780" s="132"/>
      <c r="B5780" s="133"/>
      <c r="C5780" s="135"/>
      <c r="D5780" s="133"/>
      <c r="E5780" s="74"/>
      <c r="F5780" s="75"/>
      <c r="G5780" s="47"/>
      <c r="H5780" s="47"/>
      <c r="I5780" s="47"/>
      <c r="J5780" s="47"/>
      <c r="K5780" s="47"/>
      <c r="L5780" s="47"/>
      <c r="M5780" s="133"/>
      <c r="N5780" s="77"/>
      <c r="O5780" s="75"/>
      <c r="P5780" s="47"/>
      <c r="Q5780" s="47"/>
      <c r="R5780" s="47"/>
      <c r="S5780" s="47"/>
      <c r="T5780" s="76"/>
      <c r="U5780" s="73"/>
      <c r="V5780" s="68"/>
    </row>
    <row r="5781" spans="1:22" x14ac:dyDescent="0.35">
      <c r="A5781" s="132"/>
      <c r="B5781" s="133"/>
      <c r="C5781" s="135"/>
      <c r="D5781" s="133"/>
      <c r="E5781" s="74"/>
      <c r="G5781" s="47"/>
      <c r="H5781" s="47"/>
      <c r="I5781" s="47"/>
      <c r="J5781" s="47"/>
      <c r="K5781" s="47"/>
      <c r="L5781" s="47"/>
      <c r="M5781" s="133"/>
      <c r="N5781" s="74"/>
      <c r="O5781" s="75"/>
      <c r="P5781" s="47"/>
      <c r="Q5781" s="47"/>
      <c r="R5781" s="47"/>
      <c r="S5781" s="47"/>
      <c r="T5781" s="76"/>
      <c r="U5781" s="73"/>
      <c r="V5781" s="68"/>
    </row>
    <row r="5782" spans="1:22" x14ac:dyDescent="0.35">
      <c r="A5782" s="132"/>
      <c r="B5782" s="133"/>
      <c r="C5782" s="135"/>
      <c r="D5782" s="133"/>
      <c r="E5782" s="74"/>
      <c r="G5782" s="47"/>
      <c r="H5782" s="47"/>
      <c r="I5782" s="47"/>
      <c r="J5782" s="47"/>
      <c r="K5782" s="47"/>
      <c r="L5782" s="47"/>
      <c r="M5782" s="133"/>
      <c r="N5782" s="74"/>
      <c r="O5782" s="75"/>
      <c r="P5782" s="47"/>
      <c r="Q5782" s="47"/>
      <c r="R5782" s="47"/>
      <c r="S5782" s="47"/>
      <c r="T5782" s="76"/>
      <c r="U5782" s="73"/>
      <c r="V5782" s="68"/>
    </row>
    <row r="5783" spans="1:22" x14ac:dyDescent="0.35">
      <c r="A5783" s="132"/>
      <c r="B5783" s="133"/>
      <c r="C5783" s="135"/>
      <c r="D5783" s="133"/>
      <c r="E5783" s="74"/>
      <c r="G5783" s="47"/>
      <c r="H5783" s="47"/>
      <c r="I5783" s="47"/>
      <c r="J5783" s="47"/>
      <c r="K5783" s="47"/>
      <c r="L5783" s="47"/>
      <c r="M5783" s="133"/>
      <c r="N5783" s="74"/>
      <c r="O5783" s="75"/>
      <c r="P5783" s="47"/>
      <c r="Q5783" s="47"/>
      <c r="R5783" s="47"/>
      <c r="S5783" s="47"/>
      <c r="T5783" s="76"/>
      <c r="U5783" s="73"/>
      <c r="V5783" s="68"/>
    </row>
    <row r="5784" spans="1:22" x14ac:dyDescent="0.35">
      <c r="A5784" s="132"/>
      <c r="B5784" s="133"/>
      <c r="C5784" s="135"/>
      <c r="D5784" s="133"/>
      <c r="E5784" s="74"/>
      <c r="G5784" s="47"/>
      <c r="H5784" s="47"/>
      <c r="I5784" s="47"/>
      <c r="J5784" s="47"/>
      <c r="K5784" s="47"/>
      <c r="L5784" s="47"/>
      <c r="M5784" s="133"/>
      <c r="N5784" s="74"/>
      <c r="O5784" s="75"/>
      <c r="P5784" s="47"/>
      <c r="Q5784" s="47"/>
      <c r="R5784" s="47"/>
      <c r="S5784" s="47"/>
      <c r="T5784" s="76"/>
      <c r="U5784" s="73"/>
      <c r="V5784" s="68"/>
    </row>
    <row r="5785" spans="1:22" x14ac:dyDescent="0.35">
      <c r="A5785" s="132"/>
      <c r="B5785" s="133"/>
      <c r="C5785" s="135"/>
      <c r="D5785" s="133"/>
      <c r="E5785" s="74"/>
      <c r="G5785" s="47"/>
      <c r="H5785" s="47"/>
      <c r="I5785" s="47"/>
      <c r="J5785" s="47"/>
      <c r="K5785" s="47"/>
      <c r="L5785" s="47"/>
      <c r="M5785" s="133"/>
      <c r="N5785" s="77"/>
      <c r="O5785" s="75"/>
      <c r="P5785" s="47"/>
      <c r="Q5785" s="47"/>
      <c r="R5785" s="47"/>
      <c r="S5785" s="47"/>
      <c r="T5785" s="76"/>
      <c r="U5785" s="73"/>
      <c r="V5785" s="68"/>
    </row>
    <row r="5786" spans="1:22" x14ac:dyDescent="0.35">
      <c r="A5786" s="132"/>
      <c r="B5786" s="133"/>
      <c r="C5786" s="135"/>
      <c r="D5786" s="133"/>
      <c r="E5786" s="74"/>
      <c r="G5786" s="47"/>
      <c r="H5786" s="47"/>
      <c r="I5786" s="47"/>
      <c r="J5786" s="47"/>
      <c r="K5786" s="47"/>
      <c r="L5786" s="47"/>
      <c r="M5786" s="133"/>
      <c r="N5786" s="77"/>
      <c r="O5786" s="75"/>
      <c r="P5786" s="47"/>
      <c r="Q5786" s="47"/>
      <c r="R5786" s="47"/>
      <c r="S5786" s="47"/>
      <c r="T5786" s="76"/>
      <c r="U5786" s="73"/>
      <c r="V5786" s="68"/>
    </row>
    <row r="5787" spans="1:22" x14ac:dyDescent="0.35">
      <c r="A5787" s="132"/>
      <c r="B5787" s="133"/>
      <c r="C5787" s="135"/>
      <c r="D5787" s="133"/>
      <c r="E5787" s="74"/>
      <c r="G5787" s="47"/>
      <c r="H5787" s="47"/>
      <c r="I5787" s="47"/>
      <c r="J5787" s="47"/>
      <c r="K5787" s="47"/>
      <c r="L5787" s="47"/>
      <c r="M5787" s="133"/>
      <c r="N5787" s="77"/>
      <c r="O5787" s="75"/>
      <c r="P5787" s="47"/>
      <c r="Q5787" s="47"/>
      <c r="R5787" s="47"/>
      <c r="S5787" s="47"/>
      <c r="T5787" s="76"/>
      <c r="U5787" s="73"/>
      <c r="V5787" s="68"/>
    </row>
    <row r="5788" spans="1:22" x14ac:dyDescent="0.35">
      <c r="A5788" s="132"/>
      <c r="B5788" s="133"/>
      <c r="C5788" s="135"/>
      <c r="D5788" s="133"/>
      <c r="E5788" s="74"/>
      <c r="G5788" s="47"/>
      <c r="H5788" s="47"/>
      <c r="I5788" s="47"/>
      <c r="J5788" s="47"/>
      <c r="K5788" s="47"/>
      <c r="L5788" s="47"/>
      <c r="M5788" s="133"/>
      <c r="N5788" s="87"/>
      <c r="O5788" s="75"/>
      <c r="P5788" s="47"/>
      <c r="Q5788" s="47"/>
      <c r="R5788" s="47"/>
      <c r="S5788" s="47"/>
      <c r="T5788" s="88"/>
      <c r="U5788" s="73"/>
      <c r="V5788" s="68"/>
    </row>
    <row r="5790" spans="1:22" x14ac:dyDescent="0.35">
      <c r="A5790" s="177" t="s">
        <v>0</v>
      </c>
      <c r="B5790" s="179" t="s">
        <v>1</v>
      </c>
      <c r="C5790" s="181" t="s">
        <v>2</v>
      </c>
      <c r="D5790" s="183" t="s">
        <v>3</v>
      </c>
      <c r="E5790" s="184"/>
      <c r="F5790" s="185"/>
      <c r="G5790" s="185"/>
      <c r="H5790" s="185"/>
      <c r="I5790" s="185"/>
      <c r="J5790" s="185"/>
      <c r="K5790" s="186" t="s">
        <v>4</v>
      </c>
      <c r="L5790" s="48"/>
      <c r="M5790" s="183" t="s">
        <v>5</v>
      </c>
      <c r="N5790" s="184"/>
      <c r="O5790" s="185"/>
      <c r="P5790" s="185"/>
      <c r="Q5790" s="185"/>
      <c r="R5790" s="185"/>
      <c r="S5790" s="185"/>
      <c r="T5790" s="159" t="s">
        <v>6</v>
      </c>
      <c r="U5790" s="161" t="s">
        <v>7</v>
      </c>
      <c r="V5790" s="234" t="s">
        <v>879</v>
      </c>
    </row>
    <row r="5791" spans="1:22" ht="25" x14ac:dyDescent="0.35">
      <c r="A5791" s="177"/>
      <c r="B5791" s="179"/>
      <c r="C5791" s="181"/>
      <c r="D5791" s="163" t="s">
        <v>8</v>
      </c>
      <c r="E5791" s="165" t="s">
        <v>9</v>
      </c>
      <c r="F5791" s="167" t="s">
        <v>10</v>
      </c>
      <c r="G5791" s="169" t="s">
        <v>288</v>
      </c>
      <c r="H5791" s="170"/>
      <c r="I5791" s="170"/>
      <c r="J5791" s="171"/>
      <c r="K5791" s="187"/>
      <c r="L5791" s="49" t="s">
        <v>11</v>
      </c>
      <c r="M5791" s="172" t="s">
        <v>8</v>
      </c>
      <c r="N5791" s="174" t="s">
        <v>12</v>
      </c>
      <c r="O5791" s="167" t="s">
        <v>10</v>
      </c>
      <c r="P5791" s="169" t="s">
        <v>288</v>
      </c>
      <c r="Q5791" s="170"/>
      <c r="R5791" s="170"/>
      <c r="S5791" s="171"/>
      <c r="T5791" s="159"/>
      <c r="U5791" s="161"/>
      <c r="V5791" s="235"/>
    </row>
    <row r="5792" spans="1:22" ht="15" thickBot="1" x14ac:dyDescent="0.4">
      <c r="A5792" s="178"/>
      <c r="B5792" s="180"/>
      <c r="C5792" s="182"/>
      <c r="D5792" s="164"/>
      <c r="E5792" s="166"/>
      <c r="F5792" s="168"/>
      <c r="G5792" s="50" t="s">
        <v>13</v>
      </c>
      <c r="H5792" s="51" t="s">
        <v>14</v>
      </c>
      <c r="I5792" s="52" t="s">
        <v>15</v>
      </c>
      <c r="J5792" s="53">
        <v>0</v>
      </c>
      <c r="K5792" s="188"/>
      <c r="L5792" s="54"/>
      <c r="M5792" s="173"/>
      <c r="N5792" s="175"/>
      <c r="O5792" s="176"/>
      <c r="P5792" s="50" t="s">
        <v>13</v>
      </c>
      <c r="Q5792" s="51" t="s">
        <v>14</v>
      </c>
      <c r="R5792" s="52" t="s">
        <v>15</v>
      </c>
      <c r="S5792" s="53">
        <v>0</v>
      </c>
      <c r="T5792" s="160"/>
      <c r="U5792" s="162"/>
      <c r="V5792" s="236"/>
    </row>
    <row r="5793" spans="1:22" x14ac:dyDescent="0.35">
      <c r="A5793" s="56"/>
      <c r="B5793" s="57"/>
      <c r="C5793" s="58"/>
      <c r="D5793" s="59"/>
      <c r="E5793" s="60"/>
      <c r="F5793" s="60"/>
      <c r="G5793" s="61"/>
      <c r="H5793" s="62"/>
      <c r="I5793" s="63"/>
      <c r="J5793" s="64"/>
      <c r="K5793" s="65"/>
      <c r="L5793" s="65"/>
      <c r="M5793" s="59"/>
      <c r="N5793" s="60"/>
      <c r="O5793" s="60"/>
      <c r="P5793" s="61"/>
      <c r="Q5793" s="62"/>
      <c r="R5793" s="63"/>
      <c r="S5793" s="64"/>
      <c r="T5793" s="14"/>
      <c r="U5793" s="15"/>
      <c r="V5793" s="237"/>
    </row>
    <row r="5794" spans="1:22" x14ac:dyDescent="0.35">
      <c r="A5794" s="131">
        <v>1</v>
      </c>
      <c r="B5794" s="131">
        <v>293</v>
      </c>
      <c r="C5794" s="134"/>
      <c r="D5794" s="136"/>
      <c r="E5794" s="66"/>
      <c r="F5794" s="67"/>
      <c r="G5794" s="47"/>
      <c r="H5794" s="47"/>
      <c r="I5794" s="47"/>
      <c r="J5794" s="47"/>
      <c r="K5794" s="47">
        <f>SUM(G5796:I5807)</f>
        <v>0</v>
      </c>
      <c r="L5794" s="47" t="e">
        <f>K5794*100/D5794</f>
        <v>#DIV/0!</v>
      </c>
      <c r="M5794" s="136">
        <v>400</v>
      </c>
      <c r="N5794" s="66"/>
      <c r="O5794" s="67"/>
      <c r="P5794" s="47"/>
      <c r="Q5794" s="47"/>
      <c r="R5794" s="47"/>
      <c r="S5794" s="47"/>
      <c r="T5794" s="47">
        <f>SUM(P5796:R5807)</f>
        <v>0</v>
      </c>
      <c r="U5794" s="47">
        <f>T5794*100/M5794</f>
        <v>0</v>
      </c>
      <c r="V5794" s="68"/>
    </row>
    <row r="5795" spans="1:22" x14ac:dyDescent="0.35">
      <c r="A5795" s="132"/>
      <c r="B5795" s="133"/>
      <c r="C5795" s="135"/>
      <c r="D5795" s="133"/>
      <c r="E5795" s="69" t="s">
        <v>17</v>
      </c>
      <c r="F5795" s="70"/>
      <c r="G5795" s="71"/>
      <c r="H5795" s="71"/>
      <c r="I5795" s="71"/>
      <c r="J5795" s="71"/>
      <c r="K5795" s="47"/>
      <c r="L5795" s="47"/>
      <c r="M5795" s="133"/>
      <c r="N5795" s="69"/>
      <c r="O5795" s="70"/>
      <c r="P5795" s="71"/>
      <c r="Q5795" s="71"/>
      <c r="R5795" s="71"/>
      <c r="S5795" s="47"/>
      <c r="T5795" s="76"/>
      <c r="U5795" s="73"/>
      <c r="V5795" s="68"/>
    </row>
    <row r="5796" spans="1:22" x14ac:dyDescent="0.35">
      <c r="A5796" s="132"/>
      <c r="B5796" s="133"/>
      <c r="C5796" s="135"/>
      <c r="D5796" s="133"/>
      <c r="E5796" s="74"/>
      <c r="F5796" s="75"/>
      <c r="G5796" s="47"/>
      <c r="H5796" s="47"/>
      <c r="I5796" s="47"/>
      <c r="J5796" s="47"/>
      <c r="K5796" s="47"/>
      <c r="L5796" s="47"/>
      <c r="M5796" s="133"/>
      <c r="N5796" s="74"/>
      <c r="O5796" s="75"/>
      <c r="P5796" s="47"/>
      <c r="Q5796" s="47"/>
      <c r="R5796" s="47"/>
      <c r="S5796" s="47"/>
      <c r="T5796" s="76"/>
      <c r="U5796" s="73"/>
      <c r="V5796" s="68"/>
    </row>
    <row r="5797" spans="1:22" x14ac:dyDescent="0.35">
      <c r="A5797" s="132"/>
      <c r="B5797" s="133"/>
      <c r="C5797" s="135"/>
      <c r="D5797" s="133"/>
      <c r="E5797" s="74"/>
      <c r="F5797" s="75"/>
      <c r="G5797" s="47"/>
      <c r="H5797" s="47"/>
      <c r="I5797" s="47"/>
      <c r="J5797" s="47"/>
      <c r="K5797" s="47"/>
      <c r="L5797" s="47"/>
      <c r="M5797" s="133"/>
      <c r="N5797" s="77"/>
      <c r="O5797" s="75"/>
      <c r="P5797" s="47"/>
      <c r="Q5797" s="47"/>
      <c r="R5797" s="47"/>
      <c r="S5797" s="47"/>
      <c r="T5797" s="76"/>
      <c r="U5797" s="73"/>
      <c r="V5797" s="68"/>
    </row>
    <row r="5798" spans="1:22" x14ac:dyDescent="0.35">
      <c r="A5798" s="132"/>
      <c r="B5798" s="133"/>
      <c r="C5798" s="135"/>
      <c r="D5798" s="133"/>
      <c r="E5798" s="74"/>
      <c r="F5798" s="75"/>
      <c r="G5798" s="47"/>
      <c r="H5798" s="47"/>
      <c r="I5798" s="47"/>
      <c r="J5798" s="47"/>
      <c r="K5798" s="47"/>
      <c r="L5798" s="47"/>
      <c r="M5798" s="133"/>
      <c r="N5798" s="74"/>
      <c r="O5798" s="75"/>
      <c r="P5798" s="47"/>
      <c r="Q5798" s="47"/>
      <c r="R5798" s="47"/>
      <c r="S5798" s="47"/>
      <c r="T5798" s="76"/>
      <c r="U5798" s="73"/>
      <c r="V5798" s="68"/>
    </row>
    <row r="5799" spans="1:22" x14ac:dyDescent="0.35">
      <c r="A5799" s="132"/>
      <c r="B5799" s="133"/>
      <c r="C5799" s="135"/>
      <c r="D5799" s="133"/>
      <c r="E5799" s="74"/>
      <c r="F5799" s="75"/>
      <c r="G5799" s="47"/>
      <c r="H5799" s="47"/>
      <c r="I5799" s="47"/>
      <c r="J5799" s="47"/>
      <c r="K5799" s="47"/>
      <c r="L5799" s="47"/>
      <c r="M5799" s="133"/>
      <c r="N5799" s="77"/>
      <c r="O5799" s="75"/>
      <c r="P5799" s="47"/>
      <c r="Q5799" s="47"/>
      <c r="R5799" s="47"/>
      <c r="S5799" s="47"/>
      <c r="T5799" s="76"/>
      <c r="U5799" s="73"/>
      <c r="V5799" s="68"/>
    </row>
    <row r="5800" spans="1:22" x14ac:dyDescent="0.35">
      <c r="A5800" s="132"/>
      <c r="B5800" s="133"/>
      <c r="C5800" s="135"/>
      <c r="D5800" s="133"/>
      <c r="E5800" s="74"/>
      <c r="F5800" s="75"/>
      <c r="G5800" s="47"/>
      <c r="H5800" s="47"/>
      <c r="I5800" s="47"/>
      <c r="J5800" s="47"/>
      <c r="K5800" s="47"/>
      <c r="L5800" s="47"/>
      <c r="M5800" s="133"/>
      <c r="N5800" s="74"/>
      <c r="O5800" s="75"/>
      <c r="P5800" s="47"/>
      <c r="Q5800" s="47"/>
      <c r="R5800" s="47"/>
      <c r="S5800" s="47"/>
      <c r="T5800" s="76"/>
      <c r="U5800" s="73"/>
      <c r="V5800" s="68"/>
    </row>
    <row r="5801" spans="1:22" x14ac:dyDescent="0.35">
      <c r="A5801" s="132"/>
      <c r="B5801" s="133"/>
      <c r="C5801" s="135"/>
      <c r="D5801" s="133"/>
      <c r="E5801" s="74"/>
      <c r="F5801" s="75"/>
      <c r="G5801" s="47"/>
      <c r="H5801" s="47"/>
      <c r="I5801" s="47"/>
      <c r="J5801" s="47"/>
      <c r="K5801" s="47"/>
      <c r="L5801" s="47"/>
      <c r="M5801" s="133"/>
      <c r="N5801" s="74"/>
      <c r="O5801" s="75"/>
      <c r="P5801" s="47"/>
      <c r="Q5801" s="47"/>
      <c r="R5801" s="47"/>
      <c r="S5801" s="47"/>
      <c r="T5801" s="76"/>
      <c r="U5801" s="73"/>
      <c r="V5801" s="68"/>
    </row>
    <row r="5802" spans="1:22" x14ac:dyDescent="0.35">
      <c r="A5802" s="132"/>
      <c r="B5802" s="133"/>
      <c r="C5802" s="135"/>
      <c r="D5802" s="133"/>
      <c r="E5802" s="74"/>
      <c r="F5802" s="75"/>
      <c r="G5802" s="47"/>
      <c r="H5802" s="47"/>
      <c r="I5802" s="47"/>
      <c r="J5802" s="47"/>
      <c r="K5802" s="47"/>
      <c r="L5802" s="47"/>
      <c r="M5802" s="133"/>
      <c r="N5802" s="74"/>
      <c r="O5802" s="75"/>
      <c r="P5802" s="47"/>
      <c r="Q5802" s="47"/>
      <c r="R5802" s="47"/>
      <c r="S5802" s="47"/>
      <c r="T5802" s="76"/>
      <c r="U5802" s="73"/>
      <c r="V5802" s="68"/>
    </row>
    <row r="5803" spans="1:22" x14ac:dyDescent="0.35">
      <c r="A5803" s="132"/>
      <c r="B5803" s="133"/>
      <c r="C5803" s="135"/>
      <c r="D5803" s="133"/>
      <c r="E5803" s="74"/>
      <c r="F5803" s="75"/>
      <c r="G5803" s="47"/>
      <c r="H5803" s="47"/>
      <c r="I5803" s="47"/>
      <c r="J5803" s="47"/>
      <c r="K5803" s="47"/>
      <c r="L5803" s="47"/>
      <c r="M5803" s="133"/>
      <c r="N5803" s="74"/>
      <c r="O5803" s="75"/>
      <c r="P5803" s="47"/>
      <c r="Q5803" s="47"/>
      <c r="R5803" s="47"/>
      <c r="S5803" s="47"/>
      <c r="T5803" s="76"/>
      <c r="U5803" s="73"/>
      <c r="V5803" s="68"/>
    </row>
    <row r="5804" spans="1:22" x14ac:dyDescent="0.35">
      <c r="A5804" s="132"/>
      <c r="B5804" s="133"/>
      <c r="C5804" s="135"/>
      <c r="D5804" s="133"/>
      <c r="E5804" s="74"/>
      <c r="G5804" s="47"/>
      <c r="H5804" s="47"/>
      <c r="I5804" s="47"/>
      <c r="J5804" s="47"/>
      <c r="K5804" s="47"/>
      <c r="L5804" s="47"/>
      <c r="M5804" s="133"/>
      <c r="N5804" s="77"/>
      <c r="O5804" s="75"/>
      <c r="P5804" s="47"/>
      <c r="Q5804" s="47"/>
      <c r="R5804" s="47"/>
      <c r="S5804" s="47"/>
      <c r="T5804" s="76"/>
      <c r="U5804" s="73"/>
      <c r="V5804" s="68"/>
    </row>
    <row r="5805" spans="1:22" x14ac:dyDescent="0.35">
      <c r="A5805" s="132"/>
      <c r="B5805" s="133"/>
      <c r="C5805" s="135"/>
      <c r="D5805" s="133"/>
      <c r="E5805" s="74"/>
      <c r="G5805" s="47"/>
      <c r="H5805" s="47"/>
      <c r="I5805" s="47"/>
      <c r="J5805" s="47"/>
      <c r="K5805" s="47"/>
      <c r="L5805" s="47"/>
      <c r="M5805" s="133"/>
      <c r="N5805" s="77"/>
      <c r="O5805" s="75"/>
      <c r="P5805" s="47"/>
      <c r="Q5805" s="47"/>
      <c r="R5805" s="47"/>
      <c r="S5805" s="47"/>
      <c r="T5805" s="76"/>
      <c r="U5805" s="73"/>
      <c r="V5805" s="68"/>
    </row>
    <row r="5806" spans="1:22" x14ac:dyDescent="0.35">
      <c r="A5806" s="132"/>
      <c r="B5806" s="133"/>
      <c r="C5806" s="135"/>
      <c r="D5806" s="133"/>
      <c r="E5806" s="74"/>
      <c r="G5806" s="47"/>
      <c r="H5806" s="47"/>
      <c r="I5806" s="47"/>
      <c r="J5806" s="47"/>
      <c r="K5806" s="47"/>
      <c r="L5806" s="47"/>
      <c r="M5806" s="133"/>
      <c r="N5806" s="77"/>
      <c r="O5806" s="75"/>
      <c r="P5806" s="47"/>
      <c r="Q5806" s="47"/>
      <c r="R5806" s="47"/>
      <c r="S5806" s="47"/>
      <c r="T5806" s="76"/>
      <c r="U5806" s="73"/>
      <c r="V5806" s="68"/>
    </row>
    <row r="5807" spans="1:22" x14ac:dyDescent="0.35">
      <c r="A5807" s="132"/>
      <c r="B5807" s="133"/>
      <c r="C5807" s="135"/>
      <c r="D5807" s="133"/>
      <c r="E5807" s="74"/>
      <c r="G5807" s="47"/>
      <c r="H5807" s="47"/>
      <c r="I5807" s="47"/>
      <c r="J5807" s="47"/>
      <c r="K5807" s="47"/>
      <c r="L5807" s="47"/>
      <c r="M5807" s="133"/>
      <c r="N5807" s="87"/>
      <c r="O5807" s="75"/>
      <c r="P5807" s="47"/>
      <c r="Q5807" s="47"/>
      <c r="R5807" s="47"/>
      <c r="S5807" s="47"/>
      <c r="T5807" s="88"/>
      <c r="U5807" s="73"/>
      <c r="V5807" s="68"/>
    </row>
    <row r="5809" spans="1:22" x14ac:dyDescent="0.35">
      <c r="A5809" s="177" t="s">
        <v>0</v>
      </c>
      <c r="B5809" s="179" t="s">
        <v>1</v>
      </c>
      <c r="C5809" s="181" t="s">
        <v>2</v>
      </c>
      <c r="D5809" s="183" t="s">
        <v>3</v>
      </c>
      <c r="E5809" s="184"/>
      <c r="F5809" s="185"/>
      <c r="G5809" s="185"/>
      <c r="H5809" s="185"/>
      <c r="I5809" s="185"/>
      <c r="J5809" s="185"/>
      <c r="K5809" s="186" t="s">
        <v>4</v>
      </c>
      <c r="L5809" s="48"/>
      <c r="M5809" s="183" t="s">
        <v>5</v>
      </c>
      <c r="N5809" s="184"/>
      <c r="O5809" s="185"/>
      <c r="P5809" s="185"/>
      <c r="Q5809" s="185"/>
      <c r="R5809" s="185"/>
      <c r="S5809" s="185"/>
      <c r="T5809" s="159" t="s">
        <v>6</v>
      </c>
      <c r="U5809" s="161" t="s">
        <v>7</v>
      </c>
      <c r="V5809" s="234" t="s">
        <v>879</v>
      </c>
    </row>
    <row r="5810" spans="1:22" ht="25" x14ac:dyDescent="0.35">
      <c r="A5810" s="177"/>
      <c r="B5810" s="179"/>
      <c r="C5810" s="181"/>
      <c r="D5810" s="163" t="s">
        <v>8</v>
      </c>
      <c r="E5810" s="165" t="s">
        <v>9</v>
      </c>
      <c r="F5810" s="167" t="s">
        <v>10</v>
      </c>
      <c r="G5810" s="169" t="s">
        <v>288</v>
      </c>
      <c r="H5810" s="170"/>
      <c r="I5810" s="170"/>
      <c r="J5810" s="171"/>
      <c r="K5810" s="187"/>
      <c r="L5810" s="49" t="s">
        <v>11</v>
      </c>
      <c r="M5810" s="172" t="s">
        <v>8</v>
      </c>
      <c r="N5810" s="174" t="s">
        <v>12</v>
      </c>
      <c r="O5810" s="167" t="s">
        <v>10</v>
      </c>
      <c r="P5810" s="169" t="s">
        <v>288</v>
      </c>
      <c r="Q5810" s="170"/>
      <c r="R5810" s="170"/>
      <c r="S5810" s="171"/>
      <c r="T5810" s="159"/>
      <c r="U5810" s="161"/>
      <c r="V5810" s="235"/>
    </row>
    <row r="5811" spans="1:22" ht="15" thickBot="1" x14ac:dyDescent="0.4">
      <c r="A5811" s="178"/>
      <c r="B5811" s="180"/>
      <c r="C5811" s="182"/>
      <c r="D5811" s="164"/>
      <c r="E5811" s="166"/>
      <c r="F5811" s="168"/>
      <c r="G5811" s="50" t="s">
        <v>13</v>
      </c>
      <c r="H5811" s="51" t="s">
        <v>14</v>
      </c>
      <c r="I5811" s="52" t="s">
        <v>15</v>
      </c>
      <c r="J5811" s="53">
        <v>0</v>
      </c>
      <c r="K5811" s="188"/>
      <c r="L5811" s="54"/>
      <c r="M5811" s="173"/>
      <c r="N5811" s="175"/>
      <c r="O5811" s="176"/>
      <c r="P5811" s="50" t="s">
        <v>13</v>
      </c>
      <c r="Q5811" s="51" t="s">
        <v>14</v>
      </c>
      <c r="R5811" s="52" t="s">
        <v>15</v>
      </c>
      <c r="S5811" s="53">
        <v>0</v>
      </c>
      <c r="T5811" s="160"/>
      <c r="U5811" s="162"/>
      <c r="V5811" s="236"/>
    </row>
    <row r="5812" spans="1:22" x14ac:dyDescent="0.35">
      <c r="A5812" s="56"/>
      <c r="B5812" s="57"/>
      <c r="C5812" s="58"/>
      <c r="D5812" s="59"/>
      <c r="E5812" s="60"/>
      <c r="F5812" s="60"/>
      <c r="G5812" s="61"/>
      <c r="H5812" s="62"/>
      <c r="I5812" s="63"/>
      <c r="J5812" s="64"/>
      <c r="K5812" s="65"/>
      <c r="L5812" s="65"/>
      <c r="M5812" s="59"/>
      <c r="N5812" s="60"/>
      <c r="O5812" s="60"/>
      <c r="P5812" s="61"/>
      <c r="Q5812" s="62"/>
      <c r="R5812" s="63"/>
      <c r="S5812" s="64"/>
      <c r="T5812" s="14"/>
      <c r="U5812" s="15"/>
      <c r="V5812" s="237"/>
    </row>
    <row r="5813" spans="1:22" x14ac:dyDescent="0.35">
      <c r="A5813" s="131">
        <v>1</v>
      </c>
      <c r="B5813" s="131">
        <v>294</v>
      </c>
      <c r="C5813" s="134"/>
      <c r="D5813" s="136"/>
      <c r="E5813" s="66"/>
      <c r="F5813" s="67"/>
      <c r="G5813" s="47"/>
      <c r="H5813" s="47"/>
      <c r="I5813" s="47"/>
      <c r="J5813" s="47"/>
      <c r="K5813" s="47">
        <f>SUM(G5815:I5826)</f>
        <v>0</v>
      </c>
      <c r="L5813" s="47" t="e">
        <f>K5813*100/D5813</f>
        <v>#DIV/0!</v>
      </c>
      <c r="M5813" s="136"/>
      <c r="N5813" s="66"/>
      <c r="O5813" s="67"/>
      <c r="P5813" s="47"/>
      <c r="Q5813" s="47"/>
      <c r="R5813" s="47"/>
      <c r="S5813" s="47"/>
      <c r="T5813" s="47"/>
      <c r="U5813" s="47"/>
      <c r="V5813" s="68"/>
    </row>
    <row r="5814" spans="1:22" x14ac:dyDescent="0.35">
      <c r="A5814" s="132"/>
      <c r="B5814" s="133"/>
      <c r="C5814" s="135"/>
      <c r="D5814" s="133"/>
      <c r="E5814" s="69" t="s">
        <v>17</v>
      </c>
      <c r="F5814" s="70"/>
      <c r="G5814" s="71"/>
      <c r="H5814" s="71"/>
      <c r="I5814" s="71"/>
      <c r="J5814" s="71"/>
      <c r="K5814" s="47"/>
      <c r="L5814" s="47"/>
      <c r="M5814" s="133"/>
      <c r="N5814" s="69"/>
      <c r="O5814" s="70"/>
      <c r="P5814" s="71"/>
      <c r="Q5814" s="71"/>
      <c r="R5814" s="71"/>
      <c r="S5814" s="47"/>
      <c r="T5814" s="76"/>
      <c r="U5814" s="73"/>
      <c r="V5814" s="68"/>
    </row>
    <row r="5815" spans="1:22" x14ac:dyDescent="0.35">
      <c r="A5815" s="132"/>
      <c r="B5815" s="133"/>
      <c r="C5815" s="135"/>
      <c r="D5815" s="133"/>
      <c r="E5815" s="74"/>
      <c r="F5815" s="75"/>
      <c r="G5815" s="47"/>
      <c r="H5815" s="47"/>
      <c r="I5815" s="47"/>
      <c r="J5815" s="47"/>
      <c r="K5815" s="47"/>
      <c r="L5815" s="47"/>
      <c r="M5815" s="133"/>
      <c r="N5815" s="74"/>
      <c r="O5815" s="75"/>
      <c r="P5815" s="47"/>
      <c r="Q5815" s="47"/>
      <c r="R5815" s="47"/>
      <c r="S5815" s="47"/>
      <c r="T5815" s="76"/>
      <c r="U5815" s="73"/>
      <c r="V5815" s="68"/>
    </row>
    <row r="5816" spans="1:22" x14ac:dyDescent="0.35">
      <c r="A5816" s="132"/>
      <c r="B5816" s="133"/>
      <c r="C5816" s="135"/>
      <c r="D5816" s="133"/>
      <c r="E5816" s="74"/>
      <c r="F5816" s="75"/>
      <c r="G5816" s="47"/>
      <c r="H5816" s="47"/>
      <c r="I5816" s="47"/>
      <c r="J5816" s="47"/>
      <c r="K5816" s="47"/>
      <c r="L5816" s="47"/>
      <c r="M5816" s="133"/>
      <c r="N5816" s="77"/>
      <c r="O5816" s="75"/>
      <c r="P5816" s="47"/>
      <c r="Q5816" s="47"/>
      <c r="R5816" s="47"/>
      <c r="S5816" s="47"/>
      <c r="T5816" s="76"/>
      <c r="U5816" s="73"/>
      <c r="V5816" s="68"/>
    </row>
    <row r="5817" spans="1:22" x14ac:dyDescent="0.35">
      <c r="A5817" s="132"/>
      <c r="B5817" s="133"/>
      <c r="C5817" s="135"/>
      <c r="D5817" s="133"/>
      <c r="E5817" s="74"/>
      <c r="F5817" s="75"/>
      <c r="G5817" s="47"/>
      <c r="H5817" s="47"/>
      <c r="I5817" s="47"/>
      <c r="J5817" s="47"/>
      <c r="K5817" s="47"/>
      <c r="L5817" s="47"/>
      <c r="M5817" s="133"/>
      <c r="N5817" s="74"/>
      <c r="O5817" s="75"/>
      <c r="P5817" s="47"/>
      <c r="Q5817" s="47"/>
      <c r="R5817" s="47"/>
      <c r="S5817" s="47"/>
      <c r="T5817" s="76"/>
      <c r="U5817" s="73"/>
      <c r="V5817" s="68"/>
    </row>
    <row r="5818" spans="1:22" x14ac:dyDescent="0.35">
      <c r="A5818" s="132"/>
      <c r="B5818" s="133"/>
      <c r="C5818" s="135"/>
      <c r="D5818" s="133"/>
      <c r="E5818" s="74"/>
      <c r="F5818" s="75"/>
      <c r="G5818" s="47"/>
      <c r="H5818" s="47"/>
      <c r="I5818" s="47"/>
      <c r="J5818" s="47"/>
      <c r="K5818" s="47"/>
      <c r="L5818" s="47"/>
      <c r="M5818" s="133"/>
      <c r="N5818" s="77"/>
      <c r="O5818" s="75"/>
      <c r="P5818" s="47"/>
      <c r="Q5818" s="47"/>
      <c r="R5818" s="47"/>
      <c r="S5818" s="47"/>
      <c r="T5818" s="76"/>
      <c r="U5818" s="73"/>
      <c r="V5818" s="68"/>
    </row>
    <row r="5819" spans="1:22" x14ac:dyDescent="0.35">
      <c r="A5819" s="132"/>
      <c r="B5819" s="133"/>
      <c r="C5819" s="135"/>
      <c r="D5819" s="133"/>
      <c r="E5819" s="74"/>
      <c r="F5819" s="75"/>
      <c r="G5819" s="47"/>
      <c r="H5819" s="47"/>
      <c r="I5819" s="47"/>
      <c r="J5819" s="47"/>
      <c r="K5819" s="47"/>
      <c r="L5819" s="47"/>
      <c r="M5819" s="133"/>
      <c r="N5819" s="74"/>
      <c r="O5819" s="75"/>
      <c r="P5819" s="47"/>
      <c r="Q5819" s="47"/>
      <c r="R5819" s="47"/>
      <c r="S5819" s="47"/>
      <c r="T5819" s="76"/>
      <c r="U5819" s="73"/>
      <c r="V5819" s="68"/>
    </row>
    <row r="5820" spans="1:22" x14ac:dyDescent="0.35">
      <c r="A5820" s="132"/>
      <c r="B5820" s="133"/>
      <c r="C5820" s="135"/>
      <c r="D5820" s="133"/>
      <c r="E5820" s="74"/>
      <c r="G5820" s="47"/>
      <c r="H5820" s="47"/>
      <c r="I5820" s="47"/>
      <c r="J5820" s="47"/>
      <c r="K5820" s="47"/>
      <c r="L5820" s="47"/>
      <c r="M5820" s="133"/>
      <c r="N5820" s="74"/>
      <c r="O5820" s="75"/>
      <c r="P5820" s="47"/>
      <c r="Q5820" s="47"/>
      <c r="R5820" s="47"/>
      <c r="S5820" s="47"/>
      <c r="T5820" s="76"/>
      <c r="U5820" s="73"/>
      <c r="V5820" s="68"/>
    </row>
    <row r="5821" spans="1:22" x14ac:dyDescent="0.35">
      <c r="A5821" s="132"/>
      <c r="B5821" s="133"/>
      <c r="C5821" s="135"/>
      <c r="D5821" s="133"/>
      <c r="E5821" s="74"/>
      <c r="G5821" s="47"/>
      <c r="H5821" s="47"/>
      <c r="I5821" s="47"/>
      <c r="J5821" s="47"/>
      <c r="K5821" s="47"/>
      <c r="L5821" s="47"/>
      <c r="M5821" s="133"/>
      <c r="N5821" s="74"/>
      <c r="O5821" s="75"/>
      <c r="P5821" s="47"/>
      <c r="Q5821" s="47"/>
      <c r="R5821" s="47"/>
      <c r="S5821" s="47"/>
      <c r="T5821" s="76"/>
      <c r="U5821" s="73"/>
      <c r="V5821" s="68"/>
    </row>
    <row r="5822" spans="1:22" x14ac:dyDescent="0.35">
      <c r="A5822" s="132"/>
      <c r="B5822" s="133"/>
      <c r="C5822" s="135"/>
      <c r="D5822" s="133"/>
      <c r="E5822" s="74"/>
      <c r="G5822" s="47"/>
      <c r="H5822" s="47"/>
      <c r="I5822" s="47"/>
      <c r="J5822" s="47"/>
      <c r="K5822" s="47"/>
      <c r="L5822" s="47"/>
      <c r="M5822" s="133"/>
      <c r="N5822" s="74"/>
      <c r="O5822" s="75"/>
      <c r="P5822" s="47"/>
      <c r="Q5822" s="47"/>
      <c r="R5822" s="47"/>
      <c r="S5822" s="47"/>
      <c r="T5822" s="76"/>
      <c r="U5822" s="73"/>
      <c r="V5822" s="68"/>
    </row>
    <row r="5823" spans="1:22" x14ac:dyDescent="0.35">
      <c r="A5823" s="132"/>
      <c r="B5823" s="133"/>
      <c r="C5823" s="135"/>
      <c r="D5823" s="133"/>
      <c r="E5823" s="74"/>
      <c r="G5823" s="47"/>
      <c r="H5823" s="47"/>
      <c r="I5823" s="47"/>
      <c r="J5823" s="47"/>
      <c r="K5823" s="47"/>
      <c r="L5823" s="47"/>
      <c r="M5823" s="133"/>
      <c r="N5823" s="77"/>
      <c r="O5823" s="75"/>
      <c r="P5823" s="47"/>
      <c r="Q5823" s="47"/>
      <c r="R5823" s="47"/>
      <c r="S5823" s="47"/>
      <c r="T5823" s="76"/>
      <c r="U5823" s="73"/>
      <c r="V5823" s="68"/>
    </row>
    <row r="5824" spans="1:22" x14ac:dyDescent="0.35">
      <c r="A5824" s="132"/>
      <c r="B5824" s="133"/>
      <c r="C5824" s="135"/>
      <c r="D5824" s="133"/>
      <c r="E5824" s="74"/>
      <c r="G5824" s="47"/>
      <c r="H5824" s="47"/>
      <c r="I5824" s="47"/>
      <c r="J5824" s="47"/>
      <c r="K5824" s="47"/>
      <c r="L5824" s="47"/>
      <c r="M5824" s="133"/>
      <c r="N5824" s="77"/>
      <c r="O5824" s="75"/>
      <c r="P5824" s="47"/>
      <c r="Q5824" s="47"/>
      <c r="R5824" s="47"/>
      <c r="S5824" s="47"/>
      <c r="T5824" s="76"/>
      <c r="U5824" s="73"/>
      <c r="V5824" s="68"/>
    </row>
    <row r="5825" spans="1:22" x14ac:dyDescent="0.35">
      <c r="A5825" s="132"/>
      <c r="B5825" s="133"/>
      <c r="C5825" s="135"/>
      <c r="D5825" s="133"/>
      <c r="E5825" s="74"/>
      <c r="G5825" s="47"/>
      <c r="H5825" s="47"/>
      <c r="I5825" s="47"/>
      <c r="J5825" s="47"/>
      <c r="K5825" s="47"/>
      <c r="L5825" s="47"/>
      <c r="M5825" s="133"/>
      <c r="N5825" s="77"/>
      <c r="O5825" s="75"/>
      <c r="P5825" s="47"/>
      <c r="Q5825" s="47"/>
      <c r="R5825" s="47"/>
      <c r="S5825" s="47"/>
      <c r="T5825" s="76"/>
      <c r="U5825" s="73"/>
      <c r="V5825" s="68"/>
    </row>
    <row r="5826" spans="1:22" x14ac:dyDescent="0.35">
      <c r="A5826" s="132"/>
      <c r="B5826" s="133"/>
      <c r="C5826" s="135"/>
      <c r="D5826" s="133"/>
      <c r="E5826" s="74"/>
      <c r="G5826" s="47"/>
      <c r="H5826" s="47"/>
      <c r="I5826" s="47"/>
      <c r="J5826" s="47"/>
      <c r="K5826" s="47"/>
      <c r="L5826" s="47"/>
      <c r="M5826" s="133"/>
      <c r="N5826" s="87"/>
      <c r="O5826" s="75"/>
      <c r="P5826" s="47"/>
      <c r="Q5826" s="47"/>
      <c r="R5826" s="47"/>
      <c r="S5826" s="47"/>
      <c r="T5826" s="88"/>
      <c r="U5826" s="73"/>
      <c r="V5826" s="68"/>
    </row>
    <row r="5828" spans="1:22" x14ac:dyDescent="0.35">
      <c r="A5828" s="177" t="s">
        <v>0</v>
      </c>
      <c r="B5828" s="179" t="s">
        <v>1</v>
      </c>
      <c r="C5828" s="181" t="s">
        <v>2</v>
      </c>
      <c r="D5828" s="183" t="s">
        <v>3</v>
      </c>
      <c r="E5828" s="184"/>
      <c r="F5828" s="185"/>
      <c r="G5828" s="185"/>
      <c r="H5828" s="185"/>
      <c r="I5828" s="185"/>
      <c r="J5828" s="185"/>
      <c r="K5828" s="186" t="s">
        <v>4</v>
      </c>
      <c r="L5828" s="48"/>
      <c r="M5828" s="183" t="s">
        <v>5</v>
      </c>
      <c r="N5828" s="184"/>
      <c r="O5828" s="185"/>
      <c r="P5828" s="185"/>
      <c r="Q5828" s="185"/>
      <c r="R5828" s="185"/>
      <c r="S5828" s="185"/>
      <c r="T5828" s="159" t="s">
        <v>6</v>
      </c>
      <c r="U5828" s="161" t="s">
        <v>7</v>
      </c>
      <c r="V5828" s="234" t="s">
        <v>879</v>
      </c>
    </row>
    <row r="5829" spans="1:22" ht="25" x14ac:dyDescent="0.35">
      <c r="A5829" s="177"/>
      <c r="B5829" s="179"/>
      <c r="C5829" s="181"/>
      <c r="D5829" s="163" t="s">
        <v>8</v>
      </c>
      <c r="E5829" s="165" t="s">
        <v>9</v>
      </c>
      <c r="F5829" s="167" t="s">
        <v>10</v>
      </c>
      <c r="G5829" s="169" t="s">
        <v>288</v>
      </c>
      <c r="H5829" s="170"/>
      <c r="I5829" s="170"/>
      <c r="J5829" s="171"/>
      <c r="K5829" s="187"/>
      <c r="L5829" s="49" t="s">
        <v>11</v>
      </c>
      <c r="M5829" s="172" t="s">
        <v>8</v>
      </c>
      <c r="N5829" s="174" t="s">
        <v>12</v>
      </c>
      <c r="O5829" s="167" t="s">
        <v>10</v>
      </c>
      <c r="P5829" s="169" t="s">
        <v>288</v>
      </c>
      <c r="Q5829" s="170"/>
      <c r="R5829" s="170"/>
      <c r="S5829" s="171"/>
      <c r="T5829" s="159"/>
      <c r="U5829" s="161"/>
      <c r="V5829" s="235"/>
    </row>
    <row r="5830" spans="1:22" ht="15" thickBot="1" x14ac:dyDescent="0.4">
      <c r="A5830" s="178"/>
      <c r="B5830" s="180"/>
      <c r="C5830" s="182"/>
      <c r="D5830" s="164"/>
      <c r="E5830" s="166"/>
      <c r="F5830" s="168"/>
      <c r="G5830" s="50" t="s">
        <v>13</v>
      </c>
      <c r="H5830" s="51" t="s">
        <v>14</v>
      </c>
      <c r="I5830" s="52" t="s">
        <v>15</v>
      </c>
      <c r="J5830" s="53">
        <v>0</v>
      </c>
      <c r="K5830" s="188"/>
      <c r="L5830" s="54"/>
      <c r="M5830" s="173"/>
      <c r="N5830" s="175"/>
      <c r="O5830" s="176"/>
      <c r="P5830" s="50" t="s">
        <v>13</v>
      </c>
      <c r="Q5830" s="51" t="s">
        <v>14</v>
      </c>
      <c r="R5830" s="52" t="s">
        <v>15</v>
      </c>
      <c r="S5830" s="53">
        <v>0</v>
      </c>
      <c r="T5830" s="160"/>
      <c r="U5830" s="162"/>
      <c r="V5830" s="236"/>
    </row>
    <row r="5831" spans="1:22" x14ac:dyDescent="0.35">
      <c r="A5831" s="56"/>
      <c r="B5831" s="57"/>
      <c r="C5831" s="58"/>
      <c r="D5831" s="59"/>
      <c r="E5831" s="60"/>
      <c r="F5831" s="60"/>
      <c r="G5831" s="61"/>
      <c r="H5831" s="62"/>
      <c r="I5831" s="63"/>
      <c r="J5831" s="64"/>
      <c r="K5831" s="65"/>
      <c r="L5831" s="65"/>
      <c r="M5831" s="59"/>
      <c r="N5831" s="60"/>
      <c r="O5831" s="60"/>
      <c r="P5831" s="61"/>
      <c r="Q5831" s="62"/>
      <c r="R5831" s="63"/>
      <c r="S5831" s="64"/>
      <c r="T5831" s="14"/>
      <c r="U5831" s="15"/>
      <c r="V5831" s="237"/>
    </row>
    <row r="5832" spans="1:22" x14ac:dyDescent="0.35">
      <c r="A5832" s="131">
        <v>1</v>
      </c>
      <c r="B5832" s="131">
        <v>295</v>
      </c>
      <c r="C5832" s="134"/>
      <c r="D5832" s="232"/>
      <c r="E5832" s="66"/>
      <c r="F5832" s="67"/>
      <c r="G5832" s="47"/>
      <c r="H5832" s="47"/>
      <c r="I5832" s="47"/>
      <c r="J5832" s="47"/>
      <c r="K5832" s="47">
        <f>SUM(G5834:I5845)</f>
        <v>0</v>
      </c>
      <c r="L5832" s="47" t="e">
        <f>K5832*100/D5832</f>
        <v>#DIV/0!</v>
      </c>
      <c r="M5832" s="136"/>
      <c r="N5832" s="66"/>
      <c r="O5832" s="67"/>
      <c r="P5832" s="47"/>
      <c r="Q5832" s="47"/>
      <c r="R5832" s="47"/>
      <c r="S5832" s="47"/>
      <c r="T5832" s="47">
        <f>SUM(P5834:R5845)</f>
        <v>0</v>
      </c>
      <c r="U5832" s="47" t="e">
        <f>T5832*100/M5832</f>
        <v>#DIV/0!</v>
      </c>
      <c r="V5832" s="68"/>
    </row>
    <row r="5833" spans="1:22" x14ac:dyDescent="0.35">
      <c r="A5833" s="132"/>
      <c r="B5833" s="133"/>
      <c r="C5833" s="135"/>
      <c r="D5833" s="233"/>
      <c r="E5833" s="69" t="s">
        <v>17</v>
      </c>
      <c r="F5833" s="70"/>
      <c r="G5833" s="71"/>
      <c r="H5833" s="71"/>
      <c r="I5833" s="71"/>
      <c r="J5833" s="71"/>
      <c r="K5833" s="47"/>
      <c r="L5833" s="47"/>
      <c r="M5833" s="133"/>
      <c r="N5833" s="69"/>
      <c r="O5833" s="70"/>
      <c r="P5833" s="71"/>
      <c r="Q5833" s="71"/>
      <c r="R5833" s="71"/>
      <c r="S5833" s="47"/>
      <c r="T5833" s="76"/>
      <c r="U5833" s="73"/>
      <c r="V5833" s="68"/>
    </row>
    <row r="5834" spans="1:22" x14ac:dyDescent="0.35">
      <c r="A5834" s="132"/>
      <c r="B5834" s="133"/>
      <c r="C5834" s="135"/>
      <c r="D5834" s="233"/>
      <c r="E5834" s="74"/>
      <c r="F5834" s="75"/>
      <c r="G5834" s="47"/>
      <c r="H5834" s="47"/>
      <c r="I5834" s="47"/>
      <c r="J5834" s="47"/>
      <c r="K5834" s="47"/>
      <c r="L5834" s="47"/>
      <c r="M5834" s="133"/>
      <c r="N5834" s="74"/>
      <c r="O5834" s="75"/>
      <c r="P5834" s="47"/>
      <c r="Q5834" s="47"/>
      <c r="R5834" s="47"/>
      <c r="S5834" s="47"/>
      <c r="T5834" s="76"/>
      <c r="U5834" s="73"/>
      <c r="V5834" s="68"/>
    </row>
    <row r="5835" spans="1:22" x14ac:dyDescent="0.35">
      <c r="A5835" s="132"/>
      <c r="B5835" s="133"/>
      <c r="C5835" s="135"/>
      <c r="D5835" s="233"/>
      <c r="E5835" s="74"/>
      <c r="F5835" s="75"/>
      <c r="G5835" s="47"/>
      <c r="H5835" s="47"/>
      <c r="I5835" s="47"/>
      <c r="J5835" s="47"/>
      <c r="K5835" s="47"/>
      <c r="L5835" s="47"/>
      <c r="M5835" s="133"/>
      <c r="N5835" s="77"/>
      <c r="O5835" s="75"/>
      <c r="P5835" s="47"/>
      <c r="Q5835" s="47"/>
      <c r="R5835" s="47"/>
      <c r="S5835" s="47"/>
      <c r="T5835" s="76"/>
      <c r="U5835" s="73"/>
      <c r="V5835" s="68"/>
    </row>
    <row r="5836" spans="1:22" x14ac:dyDescent="0.35">
      <c r="A5836" s="132"/>
      <c r="B5836" s="133"/>
      <c r="C5836" s="135"/>
      <c r="D5836" s="233"/>
      <c r="E5836" s="74"/>
      <c r="F5836" s="75"/>
      <c r="G5836" s="47"/>
      <c r="H5836" s="47"/>
      <c r="I5836" s="47"/>
      <c r="J5836" s="47"/>
      <c r="K5836" s="47"/>
      <c r="L5836" s="47"/>
      <c r="M5836" s="133"/>
      <c r="N5836" s="74"/>
      <c r="O5836" s="75"/>
      <c r="P5836" s="47"/>
      <c r="Q5836" s="47"/>
      <c r="R5836" s="47"/>
      <c r="S5836" s="47"/>
      <c r="T5836" s="76"/>
      <c r="U5836" s="73"/>
      <c r="V5836" s="68"/>
    </row>
    <row r="5837" spans="1:22" x14ac:dyDescent="0.35">
      <c r="A5837" s="132"/>
      <c r="B5837" s="133"/>
      <c r="C5837" s="135"/>
      <c r="D5837" s="233"/>
      <c r="E5837" s="74"/>
      <c r="F5837" s="75"/>
      <c r="G5837" s="47"/>
      <c r="H5837" s="47"/>
      <c r="I5837" s="47"/>
      <c r="J5837" s="47"/>
      <c r="K5837" s="47"/>
      <c r="L5837" s="47"/>
      <c r="M5837" s="133"/>
      <c r="N5837" s="77"/>
      <c r="O5837" s="75"/>
      <c r="P5837" s="47"/>
      <c r="Q5837" s="47"/>
      <c r="R5837" s="47"/>
      <c r="S5837" s="47"/>
      <c r="T5837" s="76"/>
      <c r="U5837" s="73"/>
      <c r="V5837" s="68"/>
    </row>
    <row r="5838" spans="1:22" x14ac:dyDescent="0.35">
      <c r="A5838" s="132"/>
      <c r="B5838" s="133"/>
      <c r="C5838" s="135"/>
      <c r="D5838" s="233"/>
      <c r="E5838" s="74"/>
      <c r="F5838" s="75"/>
      <c r="G5838" s="47"/>
      <c r="H5838" s="47"/>
      <c r="I5838" s="47"/>
      <c r="J5838" s="47"/>
      <c r="K5838" s="47"/>
      <c r="L5838" s="47"/>
      <c r="M5838" s="133"/>
      <c r="N5838" s="74"/>
      <c r="O5838" s="75"/>
      <c r="P5838" s="47"/>
      <c r="Q5838" s="47"/>
      <c r="R5838" s="47"/>
      <c r="S5838" s="47"/>
      <c r="T5838" s="76"/>
      <c r="U5838" s="73"/>
      <c r="V5838" s="68"/>
    </row>
    <row r="5839" spans="1:22" x14ac:dyDescent="0.35">
      <c r="A5839" s="132"/>
      <c r="B5839" s="133"/>
      <c r="C5839" s="135"/>
      <c r="D5839" s="233"/>
      <c r="E5839" s="74"/>
      <c r="F5839" s="75"/>
      <c r="G5839" s="47"/>
      <c r="H5839" s="47"/>
      <c r="I5839" s="47"/>
      <c r="J5839" s="47"/>
      <c r="K5839" s="47"/>
      <c r="L5839" s="47"/>
      <c r="M5839" s="133"/>
      <c r="N5839" s="74"/>
      <c r="O5839" s="75"/>
      <c r="P5839" s="47"/>
      <c r="Q5839" s="47"/>
      <c r="R5839" s="47"/>
      <c r="S5839" s="47"/>
      <c r="T5839" s="76"/>
      <c r="U5839" s="73"/>
      <c r="V5839" s="68"/>
    </row>
    <row r="5840" spans="1:22" x14ac:dyDescent="0.35">
      <c r="A5840" s="132"/>
      <c r="B5840" s="133"/>
      <c r="C5840" s="135"/>
      <c r="D5840" s="233"/>
      <c r="E5840" s="74"/>
      <c r="F5840" s="75"/>
      <c r="G5840" s="47"/>
      <c r="H5840" s="47"/>
      <c r="I5840" s="47"/>
      <c r="J5840" s="47"/>
      <c r="K5840" s="47"/>
      <c r="L5840" s="47"/>
      <c r="M5840" s="133"/>
      <c r="N5840" s="74"/>
      <c r="O5840" s="75"/>
      <c r="P5840" s="47"/>
      <c r="Q5840" s="47"/>
      <c r="R5840" s="47"/>
      <c r="S5840" s="47"/>
      <c r="T5840" s="76"/>
      <c r="U5840" s="73"/>
      <c r="V5840" s="68"/>
    </row>
    <row r="5841" spans="1:22" x14ac:dyDescent="0.35">
      <c r="A5841" s="132"/>
      <c r="B5841" s="133"/>
      <c r="C5841" s="135"/>
      <c r="D5841" s="233"/>
      <c r="E5841" s="74"/>
      <c r="F5841" s="75"/>
      <c r="G5841" s="47"/>
      <c r="H5841" s="47"/>
      <c r="I5841" s="47"/>
      <c r="J5841" s="47"/>
      <c r="K5841" s="47"/>
      <c r="L5841" s="47"/>
      <c r="M5841" s="133"/>
      <c r="N5841" s="74"/>
      <c r="O5841" s="75"/>
      <c r="P5841" s="47"/>
      <c r="Q5841" s="47"/>
      <c r="R5841" s="47"/>
      <c r="S5841" s="47"/>
      <c r="T5841" s="76"/>
      <c r="U5841" s="73"/>
      <c r="V5841" s="68"/>
    </row>
    <row r="5842" spans="1:22" x14ac:dyDescent="0.35">
      <c r="A5842" s="132"/>
      <c r="B5842" s="133"/>
      <c r="C5842" s="135"/>
      <c r="D5842" s="233"/>
      <c r="E5842" s="74"/>
      <c r="G5842" s="47"/>
      <c r="H5842" s="47"/>
      <c r="I5842" s="47"/>
      <c r="J5842" s="47"/>
      <c r="K5842" s="47"/>
      <c r="L5842" s="47"/>
      <c r="M5842" s="133"/>
      <c r="N5842" s="77"/>
      <c r="O5842" s="75"/>
      <c r="P5842" s="47"/>
      <c r="Q5842" s="47"/>
      <c r="R5842" s="47"/>
      <c r="S5842" s="47"/>
      <c r="T5842" s="76"/>
      <c r="U5842" s="73"/>
      <c r="V5842" s="68"/>
    </row>
    <row r="5843" spans="1:22" x14ac:dyDescent="0.35">
      <c r="A5843" s="132"/>
      <c r="B5843" s="133"/>
      <c r="C5843" s="135"/>
      <c r="D5843" s="233"/>
      <c r="E5843" s="74"/>
      <c r="G5843" s="47"/>
      <c r="H5843" s="47"/>
      <c r="I5843" s="47"/>
      <c r="J5843" s="47"/>
      <c r="K5843" s="47"/>
      <c r="L5843" s="47"/>
      <c r="M5843" s="133"/>
      <c r="N5843" s="77"/>
      <c r="O5843" s="75"/>
      <c r="P5843" s="47"/>
      <c r="Q5843" s="47"/>
      <c r="R5843" s="47"/>
      <c r="S5843" s="47"/>
      <c r="T5843" s="76"/>
      <c r="U5843" s="73"/>
      <c r="V5843" s="68"/>
    </row>
    <row r="5844" spans="1:22" x14ac:dyDescent="0.35">
      <c r="A5844" s="132"/>
      <c r="B5844" s="133"/>
      <c r="C5844" s="135"/>
      <c r="D5844" s="233"/>
      <c r="E5844" s="74"/>
      <c r="G5844" s="47"/>
      <c r="H5844" s="47"/>
      <c r="I5844" s="47"/>
      <c r="J5844" s="47"/>
      <c r="K5844" s="47"/>
      <c r="L5844" s="47"/>
      <c r="M5844" s="133"/>
      <c r="N5844" s="77"/>
      <c r="O5844" s="75"/>
      <c r="P5844" s="47"/>
      <c r="Q5844" s="47"/>
      <c r="R5844" s="47"/>
      <c r="S5844" s="47"/>
      <c r="T5844" s="76"/>
      <c r="U5844" s="73"/>
      <c r="V5844" s="68"/>
    </row>
    <row r="5845" spans="1:22" x14ac:dyDescent="0.35">
      <c r="A5845" s="132"/>
      <c r="B5845" s="133"/>
      <c r="C5845" s="135"/>
      <c r="D5845" s="233"/>
      <c r="E5845" s="74"/>
      <c r="G5845" s="47"/>
      <c r="H5845" s="47"/>
      <c r="I5845" s="47"/>
      <c r="J5845" s="47"/>
      <c r="K5845" s="47"/>
      <c r="L5845" s="47"/>
      <c r="M5845" s="133"/>
      <c r="N5845" s="87"/>
      <c r="O5845" s="75"/>
      <c r="P5845" s="47"/>
      <c r="Q5845" s="47"/>
      <c r="R5845" s="47"/>
      <c r="S5845" s="47"/>
      <c r="T5845" s="88"/>
      <c r="U5845" s="73"/>
      <c r="V5845" s="68"/>
    </row>
    <row r="5847" spans="1:22" x14ac:dyDescent="0.35">
      <c r="A5847" s="177" t="s">
        <v>0</v>
      </c>
      <c r="B5847" s="179" t="s">
        <v>1</v>
      </c>
      <c r="C5847" s="181" t="s">
        <v>2</v>
      </c>
      <c r="D5847" s="183" t="s">
        <v>3</v>
      </c>
      <c r="E5847" s="184"/>
      <c r="F5847" s="185"/>
      <c r="G5847" s="185"/>
      <c r="H5847" s="185"/>
      <c r="I5847" s="185"/>
      <c r="J5847" s="185"/>
      <c r="K5847" s="186" t="s">
        <v>4</v>
      </c>
      <c r="L5847" s="48"/>
      <c r="M5847" s="183" t="s">
        <v>5</v>
      </c>
      <c r="N5847" s="184"/>
      <c r="O5847" s="185"/>
      <c r="P5847" s="185"/>
      <c r="Q5847" s="185"/>
      <c r="R5847" s="185"/>
      <c r="S5847" s="185"/>
      <c r="T5847" s="159" t="s">
        <v>6</v>
      </c>
      <c r="U5847" s="161" t="s">
        <v>7</v>
      </c>
      <c r="V5847" s="234" t="s">
        <v>879</v>
      </c>
    </row>
    <row r="5848" spans="1:22" ht="25" x14ac:dyDescent="0.35">
      <c r="A5848" s="177"/>
      <c r="B5848" s="179"/>
      <c r="C5848" s="181"/>
      <c r="D5848" s="163" t="s">
        <v>8</v>
      </c>
      <c r="E5848" s="165" t="s">
        <v>9</v>
      </c>
      <c r="F5848" s="167" t="s">
        <v>10</v>
      </c>
      <c r="G5848" s="169" t="s">
        <v>288</v>
      </c>
      <c r="H5848" s="170"/>
      <c r="I5848" s="170"/>
      <c r="J5848" s="171"/>
      <c r="K5848" s="187"/>
      <c r="L5848" s="49" t="s">
        <v>11</v>
      </c>
      <c r="M5848" s="172" t="s">
        <v>8</v>
      </c>
      <c r="N5848" s="174" t="s">
        <v>12</v>
      </c>
      <c r="O5848" s="167" t="s">
        <v>10</v>
      </c>
      <c r="P5848" s="169" t="s">
        <v>288</v>
      </c>
      <c r="Q5848" s="170"/>
      <c r="R5848" s="170"/>
      <c r="S5848" s="171"/>
      <c r="T5848" s="159"/>
      <c r="U5848" s="161"/>
      <c r="V5848" s="235"/>
    </row>
    <row r="5849" spans="1:22" ht="15" thickBot="1" x14ac:dyDescent="0.4">
      <c r="A5849" s="178"/>
      <c r="B5849" s="180"/>
      <c r="C5849" s="182"/>
      <c r="D5849" s="164"/>
      <c r="E5849" s="166"/>
      <c r="F5849" s="168"/>
      <c r="G5849" s="50" t="s">
        <v>13</v>
      </c>
      <c r="H5849" s="51" t="s">
        <v>14</v>
      </c>
      <c r="I5849" s="52" t="s">
        <v>15</v>
      </c>
      <c r="J5849" s="53">
        <v>0</v>
      </c>
      <c r="K5849" s="188"/>
      <c r="L5849" s="54"/>
      <c r="M5849" s="173"/>
      <c r="N5849" s="175"/>
      <c r="O5849" s="176"/>
      <c r="P5849" s="50" t="s">
        <v>13</v>
      </c>
      <c r="Q5849" s="51" t="s">
        <v>14</v>
      </c>
      <c r="R5849" s="52" t="s">
        <v>15</v>
      </c>
      <c r="S5849" s="53">
        <v>0</v>
      </c>
      <c r="T5849" s="160"/>
      <c r="U5849" s="162"/>
      <c r="V5849" s="236"/>
    </row>
    <row r="5850" spans="1:22" x14ac:dyDescent="0.35">
      <c r="A5850" s="56"/>
      <c r="B5850" s="57"/>
      <c r="C5850" s="58"/>
      <c r="D5850" s="59"/>
      <c r="E5850" s="60"/>
      <c r="F5850" s="60"/>
      <c r="G5850" s="61"/>
      <c r="H5850" s="62"/>
      <c r="I5850" s="63"/>
      <c r="J5850" s="64"/>
      <c r="K5850" s="65"/>
      <c r="L5850" s="65"/>
      <c r="M5850" s="59"/>
      <c r="N5850" s="60"/>
      <c r="O5850" s="60"/>
      <c r="P5850" s="61"/>
      <c r="Q5850" s="62"/>
      <c r="R5850" s="63"/>
      <c r="S5850" s="64"/>
      <c r="T5850" s="14"/>
      <c r="U5850" s="15"/>
      <c r="V5850" s="237"/>
    </row>
    <row r="5851" spans="1:22" x14ac:dyDescent="0.35">
      <c r="A5851" s="131">
        <v>1</v>
      </c>
      <c r="B5851" s="131">
        <v>296</v>
      </c>
      <c r="C5851" s="134"/>
      <c r="D5851" s="136"/>
      <c r="E5851" s="66"/>
      <c r="F5851" s="67"/>
      <c r="G5851" s="47"/>
      <c r="H5851" s="47"/>
      <c r="I5851" s="47"/>
      <c r="J5851" s="47"/>
      <c r="K5851" s="47">
        <f>SUM(G5853:I5864)</f>
        <v>0</v>
      </c>
      <c r="L5851" s="47" t="e">
        <f>K5851*100/D5851</f>
        <v>#DIV/0!</v>
      </c>
      <c r="M5851" s="136"/>
      <c r="N5851" s="66"/>
      <c r="O5851" s="67"/>
      <c r="P5851" s="47"/>
      <c r="Q5851" s="47"/>
      <c r="R5851" s="47"/>
      <c r="S5851" s="47"/>
      <c r="T5851" s="47">
        <f>SUM(P5853:R5864)</f>
        <v>0</v>
      </c>
      <c r="U5851" s="47" t="e">
        <f>T5851*100/M5851</f>
        <v>#DIV/0!</v>
      </c>
      <c r="V5851" s="68"/>
    </row>
    <row r="5852" spans="1:22" x14ac:dyDescent="0.35">
      <c r="A5852" s="132"/>
      <c r="B5852" s="133"/>
      <c r="C5852" s="135"/>
      <c r="D5852" s="133"/>
      <c r="E5852" s="69" t="s">
        <v>17</v>
      </c>
      <c r="F5852" s="70"/>
      <c r="G5852" s="71"/>
      <c r="H5852" s="71"/>
      <c r="I5852" s="71"/>
      <c r="J5852" s="71"/>
      <c r="K5852" s="47"/>
      <c r="L5852" s="47"/>
      <c r="M5852" s="133"/>
      <c r="N5852" s="69"/>
      <c r="O5852" s="70"/>
      <c r="P5852" s="71"/>
      <c r="Q5852" s="71"/>
      <c r="R5852" s="71"/>
      <c r="S5852" s="47"/>
      <c r="T5852" s="76"/>
      <c r="U5852" s="73"/>
      <c r="V5852" s="68"/>
    </row>
    <row r="5853" spans="1:22" x14ac:dyDescent="0.35">
      <c r="A5853" s="132"/>
      <c r="B5853" s="133"/>
      <c r="C5853" s="135"/>
      <c r="D5853" s="133"/>
      <c r="E5853" s="74"/>
      <c r="F5853" s="75"/>
      <c r="G5853" s="47"/>
      <c r="H5853" s="47"/>
      <c r="I5853" s="47"/>
      <c r="J5853" s="47"/>
      <c r="K5853" s="47"/>
      <c r="L5853" s="47"/>
      <c r="M5853" s="133"/>
      <c r="N5853" s="74"/>
      <c r="O5853" s="75"/>
      <c r="P5853" s="47"/>
      <c r="Q5853" s="47"/>
      <c r="R5853" s="47"/>
      <c r="S5853" s="47"/>
      <c r="T5853" s="76"/>
      <c r="U5853" s="73"/>
      <c r="V5853" s="68"/>
    </row>
    <row r="5854" spans="1:22" x14ac:dyDescent="0.35">
      <c r="A5854" s="132"/>
      <c r="B5854" s="133"/>
      <c r="C5854" s="135"/>
      <c r="D5854" s="133"/>
      <c r="E5854" s="74"/>
      <c r="F5854" s="75"/>
      <c r="G5854" s="47"/>
      <c r="H5854" s="47"/>
      <c r="I5854" s="47"/>
      <c r="J5854" s="47"/>
      <c r="K5854" s="47"/>
      <c r="L5854" s="47"/>
      <c r="M5854" s="133"/>
      <c r="N5854" s="77"/>
      <c r="O5854" s="75"/>
      <c r="P5854" s="47"/>
      <c r="Q5854" s="47"/>
      <c r="R5854" s="47"/>
      <c r="S5854" s="47"/>
      <c r="T5854" s="76"/>
      <c r="U5854" s="73"/>
      <c r="V5854" s="68"/>
    </row>
    <row r="5855" spans="1:22" x14ac:dyDescent="0.35">
      <c r="A5855" s="132"/>
      <c r="B5855" s="133"/>
      <c r="C5855" s="135"/>
      <c r="D5855" s="133"/>
      <c r="E5855" s="74"/>
      <c r="F5855" s="75"/>
      <c r="G5855" s="47"/>
      <c r="H5855" s="47"/>
      <c r="I5855" s="47"/>
      <c r="J5855" s="47"/>
      <c r="K5855" s="47"/>
      <c r="L5855" s="47"/>
      <c r="M5855" s="133"/>
      <c r="N5855" s="74"/>
      <c r="O5855" s="75"/>
      <c r="P5855" s="47"/>
      <c r="Q5855" s="47"/>
      <c r="R5855" s="47"/>
      <c r="S5855" s="47"/>
      <c r="T5855" s="76"/>
      <c r="U5855" s="73"/>
      <c r="V5855" s="68"/>
    </row>
    <row r="5856" spans="1:22" x14ac:dyDescent="0.35">
      <c r="A5856" s="132"/>
      <c r="B5856" s="133"/>
      <c r="C5856" s="135"/>
      <c r="D5856" s="133"/>
      <c r="E5856" s="74"/>
      <c r="F5856" s="75"/>
      <c r="G5856" s="47"/>
      <c r="H5856" s="47"/>
      <c r="I5856" s="47"/>
      <c r="J5856" s="47"/>
      <c r="K5856" s="47"/>
      <c r="L5856" s="47"/>
      <c r="M5856" s="133"/>
      <c r="N5856" s="77"/>
      <c r="O5856" s="75"/>
      <c r="P5856" s="47"/>
      <c r="Q5856" s="47"/>
      <c r="R5856" s="47"/>
      <c r="S5856" s="47"/>
      <c r="T5856" s="76"/>
      <c r="U5856" s="73"/>
      <c r="V5856" s="68"/>
    </row>
    <row r="5857" spans="1:22" x14ac:dyDescent="0.35">
      <c r="A5857" s="132"/>
      <c r="B5857" s="133"/>
      <c r="C5857" s="135"/>
      <c r="D5857" s="133"/>
      <c r="E5857" s="74"/>
      <c r="F5857" s="75"/>
      <c r="G5857" s="47"/>
      <c r="H5857" s="47"/>
      <c r="I5857" s="47"/>
      <c r="J5857" s="47"/>
      <c r="K5857" s="47"/>
      <c r="L5857" s="47"/>
      <c r="M5857" s="133"/>
      <c r="N5857" s="74"/>
      <c r="O5857" s="75"/>
      <c r="P5857" s="47"/>
      <c r="Q5857" s="47"/>
      <c r="R5857" s="47"/>
      <c r="S5857" s="47"/>
      <c r="T5857" s="76"/>
      <c r="U5857" s="73"/>
      <c r="V5857" s="68"/>
    </row>
    <row r="5858" spans="1:22" x14ac:dyDescent="0.35">
      <c r="A5858" s="132"/>
      <c r="B5858" s="133"/>
      <c r="C5858" s="135"/>
      <c r="D5858" s="133"/>
      <c r="E5858" s="74"/>
      <c r="F5858" s="75"/>
      <c r="G5858" s="47"/>
      <c r="H5858" s="47"/>
      <c r="I5858" s="47"/>
      <c r="J5858" s="47"/>
      <c r="K5858" s="47"/>
      <c r="L5858" s="47"/>
      <c r="M5858" s="133"/>
      <c r="N5858" s="74"/>
      <c r="O5858" s="75"/>
      <c r="P5858" s="47"/>
      <c r="Q5858" s="47"/>
      <c r="R5858" s="47"/>
      <c r="S5858" s="47"/>
      <c r="T5858" s="76"/>
      <c r="U5858" s="73"/>
      <c r="V5858" s="68"/>
    </row>
    <row r="5859" spans="1:22" x14ac:dyDescent="0.35">
      <c r="A5859" s="132"/>
      <c r="B5859" s="133"/>
      <c r="C5859" s="135"/>
      <c r="D5859" s="133"/>
      <c r="E5859" s="74"/>
      <c r="F5859" s="75"/>
      <c r="G5859" s="47"/>
      <c r="H5859" s="47"/>
      <c r="I5859" s="47"/>
      <c r="J5859" s="47"/>
      <c r="K5859" s="47"/>
      <c r="L5859" s="47"/>
      <c r="M5859" s="133"/>
      <c r="N5859" s="74"/>
      <c r="O5859" s="75"/>
      <c r="P5859" s="47"/>
      <c r="Q5859" s="47"/>
      <c r="R5859" s="47"/>
      <c r="S5859" s="47"/>
      <c r="T5859" s="76"/>
      <c r="U5859" s="73"/>
      <c r="V5859" s="68"/>
    </row>
    <row r="5860" spans="1:22" x14ac:dyDescent="0.35">
      <c r="A5860" s="132"/>
      <c r="B5860" s="133"/>
      <c r="C5860" s="135"/>
      <c r="D5860" s="133"/>
      <c r="E5860" s="74"/>
      <c r="F5860" s="75"/>
      <c r="G5860" s="47"/>
      <c r="H5860" s="47"/>
      <c r="I5860" s="47"/>
      <c r="J5860" s="47"/>
      <c r="K5860" s="47"/>
      <c r="L5860" s="47"/>
      <c r="M5860" s="133"/>
      <c r="N5860" s="74"/>
      <c r="O5860" s="75"/>
      <c r="P5860" s="47"/>
      <c r="Q5860" s="47"/>
      <c r="R5860" s="47"/>
      <c r="S5860" s="47"/>
      <c r="T5860" s="76"/>
      <c r="U5860" s="73"/>
      <c r="V5860" s="68"/>
    </row>
    <row r="5861" spans="1:22" x14ac:dyDescent="0.35">
      <c r="A5861" s="132"/>
      <c r="B5861" s="133"/>
      <c r="C5861" s="135"/>
      <c r="D5861" s="133"/>
      <c r="E5861" s="74"/>
      <c r="F5861" s="75"/>
      <c r="G5861" s="47"/>
      <c r="H5861" s="47"/>
      <c r="I5861" s="47"/>
      <c r="J5861" s="47"/>
      <c r="K5861" s="47"/>
      <c r="L5861" s="47"/>
      <c r="M5861" s="133"/>
      <c r="N5861" s="77"/>
      <c r="O5861" s="75"/>
      <c r="P5861" s="47"/>
      <c r="Q5861" s="47"/>
      <c r="R5861" s="47"/>
      <c r="S5861" s="47"/>
      <c r="T5861" s="76"/>
      <c r="U5861" s="73"/>
      <c r="V5861" s="68"/>
    </row>
    <row r="5862" spans="1:22" x14ac:dyDescent="0.35">
      <c r="A5862" s="132"/>
      <c r="B5862" s="133"/>
      <c r="C5862" s="135"/>
      <c r="D5862" s="133"/>
      <c r="E5862" s="74"/>
      <c r="F5862" s="75"/>
      <c r="G5862" s="47"/>
      <c r="H5862" s="47"/>
      <c r="I5862" s="47"/>
      <c r="J5862" s="47"/>
      <c r="K5862" s="47"/>
      <c r="L5862" s="47"/>
      <c r="M5862" s="133"/>
      <c r="N5862" s="77"/>
      <c r="O5862" s="75"/>
      <c r="P5862" s="47"/>
      <c r="Q5862" s="47"/>
      <c r="R5862" s="47"/>
      <c r="S5862" s="47"/>
      <c r="T5862" s="76"/>
      <c r="U5862" s="73"/>
      <c r="V5862" s="68"/>
    </row>
    <row r="5863" spans="1:22" x14ac:dyDescent="0.35">
      <c r="A5863" s="132"/>
      <c r="B5863" s="133"/>
      <c r="C5863" s="135"/>
      <c r="D5863" s="133"/>
      <c r="E5863" s="74"/>
      <c r="F5863" s="75"/>
      <c r="G5863" s="47"/>
      <c r="H5863" s="47"/>
      <c r="I5863" s="47"/>
      <c r="J5863" s="47"/>
      <c r="K5863" s="47"/>
      <c r="L5863" s="47"/>
      <c r="M5863" s="133"/>
      <c r="N5863" s="77"/>
      <c r="O5863" s="75"/>
      <c r="P5863" s="47"/>
      <c r="Q5863" s="47"/>
      <c r="R5863" s="47"/>
      <c r="S5863" s="47"/>
      <c r="T5863" s="76"/>
      <c r="U5863" s="73"/>
      <c r="V5863" s="68"/>
    </row>
    <row r="5864" spans="1:22" x14ac:dyDescent="0.35">
      <c r="A5864" s="132"/>
      <c r="B5864" s="133"/>
      <c r="C5864" s="135"/>
      <c r="D5864" s="133"/>
      <c r="E5864" s="74"/>
      <c r="F5864" s="75"/>
      <c r="G5864" s="47"/>
      <c r="H5864" s="47"/>
      <c r="I5864" s="47"/>
      <c r="J5864" s="47"/>
      <c r="K5864" s="47"/>
      <c r="L5864" s="47"/>
      <c r="M5864" s="133"/>
      <c r="N5864" s="87"/>
      <c r="O5864" s="75"/>
      <c r="P5864" s="47"/>
      <c r="Q5864" s="47"/>
      <c r="R5864" s="47"/>
      <c r="S5864" s="47"/>
      <c r="T5864" s="88"/>
      <c r="U5864" s="73"/>
      <c r="V5864" s="68"/>
    </row>
    <row r="5866" spans="1:22" x14ac:dyDescent="0.35">
      <c r="A5866" s="177" t="s">
        <v>0</v>
      </c>
      <c r="B5866" s="179" t="s">
        <v>1</v>
      </c>
      <c r="C5866" s="181" t="s">
        <v>2</v>
      </c>
      <c r="D5866" s="183" t="s">
        <v>3</v>
      </c>
      <c r="E5866" s="184"/>
      <c r="F5866" s="185"/>
      <c r="G5866" s="185"/>
      <c r="H5866" s="185"/>
      <c r="I5866" s="185"/>
      <c r="J5866" s="185"/>
      <c r="K5866" s="186" t="s">
        <v>4</v>
      </c>
      <c r="L5866" s="48"/>
      <c r="M5866" s="183" t="s">
        <v>5</v>
      </c>
      <c r="N5866" s="184"/>
      <c r="O5866" s="185"/>
      <c r="P5866" s="185"/>
      <c r="Q5866" s="185"/>
      <c r="R5866" s="185"/>
      <c r="S5866" s="185"/>
      <c r="T5866" s="159" t="s">
        <v>6</v>
      </c>
      <c r="U5866" s="161" t="s">
        <v>7</v>
      </c>
      <c r="V5866" s="234" t="s">
        <v>879</v>
      </c>
    </row>
    <row r="5867" spans="1:22" ht="25" x14ac:dyDescent="0.35">
      <c r="A5867" s="177"/>
      <c r="B5867" s="179"/>
      <c r="C5867" s="181"/>
      <c r="D5867" s="163" t="s">
        <v>8</v>
      </c>
      <c r="E5867" s="165" t="s">
        <v>9</v>
      </c>
      <c r="F5867" s="167" t="s">
        <v>10</v>
      </c>
      <c r="G5867" s="169" t="s">
        <v>288</v>
      </c>
      <c r="H5867" s="170"/>
      <c r="I5867" s="170"/>
      <c r="J5867" s="171"/>
      <c r="K5867" s="187"/>
      <c r="L5867" s="49" t="s">
        <v>11</v>
      </c>
      <c r="M5867" s="172" t="s">
        <v>8</v>
      </c>
      <c r="N5867" s="174" t="s">
        <v>12</v>
      </c>
      <c r="O5867" s="167" t="s">
        <v>10</v>
      </c>
      <c r="P5867" s="169" t="s">
        <v>288</v>
      </c>
      <c r="Q5867" s="170"/>
      <c r="R5867" s="170"/>
      <c r="S5867" s="171"/>
      <c r="T5867" s="159"/>
      <c r="U5867" s="161"/>
      <c r="V5867" s="235"/>
    </row>
    <row r="5868" spans="1:22" ht="15" thickBot="1" x14ac:dyDescent="0.4">
      <c r="A5868" s="178"/>
      <c r="B5868" s="180"/>
      <c r="C5868" s="182"/>
      <c r="D5868" s="164"/>
      <c r="E5868" s="166"/>
      <c r="F5868" s="168"/>
      <c r="G5868" s="50" t="s">
        <v>13</v>
      </c>
      <c r="H5868" s="51" t="s">
        <v>14</v>
      </c>
      <c r="I5868" s="52" t="s">
        <v>15</v>
      </c>
      <c r="J5868" s="53">
        <v>0</v>
      </c>
      <c r="K5868" s="188"/>
      <c r="L5868" s="54"/>
      <c r="M5868" s="173"/>
      <c r="N5868" s="175"/>
      <c r="O5868" s="176"/>
      <c r="P5868" s="50" t="s">
        <v>13</v>
      </c>
      <c r="Q5868" s="51" t="s">
        <v>14</v>
      </c>
      <c r="R5868" s="52" t="s">
        <v>15</v>
      </c>
      <c r="S5868" s="53">
        <v>0</v>
      </c>
      <c r="T5868" s="160"/>
      <c r="U5868" s="162"/>
      <c r="V5868" s="236"/>
    </row>
    <row r="5869" spans="1:22" x14ac:dyDescent="0.35">
      <c r="A5869" s="56"/>
      <c r="B5869" s="57"/>
      <c r="C5869" s="58"/>
      <c r="D5869" s="59"/>
      <c r="E5869" s="60"/>
      <c r="F5869" s="60"/>
      <c r="G5869" s="61"/>
      <c r="H5869" s="62"/>
      <c r="I5869" s="63"/>
      <c r="J5869" s="64"/>
      <c r="K5869" s="65"/>
      <c r="L5869" s="65"/>
      <c r="M5869" s="59"/>
      <c r="N5869" s="60"/>
      <c r="O5869" s="60"/>
      <c r="P5869" s="61"/>
      <c r="Q5869" s="62"/>
      <c r="R5869" s="63"/>
      <c r="S5869" s="64"/>
      <c r="T5869" s="14"/>
      <c r="U5869" s="15"/>
      <c r="V5869" s="237"/>
    </row>
    <row r="5870" spans="1:22" x14ac:dyDescent="0.35">
      <c r="A5870" s="131">
        <v>1</v>
      </c>
      <c r="B5870" s="131">
        <v>297</v>
      </c>
      <c r="C5870" s="134"/>
      <c r="D5870" s="136"/>
      <c r="E5870" s="66"/>
      <c r="F5870" s="67"/>
      <c r="G5870" s="47"/>
      <c r="H5870" s="47"/>
      <c r="I5870" s="47"/>
      <c r="J5870" s="47"/>
      <c r="K5870" s="47">
        <f>SUM(G5872:I5883)</f>
        <v>0</v>
      </c>
      <c r="L5870" s="47" t="e">
        <f>K5870*100/D5870</f>
        <v>#DIV/0!</v>
      </c>
      <c r="M5870" s="136"/>
      <c r="N5870" s="66"/>
      <c r="O5870" s="67"/>
      <c r="P5870" s="47"/>
      <c r="Q5870" s="47"/>
      <c r="R5870" s="47"/>
      <c r="S5870" s="47"/>
      <c r="T5870" s="47">
        <f>SUM(P5872:R5883)</f>
        <v>0</v>
      </c>
      <c r="U5870" s="47" t="e">
        <f>T5870*100/M5870</f>
        <v>#DIV/0!</v>
      </c>
      <c r="V5870" s="68"/>
    </row>
    <row r="5871" spans="1:22" x14ac:dyDescent="0.35">
      <c r="A5871" s="132"/>
      <c r="B5871" s="133"/>
      <c r="C5871" s="135"/>
      <c r="D5871" s="133"/>
      <c r="E5871" s="69" t="s">
        <v>17</v>
      </c>
      <c r="F5871" s="70"/>
      <c r="G5871" s="71"/>
      <c r="H5871" s="71"/>
      <c r="I5871" s="71"/>
      <c r="J5871" s="71"/>
      <c r="K5871" s="47"/>
      <c r="L5871" s="47"/>
      <c r="M5871" s="133"/>
      <c r="N5871" s="69"/>
      <c r="O5871" s="70"/>
      <c r="P5871" s="71"/>
      <c r="Q5871" s="71"/>
      <c r="R5871" s="71"/>
      <c r="S5871" s="47"/>
      <c r="T5871" s="76"/>
      <c r="U5871" s="73"/>
      <c r="V5871" s="68"/>
    </row>
    <row r="5872" spans="1:22" x14ac:dyDescent="0.35">
      <c r="A5872" s="132"/>
      <c r="B5872" s="133"/>
      <c r="C5872" s="135"/>
      <c r="D5872" s="133"/>
      <c r="E5872" s="74"/>
      <c r="F5872" s="75"/>
      <c r="G5872" s="47"/>
      <c r="H5872" s="47"/>
      <c r="I5872" s="47"/>
      <c r="J5872" s="47"/>
      <c r="K5872" s="47"/>
      <c r="L5872" s="47"/>
      <c r="M5872" s="133"/>
      <c r="N5872" s="74"/>
      <c r="O5872" s="75"/>
      <c r="P5872" s="47"/>
      <c r="Q5872" s="47"/>
      <c r="R5872" s="47"/>
      <c r="S5872" s="47"/>
      <c r="T5872" s="76"/>
      <c r="U5872" s="73"/>
      <c r="V5872" s="68"/>
    </row>
    <row r="5873" spans="1:22" x14ac:dyDescent="0.35">
      <c r="A5873" s="132"/>
      <c r="B5873" s="133"/>
      <c r="C5873" s="135"/>
      <c r="D5873" s="133"/>
      <c r="E5873" s="74"/>
      <c r="F5873" s="75"/>
      <c r="G5873" s="47"/>
      <c r="H5873" s="47"/>
      <c r="I5873" s="47"/>
      <c r="J5873" s="47"/>
      <c r="K5873" s="47"/>
      <c r="L5873" s="47"/>
      <c r="M5873" s="133"/>
      <c r="N5873" s="77"/>
      <c r="O5873" s="75"/>
      <c r="P5873" s="47"/>
      <c r="Q5873" s="47"/>
      <c r="R5873" s="47"/>
      <c r="S5873" s="47"/>
      <c r="T5873" s="76"/>
      <c r="U5873" s="73"/>
      <c r="V5873" s="68"/>
    </row>
    <row r="5874" spans="1:22" x14ac:dyDescent="0.35">
      <c r="A5874" s="132"/>
      <c r="B5874" s="133"/>
      <c r="C5874" s="135"/>
      <c r="D5874" s="133"/>
      <c r="E5874" s="74"/>
      <c r="F5874" s="75"/>
      <c r="G5874" s="47"/>
      <c r="H5874" s="47"/>
      <c r="I5874" s="47"/>
      <c r="J5874" s="47"/>
      <c r="K5874" s="47"/>
      <c r="L5874" s="47"/>
      <c r="M5874" s="133"/>
      <c r="N5874" s="74"/>
      <c r="O5874" s="75"/>
      <c r="P5874" s="47"/>
      <c r="Q5874" s="47"/>
      <c r="R5874" s="47"/>
      <c r="S5874" s="47"/>
      <c r="T5874" s="76"/>
      <c r="U5874" s="73"/>
      <c r="V5874" s="68"/>
    </row>
    <row r="5875" spans="1:22" x14ac:dyDescent="0.35">
      <c r="A5875" s="132"/>
      <c r="B5875" s="133"/>
      <c r="C5875" s="135"/>
      <c r="D5875" s="133"/>
      <c r="E5875" s="74"/>
      <c r="F5875" s="75"/>
      <c r="G5875" s="47"/>
      <c r="H5875" s="47"/>
      <c r="I5875" s="47"/>
      <c r="J5875" s="47"/>
      <c r="K5875" s="47"/>
      <c r="L5875" s="47"/>
      <c r="M5875" s="133"/>
      <c r="N5875" s="77"/>
      <c r="O5875" s="75"/>
      <c r="P5875" s="47"/>
      <c r="Q5875" s="47"/>
      <c r="R5875" s="47"/>
      <c r="S5875" s="47"/>
      <c r="T5875" s="76"/>
      <c r="U5875" s="73"/>
      <c r="V5875" s="68"/>
    </row>
    <row r="5876" spans="1:22" x14ac:dyDescent="0.35">
      <c r="A5876" s="132"/>
      <c r="B5876" s="133"/>
      <c r="C5876" s="135"/>
      <c r="D5876" s="133"/>
      <c r="E5876" s="74"/>
      <c r="F5876" s="75"/>
      <c r="G5876" s="47"/>
      <c r="H5876" s="47"/>
      <c r="I5876" s="47"/>
      <c r="J5876" s="47"/>
      <c r="K5876" s="47"/>
      <c r="L5876" s="47"/>
      <c r="M5876" s="133"/>
      <c r="N5876" s="74"/>
      <c r="O5876" s="75"/>
      <c r="P5876" s="47"/>
      <c r="Q5876" s="47"/>
      <c r="R5876" s="47"/>
      <c r="S5876" s="47"/>
      <c r="T5876" s="76"/>
      <c r="U5876" s="73"/>
      <c r="V5876" s="68"/>
    </row>
    <row r="5877" spans="1:22" x14ac:dyDescent="0.35">
      <c r="A5877" s="132"/>
      <c r="B5877" s="133"/>
      <c r="C5877" s="135"/>
      <c r="D5877" s="133"/>
      <c r="E5877" s="74"/>
      <c r="F5877" s="75"/>
      <c r="G5877" s="47"/>
      <c r="H5877" s="47"/>
      <c r="I5877" s="47"/>
      <c r="J5877" s="47"/>
      <c r="K5877" s="47"/>
      <c r="L5877" s="47"/>
      <c r="M5877" s="133"/>
      <c r="N5877" s="74"/>
      <c r="O5877" s="75"/>
      <c r="P5877" s="47"/>
      <c r="Q5877" s="47"/>
      <c r="R5877" s="47"/>
      <c r="S5877" s="47"/>
      <c r="T5877" s="76"/>
      <c r="U5877" s="73"/>
      <c r="V5877" s="68"/>
    </row>
    <row r="5878" spans="1:22" x14ac:dyDescent="0.35">
      <c r="A5878" s="132"/>
      <c r="B5878" s="133"/>
      <c r="C5878" s="135"/>
      <c r="D5878" s="133"/>
      <c r="E5878" s="74"/>
      <c r="F5878" s="75"/>
      <c r="G5878" s="47"/>
      <c r="H5878" s="47"/>
      <c r="I5878" s="47"/>
      <c r="J5878" s="47"/>
      <c r="K5878" s="47"/>
      <c r="L5878" s="47"/>
      <c r="M5878" s="133"/>
      <c r="N5878" s="74"/>
      <c r="O5878" s="75"/>
      <c r="P5878" s="47"/>
      <c r="Q5878" s="47"/>
      <c r="R5878" s="47"/>
      <c r="S5878" s="47"/>
      <c r="T5878" s="76"/>
      <c r="U5878" s="73"/>
      <c r="V5878" s="68"/>
    </row>
    <row r="5879" spans="1:22" x14ac:dyDescent="0.35">
      <c r="A5879" s="132"/>
      <c r="B5879" s="133"/>
      <c r="C5879" s="135"/>
      <c r="D5879" s="133"/>
      <c r="E5879" s="74"/>
      <c r="F5879" s="75"/>
      <c r="G5879" s="47"/>
      <c r="H5879" s="47"/>
      <c r="I5879" s="47"/>
      <c r="J5879" s="47"/>
      <c r="K5879" s="47"/>
      <c r="L5879" s="47"/>
      <c r="M5879" s="133"/>
      <c r="N5879" s="74"/>
      <c r="O5879" s="75"/>
      <c r="P5879" s="47"/>
      <c r="Q5879" s="47"/>
      <c r="R5879" s="47"/>
      <c r="S5879" s="47"/>
      <c r="T5879" s="76"/>
      <c r="U5879" s="73"/>
      <c r="V5879" s="68"/>
    </row>
    <row r="5880" spans="1:22" x14ac:dyDescent="0.35">
      <c r="A5880" s="132"/>
      <c r="B5880" s="133"/>
      <c r="C5880" s="135"/>
      <c r="D5880" s="133"/>
      <c r="E5880" s="74"/>
      <c r="G5880" s="47"/>
      <c r="H5880" s="47"/>
      <c r="I5880" s="47"/>
      <c r="J5880" s="47"/>
      <c r="K5880" s="47"/>
      <c r="L5880" s="47"/>
      <c r="M5880" s="133"/>
      <c r="N5880" s="77"/>
      <c r="O5880" s="75"/>
      <c r="P5880" s="47"/>
      <c r="Q5880" s="47"/>
      <c r="R5880" s="47"/>
      <c r="S5880" s="47"/>
      <c r="T5880" s="76"/>
      <c r="U5880" s="73"/>
      <c r="V5880" s="68"/>
    </row>
    <row r="5881" spans="1:22" x14ac:dyDescent="0.35">
      <c r="A5881" s="132"/>
      <c r="B5881" s="133"/>
      <c r="C5881" s="135"/>
      <c r="D5881" s="133"/>
      <c r="E5881" s="74"/>
      <c r="G5881" s="47"/>
      <c r="H5881" s="47"/>
      <c r="I5881" s="47"/>
      <c r="J5881" s="47"/>
      <c r="K5881" s="47"/>
      <c r="L5881" s="47"/>
      <c r="M5881" s="133"/>
      <c r="N5881" s="77"/>
      <c r="O5881" s="75"/>
      <c r="P5881" s="47"/>
      <c r="Q5881" s="47"/>
      <c r="R5881" s="47"/>
      <c r="S5881" s="47"/>
      <c r="T5881" s="76"/>
      <c r="U5881" s="73"/>
      <c r="V5881" s="68"/>
    </row>
    <row r="5882" spans="1:22" x14ac:dyDescent="0.35">
      <c r="A5882" s="132"/>
      <c r="B5882" s="133"/>
      <c r="C5882" s="135"/>
      <c r="D5882" s="133"/>
      <c r="E5882" s="74"/>
      <c r="G5882" s="47"/>
      <c r="H5882" s="47"/>
      <c r="I5882" s="47"/>
      <c r="J5882" s="47"/>
      <c r="K5882" s="47"/>
      <c r="L5882" s="47"/>
      <c r="M5882" s="133"/>
      <c r="N5882" s="77"/>
      <c r="O5882" s="75"/>
      <c r="P5882" s="47"/>
      <c r="Q5882" s="47"/>
      <c r="R5882" s="47"/>
      <c r="S5882" s="47"/>
      <c r="T5882" s="76"/>
      <c r="U5882" s="73"/>
      <c r="V5882" s="68"/>
    </row>
    <row r="5883" spans="1:22" x14ac:dyDescent="0.35">
      <c r="A5883" s="132"/>
      <c r="B5883" s="133"/>
      <c r="C5883" s="135"/>
      <c r="D5883" s="133"/>
      <c r="E5883" s="74"/>
      <c r="G5883" s="47"/>
      <c r="H5883" s="47"/>
      <c r="I5883" s="47"/>
      <c r="J5883" s="47"/>
      <c r="K5883" s="47"/>
      <c r="L5883" s="47"/>
      <c r="M5883" s="133"/>
      <c r="N5883" s="87"/>
      <c r="O5883" s="75"/>
      <c r="P5883" s="47"/>
      <c r="Q5883" s="47"/>
      <c r="R5883" s="47"/>
      <c r="S5883" s="47"/>
      <c r="T5883" s="88"/>
      <c r="U5883" s="73"/>
      <c r="V5883" s="68"/>
    </row>
    <row r="5885" spans="1:22" x14ac:dyDescent="0.35">
      <c r="A5885" s="177" t="s">
        <v>0</v>
      </c>
      <c r="B5885" s="179" t="s">
        <v>1</v>
      </c>
      <c r="C5885" s="181" t="s">
        <v>2</v>
      </c>
      <c r="D5885" s="183" t="s">
        <v>3</v>
      </c>
      <c r="E5885" s="184"/>
      <c r="F5885" s="185"/>
      <c r="G5885" s="185"/>
      <c r="H5885" s="185"/>
      <c r="I5885" s="185"/>
      <c r="J5885" s="185"/>
      <c r="K5885" s="186" t="s">
        <v>4</v>
      </c>
      <c r="L5885" s="48"/>
      <c r="M5885" s="183" t="s">
        <v>5</v>
      </c>
      <c r="N5885" s="184"/>
      <c r="O5885" s="185"/>
      <c r="P5885" s="185"/>
      <c r="Q5885" s="185"/>
      <c r="R5885" s="185"/>
      <c r="S5885" s="185"/>
      <c r="T5885" s="159" t="s">
        <v>6</v>
      </c>
      <c r="U5885" s="161" t="s">
        <v>7</v>
      </c>
      <c r="V5885" s="234" t="s">
        <v>879</v>
      </c>
    </row>
    <row r="5886" spans="1:22" ht="25" x14ac:dyDescent="0.35">
      <c r="A5886" s="177"/>
      <c r="B5886" s="179"/>
      <c r="C5886" s="181"/>
      <c r="D5886" s="163" t="s">
        <v>8</v>
      </c>
      <c r="E5886" s="165" t="s">
        <v>9</v>
      </c>
      <c r="F5886" s="167" t="s">
        <v>10</v>
      </c>
      <c r="G5886" s="169" t="s">
        <v>288</v>
      </c>
      <c r="H5886" s="170"/>
      <c r="I5886" s="170"/>
      <c r="J5886" s="171"/>
      <c r="K5886" s="187"/>
      <c r="L5886" s="49" t="s">
        <v>11</v>
      </c>
      <c r="M5886" s="172" t="s">
        <v>8</v>
      </c>
      <c r="N5886" s="174" t="s">
        <v>12</v>
      </c>
      <c r="O5886" s="167" t="s">
        <v>10</v>
      </c>
      <c r="P5886" s="169" t="s">
        <v>288</v>
      </c>
      <c r="Q5886" s="170"/>
      <c r="R5886" s="170"/>
      <c r="S5886" s="171"/>
      <c r="T5886" s="159"/>
      <c r="U5886" s="161"/>
      <c r="V5886" s="235"/>
    </row>
    <row r="5887" spans="1:22" ht="15" thickBot="1" x14ac:dyDescent="0.4">
      <c r="A5887" s="178"/>
      <c r="B5887" s="180"/>
      <c r="C5887" s="182"/>
      <c r="D5887" s="164"/>
      <c r="E5887" s="166"/>
      <c r="F5887" s="168"/>
      <c r="G5887" s="50" t="s">
        <v>13</v>
      </c>
      <c r="H5887" s="51" t="s">
        <v>14</v>
      </c>
      <c r="I5887" s="52" t="s">
        <v>15</v>
      </c>
      <c r="J5887" s="53">
        <v>0</v>
      </c>
      <c r="K5887" s="188"/>
      <c r="L5887" s="54"/>
      <c r="M5887" s="173"/>
      <c r="N5887" s="175"/>
      <c r="O5887" s="176"/>
      <c r="P5887" s="50" t="s">
        <v>13</v>
      </c>
      <c r="Q5887" s="51" t="s">
        <v>14</v>
      </c>
      <c r="R5887" s="52" t="s">
        <v>15</v>
      </c>
      <c r="S5887" s="53">
        <v>0</v>
      </c>
      <c r="T5887" s="160"/>
      <c r="U5887" s="162"/>
      <c r="V5887" s="236"/>
    </row>
    <row r="5888" spans="1:22" x14ac:dyDescent="0.35">
      <c r="A5888" s="56"/>
      <c r="B5888" s="57"/>
      <c r="C5888" s="58"/>
      <c r="D5888" s="59"/>
      <c r="E5888" s="60"/>
      <c r="F5888" s="60"/>
      <c r="G5888" s="61"/>
      <c r="H5888" s="62"/>
      <c r="I5888" s="63"/>
      <c r="J5888" s="64"/>
      <c r="K5888" s="65"/>
      <c r="L5888" s="65"/>
      <c r="M5888" s="59"/>
      <c r="N5888" s="60"/>
      <c r="O5888" s="60"/>
      <c r="P5888" s="61"/>
      <c r="Q5888" s="62"/>
      <c r="R5888" s="63"/>
      <c r="S5888" s="64"/>
      <c r="T5888" s="14"/>
      <c r="U5888" s="15"/>
      <c r="V5888" s="237"/>
    </row>
    <row r="5889" spans="1:22" x14ac:dyDescent="0.35">
      <c r="A5889" s="131">
        <v>1</v>
      </c>
      <c r="B5889" s="131">
        <v>298</v>
      </c>
      <c r="C5889" s="134"/>
      <c r="D5889" s="136"/>
      <c r="E5889" s="66"/>
      <c r="F5889" s="67"/>
      <c r="G5889" s="47"/>
      <c r="H5889" s="47"/>
      <c r="I5889" s="47"/>
      <c r="J5889" s="47"/>
      <c r="K5889" s="47">
        <f>SUM(G5891:I5902)</f>
        <v>0</v>
      </c>
      <c r="L5889" s="47" t="e">
        <f>K5889*100/D5889</f>
        <v>#DIV/0!</v>
      </c>
      <c r="M5889" s="136"/>
      <c r="N5889" s="66"/>
      <c r="O5889" s="67"/>
      <c r="P5889" s="47"/>
      <c r="Q5889" s="47"/>
      <c r="R5889" s="47"/>
      <c r="S5889" s="47"/>
      <c r="T5889" s="47">
        <f>SUM(P5891:R5902)</f>
        <v>0</v>
      </c>
      <c r="U5889" s="47" t="e">
        <f>T5889*100/M5889</f>
        <v>#DIV/0!</v>
      </c>
      <c r="V5889" s="68"/>
    </row>
    <row r="5890" spans="1:22" x14ac:dyDescent="0.35">
      <c r="A5890" s="132"/>
      <c r="B5890" s="133"/>
      <c r="C5890" s="135"/>
      <c r="D5890" s="133"/>
      <c r="E5890" s="69" t="s">
        <v>17</v>
      </c>
      <c r="F5890" s="70"/>
      <c r="G5890" s="71"/>
      <c r="H5890" s="71"/>
      <c r="I5890" s="71"/>
      <c r="J5890" s="71"/>
      <c r="K5890" s="47"/>
      <c r="L5890" s="47"/>
      <c r="M5890" s="133"/>
      <c r="N5890" s="69"/>
      <c r="O5890" s="70"/>
      <c r="P5890" s="71"/>
      <c r="Q5890" s="71"/>
      <c r="R5890" s="71"/>
      <c r="S5890" s="47"/>
      <c r="T5890" s="76"/>
      <c r="U5890" s="73"/>
      <c r="V5890" s="68"/>
    </row>
    <row r="5891" spans="1:22" x14ac:dyDescent="0.35">
      <c r="A5891" s="132"/>
      <c r="B5891" s="133"/>
      <c r="C5891" s="135"/>
      <c r="D5891" s="133"/>
      <c r="E5891" s="74"/>
      <c r="F5891" s="75"/>
      <c r="G5891" s="47"/>
      <c r="H5891" s="47"/>
      <c r="I5891" s="47"/>
      <c r="J5891" s="47"/>
      <c r="K5891" s="47"/>
      <c r="L5891" s="47"/>
      <c r="M5891" s="133"/>
      <c r="N5891" s="74"/>
      <c r="O5891" s="75"/>
      <c r="P5891" s="47"/>
      <c r="Q5891" s="47"/>
      <c r="R5891" s="47"/>
      <c r="S5891" s="47"/>
      <c r="T5891" s="76"/>
      <c r="U5891" s="73"/>
      <c r="V5891" s="68"/>
    </row>
    <row r="5892" spans="1:22" x14ac:dyDescent="0.35">
      <c r="A5892" s="132"/>
      <c r="B5892" s="133"/>
      <c r="C5892" s="135"/>
      <c r="D5892" s="133"/>
      <c r="E5892" s="74"/>
      <c r="F5892" s="75"/>
      <c r="G5892" s="47"/>
      <c r="H5892" s="47"/>
      <c r="I5892" s="47"/>
      <c r="J5892" s="47"/>
      <c r="K5892" s="47"/>
      <c r="L5892" s="47"/>
      <c r="M5892" s="133"/>
      <c r="N5892" s="77"/>
      <c r="O5892" s="75"/>
      <c r="P5892" s="47"/>
      <c r="Q5892" s="47"/>
      <c r="R5892" s="47"/>
      <c r="S5892" s="47"/>
      <c r="T5892" s="76"/>
      <c r="U5892" s="73"/>
      <c r="V5892" s="68"/>
    </row>
    <row r="5893" spans="1:22" x14ac:dyDescent="0.35">
      <c r="A5893" s="132"/>
      <c r="B5893" s="133"/>
      <c r="C5893" s="135"/>
      <c r="D5893" s="133"/>
      <c r="E5893" s="74"/>
      <c r="F5893" s="75"/>
      <c r="G5893" s="47"/>
      <c r="H5893" s="47"/>
      <c r="I5893" s="47"/>
      <c r="J5893" s="47"/>
      <c r="K5893" s="47"/>
      <c r="L5893" s="47"/>
      <c r="M5893" s="133"/>
      <c r="N5893" s="74"/>
      <c r="O5893" s="75"/>
      <c r="P5893" s="47"/>
      <c r="Q5893" s="47"/>
      <c r="R5893" s="47"/>
      <c r="S5893" s="47"/>
      <c r="T5893" s="76"/>
      <c r="U5893" s="73"/>
      <c r="V5893" s="68"/>
    </row>
    <row r="5894" spans="1:22" x14ac:dyDescent="0.35">
      <c r="A5894" s="132"/>
      <c r="B5894" s="133"/>
      <c r="C5894" s="135"/>
      <c r="D5894" s="133"/>
      <c r="E5894" s="74"/>
      <c r="F5894" s="75"/>
      <c r="G5894" s="47"/>
      <c r="H5894" s="47"/>
      <c r="I5894" s="47"/>
      <c r="J5894" s="47"/>
      <c r="K5894" s="47"/>
      <c r="L5894" s="47"/>
      <c r="M5894" s="133"/>
      <c r="N5894" s="77"/>
      <c r="O5894" s="75"/>
      <c r="P5894" s="47"/>
      <c r="Q5894" s="47"/>
      <c r="R5894" s="47"/>
      <c r="S5894" s="47"/>
      <c r="T5894" s="76"/>
      <c r="U5894" s="73"/>
      <c r="V5894" s="68"/>
    </row>
    <row r="5895" spans="1:22" x14ac:dyDescent="0.35">
      <c r="A5895" s="132"/>
      <c r="B5895" s="133"/>
      <c r="C5895" s="135"/>
      <c r="D5895" s="133"/>
      <c r="E5895" s="74"/>
      <c r="F5895" s="75"/>
      <c r="G5895" s="47"/>
      <c r="H5895" s="47"/>
      <c r="I5895" s="47"/>
      <c r="J5895" s="47"/>
      <c r="K5895" s="47"/>
      <c r="L5895" s="47"/>
      <c r="M5895" s="133"/>
      <c r="N5895" s="74"/>
      <c r="O5895" s="75"/>
      <c r="P5895" s="47"/>
      <c r="Q5895" s="47"/>
      <c r="R5895" s="47"/>
      <c r="S5895" s="47"/>
      <c r="T5895" s="76"/>
      <c r="U5895" s="73"/>
      <c r="V5895" s="68"/>
    </row>
    <row r="5896" spans="1:22" x14ac:dyDescent="0.35">
      <c r="A5896" s="132"/>
      <c r="B5896" s="133"/>
      <c r="C5896" s="135"/>
      <c r="D5896" s="133"/>
      <c r="E5896" s="74"/>
      <c r="F5896" s="75"/>
      <c r="G5896" s="47"/>
      <c r="H5896" s="47"/>
      <c r="I5896" s="47"/>
      <c r="J5896" s="47"/>
      <c r="K5896" s="47"/>
      <c r="L5896" s="47"/>
      <c r="M5896" s="133"/>
      <c r="N5896" s="74"/>
      <c r="O5896" s="75"/>
      <c r="P5896" s="47"/>
      <c r="Q5896" s="47"/>
      <c r="R5896" s="47"/>
      <c r="S5896" s="47"/>
      <c r="T5896" s="76"/>
      <c r="U5896" s="73"/>
      <c r="V5896" s="68"/>
    </row>
    <row r="5897" spans="1:22" x14ac:dyDescent="0.35">
      <c r="A5897" s="132"/>
      <c r="B5897" s="133"/>
      <c r="C5897" s="135"/>
      <c r="D5897" s="133"/>
      <c r="E5897" s="74"/>
      <c r="F5897" s="75"/>
      <c r="G5897" s="47"/>
      <c r="H5897" s="47"/>
      <c r="I5897" s="47"/>
      <c r="J5897" s="47"/>
      <c r="K5897" s="47"/>
      <c r="L5897" s="47"/>
      <c r="M5897" s="133"/>
      <c r="N5897" s="74"/>
      <c r="O5897" s="75"/>
      <c r="P5897" s="47"/>
      <c r="Q5897" s="47"/>
      <c r="R5897" s="47"/>
      <c r="S5897" s="47"/>
      <c r="T5897" s="76"/>
      <c r="U5897" s="73"/>
      <c r="V5897" s="68"/>
    </row>
    <row r="5898" spans="1:22" x14ac:dyDescent="0.35">
      <c r="A5898" s="132"/>
      <c r="B5898" s="133"/>
      <c r="C5898" s="135"/>
      <c r="D5898" s="133"/>
      <c r="E5898" s="74"/>
      <c r="F5898" s="75"/>
      <c r="G5898" s="47"/>
      <c r="H5898" s="47"/>
      <c r="I5898" s="47"/>
      <c r="J5898" s="47"/>
      <c r="K5898" s="47"/>
      <c r="L5898" s="47"/>
      <c r="M5898" s="133"/>
      <c r="N5898" s="74"/>
      <c r="O5898" s="75"/>
      <c r="P5898" s="47"/>
      <c r="Q5898" s="47"/>
      <c r="R5898" s="47"/>
      <c r="S5898" s="47"/>
      <c r="T5898" s="76"/>
      <c r="U5898" s="73"/>
      <c r="V5898" s="68"/>
    </row>
    <row r="5899" spans="1:22" x14ac:dyDescent="0.35">
      <c r="A5899" s="132"/>
      <c r="B5899" s="133"/>
      <c r="C5899" s="135"/>
      <c r="D5899" s="133"/>
      <c r="E5899" s="74"/>
      <c r="G5899" s="47"/>
      <c r="H5899" s="47"/>
      <c r="I5899" s="47"/>
      <c r="J5899" s="47"/>
      <c r="K5899" s="47"/>
      <c r="L5899" s="47"/>
      <c r="M5899" s="133"/>
      <c r="N5899" s="77"/>
      <c r="O5899" s="75"/>
      <c r="P5899" s="47"/>
      <c r="Q5899" s="47"/>
      <c r="R5899" s="47"/>
      <c r="S5899" s="47"/>
      <c r="T5899" s="76"/>
      <c r="U5899" s="73"/>
      <c r="V5899" s="68"/>
    </row>
    <row r="5900" spans="1:22" x14ac:dyDescent="0.35">
      <c r="A5900" s="132"/>
      <c r="B5900" s="133"/>
      <c r="C5900" s="135"/>
      <c r="D5900" s="133"/>
      <c r="E5900" s="74"/>
      <c r="G5900" s="47"/>
      <c r="H5900" s="47"/>
      <c r="I5900" s="47"/>
      <c r="J5900" s="47"/>
      <c r="K5900" s="47"/>
      <c r="L5900" s="47"/>
      <c r="M5900" s="133"/>
      <c r="N5900" s="77"/>
      <c r="O5900" s="75"/>
      <c r="P5900" s="47"/>
      <c r="Q5900" s="47"/>
      <c r="R5900" s="47"/>
      <c r="S5900" s="47"/>
      <c r="T5900" s="76"/>
      <c r="U5900" s="73"/>
      <c r="V5900" s="68"/>
    </row>
    <row r="5901" spans="1:22" x14ac:dyDescent="0.35">
      <c r="A5901" s="132"/>
      <c r="B5901" s="133"/>
      <c r="C5901" s="135"/>
      <c r="D5901" s="133"/>
      <c r="E5901" s="74"/>
      <c r="G5901" s="47"/>
      <c r="H5901" s="47"/>
      <c r="I5901" s="47"/>
      <c r="J5901" s="47"/>
      <c r="K5901" s="47"/>
      <c r="L5901" s="47"/>
      <c r="M5901" s="133"/>
      <c r="N5901" s="77"/>
      <c r="O5901" s="75"/>
      <c r="P5901" s="47"/>
      <c r="Q5901" s="47"/>
      <c r="R5901" s="47"/>
      <c r="S5901" s="47"/>
      <c r="T5901" s="76"/>
      <c r="U5901" s="73"/>
      <c r="V5901" s="68"/>
    </row>
    <row r="5902" spans="1:22" x14ac:dyDescent="0.35">
      <c r="A5902" s="132"/>
      <c r="B5902" s="133"/>
      <c r="C5902" s="135"/>
      <c r="D5902" s="133"/>
      <c r="E5902" s="74"/>
      <c r="G5902" s="47"/>
      <c r="H5902" s="47"/>
      <c r="I5902" s="47"/>
      <c r="J5902" s="47"/>
      <c r="K5902" s="47"/>
      <c r="L5902" s="47"/>
      <c r="M5902" s="133"/>
      <c r="N5902" s="87"/>
      <c r="O5902" s="75"/>
      <c r="P5902" s="47"/>
      <c r="Q5902" s="47"/>
      <c r="R5902" s="47"/>
      <c r="S5902" s="47"/>
      <c r="T5902" s="88"/>
      <c r="U5902" s="73"/>
      <c r="V5902" s="68"/>
    </row>
    <row r="5904" spans="1:22" x14ac:dyDescent="0.35">
      <c r="A5904" s="177" t="s">
        <v>0</v>
      </c>
      <c r="B5904" s="179" t="s">
        <v>1</v>
      </c>
      <c r="C5904" s="181" t="s">
        <v>2</v>
      </c>
      <c r="D5904" s="183" t="s">
        <v>3</v>
      </c>
      <c r="E5904" s="184"/>
      <c r="F5904" s="185"/>
      <c r="G5904" s="185"/>
      <c r="H5904" s="185"/>
      <c r="I5904" s="185"/>
      <c r="J5904" s="185"/>
      <c r="K5904" s="186" t="s">
        <v>4</v>
      </c>
      <c r="L5904" s="48"/>
      <c r="M5904" s="183" t="s">
        <v>5</v>
      </c>
      <c r="N5904" s="184"/>
      <c r="O5904" s="185"/>
      <c r="P5904" s="185"/>
      <c r="Q5904" s="185"/>
      <c r="R5904" s="185"/>
      <c r="S5904" s="185"/>
      <c r="T5904" s="159" t="s">
        <v>6</v>
      </c>
      <c r="U5904" s="161" t="s">
        <v>7</v>
      </c>
      <c r="V5904" s="234" t="s">
        <v>879</v>
      </c>
    </row>
    <row r="5905" spans="1:22" ht="25" x14ac:dyDescent="0.35">
      <c r="A5905" s="177"/>
      <c r="B5905" s="179"/>
      <c r="C5905" s="181"/>
      <c r="D5905" s="163" t="s">
        <v>8</v>
      </c>
      <c r="E5905" s="165" t="s">
        <v>9</v>
      </c>
      <c r="F5905" s="167" t="s">
        <v>10</v>
      </c>
      <c r="G5905" s="169" t="s">
        <v>288</v>
      </c>
      <c r="H5905" s="170"/>
      <c r="I5905" s="170"/>
      <c r="J5905" s="171"/>
      <c r="K5905" s="187"/>
      <c r="L5905" s="49" t="s">
        <v>11</v>
      </c>
      <c r="M5905" s="172" t="s">
        <v>8</v>
      </c>
      <c r="N5905" s="174" t="s">
        <v>12</v>
      </c>
      <c r="O5905" s="167" t="s">
        <v>10</v>
      </c>
      <c r="P5905" s="169" t="s">
        <v>288</v>
      </c>
      <c r="Q5905" s="170"/>
      <c r="R5905" s="170"/>
      <c r="S5905" s="171"/>
      <c r="T5905" s="159"/>
      <c r="U5905" s="161"/>
      <c r="V5905" s="235"/>
    </row>
    <row r="5906" spans="1:22" ht="15" thickBot="1" x14ac:dyDescent="0.4">
      <c r="A5906" s="178"/>
      <c r="B5906" s="180"/>
      <c r="C5906" s="182"/>
      <c r="D5906" s="164"/>
      <c r="E5906" s="166"/>
      <c r="F5906" s="168"/>
      <c r="G5906" s="50" t="s">
        <v>13</v>
      </c>
      <c r="H5906" s="51" t="s">
        <v>14</v>
      </c>
      <c r="I5906" s="52" t="s">
        <v>15</v>
      </c>
      <c r="J5906" s="53">
        <v>0</v>
      </c>
      <c r="K5906" s="188"/>
      <c r="L5906" s="54"/>
      <c r="M5906" s="173"/>
      <c r="N5906" s="175"/>
      <c r="O5906" s="176"/>
      <c r="P5906" s="50" t="s">
        <v>13</v>
      </c>
      <c r="Q5906" s="51" t="s">
        <v>14</v>
      </c>
      <c r="R5906" s="52" t="s">
        <v>15</v>
      </c>
      <c r="S5906" s="53">
        <v>0</v>
      </c>
      <c r="T5906" s="160"/>
      <c r="U5906" s="162"/>
      <c r="V5906" s="236"/>
    </row>
    <row r="5907" spans="1:22" x14ac:dyDescent="0.35">
      <c r="A5907" s="56"/>
      <c r="B5907" s="57"/>
      <c r="C5907" s="58"/>
      <c r="D5907" s="59"/>
      <c r="E5907" s="60"/>
      <c r="F5907" s="60"/>
      <c r="G5907" s="61"/>
      <c r="H5907" s="62"/>
      <c r="I5907" s="63"/>
      <c r="J5907" s="64"/>
      <c r="K5907" s="65"/>
      <c r="L5907" s="65"/>
      <c r="M5907" s="59"/>
      <c r="N5907" s="60"/>
      <c r="O5907" s="60"/>
      <c r="P5907" s="61"/>
      <c r="Q5907" s="62"/>
      <c r="R5907" s="63"/>
      <c r="S5907" s="64"/>
      <c r="T5907" s="14"/>
      <c r="U5907" s="15"/>
      <c r="V5907" s="237"/>
    </row>
    <row r="5908" spans="1:22" x14ac:dyDescent="0.35">
      <c r="A5908" s="131">
        <v>1</v>
      </c>
      <c r="B5908" s="131">
        <v>299</v>
      </c>
      <c r="C5908" s="134"/>
      <c r="D5908" s="232"/>
      <c r="E5908" s="66"/>
      <c r="F5908" s="67"/>
      <c r="G5908" s="47"/>
      <c r="H5908" s="47"/>
      <c r="I5908" s="47"/>
      <c r="J5908" s="47"/>
      <c r="K5908" s="47">
        <f>SUM(G5910:I5921)</f>
        <v>0</v>
      </c>
      <c r="L5908" s="47" t="e">
        <f>K5908*100/D5908</f>
        <v>#DIV/0!</v>
      </c>
      <c r="M5908" s="136"/>
      <c r="N5908" s="66"/>
      <c r="O5908" s="67"/>
      <c r="P5908" s="47"/>
      <c r="Q5908" s="47"/>
      <c r="R5908" s="47"/>
      <c r="S5908" s="47"/>
      <c r="T5908" s="76"/>
      <c r="U5908" s="73"/>
      <c r="V5908" s="68"/>
    </row>
    <row r="5909" spans="1:22" x14ac:dyDescent="0.35">
      <c r="A5909" s="132"/>
      <c r="B5909" s="133"/>
      <c r="C5909" s="135"/>
      <c r="D5909" s="233"/>
      <c r="E5909" s="69" t="s">
        <v>17</v>
      </c>
      <c r="F5909" s="70"/>
      <c r="G5909" s="68"/>
      <c r="H5909" s="68"/>
      <c r="I5909" s="68"/>
      <c r="J5909" s="71"/>
      <c r="K5909" s="47"/>
      <c r="L5909" s="47"/>
      <c r="M5909" s="133"/>
      <c r="N5909" s="69"/>
      <c r="O5909" s="70"/>
      <c r="P5909" s="71"/>
      <c r="Q5909" s="71"/>
      <c r="R5909" s="71"/>
      <c r="S5909" s="47"/>
      <c r="T5909" s="76"/>
      <c r="U5909" s="73"/>
      <c r="V5909" s="68"/>
    </row>
    <row r="5910" spans="1:22" x14ac:dyDescent="0.35">
      <c r="A5910" s="132"/>
      <c r="B5910" s="133"/>
      <c r="C5910" s="135"/>
      <c r="D5910" s="233"/>
      <c r="E5910" s="74"/>
      <c r="F5910" s="75"/>
      <c r="G5910" s="47"/>
      <c r="H5910" s="47"/>
      <c r="I5910" s="47"/>
      <c r="J5910" s="47"/>
      <c r="K5910" s="47"/>
      <c r="L5910" s="47"/>
      <c r="M5910" s="133"/>
      <c r="N5910" s="74"/>
      <c r="O5910" s="75"/>
      <c r="P5910" s="47"/>
      <c r="Q5910" s="47"/>
      <c r="R5910" s="47"/>
      <c r="S5910" s="47"/>
      <c r="T5910" s="76"/>
      <c r="U5910" s="73"/>
      <c r="V5910" s="68"/>
    </row>
    <row r="5911" spans="1:22" x14ac:dyDescent="0.35">
      <c r="A5911" s="132"/>
      <c r="B5911" s="133"/>
      <c r="C5911" s="135"/>
      <c r="D5911" s="233"/>
      <c r="E5911" s="74"/>
      <c r="F5911" s="75"/>
      <c r="G5911" s="68"/>
      <c r="H5911" s="68"/>
      <c r="I5911" s="68"/>
      <c r="J5911" s="47"/>
      <c r="K5911" s="47"/>
      <c r="L5911" s="47"/>
      <c r="M5911" s="133"/>
      <c r="N5911" s="77"/>
      <c r="O5911" s="75"/>
      <c r="P5911" s="47"/>
      <c r="Q5911" s="47"/>
      <c r="R5911" s="47"/>
      <c r="S5911" s="47"/>
      <c r="T5911" s="76"/>
      <c r="U5911" s="73"/>
      <c r="V5911" s="68"/>
    </row>
    <row r="5912" spans="1:22" x14ac:dyDescent="0.35">
      <c r="A5912" s="132"/>
      <c r="B5912" s="133"/>
      <c r="C5912" s="135"/>
      <c r="D5912" s="233"/>
      <c r="E5912" s="74"/>
      <c r="F5912" s="75"/>
      <c r="G5912" s="68"/>
      <c r="H5912" s="68"/>
      <c r="I5912" s="68"/>
      <c r="J5912" s="47"/>
      <c r="K5912" s="47"/>
      <c r="L5912" s="47"/>
      <c r="M5912" s="133"/>
      <c r="N5912" s="74"/>
      <c r="O5912" s="75"/>
      <c r="P5912" s="47"/>
      <c r="Q5912" s="47"/>
      <c r="R5912" s="47"/>
      <c r="S5912" s="47"/>
      <c r="T5912" s="76"/>
      <c r="U5912" s="73"/>
      <c r="V5912" s="68"/>
    </row>
    <row r="5913" spans="1:22" x14ac:dyDescent="0.35">
      <c r="A5913" s="132"/>
      <c r="B5913" s="133"/>
      <c r="C5913" s="135"/>
      <c r="D5913" s="233"/>
      <c r="E5913" s="74"/>
      <c r="F5913" s="75"/>
      <c r="G5913" s="89"/>
      <c r="H5913" s="89"/>
      <c r="I5913" s="89"/>
      <c r="J5913" s="47"/>
      <c r="K5913" s="47"/>
      <c r="L5913" s="47"/>
      <c r="M5913" s="133"/>
      <c r="N5913" s="77"/>
      <c r="O5913" s="75"/>
      <c r="P5913" s="47"/>
      <c r="Q5913" s="47"/>
      <c r="R5913" s="47"/>
      <c r="S5913" s="47"/>
      <c r="T5913" s="76"/>
      <c r="U5913" s="73"/>
      <c r="V5913" s="68"/>
    </row>
    <row r="5914" spans="1:22" x14ac:dyDescent="0.35">
      <c r="A5914" s="132"/>
      <c r="B5914" s="133"/>
      <c r="C5914" s="135"/>
      <c r="D5914" s="233"/>
      <c r="E5914" s="74"/>
      <c r="F5914" s="75"/>
      <c r="G5914" s="47"/>
      <c r="H5914" s="47"/>
      <c r="I5914" s="47"/>
      <c r="J5914" s="47"/>
      <c r="K5914" s="47"/>
      <c r="L5914" s="47"/>
      <c r="M5914" s="133"/>
      <c r="N5914" s="74"/>
      <c r="O5914" s="75"/>
      <c r="P5914" s="47"/>
      <c r="Q5914" s="47"/>
      <c r="R5914" s="47"/>
      <c r="S5914" s="47"/>
      <c r="T5914" s="76"/>
      <c r="U5914" s="73"/>
      <c r="V5914" s="68"/>
    </row>
    <row r="5915" spans="1:22" x14ac:dyDescent="0.35">
      <c r="A5915" s="132"/>
      <c r="B5915" s="133"/>
      <c r="C5915" s="135"/>
      <c r="D5915" s="233"/>
      <c r="E5915" s="74"/>
      <c r="F5915" s="75"/>
      <c r="G5915" s="47"/>
      <c r="H5915" s="47"/>
      <c r="I5915" s="47"/>
      <c r="J5915" s="47"/>
      <c r="K5915" s="47"/>
      <c r="L5915" s="47"/>
      <c r="M5915" s="133"/>
      <c r="N5915" s="74"/>
      <c r="O5915" s="75"/>
      <c r="P5915" s="47"/>
      <c r="Q5915" s="47"/>
      <c r="R5915" s="47"/>
      <c r="S5915" s="47"/>
      <c r="T5915" s="76"/>
      <c r="U5915" s="73"/>
      <c r="V5915" s="68"/>
    </row>
    <row r="5916" spans="1:22" x14ac:dyDescent="0.35">
      <c r="A5916" s="132"/>
      <c r="B5916" s="133"/>
      <c r="C5916" s="135"/>
      <c r="D5916" s="233"/>
      <c r="E5916" s="74"/>
      <c r="F5916" s="75"/>
      <c r="G5916" s="47"/>
      <c r="H5916" s="47"/>
      <c r="I5916" s="47"/>
      <c r="J5916" s="47"/>
      <c r="K5916" s="47"/>
      <c r="L5916" s="47"/>
      <c r="M5916" s="133"/>
      <c r="N5916" s="74"/>
      <c r="O5916" s="75"/>
      <c r="P5916" s="47"/>
      <c r="Q5916" s="47"/>
      <c r="R5916" s="47"/>
      <c r="S5916" s="47"/>
      <c r="T5916" s="76"/>
      <c r="U5916" s="73"/>
      <c r="V5916" s="68"/>
    </row>
    <row r="5917" spans="1:22" x14ac:dyDescent="0.35">
      <c r="A5917" s="132"/>
      <c r="B5917" s="133"/>
      <c r="C5917" s="135"/>
      <c r="D5917" s="233"/>
      <c r="E5917" s="74"/>
      <c r="F5917" s="75"/>
      <c r="G5917" s="47"/>
      <c r="H5917" s="47"/>
      <c r="I5917" s="47"/>
      <c r="J5917" s="47"/>
      <c r="K5917" s="47"/>
      <c r="L5917" s="47"/>
      <c r="M5917" s="133"/>
      <c r="N5917" s="74"/>
      <c r="O5917" s="75"/>
      <c r="P5917" s="47"/>
      <c r="Q5917" s="47"/>
      <c r="R5917" s="47"/>
      <c r="S5917" s="47"/>
      <c r="T5917" s="76"/>
      <c r="U5917" s="73"/>
      <c r="V5917" s="68"/>
    </row>
    <row r="5918" spans="1:22" x14ac:dyDescent="0.35">
      <c r="A5918" s="132"/>
      <c r="B5918" s="133"/>
      <c r="C5918" s="135"/>
      <c r="D5918" s="233"/>
      <c r="E5918" s="74"/>
      <c r="F5918" s="75"/>
      <c r="G5918" s="47"/>
      <c r="H5918" s="47"/>
      <c r="I5918" s="47"/>
      <c r="J5918" s="47"/>
      <c r="K5918" s="47"/>
      <c r="L5918" s="47"/>
      <c r="M5918" s="133"/>
      <c r="N5918" s="77"/>
      <c r="O5918" s="75"/>
      <c r="P5918" s="47"/>
      <c r="Q5918" s="47"/>
      <c r="R5918" s="47"/>
      <c r="S5918" s="47"/>
      <c r="T5918" s="76"/>
      <c r="U5918" s="73"/>
      <c r="V5918" s="68"/>
    </row>
    <row r="5919" spans="1:22" x14ac:dyDescent="0.35">
      <c r="A5919" s="132"/>
      <c r="B5919" s="133"/>
      <c r="C5919" s="135"/>
      <c r="D5919" s="233"/>
      <c r="E5919" s="74"/>
      <c r="F5919" s="75"/>
      <c r="G5919" s="47"/>
      <c r="H5919" s="47"/>
      <c r="I5919" s="47"/>
      <c r="J5919" s="47"/>
      <c r="K5919" s="47"/>
      <c r="L5919" s="47"/>
      <c r="M5919" s="133"/>
      <c r="N5919" s="77"/>
      <c r="O5919" s="75"/>
      <c r="P5919" s="47"/>
      <c r="Q5919" s="47"/>
      <c r="R5919" s="47"/>
      <c r="S5919" s="47"/>
      <c r="T5919" s="76"/>
      <c r="U5919" s="73"/>
      <c r="V5919" s="68"/>
    </row>
    <row r="5920" spans="1:22" x14ac:dyDescent="0.35">
      <c r="A5920" s="132"/>
      <c r="B5920" s="133"/>
      <c r="C5920" s="135"/>
      <c r="D5920" s="233"/>
      <c r="E5920" s="74"/>
      <c r="F5920" s="75"/>
      <c r="G5920" s="47"/>
      <c r="H5920" s="47"/>
      <c r="I5920" s="47"/>
      <c r="J5920" s="47"/>
      <c r="K5920" s="47"/>
      <c r="L5920" s="47"/>
      <c r="M5920" s="133"/>
      <c r="N5920" s="77"/>
      <c r="O5920" s="75"/>
      <c r="P5920" s="47"/>
      <c r="Q5920" s="47"/>
      <c r="R5920" s="47"/>
      <c r="S5920" s="47"/>
      <c r="T5920" s="76"/>
      <c r="U5920" s="73"/>
      <c r="V5920" s="68"/>
    </row>
    <row r="5921" spans="1:22" x14ac:dyDescent="0.35">
      <c r="A5921" s="132"/>
      <c r="B5921" s="133"/>
      <c r="C5921" s="135"/>
      <c r="D5921" s="233"/>
      <c r="E5921" s="74"/>
      <c r="F5921" s="75"/>
      <c r="G5921" s="47"/>
      <c r="H5921" s="47"/>
      <c r="I5921" s="47"/>
      <c r="J5921" s="47"/>
      <c r="K5921" s="47"/>
      <c r="L5921" s="47"/>
      <c r="M5921" s="133"/>
      <c r="N5921" s="87"/>
      <c r="O5921" s="75"/>
      <c r="P5921" s="47"/>
      <c r="Q5921" s="47"/>
      <c r="R5921" s="47"/>
      <c r="S5921" s="47"/>
      <c r="T5921" s="88"/>
      <c r="U5921" s="73"/>
      <c r="V5921" s="68"/>
    </row>
    <row r="5923" spans="1:22" x14ac:dyDescent="0.35">
      <c r="A5923" s="177" t="s">
        <v>0</v>
      </c>
      <c r="B5923" s="179" t="s">
        <v>1</v>
      </c>
      <c r="C5923" s="181" t="s">
        <v>2</v>
      </c>
      <c r="D5923" s="183" t="s">
        <v>3</v>
      </c>
      <c r="E5923" s="184"/>
      <c r="F5923" s="185"/>
      <c r="G5923" s="185"/>
      <c r="H5923" s="185"/>
      <c r="I5923" s="185"/>
      <c r="J5923" s="185"/>
      <c r="K5923" s="186" t="s">
        <v>4</v>
      </c>
      <c r="L5923" s="48"/>
      <c r="M5923" s="183" t="s">
        <v>5</v>
      </c>
      <c r="N5923" s="184"/>
      <c r="O5923" s="185"/>
      <c r="P5923" s="185"/>
      <c r="Q5923" s="185"/>
      <c r="R5923" s="185"/>
      <c r="S5923" s="185"/>
      <c r="T5923" s="159" t="s">
        <v>6</v>
      </c>
      <c r="U5923" s="161" t="s">
        <v>7</v>
      </c>
      <c r="V5923" s="234" t="s">
        <v>879</v>
      </c>
    </row>
    <row r="5924" spans="1:22" ht="25" x14ac:dyDescent="0.35">
      <c r="A5924" s="177"/>
      <c r="B5924" s="179"/>
      <c r="C5924" s="181"/>
      <c r="D5924" s="163" t="s">
        <v>8</v>
      </c>
      <c r="E5924" s="165" t="s">
        <v>9</v>
      </c>
      <c r="F5924" s="167" t="s">
        <v>10</v>
      </c>
      <c r="G5924" s="169" t="s">
        <v>288</v>
      </c>
      <c r="H5924" s="170"/>
      <c r="I5924" s="170"/>
      <c r="J5924" s="171"/>
      <c r="K5924" s="187"/>
      <c r="L5924" s="49" t="s">
        <v>11</v>
      </c>
      <c r="M5924" s="172" t="s">
        <v>8</v>
      </c>
      <c r="N5924" s="174" t="s">
        <v>12</v>
      </c>
      <c r="O5924" s="167" t="s">
        <v>10</v>
      </c>
      <c r="P5924" s="169" t="s">
        <v>288</v>
      </c>
      <c r="Q5924" s="170"/>
      <c r="R5924" s="170"/>
      <c r="S5924" s="171"/>
      <c r="T5924" s="159"/>
      <c r="U5924" s="161"/>
      <c r="V5924" s="235"/>
    </row>
    <row r="5925" spans="1:22" ht="15" thickBot="1" x14ac:dyDescent="0.4">
      <c r="A5925" s="178"/>
      <c r="B5925" s="180"/>
      <c r="C5925" s="182"/>
      <c r="D5925" s="164"/>
      <c r="E5925" s="166"/>
      <c r="F5925" s="168"/>
      <c r="G5925" s="50" t="s">
        <v>13</v>
      </c>
      <c r="H5925" s="51" t="s">
        <v>14</v>
      </c>
      <c r="I5925" s="52" t="s">
        <v>15</v>
      </c>
      <c r="J5925" s="53">
        <v>0</v>
      </c>
      <c r="K5925" s="188"/>
      <c r="L5925" s="54"/>
      <c r="M5925" s="173"/>
      <c r="N5925" s="175"/>
      <c r="O5925" s="176"/>
      <c r="P5925" s="50" t="s">
        <v>13</v>
      </c>
      <c r="Q5925" s="51" t="s">
        <v>14</v>
      </c>
      <c r="R5925" s="52" t="s">
        <v>15</v>
      </c>
      <c r="S5925" s="53">
        <v>0</v>
      </c>
      <c r="T5925" s="160"/>
      <c r="U5925" s="162"/>
      <c r="V5925" s="236"/>
    </row>
    <row r="5926" spans="1:22" x14ac:dyDescent="0.35">
      <c r="A5926" s="56"/>
      <c r="B5926" s="57"/>
      <c r="C5926" s="58"/>
      <c r="D5926" s="59"/>
      <c r="E5926" s="60"/>
      <c r="F5926" s="60"/>
      <c r="G5926" s="61"/>
      <c r="H5926" s="62"/>
      <c r="I5926" s="63"/>
      <c r="J5926" s="64"/>
      <c r="K5926" s="65"/>
      <c r="L5926" s="65"/>
      <c r="M5926" s="59"/>
      <c r="N5926" s="60"/>
      <c r="O5926" s="60"/>
      <c r="P5926" s="61"/>
      <c r="Q5926" s="62"/>
      <c r="R5926" s="63"/>
      <c r="S5926" s="64"/>
      <c r="T5926" s="14"/>
      <c r="U5926" s="15"/>
      <c r="V5926" s="237"/>
    </row>
    <row r="5927" spans="1:22" x14ac:dyDescent="0.35">
      <c r="A5927" s="131">
        <v>1</v>
      </c>
      <c r="B5927" s="131">
        <v>300</v>
      </c>
      <c r="C5927" s="134"/>
      <c r="D5927" s="136"/>
      <c r="E5927" s="66"/>
      <c r="F5927" s="67"/>
      <c r="G5927" s="47"/>
      <c r="H5927" s="47"/>
      <c r="I5927" s="47"/>
      <c r="J5927" s="47"/>
      <c r="K5927" s="47">
        <f>SUM(G5929:I5940)</f>
        <v>0</v>
      </c>
      <c r="L5927" s="47" t="e">
        <f>K5927*100/D5927</f>
        <v>#DIV/0!</v>
      </c>
      <c r="M5927" s="136"/>
      <c r="N5927" s="66"/>
      <c r="O5927" s="67"/>
      <c r="P5927" s="47"/>
      <c r="Q5927" s="47"/>
      <c r="R5927" s="47"/>
      <c r="S5927" s="47"/>
      <c r="T5927" s="47">
        <f>SUM(P5929:R5940)</f>
        <v>0</v>
      </c>
      <c r="U5927" s="47" t="e">
        <f>T5927*100/M5927</f>
        <v>#DIV/0!</v>
      </c>
      <c r="V5927" s="68"/>
    </row>
    <row r="5928" spans="1:22" x14ac:dyDescent="0.35">
      <c r="A5928" s="132"/>
      <c r="B5928" s="133"/>
      <c r="C5928" s="135"/>
      <c r="D5928" s="133"/>
      <c r="E5928" s="69" t="s">
        <v>17</v>
      </c>
      <c r="F5928" s="70"/>
      <c r="G5928" s="71"/>
      <c r="H5928" s="71"/>
      <c r="I5928" s="71"/>
      <c r="J5928" s="71"/>
      <c r="K5928" s="47"/>
      <c r="L5928" s="47"/>
      <c r="M5928" s="133"/>
      <c r="N5928" s="69"/>
      <c r="O5928" s="70"/>
      <c r="P5928" s="71"/>
      <c r="Q5928" s="71"/>
      <c r="R5928" s="71"/>
      <c r="S5928" s="47"/>
      <c r="T5928" s="76"/>
      <c r="U5928" s="73"/>
      <c r="V5928" s="68"/>
    </row>
    <row r="5929" spans="1:22" x14ac:dyDescent="0.35">
      <c r="A5929" s="132"/>
      <c r="B5929" s="133"/>
      <c r="C5929" s="135"/>
      <c r="D5929" s="133"/>
      <c r="E5929" s="74"/>
      <c r="F5929" s="75"/>
      <c r="G5929" s="47"/>
      <c r="H5929" s="47"/>
      <c r="I5929" s="47"/>
      <c r="J5929" s="47"/>
      <c r="K5929" s="47"/>
      <c r="L5929" s="47"/>
      <c r="M5929" s="133"/>
      <c r="N5929" s="74"/>
      <c r="O5929" s="75"/>
      <c r="P5929" s="47"/>
      <c r="Q5929" s="47"/>
      <c r="R5929" s="47"/>
      <c r="S5929" s="47"/>
      <c r="T5929" s="76"/>
      <c r="U5929" s="73"/>
      <c r="V5929" s="68"/>
    </row>
    <row r="5930" spans="1:22" x14ac:dyDescent="0.35">
      <c r="A5930" s="132"/>
      <c r="B5930" s="133"/>
      <c r="C5930" s="135"/>
      <c r="D5930" s="133"/>
      <c r="E5930" s="74"/>
      <c r="F5930" s="75"/>
      <c r="G5930" s="47"/>
      <c r="H5930" s="47"/>
      <c r="I5930" s="47"/>
      <c r="J5930" s="47"/>
      <c r="K5930" s="47"/>
      <c r="L5930" s="47"/>
      <c r="M5930" s="133"/>
      <c r="N5930" s="77"/>
      <c r="O5930" s="75"/>
      <c r="P5930" s="47"/>
      <c r="Q5930" s="47"/>
      <c r="R5930" s="47"/>
      <c r="S5930" s="47"/>
      <c r="T5930" s="76"/>
      <c r="U5930" s="73"/>
      <c r="V5930" s="68"/>
    </row>
    <row r="5931" spans="1:22" x14ac:dyDescent="0.35">
      <c r="A5931" s="132"/>
      <c r="B5931" s="133"/>
      <c r="C5931" s="135"/>
      <c r="D5931" s="133"/>
      <c r="E5931" s="74"/>
      <c r="F5931" s="75"/>
      <c r="G5931" s="47"/>
      <c r="H5931" s="47"/>
      <c r="I5931" s="47"/>
      <c r="J5931" s="47"/>
      <c r="K5931" s="47"/>
      <c r="L5931" s="47"/>
      <c r="M5931" s="133"/>
      <c r="N5931" s="74"/>
      <c r="O5931" s="75"/>
      <c r="P5931" s="47"/>
      <c r="Q5931" s="47"/>
      <c r="R5931" s="47"/>
      <c r="S5931" s="47"/>
      <c r="T5931" s="76"/>
      <c r="U5931" s="73"/>
      <c r="V5931" s="68"/>
    </row>
    <row r="5932" spans="1:22" x14ac:dyDescent="0.35">
      <c r="A5932" s="132"/>
      <c r="B5932" s="133"/>
      <c r="C5932" s="135"/>
      <c r="D5932" s="133"/>
      <c r="E5932" s="74"/>
      <c r="F5932" s="75"/>
      <c r="G5932" s="47"/>
      <c r="H5932" s="47"/>
      <c r="I5932" s="47"/>
      <c r="J5932" s="47"/>
      <c r="K5932" s="47"/>
      <c r="L5932" s="47"/>
      <c r="M5932" s="133"/>
      <c r="N5932" s="77"/>
      <c r="O5932" s="75"/>
      <c r="P5932" s="47"/>
      <c r="Q5932" s="47"/>
      <c r="R5932" s="47"/>
      <c r="S5932" s="47"/>
      <c r="T5932" s="76"/>
      <c r="U5932" s="73"/>
      <c r="V5932" s="68"/>
    </row>
    <row r="5933" spans="1:22" x14ac:dyDescent="0.35">
      <c r="A5933" s="132"/>
      <c r="B5933" s="133"/>
      <c r="C5933" s="135"/>
      <c r="D5933" s="133"/>
      <c r="E5933" s="74"/>
      <c r="F5933" s="75"/>
      <c r="G5933" s="47"/>
      <c r="H5933" s="47"/>
      <c r="I5933" s="47"/>
      <c r="J5933" s="47"/>
      <c r="K5933" s="47"/>
      <c r="L5933" s="47"/>
      <c r="M5933" s="133"/>
      <c r="N5933" s="74"/>
      <c r="O5933" s="75"/>
      <c r="P5933" s="47"/>
      <c r="Q5933" s="47"/>
      <c r="R5933" s="47"/>
      <c r="S5933" s="47"/>
      <c r="T5933" s="76"/>
      <c r="U5933" s="73"/>
      <c r="V5933" s="68"/>
    </row>
    <row r="5934" spans="1:22" x14ac:dyDescent="0.35">
      <c r="A5934" s="132"/>
      <c r="B5934" s="133"/>
      <c r="C5934" s="135"/>
      <c r="D5934" s="133"/>
      <c r="E5934" s="74"/>
      <c r="F5934" s="75"/>
      <c r="G5934" s="47"/>
      <c r="H5934" s="47"/>
      <c r="I5934" s="47"/>
      <c r="J5934" s="47"/>
      <c r="K5934" s="47"/>
      <c r="L5934" s="47"/>
      <c r="M5934" s="133"/>
      <c r="N5934" s="74"/>
      <c r="O5934" s="75"/>
      <c r="P5934" s="47"/>
      <c r="Q5934" s="47"/>
      <c r="R5934" s="47"/>
      <c r="S5934" s="47"/>
      <c r="T5934" s="76"/>
      <c r="U5934" s="73"/>
      <c r="V5934" s="68"/>
    </row>
    <row r="5935" spans="1:22" x14ac:dyDescent="0.35">
      <c r="A5935" s="132"/>
      <c r="B5935" s="133"/>
      <c r="C5935" s="135"/>
      <c r="D5935" s="133"/>
      <c r="E5935" s="74"/>
      <c r="F5935" s="75"/>
      <c r="G5935" s="47"/>
      <c r="H5935" s="47"/>
      <c r="I5935" s="47"/>
      <c r="J5935" s="47"/>
      <c r="K5935" s="47"/>
      <c r="L5935" s="47"/>
      <c r="M5935" s="133"/>
      <c r="N5935" s="74"/>
      <c r="O5935" s="75"/>
      <c r="P5935" s="47"/>
      <c r="Q5935" s="47"/>
      <c r="R5935" s="47"/>
      <c r="S5935" s="47"/>
      <c r="T5935" s="76"/>
      <c r="U5935" s="73"/>
      <c r="V5935" s="68"/>
    </row>
    <row r="5936" spans="1:22" x14ac:dyDescent="0.35">
      <c r="A5936" s="132"/>
      <c r="B5936" s="133"/>
      <c r="C5936" s="135"/>
      <c r="D5936" s="133"/>
      <c r="E5936" s="74"/>
      <c r="F5936" s="75"/>
      <c r="G5936" s="47"/>
      <c r="H5936" s="47"/>
      <c r="I5936" s="47"/>
      <c r="J5936" s="47"/>
      <c r="K5936" s="47"/>
      <c r="L5936" s="47"/>
      <c r="M5936" s="133"/>
      <c r="N5936" s="74"/>
      <c r="O5936" s="75"/>
      <c r="P5936" s="47"/>
      <c r="Q5936" s="47"/>
      <c r="R5936" s="47"/>
      <c r="S5936" s="47"/>
      <c r="T5936" s="76"/>
      <c r="U5936" s="73"/>
      <c r="V5936" s="68"/>
    </row>
    <row r="5937" spans="1:22" x14ac:dyDescent="0.35">
      <c r="A5937" s="132"/>
      <c r="B5937" s="133"/>
      <c r="C5937" s="135"/>
      <c r="D5937" s="133"/>
      <c r="E5937" s="74"/>
      <c r="F5937" s="75"/>
      <c r="G5937" s="47"/>
      <c r="H5937" s="47"/>
      <c r="I5937" s="47"/>
      <c r="J5937" s="47"/>
      <c r="K5937" s="47"/>
      <c r="L5937" s="47"/>
      <c r="M5937" s="133"/>
      <c r="N5937" s="77"/>
      <c r="O5937" s="75"/>
      <c r="P5937" s="47"/>
      <c r="Q5937" s="47"/>
      <c r="R5937" s="47"/>
      <c r="S5937" s="47"/>
      <c r="T5937" s="76"/>
      <c r="U5937" s="73"/>
      <c r="V5937" s="68"/>
    </row>
    <row r="5938" spans="1:22" x14ac:dyDescent="0.35">
      <c r="A5938" s="132"/>
      <c r="B5938" s="133"/>
      <c r="C5938" s="135"/>
      <c r="D5938" s="133"/>
      <c r="E5938" s="74"/>
      <c r="F5938" s="75"/>
      <c r="G5938" s="47"/>
      <c r="H5938" s="47"/>
      <c r="I5938" s="47"/>
      <c r="J5938" s="47"/>
      <c r="K5938" s="47"/>
      <c r="L5938" s="47"/>
      <c r="M5938" s="133"/>
      <c r="N5938" s="77"/>
      <c r="O5938" s="75"/>
      <c r="P5938" s="47"/>
      <c r="Q5938" s="47"/>
      <c r="R5938" s="47"/>
      <c r="S5938" s="47"/>
      <c r="T5938" s="76"/>
      <c r="U5938" s="73"/>
      <c r="V5938" s="68"/>
    </row>
    <row r="5939" spans="1:22" x14ac:dyDescent="0.35">
      <c r="A5939" s="132"/>
      <c r="B5939" s="133"/>
      <c r="C5939" s="135"/>
      <c r="D5939" s="133"/>
      <c r="E5939" s="74"/>
      <c r="F5939" s="75"/>
      <c r="G5939" s="47"/>
      <c r="H5939" s="47"/>
      <c r="I5939" s="47"/>
      <c r="J5939" s="47"/>
      <c r="K5939" s="47"/>
      <c r="L5939" s="47"/>
      <c r="M5939" s="133"/>
      <c r="N5939" s="77"/>
      <c r="O5939" s="75"/>
      <c r="P5939" s="47"/>
      <c r="Q5939" s="47"/>
      <c r="R5939" s="47"/>
      <c r="S5939" s="47"/>
      <c r="T5939" s="76"/>
      <c r="U5939" s="73"/>
      <c r="V5939" s="68"/>
    </row>
    <row r="5940" spans="1:22" x14ac:dyDescent="0.35">
      <c r="A5940" s="132"/>
      <c r="B5940" s="133"/>
      <c r="C5940" s="135"/>
      <c r="D5940" s="133"/>
      <c r="E5940" s="74"/>
      <c r="F5940" s="75"/>
      <c r="G5940" s="47"/>
      <c r="H5940" s="47"/>
      <c r="I5940" s="47"/>
      <c r="J5940" s="47"/>
      <c r="K5940" s="47"/>
      <c r="L5940" s="47"/>
      <c r="M5940" s="133"/>
      <c r="N5940" s="87"/>
      <c r="O5940" s="75"/>
      <c r="P5940" s="47"/>
      <c r="Q5940" s="47"/>
      <c r="R5940" s="47"/>
      <c r="S5940" s="47"/>
      <c r="T5940" s="88"/>
      <c r="U5940" s="73"/>
      <c r="V5940" s="68"/>
    </row>
    <row r="5942" spans="1:22" ht="21" x14ac:dyDescent="0.5">
      <c r="I5942" s="1058" t="s">
        <v>2259</v>
      </c>
    </row>
    <row r="5944" spans="1:22" x14ac:dyDescent="0.35">
      <c r="A5944" s="177" t="s">
        <v>0</v>
      </c>
      <c r="B5944" s="179" t="s">
        <v>1</v>
      </c>
      <c r="C5944" s="181" t="s">
        <v>2</v>
      </c>
      <c r="D5944" s="183" t="s">
        <v>3</v>
      </c>
      <c r="E5944" s="184"/>
      <c r="F5944" s="185"/>
      <c r="G5944" s="185"/>
      <c r="H5944" s="185"/>
      <c r="I5944" s="185"/>
      <c r="J5944" s="185"/>
      <c r="K5944" s="186" t="s">
        <v>4</v>
      </c>
      <c r="L5944" s="48"/>
      <c r="M5944" s="183" t="s">
        <v>5</v>
      </c>
      <c r="N5944" s="184"/>
      <c r="O5944" s="185"/>
      <c r="P5944" s="185"/>
      <c r="Q5944" s="185"/>
      <c r="R5944" s="185"/>
      <c r="S5944" s="185"/>
      <c r="T5944" s="159" t="s">
        <v>6</v>
      </c>
      <c r="U5944" s="161" t="s">
        <v>7</v>
      </c>
      <c r="V5944" s="234" t="s">
        <v>879</v>
      </c>
    </row>
    <row r="5945" spans="1:22" ht="25" x14ac:dyDescent="0.35">
      <c r="A5945" s="177"/>
      <c r="B5945" s="179"/>
      <c r="C5945" s="181"/>
      <c r="D5945" s="163" t="s">
        <v>8</v>
      </c>
      <c r="E5945" s="165" t="s">
        <v>9</v>
      </c>
      <c r="F5945" s="167" t="s">
        <v>10</v>
      </c>
      <c r="G5945" s="169" t="s">
        <v>880</v>
      </c>
      <c r="H5945" s="170"/>
      <c r="I5945" s="170"/>
      <c r="J5945" s="171"/>
      <c r="K5945" s="187"/>
      <c r="L5945" s="49" t="s">
        <v>11</v>
      </c>
      <c r="M5945" s="172" t="s">
        <v>8</v>
      </c>
      <c r="N5945" s="174" t="s">
        <v>12</v>
      </c>
      <c r="O5945" s="167" t="s">
        <v>10</v>
      </c>
      <c r="P5945" s="169" t="s">
        <v>880</v>
      </c>
      <c r="Q5945" s="170"/>
      <c r="R5945" s="170"/>
      <c r="S5945" s="171"/>
      <c r="T5945" s="159"/>
      <c r="U5945" s="161"/>
      <c r="V5945" s="235"/>
    </row>
    <row r="5946" spans="1:22" ht="15" thickBot="1" x14ac:dyDescent="0.4">
      <c r="A5946" s="178"/>
      <c r="B5946" s="180"/>
      <c r="C5946" s="182"/>
      <c r="D5946" s="164"/>
      <c r="E5946" s="166"/>
      <c r="F5946" s="168"/>
      <c r="G5946" s="50" t="s">
        <v>13</v>
      </c>
      <c r="H5946" s="51" t="s">
        <v>14</v>
      </c>
      <c r="I5946" s="52" t="s">
        <v>15</v>
      </c>
      <c r="J5946" s="53">
        <v>0</v>
      </c>
      <c r="K5946" s="188"/>
      <c r="L5946" s="54"/>
      <c r="M5946" s="173"/>
      <c r="N5946" s="175"/>
      <c r="O5946" s="176"/>
      <c r="P5946" s="50" t="s">
        <v>13</v>
      </c>
      <c r="Q5946" s="51" t="s">
        <v>14</v>
      </c>
      <c r="R5946" s="52" t="s">
        <v>15</v>
      </c>
      <c r="S5946" s="53">
        <v>0</v>
      </c>
      <c r="T5946" s="160"/>
      <c r="U5946" s="162"/>
      <c r="V5946" s="236"/>
    </row>
    <row r="5947" spans="1:22" x14ac:dyDescent="0.35">
      <c r="A5947" s="56"/>
      <c r="B5947" s="57"/>
      <c r="C5947" s="58"/>
      <c r="D5947" s="59"/>
      <c r="E5947" s="60"/>
      <c r="F5947" s="60"/>
      <c r="G5947" s="61"/>
      <c r="H5947" s="62"/>
      <c r="I5947" s="63"/>
      <c r="J5947" s="64"/>
      <c r="K5947" s="65"/>
      <c r="L5947" s="65"/>
      <c r="M5947" s="59"/>
      <c r="N5947" s="60"/>
      <c r="O5947" s="60"/>
      <c r="P5947" s="61"/>
      <c r="Q5947" s="62"/>
      <c r="R5947" s="63"/>
      <c r="S5947" s="64"/>
      <c r="T5947" s="14"/>
      <c r="U5947" s="15"/>
      <c r="V5947" s="237"/>
    </row>
    <row r="5948" spans="1:22" x14ac:dyDescent="0.35">
      <c r="A5948" s="131">
        <v>1</v>
      </c>
      <c r="B5948" s="131">
        <v>1</v>
      </c>
      <c r="C5948" s="134"/>
      <c r="D5948" s="136">
        <v>100</v>
      </c>
      <c r="E5948" s="66"/>
      <c r="F5948" s="67"/>
      <c r="G5948" s="47"/>
      <c r="H5948" s="47"/>
      <c r="I5948" s="47"/>
      <c r="J5948" s="47"/>
      <c r="K5948" s="47">
        <f>((SUM(H5950:H5961)*H5949)+(SUM(G5950:G5961)*G5949)+(SUM(I5950:I5961)*I5949))/1000</f>
        <v>18.120999999999999</v>
      </c>
      <c r="L5948" s="47">
        <f>K5948*100/D5948</f>
        <v>18.120999999999999</v>
      </c>
      <c r="M5948" s="136"/>
      <c r="N5948" s="66"/>
      <c r="O5948" s="67"/>
      <c r="P5948" s="47"/>
      <c r="Q5948" s="47"/>
      <c r="R5948" s="47"/>
      <c r="S5948" s="47"/>
      <c r="T5948" s="76"/>
      <c r="U5948" s="73"/>
      <c r="V5948" s="68"/>
    </row>
    <row r="5949" spans="1:22" ht="15" thickBot="1" x14ac:dyDescent="0.4">
      <c r="A5949" s="132"/>
      <c r="B5949" s="133"/>
      <c r="C5949" s="135"/>
      <c r="D5949" s="133"/>
      <c r="E5949" s="69" t="s">
        <v>17</v>
      </c>
      <c r="F5949" s="70"/>
      <c r="G5949" s="992">
        <v>235</v>
      </c>
      <c r="H5949" s="992">
        <v>234</v>
      </c>
      <c r="I5949" s="992">
        <v>228</v>
      </c>
      <c r="J5949" s="992">
        <v>404</v>
      </c>
      <c r="K5949" s="47"/>
      <c r="L5949" s="47"/>
      <c r="M5949" s="133"/>
      <c r="N5949" s="69"/>
      <c r="O5949" s="70"/>
      <c r="P5949" s="71"/>
      <c r="Q5949" s="71"/>
      <c r="R5949" s="71"/>
      <c r="S5949" s="47"/>
      <c r="T5949" s="76"/>
      <c r="U5949" s="73"/>
      <c r="V5949" s="68"/>
    </row>
    <row r="5950" spans="1:22" x14ac:dyDescent="0.35">
      <c r="A5950" s="132"/>
      <c r="B5950" s="133"/>
      <c r="C5950" s="135"/>
      <c r="D5950" s="133"/>
      <c r="E5950" s="970" t="s">
        <v>2235</v>
      </c>
      <c r="F5950" s="75"/>
      <c r="G5950" s="1048">
        <v>9</v>
      </c>
      <c r="H5950" s="1048">
        <v>5</v>
      </c>
      <c r="I5950" s="1049">
        <v>7</v>
      </c>
      <c r="J5950" s="1049">
        <v>4</v>
      </c>
      <c r="K5950" s="47"/>
      <c r="L5950" s="47"/>
      <c r="M5950" s="133"/>
      <c r="N5950" s="74"/>
      <c r="O5950" s="75"/>
      <c r="P5950" s="47"/>
      <c r="Q5950" s="47"/>
      <c r="R5950" s="47"/>
      <c r="S5950" s="47"/>
      <c r="T5950" s="76"/>
      <c r="U5950" s="73"/>
      <c r="V5950" s="68"/>
    </row>
    <row r="5951" spans="1:22" x14ac:dyDescent="0.35">
      <c r="A5951" s="132"/>
      <c r="B5951" s="133"/>
      <c r="C5951" s="135"/>
      <c r="D5951" s="133"/>
      <c r="E5951" s="977" t="s">
        <v>2236</v>
      </c>
      <c r="F5951" s="75"/>
      <c r="G5951" s="1050">
        <v>22</v>
      </c>
      <c r="H5951" s="1051">
        <v>15</v>
      </c>
      <c r="I5951" s="1051">
        <v>20</v>
      </c>
      <c r="J5951" s="1051">
        <v>7</v>
      </c>
      <c r="K5951" s="47"/>
      <c r="L5951" s="47"/>
      <c r="M5951" s="133"/>
      <c r="N5951" s="77"/>
      <c r="O5951" s="75"/>
      <c r="P5951" s="47"/>
      <c r="Q5951" s="47"/>
      <c r="R5951" s="47"/>
      <c r="S5951" s="47"/>
      <c r="T5951" s="76"/>
      <c r="U5951" s="73"/>
      <c r="V5951" s="68"/>
    </row>
    <row r="5952" spans="1:22" x14ac:dyDescent="0.35">
      <c r="A5952" s="132"/>
      <c r="B5952" s="133"/>
      <c r="C5952" s="135"/>
      <c r="D5952" s="133"/>
      <c r="E5952" s="74"/>
      <c r="F5952" s="75"/>
      <c r="G5952" s="47"/>
      <c r="H5952" s="47"/>
      <c r="I5952" s="47"/>
      <c r="J5952" s="47"/>
      <c r="K5952" s="47"/>
      <c r="L5952" s="47"/>
      <c r="M5952" s="133"/>
      <c r="N5952" s="74"/>
      <c r="O5952" s="75"/>
      <c r="P5952" s="47"/>
      <c r="Q5952" s="47"/>
      <c r="R5952" s="47"/>
      <c r="S5952" s="47"/>
      <c r="T5952" s="76"/>
      <c r="U5952" s="73"/>
      <c r="V5952" s="68"/>
    </row>
    <row r="5953" spans="1:22" x14ac:dyDescent="0.35">
      <c r="A5953" s="132"/>
      <c r="B5953" s="133"/>
      <c r="C5953" s="135"/>
      <c r="D5953" s="133"/>
      <c r="E5953" s="74"/>
      <c r="F5953" s="75"/>
      <c r="G5953" s="47"/>
      <c r="H5953" s="47"/>
      <c r="I5953" s="47"/>
      <c r="J5953" s="47"/>
      <c r="K5953" s="47"/>
      <c r="L5953" s="47"/>
      <c r="M5953" s="133"/>
      <c r="N5953" s="77"/>
      <c r="O5953" s="75"/>
      <c r="P5953" s="47"/>
      <c r="Q5953" s="47"/>
      <c r="R5953" s="47"/>
      <c r="S5953" s="47"/>
      <c r="T5953" s="76"/>
      <c r="U5953" s="73"/>
      <c r="V5953" s="68"/>
    </row>
    <row r="5954" spans="1:22" x14ac:dyDescent="0.35">
      <c r="A5954" s="132"/>
      <c r="B5954" s="133"/>
      <c r="C5954" s="135"/>
      <c r="D5954" s="133"/>
      <c r="E5954" s="74"/>
      <c r="F5954" s="75"/>
      <c r="G5954" s="47"/>
      <c r="H5954" s="47"/>
      <c r="I5954" s="47"/>
      <c r="J5954" s="47"/>
      <c r="K5954" s="47"/>
      <c r="L5954" s="47"/>
      <c r="M5954" s="133"/>
      <c r="N5954" s="74"/>
      <c r="O5954" s="75"/>
      <c r="P5954" s="47"/>
      <c r="Q5954" s="47"/>
      <c r="R5954" s="47"/>
      <c r="S5954" s="47"/>
      <c r="T5954" s="76"/>
      <c r="U5954" s="73"/>
      <c r="V5954" s="68"/>
    </row>
    <row r="5955" spans="1:22" x14ac:dyDescent="0.35">
      <c r="A5955" s="132"/>
      <c r="B5955" s="133"/>
      <c r="C5955" s="135"/>
      <c r="D5955" s="133"/>
      <c r="E5955" s="74"/>
      <c r="F5955" s="75"/>
      <c r="G5955" s="47"/>
      <c r="H5955" s="47"/>
      <c r="I5955" s="47"/>
      <c r="J5955" s="47"/>
      <c r="K5955" s="47"/>
      <c r="L5955" s="47"/>
      <c r="M5955" s="133"/>
      <c r="N5955" s="74"/>
      <c r="O5955" s="75"/>
      <c r="P5955" s="47"/>
      <c r="Q5955" s="47"/>
      <c r="R5955" s="47"/>
      <c r="S5955" s="47"/>
      <c r="T5955" s="76"/>
      <c r="U5955" s="73"/>
      <c r="V5955" s="68"/>
    </row>
    <row r="5956" spans="1:22" x14ac:dyDescent="0.35">
      <c r="A5956" s="132"/>
      <c r="B5956" s="133"/>
      <c r="C5956" s="135"/>
      <c r="D5956" s="133"/>
      <c r="E5956" s="74"/>
      <c r="F5956" s="75"/>
      <c r="G5956" s="47"/>
      <c r="H5956" s="47"/>
      <c r="I5956" s="47"/>
      <c r="J5956" s="47"/>
      <c r="K5956" s="47"/>
      <c r="L5956" s="47"/>
      <c r="M5956" s="133"/>
      <c r="N5956" s="74"/>
      <c r="O5956" s="75"/>
      <c r="P5956" s="47"/>
      <c r="Q5956" s="47"/>
      <c r="R5956" s="47"/>
      <c r="S5956" s="47"/>
      <c r="T5956" s="76"/>
      <c r="U5956" s="73"/>
      <c r="V5956" s="68"/>
    </row>
    <row r="5957" spans="1:22" x14ac:dyDescent="0.35">
      <c r="A5957" s="132"/>
      <c r="B5957" s="133"/>
      <c r="C5957" s="135"/>
      <c r="D5957" s="133"/>
      <c r="E5957" s="74"/>
      <c r="F5957" s="75"/>
      <c r="G5957" s="47"/>
      <c r="H5957" s="47"/>
      <c r="I5957" s="47"/>
      <c r="J5957" s="47"/>
      <c r="K5957" s="47"/>
      <c r="L5957" s="47"/>
      <c r="M5957" s="133"/>
      <c r="N5957" s="74"/>
      <c r="O5957" s="75"/>
      <c r="P5957" s="47"/>
      <c r="Q5957" s="47"/>
      <c r="R5957" s="47"/>
      <c r="S5957" s="47"/>
      <c r="T5957" s="76"/>
      <c r="U5957" s="73"/>
      <c r="V5957" s="68"/>
    </row>
    <row r="5958" spans="1:22" x14ac:dyDescent="0.35">
      <c r="A5958" s="132"/>
      <c r="B5958" s="133"/>
      <c r="C5958" s="135"/>
      <c r="D5958" s="133"/>
      <c r="E5958" s="74"/>
      <c r="F5958" s="75"/>
      <c r="G5958" s="47"/>
      <c r="H5958" s="47"/>
      <c r="I5958" s="47"/>
      <c r="J5958" s="47"/>
      <c r="K5958" s="47"/>
      <c r="L5958" s="47"/>
      <c r="M5958" s="133"/>
      <c r="N5958" s="77"/>
      <c r="O5958" s="75"/>
      <c r="P5958" s="47"/>
      <c r="Q5958" s="47"/>
      <c r="R5958" s="47"/>
      <c r="S5958" s="47"/>
      <c r="T5958" s="76"/>
      <c r="U5958" s="73"/>
      <c r="V5958" s="68"/>
    </row>
    <row r="5959" spans="1:22" x14ac:dyDescent="0.35">
      <c r="A5959" s="132"/>
      <c r="B5959" s="133"/>
      <c r="C5959" s="135"/>
      <c r="D5959" s="133"/>
      <c r="E5959" s="74"/>
      <c r="F5959" s="75"/>
      <c r="G5959" s="47"/>
      <c r="H5959" s="47"/>
      <c r="I5959" s="47"/>
      <c r="J5959" s="47"/>
      <c r="K5959" s="47"/>
      <c r="L5959" s="47"/>
      <c r="M5959" s="133"/>
      <c r="N5959" s="77"/>
      <c r="O5959" s="75"/>
      <c r="P5959" s="47"/>
      <c r="Q5959" s="47"/>
      <c r="R5959" s="47"/>
      <c r="S5959" s="47"/>
      <c r="T5959" s="76"/>
      <c r="U5959" s="73"/>
      <c r="V5959" s="68"/>
    </row>
    <row r="5960" spans="1:22" x14ac:dyDescent="0.35">
      <c r="A5960" s="132"/>
      <c r="B5960" s="133"/>
      <c r="C5960" s="135"/>
      <c r="D5960" s="133"/>
      <c r="E5960" s="74"/>
      <c r="F5960" s="75"/>
      <c r="G5960" s="47"/>
      <c r="H5960" s="47"/>
      <c r="I5960" s="47"/>
      <c r="J5960" s="47"/>
      <c r="K5960" s="47"/>
      <c r="L5960" s="47"/>
      <c r="M5960" s="133"/>
      <c r="N5960" s="77"/>
      <c r="O5960" s="75"/>
      <c r="P5960" s="47"/>
      <c r="Q5960" s="47"/>
      <c r="R5960" s="47"/>
      <c r="S5960" s="47"/>
      <c r="T5960" s="76"/>
      <c r="U5960" s="73"/>
      <c r="V5960" s="68"/>
    </row>
    <row r="5961" spans="1:22" x14ac:dyDescent="0.35">
      <c r="A5961" s="132"/>
      <c r="B5961" s="133"/>
      <c r="C5961" s="135"/>
      <c r="D5961" s="133"/>
      <c r="E5961" s="74"/>
      <c r="F5961" s="75"/>
      <c r="G5961" s="47"/>
      <c r="H5961" s="47"/>
      <c r="I5961" s="47"/>
      <c r="J5961" s="47"/>
      <c r="K5961" s="47"/>
      <c r="L5961" s="47"/>
      <c r="M5961" s="133"/>
      <c r="N5961" s="87"/>
      <c r="O5961" s="75"/>
      <c r="P5961" s="47"/>
      <c r="Q5961" s="47"/>
      <c r="R5961" s="47"/>
      <c r="S5961" s="47"/>
      <c r="T5961" s="88"/>
      <c r="U5961" s="73"/>
      <c r="V5961" s="68"/>
    </row>
    <row r="5962" spans="1:22" x14ac:dyDescent="0.35">
      <c r="A5962" s="78"/>
      <c r="B5962" s="79"/>
      <c r="C5962" s="80"/>
      <c r="D5962" s="81"/>
      <c r="E5962" s="82"/>
      <c r="F5962" s="83"/>
      <c r="G5962" s="83"/>
      <c r="H5962" s="83"/>
      <c r="I5962" s="84"/>
      <c r="J5962" s="84"/>
      <c r="K5962" s="84"/>
      <c r="L5962" s="85"/>
      <c r="M5962" s="86"/>
      <c r="N5962" s="83"/>
      <c r="O5962" s="83"/>
      <c r="P5962" s="83"/>
      <c r="Q5962" s="84"/>
      <c r="R5962" s="84"/>
      <c r="S5962" s="84"/>
      <c r="T5962" s="55"/>
      <c r="U5962" s="55"/>
      <c r="V5962" s="55"/>
    </row>
    <row r="5963" spans="1:22" x14ac:dyDescent="0.35">
      <c r="A5963" s="177" t="s">
        <v>0</v>
      </c>
      <c r="B5963" s="179" t="s">
        <v>1</v>
      </c>
      <c r="C5963" s="181" t="s">
        <v>2</v>
      </c>
      <c r="D5963" s="183" t="s">
        <v>3</v>
      </c>
      <c r="E5963" s="184"/>
      <c r="F5963" s="185"/>
      <c r="G5963" s="185"/>
      <c r="H5963" s="185"/>
      <c r="I5963" s="185"/>
      <c r="J5963" s="185"/>
      <c r="K5963" s="186" t="s">
        <v>4</v>
      </c>
      <c r="L5963" s="48"/>
      <c r="M5963" s="183" t="s">
        <v>5</v>
      </c>
      <c r="N5963" s="184"/>
      <c r="O5963" s="185"/>
      <c r="P5963" s="185"/>
      <c r="Q5963" s="185"/>
      <c r="R5963" s="185"/>
      <c r="S5963" s="185"/>
      <c r="T5963" s="159" t="s">
        <v>6</v>
      </c>
      <c r="U5963" s="161" t="s">
        <v>7</v>
      </c>
      <c r="V5963" s="234" t="s">
        <v>879</v>
      </c>
    </row>
    <row r="5964" spans="1:22" ht="25" x14ac:dyDescent="0.35">
      <c r="A5964" s="177"/>
      <c r="B5964" s="179"/>
      <c r="C5964" s="181"/>
      <c r="D5964" s="163" t="s">
        <v>8</v>
      </c>
      <c r="E5964" s="165" t="s">
        <v>9</v>
      </c>
      <c r="F5964" s="167" t="s">
        <v>10</v>
      </c>
      <c r="G5964" s="169" t="s">
        <v>880</v>
      </c>
      <c r="H5964" s="170"/>
      <c r="I5964" s="170"/>
      <c r="J5964" s="171"/>
      <c r="K5964" s="187"/>
      <c r="L5964" s="49" t="s">
        <v>11</v>
      </c>
      <c r="M5964" s="172" t="s">
        <v>8</v>
      </c>
      <c r="N5964" s="174" t="s">
        <v>12</v>
      </c>
      <c r="O5964" s="167" t="s">
        <v>10</v>
      </c>
      <c r="P5964" s="169" t="s">
        <v>880</v>
      </c>
      <c r="Q5964" s="170"/>
      <c r="R5964" s="170"/>
      <c r="S5964" s="171"/>
      <c r="T5964" s="159"/>
      <c r="U5964" s="161"/>
      <c r="V5964" s="235"/>
    </row>
    <row r="5965" spans="1:22" ht="15" thickBot="1" x14ac:dyDescent="0.4">
      <c r="A5965" s="178"/>
      <c r="B5965" s="180"/>
      <c r="C5965" s="182"/>
      <c r="D5965" s="164"/>
      <c r="E5965" s="166"/>
      <c r="F5965" s="168"/>
      <c r="G5965" s="50" t="s">
        <v>13</v>
      </c>
      <c r="H5965" s="51" t="s">
        <v>14</v>
      </c>
      <c r="I5965" s="52" t="s">
        <v>15</v>
      </c>
      <c r="J5965" s="53">
        <v>0</v>
      </c>
      <c r="K5965" s="188"/>
      <c r="L5965" s="54"/>
      <c r="M5965" s="173"/>
      <c r="N5965" s="175"/>
      <c r="O5965" s="176"/>
      <c r="P5965" s="50" t="s">
        <v>13</v>
      </c>
      <c r="Q5965" s="51" t="s">
        <v>14</v>
      </c>
      <c r="R5965" s="52" t="s">
        <v>15</v>
      </c>
      <c r="S5965" s="53">
        <v>0</v>
      </c>
      <c r="T5965" s="160"/>
      <c r="U5965" s="162"/>
      <c r="V5965" s="236"/>
    </row>
    <row r="5966" spans="1:22" x14ac:dyDescent="0.35">
      <c r="A5966" s="56"/>
      <c r="B5966" s="57"/>
      <c r="C5966" s="58"/>
      <c r="D5966" s="59"/>
      <c r="E5966" s="60"/>
      <c r="F5966" s="60"/>
      <c r="G5966" s="61"/>
      <c r="H5966" s="62"/>
      <c r="I5966" s="63"/>
      <c r="J5966" s="64"/>
      <c r="K5966" s="65"/>
      <c r="L5966" s="65"/>
      <c r="M5966" s="59"/>
      <c r="N5966" s="60"/>
      <c r="O5966" s="60"/>
      <c r="P5966" s="61"/>
      <c r="Q5966" s="62"/>
      <c r="R5966" s="63"/>
      <c r="S5966" s="64"/>
      <c r="T5966" s="14"/>
      <c r="U5966" s="15"/>
      <c r="V5966" s="237"/>
    </row>
    <row r="5967" spans="1:22" x14ac:dyDescent="0.35">
      <c r="A5967" s="131">
        <v>1</v>
      </c>
      <c r="B5967" s="131">
        <v>2</v>
      </c>
      <c r="C5967" s="134"/>
      <c r="D5967" s="157">
        <v>100</v>
      </c>
      <c r="E5967" s="66"/>
      <c r="F5967" s="67"/>
      <c r="G5967" s="111"/>
      <c r="H5967" s="111"/>
      <c r="I5967" s="111"/>
      <c r="J5967" s="111"/>
      <c r="K5967" s="47">
        <f>((SUM(H5969:H5980)*H5968)+(SUM(G5969:G5980)*G5968)+(SUM(I5969:I5980)*I5968))/1000</f>
        <v>17.936900000000001</v>
      </c>
      <c r="L5967" s="47">
        <f>K5967*100/D5967</f>
        <v>17.936900000000001</v>
      </c>
      <c r="M5967" s="136"/>
      <c r="N5967" s="66"/>
      <c r="O5967" s="67"/>
      <c r="P5967" s="47"/>
      <c r="Q5967" s="47"/>
      <c r="R5967" s="47"/>
      <c r="S5967" s="47"/>
      <c r="T5967" s="76"/>
      <c r="U5967" s="73"/>
      <c r="V5967" s="68"/>
    </row>
    <row r="5968" spans="1:22" ht="15" thickBot="1" x14ac:dyDescent="0.4">
      <c r="A5968" s="132"/>
      <c r="B5968" s="133"/>
      <c r="C5968" s="135"/>
      <c r="D5968" s="158"/>
      <c r="E5968" s="69" t="s">
        <v>17</v>
      </c>
      <c r="F5968" s="70"/>
      <c r="G5968" s="992">
        <v>230</v>
      </c>
      <c r="H5968" s="992">
        <v>230</v>
      </c>
      <c r="I5968" s="992">
        <v>229</v>
      </c>
      <c r="J5968" s="992">
        <v>400</v>
      </c>
      <c r="K5968" s="47"/>
      <c r="L5968" s="47"/>
      <c r="M5968" s="133"/>
      <c r="N5968" s="69"/>
      <c r="O5968" s="70"/>
      <c r="P5968" s="71"/>
      <c r="Q5968" s="71"/>
      <c r="R5968" s="71"/>
      <c r="S5968" s="47"/>
      <c r="T5968" s="76"/>
      <c r="U5968" s="73"/>
      <c r="V5968" s="68"/>
    </row>
    <row r="5969" spans="1:22" x14ac:dyDescent="0.35">
      <c r="A5969" s="132"/>
      <c r="B5969" s="133"/>
      <c r="C5969" s="135"/>
      <c r="D5969" s="158"/>
      <c r="E5969" s="970" t="s">
        <v>2237</v>
      </c>
      <c r="F5969" s="75"/>
      <c r="G5969" s="1049">
        <v>27</v>
      </c>
      <c r="H5969" s="1049">
        <v>25</v>
      </c>
      <c r="I5969" s="1049">
        <v>26</v>
      </c>
      <c r="J5969" s="1049">
        <v>1</v>
      </c>
      <c r="K5969" s="47"/>
      <c r="L5969" s="47"/>
      <c r="M5969" s="133"/>
      <c r="N5969" s="74"/>
      <c r="O5969" s="75"/>
      <c r="P5969" s="47"/>
      <c r="Q5969" s="47"/>
      <c r="R5969" s="47"/>
      <c r="S5969" s="47"/>
      <c r="T5969" s="76"/>
      <c r="U5969" s="73"/>
      <c r="V5969" s="68"/>
    </row>
    <row r="5970" spans="1:22" x14ac:dyDescent="0.35">
      <c r="A5970" s="132"/>
      <c r="B5970" s="133"/>
      <c r="C5970" s="135"/>
      <c r="D5970" s="158"/>
      <c r="E5970" s="971" t="s">
        <v>2238</v>
      </c>
      <c r="F5970" s="75"/>
      <c r="G5970" s="1052">
        <v>0</v>
      </c>
      <c r="H5970" s="1052">
        <v>0</v>
      </c>
      <c r="I5970" s="1052">
        <v>0.1</v>
      </c>
      <c r="J5970" s="1052">
        <v>0</v>
      </c>
      <c r="K5970" s="47"/>
      <c r="L5970" s="47"/>
      <c r="M5970" s="133"/>
      <c r="N5970" s="77"/>
      <c r="O5970" s="75"/>
      <c r="P5970" s="47"/>
      <c r="Q5970" s="47"/>
      <c r="R5970" s="47"/>
      <c r="S5970" s="47"/>
      <c r="T5970" s="76"/>
      <c r="U5970" s="73"/>
      <c r="V5970" s="68"/>
    </row>
    <row r="5971" spans="1:22" x14ac:dyDescent="0.35">
      <c r="A5971" s="132"/>
      <c r="B5971" s="133"/>
      <c r="C5971" s="135"/>
      <c r="D5971" s="158"/>
      <c r="E5971" s="74"/>
      <c r="F5971" s="75"/>
      <c r="G5971" s="89"/>
      <c r="H5971" s="89"/>
      <c r="I5971" s="89"/>
      <c r="J5971" s="89"/>
      <c r="K5971" s="47"/>
      <c r="L5971" s="47"/>
      <c r="M5971" s="133"/>
      <c r="N5971" s="74"/>
      <c r="O5971" s="75"/>
      <c r="P5971" s="47"/>
      <c r="Q5971" s="47"/>
      <c r="R5971" s="47"/>
      <c r="S5971" s="47"/>
      <c r="T5971" s="76"/>
      <c r="U5971" s="73"/>
      <c r="V5971" s="68"/>
    </row>
    <row r="5972" spans="1:22" x14ac:dyDescent="0.35">
      <c r="A5972" s="132"/>
      <c r="B5972" s="133"/>
      <c r="C5972" s="135"/>
      <c r="D5972" s="158"/>
      <c r="E5972" s="74"/>
      <c r="F5972" s="75"/>
      <c r="G5972" s="89"/>
      <c r="H5972" s="89"/>
      <c r="I5972" s="89"/>
      <c r="J5972" s="89"/>
      <c r="K5972" s="47"/>
      <c r="L5972" s="47"/>
      <c r="M5972" s="133"/>
      <c r="N5972" s="77"/>
      <c r="O5972" s="75"/>
      <c r="P5972" s="47"/>
      <c r="Q5972" s="47"/>
      <c r="R5972" s="47"/>
      <c r="S5972" s="47"/>
      <c r="T5972" s="76"/>
      <c r="U5972" s="73"/>
      <c r="V5972" s="68"/>
    </row>
    <row r="5973" spans="1:22" x14ac:dyDescent="0.35">
      <c r="A5973" s="132"/>
      <c r="B5973" s="133"/>
      <c r="C5973" s="135"/>
      <c r="D5973" s="158"/>
      <c r="E5973" s="74"/>
      <c r="F5973" s="75"/>
      <c r="G5973" s="89"/>
      <c r="H5973" s="89"/>
      <c r="I5973" s="89"/>
      <c r="J5973" s="89"/>
      <c r="K5973" s="47"/>
      <c r="L5973" s="47"/>
      <c r="M5973" s="133"/>
      <c r="N5973" s="74"/>
      <c r="O5973" s="75"/>
      <c r="P5973" s="47"/>
      <c r="Q5973" s="47"/>
      <c r="R5973" s="47"/>
      <c r="S5973" s="47"/>
      <c r="T5973" s="76"/>
      <c r="U5973" s="73"/>
      <c r="V5973" s="68"/>
    </row>
    <row r="5974" spans="1:22" x14ac:dyDescent="0.35">
      <c r="A5974" s="132"/>
      <c r="B5974" s="133"/>
      <c r="C5974" s="135"/>
      <c r="D5974" s="158"/>
      <c r="E5974" s="74"/>
      <c r="F5974" s="75"/>
      <c r="G5974" s="89"/>
      <c r="H5974" s="89"/>
      <c r="I5974" s="89"/>
      <c r="J5974" s="89"/>
      <c r="K5974" s="47"/>
      <c r="L5974" s="47"/>
      <c r="M5974" s="133"/>
      <c r="N5974" s="74"/>
      <c r="O5974" s="75"/>
      <c r="P5974" s="47"/>
      <c r="Q5974" s="47"/>
      <c r="R5974" s="47"/>
      <c r="S5974" s="47"/>
      <c r="T5974" s="76"/>
      <c r="U5974" s="73"/>
      <c r="V5974" s="68"/>
    </row>
    <row r="5975" spans="1:22" x14ac:dyDescent="0.35">
      <c r="A5975" s="132"/>
      <c r="B5975" s="133"/>
      <c r="C5975" s="135"/>
      <c r="D5975" s="158"/>
      <c r="E5975" s="74"/>
      <c r="F5975" s="75"/>
      <c r="G5975" s="89"/>
      <c r="H5975" s="89"/>
      <c r="I5975" s="89"/>
      <c r="J5975" s="89"/>
      <c r="K5975" s="47"/>
      <c r="L5975" s="47"/>
      <c r="M5975" s="133"/>
      <c r="N5975" s="74"/>
      <c r="O5975" s="75"/>
      <c r="P5975" s="47"/>
      <c r="Q5975" s="47"/>
      <c r="R5975" s="47"/>
      <c r="S5975" s="47"/>
      <c r="T5975" s="76"/>
      <c r="U5975" s="73"/>
      <c r="V5975" s="68"/>
    </row>
    <row r="5976" spans="1:22" x14ac:dyDescent="0.35">
      <c r="A5976" s="132"/>
      <c r="B5976" s="133"/>
      <c r="C5976" s="135"/>
      <c r="D5976" s="158"/>
      <c r="E5976" s="74"/>
      <c r="F5976" s="75"/>
      <c r="G5976" s="255"/>
      <c r="H5976" s="255"/>
      <c r="I5976" s="255"/>
      <c r="J5976" s="255"/>
      <c r="K5976" s="47"/>
      <c r="L5976" s="47"/>
      <c r="M5976" s="133"/>
      <c r="N5976" s="74"/>
      <c r="O5976" s="75"/>
      <c r="P5976" s="47"/>
      <c r="Q5976" s="47"/>
      <c r="R5976" s="47"/>
      <c r="S5976" s="47"/>
      <c r="T5976" s="76"/>
      <c r="U5976" s="73"/>
      <c r="V5976" s="68"/>
    </row>
    <row r="5977" spans="1:22" x14ac:dyDescent="0.35">
      <c r="A5977" s="132"/>
      <c r="B5977" s="133"/>
      <c r="C5977" s="135"/>
      <c r="D5977" s="158"/>
      <c r="E5977" s="74"/>
      <c r="F5977" s="75"/>
      <c r="G5977" s="47"/>
      <c r="H5977" s="47"/>
      <c r="I5977" s="47"/>
      <c r="J5977" s="47"/>
      <c r="K5977" s="47"/>
      <c r="L5977" s="47"/>
      <c r="M5977" s="133"/>
      <c r="N5977" s="77"/>
      <c r="O5977" s="75"/>
      <c r="P5977" s="47"/>
      <c r="Q5977" s="47"/>
      <c r="R5977" s="47"/>
      <c r="S5977" s="47"/>
      <c r="T5977" s="76"/>
      <c r="U5977" s="73"/>
      <c r="V5977" s="68"/>
    </row>
    <row r="5978" spans="1:22" x14ac:dyDescent="0.35">
      <c r="A5978" s="132"/>
      <c r="B5978" s="133"/>
      <c r="C5978" s="135"/>
      <c r="D5978" s="158"/>
      <c r="E5978" s="74"/>
      <c r="F5978" s="75"/>
      <c r="G5978" s="47"/>
      <c r="H5978" s="47"/>
      <c r="I5978" s="47"/>
      <c r="J5978" s="47"/>
      <c r="K5978" s="47"/>
      <c r="L5978" s="47"/>
      <c r="M5978" s="133"/>
      <c r="N5978" s="77"/>
      <c r="O5978" s="75"/>
      <c r="P5978" s="47"/>
      <c r="Q5978" s="47"/>
      <c r="R5978" s="47"/>
      <c r="S5978" s="47"/>
      <c r="T5978" s="76"/>
      <c r="U5978" s="73"/>
      <c r="V5978" s="68"/>
    </row>
    <row r="5979" spans="1:22" x14ac:dyDescent="0.35">
      <c r="A5979" s="132"/>
      <c r="B5979" s="133"/>
      <c r="C5979" s="135"/>
      <c r="D5979" s="158"/>
      <c r="E5979" s="74"/>
      <c r="F5979" s="75"/>
      <c r="G5979" s="47"/>
      <c r="H5979" s="47"/>
      <c r="I5979" s="47"/>
      <c r="J5979" s="47"/>
      <c r="K5979" s="47"/>
      <c r="L5979" s="47"/>
      <c r="M5979" s="133"/>
      <c r="N5979" s="77"/>
      <c r="O5979" s="75"/>
      <c r="P5979" s="47"/>
      <c r="Q5979" s="47"/>
      <c r="R5979" s="47"/>
      <c r="S5979" s="47"/>
      <c r="T5979" s="76"/>
      <c r="U5979" s="73"/>
      <c r="V5979" s="68"/>
    </row>
    <row r="5980" spans="1:22" x14ac:dyDescent="0.35">
      <c r="A5980" s="132"/>
      <c r="B5980" s="133"/>
      <c r="C5980" s="135"/>
      <c r="D5980" s="158"/>
      <c r="E5980" s="74"/>
      <c r="F5980" s="75"/>
      <c r="G5980" s="47"/>
      <c r="H5980" s="47"/>
      <c r="I5980" s="47"/>
      <c r="J5980" s="47"/>
      <c r="K5980" s="47"/>
      <c r="L5980" s="47"/>
      <c r="M5980" s="133"/>
      <c r="N5980" s="87"/>
      <c r="O5980" s="75"/>
      <c r="P5980" s="47"/>
      <c r="Q5980" s="47"/>
      <c r="R5980" s="47"/>
      <c r="S5980" s="47"/>
      <c r="T5980" s="88"/>
      <c r="U5980" s="73"/>
      <c r="V5980" s="68"/>
    </row>
    <row r="5981" spans="1:22" x14ac:dyDescent="0.35">
      <c r="A5981" s="78"/>
      <c r="B5981" s="79"/>
      <c r="C5981" s="80"/>
      <c r="D5981" s="81"/>
      <c r="E5981" s="82"/>
      <c r="F5981" s="83"/>
      <c r="G5981" s="83"/>
      <c r="H5981" s="83"/>
      <c r="I5981" s="84"/>
      <c r="J5981" s="84"/>
      <c r="K5981" s="84"/>
      <c r="L5981" s="85"/>
      <c r="M5981" s="86"/>
      <c r="N5981" s="83"/>
      <c r="O5981" s="83"/>
      <c r="P5981" s="83"/>
      <c r="Q5981" s="84"/>
      <c r="R5981" s="84"/>
      <c r="S5981" s="84"/>
      <c r="T5981" s="55"/>
      <c r="U5981" s="55"/>
      <c r="V5981" s="55"/>
    </row>
    <row r="5982" spans="1:22" x14ac:dyDescent="0.35">
      <c r="A5982" s="177" t="s">
        <v>0</v>
      </c>
      <c r="B5982" s="179" t="s">
        <v>1</v>
      </c>
      <c r="C5982" s="181" t="s">
        <v>2</v>
      </c>
      <c r="D5982" s="183" t="s">
        <v>3</v>
      </c>
      <c r="E5982" s="184"/>
      <c r="F5982" s="185"/>
      <c r="G5982" s="185"/>
      <c r="H5982" s="185"/>
      <c r="I5982" s="185"/>
      <c r="J5982" s="185"/>
      <c r="K5982" s="186" t="s">
        <v>4</v>
      </c>
      <c r="L5982" s="48"/>
      <c r="M5982" s="183" t="s">
        <v>5</v>
      </c>
      <c r="N5982" s="184"/>
      <c r="O5982" s="185"/>
      <c r="P5982" s="185"/>
      <c r="Q5982" s="185"/>
      <c r="R5982" s="185"/>
      <c r="S5982" s="185"/>
      <c r="T5982" s="159" t="s">
        <v>6</v>
      </c>
      <c r="U5982" s="161" t="s">
        <v>7</v>
      </c>
      <c r="V5982" s="234" t="s">
        <v>879</v>
      </c>
    </row>
    <row r="5983" spans="1:22" ht="25" x14ac:dyDescent="0.35">
      <c r="A5983" s="177"/>
      <c r="B5983" s="179"/>
      <c r="C5983" s="181"/>
      <c r="D5983" s="163" t="s">
        <v>8</v>
      </c>
      <c r="E5983" s="165" t="s">
        <v>9</v>
      </c>
      <c r="F5983" s="167" t="s">
        <v>10</v>
      </c>
      <c r="G5983" s="169" t="s">
        <v>880</v>
      </c>
      <c r="H5983" s="170"/>
      <c r="I5983" s="170"/>
      <c r="J5983" s="171"/>
      <c r="K5983" s="187"/>
      <c r="L5983" s="49" t="s">
        <v>11</v>
      </c>
      <c r="M5983" s="172" t="s">
        <v>8</v>
      </c>
      <c r="N5983" s="174" t="s">
        <v>12</v>
      </c>
      <c r="O5983" s="167" t="s">
        <v>10</v>
      </c>
      <c r="P5983" s="169" t="s">
        <v>880</v>
      </c>
      <c r="Q5983" s="170"/>
      <c r="R5983" s="170"/>
      <c r="S5983" s="171"/>
      <c r="T5983" s="159"/>
      <c r="U5983" s="161"/>
      <c r="V5983" s="235"/>
    </row>
    <row r="5984" spans="1:22" ht="15" thickBot="1" x14ac:dyDescent="0.4">
      <c r="A5984" s="178"/>
      <c r="B5984" s="180"/>
      <c r="C5984" s="182"/>
      <c r="D5984" s="164"/>
      <c r="E5984" s="166"/>
      <c r="F5984" s="168"/>
      <c r="G5984" s="50" t="s">
        <v>13</v>
      </c>
      <c r="H5984" s="51" t="s">
        <v>14</v>
      </c>
      <c r="I5984" s="52" t="s">
        <v>15</v>
      </c>
      <c r="J5984" s="53">
        <v>0</v>
      </c>
      <c r="K5984" s="188"/>
      <c r="L5984" s="54"/>
      <c r="M5984" s="173"/>
      <c r="N5984" s="175"/>
      <c r="O5984" s="176"/>
      <c r="P5984" s="50" t="s">
        <v>13</v>
      </c>
      <c r="Q5984" s="51" t="s">
        <v>14</v>
      </c>
      <c r="R5984" s="52" t="s">
        <v>15</v>
      </c>
      <c r="S5984" s="53">
        <v>0</v>
      </c>
      <c r="T5984" s="160"/>
      <c r="U5984" s="162"/>
      <c r="V5984" s="236"/>
    </row>
    <row r="5985" spans="1:22" x14ac:dyDescent="0.35">
      <c r="A5985" s="56"/>
      <c r="B5985" s="57"/>
      <c r="C5985" s="58"/>
      <c r="D5985" s="59"/>
      <c r="E5985" s="60"/>
      <c r="F5985" s="60"/>
      <c r="G5985" s="61"/>
      <c r="H5985" s="62"/>
      <c r="I5985" s="63"/>
      <c r="J5985" s="64"/>
      <c r="K5985" s="65"/>
      <c r="L5985" s="65"/>
      <c r="M5985" s="59"/>
      <c r="N5985" s="60"/>
      <c r="O5985" s="60"/>
      <c r="P5985" s="61"/>
      <c r="Q5985" s="62"/>
      <c r="R5985" s="63"/>
      <c r="S5985" s="64"/>
      <c r="T5985" s="14"/>
      <c r="U5985" s="15"/>
      <c r="V5985" s="237"/>
    </row>
    <row r="5986" spans="1:22" x14ac:dyDescent="0.35">
      <c r="A5986" s="131">
        <v>1</v>
      </c>
      <c r="B5986" s="131">
        <v>3</v>
      </c>
      <c r="C5986" s="134"/>
      <c r="D5986" s="136">
        <v>160</v>
      </c>
      <c r="E5986" s="66"/>
      <c r="F5986" s="67"/>
      <c r="G5986" s="47"/>
      <c r="H5986" s="47"/>
      <c r="I5986" s="47"/>
      <c r="J5986" s="47"/>
      <c r="K5986" s="47">
        <f>((SUM(H5988:H5999)*H5987)+(SUM(G5988:G5999)*G5987)+(SUM(I5988:I5999)*I5987))/1000</f>
        <v>38.073</v>
      </c>
      <c r="L5986" s="47">
        <f>K5986*100/D5986</f>
        <v>23.795625000000001</v>
      </c>
      <c r="M5986" s="136"/>
      <c r="N5986" s="66"/>
      <c r="O5986" s="67"/>
      <c r="P5986" s="47"/>
      <c r="Q5986" s="47"/>
      <c r="R5986" s="47"/>
      <c r="S5986" s="47"/>
      <c r="T5986" s="47">
        <f>((SUM(Q5988:Q5999)*Q5987)+(SUM(P5988:P5999)*P5987)+(SUM(R5988:R5999)*R5987))/1000</f>
        <v>0</v>
      </c>
      <c r="U5986" s="47" t="e">
        <f>T5986*100/M5986</f>
        <v>#DIV/0!</v>
      </c>
      <c r="V5986" s="68"/>
    </row>
    <row r="5987" spans="1:22" ht="15" thickBot="1" x14ac:dyDescent="0.4">
      <c r="A5987" s="132"/>
      <c r="B5987" s="133"/>
      <c r="C5987" s="135"/>
      <c r="D5987" s="133"/>
      <c r="E5987" s="69" t="s">
        <v>17</v>
      </c>
      <c r="F5987" s="70"/>
      <c r="G5987" s="1053">
        <v>239</v>
      </c>
      <c r="H5987" s="1053">
        <v>239</v>
      </c>
      <c r="I5987" s="1053">
        <v>226</v>
      </c>
      <c r="J5987" s="1053">
        <v>410</v>
      </c>
      <c r="K5987" s="47"/>
      <c r="L5987" s="47"/>
      <c r="M5987" s="133"/>
      <c r="N5987" s="69"/>
      <c r="O5987" s="70"/>
      <c r="P5987" s="71"/>
      <c r="Q5987" s="71"/>
      <c r="R5987" s="71"/>
      <c r="S5987" s="47"/>
      <c r="T5987" s="76"/>
      <c r="U5987" s="73"/>
      <c r="V5987" s="68"/>
    </row>
    <row r="5988" spans="1:22" x14ac:dyDescent="0.35">
      <c r="A5988" s="132"/>
      <c r="B5988" s="133"/>
      <c r="C5988" s="135"/>
      <c r="D5988" s="133"/>
      <c r="E5988" s="828" t="s">
        <v>2239</v>
      </c>
      <c r="F5988" s="75"/>
      <c r="G5988" s="1049">
        <v>27</v>
      </c>
      <c r="H5988" s="1049">
        <v>29</v>
      </c>
      <c r="I5988" s="1049">
        <v>55</v>
      </c>
      <c r="J5988" s="1049">
        <v>38</v>
      </c>
      <c r="K5988" s="47"/>
      <c r="L5988" s="47"/>
      <c r="M5988" s="133"/>
      <c r="N5988" s="74"/>
      <c r="O5988" s="75"/>
      <c r="P5988" s="47"/>
      <c r="Q5988" s="47"/>
      <c r="R5988" s="47"/>
      <c r="S5988" s="47"/>
      <c r="T5988" s="76"/>
      <c r="U5988" s="73"/>
      <c r="V5988" s="68"/>
    </row>
    <row r="5989" spans="1:22" x14ac:dyDescent="0.35">
      <c r="A5989" s="132"/>
      <c r="B5989" s="133"/>
      <c r="C5989" s="135"/>
      <c r="D5989" s="133"/>
      <c r="E5989" s="830" t="s">
        <v>2240</v>
      </c>
      <c r="F5989" s="75"/>
      <c r="G5989" s="1051">
        <v>8</v>
      </c>
      <c r="H5989" s="1051">
        <v>6</v>
      </c>
      <c r="I5989" s="1051">
        <v>12</v>
      </c>
      <c r="J5989" s="1051">
        <v>7</v>
      </c>
      <c r="K5989" s="47"/>
      <c r="L5989" s="47"/>
      <c r="M5989" s="133"/>
      <c r="N5989" s="77"/>
      <c r="O5989" s="75"/>
      <c r="P5989" s="47"/>
      <c r="Q5989" s="47"/>
      <c r="R5989" s="47"/>
      <c r="S5989" s="47"/>
      <c r="T5989" s="76"/>
      <c r="U5989" s="73"/>
      <c r="V5989" s="68"/>
    </row>
    <row r="5990" spans="1:22" x14ac:dyDescent="0.35">
      <c r="A5990" s="132"/>
      <c r="B5990" s="133"/>
      <c r="C5990" s="135"/>
      <c r="D5990" s="133"/>
      <c r="E5990" s="830" t="s">
        <v>2241</v>
      </c>
      <c r="F5990" s="75"/>
      <c r="G5990" s="1051">
        <v>12</v>
      </c>
      <c r="H5990" s="1051">
        <v>13</v>
      </c>
      <c r="I5990" s="1051">
        <v>1</v>
      </c>
      <c r="J5990" s="1051">
        <v>7</v>
      </c>
      <c r="K5990" s="47"/>
      <c r="L5990" s="47"/>
      <c r="M5990" s="133"/>
      <c r="N5990" s="74"/>
      <c r="O5990" s="75"/>
      <c r="P5990" s="47"/>
      <c r="Q5990" s="47"/>
      <c r="R5990" s="47"/>
      <c r="S5990" s="47"/>
      <c r="T5990" s="76"/>
      <c r="U5990" s="73"/>
      <c r="V5990" s="68"/>
    </row>
    <row r="5991" spans="1:22" x14ac:dyDescent="0.35">
      <c r="A5991" s="132"/>
      <c r="B5991" s="133"/>
      <c r="C5991" s="135"/>
      <c r="D5991" s="133"/>
      <c r="E5991" s="74"/>
      <c r="F5991" s="75"/>
      <c r="G5991" s="47"/>
      <c r="H5991" s="47"/>
      <c r="I5991" s="47"/>
      <c r="J5991" s="47"/>
      <c r="K5991" s="47"/>
      <c r="L5991" s="47"/>
      <c r="M5991" s="133"/>
      <c r="N5991" s="77"/>
      <c r="O5991" s="75"/>
      <c r="P5991" s="47"/>
      <c r="Q5991" s="47"/>
      <c r="R5991" s="47"/>
      <c r="S5991" s="47"/>
      <c r="T5991" s="76"/>
      <c r="U5991" s="73"/>
      <c r="V5991" s="68"/>
    </row>
    <row r="5992" spans="1:22" x14ac:dyDescent="0.35">
      <c r="A5992" s="132"/>
      <c r="B5992" s="133"/>
      <c r="C5992" s="135"/>
      <c r="D5992" s="133"/>
      <c r="E5992" s="74"/>
      <c r="F5992" s="75"/>
      <c r="G5992" s="47"/>
      <c r="H5992" s="47"/>
      <c r="I5992" s="47"/>
      <c r="J5992" s="47"/>
      <c r="K5992" s="47"/>
      <c r="L5992" s="47"/>
      <c r="M5992" s="133"/>
      <c r="N5992" s="74"/>
      <c r="O5992" s="75"/>
      <c r="P5992" s="47"/>
      <c r="Q5992" s="47"/>
      <c r="R5992" s="47"/>
      <c r="S5992" s="47"/>
      <c r="T5992" s="76"/>
      <c r="U5992" s="73"/>
      <c r="V5992" s="68"/>
    </row>
    <row r="5993" spans="1:22" x14ac:dyDescent="0.35">
      <c r="A5993" s="132"/>
      <c r="B5993" s="133"/>
      <c r="C5993" s="135"/>
      <c r="D5993" s="133"/>
      <c r="E5993" s="74"/>
      <c r="F5993" s="75"/>
      <c r="G5993" s="47"/>
      <c r="H5993" s="47"/>
      <c r="I5993" s="47"/>
      <c r="J5993" s="47"/>
      <c r="K5993" s="47"/>
      <c r="L5993" s="47"/>
      <c r="M5993" s="133"/>
      <c r="N5993" s="74"/>
      <c r="O5993" s="75"/>
      <c r="P5993" s="47"/>
      <c r="Q5993" s="47"/>
      <c r="R5993" s="47"/>
      <c r="S5993" s="47"/>
      <c r="T5993" s="76"/>
      <c r="U5993" s="73"/>
      <c r="V5993" s="68"/>
    </row>
    <row r="5994" spans="1:22" x14ac:dyDescent="0.35">
      <c r="A5994" s="132"/>
      <c r="B5994" s="133"/>
      <c r="C5994" s="135"/>
      <c r="D5994" s="133"/>
      <c r="E5994" s="74"/>
      <c r="F5994" s="75"/>
      <c r="G5994" s="47"/>
      <c r="H5994" s="47"/>
      <c r="I5994" s="47"/>
      <c r="J5994" s="47"/>
      <c r="K5994" s="47"/>
      <c r="L5994" s="47"/>
      <c r="M5994" s="133"/>
      <c r="N5994" s="74"/>
      <c r="O5994" s="75"/>
      <c r="P5994" s="47"/>
      <c r="Q5994" s="47"/>
      <c r="R5994" s="47"/>
      <c r="S5994" s="47"/>
      <c r="T5994" s="76"/>
      <c r="U5994" s="73"/>
      <c r="V5994" s="68"/>
    </row>
    <row r="5995" spans="1:22" x14ac:dyDescent="0.35">
      <c r="A5995" s="132"/>
      <c r="B5995" s="133"/>
      <c r="C5995" s="135"/>
      <c r="D5995" s="133"/>
      <c r="E5995" s="74"/>
      <c r="F5995" s="75"/>
      <c r="G5995" s="47"/>
      <c r="H5995" s="47"/>
      <c r="I5995" s="47"/>
      <c r="J5995" s="47"/>
      <c r="K5995" s="47"/>
      <c r="L5995" s="47"/>
      <c r="M5995" s="133"/>
      <c r="N5995" s="74"/>
      <c r="O5995" s="75"/>
      <c r="P5995" s="47"/>
      <c r="Q5995" s="47"/>
      <c r="R5995" s="47"/>
      <c r="S5995" s="47"/>
      <c r="T5995" s="76"/>
      <c r="U5995" s="73"/>
      <c r="V5995" s="68"/>
    </row>
    <row r="5996" spans="1:22" x14ac:dyDescent="0.35">
      <c r="A5996" s="132"/>
      <c r="B5996" s="133"/>
      <c r="C5996" s="135"/>
      <c r="D5996" s="133"/>
      <c r="E5996" s="74"/>
      <c r="F5996" s="75"/>
      <c r="G5996" s="47"/>
      <c r="H5996" s="47"/>
      <c r="I5996" s="47"/>
      <c r="J5996" s="47"/>
      <c r="K5996" s="47"/>
      <c r="L5996" s="47"/>
      <c r="M5996" s="133"/>
      <c r="N5996" s="77"/>
      <c r="O5996" s="75"/>
      <c r="P5996" s="47"/>
      <c r="Q5996" s="47"/>
      <c r="R5996" s="47"/>
      <c r="S5996" s="47"/>
      <c r="T5996" s="76"/>
      <c r="U5996" s="73"/>
      <c r="V5996" s="68"/>
    </row>
    <row r="5997" spans="1:22" x14ac:dyDescent="0.35">
      <c r="A5997" s="132"/>
      <c r="B5997" s="133"/>
      <c r="C5997" s="135"/>
      <c r="D5997" s="133"/>
      <c r="E5997" s="74"/>
      <c r="F5997" s="75"/>
      <c r="G5997" s="47"/>
      <c r="H5997" s="47"/>
      <c r="I5997" s="47"/>
      <c r="J5997" s="47"/>
      <c r="K5997" s="47"/>
      <c r="L5997" s="47"/>
      <c r="M5997" s="133"/>
      <c r="N5997" s="77"/>
      <c r="O5997" s="75"/>
      <c r="P5997" s="47"/>
      <c r="Q5997" s="47"/>
      <c r="R5997" s="47"/>
      <c r="S5997" s="47"/>
      <c r="T5997" s="76"/>
      <c r="U5997" s="73"/>
      <c r="V5997" s="68"/>
    </row>
    <row r="5998" spans="1:22" x14ac:dyDescent="0.35">
      <c r="A5998" s="132"/>
      <c r="B5998" s="133"/>
      <c r="C5998" s="135"/>
      <c r="D5998" s="133"/>
      <c r="E5998" s="74"/>
      <c r="F5998" s="75"/>
      <c r="G5998" s="47"/>
      <c r="H5998" s="47"/>
      <c r="I5998" s="47"/>
      <c r="J5998" s="47"/>
      <c r="K5998" s="47"/>
      <c r="L5998" s="47"/>
      <c r="M5998" s="133"/>
      <c r="N5998" s="77"/>
      <c r="O5998" s="75"/>
      <c r="P5998" s="47"/>
      <c r="Q5998" s="47"/>
      <c r="R5998" s="47"/>
      <c r="S5998" s="47"/>
      <c r="T5998" s="76"/>
      <c r="U5998" s="73"/>
      <c r="V5998" s="68"/>
    </row>
    <row r="5999" spans="1:22" x14ac:dyDescent="0.35">
      <c r="A5999" s="132"/>
      <c r="B5999" s="133"/>
      <c r="C5999" s="135"/>
      <c r="D5999" s="133"/>
      <c r="E5999" s="74"/>
      <c r="F5999" s="75"/>
      <c r="G5999" s="47"/>
      <c r="H5999" s="47"/>
      <c r="I5999" s="47"/>
      <c r="J5999" s="47"/>
      <c r="K5999" s="47"/>
      <c r="L5999" s="47"/>
      <c r="M5999" s="133"/>
      <c r="N5999" s="87"/>
      <c r="O5999" s="75"/>
      <c r="P5999" s="47"/>
      <c r="Q5999" s="47"/>
      <c r="R5999" s="47"/>
      <c r="S5999" s="47"/>
      <c r="T5999" s="88"/>
      <c r="U5999" s="73"/>
      <c r="V5999" s="68"/>
    </row>
    <row r="6000" spans="1:22" x14ac:dyDescent="0.35">
      <c r="A6000" s="78"/>
      <c r="B6000" s="79"/>
      <c r="C6000" s="80"/>
      <c r="D6000" s="81"/>
      <c r="E6000" s="82"/>
      <c r="F6000" s="83"/>
      <c r="G6000" s="83"/>
      <c r="H6000" s="83"/>
      <c r="I6000" s="84"/>
      <c r="J6000" s="84"/>
      <c r="K6000" s="84"/>
      <c r="L6000" s="85"/>
      <c r="M6000" s="86"/>
      <c r="N6000" s="83"/>
      <c r="O6000" s="83"/>
      <c r="P6000" s="83"/>
      <c r="Q6000" s="84"/>
      <c r="R6000" s="84"/>
      <c r="S6000" s="84"/>
      <c r="T6000" s="55"/>
      <c r="U6000" s="55"/>
      <c r="V6000" s="55"/>
    </row>
    <row r="6001" spans="1:22" x14ac:dyDescent="0.35">
      <c r="A6001" s="177" t="s">
        <v>0</v>
      </c>
      <c r="B6001" s="179" t="s">
        <v>1</v>
      </c>
      <c r="C6001" s="181" t="s">
        <v>2</v>
      </c>
      <c r="D6001" s="183" t="s">
        <v>3</v>
      </c>
      <c r="E6001" s="184"/>
      <c r="F6001" s="185"/>
      <c r="G6001" s="185"/>
      <c r="H6001" s="185"/>
      <c r="I6001" s="185"/>
      <c r="J6001" s="185"/>
      <c r="K6001" s="186" t="s">
        <v>4</v>
      </c>
      <c r="L6001" s="48"/>
      <c r="M6001" s="183" t="s">
        <v>5</v>
      </c>
      <c r="N6001" s="184"/>
      <c r="O6001" s="185"/>
      <c r="P6001" s="185"/>
      <c r="Q6001" s="185"/>
      <c r="R6001" s="185"/>
      <c r="S6001" s="185"/>
      <c r="T6001" s="159" t="s">
        <v>6</v>
      </c>
      <c r="U6001" s="161" t="s">
        <v>7</v>
      </c>
      <c r="V6001" s="234" t="s">
        <v>879</v>
      </c>
    </row>
    <row r="6002" spans="1:22" ht="25" x14ac:dyDescent="0.35">
      <c r="A6002" s="177"/>
      <c r="B6002" s="179"/>
      <c r="C6002" s="181"/>
      <c r="D6002" s="163" t="s">
        <v>8</v>
      </c>
      <c r="E6002" s="165" t="s">
        <v>9</v>
      </c>
      <c r="F6002" s="167" t="s">
        <v>10</v>
      </c>
      <c r="G6002" s="169" t="s">
        <v>880</v>
      </c>
      <c r="H6002" s="170"/>
      <c r="I6002" s="170"/>
      <c r="J6002" s="171"/>
      <c r="K6002" s="187"/>
      <c r="L6002" s="49" t="s">
        <v>11</v>
      </c>
      <c r="M6002" s="172" t="s">
        <v>8</v>
      </c>
      <c r="N6002" s="174" t="s">
        <v>12</v>
      </c>
      <c r="O6002" s="167" t="s">
        <v>10</v>
      </c>
      <c r="P6002" s="169" t="s">
        <v>880</v>
      </c>
      <c r="Q6002" s="170"/>
      <c r="R6002" s="170"/>
      <c r="S6002" s="171"/>
      <c r="T6002" s="159"/>
      <c r="U6002" s="161"/>
      <c r="V6002" s="235"/>
    </row>
    <row r="6003" spans="1:22" ht="15" thickBot="1" x14ac:dyDescent="0.4">
      <c r="A6003" s="178"/>
      <c r="B6003" s="180"/>
      <c r="C6003" s="182"/>
      <c r="D6003" s="164"/>
      <c r="E6003" s="166"/>
      <c r="F6003" s="168"/>
      <c r="G6003" s="50" t="s">
        <v>13</v>
      </c>
      <c r="H6003" s="51" t="s">
        <v>14</v>
      </c>
      <c r="I6003" s="52" t="s">
        <v>15</v>
      </c>
      <c r="J6003" s="53">
        <v>0</v>
      </c>
      <c r="K6003" s="188"/>
      <c r="L6003" s="54"/>
      <c r="M6003" s="173"/>
      <c r="N6003" s="175"/>
      <c r="O6003" s="176"/>
      <c r="P6003" s="50" t="s">
        <v>13</v>
      </c>
      <c r="Q6003" s="51" t="s">
        <v>14</v>
      </c>
      <c r="R6003" s="52" t="s">
        <v>15</v>
      </c>
      <c r="S6003" s="53">
        <v>0</v>
      </c>
      <c r="T6003" s="160"/>
      <c r="U6003" s="162"/>
      <c r="V6003" s="236"/>
    </row>
    <row r="6004" spans="1:22" x14ac:dyDescent="0.35">
      <c r="A6004" s="56"/>
      <c r="B6004" s="57"/>
      <c r="C6004" s="58"/>
      <c r="D6004" s="59"/>
      <c r="E6004" s="60"/>
      <c r="F6004" s="60"/>
      <c r="G6004" s="61"/>
      <c r="H6004" s="62"/>
      <c r="I6004" s="63"/>
      <c r="J6004" s="64"/>
      <c r="K6004" s="65"/>
      <c r="L6004" s="65"/>
      <c r="M6004" s="59"/>
      <c r="N6004" s="60"/>
      <c r="O6004" s="60"/>
      <c r="P6004" s="61"/>
      <c r="Q6004" s="62"/>
      <c r="R6004" s="63"/>
      <c r="S6004" s="64"/>
      <c r="T6004" s="14"/>
      <c r="U6004" s="15"/>
      <c r="V6004" s="237"/>
    </row>
    <row r="6005" spans="1:22" x14ac:dyDescent="0.35">
      <c r="A6005" s="131">
        <v>1</v>
      </c>
      <c r="B6005" s="131">
        <v>4</v>
      </c>
      <c r="C6005" s="134"/>
      <c r="D6005" s="136">
        <v>100</v>
      </c>
      <c r="E6005" s="66"/>
      <c r="F6005" s="67"/>
      <c r="G6005" s="47"/>
      <c r="H6005" s="47"/>
      <c r="I6005" s="47"/>
      <c r="J6005" s="47"/>
      <c r="K6005" s="47">
        <f>((SUM(H6007:H6018)*H6006)+(SUM(G6007:G6018)*G6006)+(SUM(I6007:I6018)*I6006))/1000</f>
        <v>22.178000000000001</v>
      </c>
      <c r="L6005" s="47">
        <f>K6005*100/D6005</f>
        <v>22.178000000000001</v>
      </c>
      <c r="M6005" s="136"/>
      <c r="N6005" s="66"/>
      <c r="O6005" s="67"/>
      <c r="P6005" s="47"/>
      <c r="Q6005" s="47"/>
      <c r="R6005" s="47"/>
      <c r="S6005" s="47"/>
      <c r="T6005" s="47">
        <f>((SUM(Q6007:Q6018)*Q6006)+(SUM(P6007:P6018)*P6006)+(SUM(R6007:R6018)*R6006))/1000</f>
        <v>0</v>
      </c>
      <c r="U6005" s="47" t="e">
        <f>T6005*100/M6005</f>
        <v>#DIV/0!</v>
      </c>
      <c r="V6005" s="68"/>
    </row>
    <row r="6006" spans="1:22" ht="15" thickBot="1" x14ac:dyDescent="0.4">
      <c r="A6006" s="132"/>
      <c r="B6006" s="133"/>
      <c r="C6006" s="135"/>
      <c r="D6006" s="133"/>
      <c r="E6006" s="69" t="s">
        <v>17</v>
      </c>
      <c r="F6006" s="70"/>
      <c r="G6006" s="1053">
        <v>223</v>
      </c>
      <c r="H6006" s="1053">
        <v>246</v>
      </c>
      <c r="I6006" s="1053">
        <v>222</v>
      </c>
      <c r="J6006" s="1053">
        <v>398</v>
      </c>
      <c r="K6006" s="47"/>
      <c r="L6006" s="47"/>
      <c r="M6006" s="133"/>
      <c r="N6006" s="69"/>
      <c r="O6006" s="70"/>
      <c r="P6006" s="71"/>
      <c r="Q6006" s="71"/>
      <c r="R6006" s="71"/>
      <c r="S6006" s="47"/>
      <c r="T6006" s="76"/>
      <c r="U6006" s="73"/>
      <c r="V6006" s="68"/>
    </row>
    <row r="6007" spans="1:22" x14ac:dyDescent="0.35">
      <c r="A6007" s="132"/>
      <c r="B6007" s="133"/>
      <c r="C6007" s="135"/>
      <c r="D6007" s="133"/>
      <c r="E6007" s="970" t="s">
        <v>2242</v>
      </c>
      <c r="F6007" s="1010"/>
      <c r="G6007" s="1049">
        <v>3</v>
      </c>
      <c r="H6007" s="1049">
        <v>1</v>
      </c>
      <c r="I6007" s="1049">
        <v>2</v>
      </c>
      <c r="J6007" s="1049">
        <v>2</v>
      </c>
      <c r="K6007" s="47"/>
      <c r="L6007" s="47"/>
      <c r="M6007" s="133"/>
      <c r="N6007" s="74"/>
      <c r="O6007" s="75"/>
      <c r="P6007" s="47"/>
      <c r="Q6007" s="47"/>
      <c r="R6007" s="47"/>
      <c r="S6007" s="47"/>
      <c r="T6007" s="76"/>
      <c r="U6007" s="73"/>
      <c r="V6007" s="68"/>
    </row>
    <row r="6008" spans="1:22" x14ac:dyDescent="0.35">
      <c r="A6008" s="132"/>
      <c r="B6008" s="133"/>
      <c r="C6008" s="135"/>
      <c r="D6008" s="133"/>
      <c r="E6008" s="977" t="s">
        <v>2243</v>
      </c>
      <c r="F6008" s="1010"/>
      <c r="G6008" s="1051">
        <v>2</v>
      </c>
      <c r="H6008" s="1051">
        <v>4</v>
      </c>
      <c r="I6008" s="1051">
        <v>22</v>
      </c>
      <c r="J6008" s="1051">
        <v>13</v>
      </c>
      <c r="K6008" s="47"/>
      <c r="L6008" s="47"/>
      <c r="M6008" s="133"/>
      <c r="N6008" s="77"/>
      <c r="O6008" s="75"/>
      <c r="P6008" s="47"/>
      <c r="Q6008" s="47"/>
      <c r="R6008" s="47"/>
      <c r="S6008" s="47"/>
      <c r="T6008" s="76"/>
      <c r="U6008" s="73"/>
      <c r="V6008" s="68"/>
    </row>
    <row r="6009" spans="1:22" x14ac:dyDescent="0.35">
      <c r="A6009" s="132"/>
      <c r="B6009" s="133"/>
      <c r="C6009" s="135"/>
      <c r="D6009" s="133"/>
      <c r="E6009" s="977" t="s">
        <v>2244</v>
      </c>
      <c r="F6009" s="1054"/>
      <c r="G6009" s="1051">
        <v>33</v>
      </c>
      <c r="H6009" s="1051">
        <v>11</v>
      </c>
      <c r="I6009" s="1051">
        <v>20</v>
      </c>
      <c r="J6009" s="1051">
        <v>20</v>
      </c>
      <c r="K6009" s="47"/>
      <c r="L6009" s="47"/>
      <c r="M6009" s="133"/>
      <c r="N6009" s="74"/>
      <c r="O6009" s="75"/>
      <c r="P6009" s="47"/>
      <c r="Q6009" s="47"/>
      <c r="R6009" s="47"/>
      <c r="S6009" s="47"/>
      <c r="T6009" s="76"/>
      <c r="U6009" s="73"/>
      <c r="V6009" s="68"/>
    </row>
    <row r="6010" spans="1:22" x14ac:dyDescent="0.35">
      <c r="A6010" s="132"/>
      <c r="B6010" s="133"/>
      <c r="C6010" s="135"/>
      <c r="D6010" s="133"/>
      <c r="E6010" s="74"/>
      <c r="F6010" s="1054"/>
      <c r="G6010" s="847"/>
      <c r="H6010" s="847"/>
      <c r="I6010" s="847"/>
      <c r="J6010" s="47"/>
      <c r="K6010" s="47"/>
      <c r="L6010" s="47"/>
      <c r="M6010" s="133"/>
      <c r="N6010" s="77"/>
      <c r="O6010" s="75"/>
      <c r="P6010" s="47"/>
      <c r="Q6010" s="47"/>
      <c r="R6010" s="47"/>
      <c r="S6010" s="47"/>
      <c r="T6010" s="76"/>
      <c r="U6010" s="73"/>
      <c r="V6010" s="68"/>
    </row>
    <row r="6011" spans="1:22" x14ac:dyDescent="0.35">
      <c r="A6011" s="132"/>
      <c r="B6011" s="133"/>
      <c r="C6011" s="135"/>
      <c r="D6011" s="133"/>
      <c r="E6011" s="74"/>
      <c r="F6011" s="1010"/>
      <c r="G6011" s="841"/>
      <c r="H6011" s="841"/>
      <c r="I6011" s="841"/>
      <c r="J6011" s="47"/>
      <c r="K6011" s="47"/>
      <c r="L6011" s="47"/>
      <c r="M6011" s="133"/>
      <c r="N6011" s="74"/>
      <c r="O6011" s="75"/>
      <c r="P6011" s="47"/>
      <c r="Q6011" s="47"/>
      <c r="R6011" s="47"/>
      <c r="S6011" s="47"/>
      <c r="T6011" s="76"/>
      <c r="U6011" s="73"/>
      <c r="V6011" s="68"/>
    </row>
    <row r="6012" spans="1:22" x14ac:dyDescent="0.35">
      <c r="A6012" s="132"/>
      <c r="B6012" s="133"/>
      <c r="C6012" s="135"/>
      <c r="D6012" s="133"/>
      <c r="E6012" s="74"/>
      <c r="F6012" s="1055"/>
      <c r="G6012" s="841"/>
      <c r="H6012" s="841"/>
      <c r="I6012" s="841"/>
      <c r="J6012" s="47"/>
      <c r="K6012" s="47"/>
      <c r="L6012" s="47"/>
      <c r="M6012" s="133"/>
      <c r="N6012" s="74"/>
      <c r="O6012" s="75"/>
      <c r="P6012" s="47"/>
      <c r="Q6012" s="47"/>
      <c r="R6012" s="47"/>
      <c r="S6012" s="47"/>
      <c r="T6012" s="76"/>
      <c r="U6012" s="73"/>
      <c r="V6012" s="68"/>
    </row>
    <row r="6013" spans="1:22" x14ac:dyDescent="0.35">
      <c r="A6013" s="132"/>
      <c r="B6013" s="133"/>
      <c r="C6013" s="135"/>
      <c r="D6013" s="133"/>
      <c r="E6013" s="74"/>
      <c r="F6013" s="1010"/>
      <c r="G6013" s="847"/>
      <c r="H6013" s="847"/>
      <c r="I6013" s="847"/>
      <c r="J6013" s="47"/>
      <c r="K6013" s="47"/>
      <c r="L6013" s="47"/>
      <c r="M6013" s="133"/>
      <c r="N6013" s="74"/>
      <c r="O6013" s="75"/>
      <c r="P6013" s="47"/>
      <c r="Q6013" s="47"/>
      <c r="R6013" s="47"/>
      <c r="S6013" s="47"/>
      <c r="T6013" s="76"/>
      <c r="U6013" s="73"/>
      <c r="V6013" s="68"/>
    </row>
    <row r="6014" spans="1:22" x14ac:dyDescent="0.35">
      <c r="A6014" s="132"/>
      <c r="B6014" s="133"/>
      <c r="C6014" s="135"/>
      <c r="D6014" s="133"/>
      <c r="E6014" s="74"/>
      <c r="F6014" s="1010"/>
      <c r="G6014" s="847"/>
      <c r="H6014" s="847"/>
      <c r="I6014" s="847"/>
      <c r="J6014" s="47"/>
      <c r="K6014" s="47"/>
      <c r="L6014" s="47"/>
      <c r="M6014" s="133"/>
      <c r="N6014" s="74"/>
      <c r="O6014" s="75"/>
      <c r="P6014" s="47"/>
      <c r="Q6014" s="47"/>
      <c r="R6014" s="47"/>
      <c r="S6014" s="47"/>
      <c r="T6014" s="76"/>
      <c r="U6014" s="73"/>
      <c r="V6014" s="68"/>
    </row>
    <row r="6015" spans="1:22" x14ac:dyDescent="0.35">
      <c r="A6015" s="132"/>
      <c r="B6015" s="133"/>
      <c r="C6015" s="135"/>
      <c r="D6015" s="133"/>
      <c r="E6015" s="74"/>
      <c r="F6015" s="1010"/>
      <c r="G6015" s="847"/>
      <c r="H6015" s="847"/>
      <c r="I6015" s="847"/>
      <c r="J6015" s="47"/>
      <c r="K6015" s="47"/>
      <c r="L6015" s="47"/>
      <c r="M6015" s="133"/>
      <c r="N6015" s="77"/>
      <c r="O6015" s="75"/>
      <c r="P6015" s="47"/>
      <c r="Q6015" s="47"/>
      <c r="R6015" s="47"/>
      <c r="S6015" s="47"/>
      <c r="T6015" s="76"/>
      <c r="U6015" s="73"/>
      <c r="V6015" s="68"/>
    </row>
    <row r="6016" spans="1:22" ht="15" thickBot="1" x14ac:dyDescent="0.4">
      <c r="A6016" s="132"/>
      <c r="B6016" s="133"/>
      <c r="C6016" s="135"/>
      <c r="D6016" s="133"/>
      <c r="E6016" s="74"/>
      <c r="F6016" s="1056"/>
      <c r="G6016" s="1057"/>
      <c r="H6016" s="1057"/>
      <c r="I6016" s="1057"/>
      <c r="J6016" s="47"/>
      <c r="K6016" s="47"/>
      <c r="L6016" s="47"/>
      <c r="M6016" s="133"/>
      <c r="N6016" s="77"/>
      <c r="O6016" s="75"/>
      <c r="P6016" s="47"/>
      <c r="Q6016" s="47"/>
      <c r="R6016" s="47"/>
      <c r="S6016" s="47"/>
      <c r="T6016" s="76"/>
      <c r="U6016" s="73"/>
      <c r="V6016" s="68"/>
    </row>
    <row r="6017" spans="1:22" x14ac:dyDescent="0.35">
      <c r="A6017" s="132"/>
      <c r="B6017" s="133"/>
      <c r="C6017" s="135"/>
      <c r="D6017" s="133"/>
      <c r="E6017" s="74"/>
      <c r="F6017" s="75"/>
      <c r="G6017" s="47"/>
      <c r="H6017" s="47"/>
      <c r="I6017" s="47"/>
      <c r="J6017" s="47"/>
      <c r="K6017" s="47"/>
      <c r="L6017" s="47"/>
      <c r="M6017" s="133"/>
      <c r="N6017" s="77"/>
      <c r="O6017" s="75"/>
      <c r="P6017" s="47"/>
      <c r="Q6017" s="47"/>
      <c r="R6017" s="47"/>
      <c r="S6017" s="47"/>
      <c r="T6017" s="76"/>
      <c r="U6017" s="73"/>
      <c r="V6017" s="68"/>
    </row>
    <row r="6018" spans="1:22" x14ac:dyDescent="0.35">
      <c r="A6018" s="132"/>
      <c r="B6018" s="133"/>
      <c r="C6018" s="135"/>
      <c r="D6018" s="133"/>
      <c r="E6018" s="74"/>
      <c r="F6018" s="75"/>
      <c r="G6018" s="47"/>
      <c r="H6018" s="47"/>
      <c r="I6018" s="47"/>
      <c r="J6018" s="47"/>
      <c r="K6018" s="47"/>
      <c r="L6018" s="47"/>
      <c r="M6018" s="133"/>
      <c r="N6018" s="87"/>
      <c r="O6018" s="75"/>
      <c r="P6018" s="47"/>
      <c r="Q6018" s="47"/>
      <c r="R6018" s="47"/>
      <c r="S6018" s="47"/>
      <c r="T6018" s="88"/>
      <c r="U6018" s="73"/>
      <c r="V6018" s="68"/>
    </row>
    <row r="6019" spans="1:22" x14ac:dyDescent="0.35">
      <c r="A6019" s="78"/>
      <c r="B6019" s="79"/>
      <c r="C6019" s="80"/>
      <c r="D6019" s="81"/>
      <c r="E6019" s="82"/>
      <c r="F6019" s="83"/>
      <c r="G6019" s="83"/>
      <c r="H6019" s="83"/>
      <c r="I6019" s="84"/>
      <c r="J6019" s="84"/>
      <c r="K6019" s="84"/>
      <c r="L6019" s="85"/>
      <c r="M6019" s="86"/>
      <c r="N6019" s="83"/>
      <c r="O6019" s="83"/>
      <c r="P6019" s="83"/>
      <c r="Q6019" s="84"/>
      <c r="R6019" s="84"/>
      <c r="S6019" s="84"/>
      <c r="T6019" s="55"/>
      <c r="U6019" s="55"/>
      <c r="V6019" s="55"/>
    </row>
    <row r="6020" spans="1:22" x14ac:dyDescent="0.35">
      <c r="A6020" s="177" t="s">
        <v>0</v>
      </c>
      <c r="B6020" s="179" t="s">
        <v>1</v>
      </c>
      <c r="C6020" s="181" t="s">
        <v>2</v>
      </c>
      <c r="D6020" s="183" t="s">
        <v>3</v>
      </c>
      <c r="E6020" s="184"/>
      <c r="F6020" s="185"/>
      <c r="G6020" s="185"/>
      <c r="H6020" s="185"/>
      <c r="I6020" s="185"/>
      <c r="J6020" s="185"/>
      <c r="K6020" s="186" t="s">
        <v>4</v>
      </c>
      <c r="L6020" s="48"/>
      <c r="M6020" s="183" t="s">
        <v>5</v>
      </c>
      <c r="N6020" s="184"/>
      <c r="O6020" s="185"/>
      <c r="P6020" s="185"/>
      <c r="Q6020" s="185"/>
      <c r="R6020" s="185"/>
      <c r="S6020" s="185"/>
      <c r="T6020" s="159" t="s">
        <v>6</v>
      </c>
      <c r="U6020" s="161" t="s">
        <v>7</v>
      </c>
      <c r="V6020" s="234" t="s">
        <v>879</v>
      </c>
    </row>
    <row r="6021" spans="1:22" ht="25" x14ac:dyDescent="0.35">
      <c r="A6021" s="177"/>
      <c r="B6021" s="179"/>
      <c r="C6021" s="181"/>
      <c r="D6021" s="163" t="s">
        <v>8</v>
      </c>
      <c r="E6021" s="165" t="s">
        <v>9</v>
      </c>
      <c r="F6021" s="167" t="s">
        <v>10</v>
      </c>
      <c r="G6021" s="169" t="s">
        <v>880</v>
      </c>
      <c r="H6021" s="170"/>
      <c r="I6021" s="170"/>
      <c r="J6021" s="171"/>
      <c r="K6021" s="187"/>
      <c r="L6021" s="49" t="s">
        <v>11</v>
      </c>
      <c r="M6021" s="172" t="s">
        <v>8</v>
      </c>
      <c r="N6021" s="174" t="s">
        <v>12</v>
      </c>
      <c r="O6021" s="167" t="s">
        <v>10</v>
      </c>
      <c r="P6021" s="169" t="s">
        <v>880</v>
      </c>
      <c r="Q6021" s="170"/>
      <c r="R6021" s="170"/>
      <c r="S6021" s="171"/>
      <c r="T6021" s="159"/>
      <c r="U6021" s="161"/>
      <c r="V6021" s="235"/>
    </row>
    <row r="6022" spans="1:22" ht="15" thickBot="1" x14ac:dyDescent="0.4">
      <c r="A6022" s="178"/>
      <c r="B6022" s="180"/>
      <c r="C6022" s="182"/>
      <c r="D6022" s="164"/>
      <c r="E6022" s="166"/>
      <c r="F6022" s="168"/>
      <c r="G6022" s="50" t="s">
        <v>13</v>
      </c>
      <c r="H6022" s="51" t="s">
        <v>14</v>
      </c>
      <c r="I6022" s="52" t="s">
        <v>15</v>
      </c>
      <c r="J6022" s="53">
        <v>0</v>
      </c>
      <c r="K6022" s="188"/>
      <c r="L6022" s="54"/>
      <c r="M6022" s="173"/>
      <c r="N6022" s="175"/>
      <c r="O6022" s="176"/>
      <c r="P6022" s="50" t="s">
        <v>13</v>
      </c>
      <c r="Q6022" s="51" t="s">
        <v>14</v>
      </c>
      <c r="R6022" s="52" t="s">
        <v>15</v>
      </c>
      <c r="S6022" s="53">
        <v>0</v>
      </c>
      <c r="T6022" s="160"/>
      <c r="U6022" s="162"/>
      <c r="V6022" s="236"/>
    </row>
    <row r="6023" spans="1:22" x14ac:dyDescent="0.35">
      <c r="A6023" s="56"/>
      <c r="B6023" s="57"/>
      <c r="C6023" s="58"/>
      <c r="D6023" s="59"/>
      <c r="E6023" s="60"/>
      <c r="F6023" s="60"/>
      <c r="G6023" s="61"/>
      <c r="H6023" s="62"/>
      <c r="I6023" s="63"/>
      <c r="J6023" s="64"/>
      <c r="K6023" s="65"/>
      <c r="L6023" s="65"/>
      <c r="M6023" s="59"/>
      <c r="N6023" s="60"/>
      <c r="O6023" s="60"/>
      <c r="P6023" s="61"/>
      <c r="Q6023" s="62"/>
      <c r="R6023" s="63"/>
      <c r="S6023" s="64"/>
      <c r="T6023" s="14"/>
      <c r="U6023" s="15"/>
      <c r="V6023" s="237"/>
    </row>
    <row r="6024" spans="1:22" x14ac:dyDescent="0.35">
      <c r="A6024" s="131">
        <v>1</v>
      </c>
      <c r="B6024" s="131">
        <v>5</v>
      </c>
      <c r="C6024" s="134"/>
      <c r="D6024" s="157">
        <v>250</v>
      </c>
      <c r="E6024" s="66"/>
      <c r="F6024" s="67"/>
      <c r="G6024" s="47"/>
      <c r="H6024" s="47"/>
      <c r="I6024" s="47"/>
      <c r="J6024" s="47"/>
      <c r="K6024" s="47">
        <f>((SUM(H6026:H6037)*H6025)+(SUM(G6026:G6037)*G6025)+(SUM(I6026:I6037)*I6025))/1000</f>
        <v>42.93</v>
      </c>
      <c r="L6024" s="47">
        <f>K6024*100/D6024</f>
        <v>17.172000000000001</v>
      </c>
      <c r="M6024" s="136"/>
      <c r="N6024" s="66"/>
      <c r="O6024" s="67"/>
      <c r="P6024" s="47"/>
      <c r="Q6024" s="47"/>
      <c r="R6024" s="47"/>
      <c r="S6024" s="47"/>
      <c r="T6024" s="76"/>
      <c r="U6024" s="73"/>
      <c r="V6024" s="68"/>
    </row>
    <row r="6025" spans="1:22" ht="15" thickBot="1" x14ac:dyDescent="0.4">
      <c r="A6025" s="132"/>
      <c r="B6025" s="133"/>
      <c r="C6025" s="135"/>
      <c r="D6025" s="158"/>
      <c r="E6025" s="69" t="s">
        <v>17</v>
      </c>
      <c r="F6025" s="70"/>
      <c r="G6025" s="992">
        <v>235</v>
      </c>
      <c r="H6025" s="992">
        <v>231</v>
      </c>
      <c r="I6025" s="992">
        <v>232</v>
      </c>
      <c r="J6025" s="992">
        <v>408</v>
      </c>
      <c r="K6025" s="47"/>
      <c r="L6025" s="47"/>
      <c r="M6025" s="133"/>
      <c r="N6025" s="69"/>
      <c r="O6025" s="70"/>
      <c r="P6025" s="71"/>
      <c r="Q6025" s="71"/>
      <c r="R6025" s="71"/>
      <c r="S6025" s="47"/>
      <c r="T6025" s="76"/>
      <c r="U6025" s="73"/>
      <c r="V6025" s="68"/>
    </row>
    <row r="6026" spans="1:22" x14ac:dyDescent="0.35">
      <c r="A6026" s="132"/>
      <c r="B6026" s="133"/>
      <c r="C6026" s="135"/>
      <c r="D6026" s="158"/>
      <c r="E6026" s="970" t="s">
        <v>2245</v>
      </c>
      <c r="F6026" s="75"/>
      <c r="G6026" s="1049">
        <v>33</v>
      </c>
      <c r="H6026" s="1049">
        <v>5</v>
      </c>
      <c r="I6026" s="1049">
        <v>15</v>
      </c>
      <c r="J6026" s="1049">
        <v>17</v>
      </c>
      <c r="K6026" s="47"/>
      <c r="L6026" s="47"/>
      <c r="M6026" s="133"/>
      <c r="N6026" s="74"/>
      <c r="O6026" s="75"/>
      <c r="P6026" s="47"/>
      <c r="Q6026" s="47"/>
      <c r="R6026" s="47"/>
      <c r="S6026" s="47"/>
      <c r="T6026" s="76"/>
      <c r="U6026" s="73"/>
      <c r="V6026" s="68"/>
    </row>
    <row r="6027" spans="1:22" x14ac:dyDescent="0.35">
      <c r="A6027" s="132"/>
      <c r="B6027" s="133"/>
      <c r="C6027" s="135"/>
      <c r="D6027" s="158"/>
      <c r="E6027" s="977" t="s">
        <v>2246</v>
      </c>
      <c r="F6027" s="75"/>
      <c r="G6027" s="1051">
        <v>32</v>
      </c>
      <c r="H6027" s="1051">
        <v>5</v>
      </c>
      <c r="I6027" s="1051">
        <v>10</v>
      </c>
      <c r="J6027" s="1051">
        <v>12</v>
      </c>
      <c r="K6027" s="47"/>
      <c r="L6027" s="47"/>
      <c r="M6027" s="133"/>
      <c r="N6027" s="77"/>
      <c r="O6027" s="75"/>
      <c r="P6027" s="47"/>
      <c r="Q6027" s="47"/>
      <c r="R6027" s="47"/>
      <c r="S6027" s="47"/>
      <c r="T6027" s="76"/>
      <c r="U6027" s="73"/>
      <c r="V6027" s="68"/>
    </row>
    <row r="6028" spans="1:22" x14ac:dyDescent="0.35">
      <c r="A6028" s="132"/>
      <c r="B6028" s="133"/>
      <c r="C6028" s="135"/>
      <c r="D6028" s="158"/>
      <c r="E6028" s="977" t="s">
        <v>2247</v>
      </c>
      <c r="F6028" s="75"/>
      <c r="G6028" s="1051">
        <v>28</v>
      </c>
      <c r="H6028" s="1051">
        <v>27</v>
      </c>
      <c r="I6028" s="1051">
        <v>29</v>
      </c>
      <c r="J6028" s="1051">
        <v>4</v>
      </c>
      <c r="K6028" s="47"/>
      <c r="L6028" s="47"/>
      <c r="M6028" s="133"/>
      <c r="N6028" s="74"/>
      <c r="O6028" s="75"/>
      <c r="P6028" s="47"/>
      <c r="Q6028" s="47"/>
      <c r="R6028" s="47"/>
      <c r="S6028" s="47"/>
      <c r="T6028" s="76"/>
      <c r="U6028" s="73"/>
      <c r="V6028" s="68"/>
    </row>
    <row r="6029" spans="1:22" x14ac:dyDescent="0.35">
      <c r="A6029" s="132"/>
      <c r="B6029" s="133"/>
      <c r="C6029" s="135"/>
      <c r="D6029" s="158"/>
      <c r="E6029" s="74"/>
      <c r="F6029" s="75"/>
      <c r="G6029" s="47"/>
      <c r="H6029" s="47"/>
      <c r="I6029" s="47"/>
      <c r="J6029" s="47"/>
      <c r="K6029" s="47"/>
      <c r="L6029" s="47"/>
      <c r="M6029" s="133"/>
      <c r="N6029" s="77"/>
      <c r="O6029" s="75"/>
      <c r="P6029" s="47"/>
      <c r="Q6029" s="47"/>
      <c r="R6029" s="47"/>
      <c r="S6029" s="47"/>
      <c r="T6029" s="76"/>
      <c r="U6029" s="73"/>
      <c r="V6029" s="68"/>
    </row>
    <row r="6030" spans="1:22" x14ac:dyDescent="0.35">
      <c r="A6030" s="132"/>
      <c r="B6030" s="133"/>
      <c r="C6030" s="135"/>
      <c r="D6030" s="158"/>
      <c r="E6030" s="74"/>
      <c r="F6030" s="75"/>
      <c r="G6030" s="47"/>
      <c r="H6030" s="47"/>
      <c r="I6030" s="47"/>
      <c r="J6030" s="47"/>
      <c r="K6030" s="47"/>
      <c r="L6030" s="47"/>
      <c r="M6030" s="133"/>
      <c r="N6030" s="74"/>
      <c r="O6030" s="75"/>
      <c r="P6030" s="47"/>
      <c r="Q6030" s="47"/>
      <c r="R6030" s="47"/>
      <c r="S6030" s="47"/>
      <c r="T6030" s="76"/>
      <c r="U6030" s="73"/>
      <c r="V6030" s="68"/>
    </row>
    <row r="6031" spans="1:22" x14ac:dyDescent="0.35">
      <c r="A6031" s="132"/>
      <c r="B6031" s="133"/>
      <c r="C6031" s="135"/>
      <c r="D6031" s="158"/>
      <c r="E6031" s="74"/>
      <c r="F6031" s="75"/>
      <c r="G6031" s="47"/>
      <c r="H6031" s="47"/>
      <c r="I6031" s="47"/>
      <c r="J6031" s="47"/>
      <c r="K6031" s="47"/>
      <c r="L6031" s="47"/>
      <c r="M6031" s="133"/>
      <c r="N6031" s="74"/>
      <c r="O6031" s="75"/>
      <c r="P6031" s="47"/>
      <c r="Q6031" s="47"/>
      <c r="R6031" s="47"/>
      <c r="S6031" s="47"/>
      <c r="T6031" s="76"/>
      <c r="U6031" s="73"/>
      <c r="V6031" s="68"/>
    </row>
    <row r="6032" spans="1:22" x14ac:dyDescent="0.35">
      <c r="A6032" s="132"/>
      <c r="B6032" s="133"/>
      <c r="C6032" s="135"/>
      <c r="D6032" s="158"/>
      <c r="E6032" s="74"/>
      <c r="F6032" s="75"/>
      <c r="G6032" s="47"/>
      <c r="H6032" s="47"/>
      <c r="I6032" s="47"/>
      <c r="J6032" s="47"/>
      <c r="K6032" s="47"/>
      <c r="L6032" s="47"/>
      <c r="M6032" s="133"/>
      <c r="N6032" s="74"/>
      <c r="O6032" s="75"/>
      <c r="P6032" s="47"/>
      <c r="Q6032" s="47"/>
      <c r="R6032" s="47"/>
      <c r="S6032" s="47"/>
      <c r="T6032" s="76"/>
      <c r="U6032" s="73"/>
      <c r="V6032" s="68"/>
    </row>
    <row r="6033" spans="1:22" x14ac:dyDescent="0.35">
      <c r="A6033" s="132"/>
      <c r="B6033" s="133"/>
      <c r="C6033" s="135"/>
      <c r="D6033" s="158"/>
      <c r="E6033" s="74"/>
      <c r="F6033" s="75"/>
      <c r="G6033" s="47"/>
      <c r="H6033" s="47"/>
      <c r="I6033" s="47"/>
      <c r="J6033" s="47"/>
      <c r="K6033" s="47"/>
      <c r="L6033" s="47"/>
      <c r="M6033" s="133"/>
      <c r="N6033" s="74"/>
      <c r="O6033" s="75"/>
      <c r="P6033" s="47"/>
      <c r="Q6033" s="47"/>
      <c r="R6033" s="47"/>
      <c r="S6033" s="47"/>
      <c r="T6033" s="76"/>
      <c r="U6033" s="73"/>
      <c r="V6033" s="68"/>
    </row>
    <row r="6034" spans="1:22" x14ac:dyDescent="0.35">
      <c r="A6034" s="132"/>
      <c r="B6034" s="133"/>
      <c r="C6034" s="135"/>
      <c r="D6034" s="158"/>
      <c r="E6034" s="74"/>
      <c r="F6034" s="75"/>
      <c r="G6034" s="47"/>
      <c r="H6034" s="47"/>
      <c r="I6034" s="47"/>
      <c r="J6034" s="47"/>
      <c r="K6034" s="47"/>
      <c r="L6034" s="47"/>
      <c r="M6034" s="133"/>
      <c r="N6034" s="77"/>
      <c r="O6034" s="75"/>
      <c r="P6034" s="47"/>
      <c r="Q6034" s="47"/>
      <c r="R6034" s="47"/>
      <c r="S6034" s="47"/>
      <c r="T6034" s="76"/>
      <c r="U6034" s="73"/>
      <c r="V6034" s="68"/>
    </row>
    <row r="6035" spans="1:22" x14ac:dyDescent="0.35">
      <c r="A6035" s="132"/>
      <c r="B6035" s="133"/>
      <c r="C6035" s="135"/>
      <c r="D6035" s="158"/>
      <c r="E6035" s="74"/>
      <c r="F6035" s="75"/>
      <c r="G6035" s="47"/>
      <c r="H6035" s="47"/>
      <c r="I6035" s="47"/>
      <c r="J6035" s="47"/>
      <c r="K6035" s="47"/>
      <c r="L6035" s="47"/>
      <c r="M6035" s="133"/>
      <c r="N6035" s="77"/>
      <c r="O6035" s="75"/>
      <c r="P6035" s="47"/>
      <c r="Q6035" s="47"/>
      <c r="R6035" s="47"/>
      <c r="S6035" s="47"/>
      <c r="T6035" s="76"/>
      <c r="U6035" s="73"/>
      <c r="V6035" s="68"/>
    </row>
    <row r="6036" spans="1:22" x14ac:dyDescent="0.35">
      <c r="A6036" s="132"/>
      <c r="B6036" s="133"/>
      <c r="C6036" s="135"/>
      <c r="D6036" s="158"/>
      <c r="E6036" s="74"/>
      <c r="F6036" s="75"/>
      <c r="G6036" s="47"/>
      <c r="H6036" s="47"/>
      <c r="I6036" s="47"/>
      <c r="J6036" s="47"/>
      <c r="K6036" s="47"/>
      <c r="L6036" s="47"/>
      <c r="M6036" s="133"/>
      <c r="N6036" s="77"/>
      <c r="O6036" s="75"/>
      <c r="P6036" s="47"/>
      <c r="Q6036" s="47"/>
      <c r="R6036" s="47"/>
      <c r="S6036" s="47"/>
      <c r="T6036" s="76"/>
      <c r="U6036" s="73"/>
      <c r="V6036" s="68"/>
    </row>
    <row r="6037" spans="1:22" x14ac:dyDescent="0.35">
      <c r="A6037" s="132"/>
      <c r="B6037" s="133"/>
      <c r="C6037" s="135"/>
      <c r="D6037" s="158"/>
      <c r="E6037" s="74"/>
      <c r="F6037" s="75"/>
      <c r="G6037" s="47"/>
      <c r="H6037" s="47"/>
      <c r="I6037" s="47"/>
      <c r="J6037" s="47"/>
      <c r="K6037" s="47"/>
      <c r="L6037" s="47"/>
      <c r="M6037" s="133"/>
      <c r="N6037" s="87"/>
      <c r="O6037" s="75"/>
      <c r="P6037" s="47"/>
      <c r="Q6037" s="47"/>
      <c r="R6037" s="47"/>
      <c r="S6037" s="47"/>
      <c r="T6037" s="88"/>
      <c r="U6037" s="73"/>
      <c r="V6037" s="68"/>
    </row>
    <row r="6038" spans="1:22" x14ac:dyDescent="0.35">
      <c r="A6038" s="78"/>
      <c r="B6038" s="79"/>
      <c r="C6038" s="80"/>
      <c r="D6038" s="81"/>
      <c r="E6038" s="82"/>
      <c r="F6038" s="83"/>
      <c r="G6038" s="83"/>
      <c r="H6038" s="83"/>
      <c r="I6038" s="84"/>
      <c r="J6038" s="84"/>
      <c r="K6038" s="84"/>
      <c r="L6038" s="85"/>
      <c r="M6038" s="86"/>
      <c r="N6038" s="83"/>
      <c r="O6038" s="83"/>
      <c r="P6038" s="83"/>
      <c r="Q6038" s="84"/>
      <c r="R6038" s="84"/>
      <c r="S6038" s="84"/>
      <c r="T6038" s="55"/>
      <c r="U6038" s="55"/>
      <c r="V6038" s="55"/>
    </row>
    <row r="6039" spans="1:22" x14ac:dyDescent="0.35">
      <c r="A6039" s="177" t="s">
        <v>0</v>
      </c>
      <c r="B6039" s="179" t="s">
        <v>1</v>
      </c>
      <c r="C6039" s="181" t="s">
        <v>2</v>
      </c>
      <c r="D6039" s="183" t="s">
        <v>3</v>
      </c>
      <c r="E6039" s="184"/>
      <c r="F6039" s="185"/>
      <c r="G6039" s="185"/>
      <c r="H6039" s="185"/>
      <c r="I6039" s="185"/>
      <c r="J6039" s="185"/>
      <c r="K6039" s="186" t="s">
        <v>4</v>
      </c>
      <c r="L6039" s="48"/>
      <c r="M6039" s="183" t="s">
        <v>5</v>
      </c>
      <c r="N6039" s="184"/>
      <c r="O6039" s="185"/>
      <c r="P6039" s="185"/>
      <c r="Q6039" s="185"/>
      <c r="R6039" s="185"/>
      <c r="S6039" s="185"/>
      <c r="T6039" s="159" t="s">
        <v>6</v>
      </c>
      <c r="U6039" s="161" t="s">
        <v>7</v>
      </c>
      <c r="V6039" s="234" t="s">
        <v>879</v>
      </c>
    </row>
    <row r="6040" spans="1:22" ht="25" x14ac:dyDescent="0.35">
      <c r="A6040" s="177"/>
      <c r="B6040" s="179"/>
      <c r="C6040" s="181"/>
      <c r="D6040" s="163" t="s">
        <v>8</v>
      </c>
      <c r="E6040" s="165" t="s">
        <v>9</v>
      </c>
      <c r="F6040" s="167" t="s">
        <v>10</v>
      </c>
      <c r="G6040" s="169" t="s">
        <v>880</v>
      </c>
      <c r="H6040" s="170"/>
      <c r="I6040" s="170"/>
      <c r="J6040" s="171"/>
      <c r="K6040" s="187"/>
      <c r="L6040" s="49" t="s">
        <v>11</v>
      </c>
      <c r="M6040" s="172" t="s">
        <v>8</v>
      </c>
      <c r="N6040" s="174" t="s">
        <v>12</v>
      </c>
      <c r="O6040" s="167" t="s">
        <v>10</v>
      </c>
      <c r="P6040" s="169" t="s">
        <v>880</v>
      </c>
      <c r="Q6040" s="170"/>
      <c r="R6040" s="170"/>
      <c r="S6040" s="171"/>
      <c r="T6040" s="159"/>
      <c r="U6040" s="161"/>
      <c r="V6040" s="235"/>
    </row>
    <row r="6041" spans="1:22" ht="15" thickBot="1" x14ac:dyDescent="0.4">
      <c r="A6041" s="178"/>
      <c r="B6041" s="180"/>
      <c r="C6041" s="182"/>
      <c r="D6041" s="164"/>
      <c r="E6041" s="166"/>
      <c r="F6041" s="168"/>
      <c r="G6041" s="50" t="s">
        <v>13</v>
      </c>
      <c r="H6041" s="51" t="s">
        <v>14</v>
      </c>
      <c r="I6041" s="52" t="s">
        <v>15</v>
      </c>
      <c r="J6041" s="53">
        <v>0</v>
      </c>
      <c r="K6041" s="188"/>
      <c r="L6041" s="54"/>
      <c r="M6041" s="173"/>
      <c r="N6041" s="175"/>
      <c r="O6041" s="176"/>
      <c r="P6041" s="50" t="s">
        <v>13</v>
      </c>
      <c r="Q6041" s="51" t="s">
        <v>14</v>
      </c>
      <c r="R6041" s="52" t="s">
        <v>15</v>
      </c>
      <c r="S6041" s="53">
        <v>0</v>
      </c>
      <c r="T6041" s="160"/>
      <c r="U6041" s="162"/>
      <c r="V6041" s="236"/>
    </row>
    <row r="6042" spans="1:22" x14ac:dyDescent="0.35">
      <c r="A6042" s="56"/>
      <c r="B6042" s="57"/>
      <c r="C6042" s="58"/>
      <c r="D6042" s="59"/>
      <c r="E6042" s="60"/>
      <c r="F6042" s="60"/>
      <c r="G6042" s="61"/>
      <c r="H6042" s="62"/>
      <c r="I6042" s="63"/>
      <c r="J6042" s="64"/>
      <c r="K6042" s="65"/>
      <c r="L6042" s="65"/>
      <c r="M6042" s="59"/>
      <c r="N6042" s="60"/>
      <c r="O6042" s="60"/>
      <c r="P6042" s="61"/>
      <c r="Q6042" s="62"/>
      <c r="R6042" s="63"/>
      <c r="S6042" s="64"/>
      <c r="T6042" s="14"/>
      <c r="U6042" s="15"/>
      <c r="V6042" s="237"/>
    </row>
    <row r="6043" spans="1:22" x14ac:dyDescent="0.35">
      <c r="A6043" s="131">
        <v>1</v>
      </c>
      <c r="B6043" s="131">
        <v>6</v>
      </c>
      <c r="C6043" s="134"/>
      <c r="D6043" s="136">
        <v>250</v>
      </c>
      <c r="E6043" s="66"/>
      <c r="F6043" s="67"/>
      <c r="G6043" s="47"/>
      <c r="H6043" s="47"/>
      <c r="I6043" s="47"/>
      <c r="J6043" s="47"/>
      <c r="K6043" s="47">
        <f>((SUM(H6045:H6056)*H6044)+(SUM(G6045:G6056)*G6044)+(SUM(I6045:I6056)*I6044))/1000</f>
        <v>0</v>
      </c>
      <c r="L6043" s="47">
        <f>K6043*100/D6043</f>
        <v>0</v>
      </c>
      <c r="M6043" s="136"/>
      <c r="N6043" s="66"/>
      <c r="O6043" s="67"/>
      <c r="P6043" s="47"/>
      <c r="Q6043" s="47"/>
      <c r="R6043" s="47"/>
      <c r="S6043" s="47"/>
      <c r="T6043" s="76"/>
      <c r="U6043" s="73"/>
      <c r="V6043" s="68"/>
    </row>
    <row r="6044" spans="1:22" ht="15" thickBot="1" x14ac:dyDescent="0.4">
      <c r="A6044" s="132"/>
      <c r="B6044" s="133"/>
      <c r="C6044" s="135"/>
      <c r="D6044" s="133"/>
      <c r="E6044" s="69" t="s">
        <v>17</v>
      </c>
      <c r="F6044" s="70"/>
      <c r="G6044" s="992">
        <v>226</v>
      </c>
      <c r="H6044" s="992">
        <v>223</v>
      </c>
      <c r="I6044" s="992">
        <v>225</v>
      </c>
      <c r="J6044" s="992">
        <v>392</v>
      </c>
      <c r="K6044" s="47"/>
      <c r="L6044" s="47"/>
      <c r="M6044" s="133"/>
      <c r="N6044" s="69"/>
      <c r="O6044" s="70"/>
      <c r="P6044" s="71"/>
      <c r="Q6044" s="71"/>
      <c r="R6044" s="71"/>
      <c r="S6044" s="47"/>
      <c r="T6044" s="76"/>
      <c r="U6044" s="73"/>
      <c r="V6044" s="68"/>
    </row>
    <row r="6045" spans="1:22" x14ac:dyDescent="0.35">
      <c r="A6045" s="132"/>
      <c r="B6045" s="133"/>
      <c r="C6045" s="135"/>
      <c r="D6045" s="133"/>
      <c r="E6045" s="970" t="s">
        <v>2248</v>
      </c>
      <c r="F6045" s="75"/>
      <c r="G6045" s="872">
        <v>0</v>
      </c>
      <c r="H6045" s="872">
        <v>0</v>
      </c>
      <c r="I6045" s="872">
        <v>0</v>
      </c>
      <c r="J6045" s="872">
        <v>0</v>
      </c>
      <c r="K6045" s="47"/>
      <c r="L6045" s="47"/>
      <c r="M6045" s="133"/>
      <c r="N6045" s="74"/>
      <c r="O6045" s="75"/>
      <c r="P6045" s="47"/>
      <c r="Q6045" s="47"/>
      <c r="R6045" s="47"/>
      <c r="S6045" s="47"/>
      <c r="T6045" s="76"/>
      <c r="U6045" s="73"/>
      <c r="V6045" s="68"/>
    </row>
    <row r="6046" spans="1:22" x14ac:dyDescent="0.35">
      <c r="A6046" s="132"/>
      <c r="B6046" s="133"/>
      <c r="C6046" s="135"/>
      <c r="D6046" s="133"/>
      <c r="E6046" s="977" t="s">
        <v>2249</v>
      </c>
      <c r="F6046" s="75"/>
      <c r="G6046" s="68">
        <v>0</v>
      </c>
      <c r="H6046" s="68">
        <v>0</v>
      </c>
      <c r="I6046" s="68">
        <v>0</v>
      </c>
      <c r="J6046" s="68">
        <v>0</v>
      </c>
      <c r="K6046" s="47"/>
      <c r="L6046" s="47"/>
      <c r="M6046" s="133"/>
      <c r="N6046" s="77"/>
      <c r="O6046" s="75"/>
      <c r="P6046" s="47"/>
      <c r="Q6046" s="47"/>
      <c r="R6046" s="47"/>
      <c r="S6046" s="47"/>
      <c r="T6046" s="76"/>
      <c r="U6046" s="73"/>
      <c r="V6046" s="68"/>
    </row>
    <row r="6047" spans="1:22" x14ac:dyDescent="0.35">
      <c r="A6047" s="132"/>
      <c r="B6047" s="133"/>
      <c r="C6047" s="135"/>
      <c r="D6047" s="133"/>
      <c r="E6047" s="977" t="s">
        <v>2250</v>
      </c>
      <c r="F6047" s="75"/>
      <c r="G6047" s="68">
        <v>0</v>
      </c>
      <c r="H6047" s="68">
        <v>0</v>
      </c>
      <c r="I6047" s="68">
        <v>0</v>
      </c>
      <c r="J6047" s="68">
        <v>0</v>
      </c>
      <c r="K6047" s="47"/>
      <c r="L6047" s="47"/>
      <c r="M6047" s="133"/>
      <c r="N6047" s="74"/>
      <c r="O6047" s="75"/>
      <c r="P6047" s="47"/>
      <c r="Q6047" s="47"/>
      <c r="R6047" s="47"/>
      <c r="S6047" s="47"/>
      <c r="T6047" s="76"/>
      <c r="U6047" s="73"/>
      <c r="V6047" s="68"/>
    </row>
    <row r="6048" spans="1:22" x14ac:dyDescent="0.35">
      <c r="A6048" s="132"/>
      <c r="B6048" s="133"/>
      <c r="C6048" s="135"/>
      <c r="D6048" s="133"/>
      <c r="E6048" s="74"/>
      <c r="F6048" s="75"/>
      <c r="G6048" s="47"/>
      <c r="H6048" s="47"/>
      <c r="I6048" s="47"/>
      <c r="J6048" s="47"/>
      <c r="K6048" s="47"/>
      <c r="L6048" s="47"/>
      <c r="M6048" s="133"/>
      <c r="N6048" s="77"/>
      <c r="O6048" s="75"/>
      <c r="P6048" s="47"/>
      <c r="Q6048" s="47"/>
      <c r="R6048" s="47"/>
      <c r="S6048" s="47"/>
      <c r="T6048" s="76"/>
      <c r="U6048" s="73"/>
      <c r="V6048" s="68"/>
    </row>
    <row r="6049" spans="1:22" x14ac:dyDescent="0.35">
      <c r="A6049" s="132"/>
      <c r="B6049" s="133"/>
      <c r="C6049" s="135"/>
      <c r="D6049" s="133"/>
      <c r="E6049" s="74"/>
      <c r="F6049" s="75"/>
      <c r="G6049" s="47"/>
      <c r="H6049" s="47"/>
      <c r="I6049" s="47"/>
      <c r="J6049" s="47"/>
      <c r="K6049" s="47"/>
      <c r="L6049" s="47"/>
      <c r="M6049" s="133"/>
      <c r="N6049" s="74"/>
      <c r="O6049" s="75"/>
      <c r="P6049" s="47"/>
      <c r="Q6049" s="47"/>
      <c r="R6049" s="47"/>
      <c r="S6049" s="47"/>
      <c r="T6049" s="76"/>
      <c r="U6049" s="73"/>
      <c r="V6049" s="68"/>
    </row>
    <row r="6050" spans="1:22" x14ac:dyDescent="0.35">
      <c r="A6050" s="132"/>
      <c r="B6050" s="133"/>
      <c r="C6050" s="135"/>
      <c r="D6050" s="133"/>
      <c r="E6050" s="74"/>
      <c r="F6050" s="75"/>
      <c r="G6050" s="47"/>
      <c r="H6050" s="47"/>
      <c r="I6050" s="47"/>
      <c r="J6050" s="47"/>
      <c r="K6050" s="47"/>
      <c r="L6050" s="47"/>
      <c r="M6050" s="133"/>
      <c r="N6050" s="74"/>
      <c r="O6050" s="75"/>
      <c r="P6050" s="47"/>
      <c r="Q6050" s="47"/>
      <c r="R6050" s="47"/>
      <c r="S6050" s="47"/>
      <c r="T6050" s="76"/>
      <c r="U6050" s="73"/>
      <c r="V6050" s="68"/>
    </row>
    <row r="6051" spans="1:22" x14ac:dyDescent="0.35">
      <c r="A6051" s="132"/>
      <c r="B6051" s="133"/>
      <c r="C6051" s="135"/>
      <c r="D6051" s="133"/>
      <c r="E6051" s="74"/>
      <c r="F6051" s="75"/>
      <c r="G6051" s="47"/>
      <c r="H6051" s="47"/>
      <c r="I6051" s="47"/>
      <c r="J6051" s="47"/>
      <c r="K6051" s="47"/>
      <c r="L6051" s="47"/>
      <c r="M6051" s="133"/>
      <c r="N6051" s="74"/>
      <c r="O6051" s="75"/>
      <c r="P6051" s="47"/>
      <c r="Q6051" s="47"/>
      <c r="R6051" s="47"/>
      <c r="S6051" s="47"/>
      <c r="T6051" s="76"/>
      <c r="U6051" s="73"/>
      <c r="V6051" s="68"/>
    </row>
    <row r="6052" spans="1:22" x14ac:dyDescent="0.35">
      <c r="A6052" s="132"/>
      <c r="B6052" s="133"/>
      <c r="C6052" s="135"/>
      <c r="D6052" s="133"/>
      <c r="E6052" s="74"/>
      <c r="F6052" s="75"/>
      <c r="G6052" s="47"/>
      <c r="H6052" s="47"/>
      <c r="I6052" s="47"/>
      <c r="J6052" s="47"/>
      <c r="K6052" s="47"/>
      <c r="L6052" s="47"/>
      <c r="M6052" s="133"/>
      <c r="N6052" s="74"/>
      <c r="O6052" s="75"/>
      <c r="P6052" s="47"/>
      <c r="Q6052" s="47"/>
      <c r="R6052" s="47"/>
      <c r="S6052" s="47"/>
      <c r="T6052" s="76"/>
      <c r="U6052" s="73"/>
      <c r="V6052" s="68"/>
    </row>
    <row r="6053" spans="1:22" x14ac:dyDescent="0.35">
      <c r="A6053" s="132"/>
      <c r="B6053" s="133"/>
      <c r="C6053" s="135"/>
      <c r="D6053" s="133"/>
      <c r="E6053" s="74"/>
      <c r="F6053" s="75"/>
      <c r="G6053" s="47"/>
      <c r="H6053" s="47"/>
      <c r="I6053" s="47"/>
      <c r="J6053" s="47"/>
      <c r="K6053" s="47"/>
      <c r="L6053" s="47"/>
      <c r="M6053" s="133"/>
      <c r="N6053" s="77"/>
      <c r="O6053" s="75"/>
      <c r="P6053" s="47"/>
      <c r="Q6053" s="47"/>
      <c r="R6053" s="47"/>
      <c r="S6053" s="47"/>
      <c r="T6053" s="76"/>
      <c r="U6053" s="73"/>
      <c r="V6053" s="68"/>
    </row>
    <row r="6054" spans="1:22" x14ac:dyDescent="0.35">
      <c r="A6054" s="132"/>
      <c r="B6054" s="133"/>
      <c r="C6054" s="135"/>
      <c r="D6054" s="133"/>
      <c r="E6054" s="74"/>
      <c r="F6054" s="75"/>
      <c r="G6054" s="47"/>
      <c r="H6054" s="47"/>
      <c r="I6054" s="47"/>
      <c r="J6054" s="47"/>
      <c r="K6054" s="47"/>
      <c r="L6054" s="47"/>
      <c r="M6054" s="133"/>
      <c r="N6054" s="77"/>
      <c r="O6054" s="75"/>
      <c r="P6054" s="47"/>
      <c r="Q6054" s="47"/>
      <c r="R6054" s="47"/>
      <c r="S6054" s="47"/>
      <c r="T6054" s="76"/>
      <c r="U6054" s="73"/>
      <c r="V6054" s="68"/>
    </row>
    <row r="6055" spans="1:22" x14ac:dyDescent="0.35">
      <c r="A6055" s="132"/>
      <c r="B6055" s="133"/>
      <c r="C6055" s="135"/>
      <c r="D6055" s="133"/>
      <c r="E6055" s="74"/>
      <c r="F6055" s="75"/>
      <c r="G6055" s="47"/>
      <c r="H6055" s="47"/>
      <c r="I6055" s="47"/>
      <c r="J6055" s="47"/>
      <c r="K6055" s="47"/>
      <c r="L6055" s="47"/>
      <c r="M6055" s="133"/>
      <c r="N6055" s="77"/>
      <c r="O6055" s="75"/>
      <c r="P6055" s="47"/>
      <c r="Q6055" s="47"/>
      <c r="R6055" s="47"/>
      <c r="S6055" s="47"/>
      <c r="T6055" s="76"/>
      <c r="U6055" s="73"/>
      <c r="V6055" s="68"/>
    </row>
    <row r="6056" spans="1:22" x14ac:dyDescent="0.35">
      <c r="A6056" s="132"/>
      <c r="B6056" s="133"/>
      <c r="C6056" s="135"/>
      <c r="D6056" s="133"/>
      <c r="E6056" s="74"/>
      <c r="F6056" s="75"/>
      <c r="G6056" s="47"/>
      <c r="H6056" s="47"/>
      <c r="I6056" s="47"/>
      <c r="J6056" s="47"/>
      <c r="K6056" s="47"/>
      <c r="L6056" s="47"/>
      <c r="M6056" s="133"/>
      <c r="N6056" s="87"/>
      <c r="O6056" s="75"/>
      <c r="P6056" s="47"/>
      <c r="Q6056" s="47"/>
      <c r="R6056" s="47"/>
      <c r="S6056" s="47"/>
      <c r="T6056" s="88"/>
      <c r="U6056" s="73"/>
      <c r="V6056" s="68"/>
    </row>
    <row r="6057" spans="1:22" x14ac:dyDescent="0.35">
      <c r="A6057" s="78"/>
      <c r="B6057" s="79"/>
      <c r="C6057" s="80"/>
      <c r="D6057" s="81"/>
      <c r="E6057" s="82"/>
      <c r="F6057" s="83"/>
      <c r="G6057" s="83"/>
      <c r="H6057" s="83"/>
      <c r="I6057" s="84"/>
      <c r="J6057" s="84"/>
      <c r="K6057" s="84"/>
      <c r="L6057" s="85"/>
      <c r="M6057" s="86"/>
      <c r="N6057" s="83"/>
      <c r="O6057" s="83"/>
      <c r="P6057" s="83"/>
      <c r="Q6057" s="84"/>
      <c r="R6057" s="84"/>
      <c r="S6057" s="84"/>
      <c r="T6057" s="55"/>
      <c r="U6057" s="55"/>
      <c r="V6057" s="55"/>
    </row>
    <row r="6058" spans="1:22" x14ac:dyDescent="0.35">
      <c r="A6058" s="177" t="s">
        <v>0</v>
      </c>
      <c r="B6058" s="179" t="s">
        <v>1</v>
      </c>
      <c r="C6058" s="181" t="s">
        <v>2</v>
      </c>
      <c r="D6058" s="183" t="s">
        <v>3</v>
      </c>
      <c r="E6058" s="184"/>
      <c r="F6058" s="185"/>
      <c r="G6058" s="185"/>
      <c r="H6058" s="185"/>
      <c r="I6058" s="185"/>
      <c r="J6058" s="185"/>
      <c r="K6058" s="186" t="s">
        <v>4</v>
      </c>
      <c r="L6058" s="48"/>
      <c r="M6058" s="183" t="s">
        <v>5</v>
      </c>
      <c r="N6058" s="184"/>
      <c r="O6058" s="185"/>
      <c r="P6058" s="185"/>
      <c r="Q6058" s="185"/>
      <c r="R6058" s="185"/>
      <c r="S6058" s="185"/>
      <c r="T6058" s="159" t="s">
        <v>6</v>
      </c>
      <c r="U6058" s="161" t="s">
        <v>7</v>
      </c>
      <c r="V6058" s="234" t="s">
        <v>879</v>
      </c>
    </row>
    <row r="6059" spans="1:22" ht="25" x14ac:dyDescent="0.35">
      <c r="A6059" s="177"/>
      <c r="B6059" s="179"/>
      <c r="C6059" s="181"/>
      <c r="D6059" s="163" t="s">
        <v>8</v>
      </c>
      <c r="E6059" s="165" t="s">
        <v>9</v>
      </c>
      <c r="F6059" s="167" t="s">
        <v>10</v>
      </c>
      <c r="G6059" s="169" t="s">
        <v>880</v>
      </c>
      <c r="H6059" s="170"/>
      <c r="I6059" s="170"/>
      <c r="J6059" s="171"/>
      <c r="K6059" s="187"/>
      <c r="L6059" s="49" t="s">
        <v>11</v>
      </c>
      <c r="M6059" s="172" t="s">
        <v>8</v>
      </c>
      <c r="N6059" s="174" t="s">
        <v>12</v>
      </c>
      <c r="O6059" s="167" t="s">
        <v>10</v>
      </c>
      <c r="P6059" s="169" t="s">
        <v>880</v>
      </c>
      <c r="Q6059" s="170"/>
      <c r="R6059" s="170"/>
      <c r="S6059" s="171"/>
      <c r="T6059" s="159"/>
      <c r="U6059" s="161"/>
      <c r="V6059" s="235"/>
    </row>
    <row r="6060" spans="1:22" ht="15" thickBot="1" x14ac:dyDescent="0.4">
      <c r="A6060" s="178"/>
      <c r="B6060" s="180"/>
      <c r="C6060" s="182"/>
      <c r="D6060" s="164"/>
      <c r="E6060" s="166"/>
      <c r="F6060" s="168"/>
      <c r="G6060" s="50" t="s">
        <v>13</v>
      </c>
      <c r="H6060" s="51" t="s">
        <v>14</v>
      </c>
      <c r="I6060" s="52" t="s">
        <v>15</v>
      </c>
      <c r="J6060" s="53">
        <v>0</v>
      </c>
      <c r="K6060" s="188"/>
      <c r="L6060" s="54"/>
      <c r="M6060" s="173"/>
      <c r="N6060" s="175"/>
      <c r="O6060" s="176"/>
      <c r="P6060" s="50" t="s">
        <v>13</v>
      </c>
      <c r="Q6060" s="51" t="s">
        <v>14</v>
      </c>
      <c r="R6060" s="52" t="s">
        <v>15</v>
      </c>
      <c r="S6060" s="53">
        <v>0</v>
      </c>
      <c r="T6060" s="160"/>
      <c r="U6060" s="162"/>
      <c r="V6060" s="236"/>
    </row>
    <row r="6061" spans="1:22" x14ac:dyDescent="0.35">
      <c r="A6061" s="56"/>
      <c r="B6061" s="57"/>
      <c r="C6061" s="58"/>
      <c r="D6061" s="59"/>
      <c r="E6061" s="60"/>
      <c r="F6061" s="60"/>
      <c r="G6061" s="61"/>
      <c r="H6061" s="62"/>
      <c r="I6061" s="63"/>
      <c r="J6061" s="64"/>
      <c r="K6061" s="65"/>
      <c r="L6061" s="65"/>
      <c r="M6061" s="59"/>
      <c r="N6061" s="60"/>
      <c r="O6061" s="60"/>
      <c r="P6061" s="61"/>
      <c r="Q6061" s="62"/>
      <c r="R6061" s="63"/>
      <c r="S6061" s="64"/>
      <c r="T6061" s="14"/>
      <c r="U6061" s="15"/>
      <c r="V6061" s="237"/>
    </row>
    <row r="6062" spans="1:22" x14ac:dyDescent="0.35">
      <c r="A6062" s="131">
        <v>1</v>
      </c>
      <c r="B6062" s="131">
        <v>7</v>
      </c>
      <c r="C6062" s="134"/>
      <c r="D6062" s="136">
        <v>100</v>
      </c>
      <c r="E6062" s="66"/>
      <c r="F6062" s="67"/>
      <c r="G6062" s="47"/>
      <c r="H6062" s="47"/>
      <c r="I6062" s="47"/>
      <c r="J6062" s="47"/>
      <c r="K6062" s="47">
        <f>((SUM(H6064:H6075)*H6063)+(SUM(G6064:G6075)*G6063)+(SUM(I6064:I6075)*I6063))/1000</f>
        <v>26.952000000000002</v>
      </c>
      <c r="L6062" s="47">
        <f>K6062*100/D6062</f>
        <v>26.952000000000002</v>
      </c>
      <c r="M6062" s="136"/>
      <c r="N6062" s="66"/>
      <c r="O6062" s="67"/>
      <c r="P6062" s="47"/>
      <c r="Q6062" s="47"/>
      <c r="R6062" s="47"/>
      <c r="S6062" s="47"/>
      <c r="T6062" s="76"/>
      <c r="U6062" s="73"/>
      <c r="V6062" s="68"/>
    </row>
    <row r="6063" spans="1:22" ht="15" thickBot="1" x14ac:dyDescent="0.4">
      <c r="A6063" s="132"/>
      <c r="B6063" s="133"/>
      <c r="C6063" s="135"/>
      <c r="D6063" s="133"/>
      <c r="E6063" s="69" t="s">
        <v>17</v>
      </c>
      <c r="F6063" s="70"/>
      <c r="G6063" s="992">
        <v>225</v>
      </c>
      <c r="H6063" s="992">
        <v>230</v>
      </c>
      <c r="I6063" s="992">
        <v>223</v>
      </c>
      <c r="J6063" s="992">
        <v>399</v>
      </c>
      <c r="K6063" s="47"/>
      <c r="L6063" s="47"/>
      <c r="M6063" s="133"/>
      <c r="N6063" s="69"/>
      <c r="O6063" s="70"/>
      <c r="P6063" s="71"/>
      <c r="Q6063" s="71"/>
      <c r="R6063" s="71"/>
      <c r="S6063" s="71"/>
      <c r="T6063" s="76"/>
      <c r="U6063" s="73"/>
      <c r="V6063" s="68"/>
    </row>
    <row r="6064" spans="1:22" x14ac:dyDescent="0.35">
      <c r="A6064" s="132"/>
      <c r="B6064" s="133"/>
      <c r="C6064" s="135"/>
      <c r="D6064" s="133"/>
      <c r="E6064" s="970" t="s">
        <v>2251</v>
      </c>
      <c r="F6064" s="75"/>
      <c r="G6064" s="1049">
        <v>25</v>
      </c>
      <c r="H6064" s="1049">
        <v>40</v>
      </c>
      <c r="I6064" s="1049">
        <v>26</v>
      </c>
      <c r="J6064" s="1049">
        <v>10</v>
      </c>
      <c r="K6064" s="47"/>
      <c r="L6064" s="47"/>
      <c r="M6064" s="133"/>
      <c r="N6064" s="74"/>
      <c r="O6064" s="75"/>
      <c r="P6064" s="47"/>
      <c r="Q6064" s="47"/>
      <c r="R6064" s="47"/>
      <c r="S6064" s="47"/>
      <c r="T6064" s="76"/>
      <c r="U6064" s="73"/>
      <c r="V6064" s="68"/>
    </row>
    <row r="6065" spans="1:22" x14ac:dyDescent="0.35">
      <c r="A6065" s="132"/>
      <c r="B6065" s="133"/>
      <c r="C6065" s="135"/>
      <c r="D6065" s="133"/>
      <c r="E6065" s="977" t="s">
        <v>2252</v>
      </c>
      <c r="F6065" s="75"/>
      <c r="G6065" s="1051">
        <v>15</v>
      </c>
      <c r="H6065" s="1051">
        <v>2</v>
      </c>
      <c r="I6065" s="1051">
        <v>1</v>
      </c>
      <c r="J6065" s="1051">
        <v>12</v>
      </c>
      <c r="K6065" s="47"/>
      <c r="L6065" s="47"/>
      <c r="M6065" s="133"/>
      <c r="N6065" s="77"/>
      <c r="O6065" s="75"/>
      <c r="P6065" s="47"/>
      <c r="Q6065" s="47"/>
      <c r="R6065" s="47"/>
      <c r="S6065" s="47"/>
      <c r="T6065" s="76"/>
      <c r="U6065" s="73"/>
      <c r="V6065" s="68"/>
    </row>
    <row r="6066" spans="1:22" x14ac:dyDescent="0.35">
      <c r="A6066" s="132"/>
      <c r="B6066" s="133"/>
      <c r="C6066" s="135"/>
      <c r="D6066" s="133"/>
      <c r="E6066" s="977" t="s">
        <v>2253</v>
      </c>
      <c r="F6066" s="75"/>
      <c r="G6066" s="1051">
        <v>3</v>
      </c>
      <c r="H6066" s="1051">
        <v>5</v>
      </c>
      <c r="I6066" s="1051">
        <v>2</v>
      </c>
      <c r="J6066" s="1051">
        <v>2</v>
      </c>
      <c r="K6066" s="47"/>
      <c r="L6066" s="47"/>
      <c r="M6066" s="133"/>
      <c r="N6066" s="74"/>
      <c r="O6066" s="75"/>
      <c r="P6066" s="47"/>
      <c r="Q6066" s="47"/>
      <c r="R6066" s="47"/>
      <c r="S6066" s="47"/>
      <c r="T6066" s="76"/>
      <c r="U6066" s="73"/>
      <c r="V6066" s="68"/>
    </row>
    <row r="6067" spans="1:22" x14ac:dyDescent="0.35">
      <c r="A6067" s="132"/>
      <c r="B6067" s="133"/>
      <c r="C6067" s="135"/>
      <c r="D6067" s="133"/>
      <c r="E6067" s="74"/>
      <c r="F6067" s="75"/>
      <c r="G6067" s="47"/>
      <c r="H6067" s="47"/>
      <c r="I6067" s="47"/>
      <c r="J6067" s="47"/>
      <c r="K6067" s="47"/>
      <c r="L6067" s="47"/>
      <c r="M6067" s="133"/>
      <c r="N6067" s="77"/>
      <c r="O6067" s="75"/>
      <c r="P6067" s="47"/>
      <c r="Q6067" s="47"/>
      <c r="R6067" s="47"/>
      <c r="S6067" s="47"/>
      <c r="T6067" s="76"/>
      <c r="U6067" s="73"/>
      <c r="V6067" s="68"/>
    </row>
    <row r="6068" spans="1:22" x14ac:dyDescent="0.35">
      <c r="A6068" s="132"/>
      <c r="B6068" s="133"/>
      <c r="C6068" s="135"/>
      <c r="D6068" s="133"/>
      <c r="E6068" s="74"/>
      <c r="F6068" s="75"/>
      <c r="G6068" s="47"/>
      <c r="H6068" s="47"/>
      <c r="I6068" s="47"/>
      <c r="J6068" s="47"/>
      <c r="K6068" s="47"/>
      <c r="L6068" s="47"/>
      <c r="M6068" s="133"/>
      <c r="N6068" s="74"/>
      <c r="O6068" s="75"/>
      <c r="P6068" s="47"/>
      <c r="Q6068" s="47"/>
      <c r="R6068" s="47"/>
      <c r="S6068" s="47"/>
      <c r="T6068" s="76"/>
      <c r="U6068" s="73"/>
      <c r="V6068" s="68"/>
    </row>
    <row r="6069" spans="1:22" x14ac:dyDescent="0.35">
      <c r="A6069" s="132"/>
      <c r="B6069" s="133"/>
      <c r="C6069" s="135"/>
      <c r="D6069" s="133"/>
      <c r="E6069" s="74"/>
      <c r="F6069" s="75"/>
      <c r="G6069" s="47"/>
      <c r="H6069" s="47"/>
      <c r="I6069" s="47"/>
      <c r="J6069" s="47"/>
      <c r="K6069" s="47"/>
      <c r="L6069" s="47"/>
      <c r="M6069" s="133"/>
      <c r="N6069" s="74"/>
      <c r="O6069" s="75"/>
      <c r="P6069" s="47"/>
      <c r="Q6069" s="47"/>
      <c r="R6069" s="47"/>
      <c r="S6069" s="47"/>
      <c r="T6069" s="76"/>
      <c r="U6069" s="73"/>
      <c r="V6069" s="68"/>
    </row>
    <row r="6070" spans="1:22" x14ac:dyDescent="0.35">
      <c r="A6070" s="132"/>
      <c r="B6070" s="133"/>
      <c r="C6070" s="135"/>
      <c r="D6070" s="133"/>
      <c r="E6070" s="74"/>
      <c r="F6070" s="75"/>
      <c r="G6070" s="47"/>
      <c r="H6070" s="47"/>
      <c r="I6070" s="47"/>
      <c r="J6070" s="47"/>
      <c r="K6070" s="47"/>
      <c r="L6070" s="47"/>
      <c r="M6070" s="133"/>
      <c r="N6070" s="74"/>
      <c r="O6070" s="75"/>
      <c r="P6070" s="47"/>
      <c r="Q6070" s="47"/>
      <c r="R6070" s="47"/>
      <c r="S6070" s="47"/>
      <c r="T6070" s="76"/>
      <c r="U6070" s="73"/>
      <c r="V6070" s="68"/>
    </row>
    <row r="6071" spans="1:22" x14ac:dyDescent="0.35">
      <c r="A6071" s="132"/>
      <c r="B6071" s="133"/>
      <c r="C6071" s="135"/>
      <c r="D6071" s="133"/>
      <c r="E6071" s="74"/>
      <c r="F6071" s="75"/>
      <c r="G6071" s="47"/>
      <c r="H6071" s="47"/>
      <c r="I6071" s="47"/>
      <c r="J6071" s="47"/>
      <c r="K6071" s="47"/>
      <c r="L6071" s="47"/>
      <c r="M6071" s="133"/>
      <c r="N6071" s="74"/>
      <c r="O6071" s="75"/>
      <c r="P6071" s="47"/>
      <c r="Q6071" s="47"/>
      <c r="R6071" s="47"/>
      <c r="S6071" s="47"/>
      <c r="T6071" s="76"/>
      <c r="U6071" s="73"/>
      <c r="V6071" s="68"/>
    </row>
    <row r="6072" spans="1:22" x14ac:dyDescent="0.35">
      <c r="A6072" s="132"/>
      <c r="B6072" s="133"/>
      <c r="C6072" s="135"/>
      <c r="D6072" s="133"/>
      <c r="E6072" s="74"/>
      <c r="F6072" s="75"/>
      <c r="G6072" s="47"/>
      <c r="H6072" s="47"/>
      <c r="I6072" s="47"/>
      <c r="J6072" s="47"/>
      <c r="K6072" s="47"/>
      <c r="L6072" s="47"/>
      <c r="M6072" s="133"/>
      <c r="N6072" s="77"/>
      <c r="O6072" s="75"/>
      <c r="P6072" s="47"/>
      <c r="Q6072" s="47"/>
      <c r="R6072" s="47"/>
      <c r="S6072" s="47"/>
      <c r="T6072" s="76"/>
      <c r="U6072" s="73"/>
      <c r="V6072" s="68"/>
    </row>
    <row r="6073" spans="1:22" x14ac:dyDescent="0.35">
      <c r="A6073" s="132"/>
      <c r="B6073" s="133"/>
      <c r="C6073" s="135"/>
      <c r="D6073" s="133"/>
      <c r="E6073" s="74"/>
      <c r="F6073" s="75"/>
      <c r="G6073" s="47"/>
      <c r="H6073" s="47"/>
      <c r="I6073" s="47"/>
      <c r="J6073" s="47"/>
      <c r="K6073" s="47"/>
      <c r="L6073" s="47"/>
      <c r="M6073" s="133"/>
      <c r="N6073" s="77"/>
      <c r="O6073" s="75"/>
      <c r="P6073" s="47"/>
      <c r="Q6073" s="47"/>
      <c r="R6073" s="47"/>
      <c r="S6073" s="47"/>
      <c r="T6073" s="76"/>
      <c r="U6073" s="73"/>
      <c r="V6073" s="68"/>
    </row>
    <row r="6074" spans="1:22" x14ac:dyDescent="0.35">
      <c r="A6074" s="132"/>
      <c r="B6074" s="133"/>
      <c r="C6074" s="135"/>
      <c r="D6074" s="133"/>
      <c r="E6074" s="74"/>
      <c r="F6074" s="75"/>
      <c r="G6074" s="47"/>
      <c r="H6074" s="47"/>
      <c r="I6074" s="47"/>
      <c r="J6074" s="47"/>
      <c r="K6074" s="47"/>
      <c r="L6074" s="47"/>
      <c r="M6074" s="133"/>
      <c r="N6074" s="77"/>
      <c r="O6074" s="75"/>
      <c r="P6074" s="47"/>
      <c r="Q6074" s="47"/>
      <c r="R6074" s="47"/>
      <c r="S6074" s="47"/>
      <c r="T6074" s="76"/>
      <c r="U6074" s="73"/>
      <c r="V6074" s="68"/>
    </row>
    <row r="6075" spans="1:22" x14ac:dyDescent="0.35">
      <c r="A6075" s="132"/>
      <c r="B6075" s="133"/>
      <c r="C6075" s="135"/>
      <c r="D6075" s="133"/>
      <c r="E6075" s="74"/>
      <c r="F6075" s="75"/>
      <c r="G6075" s="47"/>
      <c r="H6075" s="47"/>
      <c r="I6075" s="47"/>
      <c r="J6075" s="47"/>
      <c r="K6075" s="47"/>
      <c r="L6075" s="47"/>
      <c r="M6075" s="133"/>
      <c r="N6075" s="87"/>
      <c r="O6075" s="75"/>
      <c r="P6075" s="47"/>
      <c r="Q6075" s="47"/>
      <c r="R6075" s="47"/>
      <c r="S6075" s="47"/>
      <c r="T6075" s="88"/>
      <c r="U6075" s="73"/>
      <c r="V6075" s="68"/>
    </row>
    <row r="6076" spans="1:22" x14ac:dyDescent="0.35">
      <c r="A6076" s="78"/>
      <c r="B6076" s="79"/>
      <c r="C6076" s="80"/>
      <c r="D6076" s="81"/>
      <c r="E6076" s="82"/>
      <c r="F6076" s="83"/>
      <c r="G6076" s="83"/>
      <c r="H6076" s="83"/>
      <c r="I6076" s="84"/>
      <c r="J6076" s="84"/>
      <c r="K6076" s="84"/>
      <c r="L6076" s="85"/>
      <c r="M6076" s="86"/>
      <c r="N6076" s="83"/>
      <c r="O6076" s="83"/>
      <c r="P6076" s="83"/>
      <c r="Q6076" s="84"/>
      <c r="R6076" s="84"/>
      <c r="S6076" s="84"/>
      <c r="T6076" s="55"/>
      <c r="U6076" s="55"/>
      <c r="V6076" s="55"/>
    </row>
    <row r="6077" spans="1:22" x14ac:dyDescent="0.35">
      <c r="A6077" s="177" t="s">
        <v>0</v>
      </c>
      <c r="B6077" s="179" t="s">
        <v>1</v>
      </c>
      <c r="C6077" s="181" t="s">
        <v>2</v>
      </c>
      <c r="D6077" s="183" t="s">
        <v>3</v>
      </c>
      <c r="E6077" s="184"/>
      <c r="F6077" s="185"/>
      <c r="G6077" s="185"/>
      <c r="H6077" s="185"/>
      <c r="I6077" s="185"/>
      <c r="J6077" s="185"/>
      <c r="K6077" s="186" t="s">
        <v>4</v>
      </c>
      <c r="L6077" s="48"/>
      <c r="M6077" s="183" t="s">
        <v>5</v>
      </c>
      <c r="N6077" s="184"/>
      <c r="O6077" s="185"/>
      <c r="P6077" s="185"/>
      <c r="Q6077" s="185"/>
      <c r="R6077" s="185"/>
      <c r="S6077" s="185"/>
      <c r="T6077" s="159" t="s">
        <v>6</v>
      </c>
      <c r="U6077" s="161" t="s">
        <v>7</v>
      </c>
      <c r="V6077" s="234" t="s">
        <v>879</v>
      </c>
    </row>
    <row r="6078" spans="1:22" ht="25" x14ac:dyDescent="0.35">
      <c r="A6078" s="177"/>
      <c r="B6078" s="179"/>
      <c r="C6078" s="181"/>
      <c r="D6078" s="163" t="s">
        <v>8</v>
      </c>
      <c r="E6078" s="165" t="s">
        <v>9</v>
      </c>
      <c r="F6078" s="167" t="s">
        <v>10</v>
      </c>
      <c r="G6078" s="169" t="s">
        <v>880</v>
      </c>
      <c r="H6078" s="170"/>
      <c r="I6078" s="170"/>
      <c r="J6078" s="171"/>
      <c r="K6078" s="187"/>
      <c r="L6078" s="49" t="s">
        <v>11</v>
      </c>
      <c r="M6078" s="172" t="s">
        <v>8</v>
      </c>
      <c r="N6078" s="174" t="s">
        <v>12</v>
      </c>
      <c r="O6078" s="167" t="s">
        <v>10</v>
      </c>
      <c r="P6078" s="169" t="s">
        <v>880</v>
      </c>
      <c r="Q6078" s="170"/>
      <c r="R6078" s="170"/>
      <c r="S6078" s="171"/>
      <c r="T6078" s="159"/>
      <c r="U6078" s="161"/>
      <c r="V6078" s="235"/>
    </row>
    <row r="6079" spans="1:22" ht="15" thickBot="1" x14ac:dyDescent="0.4">
      <c r="A6079" s="178"/>
      <c r="B6079" s="180"/>
      <c r="C6079" s="182"/>
      <c r="D6079" s="164"/>
      <c r="E6079" s="166"/>
      <c r="F6079" s="168"/>
      <c r="G6079" s="50" t="s">
        <v>13</v>
      </c>
      <c r="H6079" s="51" t="s">
        <v>14</v>
      </c>
      <c r="I6079" s="52" t="s">
        <v>15</v>
      </c>
      <c r="J6079" s="53">
        <v>0</v>
      </c>
      <c r="K6079" s="188"/>
      <c r="L6079" s="54"/>
      <c r="M6079" s="173"/>
      <c r="N6079" s="175"/>
      <c r="O6079" s="176"/>
      <c r="P6079" s="50" t="s">
        <v>13</v>
      </c>
      <c r="Q6079" s="51" t="s">
        <v>14</v>
      </c>
      <c r="R6079" s="52" t="s">
        <v>15</v>
      </c>
      <c r="S6079" s="53">
        <v>0</v>
      </c>
      <c r="T6079" s="160"/>
      <c r="U6079" s="162"/>
      <c r="V6079" s="236"/>
    </row>
    <row r="6080" spans="1:22" x14ac:dyDescent="0.35">
      <c r="A6080" s="56"/>
      <c r="B6080" s="57"/>
      <c r="C6080" s="58"/>
      <c r="D6080" s="59"/>
      <c r="E6080" s="60"/>
      <c r="F6080" s="60"/>
      <c r="G6080" s="61"/>
      <c r="H6080" s="62"/>
      <c r="I6080" s="63"/>
      <c r="J6080" s="64"/>
      <c r="K6080" s="65"/>
      <c r="L6080" s="65"/>
      <c r="M6080" s="59"/>
      <c r="N6080" s="60"/>
      <c r="O6080" s="60"/>
      <c r="P6080" s="61"/>
      <c r="Q6080" s="62"/>
      <c r="R6080" s="63"/>
      <c r="S6080" s="64"/>
      <c r="T6080" s="14"/>
      <c r="U6080" s="15"/>
      <c r="V6080" s="237"/>
    </row>
    <row r="6081" spans="1:22" x14ac:dyDescent="0.35">
      <c r="A6081" s="131">
        <v>1</v>
      </c>
      <c r="B6081" s="131">
        <v>8</v>
      </c>
      <c r="C6081" s="134"/>
      <c r="D6081" s="136">
        <v>100</v>
      </c>
      <c r="E6081" s="66"/>
      <c r="F6081" s="67"/>
      <c r="G6081" s="47"/>
      <c r="H6081" s="47"/>
      <c r="I6081" s="47"/>
      <c r="J6081" s="47"/>
      <c r="K6081" s="47">
        <f>((SUM(H6083:H6094)*H6082)+(SUM(G6083:G6094)*G6082)+(SUM(I6083:I6094)*I6082))/1000</f>
        <v>9.2319999999999993</v>
      </c>
      <c r="L6081" s="47">
        <f>K6081*100/D6081</f>
        <v>9.2319999999999993</v>
      </c>
      <c r="M6081" s="136"/>
      <c r="N6081" s="66"/>
      <c r="O6081" s="67"/>
      <c r="P6081" s="47"/>
      <c r="Q6081" s="47"/>
      <c r="R6081" s="47"/>
      <c r="S6081" s="47"/>
      <c r="T6081" s="76"/>
      <c r="U6081" s="73"/>
      <c r="V6081" s="68"/>
    </row>
    <row r="6082" spans="1:22" ht="15" thickBot="1" x14ac:dyDescent="0.4">
      <c r="A6082" s="132"/>
      <c r="B6082" s="133"/>
      <c r="C6082" s="135"/>
      <c r="D6082" s="133"/>
      <c r="E6082" s="69" t="s">
        <v>17</v>
      </c>
      <c r="F6082" s="70"/>
      <c r="G6082" s="992">
        <v>229</v>
      </c>
      <c r="H6082" s="992">
        <v>233</v>
      </c>
      <c r="I6082" s="992">
        <v>231</v>
      </c>
      <c r="J6082" s="992">
        <v>402</v>
      </c>
      <c r="K6082" s="47"/>
      <c r="L6082" s="47"/>
      <c r="M6082" s="133"/>
      <c r="N6082" s="69"/>
      <c r="O6082" s="70"/>
      <c r="P6082" s="71"/>
      <c r="Q6082" s="71"/>
      <c r="R6082" s="71"/>
      <c r="S6082" s="47"/>
      <c r="T6082" s="76"/>
      <c r="U6082" s="73"/>
      <c r="V6082" s="68"/>
    </row>
    <row r="6083" spans="1:22" x14ac:dyDescent="0.35">
      <c r="A6083" s="132"/>
      <c r="B6083" s="133"/>
      <c r="C6083" s="135"/>
      <c r="D6083" s="133"/>
      <c r="E6083" s="970" t="s">
        <v>2254</v>
      </c>
      <c r="F6083" s="75"/>
      <c r="G6083" s="1049">
        <v>4</v>
      </c>
      <c r="H6083" s="1049">
        <v>10</v>
      </c>
      <c r="I6083" s="1049">
        <v>6</v>
      </c>
      <c r="J6083" s="1049">
        <v>5</v>
      </c>
      <c r="K6083" s="47"/>
      <c r="L6083" s="47"/>
      <c r="M6083" s="133"/>
      <c r="N6083" s="74"/>
      <c r="O6083" s="75"/>
      <c r="P6083" s="47"/>
      <c r="Q6083" s="47"/>
      <c r="R6083" s="47"/>
      <c r="S6083" s="47"/>
      <c r="T6083" s="76"/>
      <c r="U6083" s="73"/>
      <c r="V6083" s="68"/>
    </row>
    <row r="6084" spans="1:22" x14ac:dyDescent="0.35">
      <c r="A6084" s="132"/>
      <c r="B6084" s="133"/>
      <c r="C6084" s="135"/>
      <c r="D6084" s="133"/>
      <c r="E6084" s="977" t="s">
        <v>1841</v>
      </c>
      <c r="F6084" s="75"/>
      <c r="G6084" s="1051">
        <v>5</v>
      </c>
      <c r="H6084" s="1051">
        <v>2</v>
      </c>
      <c r="I6084" s="1051">
        <v>1</v>
      </c>
      <c r="J6084" s="1051">
        <v>2</v>
      </c>
      <c r="K6084" s="47"/>
      <c r="L6084" s="47"/>
      <c r="M6084" s="133"/>
      <c r="N6084" s="77"/>
      <c r="O6084" s="75"/>
      <c r="P6084" s="47"/>
      <c r="Q6084" s="47"/>
      <c r="R6084" s="47"/>
      <c r="S6084" s="47"/>
      <c r="T6084" s="76"/>
      <c r="U6084" s="73"/>
      <c r="V6084" s="68"/>
    </row>
    <row r="6085" spans="1:22" x14ac:dyDescent="0.35">
      <c r="A6085" s="132"/>
      <c r="B6085" s="133"/>
      <c r="C6085" s="135"/>
      <c r="D6085" s="133"/>
      <c r="E6085" s="977" t="s">
        <v>2255</v>
      </c>
      <c r="F6085" s="75"/>
      <c r="G6085" s="1051">
        <v>9</v>
      </c>
      <c r="H6085" s="1051">
        <v>2</v>
      </c>
      <c r="I6085" s="1051">
        <v>1</v>
      </c>
      <c r="J6085" s="1051">
        <v>8</v>
      </c>
      <c r="K6085" s="47"/>
      <c r="L6085" s="47"/>
      <c r="M6085" s="133"/>
      <c r="N6085" s="74"/>
      <c r="O6085" s="75"/>
      <c r="P6085" s="47"/>
      <c r="Q6085" s="47"/>
      <c r="R6085" s="47"/>
      <c r="S6085" s="47"/>
      <c r="T6085" s="76"/>
      <c r="U6085" s="73"/>
      <c r="V6085" s="68"/>
    </row>
    <row r="6086" spans="1:22" x14ac:dyDescent="0.35">
      <c r="A6086" s="132"/>
      <c r="B6086" s="133"/>
      <c r="C6086" s="135"/>
      <c r="D6086" s="133"/>
      <c r="E6086" s="74"/>
      <c r="F6086" s="75"/>
      <c r="G6086" s="47"/>
      <c r="H6086" s="47"/>
      <c r="I6086" s="47"/>
      <c r="J6086" s="47"/>
      <c r="K6086" s="47"/>
      <c r="L6086" s="47"/>
      <c r="M6086" s="133"/>
      <c r="N6086" s="77"/>
      <c r="O6086" s="75"/>
      <c r="P6086" s="47"/>
      <c r="Q6086" s="47"/>
      <c r="R6086" s="47"/>
      <c r="S6086" s="47"/>
      <c r="T6086" s="76"/>
      <c r="U6086" s="73"/>
      <c r="V6086" s="68"/>
    </row>
    <row r="6087" spans="1:22" x14ac:dyDescent="0.35">
      <c r="A6087" s="132"/>
      <c r="B6087" s="133"/>
      <c r="C6087" s="135"/>
      <c r="D6087" s="133"/>
      <c r="E6087" s="74"/>
      <c r="F6087" s="75"/>
      <c r="G6087" s="47"/>
      <c r="H6087" s="47"/>
      <c r="I6087" s="47"/>
      <c r="J6087" s="47"/>
      <c r="K6087" s="47"/>
      <c r="L6087" s="47"/>
      <c r="M6087" s="133"/>
      <c r="N6087" s="74"/>
      <c r="O6087" s="75"/>
      <c r="P6087" s="47"/>
      <c r="Q6087" s="47"/>
      <c r="R6087" s="47"/>
      <c r="S6087" s="47"/>
      <c r="T6087" s="76"/>
      <c r="U6087" s="73"/>
      <c r="V6087" s="68"/>
    </row>
    <row r="6088" spans="1:22" x14ac:dyDescent="0.35">
      <c r="A6088" s="132"/>
      <c r="B6088" s="133"/>
      <c r="C6088" s="135"/>
      <c r="D6088" s="133"/>
      <c r="E6088" s="74"/>
      <c r="F6088" s="75"/>
      <c r="G6088" s="47"/>
      <c r="H6088" s="47"/>
      <c r="I6088" s="47"/>
      <c r="J6088" s="47"/>
      <c r="K6088" s="47"/>
      <c r="L6088" s="47"/>
      <c r="M6088" s="133"/>
      <c r="N6088" s="74"/>
      <c r="O6088" s="75"/>
      <c r="P6088" s="47"/>
      <c r="Q6088" s="47"/>
      <c r="R6088" s="47"/>
      <c r="S6088" s="47"/>
      <c r="T6088" s="76"/>
      <c r="U6088" s="73"/>
      <c r="V6088" s="68"/>
    </row>
    <row r="6089" spans="1:22" x14ac:dyDescent="0.35">
      <c r="A6089" s="132"/>
      <c r="B6089" s="133"/>
      <c r="C6089" s="135"/>
      <c r="D6089" s="133"/>
      <c r="E6089" s="74"/>
      <c r="F6089" s="75"/>
      <c r="G6089" s="47"/>
      <c r="H6089" s="47"/>
      <c r="I6089" s="47"/>
      <c r="J6089" s="47"/>
      <c r="K6089" s="47"/>
      <c r="L6089" s="47"/>
      <c r="M6089" s="133"/>
      <c r="N6089" s="74"/>
      <c r="O6089" s="75"/>
      <c r="P6089" s="47"/>
      <c r="Q6089" s="47"/>
      <c r="R6089" s="47"/>
      <c r="S6089" s="47"/>
      <c r="T6089" s="76"/>
      <c r="U6089" s="73"/>
      <c r="V6089" s="68"/>
    </row>
    <row r="6090" spans="1:22" x14ac:dyDescent="0.35">
      <c r="A6090" s="132"/>
      <c r="B6090" s="133"/>
      <c r="C6090" s="135"/>
      <c r="D6090" s="133"/>
      <c r="E6090" s="74"/>
      <c r="F6090" s="75"/>
      <c r="G6090" s="47"/>
      <c r="H6090" s="47"/>
      <c r="I6090" s="47"/>
      <c r="J6090" s="47"/>
      <c r="K6090" s="47"/>
      <c r="L6090" s="47"/>
      <c r="M6090" s="133"/>
      <c r="N6090" s="74"/>
      <c r="O6090" s="75"/>
      <c r="P6090" s="47"/>
      <c r="Q6090" s="47"/>
      <c r="R6090" s="47"/>
      <c r="S6090" s="47"/>
      <c r="T6090" s="76"/>
      <c r="U6090" s="73"/>
      <c r="V6090" s="68"/>
    </row>
    <row r="6091" spans="1:22" x14ac:dyDescent="0.35">
      <c r="A6091" s="132"/>
      <c r="B6091" s="133"/>
      <c r="C6091" s="135"/>
      <c r="D6091" s="133"/>
      <c r="E6091" s="74"/>
      <c r="F6091" s="75"/>
      <c r="G6091" s="47"/>
      <c r="H6091" s="47"/>
      <c r="I6091" s="47"/>
      <c r="J6091" s="47"/>
      <c r="K6091" s="47"/>
      <c r="L6091" s="47"/>
      <c r="M6091" s="133"/>
      <c r="N6091" s="77"/>
      <c r="O6091" s="75"/>
      <c r="P6091" s="47"/>
      <c r="Q6091" s="47"/>
      <c r="R6091" s="47"/>
      <c r="S6091" s="47"/>
      <c r="T6091" s="76"/>
      <c r="U6091" s="73"/>
      <c r="V6091" s="68"/>
    </row>
    <row r="6092" spans="1:22" x14ac:dyDescent="0.35">
      <c r="A6092" s="132"/>
      <c r="B6092" s="133"/>
      <c r="C6092" s="135"/>
      <c r="D6092" s="133"/>
      <c r="E6092" s="74"/>
      <c r="F6092" s="75"/>
      <c r="G6092" s="47"/>
      <c r="H6092" s="47"/>
      <c r="I6092" s="47"/>
      <c r="J6092" s="47"/>
      <c r="K6092" s="47"/>
      <c r="L6092" s="47"/>
      <c r="M6092" s="133"/>
      <c r="N6092" s="77"/>
      <c r="O6092" s="75"/>
      <c r="P6092" s="47"/>
      <c r="Q6092" s="47"/>
      <c r="R6092" s="47"/>
      <c r="S6092" s="47"/>
      <c r="T6092" s="76"/>
      <c r="U6092" s="73"/>
      <c r="V6092" s="68"/>
    </row>
    <row r="6093" spans="1:22" x14ac:dyDescent="0.35">
      <c r="A6093" s="132"/>
      <c r="B6093" s="133"/>
      <c r="C6093" s="135"/>
      <c r="D6093" s="133"/>
      <c r="E6093" s="74"/>
      <c r="F6093" s="75"/>
      <c r="G6093" s="47"/>
      <c r="H6093" s="47"/>
      <c r="I6093" s="47"/>
      <c r="J6093" s="47"/>
      <c r="K6093" s="47"/>
      <c r="L6093" s="47"/>
      <c r="M6093" s="133"/>
      <c r="N6093" s="77"/>
      <c r="O6093" s="75"/>
      <c r="P6093" s="47"/>
      <c r="Q6093" s="47"/>
      <c r="R6093" s="47"/>
      <c r="S6093" s="47"/>
      <c r="T6093" s="76"/>
      <c r="U6093" s="73"/>
      <c r="V6093" s="68"/>
    </row>
    <row r="6094" spans="1:22" x14ac:dyDescent="0.35">
      <c r="A6094" s="132"/>
      <c r="B6094" s="133"/>
      <c r="C6094" s="135"/>
      <c r="D6094" s="133"/>
      <c r="E6094" s="74"/>
      <c r="F6094" s="75"/>
      <c r="G6094" s="47"/>
      <c r="H6094" s="47"/>
      <c r="I6094" s="47"/>
      <c r="J6094" s="47"/>
      <c r="K6094" s="47"/>
      <c r="L6094" s="47"/>
      <c r="M6094" s="133"/>
      <c r="N6094" s="87"/>
      <c r="O6094" s="75"/>
      <c r="P6094" s="47"/>
      <c r="Q6094" s="47"/>
      <c r="R6094" s="47"/>
      <c r="S6094" s="47"/>
      <c r="T6094" s="88"/>
      <c r="U6094" s="73"/>
      <c r="V6094" s="68"/>
    </row>
    <row r="6095" spans="1:22" x14ac:dyDescent="0.35">
      <c r="A6095" s="78"/>
      <c r="B6095" s="79"/>
      <c r="C6095" s="80"/>
      <c r="D6095" s="81"/>
      <c r="E6095" s="82"/>
      <c r="F6095" s="83"/>
      <c r="G6095" s="83"/>
      <c r="H6095" s="83"/>
      <c r="I6095" s="84"/>
      <c r="J6095" s="84"/>
      <c r="K6095" s="84"/>
      <c r="L6095" s="85"/>
      <c r="M6095" s="86"/>
      <c r="N6095" s="83"/>
      <c r="O6095" s="83"/>
      <c r="P6095" s="83"/>
      <c r="Q6095" s="84"/>
      <c r="R6095" s="84"/>
      <c r="S6095" s="84"/>
      <c r="T6095" s="55"/>
      <c r="U6095" s="55"/>
      <c r="V6095" s="55"/>
    </row>
    <row r="6096" spans="1:22" x14ac:dyDescent="0.35">
      <c r="A6096" s="177" t="s">
        <v>0</v>
      </c>
      <c r="B6096" s="179" t="s">
        <v>1</v>
      </c>
      <c r="C6096" s="181" t="s">
        <v>2</v>
      </c>
      <c r="D6096" s="183" t="s">
        <v>3</v>
      </c>
      <c r="E6096" s="184"/>
      <c r="F6096" s="185"/>
      <c r="G6096" s="185"/>
      <c r="H6096" s="185"/>
      <c r="I6096" s="185"/>
      <c r="J6096" s="185"/>
      <c r="K6096" s="186" t="s">
        <v>4</v>
      </c>
      <c r="L6096" s="48"/>
      <c r="M6096" s="183" t="s">
        <v>5</v>
      </c>
      <c r="N6096" s="184"/>
      <c r="O6096" s="185"/>
      <c r="P6096" s="185"/>
      <c r="Q6096" s="185"/>
      <c r="R6096" s="185"/>
      <c r="S6096" s="185"/>
      <c r="T6096" s="159" t="s">
        <v>6</v>
      </c>
      <c r="U6096" s="161" t="s">
        <v>7</v>
      </c>
      <c r="V6096" s="234" t="s">
        <v>879</v>
      </c>
    </row>
    <row r="6097" spans="1:22" ht="25" x14ac:dyDescent="0.35">
      <c r="A6097" s="177"/>
      <c r="B6097" s="179"/>
      <c r="C6097" s="181"/>
      <c r="D6097" s="163" t="s">
        <v>8</v>
      </c>
      <c r="E6097" s="165" t="s">
        <v>9</v>
      </c>
      <c r="F6097" s="167" t="s">
        <v>10</v>
      </c>
      <c r="G6097" s="169" t="s">
        <v>880</v>
      </c>
      <c r="H6097" s="170"/>
      <c r="I6097" s="170"/>
      <c r="J6097" s="171"/>
      <c r="K6097" s="187"/>
      <c r="L6097" s="49" t="s">
        <v>11</v>
      </c>
      <c r="M6097" s="172" t="s">
        <v>8</v>
      </c>
      <c r="N6097" s="174" t="s">
        <v>12</v>
      </c>
      <c r="O6097" s="167" t="s">
        <v>10</v>
      </c>
      <c r="P6097" s="169" t="s">
        <v>880</v>
      </c>
      <c r="Q6097" s="170"/>
      <c r="R6097" s="170"/>
      <c r="S6097" s="171"/>
      <c r="T6097" s="159"/>
      <c r="U6097" s="161"/>
      <c r="V6097" s="235"/>
    </row>
    <row r="6098" spans="1:22" ht="15" thickBot="1" x14ac:dyDescent="0.4">
      <c r="A6098" s="178"/>
      <c r="B6098" s="180"/>
      <c r="C6098" s="182"/>
      <c r="D6098" s="164"/>
      <c r="E6098" s="166"/>
      <c r="F6098" s="168"/>
      <c r="G6098" s="50" t="s">
        <v>13</v>
      </c>
      <c r="H6098" s="51" t="s">
        <v>14</v>
      </c>
      <c r="I6098" s="52" t="s">
        <v>15</v>
      </c>
      <c r="J6098" s="53">
        <v>0</v>
      </c>
      <c r="K6098" s="188"/>
      <c r="L6098" s="54"/>
      <c r="M6098" s="173"/>
      <c r="N6098" s="175"/>
      <c r="O6098" s="176"/>
      <c r="P6098" s="50" t="s">
        <v>13</v>
      </c>
      <c r="Q6098" s="51" t="s">
        <v>14</v>
      </c>
      <c r="R6098" s="52" t="s">
        <v>15</v>
      </c>
      <c r="S6098" s="53">
        <v>0</v>
      </c>
      <c r="T6098" s="160"/>
      <c r="U6098" s="162"/>
      <c r="V6098" s="236"/>
    </row>
    <row r="6099" spans="1:22" x14ac:dyDescent="0.35">
      <c r="A6099" s="56"/>
      <c r="B6099" s="57"/>
      <c r="C6099" s="58"/>
      <c r="D6099" s="59"/>
      <c r="E6099" s="60"/>
      <c r="F6099" s="60"/>
      <c r="G6099" s="61"/>
      <c r="H6099" s="62"/>
      <c r="I6099" s="63"/>
      <c r="J6099" s="64"/>
      <c r="K6099" s="65"/>
      <c r="L6099" s="65"/>
      <c r="M6099" s="59"/>
      <c r="N6099" s="60"/>
      <c r="O6099" s="60"/>
      <c r="P6099" s="61"/>
      <c r="Q6099" s="62"/>
      <c r="R6099" s="63"/>
      <c r="S6099" s="64"/>
      <c r="T6099" s="14"/>
      <c r="U6099" s="15"/>
      <c r="V6099" s="237"/>
    </row>
    <row r="6100" spans="1:22" x14ac:dyDescent="0.35">
      <c r="A6100" s="131">
        <v>1</v>
      </c>
      <c r="B6100" s="131">
        <v>9</v>
      </c>
      <c r="C6100" s="134"/>
      <c r="D6100" s="136"/>
      <c r="E6100" s="66"/>
      <c r="F6100" s="67"/>
      <c r="G6100" s="47"/>
      <c r="H6100" s="47"/>
      <c r="I6100" s="47"/>
      <c r="J6100" s="47"/>
      <c r="K6100" s="47">
        <f>((SUM(H6102:H6113)*H6101)+(SUM(G6102:G6113)*G6101)+(SUM(I6102:I6113)*I6101))/1000</f>
        <v>0</v>
      </c>
      <c r="L6100" s="47" t="e">
        <f>K6100*100/D6100</f>
        <v>#DIV/0!</v>
      </c>
      <c r="M6100" s="136"/>
      <c r="N6100" s="66"/>
      <c r="O6100" s="67"/>
      <c r="P6100" s="47"/>
      <c r="Q6100" s="47"/>
      <c r="R6100" s="47"/>
      <c r="S6100" s="47"/>
      <c r="T6100" s="76"/>
      <c r="U6100" s="73"/>
      <c r="V6100" s="68"/>
    </row>
    <row r="6101" spans="1:22" x14ac:dyDescent="0.35">
      <c r="A6101" s="132"/>
      <c r="B6101" s="133"/>
      <c r="C6101" s="135"/>
      <c r="D6101" s="133"/>
      <c r="E6101" s="69" t="s">
        <v>17</v>
      </c>
      <c r="F6101" s="70"/>
      <c r="G6101" s="71"/>
      <c r="H6101" s="71"/>
      <c r="I6101" s="71"/>
      <c r="J6101" s="71"/>
      <c r="K6101" s="47"/>
      <c r="L6101" s="47"/>
      <c r="M6101" s="133"/>
      <c r="N6101" s="69"/>
      <c r="O6101" s="70"/>
      <c r="P6101" s="71"/>
      <c r="Q6101" s="71"/>
      <c r="R6101" s="71"/>
      <c r="S6101" s="47"/>
      <c r="T6101" s="76"/>
      <c r="U6101" s="73"/>
      <c r="V6101" s="68"/>
    </row>
    <row r="6102" spans="1:22" x14ac:dyDescent="0.35">
      <c r="A6102" s="132"/>
      <c r="B6102" s="133"/>
      <c r="C6102" s="135"/>
      <c r="D6102" s="133"/>
      <c r="E6102" s="74"/>
      <c r="F6102" s="75"/>
      <c r="G6102" s="47"/>
      <c r="H6102" s="47"/>
      <c r="I6102" s="47"/>
      <c r="J6102" s="47"/>
      <c r="K6102" s="47"/>
      <c r="L6102" s="47"/>
      <c r="M6102" s="133"/>
      <c r="N6102" s="74"/>
      <c r="O6102" s="75"/>
      <c r="P6102" s="47"/>
      <c r="Q6102" s="47"/>
      <c r="R6102" s="47"/>
      <c r="S6102" s="47"/>
      <c r="T6102" s="76"/>
      <c r="U6102" s="73"/>
      <c r="V6102" s="68"/>
    </row>
    <row r="6103" spans="1:22" x14ac:dyDescent="0.35">
      <c r="A6103" s="132"/>
      <c r="B6103" s="133"/>
      <c r="C6103" s="135"/>
      <c r="D6103" s="133"/>
      <c r="E6103" s="74"/>
      <c r="F6103" s="75"/>
      <c r="G6103" s="47"/>
      <c r="H6103" s="47"/>
      <c r="I6103" s="47"/>
      <c r="J6103" s="47"/>
      <c r="K6103" s="47"/>
      <c r="L6103" s="47"/>
      <c r="M6103" s="133"/>
      <c r="N6103" s="77"/>
      <c r="O6103" s="75"/>
      <c r="P6103" s="47"/>
      <c r="Q6103" s="47"/>
      <c r="R6103" s="47"/>
      <c r="S6103" s="47"/>
      <c r="T6103" s="76"/>
      <c r="U6103" s="73"/>
      <c r="V6103" s="68"/>
    </row>
    <row r="6104" spans="1:22" x14ac:dyDescent="0.35">
      <c r="A6104" s="132"/>
      <c r="B6104" s="133"/>
      <c r="C6104" s="135"/>
      <c r="D6104" s="133"/>
      <c r="E6104" s="74"/>
      <c r="F6104" s="75"/>
      <c r="G6104" s="47"/>
      <c r="H6104" s="47"/>
      <c r="I6104" s="47"/>
      <c r="J6104" s="47"/>
      <c r="K6104" s="47"/>
      <c r="L6104" s="47"/>
      <c r="M6104" s="133"/>
      <c r="N6104" s="74"/>
      <c r="O6104" s="75"/>
      <c r="P6104" s="47"/>
      <c r="Q6104" s="47"/>
      <c r="R6104" s="47"/>
      <c r="S6104" s="47"/>
      <c r="T6104" s="76"/>
      <c r="U6104" s="73"/>
      <c r="V6104" s="68"/>
    </row>
    <row r="6105" spans="1:22" x14ac:dyDescent="0.35">
      <c r="A6105" s="132"/>
      <c r="B6105" s="133"/>
      <c r="C6105" s="135"/>
      <c r="D6105" s="133"/>
      <c r="E6105" s="74"/>
      <c r="F6105" s="75"/>
      <c r="G6105" s="47"/>
      <c r="H6105" s="47"/>
      <c r="I6105" s="47"/>
      <c r="J6105" s="47"/>
      <c r="K6105" s="47"/>
      <c r="L6105" s="47"/>
      <c r="M6105" s="133"/>
      <c r="N6105" s="77"/>
      <c r="O6105" s="75"/>
      <c r="P6105" s="47"/>
      <c r="Q6105" s="47"/>
      <c r="R6105" s="47"/>
      <c r="S6105" s="47"/>
      <c r="T6105" s="76"/>
      <c r="U6105" s="73"/>
      <c r="V6105" s="68"/>
    </row>
    <row r="6106" spans="1:22" x14ac:dyDescent="0.35">
      <c r="A6106" s="132"/>
      <c r="B6106" s="133"/>
      <c r="C6106" s="135"/>
      <c r="D6106" s="133"/>
      <c r="E6106" s="74"/>
      <c r="F6106" s="75"/>
      <c r="G6106" s="47"/>
      <c r="H6106" s="47"/>
      <c r="I6106" s="47"/>
      <c r="J6106" s="47"/>
      <c r="K6106" s="47"/>
      <c r="L6106" s="47"/>
      <c r="M6106" s="133"/>
      <c r="N6106" s="74"/>
      <c r="O6106" s="75"/>
      <c r="P6106" s="47"/>
      <c r="Q6106" s="47"/>
      <c r="R6106" s="47"/>
      <c r="S6106" s="47"/>
      <c r="T6106" s="76"/>
      <c r="U6106" s="73"/>
      <c r="V6106" s="68"/>
    </row>
    <row r="6107" spans="1:22" x14ac:dyDescent="0.35">
      <c r="A6107" s="132"/>
      <c r="B6107" s="133"/>
      <c r="C6107" s="135"/>
      <c r="D6107" s="133"/>
      <c r="E6107" s="74"/>
      <c r="F6107" s="75"/>
      <c r="G6107" s="47"/>
      <c r="H6107" s="47"/>
      <c r="I6107" s="47"/>
      <c r="J6107" s="47"/>
      <c r="K6107" s="47"/>
      <c r="L6107" s="47"/>
      <c r="M6107" s="133"/>
      <c r="N6107" s="74"/>
      <c r="O6107" s="75"/>
      <c r="P6107" s="47"/>
      <c r="Q6107" s="47"/>
      <c r="R6107" s="47"/>
      <c r="S6107" s="47"/>
      <c r="T6107" s="76"/>
      <c r="U6107" s="73"/>
      <c r="V6107" s="68"/>
    </row>
    <row r="6108" spans="1:22" x14ac:dyDescent="0.35">
      <c r="A6108" s="132"/>
      <c r="B6108" s="133"/>
      <c r="C6108" s="135"/>
      <c r="D6108" s="133"/>
      <c r="E6108" s="74"/>
      <c r="F6108" s="75"/>
      <c r="G6108" s="47"/>
      <c r="H6108" s="47"/>
      <c r="I6108" s="47"/>
      <c r="J6108" s="47"/>
      <c r="K6108" s="47"/>
      <c r="L6108" s="47"/>
      <c r="M6108" s="133"/>
      <c r="N6108" s="74"/>
      <c r="O6108" s="75"/>
      <c r="P6108" s="47"/>
      <c r="Q6108" s="47"/>
      <c r="R6108" s="47"/>
      <c r="S6108" s="47"/>
      <c r="T6108" s="76"/>
      <c r="U6108" s="73"/>
      <c r="V6108" s="68"/>
    </row>
    <row r="6109" spans="1:22" x14ac:dyDescent="0.35">
      <c r="A6109" s="132"/>
      <c r="B6109" s="133"/>
      <c r="C6109" s="135"/>
      <c r="D6109" s="133"/>
      <c r="E6109" s="74"/>
      <c r="F6109" s="75"/>
      <c r="G6109" s="47"/>
      <c r="H6109" s="47"/>
      <c r="I6109" s="47"/>
      <c r="J6109" s="47"/>
      <c r="K6109" s="47"/>
      <c r="L6109" s="47"/>
      <c r="M6109" s="133"/>
      <c r="N6109" s="74"/>
      <c r="O6109" s="75"/>
      <c r="P6109" s="47"/>
      <c r="Q6109" s="47"/>
      <c r="R6109" s="47"/>
      <c r="S6109" s="47"/>
      <c r="T6109" s="76"/>
      <c r="U6109" s="73"/>
      <c r="V6109" s="68"/>
    </row>
    <row r="6110" spans="1:22" x14ac:dyDescent="0.35">
      <c r="A6110" s="132"/>
      <c r="B6110" s="133"/>
      <c r="C6110" s="135"/>
      <c r="D6110" s="133"/>
      <c r="E6110" s="74"/>
      <c r="F6110" s="75"/>
      <c r="G6110" s="47"/>
      <c r="H6110" s="47"/>
      <c r="I6110" s="47"/>
      <c r="J6110" s="47"/>
      <c r="K6110" s="47"/>
      <c r="L6110" s="47"/>
      <c r="M6110" s="133"/>
      <c r="N6110" s="77"/>
      <c r="O6110" s="75"/>
      <c r="P6110" s="47"/>
      <c r="Q6110" s="47"/>
      <c r="R6110" s="47"/>
      <c r="S6110" s="47"/>
      <c r="T6110" s="76"/>
      <c r="U6110" s="73"/>
      <c r="V6110" s="68"/>
    </row>
    <row r="6111" spans="1:22" x14ac:dyDescent="0.35">
      <c r="A6111" s="132"/>
      <c r="B6111" s="133"/>
      <c r="C6111" s="135"/>
      <c r="D6111" s="133"/>
      <c r="E6111" s="74"/>
      <c r="F6111" s="75"/>
      <c r="G6111" s="47"/>
      <c r="H6111" s="47"/>
      <c r="I6111" s="47"/>
      <c r="J6111" s="47"/>
      <c r="K6111" s="47"/>
      <c r="L6111" s="47"/>
      <c r="M6111" s="133"/>
      <c r="N6111" s="77"/>
      <c r="O6111" s="75"/>
      <c r="P6111" s="47"/>
      <c r="Q6111" s="47"/>
      <c r="R6111" s="47"/>
      <c r="S6111" s="47"/>
      <c r="T6111" s="76"/>
      <c r="U6111" s="73"/>
      <c r="V6111" s="68"/>
    </row>
    <row r="6112" spans="1:22" x14ac:dyDescent="0.35">
      <c r="A6112" s="132"/>
      <c r="B6112" s="133"/>
      <c r="C6112" s="135"/>
      <c r="D6112" s="133"/>
      <c r="E6112" s="74"/>
      <c r="F6112" s="75"/>
      <c r="G6112" s="47"/>
      <c r="H6112" s="47"/>
      <c r="I6112" s="47"/>
      <c r="J6112" s="47"/>
      <c r="K6112" s="47"/>
      <c r="L6112" s="47"/>
      <c r="M6112" s="133"/>
      <c r="N6112" s="77"/>
      <c r="O6112" s="75"/>
      <c r="P6112" s="47"/>
      <c r="Q6112" s="47"/>
      <c r="R6112" s="47"/>
      <c r="S6112" s="47"/>
      <c r="T6112" s="76"/>
      <c r="U6112" s="73"/>
      <c r="V6112" s="68"/>
    </row>
    <row r="6113" spans="1:22" x14ac:dyDescent="0.35">
      <c r="A6113" s="132"/>
      <c r="B6113" s="133"/>
      <c r="C6113" s="135"/>
      <c r="D6113" s="133"/>
      <c r="E6113" s="74"/>
      <c r="F6113" s="75"/>
      <c r="G6113" s="47"/>
      <c r="H6113" s="47"/>
      <c r="I6113" s="47"/>
      <c r="J6113" s="47"/>
      <c r="K6113" s="47"/>
      <c r="L6113" s="47"/>
      <c r="M6113" s="133"/>
      <c r="N6113" s="87"/>
      <c r="O6113" s="75"/>
      <c r="P6113" s="47"/>
      <c r="Q6113" s="47"/>
      <c r="R6113" s="47"/>
      <c r="S6113" s="47"/>
      <c r="T6113" s="88"/>
      <c r="U6113" s="73"/>
      <c r="V6113" s="68"/>
    </row>
    <row r="6114" spans="1:22" x14ac:dyDescent="0.35">
      <c r="A6114" s="78"/>
      <c r="B6114" s="79"/>
      <c r="C6114" s="80"/>
      <c r="D6114" s="81"/>
      <c r="E6114" s="82"/>
      <c r="F6114" s="83"/>
      <c r="G6114" s="83"/>
      <c r="H6114" s="83"/>
      <c r="I6114" s="84"/>
      <c r="J6114" s="84"/>
      <c r="K6114" s="84"/>
      <c r="L6114" s="85"/>
      <c r="M6114" s="86"/>
      <c r="N6114" s="83"/>
      <c r="O6114" s="83"/>
      <c r="P6114" s="83"/>
      <c r="Q6114" s="84"/>
      <c r="R6114" s="84"/>
      <c r="S6114" s="84"/>
      <c r="T6114" s="55"/>
      <c r="U6114" s="55"/>
      <c r="V6114" s="55"/>
    </row>
    <row r="6115" spans="1:22" x14ac:dyDescent="0.35">
      <c r="A6115" s="177" t="s">
        <v>0</v>
      </c>
      <c r="B6115" s="179" t="s">
        <v>1</v>
      </c>
      <c r="C6115" s="181" t="s">
        <v>2</v>
      </c>
      <c r="D6115" s="183" t="s">
        <v>3</v>
      </c>
      <c r="E6115" s="184"/>
      <c r="F6115" s="185"/>
      <c r="G6115" s="185"/>
      <c r="H6115" s="185"/>
      <c r="I6115" s="185"/>
      <c r="J6115" s="185"/>
      <c r="K6115" s="186" t="s">
        <v>4</v>
      </c>
      <c r="L6115" s="48"/>
      <c r="M6115" s="183" t="s">
        <v>5</v>
      </c>
      <c r="N6115" s="184"/>
      <c r="O6115" s="185"/>
      <c r="P6115" s="185"/>
      <c r="Q6115" s="185"/>
      <c r="R6115" s="185"/>
      <c r="S6115" s="185"/>
      <c r="T6115" s="159" t="s">
        <v>6</v>
      </c>
      <c r="U6115" s="161" t="s">
        <v>7</v>
      </c>
      <c r="V6115" s="234" t="s">
        <v>879</v>
      </c>
    </row>
    <row r="6116" spans="1:22" ht="25" x14ac:dyDescent="0.35">
      <c r="A6116" s="177"/>
      <c r="B6116" s="179"/>
      <c r="C6116" s="181"/>
      <c r="D6116" s="163" t="s">
        <v>8</v>
      </c>
      <c r="E6116" s="165" t="s">
        <v>9</v>
      </c>
      <c r="F6116" s="167" t="s">
        <v>10</v>
      </c>
      <c r="G6116" s="169" t="s">
        <v>880</v>
      </c>
      <c r="H6116" s="170"/>
      <c r="I6116" s="170"/>
      <c r="J6116" s="171"/>
      <c r="K6116" s="187"/>
      <c r="L6116" s="49" t="s">
        <v>11</v>
      </c>
      <c r="M6116" s="172" t="s">
        <v>8</v>
      </c>
      <c r="N6116" s="174" t="s">
        <v>12</v>
      </c>
      <c r="O6116" s="167" t="s">
        <v>10</v>
      </c>
      <c r="P6116" s="169" t="s">
        <v>880</v>
      </c>
      <c r="Q6116" s="170"/>
      <c r="R6116" s="170"/>
      <c r="S6116" s="171"/>
      <c r="T6116" s="159"/>
      <c r="U6116" s="161"/>
      <c r="V6116" s="235"/>
    </row>
    <row r="6117" spans="1:22" ht="15" thickBot="1" x14ac:dyDescent="0.4">
      <c r="A6117" s="178"/>
      <c r="B6117" s="180"/>
      <c r="C6117" s="182"/>
      <c r="D6117" s="164"/>
      <c r="E6117" s="166"/>
      <c r="F6117" s="168"/>
      <c r="G6117" s="50" t="s">
        <v>13</v>
      </c>
      <c r="H6117" s="51" t="s">
        <v>14</v>
      </c>
      <c r="I6117" s="52" t="s">
        <v>15</v>
      </c>
      <c r="J6117" s="53">
        <v>0</v>
      </c>
      <c r="K6117" s="188"/>
      <c r="L6117" s="54"/>
      <c r="M6117" s="173"/>
      <c r="N6117" s="175"/>
      <c r="O6117" s="176"/>
      <c r="P6117" s="50" t="s">
        <v>13</v>
      </c>
      <c r="Q6117" s="51" t="s">
        <v>14</v>
      </c>
      <c r="R6117" s="52" t="s">
        <v>15</v>
      </c>
      <c r="S6117" s="53">
        <v>0</v>
      </c>
      <c r="T6117" s="160"/>
      <c r="U6117" s="162"/>
      <c r="V6117" s="236"/>
    </row>
    <row r="6118" spans="1:22" x14ac:dyDescent="0.35">
      <c r="A6118" s="56"/>
      <c r="B6118" s="57"/>
      <c r="C6118" s="58"/>
      <c r="D6118" s="59"/>
      <c r="E6118" s="60"/>
      <c r="F6118" s="60"/>
      <c r="G6118" s="61"/>
      <c r="H6118" s="62"/>
      <c r="I6118" s="63"/>
      <c r="J6118" s="64"/>
      <c r="K6118" s="65"/>
      <c r="L6118" s="65"/>
      <c r="M6118" s="59"/>
      <c r="N6118" s="60"/>
      <c r="O6118" s="60"/>
      <c r="P6118" s="61"/>
      <c r="Q6118" s="62"/>
      <c r="R6118" s="63"/>
      <c r="S6118" s="64"/>
      <c r="T6118" s="14"/>
      <c r="U6118" s="15"/>
      <c r="V6118" s="237"/>
    </row>
    <row r="6119" spans="1:22" x14ac:dyDescent="0.35">
      <c r="A6119" s="131">
        <v>1</v>
      </c>
      <c r="B6119" s="131">
        <v>10</v>
      </c>
      <c r="C6119" s="134"/>
      <c r="D6119" s="136"/>
      <c r="E6119" s="66"/>
      <c r="F6119" s="67"/>
      <c r="G6119" s="47"/>
      <c r="H6119" s="47"/>
      <c r="I6119" s="47"/>
      <c r="J6119" s="47"/>
      <c r="K6119" s="47">
        <f>((SUM(H6121:H6132)*H6120)+(SUM(G6121:G6132)*G6120)+(SUM(I6121:I6132)*I6120))/1000</f>
        <v>0</v>
      </c>
      <c r="L6119" s="47" t="e">
        <f>K6119*100/D6119</f>
        <v>#DIV/0!</v>
      </c>
      <c r="M6119" s="157"/>
      <c r="N6119" s="66"/>
      <c r="O6119" s="67"/>
      <c r="P6119" s="47"/>
      <c r="Q6119" s="47"/>
      <c r="R6119" s="47"/>
      <c r="S6119" s="47"/>
      <c r="T6119" s="47">
        <f>((SUM(Q6121:Q6132)*Q6120)+(SUM(P6121:P6132)*P6120)+(SUM(R6121:R6132)*R6120))/1000</f>
        <v>0</v>
      </c>
      <c r="U6119" s="47" t="e">
        <f>T6119*100/M6119</f>
        <v>#DIV/0!</v>
      </c>
      <c r="V6119" s="68"/>
    </row>
    <row r="6120" spans="1:22" x14ac:dyDescent="0.35">
      <c r="A6120" s="132"/>
      <c r="B6120" s="133"/>
      <c r="C6120" s="135"/>
      <c r="D6120" s="133"/>
      <c r="E6120" s="69" t="s">
        <v>17</v>
      </c>
      <c r="F6120" s="70"/>
      <c r="G6120" s="71"/>
      <c r="H6120" s="71"/>
      <c r="I6120" s="71"/>
      <c r="J6120" s="71"/>
      <c r="K6120" s="47"/>
      <c r="L6120" s="47"/>
      <c r="M6120" s="158"/>
      <c r="N6120" s="69"/>
      <c r="O6120" s="70"/>
      <c r="P6120" s="71"/>
      <c r="Q6120" s="71"/>
      <c r="R6120" s="71"/>
      <c r="S6120" s="47"/>
      <c r="T6120" s="76"/>
      <c r="U6120" s="73"/>
      <c r="V6120" s="68"/>
    </row>
    <row r="6121" spans="1:22" x14ac:dyDescent="0.35">
      <c r="A6121" s="132"/>
      <c r="B6121" s="133"/>
      <c r="C6121" s="135"/>
      <c r="D6121" s="133"/>
      <c r="E6121" s="74"/>
      <c r="F6121" s="75"/>
      <c r="G6121" s="47"/>
      <c r="H6121" s="47"/>
      <c r="I6121" s="47"/>
      <c r="J6121" s="47"/>
      <c r="K6121" s="47"/>
      <c r="L6121" s="47"/>
      <c r="M6121" s="158"/>
      <c r="N6121" s="74"/>
      <c r="O6121" s="75"/>
      <c r="P6121" s="47"/>
      <c r="Q6121" s="47"/>
      <c r="R6121" s="47"/>
      <c r="S6121" s="47"/>
      <c r="T6121" s="76"/>
      <c r="U6121" s="73"/>
      <c r="V6121" s="68"/>
    </row>
    <row r="6122" spans="1:22" x14ac:dyDescent="0.35">
      <c r="A6122" s="132"/>
      <c r="B6122" s="133"/>
      <c r="C6122" s="135"/>
      <c r="D6122" s="133"/>
      <c r="E6122" s="74"/>
      <c r="F6122" s="75"/>
      <c r="G6122" s="47"/>
      <c r="H6122" s="47"/>
      <c r="I6122" s="47"/>
      <c r="J6122" s="47"/>
      <c r="K6122" s="47"/>
      <c r="L6122" s="47"/>
      <c r="M6122" s="158"/>
      <c r="N6122" s="77"/>
      <c r="O6122" s="75"/>
      <c r="P6122" s="47"/>
      <c r="Q6122" s="47"/>
      <c r="R6122" s="47"/>
      <c r="S6122" s="47"/>
      <c r="T6122" s="76"/>
      <c r="U6122" s="73"/>
      <c r="V6122" s="68"/>
    </row>
    <row r="6123" spans="1:22" x14ac:dyDescent="0.35">
      <c r="A6123" s="132"/>
      <c r="B6123" s="133"/>
      <c r="C6123" s="135"/>
      <c r="D6123" s="133"/>
      <c r="E6123" s="74"/>
      <c r="F6123" s="75"/>
      <c r="G6123" s="47"/>
      <c r="H6123" s="47"/>
      <c r="I6123" s="47"/>
      <c r="J6123" s="47"/>
      <c r="K6123" s="47"/>
      <c r="L6123" s="47"/>
      <c r="M6123" s="158"/>
      <c r="N6123" s="74"/>
      <c r="O6123" s="75"/>
      <c r="P6123" s="47"/>
      <c r="Q6123" s="47"/>
      <c r="R6123" s="47"/>
      <c r="S6123" s="47"/>
      <c r="T6123" s="76"/>
      <c r="U6123" s="73"/>
      <c r="V6123" s="68"/>
    </row>
    <row r="6124" spans="1:22" x14ac:dyDescent="0.35">
      <c r="A6124" s="132"/>
      <c r="B6124" s="133"/>
      <c r="C6124" s="135"/>
      <c r="D6124" s="133"/>
      <c r="E6124" s="74"/>
      <c r="F6124" s="75"/>
      <c r="G6124" s="47"/>
      <c r="H6124" s="47"/>
      <c r="I6124" s="47"/>
      <c r="J6124" s="47"/>
      <c r="K6124" s="47"/>
      <c r="L6124" s="47"/>
      <c r="M6124" s="158"/>
      <c r="N6124" s="77"/>
      <c r="O6124" s="75"/>
      <c r="P6124" s="47"/>
      <c r="Q6124" s="47"/>
      <c r="R6124" s="47"/>
      <c r="S6124" s="47"/>
      <c r="T6124" s="76"/>
      <c r="U6124" s="73"/>
      <c r="V6124" s="68"/>
    </row>
    <row r="6125" spans="1:22" x14ac:dyDescent="0.35">
      <c r="A6125" s="132"/>
      <c r="B6125" s="133"/>
      <c r="C6125" s="135"/>
      <c r="D6125" s="133"/>
      <c r="E6125" s="74"/>
      <c r="F6125" s="75"/>
      <c r="G6125" s="47"/>
      <c r="H6125" s="47"/>
      <c r="I6125" s="47"/>
      <c r="J6125" s="47"/>
      <c r="K6125" s="47"/>
      <c r="L6125" s="47"/>
      <c r="M6125" s="158"/>
      <c r="N6125" s="74"/>
      <c r="O6125" s="75"/>
      <c r="P6125" s="47"/>
      <c r="Q6125" s="47"/>
      <c r="R6125" s="47"/>
      <c r="S6125" s="47"/>
      <c r="T6125" s="76"/>
      <c r="U6125" s="73"/>
      <c r="V6125" s="68"/>
    </row>
    <row r="6126" spans="1:22" x14ac:dyDescent="0.35">
      <c r="A6126" s="132"/>
      <c r="B6126" s="133"/>
      <c r="C6126" s="135"/>
      <c r="D6126" s="133"/>
      <c r="E6126" s="74"/>
      <c r="F6126" s="75"/>
      <c r="G6126" s="47"/>
      <c r="H6126" s="47"/>
      <c r="I6126" s="47"/>
      <c r="J6126" s="47"/>
      <c r="K6126" s="47"/>
      <c r="L6126" s="47"/>
      <c r="M6126" s="158"/>
      <c r="N6126" s="74"/>
      <c r="O6126" s="75"/>
      <c r="P6126" s="47"/>
      <c r="Q6126" s="47"/>
      <c r="R6126" s="47"/>
      <c r="S6126" s="47"/>
      <c r="T6126" s="76"/>
      <c r="U6126" s="73"/>
      <c r="V6126" s="68"/>
    </row>
    <row r="6127" spans="1:22" x14ac:dyDescent="0.35">
      <c r="A6127" s="132"/>
      <c r="B6127" s="133"/>
      <c r="C6127" s="135"/>
      <c r="D6127" s="133"/>
      <c r="E6127" s="74"/>
      <c r="F6127" s="75"/>
      <c r="G6127" s="47"/>
      <c r="H6127" s="47"/>
      <c r="I6127" s="47"/>
      <c r="J6127" s="47"/>
      <c r="K6127" s="47"/>
      <c r="L6127" s="47"/>
      <c r="M6127" s="158"/>
      <c r="N6127" s="74"/>
      <c r="O6127" s="75"/>
      <c r="P6127" s="47"/>
      <c r="Q6127" s="47"/>
      <c r="R6127" s="47"/>
      <c r="S6127" s="47"/>
      <c r="T6127" s="76"/>
      <c r="U6127" s="73"/>
      <c r="V6127" s="68"/>
    </row>
    <row r="6128" spans="1:22" x14ac:dyDescent="0.35">
      <c r="A6128" s="132"/>
      <c r="B6128" s="133"/>
      <c r="C6128" s="135"/>
      <c r="D6128" s="133"/>
      <c r="E6128" s="74"/>
      <c r="F6128" s="75"/>
      <c r="G6128" s="47"/>
      <c r="H6128" s="47"/>
      <c r="I6128" s="47"/>
      <c r="J6128" s="47"/>
      <c r="K6128" s="47"/>
      <c r="L6128" s="47"/>
      <c r="M6128" s="158"/>
      <c r="N6128" s="74"/>
      <c r="O6128" s="75"/>
      <c r="P6128" s="47"/>
      <c r="Q6128" s="47"/>
      <c r="R6128" s="47"/>
      <c r="S6128" s="47"/>
      <c r="T6128" s="76"/>
      <c r="U6128" s="73"/>
      <c r="V6128" s="68"/>
    </row>
    <row r="6129" spans="1:22" x14ac:dyDescent="0.35">
      <c r="A6129" s="132"/>
      <c r="B6129" s="133"/>
      <c r="C6129" s="135"/>
      <c r="D6129" s="133"/>
      <c r="E6129" s="74"/>
      <c r="F6129" s="75"/>
      <c r="G6129" s="47"/>
      <c r="H6129" s="47"/>
      <c r="I6129" s="47"/>
      <c r="J6129" s="47"/>
      <c r="K6129" s="47"/>
      <c r="L6129" s="47"/>
      <c r="M6129" s="158"/>
      <c r="N6129" s="77"/>
      <c r="O6129" s="75"/>
      <c r="P6129" s="47"/>
      <c r="Q6129" s="47"/>
      <c r="R6129" s="47"/>
      <c r="S6129" s="47"/>
      <c r="T6129" s="76"/>
      <c r="U6129" s="73"/>
      <c r="V6129" s="68"/>
    </row>
    <row r="6130" spans="1:22" x14ac:dyDescent="0.35">
      <c r="A6130" s="132"/>
      <c r="B6130" s="133"/>
      <c r="C6130" s="135"/>
      <c r="D6130" s="133"/>
      <c r="E6130" s="74"/>
      <c r="F6130" s="75"/>
      <c r="G6130" s="47"/>
      <c r="H6130" s="47"/>
      <c r="I6130" s="47"/>
      <c r="J6130" s="47"/>
      <c r="K6130" s="47"/>
      <c r="L6130" s="47"/>
      <c r="M6130" s="158"/>
      <c r="N6130" s="77"/>
      <c r="O6130" s="75"/>
      <c r="P6130" s="47"/>
      <c r="Q6130" s="47"/>
      <c r="R6130" s="47"/>
      <c r="S6130" s="47"/>
      <c r="T6130" s="76"/>
      <c r="U6130" s="73"/>
      <c r="V6130" s="68"/>
    </row>
    <row r="6131" spans="1:22" x14ac:dyDescent="0.35">
      <c r="A6131" s="132"/>
      <c r="B6131" s="133"/>
      <c r="C6131" s="135"/>
      <c r="D6131" s="133"/>
      <c r="E6131" s="74"/>
      <c r="F6131" s="75"/>
      <c r="G6131" s="47"/>
      <c r="H6131" s="47"/>
      <c r="I6131" s="47"/>
      <c r="J6131" s="47"/>
      <c r="K6131" s="47"/>
      <c r="L6131" s="47"/>
      <c r="M6131" s="158"/>
      <c r="N6131" s="77"/>
      <c r="O6131" s="75"/>
      <c r="P6131" s="47"/>
      <c r="Q6131" s="47"/>
      <c r="R6131" s="47"/>
      <c r="S6131" s="47"/>
      <c r="T6131" s="76"/>
      <c r="U6131" s="73"/>
      <c r="V6131" s="68"/>
    </row>
    <row r="6132" spans="1:22" x14ac:dyDescent="0.35">
      <c r="A6132" s="132"/>
      <c r="B6132" s="133"/>
      <c r="C6132" s="135"/>
      <c r="D6132" s="133"/>
      <c r="E6132" s="74"/>
      <c r="F6132" s="75"/>
      <c r="G6132" s="47"/>
      <c r="H6132" s="47"/>
      <c r="I6132" s="47"/>
      <c r="J6132" s="47"/>
      <c r="K6132" s="47"/>
      <c r="L6132" s="47"/>
      <c r="M6132" s="158"/>
      <c r="N6132" s="87"/>
      <c r="O6132" s="75"/>
      <c r="P6132" s="47"/>
      <c r="Q6132" s="47"/>
      <c r="R6132" s="47"/>
      <c r="S6132" s="47"/>
      <c r="T6132" s="88"/>
      <c r="U6132" s="73"/>
      <c r="V6132" s="68"/>
    </row>
    <row r="6133" spans="1:22" x14ac:dyDescent="0.35">
      <c r="A6133" s="78"/>
      <c r="B6133" s="79"/>
      <c r="C6133" s="80"/>
      <c r="D6133" s="81"/>
      <c r="E6133" s="82"/>
      <c r="F6133" s="83"/>
      <c r="G6133" s="83"/>
      <c r="H6133" s="83"/>
      <c r="I6133" s="84"/>
      <c r="J6133" s="84"/>
      <c r="K6133" s="84"/>
      <c r="L6133" s="85"/>
      <c r="M6133" s="86"/>
      <c r="N6133" s="83"/>
      <c r="O6133" s="83"/>
      <c r="P6133" s="83"/>
      <c r="Q6133" s="84"/>
      <c r="R6133" s="84"/>
      <c r="S6133" s="84"/>
      <c r="T6133" s="55"/>
      <c r="U6133" s="55"/>
      <c r="V6133" s="55"/>
    </row>
    <row r="6134" spans="1:22" x14ac:dyDescent="0.35">
      <c r="A6134" s="177" t="s">
        <v>0</v>
      </c>
      <c r="B6134" s="179" t="s">
        <v>1</v>
      </c>
      <c r="C6134" s="181" t="s">
        <v>2</v>
      </c>
      <c r="D6134" s="183" t="s">
        <v>3</v>
      </c>
      <c r="E6134" s="184"/>
      <c r="F6134" s="185"/>
      <c r="G6134" s="185"/>
      <c r="H6134" s="185"/>
      <c r="I6134" s="185"/>
      <c r="J6134" s="185"/>
      <c r="K6134" s="186" t="s">
        <v>4</v>
      </c>
      <c r="L6134" s="48"/>
      <c r="M6134" s="183" t="s">
        <v>5</v>
      </c>
      <c r="N6134" s="184"/>
      <c r="O6134" s="185"/>
      <c r="P6134" s="185"/>
      <c r="Q6134" s="185"/>
      <c r="R6134" s="185"/>
      <c r="S6134" s="185"/>
      <c r="T6134" s="159" t="s">
        <v>6</v>
      </c>
      <c r="U6134" s="161" t="s">
        <v>7</v>
      </c>
      <c r="V6134" s="234" t="s">
        <v>879</v>
      </c>
    </row>
    <row r="6135" spans="1:22" ht="25" x14ac:dyDescent="0.35">
      <c r="A6135" s="177"/>
      <c r="B6135" s="179"/>
      <c r="C6135" s="181"/>
      <c r="D6135" s="163" t="s">
        <v>8</v>
      </c>
      <c r="E6135" s="165" t="s">
        <v>9</v>
      </c>
      <c r="F6135" s="167" t="s">
        <v>10</v>
      </c>
      <c r="G6135" s="169" t="s">
        <v>880</v>
      </c>
      <c r="H6135" s="170"/>
      <c r="I6135" s="170"/>
      <c r="J6135" s="171"/>
      <c r="K6135" s="187"/>
      <c r="L6135" s="49" t="s">
        <v>11</v>
      </c>
      <c r="M6135" s="172" t="s">
        <v>8</v>
      </c>
      <c r="N6135" s="174" t="s">
        <v>12</v>
      </c>
      <c r="O6135" s="167" t="s">
        <v>10</v>
      </c>
      <c r="P6135" s="169" t="s">
        <v>880</v>
      </c>
      <c r="Q6135" s="170"/>
      <c r="R6135" s="170"/>
      <c r="S6135" s="171"/>
      <c r="T6135" s="159"/>
      <c r="U6135" s="161"/>
      <c r="V6135" s="235"/>
    </row>
    <row r="6136" spans="1:22" ht="15" thickBot="1" x14ac:dyDescent="0.4">
      <c r="A6136" s="178"/>
      <c r="B6136" s="180"/>
      <c r="C6136" s="182"/>
      <c r="D6136" s="164"/>
      <c r="E6136" s="166"/>
      <c r="F6136" s="168"/>
      <c r="G6136" s="50" t="s">
        <v>13</v>
      </c>
      <c r="H6136" s="51" t="s">
        <v>14</v>
      </c>
      <c r="I6136" s="52" t="s">
        <v>15</v>
      </c>
      <c r="J6136" s="53">
        <v>0</v>
      </c>
      <c r="K6136" s="188"/>
      <c r="L6136" s="54"/>
      <c r="M6136" s="173"/>
      <c r="N6136" s="175"/>
      <c r="O6136" s="176"/>
      <c r="P6136" s="50" t="s">
        <v>13</v>
      </c>
      <c r="Q6136" s="51" t="s">
        <v>14</v>
      </c>
      <c r="R6136" s="52" t="s">
        <v>15</v>
      </c>
      <c r="S6136" s="53">
        <v>0</v>
      </c>
      <c r="T6136" s="160"/>
      <c r="U6136" s="162"/>
      <c r="V6136" s="236"/>
    </row>
    <row r="6137" spans="1:22" x14ac:dyDescent="0.35">
      <c r="A6137" s="56"/>
      <c r="B6137" s="57"/>
      <c r="C6137" s="58"/>
      <c r="D6137" s="59"/>
      <c r="E6137" s="60"/>
      <c r="F6137" s="60"/>
      <c r="G6137" s="61"/>
      <c r="H6137" s="62"/>
      <c r="I6137" s="63"/>
      <c r="J6137" s="64"/>
      <c r="K6137" s="65"/>
      <c r="L6137" s="65"/>
      <c r="M6137" s="59"/>
      <c r="N6137" s="60"/>
      <c r="O6137" s="60"/>
      <c r="P6137" s="61"/>
      <c r="Q6137" s="62"/>
      <c r="R6137" s="63"/>
      <c r="S6137" s="64"/>
      <c r="T6137" s="14"/>
      <c r="U6137" s="15"/>
      <c r="V6137" s="237"/>
    </row>
    <row r="6138" spans="1:22" x14ac:dyDescent="0.35">
      <c r="A6138" s="131">
        <v>1</v>
      </c>
      <c r="B6138" s="131">
        <v>11</v>
      </c>
      <c r="C6138" s="134"/>
      <c r="D6138" s="157">
        <v>40</v>
      </c>
      <c r="E6138" s="66"/>
      <c r="F6138" s="67"/>
      <c r="G6138" s="47"/>
      <c r="H6138" s="47"/>
      <c r="I6138" s="47"/>
      <c r="J6138" s="47"/>
      <c r="K6138" s="47">
        <f>((SUM(H6140:H6151)*H6139)+(SUM(G6140:G6151)*G6139)+(SUM(I6140:I6151)*I6139))/1000</f>
        <v>1.4079999999999999</v>
      </c>
      <c r="L6138" s="47">
        <f>K6138*100/D6138</f>
        <v>3.5199999999999996</v>
      </c>
      <c r="M6138" s="136"/>
      <c r="N6138" s="66"/>
      <c r="O6138" s="67"/>
      <c r="P6138" s="47"/>
      <c r="Q6138" s="47"/>
      <c r="R6138" s="47"/>
      <c r="S6138" s="47"/>
      <c r="T6138" s="47">
        <f>((SUM(Q6140:Q6151)*Q6139)+(SUM(P6140:P6151)*P6139)+(SUM(R6140:R6151)*R6139))/1000</f>
        <v>0</v>
      </c>
      <c r="U6138" s="47" t="e">
        <f>T6138*100/M6138</f>
        <v>#DIV/0!</v>
      </c>
      <c r="V6138" s="68"/>
    </row>
    <row r="6139" spans="1:22" ht="15" thickBot="1" x14ac:dyDescent="0.4">
      <c r="A6139" s="132"/>
      <c r="B6139" s="133"/>
      <c r="C6139" s="135"/>
      <c r="D6139" s="158"/>
      <c r="E6139" s="69" t="s">
        <v>17</v>
      </c>
      <c r="F6139" s="70"/>
      <c r="G6139" s="992">
        <v>233</v>
      </c>
      <c r="H6139" s="992">
        <v>240</v>
      </c>
      <c r="I6139" s="992">
        <v>236</v>
      </c>
      <c r="J6139" s="992">
        <v>409</v>
      </c>
      <c r="K6139" s="47"/>
      <c r="L6139" s="47"/>
      <c r="M6139" s="133"/>
      <c r="N6139" s="69"/>
      <c r="O6139" s="70"/>
      <c r="P6139" s="71"/>
      <c r="Q6139" s="71"/>
      <c r="R6139" s="71"/>
      <c r="S6139" s="47"/>
      <c r="T6139" s="76"/>
      <c r="U6139" s="73"/>
      <c r="V6139" s="68"/>
    </row>
    <row r="6140" spans="1:22" x14ac:dyDescent="0.35">
      <c r="A6140" s="132"/>
      <c r="B6140" s="133"/>
      <c r="C6140" s="135"/>
      <c r="D6140" s="158"/>
      <c r="E6140" s="970" t="s">
        <v>2256</v>
      </c>
      <c r="F6140" s="75"/>
      <c r="G6140" s="872">
        <v>2</v>
      </c>
      <c r="H6140" s="872">
        <v>0</v>
      </c>
      <c r="I6140" s="872">
        <v>1</v>
      </c>
      <c r="J6140" s="872">
        <v>1</v>
      </c>
      <c r="K6140" s="47"/>
      <c r="L6140" s="47"/>
      <c r="M6140" s="133"/>
      <c r="N6140" s="74"/>
      <c r="O6140" s="75"/>
      <c r="P6140" s="47"/>
      <c r="Q6140" s="47"/>
      <c r="R6140" s="47"/>
      <c r="S6140" s="47"/>
      <c r="T6140" s="76"/>
      <c r="U6140" s="73"/>
      <c r="V6140" s="68"/>
    </row>
    <row r="6141" spans="1:22" x14ac:dyDescent="0.35">
      <c r="A6141" s="132"/>
      <c r="B6141" s="133"/>
      <c r="C6141" s="135"/>
      <c r="D6141" s="158"/>
      <c r="E6141" s="977" t="s">
        <v>2257</v>
      </c>
      <c r="F6141" s="75"/>
      <c r="G6141" s="68">
        <v>2</v>
      </c>
      <c r="H6141" s="68">
        <v>1</v>
      </c>
      <c r="I6141" s="68">
        <v>0</v>
      </c>
      <c r="J6141" s="68">
        <v>3</v>
      </c>
      <c r="K6141" s="47"/>
      <c r="L6141" s="47"/>
      <c r="M6141" s="133"/>
      <c r="N6141" s="77"/>
      <c r="O6141" s="75"/>
      <c r="P6141" s="47"/>
      <c r="Q6141" s="47"/>
      <c r="R6141" s="47"/>
      <c r="S6141" s="47"/>
      <c r="T6141" s="76"/>
      <c r="U6141" s="73"/>
      <c r="V6141" s="68"/>
    </row>
    <row r="6142" spans="1:22" x14ac:dyDescent="0.35">
      <c r="A6142" s="132"/>
      <c r="B6142" s="133"/>
      <c r="C6142" s="135"/>
      <c r="D6142" s="158"/>
      <c r="E6142" s="74"/>
      <c r="F6142" s="75"/>
      <c r="G6142" s="47"/>
      <c r="H6142" s="47"/>
      <c r="I6142" s="47"/>
      <c r="J6142" s="47"/>
      <c r="K6142" s="47"/>
      <c r="L6142" s="47"/>
      <c r="M6142" s="133"/>
      <c r="N6142" s="74"/>
      <c r="O6142" s="75"/>
      <c r="P6142" s="47"/>
      <c r="Q6142" s="47"/>
      <c r="R6142" s="47"/>
      <c r="S6142" s="47"/>
      <c r="T6142" s="76"/>
      <c r="U6142" s="73"/>
      <c r="V6142" s="68"/>
    </row>
    <row r="6143" spans="1:22" x14ac:dyDescent="0.35">
      <c r="A6143" s="132"/>
      <c r="B6143" s="133"/>
      <c r="C6143" s="135"/>
      <c r="D6143" s="158"/>
      <c r="E6143" s="74"/>
      <c r="F6143" s="75"/>
      <c r="G6143" s="47"/>
      <c r="H6143" s="47"/>
      <c r="I6143" s="47"/>
      <c r="J6143" s="47"/>
      <c r="K6143" s="47"/>
      <c r="L6143" s="47"/>
      <c r="M6143" s="133"/>
      <c r="N6143" s="77"/>
      <c r="O6143" s="75"/>
      <c r="P6143" s="47"/>
      <c r="Q6143" s="47"/>
      <c r="R6143" s="47"/>
      <c r="S6143" s="47"/>
      <c r="T6143" s="76"/>
      <c r="U6143" s="73"/>
      <c r="V6143" s="68"/>
    </row>
    <row r="6144" spans="1:22" x14ac:dyDescent="0.35">
      <c r="A6144" s="132"/>
      <c r="B6144" s="133"/>
      <c r="C6144" s="135"/>
      <c r="D6144" s="158"/>
      <c r="E6144" s="74"/>
      <c r="F6144" s="75"/>
      <c r="G6144" s="47"/>
      <c r="H6144" s="47"/>
      <c r="I6144" s="47"/>
      <c r="J6144" s="47"/>
      <c r="K6144" s="47"/>
      <c r="L6144" s="47"/>
      <c r="M6144" s="133"/>
      <c r="N6144" s="74"/>
      <c r="O6144" s="75"/>
      <c r="P6144" s="47"/>
      <c r="Q6144" s="47"/>
      <c r="R6144" s="47"/>
      <c r="S6144" s="47"/>
      <c r="T6144" s="76"/>
      <c r="U6144" s="73"/>
      <c r="V6144" s="68"/>
    </row>
    <row r="6145" spans="1:22" x14ac:dyDescent="0.35">
      <c r="A6145" s="132"/>
      <c r="B6145" s="133"/>
      <c r="C6145" s="135"/>
      <c r="D6145" s="158"/>
      <c r="E6145" s="74"/>
      <c r="F6145" s="75"/>
      <c r="G6145" s="47"/>
      <c r="H6145" s="47"/>
      <c r="I6145" s="47"/>
      <c r="J6145" s="47"/>
      <c r="K6145" s="47"/>
      <c r="L6145" s="47"/>
      <c r="M6145" s="133"/>
      <c r="N6145" s="74"/>
      <c r="O6145" s="75"/>
      <c r="P6145" s="47"/>
      <c r="Q6145" s="47"/>
      <c r="R6145" s="47"/>
      <c r="S6145" s="47"/>
      <c r="T6145" s="76"/>
      <c r="U6145" s="73"/>
      <c r="V6145" s="68"/>
    </row>
    <row r="6146" spans="1:22" x14ac:dyDescent="0.35">
      <c r="A6146" s="132"/>
      <c r="B6146" s="133"/>
      <c r="C6146" s="135"/>
      <c r="D6146" s="158"/>
      <c r="E6146" s="74"/>
      <c r="F6146" s="75"/>
      <c r="G6146" s="47"/>
      <c r="H6146" s="47"/>
      <c r="I6146" s="47"/>
      <c r="J6146" s="47"/>
      <c r="K6146" s="47"/>
      <c r="L6146" s="47"/>
      <c r="M6146" s="133"/>
      <c r="N6146" s="74"/>
      <c r="O6146" s="75"/>
      <c r="P6146" s="47"/>
      <c r="Q6146" s="47"/>
      <c r="R6146" s="47"/>
      <c r="S6146" s="47"/>
      <c r="T6146" s="76"/>
      <c r="U6146" s="73"/>
      <c r="V6146" s="68"/>
    </row>
    <row r="6147" spans="1:22" x14ac:dyDescent="0.35">
      <c r="A6147" s="132"/>
      <c r="B6147" s="133"/>
      <c r="C6147" s="135"/>
      <c r="D6147" s="158"/>
      <c r="E6147" s="74"/>
      <c r="F6147" s="75"/>
      <c r="G6147" s="47"/>
      <c r="H6147" s="47"/>
      <c r="I6147" s="47"/>
      <c r="J6147" s="47"/>
      <c r="K6147" s="47"/>
      <c r="L6147" s="47"/>
      <c r="M6147" s="133"/>
      <c r="N6147" s="74"/>
      <c r="O6147" s="75"/>
      <c r="P6147" s="47"/>
      <c r="Q6147" s="47"/>
      <c r="R6147" s="47"/>
      <c r="S6147" s="47"/>
      <c r="T6147" s="76"/>
      <c r="U6147" s="73"/>
      <c r="V6147" s="68"/>
    </row>
    <row r="6148" spans="1:22" x14ac:dyDescent="0.35">
      <c r="A6148" s="132"/>
      <c r="B6148" s="133"/>
      <c r="C6148" s="135"/>
      <c r="D6148" s="158"/>
      <c r="E6148" s="74"/>
      <c r="F6148" s="75"/>
      <c r="G6148" s="47"/>
      <c r="H6148" s="47"/>
      <c r="I6148" s="47"/>
      <c r="J6148" s="47"/>
      <c r="K6148" s="47"/>
      <c r="L6148" s="47"/>
      <c r="M6148" s="133"/>
      <c r="N6148" s="77"/>
      <c r="O6148" s="75"/>
      <c r="P6148" s="47"/>
      <c r="Q6148" s="47"/>
      <c r="R6148" s="47"/>
      <c r="S6148" s="47"/>
      <c r="T6148" s="76"/>
      <c r="U6148" s="73"/>
      <c r="V6148" s="68"/>
    </row>
    <row r="6149" spans="1:22" x14ac:dyDescent="0.35">
      <c r="A6149" s="132"/>
      <c r="B6149" s="133"/>
      <c r="C6149" s="135"/>
      <c r="D6149" s="158"/>
      <c r="E6149" s="74"/>
      <c r="F6149" s="75"/>
      <c r="G6149" s="47"/>
      <c r="H6149" s="47"/>
      <c r="I6149" s="47"/>
      <c r="J6149" s="47"/>
      <c r="K6149" s="47"/>
      <c r="L6149" s="47"/>
      <c r="M6149" s="133"/>
      <c r="N6149" s="77"/>
      <c r="O6149" s="75"/>
      <c r="P6149" s="47"/>
      <c r="Q6149" s="47"/>
      <c r="R6149" s="47"/>
      <c r="S6149" s="47"/>
      <c r="T6149" s="76"/>
      <c r="U6149" s="73"/>
      <c r="V6149" s="68"/>
    </row>
    <row r="6150" spans="1:22" x14ac:dyDescent="0.35">
      <c r="A6150" s="132"/>
      <c r="B6150" s="133"/>
      <c r="C6150" s="135"/>
      <c r="D6150" s="158"/>
      <c r="E6150" s="74"/>
      <c r="F6150" s="75"/>
      <c r="G6150" s="47"/>
      <c r="H6150" s="47"/>
      <c r="I6150" s="47"/>
      <c r="J6150" s="47"/>
      <c r="K6150" s="47"/>
      <c r="L6150" s="47"/>
      <c r="M6150" s="133"/>
      <c r="N6150" s="77"/>
      <c r="O6150" s="75"/>
      <c r="P6150" s="47"/>
      <c r="Q6150" s="47"/>
      <c r="R6150" s="47"/>
      <c r="S6150" s="47"/>
      <c r="T6150" s="76"/>
      <c r="U6150" s="73"/>
      <c r="V6150" s="68"/>
    </row>
    <row r="6151" spans="1:22" x14ac:dyDescent="0.35">
      <c r="A6151" s="132"/>
      <c r="B6151" s="133"/>
      <c r="C6151" s="135"/>
      <c r="D6151" s="158"/>
      <c r="E6151" s="74"/>
      <c r="F6151" s="75"/>
      <c r="G6151" s="47"/>
      <c r="H6151" s="47"/>
      <c r="I6151" s="47"/>
      <c r="J6151" s="47"/>
      <c r="K6151" s="47"/>
      <c r="L6151" s="47"/>
      <c r="M6151" s="133"/>
      <c r="N6151" s="87"/>
      <c r="O6151" s="75"/>
      <c r="P6151" s="47"/>
      <c r="Q6151" s="47"/>
      <c r="R6151" s="47"/>
      <c r="S6151" s="47"/>
      <c r="T6151" s="88"/>
      <c r="U6151" s="73"/>
      <c r="V6151" s="68"/>
    </row>
    <row r="6152" spans="1:22" x14ac:dyDescent="0.35">
      <c r="A6152" s="78"/>
      <c r="B6152" s="79"/>
      <c r="C6152" s="80"/>
      <c r="D6152" s="81"/>
      <c r="E6152" s="82"/>
      <c r="F6152" s="83"/>
      <c r="G6152" s="83"/>
      <c r="H6152" s="83"/>
      <c r="I6152" s="84"/>
      <c r="J6152" s="84"/>
      <c r="K6152" s="84"/>
      <c r="L6152" s="85"/>
      <c r="M6152" s="86"/>
      <c r="N6152" s="83"/>
      <c r="O6152" s="83"/>
      <c r="P6152" s="83"/>
      <c r="Q6152" s="84"/>
      <c r="R6152" s="84"/>
      <c r="S6152" s="84"/>
      <c r="T6152" s="55"/>
      <c r="U6152" s="55"/>
      <c r="V6152" s="55"/>
    </row>
    <row r="6153" spans="1:22" x14ac:dyDescent="0.35">
      <c r="A6153" s="177" t="s">
        <v>0</v>
      </c>
      <c r="B6153" s="179" t="s">
        <v>1</v>
      </c>
      <c r="C6153" s="181" t="s">
        <v>2</v>
      </c>
      <c r="D6153" s="183" t="s">
        <v>3</v>
      </c>
      <c r="E6153" s="184"/>
      <c r="F6153" s="185"/>
      <c r="G6153" s="185"/>
      <c r="H6153" s="185"/>
      <c r="I6153" s="185"/>
      <c r="J6153" s="185"/>
      <c r="K6153" s="186" t="s">
        <v>4</v>
      </c>
      <c r="L6153" s="48"/>
      <c r="M6153" s="183" t="s">
        <v>5</v>
      </c>
      <c r="N6153" s="184"/>
      <c r="O6153" s="185"/>
      <c r="P6153" s="185"/>
      <c r="Q6153" s="185"/>
      <c r="R6153" s="185"/>
      <c r="S6153" s="185"/>
      <c r="T6153" s="159" t="s">
        <v>6</v>
      </c>
      <c r="U6153" s="161" t="s">
        <v>7</v>
      </c>
      <c r="V6153" s="234" t="s">
        <v>879</v>
      </c>
    </row>
    <row r="6154" spans="1:22" ht="25" x14ac:dyDescent="0.35">
      <c r="A6154" s="177"/>
      <c r="B6154" s="179"/>
      <c r="C6154" s="181"/>
      <c r="D6154" s="163" t="s">
        <v>8</v>
      </c>
      <c r="E6154" s="165" t="s">
        <v>9</v>
      </c>
      <c r="F6154" s="167" t="s">
        <v>10</v>
      </c>
      <c r="G6154" s="169" t="s">
        <v>880</v>
      </c>
      <c r="H6154" s="170"/>
      <c r="I6154" s="170"/>
      <c r="J6154" s="171"/>
      <c r="K6154" s="187"/>
      <c r="L6154" s="49" t="s">
        <v>11</v>
      </c>
      <c r="M6154" s="172" t="s">
        <v>8</v>
      </c>
      <c r="N6154" s="174" t="s">
        <v>12</v>
      </c>
      <c r="O6154" s="167" t="s">
        <v>10</v>
      </c>
      <c r="P6154" s="169" t="s">
        <v>880</v>
      </c>
      <c r="Q6154" s="170"/>
      <c r="R6154" s="170"/>
      <c r="S6154" s="171"/>
      <c r="T6154" s="159"/>
      <c r="U6154" s="161"/>
      <c r="V6154" s="235"/>
    </row>
    <row r="6155" spans="1:22" ht="15" thickBot="1" x14ac:dyDescent="0.4">
      <c r="A6155" s="178"/>
      <c r="B6155" s="180"/>
      <c r="C6155" s="182"/>
      <c r="D6155" s="164"/>
      <c r="E6155" s="166"/>
      <c r="F6155" s="168"/>
      <c r="G6155" s="50" t="s">
        <v>13</v>
      </c>
      <c r="H6155" s="51" t="s">
        <v>14</v>
      </c>
      <c r="I6155" s="52" t="s">
        <v>15</v>
      </c>
      <c r="J6155" s="53">
        <v>0</v>
      </c>
      <c r="K6155" s="188"/>
      <c r="L6155" s="54"/>
      <c r="M6155" s="173"/>
      <c r="N6155" s="175"/>
      <c r="O6155" s="176"/>
      <c r="P6155" s="50" t="s">
        <v>13</v>
      </c>
      <c r="Q6155" s="51" t="s">
        <v>14</v>
      </c>
      <c r="R6155" s="52" t="s">
        <v>15</v>
      </c>
      <c r="S6155" s="53">
        <v>0</v>
      </c>
      <c r="T6155" s="160"/>
      <c r="U6155" s="162"/>
      <c r="V6155" s="236"/>
    </row>
    <row r="6156" spans="1:22" x14ac:dyDescent="0.35">
      <c r="A6156" s="56"/>
      <c r="B6156" s="57"/>
      <c r="C6156" s="58"/>
      <c r="D6156" s="59"/>
      <c r="E6156" s="60"/>
      <c r="F6156" s="60"/>
      <c r="G6156" s="61"/>
      <c r="H6156" s="62"/>
      <c r="I6156" s="63"/>
      <c r="J6156" s="64"/>
      <c r="K6156" s="65"/>
      <c r="L6156" s="65"/>
      <c r="M6156" s="59"/>
      <c r="N6156" s="60"/>
      <c r="O6156" s="60"/>
      <c r="P6156" s="61"/>
      <c r="Q6156" s="62"/>
      <c r="R6156" s="63"/>
      <c r="S6156" s="64"/>
      <c r="T6156" s="14"/>
      <c r="U6156" s="15"/>
      <c r="V6156" s="237"/>
    </row>
    <row r="6157" spans="1:22" x14ac:dyDescent="0.35">
      <c r="A6157" s="131">
        <v>1</v>
      </c>
      <c r="B6157" s="131">
        <v>12</v>
      </c>
      <c r="C6157" s="134"/>
      <c r="D6157" s="157"/>
      <c r="E6157" s="66"/>
      <c r="F6157" s="67"/>
      <c r="G6157" s="47"/>
      <c r="H6157" s="47"/>
      <c r="I6157" s="47"/>
      <c r="J6157" s="47"/>
      <c r="K6157" s="47">
        <f>((SUM(H6159:H6170)*H6158)+(SUM(G6159:G6170)*G6158)+(SUM(I6159:I6170)*I6158))/1000</f>
        <v>0</v>
      </c>
      <c r="L6157" s="47" t="e">
        <f>K6157*100/D6157</f>
        <v>#DIV/0!</v>
      </c>
      <c r="M6157" s="136"/>
      <c r="N6157" s="66"/>
      <c r="O6157" s="67"/>
      <c r="P6157" s="47"/>
      <c r="Q6157" s="47"/>
      <c r="R6157" s="47"/>
      <c r="S6157" s="47"/>
      <c r="T6157" s="76"/>
      <c r="U6157" s="73"/>
      <c r="V6157" s="68"/>
    </row>
    <row r="6158" spans="1:22" x14ac:dyDescent="0.35">
      <c r="A6158" s="132"/>
      <c r="B6158" s="133"/>
      <c r="C6158" s="135"/>
      <c r="D6158" s="158"/>
      <c r="E6158" s="69" t="s">
        <v>17</v>
      </c>
      <c r="F6158" s="70"/>
      <c r="G6158" s="71"/>
      <c r="H6158" s="71"/>
      <c r="I6158" s="71"/>
      <c r="J6158" s="71"/>
      <c r="K6158" s="47"/>
      <c r="L6158" s="47"/>
      <c r="M6158" s="133"/>
      <c r="N6158" s="69"/>
      <c r="O6158" s="70"/>
      <c r="P6158" s="71"/>
      <c r="Q6158" s="71"/>
      <c r="R6158" s="71"/>
      <c r="S6158" s="47"/>
      <c r="T6158" s="76"/>
      <c r="U6158" s="73"/>
      <c r="V6158" s="68"/>
    </row>
    <row r="6159" spans="1:22" x14ac:dyDescent="0.35">
      <c r="A6159" s="132"/>
      <c r="B6159" s="133"/>
      <c r="C6159" s="135"/>
      <c r="D6159" s="158"/>
      <c r="E6159" s="74"/>
      <c r="F6159" s="75"/>
      <c r="G6159" s="47"/>
      <c r="H6159" s="47"/>
      <c r="I6159" s="47"/>
      <c r="J6159" s="47"/>
      <c r="K6159" s="47"/>
      <c r="L6159" s="47"/>
      <c r="M6159" s="133"/>
      <c r="N6159" s="74"/>
      <c r="O6159" s="75"/>
      <c r="P6159" s="47"/>
      <c r="Q6159" s="47"/>
      <c r="R6159" s="47"/>
      <c r="S6159" s="47"/>
      <c r="T6159" s="76"/>
      <c r="U6159" s="73"/>
      <c r="V6159" s="68"/>
    </row>
    <row r="6160" spans="1:22" x14ac:dyDescent="0.35">
      <c r="A6160" s="132"/>
      <c r="B6160" s="133"/>
      <c r="C6160" s="135"/>
      <c r="D6160" s="158"/>
      <c r="E6160" s="74"/>
      <c r="F6160" s="75"/>
      <c r="G6160" s="47"/>
      <c r="H6160" s="47"/>
      <c r="I6160" s="47"/>
      <c r="J6160" s="47"/>
      <c r="K6160" s="47"/>
      <c r="L6160" s="47"/>
      <c r="M6160" s="133"/>
      <c r="N6160" s="77"/>
      <c r="O6160" s="75"/>
      <c r="P6160" s="47"/>
      <c r="Q6160" s="47"/>
      <c r="R6160" s="47"/>
      <c r="S6160" s="47"/>
      <c r="T6160" s="76"/>
      <c r="U6160" s="73"/>
      <c r="V6160" s="68"/>
    </row>
    <row r="6161" spans="1:22" x14ac:dyDescent="0.35">
      <c r="A6161" s="132"/>
      <c r="B6161" s="133"/>
      <c r="C6161" s="135"/>
      <c r="D6161" s="158"/>
      <c r="E6161" s="74"/>
      <c r="F6161" s="75"/>
      <c r="G6161" s="47"/>
      <c r="H6161" s="47"/>
      <c r="I6161" s="47"/>
      <c r="J6161" s="47"/>
      <c r="K6161" s="47"/>
      <c r="L6161" s="47"/>
      <c r="M6161" s="133"/>
      <c r="N6161" s="74"/>
      <c r="O6161" s="75"/>
      <c r="P6161" s="47"/>
      <c r="Q6161" s="47"/>
      <c r="R6161" s="47"/>
      <c r="S6161" s="47"/>
      <c r="T6161" s="76"/>
      <c r="U6161" s="73"/>
      <c r="V6161" s="68"/>
    </row>
    <row r="6162" spans="1:22" x14ac:dyDescent="0.35">
      <c r="A6162" s="132"/>
      <c r="B6162" s="133"/>
      <c r="C6162" s="135"/>
      <c r="D6162" s="158"/>
      <c r="E6162" s="74"/>
      <c r="F6162" s="75"/>
      <c r="G6162" s="47"/>
      <c r="H6162" s="47"/>
      <c r="I6162" s="47"/>
      <c r="J6162" s="47"/>
      <c r="K6162" s="47"/>
      <c r="L6162" s="47"/>
      <c r="M6162" s="133"/>
      <c r="N6162" s="77"/>
      <c r="O6162" s="75"/>
      <c r="P6162" s="47"/>
      <c r="Q6162" s="47"/>
      <c r="R6162" s="47"/>
      <c r="S6162" s="47"/>
      <c r="T6162" s="76"/>
      <c r="U6162" s="73"/>
      <c r="V6162" s="68"/>
    </row>
    <row r="6163" spans="1:22" x14ac:dyDescent="0.35">
      <c r="A6163" s="132"/>
      <c r="B6163" s="133"/>
      <c r="C6163" s="135"/>
      <c r="D6163" s="158"/>
      <c r="E6163" s="74"/>
      <c r="F6163" s="75"/>
      <c r="G6163" s="47"/>
      <c r="H6163" s="47"/>
      <c r="I6163" s="47"/>
      <c r="J6163" s="47"/>
      <c r="K6163" s="47"/>
      <c r="L6163" s="47"/>
      <c r="M6163" s="133"/>
      <c r="N6163" s="74"/>
      <c r="O6163" s="75"/>
      <c r="P6163" s="47"/>
      <c r="Q6163" s="47"/>
      <c r="R6163" s="47"/>
      <c r="S6163" s="47"/>
      <c r="T6163" s="76"/>
      <c r="U6163" s="73"/>
      <c r="V6163" s="68"/>
    </row>
    <row r="6164" spans="1:22" x14ac:dyDescent="0.35">
      <c r="A6164" s="132"/>
      <c r="B6164" s="133"/>
      <c r="C6164" s="135"/>
      <c r="D6164" s="158"/>
      <c r="E6164" s="74"/>
      <c r="F6164" s="75"/>
      <c r="G6164" s="47"/>
      <c r="H6164" s="47"/>
      <c r="I6164" s="47"/>
      <c r="J6164" s="47"/>
      <c r="K6164" s="47"/>
      <c r="L6164" s="47"/>
      <c r="M6164" s="133"/>
      <c r="N6164" s="74"/>
      <c r="O6164" s="75"/>
      <c r="P6164" s="47"/>
      <c r="Q6164" s="47"/>
      <c r="R6164" s="47"/>
      <c r="S6164" s="47"/>
      <c r="T6164" s="76"/>
      <c r="U6164" s="73"/>
      <c r="V6164" s="68"/>
    </row>
    <row r="6165" spans="1:22" x14ac:dyDescent="0.35">
      <c r="A6165" s="132"/>
      <c r="B6165" s="133"/>
      <c r="C6165" s="135"/>
      <c r="D6165" s="158"/>
      <c r="E6165" s="74"/>
      <c r="F6165" s="75"/>
      <c r="G6165" s="47"/>
      <c r="H6165" s="47"/>
      <c r="I6165" s="47"/>
      <c r="J6165" s="47"/>
      <c r="K6165" s="47"/>
      <c r="L6165" s="47"/>
      <c r="M6165" s="133"/>
      <c r="N6165" s="74"/>
      <c r="O6165" s="75"/>
      <c r="P6165" s="47"/>
      <c r="Q6165" s="47"/>
      <c r="R6165" s="47"/>
      <c r="S6165" s="47"/>
      <c r="T6165" s="76"/>
      <c r="U6165" s="73"/>
      <c r="V6165" s="68"/>
    </row>
    <row r="6166" spans="1:22" x14ac:dyDescent="0.35">
      <c r="A6166" s="132"/>
      <c r="B6166" s="133"/>
      <c r="C6166" s="135"/>
      <c r="D6166" s="158"/>
      <c r="E6166" s="74"/>
      <c r="F6166" s="75"/>
      <c r="G6166" s="47"/>
      <c r="H6166" s="47"/>
      <c r="I6166" s="47"/>
      <c r="J6166" s="47"/>
      <c r="K6166" s="47"/>
      <c r="L6166" s="47"/>
      <c r="M6166" s="133"/>
      <c r="N6166" s="74"/>
      <c r="O6166" s="75"/>
      <c r="P6166" s="47"/>
      <c r="Q6166" s="47"/>
      <c r="R6166" s="47"/>
      <c r="S6166" s="47"/>
      <c r="T6166" s="76"/>
      <c r="U6166" s="73"/>
      <c r="V6166" s="68"/>
    </row>
    <row r="6167" spans="1:22" x14ac:dyDescent="0.35">
      <c r="A6167" s="132"/>
      <c r="B6167" s="133"/>
      <c r="C6167" s="135"/>
      <c r="D6167" s="158"/>
      <c r="E6167" s="74"/>
      <c r="F6167" s="75"/>
      <c r="G6167" s="47"/>
      <c r="H6167" s="47"/>
      <c r="I6167" s="47"/>
      <c r="J6167" s="47"/>
      <c r="K6167" s="47"/>
      <c r="L6167" s="47"/>
      <c r="M6167" s="133"/>
      <c r="N6167" s="77"/>
      <c r="O6167" s="75"/>
      <c r="P6167" s="47"/>
      <c r="Q6167" s="47"/>
      <c r="R6167" s="47"/>
      <c r="S6167" s="47"/>
      <c r="T6167" s="76"/>
      <c r="U6167" s="73"/>
      <c r="V6167" s="68"/>
    </row>
    <row r="6168" spans="1:22" x14ac:dyDescent="0.35">
      <c r="A6168" s="132"/>
      <c r="B6168" s="133"/>
      <c r="C6168" s="135"/>
      <c r="D6168" s="158"/>
      <c r="E6168" s="74"/>
      <c r="F6168" s="75"/>
      <c r="G6168" s="47"/>
      <c r="H6168" s="47"/>
      <c r="I6168" s="47"/>
      <c r="J6168" s="47"/>
      <c r="K6168" s="47"/>
      <c r="L6168" s="47"/>
      <c r="M6168" s="133"/>
      <c r="N6168" s="77"/>
      <c r="O6168" s="75"/>
      <c r="P6168" s="47"/>
      <c r="Q6168" s="47"/>
      <c r="R6168" s="47"/>
      <c r="S6168" s="47"/>
      <c r="T6168" s="76"/>
      <c r="U6168" s="73"/>
      <c r="V6168" s="68"/>
    </row>
    <row r="6169" spans="1:22" x14ac:dyDescent="0.35">
      <c r="A6169" s="132"/>
      <c r="B6169" s="133"/>
      <c r="C6169" s="135"/>
      <c r="D6169" s="158"/>
      <c r="E6169" s="74"/>
      <c r="F6169" s="75"/>
      <c r="G6169" s="47"/>
      <c r="H6169" s="47"/>
      <c r="I6169" s="47"/>
      <c r="J6169" s="47"/>
      <c r="K6169" s="47"/>
      <c r="L6169" s="47"/>
      <c r="M6169" s="133"/>
      <c r="N6169" s="77"/>
      <c r="O6169" s="75"/>
      <c r="P6169" s="47"/>
      <c r="Q6169" s="47"/>
      <c r="R6169" s="47"/>
      <c r="S6169" s="47"/>
      <c r="T6169" s="76"/>
      <c r="U6169" s="73"/>
      <c r="V6169" s="68"/>
    </row>
    <row r="6170" spans="1:22" x14ac:dyDescent="0.35">
      <c r="A6170" s="132"/>
      <c r="B6170" s="133"/>
      <c r="C6170" s="135"/>
      <c r="D6170" s="158"/>
      <c r="E6170" s="74"/>
      <c r="F6170" s="75"/>
      <c r="G6170" s="47"/>
      <c r="H6170" s="47"/>
      <c r="I6170" s="47"/>
      <c r="J6170" s="47"/>
      <c r="K6170" s="47"/>
      <c r="L6170" s="47"/>
      <c r="M6170" s="133"/>
      <c r="N6170" s="87"/>
      <c r="O6170" s="75"/>
      <c r="P6170" s="47"/>
      <c r="Q6170" s="47"/>
      <c r="R6170" s="47"/>
      <c r="S6170" s="47"/>
      <c r="T6170" s="88"/>
      <c r="U6170" s="73"/>
      <c r="V6170" s="68"/>
    </row>
    <row r="6171" spans="1:22" x14ac:dyDescent="0.35">
      <c r="A6171" s="78"/>
      <c r="B6171" s="79"/>
      <c r="C6171" s="80"/>
      <c r="D6171" s="81"/>
      <c r="E6171" s="82"/>
      <c r="F6171" s="83"/>
      <c r="G6171" s="83"/>
      <c r="H6171" s="83"/>
      <c r="I6171" s="84"/>
      <c r="J6171" s="84"/>
      <c r="K6171" s="84"/>
      <c r="L6171" s="85"/>
      <c r="M6171" s="86"/>
      <c r="N6171" s="83"/>
      <c r="O6171" s="83"/>
      <c r="P6171" s="83"/>
      <c r="Q6171" s="84"/>
      <c r="R6171" s="84"/>
      <c r="S6171" s="84"/>
      <c r="T6171" s="55"/>
      <c r="U6171" s="55"/>
      <c r="V6171" s="55"/>
    </row>
    <row r="6172" spans="1:22" x14ac:dyDescent="0.35">
      <c r="A6172" s="177" t="s">
        <v>0</v>
      </c>
      <c r="B6172" s="179" t="s">
        <v>1</v>
      </c>
      <c r="C6172" s="181" t="s">
        <v>2</v>
      </c>
      <c r="D6172" s="183" t="s">
        <v>3</v>
      </c>
      <c r="E6172" s="184"/>
      <c r="F6172" s="185"/>
      <c r="G6172" s="185"/>
      <c r="H6172" s="185"/>
      <c r="I6172" s="185"/>
      <c r="J6172" s="185"/>
      <c r="K6172" s="186" t="s">
        <v>4</v>
      </c>
      <c r="L6172" s="48"/>
      <c r="M6172" s="183" t="s">
        <v>5</v>
      </c>
      <c r="N6172" s="184"/>
      <c r="O6172" s="185"/>
      <c r="P6172" s="185"/>
      <c r="Q6172" s="185"/>
      <c r="R6172" s="185"/>
      <c r="S6172" s="185"/>
      <c r="T6172" s="159" t="s">
        <v>6</v>
      </c>
      <c r="U6172" s="161" t="s">
        <v>7</v>
      </c>
      <c r="V6172" s="234" t="s">
        <v>879</v>
      </c>
    </row>
    <row r="6173" spans="1:22" ht="25" x14ac:dyDescent="0.35">
      <c r="A6173" s="177"/>
      <c r="B6173" s="179"/>
      <c r="C6173" s="181"/>
      <c r="D6173" s="163" t="s">
        <v>8</v>
      </c>
      <c r="E6173" s="165" t="s">
        <v>9</v>
      </c>
      <c r="F6173" s="167" t="s">
        <v>10</v>
      </c>
      <c r="G6173" s="169" t="s">
        <v>880</v>
      </c>
      <c r="H6173" s="170"/>
      <c r="I6173" s="170"/>
      <c r="J6173" s="171"/>
      <c r="K6173" s="187"/>
      <c r="L6173" s="49" t="s">
        <v>11</v>
      </c>
      <c r="M6173" s="172" t="s">
        <v>8</v>
      </c>
      <c r="N6173" s="174" t="s">
        <v>12</v>
      </c>
      <c r="O6173" s="167" t="s">
        <v>10</v>
      </c>
      <c r="P6173" s="169" t="s">
        <v>880</v>
      </c>
      <c r="Q6173" s="170"/>
      <c r="R6173" s="170"/>
      <c r="S6173" s="171"/>
      <c r="T6173" s="159"/>
      <c r="U6173" s="161"/>
      <c r="V6173" s="235"/>
    </row>
    <row r="6174" spans="1:22" ht="15" thickBot="1" x14ac:dyDescent="0.4">
      <c r="A6174" s="178"/>
      <c r="B6174" s="180"/>
      <c r="C6174" s="182"/>
      <c r="D6174" s="164"/>
      <c r="E6174" s="166"/>
      <c r="F6174" s="168"/>
      <c r="G6174" s="50" t="s">
        <v>13</v>
      </c>
      <c r="H6174" s="51" t="s">
        <v>14</v>
      </c>
      <c r="I6174" s="52" t="s">
        <v>15</v>
      </c>
      <c r="J6174" s="53">
        <v>0</v>
      </c>
      <c r="K6174" s="188"/>
      <c r="L6174" s="54"/>
      <c r="M6174" s="173"/>
      <c r="N6174" s="175"/>
      <c r="O6174" s="176"/>
      <c r="P6174" s="50" t="s">
        <v>13</v>
      </c>
      <c r="Q6174" s="51" t="s">
        <v>14</v>
      </c>
      <c r="R6174" s="52" t="s">
        <v>15</v>
      </c>
      <c r="S6174" s="53">
        <v>0</v>
      </c>
      <c r="T6174" s="160"/>
      <c r="U6174" s="162"/>
      <c r="V6174" s="236"/>
    </row>
    <row r="6175" spans="1:22" x14ac:dyDescent="0.35">
      <c r="A6175" s="56"/>
      <c r="B6175" s="57"/>
      <c r="C6175" s="58"/>
      <c r="D6175" s="59"/>
      <c r="E6175" s="60"/>
      <c r="F6175" s="60"/>
      <c r="G6175" s="61"/>
      <c r="H6175" s="62"/>
      <c r="I6175" s="63"/>
      <c r="J6175" s="64"/>
      <c r="K6175" s="65"/>
      <c r="L6175" s="65"/>
      <c r="M6175" s="59"/>
      <c r="N6175" s="60"/>
      <c r="O6175" s="60"/>
      <c r="P6175" s="61"/>
      <c r="Q6175" s="62"/>
      <c r="R6175" s="63"/>
      <c r="S6175" s="64"/>
      <c r="T6175" s="14"/>
      <c r="U6175" s="15"/>
      <c r="V6175" s="237"/>
    </row>
    <row r="6176" spans="1:22" x14ac:dyDescent="0.35">
      <c r="A6176" s="131">
        <v>1</v>
      </c>
      <c r="B6176" s="131">
        <v>13</v>
      </c>
      <c r="C6176" s="134"/>
      <c r="D6176" s="136">
        <v>400</v>
      </c>
      <c r="E6176" s="66"/>
      <c r="F6176" s="67"/>
      <c r="G6176" s="47"/>
      <c r="H6176" s="47"/>
      <c r="I6176" s="47"/>
      <c r="J6176" s="47"/>
      <c r="K6176" s="47">
        <f>((SUM(H6178:H6189)*H6177)+(SUM(G6178:G6189)*G6177)+(SUM(I6178:I6189)*I6177))/1000</f>
        <v>14.455</v>
      </c>
      <c r="L6176" s="47">
        <f>K6176*100/D6176</f>
        <v>3.61375</v>
      </c>
      <c r="M6176" s="136"/>
      <c r="N6176" s="66"/>
      <c r="O6176" s="67"/>
      <c r="P6176" s="47"/>
      <c r="Q6176" s="47"/>
      <c r="R6176" s="47"/>
      <c r="S6176" s="47"/>
      <c r="T6176" s="76"/>
      <c r="U6176" s="73"/>
      <c r="V6176" s="68"/>
    </row>
    <row r="6177" spans="1:22" ht="15" thickBot="1" x14ac:dyDescent="0.4">
      <c r="A6177" s="132"/>
      <c r="B6177" s="133"/>
      <c r="C6177" s="135"/>
      <c r="D6177" s="133"/>
      <c r="E6177" s="69" t="s">
        <v>17</v>
      </c>
      <c r="F6177" s="70"/>
      <c r="G6177" s="992">
        <v>245</v>
      </c>
      <c r="H6177" s="992">
        <v>245</v>
      </c>
      <c r="I6177" s="992">
        <v>245</v>
      </c>
      <c r="J6177" s="992">
        <v>430</v>
      </c>
      <c r="K6177" s="47"/>
      <c r="L6177" s="47"/>
      <c r="M6177" s="133"/>
      <c r="N6177" s="69"/>
      <c r="O6177" s="70"/>
      <c r="P6177" s="71"/>
      <c r="Q6177" s="71"/>
      <c r="R6177" s="71"/>
      <c r="S6177" s="47"/>
      <c r="T6177" s="76"/>
      <c r="U6177" s="73"/>
      <c r="V6177" s="68"/>
    </row>
    <row r="6178" spans="1:22" x14ac:dyDescent="0.35">
      <c r="A6178" s="132"/>
      <c r="B6178" s="133"/>
      <c r="C6178" s="135"/>
      <c r="D6178" s="133"/>
      <c r="E6178" s="970" t="s">
        <v>2258</v>
      </c>
      <c r="F6178" s="75"/>
      <c r="G6178" s="872">
        <v>17</v>
      </c>
      <c r="H6178" s="872">
        <v>23</v>
      </c>
      <c r="I6178" s="872">
        <v>19</v>
      </c>
      <c r="J6178" s="872">
        <v>2</v>
      </c>
      <c r="K6178" s="47"/>
      <c r="L6178" s="47"/>
      <c r="M6178" s="133"/>
      <c r="N6178" s="74"/>
      <c r="O6178" s="75"/>
      <c r="P6178" s="47"/>
      <c r="Q6178" s="47"/>
      <c r="R6178" s="47"/>
      <c r="S6178" s="47"/>
      <c r="T6178" s="76"/>
      <c r="U6178" s="73"/>
      <c r="V6178" s="68"/>
    </row>
    <row r="6179" spans="1:22" x14ac:dyDescent="0.35">
      <c r="A6179" s="132"/>
      <c r="B6179" s="133"/>
      <c r="C6179" s="135"/>
      <c r="D6179" s="133"/>
      <c r="E6179" s="74"/>
      <c r="F6179" s="75"/>
      <c r="G6179" s="47"/>
      <c r="H6179" s="47"/>
      <c r="I6179" s="47"/>
      <c r="J6179" s="47"/>
      <c r="K6179" s="47"/>
      <c r="L6179" s="47"/>
      <c r="M6179" s="133"/>
      <c r="N6179" s="77"/>
      <c r="O6179" s="75"/>
      <c r="P6179" s="47"/>
      <c r="Q6179" s="47"/>
      <c r="R6179" s="47"/>
      <c r="S6179" s="47"/>
      <c r="T6179" s="76"/>
      <c r="U6179" s="73"/>
      <c r="V6179" s="68"/>
    </row>
    <row r="6180" spans="1:22" x14ac:dyDescent="0.35">
      <c r="A6180" s="132"/>
      <c r="B6180" s="133"/>
      <c r="C6180" s="135"/>
      <c r="D6180" s="133"/>
      <c r="E6180" s="74"/>
      <c r="F6180" s="75"/>
      <c r="G6180" s="47"/>
      <c r="H6180" s="47"/>
      <c r="I6180" s="47"/>
      <c r="J6180" s="47"/>
      <c r="K6180" s="47"/>
      <c r="L6180" s="47"/>
      <c r="M6180" s="133"/>
      <c r="N6180" s="74"/>
      <c r="O6180" s="75"/>
      <c r="P6180" s="47"/>
      <c r="Q6180" s="47"/>
      <c r="R6180" s="47"/>
      <c r="S6180" s="47"/>
      <c r="T6180" s="76"/>
      <c r="U6180" s="73"/>
      <c r="V6180" s="68"/>
    </row>
    <row r="6181" spans="1:22" x14ac:dyDescent="0.35">
      <c r="A6181" s="132"/>
      <c r="B6181" s="133"/>
      <c r="C6181" s="135"/>
      <c r="D6181" s="133"/>
      <c r="E6181" s="74"/>
      <c r="F6181" s="75"/>
      <c r="G6181" s="47"/>
      <c r="H6181" s="47"/>
      <c r="I6181" s="47"/>
      <c r="J6181" s="47"/>
      <c r="K6181" s="47"/>
      <c r="L6181" s="47"/>
      <c r="M6181" s="133"/>
      <c r="N6181" s="77"/>
      <c r="O6181" s="75"/>
      <c r="P6181" s="47"/>
      <c r="Q6181" s="47"/>
      <c r="R6181" s="47"/>
      <c r="S6181" s="47"/>
      <c r="T6181" s="76"/>
      <c r="U6181" s="73"/>
      <c r="V6181" s="68"/>
    </row>
    <row r="6182" spans="1:22" x14ac:dyDescent="0.35">
      <c r="A6182" s="132"/>
      <c r="B6182" s="133"/>
      <c r="C6182" s="135"/>
      <c r="D6182" s="133"/>
      <c r="E6182" s="74"/>
      <c r="F6182" s="75"/>
      <c r="G6182" s="47"/>
      <c r="H6182" s="47"/>
      <c r="I6182" s="47"/>
      <c r="J6182" s="47"/>
      <c r="K6182" s="47"/>
      <c r="L6182" s="47"/>
      <c r="M6182" s="133"/>
      <c r="N6182" s="74"/>
      <c r="O6182" s="75"/>
      <c r="P6182" s="47"/>
      <c r="Q6182" s="47"/>
      <c r="R6182" s="47"/>
      <c r="S6182" s="47"/>
      <c r="T6182" s="76"/>
      <c r="U6182" s="73"/>
      <c r="V6182" s="68"/>
    </row>
    <row r="6183" spans="1:22" x14ac:dyDescent="0.35">
      <c r="A6183" s="132"/>
      <c r="B6183" s="133"/>
      <c r="C6183" s="135"/>
      <c r="D6183" s="133"/>
      <c r="E6183" s="74"/>
      <c r="F6183" s="75"/>
      <c r="G6183" s="47"/>
      <c r="H6183" s="47"/>
      <c r="I6183" s="47"/>
      <c r="J6183" s="47"/>
      <c r="K6183" s="47"/>
      <c r="L6183" s="47"/>
      <c r="M6183" s="133"/>
      <c r="N6183" s="74"/>
      <c r="O6183" s="75"/>
      <c r="P6183" s="47"/>
      <c r="Q6183" s="47"/>
      <c r="R6183" s="47"/>
      <c r="S6183" s="47"/>
      <c r="T6183" s="76"/>
      <c r="U6183" s="73"/>
      <c r="V6183" s="68"/>
    </row>
    <row r="6184" spans="1:22" x14ac:dyDescent="0.35">
      <c r="A6184" s="132"/>
      <c r="B6184" s="133"/>
      <c r="C6184" s="135"/>
      <c r="D6184" s="133"/>
      <c r="E6184" s="74"/>
      <c r="F6184" s="75"/>
      <c r="G6184" s="47"/>
      <c r="H6184" s="47"/>
      <c r="I6184" s="47"/>
      <c r="J6184" s="47"/>
      <c r="K6184" s="47"/>
      <c r="L6184" s="47"/>
      <c r="M6184" s="133"/>
      <c r="N6184" s="74"/>
      <c r="O6184" s="75"/>
      <c r="P6184" s="47"/>
      <c r="Q6184" s="47"/>
      <c r="R6184" s="47"/>
      <c r="S6184" s="47"/>
      <c r="T6184" s="76"/>
      <c r="U6184" s="73"/>
      <c r="V6184" s="68"/>
    </row>
    <row r="6185" spans="1:22" x14ac:dyDescent="0.35">
      <c r="A6185" s="132"/>
      <c r="B6185" s="133"/>
      <c r="C6185" s="135"/>
      <c r="D6185" s="133"/>
      <c r="E6185" s="74"/>
      <c r="F6185" s="75"/>
      <c r="G6185" s="47"/>
      <c r="H6185" s="47"/>
      <c r="I6185" s="47"/>
      <c r="J6185" s="47"/>
      <c r="K6185" s="47"/>
      <c r="L6185" s="47"/>
      <c r="M6185" s="133"/>
      <c r="N6185" s="74"/>
      <c r="O6185" s="75"/>
      <c r="P6185" s="47"/>
      <c r="Q6185" s="47"/>
      <c r="R6185" s="47"/>
      <c r="S6185" s="47"/>
      <c r="T6185" s="76"/>
      <c r="U6185" s="73"/>
      <c r="V6185" s="68"/>
    </row>
    <row r="6186" spans="1:22" x14ac:dyDescent="0.35">
      <c r="A6186" s="132"/>
      <c r="B6186" s="133"/>
      <c r="C6186" s="135"/>
      <c r="D6186" s="133"/>
      <c r="E6186" s="74"/>
      <c r="F6186" s="75"/>
      <c r="G6186" s="47"/>
      <c r="H6186" s="47"/>
      <c r="I6186" s="47"/>
      <c r="J6186" s="47"/>
      <c r="K6186" s="47"/>
      <c r="L6186" s="47"/>
      <c r="M6186" s="133"/>
      <c r="N6186" s="77"/>
      <c r="O6186" s="75"/>
      <c r="P6186" s="47"/>
      <c r="Q6186" s="47"/>
      <c r="R6186" s="47"/>
      <c r="S6186" s="47"/>
      <c r="T6186" s="76"/>
      <c r="U6186" s="73"/>
      <c r="V6186" s="68"/>
    </row>
    <row r="6187" spans="1:22" x14ac:dyDescent="0.35">
      <c r="A6187" s="132"/>
      <c r="B6187" s="133"/>
      <c r="C6187" s="135"/>
      <c r="D6187" s="133"/>
      <c r="E6187" s="74"/>
      <c r="F6187" s="75"/>
      <c r="G6187" s="47"/>
      <c r="H6187" s="47"/>
      <c r="I6187" s="47"/>
      <c r="J6187" s="47"/>
      <c r="K6187" s="47"/>
      <c r="L6187" s="47"/>
      <c r="M6187" s="133"/>
      <c r="N6187" s="77"/>
      <c r="O6187" s="75"/>
      <c r="P6187" s="47"/>
      <c r="Q6187" s="47"/>
      <c r="R6187" s="47"/>
      <c r="S6187" s="47"/>
      <c r="T6187" s="76"/>
      <c r="U6187" s="73"/>
      <c r="V6187" s="68"/>
    </row>
    <row r="6188" spans="1:22" x14ac:dyDescent="0.35">
      <c r="A6188" s="132"/>
      <c r="B6188" s="133"/>
      <c r="C6188" s="135"/>
      <c r="D6188" s="133"/>
      <c r="E6188" s="74"/>
      <c r="F6188" s="75"/>
      <c r="G6188" s="47"/>
      <c r="H6188" s="47"/>
      <c r="I6188" s="47"/>
      <c r="J6188" s="47"/>
      <c r="K6188" s="47"/>
      <c r="L6188" s="47"/>
      <c r="M6188" s="133"/>
      <c r="N6188" s="77"/>
      <c r="O6188" s="75"/>
      <c r="P6188" s="47"/>
      <c r="Q6188" s="47"/>
      <c r="R6188" s="47"/>
      <c r="S6188" s="47"/>
      <c r="T6188" s="76"/>
      <c r="U6188" s="73"/>
      <c r="V6188" s="68"/>
    </row>
    <row r="6189" spans="1:22" x14ac:dyDescent="0.35">
      <c r="A6189" s="132"/>
      <c r="B6189" s="133"/>
      <c r="C6189" s="135"/>
      <c r="D6189" s="133"/>
      <c r="E6189" s="74"/>
      <c r="F6189" s="75"/>
      <c r="G6189" s="47"/>
      <c r="H6189" s="47"/>
      <c r="I6189" s="47"/>
      <c r="J6189" s="47"/>
      <c r="K6189" s="47"/>
      <c r="L6189" s="47"/>
      <c r="M6189" s="133"/>
      <c r="N6189" s="87"/>
      <c r="O6189" s="75"/>
      <c r="P6189" s="47"/>
      <c r="Q6189" s="47"/>
      <c r="R6189" s="47"/>
      <c r="S6189" s="47"/>
      <c r="T6189" s="88"/>
      <c r="U6189" s="73"/>
      <c r="V6189" s="68"/>
    </row>
    <row r="6190" spans="1:22" x14ac:dyDescent="0.35">
      <c r="A6190" s="78"/>
      <c r="B6190" s="79"/>
      <c r="C6190" s="80"/>
      <c r="D6190" s="81"/>
      <c r="E6190" s="82"/>
      <c r="F6190" s="83"/>
      <c r="G6190" s="83"/>
      <c r="H6190" s="83"/>
      <c r="I6190" s="84"/>
      <c r="J6190" s="84"/>
      <c r="K6190" s="84"/>
      <c r="L6190" s="85"/>
      <c r="M6190" s="86"/>
      <c r="N6190" s="83"/>
      <c r="O6190" s="83"/>
      <c r="P6190" s="83"/>
      <c r="Q6190" s="84"/>
      <c r="R6190" s="84"/>
      <c r="S6190" s="84"/>
      <c r="T6190" s="55"/>
      <c r="U6190" s="55"/>
      <c r="V6190" s="55"/>
    </row>
    <row r="6191" spans="1:22" x14ac:dyDescent="0.35">
      <c r="A6191" s="177" t="s">
        <v>0</v>
      </c>
      <c r="B6191" s="179" t="s">
        <v>1</v>
      </c>
      <c r="C6191" s="181" t="s">
        <v>2</v>
      </c>
      <c r="D6191" s="183" t="s">
        <v>3</v>
      </c>
      <c r="E6191" s="184"/>
      <c r="F6191" s="185"/>
      <c r="G6191" s="185"/>
      <c r="H6191" s="185"/>
      <c r="I6191" s="185"/>
      <c r="J6191" s="185"/>
      <c r="K6191" s="186" t="s">
        <v>4</v>
      </c>
      <c r="L6191" s="48"/>
      <c r="M6191" s="183" t="s">
        <v>5</v>
      </c>
      <c r="N6191" s="184"/>
      <c r="O6191" s="185"/>
      <c r="P6191" s="185"/>
      <c r="Q6191" s="185"/>
      <c r="R6191" s="185"/>
      <c r="S6191" s="185"/>
      <c r="T6191" s="159" t="s">
        <v>6</v>
      </c>
      <c r="U6191" s="161" t="s">
        <v>7</v>
      </c>
      <c r="V6191" s="234" t="s">
        <v>879</v>
      </c>
    </row>
    <row r="6192" spans="1:22" ht="25" x14ac:dyDescent="0.35">
      <c r="A6192" s="177"/>
      <c r="B6192" s="179"/>
      <c r="C6192" s="181"/>
      <c r="D6192" s="163" t="s">
        <v>8</v>
      </c>
      <c r="E6192" s="165" t="s">
        <v>9</v>
      </c>
      <c r="F6192" s="167" t="s">
        <v>10</v>
      </c>
      <c r="G6192" s="169" t="s">
        <v>880</v>
      </c>
      <c r="H6192" s="170"/>
      <c r="I6192" s="170"/>
      <c r="J6192" s="171"/>
      <c r="K6192" s="187"/>
      <c r="L6192" s="49" t="s">
        <v>11</v>
      </c>
      <c r="M6192" s="172" t="s">
        <v>8</v>
      </c>
      <c r="N6192" s="174" t="s">
        <v>12</v>
      </c>
      <c r="O6192" s="167" t="s">
        <v>10</v>
      </c>
      <c r="P6192" s="169" t="s">
        <v>880</v>
      </c>
      <c r="Q6192" s="170"/>
      <c r="R6192" s="170"/>
      <c r="S6192" s="171"/>
      <c r="T6192" s="159"/>
      <c r="U6192" s="161"/>
      <c r="V6192" s="235"/>
    </row>
    <row r="6193" spans="1:22" ht="15" thickBot="1" x14ac:dyDescent="0.4">
      <c r="A6193" s="178"/>
      <c r="B6193" s="180"/>
      <c r="C6193" s="182"/>
      <c r="D6193" s="164"/>
      <c r="E6193" s="166"/>
      <c r="F6193" s="168"/>
      <c r="G6193" s="50" t="s">
        <v>13</v>
      </c>
      <c r="H6193" s="51" t="s">
        <v>14</v>
      </c>
      <c r="I6193" s="52" t="s">
        <v>15</v>
      </c>
      <c r="J6193" s="53">
        <v>0</v>
      </c>
      <c r="K6193" s="188"/>
      <c r="L6193" s="54"/>
      <c r="M6193" s="173"/>
      <c r="N6193" s="175"/>
      <c r="O6193" s="176"/>
      <c r="P6193" s="50" t="s">
        <v>13</v>
      </c>
      <c r="Q6193" s="51" t="s">
        <v>14</v>
      </c>
      <c r="R6193" s="52" t="s">
        <v>15</v>
      </c>
      <c r="S6193" s="53">
        <v>0</v>
      </c>
      <c r="T6193" s="160"/>
      <c r="U6193" s="162"/>
      <c r="V6193" s="236"/>
    </row>
    <row r="6194" spans="1:22" x14ac:dyDescent="0.35">
      <c r="A6194" s="56"/>
      <c r="B6194" s="57"/>
      <c r="C6194" s="58"/>
      <c r="D6194" s="59"/>
      <c r="E6194" s="60"/>
      <c r="F6194" s="60"/>
      <c r="G6194" s="61"/>
      <c r="H6194" s="62"/>
      <c r="I6194" s="63"/>
      <c r="J6194" s="64"/>
      <c r="K6194" s="65"/>
      <c r="L6194" s="65"/>
      <c r="M6194" s="59"/>
      <c r="N6194" s="60"/>
      <c r="O6194" s="60"/>
      <c r="P6194" s="61"/>
      <c r="Q6194" s="62"/>
      <c r="R6194" s="63"/>
      <c r="S6194" s="64"/>
      <c r="T6194" s="14"/>
      <c r="U6194" s="15"/>
      <c r="V6194" s="237"/>
    </row>
    <row r="6195" spans="1:22" ht="15" thickBot="1" x14ac:dyDescent="0.4">
      <c r="A6195" s="131">
        <v>1</v>
      </c>
      <c r="B6195" s="131">
        <v>14</v>
      </c>
      <c r="C6195" s="134"/>
      <c r="D6195" s="157"/>
      <c r="E6195" s="66"/>
      <c r="F6195" s="67"/>
      <c r="G6195" s="47"/>
      <c r="H6195" s="47"/>
      <c r="I6195" s="47"/>
      <c r="J6195" s="47"/>
      <c r="K6195" s="47">
        <f>((SUM(H6197:H6208)*H6196)+(SUM(G6197:G6208)*G6196)+(SUM(I6197:I6208)*I6196))/1000</f>
        <v>0</v>
      </c>
      <c r="L6195" s="47" t="e">
        <f>K6195*100/D6195</f>
        <v>#DIV/0!</v>
      </c>
      <c r="M6195" s="136"/>
      <c r="N6195" s="66"/>
      <c r="O6195" s="67"/>
      <c r="P6195" s="47"/>
      <c r="Q6195" s="47"/>
      <c r="R6195" s="47"/>
      <c r="S6195" s="47"/>
      <c r="T6195" s="76"/>
      <c r="U6195" s="73"/>
      <c r="V6195" s="68"/>
    </row>
    <row r="6196" spans="1:22" x14ac:dyDescent="0.35">
      <c r="A6196" s="132"/>
      <c r="B6196" s="133"/>
      <c r="C6196" s="135"/>
      <c r="D6196" s="158"/>
      <c r="E6196" s="69" t="s">
        <v>17</v>
      </c>
      <c r="F6196" s="70"/>
      <c r="G6196" s="872"/>
      <c r="H6196" s="68"/>
      <c r="I6196" s="68"/>
      <c r="J6196" s="71"/>
      <c r="K6196" s="47"/>
      <c r="L6196" s="47"/>
      <c r="M6196" s="133"/>
      <c r="N6196" s="69"/>
      <c r="O6196" s="70"/>
      <c r="P6196" s="71"/>
      <c r="Q6196" s="71"/>
      <c r="R6196" s="71"/>
      <c r="S6196" s="47"/>
      <c r="T6196" s="76"/>
      <c r="U6196" s="73"/>
      <c r="V6196" s="68"/>
    </row>
    <row r="6197" spans="1:22" x14ac:dyDescent="0.35">
      <c r="A6197" s="132"/>
      <c r="B6197" s="133"/>
      <c r="C6197" s="135"/>
      <c r="D6197" s="158"/>
      <c r="E6197" s="74"/>
      <c r="F6197" s="75"/>
      <c r="G6197" s="111"/>
      <c r="H6197" s="111"/>
      <c r="I6197" s="111"/>
      <c r="J6197" s="111"/>
      <c r="K6197" s="47"/>
      <c r="L6197" s="47"/>
      <c r="M6197" s="133"/>
      <c r="N6197" s="74"/>
      <c r="O6197" s="75"/>
      <c r="P6197" s="47"/>
      <c r="Q6197" s="47"/>
      <c r="R6197" s="47"/>
      <c r="S6197" s="47"/>
      <c r="T6197" s="76"/>
      <c r="U6197" s="73"/>
      <c r="V6197" s="68"/>
    </row>
    <row r="6198" spans="1:22" x14ac:dyDescent="0.35">
      <c r="A6198" s="132"/>
      <c r="B6198" s="133"/>
      <c r="C6198" s="135"/>
      <c r="D6198" s="158"/>
      <c r="E6198" s="74"/>
      <c r="F6198" s="75"/>
      <c r="G6198" s="89"/>
      <c r="H6198" s="89"/>
      <c r="I6198" s="89"/>
      <c r="J6198" s="68"/>
      <c r="K6198" s="47"/>
      <c r="L6198" s="47"/>
      <c r="M6198" s="133"/>
      <c r="N6198" s="77"/>
      <c r="O6198" s="75"/>
      <c r="P6198" s="47"/>
      <c r="Q6198" s="47"/>
      <c r="R6198" s="47"/>
      <c r="S6198" s="47"/>
      <c r="T6198" s="76"/>
      <c r="U6198" s="73"/>
      <c r="V6198" s="68"/>
    </row>
    <row r="6199" spans="1:22" x14ac:dyDescent="0.35">
      <c r="A6199" s="132"/>
      <c r="B6199" s="133"/>
      <c r="C6199" s="135"/>
      <c r="D6199" s="158"/>
      <c r="E6199" s="74"/>
      <c r="F6199" s="75"/>
      <c r="G6199" s="89"/>
      <c r="H6199" s="89"/>
      <c r="I6199" s="89"/>
      <c r="J6199" s="68"/>
      <c r="K6199" s="47"/>
      <c r="L6199" s="47"/>
      <c r="M6199" s="133"/>
      <c r="N6199" s="74"/>
      <c r="O6199" s="75"/>
      <c r="P6199" s="47"/>
      <c r="Q6199" s="47"/>
      <c r="R6199" s="47"/>
      <c r="S6199" s="47"/>
      <c r="T6199" s="76"/>
      <c r="U6199" s="73"/>
      <c r="V6199" s="68"/>
    </row>
    <row r="6200" spans="1:22" x14ac:dyDescent="0.35">
      <c r="A6200" s="132"/>
      <c r="B6200" s="133"/>
      <c r="C6200" s="135"/>
      <c r="D6200" s="158"/>
      <c r="E6200" s="74"/>
      <c r="F6200" s="75"/>
      <c r="G6200" s="89"/>
      <c r="H6200" s="89"/>
      <c r="I6200" s="89"/>
      <c r="J6200" s="89"/>
      <c r="K6200" s="47"/>
      <c r="L6200" s="47"/>
      <c r="M6200" s="133"/>
      <c r="N6200" s="77"/>
      <c r="O6200" s="75"/>
      <c r="P6200" s="47"/>
      <c r="Q6200" s="47"/>
      <c r="R6200" s="47"/>
      <c r="S6200" s="47"/>
      <c r="T6200" s="76"/>
      <c r="U6200" s="73"/>
      <c r="V6200" s="68"/>
    </row>
    <row r="6201" spans="1:22" x14ac:dyDescent="0.35">
      <c r="A6201" s="132"/>
      <c r="B6201" s="133"/>
      <c r="C6201" s="135"/>
      <c r="D6201" s="158"/>
      <c r="E6201" s="74"/>
      <c r="F6201" s="75"/>
      <c r="G6201" s="89"/>
      <c r="H6201" s="89"/>
      <c r="I6201" s="89"/>
      <c r="J6201" s="89"/>
      <c r="K6201" s="47"/>
      <c r="L6201" s="47"/>
      <c r="M6201" s="133"/>
      <c r="N6201" s="74"/>
      <c r="O6201" s="75"/>
      <c r="P6201" s="47"/>
      <c r="Q6201" s="47"/>
      <c r="R6201" s="47"/>
      <c r="S6201" s="47"/>
      <c r="T6201" s="76"/>
      <c r="U6201" s="73"/>
      <c r="V6201" s="68"/>
    </row>
    <row r="6202" spans="1:22" x14ac:dyDescent="0.35">
      <c r="A6202" s="132"/>
      <c r="B6202" s="133"/>
      <c r="C6202" s="135"/>
      <c r="D6202" s="158"/>
      <c r="E6202" s="74"/>
      <c r="F6202" s="75"/>
      <c r="G6202" s="89"/>
      <c r="H6202" s="89"/>
      <c r="I6202" s="89"/>
      <c r="J6202" s="89"/>
      <c r="K6202" s="47"/>
      <c r="L6202" s="47"/>
      <c r="M6202" s="133"/>
      <c r="N6202" s="74"/>
      <c r="O6202" s="75"/>
      <c r="P6202" s="47"/>
      <c r="Q6202" s="47"/>
      <c r="R6202" s="47"/>
      <c r="S6202" s="47"/>
      <c r="T6202" s="76"/>
      <c r="U6202" s="73"/>
      <c r="V6202" s="68"/>
    </row>
    <row r="6203" spans="1:22" x14ac:dyDescent="0.35">
      <c r="A6203" s="132"/>
      <c r="B6203" s="133"/>
      <c r="C6203" s="135"/>
      <c r="D6203" s="158"/>
      <c r="E6203" s="74"/>
      <c r="F6203" s="75"/>
      <c r="G6203" s="89"/>
      <c r="H6203" s="89"/>
      <c r="I6203" s="89"/>
      <c r="J6203" s="89"/>
      <c r="K6203" s="47"/>
      <c r="L6203" s="47"/>
      <c r="M6203" s="133"/>
      <c r="N6203" s="74"/>
      <c r="O6203" s="75"/>
      <c r="P6203" s="47"/>
      <c r="Q6203" s="47"/>
      <c r="R6203" s="47"/>
      <c r="S6203" s="47"/>
      <c r="T6203" s="76"/>
      <c r="U6203" s="73"/>
      <c r="V6203" s="68"/>
    </row>
    <row r="6204" spans="1:22" x14ac:dyDescent="0.35">
      <c r="A6204" s="132"/>
      <c r="B6204" s="133"/>
      <c r="C6204" s="135"/>
      <c r="D6204" s="158"/>
      <c r="E6204" s="74"/>
      <c r="F6204" s="75"/>
      <c r="G6204" s="89"/>
      <c r="H6204" s="89"/>
      <c r="I6204" s="89"/>
      <c r="J6204" s="89"/>
      <c r="K6204" s="47"/>
      <c r="L6204" s="47"/>
      <c r="M6204" s="133"/>
      <c r="N6204" s="74"/>
      <c r="O6204" s="75"/>
      <c r="P6204" s="47"/>
      <c r="Q6204" s="47"/>
      <c r="R6204" s="47"/>
      <c r="S6204" s="47"/>
      <c r="T6204" s="76"/>
      <c r="U6204" s="73"/>
      <c r="V6204" s="68"/>
    </row>
    <row r="6205" spans="1:22" x14ac:dyDescent="0.35">
      <c r="A6205" s="132"/>
      <c r="B6205" s="133"/>
      <c r="C6205" s="135"/>
      <c r="D6205" s="158"/>
      <c r="E6205" s="74"/>
      <c r="F6205" s="75"/>
      <c r="G6205" s="255"/>
      <c r="H6205" s="255"/>
      <c r="I6205" s="255"/>
      <c r="J6205" s="255"/>
      <c r="K6205" s="47"/>
      <c r="L6205" s="47"/>
      <c r="M6205" s="133"/>
      <c r="N6205" s="77"/>
      <c r="O6205" s="75"/>
      <c r="P6205" s="47"/>
      <c r="Q6205" s="47"/>
      <c r="R6205" s="47"/>
      <c r="S6205" s="47"/>
      <c r="T6205" s="76"/>
      <c r="U6205" s="73"/>
      <c r="V6205" s="68"/>
    </row>
    <row r="6206" spans="1:22" x14ac:dyDescent="0.35">
      <c r="A6206" s="132"/>
      <c r="B6206" s="133"/>
      <c r="C6206" s="135"/>
      <c r="D6206" s="158"/>
      <c r="E6206" s="74"/>
      <c r="F6206" s="75"/>
      <c r="G6206" s="47"/>
      <c r="H6206" s="47"/>
      <c r="I6206" s="47"/>
      <c r="J6206" s="47"/>
      <c r="K6206" s="47"/>
      <c r="L6206" s="47"/>
      <c r="M6206" s="133"/>
      <c r="N6206" s="77"/>
      <c r="O6206" s="75"/>
      <c r="P6206" s="47"/>
      <c r="Q6206" s="47"/>
      <c r="R6206" s="47"/>
      <c r="S6206" s="47"/>
      <c r="T6206" s="76"/>
      <c r="U6206" s="73"/>
      <c r="V6206" s="68"/>
    </row>
    <row r="6207" spans="1:22" x14ac:dyDescent="0.35">
      <c r="A6207" s="132"/>
      <c r="B6207" s="133"/>
      <c r="C6207" s="135"/>
      <c r="D6207" s="158"/>
      <c r="E6207" s="74"/>
      <c r="F6207" s="75"/>
      <c r="G6207" s="47"/>
      <c r="H6207" s="47"/>
      <c r="I6207" s="47"/>
      <c r="J6207" s="47"/>
      <c r="K6207" s="47"/>
      <c r="L6207" s="47"/>
      <c r="M6207" s="133"/>
      <c r="N6207" s="77"/>
      <c r="O6207" s="75"/>
      <c r="P6207" s="47"/>
      <c r="Q6207" s="47"/>
      <c r="R6207" s="47"/>
      <c r="S6207" s="47"/>
      <c r="T6207" s="76"/>
      <c r="U6207" s="73"/>
      <c r="V6207" s="68"/>
    </row>
    <row r="6208" spans="1:22" x14ac:dyDescent="0.35">
      <c r="A6208" s="132"/>
      <c r="B6208" s="133"/>
      <c r="C6208" s="135"/>
      <c r="D6208" s="158"/>
      <c r="E6208" s="74"/>
      <c r="F6208" s="75"/>
      <c r="G6208" s="47"/>
      <c r="H6208" s="47"/>
      <c r="I6208" s="47"/>
      <c r="J6208" s="47"/>
      <c r="K6208" s="47"/>
      <c r="L6208" s="47"/>
      <c r="M6208" s="133"/>
      <c r="N6208" s="87"/>
      <c r="O6208" s="75"/>
      <c r="P6208" s="47"/>
      <c r="Q6208" s="47"/>
      <c r="R6208" s="47"/>
      <c r="S6208" s="47"/>
      <c r="T6208" s="88"/>
      <c r="U6208" s="73"/>
      <c r="V6208" s="68"/>
    </row>
    <row r="6209" spans="1:22" x14ac:dyDescent="0.35">
      <c r="A6209" s="78"/>
      <c r="B6209" s="79"/>
      <c r="C6209" s="80"/>
      <c r="D6209" s="81"/>
      <c r="E6209" s="82"/>
      <c r="F6209" s="83"/>
      <c r="G6209" s="83"/>
      <c r="H6209" s="83"/>
      <c r="I6209" s="84"/>
      <c r="J6209" s="84"/>
      <c r="K6209" s="84"/>
      <c r="L6209" s="85"/>
      <c r="M6209" s="86"/>
      <c r="N6209" s="83"/>
      <c r="O6209" s="83"/>
      <c r="P6209" s="83"/>
      <c r="Q6209" s="84"/>
      <c r="R6209" s="84"/>
      <c r="S6209" s="84"/>
      <c r="T6209" s="55"/>
      <c r="U6209" s="55"/>
      <c r="V6209" s="55"/>
    </row>
    <row r="6210" spans="1:22" x14ac:dyDescent="0.35">
      <c r="A6210" s="177" t="s">
        <v>0</v>
      </c>
      <c r="B6210" s="179" t="s">
        <v>1</v>
      </c>
      <c r="C6210" s="181" t="s">
        <v>2</v>
      </c>
      <c r="D6210" s="183" t="s">
        <v>3</v>
      </c>
      <c r="E6210" s="184"/>
      <c r="F6210" s="185"/>
      <c r="G6210" s="185"/>
      <c r="H6210" s="185"/>
      <c r="I6210" s="185"/>
      <c r="J6210" s="185"/>
      <c r="K6210" s="186" t="s">
        <v>4</v>
      </c>
      <c r="L6210" s="48"/>
      <c r="M6210" s="183" t="s">
        <v>5</v>
      </c>
      <c r="N6210" s="184"/>
      <c r="O6210" s="185"/>
      <c r="P6210" s="185"/>
      <c r="Q6210" s="185"/>
      <c r="R6210" s="185"/>
      <c r="S6210" s="185"/>
      <c r="T6210" s="159" t="s">
        <v>6</v>
      </c>
      <c r="U6210" s="161" t="s">
        <v>7</v>
      </c>
      <c r="V6210" s="234" t="s">
        <v>879</v>
      </c>
    </row>
    <row r="6211" spans="1:22" ht="25" x14ac:dyDescent="0.35">
      <c r="A6211" s="177"/>
      <c r="B6211" s="179"/>
      <c r="C6211" s="181"/>
      <c r="D6211" s="163" t="s">
        <v>8</v>
      </c>
      <c r="E6211" s="165" t="s">
        <v>9</v>
      </c>
      <c r="F6211" s="167" t="s">
        <v>10</v>
      </c>
      <c r="G6211" s="169" t="s">
        <v>880</v>
      </c>
      <c r="H6211" s="170"/>
      <c r="I6211" s="170"/>
      <c r="J6211" s="171"/>
      <c r="K6211" s="187"/>
      <c r="L6211" s="49" t="s">
        <v>11</v>
      </c>
      <c r="M6211" s="172" t="s">
        <v>8</v>
      </c>
      <c r="N6211" s="174" t="s">
        <v>12</v>
      </c>
      <c r="O6211" s="167" t="s">
        <v>10</v>
      </c>
      <c r="P6211" s="169" t="s">
        <v>880</v>
      </c>
      <c r="Q6211" s="170"/>
      <c r="R6211" s="170"/>
      <c r="S6211" s="171"/>
      <c r="T6211" s="159"/>
      <c r="U6211" s="161"/>
      <c r="V6211" s="235"/>
    </row>
    <row r="6212" spans="1:22" ht="15" thickBot="1" x14ac:dyDescent="0.4">
      <c r="A6212" s="178"/>
      <c r="B6212" s="180"/>
      <c r="C6212" s="182"/>
      <c r="D6212" s="164"/>
      <c r="E6212" s="166"/>
      <c r="F6212" s="168"/>
      <c r="G6212" s="50" t="s">
        <v>13</v>
      </c>
      <c r="H6212" s="51" t="s">
        <v>14</v>
      </c>
      <c r="I6212" s="52" t="s">
        <v>15</v>
      </c>
      <c r="J6212" s="53">
        <v>0</v>
      </c>
      <c r="K6212" s="188"/>
      <c r="L6212" s="54"/>
      <c r="M6212" s="173"/>
      <c r="N6212" s="175"/>
      <c r="O6212" s="176"/>
      <c r="P6212" s="50" t="s">
        <v>13</v>
      </c>
      <c r="Q6212" s="51" t="s">
        <v>14</v>
      </c>
      <c r="R6212" s="52" t="s">
        <v>15</v>
      </c>
      <c r="S6212" s="53">
        <v>0</v>
      </c>
      <c r="T6212" s="160"/>
      <c r="U6212" s="162"/>
      <c r="V6212" s="236"/>
    </row>
    <row r="6213" spans="1:22" x14ac:dyDescent="0.35">
      <c r="A6213" s="56"/>
      <c r="B6213" s="57"/>
      <c r="C6213" s="58"/>
      <c r="D6213" s="59"/>
      <c r="E6213" s="60"/>
      <c r="F6213" s="60"/>
      <c r="G6213" s="61"/>
      <c r="H6213" s="62"/>
      <c r="I6213" s="63"/>
      <c r="J6213" s="64"/>
      <c r="K6213" s="65"/>
      <c r="L6213" s="65"/>
      <c r="M6213" s="59"/>
      <c r="N6213" s="60"/>
      <c r="O6213" s="60"/>
      <c r="P6213" s="61"/>
      <c r="Q6213" s="62"/>
      <c r="R6213" s="63"/>
      <c r="S6213" s="64"/>
      <c r="T6213" s="14"/>
      <c r="U6213" s="15"/>
      <c r="V6213" s="237"/>
    </row>
    <row r="6214" spans="1:22" x14ac:dyDescent="0.35">
      <c r="A6214" s="131">
        <v>1</v>
      </c>
      <c r="B6214" s="131">
        <v>15</v>
      </c>
      <c r="C6214" s="134"/>
      <c r="D6214" s="136"/>
      <c r="E6214" s="66"/>
      <c r="F6214" s="67"/>
      <c r="G6214" s="47"/>
      <c r="H6214" s="47"/>
      <c r="I6214" s="47"/>
      <c r="J6214" s="47"/>
      <c r="K6214" s="47"/>
      <c r="L6214" s="47"/>
      <c r="M6214" s="136"/>
      <c r="N6214" s="66"/>
      <c r="O6214" s="67"/>
      <c r="P6214" s="47"/>
      <c r="Q6214" s="47"/>
      <c r="R6214" s="47"/>
      <c r="S6214" s="47"/>
      <c r="T6214" s="76"/>
      <c r="U6214" s="73"/>
      <c r="V6214" s="68"/>
    </row>
    <row r="6215" spans="1:22" x14ac:dyDescent="0.35">
      <c r="A6215" s="132"/>
      <c r="B6215" s="133"/>
      <c r="C6215" s="135"/>
      <c r="D6215" s="133"/>
      <c r="E6215" s="69" t="s">
        <v>17</v>
      </c>
      <c r="F6215" s="70"/>
      <c r="G6215" s="71"/>
      <c r="H6215" s="71"/>
      <c r="I6215" s="71"/>
      <c r="J6215" s="71"/>
      <c r="K6215" s="47"/>
      <c r="L6215" s="47"/>
      <c r="M6215" s="133"/>
      <c r="N6215" s="69"/>
      <c r="O6215" s="70"/>
      <c r="P6215" s="71"/>
      <c r="Q6215" s="71"/>
      <c r="R6215" s="71"/>
      <c r="S6215" s="47"/>
      <c r="T6215" s="76"/>
      <c r="U6215" s="73"/>
      <c r="V6215" s="68"/>
    </row>
    <row r="6216" spans="1:22" x14ac:dyDescent="0.35">
      <c r="A6216" s="132"/>
      <c r="B6216" s="133"/>
      <c r="C6216" s="135"/>
      <c r="D6216" s="133"/>
      <c r="E6216" s="74"/>
      <c r="F6216" s="75"/>
      <c r="G6216" s="47"/>
      <c r="H6216" s="47"/>
      <c r="I6216" s="47"/>
      <c r="J6216" s="47"/>
      <c r="K6216" s="47"/>
      <c r="L6216" s="47"/>
      <c r="M6216" s="133"/>
      <c r="N6216" s="74"/>
      <c r="O6216" s="75"/>
      <c r="P6216" s="47"/>
      <c r="Q6216" s="47"/>
      <c r="R6216" s="47"/>
      <c r="S6216" s="47"/>
      <c r="T6216" s="76"/>
      <c r="U6216" s="73"/>
      <c r="V6216" s="68"/>
    </row>
    <row r="6217" spans="1:22" x14ac:dyDescent="0.35">
      <c r="A6217" s="132"/>
      <c r="B6217" s="133"/>
      <c r="C6217" s="135"/>
      <c r="D6217" s="133"/>
      <c r="E6217" s="74"/>
      <c r="F6217" s="75"/>
      <c r="G6217" s="47"/>
      <c r="H6217" s="47"/>
      <c r="I6217" s="47"/>
      <c r="J6217" s="47"/>
      <c r="K6217" s="47"/>
      <c r="L6217" s="47"/>
      <c r="M6217" s="133"/>
      <c r="N6217" s="77"/>
      <c r="O6217" s="75"/>
      <c r="P6217" s="47"/>
      <c r="Q6217" s="47"/>
      <c r="R6217" s="47"/>
      <c r="S6217" s="47"/>
      <c r="T6217" s="76"/>
      <c r="U6217" s="73"/>
      <c r="V6217" s="68"/>
    </row>
    <row r="6218" spans="1:22" x14ac:dyDescent="0.35">
      <c r="A6218" s="132"/>
      <c r="B6218" s="133"/>
      <c r="C6218" s="135"/>
      <c r="D6218" s="133"/>
      <c r="E6218" s="74"/>
      <c r="F6218" s="75"/>
      <c r="G6218" s="47"/>
      <c r="H6218" s="47"/>
      <c r="I6218" s="47"/>
      <c r="J6218" s="47"/>
      <c r="K6218" s="47"/>
      <c r="L6218" s="47"/>
      <c r="M6218" s="133"/>
      <c r="N6218" s="74"/>
      <c r="O6218" s="75"/>
      <c r="P6218" s="47"/>
      <c r="Q6218" s="47"/>
      <c r="R6218" s="47"/>
      <c r="S6218" s="47"/>
      <c r="T6218" s="76"/>
      <c r="U6218" s="73"/>
      <c r="V6218" s="68"/>
    </row>
    <row r="6219" spans="1:22" x14ac:dyDescent="0.35">
      <c r="A6219" s="132"/>
      <c r="B6219" s="133"/>
      <c r="C6219" s="135"/>
      <c r="D6219" s="133"/>
      <c r="E6219" s="74"/>
      <c r="F6219" s="75"/>
      <c r="G6219" s="47"/>
      <c r="H6219" s="47"/>
      <c r="I6219" s="47"/>
      <c r="J6219" s="47"/>
      <c r="K6219" s="47"/>
      <c r="L6219" s="47"/>
      <c r="M6219" s="133"/>
      <c r="N6219" s="77"/>
      <c r="O6219" s="75"/>
      <c r="P6219" s="47"/>
      <c r="Q6219" s="47"/>
      <c r="R6219" s="47"/>
      <c r="S6219" s="47"/>
      <c r="T6219" s="76"/>
      <c r="U6219" s="73"/>
      <c r="V6219" s="68"/>
    </row>
    <row r="6220" spans="1:22" x14ac:dyDescent="0.35">
      <c r="A6220" s="132"/>
      <c r="B6220" s="133"/>
      <c r="C6220" s="135"/>
      <c r="D6220" s="133"/>
      <c r="E6220" s="74"/>
      <c r="F6220" s="75"/>
      <c r="G6220" s="47"/>
      <c r="H6220" s="47"/>
      <c r="I6220" s="47"/>
      <c r="J6220" s="47"/>
      <c r="K6220" s="47"/>
      <c r="L6220" s="47"/>
      <c r="M6220" s="133"/>
      <c r="N6220" s="74"/>
      <c r="O6220" s="75"/>
      <c r="P6220" s="47"/>
      <c r="Q6220" s="47"/>
      <c r="R6220" s="47"/>
      <c r="S6220" s="47"/>
      <c r="T6220" s="76"/>
      <c r="U6220" s="73"/>
      <c r="V6220" s="68"/>
    </row>
    <row r="6221" spans="1:22" x14ac:dyDescent="0.35">
      <c r="A6221" s="132"/>
      <c r="B6221" s="133"/>
      <c r="C6221" s="135"/>
      <c r="D6221" s="133"/>
      <c r="E6221" s="74"/>
      <c r="F6221" s="75"/>
      <c r="G6221" s="47"/>
      <c r="H6221" s="47"/>
      <c r="I6221" s="47"/>
      <c r="J6221" s="47"/>
      <c r="K6221" s="47"/>
      <c r="L6221" s="47"/>
      <c r="M6221" s="133"/>
      <c r="N6221" s="74"/>
      <c r="O6221" s="75"/>
      <c r="P6221" s="47"/>
      <c r="Q6221" s="47"/>
      <c r="R6221" s="47"/>
      <c r="S6221" s="47"/>
      <c r="T6221" s="76"/>
      <c r="U6221" s="73"/>
      <c r="V6221" s="68"/>
    </row>
    <row r="6222" spans="1:22" x14ac:dyDescent="0.35">
      <c r="A6222" s="132"/>
      <c r="B6222" s="133"/>
      <c r="C6222" s="135"/>
      <c r="D6222" s="133"/>
      <c r="E6222" s="74"/>
      <c r="F6222" s="75"/>
      <c r="G6222" s="47"/>
      <c r="H6222" s="47"/>
      <c r="I6222" s="47"/>
      <c r="J6222" s="47"/>
      <c r="K6222" s="47"/>
      <c r="L6222" s="47"/>
      <c r="M6222" s="133"/>
      <c r="N6222" s="74"/>
      <c r="O6222" s="75"/>
      <c r="P6222" s="47"/>
      <c r="Q6222" s="47"/>
      <c r="R6222" s="47"/>
      <c r="S6222" s="47"/>
      <c r="T6222" s="76"/>
      <c r="U6222" s="73"/>
      <c r="V6222" s="68"/>
    </row>
    <row r="6223" spans="1:22" x14ac:dyDescent="0.35">
      <c r="A6223" s="132"/>
      <c r="B6223" s="133"/>
      <c r="C6223" s="135"/>
      <c r="D6223" s="133"/>
      <c r="E6223" s="74"/>
      <c r="F6223" s="75"/>
      <c r="G6223" s="47"/>
      <c r="H6223" s="47"/>
      <c r="I6223" s="47"/>
      <c r="J6223" s="47"/>
      <c r="K6223" s="47"/>
      <c r="L6223" s="47"/>
      <c r="M6223" s="133"/>
      <c r="N6223" s="74"/>
      <c r="O6223" s="75"/>
      <c r="P6223" s="47"/>
      <c r="Q6223" s="47"/>
      <c r="R6223" s="47"/>
      <c r="S6223" s="47"/>
      <c r="T6223" s="76"/>
      <c r="U6223" s="73"/>
      <c r="V6223" s="68"/>
    </row>
    <row r="6224" spans="1:22" x14ac:dyDescent="0.35">
      <c r="A6224" s="132"/>
      <c r="B6224" s="133"/>
      <c r="C6224" s="135"/>
      <c r="D6224" s="133"/>
      <c r="E6224" s="74"/>
      <c r="F6224" s="75"/>
      <c r="G6224" s="47"/>
      <c r="H6224" s="47"/>
      <c r="I6224" s="47"/>
      <c r="J6224" s="47"/>
      <c r="K6224" s="47"/>
      <c r="L6224" s="47"/>
      <c r="M6224" s="133"/>
      <c r="N6224" s="77"/>
      <c r="O6224" s="75"/>
      <c r="P6224" s="47"/>
      <c r="Q6224" s="47"/>
      <c r="R6224" s="47"/>
      <c r="S6224" s="47"/>
      <c r="T6224" s="76"/>
      <c r="U6224" s="73"/>
      <c r="V6224" s="68"/>
    </row>
    <row r="6225" spans="1:22" x14ac:dyDescent="0.35">
      <c r="A6225" s="132"/>
      <c r="B6225" s="133"/>
      <c r="C6225" s="135"/>
      <c r="D6225" s="133"/>
      <c r="E6225" s="74"/>
      <c r="F6225" s="75"/>
      <c r="G6225" s="47"/>
      <c r="H6225" s="47"/>
      <c r="I6225" s="47"/>
      <c r="J6225" s="47"/>
      <c r="K6225" s="47"/>
      <c r="L6225" s="47"/>
      <c r="M6225" s="133"/>
      <c r="N6225" s="77"/>
      <c r="O6225" s="75"/>
      <c r="P6225" s="47"/>
      <c r="Q6225" s="47"/>
      <c r="R6225" s="47"/>
      <c r="S6225" s="47"/>
      <c r="T6225" s="76"/>
      <c r="U6225" s="73"/>
      <c r="V6225" s="68"/>
    </row>
    <row r="6226" spans="1:22" x14ac:dyDescent="0.35">
      <c r="A6226" s="132"/>
      <c r="B6226" s="133"/>
      <c r="C6226" s="135"/>
      <c r="D6226" s="133"/>
      <c r="E6226" s="74"/>
      <c r="F6226" s="75"/>
      <c r="G6226" s="47"/>
      <c r="H6226" s="47"/>
      <c r="I6226" s="47"/>
      <c r="J6226" s="47"/>
      <c r="K6226" s="47"/>
      <c r="L6226" s="47"/>
      <c r="M6226" s="133"/>
      <c r="N6226" s="77"/>
      <c r="O6226" s="75"/>
      <c r="P6226" s="47"/>
      <c r="Q6226" s="47"/>
      <c r="R6226" s="47"/>
      <c r="S6226" s="47"/>
      <c r="T6226" s="76"/>
      <c r="U6226" s="73"/>
      <c r="V6226" s="68"/>
    </row>
    <row r="6227" spans="1:22" x14ac:dyDescent="0.35">
      <c r="A6227" s="132"/>
      <c r="B6227" s="133"/>
      <c r="C6227" s="135"/>
      <c r="D6227" s="133"/>
      <c r="E6227" s="74"/>
      <c r="F6227" s="75"/>
      <c r="G6227" s="47"/>
      <c r="H6227" s="47"/>
      <c r="I6227" s="47"/>
      <c r="J6227" s="47"/>
      <c r="K6227" s="47"/>
      <c r="L6227" s="47"/>
      <c r="M6227" s="133"/>
      <c r="N6227" s="87"/>
      <c r="O6227" s="75"/>
      <c r="P6227" s="47"/>
      <c r="Q6227" s="47"/>
      <c r="R6227" s="47"/>
      <c r="S6227" s="47"/>
      <c r="T6227" s="88"/>
      <c r="U6227" s="73"/>
      <c r="V6227" s="68"/>
    </row>
    <row r="6228" spans="1:22" x14ac:dyDescent="0.35">
      <c r="A6228" s="78"/>
      <c r="B6228" s="79"/>
      <c r="C6228" s="80"/>
      <c r="D6228" s="81"/>
      <c r="E6228" s="82"/>
      <c r="F6228" s="83"/>
      <c r="G6228" s="83"/>
      <c r="H6228" s="83"/>
      <c r="I6228" s="84"/>
      <c r="J6228" s="84"/>
      <c r="K6228" s="84"/>
      <c r="L6228" s="85"/>
      <c r="M6228" s="86"/>
      <c r="N6228" s="83"/>
      <c r="O6228" s="83"/>
      <c r="P6228" s="83"/>
      <c r="Q6228" s="84"/>
      <c r="R6228" s="84"/>
      <c r="S6228" s="84"/>
      <c r="T6228" s="55"/>
      <c r="U6228" s="55"/>
      <c r="V6228" s="55"/>
    </row>
    <row r="6229" spans="1:22" x14ac:dyDescent="0.35">
      <c r="A6229" s="177" t="s">
        <v>0</v>
      </c>
      <c r="B6229" s="179" t="s">
        <v>1</v>
      </c>
      <c r="C6229" s="181" t="s">
        <v>2</v>
      </c>
      <c r="D6229" s="183" t="s">
        <v>3</v>
      </c>
      <c r="E6229" s="184"/>
      <c r="F6229" s="185"/>
      <c r="G6229" s="185"/>
      <c r="H6229" s="185"/>
      <c r="I6229" s="185"/>
      <c r="J6229" s="185"/>
      <c r="K6229" s="186" t="s">
        <v>4</v>
      </c>
      <c r="L6229" s="48"/>
      <c r="M6229" s="183" t="s">
        <v>5</v>
      </c>
      <c r="N6229" s="184"/>
      <c r="O6229" s="185"/>
      <c r="P6229" s="185"/>
      <c r="Q6229" s="185"/>
      <c r="R6229" s="185"/>
      <c r="S6229" s="185"/>
      <c r="T6229" s="159" t="s">
        <v>6</v>
      </c>
      <c r="U6229" s="161" t="s">
        <v>7</v>
      </c>
      <c r="V6229" s="234" t="s">
        <v>879</v>
      </c>
    </row>
    <row r="6230" spans="1:22" ht="25" x14ac:dyDescent="0.35">
      <c r="A6230" s="177"/>
      <c r="B6230" s="179"/>
      <c r="C6230" s="181"/>
      <c r="D6230" s="163" t="s">
        <v>8</v>
      </c>
      <c r="E6230" s="165" t="s">
        <v>9</v>
      </c>
      <c r="F6230" s="167" t="s">
        <v>10</v>
      </c>
      <c r="G6230" s="169" t="s">
        <v>880</v>
      </c>
      <c r="H6230" s="170"/>
      <c r="I6230" s="170"/>
      <c r="J6230" s="171"/>
      <c r="K6230" s="187"/>
      <c r="L6230" s="49" t="s">
        <v>11</v>
      </c>
      <c r="M6230" s="172" t="s">
        <v>8</v>
      </c>
      <c r="N6230" s="174" t="s">
        <v>12</v>
      </c>
      <c r="O6230" s="167" t="s">
        <v>10</v>
      </c>
      <c r="P6230" s="169" t="s">
        <v>880</v>
      </c>
      <c r="Q6230" s="170"/>
      <c r="R6230" s="170"/>
      <c r="S6230" s="171"/>
      <c r="T6230" s="159"/>
      <c r="U6230" s="161"/>
      <c r="V6230" s="235"/>
    </row>
    <row r="6231" spans="1:22" ht="15" thickBot="1" x14ac:dyDescent="0.4">
      <c r="A6231" s="178"/>
      <c r="B6231" s="180"/>
      <c r="C6231" s="182"/>
      <c r="D6231" s="164"/>
      <c r="E6231" s="166"/>
      <c r="F6231" s="168"/>
      <c r="G6231" s="50" t="s">
        <v>13</v>
      </c>
      <c r="H6231" s="51" t="s">
        <v>14</v>
      </c>
      <c r="I6231" s="52" t="s">
        <v>15</v>
      </c>
      <c r="J6231" s="53">
        <v>0</v>
      </c>
      <c r="K6231" s="188"/>
      <c r="L6231" s="54"/>
      <c r="M6231" s="173"/>
      <c r="N6231" s="175"/>
      <c r="O6231" s="176"/>
      <c r="P6231" s="50" t="s">
        <v>13</v>
      </c>
      <c r="Q6231" s="51" t="s">
        <v>14</v>
      </c>
      <c r="R6231" s="52" t="s">
        <v>15</v>
      </c>
      <c r="S6231" s="53">
        <v>0</v>
      </c>
      <c r="T6231" s="160"/>
      <c r="U6231" s="162"/>
      <c r="V6231" s="236"/>
    </row>
    <row r="6232" spans="1:22" x14ac:dyDescent="0.35">
      <c r="A6232" s="56"/>
      <c r="B6232" s="57"/>
      <c r="C6232" s="58"/>
      <c r="D6232" s="59"/>
      <c r="E6232" s="60"/>
      <c r="F6232" s="60"/>
      <c r="G6232" s="61"/>
      <c r="H6232" s="62"/>
      <c r="I6232" s="63"/>
      <c r="J6232" s="64"/>
      <c r="K6232" s="65"/>
      <c r="L6232" s="65"/>
      <c r="M6232" s="59"/>
      <c r="N6232" s="60"/>
      <c r="O6232" s="60"/>
      <c r="P6232" s="61"/>
      <c r="Q6232" s="62"/>
      <c r="R6232" s="63"/>
      <c r="S6232" s="64"/>
      <c r="T6232" s="14"/>
      <c r="U6232" s="15"/>
      <c r="V6232" s="237"/>
    </row>
    <row r="6233" spans="1:22" x14ac:dyDescent="0.35">
      <c r="A6233" s="131">
        <v>1</v>
      </c>
      <c r="B6233" s="131">
        <v>16</v>
      </c>
      <c r="C6233" s="134"/>
      <c r="D6233" s="136"/>
      <c r="E6233" s="66"/>
      <c r="F6233" s="67"/>
      <c r="G6233" s="47"/>
      <c r="H6233" s="47"/>
      <c r="I6233" s="47"/>
      <c r="J6233" s="47"/>
      <c r="K6233" s="47">
        <f>((SUM(H6235:H6246)*H6234)+(SUM(G6235:G6246)*G6234)+(SUM(I6235:I6246)*I6234))/1000</f>
        <v>0</v>
      </c>
      <c r="L6233" s="47" t="e">
        <f>K6233*100/D6233</f>
        <v>#DIV/0!</v>
      </c>
      <c r="M6233" s="136"/>
      <c r="N6233" s="66"/>
      <c r="O6233" s="67"/>
      <c r="P6233" s="47"/>
      <c r="Q6233" s="47"/>
      <c r="R6233" s="47"/>
      <c r="S6233" s="47"/>
      <c r="T6233" s="76"/>
      <c r="U6233" s="73"/>
      <c r="V6233" s="68"/>
    </row>
    <row r="6234" spans="1:22" x14ac:dyDescent="0.35">
      <c r="A6234" s="132"/>
      <c r="B6234" s="133"/>
      <c r="C6234" s="135"/>
      <c r="D6234" s="133"/>
      <c r="E6234" s="69" t="s">
        <v>17</v>
      </c>
      <c r="F6234" s="70"/>
      <c r="G6234" s="71"/>
      <c r="H6234" s="71"/>
      <c r="I6234" s="71"/>
      <c r="J6234" s="71"/>
      <c r="K6234" s="47"/>
      <c r="L6234" s="47"/>
      <c r="M6234" s="133"/>
      <c r="N6234" s="69"/>
      <c r="O6234" s="70"/>
      <c r="P6234" s="71"/>
      <c r="Q6234" s="71"/>
      <c r="R6234" s="71"/>
      <c r="S6234" s="47"/>
      <c r="T6234" s="76"/>
      <c r="U6234" s="73"/>
      <c r="V6234" s="68"/>
    </row>
    <row r="6235" spans="1:22" x14ac:dyDescent="0.35">
      <c r="A6235" s="132"/>
      <c r="B6235" s="133"/>
      <c r="C6235" s="135"/>
      <c r="D6235" s="133"/>
      <c r="E6235" s="74"/>
      <c r="F6235" s="75"/>
      <c r="G6235" s="47"/>
      <c r="H6235" s="47"/>
      <c r="I6235" s="47"/>
      <c r="J6235" s="47"/>
      <c r="K6235" s="47"/>
      <c r="L6235" s="47"/>
      <c r="M6235" s="133"/>
      <c r="N6235" s="74"/>
      <c r="O6235" s="75"/>
      <c r="P6235" s="47"/>
      <c r="Q6235" s="47"/>
      <c r="R6235" s="47"/>
      <c r="S6235" s="47"/>
      <c r="T6235" s="76"/>
      <c r="U6235" s="73"/>
      <c r="V6235" s="68"/>
    </row>
    <row r="6236" spans="1:22" x14ac:dyDescent="0.35">
      <c r="A6236" s="132"/>
      <c r="B6236" s="133"/>
      <c r="C6236" s="135"/>
      <c r="D6236" s="133"/>
      <c r="E6236" s="74"/>
      <c r="F6236" s="75"/>
      <c r="G6236" s="47"/>
      <c r="H6236" s="47"/>
      <c r="I6236" s="47"/>
      <c r="J6236" s="47"/>
      <c r="K6236" s="47"/>
      <c r="L6236" s="47"/>
      <c r="M6236" s="133"/>
      <c r="N6236" s="77"/>
      <c r="O6236" s="75"/>
      <c r="P6236" s="47"/>
      <c r="Q6236" s="47"/>
      <c r="R6236" s="47"/>
      <c r="S6236" s="47"/>
      <c r="T6236" s="76"/>
      <c r="U6236" s="73"/>
      <c r="V6236" s="68"/>
    </row>
    <row r="6237" spans="1:22" x14ac:dyDescent="0.35">
      <c r="A6237" s="132"/>
      <c r="B6237" s="133"/>
      <c r="C6237" s="135"/>
      <c r="D6237" s="133"/>
      <c r="E6237" s="74"/>
      <c r="F6237" s="75"/>
      <c r="G6237" s="47"/>
      <c r="H6237" s="47"/>
      <c r="I6237" s="47"/>
      <c r="J6237" s="47"/>
      <c r="K6237" s="47"/>
      <c r="L6237" s="47"/>
      <c r="M6237" s="133"/>
      <c r="N6237" s="74"/>
      <c r="O6237" s="75"/>
      <c r="P6237" s="47"/>
      <c r="Q6237" s="47"/>
      <c r="R6237" s="47"/>
      <c r="S6237" s="47"/>
      <c r="T6237" s="76"/>
      <c r="U6237" s="73"/>
      <c r="V6237" s="68"/>
    </row>
    <row r="6238" spans="1:22" x14ac:dyDescent="0.35">
      <c r="A6238" s="132"/>
      <c r="B6238" s="133"/>
      <c r="C6238" s="135"/>
      <c r="D6238" s="133"/>
      <c r="E6238" s="74"/>
      <c r="F6238" s="75"/>
      <c r="G6238" s="47"/>
      <c r="H6238" s="47"/>
      <c r="I6238" s="47"/>
      <c r="J6238" s="47"/>
      <c r="K6238" s="47"/>
      <c r="L6238" s="47"/>
      <c r="M6238" s="133"/>
      <c r="N6238" s="77"/>
      <c r="O6238" s="75"/>
      <c r="P6238" s="47"/>
      <c r="Q6238" s="47"/>
      <c r="R6238" s="47"/>
      <c r="S6238" s="47"/>
      <c r="T6238" s="76"/>
      <c r="U6238" s="73"/>
      <c r="V6238" s="68"/>
    </row>
    <row r="6239" spans="1:22" x14ac:dyDescent="0.35">
      <c r="A6239" s="132"/>
      <c r="B6239" s="133"/>
      <c r="C6239" s="135"/>
      <c r="D6239" s="133"/>
      <c r="E6239" s="74"/>
      <c r="F6239" s="75"/>
      <c r="G6239" s="47"/>
      <c r="H6239" s="47"/>
      <c r="I6239" s="47"/>
      <c r="J6239" s="47"/>
      <c r="K6239" s="47"/>
      <c r="L6239" s="47"/>
      <c r="M6239" s="133"/>
      <c r="N6239" s="74"/>
      <c r="O6239" s="75"/>
      <c r="P6239" s="47"/>
      <c r="Q6239" s="47"/>
      <c r="R6239" s="47"/>
      <c r="S6239" s="47"/>
      <c r="T6239" s="76"/>
      <c r="U6239" s="73"/>
      <c r="V6239" s="68"/>
    </row>
    <row r="6240" spans="1:22" x14ac:dyDescent="0.35">
      <c r="A6240" s="132"/>
      <c r="B6240" s="133"/>
      <c r="C6240" s="135"/>
      <c r="D6240" s="133"/>
      <c r="E6240" s="74"/>
      <c r="F6240" s="75"/>
      <c r="G6240" s="47"/>
      <c r="H6240" s="47"/>
      <c r="I6240" s="47"/>
      <c r="J6240" s="47"/>
      <c r="K6240" s="47"/>
      <c r="L6240" s="47"/>
      <c r="M6240" s="133"/>
      <c r="N6240" s="74"/>
      <c r="O6240" s="75"/>
      <c r="P6240" s="47"/>
      <c r="Q6240" s="47"/>
      <c r="R6240" s="47"/>
      <c r="S6240" s="47"/>
      <c r="T6240" s="76"/>
      <c r="U6240" s="73"/>
      <c r="V6240" s="68"/>
    </row>
    <row r="6241" spans="1:22" x14ac:dyDescent="0.35">
      <c r="A6241" s="132"/>
      <c r="B6241" s="133"/>
      <c r="C6241" s="135"/>
      <c r="D6241" s="133"/>
      <c r="E6241" s="74"/>
      <c r="F6241" s="75"/>
      <c r="G6241" s="47"/>
      <c r="H6241" s="47"/>
      <c r="I6241" s="47"/>
      <c r="J6241" s="47"/>
      <c r="K6241" s="47"/>
      <c r="L6241" s="47"/>
      <c r="M6241" s="133"/>
      <c r="N6241" s="74"/>
      <c r="O6241" s="75"/>
      <c r="P6241" s="47"/>
      <c r="Q6241" s="47"/>
      <c r="R6241" s="47"/>
      <c r="S6241" s="47"/>
      <c r="T6241" s="76"/>
      <c r="U6241" s="73"/>
      <c r="V6241" s="68"/>
    </row>
    <row r="6242" spans="1:22" x14ac:dyDescent="0.35">
      <c r="A6242" s="132"/>
      <c r="B6242" s="133"/>
      <c r="C6242" s="135"/>
      <c r="D6242" s="133"/>
      <c r="E6242" s="74"/>
      <c r="F6242" s="75"/>
      <c r="G6242" s="47"/>
      <c r="H6242" s="47"/>
      <c r="I6242" s="47"/>
      <c r="J6242" s="47"/>
      <c r="K6242" s="47"/>
      <c r="L6242" s="47"/>
      <c r="M6242" s="133"/>
      <c r="N6242" s="74"/>
      <c r="O6242" s="75"/>
      <c r="P6242" s="47"/>
      <c r="Q6242" s="47"/>
      <c r="R6242" s="47"/>
      <c r="S6242" s="47"/>
      <c r="T6242" s="76"/>
      <c r="U6242" s="73"/>
      <c r="V6242" s="68"/>
    </row>
    <row r="6243" spans="1:22" x14ac:dyDescent="0.35">
      <c r="A6243" s="132"/>
      <c r="B6243" s="133"/>
      <c r="C6243" s="135"/>
      <c r="D6243" s="133"/>
      <c r="E6243" s="74"/>
      <c r="F6243" s="75"/>
      <c r="G6243" s="47"/>
      <c r="H6243" s="47"/>
      <c r="I6243" s="47"/>
      <c r="J6243" s="47"/>
      <c r="K6243" s="47"/>
      <c r="L6243" s="47"/>
      <c r="M6243" s="133"/>
      <c r="N6243" s="77"/>
      <c r="O6243" s="75"/>
      <c r="P6243" s="47"/>
      <c r="Q6243" s="47"/>
      <c r="R6243" s="47"/>
      <c r="S6243" s="47"/>
      <c r="T6243" s="76"/>
      <c r="U6243" s="73"/>
      <c r="V6243" s="68"/>
    </row>
    <row r="6244" spans="1:22" x14ac:dyDescent="0.35">
      <c r="A6244" s="132"/>
      <c r="B6244" s="133"/>
      <c r="C6244" s="135"/>
      <c r="D6244" s="133"/>
      <c r="E6244" s="74"/>
      <c r="F6244" s="75"/>
      <c r="G6244" s="47"/>
      <c r="H6244" s="47"/>
      <c r="I6244" s="47"/>
      <c r="J6244" s="47"/>
      <c r="K6244" s="47"/>
      <c r="L6244" s="47"/>
      <c r="M6244" s="133"/>
      <c r="N6244" s="77"/>
      <c r="O6244" s="75"/>
      <c r="P6244" s="47"/>
      <c r="Q6244" s="47"/>
      <c r="R6244" s="47"/>
      <c r="S6244" s="47"/>
      <c r="T6244" s="76"/>
      <c r="U6244" s="73"/>
      <c r="V6244" s="68"/>
    </row>
    <row r="6245" spans="1:22" x14ac:dyDescent="0.35">
      <c r="A6245" s="132"/>
      <c r="B6245" s="133"/>
      <c r="C6245" s="135"/>
      <c r="D6245" s="133"/>
      <c r="E6245" s="74"/>
      <c r="F6245" s="75"/>
      <c r="G6245" s="47"/>
      <c r="H6245" s="47"/>
      <c r="I6245" s="47"/>
      <c r="J6245" s="47"/>
      <c r="K6245" s="47"/>
      <c r="L6245" s="47"/>
      <c r="M6245" s="133"/>
      <c r="N6245" s="77"/>
      <c r="O6245" s="75"/>
      <c r="P6245" s="47"/>
      <c r="Q6245" s="47"/>
      <c r="R6245" s="47"/>
      <c r="S6245" s="47"/>
      <c r="T6245" s="76"/>
      <c r="U6245" s="73"/>
      <c r="V6245" s="68"/>
    </row>
    <row r="6246" spans="1:22" x14ac:dyDescent="0.35">
      <c r="A6246" s="132"/>
      <c r="B6246" s="133"/>
      <c r="C6246" s="135"/>
      <c r="D6246" s="133"/>
      <c r="E6246" s="74"/>
      <c r="F6246" s="75"/>
      <c r="G6246" s="47"/>
      <c r="H6246" s="47"/>
      <c r="I6246" s="47"/>
      <c r="J6246" s="47"/>
      <c r="K6246" s="47"/>
      <c r="L6246" s="47"/>
      <c r="M6246" s="133"/>
      <c r="N6246" s="87"/>
      <c r="O6246" s="75"/>
      <c r="P6246" s="47"/>
      <c r="Q6246" s="47"/>
      <c r="R6246" s="47"/>
      <c r="S6246" s="47"/>
      <c r="T6246" s="88"/>
      <c r="U6246" s="73"/>
      <c r="V6246" s="68"/>
    </row>
    <row r="6247" spans="1:22" x14ac:dyDescent="0.35">
      <c r="A6247" s="78"/>
      <c r="B6247" s="79"/>
      <c r="C6247" s="80"/>
      <c r="D6247" s="81"/>
      <c r="E6247" s="82"/>
      <c r="F6247" s="83"/>
      <c r="G6247" s="83"/>
      <c r="H6247" s="83"/>
      <c r="I6247" s="84"/>
      <c r="J6247" s="84"/>
      <c r="K6247" s="84"/>
      <c r="L6247" s="85"/>
      <c r="M6247" s="86"/>
      <c r="N6247" s="83"/>
      <c r="O6247" s="83"/>
      <c r="P6247" s="83"/>
      <c r="Q6247" s="84"/>
      <c r="R6247" s="84"/>
      <c r="S6247" s="84"/>
      <c r="T6247" s="55"/>
      <c r="U6247" s="55"/>
      <c r="V6247" s="55"/>
    </row>
    <row r="6248" spans="1:22" x14ac:dyDescent="0.35">
      <c r="A6248" s="177" t="s">
        <v>0</v>
      </c>
      <c r="B6248" s="179" t="s">
        <v>1</v>
      </c>
      <c r="C6248" s="181" t="s">
        <v>2</v>
      </c>
      <c r="D6248" s="183" t="s">
        <v>3</v>
      </c>
      <c r="E6248" s="184"/>
      <c r="F6248" s="185"/>
      <c r="G6248" s="185"/>
      <c r="H6248" s="185"/>
      <c r="I6248" s="185"/>
      <c r="J6248" s="185"/>
      <c r="K6248" s="186" t="s">
        <v>4</v>
      </c>
      <c r="L6248" s="48"/>
      <c r="M6248" s="183" t="s">
        <v>5</v>
      </c>
      <c r="N6248" s="184"/>
      <c r="O6248" s="185"/>
      <c r="P6248" s="185"/>
      <c r="Q6248" s="185"/>
      <c r="R6248" s="185"/>
      <c r="S6248" s="185"/>
      <c r="T6248" s="159" t="s">
        <v>6</v>
      </c>
      <c r="U6248" s="161" t="s">
        <v>7</v>
      </c>
      <c r="V6248" s="234" t="s">
        <v>879</v>
      </c>
    </row>
    <row r="6249" spans="1:22" ht="25" x14ac:dyDescent="0.35">
      <c r="A6249" s="177"/>
      <c r="B6249" s="179"/>
      <c r="C6249" s="181"/>
      <c r="D6249" s="163" t="s">
        <v>8</v>
      </c>
      <c r="E6249" s="165" t="s">
        <v>9</v>
      </c>
      <c r="F6249" s="167" t="s">
        <v>10</v>
      </c>
      <c r="G6249" s="169" t="s">
        <v>880</v>
      </c>
      <c r="H6249" s="170"/>
      <c r="I6249" s="170"/>
      <c r="J6249" s="171"/>
      <c r="K6249" s="187"/>
      <c r="L6249" s="49" t="s">
        <v>11</v>
      </c>
      <c r="M6249" s="172" t="s">
        <v>8</v>
      </c>
      <c r="N6249" s="174" t="s">
        <v>12</v>
      </c>
      <c r="O6249" s="167" t="s">
        <v>10</v>
      </c>
      <c r="P6249" s="169" t="s">
        <v>880</v>
      </c>
      <c r="Q6249" s="170"/>
      <c r="R6249" s="170"/>
      <c r="S6249" s="171"/>
      <c r="T6249" s="159"/>
      <c r="U6249" s="161"/>
      <c r="V6249" s="235"/>
    </row>
    <row r="6250" spans="1:22" ht="15" thickBot="1" x14ac:dyDescent="0.4">
      <c r="A6250" s="178"/>
      <c r="B6250" s="180"/>
      <c r="C6250" s="182"/>
      <c r="D6250" s="164"/>
      <c r="E6250" s="166"/>
      <c r="F6250" s="168"/>
      <c r="G6250" s="50" t="s">
        <v>13</v>
      </c>
      <c r="H6250" s="51" t="s">
        <v>14</v>
      </c>
      <c r="I6250" s="52" t="s">
        <v>15</v>
      </c>
      <c r="J6250" s="53">
        <v>0</v>
      </c>
      <c r="K6250" s="188"/>
      <c r="L6250" s="54"/>
      <c r="M6250" s="173"/>
      <c r="N6250" s="175"/>
      <c r="O6250" s="176"/>
      <c r="P6250" s="50" t="s">
        <v>13</v>
      </c>
      <c r="Q6250" s="51" t="s">
        <v>14</v>
      </c>
      <c r="R6250" s="52" t="s">
        <v>15</v>
      </c>
      <c r="S6250" s="53">
        <v>0</v>
      </c>
      <c r="T6250" s="160"/>
      <c r="U6250" s="162"/>
      <c r="V6250" s="236"/>
    </row>
    <row r="6251" spans="1:22" x14ac:dyDescent="0.35">
      <c r="A6251" s="56"/>
      <c r="B6251" s="57"/>
      <c r="C6251" s="58"/>
      <c r="D6251" s="59"/>
      <c r="E6251" s="60"/>
      <c r="F6251" s="60"/>
      <c r="G6251" s="61"/>
      <c r="H6251" s="62"/>
      <c r="I6251" s="63"/>
      <c r="J6251" s="64"/>
      <c r="K6251" s="65"/>
      <c r="L6251" s="65"/>
      <c r="M6251" s="59"/>
      <c r="N6251" s="60"/>
      <c r="O6251" s="60"/>
      <c r="P6251" s="61"/>
      <c r="Q6251" s="62"/>
      <c r="R6251" s="63"/>
      <c r="S6251" s="64"/>
      <c r="T6251" s="14"/>
      <c r="U6251" s="15"/>
      <c r="V6251" s="237"/>
    </row>
    <row r="6252" spans="1:22" x14ac:dyDescent="0.35">
      <c r="A6252" s="131">
        <v>1</v>
      </c>
      <c r="B6252" s="131">
        <v>17</v>
      </c>
      <c r="C6252" s="134"/>
      <c r="D6252" s="232"/>
      <c r="E6252" s="66"/>
      <c r="F6252" s="67"/>
      <c r="G6252" s="47"/>
      <c r="H6252" s="47"/>
      <c r="I6252" s="47"/>
      <c r="J6252" s="47"/>
      <c r="K6252" s="47">
        <f>((SUM(H6254:H6265)*H6253)+(SUM(G6254:G6265)*G6253)+(SUM(I6254:I6265)*I6253))/1000</f>
        <v>0</v>
      </c>
      <c r="L6252" s="47" t="e">
        <f>K6252*100/D6252</f>
        <v>#DIV/0!</v>
      </c>
      <c r="M6252" s="136"/>
      <c r="N6252" s="66"/>
      <c r="O6252" s="67"/>
      <c r="P6252" s="47"/>
      <c r="Q6252" s="47"/>
      <c r="R6252" s="47"/>
      <c r="S6252" s="47"/>
      <c r="T6252" s="76"/>
      <c r="U6252" s="73"/>
      <c r="V6252" s="68"/>
    </row>
    <row r="6253" spans="1:22" x14ac:dyDescent="0.35">
      <c r="A6253" s="132"/>
      <c r="B6253" s="133"/>
      <c r="C6253" s="135"/>
      <c r="D6253" s="233"/>
      <c r="E6253" s="69" t="s">
        <v>17</v>
      </c>
      <c r="F6253" s="70"/>
      <c r="G6253" s="71"/>
      <c r="H6253" s="71"/>
      <c r="I6253" s="71"/>
      <c r="J6253" s="71"/>
      <c r="K6253" s="47"/>
      <c r="L6253" s="47"/>
      <c r="M6253" s="133"/>
      <c r="N6253" s="69"/>
      <c r="O6253" s="70"/>
      <c r="P6253" s="71"/>
      <c r="Q6253" s="71"/>
      <c r="R6253" s="71"/>
      <c r="S6253" s="47"/>
      <c r="T6253" s="76"/>
      <c r="U6253" s="73"/>
      <c r="V6253" s="68"/>
    </row>
    <row r="6254" spans="1:22" x14ac:dyDescent="0.35">
      <c r="A6254" s="132"/>
      <c r="B6254" s="133"/>
      <c r="C6254" s="135"/>
      <c r="D6254" s="233"/>
      <c r="E6254" s="74"/>
      <c r="F6254" s="75"/>
      <c r="G6254" s="47"/>
      <c r="H6254" s="47"/>
      <c r="I6254" s="47"/>
      <c r="J6254" s="47"/>
      <c r="K6254" s="47"/>
      <c r="L6254" s="47"/>
      <c r="M6254" s="133"/>
      <c r="N6254" s="74"/>
      <c r="O6254" s="75"/>
      <c r="P6254" s="47"/>
      <c r="Q6254" s="47"/>
      <c r="R6254" s="47"/>
      <c r="S6254" s="47"/>
      <c r="T6254" s="76"/>
      <c r="U6254" s="73"/>
      <c r="V6254" s="68"/>
    </row>
    <row r="6255" spans="1:22" x14ac:dyDescent="0.35">
      <c r="A6255" s="132"/>
      <c r="B6255" s="133"/>
      <c r="C6255" s="135"/>
      <c r="D6255" s="233"/>
      <c r="E6255" s="74"/>
      <c r="F6255" s="75"/>
      <c r="G6255" s="47"/>
      <c r="H6255" s="47"/>
      <c r="I6255" s="47"/>
      <c r="J6255" s="47"/>
      <c r="K6255" s="47"/>
      <c r="L6255" s="47"/>
      <c r="M6255" s="133"/>
      <c r="N6255" s="77"/>
      <c r="O6255" s="75"/>
      <c r="P6255" s="47"/>
      <c r="Q6255" s="47"/>
      <c r="R6255" s="47"/>
      <c r="S6255" s="47"/>
      <c r="T6255" s="76"/>
      <c r="U6255" s="73"/>
      <c r="V6255" s="68"/>
    </row>
    <row r="6256" spans="1:22" x14ac:dyDescent="0.35">
      <c r="A6256" s="132"/>
      <c r="B6256" s="133"/>
      <c r="C6256" s="135"/>
      <c r="D6256" s="233"/>
      <c r="E6256" s="74"/>
      <c r="F6256" s="75"/>
      <c r="G6256" s="47"/>
      <c r="H6256" s="47"/>
      <c r="I6256" s="47"/>
      <c r="J6256" s="47"/>
      <c r="K6256" s="47"/>
      <c r="L6256" s="47"/>
      <c r="M6256" s="133"/>
      <c r="N6256" s="74"/>
      <c r="O6256" s="75"/>
      <c r="P6256" s="47"/>
      <c r="Q6256" s="47"/>
      <c r="R6256" s="47"/>
      <c r="S6256" s="47"/>
      <c r="T6256" s="76"/>
      <c r="U6256" s="73"/>
      <c r="V6256" s="68"/>
    </row>
    <row r="6257" spans="1:22" x14ac:dyDescent="0.35">
      <c r="A6257" s="132"/>
      <c r="B6257" s="133"/>
      <c r="C6257" s="135"/>
      <c r="D6257" s="233"/>
      <c r="E6257" s="74"/>
      <c r="F6257" s="75"/>
      <c r="G6257" s="47"/>
      <c r="H6257" s="47"/>
      <c r="I6257" s="47"/>
      <c r="J6257" s="47"/>
      <c r="K6257" s="47"/>
      <c r="L6257" s="47"/>
      <c r="M6257" s="133"/>
      <c r="N6257" s="77"/>
      <c r="O6257" s="75"/>
      <c r="P6257" s="47"/>
      <c r="Q6257" s="47"/>
      <c r="R6257" s="47"/>
      <c r="S6257" s="47"/>
      <c r="T6257" s="76"/>
      <c r="U6257" s="73"/>
      <c r="V6257" s="68"/>
    </row>
    <row r="6258" spans="1:22" x14ac:dyDescent="0.35">
      <c r="A6258" s="132"/>
      <c r="B6258" s="133"/>
      <c r="C6258" s="135"/>
      <c r="D6258" s="233"/>
      <c r="E6258" s="74"/>
      <c r="F6258" s="75"/>
      <c r="G6258" s="47"/>
      <c r="H6258" s="47"/>
      <c r="I6258" s="47"/>
      <c r="J6258" s="47"/>
      <c r="K6258" s="47"/>
      <c r="L6258" s="47"/>
      <c r="M6258" s="133"/>
      <c r="N6258" s="74"/>
      <c r="O6258" s="75"/>
      <c r="P6258" s="47"/>
      <c r="Q6258" s="47"/>
      <c r="R6258" s="47"/>
      <c r="S6258" s="47"/>
      <c r="T6258" s="76"/>
      <c r="U6258" s="73"/>
      <c r="V6258" s="68"/>
    </row>
    <row r="6259" spans="1:22" x14ac:dyDescent="0.35">
      <c r="A6259" s="132"/>
      <c r="B6259" s="133"/>
      <c r="C6259" s="135"/>
      <c r="D6259" s="233"/>
      <c r="E6259" s="74"/>
      <c r="F6259" s="75"/>
      <c r="G6259" s="47"/>
      <c r="H6259" s="47"/>
      <c r="I6259" s="47"/>
      <c r="J6259" s="47"/>
      <c r="K6259" s="47"/>
      <c r="L6259" s="47"/>
      <c r="M6259" s="133"/>
      <c r="N6259" s="74"/>
      <c r="O6259" s="75"/>
      <c r="P6259" s="47"/>
      <c r="Q6259" s="47"/>
      <c r="R6259" s="47"/>
      <c r="S6259" s="47"/>
      <c r="T6259" s="76"/>
      <c r="U6259" s="73"/>
      <c r="V6259" s="68"/>
    </row>
    <row r="6260" spans="1:22" x14ac:dyDescent="0.35">
      <c r="A6260" s="132"/>
      <c r="B6260" s="133"/>
      <c r="C6260" s="135"/>
      <c r="D6260" s="233"/>
      <c r="E6260" s="74"/>
      <c r="F6260" s="75"/>
      <c r="G6260" s="47"/>
      <c r="H6260" s="47"/>
      <c r="I6260" s="47"/>
      <c r="J6260" s="47"/>
      <c r="K6260" s="47"/>
      <c r="L6260" s="47"/>
      <c r="M6260" s="133"/>
      <c r="N6260" s="74"/>
      <c r="O6260" s="75"/>
      <c r="P6260" s="47"/>
      <c r="Q6260" s="47"/>
      <c r="R6260" s="47"/>
      <c r="S6260" s="47"/>
      <c r="T6260" s="76"/>
      <c r="U6260" s="73"/>
      <c r="V6260" s="68"/>
    </row>
    <row r="6261" spans="1:22" x14ac:dyDescent="0.35">
      <c r="A6261" s="132"/>
      <c r="B6261" s="133"/>
      <c r="C6261" s="135"/>
      <c r="D6261" s="233"/>
      <c r="E6261" s="74"/>
      <c r="F6261" s="75"/>
      <c r="G6261" s="47"/>
      <c r="H6261" s="47"/>
      <c r="I6261" s="47"/>
      <c r="J6261" s="47"/>
      <c r="K6261" s="47"/>
      <c r="L6261" s="47"/>
      <c r="M6261" s="133"/>
      <c r="N6261" s="74"/>
      <c r="O6261" s="75"/>
      <c r="P6261" s="47"/>
      <c r="Q6261" s="47"/>
      <c r="R6261" s="47"/>
      <c r="S6261" s="47"/>
      <c r="T6261" s="76"/>
      <c r="U6261" s="73"/>
      <c r="V6261" s="68"/>
    </row>
    <row r="6262" spans="1:22" x14ac:dyDescent="0.35">
      <c r="A6262" s="132"/>
      <c r="B6262" s="133"/>
      <c r="C6262" s="135"/>
      <c r="D6262" s="233"/>
      <c r="E6262" s="74"/>
      <c r="F6262" s="75"/>
      <c r="G6262" s="47"/>
      <c r="H6262" s="47"/>
      <c r="I6262" s="47"/>
      <c r="J6262" s="47"/>
      <c r="K6262" s="47"/>
      <c r="L6262" s="47"/>
      <c r="M6262" s="133"/>
      <c r="N6262" s="77"/>
      <c r="O6262" s="75"/>
      <c r="P6262" s="47"/>
      <c r="Q6262" s="47"/>
      <c r="R6262" s="47"/>
      <c r="S6262" s="47"/>
      <c r="T6262" s="76"/>
      <c r="U6262" s="73"/>
      <c r="V6262" s="68"/>
    </row>
    <row r="6263" spans="1:22" x14ac:dyDescent="0.35">
      <c r="A6263" s="132"/>
      <c r="B6263" s="133"/>
      <c r="C6263" s="135"/>
      <c r="D6263" s="233"/>
      <c r="E6263" s="74"/>
      <c r="F6263" s="75"/>
      <c r="G6263" s="47"/>
      <c r="H6263" s="47"/>
      <c r="I6263" s="47"/>
      <c r="J6263" s="47"/>
      <c r="K6263" s="47"/>
      <c r="L6263" s="47"/>
      <c r="M6263" s="133"/>
      <c r="N6263" s="77"/>
      <c r="O6263" s="75"/>
      <c r="P6263" s="47"/>
      <c r="Q6263" s="47"/>
      <c r="R6263" s="47"/>
      <c r="S6263" s="47"/>
      <c r="T6263" s="76"/>
      <c r="U6263" s="73"/>
      <c r="V6263" s="68"/>
    </row>
    <row r="6264" spans="1:22" x14ac:dyDescent="0.35">
      <c r="A6264" s="132"/>
      <c r="B6264" s="133"/>
      <c r="C6264" s="135"/>
      <c r="D6264" s="233"/>
      <c r="E6264" s="74"/>
      <c r="F6264" s="75"/>
      <c r="G6264" s="47"/>
      <c r="H6264" s="47"/>
      <c r="I6264" s="47"/>
      <c r="J6264" s="47"/>
      <c r="K6264" s="47"/>
      <c r="L6264" s="47"/>
      <c r="M6264" s="133"/>
      <c r="N6264" s="77"/>
      <c r="O6264" s="75"/>
      <c r="P6264" s="47"/>
      <c r="Q6264" s="47"/>
      <c r="R6264" s="47"/>
      <c r="S6264" s="47"/>
      <c r="T6264" s="76"/>
      <c r="U6264" s="73"/>
      <c r="V6264" s="68"/>
    </row>
    <row r="6265" spans="1:22" x14ac:dyDescent="0.35">
      <c r="A6265" s="132"/>
      <c r="B6265" s="133"/>
      <c r="C6265" s="135"/>
      <c r="D6265" s="233"/>
      <c r="E6265" s="74"/>
      <c r="F6265" s="75"/>
      <c r="G6265" s="47"/>
      <c r="H6265" s="47"/>
      <c r="I6265" s="47"/>
      <c r="J6265" s="47"/>
      <c r="K6265" s="47"/>
      <c r="L6265" s="47"/>
      <c r="M6265" s="133"/>
      <c r="N6265" s="87"/>
      <c r="O6265" s="75"/>
      <c r="P6265" s="47"/>
      <c r="Q6265" s="47"/>
      <c r="R6265" s="47"/>
      <c r="S6265" s="47"/>
      <c r="T6265" s="88"/>
      <c r="U6265" s="73"/>
      <c r="V6265" s="68"/>
    </row>
  </sheetData>
  <mergeCells count="7106">
    <mergeCell ref="A6252:A6265"/>
    <mergeCell ref="B6252:B6265"/>
    <mergeCell ref="C6252:C6265"/>
    <mergeCell ref="D6252:D6265"/>
    <mergeCell ref="M6252:M6265"/>
    <mergeCell ref="T6248:T6250"/>
    <mergeCell ref="U6248:U6250"/>
    <mergeCell ref="V6248:V6250"/>
    <mergeCell ref="D6249:D6250"/>
    <mergeCell ref="E6249:E6250"/>
    <mergeCell ref="F6249:F6250"/>
    <mergeCell ref="G6249:J6249"/>
    <mergeCell ref="M6249:M6250"/>
    <mergeCell ref="N6249:N6250"/>
    <mergeCell ref="O6249:O6250"/>
    <mergeCell ref="A6248:A6250"/>
    <mergeCell ref="B6248:B6250"/>
    <mergeCell ref="C6248:C6250"/>
    <mergeCell ref="D6248:J6248"/>
    <mergeCell ref="K6248:K6250"/>
    <mergeCell ref="M6248:S6248"/>
    <mergeCell ref="P6249:S6249"/>
    <mergeCell ref="O6230:O6231"/>
    <mergeCell ref="P6230:S6230"/>
    <mergeCell ref="A6233:A6246"/>
    <mergeCell ref="B6233:B6246"/>
    <mergeCell ref="C6233:C6246"/>
    <mergeCell ref="D6233:D6246"/>
    <mergeCell ref="M6233:M6246"/>
    <mergeCell ref="M6229:S6229"/>
    <mergeCell ref="T6229:T6231"/>
    <mergeCell ref="U6229:U6231"/>
    <mergeCell ref="V6229:V6231"/>
    <mergeCell ref="D6230:D6231"/>
    <mergeCell ref="E6230:E6231"/>
    <mergeCell ref="F6230:F6231"/>
    <mergeCell ref="G6230:J6230"/>
    <mergeCell ref="M6230:M6231"/>
    <mergeCell ref="N6230:N6231"/>
    <mergeCell ref="A6214:A6227"/>
    <mergeCell ref="B6214:B6227"/>
    <mergeCell ref="C6214:C6227"/>
    <mergeCell ref="D6214:D6227"/>
    <mergeCell ref="M6214:M6227"/>
    <mergeCell ref="A6229:A6231"/>
    <mergeCell ref="B6229:B6231"/>
    <mergeCell ref="C6229:C6231"/>
    <mergeCell ref="D6229:J6229"/>
    <mergeCell ref="K6229:K6231"/>
    <mergeCell ref="T6210:T6212"/>
    <mergeCell ref="U6210:U6212"/>
    <mergeCell ref="V6210:V6212"/>
    <mergeCell ref="D6211:D6212"/>
    <mergeCell ref="E6211:E6212"/>
    <mergeCell ref="F6211:F6212"/>
    <mergeCell ref="G6211:J6211"/>
    <mergeCell ref="M6211:M6212"/>
    <mergeCell ref="N6211:N6212"/>
    <mergeCell ref="O6211:O6212"/>
    <mergeCell ref="A6210:A6212"/>
    <mergeCell ref="B6210:B6212"/>
    <mergeCell ref="C6210:C6212"/>
    <mergeCell ref="D6210:J6210"/>
    <mergeCell ref="K6210:K6212"/>
    <mergeCell ref="M6210:S6210"/>
    <mergeCell ref="P6211:S6211"/>
    <mergeCell ref="O6192:O6193"/>
    <mergeCell ref="P6192:S6192"/>
    <mergeCell ref="A6195:A6208"/>
    <mergeCell ref="B6195:B6208"/>
    <mergeCell ref="C6195:C6208"/>
    <mergeCell ref="D6195:D6208"/>
    <mergeCell ref="M6195:M6208"/>
    <mergeCell ref="M6191:S6191"/>
    <mergeCell ref="T6191:T6193"/>
    <mergeCell ref="U6191:U6193"/>
    <mergeCell ref="V6191:V6193"/>
    <mergeCell ref="D6192:D6193"/>
    <mergeCell ref="E6192:E6193"/>
    <mergeCell ref="F6192:F6193"/>
    <mergeCell ref="G6192:J6192"/>
    <mergeCell ref="M6192:M6193"/>
    <mergeCell ref="N6192:N6193"/>
    <mergeCell ref="A6176:A6189"/>
    <mergeCell ref="B6176:B6189"/>
    <mergeCell ref="C6176:C6189"/>
    <mergeCell ref="D6176:D6189"/>
    <mergeCell ref="M6176:M6189"/>
    <mergeCell ref="A6191:A6193"/>
    <mergeCell ref="B6191:B6193"/>
    <mergeCell ref="C6191:C6193"/>
    <mergeCell ref="D6191:J6191"/>
    <mergeCell ref="K6191:K6193"/>
    <mergeCell ref="T6172:T6174"/>
    <mergeCell ref="U6172:U6174"/>
    <mergeCell ref="V6172:V6174"/>
    <mergeCell ref="D6173:D6174"/>
    <mergeCell ref="E6173:E6174"/>
    <mergeCell ref="F6173:F6174"/>
    <mergeCell ref="G6173:J6173"/>
    <mergeCell ref="M6173:M6174"/>
    <mergeCell ref="N6173:N6174"/>
    <mergeCell ref="O6173:O6174"/>
    <mergeCell ref="A6172:A6174"/>
    <mergeCell ref="B6172:B6174"/>
    <mergeCell ref="C6172:C6174"/>
    <mergeCell ref="D6172:J6172"/>
    <mergeCell ref="K6172:K6174"/>
    <mergeCell ref="M6172:S6172"/>
    <mergeCell ref="P6173:S6173"/>
    <mergeCell ref="O6154:O6155"/>
    <mergeCell ref="P6154:S6154"/>
    <mergeCell ref="A6157:A6170"/>
    <mergeCell ref="B6157:B6170"/>
    <mergeCell ref="C6157:C6170"/>
    <mergeCell ref="D6157:D6170"/>
    <mergeCell ref="M6157:M6170"/>
    <mergeCell ref="M6153:S6153"/>
    <mergeCell ref="T6153:T6155"/>
    <mergeCell ref="U6153:U6155"/>
    <mergeCell ref="V6153:V6155"/>
    <mergeCell ref="D6154:D6155"/>
    <mergeCell ref="E6154:E6155"/>
    <mergeCell ref="F6154:F6155"/>
    <mergeCell ref="G6154:J6154"/>
    <mergeCell ref="M6154:M6155"/>
    <mergeCell ref="N6154:N6155"/>
    <mergeCell ref="A6138:A6151"/>
    <mergeCell ref="B6138:B6151"/>
    <mergeCell ref="C6138:C6151"/>
    <mergeCell ref="D6138:D6151"/>
    <mergeCell ref="M6138:M6151"/>
    <mergeCell ref="A6153:A6155"/>
    <mergeCell ref="B6153:B6155"/>
    <mergeCell ref="C6153:C6155"/>
    <mergeCell ref="D6153:J6153"/>
    <mergeCell ref="K6153:K6155"/>
    <mergeCell ref="T6134:T6136"/>
    <mergeCell ref="U6134:U6136"/>
    <mergeCell ref="V6134:V6136"/>
    <mergeCell ref="D6135:D6136"/>
    <mergeCell ref="E6135:E6136"/>
    <mergeCell ref="F6135:F6136"/>
    <mergeCell ref="G6135:J6135"/>
    <mergeCell ref="M6135:M6136"/>
    <mergeCell ref="N6135:N6136"/>
    <mergeCell ref="O6135:O6136"/>
    <mergeCell ref="A6134:A6136"/>
    <mergeCell ref="B6134:B6136"/>
    <mergeCell ref="C6134:C6136"/>
    <mergeCell ref="D6134:J6134"/>
    <mergeCell ref="K6134:K6136"/>
    <mergeCell ref="M6134:S6134"/>
    <mergeCell ref="P6135:S6135"/>
    <mergeCell ref="O6116:O6117"/>
    <mergeCell ref="P6116:S6116"/>
    <mergeCell ref="A6119:A6132"/>
    <mergeCell ref="B6119:B6132"/>
    <mergeCell ref="C6119:C6132"/>
    <mergeCell ref="D6119:D6132"/>
    <mergeCell ref="M6119:M6132"/>
    <mergeCell ref="M6115:S6115"/>
    <mergeCell ref="T6115:T6117"/>
    <mergeCell ref="U6115:U6117"/>
    <mergeCell ref="V6115:V6117"/>
    <mergeCell ref="D6116:D6117"/>
    <mergeCell ref="E6116:E6117"/>
    <mergeCell ref="F6116:F6117"/>
    <mergeCell ref="G6116:J6116"/>
    <mergeCell ref="M6116:M6117"/>
    <mergeCell ref="N6116:N6117"/>
    <mergeCell ref="A6100:A6113"/>
    <mergeCell ref="B6100:B6113"/>
    <mergeCell ref="C6100:C6113"/>
    <mergeCell ref="D6100:D6113"/>
    <mergeCell ref="M6100:M6113"/>
    <mergeCell ref="A6115:A6117"/>
    <mergeCell ref="B6115:B6117"/>
    <mergeCell ref="C6115:C6117"/>
    <mergeCell ref="D6115:J6115"/>
    <mergeCell ref="K6115:K6117"/>
    <mergeCell ref="T6096:T6098"/>
    <mergeCell ref="U6096:U6098"/>
    <mergeCell ref="V6096:V6098"/>
    <mergeCell ref="D6097:D6098"/>
    <mergeCell ref="E6097:E6098"/>
    <mergeCell ref="F6097:F6098"/>
    <mergeCell ref="G6097:J6097"/>
    <mergeCell ref="M6097:M6098"/>
    <mergeCell ref="N6097:N6098"/>
    <mergeCell ref="O6097:O6098"/>
    <mergeCell ref="A6096:A6098"/>
    <mergeCell ref="B6096:B6098"/>
    <mergeCell ref="C6096:C6098"/>
    <mergeCell ref="D6096:J6096"/>
    <mergeCell ref="K6096:K6098"/>
    <mergeCell ref="M6096:S6096"/>
    <mergeCell ref="P6097:S6097"/>
    <mergeCell ref="O6078:O6079"/>
    <mergeCell ref="P6078:S6078"/>
    <mergeCell ref="A6081:A6094"/>
    <mergeCell ref="B6081:B6094"/>
    <mergeCell ref="C6081:C6094"/>
    <mergeCell ref="D6081:D6094"/>
    <mergeCell ref="M6081:M6094"/>
    <mergeCell ref="M6077:S6077"/>
    <mergeCell ref="T6077:T6079"/>
    <mergeCell ref="U6077:U6079"/>
    <mergeCell ref="V6077:V6079"/>
    <mergeCell ref="D6078:D6079"/>
    <mergeCell ref="E6078:E6079"/>
    <mergeCell ref="F6078:F6079"/>
    <mergeCell ref="G6078:J6078"/>
    <mergeCell ref="M6078:M6079"/>
    <mergeCell ref="N6078:N6079"/>
    <mergeCell ref="A6062:A6075"/>
    <mergeCell ref="B6062:B6075"/>
    <mergeCell ref="C6062:C6075"/>
    <mergeCell ref="D6062:D6075"/>
    <mergeCell ref="M6062:M6075"/>
    <mergeCell ref="A6077:A6079"/>
    <mergeCell ref="B6077:B6079"/>
    <mergeCell ref="C6077:C6079"/>
    <mergeCell ref="D6077:J6077"/>
    <mergeCell ref="K6077:K6079"/>
    <mergeCell ref="T6058:T6060"/>
    <mergeCell ref="U6058:U6060"/>
    <mergeCell ref="V6058:V6060"/>
    <mergeCell ref="D6059:D6060"/>
    <mergeCell ref="E6059:E6060"/>
    <mergeCell ref="F6059:F6060"/>
    <mergeCell ref="G6059:J6059"/>
    <mergeCell ref="M6059:M6060"/>
    <mergeCell ref="N6059:N6060"/>
    <mergeCell ref="O6059:O6060"/>
    <mergeCell ref="A6058:A6060"/>
    <mergeCell ref="B6058:B6060"/>
    <mergeCell ref="C6058:C6060"/>
    <mergeCell ref="D6058:J6058"/>
    <mergeCell ref="K6058:K6060"/>
    <mergeCell ref="M6058:S6058"/>
    <mergeCell ref="P6059:S6059"/>
    <mergeCell ref="O6040:O6041"/>
    <mergeCell ref="P6040:S6040"/>
    <mergeCell ref="A6043:A6056"/>
    <mergeCell ref="B6043:B6056"/>
    <mergeCell ref="C6043:C6056"/>
    <mergeCell ref="D6043:D6056"/>
    <mergeCell ref="M6043:M6056"/>
    <mergeCell ref="M6039:S6039"/>
    <mergeCell ref="T6039:T6041"/>
    <mergeCell ref="U6039:U6041"/>
    <mergeCell ref="V6039:V6041"/>
    <mergeCell ref="D6040:D6041"/>
    <mergeCell ref="E6040:E6041"/>
    <mergeCell ref="F6040:F6041"/>
    <mergeCell ref="G6040:J6040"/>
    <mergeCell ref="M6040:M6041"/>
    <mergeCell ref="N6040:N6041"/>
    <mergeCell ref="A6024:A6037"/>
    <mergeCell ref="B6024:B6037"/>
    <mergeCell ref="C6024:C6037"/>
    <mergeCell ref="D6024:D6037"/>
    <mergeCell ref="M6024:M6037"/>
    <mergeCell ref="A6039:A6041"/>
    <mergeCell ref="B6039:B6041"/>
    <mergeCell ref="C6039:C6041"/>
    <mergeCell ref="D6039:J6039"/>
    <mergeCell ref="K6039:K6041"/>
    <mergeCell ref="T6020:T6022"/>
    <mergeCell ref="U6020:U6022"/>
    <mergeCell ref="V6020:V6022"/>
    <mergeCell ref="D6021:D6022"/>
    <mergeCell ref="E6021:E6022"/>
    <mergeCell ref="F6021:F6022"/>
    <mergeCell ref="G6021:J6021"/>
    <mergeCell ref="M6021:M6022"/>
    <mergeCell ref="N6021:N6022"/>
    <mergeCell ref="O6021:O6022"/>
    <mergeCell ref="A6020:A6022"/>
    <mergeCell ref="B6020:B6022"/>
    <mergeCell ref="C6020:C6022"/>
    <mergeCell ref="D6020:J6020"/>
    <mergeCell ref="K6020:K6022"/>
    <mergeCell ref="M6020:S6020"/>
    <mergeCell ref="P6021:S6021"/>
    <mergeCell ref="O6002:O6003"/>
    <mergeCell ref="P6002:S6002"/>
    <mergeCell ref="A6005:A6018"/>
    <mergeCell ref="B6005:B6018"/>
    <mergeCell ref="C6005:C6018"/>
    <mergeCell ref="D6005:D6018"/>
    <mergeCell ref="M6005:M6018"/>
    <mergeCell ref="M6001:S6001"/>
    <mergeCell ref="T6001:T6003"/>
    <mergeCell ref="U6001:U6003"/>
    <mergeCell ref="V6001:V6003"/>
    <mergeCell ref="D6002:D6003"/>
    <mergeCell ref="E6002:E6003"/>
    <mergeCell ref="F6002:F6003"/>
    <mergeCell ref="G6002:J6002"/>
    <mergeCell ref="M6002:M6003"/>
    <mergeCell ref="N6002:N6003"/>
    <mergeCell ref="A5986:A5999"/>
    <mergeCell ref="B5986:B5999"/>
    <mergeCell ref="C5986:C5999"/>
    <mergeCell ref="D5986:D5999"/>
    <mergeCell ref="M5986:M5999"/>
    <mergeCell ref="A6001:A6003"/>
    <mergeCell ref="B6001:B6003"/>
    <mergeCell ref="C6001:C6003"/>
    <mergeCell ref="D6001:J6001"/>
    <mergeCell ref="K6001:K6003"/>
    <mergeCell ref="T5982:T5984"/>
    <mergeCell ref="U5982:U5984"/>
    <mergeCell ref="V5982:V5984"/>
    <mergeCell ref="D5983:D5984"/>
    <mergeCell ref="E5983:E5984"/>
    <mergeCell ref="F5983:F5984"/>
    <mergeCell ref="G5983:J5983"/>
    <mergeCell ref="M5983:M5984"/>
    <mergeCell ref="N5983:N5984"/>
    <mergeCell ref="O5983:O5984"/>
    <mergeCell ref="A5982:A5984"/>
    <mergeCell ref="B5982:B5984"/>
    <mergeCell ref="C5982:C5984"/>
    <mergeCell ref="D5982:J5982"/>
    <mergeCell ref="K5982:K5984"/>
    <mergeCell ref="M5982:S5982"/>
    <mergeCell ref="P5983:S5983"/>
    <mergeCell ref="O5964:O5965"/>
    <mergeCell ref="P5964:S5964"/>
    <mergeCell ref="A5967:A5980"/>
    <mergeCell ref="B5967:B5980"/>
    <mergeCell ref="C5967:C5980"/>
    <mergeCell ref="D5967:D5980"/>
    <mergeCell ref="M5967:M5980"/>
    <mergeCell ref="M5963:S5963"/>
    <mergeCell ref="T5963:T5965"/>
    <mergeCell ref="U5963:U5965"/>
    <mergeCell ref="V5963:V5965"/>
    <mergeCell ref="D5964:D5965"/>
    <mergeCell ref="E5964:E5965"/>
    <mergeCell ref="F5964:F5965"/>
    <mergeCell ref="G5964:J5964"/>
    <mergeCell ref="M5964:M5965"/>
    <mergeCell ref="N5964:N5965"/>
    <mergeCell ref="A5948:A5961"/>
    <mergeCell ref="B5948:B5961"/>
    <mergeCell ref="C5948:C5961"/>
    <mergeCell ref="D5948:D5961"/>
    <mergeCell ref="M5948:M5961"/>
    <mergeCell ref="A5963:A5965"/>
    <mergeCell ref="B5963:B5965"/>
    <mergeCell ref="C5963:C5965"/>
    <mergeCell ref="D5963:J5963"/>
    <mergeCell ref="K5963:K5965"/>
    <mergeCell ref="T5944:T5946"/>
    <mergeCell ref="U5944:U5946"/>
    <mergeCell ref="V5944:V5946"/>
    <mergeCell ref="D5945:D5946"/>
    <mergeCell ref="E5945:E5946"/>
    <mergeCell ref="F5945:F5946"/>
    <mergeCell ref="G5945:J5945"/>
    <mergeCell ref="M5945:M5946"/>
    <mergeCell ref="N5945:N5946"/>
    <mergeCell ref="O5945:O5946"/>
    <mergeCell ref="A5944:A5946"/>
    <mergeCell ref="B5944:B5946"/>
    <mergeCell ref="C5944:C5946"/>
    <mergeCell ref="D5944:J5944"/>
    <mergeCell ref="K5944:K5946"/>
    <mergeCell ref="M5944:S5944"/>
    <mergeCell ref="P5945:S5945"/>
    <mergeCell ref="O5924:O5925"/>
    <mergeCell ref="P5924:S5924"/>
    <mergeCell ref="A5927:A5940"/>
    <mergeCell ref="B5927:B5940"/>
    <mergeCell ref="C5927:C5940"/>
    <mergeCell ref="D5927:D5940"/>
    <mergeCell ref="M5927:M5940"/>
    <mergeCell ref="M5923:S5923"/>
    <mergeCell ref="T5923:T5925"/>
    <mergeCell ref="U5923:U5925"/>
    <mergeCell ref="V5923:V5925"/>
    <mergeCell ref="D5924:D5925"/>
    <mergeCell ref="E5924:E5925"/>
    <mergeCell ref="F5924:F5925"/>
    <mergeCell ref="G5924:J5924"/>
    <mergeCell ref="M5924:M5925"/>
    <mergeCell ref="N5924:N5925"/>
    <mergeCell ref="A5908:A5921"/>
    <mergeCell ref="B5908:B5921"/>
    <mergeCell ref="C5908:C5921"/>
    <mergeCell ref="D5908:D5921"/>
    <mergeCell ref="M5908:M5921"/>
    <mergeCell ref="A5923:A5925"/>
    <mergeCell ref="B5923:B5925"/>
    <mergeCell ref="C5923:C5925"/>
    <mergeCell ref="D5923:J5923"/>
    <mergeCell ref="K5923:K5925"/>
    <mergeCell ref="T5904:T5906"/>
    <mergeCell ref="U5904:U5906"/>
    <mergeCell ref="V5904:V5906"/>
    <mergeCell ref="D5905:D5906"/>
    <mergeCell ref="E5905:E5906"/>
    <mergeCell ref="F5905:F5906"/>
    <mergeCell ref="G5905:J5905"/>
    <mergeCell ref="M5905:M5906"/>
    <mergeCell ref="N5905:N5906"/>
    <mergeCell ref="O5905:O5906"/>
    <mergeCell ref="A5904:A5906"/>
    <mergeCell ref="B5904:B5906"/>
    <mergeCell ref="C5904:C5906"/>
    <mergeCell ref="D5904:J5904"/>
    <mergeCell ref="K5904:K5906"/>
    <mergeCell ref="M5904:S5904"/>
    <mergeCell ref="P5905:S5905"/>
    <mergeCell ref="O5886:O5887"/>
    <mergeCell ref="P5886:S5886"/>
    <mergeCell ref="A5889:A5902"/>
    <mergeCell ref="B5889:B5902"/>
    <mergeCell ref="C5889:C5902"/>
    <mergeCell ref="D5889:D5902"/>
    <mergeCell ref="M5889:M5902"/>
    <mergeCell ref="M5885:S5885"/>
    <mergeCell ref="T5885:T5887"/>
    <mergeCell ref="U5885:U5887"/>
    <mergeCell ref="V5885:V5887"/>
    <mergeCell ref="D5886:D5887"/>
    <mergeCell ref="E5886:E5887"/>
    <mergeCell ref="F5886:F5887"/>
    <mergeCell ref="G5886:J5886"/>
    <mergeCell ref="M5886:M5887"/>
    <mergeCell ref="N5886:N5887"/>
    <mergeCell ref="A5870:A5883"/>
    <mergeCell ref="B5870:B5883"/>
    <mergeCell ref="C5870:C5883"/>
    <mergeCell ref="D5870:D5883"/>
    <mergeCell ref="M5870:M5883"/>
    <mergeCell ref="A5885:A5887"/>
    <mergeCell ref="B5885:B5887"/>
    <mergeCell ref="C5885:C5887"/>
    <mergeCell ref="D5885:J5885"/>
    <mergeCell ref="K5885:K5887"/>
    <mergeCell ref="T5866:T5868"/>
    <mergeCell ref="U5866:U5868"/>
    <mergeCell ref="V5866:V5868"/>
    <mergeCell ref="D5867:D5868"/>
    <mergeCell ref="E5867:E5868"/>
    <mergeCell ref="F5867:F5868"/>
    <mergeCell ref="G5867:J5867"/>
    <mergeCell ref="M5867:M5868"/>
    <mergeCell ref="N5867:N5868"/>
    <mergeCell ref="O5867:O5868"/>
    <mergeCell ref="A5866:A5868"/>
    <mergeCell ref="B5866:B5868"/>
    <mergeCell ref="C5866:C5868"/>
    <mergeCell ref="D5866:J5866"/>
    <mergeCell ref="K5866:K5868"/>
    <mergeCell ref="M5866:S5866"/>
    <mergeCell ref="P5867:S5867"/>
    <mergeCell ref="O5848:O5849"/>
    <mergeCell ref="P5848:S5848"/>
    <mergeCell ref="A5851:A5864"/>
    <mergeCell ref="B5851:B5864"/>
    <mergeCell ref="C5851:C5864"/>
    <mergeCell ref="D5851:D5864"/>
    <mergeCell ref="M5851:M5864"/>
    <mergeCell ref="M5847:S5847"/>
    <mergeCell ref="T5847:T5849"/>
    <mergeCell ref="U5847:U5849"/>
    <mergeCell ref="V5847:V5849"/>
    <mergeCell ref="D5848:D5849"/>
    <mergeCell ref="E5848:E5849"/>
    <mergeCell ref="F5848:F5849"/>
    <mergeCell ref="G5848:J5848"/>
    <mergeCell ref="M5848:M5849"/>
    <mergeCell ref="N5848:N5849"/>
    <mergeCell ref="A5832:A5845"/>
    <mergeCell ref="B5832:B5845"/>
    <mergeCell ref="C5832:C5845"/>
    <mergeCell ref="D5832:D5845"/>
    <mergeCell ref="M5832:M5845"/>
    <mergeCell ref="A5847:A5849"/>
    <mergeCell ref="B5847:B5849"/>
    <mergeCell ref="C5847:C5849"/>
    <mergeCell ref="D5847:J5847"/>
    <mergeCell ref="K5847:K5849"/>
    <mergeCell ref="T5828:T5830"/>
    <mergeCell ref="U5828:U5830"/>
    <mergeCell ref="V5828:V5830"/>
    <mergeCell ref="D5829:D5830"/>
    <mergeCell ref="E5829:E5830"/>
    <mergeCell ref="F5829:F5830"/>
    <mergeCell ref="G5829:J5829"/>
    <mergeCell ref="M5829:M5830"/>
    <mergeCell ref="N5829:N5830"/>
    <mergeCell ref="O5829:O5830"/>
    <mergeCell ref="A5828:A5830"/>
    <mergeCell ref="B5828:B5830"/>
    <mergeCell ref="C5828:C5830"/>
    <mergeCell ref="D5828:J5828"/>
    <mergeCell ref="K5828:K5830"/>
    <mergeCell ref="M5828:S5828"/>
    <mergeCell ref="P5829:S5829"/>
    <mergeCell ref="O5810:O5811"/>
    <mergeCell ref="P5810:S5810"/>
    <mergeCell ref="A5813:A5826"/>
    <mergeCell ref="B5813:B5826"/>
    <mergeCell ref="C5813:C5826"/>
    <mergeCell ref="D5813:D5826"/>
    <mergeCell ref="M5813:M5826"/>
    <mergeCell ref="M5809:S5809"/>
    <mergeCell ref="T5809:T5811"/>
    <mergeCell ref="U5809:U5811"/>
    <mergeCell ref="V5809:V5811"/>
    <mergeCell ref="D5810:D5811"/>
    <mergeCell ref="E5810:E5811"/>
    <mergeCell ref="F5810:F5811"/>
    <mergeCell ref="G5810:J5810"/>
    <mergeCell ref="M5810:M5811"/>
    <mergeCell ref="N5810:N5811"/>
    <mergeCell ref="A5794:A5807"/>
    <mergeCell ref="B5794:B5807"/>
    <mergeCell ref="C5794:C5807"/>
    <mergeCell ref="D5794:D5807"/>
    <mergeCell ref="M5794:M5807"/>
    <mergeCell ref="A5809:A5811"/>
    <mergeCell ref="B5809:B5811"/>
    <mergeCell ref="C5809:C5811"/>
    <mergeCell ref="D5809:J5809"/>
    <mergeCell ref="K5809:K5811"/>
    <mergeCell ref="T5790:T5792"/>
    <mergeCell ref="U5790:U5792"/>
    <mergeCell ref="V5790:V5792"/>
    <mergeCell ref="D5791:D5792"/>
    <mergeCell ref="E5791:E5792"/>
    <mergeCell ref="F5791:F5792"/>
    <mergeCell ref="G5791:J5791"/>
    <mergeCell ref="M5791:M5792"/>
    <mergeCell ref="N5791:N5792"/>
    <mergeCell ref="O5791:O5792"/>
    <mergeCell ref="A5790:A5792"/>
    <mergeCell ref="B5790:B5792"/>
    <mergeCell ref="C5790:C5792"/>
    <mergeCell ref="D5790:J5790"/>
    <mergeCell ref="K5790:K5792"/>
    <mergeCell ref="M5790:S5790"/>
    <mergeCell ref="P5791:S5791"/>
    <mergeCell ref="O5772:O5773"/>
    <mergeCell ref="P5772:S5772"/>
    <mergeCell ref="A5775:A5788"/>
    <mergeCell ref="B5775:B5788"/>
    <mergeCell ref="C5775:C5788"/>
    <mergeCell ref="D5775:D5788"/>
    <mergeCell ref="M5775:M5788"/>
    <mergeCell ref="M5771:S5771"/>
    <mergeCell ref="T5771:T5773"/>
    <mergeCell ref="U5771:U5773"/>
    <mergeCell ref="V5771:V5773"/>
    <mergeCell ref="D5772:D5773"/>
    <mergeCell ref="E5772:E5773"/>
    <mergeCell ref="F5772:F5773"/>
    <mergeCell ref="G5772:J5772"/>
    <mergeCell ref="M5772:M5773"/>
    <mergeCell ref="N5772:N5773"/>
    <mergeCell ref="A5756:A5769"/>
    <mergeCell ref="B5756:B5769"/>
    <mergeCell ref="C5756:C5769"/>
    <mergeCell ref="D5756:D5769"/>
    <mergeCell ref="M5756:M5769"/>
    <mergeCell ref="A5771:A5773"/>
    <mergeCell ref="B5771:B5773"/>
    <mergeCell ref="C5771:C5773"/>
    <mergeCell ref="D5771:J5771"/>
    <mergeCell ref="K5771:K5773"/>
    <mergeCell ref="T5752:T5754"/>
    <mergeCell ref="U5752:U5754"/>
    <mergeCell ref="V5752:V5754"/>
    <mergeCell ref="D5753:D5754"/>
    <mergeCell ref="E5753:E5754"/>
    <mergeCell ref="F5753:F5754"/>
    <mergeCell ref="G5753:J5753"/>
    <mergeCell ref="M5753:M5754"/>
    <mergeCell ref="N5753:N5754"/>
    <mergeCell ref="O5753:O5754"/>
    <mergeCell ref="A5752:A5754"/>
    <mergeCell ref="B5752:B5754"/>
    <mergeCell ref="C5752:C5754"/>
    <mergeCell ref="D5752:J5752"/>
    <mergeCell ref="K5752:K5754"/>
    <mergeCell ref="M5752:S5752"/>
    <mergeCell ref="P5753:S5753"/>
    <mergeCell ref="O5734:O5735"/>
    <mergeCell ref="P5734:S5734"/>
    <mergeCell ref="A5737:A5750"/>
    <mergeCell ref="B5737:B5750"/>
    <mergeCell ref="C5737:C5750"/>
    <mergeCell ref="D5737:D5750"/>
    <mergeCell ref="M5737:M5750"/>
    <mergeCell ref="M5733:S5733"/>
    <mergeCell ref="T5733:T5735"/>
    <mergeCell ref="U5733:U5735"/>
    <mergeCell ref="V5733:V5735"/>
    <mergeCell ref="D5734:D5735"/>
    <mergeCell ref="E5734:E5735"/>
    <mergeCell ref="F5734:F5735"/>
    <mergeCell ref="G5734:J5734"/>
    <mergeCell ref="M5734:M5735"/>
    <mergeCell ref="N5734:N5735"/>
    <mergeCell ref="A5718:A5731"/>
    <mergeCell ref="B5718:B5731"/>
    <mergeCell ref="C5718:C5731"/>
    <mergeCell ref="D5718:D5731"/>
    <mergeCell ref="M5718:M5731"/>
    <mergeCell ref="A5733:A5735"/>
    <mergeCell ref="B5733:B5735"/>
    <mergeCell ref="C5733:C5735"/>
    <mergeCell ref="D5733:J5733"/>
    <mergeCell ref="K5733:K5735"/>
    <mergeCell ref="T5714:T5716"/>
    <mergeCell ref="U5714:U5716"/>
    <mergeCell ref="V5714:V5716"/>
    <mergeCell ref="D5715:D5716"/>
    <mergeCell ref="E5715:E5716"/>
    <mergeCell ref="F5715:F5716"/>
    <mergeCell ref="G5715:J5715"/>
    <mergeCell ref="M5715:M5716"/>
    <mergeCell ref="N5715:N5716"/>
    <mergeCell ref="O5715:O5716"/>
    <mergeCell ref="A5714:A5716"/>
    <mergeCell ref="B5714:B5716"/>
    <mergeCell ref="C5714:C5716"/>
    <mergeCell ref="D5714:J5714"/>
    <mergeCell ref="K5714:K5716"/>
    <mergeCell ref="M5714:S5714"/>
    <mergeCell ref="P5715:S5715"/>
    <mergeCell ref="O5696:O5697"/>
    <mergeCell ref="P5696:S5696"/>
    <mergeCell ref="A5699:A5712"/>
    <mergeCell ref="B5699:B5712"/>
    <mergeCell ref="C5699:C5712"/>
    <mergeCell ref="D5699:D5712"/>
    <mergeCell ref="M5699:M5712"/>
    <mergeCell ref="M5695:S5695"/>
    <mergeCell ref="T5695:T5697"/>
    <mergeCell ref="U5695:U5697"/>
    <mergeCell ref="V5695:V5697"/>
    <mergeCell ref="D5696:D5697"/>
    <mergeCell ref="E5696:E5697"/>
    <mergeCell ref="F5696:F5697"/>
    <mergeCell ref="G5696:J5696"/>
    <mergeCell ref="M5696:M5697"/>
    <mergeCell ref="N5696:N5697"/>
    <mergeCell ref="A5680:A5693"/>
    <mergeCell ref="B5680:B5693"/>
    <mergeCell ref="C5680:C5693"/>
    <mergeCell ref="D5680:D5693"/>
    <mergeCell ref="M5680:M5693"/>
    <mergeCell ref="A5695:A5697"/>
    <mergeCell ref="B5695:B5697"/>
    <mergeCell ref="C5695:C5697"/>
    <mergeCell ref="D5695:J5695"/>
    <mergeCell ref="K5695:K5697"/>
    <mergeCell ref="T5676:T5678"/>
    <mergeCell ref="U5676:U5678"/>
    <mergeCell ref="V5676:V5678"/>
    <mergeCell ref="D5677:D5678"/>
    <mergeCell ref="E5677:E5678"/>
    <mergeCell ref="F5677:F5678"/>
    <mergeCell ref="G5677:J5677"/>
    <mergeCell ref="M5677:M5678"/>
    <mergeCell ref="N5677:N5678"/>
    <mergeCell ref="O5677:O5678"/>
    <mergeCell ref="A5676:A5678"/>
    <mergeCell ref="B5676:B5678"/>
    <mergeCell ref="C5676:C5678"/>
    <mergeCell ref="D5676:J5676"/>
    <mergeCell ref="K5676:K5678"/>
    <mergeCell ref="M5676:S5676"/>
    <mergeCell ref="P5677:S5677"/>
    <mergeCell ref="O5658:O5659"/>
    <mergeCell ref="P5658:S5658"/>
    <mergeCell ref="A5661:A5674"/>
    <mergeCell ref="B5661:B5674"/>
    <mergeCell ref="C5661:C5674"/>
    <mergeCell ref="D5661:D5674"/>
    <mergeCell ref="M5661:M5674"/>
    <mergeCell ref="M5657:S5657"/>
    <mergeCell ref="T5657:T5659"/>
    <mergeCell ref="U5657:U5659"/>
    <mergeCell ref="V5657:V5659"/>
    <mergeCell ref="D5658:D5659"/>
    <mergeCell ref="E5658:E5659"/>
    <mergeCell ref="F5658:F5659"/>
    <mergeCell ref="G5658:J5658"/>
    <mergeCell ref="M5658:M5659"/>
    <mergeCell ref="N5658:N5659"/>
    <mergeCell ref="A5642:A5655"/>
    <mergeCell ref="B5642:B5655"/>
    <mergeCell ref="C5642:C5655"/>
    <mergeCell ref="D5642:D5655"/>
    <mergeCell ref="M5642:M5655"/>
    <mergeCell ref="A5657:A5659"/>
    <mergeCell ref="B5657:B5659"/>
    <mergeCell ref="C5657:C5659"/>
    <mergeCell ref="D5657:J5657"/>
    <mergeCell ref="K5657:K5659"/>
    <mergeCell ref="T5638:T5640"/>
    <mergeCell ref="U5638:U5640"/>
    <mergeCell ref="V5638:V5640"/>
    <mergeCell ref="D5639:D5640"/>
    <mergeCell ref="E5639:E5640"/>
    <mergeCell ref="F5639:F5640"/>
    <mergeCell ref="G5639:J5639"/>
    <mergeCell ref="M5639:M5640"/>
    <mergeCell ref="N5639:N5640"/>
    <mergeCell ref="O5639:O5640"/>
    <mergeCell ref="A5638:A5640"/>
    <mergeCell ref="B5638:B5640"/>
    <mergeCell ref="C5638:C5640"/>
    <mergeCell ref="D5638:J5638"/>
    <mergeCell ref="K5638:K5640"/>
    <mergeCell ref="M5638:S5638"/>
    <mergeCell ref="P5639:S5639"/>
    <mergeCell ref="O5620:O5621"/>
    <mergeCell ref="P5620:S5620"/>
    <mergeCell ref="A5623:A5636"/>
    <mergeCell ref="B5623:B5636"/>
    <mergeCell ref="C5623:C5636"/>
    <mergeCell ref="D5623:D5636"/>
    <mergeCell ref="M5623:M5636"/>
    <mergeCell ref="M5619:S5619"/>
    <mergeCell ref="T5619:T5621"/>
    <mergeCell ref="U5619:U5621"/>
    <mergeCell ref="V5619:V5621"/>
    <mergeCell ref="D5620:D5621"/>
    <mergeCell ref="E5620:E5621"/>
    <mergeCell ref="F5620:F5621"/>
    <mergeCell ref="G5620:J5620"/>
    <mergeCell ref="M5620:M5621"/>
    <mergeCell ref="N5620:N5621"/>
    <mergeCell ref="A5604:A5617"/>
    <mergeCell ref="B5604:B5617"/>
    <mergeCell ref="C5604:C5617"/>
    <mergeCell ref="D5604:D5617"/>
    <mergeCell ref="M5604:M5617"/>
    <mergeCell ref="A5619:A5621"/>
    <mergeCell ref="B5619:B5621"/>
    <mergeCell ref="C5619:C5621"/>
    <mergeCell ref="D5619:J5619"/>
    <mergeCell ref="K5619:K5621"/>
    <mergeCell ref="T5600:T5602"/>
    <mergeCell ref="U5600:U5602"/>
    <mergeCell ref="V5600:V5602"/>
    <mergeCell ref="D5601:D5602"/>
    <mergeCell ref="E5601:E5602"/>
    <mergeCell ref="F5601:F5602"/>
    <mergeCell ref="G5601:J5601"/>
    <mergeCell ref="M5601:M5602"/>
    <mergeCell ref="N5601:N5602"/>
    <mergeCell ref="O5601:O5602"/>
    <mergeCell ref="A5600:A5602"/>
    <mergeCell ref="B5600:B5602"/>
    <mergeCell ref="C5600:C5602"/>
    <mergeCell ref="D5600:J5600"/>
    <mergeCell ref="K5600:K5602"/>
    <mergeCell ref="M5600:S5600"/>
    <mergeCell ref="P5601:S5601"/>
    <mergeCell ref="O5582:O5583"/>
    <mergeCell ref="P5582:S5582"/>
    <mergeCell ref="A5585:A5598"/>
    <mergeCell ref="B5585:B5598"/>
    <mergeCell ref="C5585:C5598"/>
    <mergeCell ref="D5585:D5598"/>
    <mergeCell ref="M5585:M5598"/>
    <mergeCell ref="M5581:S5581"/>
    <mergeCell ref="T5581:T5583"/>
    <mergeCell ref="U5581:U5583"/>
    <mergeCell ref="V5581:V5583"/>
    <mergeCell ref="D5582:D5583"/>
    <mergeCell ref="E5582:E5583"/>
    <mergeCell ref="F5582:F5583"/>
    <mergeCell ref="G5582:J5582"/>
    <mergeCell ref="M5582:M5583"/>
    <mergeCell ref="N5582:N5583"/>
    <mergeCell ref="A5566:A5579"/>
    <mergeCell ref="B5566:B5579"/>
    <mergeCell ref="C5566:C5579"/>
    <mergeCell ref="D5566:D5579"/>
    <mergeCell ref="M5566:M5579"/>
    <mergeCell ref="A5581:A5583"/>
    <mergeCell ref="B5581:B5583"/>
    <mergeCell ref="C5581:C5583"/>
    <mergeCell ref="D5581:J5581"/>
    <mergeCell ref="K5581:K5583"/>
    <mergeCell ref="T5562:T5564"/>
    <mergeCell ref="U5562:U5564"/>
    <mergeCell ref="V5562:V5564"/>
    <mergeCell ref="D5563:D5564"/>
    <mergeCell ref="E5563:E5564"/>
    <mergeCell ref="F5563:F5564"/>
    <mergeCell ref="G5563:J5563"/>
    <mergeCell ref="M5563:M5564"/>
    <mergeCell ref="N5563:N5564"/>
    <mergeCell ref="O5563:O5564"/>
    <mergeCell ref="A5562:A5564"/>
    <mergeCell ref="B5562:B5564"/>
    <mergeCell ref="C5562:C5564"/>
    <mergeCell ref="D5562:J5562"/>
    <mergeCell ref="K5562:K5564"/>
    <mergeCell ref="M5562:S5562"/>
    <mergeCell ref="P5563:S5563"/>
    <mergeCell ref="O5544:O5545"/>
    <mergeCell ref="P5544:S5544"/>
    <mergeCell ref="A5547:A5560"/>
    <mergeCell ref="B5547:B5560"/>
    <mergeCell ref="C5547:C5560"/>
    <mergeCell ref="D5547:D5560"/>
    <mergeCell ref="M5547:M5560"/>
    <mergeCell ref="M5543:S5543"/>
    <mergeCell ref="T5543:T5545"/>
    <mergeCell ref="U5543:U5545"/>
    <mergeCell ref="V5543:V5545"/>
    <mergeCell ref="D5544:D5545"/>
    <mergeCell ref="E5544:E5545"/>
    <mergeCell ref="F5544:F5545"/>
    <mergeCell ref="G5544:J5544"/>
    <mergeCell ref="M5544:M5545"/>
    <mergeCell ref="N5544:N5545"/>
    <mergeCell ref="A5528:A5541"/>
    <mergeCell ref="B5528:B5541"/>
    <mergeCell ref="C5528:C5541"/>
    <mergeCell ref="D5528:D5541"/>
    <mergeCell ref="M5528:M5541"/>
    <mergeCell ref="A5543:A5545"/>
    <mergeCell ref="B5543:B5545"/>
    <mergeCell ref="C5543:C5545"/>
    <mergeCell ref="D5543:J5543"/>
    <mergeCell ref="K5543:K5545"/>
    <mergeCell ref="T5524:T5526"/>
    <mergeCell ref="U5524:U5526"/>
    <mergeCell ref="V5524:V5526"/>
    <mergeCell ref="D5525:D5526"/>
    <mergeCell ref="E5525:E5526"/>
    <mergeCell ref="F5525:F5526"/>
    <mergeCell ref="G5525:J5525"/>
    <mergeCell ref="M5525:M5526"/>
    <mergeCell ref="N5525:N5526"/>
    <mergeCell ref="O5525:O5526"/>
    <mergeCell ref="A5524:A5526"/>
    <mergeCell ref="B5524:B5526"/>
    <mergeCell ref="C5524:C5526"/>
    <mergeCell ref="D5524:J5524"/>
    <mergeCell ref="K5524:K5526"/>
    <mergeCell ref="M5524:S5524"/>
    <mergeCell ref="P5525:S5525"/>
    <mergeCell ref="O5506:O5507"/>
    <mergeCell ref="P5506:S5506"/>
    <mergeCell ref="A5509:A5522"/>
    <mergeCell ref="B5509:B5522"/>
    <mergeCell ref="C5509:C5522"/>
    <mergeCell ref="D5509:D5522"/>
    <mergeCell ref="M5509:M5522"/>
    <mergeCell ref="M5505:S5505"/>
    <mergeCell ref="T5505:T5507"/>
    <mergeCell ref="U5505:U5507"/>
    <mergeCell ref="V5505:V5507"/>
    <mergeCell ref="D5506:D5507"/>
    <mergeCell ref="E5506:E5507"/>
    <mergeCell ref="F5506:F5507"/>
    <mergeCell ref="G5506:J5506"/>
    <mergeCell ref="M5506:M5507"/>
    <mergeCell ref="N5506:N5507"/>
    <mergeCell ref="A5490:A5503"/>
    <mergeCell ref="B5490:B5503"/>
    <mergeCell ref="C5490:C5503"/>
    <mergeCell ref="D5490:D5503"/>
    <mergeCell ref="M5490:M5503"/>
    <mergeCell ref="A5505:A5507"/>
    <mergeCell ref="B5505:B5507"/>
    <mergeCell ref="C5505:C5507"/>
    <mergeCell ref="D5505:J5505"/>
    <mergeCell ref="K5505:K5507"/>
    <mergeCell ref="T5486:T5488"/>
    <mergeCell ref="U5486:U5488"/>
    <mergeCell ref="V5486:V5488"/>
    <mergeCell ref="D5487:D5488"/>
    <mergeCell ref="E5487:E5488"/>
    <mergeCell ref="F5487:F5488"/>
    <mergeCell ref="G5487:J5487"/>
    <mergeCell ref="M5487:M5488"/>
    <mergeCell ref="N5487:N5488"/>
    <mergeCell ref="O5487:O5488"/>
    <mergeCell ref="A5486:A5488"/>
    <mergeCell ref="B5486:B5488"/>
    <mergeCell ref="C5486:C5488"/>
    <mergeCell ref="D5486:J5486"/>
    <mergeCell ref="K5486:K5488"/>
    <mergeCell ref="M5486:S5486"/>
    <mergeCell ref="P5487:S5487"/>
    <mergeCell ref="O5468:O5469"/>
    <mergeCell ref="P5468:S5468"/>
    <mergeCell ref="A5471:A5484"/>
    <mergeCell ref="B5471:B5484"/>
    <mergeCell ref="C5471:C5484"/>
    <mergeCell ref="D5471:D5484"/>
    <mergeCell ref="M5471:M5484"/>
    <mergeCell ref="M5467:S5467"/>
    <mergeCell ref="T5467:T5469"/>
    <mergeCell ref="U5467:U5469"/>
    <mergeCell ref="V5467:V5469"/>
    <mergeCell ref="D5468:D5469"/>
    <mergeCell ref="E5468:E5469"/>
    <mergeCell ref="F5468:F5469"/>
    <mergeCell ref="G5468:J5468"/>
    <mergeCell ref="M5468:M5469"/>
    <mergeCell ref="N5468:N5469"/>
    <mergeCell ref="A5452:A5465"/>
    <mergeCell ref="B5452:B5465"/>
    <mergeCell ref="C5452:C5465"/>
    <mergeCell ref="D5452:D5465"/>
    <mergeCell ref="M5452:M5465"/>
    <mergeCell ref="A5467:A5469"/>
    <mergeCell ref="B5467:B5469"/>
    <mergeCell ref="C5467:C5469"/>
    <mergeCell ref="D5467:J5467"/>
    <mergeCell ref="K5467:K5469"/>
    <mergeCell ref="T5448:T5450"/>
    <mergeCell ref="U5448:U5450"/>
    <mergeCell ref="V5448:V5450"/>
    <mergeCell ref="D5449:D5450"/>
    <mergeCell ref="E5449:E5450"/>
    <mergeCell ref="F5449:F5450"/>
    <mergeCell ref="G5449:J5449"/>
    <mergeCell ref="M5449:M5450"/>
    <mergeCell ref="N5449:N5450"/>
    <mergeCell ref="O5449:O5450"/>
    <mergeCell ref="A5448:A5450"/>
    <mergeCell ref="B5448:B5450"/>
    <mergeCell ref="C5448:C5450"/>
    <mergeCell ref="D5448:J5448"/>
    <mergeCell ref="K5448:K5450"/>
    <mergeCell ref="M5448:S5448"/>
    <mergeCell ref="P5449:S5449"/>
    <mergeCell ref="O5430:O5431"/>
    <mergeCell ref="P5430:S5430"/>
    <mergeCell ref="A5433:A5446"/>
    <mergeCell ref="B5433:B5446"/>
    <mergeCell ref="C5433:C5446"/>
    <mergeCell ref="D5433:D5446"/>
    <mergeCell ref="M5433:M5446"/>
    <mergeCell ref="M5429:S5429"/>
    <mergeCell ref="T5429:T5431"/>
    <mergeCell ref="U5429:U5431"/>
    <mergeCell ref="V5429:V5431"/>
    <mergeCell ref="D5430:D5431"/>
    <mergeCell ref="E5430:E5431"/>
    <mergeCell ref="F5430:F5431"/>
    <mergeCell ref="G5430:J5430"/>
    <mergeCell ref="M5430:M5431"/>
    <mergeCell ref="N5430:N5431"/>
    <mergeCell ref="A5414:A5427"/>
    <mergeCell ref="B5414:B5427"/>
    <mergeCell ref="C5414:C5427"/>
    <mergeCell ref="D5414:D5427"/>
    <mergeCell ref="M5414:M5427"/>
    <mergeCell ref="A5429:A5431"/>
    <mergeCell ref="B5429:B5431"/>
    <mergeCell ref="C5429:C5431"/>
    <mergeCell ref="D5429:J5429"/>
    <mergeCell ref="K5429:K5431"/>
    <mergeCell ref="T5410:T5412"/>
    <mergeCell ref="U5410:U5412"/>
    <mergeCell ref="V5410:V5412"/>
    <mergeCell ref="D5411:D5412"/>
    <mergeCell ref="E5411:E5412"/>
    <mergeCell ref="F5411:F5412"/>
    <mergeCell ref="G5411:J5411"/>
    <mergeCell ref="M5411:M5412"/>
    <mergeCell ref="N5411:N5412"/>
    <mergeCell ref="O5411:O5412"/>
    <mergeCell ref="A5410:A5412"/>
    <mergeCell ref="B5410:B5412"/>
    <mergeCell ref="C5410:C5412"/>
    <mergeCell ref="D5410:J5410"/>
    <mergeCell ref="K5410:K5412"/>
    <mergeCell ref="M5410:S5410"/>
    <mergeCell ref="P5411:S5411"/>
    <mergeCell ref="O5392:O5393"/>
    <mergeCell ref="P5392:S5392"/>
    <mergeCell ref="A5395:A5408"/>
    <mergeCell ref="B5395:B5408"/>
    <mergeCell ref="C5395:C5408"/>
    <mergeCell ref="D5395:D5408"/>
    <mergeCell ref="M5395:M5408"/>
    <mergeCell ref="M5391:S5391"/>
    <mergeCell ref="T5391:T5393"/>
    <mergeCell ref="U5391:U5393"/>
    <mergeCell ref="V5391:V5393"/>
    <mergeCell ref="D5392:D5393"/>
    <mergeCell ref="E5392:E5393"/>
    <mergeCell ref="F5392:F5393"/>
    <mergeCell ref="G5392:J5392"/>
    <mergeCell ref="M5392:M5393"/>
    <mergeCell ref="N5392:N5393"/>
    <mergeCell ref="A5376:A5389"/>
    <mergeCell ref="B5376:B5389"/>
    <mergeCell ref="C5376:C5389"/>
    <mergeCell ref="D5376:D5389"/>
    <mergeCell ref="M5376:M5389"/>
    <mergeCell ref="A5391:A5393"/>
    <mergeCell ref="B5391:B5393"/>
    <mergeCell ref="C5391:C5393"/>
    <mergeCell ref="D5391:J5391"/>
    <mergeCell ref="K5391:K5393"/>
    <mergeCell ref="T5372:T5374"/>
    <mergeCell ref="U5372:U5374"/>
    <mergeCell ref="V5372:V5374"/>
    <mergeCell ref="D5373:D5374"/>
    <mergeCell ref="E5373:E5374"/>
    <mergeCell ref="F5373:F5374"/>
    <mergeCell ref="G5373:J5373"/>
    <mergeCell ref="M5373:M5374"/>
    <mergeCell ref="N5373:N5374"/>
    <mergeCell ref="O5373:O5374"/>
    <mergeCell ref="A5372:A5374"/>
    <mergeCell ref="B5372:B5374"/>
    <mergeCell ref="C5372:C5374"/>
    <mergeCell ref="D5372:J5372"/>
    <mergeCell ref="K5372:K5374"/>
    <mergeCell ref="M5372:S5372"/>
    <mergeCell ref="P5373:S5373"/>
    <mergeCell ref="O5354:O5355"/>
    <mergeCell ref="P5354:S5354"/>
    <mergeCell ref="A5357:A5370"/>
    <mergeCell ref="B5357:B5370"/>
    <mergeCell ref="C5357:C5370"/>
    <mergeCell ref="D5357:D5370"/>
    <mergeCell ref="M5357:M5370"/>
    <mergeCell ref="M5353:S5353"/>
    <mergeCell ref="T5353:T5355"/>
    <mergeCell ref="U5353:U5355"/>
    <mergeCell ref="V5353:V5355"/>
    <mergeCell ref="D5354:D5355"/>
    <mergeCell ref="E5354:E5355"/>
    <mergeCell ref="F5354:F5355"/>
    <mergeCell ref="G5354:J5354"/>
    <mergeCell ref="M5354:M5355"/>
    <mergeCell ref="N5354:N5355"/>
    <mergeCell ref="A5338:A5351"/>
    <mergeCell ref="B5338:B5351"/>
    <mergeCell ref="C5338:C5351"/>
    <mergeCell ref="D5338:D5351"/>
    <mergeCell ref="M5338:M5351"/>
    <mergeCell ref="A5353:A5355"/>
    <mergeCell ref="B5353:B5355"/>
    <mergeCell ref="C5353:C5355"/>
    <mergeCell ref="D5353:J5353"/>
    <mergeCell ref="K5353:K5355"/>
    <mergeCell ref="T5334:T5336"/>
    <mergeCell ref="U5334:U5336"/>
    <mergeCell ref="V5334:V5336"/>
    <mergeCell ref="D5335:D5336"/>
    <mergeCell ref="E5335:E5336"/>
    <mergeCell ref="F5335:F5336"/>
    <mergeCell ref="G5335:J5335"/>
    <mergeCell ref="M5335:M5336"/>
    <mergeCell ref="N5335:N5336"/>
    <mergeCell ref="O5335:O5336"/>
    <mergeCell ref="A5334:A5336"/>
    <mergeCell ref="B5334:B5336"/>
    <mergeCell ref="C5334:C5336"/>
    <mergeCell ref="D5334:J5334"/>
    <mergeCell ref="K5334:K5336"/>
    <mergeCell ref="M5334:S5334"/>
    <mergeCell ref="P5335:S5335"/>
    <mergeCell ref="O5316:O5317"/>
    <mergeCell ref="P5316:S5316"/>
    <mergeCell ref="A5319:A5332"/>
    <mergeCell ref="B5319:B5332"/>
    <mergeCell ref="C5319:C5332"/>
    <mergeCell ref="D5319:D5332"/>
    <mergeCell ref="M5319:M5332"/>
    <mergeCell ref="M5315:S5315"/>
    <mergeCell ref="T5315:T5317"/>
    <mergeCell ref="U5315:U5317"/>
    <mergeCell ref="V5315:V5317"/>
    <mergeCell ref="D5316:D5317"/>
    <mergeCell ref="E5316:E5317"/>
    <mergeCell ref="F5316:F5317"/>
    <mergeCell ref="G5316:J5316"/>
    <mergeCell ref="M5316:M5317"/>
    <mergeCell ref="N5316:N5317"/>
    <mergeCell ref="A5300:A5313"/>
    <mergeCell ref="B5300:B5313"/>
    <mergeCell ref="C5300:C5313"/>
    <mergeCell ref="D5300:D5313"/>
    <mergeCell ref="M5300:M5313"/>
    <mergeCell ref="A5315:A5317"/>
    <mergeCell ref="B5315:B5317"/>
    <mergeCell ref="C5315:C5317"/>
    <mergeCell ref="D5315:J5315"/>
    <mergeCell ref="K5315:K5317"/>
    <mergeCell ref="T5296:T5298"/>
    <mergeCell ref="U5296:U5298"/>
    <mergeCell ref="V5296:V5298"/>
    <mergeCell ref="D5297:D5298"/>
    <mergeCell ref="E5297:E5298"/>
    <mergeCell ref="F5297:F5298"/>
    <mergeCell ref="G5297:J5297"/>
    <mergeCell ref="M5297:M5298"/>
    <mergeCell ref="N5297:N5298"/>
    <mergeCell ref="O5297:O5298"/>
    <mergeCell ref="A5296:A5298"/>
    <mergeCell ref="B5296:B5298"/>
    <mergeCell ref="C5296:C5298"/>
    <mergeCell ref="D5296:J5296"/>
    <mergeCell ref="K5296:K5298"/>
    <mergeCell ref="M5296:S5296"/>
    <mergeCell ref="P5297:S5297"/>
    <mergeCell ref="O5278:O5279"/>
    <mergeCell ref="P5278:S5278"/>
    <mergeCell ref="A5281:A5294"/>
    <mergeCell ref="B5281:B5294"/>
    <mergeCell ref="C5281:C5294"/>
    <mergeCell ref="D5281:D5294"/>
    <mergeCell ref="M5281:M5294"/>
    <mergeCell ref="M5277:S5277"/>
    <mergeCell ref="T5277:T5279"/>
    <mergeCell ref="U5277:U5279"/>
    <mergeCell ref="V5277:V5279"/>
    <mergeCell ref="D5278:D5279"/>
    <mergeCell ref="E5278:E5279"/>
    <mergeCell ref="F5278:F5279"/>
    <mergeCell ref="G5278:J5278"/>
    <mergeCell ref="M5278:M5279"/>
    <mergeCell ref="N5278:N5279"/>
    <mergeCell ref="A5262:A5275"/>
    <mergeCell ref="B5262:B5275"/>
    <mergeCell ref="C5262:C5275"/>
    <mergeCell ref="D5262:D5275"/>
    <mergeCell ref="M5262:M5275"/>
    <mergeCell ref="A5277:A5279"/>
    <mergeCell ref="B5277:B5279"/>
    <mergeCell ref="C5277:C5279"/>
    <mergeCell ref="D5277:J5277"/>
    <mergeCell ref="K5277:K5279"/>
    <mergeCell ref="T5258:T5260"/>
    <mergeCell ref="U5258:U5260"/>
    <mergeCell ref="V5258:V5260"/>
    <mergeCell ref="D5259:D5260"/>
    <mergeCell ref="E5259:E5260"/>
    <mergeCell ref="F5259:F5260"/>
    <mergeCell ref="G5259:J5259"/>
    <mergeCell ref="M5259:M5260"/>
    <mergeCell ref="N5259:N5260"/>
    <mergeCell ref="O5259:O5260"/>
    <mergeCell ref="A5258:A5260"/>
    <mergeCell ref="B5258:B5260"/>
    <mergeCell ref="C5258:C5260"/>
    <mergeCell ref="D5258:J5258"/>
    <mergeCell ref="K5258:K5260"/>
    <mergeCell ref="M5258:S5258"/>
    <mergeCell ref="P5259:S5259"/>
    <mergeCell ref="O5240:O5241"/>
    <mergeCell ref="P5240:S5240"/>
    <mergeCell ref="A5243:A5256"/>
    <mergeCell ref="B5243:B5256"/>
    <mergeCell ref="C5243:C5256"/>
    <mergeCell ref="D5243:D5256"/>
    <mergeCell ref="M5243:M5256"/>
    <mergeCell ref="M5239:S5239"/>
    <mergeCell ref="T5239:T5241"/>
    <mergeCell ref="U5239:U5241"/>
    <mergeCell ref="V5239:V5241"/>
    <mergeCell ref="D5240:D5241"/>
    <mergeCell ref="E5240:E5241"/>
    <mergeCell ref="F5240:F5241"/>
    <mergeCell ref="G5240:J5240"/>
    <mergeCell ref="M5240:M5241"/>
    <mergeCell ref="N5240:N5241"/>
    <mergeCell ref="A5224:A5237"/>
    <mergeCell ref="B5224:B5237"/>
    <mergeCell ref="C5224:C5237"/>
    <mergeCell ref="D5224:D5237"/>
    <mergeCell ref="M5224:M5237"/>
    <mergeCell ref="A5239:A5241"/>
    <mergeCell ref="B5239:B5241"/>
    <mergeCell ref="C5239:C5241"/>
    <mergeCell ref="D5239:J5239"/>
    <mergeCell ref="K5239:K5241"/>
    <mergeCell ref="T5220:T5222"/>
    <mergeCell ref="U5220:U5222"/>
    <mergeCell ref="V5220:V5222"/>
    <mergeCell ref="D5221:D5222"/>
    <mergeCell ref="E5221:E5222"/>
    <mergeCell ref="F5221:F5222"/>
    <mergeCell ref="G5221:J5221"/>
    <mergeCell ref="M5221:M5222"/>
    <mergeCell ref="N5221:N5222"/>
    <mergeCell ref="O5221:O5222"/>
    <mergeCell ref="A5220:A5222"/>
    <mergeCell ref="B5220:B5222"/>
    <mergeCell ref="C5220:C5222"/>
    <mergeCell ref="D5220:J5220"/>
    <mergeCell ref="K5220:K5222"/>
    <mergeCell ref="M5220:S5220"/>
    <mergeCell ref="P5221:S5221"/>
    <mergeCell ref="O5202:O5203"/>
    <mergeCell ref="P5202:S5202"/>
    <mergeCell ref="A5205:A5218"/>
    <mergeCell ref="B5205:B5218"/>
    <mergeCell ref="C5205:C5218"/>
    <mergeCell ref="D5205:D5218"/>
    <mergeCell ref="M5205:M5218"/>
    <mergeCell ref="M5201:S5201"/>
    <mergeCell ref="T5201:T5203"/>
    <mergeCell ref="U5201:U5203"/>
    <mergeCell ref="V5201:V5203"/>
    <mergeCell ref="D5202:D5203"/>
    <mergeCell ref="E5202:E5203"/>
    <mergeCell ref="F5202:F5203"/>
    <mergeCell ref="G5202:J5202"/>
    <mergeCell ref="M5202:M5203"/>
    <mergeCell ref="N5202:N5203"/>
    <mergeCell ref="A5186:A5199"/>
    <mergeCell ref="B5186:B5199"/>
    <mergeCell ref="C5186:C5199"/>
    <mergeCell ref="D5186:D5199"/>
    <mergeCell ref="M5186:M5199"/>
    <mergeCell ref="A5201:A5203"/>
    <mergeCell ref="B5201:B5203"/>
    <mergeCell ref="C5201:C5203"/>
    <mergeCell ref="D5201:J5201"/>
    <mergeCell ref="K5201:K5203"/>
    <mergeCell ref="T5182:T5184"/>
    <mergeCell ref="U5182:U5184"/>
    <mergeCell ref="V5182:V5184"/>
    <mergeCell ref="D5183:D5184"/>
    <mergeCell ref="E5183:E5184"/>
    <mergeCell ref="F5183:F5184"/>
    <mergeCell ref="G5183:J5183"/>
    <mergeCell ref="M5183:M5184"/>
    <mergeCell ref="N5183:N5184"/>
    <mergeCell ref="O5183:O5184"/>
    <mergeCell ref="A5182:A5184"/>
    <mergeCell ref="B5182:B5184"/>
    <mergeCell ref="C5182:C5184"/>
    <mergeCell ref="D5182:J5182"/>
    <mergeCell ref="K5182:K5184"/>
    <mergeCell ref="M5182:S5182"/>
    <mergeCell ref="P5183:S5183"/>
    <mergeCell ref="O5164:O5165"/>
    <mergeCell ref="P5164:S5164"/>
    <mergeCell ref="A5167:A5180"/>
    <mergeCell ref="B5167:B5180"/>
    <mergeCell ref="C5167:C5180"/>
    <mergeCell ref="D5167:D5180"/>
    <mergeCell ref="M5167:M5180"/>
    <mergeCell ref="M5163:S5163"/>
    <mergeCell ref="T5163:T5165"/>
    <mergeCell ref="U5163:U5165"/>
    <mergeCell ref="V5163:V5165"/>
    <mergeCell ref="D5164:D5165"/>
    <mergeCell ref="E5164:E5165"/>
    <mergeCell ref="F5164:F5165"/>
    <mergeCell ref="G5164:J5164"/>
    <mergeCell ref="M5164:M5165"/>
    <mergeCell ref="N5164:N5165"/>
    <mergeCell ref="A5148:A5161"/>
    <mergeCell ref="B5148:B5161"/>
    <mergeCell ref="C5148:C5161"/>
    <mergeCell ref="D5148:D5161"/>
    <mergeCell ref="M5148:M5161"/>
    <mergeCell ref="A5163:A5165"/>
    <mergeCell ref="B5163:B5165"/>
    <mergeCell ref="C5163:C5165"/>
    <mergeCell ref="D5163:J5163"/>
    <mergeCell ref="K5163:K5165"/>
    <mergeCell ref="T5144:T5146"/>
    <mergeCell ref="U5144:U5146"/>
    <mergeCell ref="V5144:V5146"/>
    <mergeCell ref="D5145:D5146"/>
    <mergeCell ref="E5145:E5146"/>
    <mergeCell ref="F5145:F5146"/>
    <mergeCell ref="G5145:J5145"/>
    <mergeCell ref="M5145:M5146"/>
    <mergeCell ref="N5145:N5146"/>
    <mergeCell ref="O5145:O5146"/>
    <mergeCell ref="A5144:A5146"/>
    <mergeCell ref="B5144:B5146"/>
    <mergeCell ref="C5144:C5146"/>
    <mergeCell ref="D5144:J5144"/>
    <mergeCell ref="K5144:K5146"/>
    <mergeCell ref="M5144:S5144"/>
    <mergeCell ref="P5145:S5145"/>
    <mergeCell ref="O5126:O5127"/>
    <mergeCell ref="P5126:S5126"/>
    <mergeCell ref="A5129:A5142"/>
    <mergeCell ref="B5129:B5142"/>
    <mergeCell ref="C5129:C5142"/>
    <mergeCell ref="D5129:D5142"/>
    <mergeCell ref="M5129:M5142"/>
    <mergeCell ref="M5125:S5125"/>
    <mergeCell ref="T5125:T5127"/>
    <mergeCell ref="U5125:U5127"/>
    <mergeCell ref="V5125:V5127"/>
    <mergeCell ref="D5126:D5127"/>
    <mergeCell ref="E5126:E5127"/>
    <mergeCell ref="F5126:F5127"/>
    <mergeCell ref="G5126:J5126"/>
    <mergeCell ref="M5126:M5127"/>
    <mergeCell ref="N5126:N5127"/>
    <mergeCell ref="A5110:A5123"/>
    <mergeCell ref="B5110:B5123"/>
    <mergeCell ref="C5110:C5123"/>
    <mergeCell ref="D5110:D5123"/>
    <mergeCell ref="M5110:M5123"/>
    <mergeCell ref="A5125:A5127"/>
    <mergeCell ref="B5125:B5127"/>
    <mergeCell ref="C5125:C5127"/>
    <mergeCell ref="D5125:J5125"/>
    <mergeCell ref="K5125:K5127"/>
    <mergeCell ref="T5106:T5108"/>
    <mergeCell ref="U5106:U5108"/>
    <mergeCell ref="V5106:V5108"/>
    <mergeCell ref="D5107:D5108"/>
    <mergeCell ref="E5107:E5108"/>
    <mergeCell ref="F5107:F5108"/>
    <mergeCell ref="G5107:J5107"/>
    <mergeCell ref="M5107:M5108"/>
    <mergeCell ref="N5107:N5108"/>
    <mergeCell ref="O5107:O5108"/>
    <mergeCell ref="A5106:A5108"/>
    <mergeCell ref="B5106:B5108"/>
    <mergeCell ref="C5106:C5108"/>
    <mergeCell ref="D5106:J5106"/>
    <mergeCell ref="K5106:K5108"/>
    <mergeCell ref="M5106:S5106"/>
    <mergeCell ref="P5107:S5107"/>
    <mergeCell ref="O5088:O5089"/>
    <mergeCell ref="P5088:S5088"/>
    <mergeCell ref="A5091:A5104"/>
    <mergeCell ref="B5091:B5104"/>
    <mergeCell ref="C5091:C5104"/>
    <mergeCell ref="D5091:D5104"/>
    <mergeCell ref="M5091:M5104"/>
    <mergeCell ref="M5087:S5087"/>
    <mergeCell ref="T5087:T5089"/>
    <mergeCell ref="U5087:U5089"/>
    <mergeCell ref="V5087:V5089"/>
    <mergeCell ref="D5088:D5089"/>
    <mergeCell ref="E5088:E5089"/>
    <mergeCell ref="F5088:F5089"/>
    <mergeCell ref="G5088:J5088"/>
    <mergeCell ref="M5088:M5089"/>
    <mergeCell ref="N5088:N5089"/>
    <mergeCell ref="A5072:A5085"/>
    <mergeCell ref="B5072:B5085"/>
    <mergeCell ref="C5072:C5085"/>
    <mergeCell ref="D5072:D5085"/>
    <mergeCell ref="M5072:M5085"/>
    <mergeCell ref="A5087:A5089"/>
    <mergeCell ref="B5087:B5089"/>
    <mergeCell ref="C5087:C5089"/>
    <mergeCell ref="D5087:J5087"/>
    <mergeCell ref="K5087:K5089"/>
    <mergeCell ref="T5068:T5070"/>
    <mergeCell ref="U5068:U5070"/>
    <mergeCell ref="V5068:V5070"/>
    <mergeCell ref="D5069:D5070"/>
    <mergeCell ref="E5069:E5070"/>
    <mergeCell ref="F5069:F5070"/>
    <mergeCell ref="G5069:J5069"/>
    <mergeCell ref="M5069:M5070"/>
    <mergeCell ref="N5069:N5070"/>
    <mergeCell ref="O5069:O5070"/>
    <mergeCell ref="A5068:A5070"/>
    <mergeCell ref="B5068:B5070"/>
    <mergeCell ref="C5068:C5070"/>
    <mergeCell ref="D5068:J5068"/>
    <mergeCell ref="K5068:K5070"/>
    <mergeCell ref="M5068:S5068"/>
    <mergeCell ref="P5069:S5069"/>
    <mergeCell ref="O5049:O5050"/>
    <mergeCell ref="P5049:S5049"/>
    <mergeCell ref="A5052:A5065"/>
    <mergeCell ref="B5052:B5065"/>
    <mergeCell ref="C5052:C5065"/>
    <mergeCell ref="D5052:D5065"/>
    <mergeCell ref="M5052:M5065"/>
    <mergeCell ref="M5048:S5048"/>
    <mergeCell ref="T5048:T5050"/>
    <mergeCell ref="U5048:U5050"/>
    <mergeCell ref="V5048:V5050"/>
    <mergeCell ref="D5049:D5050"/>
    <mergeCell ref="E5049:E5050"/>
    <mergeCell ref="F5049:F5050"/>
    <mergeCell ref="G5049:J5049"/>
    <mergeCell ref="M5049:M5050"/>
    <mergeCell ref="N5049:N5050"/>
    <mergeCell ref="A5033:A5046"/>
    <mergeCell ref="B5033:B5046"/>
    <mergeCell ref="C5033:C5046"/>
    <mergeCell ref="D5033:D5046"/>
    <mergeCell ref="M5033:M5046"/>
    <mergeCell ref="A5048:A5050"/>
    <mergeCell ref="B5048:B5050"/>
    <mergeCell ref="C5048:C5050"/>
    <mergeCell ref="D5048:J5048"/>
    <mergeCell ref="K5048:K5050"/>
    <mergeCell ref="T5029:T5031"/>
    <mergeCell ref="U5029:U5031"/>
    <mergeCell ref="V5029:V5031"/>
    <mergeCell ref="D5030:D5031"/>
    <mergeCell ref="E5030:E5031"/>
    <mergeCell ref="F5030:F5031"/>
    <mergeCell ref="G5030:J5030"/>
    <mergeCell ref="M5030:M5031"/>
    <mergeCell ref="N5030:N5031"/>
    <mergeCell ref="O5030:O5031"/>
    <mergeCell ref="A5029:A5031"/>
    <mergeCell ref="B5029:B5031"/>
    <mergeCell ref="C5029:C5031"/>
    <mergeCell ref="D5029:J5029"/>
    <mergeCell ref="K5029:K5031"/>
    <mergeCell ref="M5029:S5029"/>
    <mergeCell ref="P5030:S5030"/>
    <mergeCell ref="O5011:O5012"/>
    <mergeCell ref="P5011:S5011"/>
    <mergeCell ref="A5014:A5027"/>
    <mergeCell ref="B5014:B5027"/>
    <mergeCell ref="C5014:C5027"/>
    <mergeCell ref="D5014:D5027"/>
    <mergeCell ref="M5014:M5027"/>
    <mergeCell ref="M5010:S5010"/>
    <mergeCell ref="T5010:T5012"/>
    <mergeCell ref="U5010:U5012"/>
    <mergeCell ref="V5010:V5012"/>
    <mergeCell ref="D5011:D5012"/>
    <mergeCell ref="E5011:E5012"/>
    <mergeCell ref="F5011:F5012"/>
    <mergeCell ref="G5011:J5011"/>
    <mergeCell ref="M5011:M5012"/>
    <mergeCell ref="N5011:N5012"/>
    <mergeCell ref="A4995:A5008"/>
    <mergeCell ref="B4995:B5008"/>
    <mergeCell ref="C4995:C5008"/>
    <mergeCell ref="D4995:D5008"/>
    <mergeCell ref="M4995:M5008"/>
    <mergeCell ref="A5010:A5012"/>
    <mergeCell ref="B5010:B5012"/>
    <mergeCell ref="C5010:C5012"/>
    <mergeCell ref="D5010:J5010"/>
    <mergeCell ref="K5010:K5012"/>
    <mergeCell ref="T4991:T4993"/>
    <mergeCell ref="U4991:U4993"/>
    <mergeCell ref="V4991:V4993"/>
    <mergeCell ref="D4992:D4993"/>
    <mergeCell ref="E4992:E4993"/>
    <mergeCell ref="F4992:F4993"/>
    <mergeCell ref="G4992:J4992"/>
    <mergeCell ref="M4992:M4993"/>
    <mergeCell ref="N4992:N4993"/>
    <mergeCell ref="O4992:O4993"/>
    <mergeCell ref="A4991:A4993"/>
    <mergeCell ref="B4991:B4993"/>
    <mergeCell ref="C4991:C4993"/>
    <mergeCell ref="D4991:J4991"/>
    <mergeCell ref="K4991:K4993"/>
    <mergeCell ref="M4991:S4991"/>
    <mergeCell ref="P4992:S4992"/>
    <mergeCell ref="O4973:O4974"/>
    <mergeCell ref="P4973:S4973"/>
    <mergeCell ref="A4976:A4989"/>
    <mergeCell ref="B4976:B4989"/>
    <mergeCell ref="C4976:C4989"/>
    <mergeCell ref="D4976:D4989"/>
    <mergeCell ref="M4976:M4989"/>
    <mergeCell ref="M4972:S4972"/>
    <mergeCell ref="T4972:T4974"/>
    <mergeCell ref="U4972:U4974"/>
    <mergeCell ref="V4972:V4974"/>
    <mergeCell ref="D4973:D4974"/>
    <mergeCell ref="E4973:E4974"/>
    <mergeCell ref="F4973:F4974"/>
    <mergeCell ref="G4973:J4973"/>
    <mergeCell ref="M4973:M4974"/>
    <mergeCell ref="N4973:N4974"/>
    <mergeCell ref="A4957:A4970"/>
    <mergeCell ref="B4957:B4970"/>
    <mergeCell ref="C4957:C4970"/>
    <mergeCell ref="D4957:D4970"/>
    <mergeCell ref="M4957:M4970"/>
    <mergeCell ref="A4972:A4974"/>
    <mergeCell ref="B4972:B4974"/>
    <mergeCell ref="C4972:C4974"/>
    <mergeCell ref="D4972:J4972"/>
    <mergeCell ref="K4972:K4974"/>
    <mergeCell ref="T4953:T4955"/>
    <mergeCell ref="U4953:U4955"/>
    <mergeCell ref="V4953:V4955"/>
    <mergeCell ref="D4954:D4955"/>
    <mergeCell ref="E4954:E4955"/>
    <mergeCell ref="F4954:F4955"/>
    <mergeCell ref="G4954:J4954"/>
    <mergeCell ref="M4954:M4955"/>
    <mergeCell ref="N4954:N4955"/>
    <mergeCell ref="O4954:O4955"/>
    <mergeCell ref="A4953:A4955"/>
    <mergeCell ref="B4953:B4955"/>
    <mergeCell ref="C4953:C4955"/>
    <mergeCell ref="D4953:J4953"/>
    <mergeCell ref="K4953:K4955"/>
    <mergeCell ref="M4953:S4953"/>
    <mergeCell ref="P4954:S4954"/>
    <mergeCell ref="O4935:O4936"/>
    <mergeCell ref="P4935:S4935"/>
    <mergeCell ref="A4938:A4951"/>
    <mergeCell ref="B4938:B4951"/>
    <mergeCell ref="C4938:C4951"/>
    <mergeCell ref="D4938:D4951"/>
    <mergeCell ref="M4938:M4951"/>
    <mergeCell ref="M4934:S4934"/>
    <mergeCell ref="T4934:T4936"/>
    <mergeCell ref="U4934:U4936"/>
    <mergeCell ref="V4934:V4936"/>
    <mergeCell ref="D4935:D4936"/>
    <mergeCell ref="E4935:E4936"/>
    <mergeCell ref="F4935:F4936"/>
    <mergeCell ref="G4935:J4935"/>
    <mergeCell ref="M4935:M4936"/>
    <mergeCell ref="N4935:N4936"/>
    <mergeCell ref="A4919:A4932"/>
    <mergeCell ref="B4919:B4932"/>
    <mergeCell ref="C4919:C4932"/>
    <mergeCell ref="D4919:D4932"/>
    <mergeCell ref="M4919:M4932"/>
    <mergeCell ref="A4934:A4936"/>
    <mergeCell ref="B4934:B4936"/>
    <mergeCell ref="C4934:C4936"/>
    <mergeCell ref="D4934:J4934"/>
    <mergeCell ref="K4934:K4936"/>
    <mergeCell ref="T4915:T4917"/>
    <mergeCell ref="U4915:U4917"/>
    <mergeCell ref="V4915:V4917"/>
    <mergeCell ref="D4916:D4917"/>
    <mergeCell ref="E4916:E4917"/>
    <mergeCell ref="F4916:F4917"/>
    <mergeCell ref="G4916:J4916"/>
    <mergeCell ref="M4916:M4917"/>
    <mergeCell ref="N4916:N4917"/>
    <mergeCell ref="O4916:O4917"/>
    <mergeCell ref="A4915:A4917"/>
    <mergeCell ref="B4915:B4917"/>
    <mergeCell ref="C4915:C4917"/>
    <mergeCell ref="D4915:J4915"/>
    <mergeCell ref="K4915:K4917"/>
    <mergeCell ref="M4915:S4915"/>
    <mergeCell ref="P4916:S4916"/>
    <mergeCell ref="O4897:O4898"/>
    <mergeCell ref="P4897:S4897"/>
    <mergeCell ref="A4900:A4913"/>
    <mergeCell ref="B4900:B4913"/>
    <mergeCell ref="C4900:C4913"/>
    <mergeCell ref="D4900:D4913"/>
    <mergeCell ref="M4900:M4913"/>
    <mergeCell ref="M4896:S4896"/>
    <mergeCell ref="T4896:T4898"/>
    <mergeCell ref="U4896:U4898"/>
    <mergeCell ref="V4896:V4898"/>
    <mergeCell ref="D4897:D4898"/>
    <mergeCell ref="E4897:E4898"/>
    <mergeCell ref="F4897:F4898"/>
    <mergeCell ref="G4897:J4897"/>
    <mergeCell ref="M4897:M4898"/>
    <mergeCell ref="N4897:N4898"/>
    <mergeCell ref="A4881:A4894"/>
    <mergeCell ref="B4881:B4894"/>
    <mergeCell ref="C4881:C4894"/>
    <mergeCell ref="D4881:D4894"/>
    <mergeCell ref="M4881:M4894"/>
    <mergeCell ref="A4896:A4898"/>
    <mergeCell ref="B4896:B4898"/>
    <mergeCell ref="C4896:C4898"/>
    <mergeCell ref="D4896:J4896"/>
    <mergeCell ref="K4896:K4898"/>
    <mergeCell ref="T4877:T4879"/>
    <mergeCell ref="U4877:U4879"/>
    <mergeCell ref="V4877:V4879"/>
    <mergeCell ref="D4878:D4879"/>
    <mergeCell ref="E4878:E4879"/>
    <mergeCell ref="F4878:F4879"/>
    <mergeCell ref="G4878:J4878"/>
    <mergeCell ref="M4878:M4879"/>
    <mergeCell ref="N4878:N4879"/>
    <mergeCell ref="O4878:O4879"/>
    <mergeCell ref="A4877:A4879"/>
    <mergeCell ref="B4877:B4879"/>
    <mergeCell ref="C4877:C4879"/>
    <mergeCell ref="D4877:J4877"/>
    <mergeCell ref="K4877:K4879"/>
    <mergeCell ref="M4877:S4877"/>
    <mergeCell ref="P4878:S4878"/>
    <mergeCell ref="O4859:O4860"/>
    <mergeCell ref="P4859:S4859"/>
    <mergeCell ref="A4862:A4875"/>
    <mergeCell ref="B4862:B4875"/>
    <mergeCell ref="C4862:C4875"/>
    <mergeCell ref="D4862:D4875"/>
    <mergeCell ref="M4862:M4875"/>
    <mergeCell ref="M4858:S4858"/>
    <mergeCell ref="T4858:T4860"/>
    <mergeCell ref="U4858:U4860"/>
    <mergeCell ref="V4858:V4860"/>
    <mergeCell ref="D4859:D4860"/>
    <mergeCell ref="E4859:E4860"/>
    <mergeCell ref="F4859:F4860"/>
    <mergeCell ref="G4859:J4859"/>
    <mergeCell ref="M4859:M4860"/>
    <mergeCell ref="N4859:N4860"/>
    <mergeCell ref="A4843:A4856"/>
    <mergeCell ref="B4843:B4856"/>
    <mergeCell ref="C4843:C4856"/>
    <mergeCell ref="D4843:D4856"/>
    <mergeCell ref="M4843:M4856"/>
    <mergeCell ref="A4858:A4860"/>
    <mergeCell ref="B4858:B4860"/>
    <mergeCell ref="C4858:C4860"/>
    <mergeCell ref="D4858:J4858"/>
    <mergeCell ref="K4858:K4860"/>
    <mergeCell ref="T4839:T4841"/>
    <mergeCell ref="U4839:U4841"/>
    <mergeCell ref="V4839:V4841"/>
    <mergeCell ref="D4840:D4841"/>
    <mergeCell ref="E4840:E4841"/>
    <mergeCell ref="F4840:F4841"/>
    <mergeCell ref="G4840:J4840"/>
    <mergeCell ref="M4840:M4841"/>
    <mergeCell ref="N4840:N4841"/>
    <mergeCell ref="O4840:O4841"/>
    <mergeCell ref="A4839:A4841"/>
    <mergeCell ref="B4839:B4841"/>
    <mergeCell ref="C4839:C4841"/>
    <mergeCell ref="D4839:J4839"/>
    <mergeCell ref="K4839:K4841"/>
    <mergeCell ref="M4839:S4839"/>
    <mergeCell ref="P4840:S4840"/>
    <mergeCell ref="O4821:O4822"/>
    <mergeCell ref="P4821:S4821"/>
    <mergeCell ref="A4824:A4837"/>
    <mergeCell ref="B4824:B4837"/>
    <mergeCell ref="C4824:C4837"/>
    <mergeCell ref="D4824:D4837"/>
    <mergeCell ref="M4824:M4837"/>
    <mergeCell ref="M4820:S4820"/>
    <mergeCell ref="T4820:T4822"/>
    <mergeCell ref="U4820:U4822"/>
    <mergeCell ref="V4820:V4822"/>
    <mergeCell ref="D4821:D4822"/>
    <mergeCell ref="E4821:E4822"/>
    <mergeCell ref="F4821:F4822"/>
    <mergeCell ref="G4821:J4821"/>
    <mergeCell ref="M4821:M4822"/>
    <mergeCell ref="N4821:N4822"/>
    <mergeCell ref="A4805:A4818"/>
    <mergeCell ref="B4805:B4818"/>
    <mergeCell ref="C4805:C4818"/>
    <mergeCell ref="D4805:D4818"/>
    <mergeCell ref="M4805:M4818"/>
    <mergeCell ref="A4820:A4822"/>
    <mergeCell ref="B4820:B4822"/>
    <mergeCell ref="C4820:C4822"/>
    <mergeCell ref="D4820:J4820"/>
    <mergeCell ref="K4820:K4822"/>
    <mergeCell ref="T4801:T4803"/>
    <mergeCell ref="U4801:U4803"/>
    <mergeCell ref="V4801:V4803"/>
    <mergeCell ref="D4802:D4803"/>
    <mergeCell ref="E4802:E4803"/>
    <mergeCell ref="F4802:F4803"/>
    <mergeCell ref="G4802:J4802"/>
    <mergeCell ref="M4802:M4803"/>
    <mergeCell ref="N4802:N4803"/>
    <mergeCell ref="O4802:O4803"/>
    <mergeCell ref="A4801:A4803"/>
    <mergeCell ref="B4801:B4803"/>
    <mergeCell ref="C4801:C4803"/>
    <mergeCell ref="D4801:J4801"/>
    <mergeCell ref="K4801:K4803"/>
    <mergeCell ref="M4801:S4801"/>
    <mergeCell ref="P4802:S4802"/>
    <mergeCell ref="O4783:O4784"/>
    <mergeCell ref="P4783:S4783"/>
    <mergeCell ref="A4786:A4799"/>
    <mergeCell ref="B4786:B4799"/>
    <mergeCell ref="C4786:C4799"/>
    <mergeCell ref="D4786:D4799"/>
    <mergeCell ref="M4786:M4799"/>
    <mergeCell ref="M4782:S4782"/>
    <mergeCell ref="T4782:T4784"/>
    <mergeCell ref="U4782:U4784"/>
    <mergeCell ref="V4782:V4784"/>
    <mergeCell ref="D4783:D4784"/>
    <mergeCell ref="E4783:E4784"/>
    <mergeCell ref="F4783:F4784"/>
    <mergeCell ref="G4783:J4783"/>
    <mergeCell ref="M4783:M4784"/>
    <mergeCell ref="N4783:N4784"/>
    <mergeCell ref="A4767:A4780"/>
    <mergeCell ref="B4767:B4780"/>
    <mergeCell ref="C4767:C4780"/>
    <mergeCell ref="D4767:D4780"/>
    <mergeCell ref="M4767:M4780"/>
    <mergeCell ref="A4782:A4784"/>
    <mergeCell ref="B4782:B4784"/>
    <mergeCell ref="C4782:C4784"/>
    <mergeCell ref="D4782:J4782"/>
    <mergeCell ref="K4782:K4784"/>
    <mergeCell ref="T4763:T4765"/>
    <mergeCell ref="U4763:U4765"/>
    <mergeCell ref="V4763:V4765"/>
    <mergeCell ref="D4764:D4765"/>
    <mergeCell ref="E4764:E4765"/>
    <mergeCell ref="F4764:F4765"/>
    <mergeCell ref="G4764:J4764"/>
    <mergeCell ref="M4764:M4765"/>
    <mergeCell ref="N4764:N4765"/>
    <mergeCell ref="O4764:O4765"/>
    <mergeCell ref="A4763:A4765"/>
    <mergeCell ref="B4763:B4765"/>
    <mergeCell ref="C4763:C4765"/>
    <mergeCell ref="D4763:J4763"/>
    <mergeCell ref="K4763:K4765"/>
    <mergeCell ref="M4763:S4763"/>
    <mergeCell ref="P4764:S4764"/>
    <mergeCell ref="O4745:O4746"/>
    <mergeCell ref="P4745:S4745"/>
    <mergeCell ref="A4748:A4761"/>
    <mergeCell ref="B4748:B4761"/>
    <mergeCell ref="C4748:C4761"/>
    <mergeCell ref="D4748:D4761"/>
    <mergeCell ref="M4748:M4761"/>
    <mergeCell ref="M4744:S4744"/>
    <mergeCell ref="T4744:T4746"/>
    <mergeCell ref="U4744:U4746"/>
    <mergeCell ref="V4744:V4746"/>
    <mergeCell ref="D4745:D4746"/>
    <mergeCell ref="E4745:E4746"/>
    <mergeCell ref="F4745:F4746"/>
    <mergeCell ref="G4745:J4745"/>
    <mergeCell ref="M4745:M4746"/>
    <mergeCell ref="N4745:N4746"/>
    <mergeCell ref="A4729:A4742"/>
    <mergeCell ref="B4729:B4742"/>
    <mergeCell ref="C4729:C4742"/>
    <mergeCell ref="D4729:D4742"/>
    <mergeCell ref="M4729:M4742"/>
    <mergeCell ref="A4744:A4746"/>
    <mergeCell ref="B4744:B4746"/>
    <mergeCell ref="C4744:C4746"/>
    <mergeCell ref="D4744:J4744"/>
    <mergeCell ref="K4744:K4746"/>
    <mergeCell ref="T4725:T4727"/>
    <mergeCell ref="U4725:U4727"/>
    <mergeCell ref="V4725:V4727"/>
    <mergeCell ref="D4726:D4727"/>
    <mergeCell ref="E4726:E4727"/>
    <mergeCell ref="F4726:F4727"/>
    <mergeCell ref="G4726:J4726"/>
    <mergeCell ref="M4726:M4727"/>
    <mergeCell ref="N4726:N4727"/>
    <mergeCell ref="O4726:O4727"/>
    <mergeCell ref="A4725:A4727"/>
    <mergeCell ref="B4725:B4727"/>
    <mergeCell ref="C4725:C4727"/>
    <mergeCell ref="D4725:J4725"/>
    <mergeCell ref="K4725:K4727"/>
    <mergeCell ref="M4725:S4725"/>
    <mergeCell ref="P4726:S4726"/>
    <mergeCell ref="O4707:O4708"/>
    <mergeCell ref="P4707:S4707"/>
    <mergeCell ref="A4710:A4723"/>
    <mergeCell ref="B4710:B4723"/>
    <mergeCell ref="C4710:C4723"/>
    <mergeCell ref="D4710:D4723"/>
    <mergeCell ref="M4710:M4723"/>
    <mergeCell ref="M4706:S4706"/>
    <mergeCell ref="T4706:T4708"/>
    <mergeCell ref="U4706:U4708"/>
    <mergeCell ref="V4706:V4708"/>
    <mergeCell ref="D4707:D4708"/>
    <mergeCell ref="E4707:E4708"/>
    <mergeCell ref="F4707:F4708"/>
    <mergeCell ref="G4707:J4707"/>
    <mergeCell ref="M4707:M4708"/>
    <mergeCell ref="N4707:N4708"/>
    <mergeCell ref="A4691:A4704"/>
    <mergeCell ref="B4691:B4704"/>
    <mergeCell ref="C4691:C4704"/>
    <mergeCell ref="D4691:D4704"/>
    <mergeCell ref="M4691:M4704"/>
    <mergeCell ref="A4706:A4708"/>
    <mergeCell ref="B4706:B4708"/>
    <mergeCell ref="C4706:C4708"/>
    <mergeCell ref="D4706:J4706"/>
    <mergeCell ref="K4706:K4708"/>
    <mergeCell ref="T4687:T4689"/>
    <mergeCell ref="U4687:U4689"/>
    <mergeCell ref="V4687:V4689"/>
    <mergeCell ref="D4688:D4689"/>
    <mergeCell ref="E4688:E4689"/>
    <mergeCell ref="F4688:F4689"/>
    <mergeCell ref="G4688:J4688"/>
    <mergeCell ref="M4688:M4689"/>
    <mergeCell ref="N4688:N4689"/>
    <mergeCell ref="O4688:O4689"/>
    <mergeCell ref="A4687:A4689"/>
    <mergeCell ref="B4687:B4689"/>
    <mergeCell ref="C4687:C4689"/>
    <mergeCell ref="D4687:J4687"/>
    <mergeCell ref="K4687:K4689"/>
    <mergeCell ref="M4687:S4687"/>
    <mergeCell ref="P4688:S4688"/>
    <mergeCell ref="O4669:O4670"/>
    <mergeCell ref="P4669:S4669"/>
    <mergeCell ref="A4672:A4685"/>
    <mergeCell ref="B4672:B4685"/>
    <mergeCell ref="C4672:C4685"/>
    <mergeCell ref="D4672:D4685"/>
    <mergeCell ref="M4672:M4685"/>
    <mergeCell ref="M4668:S4668"/>
    <mergeCell ref="T4668:T4670"/>
    <mergeCell ref="U4668:U4670"/>
    <mergeCell ref="V4668:V4670"/>
    <mergeCell ref="D4669:D4670"/>
    <mergeCell ref="E4669:E4670"/>
    <mergeCell ref="F4669:F4670"/>
    <mergeCell ref="G4669:J4669"/>
    <mergeCell ref="M4669:M4670"/>
    <mergeCell ref="N4669:N4670"/>
    <mergeCell ref="A4653:A4666"/>
    <mergeCell ref="B4653:B4666"/>
    <mergeCell ref="C4653:C4666"/>
    <mergeCell ref="D4653:D4666"/>
    <mergeCell ref="M4653:M4666"/>
    <mergeCell ref="A4668:A4670"/>
    <mergeCell ref="B4668:B4670"/>
    <mergeCell ref="C4668:C4670"/>
    <mergeCell ref="D4668:J4668"/>
    <mergeCell ref="K4668:K4670"/>
    <mergeCell ref="T4649:T4651"/>
    <mergeCell ref="U4649:U4651"/>
    <mergeCell ref="V4649:V4651"/>
    <mergeCell ref="D4650:D4651"/>
    <mergeCell ref="E4650:E4651"/>
    <mergeCell ref="F4650:F4651"/>
    <mergeCell ref="G4650:J4650"/>
    <mergeCell ref="M4650:M4651"/>
    <mergeCell ref="N4650:N4651"/>
    <mergeCell ref="O4650:O4651"/>
    <mergeCell ref="A4649:A4651"/>
    <mergeCell ref="B4649:B4651"/>
    <mergeCell ref="C4649:C4651"/>
    <mergeCell ref="D4649:J4649"/>
    <mergeCell ref="K4649:K4651"/>
    <mergeCell ref="M4649:S4649"/>
    <mergeCell ref="P4650:S4650"/>
    <mergeCell ref="O4631:O4632"/>
    <mergeCell ref="P4631:S4631"/>
    <mergeCell ref="A4634:A4647"/>
    <mergeCell ref="B4634:B4647"/>
    <mergeCell ref="C4634:C4647"/>
    <mergeCell ref="D4634:D4647"/>
    <mergeCell ref="M4634:M4647"/>
    <mergeCell ref="M4630:S4630"/>
    <mergeCell ref="T4630:T4632"/>
    <mergeCell ref="U4630:U4632"/>
    <mergeCell ref="V4630:V4632"/>
    <mergeCell ref="D4631:D4632"/>
    <mergeCell ref="E4631:E4632"/>
    <mergeCell ref="F4631:F4632"/>
    <mergeCell ref="G4631:J4631"/>
    <mergeCell ref="M4631:M4632"/>
    <mergeCell ref="N4631:N4632"/>
    <mergeCell ref="A4615:A4628"/>
    <mergeCell ref="B4615:B4628"/>
    <mergeCell ref="C4615:C4628"/>
    <mergeCell ref="D4615:D4628"/>
    <mergeCell ref="M4615:M4628"/>
    <mergeCell ref="A4630:A4632"/>
    <mergeCell ref="B4630:B4632"/>
    <mergeCell ref="C4630:C4632"/>
    <mergeCell ref="D4630:J4630"/>
    <mergeCell ref="K4630:K4632"/>
    <mergeCell ref="T4611:T4613"/>
    <mergeCell ref="U4611:U4613"/>
    <mergeCell ref="V4611:V4613"/>
    <mergeCell ref="D4612:D4613"/>
    <mergeCell ref="E4612:E4613"/>
    <mergeCell ref="F4612:F4613"/>
    <mergeCell ref="G4612:J4612"/>
    <mergeCell ref="M4612:M4613"/>
    <mergeCell ref="N4612:N4613"/>
    <mergeCell ref="O4612:O4613"/>
    <mergeCell ref="A4611:A4613"/>
    <mergeCell ref="B4611:B4613"/>
    <mergeCell ref="C4611:C4613"/>
    <mergeCell ref="D4611:J4611"/>
    <mergeCell ref="K4611:K4613"/>
    <mergeCell ref="M4611:S4611"/>
    <mergeCell ref="P4612:S4612"/>
    <mergeCell ref="O4593:O4594"/>
    <mergeCell ref="P4593:S4593"/>
    <mergeCell ref="A4596:A4609"/>
    <mergeCell ref="B4596:B4609"/>
    <mergeCell ref="C4596:C4609"/>
    <mergeCell ref="D4596:D4609"/>
    <mergeCell ref="M4596:M4609"/>
    <mergeCell ref="M4592:S4592"/>
    <mergeCell ref="T4592:T4594"/>
    <mergeCell ref="U4592:U4594"/>
    <mergeCell ref="V4592:V4594"/>
    <mergeCell ref="D4593:D4594"/>
    <mergeCell ref="E4593:E4594"/>
    <mergeCell ref="F4593:F4594"/>
    <mergeCell ref="G4593:J4593"/>
    <mergeCell ref="M4593:M4594"/>
    <mergeCell ref="N4593:N4594"/>
    <mergeCell ref="A4577:A4590"/>
    <mergeCell ref="B4577:B4590"/>
    <mergeCell ref="C4577:C4590"/>
    <mergeCell ref="D4577:D4590"/>
    <mergeCell ref="M4577:M4590"/>
    <mergeCell ref="A4592:A4594"/>
    <mergeCell ref="B4592:B4594"/>
    <mergeCell ref="C4592:C4594"/>
    <mergeCell ref="D4592:J4592"/>
    <mergeCell ref="K4592:K4594"/>
    <mergeCell ref="T4573:T4575"/>
    <mergeCell ref="U4573:U4575"/>
    <mergeCell ref="V4573:V4575"/>
    <mergeCell ref="D4574:D4575"/>
    <mergeCell ref="E4574:E4575"/>
    <mergeCell ref="F4574:F4575"/>
    <mergeCell ref="G4574:J4574"/>
    <mergeCell ref="M4574:M4575"/>
    <mergeCell ref="N4574:N4575"/>
    <mergeCell ref="O4574:O4575"/>
    <mergeCell ref="A4573:A4575"/>
    <mergeCell ref="B4573:B4575"/>
    <mergeCell ref="C4573:C4575"/>
    <mergeCell ref="D4573:J4573"/>
    <mergeCell ref="K4573:K4575"/>
    <mergeCell ref="M4573:S4573"/>
    <mergeCell ref="P4574:S4574"/>
    <mergeCell ref="O4555:O4556"/>
    <mergeCell ref="P4555:S4555"/>
    <mergeCell ref="A4558:A4571"/>
    <mergeCell ref="B4558:B4571"/>
    <mergeCell ref="C4558:C4571"/>
    <mergeCell ref="D4558:D4571"/>
    <mergeCell ref="M4558:M4571"/>
    <mergeCell ref="M4554:S4554"/>
    <mergeCell ref="T4554:T4556"/>
    <mergeCell ref="U4554:U4556"/>
    <mergeCell ref="V4554:V4556"/>
    <mergeCell ref="D4555:D4556"/>
    <mergeCell ref="E4555:E4556"/>
    <mergeCell ref="F4555:F4556"/>
    <mergeCell ref="G4555:J4555"/>
    <mergeCell ref="M4555:M4556"/>
    <mergeCell ref="N4555:N4556"/>
    <mergeCell ref="A4539:A4552"/>
    <mergeCell ref="B4539:B4552"/>
    <mergeCell ref="C4539:C4552"/>
    <mergeCell ref="D4539:D4552"/>
    <mergeCell ref="M4539:M4552"/>
    <mergeCell ref="A4554:A4556"/>
    <mergeCell ref="B4554:B4556"/>
    <mergeCell ref="C4554:C4556"/>
    <mergeCell ref="D4554:J4554"/>
    <mergeCell ref="K4554:K4556"/>
    <mergeCell ref="T4535:T4537"/>
    <mergeCell ref="U4535:U4537"/>
    <mergeCell ref="V4535:V4537"/>
    <mergeCell ref="D4536:D4537"/>
    <mergeCell ref="E4536:E4537"/>
    <mergeCell ref="F4536:F4537"/>
    <mergeCell ref="G4536:J4536"/>
    <mergeCell ref="M4536:M4537"/>
    <mergeCell ref="N4536:N4537"/>
    <mergeCell ref="O4536:O4537"/>
    <mergeCell ref="A4535:A4537"/>
    <mergeCell ref="B4535:B4537"/>
    <mergeCell ref="C4535:C4537"/>
    <mergeCell ref="D4535:J4535"/>
    <mergeCell ref="K4535:K4537"/>
    <mergeCell ref="M4535:S4535"/>
    <mergeCell ref="P4536:S4536"/>
    <mergeCell ref="O4516:O4517"/>
    <mergeCell ref="P4516:S4516"/>
    <mergeCell ref="A4519:A4532"/>
    <mergeCell ref="B4519:B4532"/>
    <mergeCell ref="C4519:C4532"/>
    <mergeCell ref="D4519:D4532"/>
    <mergeCell ref="M4519:M4532"/>
    <mergeCell ref="M4515:S4515"/>
    <mergeCell ref="T4515:T4517"/>
    <mergeCell ref="U4515:U4517"/>
    <mergeCell ref="V4515:V4517"/>
    <mergeCell ref="D4516:D4517"/>
    <mergeCell ref="E4516:E4517"/>
    <mergeCell ref="F4516:F4517"/>
    <mergeCell ref="G4516:J4516"/>
    <mergeCell ref="M4516:M4517"/>
    <mergeCell ref="N4516:N4517"/>
    <mergeCell ref="A4500:A4513"/>
    <mergeCell ref="B4500:B4513"/>
    <mergeCell ref="C4500:C4513"/>
    <mergeCell ref="D4500:D4513"/>
    <mergeCell ref="M4500:M4513"/>
    <mergeCell ref="A4515:A4517"/>
    <mergeCell ref="B4515:B4517"/>
    <mergeCell ref="C4515:C4517"/>
    <mergeCell ref="D4515:J4515"/>
    <mergeCell ref="K4515:K4517"/>
    <mergeCell ref="T4496:T4498"/>
    <mergeCell ref="U4496:U4498"/>
    <mergeCell ref="V4496:V4498"/>
    <mergeCell ref="D4497:D4498"/>
    <mergeCell ref="E4497:E4498"/>
    <mergeCell ref="F4497:F4498"/>
    <mergeCell ref="G4497:J4497"/>
    <mergeCell ref="M4497:M4498"/>
    <mergeCell ref="N4497:N4498"/>
    <mergeCell ref="O4497:O4498"/>
    <mergeCell ref="A4496:A4498"/>
    <mergeCell ref="B4496:B4498"/>
    <mergeCell ref="C4496:C4498"/>
    <mergeCell ref="D4496:J4496"/>
    <mergeCell ref="K4496:K4498"/>
    <mergeCell ref="M4496:S4496"/>
    <mergeCell ref="P4497:S4497"/>
    <mergeCell ref="O4478:O4479"/>
    <mergeCell ref="P4478:S4478"/>
    <mergeCell ref="A4481:A4494"/>
    <mergeCell ref="B4481:B4494"/>
    <mergeCell ref="C4481:C4494"/>
    <mergeCell ref="D4481:D4494"/>
    <mergeCell ref="M4481:M4494"/>
    <mergeCell ref="M4477:S4477"/>
    <mergeCell ref="T4477:T4479"/>
    <mergeCell ref="U4477:U4479"/>
    <mergeCell ref="V4477:V4479"/>
    <mergeCell ref="D4478:D4479"/>
    <mergeCell ref="E4478:E4479"/>
    <mergeCell ref="F4478:F4479"/>
    <mergeCell ref="G4478:J4478"/>
    <mergeCell ref="M4478:M4479"/>
    <mergeCell ref="N4478:N4479"/>
    <mergeCell ref="A4462:A4475"/>
    <mergeCell ref="B4462:B4475"/>
    <mergeCell ref="C4462:C4475"/>
    <mergeCell ref="D4462:D4475"/>
    <mergeCell ref="M4462:M4475"/>
    <mergeCell ref="A4477:A4479"/>
    <mergeCell ref="B4477:B4479"/>
    <mergeCell ref="C4477:C4479"/>
    <mergeCell ref="D4477:J4477"/>
    <mergeCell ref="K4477:K4479"/>
    <mergeCell ref="T4458:T4460"/>
    <mergeCell ref="U4458:U4460"/>
    <mergeCell ref="V4458:V4460"/>
    <mergeCell ref="D4459:D4460"/>
    <mergeCell ref="E4459:E4460"/>
    <mergeCell ref="F4459:F4460"/>
    <mergeCell ref="G4459:J4459"/>
    <mergeCell ref="M4459:M4460"/>
    <mergeCell ref="N4459:N4460"/>
    <mergeCell ref="O4459:O4460"/>
    <mergeCell ref="A4458:A4460"/>
    <mergeCell ref="B4458:B4460"/>
    <mergeCell ref="C4458:C4460"/>
    <mergeCell ref="D4458:J4458"/>
    <mergeCell ref="K4458:K4460"/>
    <mergeCell ref="M4458:S4458"/>
    <mergeCell ref="P4459:S4459"/>
    <mergeCell ref="O4440:O4441"/>
    <mergeCell ref="P4440:S4440"/>
    <mergeCell ref="A4443:A4456"/>
    <mergeCell ref="B4443:B4456"/>
    <mergeCell ref="C4443:C4456"/>
    <mergeCell ref="D4443:D4456"/>
    <mergeCell ref="M4443:M4456"/>
    <mergeCell ref="M4439:S4439"/>
    <mergeCell ref="T4439:T4441"/>
    <mergeCell ref="U4439:U4441"/>
    <mergeCell ref="V4439:V4441"/>
    <mergeCell ref="D4440:D4441"/>
    <mergeCell ref="E4440:E4441"/>
    <mergeCell ref="F4440:F4441"/>
    <mergeCell ref="G4440:J4440"/>
    <mergeCell ref="M4440:M4441"/>
    <mergeCell ref="N4440:N4441"/>
    <mergeCell ref="A4424:A4437"/>
    <mergeCell ref="B4424:B4437"/>
    <mergeCell ref="C4424:C4437"/>
    <mergeCell ref="D4424:D4437"/>
    <mergeCell ref="M4424:M4437"/>
    <mergeCell ref="A4439:A4441"/>
    <mergeCell ref="B4439:B4441"/>
    <mergeCell ref="C4439:C4441"/>
    <mergeCell ref="D4439:J4439"/>
    <mergeCell ref="K4439:K4441"/>
    <mergeCell ref="T4420:T4422"/>
    <mergeCell ref="U4420:U4422"/>
    <mergeCell ref="V4420:V4422"/>
    <mergeCell ref="D4421:D4422"/>
    <mergeCell ref="E4421:E4422"/>
    <mergeCell ref="F4421:F4422"/>
    <mergeCell ref="G4421:J4421"/>
    <mergeCell ref="M4421:M4422"/>
    <mergeCell ref="N4421:N4422"/>
    <mergeCell ref="O4421:O4422"/>
    <mergeCell ref="A4420:A4422"/>
    <mergeCell ref="B4420:B4422"/>
    <mergeCell ref="C4420:C4422"/>
    <mergeCell ref="D4420:J4420"/>
    <mergeCell ref="K4420:K4422"/>
    <mergeCell ref="M4420:S4420"/>
    <mergeCell ref="P4421:S4421"/>
    <mergeCell ref="O4402:O4403"/>
    <mergeCell ref="P4402:S4402"/>
    <mergeCell ref="A4405:A4418"/>
    <mergeCell ref="B4405:B4418"/>
    <mergeCell ref="C4405:C4418"/>
    <mergeCell ref="D4405:D4418"/>
    <mergeCell ref="M4405:M4418"/>
    <mergeCell ref="M4401:S4401"/>
    <mergeCell ref="T4401:T4403"/>
    <mergeCell ref="U4401:U4403"/>
    <mergeCell ref="V4401:V4403"/>
    <mergeCell ref="D4402:D4403"/>
    <mergeCell ref="E4402:E4403"/>
    <mergeCell ref="F4402:F4403"/>
    <mergeCell ref="G4402:J4402"/>
    <mergeCell ref="M4402:M4403"/>
    <mergeCell ref="N4402:N4403"/>
    <mergeCell ref="A4386:A4399"/>
    <mergeCell ref="B4386:B4399"/>
    <mergeCell ref="C4386:C4399"/>
    <mergeCell ref="D4386:D4399"/>
    <mergeCell ref="M4386:M4399"/>
    <mergeCell ref="A4401:A4403"/>
    <mergeCell ref="B4401:B4403"/>
    <mergeCell ref="C4401:C4403"/>
    <mergeCell ref="D4401:J4401"/>
    <mergeCell ref="K4401:K4403"/>
    <mergeCell ref="T4382:T4384"/>
    <mergeCell ref="U4382:U4384"/>
    <mergeCell ref="V4382:V4384"/>
    <mergeCell ref="D4383:D4384"/>
    <mergeCell ref="E4383:E4384"/>
    <mergeCell ref="F4383:F4384"/>
    <mergeCell ref="G4383:J4383"/>
    <mergeCell ref="M4383:M4384"/>
    <mergeCell ref="N4383:N4384"/>
    <mergeCell ref="O4383:O4384"/>
    <mergeCell ref="A4382:A4384"/>
    <mergeCell ref="B4382:B4384"/>
    <mergeCell ref="C4382:C4384"/>
    <mergeCell ref="D4382:J4382"/>
    <mergeCell ref="K4382:K4384"/>
    <mergeCell ref="M4382:S4382"/>
    <mergeCell ref="P4383:S4383"/>
    <mergeCell ref="O4364:O4365"/>
    <mergeCell ref="P4364:S4364"/>
    <mergeCell ref="A4367:A4380"/>
    <mergeCell ref="B4367:B4380"/>
    <mergeCell ref="C4367:C4380"/>
    <mergeCell ref="D4367:D4380"/>
    <mergeCell ref="M4367:M4380"/>
    <mergeCell ref="M4363:S4363"/>
    <mergeCell ref="T4363:T4365"/>
    <mergeCell ref="U4363:U4365"/>
    <mergeCell ref="V4363:V4365"/>
    <mergeCell ref="D4364:D4365"/>
    <mergeCell ref="E4364:E4365"/>
    <mergeCell ref="F4364:F4365"/>
    <mergeCell ref="G4364:J4364"/>
    <mergeCell ref="M4364:M4365"/>
    <mergeCell ref="N4364:N4365"/>
    <mergeCell ref="A4348:A4361"/>
    <mergeCell ref="B4348:B4361"/>
    <mergeCell ref="C4348:C4361"/>
    <mergeCell ref="D4348:D4361"/>
    <mergeCell ref="M4348:M4361"/>
    <mergeCell ref="A4363:A4365"/>
    <mergeCell ref="B4363:B4365"/>
    <mergeCell ref="C4363:C4365"/>
    <mergeCell ref="D4363:J4363"/>
    <mergeCell ref="K4363:K4365"/>
    <mergeCell ref="T4344:T4346"/>
    <mergeCell ref="U4344:U4346"/>
    <mergeCell ref="V4344:V4346"/>
    <mergeCell ref="D4345:D4346"/>
    <mergeCell ref="E4345:E4346"/>
    <mergeCell ref="F4345:F4346"/>
    <mergeCell ref="G4345:J4345"/>
    <mergeCell ref="M4345:M4346"/>
    <mergeCell ref="N4345:N4346"/>
    <mergeCell ref="O4345:O4346"/>
    <mergeCell ref="A4344:A4346"/>
    <mergeCell ref="B4344:B4346"/>
    <mergeCell ref="C4344:C4346"/>
    <mergeCell ref="D4344:J4344"/>
    <mergeCell ref="K4344:K4346"/>
    <mergeCell ref="M4344:S4344"/>
    <mergeCell ref="P4345:S4345"/>
    <mergeCell ref="O4326:O4327"/>
    <mergeCell ref="P4326:S4326"/>
    <mergeCell ref="A4329:A4342"/>
    <mergeCell ref="B4329:B4342"/>
    <mergeCell ref="C4329:C4342"/>
    <mergeCell ref="D4329:D4342"/>
    <mergeCell ref="M4329:M4342"/>
    <mergeCell ref="M4325:S4325"/>
    <mergeCell ref="T4325:T4327"/>
    <mergeCell ref="U4325:U4327"/>
    <mergeCell ref="V4325:V4327"/>
    <mergeCell ref="D4326:D4327"/>
    <mergeCell ref="E4326:E4327"/>
    <mergeCell ref="F4326:F4327"/>
    <mergeCell ref="G4326:J4326"/>
    <mergeCell ref="M4326:M4327"/>
    <mergeCell ref="N4326:N4327"/>
    <mergeCell ref="A4310:A4323"/>
    <mergeCell ref="B4310:B4323"/>
    <mergeCell ref="C4310:C4323"/>
    <mergeCell ref="D4310:D4323"/>
    <mergeCell ref="M4310:M4323"/>
    <mergeCell ref="A4325:A4327"/>
    <mergeCell ref="B4325:B4327"/>
    <mergeCell ref="C4325:C4327"/>
    <mergeCell ref="D4325:J4325"/>
    <mergeCell ref="K4325:K4327"/>
    <mergeCell ref="T4306:T4308"/>
    <mergeCell ref="U4306:U4308"/>
    <mergeCell ref="V4306:V4308"/>
    <mergeCell ref="D4307:D4308"/>
    <mergeCell ref="E4307:E4308"/>
    <mergeCell ref="F4307:F4308"/>
    <mergeCell ref="G4307:J4307"/>
    <mergeCell ref="M4307:M4308"/>
    <mergeCell ref="N4307:N4308"/>
    <mergeCell ref="O4307:O4308"/>
    <mergeCell ref="A4306:A4308"/>
    <mergeCell ref="B4306:B4308"/>
    <mergeCell ref="C4306:C4308"/>
    <mergeCell ref="D4306:J4306"/>
    <mergeCell ref="K4306:K4308"/>
    <mergeCell ref="M4306:S4306"/>
    <mergeCell ref="P4307:S4307"/>
    <mergeCell ref="O4288:O4289"/>
    <mergeCell ref="P4288:S4288"/>
    <mergeCell ref="A4291:A4304"/>
    <mergeCell ref="B4291:B4304"/>
    <mergeCell ref="C4291:C4304"/>
    <mergeCell ref="D4291:D4304"/>
    <mergeCell ref="M4291:M4304"/>
    <mergeCell ref="M4287:S4287"/>
    <mergeCell ref="T4287:T4289"/>
    <mergeCell ref="U4287:U4289"/>
    <mergeCell ref="V4287:V4289"/>
    <mergeCell ref="D4288:D4289"/>
    <mergeCell ref="E4288:E4289"/>
    <mergeCell ref="F4288:F4289"/>
    <mergeCell ref="G4288:J4288"/>
    <mergeCell ref="M4288:M4289"/>
    <mergeCell ref="N4288:N4289"/>
    <mergeCell ref="A4272:A4285"/>
    <mergeCell ref="B4272:B4285"/>
    <mergeCell ref="C4272:C4285"/>
    <mergeCell ref="D4272:D4285"/>
    <mergeCell ref="M4272:M4285"/>
    <mergeCell ref="A4287:A4289"/>
    <mergeCell ref="B4287:B4289"/>
    <mergeCell ref="C4287:C4289"/>
    <mergeCell ref="D4287:J4287"/>
    <mergeCell ref="K4287:K4289"/>
    <mergeCell ref="T4268:T4270"/>
    <mergeCell ref="U4268:U4270"/>
    <mergeCell ref="V4268:V4270"/>
    <mergeCell ref="D4269:D4270"/>
    <mergeCell ref="E4269:E4270"/>
    <mergeCell ref="F4269:F4270"/>
    <mergeCell ref="G4269:J4269"/>
    <mergeCell ref="M4269:M4270"/>
    <mergeCell ref="N4269:N4270"/>
    <mergeCell ref="O4269:O4270"/>
    <mergeCell ref="A4268:A4270"/>
    <mergeCell ref="B4268:B4270"/>
    <mergeCell ref="C4268:C4270"/>
    <mergeCell ref="D4268:J4268"/>
    <mergeCell ref="K4268:K4270"/>
    <mergeCell ref="M4268:S4268"/>
    <mergeCell ref="P4269:S4269"/>
    <mergeCell ref="O4250:O4251"/>
    <mergeCell ref="P4250:S4250"/>
    <mergeCell ref="A4253:A4266"/>
    <mergeCell ref="B4253:B4266"/>
    <mergeCell ref="C4253:C4266"/>
    <mergeCell ref="D4253:D4266"/>
    <mergeCell ref="M4253:M4266"/>
    <mergeCell ref="M4249:S4249"/>
    <mergeCell ref="T4249:T4251"/>
    <mergeCell ref="U4249:U4251"/>
    <mergeCell ref="V4249:V4251"/>
    <mergeCell ref="D4250:D4251"/>
    <mergeCell ref="E4250:E4251"/>
    <mergeCell ref="F4250:F4251"/>
    <mergeCell ref="G4250:J4250"/>
    <mergeCell ref="M4250:M4251"/>
    <mergeCell ref="N4250:N4251"/>
    <mergeCell ref="A4234:A4247"/>
    <mergeCell ref="B4234:B4247"/>
    <mergeCell ref="C4234:C4247"/>
    <mergeCell ref="D4234:D4247"/>
    <mergeCell ref="M4234:M4247"/>
    <mergeCell ref="A4249:A4251"/>
    <mergeCell ref="B4249:B4251"/>
    <mergeCell ref="C4249:C4251"/>
    <mergeCell ref="D4249:J4249"/>
    <mergeCell ref="K4249:K4251"/>
    <mergeCell ref="T4230:T4232"/>
    <mergeCell ref="U4230:U4232"/>
    <mergeCell ref="V4230:V4232"/>
    <mergeCell ref="D4231:D4232"/>
    <mergeCell ref="E4231:E4232"/>
    <mergeCell ref="F4231:F4232"/>
    <mergeCell ref="G4231:J4231"/>
    <mergeCell ref="M4231:M4232"/>
    <mergeCell ref="N4231:N4232"/>
    <mergeCell ref="O4231:O4232"/>
    <mergeCell ref="A4230:A4232"/>
    <mergeCell ref="B4230:B4232"/>
    <mergeCell ref="C4230:C4232"/>
    <mergeCell ref="D4230:J4230"/>
    <mergeCell ref="K4230:K4232"/>
    <mergeCell ref="M4230:S4230"/>
    <mergeCell ref="P4231:S4231"/>
    <mergeCell ref="O4212:O4213"/>
    <mergeCell ref="P4212:S4212"/>
    <mergeCell ref="A4215:A4228"/>
    <mergeCell ref="B4215:B4228"/>
    <mergeCell ref="C4215:C4228"/>
    <mergeCell ref="D4215:D4228"/>
    <mergeCell ref="M4215:M4228"/>
    <mergeCell ref="M4211:S4211"/>
    <mergeCell ref="T4211:T4213"/>
    <mergeCell ref="U4211:U4213"/>
    <mergeCell ref="V4211:V4213"/>
    <mergeCell ref="D4212:D4213"/>
    <mergeCell ref="E4212:E4213"/>
    <mergeCell ref="F4212:F4213"/>
    <mergeCell ref="G4212:J4212"/>
    <mergeCell ref="M4212:M4213"/>
    <mergeCell ref="N4212:N4213"/>
    <mergeCell ref="A4196:A4209"/>
    <mergeCell ref="B4196:B4209"/>
    <mergeCell ref="C4196:C4209"/>
    <mergeCell ref="D4196:D4209"/>
    <mergeCell ref="M4196:M4209"/>
    <mergeCell ref="A4211:A4213"/>
    <mergeCell ref="B4211:B4213"/>
    <mergeCell ref="C4211:C4213"/>
    <mergeCell ref="D4211:J4211"/>
    <mergeCell ref="K4211:K4213"/>
    <mergeCell ref="T4192:T4194"/>
    <mergeCell ref="U4192:U4194"/>
    <mergeCell ref="V4192:V4194"/>
    <mergeCell ref="D4193:D4194"/>
    <mergeCell ref="E4193:E4194"/>
    <mergeCell ref="F4193:F4194"/>
    <mergeCell ref="G4193:J4193"/>
    <mergeCell ref="M4193:M4194"/>
    <mergeCell ref="N4193:N4194"/>
    <mergeCell ref="O4193:O4194"/>
    <mergeCell ref="A4192:A4194"/>
    <mergeCell ref="B4192:B4194"/>
    <mergeCell ref="C4192:C4194"/>
    <mergeCell ref="D4192:J4192"/>
    <mergeCell ref="K4192:K4194"/>
    <mergeCell ref="M4192:S4192"/>
    <mergeCell ref="P4193:S4193"/>
    <mergeCell ref="O4174:O4175"/>
    <mergeCell ref="P4174:S4174"/>
    <mergeCell ref="A4177:A4190"/>
    <mergeCell ref="B4177:B4190"/>
    <mergeCell ref="C4177:C4190"/>
    <mergeCell ref="D4177:D4190"/>
    <mergeCell ref="M4177:M4190"/>
    <mergeCell ref="M4173:S4173"/>
    <mergeCell ref="T4173:T4175"/>
    <mergeCell ref="U4173:U4175"/>
    <mergeCell ref="V4173:V4175"/>
    <mergeCell ref="D4174:D4175"/>
    <mergeCell ref="E4174:E4175"/>
    <mergeCell ref="F4174:F4175"/>
    <mergeCell ref="G4174:J4174"/>
    <mergeCell ref="M4174:M4175"/>
    <mergeCell ref="N4174:N4175"/>
    <mergeCell ref="A4158:A4171"/>
    <mergeCell ref="B4158:B4171"/>
    <mergeCell ref="C4158:C4171"/>
    <mergeCell ref="D4158:D4171"/>
    <mergeCell ref="M4158:M4171"/>
    <mergeCell ref="A4173:A4175"/>
    <mergeCell ref="B4173:B4175"/>
    <mergeCell ref="C4173:C4175"/>
    <mergeCell ref="D4173:J4173"/>
    <mergeCell ref="K4173:K4175"/>
    <mergeCell ref="T4154:T4156"/>
    <mergeCell ref="U4154:U4156"/>
    <mergeCell ref="V4154:V4156"/>
    <mergeCell ref="D4155:D4156"/>
    <mergeCell ref="E4155:E4156"/>
    <mergeCell ref="F4155:F4156"/>
    <mergeCell ref="G4155:J4155"/>
    <mergeCell ref="M4155:M4156"/>
    <mergeCell ref="N4155:N4156"/>
    <mergeCell ref="O4155:O4156"/>
    <mergeCell ref="A4154:A4156"/>
    <mergeCell ref="B4154:B4156"/>
    <mergeCell ref="C4154:C4156"/>
    <mergeCell ref="D4154:J4154"/>
    <mergeCell ref="K4154:K4156"/>
    <mergeCell ref="M4154:S4154"/>
    <mergeCell ref="P4155:S4155"/>
    <mergeCell ref="O4136:O4137"/>
    <mergeCell ref="P4136:S4136"/>
    <mergeCell ref="A4139:A4152"/>
    <mergeCell ref="B4139:B4152"/>
    <mergeCell ref="C4139:C4152"/>
    <mergeCell ref="D4139:D4152"/>
    <mergeCell ref="M4139:M4152"/>
    <mergeCell ref="M4135:S4135"/>
    <mergeCell ref="T4135:T4137"/>
    <mergeCell ref="U4135:U4137"/>
    <mergeCell ref="V4135:V4137"/>
    <mergeCell ref="D4136:D4137"/>
    <mergeCell ref="E4136:E4137"/>
    <mergeCell ref="F4136:F4137"/>
    <mergeCell ref="G4136:J4136"/>
    <mergeCell ref="M4136:M4137"/>
    <mergeCell ref="N4136:N4137"/>
    <mergeCell ref="A4120:A4133"/>
    <mergeCell ref="B4120:B4133"/>
    <mergeCell ref="C4120:C4133"/>
    <mergeCell ref="D4120:D4133"/>
    <mergeCell ref="M4120:M4133"/>
    <mergeCell ref="A4135:A4137"/>
    <mergeCell ref="B4135:B4137"/>
    <mergeCell ref="C4135:C4137"/>
    <mergeCell ref="D4135:J4135"/>
    <mergeCell ref="K4135:K4137"/>
    <mergeCell ref="T4116:T4118"/>
    <mergeCell ref="U4116:U4118"/>
    <mergeCell ref="V4116:V4118"/>
    <mergeCell ref="D4117:D4118"/>
    <mergeCell ref="E4117:E4118"/>
    <mergeCell ref="F4117:F4118"/>
    <mergeCell ref="G4117:J4117"/>
    <mergeCell ref="M4117:M4118"/>
    <mergeCell ref="N4117:N4118"/>
    <mergeCell ref="O4117:O4118"/>
    <mergeCell ref="A4116:A4118"/>
    <mergeCell ref="B4116:B4118"/>
    <mergeCell ref="C4116:C4118"/>
    <mergeCell ref="D4116:J4116"/>
    <mergeCell ref="K4116:K4118"/>
    <mergeCell ref="M4116:S4116"/>
    <mergeCell ref="P4117:S4117"/>
    <mergeCell ref="O4098:O4099"/>
    <mergeCell ref="P4098:S4098"/>
    <mergeCell ref="A4101:A4114"/>
    <mergeCell ref="B4101:B4114"/>
    <mergeCell ref="C4101:C4114"/>
    <mergeCell ref="D4101:D4114"/>
    <mergeCell ref="M4101:M4114"/>
    <mergeCell ref="M4097:S4097"/>
    <mergeCell ref="T4097:T4099"/>
    <mergeCell ref="U4097:U4099"/>
    <mergeCell ref="V4097:V4099"/>
    <mergeCell ref="D4098:D4099"/>
    <mergeCell ref="E4098:E4099"/>
    <mergeCell ref="F4098:F4099"/>
    <mergeCell ref="G4098:J4098"/>
    <mergeCell ref="M4098:M4099"/>
    <mergeCell ref="N4098:N4099"/>
    <mergeCell ref="A4082:A4095"/>
    <mergeCell ref="B4082:B4095"/>
    <mergeCell ref="C4082:C4095"/>
    <mergeCell ref="D4082:D4095"/>
    <mergeCell ref="M4082:M4095"/>
    <mergeCell ref="A4097:A4099"/>
    <mergeCell ref="B4097:B4099"/>
    <mergeCell ref="C4097:C4099"/>
    <mergeCell ref="D4097:J4097"/>
    <mergeCell ref="K4097:K4099"/>
    <mergeCell ref="T4078:T4080"/>
    <mergeCell ref="U4078:U4080"/>
    <mergeCell ref="V4078:V4080"/>
    <mergeCell ref="D4079:D4080"/>
    <mergeCell ref="E4079:E4080"/>
    <mergeCell ref="F4079:F4080"/>
    <mergeCell ref="G4079:J4079"/>
    <mergeCell ref="M4079:M4080"/>
    <mergeCell ref="N4079:N4080"/>
    <mergeCell ref="O4079:O4080"/>
    <mergeCell ref="A4078:A4080"/>
    <mergeCell ref="B4078:B4080"/>
    <mergeCell ref="C4078:C4080"/>
    <mergeCell ref="D4078:J4078"/>
    <mergeCell ref="K4078:K4080"/>
    <mergeCell ref="M4078:S4078"/>
    <mergeCell ref="P4079:S4079"/>
    <mergeCell ref="O4060:O4061"/>
    <mergeCell ref="P4060:S4060"/>
    <mergeCell ref="A4063:A4076"/>
    <mergeCell ref="B4063:B4076"/>
    <mergeCell ref="C4063:C4076"/>
    <mergeCell ref="D4063:D4076"/>
    <mergeCell ref="M4063:M4076"/>
    <mergeCell ref="M4059:S4059"/>
    <mergeCell ref="T4059:T4061"/>
    <mergeCell ref="U4059:U4061"/>
    <mergeCell ref="V4059:V4061"/>
    <mergeCell ref="D4060:D4061"/>
    <mergeCell ref="E4060:E4061"/>
    <mergeCell ref="F4060:F4061"/>
    <mergeCell ref="G4060:J4060"/>
    <mergeCell ref="M4060:M4061"/>
    <mergeCell ref="N4060:N4061"/>
    <mergeCell ref="A4044:A4057"/>
    <mergeCell ref="B4044:B4057"/>
    <mergeCell ref="C4044:C4057"/>
    <mergeCell ref="D4044:D4057"/>
    <mergeCell ref="M4044:M4057"/>
    <mergeCell ref="A4059:A4061"/>
    <mergeCell ref="B4059:B4061"/>
    <mergeCell ref="C4059:C4061"/>
    <mergeCell ref="D4059:J4059"/>
    <mergeCell ref="K4059:K4061"/>
    <mergeCell ref="T4040:T4042"/>
    <mergeCell ref="U4040:U4042"/>
    <mergeCell ref="V4040:V4042"/>
    <mergeCell ref="D4041:D4042"/>
    <mergeCell ref="E4041:E4042"/>
    <mergeCell ref="F4041:F4042"/>
    <mergeCell ref="G4041:J4041"/>
    <mergeCell ref="M4041:M4042"/>
    <mergeCell ref="N4041:N4042"/>
    <mergeCell ref="O4041:O4042"/>
    <mergeCell ref="A4040:A4042"/>
    <mergeCell ref="B4040:B4042"/>
    <mergeCell ref="C4040:C4042"/>
    <mergeCell ref="D4040:J4040"/>
    <mergeCell ref="K4040:K4042"/>
    <mergeCell ref="M4040:S4040"/>
    <mergeCell ref="P4041:S4041"/>
    <mergeCell ref="O4022:O4023"/>
    <mergeCell ref="P4022:S4022"/>
    <mergeCell ref="A4025:A4038"/>
    <mergeCell ref="B4025:B4038"/>
    <mergeCell ref="C4025:C4038"/>
    <mergeCell ref="D4025:D4038"/>
    <mergeCell ref="M4025:M4038"/>
    <mergeCell ref="M4021:S4021"/>
    <mergeCell ref="T4021:T4023"/>
    <mergeCell ref="U4021:U4023"/>
    <mergeCell ref="V4021:V4023"/>
    <mergeCell ref="D4022:D4023"/>
    <mergeCell ref="E4022:E4023"/>
    <mergeCell ref="F4022:F4023"/>
    <mergeCell ref="G4022:J4022"/>
    <mergeCell ref="M4022:M4023"/>
    <mergeCell ref="N4022:N4023"/>
    <mergeCell ref="A4006:A4019"/>
    <mergeCell ref="B4006:B4019"/>
    <mergeCell ref="C4006:C4019"/>
    <mergeCell ref="D4006:D4019"/>
    <mergeCell ref="M4006:M4019"/>
    <mergeCell ref="A4021:A4023"/>
    <mergeCell ref="B4021:B4023"/>
    <mergeCell ref="C4021:C4023"/>
    <mergeCell ref="D4021:J4021"/>
    <mergeCell ref="K4021:K4023"/>
    <mergeCell ref="T4002:T4004"/>
    <mergeCell ref="U4002:U4004"/>
    <mergeCell ref="V4002:V4004"/>
    <mergeCell ref="D4003:D4004"/>
    <mergeCell ref="E4003:E4004"/>
    <mergeCell ref="F4003:F4004"/>
    <mergeCell ref="G4003:J4003"/>
    <mergeCell ref="M4003:M4004"/>
    <mergeCell ref="N4003:N4004"/>
    <mergeCell ref="O4003:O4004"/>
    <mergeCell ref="A4002:A4004"/>
    <mergeCell ref="B4002:B4004"/>
    <mergeCell ref="C4002:C4004"/>
    <mergeCell ref="D4002:J4002"/>
    <mergeCell ref="K4002:K4004"/>
    <mergeCell ref="M4002:S4002"/>
    <mergeCell ref="P4003:S4003"/>
    <mergeCell ref="O3984:O3985"/>
    <mergeCell ref="P3984:S3984"/>
    <mergeCell ref="A3987:A4000"/>
    <mergeCell ref="B3987:B4000"/>
    <mergeCell ref="C3987:C4000"/>
    <mergeCell ref="D3987:D4000"/>
    <mergeCell ref="M3987:M4000"/>
    <mergeCell ref="M3983:S3983"/>
    <mergeCell ref="T3983:T3985"/>
    <mergeCell ref="U3983:U3985"/>
    <mergeCell ref="V3983:V3985"/>
    <mergeCell ref="D3984:D3985"/>
    <mergeCell ref="E3984:E3985"/>
    <mergeCell ref="F3984:F3985"/>
    <mergeCell ref="G3984:J3984"/>
    <mergeCell ref="M3984:M3985"/>
    <mergeCell ref="N3984:N3985"/>
    <mergeCell ref="A3968:A3981"/>
    <mergeCell ref="B3968:B3981"/>
    <mergeCell ref="C3968:C3981"/>
    <mergeCell ref="D3968:D3981"/>
    <mergeCell ref="M3968:M3981"/>
    <mergeCell ref="A3983:A3985"/>
    <mergeCell ref="B3983:B3985"/>
    <mergeCell ref="C3983:C3985"/>
    <mergeCell ref="D3983:J3983"/>
    <mergeCell ref="K3983:K3985"/>
    <mergeCell ref="T3964:T3966"/>
    <mergeCell ref="U3964:U3966"/>
    <mergeCell ref="V3964:V3966"/>
    <mergeCell ref="D3965:D3966"/>
    <mergeCell ref="E3965:E3966"/>
    <mergeCell ref="F3965:F3966"/>
    <mergeCell ref="G3965:J3965"/>
    <mergeCell ref="M3965:M3966"/>
    <mergeCell ref="N3965:N3966"/>
    <mergeCell ref="O3965:O3966"/>
    <mergeCell ref="A3964:A3966"/>
    <mergeCell ref="B3964:B3966"/>
    <mergeCell ref="C3964:C3966"/>
    <mergeCell ref="D3964:J3964"/>
    <mergeCell ref="K3964:K3966"/>
    <mergeCell ref="M3964:S3964"/>
    <mergeCell ref="P3965:S3965"/>
    <mergeCell ref="O3946:O3947"/>
    <mergeCell ref="P3946:S3946"/>
    <mergeCell ref="A3949:A3962"/>
    <mergeCell ref="B3949:B3962"/>
    <mergeCell ref="C3949:C3962"/>
    <mergeCell ref="D3949:D3962"/>
    <mergeCell ref="M3949:M3962"/>
    <mergeCell ref="M3945:S3945"/>
    <mergeCell ref="T3945:T3947"/>
    <mergeCell ref="U3945:U3947"/>
    <mergeCell ref="V3945:V3947"/>
    <mergeCell ref="D3946:D3947"/>
    <mergeCell ref="E3946:E3947"/>
    <mergeCell ref="F3946:F3947"/>
    <mergeCell ref="G3946:J3946"/>
    <mergeCell ref="M3946:M3947"/>
    <mergeCell ref="N3946:N3947"/>
    <mergeCell ref="A3930:A3943"/>
    <mergeCell ref="B3930:B3943"/>
    <mergeCell ref="C3930:C3943"/>
    <mergeCell ref="D3930:D3943"/>
    <mergeCell ref="M3930:M3943"/>
    <mergeCell ref="A3945:A3947"/>
    <mergeCell ref="B3945:B3947"/>
    <mergeCell ref="C3945:C3947"/>
    <mergeCell ref="D3945:J3945"/>
    <mergeCell ref="K3945:K3947"/>
    <mergeCell ref="T3926:T3928"/>
    <mergeCell ref="U3926:U3928"/>
    <mergeCell ref="V3926:V3928"/>
    <mergeCell ref="D3927:D3928"/>
    <mergeCell ref="E3927:E3928"/>
    <mergeCell ref="F3927:F3928"/>
    <mergeCell ref="G3927:J3927"/>
    <mergeCell ref="M3927:M3928"/>
    <mergeCell ref="N3927:N3928"/>
    <mergeCell ref="O3927:O3928"/>
    <mergeCell ref="A3926:A3928"/>
    <mergeCell ref="B3926:B3928"/>
    <mergeCell ref="C3926:C3928"/>
    <mergeCell ref="D3926:J3926"/>
    <mergeCell ref="K3926:K3928"/>
    <mergeCell ref="M3926:S3926"/>
    <mergeCell ref="P3927:S3927"/>
    <mergeCell ref="O3908:O3909"/>
    <mergeCell ref="P3908:S3908"/>
    <mergeCell ref="A3911:A3924"/>
    <mergeCell ref="B3911:B3924"/>
    <mergeCell ref="C3911:C3924"/>
    <mergeCell ref="D3911:D3924"/>
    <mergeCell ref="M3911:M3924"/>
    <mergeCell ref="M3907:S3907"/>
    <mergeCell ref="T3907:T3909"/>
    <mergeCell ref="U3907:U3909"/>
    <mergeCell ref="V3907:V3909"/>
    <mergeCell ref="D3908:D3909"/>
    <mergeCell ref="E3908:E3909"/>
    <mergeCell ref="F3908:F3909"/>
    <mergeCell ref="G3908:J3908"/>
    <mergeCell ref="M3908:M3909"/>
    <mergeCell ref="N3908:N3909"/>
    <mergeCell ref="A3892:A3905"/>
    <mergeCell ref="B3892:B3905"/>
    <mergeCell ref="C3892:C3905"/>
    <mergeCell ref="D3892:D3905"/>
    <mergeCell ref="M3892:M3905"/>
    <mergeCell ref="A3907:A3909"/>
    <mergeCell ref="B3907:B3909"/>
    <mergeCell ref="C3907:C3909"/>
    <mergeCell ref="D3907:J3907"/>
    <mergeCell ref="K3907:K3909"/>
    <mergeCell ref="T3888:T3890"/>
    <mergeCell ref="U3888:U3890"/>
    <mergeCell ref="V3888:V3890"/>
    <mergeCell ref="D3889:D3890"/>
    <mergeCell ref="E3889:E3890"/>
    <mergeCell ref="F3889:F3890"/>
    <mergeCell ref="G3889:J3889"/>
    <mergeCell ref="M3889:M3890"/>
    <mergeCell ref="N3889:N3890"/>
    <mergeCell ref="O3889:O3890"/>
    <mergeCell ref="A3888:A3890"/>
    <mergeCell ref="B3888:B3890"/>
    <mergeCell ref="C3888:C3890"/>
    <mergeCell ref="D3888:J3888"/>
    <mergeCell ref="K3888:K3890"/>
    <mergeCell ref="M3888:S3888"/>
    <mergeCell ref="P3889:S3889"/>
    <mergeCell ref="O3870:O3871"/>
    <mergeCell ref="P3870:S3870"/>
    <mergeCell ref="A3873:A3886"/>
    <mergeCell ref="B3873:B3886"/>
    <mergeCell ref="C3873:C3886"/>
    <mergeCell ref="D3873:D3886"/>
    <mergeCell ref="M3873:M3886"/>
    <mergeCell ref="M3869:S3869"/>
    <mergeCell ref="T3869:T3871"/>
    <mergeCell ref="U3869:U3871"/>
    <mergeCell ref="V3869:V3871"/>
    <mergeCell ref="D3870:D3871"/>
    <mergeCell ref="E3870:E3871"/>
    <mergeCell ref="F3870:F3871"/>
    <mergeCell ref="G3870:J3870"/>
    <mergeCell ref="M3870:M3871"/>
    <mergeCell ref="N3870:N3871"/>
    <mergeCell ref="A3854:A3867"/>
    <mergeCell ref="B3854:B3867"/>
    <mergeCell ref="C3854:C3867"/>
    <mergeCell ref="D3854:D3867"/>
    <mergeCell ref="M3854:M3867"/>
    <mergeCell ref="A3869:A3871"/>
    <mergeCell ref="B3869:B3871"/>
    <mergeCell ref="C3869:C3871"/>
    <mergeCell ref="D3869:J3869"/>
    <mergeCell ref="K3869:K3871"/>
    <mergeCell ref="T3850:T3852"/>
    <mergeCell ref="U3850:U3852"/>
    <mergeCell ref="V3850:V3852"/>
    <mergeCell ref="D3851:D3852"/>
    <mergeCell ref="E3851:E3852"/>
    <mergeCell ref="F3851:F3852"/>
    <mergeCell ref="G3851:J3851"/>
    <mergeCell ref="M3851:M3852"/>
    <mergeCell ref="N3851:N3852"/>
    <mergeCell ref="O3851:O3852"/>
    <mergeCell ref="A3850:A3852"/>
    <mergeCell ref="B3850:B3852"/>
    <mergeCell ref="C3850:C3852"/>
    <mergeCell ref="D3850:J3850"/>
    <mergeCell ref="K3850:K3852"/>
    <mergeCell ref="M3850:S3850"/>
    <mergeCell ref="P3851:S3851"/>
    <mergeCell ref="O3832:O3833"/>
    <mergeCell ref="P3832:S3832"/>
    <mergeCell ref="A3835:A3848"/>
    <mergeCell ref="B3835:B3848"/>
    <mergeCell ref="C3835:C3848"/>
    <mergeCell ref="D3835:D3848"/>
    <mergeCell ref="M3835:M3848"/>
    <mergeCell ref="M3831:S3831"/>
    <mergeCell ref="T3831:T3833"/>
    <mergeCell ref="U3831:U3833"/>
    <mergeCell ref="V3831:V3833"/>
    <mergeCell ref="D3832:D3833"/>
    <mergeCell ref="E3832:E3833"/>
    <mergeCell ref="F3832:F3833"/>
    <mergeCell ref="G3832:J3832"/>
    <mergeCell ref="M3832:M3833"/>
    <mergeCell ref="N3832:N3833"/>
    <mergeCell ref="A3816:A3829"/>
    <mergeCell ref="B3816:B3829"/>
    <mergeCell ref="C3816:C3829"/>
    <mergeCell ref="D3816:D3829"/>
    <mergeCell ref="M3816:M3829"/>
    <mergeCell ref="A3831:A3833"/>
    <mergeCell ref="B3831:B3833"/>
    <mergeCell ref="C3831:C3833"/>
    <mergeCell ref="D3831:J3831"/>
    <mergeCell ref="K3831:K3833"/>
    <mergeCell ref="T3812:T3814"/>
    <mergeCell ref="U3812:U3814"/>
    <mergeCell ref="V3812:V3814"/>
    <mergeCell ref="D3813:D3814"/>
    <mergeCell ref="E3813:E3814"/>
    <mergeCell ref="F3813:F3814"/>
    <mergeCell ref="G3813:J3813"/>
    <mergeCell ref="M3813:M3814"/>
    <mergeCell ref="N3813:N3814"/>
    <mergeCell ref="O3813:O3814"/>
    <mergeCell ref="A3812:A3814"/>
    <mergeCell ref="B3812:B3814"/>
    <mergeCell ref="C3812:C3814"/>
    <mergeCell ref="D3812:J3812"/>
    <mergeCell ref="K3812:K3814"/>
    <mergeCell ref="M3812:S3812"/>
    <mergeCell ref="P3813:S3813"/>
    <mergeCell ref="O3794:O3795"/>
    <mergeCell ref="P3794:S3794"/>
    <mergeCell ref="A3797:A3810"/>
    <mergeCell ref="B3797:B3810"/>
    <mergeCell ref="C3797:C3810"/>
    <mergeCell ref="D3797:D3810"/>
    <mergeCell ref="M3797:M3810"/>
    <mergeCell ref="M3793:S3793"/>
    <mergeCell ref="T3793:T3795"/>
    <mergeCell ref="U3793:U3795"/>
    <mergeCell ref="V3793:V3795"/>
    <mergeCell ref="D3794:D3795"/>
    <mergeCell ref="E3794:E3795"/>
    <mergeCell ref="F3794:F3795"/>
    <mergeCell ref="G3794:J3794"/>
    <mergeCell ref="M3794:M3795"/>
    <mergeCell ref="N3794:N3795"/>
    <mergeCell ref="A3778:A3791"/>
    <mergeCell ref="B3778:B3791"/>
    <mergeCell ref="C3778:C3791"/>
    <mergeCell ref="D3778:D3791"/>
    <mergeCell ref="M3778:M3791"/>
    <mergeCell ref="A3793:A3795"/>
    <mergeCell ref="B3793:B3795"/>
    <mergeCell ref="C3793:C3795"/>
    <mergeCell ref="D3793:J3793"/>
    <mergeCell ref="K3793:K3795"/>
    <mergeCell ref="T3774:T3776"/>
    <mergeCell ref="U3774:U3776"/>
    <mergeCell ref="V3774:V3776"/>
    <mergeCell ref="D3775:D3776"/>
    <mergeCell ref="E3775:E3776"/>
    <mergeCell ref="F3775:F3776"/>
    <mergeCell ref="G3775:J3775"/>
    <mergeCell ref="M3775:M3776"/>
    <mergeCell ref="N3775:N3776"/>
    <mergeCell ref="O3775:O3776"/>
    <mergeCell ref="A3774:A3776"/>
    <mergeCell ref="B3774:B3776"/>
    <mergeCell ref="C3774:C3776"/>
    <mergeCell ref="D3774:J3774"/>
    <mergeCell ref="K3774:K3776"/>
    <mergeCell ref="M3774:S3774"/>
    <mergeCell ref="P3775:S3775"/>
    <mergeCell ref="O3756:O3757"/>
    <mergeCell ref="P3756:S3756"/>
    <mergeCell ref="A3759:A3772"/>
    <mergeCell ref="B3759:B3772"/>
    <mergeCell ref="C3759:C3772"/>
    <mergeCell ref="D3759:D3772"/>
    <mergeCell ref="M3759:M3772"/>
    <mergeCell ref="M3755:S3755"/>
    <mergeCell ref="T3755:T3757"/>
    <mergeCell ref="U3755:U3757"/>
    <mergeCell ref="V3755:V3757"/>
    <mergeCell ref="D3756:D3757"/>
    <mergeCell ref="E3756:E3757"/>
    <mergeCell ref="F3756:F3757"/>
    <mergeCell ref="G3756:J3756"/>
    <mergeCell ref="M3756:M3757"/>
    <mergeCell ref="N3756:N3757"/>
    <mergeCell ref="A3740:A3753"/>
    <mergeCell ref="B3740:B3753"/>
    <mergeCell ref="C3740:C3753"/>
    <mergeCell ref="D3740:D3753"/>
    <mergeCell ref="M3740:M3753"/>
    <mergeCell ref="A3755:A3757"/>
    <mergeCell ref="B3755:B3757"/>
    <mergeCell ref="C3755:C3757"/>
    <mergeCell ref="D3755:J3755"/>
    <mergeCell ref="K3755:K3757"/>
    <mergeCell ref="T3736:T3738"/>
    <mergeCell ref="U3736:U3738"/>
    <mergeCell ref="V3736:V3738"/>
    <mergeCell ref="D3737:D3738"/>
    <mergeCell ref="E3737:E3738"/>
    <mergeCell ref="F3737:F3738"/>
    <mergeCell ref="G3737:J3737"/>
    <mergeCell ref="M3737:M3738"/>
    <mergeCell ref="N3737:N3738"/>
    <mergeCell ref="O3737:O3738"/>
    <mergeCell ref="A3736:A3738"/>
    <mergeCell ref="B3736:B3738"/>
    <mergeCell ref="C3736:C3738"/>
    <mergeCell ref="D3736:J3736"/>
    <mergeCell ref="K3736:K3738"/>
    <mergeCell ref="M3736:S3736"/>
    <mergeCell ref="P3737:S3737"/>
    <mergeCell ref="O3718:O3719"/>
    <mergeCell ref="P3718:S3718"/>
    <mergeCell ref="A3721:A3734"/>
    <mergeCell ref="B3721:B3734"/>
    <mergeCell ref="C3721:C3734"/>
    <mergeCell ref="D3721:D3734"/>
    <mergeCell ref="M3721:M3734"/>
    <mergeCell ref="M3717:S3717"/>
    <mergeCell ref="T3717:T3719"/>
    <mergeCell ref="U3717:U3719"/>
    <mergeCell ref="V3717:V3719"/>
    <mergeCell ref="D3718:D3719"/>
    <mergeCell ref="E3718:E3719"/>
    <mergeCell ref="F3718:F3719"/>
    <mergeCell ref="G3718:J3718"/>
    <mergeCell ref="M3718:M3719"/>
    <mergeCell ref="N3718:N3719"/>
    <mergeCell ref="A3702:A3715"/>
    <mergeCell ref="B3702:B3715"/>
    <mergeCell ref="C3702:C3715"/>
    <mergeCell ref="D3702:D3715"/>
    <mergeCell ref="M3702:M3715"/>
    <mergeCell ref="A3717:A3719"/>
    <mergeCell ref="B3717:B3719"/>
    <mergeCell ref="C3717:C3719"/>
    <mergeCell ref="D3717:J3717"/>
    <mergeCell ref="K3717:K3719"/>
    <mergeCell ref="T3698:T3700"/>
    <mergeCell ref="U3698:U3700"/>
    <mergeCell ref="V3698:V3700"/>
    <mergeCell ref="D3699:D3700"/>
    <mergeCell ref="E3699:E3700"/>
    <mergeCell ref="F3699:F3700"/>
    <mergeCell ref="G3699:J3699"/>
    <mergeCell ref="M3699:M3700"/>
    <mergeCell ref="N3699:N3700"/>
    <mergeCell ref="O3699:O3700"/>
    <mergeCell ref="A3698:A3700"/>
    <mergeCell ref="B3698:B3700"/>
    <mergeCell ref="C3698:C3700"/>
    <mergeCell ref="D3698:J3698"/>
    <mergeCell ref="K3698:K3700"/>
    <mergeCell ref="M3698:S3698"/>
    <mergeCell ref="P3699:S3699"/>
    <mergeCell ref="O3680:O3681"/>
    <mergeCell ref="P3680:S3680"/>
    <mergeCell ref="A3683:A3696"/>
    <mergeCell ref="B3683:B3696"/>
    <mergeCell ref="C3683:C3696"/>
    <mergeCell ref="D3683:D3696"/>
    <mergeCell ref="M3683:M3696"/>
    <mergeCell ref="M3679:S3679"/>
    <mergeCell ref="T3679:T3681"/>
    <mergeCell ref="U3679:U3681"/>
    <mergeCell ref="V3679:V3681"/>
    <mergeCell ref="D3680:D3681"/>
    <mergeCell ref="E3680:E3681"/>
    <mergeCell ref="F3680:F3681"/>
    <mergeCell ref="G3680:J3680"/>
    <mergeCell ref="M3680:M3681"/>
    <mergeCell ref="N3680:N3681"/>
    <mergeCell ref="A3664:A3677"/>
    <mergeCell ref="B3664:B3677"/>
    <mergeCell ref="C3664:C3677"/>
    <mergeCell ref="D3664:D3677"/>
    <mergeCell ref="M3664:M3677"/>
    <mergeCell ref="A3679:A3681"/>
    <mergeCell ref="B3679:B3681"/>
    <mergeCell ref="C3679:C3681"/>
    <mergeCell ref="D3679:J3679"/>
    <mergeCell ref="K3679:K3681"/>
    <mergeCell ref="T3660:T3662"/>
    <mergeCell ref="U3660:U3662"/>
    <mergeCell ref="V3660:V3662"/>
    <mergeCell ref="D3661:D3662"/>
    <mergeCell ref="E3661:E3662"/>
    <mergeCell ref="F3661:F3662"/>
    <mergeCell ref="G3661:J3661"/>
    <mergeCell ref="M3661:M3662"/>
    <mergeCell ref="N3661:N3662"/>
    <mergeCell ref="O3661:O3662"/>
    <mergeCell ref="A3660:A3662"/>
    <mergeCell ref="B3660:B3662"/>
    <mergeCell ref="C3660:C3662"/>
    <mergeCell ref="D3660:J3660"/>
    <mergeCell ref="K3660:K3662"/>
    <mergeCell ref="M3660:S3660"/>
    <mergeCell ref="P3661:S3661"/>
    <mergeCell ref="O3636:O3637"/>
    <mergeCell ref="P3636:S3636"/>
    <mergeCell ref="A3639:A3658"/>
    <mergeCell ref="B3639:B3658"/>
    <mergeCell ref="C3639:C3658"/>
    <mergeCell ref="D3639:D3658"/>
    <mergeCell ref="M3639:M3658"/>
    <mergeCell ref="M3635:S3635"/>
    <mergeCell ref="T3635:T3637"/>
    <mergeCell ref="U3635:U3637"/>
    <mergeCell ref="V3635:V3637"/>
    <mergeCell ref="D3636:D3637"/>
    <mergeCell ref="E3636:E3637"/>
    <mergeCell ref="F3636:F3637"/>
    <mergeCell ref="G3636:J3636"/>
    <mergeCell ref="M3636:M3637"/>
    <mergeCell ref="N3636:N3637"/>
    <mergeCell ref="A3620:A3633"/>
    <mergeCell ref="B3620:B3633"/>
    <mergeCell ref="C3620:C3633"/>
    <mergeCell ref="D3620:D3633"/>
    <mergeCell ref="M3620:M3633"/>
    <mergeCell ref="A3635:A3637"/>
    <mergeCell ref="B3635:B3637"/>
    <mergeCell ref="C3635:C3637"/>
    <mergeCell ref="D3635:J3635"/>
    <mergeCell ref="K3635:K3637"/>
    <mergeCell ref="T3616:T3618"/>
    <mergeCell ref="U3616:U3618"/>
    <mergeCell ref="V3616:V3618"/>
    <mergeCell ref="D3617:D3618"/>
    <mergeCell ref="E3617:E3618"/>
    <mergeCell ref="F3617:F3618"/>
    <mergeCell ref="G3617:J3617"/>
    <mergeCell ref="M3617:M3618"/>
    <mergeCell ref="N3617:N3618"/>
    <mergeCell ref="O3617:O3618"/>
    <mergeCell ref="A3616:A3618"/>
    <mergeCell ref="B3616:B3618"/>
    <mergeCell ref="C3616:C3618"/>
    <mergeCell ref="D3616:J3616"/>
    <mergeCell ref="K3616:K3618"/>
    <mergeCell ref="M3616:S3616"/>
    <mergeCell ref="P3617:S3617"/>
    <mergeCell ref="O3598:O3599"/>
    <mergeCell ref="P3598:S3598"/>
    <mergeCell ref="A3601:A3614"/>
    <mergeCell ref="B3601:B3614"/>
    <mergeCell ref="C3601:C3614"/>
    <mergeCell ref="D3601:D3614"/>
    <mergeCell ref="M3601:M3614"/>
    <mergeCell ref="M3597:S3597"/>
    <mergeCell ref="T3597:T3599"/>
    <mergeCell ref="U3597:U3599"/>
    <mergeCell ref="V3597:V3599"/>
    <mergeCell ref="D3598:D3599"/>
    <mergeCell ref="E3598:E3599"/>
    <mergeCell ref="F3598:F3599"/>
    <mergeCell ref="G3598:J3598"/>
    <mergeCell ref="M3598:M3599"/>
    <mergeCell ref="N3598:N3599"/>
    <mergeCell ref="A3582:A3595"/>
    <mergeCell ref="B3582:B3595"/>
    <mergeCell ref="C3582:C3595"/>
    <mergeCell ref="D3582:D3595"/>
    <mergeCell ref="M3582:M3595"/>
    <mergeCell ref="A3597:A3599"/>
    <mergeCell ref="B3597:B3599"/>
    <mergeCell ref="C3597:C3599"/>
    <mergeCell ref="D3597:J3597"/>
    <mergeCell ref="K3597:K3599"/>
    <mergeCell ref="T3578:T3580"/>
    <mergeCell ref="U3578:U3580"/>
    <mergeCell ref="V3578:V3580"/>
    <mergeCell ref="D3579:D3580"/>
    <mergeCell ref="E3579:E3580"/>
    <mergeCell ref="F3579:F3580"/>
    <mergeCell ref="G3579:J3579"/>
    <mergeCell ref="M3579:M3580"/>
    <mergeCell ref="N3579:N3580"/>
    <mergeCell ref="O3579:O3580"/>
    <mergeCell ref="A3578:A3580"/>
    <mergeCell ref="B3578:B3580"/>
    <mergeCell ref="C3578:C3580"/>
    <mergeCell ref="D3578:J3578"/>
    <mergeCell ref="K3578:K3580"/>
    <mergeCell ref="M3578:S3578"/>
    <mergeCell ref="P3579:S3579"/>
    <mergeCell ref="O3560:O3561"/>
    <mergeCell ref="P3560:S3560"/>
    <mergeCell ref="A3563:A3576"/>
    <mergeCell ref="B3563:B3576"/>
    <mergeCell ref="C3563:C3576"/>
    <mergeCell ref="D3563:D3576"/>
    <mergeCell ref="M3563:M3576"/>
    <mergeCell ref="M3559:S3559"/>
    <mergeCell ref="T3559:T3561"/>
    <mergeCell ref="U3559:U3561"/>
    <mergeCell ref="V3559:V3561"/>
    <mergeCell ref="D3560:D3561"/>
    <mergeCell ref="E3560:E3561"/>
    <mergeCell ref="F3560:F3561"/>
    <mergeCell ref="G3560:J3560"/>
    <mergeCell ref="M3560:M3561"/>
    <mergeCell ref="N3560:N3561"/>
    <mergeCell ref="A3544:A3557"/>
    <mergeCell ref="B3544:B3557"/>
    <mergeCell ref="C3544:C3557"/>
    <mergeCell ref="D3544:D3557"/>
    <mergeCell ref="M3544:M3557"/>
    <mergeCell ref="A3559:A3561"/>
    <mergeCell ref="B3559:B3561"/>
    <mergeCell ref="C3559:C3561"/>
    <mergeCell ref="D3559:J3559"/>
    <mergeCell ref="K3559:K3561"/>
    <mergeCell ref="T3540:T3542"/>
    <mergeCell ref="U3540:U3542"/>
    <mergeCell ref="V3540:V3542"/>
    <mergeCell ref="D3541:D3542"/>
    <mergeCell ref="E3541:E3542"/>
    <mergeCell ref="F3541:F3542"/>
    <mergeCell ref="G3541:J3541"/>
    <mergeCell ref="M3541:M3542"/>
    <mergeCell ref="N3541:N3542"/>
    <mergeCell ref="O3541:O3542"/>
    <mergeCell ref="A3540:A3542"/>
    <mergeCell ref="B3540:B3542"/>
    <mergeCell ref="C3540:C3542"/>
    <mergeCell ref="D3540:J3540"/>
    <mergeCell ref="K3540:K3542"/>
    <mergeCell ref="M3540:S3540"/>
    <mergeCell ref="P3541:S3541"/>
    <mergeCell ref="O3522:O3523"/>
    <mergeCell ref="P3522:S3522"/>
    <mergeCell ref="A3525:A3538"/>
    <mergeCell ref="B3525:B3538"/>
    <mergeCell ref="C3525:C3538"/>
    <mergeCell ref="D3525:D3538"/>
    <mergeCell ref="M3525:M3538"/>
    <mergeCell ref="M3521:S3521"/>
    <mergeCell ref="T3521:T3523"/>
    <mergeCell ref="U3521:U3523"/>
    <mergeCell ref="V3521:V3523"/>
    <mergeCell ref="D3522:D3523"/>
    <mergeCell ref="E3522:E3523"/>
    <mergeCell ref="F3522:F3523"/>
    <mergeCell ref="G3522:J3522"/>
    <mergeCell ref="M3522:M3523"/>
    <mergeCell ref="N3522:N3523"/>
    <mergeCell ref="A3506:A3519"/>
    <mergeCell ref="B3506:B3519"/>
    <mergeCell ref="C3506:C3519"/>
    <mergeCell ref="D3506:D3519"/>
    <mergeCell ref="M3506:M3519"/>
    <mergeCell ref="A3521:A3523"/>
    <mergeCell ref="B3521:B3523"/>
    <mergeCell ref="C3521:C3523"/>
    <mergeCell ref="D3521:J3521"/>
    <mergeCell ref="K3521:K3523"/>
    <mergeCell ref="T3502:T3504"/>
    <mergeCell ref="U3502:U3504"/>
    <mergeCell ref="V3502:V3504"/>
    <mergeCell ref="D3503:D3504"/>
    <mergeCell ref="E3503:E3504"/>
    <mergeCell ref="F3503:F3504"/>
    <mergeCell ref="G3503:J3503"/>
    <mergeCell ref="M3503:M3504"/>
    <mergeCell ref="N3503:N3504"/>
    <mergeCell ref="O3503:O3504"/>
    <mergeCell ref="A3502:A3504"/>
    <mergeCell ref="B3502:B3504"/>
    <mergeCell ref="C3502:C3504"/>
    <mergeCell ref="D3502:J3502"/>
    <mergeCell ref="K3502:K3504"/>
    <mergeCell ref="M3502:S3502"/>
    <mergeCell ref="P3503:S3503"/>
    <mergeCell ref="O3484:O3485"/>
    <mergeCell ref="P3484:S3484"/>
    <mergeCell ref="A3487:A3500"/>
    <mergeCell ref="B3487:B3500"/>
    <mergeCell ref="C3487:C3500"/>
    <mergeCell ref="D3487:D3500"/>
    <mergeCell ref="M3487:M3500"/>
    <mergeCell ref="M3483:S3483"/>
    <mergeCell ref="T3483:T3485"/>
    <mergeCell ref="U3483:U3485"/>
    <mergeCell ref="V3483:V3485"/>
    <mergeCell ref="D3484:D3485"/>
    <mergeCell ref="E3484:E3485"/>
    <mergeCell ref="F3484:F3485"/>
    <mergeCell ref="G3484:J3484"/>
    <mergeCell ref="M3484:M3485"/>
    <mergeCell ref="N3484:N3485"/>
    <mergeCell ref="A3468:A3481"/>
    <mergeCell ref="B3468:B3481"/>
    <mergeCell ref="C3468:C3481"/>
    <mergeCell ref="D3468:D3481"/>
    <mergeCell ref="M3468:M3481"/>
    <mergeCell ref="A3483:A3485"/>
    <mergeCell ref="B3483:B3485"/>
    <mergeCell ref="C3483:C3485"/>
    <mergeCell ref="D3483:J3483"/>
    <mergeCell ref="K3483:K3485"/>
    <mergeCell ref="T3464:T3466"/>
    <mergeCell ref="U3464:U3466"/>
    <mergeCell ref="V3464:V3466"/>
    <mergeCell ref="D3465:D3466"/>
    <mergeCell ref="E3465:E3466"/>
    <mergeCell ref="F3465:F3466"/>
    <mergeCell ref="G3465:J3465"/>
    <mergeCell ref="M3465:M3466"/>
    <mergeCell ref="N3465:N3466"/>
    <mergeCell ref="O3465:O3466"/>
    <mergeCell ref="A3464:A3466"/>
    <mergeCell ref="B3464:B3466"/>
    <mergeCell ref="C3464:C3466"/>
    <mergeCell ref="D3464:J3464"/>
    <mergeCell ref="K3464:K3466"/>
    <mergeCell ref="M3464:S3464"/>
    <mergeCell ref="P3465:S3465"/>
    <mergeCell ref="O3446:O3447"/>
    <mergeCell ref="P3446:S3446"/>
    <mergeCell ref="A3449:A3462"/>
    <mergeCell ref="B3449:B3462"/>
    <mergeCell ref="C3449:C3462"/>
    <mergeCell ref="D3449:D3462"/>
    <mergeCell ref="M3449:M3462"/>
    <mergeCell ref="M3445:S3445"/>
    <mergeCell ref="T3445:T3447"/>
    <mergeCell ref="U3445:U3447"/>
    <mergeCell ref="V3445:V3447"/>
    <mergeCell ref="D3446:D3447"/>
    <mergeCell ref="E3446:E3447"/>
    <mergeCell ref="F3446:F3447"/>
    <mergeCell ref="G3446:J3446"/>
    <mergeCell ref="M3446:M3447"/>
    <mergeCell ref="N3446:N3447"/>
    <mergeCell ref="A3430:A3443"/>
    <mergeCell ref="B3430:B3443"/>
    <mergeCell ref="C3430:C3443"/>
    <mergeCell ref="D3430:D3443"/>
    <mergeCell ref="M3430:M3443"/>
    <mergeCell ref="A3445:A3447"/>
    <mergeCell ref="B3445:B3447"/>
    <mergeCell ref="C3445:C3447"/>
    <mergeCell ref="D3445:J3445"/>
    <mergeCell ref="K3445:K3447"/>
    <mergeCell ref="T3426:T3428"/>
    <mergeCell ref="U3426:U3428"/>
    <mergeCell ref="V3426:V3428"/>
    <mergeCell ref="D3427:D3428"/>
    <mergeCell ref="E3427:E3428"/>
    <mergeCell ref="F3427:F3428"/>
    <mergeCell ref="G3427:J3427"/>
    <mergeCell ref="M3427:M3428"/>
    <mergeCell ref="N3427:N3428"/>
    <mergeCell ref="O3427:O3428"/>
    <mergeCell ref="A3426:A3428"/>
    <mergeCell ref="B3426:B3428"/>
    <mergeCell ref="C3426:C3428"/>
    <mergeCell ref="D3426:J3426"/>
    <mergeCell ref="K3426:K3428"/>
    <mergeCell ref="M3426:S3426"/>
    <mergeCell ref="P3427:S3427"/>
    <mergeCell ref="O3408:O3409"/>
    <mergeCell ref="P3408:S3408"/>
    <mergeCell ref="A3411:A3424"/>
    <mergeCell ref="B3411:B3424"/>
    <mergeCell ref="C3411:C3424"/>
    <mergeCell ref="D3411:D3424"/>
    <mergeCell ref="M3411:M3424"/>
    <mergeCell ref="M3407:S3407"/>
    <mergeCell ref="T3407:T3409"/>
    <mergeCell ref="U3407:U3409"/>
    <mergeCell ref="V3407:V3409"/>
    <mergeCell ref="D3408:D3409"/>
    <mergeCell ref="E3408:E3409"/>
    <mergeCell ref="F3408:F3409"/>
    <mergeCell ref="G3408:J3408"/>
    <mergeCell ref="M3408:M3409"/>
    <mergeCell ref="N3408:N3409"/>
    <mergeCell ref="A3392:A3405"/>
    <mergeCell ref="B3392:B3405"/>
    <mergeCell ref="C3392:C3405"/>
    <mergeCell ref="D3392:D3405"/>
    <mergeCell ref="M3392:M3405"/>
    <mergeCell ref="A3407:A3409"/>
    <mergeCell ref="B3407:B3409"/>
    <mergeCell ref="C3407:C3409"/>
    <mergeCell ref="D3407:J3407"/>
    <mergeCell ref="K3407:K3409"/>
    <mergeCell ref="T3388:T3390"/>
    <mergeCell ref="U3388:U3390"/>
    <mergeCell ref="V3388:V3390"/>
    <mergeCell ref="D3389:D3390"/>
    <mergeCell ref="E3389:E3390"/>
    <mergeCell ref="F3389:F3390"/>
    <mergeCell ref="G3389:J3389"/>
    <mergeCell ref="M3389:M3390"/>
    <mergeCell ref="N3389:N3390"/>
    <mergeCell ref="O3389:O3390"/>
    <mergeCell ref="A3388:A3390"/>
    <mergeCell ref="B3388:B3390"/>
    <mergeCell ref="C3388:C3390"/>
    <mergeCell ref="D3388:J3388"/>
    <mergeCell ref="K3388:K3390"/>
    <mergeCell ref="M3388:S3388"/>
    <mergeCell ref="P3389:S3389"/>
    <mergeCell ref="O3370:O3371"/>
    <mergeCell ref="P3370:S3370"/>
    <mergeCell ref="A3373:A3386"/>
    <mergeCell ref="B3373:B3386"/>
    <mergeCell ref="C3373:C3386"/>
    <mergeCell ref="D3373:D3386"/>
    <mergeCell ref="M3373:M3386"/>
    <mergeCell ref="M3369:S3369"/>
    <mergeCell ref="T3369:T3371"/>
    <mergeCell ref="U3369:U3371"/>
    <mergeCell ref="V3369:V3371"/>
    <mergeCell ref="D3370:D3371"/>
    <mergeCell ref="E3370:E3371"/>
    <mergeCell ref="F3370:F3371"/>
    <mergeCell ref="G3370:J3370"/>
    <mergeCell ref="M3370:M3371"/>
    <mergeCell ref="N3370:N3371"/>
    <mergeCell ref="A3354:A3367"/>
    <mergeCell ref="B3354:B3367"/>
    <mergeCell ref="C3354:C3367"/>
    <mergeCell ref="D3354:D3367"/>
    <mergeCell ref="M3354:M3367"/>
    <mergeCell ref="A3369:A3371"/>
    <mergeCell ref="B3369:B3371"/>
    <mergeCell ref="C3369:C3371"/>
    <mergeCell ref="D3369:J3369"/>
    <mergeCell ref="K3369:K3371"/>
    <mergeCell ref="T3350:T3352"/>
    <mergeCell ref="U3350:U3352"/>
    <mergeCell ref="V3350:V3352"/>
    <mergeCell ref="D3351:D3352"/>
    <mergeCell ref="E3351:E3352"/>
    <mergeCell ref="F3351:F3352"/>
    <mergeCell ref="G3351:J3351"/>
    <mergeCell ref="M3351:M3352"/>
    <mergeCell ref="N3351:N3352"/>
    <mergeCell ref="O3351:O3352"/>
    <mergeCell ref="A3350:A3352"/>
    <mergeCell ref="B3350:B3352"/>
    <mergeCell ref="C3350:C3352"/>
    <mergeCell ref="D3350:J3350"/>
    <mergeCell ref="K3350:K3352"/>
    <mergeCell ref="M3350:S3350"/>
    <mergeCell ref="P3351:S3351"/>
    <mergeCell ref="O3332:O3333"/>
    <mergeCell ref="P3332:S3332"/>
    <mergeCell ref="A3335:A3348"/>
    <mergeCell ref="B3335:B3348"/>
    <mergeCell ref="C3335:C3348"/>
    <mergeCell ref="D3335:D3348"/>
    <mergeCell ref="M3335:M3348"/>
    <mergeCell ref="M3331:S3331"/>
    <mergeCell ref="T3331:T3333"/>
    <mergeCell ref="U3331:U3333"/>
    <mergeCell ref="V3331:V3333"/>
    <mergeCell ref="D3332:D3333"/>
    <mergeCell ref="E3332:E3333"/>
    <mergeCell ref="F3332:F3333"/>
    <mergeCell ref="G3332:J3332"/>
    <mergeCell ref="M3332:M3333"/>
    <mergeCell ref="N3332:N3333"/>
    <mergeCell ref="A3316:A3329"/>
    <mergeCell ref="B3316:B3329"/>
    <mergeCell ref="C3316:C3329"/>
    <mergeCell ref="D3316:D3329"/>
    <mergeCell ref="M3316:M3329"/>
    <mergeCell ref="A3331:A3333"/>
    <mergeCell ref="B3331:B3333"/>
    <mergeCell ref="C3331:C3333"/>
    <mergeCell ref="D3331:J3331"/>
    <mergeCell ref="K3331:K3333"/>
    <mergeCell ref="T3312:T3314"/>
    <mergeCell ref="U3312:U3314"/>
    <mergeCell ref="V3312:V3314"/>
    <mergeCell ref="D3313:D3314"/>
    <mergeCell ref="E3313:E3314"/>
    <mergeCell ref="F3313:F3314"/>
    <mergeCell ref="G3313:J3313"/>
    <mergeCell ref="M3313:M3314"/>
    <mergeCell ref="N3313:N3314"/>
    <mergeCell ref="O3313:O3314"/>
    <mergeCell ref="A3312:A3314"/>
    <mergeCell ref="B3312:B3314"/>
    <mergeCell ref="C3312:C3314"/>
    <mergeCell ref="D3312:J3312"/>
    <mergeCell ref="K3312:K3314"/>
    <mergeCell ref="M3312:S3312"/>
    <mergeCell ref="P3313:S3313"/>
    <mergeCell ref="O3294:O3295"/>
    <mergeCell ref="P3294:S3294"/>
    <mergeCell ref="A3297:A3310"/>
    <mergeCell ref="B3297:B3310"/>
    <mergeCell ref="C3297:C3310"/>
    <mergeCell ref="D3297:D3310"/>
    <mergeCell ref="M3297:M3310"/>
    <mergeCell ref="M3293:S3293"/>
    <mergeCell ref="T3293:T3295"/>
    <mergeCell ref="U3293:U3295"/>
    <mergeCell ref="V3293:V3295"/>
    <mergeCell ref="D3294:D3295"/>
    <mergeCell ref="E3294:E3295"/>
    <mergeCell ref="F3294:F3295"/>
    <mergeCell ref="G3294:J3294"/>
    <mergeCell ref="M3294:M3295"/>
    <mergeCell ref="N3294:N3295"/>
    <mergeCell ref="A3278:A3291"/>
    <mergeCell ref="B3278:B3291"/>
    <mergeCell ref="C3278:C3291"/>
    <mergeCell ref="D3278:D3291"/>
    <mergeCell ref="M3278:M3291"/>
    <mergeCell ref="A3293:A3295"/>
    <mergeCell ref="B3293:B3295"/>
    <mergeCell ref="C3293:C3295"/>
    <mergeCell ref="D3293:J3293"/>
    <mergeCell ref="K3293:K3295"/>
    <mergeCell ref="T3274:T3276"/>
    <mergeCell ref="U3274:U3276"/>
    <mergeCell ref="V3274:V3276"/>
    <mergeCell ref="D3275:D3276"/>
    <mergeCell ref="E3275:E3276"/>
    <mergeCell ref="F3275:F3276"/>
    <mergeCell ref="G3275:J3275"/>
    <mergeCell ref="M3275:M3276"/>
    <mergeCell ref="N3275:N3276"/>
    <mergeCell ref="O3275:O3276"/>
    <mergeCell ref="A3274:A3276"/>
    <mergeCell ref="B3274:B3276"/>
    <mergeCell ref="C3274:C3276"/>
    <mergeCell ref="D3274:J3274"/>
    <mergeCell ref="K3274:K3276"/>
    <mergeCell ref="M3274:S3274"/>
    <mergeCell ref="P3275:S3275"/>
    <mergeCell ref="O3256:O3257"/>
    <mergeCell ref="P3256:S3256"/>
    <mergeCell ref="A3259:A3272"/>
    <mergeCell ref="B3259:B3272"/>
    <mergeCell ref="C3259:C3272"/>
    <mergeCell ref="D3259:D3272"/>
    <mergeCell ref="M3259:M3272"/>
    <mergeCell ref="M3255:S3255"/>
    <mergeCell ref="T3255:T3257"/>
    <mergeCell ref="U3255:U3257"/>
    <mergeCell ref="V3255:V3257"/>
    <mergeCell ref="D3256:D3257"/>
    <mergeCell ref="E3256:E3257"/>
    <mergeCell ref="F3256:F3257"/>
    <mergeCell ref="G3256:J3256"/>
    <mergeCell ref="M3256:M3257"/>
    <mergeCell ref="N3256:N3257"/>
    <mergeCell ref="A3240:A3253"/>
    <mergeCell ref="B3240:B3253"/>
    <mergeCell ref="C3240:C3253"/>
    <mergeCell ref="D3240:D3253"/>
    <mergeCell ref="M3240:M3253"/>
    <mergeCell ref="A3255:A3257"/>
    <mergeCell ref="B3255:B3257"/>
    <mergeCell ref="C3255:C3257"/>
    <mergeCell ref="D3255:J3255"/>
    <mergeCell ref="K3255:K3257"/>
    <mergeCell ref="T3236:T3238"/>
    <mergeCell ref="U3236:U3238"/>
    <mergeCell ref="V3236:V3238"/>
    <mergeCell ref="D3237:D3238"/>
    <mergeCell ref="E3237:E3238"/>
    <mergeCell ref="F3237:F3238"/>
    <mergeCell ref="G3237:J3237"/>
    <mergeCell ref="M3237:M3238"/>
    <mergeCell ref="N3237:N3238"/>
    <mergeCell ref="O3237:O3238"/>
    <mergeCell ref="A3236:A3238"/>
    <mergeCell ref="B3236:B3238"/>
    <mergeCell ref="C3236:C3238"/>
    <mergeCell ref="D3236:J3236"/>
    <mergeCell ref="K3236:K3238"/>
    <mergeCell ref="M3236:S3236"/>
    <mergeCell ref="P3237:S3237"/>
    <mergeCell ref="O3218:O3219"/>
    <mergeCell ref="P3218:S3218"/>
    <mergeCell ref="A3221:A3234"/>
    <mergeCell ref="B3221:B3234"/>
    <mergeCell ref="C3221:C3234"/>
    <mergeCell ref="D3221:D3234"/>
    <mergeCell ref="M3221:M3234"/>
    <mergeCell ref="M3217:S3217"/>
    <mergeCell ref="T3217:T3219"/>
    <mergeCell ref="U3217:U3219"/>
    <mergeCell ref="V3217:V3219"/>
    <mergeCell ref="D3218:D3219"/>
    <mergeCell ref="E3218:E3219"/>
    <mergeCell ref="F3218:F3219"/>
    <mergeCell ref="G3218:J3218"/>
    <mergeCell ref="M3218:M3219"/>
    <mergeCell ref="N3218:N3219"/>
    <mergeCell ref="A3202:A3215"/>
    <mergeCell ref="B3202:B3215"/>
    <mergeCell ref="C3202:C3215"/>
    <mergeCell ref="D3202:D3215"/>
    <mergeCell ref="M3202:M3215"/>
    <mergeCell ref="A3217:A3219"/>
    <mergeCell ref="B3217:B3219"/>
    <mergeCell ref="C3217:C3219"/>
    <mergeCell ref="D3217:J3217"/>
    <mergeCell ref="K3217:K3219"/>
    <mergeCell ref="T3198:T3200"/>
    <mergeCell ref="U3198:U3200"/>
    <mergeCell ref="V3198:V3200"/>
    <mergeCell ref="D3199:D3200"/>
    <mergeCell ref="E3199:E3200"/>
    <mergeCell ref="F3199:F3200"/>
    <mergeCell ref="G3199:J3199"/>
    <mergeCell ref="M3199:M3200"/>
    <mergeCell ref="N3199:N3200"/>
    <mergeCell ref="O3199:O3200"/>
    <mergeCell ref="A3198:A3200"/>
    <mergeCell ref="B3198:B3200"/>
    <mergeCell ref="C3198:C3200"/>
    <mergeCell ref="D3198:J3198"/>
    <mergeCell ref="K3198:K3200"/>
    <mergeCell ref="M3198:S3198"/>
    <mergeCell ref="P3199:S3199"/>
    <mergeCell ref="O3180:O3181"/>
    <mergeCell ref="P3180:S3180"/>
    <mergeCell ref="A3183:A3196"/>
    <mergeCell ref="B3183:B3196"/>
    <mergeCell ref="C3183:C3196"/>
    <mergeCell ref="D3183:D3196"/>
    <mergeCell ref="M3183:M3196"/>
    <mergeCell ref="M3179:S3179"/>
    <mergeCell ref="T3179:T3181"/>
    <mergeCell ref="U3179:U3181"/>
    <mergeCell ref="V3179:V3181"/>
    <mergeCell ref="D3180:D3181"/>
    <mergeCell ref="E3180:E3181"/>
    <mergeCell ref="F3180:F3181"/>
    <mergeCell ref="G3180:J3180"/>
    <mergeCell ref="M3180:M3181"/>
    <mergeCell ref="N3180:N3181"/>
    <mergeCell ref="A3164:A3177"/>
    <mergeCell ref="B3164:B3177"/>
    <mergeCell ref="C3164:C3177"/>
    <mergeCell ref="D3164:D3177"/>
    <mergeCell ref="M3164:M3177"/>
    <mergeCell ref="A3179:A3181"/>
    <mergeCell ref="B3179:B3181"/>
    <mergeCell ref="C3179:C3181"/>
    <mergeCell ref="D3179:J3179"/>
    <mergeCell ref="K3179:K3181"/>
    <mergeCell ref="T3160:T3162"/>
    <mergeCell ref="U3160:U3162"/>
    <mergeCell ref="V3160:V3162"/>
    <mergeCell ref="D3161:D3162"/>
    <mergeCell ref="E3161:E3162"/>
    <mergeCell ref="F3161:F3162"/>
    <mergeCell ref="G3161:J3161"/>
    <mergeCell ref="M3161:M3162"/>
    <mergeCell ref="N3161:N3162"/>
    <mergeCell ref="O3161:O3162"/>
    <mergeCell ref="A3160:A3162"/>
    <mergeCell ref="B3160:B3162"/>
    <mergeCell ref="C3160:C3162"/>
    <mergeCell ref="D3160:J3160"/>
    <mergeCell ref="K3160:K3162"/>
    <mergeCell ref="M3160:S3160"/>
    <mergeCell ref="P3161:S3161"/>
    <mergeCell ref="O3142:O3143"/>
    <mergeCell ref="P3142:S3142"/>
    <mergeCell ref="A3145:A3158"/>
    <mergeCell ref="B3145:B3158"/>
    <mergeCell ref="C3145:C3158"/>
    <mergeCell ref="D3145:D3158"/>
    <mergeCell ref="M3145:M3158"/>
    <mergeCell ref="M3141:S3141"/>
    <mergeCell ref="T3141:T3143"/>
    <mergeCell ref="U3141:U3143"/>
    <mergeCell ref="V3141:V3143"/>
    <mergeCell ref="D3142:D3143"/>
    <mergeCell ref="E3142:E3143"/>
    <mergeCell ref="F3142:F3143"/>
    <mergeCell ref="G3142:J3142"/>
    <mergeCell ref="M3142:M3143"/>
    <mergeCell ref="N3142:N3143"/>
    <mergeCell ref="A3126:A3139"/>
    <mergeCell ref="B3126:B3139"/>
    <mergeCell ref="C3126:C3139"/>
    <mergeCell ref="D3126:D3139"/>
    <mergeCell ref="M3126:M3139"/>
    <mergeCell ref="A3141:A3143"/>
    <mergeCell ref="B3141:B3143"/>
    <mergeCell ref="C3141:C3143"/>
    <mergeCell ref="D3141:J3141"/>
    <mergeCell ref="K3141:K3143"/>
    <mergeCell ref="T3122:T3124"/>
    <mergeCell ref="U3122:U3124"/>
    <mergeCell ref="V3122:V3124"/>
    <mergeCell ref="D3123:D3124"/>
    <mergeCell ref="E3123:E3124"/>
    <mergeCell ref="F3123:F3124"/>
    <mergeCell ref="G3123:J3123"/>
    <mergeCell ref="M3123:M3124"/>
    <mergeCell ref="N3123:N3124"/>
    <mergeCell ref="O3123:O3124"/>
    <mergeCell ref="A3122:A3124"/>
    <mergeCell ref="B3122:B3124"/>
    <mergeCell ref="C3122:C3124"/>
    <mergeCell ref="D3122:J3122"/>
    <mergeCell ref="K3122:K3124"/>
    <mergeCell ref="M3122:S3122"/>
    <mergeCell ref="P3123:S3123"/>
    <mergeCell ref="O3104:O3105"/>
    <mergeCell ref="P3104:S3104"/>
    <mergeCell ref="A3107:A3120"/>
    <mergeCell ref="B3107:B3120"/>
    <mergeCell ref="C3107:C3120"/>
    <mergeCell ref="D3107:D3120"/>
    <mergeCell ref="M3107:M3120"/>
    <mergeCell ref="M3103:S3103"/>
    <mergeCell ref="T3103:T3105"/>
    <mergeCell ref="U3103:U3105"/>
    <mergeCell ref="V3103:V3105"/>
    <mergeCell ref="D3104:D3105"/>
    <mergeCell ref="E3104:E3105"/>
    <mergeCell ref="F3104:F3105"/>
    <mergeCell ref="G3104:J3104"/>
    <mergeCell ref="M3104:M3105"/>
    <mergeCell ref="N3104:N3105"/>
    <mergeCell ref="A3088:A3101"/>
    <mergeCell ref="B3088:B3101"/>
    <mergeCell ref="C3088:C3101"/>
    <mergeCell ref="D3088:D3101"/>
    <mergeCell ref="M3088:M3101"/>
    <mergeCell ref="A3103:A3105"/>
    <mergeCell ref="B3103:B3105"/>
    <mergeCell ref="C3103:C3105"/>
    <mergeCell ref="D3103:J3103"/>
    <mergeCell ref="K3103:K3105"/>
    <mergeCell ref="T3084:T3086"/>
    <mergeCell ref="U3084:U3086"/>
    <mergeCell ref="V3084:V3086"/>
    <mergeCell ref="D3085:D3086"/>
    <mergeCell ref="E3085:E3086"/>
    <mergeCell ref="F3085:F3086"/>
    <mergeCell ref="G3085:J3085"/>
    <mergeCell ref="M3085:M3086"/>
    <mergeCell ref="N3085:N3086"/>
    <mergeCell ref="O3085:O3086"/>
    <mergeCell ref="A3084:A3086"/>
    <mergeCell ref="B3084:B3086"/>
    <mergeCell ref="C3084:C3086"/>
    <mergeCell ref="D3084:J3084"/>
    <mergeCell ref="K3084:K3086"/>
    <mergeCell ref="M3084:S3084"/>
    <mergeCell ref="P3085:S3085"/>
    <mergeCell ref="O3066:O3067"/>
    <mergeCell ref="P3066:S3066"/>
    <mergeCell ref="A3069:A3082"/>
    <mergeCell ref="B3069:B3082"/>
    <mergeCell ref="C3069:C3082"/>
    <mergeCell ref="D3069:D3082"/>
    <mergeCell ref="M3069:M3082"/>
    <mergeCell ref="M3065:S3065"/>
    <mergeCell ref="T3065:T3067"/>
    <mergeCell ref="U3065:U3067"/>
    <mergeCell ref="V3065:V3067"/>
    <mergeCell ref="D3066:D3067"/>
    <mergeCell ref="E3066:E3067"/>
    <mergeCell ref="F3066:F3067"/>
    <mergeCell ref="G3066:J3066"/>
    <mergeCell ref="M3066:M3067"/>
    <mergeCell ref="N3066:N3067"/>
    <mergeCell ref="A3050:A3063"/>
    <mergeCell ref="B3050:B3063"/>
    <mergeCell ref="C3050:C3063"/>
    <mergeCell ref="D3050:D3063"/>
    <mergeCell ref="M3050:M3063"/>
    <mergeCell ref="A3065:A3067"/>
    <mergeCell ref="B3065:B3067"/>
    <mergeCell ref="C3065:C3067"/>
    <mergeCell ref="D3065:J3065"/>
    <mergeCell ref="K3065:K3067"/>
    <mergeCell ref="T3046:T3048"/>
    <mergeCell ref="U3046:U3048"/>
    <mergeCell ref="V3046:V3048"/>
    <mergeCell ref="D3047:D3048"/>
    <mergeCell ref="E3047:E3048"/>
    <mergeCell ref="F3047:F3048"/>
    <mergeCell ref="G3047:J3047"/>
    <mergeCell ref="M3047:M3048"/>
    <mergeCell ref="N3047:N3048"/>
    <mergeCell ref="O3047:O3048"/>
    <mergeCell ref="A3046:A3048"/>
    <mergeCell ref="B3046:B3048"/>
    <mergeCell ref="C3046:C3048"/>
    <mergeCell ref="D3046:J3046"/>
    <mergeCell ref="K3046:K3048"/>
    <mergeCell ref="M3046:S3046"/>
    <mergeCell ref="P3047:S3047"/>
    <mergeCell ref="O3028:O3029"/>
    <mergeCell ref="P3028:S3028"/>
    <mergeCell ref="A3031:A3044"/>
    <mergeCell ref="B3031:B3044"/>
    <mergeCell ref="C3031:C3044"/>
    <mergeCell ref="D3031:D3044"/>
    <mergeCell ref="M3031:M3044"/>
    <mergeCell ref="M3027:S3027"/>
    <mergeCell ref="T3027:T3029"/>
    <mergeCell ref="U3027:U3029"/>
    <mergeCell ref="V3027:V3029"/>
    <mergeCell ref="D3028:D3029"/>
    <mergeCell ref="E3028:E3029"/>
    <mergeCell ref="F3028:F3029"/>
    <mergeCell ref="G3028:J3028"/>
    <mergeCell ref="M3028:M3029"/>
    <mergeCell ref="N3028:N3029"/>
    <mergeCell ref="A3012:A3025"/>
    <mergeCell ref="B3012:B3025"/>
    <mergeCell ref="C3012:C3025"/>
    <mergeCell ref="D3012:D3025"/>
    <mergeCell ref="M3012:M3025"/>
    <mergeCell ref="A3027:A3029"/>
    <mergeCell ref="B3027:B3029"/>
    <mergeCell ref="C3027:C3029"/>
    <mergeCell ref="D3027:J3027"/>
    <mergeCell ref="K3027:K3029"/>
    <mergeCell ref="T3008:T3010"/>
    <mergeCell ref="U3008:U3010"/>
    <mergeCell ref="V3008:V3010"/>
    <mergeCell ref="D3009:D3010"/>
    <mergeCell ref="E3009:E3010"/>
    <mergeCell ref="F3009:F3010"/>
    <mergeCell ref="G3009:J3009"/>
    <mergeCell ref="M3009:M3010"/>
    <mergeCell ref="N3009:N3010"/>
    <mergeCell ref="O3009:O3010"/>
    <mergeCell ref="A3008:A3010"/>
    <mergeCell ref="B3008:B3010"/>
    <mergeCell ref="C3008:C3010"/>
    <mergeCell ref="D3008:J3008"/>
    <mergeCell ref="K3008:K3010"/>
    <mergeCell ref="M3008:S3008"/>
    <mergeCell ref="P3009:S3009"/>
    <mergeCell ref="O2990:O2991"/>
    <mergeCell ref="P2990:S2990"/>
    <mergeCell ref="A2993:A3006"/>
    <mergeCell ref="B2993:B3006"/>
    <mergeCell ref="C2993:C3006"/>
    <mergeCell ref="D2993:D3006"/>
    <mergeCell ref="M2993:M3006"/>
    <mergeCell ref="M2989:S2989"/>
    <mergeCell ref="T2989:T2991"/>
    <mergeCell ref="U2989:U2991"/>
    <mergeCell ref="V2989:V2991"/>
    <mergeCell ref="D2990:D2991"/>
    <mergeCell ref="E2990:E2991"/>
    <mergeCell ref="F2990:F2991"/>
    <mergeCell ref="G2990:J2990"/>
    <mergeCell ref="M2990:M2991"/>
    <mergeCell ref="N2990:N2991"/>
    <mergeCell ref="A2974:A2987"/>
    <mergeCell ref="B2974:B2987"/>
    <mergeCell ref="C2974:C2987"/>
    <mergeCell ref="D2974:D2987"/>
    <mergeCell ref="M2974:M2987"/>
    <mergeCell ref="A2989:A2991"/>
    <mergeCell ref="B2989:B2991"/>
    <mergeCell ref="C2989:C2991"/>
    <mergeCell ref="D2989:J2989"/>
    <mergeCell ref="K2989:K2991"/>
    <mergeCell ref="T2970:T2972"/>
    <mergeCell ref="U2970:U2972"/>
    <mergeCell ref="V2970:V2972"/>
    <mergeCell ref="D2971:D2972"/>
    <mergeCell ref="E2971:E2972"/>
    <mergeCell ref="F2971:F2972"/>
    <mergeCell ref="G2971:J2971"/>
    <mergeCell ref="M2971:M2972"/>
    <mergeCell ref="N2971:N2972"/>
    <mergeCell ref="O2971:O2972"/>
    <mergeCell ref="A2970:A2972"/>
    <mergeCell ref="B2970:B2972"/>
    <mergeCell ref="C2970:C2972"/>
    <mergeCell ref="D2970:J2970"/>
    <mergeCell ref="K2970:K2972"/>
    <mergeCell ref="M2970:S2970"/>
    <mergeCell ref="P2971:S2971"/>
    <mergeCell ref="O2952:O2953"/>
    <mergeCell ref="P2952:S2952"/>
    <mergeCell ref="A2955:A2968"/>
    <mergeCell ref="B2955:B2968"/>
    <mergeCell ref="C2955:C2968"/>
    <mergeCell ref="D2955:D2968"/>
    <mergeCell ref="M2955:M2968"/>
    <mergeCell ref="M2951:S2951"/>
    <mergeCell ref="T2951:T2953"/>
    <mergeCell ref="U2951:U2953"/>
    <mergeCell ref="V2951:V2953"/>
    <mergeCell ref="D2952:D2953"/>
    <mergeCell ref="E2952:E2953"/>
    <mergeCell ref="F2952:F2953"/>
    <mergeCell ref="G2952:J2952"/>
    <mergeCell ref="M2952:M2953"/>
    <mergeCell ref="N2952:N2953"/>
    <mergeCell ref="A2925:A2945"/>
    <mergeCell ref="B2925:B2945"/>
    <mergeCell ref="C2925:C2945"/>
    <mergeCell ref="D2925:D2945"/>
    <mergeCell ref="M2925:M2945"/>
    <mergeCell ref="A2951:A2953"/>
    <mergeCell ref="B2951:B2953"/>
    <mergeCell ref="C2951:C2953"/>
    <mergeCell ref="D2951:J2951"/>
    <mergeCell ref="K2951:K2953"/>
    <mergeCell ref="T2921:T2923"/>
    <mergeCell ref="U2921:U2923"/>
    <mergeCell ref="V2921:V2923"/>
    <mergeCell ref="D2922:D2923"/>
    <mergeCell ref="E2922:E2923"/>
    <mergeCell ref="F2922:F2923"/>
    <mergeCell ref="G2922:J2922"/>
    <mergeCell ref="M2922:M2923"/>
    <mergeCell ref="N2922:N2923"/>
    <mergeCell ref="O2922:O2923"/>
    <mergeCell ref="A2921:A2923"/>
    <mergeCell ref="B2921:B2923"/>
    <mergeCell ref="C2921:C2923"/>
    <mergeCell ref="D2921:J2921"/>
    <mergeCell ref="K2921:K2923"/>
    <mergeCell ref="M2921:S2921"/>
    <mergeCell ref="P2922:S2922"/>
    <mergeCell ref="O2903:O2904"/>
    <mergeCell ref="P2903:S2903"/>
    <mergeCell ref="A2906:A2919"/>
    <mergeCell ref="B2906:B2919"/>
    <mergeCell ref="C2906:C2919"/>
    <mergeCell ref="D2906:D2919"/>
    <mergeCell ref="M2906:M2919"/>
    <mergeCell ref="M2902:S2902"/>
    <mergeCell ref="T2902:T2904"/>
    <mergeCell ref="U2902:U2904"/>
    <mergeCell ref="V2902:V2904"/>
    <mergeCell ref="D2903:D2904"/>
    <mergeCell ref="E2903:E2904"/>
    <mergeCell ref="F2903:F2904"/>
    <mergeCell ref="G2903:J2903"/>
    <mergeCell ref="M2903:M2904"/>
    <mergeCell ref="N2903:N2904"/>
    <mergeCell ref="A2887:A2900"/>
    <mergeCell ref="B2887:B2900"/>
    <mergeCell ref="C2887:C2900"/>
    <mergeCell ref="D2887:D2900"/>
    <mergeCell ref="M2887:M2900"/>
    <mergeCell ref="A2902:A2904"/>
    <mergeCell ref="B2902:B2904"/>
    <mergeCell ref="C2902:C2904"/>
    <mergeCell ref="D2902:J2902"/>
    <mergeCell ref="K2902:K2904"/>
    <mergeCell ref="T2883:T2885"/>
    <mergeCell ref="U2883:U2885"/>
    <mergeCell ref="V2883:V2885"/>
    <mergeCell ref="D2884:D2885"/>
    <mergeCell ref="E2884:E2885"/>
    <mergeCell ref="F2884:F2885"/>
    <mergeCell ref="G2884:J2884"/>
    <mergeCell ref="M2884:M2885"/>
    <mergeCell ref="N2884:N2885"/>
    <mergeCell ref="O2884:O2885"/>
    <mergeCell ref="A2883:A2885"/>
    <mergeCell ref="B2883:B2885"/>
    <mergeCell ref="C2883:C2885"/>
    <mergeCell ref="D2883:J2883"/>
    <mergeCell ref="K2883:K2885"/>
    <mergeCell ref="M2883:S2883"/>
    <mergeCell ref="P2884:S2884"/>
    <mergeCell ref="O2865:O2866"/>
    <mergeCell ref="P2865:S2865"/>
    <mergeCell ref="A2868:A2881"/>
    <mergeCell ref="B2868:B2881"/>
    <mergeCell ref="C2868:C2881"/>
    <mergeCell ref="D2868:D2881"/>
    <mergeCell ref="M2868:M2881"/>
    <mergeCell ref="M2864:S2864"/>
    <mergeCell ref="T2864:T2866"/>
    <mergeCell ref="U2864:U2866"/>
    <mergeCell ref="V2864:V2866"/>
    <mergeCell ref="D2865:D2866"/>
    <mergeCell ref="E2865:E2866"/>
    <mergeCell ref="F2865:F2866"/>
    <mergeCell ref="G2865:J2865"/>
    <mergeCell ref="M2865:M2866"/>
    <mergeCell ref="N2865:N2866"/>
    <mergeCell ref="A2849:A2862"/>
    <mergeCell ref="B2849:B2862"/>
    <mergeCell ref="C2849:C2862"/>
    <mergeCell ref="D2849:D2862"/>
    <mergeCell ref="M2849:M2862"/>
    <mergeCell ref="A2864:A2866"/>
    <mergeCell ref="B2864:B2866"/>
    <mergeCell ref="C2864:C2866"/>
    <mergeCell ref="D2864:J2864"/>
    <mergeCell ref="K2864:K2866"/>
    <mergeCell ref="T2845:T2847"/>
    <mergeCell ref="U2845:U2847"/>
    <mergeCell ref="V2845:V2847"/>
    <mergeCell ref="D2846:D2847"/>
    <mergeCell ref="E2846:E2847"/>
    <mergeCell ref="F2846:F2847"/>
    <mergeCell ref="G2846:J2846"/>
    <mergeCell ref="M2846:M2847"/>
    <mergeCell ref="N2846:N2847"/>
    <mergeCell ref="O2846:O2847"/>
    <mergeCell ref="A2845:A2847"/>
    <mergeCell ref="B2845:B2847"/>
    <mergeCell ref="C2845:C2847"/>
    <mergeCell ref="D2845:J2845"/>
    <mergeCell ref="K2845:K2847"/>
    <mergeCell ref="M2845:S2845"/>
    <mergeCell ref="P2846:S2846"/>
    <mergeCell ref="O2827:O2828"/>
    <mergeCell ref="P2827:S2827"/>
    <mergeCell ref="A2830:A2843"/>
    <mergeCell ref="B2830:B2843"/>
    <mergeCell ref="C2830:C2843"/>
    <mergeCell ref="D2830:D2843"/>
    <mergeCell ref="M2830:M2843"/>
    <mergeCell ref="M2826:S2826"/>
    <mergeCell ref="T2826:T2828"/>
    <mergeCell ref="U2826:U2828"/>
    <mergeCell ref="V2826:V2828"/>
    <mergeCell ref="D2827:D2828"/>
    <mergeCell ref="E2827:E2828"/>
    <mergeCell ref="F2827:F2828"/>
    <mergeCell ref="G2827:J2827"/>
    <mergeCell ref="M2827:M2828"/>
    <mergeCell ref="N2827:N2828"/>
    <mergeCell ref="A2808:A2824"/>
    <mergeCell ref="B2808:B2824"/>
    <mergeCell ref="C2808:C2824"/>
    <mergeCell ref="D2808:D2824"/>
    <mergeCell ref="M2808:M2824"/>
    <mergeCell ref="A2826:A2828"/>
    <mergeCell ref="B2826:B2828"/>
    <mergeCell ref="C2826:C2828"/>
    <mergeCell ref="D2826:J2826"/>
    <mergeCell ref="K2826:K2828"/>
    <mergeCell ref="T2804:T2806"/>
    <mergeCell ref="U2804:U2806"/>
    <mergeCell ref="V2804:V2806"/>
    <mergeCell ref="D2805:D2806"/>
    <mergeCell ref="E2805:E2806"/>
    <mergeCell ref="F2805:F2806"/>
    <mergeCell ref="G2805:J2805"/>
    <mergeCell ref="M2805:M2806"/>
    <mergeCell ref="N2805:N2806"/>
    <mergeCell ref="O2805:O2806"/>
    <mergeCell ref="A2804:A2806"/>
    <mergeCell ref="B2804:B2806"/>
    <mergeCell ref="C2804:C2806"/>
    <mergeCell ref="D2804:J2804"/>
    <mergeCell ref="K2804:K2806"/>
    <mergeCell ref="M2804:S2804"/>
    <mergeCell ref="P2805:S2805"/>
    <mergeCell ref="O2786:O2787"/>
    <mergeCell ref="P2786:S2786"/>
    <mergeCell ref="A2789:A2802"/>
    <mergeCell ref="B2789:B2802"/>
    <mergeCell ref="C2789:C2802"/>
    <mergeCell ref="D2789:D2802"/>
    <mergeCell ref="M2789:M2802"/>
    <mergeCell ref="M2785:S2785"/>
    <mergeCell ref="T2785:T2787"/>
    <mergeCell ref="U2785:U2787"/>
    <mergeCell ref="V2785:V2787"/>
    <mergeCell ref="D2786:D2787"/>
    <mergeCell ref="E2786:E2787"/>
    <mergeCell ref="F2786:F2787"/>
    <mergeCell ref="G2786:J2786"/>
    <mergeCell ref="M2786:M2787"/>
    <mergeCell ref="N2786:N2787"/>
    <mergeCell ref="A2770:A2783"/>
    <mergeCell ref="B2770:B2783"/>
    <mergeCell ref="C2770:C2783"/>
    <mergeCell ref="D2770:D2783"/>
    <mergeCell ref="M2770:M2783"/>
    <mergeCell ref="A2785:A2787"/>
    <mergeCell ref="B2785:B2787"/>
    <mergeCell ref="C2785:C2787"/>
    <mergeCell ref="D2785:J2785"/>
    <mergeCell ref="K2785:K2787"/>
    <mergeCell ref="T2766:T2768"/>
    <mergeCell ref="U2766:U2768"/>
    <mergeCell ref="V2766:V2768"/>
    <mergeCell ref="D2767:D2768"/>
    <mergeCell ref="E2767:E2768"/>
    <mergeCell ref="F2767:F2768"/>
    <mergeCell ref="G2767:J2767"/>
    <mergeCell ref="M2767:M2768"/>
    <mergeCell ref="N2767:N2768"/>
    <mergeCell ref="O2767:O2768"/>
    <mergeCell ref="A2766:A2768"/>
    <mergeCell ref="B2766:B2768"/>
    <mergeCell ref="C2766:C2768"/>
    <mergeCell ref="D2766:J2766"/>
    <mergeCell ref="K2766:K2768"/>
    <mergeCell ref="M2766:S2766"/>
    <mergeCell ref="P2767:S2767"/>
    <mergeCell ref="O2743:O2744"/>
    <mergeCell ref="P2743:S2743"/>
    <mergeCell ref="A2746:A2764"/>
    <mergeCell ref="B2746:B2764"/>
    <mergeCell ref="C2746:C2764"/>
    <mergeCell ref="D2746:D2764"/>
    <mergeCell ref="M2746:M2764"/>
    <mergeCell ref="M2742:S2742"/>
    <mergeCell ref="T2742:T2744"/>
    <mergeCell ref="U2742:U2744"/>
    <mergeCell ref="V2742:V2744"/>
    <mergeCell ref="D2743:D2744"/>
    <mergeCell ref="E2743:E2744"/>
    <mergeCell ref="F2743:F2744"/>
    <mergeCell ref="G2743:J2743"/>
    <mergeCell ref="M2743:M2744"/>
    <mergeCell ref="N2743:N2744"/>
    <mergeCell ref="A2727:A2740"/>
    <mergeCell ref="B2727:B2740"/>
    <mergeCell ref="C2727:C2740"/>
    <mergeCell ref="D2727:D2740"/>
    <mergeCell ref="M2727:M2740"/>
    <mergeCell ref="A2742:A2744"/>
    <mergeCell ref="B2742:B2744"/>
    <mergeCell ref="C2742:C2744"/>
    <mergeCell ref="D2742:J2742"/>
    <mergeCell ref="K2742:K2744"/>
    <mergeCell ref="T2723:T2725"/>
    <mergeCell ref="U2723:U2725"/>
    <mergeCell ref="V2723:V2725"/>
    <mergeCell ref="D2724:D2725"/>
    <mergeCell ref="E2724:E2725"/>
    <mergeCell ref="F2724:F2725"/>
    <mergeCell ref="G2724:J2724"/>
    <mergeCell ref="M2724:M2725"/>
    <mergeCell ref="N2724:N2725"/>
    <mergeCell ref="O2724:O2725"/>
    <mergeCell ref="A2723:A2725"/>
    <mergeCell ref="B2723:B2725"/>
    <mergeCell ref="C2723:C2725"/>
    <mergeCell ref="D2723:J2723"/>
    <mergeCell ref="K2723:K2725"/>
    <mergeCell ref="M2723:S2723"/>
    <mergeCell ref="P2724:S2724"/>
    <mergeCell ref="O2705:O2706"/>
    <mergeCell ref="P2705:S2705"/>
    <mergeCell ref="A2708:A2721"/>
    <mergeCell ref="B2708:B2721"/>
    <mergeCell ref="C2708:C2721"/>
    <mergeCell ref="D2708:D2721"/>
    <mergeCell ref="M2708:M2721"/>
    <mergeCell ref="M2704:S2704"/>
    <mergeCell ref="T2704:T2706"/>
    <mergeCell ref="U2704:U2706"/>
    <mergeCell ref="V2704:V2706"/>
    <mergeCell ref="D2705:D2706"/>
    <mergeCell ref="E2705:E2706"/>
    <mergeCell ref="F2705:F2706"/>
    <mergeCell ref="G2705:J2705"/>
    <mergeCell ref="M2705:M2706"/>
    <mergeCell ref="N2705:N2706"/>
    <mergeCell ref="A2685:A2698"/>
    <mergeCell ref="B2685:B2698"/>
    <mergeCell ref="C2685:C2698"/>
    <mergeCell ref="D2685:D2698"/>
    <mergeCell ref="M2685:M2698"/>
    <mergeCell ref="A2704:A2706"/>
    <mergeCell ref="B2704:B2706"/>
    <mergeCell ref="C2704:C2706"/>
    <mergeCell ref="D2704:J2704"/>
    <mergeCell ref="K2704:K2706"/>
    <mergeCell ref="T2681:T2683"/>
    <mergeCell ref="U2681:U2683"/>
    <mergeCell ref="V2681:V2683"/>
    <mergeCell ref="D2682:D2683"/>
    <mergeCell ref="E2682:E2683"/>
    <mergeCell ref="F2682:F2683"/>
    <mergeCell ref="G2682:J2682"/>
    <mergeCell ref="M2682:M2683"/>
    <mergeCell ref="N2682:N2683"/>
    <mergeCell ref="O2682:O2683"/>
    <mergeCell ref="A2681:A2683"/>
    <mergeCell ref="B2681:B2683"/>
    <mergeCell ref="C2681:C2683"/>
    <mergeCell ref="D2681:J2681"/>
    <mergeCell ref="K2681:K2683"/>
    <mergeCell ref="M2681:S2681"/>
    <mergeCell ref="P2682:S2682"/>
    <mergeCell ref="O2663:O2664"/>
    <mergeCell ref="P2663:S2663"/>
    <mergeCell ref="A2666:A2679"/>
    <mergeCell ref="B2666:B2679"/>
    <mergeCell ref="C2666:C2679"/>
    <mergeCell ref="D2666:D2679"/>
    <mergeCell ref="M2666:M2679"/>
    <mergeCell ref="M2662:S2662"/>
    <mergeCell ref="T2662:T2664"/>
    <mergeCell ref="U2662:U2664"/>
    <mergeCell ref="V2662:V2664"/>
    <mergeCell ref="D2663:D2664"/>
    <mergeCell ref="E2663:E2664"/>
    <mergeCell ref="F2663:F2664"/>
    <mergeCell ref="G2663:J2663"/>
    <mergeCell ref="M2663:M2664"/>
    <mergeCell ref="N2663:N2664"/>
    <mergeCell ref="A2647:A2660"/>
    <mergeCell ref="B2647:B2660"/>
    <mergeCell ref="C2647:C2660"/>
    <mergeCell ref="D2647:D2660"/>
    <mergeCell ref="M2647:M2660"/>
    <mergeCell ref="A2662:A2664"/>
    <mergeCell ref="B2662:B2664"/>
    <mergeCell ref="C2662:C2664"/>
    <mergeCell ref="D2662:J2662"/>
    <mergeCell ref="K2662:K2664"/>
    <mergeCell ref="T2643:T2645"/>
    <mergeCell ref="U2643:U2645"/>
    <mergeCell ref="V2643:V2645"/>
    <mergeCell ref="D2644:D2645"/>
    <mergeCell ref="E2644:E2645"/>
    <mergeCell ref="F2644:F2645"/>
    <mergeCell ref="G2644:J2644"/>
    <mergeCell ref="M2644:M2645"/>
    <mergeCell ref="N2644:N2645"/>
    <mergeCell ref="O2644:O2645"/>
    <mergeCell ref="A2643:A2645"/>
    <mergeCell ref="B2643:B2645"/>
    <mergeCell ref="C2643:C2645"/>
    <mergeCell ref="D2643:J2643"/>
    <mergeCell ref="K2643:K2645"/>
    <mergeCell ref="M2643:S2643"/>
    <mergeCell ref="P2644:S2644"/>
    <mergeCell ref="O2625:O2626"/>
    <mergeCell ref="P2625:S2625"/>
    <mergeCell ref="A2628:A2641"/>
    <mergeCell ref="B2628:B2641"/>
    <mergeCell ref="C2628:C2641"/>
    <mergeCell ref="D2628:D2641"/>
    <mergeCell ref="M2628:M2641"/>
    <mergeCell ref="M2624:S2624"/>
    <mergeCell ref="T2624:T2626"/>
    <mergeCell ref="U2624:U2626"/>
    <mergeCell ref="V2624:V2626"/>
    <mergeCell ref="D2625:D2626"/>
    <mergeCell ref="E2625:E2626"/>
    <mergeCell ref="F2625:F2626"/>
    <mergeCell ref="G2625:J2625"/>
    <mergeCell ref="M2625:M2626"/>
    <mergeCell ref="N2625:N2626"/>
    <mergeCell ref="A2609:A2622"/>
    <mergeCell ref="B2609:B2622"/>
    <mergeCell ref="C2609:C2622"/>
    <mergeCell ref="D2609:D2622"/>
    <mergeCell ref="M2609:M2622"/>
    <mergeCell ref="A2624:A2626"/>
    <mergeCell ref="B2624:B2626"/>
    <mergeCell ref="C2624:C2626"/>
    <mergeCell ref="D2624:J2624"/>
    <mergeCell ref="K2624:K2626"/>
    <mergeCell ref="T2605:T2607"/>
    <mergeCell ref="U2605:U2607"/>
    <mergeCell ref="V2605:V2607"/>
    <mergeCell ref="D2606:D2607"/>
    <mergeCell ref="E2606:E2607"/>
    <mergeCell ref="F2606:F2607"/>
    <mergeCell ref="G2606:J2606"/>
    <mergeCell ref="M2606:M2607"/>
    <mergeCell ref="N2606:N2607"/>
    <mergeCell ref="O2606:O2607"/>
    <mergeCell ref="A2605:A2607"/>
    <mergeCell ref="B2605:B2607"/>
    <mergeCell ref="C2605:C2607"/>
    <mergeCell ref="D2605:J2605"/>
    <mergeCell ref="K2605:K2607"/>
    <mergeCell ref="M2605:S2605"/>
    <mergeCell ref="P2606:S2606"/>
    <mergeCell ref="O2587:O2588"/>
    <mergeCell ref="P2587:S2587"/>
    <mergeCell ref="A2590:A2603"/>
    <mergeCell ref="B2590:B2603"/>
    <mergeCell ref="C2590:C2603"/>
    <mergeCell ref="D2590:D2603"/>
    <mergeCell ref="M2590:M2603"/>
    <mergeCell ref="M2586:S2586"/>
    <mergeCell ref="T2586:T2588"/>
    <mergeCell ref="U2586:U2588"/>
    <mergeCell ref="V2586:V2588"/>
    <mergeCell ref="D2587:D2588"/>
    <mergeCell ref="E2587:E2588"/>
    <mergeCell ref="F2587:F2588"/>
    <mergeCell ref="G2587:J2587"/>
    <mergeCell ref="M2587:M2588"/>
    <mergeCell ref="N2587:N2588"/>
    <mergeCell ref="A2571:A2584"/>
    <mergeCell ref="B2571:B2584"/>
    <mergeCell ref="C2571:C2584"/>
    <mergeCell ref="D2571:D2584"/>
    <mergeCell ref="M2571:M2584"/>
    <mergeCell ref="A2586:A2588"/>
    <mergeCell ref="B2586:B2588"/>
    <mergeCell ref="C2586:C2588"/>
    <mergeCell ref="D2586:J2586"/>
    <mergeCell ref="K2586:K2588"/>
    <mergeCell ref="T2567:T2569"/>
    <mergeCell ref="U2567:U2569"/>
    <mergeCell ref="V2567:V2569"/>
    <mergeCell ref="D2568:D2569"/>
    <mergeCell ref="E2568:E2569"/>
    <mergeCell ref="F2568:F2569"/>
    <mergeCell ref="G2568:J2568"/>
    <mergeCell ref="M2568:M2569"/>
    <mergeCell ref="N2568:N2569"/>
    <mergeCell ref="O2568:O2569"/>
    <mergeCell ref="A2567:A2569"/>
    <mergeCell ref="B2567:B2569"/>
    <mergeCell ref="C2567:C2569"/>
    <mergeCell ref="D2567:J2567"/>
    <mergeCell ref="K2567:K2569"/>
    <mergeCell ref="M2567:S2567"/>
    <mergeCell ref="P2568:S2568"/>
    <mergeCell ref="O2540:O2541"/>
    <mergeCell ref="P2540:S2540"/>
    <mergeCell ref="A2543:A2565"/>
    <mergeCell ref="B2543:B2565"/>
    <mergeCell ref="C2543:C2565"/>
    <mergeCell ref="D2543:D2565"/>
    <mergeCell ref="M2543:M2565"/>
    <mergeCell ref="M2539:S2539"/>
    <mergeCell ref="T2539:T2541"/>
    <mergeCell ref="U2539:U2541"/>
    <mergeCell ref="V2539:V2541"/>
    <mergeCell ref="D2540:D2541"/>
    <mergeCell ref="E2540:E2541"/>
    <mergeCell ref="F2540:F2541"/>
    <mergeCell ref="G2540:J2540"/>
    <mergeCell ref="M2540:M2541"/>
    <mergeCell ref="N2540:N2541"/>
    <mergeCell ref="A2506:A2537"/>
    <mergeCell ref="B2506:B2537"/>
    <mergeCell ref="C2506:C2537"/>
    <mergeCell ref="D2506:D2537"/>
    <mergeCell ref="M2506:M2537"/>
    <mergeCell ref="A2539:A2541"/>
    <mergeCell ref="B2539:B2541"/>
    <mergeCell ref="C2539:C2541"/>
    <mergeCell ref="D2539:J2539"/>
    <mergeCell ref="K2539:K2541"/>
    <mergeCell ref="T2502:T2504"/>
    <mergeCell ref="U2502:U2504"/>
    <mergeCell ref="V2502:V2504"/>
    <mergeCell ref="D2503:D2504"/>
    <mergeCell ref="E2503:E2504"/>
    <mergeCell ref="F2503:F2504"/>
    <mergeCell ref="G2503:J2503"/>
    <mergeCell ref="M2503:M2504"/>
    <mergeCell ref="N2503:N2504"/>
    <mergeCell ref="O2503:O2504"/>
    <mergeCell ref="A2502:A2504"/>
    <mergeCell ref="B2502:B2504"/>
    <mergeCell ref="C2502:C2504"/>
    <mergeCell ref="D2502:J2502"/>
    <mergeCell ref="K2502:K2504"/>
    <mergeCell ref="M2502:S2502"/>
    <mergeCell ref="P2503:S2503"/>
    <mergeCell ref="O2484:O2485"/>
    <mergeCell ref="P2484:S2484"/>
    <mergeCell ref="A2487:A2500"/>
    <mergeCell ref="B2487:B2500"/>
    <mergeCell ref="C2487:C2500"/>
    <mergeCell ref="D2487:D2500"/>
    <mergeCell ref="M2487:M2500"/>
    <mergeCell ref="M2483:S2483"/>
    <mergeCell ref="T2483:T2485"/>
    <mergeCell ref="U2483:U2485"/>
    <mergeCell ref="V2483:V2485"/>
    <mergeCell ref="D2484:D2485"/>
    <mergeCell ref="E2484:E2485"/>
    <mergeCell ref="F2484:F2485"/>
    <mergeCell ref="G2484:J2484"/>
    <mergeCell ref="M2484:M2485"/>
    <mergeCell ref="N2484:N2485"/>
    <mergeCell ref="A2468:A2481"/>
    <mergeCell ref="B2468:B2481"/>
    <mergeCell ref="C2468:C2481"/>
    <mergeCell ref="D2468:D2481"/>
    <mergeCell ref="M2468:M2481"/>
    <mergeCell ref="A2483:A2485"/>
    <mergeCell ref="B2483:B2485"/>
    <mergeCell ref="C2483:C2485"/>
    <mergeCell ref="D2483:J2483"/>
    <mergeCell ref="K2483:K2485"/>
    <mergeCell ref="T2464:T2466"/>
    <mergeCell ref="U2464:U2466"/>
    <mergeCell ref="V2464:V2466"/>
    <mergeCell ref="D2465:D2466"/>
    <mergeCell ref="E2465:E2466"/>
    <mergeCell ref="F2465:F2466"/>
    <mergeCell ref="G2465:J2465"/>
    <mergeCell ref="M2465:M2466"/>
    <mergeCell ref="N2465:N2466"/>
    <mergeCell ref="O2465:O2466"/>
    <mergeCell ref="A2464:A2466"/>
    <mergeCell ref="B2464:B2466"/>
    <mergeCell ref="C2464:C2466"/>
    <mergeCell ref="D2464:J2464"/>
    <mergeCell ref="K2464:K2466"/>
    <mergeCell ref="M2464:S2464"/>
    <mergeCell ref="P2465:S2465"/>
    <mergeCell ref="O2446:O2447"/>
    <mergeCell ref="P2446:S2446"/>
    <mergeCell ref="A2449:A2462"/>
    <mergeCell ref="B2449:B2462"/>
    <mergeCell ref="C2449:C2462"/>
    <mergeCell ref="D2449:D2462"/>
    <mergeCell ref="M2449:M2462"/>
    <mergeCell ref="M2445:S2445"/>
    <mergeCell ref="T2445:T2447"/>
    <mergeCell ref="U2445:U2447"/>
    <mergeCell ref="V2445:V2447"/>
    <mergeCell ref="D2446:D2447"/>
    <mergeCell ref="E2446:E2447"/>
    <mergeCell ref="F2446:F2447"/>
    <mergeCell ref="G2446:J2446"/>
    <mergeCell ref="M2446:M2447"/>
    <mergeCell ref="N2446:N2447"/>
    <mergeCell ref="A2426:A2439"/>
    <mergeCell ref="B2426:B2439"/>
    <mergeCell ref="C2426:C2439"/>
    <mergeCell ref="D2426:D2439"/>
    <mergeCell ref="M2426:M2439"/>
    <mergeCell ref="A2445:A2447"/>
    <mergeCell ref="B2445:B2447"/>
    <mergeCell ref="C2445:C2447"/>
    <mergeCell ref="D2445:J2445"/>
    <mergeCell ref="K2445:K2447"/>
    <mergeCell ref="T2422:T2424"/>
    <mergeCell ref="U2422:U2424"/>
    <mergeCell ref="V2422:V2424"/>
    <mergeCell ref="D2423:D2424"/>
    <mergeCell ref="E2423:E2424"/>
    <mergeCell ref="F2423:F2424"/>
    <mergeCell ref="G2423:J2423"/>
    <mergeCell ref="M2423:M2424"/>
    <mergeCell ref="N2423:N2424"/>
    <mergeCell ref="O2423:O2424"/>
    <mergeCell ref="A2422:A2424"/>
    <mergeCell ref="B2422:B2424"/>
    <mergeCell ref="C2422:C2424"/>
    <mergeCell ref="D2422:J2422"/>
    <mergeCell ref="K2422:K2424"/>
    <mergeCell ref="M2422:S2422"/>
    <mergeCell ref="P2423:S2423"/>
    <mergeCell ref="O2404:O2405"/>
    <mergeCell ref="P2404:S2404"/>
    <mergeCell ref="A2407:A2420"/>
    <mergeCell ref="B2407:B2420"/>
    <mergeCell ref="C2407:C2420"/>
    <mergeCell ref="D2407:D2420"/>
    <mergeCell ref="M2407:M2420"/>
    <mergeCell ref="M2403:S2403"/>
    <mergeCell ref="T2403:T2405"/>
    <mergeCell ref="U2403:U2405"/>
    <mergeCell ref="V2403:V2405"/>
    <mergeCell ref="D2404:D2405"/>
    <mergeCell ref="E2404:E2405"/>
    <mergeCell ref="F2404:F2405"/>
    <mergeCell ref="G2404:J2404"/>
    <mergeCell ref="M2404:M2405"/>
    <mergeCell ref="N2404:N2405"/>
    <mergeCell ref="A2388:A2401"/>
    <mergeCell ref="B2388:B2401"/>
    <mergeCell ref="C2388:C2401"/>
    <mergeCell ref="D2388:D2401"/>
    <mergeCell ref="M2388:M2401"/>
    <mergeCell ref="A2403:A2405"/>
    <mergeCell ref="B2403:B2405"/>
    <mergeCell ref="C2403:C2405"/>
    <mergeCell ref="D2403:J2403"/>
    <mergeCell ref="K2403:K2405"/>
    <mergeCell ref="T2384:T2386"/>
    <mergeCell ref="U2384:U2386"/>
    <mergeCell ref="V2384:V2386"/>
    <mergeCell ref="D2385:D2386"/>
    <mergeCell ref="E2385:E2386"/>
    <mergeCell ref="F2385:F2386"/>
    <mergeCell ref="G2385:J2385"/>
    <mergeCell ref="M2385:M2386"/>
    <mergeCell ref="N2385:N2386"/>
    <mergeCell ref="O2385:O2386"/>
    <mergeCell ref="A2384:A2386"/>
    <mergeCell ref="B2384:B2386"/>
    <mergeCell ref="C2384:C2386"/>
    <mergeCell ref="D2384:J2384"/>
    <mergeCell ref="K2384:K2386"/>
    <mergeCell ref="M2384:S2384"/>
    <mergeCell ref="P2385:S2385"/>
    <mergeCell ref="O2366:O2367"/>
    <mergeCell ref="P2366:S2366"/>
    <mergeCell ref="A2369:A2382"/>
    <mergeCell ref="B2369:B2382"/>
    <mergeCell ref="C2369:C2382"/>
    <mergeCell ref="D2369:D2382"/>
    <mergeCell ref="M2369:M2382"/>
    <mergeCell ref="M2365:S2365"/>
    <mergeCell ref="T2365:T2367"/>
    <mergeCell ref="U2365:U2367"/>
    <mergeCell ref="V2365:V2367"/>
    <mergeCell ref="D2366:D2367"/>
    <mergeCell ref="E2366:E2367"/>
    <mergeCell ref="F2366:F2367"/>
    <mergeCell ref="G2366:J2366"/>
    <mergeCell ref="M2366:M2367"/>
    <mergeCell ref="N2366:N2367"/>
    <mergeCell ref="A2350:A2363"/>
    <mergeCell ref="B2350:B2363"/>
    <mergeCell ref="C2350:C2363"/>
    <mergeCell ref="D2350:D2363"/>
    <mergeCell ref="M2350:M2363"/>
    <mergeCell ref="A2365:A2367"/>
    <mergeCell ref="B2365:B2367"/>
    <mergeCell ref="C2365:C2367"/>
    <mergeCell ref="D2365:J2365"/>
    <mergeCell ref="K2365:K2367"/>
    <mergeCell ref="T2346:T2348"/>
    <mergeCell ref="U2346:U2348"/>
    <mergeCell ref="V2346:V2348"/>
    <mergeCell ref="D2347:D2348"/>
    <mergeCell ref="E2347:E2348"/>
    <mergeCell ref="F2347:F2348"/>
    <mergeCell ref="G2347:J2347"/>
    <mergeCell ref="M2347:M2348"/>
    <mergeCell ref="N2347:N2348"/>
    <mergeCell ref="O2347:O2348"/>
    <mergeCell ref="A2346:A2348"/>
    <mergeCell ref="B2346:B2348"/>
    <mergeCell ref="C2346:C2348"/>
    <mergeCell ref="D2346:J2346"/>
    <mergeCell ref="K2346:K2348"/>
    <mergeCell ref="M2346:S2346"/>
    <mergeCell ref="P2347:S2347"/>
    <mergeCell ref="O2328:O2329"/>
    <mergeCell ref="P2328:S2328"/>
    <mergeCell ref="A2331:A2344"/>
    <mergeCell ref="B2331:B2344"/>
    <mergeCell ref="C2331:C2344"/>
    <mergeCell ref="D2331:D2344"/>
    <mergeCell ref="M2331:M2344"/>
    <mergeCell ref="M2327:S2327"/>
    <mergeCell ref="T2327:T2329"/>
    <mergeCell ref="U2327:U2329"/>
    <mergeCell ref="V2327:V2329"/>
    <mergeCell ref="D2328:D2329"/>
    <mergeCell ref="E2328:E2329"/>
    <mergeCell ref="F2328:F2329"/>
    <mergeCell ref="G2328:J2328"/>
    <mergeCell ref="M2328:M2329"/>
    <mergeCell ref="N2328:N2329"/>
    <mergeCell ref="A2312:A2325"/>
    <mergeCell ref="B2312:B2325"/>
    <mergeCell ref="C2312:C2325"/>
    <mergeCell ref="D2312:D2325"/>
    <mergeCell ref="M2312:M2325"/>
    <mergeCell ref="A2327:A2329"/>
    <mergeCell ref="B2327:B2329"/>
    <mergeCell ref="C2327:C2329"/>
    <mergeCell ref="D2327:J2327"/>
    <mergeCell ref="K2327:K2329"/>
    <mergeCell ref="T2308:T2310"/>
    <mergeCell ref="U2308:U2310"/>
    <mergeCell ref="V2308:V2310"/>
    <mergeCell ref="D2309:D2310"/>
    <mergeCell ref="E2309:E2310"/>
    <mergeCell ref="F2309:F2310"/>
    <mergeCell ref="G2309:J2309"/>
    <mergeCell ref="M2309:M2310"/>
    <mergeCell ref="N2309:N2310"/>
    <mergeCell ref="O2309:O2310"/>
    <mergeCell ref="A2308:A2310"/>
    <mergeCell ref="B2308:B2310"/>
    <mergeCell ref="C2308:C2310"/>
    <mergeCell ref="D2308:J2308"/>
    <mergeCell ref="K2308:K2310"/>
    <mergeCell ref="M2308:S2308"/>
    <mergeCell ref="P2309:S2309"/>
    <mergeCell ref="O2290:O2291"/>
    <mergeCell ref="P2290:S2290"/>
    <mergeCell ref="A2293:A2306"/>
    <mergeCell ref="B2293:B2306"/>
    <mergeCell ref="C2293:C2306"/>
    <mergeCell ref="D2293:D2306"/>
    <mergeCell ref="M2293:M2306"/>
    <mergeCell ref="M2289:S2289"/>
    <mergeCell ref="T2289:T2291"/>
    <mergeCell ref="U2289:U2291"/>
    <mergeCell ref="V2289:V2291"/>
    <mergeCell ref="D2290:D2291"/>
    <mergeCell ref="E2290:E2291"/>
    <mergeCell ref="F2290:F2291"/>
    <mergeCell ref="G2290:J2290"/>
    <mergeCell ref="M2290:M2291"/>
    <mergeCell ref="N2290:N2291"/>
    <mergeCell ref="A2274:A2287"/>
    <mergeCell ref="B2274:B2287"/>
    <mergeCell ref="C2274:C2287"/>
    <mergeCell ref="D2274:D2287"/>
    <mergeCell ref="M2274:M2287"/>
    <mergeCell ref="A2289:A2291"/>
    <mergeCell ref="B2289:B2291"/>
    <mergeCell ref="C2289:C2291"/>
    <mergeCell ref="D2289:J2289"/>
    <mergeCell ref="K2289:K2291"/>
    <mergeCell ref="T2270:T2272"/>
    <mergeCell ref="U2270:U2272"/>
    <mergeCell ref="V2270:V2272"/>
    <mergeCell ref="D2271:D2272"/>
    <mergeCell ref="E2271:E2272"/>
    <mergeCell ref="F2271:F2272"/>
    <mergeCell ref="G2271:J2271"/>
    <mergeCell ref="M2271:M2272"/>
    <mergeCell ref="N2271:N2272"/>
    <mergeCell ref="O2271:O2272"/>
    <mergeCell ref="A2270:A2272"/>
    <mergeCell ref="B2270:B2272"/>
    <mergeCell ref="C2270:C2272"/>
    <mergeCell ref="D2270:J2270"/>
    <mergeCell ref="K2270:K2272"/>
    <mergeCell ref="M2270:S2270"/>
    <mergeCell ref="P2271:S2271"/>
    <mergeCell ref="O2252:O2253"/>
    <mergeCell ref="P2252:S2252"/>
    <mergeCell ref="A2255:A2268"/>
    <mergeCell ref="B2255:B2268"/>
    <mergeCell ref="C2255:C2268"/>
    <mergeCell ref="D2255:D2268"/>
    <mergeCell ref="M2255:M2268"/>
    <mergeCell ref="M2251:S2251"/>
    <mergeCell ref="T2251:T2253"/>
    <mergeCell ref="U2251:U2253"/>
    <mergeCell ref="V2251:V2253"/>
    <mergeCell ref="D2252:D2253"/>
    <mergeCell ref="E2252:E2253"/>
    <mergeCell ref="F2252:F2253"/>
    <mergeCell ref="G2252:J2252"/>
    <mergeCell ref="M2252:M2253"/>
    <mergeCell ref="N2252:N2253"/>
    <mergeCell ref="A2236:A2249"/>
    <mergeCell ref="B2236:B2249"/>
    <mergeCell ref="C2236:C2249"/>
    <mergeCell ref="D2236:D2249"/>
    <mergeCell ref="M2236:M2249"/>
    <mergeCell ref="A2251:A2253"/>
    <mergeCell ref="B2251:B2253"/>
    <mergeCell ref="C2251:C2253"/>
    <mergeCell ref="D2251:J2251"/>
    <mergeCell ref="K2251:K2253"/>
    <mergeCell ref="T2232:T2234"/>
    <mergeCell ref="U2232:U2234"/>
    <mergeCell ref="V2232:V2234"/>
    <mergeCell ref="D2233:D2234"/>
    <mergeCell ref="E2233:E2234"/>
    <mergeCell ref="F2233:F2234"/>
    <mergeCell ref="G2233:J2233"/>
    <mergeCell ref="M2233:M2234"/>
    <mergeCell ref="N2233:N2234"/>
    <mergeCell ref="O2233:O2234"/>
    <mergeCell ref="A2232:A2234"/>
    <mergeCell ref="B2232:B2234"/>
    <mergeCell ref="C2232:C2234"/>
    <mergeCell ref="D2232:J2232"/>
    <mergeCell ref="K2232:K2234"/>
    <mergeCell ref="M2232:S2232"/>
    <mergeCell ref="P2233:S2233"/>
    <mergeCell ref="O2214:O2215"/>
    <mergeCell ref="P2214:S2214"/>
    <mergeCell ref="A2217:A2230"/>
    <mergeCell ref="B2217:B2230"/>
    <mergeCell ref="C2217:C2230"/>
    <mergeCell ref="D2217:D2230"/>
    <mergeCell ref="M2217:M2230"/>
    <mergeCell ref="M2213:S2213"/>
    <mergeCell ref="T2213:T2215"/>
    <mergeCell ref="U2213:U2215"/>
    <mergeCell ref="V2213:V2215"/>
    <mergeCell ref="D2214:D2215"/>
    <mergeCell ref="E2214:E2215"/>
    <mergeCell ref="F2214:F2215"/>
    <mergeCell ref="G2214:J2214"/>
    <mergeCell ref="M2214:M2215"/>
    <mergeCell ref="N2214:N2215"/>
    <mergeCell ref="A2198:A2211"/>
    <mergeCell ref="B2198:B2211"/>
    <mergeCell ref="C2198:C2211"/>
    <mergeCell ref="D2198:D2211"/>
    <mergeCell ref="M2198:M2211"/>
    <mergeCell ref="A2213:A2215"/>
    <mergeCell ref="B2213:B2215"/>
    <mergeCell ref="C2213:C2215"/>
    <mergeCell ref="D2213:J2213"/>
    <mergeCell ref="K2213:K2215"/>
    <mergeCell ref="T2194:T2196"/>
    <mergeCell ref="U2194:U2196"/>
    <mergeCell ref="V2194:V2196"/>
    <mergeCell ref="D2195:D2196"/>
    <mergeCell ref="E2195:E2196"/>
    <mergeCell ref="F2195:F2196"/>
    <mergeCell ref="G2195:J2195"/>
    <mergeCell ref="M2195:M2196"/>
    <mergeCell ref="N2195:N2196"/>
    <mergeCell ref="O2195:O2196"/>
    <mergeCell ref="A2194:A2196"/>
    <mergeCell ref="B2194:B2196"/>
    <mergeCell ref="C2194:C2196"/>
    <mergeCell ref="D2194:J2194"/>
    <mergeCell ref="K2194:K2196"/>
    <mergeCell ref="M2194:S2194"/>
    <mergeCell ref="P2195:S2195"/>
    <mergeCell ref="O2176:O2177"/>
    <mergeCell ref="P2176:S2176"/>
    <mergeCell ref="A2179:A2192"/>
    <mergeCell ref="B2179:B2192"/>
    <mergeCell ref="C2179:C2192"/>
    <mergeCell ref="D2179:D2192"/>
    <mergeCell ref="M2179:M2192"/>
    <mergeCell ref="M2175:S2175"/>
    <mergeCell ref="T2175:T2177"/>
    <mergeCell ref="U2175:U2177"/>
    <mergeCell ref="V2175:V2177"/>
    <mergeCell ref="D2176:D2177"/>
    <mergeCell ref="E2176:E2177"/>
    <mergeCell ref="F2176:F2177"/>
    <mergeCell ref="G2176:J2176"/>
    <mergeCell ref="M2176:M2177"/>
    <mergeCell ref="N2176:N2177"/>
    <mergeCell ref="A2160:A2173"/>
    <mergeCell ref="B2160:B2173"/>
    <mergeCell ref="C2160:C2173"/>
    <mergeCell ref="D2160:D2173"/>
    <mergeCell ref="M2160:M2173"/>
    <mergeCell ref="A2175:A2177"/>
    <mergeCell ref="B2175:B2177"/>
    <mergeCell ref="C2175:C2177"/>
    <mergeCell ref="D2175:J2175"/>
    <mergeCell ref="K2175:K2177"/>
    <mergeCell ref="T2156:T2158"/>
    <mergeCell ref="U2156:U2158"/>
    <mergeCell ref="V2156:V2158"/>
    <mergeCell ref="D2157:D2158"/>
    <mergeCell ref="E2157:E2158"/>
    <mergeCell ref="F2157:F2158"/>
    <mergeCell ref="G2157:J2157"/>
    <mergeCell ref="M2157:M2158"/>
    <mergeCell ref="N2157:N2158"/>
    <mergeCell ref="O2157:O2158"/>
    <mergeCell ref="A2156:A2158"/>
    <mergeCell ref="B2156:B2158"/>
    <mergeCell ref="C2156:C2158"/>
    <mergeCell ref="D2156:J2156"/>
    <mergeCell ref="K2156:K2158"/>
    <mergeCell ref="M2156:S2156"/>
    <mergeCell ref="P2157:S2157"/>
    <mergeCell ref="O2134:O2135"/>
    <mergeCell ref="P2134:S2134"/>
    <mergeCell ref="A2137:A2150"/>
    <mergeCell ref="B2137:B2150"/>
    <mergeCell ref="C2137:C2150"/>
    <mergeCell ref="D2137:D2150"/>
    <mergeCell ref="M2137:M2150"/>
    <mergeCell ref="M2133:S2133"/>
    <mergeCell ref="T2133:T2135"/>
    <mergeCell ref="U2133:U2135"/>
    <mergeCell ref="V2133:V2135"/>
    <mergeCell ref="D2134:D2135"/>
    <mergeCell ref="E2134:E2135"/>
    <mergeCell ref="F2134:F2135"/>
    <mergeCell ref="G2134:J2134"/>
    <mergeCell ref="M2134:M2135"/>
    <mergeCell ref="N2134:N2135"/>
    <mergeCell ref="A2107:A2131"/>
    <mergeCell ref="B2107:B2131"/>
    <mergeCell ref="C2107:C2131"/>
    <mergeCell ref="D2107:D2131"/>
    <mergeCell ref="M2107:M2131"/>
    <mergeCell ref="A2133:A2135"/>
    <mergeCell ref="B2133:B2135"/>
    <mergeCell ref="C2133:C2135"/>
    <mergeCell ref="D2133:J2133"/>
    <mergeCell ref="K2133:K2135"/>
    <mergeCell ref="T2103:T2105"/>
    <mergeCell ref="U2103:U2105"/>
    <mergeCell ref="V2103:V2105"/>
    <mergeCell ref="D2104:D2105"/>
    <mergeCell ref="E2104:E2105"/>
    <mergeCell ref="F2104:F2105"/>
    <mergeCell ref="G2104:J2104"/>
    <mergeCell ref="M2104:M2105"/>
    <mergeCell ref="N2104:N2105"/>
    <mergeCell ref="O2104:O2105"/>
    <mergeCell ref="A2103:A2105"/>
    <mergeCell ref="B2103:B2105"/>
    <mergeCell ref="C2103:C2105"/>
    <mergeCell ref="D2103:J2103"/>
    <mergeCell ref="K2103:K2105"/>
    <mergeCell ref="M2103:S2103"/>
    <mergeCell ref="P2104:S2104"/>
    <mergeCell ref="O2072:O2073"/>
    <mergeCell ref="P2072:S2072"/>
    <mergeCell ref="A2075:A2101"/>
    <mergeCell ref="B2075:B2101"/>
    <mergeCell ref="C2075:C2101"/>
    <mergeCell ref="D2075:D2101"/>
    <mergeCell ref="M2075:M2101"/>
    <mergeCell ref="M2071:S2071"/>
    <mergeCell ref="T2071:T2073"/>
    <mergeCell ref="U2071:U2073"/>
    <mergeCell ref="V2071:V2073"/>
    <mergeCell ref="D2072:D2073"/>
    <mergeCell ref="E2072:E2073"/>
    <mergeCell ref="F2072:F2073"/>
    <mergeCell ref="G2072:J2072"/>
    <mergeCell ref="M2072:M2073"/>
    <mergeCell ref="N2072:N2073"/>
    <mergeCell ref="A2056:A2069"/>
    <mergeCell ref="B2056:B2069"/>
    <mergeCell ref="C2056:C2069"/>
    <mergeCell ref="D2056:D2069"/>
    <mergeCell ref="M2056:M2069"/>
    <mergeCell ref="A2071:A2073"/>
    <mergeCell ref="B2071:B2073"/>
    <mergeCell ref="C2071:C2073"/>
    <mergeCell ref="D2071:J2071"/>
    <mergeCell ref="K2071:K2073"/>
    <mergeCell ref="T2052:T2054"/>
    <mergeCell ref="U2052:U2054"/>
    <mergeCell ref="V2052:V2054"/>
    <mergeCell ref="D2053:D2054"/>
    <mergeCell ref="E2053:E2054"/>
    <mergeCell ref="F2053:F2054"/>
    <mergeCell ref="G2053:J2053"/>
    <mergeCell ref="M2053:M2054"/>
    <mergeCell ref="N2053:N2054"/>
    <mergeCell ref="O2053:O2054"/>
    <mergeCell ref="A2052:A2054"/>
    <mergeCell ref="B2052:B2054"/>
    <mergeCell ref="C2052:C2054"/>
    <mergeCell ref="D2052:J2052"/>
    <mergeCell ref="K2052:K2054"/>
    <mergeCell ref="M2052:S2052"/>
    <mergeCell ref="P2053:S2053"/>
    <mergeCell ref="O2034:O2035"/>
    <mergeCell ref="P2034:S2034"/>
    <mergeCell ref="A2037:A2050"/>
    <mergeCell ref="B2037:B2050"/>
    <mergeCell ref="C2037:C2050"/>
    <mergeCell ref="D2037:D2050"/>
    <mergeCell ref="M2037:M2050"/>
    <mergeCell ref="M2033:S2033"/>
    <mergeCell ref="T2033:T2035"/>
    <mergeCell ref="U2033:U2035"/>
    <mergeCell ref="V2033:V2035"/>
    <mergeCell ref="D2034:D2035"/>
    <mergeCell ref="E2034:E2035"/>
    <mergeCell ref="F2034:F2035"/>
    <mergeCell ref="G2034:J2034"/>
    <mergeCell ref="M2034:M2035"/>
    <mergeCell ref="N2034:N2035"/>
    <mergeCell ref="A2018:A2031"/>
    <mergeCell ref="B2018:B2031"/>
    <mergeCell ref="C2018:C2031"/>
    <mergeCell ref="D2018:D2031"/>
    <mergeCell ref="M2018:M2031"/>
    <mergeCell ref="A2033:A2035"/>
    <mergeCell ref="B2033:B2035"/>
    <mergeCell ref="C2033:C2035"/>
    <mergeCell ref="D2033:J2033"/>
    <mergeCell ref="K2033:K2035"/>
    <mergeCell ref="T2014:T2016"/>
    <mergeCell ref="U2014:U2016"/>
    <mergeCell ref="V2014:V2016"/>
    <mergeCell ref="D2015:D2016"/>
    <mergeCell ref="E2015:E2016"/>
    <mergeCell ref="F2015:F2016"/>
    <mergeCell ref="G2015:J2015"/>
    <mergeCell ref="M2015:M2016"/>
    <mergeCell ref="N2015:N2016"/>
    <mergeCell ref="O2015:O2016"/>
    <mergeCell ref="A2014:A2016"/>
    <mergeCell ref="B2014:B2016"/>
    <mergeCell ref="C2014:C2016"/>
    <mergeCell ref="D2014:J2014"/>
    <mergeCell ref="K2014:K2016"/>
    <mergeCell ref="M2014:S2014"/>
    <mergeCell ref="P2015:S2015"/>
    <mergeCell ref="O1996:O1997"/>
    <mergeCell ref="P1996:S1996"/>
    <mergeCell ref="A1999:A2012"/>
    <mergeCell ref="B1999:B2012"/>
    <mergeCell ref="C1999:C2012"/>
    <mergeCell ref="D1999:D2012"/>
    <mergeCell ref="M1999:M2012"/>
    <mergeCell ref="M1995:S1995"/>
    <mergeCell ref="T1995:T1997"/>
    <mergeCell ref="U1995:U1997"/>
    <mergeCell ref="V1995:V1997"/>
    <mergeCell ref="D1996:D1997"/>
    <mergeCell ref="E1996:E1997"/>
    <mergeCell ref="F1996:F1997"/>
    <mergeCell ref="G1996:J1996"/>
    <mergeCell ref="M1996:M1997"/>
    <mergeCell ref="N1996:N1997"/>
    <mergeCell ref="A1980:A1993"/>
    <mergeCell ref="B1980:B1993"/>
    <mergeCell ref="C1980:C1993"/>
    <mergeCell ref="D1980:D1993"/>
    <mergeCell ref="M1980:M1993"/>
    <mergeCell ref="A1995:A1997"/>
    <mergeCell ref="B1995:B1997"/>
    <mergeCell ref="C1995:C1997"/>
    <mergeCell ref="D1995:J1995"/>
    <mergeCell ref="K1995:K1997"/>
    <mergeCell ref="T1976:T1978"/>
    <mergeCell ref="U1976:U1978"/>
    <mergeCell ref="V1976:V1978"/>
    <mergeCell ref="D1977:D1978"/>
    <mergeCell ref="E1977:E1978"/>
    <mergeCell ref="F1977:F1978"/>
    <mergeCell ref="G1977:J1977"/>
    <mergeCell ref="M1977:M1978"/>
    <mergeCell ref="N1977:N1978"/>
    <mergeCell ref="O1977:O1978"/>
    <mergeCell ref="A1976:A1978"/>
    <mergeCell ref="B1976:B1978"/>
    <mergeCell ref="C1976:C1978"/>
    <mergeCell ref="D1976:J1976"/>
    <mergeCell ref="K1976:K1978"/>
    <mergeCell ref="M1976:S1976"/>
    <mergeCell ref="P1977:S1977"/>
    <mergeCell ref="O1958:O1959"/>
    <mergeCell ref="P1958:S1958"/>
    <mergeCell ref="A1961:A1974"/>
    <mergeCell ref="B1961:B1974"/>
    <mergeCell ref="C1961:C1974"/>
    <mergeCell ref="D1961:D1974"/>
    <mergeCell ref="M1961:M1974"/>
    <mergeCell ref="M1957:S1957"/>
    <mergeCell ref="T1957:T1959"/>
    <mergeCell ref="U1957:U1959"/>
    <mergeCell ref="V1957:V1959"/>
    <mergeCell ref="D1958:D1959"/>
    <mergeCell ref="E1958:E1959"/>
    <mergeCell ref="F1958:F1959"/>
    <mergeCell ref="G1958:J1958"/>
    <mergeCell ref="M1958:M1959"/>
    <mergeCell ref="N1958:N1959"/>
    <mergeCell ref="A1942:A1955"/>
    <mergeCell ref="B1942:B1955"/>
    <mergeCell ref="C1942:C1955"/>
    <mergeCell ref="D1942:D1955"/>
    <mergeCell ref="M1942:M1955"/>
    <mergeCell ref="A1957:A1959"/>
    <mergeCell ref="B1957:B1959"/>
    <mergeCell ref="C1957:C1959"/>
    <mergeCell ref="D1957:J1957"/>
    <mergeCell ref="K1957:K1959"/>
    <mergeCell ref="T1938:T1940"/>
    <mergeCell ref="U1938:U1940"/>
    <mergeCell ref="V1938:V1940"/>
    <mergeCell ref="D1939:D1940"/>
    <mergeCell ref="E1939:E1940"/>
    <mergeCell ref="F1939:F1940"/>
    <mergeCell ref="G1939:J1939"/>
    <mergeCell ref="M1939:M1940"/>
    <mergeCell ref="N1939:N1940"/>
    <mergeCell ref="O1939:O1940"/>
    <mergeCell ref="A1938:A1940"/>
    <mergeCell ref="B1938:B1940"/>
    <mergeCell ref="C1938:C1940"/>
    <mergeCell ref="D1938:J1938"/>
    <mergeCell ref="K1938:K1940"/>
    <mergeCell ref="M1938:S1938"/>
    <mergeCell ref="P1939:S1939"/>
    <mergeCell ref="O1915:O1916"/>
    <mergeCell ref="P1915:S1915"/>
    <mergeCell ref="A1918:A1936"/>
    <mergeCell ref="B1918:B1936"/>
    <mergeCell ref="C1918:C1936"/>
    <mergeCell ref="D1918:D1936"/>
    <mergeCell ref="M1918:M1936"/>
    <mergeCell ref="M1914:S1914"/>
    <mergeCell ref="T1914:T1916"/>
    <mergeCell ref="U1914:U1916"/>
    <mergeCell ref="V1914:V1916"/>
    <mergeCell ref="D1915:D1916"/>
    <mergeCell ref="E1915:E1916"/>
    <mergeCell ref="F1915:F1916"/>
    <mergeCell ref="G1915:J1915"/>
    <mergeCell ref="M1915:M1916"/>
    <mergeCell ref="N1915:N1916"/>
    <mergeCell ref="A1899:A1912"/>
    <mergeCell ref="B1899:B1912"/>
    <mergeCell ref="C1899:C1912"/>
    <mergeCell ref="D1899:D1912"/>
    <mergeCell ref="M1899:M1912"/>
    <mergeCell ref="A1914:A1916"/>
    <mergeCell ref="B1914:B1916"/>
    <mergeCell ref="C1914:C1916"/>
    <mergeCell ref="D1914:J1914"/>
    <mergeCell ref="K1914:K1916"/>
    <mergeCell ref="T1895:T1897"/>
    <mergeCell ref="U1895:U1897"/>
    <mergeCell ref="V1895:V1897"/>
    <mergeCell ref="D1896:D1897"/>
    <mergeCell ref="E1896:E1897"/>
    <mergeCell ref="F1896:F1897"/>
    <mergeCell ref="G1896:J1896"/>
    <mergeCell ref="M1896:M1897"/>
    <mergeCell ref="N1896:N1897"/>
    <mergeCell ref="O1896:O1897"/>
    <mergeCell ref="A1895:A1897"/>
    <mergeCell ref="B1895:B1897"/>
    <mergeCell ref="C1895:C1897"/>
    <mergeCell ref="D1895:J1895"/>
    <mergeCell ref="K1895:K1897"/>
    <mergeCell ref="M1895:S1895"/>
    <mergeCell ref="P1896:S1896"/>
    <mergeCell ref="O1877:O1878"/>
    <mergeCell ref="P1877:S1877"/>
    <mergeCell ref="A1880:A1893"/>
    <mergeCell ref="B1880:B1893"/>
    <mergeCell ref="C1880:C1893"/>
    <mergeCell ref="D1880:D1893"/>
    <mergeCell ref="M1880:M1893"/>
    <mergeCell ref="M1876:S1876"/>
    <mergeCell ref="T1876:T1878"/>
    <mergeCell ref="U1876:U1878"/>
    <mergeCell ref="V1876:V1878"/>
    <mergeCell ref="D1877:D1878"/>
    <mergeCell ref="E1877:E1878"/>
    <mergeCell ref="F1877:F1878"/>
    <mergeCell ref="G1877:J1877"/>
    <mergeCell ref="M1877:M1878"/>
    <mergeCell ref="N1877:N1878"/>
    <mergeCell ref="A1861:A1874"/>
    <mergeCell ref="B1861:B1874"/>
    <mergeCell ref="C1861:C1874"/>
    <mergeCell ref="D1861:D1874"/>
    <mergeCell ref="M1861:M1874"/>
    <mergeCell ref="A1876:A1878"/>
    <mergeCell ref="B1876:B1878"/>
    <mergeCell ref="C1876:C1878"/>
    <mergeCell ref="D1876:J1876"/>
    <mergeCell ref="K1876:K1878"/>
    <mergeCell ref="T1857:T1859"/>
    <mergeCell ref="U1857:U1859"/>
    <mergeCell ref="V1857:V1859"/>
    <mergeCell ref="D1858:D1859"/>
    <mergeCell ref="E1858:E1859"/>
    <mergeCell ref="F1858:F1859"/>
    <mergeCell ref="G1858:J1858"/>
    <mergeCell ref="M1858:M1859"/>
    <mergeCell ref="N1858:N1859"/>
    <mergeCell ref="O1858:O1859"/>
    <mergeCell ref="A1857:A1859"/>
    <mergeCell ref="B1857:B1859"/>
    <mergeCell ref="C1857:C1859"/>
    <mergeCell ref="D1857:J1857"/>
    <mergeCell ref="K1857:K1859"/>
    <mergeCell ref="M1857:S1857"/>
    <mergeCell ref="P1858:S1858"/>
    <mergeCell ref="O1839:O1840"/>
    <mergeCell ref="P1839:S1839"/>
    <mergeCell ref="A1842:A1855"/>
    <mergeCell ref="B1842:B1855"/>
    <mergeCell ref="C1842:C1855"/>
    <mergeCell ref="D1842:D1855"/>
    <mergeCell ref="M1842:M1855"/>
    <mergeCell ref="M1838:S1838"/>
    <mergeCell ref="T1838:T1840"/>
    <mergeCell ref="U1838:U1840"/>
    <mergeCell ref="V1838:V1840"/>
    <mergeCell ref="D1839:D1840"/>
    <mergeCell ref="E1839:E1840"/>
    <mergeCell ref="F1839:F1840"/>
    <mergeCell ref="G1839:J1839"/>
    <mergeCell ref="M1839:M1840"/>
    <mergeCell ref="N1839:N1840"/>
    <mergeCell ref="A1823:A1836"/>
    <mergeCell ref="B1823:B1836"/>
    <mergeCell ref="C1823:C1836"/>
    <mergeCell ref="D1823:D1836"/>
    <mergeCell ref="M1823:M1836"/>
    <mergeCell ref="A1838:A1840"/>
    <mergeCell ref="B1838:B1840"/>
    <mergeCell ref="C1838:C1840"/>
    <mergeCell ref="D1838:J1838"/>
    <mergeCell ref="K1838:K1840"/>
    <mergeCell ref="T1819:T1821"/>
    <mergeCell ref="U1819:U1821"/>
    <mergeCell ref="V1819:V1821"/>
    <mergeCell ref="D1820:D1821"/>
    <mergeCell ref="E1820:E1821"/>
    <mergeCell ref="F1820:F1821"/>
    <mergeCell ref="G1820:J1820"/>
    <mergeCell ref="M1820:M1821"/>
    <mergeCell ref="N1820:N1821"/>
    <mergeCell ref="O1820:O1821"/>
    <mergeCell ref="A1819:A1821"/>
    <mergeCell ref="B1819:B1821"/>
    <mergeCell ref="C1819:C1821"/>
    <mergeCell ref="D1819:J1819"/>
    <mergeCell ref="K1819:K1821"/>
    <mergeCell ref="M1819:S1819"/>
    <mergeCell ref="P1820:S1820"/>
    <mergeCell ref="O1801:O1802"/>
    <mergeCell ref="P1801:S1801"/>
    <mergeCell ref="A1804:A1817"/>
    <mergeCell ref="B1804:B1817"/>
    <mergeCell ref="C1804:C1817"/>
    <mergeCell ref="D1804:D1817"/>
    <mergeCell ref="M1804:M1817"/>
    <mergeCell ref="M1800:S1800"/>
    <mergeCell ref="T1800:T1802"/>
    <mergeCell ref="U1800:U1802"/>
    <mergeCell ref="V1800:V1802"/>
    <mergeCell ref="D1801:D1802"/>
    <mergeCell ref="E1801:E1802"/>
    <mergeCell ref="F1801:F1802"/>
    <mergeCell ref="G1801:J1801"/>
    <mergeCell ref="M1801:M1802"/>
    <mergeCell ref="N1801:N1802"/>
    <mergeCell ref="A1785:A1798"/>
    <mergeCell ref="B1785:B1798"/>
    <mergeCell ref="C1785:C1798"/>
    <mergeCell ref="D1785:D1798"/>
    <mergeCell ref="M1785:M1798"/>
    <mergeCell ref="A1800:A1802"/>
    <mergeCell ref="B1800:B1802"/>
    <mergeCell ref="C1800:C1802"/>
    <mergeCell ref="D1800:J1800"/>
    <mergeCell ref="K1800:K1802"/>
    <mergeCell ref="T1781:T1783"/>
    <mergeCell ref="U1781:U1783"/>
    <mergeCell ref="V1781:V1783"/>
    <mergeCell ref="D1782:D1783"/>
    <mergeCell ref="E1782:E1783"/>
    <mergeCell ref="F1782:F1783"/>
    <mergeCell ref="G1782:J1782"/>
    <mergeCell ref="M1782:M1783"/>
    <mergeCell ref="N1782:N1783"/>
    <mergeCell ref="O1782:O1783"/>
    <mergeCell ref="A1781:A1783"/>
    <mergeCell ref="B1781:B1783"/>
    <mergeCell ref="C1781:C1783"/>
    <mergeCell ref="D1781:J1781"/>
    <mergeCell ref="K1781:K1783"/>
    <mergeCell ref="M1781:S1781"/>
    <mergeCell ref="P1782:S1782"/>
    <mergeCell ref="O1763:O1764"/>
    <mergeCell ref="P1763:S1763"/>
    <mergeCell ref="A1766:A1779"/>
    <mergeCell ref="B1766:B1779"/>
    <mergeCell ref="C1766:C1779"/>
    <mergeCell ref="D1766:D1779"/>
    <mergeCell ref="M1766:M1779"/>
    <mergeCell ref="M1762:S1762"/>
    <mergeCell ref="T1762:T1764"/>
    <mergeCell ref="U1762:U1764"/>
    <mergeCell ref="V1762:V1764"/>
    <mergeCell ref="D1763:D1764"/>
    <mergeCell ref="E1763:E1764"/>
    <mergeCell ref="F1763:F1764"/>
    <mergeCell ref="G1763:J1763"/>
    <mergeCell ref="M1763:M1764"/>
    <mergeCell ref="N1763:N1764"/>
    <mergeCell ref="A1747:A1760"/>
    <mergeCell ref="B1747:B1760"/>
    <mergeCell ref="C1747:C1760"/>
    <mergeCell ref="D1747:D1760"/>
    <mergeCell ref="M1747:M1760"/>
    <mergeCell ref="A1762:A1764"/>
    <mergeCell ref="B1762:B1764"/>
    <mergeCell ref="C1762:C1764"/>
    <mergeCell ref="D1762:J1762"/>
    <mergeCell ref="K1762:K1764"/>
    <mergeCell ref="T1743:T1745"/>
    <mergeCell ref="U1743:U1745"/>
    <mergeCell ref="V1743:V1745"/>
    <mergeCell ref="D1744:D1745"/>
    <mergeCell ref="E1744:E1745"/>
    <mergeCell ref="F1744:F1745"/>
    <mergeCell ref="G1744:J1744"/>
    <mergeCell ref="M1744:M1745"/>
    <mergeCell ref="N1744:N1745"/>
    <mergeCell ref="O1744:O1745"/>
    <mergeCell ref="A1743:A1745"/>
    <mergeCell ref="B1743:B1745"/>
    <mergeCell ref="C1743:C1745"/>
    <mergeCell ref="D1743:J1743"/>
    <mergeCell ref="K1743:K1745"/>
    <mergeCell ref="M1743:S1743"/>
    <mergeCell ref="P1744:S1744"/>
    <mergeCell ref="O1725:O1726"/>
    <mergeCell ref="P1725:S1725"/>
    <mergeCell ref="A1728:A1741"/>
    <mergeCell ref="B1728:B1741"/>
    <mergeCell ref="C1728:C1741"/>
    <mergeCell ref="D1728:D1741"/>
    <mergeCell ref="M1728:M1741"/>
    <mergeCell ref="M1724:S1724"/>
    <mergeCell ref="T1724:T1726"/>
    <mergeCell ref="U1724:U1726"/>
    <mergeCell ref="V1724:V1726"/>
    <mergeCell ref="D1725:D1726"/>
    <mergeCell ref="E1725:E1726"/>
    <mergeCell ref="F1725:F1726"/>
    <mergeCell ref="G1725:J1725"/>
    <mergeCell ref="M1725:M1726"/>
    <mergeCell ref="N1725:N1726"/>
    <mergeCell ref="A1709:A1722"/>
    <mergeCell ref="B1709:B1722"/>
    <mergeCell ref="C1709:C1722"/>
    <mergeCell ref="D1709:D1722"/>
    <mergeCell ref="M1709:M1722"/>
    <mergeCell ref="A1724:A1726"/>
    <mergeCell ref="B1724:B1726"/>
    <mergeCell ref="C1724:C1726"/>
    <mergeCell ref="D1724:J1724"/>
    <mergeCell ref="K1724:K1726"/>
    <mergeCell ref="T1705:T1707"/>
    <mergeCell ref="U1705:U1707"/>
    <mergeCell ref="V1705:V1707"/>
    <mergeCell ref="D1706:D1707"/>
    <mergeCell ref="E1706:E1707"/>
    <mergeCell ref="F1706:F1707"/>
    <mergeCell ref="G1706:J1706"/>
    <mergeCell ref="M1706:M1707"/>
    <mergeCell ref="N1706:N1707"/>
    <mergeCell ref="O1706:O1707"/>
    <mergeCell ref="A1705:A1707"/>
    <mergeCell ref="B1705:B1707"/>
    <mergeCell ref="C1705:C1707"/>
    <mergeCell ref="D1705:J1705"/>
    <mergeCell ref="K1705:K1707"/>
    <mergeCell ref="M1705:S1705"/>
    <mergeCell ref="P1706:S1706"/>
    <mergeCell ref="O1687:O1688"/>
    <mergeCell ref="P1687:S1687"/>
    <mergeCell ref="A1690:A1703"/>
    <mergeCell ref="B1690:B1703"/>
    <mergeCell ref="C1690:C1703"/>
    <mergeCell ref="D1690:D1703"/>
    <mergeCell ref="M1690:M1703"/>
    <mergeCell ref="M1686:S1686"/>
    <mergeCell ref="T1686:T1688"/>
    <mergeCell ref="U1686:U1688"/>
    <mergeCell ref="V1686:V1688"/>
    <mergeCell ref="D1687:D1688"/>
    <mergeCell ref="E1687:E1688"/>
    <mergeCell ref="F1687:F1688"/>
    <mergeCell ref="G1687:J1687"/>
    <mergeCell ref="M1687:M1688"/>
    <mergeCell ref="N1687:N1688"/>
    <mergeCell ref="A1671:A1684"/>
    <mergeCell ref="B1671:B1684"/>
    <mergeCell ref="C1671:C1684"/>
    <mergeCell ref="D1671:D1684"/>
    <mergeCell ref="M1671:M1684"/>
    <mergeCell ref="A1686:A1688"/>
    <mergeCell ref="B1686:B1688"/>
    <mergeCell ref="C1686:C1688"/>
    <mergeCell ref="D1686:J1686"/>
    <mergeCell ref="K1686:K1688"/>
    <mergeCell ref="T1667:T1669"/>
    <mergeCell ref="U1667:U1669"/>
    <mergeCell ref="V1667:V1669"/>
    <mergeCell ref="D1668:D1669"/>
    <mergeCell ref="E1668:E1669"/>
    <mergeCell ref="F1668:F1669"/>
    <mergeCell ref="G1668:J1668"/>
    <mergeCell ref="M1668:M1669"/>
    <mergeCell ref="N1668:N1669"/>
    <mergeCell ref="O1668:O1669"/>
    <mergeCell ref="A1667:A1669"/>
    <mergeCell ref="B1667:B1669"/>
    <mergeCell ref="C1667:C1669"/>
    <mergeCell ref="D1667:J1667"/>
    <mergeCell ref="K1667:K1669"/>
    <mergeCell ref="M1667:S1667"/>
    <mergeCell ref="P1668:S1668"/>
    <mergeCell ref="O1649:O1650"/>
    <mergeCell ref="P1649:S1649"/>
    <mergeCell ref="A1652:A1665"/>
    <mergeCell ref="B1652:B1665"/>
    <mergeCell ref="C1652:C1665"/>
    <mergeCell ref="D1652:D1665"/>
    <mergeCell ref="M1652:M1665"/>
    <mergeCell ref="M1648:S1648"/>
    <mergeCell ref="T1648:T1650"/>
    <mergeCell ref="U1648:U1650"/>
    <mergeCell ref="V1648:V1650"/>
    <mergeCell ref="D1649:D1650"/>
    <mergeCell ref="E1649:E1650"/>
    <mergeCell ref="F1649:F1650"/>
    <mergeCell ref="G1649:J1649"/>
    <mergeCell ref="M1649:M1650"/>
    <mergeCell ref="N1649:N1650"/>
    <mergeCell ref="A1633:A1646"/>
    <mergeCell ref="B1633:B1646"/>
    <mergeCell ref="C1633:C1646"/>
    <mergeCell ref="D1633:D1646"/>
    <mergeCell ref="M1633:M1646"/>
    <mergeCell ref="A1648:A1650"/>
    <mergeCell ref="B1648:B1650"/>
    <mergeCell ref="C1648:C1650"/>
    <mergeCell ref="D1648:J1648"/>
    <mergeCell ref="K1648:K1650"/>
    <mergeCell ref="T1629:T1631"/>
    <mergeCell ref="U1629:U1631"/>
    <mergeCell ref="V1629:V1631"/>
    <mergeCell ref="D1630:D1631"/>
    <mergeCell ref="E1630:E1631"/>
    <mergeCell ref="F1630:F1631"/>
    <mergeCell ref="G1630:J1630"/>
    <mergeCell ref="M1630:M1631"/>
    <mergeCell ref="N1630:N1631"/>
    <mergeCell ref="O1630:O1631"/>
    <mergeCell ref="A1629:A1631"/>
    <mergeCell ref="B1629:B1631"/>
    <mergeCell ref="C1629:C1631"/>
    <mergeCell ref="D1629:J1629"/>
    <mergeCell ref="K1629:K1631"/>
    <mergeCell ref="M1629:S1629"/>
    <mergeCell ref="P1630:S1630"/>
    <mergeCell ref="O1611:O1612"/>
    <mergeCell ref="P1611:S1611"/>
    <mergeCell ref="A1614:A1627"/>
    <mergeCell ref="B1614:B1627"/>
    <mergeCell ref="C1614:C1627"/>
    <mergeCell ref="D1614:D1627"/>
    <mergeCell ref="M1614:M1627"/>
    <mergeCell ref="M1610:S1610"/>
    <mergeCell ref="T1610:T1612"/>
    <mergeCell ref="U1610:U1612"/>
    <mergeCell ref="V1610:V1612"/>
    <mergeCell ref="D1611:D1612"/>
    <mergeCell ref="E1611:E1612"/>
    <mergeCell ref="F1611:F1612"/>
    <mergeCell ref="G1611:J1611"/>
    <mergeCell ref="M1611:M1612"/>
    <mergeCell ref="N1611:N1612"/>
    <mergeCell ref="A1583:A1608"/>
    <mergeCell ref="B1583:B1608"/>
    <mergeCell ref="C1583:C1608"/>
    <mergeCell ref="D1583:D1608"/>
    <mergeCell ref="M1583:M1608"/>
    <mergeCell ref="A1610:A1612"/>
    <mergeCell ref="B1610:B1612"/>
    <mergeCell ref="C1610:C1612"/>
    <mergeCell ref="D1610:J1610"/>
    <mergeCell ref="K1610:K1612"/>
    <mergeCell ref="T1579:T1581"/>
    <mergeCell ref="U1579:U1581"/>
    <mergeCell ref="V1579:V1581"/>
    <mergeCell ref="D1580:D1581"/>
    <mergeCell ref="E1580:E1581"/>
    <mergeCell ref="F1580:F1581"/>
    <mergeCell ref="G1580:J1580"/>
    <mergeCell ref="M1580:M1581"/>
    <mergeCell ref="N1580:N1581"/>
    <mergeCell ref="O1580:O1581"/>
    <mergeCell ref="A1579:A1581"/>
    <mergeCell ref="B1579:B1581"/>
    <mergeCell ref="C1579:C1581"/>
    <mergeCell ref="D1579:J1579"/>
    <mergeCell ref="K1579:K1581"/>
    <mergeCell ref="M1579:S1579"/>
    <mergeCell ref="P1580:S1580"/>
    <mergeCell ref="O1561:O1562"/>
    <mergeCell ref="P1561:S1561"/>
    <mergeCell ref="A1564:A1577"/>
    <mergeCell ref="B1564:B1577"/>
    <mergeCell ref="C1564:C1577"/>
    <mergeCell ref="D1564:D1577"/>
    <mergeCell ref="M1564:M1577"/>
    <mergeCell ref="M1560:S1560"/>
    <mergeCell ref="T1560:T1562"/>
    <mergeCell ref="U1560:U1562"/>
    <mergeCell ref="V1560:V1562"/>
    <mergeCell ref="D1561:D1562"/>
    <mergeCell ref="E1561:E1562"/>
    <mergeCell ref="F1561:F1562"/>
    <mergeCell ref="G1561:J1561"/>
    <mergeCell ref="M1561:M1562"/>
    <mergeCell ref="N1561:N1562"/>
    <mergeCell ref="A1545:A1558"/>
    <mergeCell ref="B1545:B1558"/>
    <mergeCell ref="C1545:C1558"/>
    <mergeCell ref="D1545:D1558"/>
    <mergeCell ref="M1545:M1558"/>
    <mergeCell ref="A1560:A1562"/>
    <mergeCell ref="B1560:B1562"/>
    <mergeCell ref="C1560:C1562"/>
    <mergeCell ref="D1560:J1560"/>
    <mergeCell ref="K1560:K1562"/>
    <mergeCell ref="T1541:T1543"/>
    <mergeCell ref="U1541:U1543"/>
    <mergeCell ref="V1541:V1543"/>
    <mergeCell ref="D1542:D1543"/>
    <mergeCell ref="E1542:E1543"/>
    <mergeCell ref="F1542:F1543"/>
    <mergeCell ref="G1542:J1542"/>
    <mergeCell ref="M1542:M1543"/>
    <mergeCell ref="N1542:N1543"/>
    <mergeCell ref="O1542:O1543"/>
    <mergeCell ref="A1541:A1543"/>
    <mergeCell ref="B1541:B1543"/>
    <mergeCell ref="C1541:C1543"/>
    <mergeCell ref="D1541:J1541"/>
    <mergeCell ref="K1541:K1543"/>
    <mergeCell ref="M1541:S1541"/>
    <mergeCell ref="P1542:S1542"/>
    <mergeCell ref="O1523:O1524"/>
    <mergeCell ref="P1523:S1523"/>
    <mergeCell ref="A1526:A1539"/>
    <mergeCell ref="B1526:B1539"/>
    <mergeCell ref="C1526:C1539"/>
    <mergeCell ref="D1526:D1539"/>
    <mergeCell ref="M1526:M1539"/>
    <mergeCell ref="M1522:S1522"/>
    <mergeCell ref="T1522:T1524"/>
    <mergeCell ref="U1522:U1524"/>
    <mergeCell ref="V1522:V1524"/>
    <mergeCell ref="D1523:D1524"/>
    <mergeCell ref="E1523:E1524"/>
    <mergeCell ref="F1523:F1524"/>
    <mergeCell ref="G1523:J1523"/>
    <mergeCell ref="M1523:M1524"/>
    <mergeCell ref="N1523:N1524"/>
    <mergeCell ref="A1507:A1520"/>
    <mergeCell ref="B1507:B1520"/>
    <mergeCell ref="C1507:C1520"/>
    <mergeCell ref="D1507:D1520"/>
    <mergeCell ref="M1507:M1520"/>
    <mergeCell ref="A1522:A1524"/>
    <mergeCell ref="B1522:B1524"/>
    <mergeCell ref="C1522:C1524"/>
    <mergeCell ref="D1522:J1522"/>
    <mergeCell ref="K1522:K1524"/>
    <mergeCell ref="T1503:T1505"/>
    <mergeCell ref="U1503:U1505"/>
    <mergeCell ref="V1503:V1505"/>
    <mergeCell ref="D1504:D1505"/>
    <mergeCell ref="E1504:E1505"/>
    <mergeCell ref="F1504:F1505"/>
    <mergeCell ref="G1504:J1504"/>
    <mergeCell ref="M1504:M1505"/>
    <mergeCell ref="N1504:N1505"/>
    <mergeCell ref="O1504:O1505"/>
    <mergeCell ref="A1503:A1505"/>
    <mergeCell ref="B1503:B1505"/>
    <mergeCell ref="C1503:C1505"/>
    <mergeCell ref="D1503:J1503"/>
    <mergeCell ref="K1503:K1505"/>
    <mergeCell ref="M1503:S1503"/>
    <mergeCell ref="P1504:S1504"/>
    <mergeCell ref="O1485:O1486"/>
    <mergeCell ref="P1485:S1485"/>
    <mergeCell ref="A1488:A1501"/>
    <mergeCell ref="B1488:B1501"/>
    <mergeCell ref="C1488:C1501"/>
    <mergeCell ref="D1488:D1501"/>
    <mergeCell ref="M1488:M1501"/>
    <mergeCell ref="M1484:S1484"/>
    <mergeCell ref="T1484:T1486"/>
    <mergeCell ref="U1484:U1486"/>
    <mergeCell ref="V1484:V1486"/>
    <mergeCell ref="D1485:D1486"/>
    <mergeCell ref="E1485:E1486"/>
    <mergeCell ref="F1485:F1486"/>
    <mergeCell ref="G1485:J1485"/>
    <mergeCell ref="M1485:M1486"/>
    <mergeCell ref="N1485:N1486"/>
    <mergeCell ref="A1469:A1482"/>
    <mergeCell ref="B1469:B1482"/>
    <mergeCell ref="C1469:C1482"/>
    <mergeCell ref="D1469:D1482"/>
    <mergeCell ref="M1469:M1482"/>
    <mergeCell ref="A1484:A1486"/>
    <mergeCell ref="B1484:B1486"/>
    <mergeCell ref="C1484:C1486"/>
    <mergeCell ref="D1484:J1484"/>
    <mergeCell ref="K1484:K1486"/>
    <mergeCell ref="T1465:T1467"/>
    <mergeCell ref="U1465:U1467"/>
    <mergeCell ref="V1465:V1467"/>
    <mergeCell ref="D1466:D1467"/>
    <mergeCell ref="E1466:E1467"/>
    <mergeCell ref="F1466:F1467"/>
    <mergeCell ref="G1466:J1466"/>
    <mergeCell ref="M1466:M1467"/>
    <mergeCell ref="N1466:N1467"/>
    <mergeCell ref="O1466:O1467"/>
    <mergeCell ref="A1465:A1467"/>
    <mergeCell ref="B1465:B1467"/>
    <mergeCell ref="C1465:C1467"/>
    <mergeCell ref="D1465:J1465"/>
    <mergeCell ref="K1465:K1467"/>
    <mergeCell ref="M1465:S1465"/>
    <mergeCell ref="P1466:S1466"/>
    <mergeCell ref="O1447:O1448"/>
    <mergeCell ref="P1447:S1447"/>
    <mergeCell ref="A1450:A1463"/>
    <mergeCell ref="B1450:B1463"/>
    <mergeCell ref="C1450:C1463"/>
    <mergeCell ref="D1450:D1463"/>
    <mergeCell ref="M1450:M1463"/>
    <mergeCell ref="M1446:S1446"/>
    <mergeCell ref="T1446:T1448"/>
    <mergeCell ref="U1446:U1448"/>
    <mergeCell ref="V1446:V1448"/>
    <mergeCell ref="D1447:D1448"/>
    <mergeCell ref="E1447:E1448"/>
    <mergeCell ref="F1447:F1448"/>
    <mergeCell ref="G1447:J1447"/>
    <mergeCell ref="M1447:M1448"/>
    <mergeCell ref="N1447:N1448"/>
    <mergeCell ref="A1426:A1444"/>
    <mergeCell ref="B1426:B1444"/>
    <mergeCell ref="C1426:C1444"/>
    <mergeCell ref="D1426:D1444"/>
    <mergeCell ref="M1426:M1444"/>
    <mergeCell ref="A1446:A1448"/>
    <mergeCell ref="B1446:B1448"/>
    <mergeCell ref="C1446:C1448"/>
    <mergeCell ref="D1446:J1446"/>
    <mergeCell ref="K1446:K1448"/>
    <mergeCell ref="T1422:T1424"/>
    <mergeCell ref="U1422:U1424"/>
    <mergeCell ref="V1422:V1424"/>
    <mergeCell ref="D1423:D1424"/>
    <mergeCell ref="E1423:E1424"/>
    <mergeCell ref="F1423:F1424"/>
    <mergeCell ref="G1423:J1423"/>
    <mergeCell ref="M1423:M1424"/>
    <mergeCell ref="N1423:N1424"/>
    <mergeCell ref="O1423:O1424"/>
    <mergeCell ref="A1422:A1424"/>
    <mergeCell ref="B1422:B1424"/>
    <mergeCell ref="C1422:C1424"/>
    <mergeCell ref="D1422:J1422"/>
    <mergeCell ref="K1422:K1424"/>
    <mergeCell ref="M1422:S1422"/>
    <mergeCell ref="P1423:S1423"/>
    <mergeCell ref="O1404:O1405"/>
    <mergeCell ref="P1404:S1404"/>
    <mergeCell ref="A1407:A1420"/>
    <mergeCell ref="B1407:B1420"/>
    <mergeCell ref="C1407:C1420"/>
    <mergeCell ref="D1407:D1420"/>
    <mergeCell ref="M1407:M1420"/>
    <mergeCell ref="M1403:S1403"/>
    <mergeCell ref="T1403:T1405"/>
    <mergeCell ref="U1403:U1405"/>
    <mergeCell ref="V1403:V1405"/>
    <mergeCell ref="D1404:D1405"/>
    <mergeCell ref="E1404:E1405"/>
    <mergeCell ref="F1404:F1405"/>
    <mergeCell ref="G1404:J1404"/>
    <mergeCell ref="M1404:M1405"/>
    <mergeCell ref="N1404:N1405"/>
    <mergeCell ref="A1388:A1401"/>
    <mergeCell ref="B1388:B1401"/>
    <mergeCell ref="C1388:C1401"/>
    <mergeCell ref="D1388:D1401"/>
    <mergeCell ref="M1388:M1401"/>
    <mergeCell ref="A1403:A1405"/>
    <mergeCell ref="B1403:B1405"/>
    <mergeCell ref="C1403:C1405"/>
    <mergeCell ref="D1403:J1403"/>
    <mergeCell ref="K1403:K1405"/>
    <mergeCell ref="T1384:T1386"/>
    <mergeCell ref="U1384:U1386"/>
    <mergeCell ref="V1384:V1386"/>
    <mergeCell ref="D1385:D1386"/>
    <mergeCell ref="E1385:E1386"/>
    <mergeCell ref="F1385:F1386"/>
    <mergeCell ref="G1385:J1385"/>
    <mergeCell ref="M1385:M1386"/>
    <mergeCell ref="N1385:N1386"/>
    <mergeCell ref="O1385:O1386"/>
    <mergeCell ref="A1384:A1386"/>
    <mergeCell ref="B1384:B1386"/>
    <mergeCell ref="C1384:C1386"/>
    <mergeCell ref="D1384:J1384"/>
    <mergeCell ref="K1384:K1386"/>
    <mergeCell ref="M1384:S1384"/>
    <mergeCell ref="P1385:S1385"/>
    <mergeCell ref="O1366:O1367"/>
    <mergeCell ref="P1366:S1366"/>
    <mergeCell ref="A1369:A1382"/>
    <mergeCell ref="B1369:B1382"/>
    <mergeCell ref="C1369:C1382"/>
    <mergeCell ref="D1369:D1382"/>
    <mergeCell ref="M1369:M1382"/>
    <mergeCell ref="M1365:S1365"/>
    <mergeCell ref="T1365:T1367"/>
    <mergeCell ref="U1365:U1367"/>
    <mergeCell ref="V1365:V1367"/>
    <mergeCell ref="D1366:D1367"/>
    <mergeCell ref="E1366:E1367"/>
    <mergeCell ref="F1366:F1367"/>
    <mergeCell ref="G1366:J1366"/>
    <mergeCell ref="M1366:M1367"/>
    <mergeCell ref="N1366:N1367"/>
    <mergeCell ref="A1350:A1363"/>
    <mergeCell ref="B1350:B1363"/>
    <mergeCell ref="C1350:C1363"/>
    <mergeCell ref="D1350:D1363"/>
    <mergeCell ref="M1350:M1363"/>
    <mergeCell ref="A1365:A1367"/>
    <mergeCell ref="B1365:B1367"/>
    <mergeCell ref="C1365:C1367"/>
    <mergeCell ref="D1365:J1365"/>
    <mergeCell ref="K1365:K1367"/>
    <mergeCell ref="T1346:T1348"/>
    <mergeCell ref="U1346:U1348"/>
    <mergeCell ref="V1346:V1348"/>
    <mergeCell ref="D1347:D1348"/>
    <mergeCell ref="E1347:E1348"/>
    <mergeCell ref="F1347:F1348"/>
    <mergeCell ref="G1347:J1347"/>
    <mergeCell ref="M1347:M1348"/>
    <mergeCell ref="N1347:N1348"/>
    <mergeCell ref="O1347:O1348"/>
    <mergeCell ref="A1346:A1348"/>
    <mergeCell ref="B1346:B1348"/>
    <mergeCell ref="C1346:C1348"/>
    <mergeCell ref="D1346:J1346"/>
    <mergeCell ref="K1346:K1348"/>
    <mergeCell ref="M1346:S1346"/>
    <mergeCell ref="P1347:S1347"/>
    <mergeCell ref="O1328:O1329"/>
    <mergeCell ref="P1328:S1328"/>
    <mergeCell ref="A1331:A1344"/>
    <mergeCell ref="B1331:B1344"/>
    <mergeCell ref="C1331:C1344"/>
    <mergeCell ref="D1331:D1344"/>
    <mergeCell ref="M1331:M1344"/>
    <mergeCell ref="M1327:S1327"/>
    <mergeCell ref="T1327:T1329"/>
    <mergeCell ref="U1327:U1329"/>
    <mergeCell ref="V1327:V1329"/>
    <mergeCell ref="D1328:D1329"/>
    <mergeCell ref="E1328:E1329"/>
    <mergeCell ref="F1328:F1329"/>
    <mergeCell ref="G1328:J1328"/>
    <mergeCell ref="M1328:M1329"/>
    <mergeCell ref="N1328:N1329"/>
    <mergeCell ref="A1312:A1325"/>
    <mergeCell ref="B1312:B1325"/>
    <mergeCell ref="C1312:C1325"/>
    <mergeCell ref="D1312:D1325"/>
    <mergeCell ref="M1312:M1325"/>
    <mergeCell ref="A1327:A1329"/>
    <mergeCell ref="B1327:B1329"/>
    <mergeCell ref="C1327:C1329"/>
    <mergeCell ref="D1327:J1327"/>
    <mergeCell ref="K1327:K1329"/>
    <mergeCell ref="T1308:T1310"/>
    <mergeCell ref="U1308:U1310"/>
    <mergeCell ref="V1308:V1310"/>
    <mergeCell ref="D1309:D1310"/>
    <mergeCell ref="E1309:E1310"/>
    <mergeCell ref="F1309:F1310"/>
    <mergeCell ref="G1309:J1309"/>
    <mergeCell ref="M1309:M1310"/>
    <mergeCell ref="N1309:N1310"/>
    <mergeCell ref="O1309:O1310"/>
    <mergeCell ref="A1308:A1310"/>
    <mergeCell ref="B1308:B1310"/>
    <mergeCell ref="C1308:C1310"/>
    <mergeCell ref="D1308:J1308"/>
    <mergeCell ref="K1308:K1310"/>
    <mergeCell ref="M1308:S1308"/>
    <mergeCell ref="P1309:S1309"/>
    <mergeCell ref="O1290:O1291"/>
    <mergeCell ref="P1290:S1290"/>
    <mergeCell ref="A1293:A1306"/>
    <mergeCell ref="B1293:B1306"/>
    <mergeCell ref="C1293:C1306"/>
    <mergeCell ref="D1293:D1306"/>
    <mergeCell ref="M1293:M1306"/>
    <mergeCell ref="M1289:S1289"/>
    <mergeCell ref="T1289:T1291"/>
    <mergeCell ref="U1289:U1291"/>
    <mergeCell ref="V1289:V1291"/>
    <mergeCell ref="D1290:D1291"/>
    <mergeCell ref="E1290:E1291"/>
    <mergeCell ref="F1290:F1291"/>
    <mergeCell ref="G1290:J1290"/>
    <mergeCell ref="M1290:M1291"/>
    <mergeCell ref="N1290:N1291"/>
    <mergeCell ref="A1274:A1287"/>
    <mergeCell ref="B1274:B1287"/>
    <mergeCell ref="C1274:C1287"/>
    <mergeCell ref="D1274:D1287"/>
    <mergeCell ref="M1274:M1287"/>
    <mergeCell ref="A1289:A1291"/>
    <mergeCell ref="B1289:B1291"/>
    <mergeCell ref="C1289:C1291"/>
    <mergeCell ref="D1289:J1289"/>
    <mergeCell ref="K1289:K1291"/>
    <mergeCell ref="T1270:T1272"/>
    <mergeCell ref="U1270:U1272"/>
    <mergeCell ref="V1270:V1272"/>
    <mergeCell ref="D1271:D1272"/>
    <mergeCell ref="E1271:E1272"/>
    <mergeCell ref="F1271:F1272"/>
    <mergeCell ref="G1271:J1271"/>
    <mergeCell ref="M1271:M1272"/>
    <mergeCell ref="N1271:N1272"/>
    <mergeCell ref="O1271:O1272"/>
    <mergeCell ref="A1270:A1272"/>
    <mergeCell ref="B1270:B1272"/>
    <mergeCell ref="C1270:C1272"/>
    <mergeCell ref="D1270:J1270"/>
    <mergeCell ref="K1270:K1272"/>
    <mergeCell ref="M1270:S1270"/>
    <mergeCell ref="P1271:S1271"/>
    <mergeCell ref="O1252:O1253"/>
    <mergeCell ref="P1252:S1252"/>
    <mergeCell ref="A1255:A1268"/>
    <mergeCell ref="B1255:B1268"/>
    <mergeCell ref="C1255:C1268"/>
    <mergeCell ref="D1255:D1268"/>
    <mergeCell ref="M1255:M1268"/>
    <mergeCell ref="M1251:S1251"/>
    <mergeCell ref="T1251:T1253"/>
    <mergeCell ref="U1251:U1253"/>
    <mergeCell ref="V1251:V1253"/>
    <mergeCell ref="D1252:D1253"/>
    <mergeCell ref="E1252:E1253"/>
    <mergeCell ref="F1252:F1253"/>
    <mergeCell ref="G1252:J1252"/>
    <mergeCell ref="M1252:M1253"/>
    <mergeCell ref="N1252:N1253"/>
    <mergeCell ref="A1236:A1249"/>
    <mergeCell ref="B1236:B1249"/>
    <mergeCell ref="C1236:C1249"/>
    <mergeCell ref="D1236:D1249"/>
    <mergeCell ref="M1236:M1249"/>
    <mergeCell ref="A1251:A1253"/>
    <mergeCell ref="B1251:B1253"/>
    <mergeCell ref="C1251:C1253"/>
    <mergeCell ref="D1251:J1251"/>
    <mergeCell ref="K1251:K1253"/>
    <mergeCell ref="T1232:T1234"/>
    <mergeCell ref="U1232:U1234"/>
    <mergeCell ref="V1232:V1234"/>
    <mergeCell ref="D1233:D1234"/>
    <mergeCell ref="E1233:E1234"/>
    <mergeCell ref="F1233:F1234"/>
    <mergeCell ref="G1233:J1233"/>
    <mergeCell ref="M1233:M1234"/>
    <mergeCell ref="N1233:N1234"/>
    <mergeCell ref="O1233:O1234"/>
    <mergeCell ref="A1232:A1234"/>
    <mergeCell ref="B1232:B1234"/>
    <mergeCell ref="C1232:C1234"/>
    <mergeCell ref="D1232:J1232"/>
    <mergeCell ref="K1232:K1234"/>
    <mergeCell ref="M1232:S1232"/>
    <mergeCell ref="P1233:S1233"/>
    <mergeCell ref="O1214:O1215"/>
    <mergeCell ref="P1214:S1214"/>
    <mergeCell ref="A1217:A1230"/>
    <mergeCell ref="B1217:B1230"/>
    <mergeCell ref="C1217:C1230"/>
    <mergeCell ref="D1217:D1230"/>
    <mergeCell ref="M1217:M1230"/>
    <mergeCell ref="M1213:S1213"/>
    <mergeCell ref="T1213:T1215"/>
    <mergeCell ref="U1213:U1215"/>
    <mergeCell ref="V1213:V1215"/>
    <mergeCell ref="D1214:D1215"/>
    <mergeCell ref="E1214:E1215"/>
    <mergeCell ref="F1214:F1215"/>
    <mergeCell ref="G1214:J1214"/>
    <mergeCell ref="M1214:M1215"/>
    <mergeCell ref="N1214:N1215"/>
    <mergeCell ref="A1193:A1211"/>
    <mergeCell ref="B1193:B1211"/>
    <mergeCell ref="C1193:C1211"/>
    <mergeCell ref="D1193:D1211"/>
    <mergeCell ref="M1193:M1211"/>
    <mergeCell ref="A1213:A1215"/>
    <mergeCell ref="B1213:B1215"/>
    <mergeCell ref="C1213:C1215"/>
    <mergeCell ref="D1213:J1213"/>
    <mergeCell ref="K1213:K1215"/>
    <mergeCell ref="T1189:T1191"/>
    <mergeCell ref="U1189:U1191"/>
    <mergeCell ref="V1189:V1191"/>
    <mergeCell ref="D1190:D1191"/>
    <mergeCell ref="E1190:E1191"/>
    <mergeCell ref="F1190:F1191"/>
    <mergeCell ref="G1190:J1190"/>
    <mergeCell ref="M1190:M1191"/>
    <mergeCell ref="N1190:N1191"/>
    <mergeCell ref="O1190:O1191"/>
    <mergeCell ref="A1189:A1191"/>
    <mergeCell ref="B1189:B1191"/>
    <mergeCell ref="C1189:C1191"/>
    <mergeCell ref="D1189:J1189"/>
    <mergeCell ref="K1189:K1191"/>
    <mergeCell ref="M1189:S1189"/>
    <mergeCell ref="P1190:S1190"/>
    <mergeCell ref="O1171:O1172"/>
    <mergeCell ref="P1171:S1171"/>
    <mergeCell ref="A1174:A1187"/>
    <mergeCell ref="B1174:B1187"/>
    <mergeCell ref="C1174:C1187"/>
    <mergeCell ref="D1174:D1187"/>
    <mergeCell ref="M1174:M1187"/>
    <mergeCell ref="M1170:S1170"/>
    <mergeCell ref="T1170:T1172"/>
    <mergeCell ref="U1170:U1172"/>
    <mergeCell ref="V1170:V1172"/>
    <mergeCell ref="D1171:D1172"/>
    <mergeCell ref="E1171:E1172"/>
    <mergeCell ref="F1171:F1172"/>
    <mergeCell ref="G1171:J1171"/>
    <mergeCell ref="M1171:M1172"/>
    <mergeCell ref="N1171:N1172"/>
    <mergeCell ref="A1155:A1168"/>
    <mergeCell ref="B1155:B1168"/>
    <mergeCell ref="C1155:C1168"/>
    <mergeCell ref="D1155:D1168"/>
    <mergeCell ref="M1155:M1168"/>
    <mergeCell ref="A1170:A1172"/>
    <mergeCell ref="B1170:B1172"/>
    <mergeCell ref="C1170:C1172"/>
    <mergeCell ref="D1170:J1170"/>
    <mergeCell ref="K1170:K1172"/>
    <mergeCell ref="T1151:T1153"/>
    <mergeCell ref="U1151:U1153"/>
    <mergeCell ref="V1151:V1153"/>
    <mergeCell ref="D1152:D1153"/>
    <mergeCell ref="E1152:E1153"/>
    <mergeCell ref="F1152:F1153"/>
    <mergeCell ref="G1152:J1152"/>
    <mergeCell ref="M1152:M1153"/>
    <mergeCell ref="N1152:N1153"/>
    <mergeCell ref="O1152:O1153"/>
    <mergeCell ref="A1151:A1153"/>
    <mergeCell ref="B1151:B1153"/>
    <mergeCell ref="C1151:C1153"/>
    <mergeCell ref="D1151:J1151"/>
    <mergeCell ref="K1151:K1153"/>
    <mergeCell ref="M1151:S1151"/>
    <mergeCell ref="P1152:S1152"/>
    <mergeCell ref="O1133:O1134"/>
    <mergeCell ref="P1133:S1133"/>
    <mergeCell ref="A1136:A1149"/>
    <mergeCell ref="B1136:B1149"/>
    <mergeCell ref="C1136:C1149"/>
    <mergeCell ref="D1136:D1149"/>
    <mergeCell ref="M1136:M1149"/>
    <mergeCell ref="M1132:S1132"/>
    <mergeCell ref="T1132:T1134"/>
    <mergeCell ref="U1132:U1134"/>
    <mergeCell ref="V1132:V1134"/>
    <mergeCell ref="D1133:D1134"/>
    <mergeCell ref="E1133:E1134"/>
    <mergeCell ref="F1133:F1134"/>
    <mergeCell ref="G1133:J1133"/>
    <mergeCell ref="M1133:M1134"/>
    <mergeCell ref="N1133:N1134"/>
    <mergeCell ref="A1117:A1130"/>
    <mergeCell ref="B1117:B1130"/>
    <mergeCell ref="C1117:C1130"/>
    <mergeCell ref="D1117:D1130"/>
    <mergeCell ref="M1117:M1130"/>
    <mergeCell ref="A1132:A1134"/>
    <mergeCell ref="B1132:B1134"/>
    <mergeCell ref="C1132:C1134"/>
    <mergeCell ref="D1132:J1132"/>
    <mergeCell ref="K1132:K1134"/>
    <mergeCell ref="T1113:T1115"/>
    <mergeCell ref="U1113:U1115"/>
    <mergeCell ref="V1113:V1115"/>
    <mergeCell ref="D1114:D1115"/>
    <mergeCell ref="E1114:E1115"/>
    <mergeCell ref="F1114:F1115"/>
    <mergeCell ref="G1114:J1114"/>
    <mergeCell ref="M1114:M1115"/>
    <mergeCell ref="N1114:N1115"/>
    <mergeCell ref="O1114:O1115"/>
    <mergeCell ref="A1113:A1115"/>
    <mergeCell ref="B1113:B1115"/>
    <mergeCell ref="C1113:C1115"/>
    <mergeCell ref="D1113:J1113"/>
    <mergeCell ref="K1113:K1115"/>
    <mergeCell ref="M1113:S1113"/>
    <mergeCell ref="P1114:S1114"/>
    <mergeCell ref="O1095:O1096"/>
    <mergeCell ref="P1095:S1095"/>
    <mergeCell ref="A1098:A1111"/>
    <mergeCell ref="B1098:B1111"/>
    <mergeCell ref="C1098:C1111"/>
    <mergeCell ref="D1098:D1111"/>
    <mergeCell ref="M1098:M1111"/>
    <mergeCell ref="M1094:S1094"/>
    <mergeCell ref="T1094:T1096"/>
    <mergeCell ref="U1094:U1096"/>
    <mergeCell ref="V1094:V1096"/>
    <mergeCell ref="D1095:D1096"/>
    <mergeCell ref="E1095:E1096"/>
    <mergeCell ref="F1095:F1096"/>
    <mergeCell ref="G1095:J1095"/>
    <mergeCell ref="M1095:M1096"/>
    <mergeCell ref="N1095:N1096"/>
    <mergeCell ref="A1079:A1092"/>
    <mergeCell ref="B1079:B1092"/>
    <mergeCell ref="C1079:C1092"/>
    <mergeCell ref="D1079:D1092"/>
    <mergeCell ref="M1079:M1092"/>
    <mergeCell ref="A1094:A1096"/>
    <mergeCell ref="B1094:B1096"/>
    <mergeCell ref="C1094:C1096"/>
    <mergeCell ref="D1094:J1094"/>
    <mergeCell ref="K1094:K1096"/>
    <mergeCell ref="T1075:T1077"/>
    <mergeCell ref="U1075:U1077"/>
    <mergeCell ref="V1075:V1077"/>
    <mergeCell ref="D1076:D1077"/>
    <mergeCell ref="E1076:E1077"/>
    <mergeCell ref="F1076:F1077"/>
    <mergeCell ref="G1076:J1076"/>
    <mergeCell ref="M1076:M1077"/>
    <mergeCell ref="N1076:N1077"/>
    <mergeCell ref="O1076:O1077"/>
    <mergeCell ref="A1075:A1077"/>
    <mergeCell ref="B1075:B1077"/>
    <mergeCell ref="C1075:C1077"/>
    <mergeCell ref="D1075:J1075"/>
    <mergeCell ref="K1075:K1077"/>
    <mergeCell ref="M1075:S1075"/>
    <mergeCell ref="P1076:S1076"/>
    <mergeCell ref="O1058:O1059"/>
    <mergeCell ref="P1058:S1058"/>
    <mergeCell ref="A1061:A1074"/>
    <mergeCell ref="B1061:B1074"/>
    <mergeCell ref="C1061:C1074"/>
    <mergeCell ref="D1061:D1074"/>
    <mergeCell ref="M1061:M1074"/>
    <mergeCell ref="M1057:S1057"/>
    <mergeCell ref="T1057:T1059"/>
    <mergeCell ref="U1057:U1059"/>
    <mergeCell ref="V1057:V1059"/>
    <mergeCell ref="D1058:D1059"/>
    <mergeCell ref="E1058:E1059"/>
    <mergeCell ref="F1058:F1059"/>
    <mergeCell ref="G1058:J1058"/>
    <mergeCell ref="M1058:M1059"/>
    <mergeCell ref="N1058:N1059"/>
    <mergeCell ref="A1042:A1055"/>
    <mergeCell ref="B1042:B1055"/>
    <mergeCell ref="C1042:C1055"/>
    <mergeCell ref="D1042:D1055"/>
    <mergeCell ref="M1042:M1055"/>
    <mergeCell ref="A1057:A1059"/>
    <mergeCell ref="B1057:B1059"/>
    <mergeCell ref="C1057:C1059"/>
    <mergeCell ref="D1057:J1057"/>
    <mergeCell ref="K1057:K1059"/>
    <mergeCell ref="T1038:T1040"/>
    <mergeCell ref="U1038:U1040"/>
    <mergeCell ref="V1038:V1040"/>
    <mergeCell ref="D1039:D1040"/>
    <mergeCell ref="E1039:E1040"/>
    <mergeCell ref="F1039:F1040"/>
    <mergeCell ref="G1039:J1039"/>
    <mergeCell ref="M1039:M1040"/>
    <mergeCell ref="N1039:N1040"/>
    <mergeCell ref="O1039:O1040"/>
    <mergeCell ref="A1038:A1040"/>
    <mergeCell ref="B1038:B1040"/>
    <mergeCell ref="C1038:C1040"/>
    <mergeCell ref="D1038:J1038"/>
    <mergeCell ref="K1038:K1040"/>
    <mergeCell ref="M1038:S1038"/>
    <mergeCell ref="P1039:S1039"/>
    <mergeCell ref="O1020:O1021"/>
    <mergeCell ref="P1020:S1020"/>
    <mergeCell ref="A1023:A1036"/>
    <mergeCell ref="B1023:B1036"/>
    <mergeCell ref="C1023:C1036"/>
    <mergeCell ref="D1023:D1036"/>
    <mergeCell ref="M1023:M1036"/>
    <mergeCell ref="M1019:S1019"/>
    <mergeCell ref="T1019:T1021"/>
    <mergeCell ref="U1019:U1021"/>
    <mergeCell ref="V1019:V1021"/>
    <mergeCell ref="D1020:D1021"/>
    <mergeCell ref="E1020:E1021"/>
    <mergeCell ref="F1020:F1021"/>
    <mergeCell ref="G1020:J1020"/>
    <mergeCell ref="M1020:M1021"/>
    <mergeCell ref="N1020:N1021"/>
    <mergeCell ref="A1004:A1017"/>
    <mergeCell ref="B1004:B1017"/>
    <mergeCell ref="C1004:C1017"/>
    <mergeCell ref="D1004:D1017"/>
    <mergeCell ref="M1004:M1017"/>
    <mergeCell ref="A1019:A1021"/>
    <mergeCell ref="B1019:B1021"/>
    <mergeCell ref="C1019:C1021"/>
    <mergeCell ref="D1019:J1019"/>
    <mergeCell ref="K1019:K1021"/>
    <mergeCell ref="T1000:T1002"/>
    <mergeCell ref="U1000:U1002"/>
    <mergeCell ref="V1000:V1002"/>
    <mergeCell ref="D1001:D1002"/>
    <mergeCell ref="E1001:E1002"/>
    <mergeCell ref="F1001:F1002"/>
    <mergeCell ref="G1001:J1001"/>
    <mergeCell ref="M1001:M1002"/>
    <mergeCell ref="N1001:N1002"/>
    <mergeCell ref="O1001:O1002"/>
    <mergeCell ref="A1000:A1002"/>
    <mergeCell ref="B1000:B1002"/>
    <mergeCell ref="C1000:C1002"/>
    <mergeCell ref="D1000:J1000"/>
    <mergeCell ref="K1000:K1002"/>
    <mergeCell ref="M1000:S1000"/>
    <mergeCell ref="P1001:S1001"/>
    <mergeCell ref="O982:O983"/>
    <mergeCell ref="P982:S982"/>
    <mergeCell ref="A985:A998"/>
    <mergeCell ref="B985:B998"/>
    <mergeCell ref="C985:C998"/>
    <mergeCell ref="D985:D998"/>
    <mergeCell ref="M985:M998"/>
    <mergeCell ref="M981:S981"/>
    <mergeCell ref="T981:T983"/>
    <mergeCell ref="U981:U983"/>
    <mergeCell ref="V981:V983"/>
    <mergeCell ref="D982:D983"/>
    <mergeCell ref="E982:E983"/>
    <mergeCell ref="F982:F983"/>
    <mergeCell ref="G982:J982"/>
    <mergeCell ref="M982:M983"/>
    <mergeCell ref="N982:N983"/>
    <mergeCell ref="A966:A979"/>
    <mergeCell ref="B966:B979"/>
    <mergeCell ref="C966:C979"/>
    <mergeCell ref="D966:D979"/>
    <mergeCell ref="M966:M979"/>
    <mergeCell ref="A981:A983"/>
    <mergeCell ref="B981:B983"/>
    <mergeCell ref="C981:C983"/>
    <mergeCell ref="D981:J981"/>
    <mergeCell ref="K981:K983"/>
    <mergeCell ref="T962:T964"/>
    <mergeCell ref="U962:U964"/>
    <mergeCell ref="V962:V964"/>
    <mergeCell ref="D963:D964"/>
    <mergeCell ref="E963:E964"/>
    <mergeCell ref="F963:F964"/>
    <mergeCell ref="G963:J963"/>
    <mergeCell ref="M963:M964"/>
    <mergeCell ref="N963:N964"/>
    <mergeCell ref="O963:O964"/>
    <mergeCell ref="A962:A964"/>
    <mergeCell ref="B962:B964"/>
    <mergeCell ref="C962:C964"/>
    <mergeCell ref="D962:J962"/>
    <mergeCell ref="K962:K964"/>
    <mergeCell ref="M962:S962"/>
    <mergeCell ref="P963:S963"/>
    <mergeCell ref="O944:O945"/>
    <mergeCell ref="P944:S944"/>
    <mergeCell ref="A947:A960"/>
    <mergeCell ref="B947:B960"/>
    <mergeCell ref="C947:C960"/>
    <mergeCell ref="D947:D960"/>
    <mergeCell ref="M947:M960"/>
    <mergeCell ref="M943:S943"/>
    <mergeCell ref="T943:T945"/>
    <mergeCell ref="U943:U945"/>
    <mergeCell ref="V943:V945"/>
    <mergeCell ref="D944:D945"/>
    <mergeCell ref="E944:E945"/>
    <mergeCell ref="F944:F945"/>
    <mergeCell ref="G944:J944"/>
    <mergeCell ref="M944:M945"/>
    <mergeCell ref="N944:N945"/>
    <mergeCell ref="A928:A941"/>
    <mergeCell ref="B928:B941"/>
    <mergeCell ref="C928:C941"/>
    <mergeCell ref="D928:D941"/>
    <mergeCell ref="M928:M941"/>
    <mergeCell ref="A943:A945"/>
    <mergeCell ref="B943:B945"/>
    <mergeCell ref="C943:C945"/>
    <mergeCell ref="D943:J943"/>
    <mergeCell ref="K943:K945"/>
    <mergeCell ref="T924:T926"/>
    <mergeCell ref="U924:U926"/>
    <mergeCell ref="V924:V926"/>
    <mergeCell ref="D925:D926"/>
    <mergeCell ref="E925:E926"/>
    <mergeCell ref="F925:F926"/>
    <mergeCell ref="G925:J925"/>
    <mergeCell ref="M925:M926"/>
    <mergeCell ref="N925:N926"/>
    <mergeCell ref="O925:O926"/>
    <mergeCell ref="A924:A926"/>
    <mergeCell ref="B924:B926"/>
    <mergeCell ref="C924:C926"/>
    <mergeCell ref="D924:J924"/>
    <mergeCell ref="K924:K926"/>
    <mergeCell ref="M924:S924"/>
    <mergeCell ref="P925:S925"/>
    <mergeCell ref="O906:O907"/>
    <mergeCell ref="P906:S906"/>
    <mergeCell ref="A909:A922"/>
    <mergeCell ref="B909:B922"/>
    <mergeCell ref="C909:C922"/>
    <mergeCell ref="D909:D922"/>
    <mergeCell ref="M909:M922"/>
    <mergeCell ref="M905:S905"/>
    <mergeCell ref="T905:T907"/>
    <mergeCell ref="U905:U907"/>
    <mergeCell ref="V905:V907"/>
    <mergeCell ref="D906:D907"/>
    <mergeCell ref="E906:E907"/>
    <mergeCell ref="F906:F907"/>
    <mergeCell ref="G906:J906"/>
    <mergeCell ref="M906:M907"/>
    <mergeCell ref="N906:N907"/>
    <mergeCell ref="A890:A903"/>
    <mergeCell ref="B890:B903"/>
    <mergeCell ref="C890:C903"/>
    <mergeCell ref="D890:D903"/>
    <mergeCell ref="M890:M903"/>
    <mergeCell ref="A905:A907"/>
    <mergeCell ref="B905:B907"/>
    <mergeCell ref="C905:C907"/>
    <mergeCell ref="D905:J905"/>
    <mergeCell ref="K905:K907"/>
    <mergeCell ref="T886:T888"/>
    <mergeCell ref="U886:U888"/>
    <mergeCell ref="V886:V888"/>
    <mergeCell ref="D887:D888"/>
    <mergeCell ref="E887:E888"/>
    <mergeCell ref="F887:F888"/>
    <mergeCell ref="G887:J887"/>
    <mergeCell ref="M887:M888"/>
    <mergeCell ref="N887:N888"/>
    <mergeCell ref="O887:O888"/>
    <mergeCell ref="A886:A888"/>
    <mergeCell ref="B886:B888"/>
    <mergeCell ref="C886:C888"/>
    <mergeCell ref="D886:J886"/>
    <mergeCell ref="K886:K888"/>
    <mergeCell ref="M886:S886"/>
    <mergeCell ref="P887:S887"/>
    <mergeCell ref="O868:O869"/>
    <mergeCell ref="P868:S868"/>
    <mergeCell ref="A871:A884"/>
    <mergeCell ref="B871:B884"/>
    <mergeCell ref="C871:C884"/>
    <mergeCell ref="D871:D884"/>
    <mergeCell ref="M871:M884"/>
    <mergeCell ref="M867:S867"/>
    <mergeCell ref="T867:T869"/>
    <mergeCell ref="U867:U869"/>
    <mergeCell ref="V867:V869"/>
    <mergeCell ref="D868:D869"/>
    <mergeCell ref="E868:E869"/>
    <mergeCell ref="F868:F869"/>
    <mergeCell ref="G868:J868"/>
    <mergeCell ref="M868:M869"/>
    <mergeCell ref="N868:N869"/>
    <mergeCell ref="A852:A865"/>
    <mergeCell ref="B852:B865"/>
    <mergeCell ref="C852:C865"/>
    <mergeCell ref="D852:D865"/>
    <mergeCell ref="M852:M865"/>
    <mergeCell ref="A867:A869"/>
    <mergeCell ref="B867:B869"/>
    <mergeCell ref="C867:C869"/>
    <mergeCell ref="D867:J867"/>
    <mergeCell ref="K867:K869"/>
    <mergeCell ref="T848:T850"/>
    <mergeCell ref="U848:U850"/>
    <mergeCell ref="V848:V850"/>
    <mergeCell ref="D849:D850"/>
    <mergeCell ref="E849:E850"/>
    <mergeCell ref="F849:F850"/>
    <mergeCell ref="G849:J849"/>
    <mergeCell ref="M849:M850"/>
    <mergeCell ref="N849:N850"/>
    <mergeCell ref="O849:O850"/>
    <mergeCell ref="A848:A850"/>
    <mergeCell ref="B848:B850"/>
    <mergeCell ref="C848:C850"/>
    <mergeCell ref="D848:J848"/>
    <mergeCell ref="K848:K850"/>
    <mergeCell ref="M848:S848"/>
    <mergeCell ref="P849:S849"/>
    <mergeCell ref="O830:O831"/>
    <mergeCell ref="P830:S830"/>
    <mergeCell ref="A833:A846"/>
    <mergeCell ref="B833:B846"/>
    <mergeCell ref="C833:C846"/>
    <mergeCell ref="D833:D846"/>
    <mergeCell ref="M833:M846"/>
    <mergeCell ref="M829:S829"/>
    <mergeCell ref="T829:T831"/>
    <mergeCell ref="U829:U831"/>
    <mergeCell ref="V829:V831"/>
    <mergeCell ref="D830:D831"/>
    <mergeCell ref="E830:E831"/>
    <mergeCell ref="F830:F831"/>
    <mergeCell ref="G830:J830"/>
    <mergeCell ref="M830:M831"/>
    <mergeCell ref="N830:N831"/>
    <mergeCell ref="A814:A827"/>
    <mergeCell ref="B814:B827"/>
    <mergeCell ref="C814:C827"/>
    <mergeCell ref="D814:D827"/>
    <mergeCell ref="M814:M827"/>
    <mergeCell ref="A829:A831"/>
    <mergeCell ref="B829:B831"/>
    <mergeCell ref="C829:C831"/>
    <mergeCell ref="D829:J829"/>
    <mergeCell ref="K829:K831"/>
    <mergeCell ref="T810:T812"/>
    <mergeCell ref="U810:U812"/>
    <mergeCell ref="V810:V812"/>
    <mergeCell ref="D811:D812"/>
    <mergeCell ref="E811:E812"/>
    <mergeCell ref="F811:F812"/>
    <mergeCell ref="G811:J811"/>
    <mergeCell ref="M811:M812"/>
    <mergeCell ref="N811:N812"/>
    <mergeCell ref="O811:O812"/>
    <mergeCell ref="A810:A812"/>
    <mergeCell ref="B810:B812"/>
    <mergeCell ref="C810:C812"/>
    <mergeCell ref="D810:J810"/>
    <mergeCell ref="K810:K812"/>
    <mergeCell ref="M810:S810"/>
    <mergeCell ref="P811:S811"/>
    <mergeCell ref="O792:O793"/>
    <mergeCell ref="P792:S792"/>
    <mergeCell ref="A795:A808"/>
    <mergeCell ref="B795:B808"/>
    <mergeCell ref="C795:C808"/>
    <mergeCell ref="D795:D808"/>
    <mergeCell ref="M795:M808"/>
    <mergeCell ref="M791:S791"/>
    <mergeCell ref="T791:T793"/>
    <mergeCell ref="U791:U793"/>
    <mergeCell ref="V791:V793"/>
    <mergeCell ref="D792:D793"/>
    <mergeCell ref="E792:E793"/>
    <mergeCell ref="F792:F793"/>
    <mergeCell ref="G792:J792"/>
    <mergeCell ref="M792:M793"/>
    <mergeCell ref="N792:N793"/>
    <mergeCell ref="A776:A789"/>
    <mergeCell ref="B776:B789"/>
    <mergeCell ref="C776:C789"/>
    <mergeCell ref="D776:D789"/>
    <mergeCell ref="M776:M789"/>
    <mergeCell ref="A791:A793"/>
    <mergeCell ref="B791:B793"/>
    <mergeCell ref="C791:C793"/>
    <mergeCell ref="D791:J791"/>
    <mergeCell ref="K791:K793"/>
    <mergeCell ref="T772:T774"/>
    <mergeCell ref="U772:U774"/>
    <mergeCell ref="V772:V774"/>
    <mergeCell ref="D773:D774"/>
    <mergeCell ref="E773:E774"/>
    <mergeCell ref="F773:F774"/>
    <mergeCell ref="G773:J773"/>
    <mergeCell ref="M773:M774"/>
    <mergeCell ref="N773:N774"/>
    <mergeCell ref="O773:O774"/>
    <mergeCell ref="A772:A774"/>
    <mergeCell ref="B772:B774"/>
    <mergeCell ref="C772:C774"/>
    <mergeCell ref="D772:J772"/>
    <mergeCell ref="K772:K774"/>
    <mergeCell ref="M772:S772"/>
    <mergeCell ref="P773:S773"/>
    <mergeCell ref="O754:O755"/>
    <mergeCell ref="P754:S754"/>
    <mergeCell ref="A757:A770"/>
    <mergeCell ref="B757:B770"/>
    <mergeCell ref="C757:C770"/>
    <mergeCell ref="D757:D770"/>
    <mergeCell ref="M757:M770"/>
    <mergeCell ref="M753:S753"/>
    <mergeCell ref="T753:T755"/>
    <mergeCell ref="U753:U755"/>
    <mergeCell ref="V753:V755"/>
    <mergeCell ref="D754:D755"/>
    <mergeCell ref="E754:E755"/>
    <mergeCell ref="F754:F755"/>
    <mergeCell ref="G754:J754"/>
    <mergeCell ref="M754:M755"/>
    <mergeCell ref="N754:N755"/>
    <mergeCell ref="A738:A751"/>
    <mergeCell ref="B738:B751"/>
    <mergeCell ref="C738:C751"/>
    <mergeCell ref="D738:D751"/>
    <mergeCell ref="M738:M751"/>
    <mergeCell ref="A753:A755"/>
    <mergeCell ref="B753:B755"/>
    <mergeCell ref="C753:C755"/>
    <mergeCell ref="D753:J753"/>
    <mergeCell ref="K753:K755"/>
    <mergeCell ref="T734:T736"/>
    <mergeCell ref="U734:U736"/>
    <mergeCell ref="V734:V736"/>
    <mergeCell ref="D735:D736"/>
    <mergeCell ref="E735:E736"/>
    <mergeCell ref="F735:F736"/>
    <mergeCell ref="G735:J735"/>
    <mergeCell ref="M735:M736"/>
    <mergeCell ref="N735:N736"/>
    <mergeCell ref="O735:O736"/>
    <mergeCell ref="A734:A736"/>
    <mergeCell ref="B734:B736"/>
    <mergeCell ref="C734:C736"/>
    <mergeCell ref="D734:J734"/>
    <mergeCell ref="K734:K736"/>
    <mergeCell ref="M734:S734"/>
    <mergeCell ref="P735:S735"/>
    <mergeCell ref="O716:O717"/>
    <mergeCell ref="P716:S716"/>
    <mergeCell ref="A719:A732"/>
    <mergeCell ref="B719:B732"/>
    <mergeCell ref="C719:C732"/>
    <mergeCell ref="D719:D732"/>
    <mergeCell ref="M719:M732"/>
    <mergeCell ref="M715:S715"/>
    <mergeCell ref="T715:T717"/>
    <mergeCell ref="U715:U717"/>
    <mergeCell ref="V715:V717"/>
    <mergeCell ref="D716:D717"/>
    <mergeCell ref="E716:E717"/>
    <mergeCell ref="F716:F717"/>
    <mergeCell ref="G716:J716"/>
    <mergeCell ref="M716:M717"/>
    <mergeCell ref="N716:N717"/>
    <mergeCell ref="A700:A713"/>
    <mergeCell ref="B700:B713"/>
    <mergeCell ref="C700:C713"/>
    <mergeCell ref="D700:D713"/>
    <mergeCell ref="M700:M713"/>
    <mergeCell ref="A715:A717"/>
    <mergeCell ref="B715:B717"/>
    <mergeCell ref="C715:C717"/>
    <mergeCell ref="D715:J715"/>
    <mergeCell ref="K715:K717"/>
    <mergeCell ref="T696:T698"/>
    <mergeCell ref="U696:U698"/>
    <mergeCell ref="V696:V698"/>
    <mergeCell ref="D697:D698"/>
    <mergeCell ref="E697:E698"/>
    <mergeCell ref="F697:F698"/>
    <mergeCell ref="G697:J697"/>
    <mergeCell ref="M697:M698"/>
    <mergeCell ref="N697:N698"/>
    <mergeCell ref="O697:O698"/>
    <mergeCell ref="A696:A698"/>
    <mergeCell ref="B696:B698"/>
    <mergeCell ref="C696:C698"/>
    <mergeCell ref="D696:J696"/>
    <mergeCell ref="K696:K698"/>
    <mergeCell ref="M696:S696"/>
    <mergeCell ref="P697:S697"/>
    <mergeCell ref="O678:O679"/>
    <mergeCell ref="P678:S678"/>
    <mergeCell ref="A681:A694"/>
    <mergeCell ref="B681:B694"/>
    <mergeCell ref="C681:C694"/>
    <mergeCell ref="D681:D694"/>
    <mergeCell ref="M681:M694"/>
    <mergeCell ref="M677:S677"/>
    <mergeCell ref="T677:T679"/>
    <mergeCell ref="U677:U679"/>
    <mergeCell ref="V677:V679"/>
    <mergeCell ref="D678:D679"/>
    <mergeCell ref="E678:E679"/>
    <mergeCell ref="F678:F679"/>
    <mergeCell ref="G678:J678"/>
    <mergeCell ref="M678:M679"/>
    <mergeCell ref="N678:N679"/>
    <mergeCell ref="A662:A675"/>
    <mergeCell ref="B662:B675"/>
    <mergeCell ref="C662:C675"/>
    <mergeCell ref="D662:D675"/>
    <mergeCell ref="M662:M675"/>
    <mergeCell ref="A677:A679"/>
    <mergeCell ref="B677:B679"/>
    <mergeCell ref="C677:C679"/>
    <mergeCell ref="D677:J677"/>
    <mergeCell ref="K677:K679"/>
    <mergeCell ref="T658:T660"/>
    <mergeCell ref="U658:U660"/>
    <mergeCell ref="V658:V660"/>
    <mergeCell ref="D659:D660"/>
    <mergeCell ref="E659:E660"/>
    <mergeCell ref="F659:F660"/>
    <mergeCell ref="G659:J659"/>
    <mergeCell ref="M659:M660"/>
    <mergeCell ref="N659:N660"/>
    <mergeCell ref="O659:O660"/>
    <mergeCell ref="A658:A660"/>
    <mergeCell ref="B658:B660"/>
    <mergeCell ref="C658:C660"/>
    <mergeCell ref="D658:J658"/>
    <mergeCell ref="K658:K660"/>
    <mergeCell ref="M658:S658"/>
    <mergeCell ref="P659:S659"/>
    <mergeCell ref="O640:O641"/>
    <mergeCell ref="P640:S640"/>
    <mergeCell ref="A643:A656"/>
    <mergeCell ref="B643:B656"/>
    <mergeCell ref="C643:C656"/>
    <mergeCell ref="D643:D656"/>
    <mergeCell ref="M643:M656"/>
    <mergeCell ref="M639:S639"/>
    <mergeCell ref="T639:T641"/>
    <mergeCell ref="U639:U641"/>
    <mergeCell ref="V639:V641"/>
    <mergeCell ref="D640:D641"/>
    <mergeCell ref="E640:E641"/>
    <mergeCell ref="F640:F641"/>
    <mergeCell ref="G640:J640"/>
    <mergeCell ref="M640:M641"/>
    <mergeCell ref="N640:N641"/>
    <mergeCell ref="A624:A637"/>
    <mergeCell ref="B624:B637"/>
    <mergeCell ref="C624:C637"/>
    <mergeCell ref="D624:D637"/>
    <mergeCell ref="M624:M637"/>
    <mergeCell ref="A639:A641"/>
    <mergeCell ref="B639:B641"/>
    <mergeCell ref="C639:C641"/>
    <mergeCell ref="D639:J639"/>
    <mergeCell ref="K639:K641"/>
    <mergeCell ref="T620:T622"/>
    <mergeCell ref="U620:U622"/>
    <mergeCell ref="V620:V622"/>
    <mergeCell ref="D621:D622"/>
    <mergeCell ref="E621:E622"/>
    <mergeCell ref="F621:F622"/>
    <mergeCell ref="G621:J621"/>
    <mergeCell ref="M621:M622"/>
    <mergeCell ref="N621:N622"/>
    <mergeCell ref="O621:O622"/>
    <mergeCell ref="A620:A622"/>
    <mergeCell ref="B620:B622"/>
    <mergeCell ref="C620:C622"/>
    <mergeCell ref="D620:J620"/>
    <mergeCell ref="K620:K622"/>
    <mergeCell ref="M620:S620"/>
    <mergeCell ref="P621:S621"/>
    <mergeCell ref="O602:O603"/>
    <mergeCell ref="P602:S602"/>
    <mergeCell ref="A605:A618"/>
    <mergeCell ref="B605:B618"/>
    <mergeCell ref="C605:C618"/>
    <mergeCell ref="D605:D618"/>
    <mergeCell ref="M605:M618"/>
    <mergeCell ref="M601:S601"/>
    <mergeCell ref="T601:T603"/>
    <mergeCell ref="U601:U603"/>
    <mergeCell ref="V601:V603"/>
    <mergeCell ref="D602:D603"/>
    <mergeCell ref="E602:E603"/>
    <mergeCell ref="F602:F603"/>
    <mergeCell ref="G602:J602"/>
    <mergeCell ref="M602:M603"/>
    <mergeCell ref="N602:N603"/>
    <mergeCell ref="A586:A599"/>
    <mergeCell ref="B586:B599"/>
    <mergeCell ref="C586:C599"/>
    <mergeCell ref="D586:D599"/>
    <mergeCell ref="M586:M599"/>
    <mergeCell ref="A601:A603"/>
    <mergeCell ref="B601:B603"/>
    <mergeCell ref="C601:C603"/>
    <mergeCell ref="D601:J601"/>
    <mergeCell ref="K601:K603"/>
    <mergeCell ref="T582:T584"/>
    <mergeCell ref="U582:U584"/>
    <mergeCell ref="V582:V584"/>
    <mergeCell ref="D583:D584"/>
    <mergeCell ref="E583:E584"/>
    <mergeCell ref="F583:F584"/>
    <mergeCell ref="G583:J583"/>
    <mergeCell ref="M583:M584"/>
    <mergeCell ref="N583:N584"/>
    <mergeCell ref="O583:O584"/>
    <mergeCell ref="A582:A584"/>
    <mergeCell ref="B582:B584"/>
    <mergeCell ref="C582:C584"/>
    <mergeCell ref="D582:J582"/>
    <mergeCell ref="K582:K584"/>
    <mergeCell ref="M582:S582"/>
    <mergeCell ref="P583:S583"/>
    <mergeCell ref="O564:O565"/>
    <mergeCell ref="P564:S564"/>
    <mergeCell ref="A567:A580"/>
    <mergeCell ref="B567:B580"/>
    <mergeCell ref="C567:C580"/>
    <mergeCell ref="D567:D580"/>
    <mergeCell ref="M567:M580"/>
    <mergeCell ref="M563:S563"/>
    <mergeCell ref="T563:T565"/>
    <mergeCell ref="U563:U565"/>
    <mergeCell ref="V563:V565"/>
    <mergeCell ref="D564:D565"/>
    <mergeCell ref="E564:E565"/>
    <mergeCell ref="F564:F565"/>
    <mergeCell ref="G564:J564"/>
    <mergeCell ref="M564:M565"/>
    <mergeCell ref="N564:N565"/>
    <mergeCell ref="A548:A561"/>
    <mergeCell ref="B548:B561"/>
    <mergeCell ref="C548:C561"/>
    <mergeCell ref="D548:D561"/>
    <mergeCell ref="M548:M561"/>
    <mergeCell ref="A563:A565"/>
    <mergeCell ref="B563:B565"/>
    <mergeCell ref="C563:C565"/>
    <mergeCell ref="D563:J563"/>
    <mergeCell ref="K563:K565"/>
    <mergeCell ref="T544:T546"/>
    <mergeCell ref="U544:U546"/>
    <mergeCell ref="V544:V546"/>
    <mergeCell ref="D545:D546"/>
    <mergeCell ref="E545:E546"/>
    <mergeCell ref="F545:F546"/>
    <mergeCell ref="G545:J545"/>
    <mergeCell ref="M545:M546"/>
    <mergeCell ref="N545:N546"/>
    <mergeCell ref="O545:O546"/>
    <mergeCell ref="A544:A546"/>
    <mergeCell ref="B544:B546"/>
    <mergeCell ref="C544:C546"/>
    <mergeCell ref="D544:J544"/>
    <mergeCell ref="K544:K546"/>
    <mergeCell ref="M544:S544"/>
    <mergeCell ref="P545:S545"/>
    <mergeCell ref="O526:O527"/>
    <mergeCell ref="P526:S526"/>
    <mergeCell ref="A529:A542"/>
    <mergeCell ref="B529:B542"/>
    <mergeCell ref="C529:C542"/>
    <mergeCell ref="D529:D542"/>
    <mergeCell ref="M529:M542"/>
    <mergeCell ref="M525:S525"/>
    <mergeCell ref="T525:T527"/>
    <mergeCell ref="U525:U527"/>
    <mergeCell ref="V525:V527"/>
    <mergeCell ref="D526:D527"/>
    <mergeCell ref="E526:E527"/>
    <mergeCell ref="F526:F527"/>
    <mergeCell ref="G526:J526"/>
    <mergeCell ref="M526:M527"/>
    <mergeCell ref="N526:N527"/>
    <mergeCell ref="A510:A523"/>
    <mergeCell ref="B510:B523"/>
    <mergeCell ref="C510:C523"/>
    <mergeCell ref="D510:D523"/>
    <mergeCell ref="M510:M523"/>
    <mergeCell ref="A525:A527"/>
    <mergeCell ref="B525:B527"/>
    <mergeCell ref="C525:C527"/>
    <mergeCell ref="D525:J525"/>
    <mergeCell ref="K525:K527"/>
    <mergeCell ref="T506:T508"/>
    <mergeCell ref="U506:U508"/>
    <mergeCell ref="V506:V508"/>
    <mergeCell ref="D507:D508"/>
    <mergeCell ref="E507:E508"/>
    <mergeCell ref="F507:F508"/>
    <mergeCell ref="G507:J507"/>
    <mergeCell ref="M507:M508"/>
    <mergeCell ref="N507:N508"/>
    <mergeCell ref="O507:O508"/>
    <mergeCell ref="A506:A508"/>
    <mergeCell ref="B506:B508"/>
    <mergeCell ref="C506:C508"/>
    <mergeCell ref="D506:J506"/>
    <mergeCell ref="K506:K508"/>
    <mergeCell ref="M506:S506"/>
    <mergeCell ref="P507:S507"/>
    <mergeCell ref="O488:O489"/>
    <mergeCell ref="P488:S488"/>
    <mergeCell ref="A491:A504"/>
    <mergeCell ref="B491:B504"/>
    <mergeCell ref="C491:C504"/>
    <mergeCell ref="D491:D504"/>
    <mergeCell ref="M491:M504"/>
    <mergeCell ref="M487:S487"/>
    <mergeCell ref="T487:T489"/>
    <mergeCell ref="U487:U489"/>
    <mergeCell ref="V487:V489"/>
    <mergeCell ref="D488:D489"/>
    <mergeCell ref="E488:E489"/>
    <mergeCell ref="F488:F489"/>
    <mergeCell ref="G488:J488"/>
    <mergeCell ref="M488:M489"/>
    <mergeCell ref="N488:N489"/>
    <mergeCell ref="A472:A485"/>
    <mergeCell ref="B472:B485"/>
    <mergeCell ref="C472:C485"/>
    <mergeCell ref="D472:D485"/>
    <mergeCell ref="M472:M485"/>
    <mergeCell ref="A487:A489"/>
    <mergeCell ref="B487:B489"/>
    <mergeCell ref="C487:C489"/>
    <mergeCell ref="D487:J487"/>
    <mergeCell ref="K487:K489"/>
    <mergeCell ref="T468:T470"/>
    <mergeCell ref="U468:U470"/>
    <mergeCell ref="V468:V470"/>
    <mergeCell ref="D469:D470"/>
    <mergeCell ref="E469:E470"/>
    <mergeCell ref="F469:F470"/>
    <mergeCell ref="G469:J469"/>
    <mergeCell ref="M469:M470"/>
    <mergeCell ref="N469:N470"/>
    <mergeCell ref="O469:O470"/>
    <mergeCell ref="A468:A470"/>
    <mergeCell ref="B468:B470"/>
    <mergeCell ref="C468:C470"/>
    <mergeCell ref="D468:J468"/>
    <mergeCell ref="K468:K470"/>
    <mergeCell ref="M468:S468"/>
    <mergeCell ref="P469:S469"/>
    <mergeCell ref="O447:O448"/>
    <mergeCell ref="P447:S447"/>
    <mergeCell ref="A450:A466"/>
    <mergeCell ref="B450:B466"/>
    <mergeCell ref="C450:C466"/>
    <mergeCell ref="D450:D466"/>
    <mergeCell ref="M450:M466"/>
    <mergeCell ref="M446:S446"/>
    <mergeCell ref="T446:T448"/>
    <mergeCell ref="U446:U448"/>
    <mergeCell ref="V446:V448"/>
    <mergeCell ref="D447:D448"/>
    <mergeCell ref="E447:E448"/>
    <mergeCell ref="F447:F448"/>
    <mergeCell ref="G447:J447"/>
    <mergeCell ref="M447:M448"/>
    <mergeCell ref="N447:N448"/>
    <mergeCell ref="A431:A444"/>
    <mergeCell ref="B431:B444"/>
    <mergeCell ref="C431:C444"/>
    <mergeCell ref="D431:D444"/>
    <mergeCell ref="M431:M444"/>
    <mergeCell ref="A446:A448"/>
    <mergeCell ref="B446:B448"/>
    <mergeCell ref="C446:C448"/>
    <mergeCell ref="D446:J446"/>
    <mergeCell ref="K446:K448"/>
    <mergeCell ref="T427:T429"/>
    <mergeCell ref="U427:U429"/>
    <mergeCell ref="V427:V429"/>
    <mergeCell ref="D428:D429"/>
    <mergeCell ref="E428:E429"/>
    <mergeCell ref="F428:F429"/>
    <mergeCell ref="G428:J428"/>
    <mergeCell ref="M428:M429"/>
    <mergeCell ref="N428:N429"/>
    <mergeCell ref="O428:O429"/>
    <mergeCell ref="A427:A429"/>
    <mergeCell ref="B427:B429"/>
    <mergeCell ref="C427:C429"/>
    <mergeCell ref="D427:J427"/>
    <mergeCell ref="K427:K429"/>
    <mergeCell ref="M427:S427"/>
    <mergeCell ref="P428:S428"/>
    <mergeCell ref="O409:O410"/>
    <mergeCell ref="P409:S409"/>
    <mergeCell ref="A412:A425"/>
    <mergeCell ref="B412:B425"/>
    <mergeCell ref="C412:C425"/>
    <mergeCell ref="D412:D425"/>
    <mergeCell ref="M412:M425"/>
    <mergeCell ref="M408:S408"/>
    <mergeCell ref="T408:T410"/>
    <mergeCell ref="U408:U410"/>
    <mergeCell ref="V408:V410"/>
    <mergeCell ref="D409:D410"/>
    <mergeCell ref="E409:E410"/>
    <mergeCell ref="F409:F410"/>
    <mergeCell ref="G409:J409"/>
    <mergeCell ref="M409:M410"/>
    <mergeCell ref="N409:N410"/>
    <mergeCell ref="A393:A406"/>
    <mergeCell ref="B393:B406"/>
    <mergeCell ref="C393:C406"/>
    <mergeCell ref="D393:D406"/>
    <mergeCell ref="M393:M406"/>
    <mergeCell ref="A408:A410"/>
    <mergeCell ref="B408:B410"/>
    <mergeCell ref="C408:C410"/>
    <mergeCell ref="D408:J408"/>
    <mergeCell ref="K408:K410"/>
    <mergeCell ref="T389:T391"/>
    <mergeCell ref="U389:U391"/>
    <mergeCell ref="V389:V391"/>
    <mergeCell ref="D390:D391"/>
    <mergeCell ref="E390:E391"/>
    <mergeCell ref="F390:F391"/>
    <mergeCell ref="G390:J390"/>
    <mergeCell ref="M390:M391"/>
    <mergeCell ref="N390:N391"/>
    <mergeCell ref="O390:O391"/>
    <mergeCell ref="A389:A391"/>
    <mergeCell ref="B389:B391"/>
    <mergeCell ref="C389:C391"/>
    <mergeCell ref="D389:J389"/>
    <mergeCell ref="K389:K391"/>
    <mergeCell ref="M389:S389"/>
    <mergeCell ref="P390:S390"/>
    <mergeCell ref="O371:O372"/>
    <mergeCell ref="P371:S371"/>
    <mergeCell ref="A374:A387"/>
    <mergeCell ref="B374:B387"/>
    <mergeCell ref="C374:C387"/>
    <mergeCell ref="D374:D387"/>
    <mergeCell ref="M374:M387"/>
    <mergeCell ref="M370:S370"/>
    <mergeCell ref="T370:T372"/>
    <mergeCell ref="U370:U372"/>
    <mergeCell ref="V370:V372"/>
    <mergeCell ref="D371:D372"/>
    <mergeCell ref="E371:E372"/>
    <mergeCell ref="F371:F372"/>
    <mergeCell ref="G371:J371"/>
    <mergeCell ref="M371:M372"/>
    <mergeCell ref="N371:N372"/>
    <mergeCell ref="A355:A368"/>
    <mergeCell ref="B355:B368"/>
    <mergeCell ref="C355:C368"/>
    <mergeCell ref="D355:D368"/>
    <mergeCell ref="M355:M368"/>
    <mergeCell ref="A370:A372"/>
    <mergeCell ref="B370:B372"/>
    <mergeCell ref="C370:C372"/>
    <mergeCell ref="D370:J370"/>
    <mergeCell ref="K370:K372"/>
    <mergeCell ref="T351:T353"/>
    <mergeCell ref="U351:U353"/>
    <mergeCell ref="V351:V353"/>
    <mergeCell ref="D352:D353"/>
    <mergeCell ref="E352:E353"/>
    <mergeCell ref="F352:F353"/>
    <mergeCell ref="G352:J352"/>
    <mergeCell ref="M352:M353"/>
    <mergeCell ref="N352:N353"/>
    <mergeCell ref="O352:O353"/>
    <mergeCell ref="A351:A353"/>
    <mergeCell ref="B351:B353"/>
    <mergeCell ref="C351:C353"/>
    <mergeCell ref="D351:J351"/>
    <mergeCell ref="K351:K353"/>
    <mergeCell ref="M351:S351"/>
    <mergeCell ref="P352:S352"/>
    <mergeCell ref="O333:O334"/>
    <mergeCell ref="P333:S333"/>
    <mergeCell ref="A336:A349"/>
    <mergeCell ref="B336:B349"/>
    <mergeCell ref="C336:C349"/>
    <mergeCell ref="D336:D349"/>
    <mergeCell ref="M336:M349"/>
    <mergeCell ref="M332:S332"/>
    <mergeCell ref="T332:T334"/>
    <mergeCell ref="U332:U334"/>
    <mergeCell ref="V332:V334"/>
    <mergeCell ref="D333:D334"/>
    <mergeCell ref="E333:E334"/>
    <mergeCell ref="F333:F334"/>
    <mergeCell ref="G333:J333"/>
    <mergeCell ref="M333:M334"/>
    <mergeCell ref="N333:N334"/>
    <mergeCell ref="A317:A330"/>
    <mergeCell ref="B317:B330"/>
    <mergeCell ref="C317:C330"/>
    <mergeCell ref="D317:D330"/>
    <mergeCell ref="M317:M330"/>
    <mergeCell ref="A332:A334"/>
    <mergeCell ref="B332:B334"/>
    <mergeCell ref="C332:C334"/>
    <mergeCell ref="D332:J332"/>
    <mergeCell ref="K332:K334"/>
    <mergeCell ref="T313:T315"/>
    <mergeCell ref="U313:U315"/>
    <mergeCell ref="V313:V315"/>
    <mergeCell ref="D314:D315"/>
    <mergeCell ref="E314:E315"/>
    <mergeCell ref="F314:F315"/>
    <mergeCell ref="G314:J314"/>
    <mergeCell ref="M314:M315"/>
    <mergeCell ref="N314:N315"/>
    <mergeCell ref="O314:O315"/>
    <mergeCell ref="A313:A315"/>
    <mergeCell ref="B313:B315"/>
    <mergeCell ref="C313:C315"/>
    <mergeCell ref="D313:J313"/>
    <mergeCell ref="K313:K315"/>
    <mergeCell ref="M313:S313"/>
    <mergeCell ref="P314:S314"/>
    <mergeCell ref="O295:O296"/>
    <mergeCell ref="P295:S295"/>
    <mergeCell ref="A298:A311"/>
    <mergeCell ref="B298:B311"/>
    <mergeCell ref="C298:C311"/>
    <mergeCell ref="D298:D311"/>
    <mergeCell ref="M298:M311"/>
    <mergeCell ref="M294:S294"/>
    <mergeCell ref="T294:T296"/>
    <mergeCell ref="U294:U296"/>
    <mergeCell ref="V294:V296"/>
    <mergeCell ref="D295:D296"/>
    <mergeCell ref="E295:E296"/>
    <mergeCell ref="F295:F296"/>
    <mergeCell ref="G295:J295"/>
    <mergeCell ref="M295:M296"/>
    <mergeCell ref="N295:N296"/>
    <mergeCell ref="A279:A292"/>
    <mergeCell ref="B279:B292"/>
    <mergeCell ref="C279:C292"/>
    <mergeCell ref="D279:D292"/>
    <mergeCell ref="M279:M292"/>
    <mergeCell ref="A294:A296"/>
    <mergeCell ref="B294:B296"/>
    <mergeCell ref="C294:C296"/>
    <mergeCell ref="D294:J294"/>
    <mergeCell ref="K294:K296"/>
    <mergeCell ref="T275:T277"/>
    <mergeCell ref="U275:U277"/>
    <mergeCell ref="V275:V277"/>
    <mergeCell ref="D276:D277"/>
    <mergeCell ref="E276:E277"/>
    <mergeCell ref="F276:F277"/>
    <mergeCell ref="G276:J276"/>
    <mergeCell ref="M276:M277"/>
    <mergeCell ref="N276:N277"/>
    <mergeCell ref="O276:O277"/>
    <mergeCell ref="A275:A277"/>
    <mergeCell ref="B275:B277"/>
    <mergeCell ref="C275:C277"/>
    <mergeCell ref="D275:J275"/>
    <mergeCell ref="K275:K277"/>
    <mergeCell ref="M275:S275"/>
    <mergeCell ref="P276:S276"/>
    <mergeCell ref="O257:O258"/>
    <mergeCell ref="P257:S257"/>
    <mergeCell ref="A260:A273"/>
    <mergeCell ref="B260:B273"/>
    <mergeCell ref="C260:C273"/>
    <mergeCell ref="D260:D273"/>
    <mergeCell ref="M260:M273"/>
    <mergeCell ref="M256:S256"/>
    <mergeCell ref="T256:T258"/>
    <mergeCell ref="U256:U258"/>
    <mergeCell ref="V256:V258"/>
    <mergeCell ref="D257:D258"/>
    <mergeCell ref="E257:E258"/>
    <mergeCell ref="F257:F258"/>
    <mergeCell ref="G257:J257"/>
    <mergeCell ref="M257:M258"/>
    <mergeCell ref="N257:N258"/>
    <mergeCell ref="A232:A254"/>
    <mergeCell ref="B232:B254"/>
    <mergeCell ref="C232:C254"/>
    <mergeCell ref="D232:D254"/>
    <mergeCell ref="M232:M254"/>
    <mergeCell ref="A256:A258"/>
    <mergeCell ref="B256:B258"/>
    <mergeCell ref="C256:C258"/>
    <mergeCell ref="D256:J256"/>
    <mergeCell ref="K256:K258"/>
    <mergeCell ref="T228:T230"/>
    <mergeCell ref="U228:U230"/>
    <mergeCell ref="V228:V230"/>
    <mergeCell ref="D229:D230"/>
    <mergeCell ref="E229:E230"/>
    <mergeCell ref="F229:F230"/>
    <mergeCell ref="G229:J229"/>
    <mergeCell ref="M229:M230"/>
    <mergeCell ref="N229:N230"/>
    <mergeCell ref="O229:O230"/>
    <mergeCell ref="A228:A230"/>
    <mergeCell ref="B228:B230"/>
    <mergeCell ref="C228:C230"/>
    <mergeCell ref="D228:J228"/>
    <mergeCell ref="K228:K230"/>
    <mergeCell ref="M228:S228"/>
    <mergeCell ref="P229:S229"/>
    <mergeCell ref="O210:O211"/>
    <mergeCell ref="P210:S210"/>
    <mergeCell ref="A213:A226"/>
    <mergeCell ref="B213:B226"/>
    <mergeCell ref="C213:C226"/>
    <mergeCell ref="D213:D226"/>
    <mergeCell ref="M213:M226"/>
    <mergeCell ref="M209:S209"/>
    <mergeCell ref="T209:T211"/>
    <mergeCell ref="U209:U211"/>
    <mergeCell ref="V209:V211"/>
    <mergeCell ref="D210:D211"/>
    <mergeCell ref="E210:E211"/>
    <mergeCell ref="F210:F211"/>
    <mergeCell ref="G210:J210"/>
    <mergeCell ref="M210:M211"/>
    <mergeCell ref="N210:N211"/>
    <mergeCell ref="A194:A207"/>
    <mergeCell ref="B194:B207"/>
    <mergeCell ref="C194:C207"/>
    <mergeCell ref="D194:D207"/>
    <mergeCell ref="M194:M207"/>
    <mergeCell ref="A209:A211"/>
    <mergeCell ref="B209:B211"/>
    <mergeCell ref="C209:C211"/>
    <mergeCell ref="D209:J209"/>
    <mergeCell ref="K209:K211"/>
    <mergeCell ref="T190:T192"/>
    <mergeCell ref="U190:U192"/>
    <mergeCell ref="V190:V192"/>
    <mergeCell ref="D191:D192"/>
    <mergeCell ref="E191:E192"/>
    <mergeCell ref="F191:F192"/>
    <mergeCell ref="G191:J191"/>
    <mergeCell ref="M191:M192"/>
    <mergeCell ref="N191:N192"/>
    <mergeCell ref="O191:O192"/>
    <mergeCell ref="A190:A192"/>
    <mergeCell ref="B190:B192"/>
    <mergeCell ref="C190:C192"/>
    <mergeCell ref="D190:J190"/>
    <mergeCell ref="K190:K192"/>
    <mergeCell ref="M190:S190"/>
    <mergeCell ref="P191:S191"/>
    <mergeCell ref="O172:O173"/>
    <mergeCell ref="P172:S172"/>
    <mergeCell ref="A175:A188"/>
    <mergeCell ref="B175:B188"/>
    <mergeCell ref="C175:C188"/>
    <mergeCell ref="D175:D188"/>
    <mergeCell ref="M175:M188"/>
    <mergeCell ref="M171:S171"/>
    <mergeCell ref="T171:T173"/>
    <mergeCell ref="U171:U173"/>
    <mergeCell ref="V171:V173"/>
    <mergeCell ref="D172:D173"/>
    <mergeCell ref="E172:E173"/>
    <mergeCell ref="F172:F173"/>
    <mergeCell ref="G172:J172"/>
    <mergeCell ref="M172:M173"/>
    <mergeCell ref="N172:N173"/>
    <mergeCell ref="A156:A169"/>
    <mergeCell ref="B156:B169"/>
    <mergeCell ref="C156:C169"/>
    <mergeCell ref="D156:D169"/>
    <mergeCell ref="M156:M169"/>
    <mergeCell ref="A171:A173"/>
    <mergeCell ref="B171:B173"/>
    <mergeCell ref="C171:C173"/>
    <mergeCell ref="D171:J171"/>
    <mergeCell ref="K171:K173"/>
    <mergeCell ref="T152:T154"/>
    <mergeCell ref="U152:U154"/>
    <mergeCell ref="V152:V154"/>
    <mergeCell ref="D153:D154"/>
    <mergeCell ref="E153:E154"/>
    <mergeCell ref="F153:F154"/>
    <mergeCell ref="G153:J153"/>
    <mergeCell ref="M153:M154"/>
    <mergeCell ref="N153:N154"/>
    <mergeCell ref="O153:O154"/>
    <mergeCell ref="A152:A154"/>
    <mergeCell ref="B152:B154"/>
    <mergeCell ref="C152:C154"/>
    <mergeCell ref="D152:J152"/>
    <mergeCell ref="K152:K154"/>
    <mergeCell ref="M152:S152"/>
    <mergeCell ref="P153:S153"/>
    <mergeCell ref="O134:O135"/>
    <mergeCell ref="P134:S134"/>
    <mergeCell ref="A137:A150"/>
    <mergeCell ref="B137:B150"/>
    <mergeCell ref="C137:C150"/>
    <mergeCell ref="D137:D150"/>
    <mergeCell ref="M137:M150"/>
    <mergeCell ref="M133:S133"/>
    <mergeCell ref="T133:T135"/>
    <mergeCell ref="U133:U135"/>
    <mergeCell ref="V133:V135"/>
    <mergeCell ref="D134:D135"/>
    <mergeCell ref="E134:E135"/>
    <mergeCell ref="F134:F135"/>
    <mergeCell ref="G134:J134"/>
    <mergeCell ref="M134:M135"/>
    <mergeCell ref="N134:N135"/>
    <mergeCell ref="A118:A131"/>
    <mergeCell ref="B118:B131"/>
    <mergeCell ref="C118:C131"/>
    <mergeCell ref="D118:D131"/>
    <mergeCell ref="M118:M131"/>
    <mergeCell ref="A133:A135"/>
    <mergeCell ref="B133:B135"/>
    <mergeCell ref="C133:C135"/>
    <mergeCell ref="D133:J133"/>
    <mergeCell ref="K133:K135"/>
    <mergeCell ref="T114:T116"/>
    <mergeCell ref="U114:U116"/>
    <mergeCell ref="V114:V116"/>
    <mergeCell ref="D115:D116"/>
    <mergeCell ref="E115:E116"/>
    <mergeCell ref="F115:F116"/>
    <mergeCell ref="G115:J115"/>
    <mergeCell ref="M115:M116"/>
    <mergeCell ref="N115:N116"/>
    <mergeCell ref="O115:O116"/>
    <mergeCell ref="A114:A116"/>
    <mergeCell ref="B114:B116"/>
    <mergeCell ref="C114:C116"/>
    <mergeCell ref="D114:J114"/>
    <mergeCell ref="K114:K116"/>
    <mergeCell ref="M114:S114"/>
    <mergeCell ref="P115:S115"/>
    <mergeCell ref="O97:O98"/>
    <mergeCell ref="P97:S97"/>
    <mergeCell ref="A100:A113"/>
    <mergeCell ref="B100:B113"/>
    <mergeCell ref="C100:C113"/>
    <mergeCell ref="D100:D113"/>
    <mergeCell ref="M100:M113"/>
    <mergeCell ref="M96:S96"/>
    <mergeCell ref="T96:T98"/>
    <mergeCell ref="U96:U98"/>
    <mergeCell ref="V96:V98"/>
    <mergeCell ref="D97:D98"/>
    <mergeCell ref="E97:E98"/>
    <mergeCell ref="F97:F98"/>
    <mergeCell ref="G97:J97"/>
    <mergeCell ref="M97:M98"/>
    <mergeCell ref="N97:N98"/>
    <mergeCell ref="A81:A94"/>
    <mergeCell ref="B81:B94"/>
    <mergeCell ref="C81:C94"/>
    <mergeCell ref="D81:D94"/>
    <mergeCell ref="M81:M94"/>
    <mergeCell ref="A96:A98"/>
    <mergeCell ref="B96:B98"/>
    <mergeCell ref="C96:C98"/>
    <mergeCell ref="D96:J96"/>
    <mergeCell ref="K96:K98"/>
    <mergeCell ref="T77:T79"/>
    <mergeCell ref="U77:U79"/>
    <mergeCell ref="V77:V79"/>
    <mergeCell ref="D78:D79"/>
    <mergeCell ref="E78:E79"/>
    <mergeCell ref="F78:F79"/>
    <mergeCell ref="G78:J78"/>
    <mergeCell ref="M78:M79"/>
    <mergeCell ref="N78:N79"/>
    <mergeCell ref="O78:O79"/>
    <mergeCell ref="A77:A79"/>
    <mergeCell ref="B77:B79"/>
    <mergeCell ref="C77:C79"/>
    <mergeCell ref="D77:J77"/>
    <mergeCell ref="K77:K79"/>
    <mergeCell ref="M77:S77"/>
    <mergeCell ref="P78:S78"/>
    <mergeCell ref="O59:O60"/>
    <mergeCell ref="P59:S59"/>
    <mergeCell ref="A62:A75"/>
    <mergeCell ref="B62:B75"/>
    <mergeCell ref="C62:C75"/>
    <mergeCell ref="D62:D75"/>
    <mergeCell ref="M62:M75"/>
    <mergeCell ref="M58:S58"/>
    <mergeCell ref="T58:T60"/>
    <mergeCell ref="U58:U60"/>
    <mergeCell ref="V58:V60"/>
    <mergeCell ref="D59:D60"/>
    <mergeCell ref="E59:E60"/>
    <mergeCell ref="F59:F60"/>
    <mergeCell ref="G59:J59"/>
    <mergeCell ref="M59:M60"/>
    <mergeCell ref="N59:N60"/>
    <mergeCell ref="A43:A56"/>
    <mergeCell ref="B43:B56"/>
    <mergeCell ref="C43:C56"/>
    <mergeCell ref="D43:D56"/>
    <mergeCell ref="M43:M56"/>
    <mergeCell ref="A58:A60"/>
    <mergeCell ref="B58:B60"/>
    <mergeCell ref="C58:C60"/>
    <mergeCell ref="D58:J58"/>
    <mergeCell ref="K58:K60"/>
    <mergeCell ref="T39:T41"/>
    <mergeCell ref="U39:U41"/>
    <mergeCell ref="V39:V41"/>
    <mergeCell ref="D40:D41"/>
    <mergeCell ref="E40:E41"/>
    <mergeCell ref="F40:F41"/>
    <mergeCell ref="G40:J40"/>
    <mergeCell ref="M40:M41"/>
    <mergeCell ref="N40:N41"/>
    <mergeCell ref="O40:O41"/>
    <mergeCell ref="A39:A41"/>
    <mergeCell ref="B39:B41"/>
    <mergeCell ref="C39:C41"/>
    <mergeCell ref="D39:J39"/>
    <mergeCell ref="K39:K41"/>
    <mergeCell ref="M39:S39"/>
    <mergeCell ref="P40:S40"/>
    <mergeCell ref="O21:O22"/>
    <mergeCell ref="P21:S21"/>
    <mergeCell ref="A24:A37"/>
    <mergeCell ref="B24:B37"/>
    <mergeCell ref="C24:C37"/>
    <mergeCell ref="D24:D37"/>
    <mergeCell ref="M24:M37"/>
    <mergeCell ref="M20:S20"/>
    <mergeCell ref="T20:T22"/>
    <mergeCell ref="U20:U22"/>
    <mergeCell ref="V20:V22"/>
    <mergeCell ref="D21:D22"/>
    <mergeCell ref="E21:E22"/>
    <mergeCell ref="F21:F22"/>
    <mergeCell ref="G21:J21"/>
    <mergeCell ref="M21:M22"/>
    <mergeCell ref="N21:N22"/>
    <mergeCell ref="A5:A18"/>
    <mergeCell ref="B5:B18"/>
    <mergeCell ref="C5:C18"/>
    <mergeCell ref="D5:D18"/>
    <mergeCell ref="M5:M18"/>
    <mergeCell ref="A20:A22"/>
    <mergeCell ref="B20:B22"/>
    <mergeCell ref="C20:C22"/>
    <mergeCell ref="D20:J20"/>
    <mergeCell ref="K20:K22"/>
    <mergeCell ref="T1:T3"/>
    <mergeCell ref="U1:U3"/>
    <mergeCell ref="V1:V3"/>
    <mergeCell ref="D2:D3"/>
    <mergeCell ref="E2:E3"/>
    <mergeCell ref="F2:F3"/>
    <mergeCell ref="G2:J2"/>
    <mergeCell ref="M2:M3"/>
    <mergeCell ref="N2:N3"/>
    <mergeCell ref="O2:O3"/>
    <mergeCell ref="A1:A3"/>
    <mergeCell ref="B1:B3"/>
    <mergeCell ref="C1:C3"/>
    <mergeCell ref="D1:J1"/>
    <mergeCell ref="K1:K3"/>
    <mergeCell ref="M1:S1"/>
    <mergeCell ref="P2:S2"/>
  </mergeCells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522"/>
  <sheetViews>
    <sheetView tabSelected="1" workbookViewId="0">
      <selection activeCell="M6" sqref="M6:M11"/>
    </sheetView>
  </sheetViews>
  <sheetFormatPr defaultRowHeight="14.5" x14ac:dyDescent="0.35"/>
  <sheetData>
    <row r="2" spans="1:21" x14ac:dyDescent="0.35">
      <c r="A2" s="1059" t="s">
        <v>0</v>
      </c>
      <c r="B2" s="1059" t="s">
        <v>1</v>
      </c>
      <c r="C2" s="1060" t="s">
        <v>2</v>
      </c>
      <c r="D2" s="1061" t="s">
        <v>3</v>
      </c>
      <c r="E2" s="1061"/>
      <c r="F2" s="1062"/>
      <c r="G2" s="1062"/>
      <c r="H2" s="1062"/>
      <c r="I2" s="1062"/>
      <c r="J2" s="1062"/>
      <c r="K2" s="1063" t="s">
        <v>4</v>
      </c>
      <c r="L2" s="1064"/>
      <c r="M2" s="1061" t="s">
        <v>5</v>
      </c>
      <c r="N2" s="1061"/>
      <c r="O2" s="1062"/>
      <c r="P2" s="1062"/>
      <c r="Q2" s="1062"/>
      <c r="R2" s="1062"/>
      <c r="S2" s="1062"/>
      <c r="T2" s="1065" t="s">
        <v>6</v>
      </c>
      <c r="U2" s="1066" t="s">
        <v>7</v>
      </c>
    </row>
    <row r="3" spans="1:21" ht="25" x14ac:dyDescent="0.35">
      <c r="A3" s="1059"/>
      <c r="B3" s="1059"/>
      <c r="C3" s="1060"/>
      <c r="D3" s="1067" t="s">
        <v>8</v>
      </c>
      <c r="E3" s="1068" t="s">
        <v>9</v>
      </c>
      <c r="F3" s="1068" t="s">
        <v>10</v>
      </c>
      <c r="G3" s="1069" t="s">
        <v>880</v>
      </c>
      <c r="H3" s="1059"/>
      <c r="I3" s="1059"/>
      <c r="J3" s="1059"/>
      <c r="K3" s="1059"/>
      <c r="L3" s="1070" t="s">
        <v>11</v>
      </c>
      <c r="M3" s="1067" t="s">
        <v>8</v>
      </c>
      <c r="N3" s="1071" t="s">
        <v>12</v>
      </c>
      <c r="O3" s="1068" t="s">
        <v>10</v>
      </c>
      <c r="P3" s="1069" t="s">
        <v>880</v>
      </c>
      <c r="Q3" s="1069"/>
      <c r="R3" s="1069"/>
      <c r="S3" s="1069"/>
      <c r="T3" s="1065"/>
      <c r="U3" s="1066"/>
    </row>
    <row r="4" spans="1:21" x14ac:dyDescent="0.35">
      <c r="A4" s="1059"/>
      <c r="B4" s="1059"/>
      <c r="C4" s="1060"/>
      <c r="D4" s="1067"/>
      <c r="E4" s="1068"/>
      <c r="F4" s="1068"/>
      <c r="G4" s="1072" t="s">
        <v>13</v>
      </c>
      <c r="H4" s="1073" t="s">
        <v>14</v>
      </c>
      <c r="I4" s="1074" t="s">
        <v>15</v>
      </c>
      <c r="J4" s="1075">
        <v>0</v>
      </c>
      <c r="K4" s="1059"/>
      <c r="L4" s="1076"/>
      <c r="M4" s="1067"/>
      <c r="N4" s="1071"/>
      <c r="O4" s="1068"/>
      <c r="P4" s="1072" t="s">
        <v>13</v>
      </c>
      <c r="Q4" s="1073" t="s">
        <v>14</v>
      </c>
      <c r="R4" s="1074" t="s">
        <v>15</v>
      </c>
      <c r="S4" s="1075">
        <v>0</v>
      </c>
      <c r="T4" s="1065"/>
      <c r="U4" s="1066"/>
    </row>
    <row r="5" spans="1:21" x14ac:dyDescent="0.35">
      <c r="A5" s="1077"/>
      <c r="B5" s="1077"/>
      <c r="C5" s="1078"/>
      <c r="D5" s="1079"/>
      <c r="E5" s="1080">
        <v>10418</v>
      </c>
      <c r="F5" s="1080"/>
      <c r="G5" s="1072"/>
      <c r="H5" s="1073"/>
      <c r="I5" s="1074"/>
      <c r="J5" s="1075"/>
      <c r="K5" s="1076"/>
      <c r="L5" s="1076"/>
      <c r="M5" s="1079"/>
      <c r="N5" s="1080"/>
      <c r="O5" s="1080"/>
      <c r="P5" s="1072"/>
      <c r="Q5" s="1073"/>
      <c r="R5" s="1074"/>
      <c r="S5" s="1075"/>
      <c r="T5" s="1081"/>
      <c r="U5" s="1081"/>
    </row>
    <row r="6" spans="1:21" x14ac:dyDescent="0.35">
      <c r="A6" s="1060">
        <v>1</v>
      </c>
      <c r="B6" s="1060" t="s">
        <v>186</v>
      </c>
      <c r="C6" s="1060" t="s">
        <v>2260</v>
      </c>
      <c r="D6" s="1082">
        <v>180</v>
      </c>
      <c r="E6" s="1083"/>
      <c r="F6" s="1084"/>
      <c r="G6" s="827"/>
      <c r="H6" s="827"/>
      <c r="I6" s="827"/>
      <c r="J6" s="827"/>
      <c r="K6" s="827">
        <f>((SUM(H8:H12)*H7)+(SUM(G8:G12)*G7)+(SUM(I8:I12)*I7))/1000</f>
        <v>71.307000000000002</v>
      </c>
      <c r="L6" s="827">
        <f>K6*100/D6</f>
        <v>39.615000000000002</v>
      </c>
      <c r="M6" s="1085"/>
      <c r="N6" s="1083"/>
      <c r="O6" s="1084"/>
      <c r="P6" s="827"/>
      <c r="Q6" s="827"/>
      <c r="R6" s="827"/>
      <c r="S6" s="827"/>
      <c r="T6" s="1086"/>
      <c r="U6" s="1087"/>
    </row>
    <row r="7" spans="1:21" x14ac:dyDescent="0.35">
      <c r="A7" s="1059"/>
      <c r="B7" s="1059"/>
      <c r="C7" s="1059"/>
      <c r="D7" s="1088"/>
      <c r="E7" s="1089" t="s">
        <v>17</v>
      </c>
      <c r="F7" s="1076"/>
      <c r="G7" s="1090">
        <v>232</v>
      </c>
      <c r="H7" s="1090">
        <v>231</v>
      </c>
      <c r="I7" s="1090">
        <v>231</v>
      </c>
      <c r="J7" s="1091"/>
      <c r="K7" s="827"/>
      <c r="L7" s="827"/>
      <c r="M7" s="1059"/>
      <c r="N7" s="1089"/>
      <c r="O7" s="1076"/>
      <c r="P7" s="1091"/>
      <c r="Q7" s="1091"/>
      <c r="R7" s="1091"/>
      <c r="S7" s="827"/>
      <c r="T7" s="1086"/>
      <c r="U7" s="1087"/>
    </row>
    <row r="8" spans="1:21" x14ac:dyDescent="0.35">
      <c r="A8" s="1059"/>
      <c r="B8" s="1059"/>
      <c r="C8" s="1059"/>
      <c r="D8" s="1088"/>
      <c r="E8" s="1092"/>
      <c r="F8" s="1084" t="s">
        <v>2261</v>
      </c>
      <c r="G8" s="827">
        <v>96</v>
      </c>
      <c r="H8" s="827">
        <v>46</v>
      </c>
      <c r="I8" s="827"/>
      <c r="J8" s="827"/>
      <c r="K8" s="827"/>
      <c r="L8" s="827"/>
      <c r="M8" s="1059"/>
      <c r="N8" s="1092"/>
      <c r="O8" s="1077"/>
      <c r="P8" s="827"/>
      <c r="Q8" s="827"/>
      <c r="R8" s="827"/>
      <c r="S8" s="827"/>
      <c r="T8" s="1086"/>
      <c r="U8" s="1087"/>
    </row>
    <row r="9" spans="1:21" x14ac:dyDescent="0.35">
      <c r="A9" s="1059"/>
      <c r="B9" s="1059"/>
      <c r="C9" s="1059"/>
      <c r="D9" s="1088"/>
      <c r="E9" s="1092"/>
      <c r="F9" s="1084" t="s">
        <v>2262</v>
      </c>
      <c r="G9" s="1084">
        <v>24</v>
      </c>
      <c r="H9" s="1084">
        <v>22</v>
      </c>
      <c r="I9" s="1084">
        <v>44</v>
      </c>
      <c r="J9" s="827"/>
      <c r="K9" s="827"/>
      <c r="L9" s="827"/>
      <c r="M9" s="1059"/>
      <c r="N9" s="1092"/>
      <c r="O9" s="1077"/>
      <c r="P9" s="827"/>
      <c r="Q9" s="827"/>
      <c r="R9" s="827"/>
      <c r="S9" s="827"/>
      <c r="T9" s="1086"/>
      <c r="U9" s="1087"/>
    </row>
    <row r="10" spans="1:21" x14ac:dyDescent="0.35">
      <c r="A10" s="1059"/>
      <c r="B10" s="1059"/>
      <c r="C10" s="1059"/>
      <c r="D10" s="1088"/>
      <c r="E10" s="1092"/>
      <c r="F10" s="1084" t="s">
        <v>2263</v>
      </c>
      <c r="G10" s="1084">
        <v>37</v>
      </c>
      <c r="H10" s="1084">
        <v>25</v>
      </c>
      <c r="I10" s="1084">
        <v>11</v>
      </c>
      <c r="J10" s="827"/>
      <c r="K10" s="827"/>
      <c r="L10" s="827"/>
      <c r="M10" s="1059"/>
      <c r="N10" s="1092"/>
      <c r="O10" s="1077"/>
      <c r="P10" s="827"/>
      <c r="Q10" s="827"/>
      <c r="R10" s="827"/>
      <c r="S10" s="827"/>
      <c r="T10" s="1086"/>
      <c r="U10" s="1087"/>
    </row>
    <row r="11" spans="1:21" x14ac:dyDescent="0.35">
      <c r="A11" s="1059"/>
      <c r="B11" s="1059"/>
      <c r="C11" s="1059"/>
      <c r="D11" s="1088"/>
      <c r="E11" s="1092"/>
      <c r="F11" s="1084" t="s">
        <v>2264</v>
      </c>
      <c r="G11" s="1084">
        <v>2</v>
      </c>
      <c r="H11" s="1084">
        <v>1</v>
      </c>
      <c r="I11" s="1084"/>
      <c r="J11" s="827"/>
      <c r="K11" s="827"/>
      <c r="L11" s="827"/>
      <c r="M11" s="1059"/>
      <c r="N11" s="1092"/>
      <c r="O11" s="1077"/>
      <c r="P11" s="827"/>
      <c r="Q11" s="827"/>
      <c r="R11" s="827"/>
      <c r="S11" s="827"/>
      <c r="T11" s="1086"/>
      <c r="U11" s="1087"/>
    </row>
    <row r="12" spans="1:21" x14ac:dyDescent="0.35">
      <c r="A12" s="1077"/>
      <c r="B12" s="1093"/>
      <c r="C12" s="1093"/>
      <c r="D12" s="1093"/>
      <c r="E12" s="1093"/>
      <c r="F12" s="1093"/>
      <c r="G12" s="1093"/>
      <c r="H12" s="1093"/>
      <c r="I12" s="1093"/>
      <c r="J12" s="1093"/>
      <c r="K12" s="1093"/>
      <c r="L12" s="1093"/>
      <c r="M12" s="1093"/>
      <c r="N12" s="1093"/>
      <c r="O12" s="1093"/>
      <c r="P12" s="1093"/>
      <c r="Q12" s="1093"/>
      <c r="R12" s="1093"/>
      <c r="S12" s="1093"/>
      <c r="T12" s="1093"/>
      <c r="U12" s="1093"/>
    </row>
    <row r="13" spans="1:21" x14ac:dyDescent="0.35">
      <c r="A13" s="1059" t="s">
        <v>0</v>
      </c>
      <c r="B13" s="1059" t="s">
        <v>1</v>
      </c>
      <c r="C13" s="1060" t="s">
        <v>2</v>
      </c>
      <c r="D13" s="1061" t="s">
        <v>3</v>
      </c>
      <c r="E13" s="1061"/>
      <c r="F13" s="1062"/>
      <c r="G13" s="1062"/>
      <c r="H13" s="1062"/>
      <c r="I13" s="1062"/>
      <c r="J13" s="1062"/>
      <c r="K13" s="1063" t="s">
        <v>4</v>
      </c>
      <c r="L13" s="1064"/>
      <c r="M13" s="1061" t="s">
        <v>5</v>
      </c>
      <c r="N13" s="1061"/>
      <c r="O13" s="1062"/>
      <c r="P13" s="1062"/>
      <c r="Q13" s="1062"/>
      <c r="R13" s="1062"/>
      <c r="S13" s="1062"/>
      <c r="T13" s="1065" t="s">
        <v>6</v>
      </c>
      <c r="U13" s="1066" t="s">
        <v>7</v>
      </c>
    </row>
    <row r="14" spans="1:21" ht="25" x14ac:dyDescent="0.35">
      <c r="A14" s="1059"/>
      <c r="B14" s="1059"/>
      <c r="C14" s="1060"/>
      <c r="D14" s="1067" t="s">
        <v>8</v>
      </c>
      <c r="E14" s="1068" t="s">
        <v>9</v>
      </c>
      <c r="F14" s="1068" t="s">
        <v>10</v>
      </c>
      <c r="G14" s="1069" t="s">
        <v>880</v>
      </c>
      <c r="H14" s="1059"/>
      <c r="I14" s="1059"/>
      <c r="J14" s="1059"/>
      <c r="K14" s="1059"/>
      <c r="L14" s="1070" t="s">
        <v>11</v>
      </c>
      <c r="M14" s="1067" t="s">
        <v>8</v>
      </c>
      <c r="N14" s="1071" t="s">
        <v>12</v>
      </c>
      <c r="O14" s="1068" t="s">
        <v>10</v>
      </c>
      <c r="P14" s="1069" t="s">
        <v>880</v>
      </c>
      <c r="Q14" s="1059"/>
      <c r="R14" s="1059"/>
      <c r="S14" s="1059"/>
      <c r="T14" s="1065"/>
      <c r="U14" s="1066"/>
    </row>
    <row r="15" spans="1:21" x14ac:dyDescent="0.35">
      <c r="A15" s="1059"/>
      <c r="B15" s="1059"/>
      <c r="C15" s="1060"/>
      <c r="D15" s="1067"/>
      <c r="E15" s="1068"/>
      <c r="F15" s="1068"/>
      <c r="G15" s="1072" t="s">
        <v>13</v>
      </c>
      <c r="H15" s="1073" t="s">
        <v>14</v>
      </c>
      <c r="I15" s="1074" t="s">
        <v>15</v>
      </c>
      <c r="J15" s="1075">
        <v>0</v>
      </c>
      <c r="K15" s="1059"/>
      <c r="L15" s="1076"/>
      <c r="M15" s="1067"/>
      <c r="N15" s="1071"/>
      <c r="O15" s="1068"/>
      <c r="P15" s="1072" t="s">
        <v>13</v>
      </c>
      <c r="Q15" s="1073" t="s">
        <v>14</v>
      </c>
      <c r="R15" s="1074" t="s">
        <v>15</v>
      </c>
      <c r="S15" s="1075">
        <v>0</v>
      </c>
      <c r="T15" s="1065"/>
      <c r="U15" s="1066"/>
    </row>
    <row r="16" spans="1:21" x14ac:dyDescent="0.35">
      <c r="A16" s="1077"/>
      <c r="B16" s="1077"/>
      <c r="C16" s="1078"/>
      <c r="D16" s="1079"/>
      <c r="E16" s="1080">
        <v>405389</v>
      </c>
      <c r="F16" s="1080"/>
      <c r="G16" s="1072"/>
      <c r="H16" s="1073"/>
      <c r="I16" s="1074"/>
      <c r="J16" s="1075"/>
      <c r="K16" s="1076"/>
      <c r="L16" s="1076"/>
      <c r="M16" s="1079"/>
      <c r="N16" s="1080"/>
      <c r="O16" s="1080"/>
      <c r="P16" s="1072"/>
      <c r="Q16" s="1073"/>
      <c r="R16" s="1074"/>
      <c r="S16" s="1075"/>
      <c r="T16" s="1081"/>
      <c r="U16" s="1081"/>
    </row>
    <row r="17" spans="1:21" x14ac:dyDescent="0.35">
      <c r="A17" s="1060">
        <v>1</v>
      </c>
      <c r="B17" s="1060" t="s">
        <v>261</v>
      </c>
      <c r="C17" s="1060" t="s">
        <v>2265</v>
      </c>
      <c r="D17" s="1082">
        <v>320</v>
      </c>
      <c r="E17" s="1083"/>
      <c r="F17" s="1084"/>
      <c r="G17" s="827"/>
      <c r="H17" s="827"/>
      <c r="I17" s="827"/>
      <c r="J17" s="827"/>
      <c r="K17" s="827">
        <f>((SUM(H19:H27)*H18)+(SUM(G19:G27)*G18)+(SUM(I19:I26)*I18))/1000</f>
        <v>93.796000000000006</v>
      </c>
      <c r="L17" s="827">
        <f>K17*100/D17</f>
        <v>29.311250000000001</v>
      </c>
      <c r="M17" s="1085"/>
      <c r="N17" s="1083"/>
      <c r="O17" s="1084"/>
      <c r="P17" s="827"/>
      <c r="Q17" s="827"/>
      <c r="R17" s="827"/>
      <c r="S17" s="827"/>
      <c r="T17" s="1086"/>
      <c r="U17" s="1087"/>
    </row>
    <row r="18" spans="1:21" x14ac:dyDescent="0.35">
      <c r="A18" s="1059"/>
      <c r="B18" s="1059"/>
      <c r="C18" s="1059"/>
      <c r="D18" s="1088"/>
      <c r="E18" s="1089" t="s">
        <v>17</v>
      </c>
      <c r="F18" s="1076"/>
      <c r="G18" s="1090">
        <v>238</v>
      </c>
      <c r="H18" s="1090">
        <v>234</v>
      </c>
      <c r="I18" s="1090">
        <v>234</v>
      </c>
      <c r="J18" s="1091"/>
      <c r="K18" s="827"/>
      <c r="L18" s="827"/>
      <c r="M18" s="1059"/>
      <c r="N18" s="1089" t="s">
        <v>17</v>
      </c>
      <c r="O18" s="1076"/>
      <c r="P18" s="1091"/>
      <c r="Q18" s="1091"/>
      <c r="R18" s="1091"/>
      <c r="S18" s="827"/>
      <c r="T18" s="1086"/>
      <c r="U18" s="1087"/>
    </row>
    <row r="19" spans="1:21" x14ac:dyDescent="0.35">
      <c r="A19" s="1059"/>
      <c r="B19" s="1059"/>
      <c r="C19" s="1059"/>
      <c r="D19" s="1088"/>
      <c r="E19" s="1092"/>
      <c r="F19" s="1084" t="s">
        <v>2261</v>
      </c>
      <c r="G19" s="1084"/>
      <c r="H19" s="1084"/>
      <c r="I19" s="1084"/>
      <c r="J19" s="827"/>
      <c r="K19" s="827"/>
      <c r="L19" s="827"/>
      <c r="M19" s="1059"/>
      <c r="N19" s="1092"/>
      <c r="O19" s="1077"/>
      <c r="P19" s="827"/>
      <c r="Q19" s="827"/>
      <c r="R19" s="827"/>
      <c r="S19" s="827"/>
      <c r="T19" s="1086"/>
      <c r="U19" s="1087"/>
    </row>
    <row r="20" spans="1:21" x14ac:dyDescent="0.35">
      <c r="A20" s="1059"/>
      <c r="B20" s="1059"/>
      <c r="C20" s="1059"/>
      <c r="D20" s="1088"/>
      <c r="E20" s="1092"/>
      <c r="F20" s="1084" t="s">
        <v>2266</v>
      </c>
      <c r="G20" s="1084">
        <v>34</v>
      </c>
      <c r="H20" s="1084">
        <v>50</v>
      </c>
      <c r="I20" s="1084">
        <v>37</v>
      </c>
      <c r="J20" s="827"/>
      <c r="K20" s="827"/>
      <c r="L20" s="827"/>
      <c r="M20" s="1059"/>
      <c r="N20" s="1092"/>
      <c r="O20" s="1077"/>
      <c r="P20" s="827"/>
      <c r="Q20" s="827"/>
      <c r="R20" s="827"/>
      <c r="S20" s="827"/>
      <c r="T20" s="1086"/>
      <c r="U20" s="1087"/>
    </row>
    <row r="21" spans="1:21" x14ac:dyDescent="0.35">
      <c r="A21" s="1059"/>
      <c r="B21" s="1059"/>
      <c r="C21" s="1059"/>
      <c r="D21" s="1088"/>
      <c r="E21" s="1092"/>
      <c r="F21" s="1084" t="s">
        <v>2263</v>
      </c>
      <c r="G21" s="1084"/>
      <c r="H21" s="1084"/>
      <c r="I21" s="1084"/>
      <c r="J21" s="827"/>
      <c r="K21" s="827"/>
      <c r="L21" s="827"/>
      <c r="M21" s="1059"/>
      <c r="N21" s="1092"/>
      <c r="O21" s="1077"/>
      <c r="P21" s="827"/>
      <c r="Q21" s="827"/>
      <c r="R21" s="827"/>
      <c r="S21" s="827"/>
      <c r="T21" s="1086"/>
      <c r="U21" s="1087"/>
    </row>
    <row r="22" spans="1:21" x14ac:dyDescent="0.35">
      <c r="A22" s="1059"/>
      <c r="B22" s="1059"/>
      <c r="C22" s="1059"/>
      <c r="D22" s="1088"/>
      <c r="E22" s="1092"/>
      <c r="F22" s="1084" t="s">
        <v>2264</v>
      </c>
      <c r="G22" s="1084">
        <v>85</v>
      </c>
      <c r="H22" s="1084">
        <v>43</v>
      </c>
      <c r="I22" s="1084">
        <v>56</v>
      </c>
      <c r="J22" s="827"/>
      <c r="K22" s="827"/>
      <c r="L22" s="827"/>
      <c r="M22" s="1059"/>
      <c r="N22" s="1092"/>
      <c r="O22" s="1077"/>
      <c r="P22" s="827"/>
      <c r="Q22" s="827"/>
      <c r="R22" s="827"/>
      <c r="S22" s="827"/>
      <c r="T22" s="1086"/>
      <c r="U22" s="1087"/>
    </row>
    <row r="23" spans="1:21" x14ac:dyDescent="0.35">
      <c r="A23" s="1059"/>
      <c r="B23" s="1059"/>
      <c r="C23" s="1059"/>
      <c r="D23" s="1088"/>
      <c r="E23" s="1092"/>
      <c r="F23" s="1084" t="s">
        <v>2267</v>
      </c>
      <c r="G23" s="1084"/>
      <c r="H23" s="1084"/>
      <c r="I23" s="1084"/>
      <c r="J23" s="827"/>
      <c r="K23" s="827"/>
      <c r="L23" s="827"/>
      <c r="M23" s="1059"/>
      <c r="N23" s="1092"/>
      <c r="O23" s="1077"/>
      <c r="P23" s="827"/>
      <c r="Q23" s="827"/>
      <c r="R23" s="827"/>
      <c r="S23" s="827"/>
      <c r="T23" s="1086"/>
      <c r="U23" s="1087"/>
    </row>
    <row r="24" spans="1:21" x14ac:dyDescent="0.35">
      <c r="A24" s="1059"/>
      <c r="B24" s="1059"/>
      <c r="C24" s="1059"/>
      <c r="D24" s="1088"/>
      <c r="E24" s="1092"/>
      <c r="F24" s="1084" t="s">
        <v>2268</v>
      </c>
      <c r="G24" s="1084"/>
      <c r="H24" s="1084"/>
      <c r="I24" s="1084"/>
      <c r="J24" s="827"/>
      <c r="K24" s="827"/>
      <c r="L24" s="827"/>
      <c r="M24" s="1059"/>
      <c r="N24" s="1092"/>
      <c r="O24" s="1077"/>
      <c r="P24" s="827"/>
      <c r="Q24" s="827"/>
      <c r="R24" s="827"/>
      <c r="S24" s="827"/>
      <c r="T24" s="1086"/>
      <c r="U24" s="1087"/>
    </row>
    <row r="25" spans="1:21" x14ac:dyDescent="0.35">
      <c r="A25" s="1059"/>
      <c r="B25" s="1059"/>
      <c r="C25" s="1059"/>
      <c r="D25" s="1088"/>
      <c r="E25" s="1092"/>
      <c r="F25" s="1084" t="s">
        <v>2269</v>
      </c>
      <c r="G25" s="1084"/>
      <c r="H25" s="1084"/>
      <c r="I25" s="1084"/>
      <c r="J25" s="827"/>
      <c r="K25" s="827"/>
      <c r="L25" s="827"/>
      <c r="M25" s="1059"/>
      <c r="N25" s="1092"/>
      <c r="O25" s="1077"/>
      <c r="P25" s="827"/>
      <c r="Q25" s="827"/>
      <c r="R25" s="827"/>
      <c r="S25" s="827"/>
      <c r="T25" s="1086"/>
      <c r="U25" s="1087"/>
    </row>
    <row r="26" spans="1:21" x14ac:dyDescent="0.35">
      <c r="A26" s="1059"/>
      <c r="B26" s="1059"/>
      <c r="C26" s="1059"/>
      <c r="D26" s="1088"/>
      <c r="E26" s="1092"/>
      <c r="F26" s="1084" t="s">
        <v>2270</v>
      </c>
      <c r="G26" s="1084"/>
      <c r="H26" s="1084"/>
      <c r="I26" s="1084"/>
      <c r="J26" s="827"/>
      <c r="K26" s="827"/>
      <c r="L26" s="827"/>
      <c r="M26" s="1059"/>
      <c r="N26" s="1092"/>
      <c r="O26" s="1077"/>
      <c r="P26" s="827"/>
      <c r="Q26" s="827"/>
      <c r="R26" s="827"/>
      <c r="S26" s="827"/>
      <c r="T26" s="1086"/>
      <c r="U26" s="1087"/>
    </row>
    <row r="27" spans="1:21" x14ac:dyDescent="0.35">
      <c r="A27" s="1077"/>
      <c r="B27" s="1077"/>
      <c r="C27" s="1077"/>
      <c r="D27" s="1076"/>
      <c r="E27" s="1092"/>
      <c r="F27" s="1084" t="s">
        <v>2271</v>
      </c>
      <c r="G27" s="1084">
        <v>47</v>
      </c>
      <c r="H27" s="1084">
        <v>46</v>
      </c>
      <c r="I27" s="1084"/>
      <c r="J27" s="827"/>
      <c r="K27" s="827"/>
      <c r="L27" s="827"/>
      <c r="M27" s="1077"/>
      <c r="N27" s="1092"/>
      <c r="O27" s="1077"/>
      <c r="P27" s="827"/>
      <c r="Q27" s="827"/>
      <c r="R27" s="827"/>
      <c r="S27" s="827"/>
      <c r="T27" s="1086"/>
      <c r="U27" s="1087"/>
    </row>
    <row r="28" spans="1:21" x14ac:dyDescent="0.35">
      <c r="A28" s="1077"/>
      <c r="B28" s="1093"/>
      <c r="C28" s="1093"/>
      <c r="D28" s="1093"/>
      <c r="E28" s="1093"/>
      <c r="F28" s="1093"/>
      <c r="G28" s="1093"/>
      <c r="H28" s="1093"/>
      <c r="I28" s="1093"/>
      <c r="J28" s="1093"/>
      <c r="K28" s="1093"/>
      <c r="L28" s="1093"/>
      <c r="M28" s="1093"/>
      <c r="N28" s="1093"/>
      <c r="O28" s="1093"/>
      <c r="P28" s="1093"/>
      <c r="Q28" s="1093"/>
      <c r="R28" s="1093"/>
      <c r="S28" s="1093"/>
      <c r="T28" s="1093"/>
      <c r="U28" s="1093"/>
    </row>
    <row r="29" spans="1:21" x14ac:dyDescent="0.35">
      <c r="A29" s="1059" t="s">
        <v>0</v>
      </c>
      <c r="B29" s="1059" t="s">
        <v>1</v>
      </c>
      <c r="C29" s="1060" t="s">
        <v>2</v>
      </c>
      <c r="D29" s="1061" t="s">
        <v>3</v>
      </c>
      <c r="E29" s="1061"/>
      <c r="F29" s="1062"/>
      <c r="G29" s="1062"/>
      <c r="H29" s="1062"/>
      <c r="I29" s="1062"/>
      <c r="J29" s="1062"/>
      <c r="K29" s="1063" t="s">
        <v>4</v>
      </c>
      <c r="L29" s="1064"/>
      <c r="M29" s="1061" t="s">
        <v>5</v>
      </c>
      <c r="N29" s="1061"/>
      <c r="O29" s="1062"/>
      <c r="P29" s="1062"/>
      <c r="Q29" s="1062"/>
      <c r="R29" s="1062"/>
      <c r="S29" s="1062"/>
      <c r="T29" s="1065" t="s">
        <v>6</v>
      </c>
      <c r="U29" s="1066" t="s">
        <v>7</v>
      </c>
    </row>
    <row r="30" spans="1:21" ht="25" x14ac:dyDescent="0.35">
      <c r="A30" s="1059"/>
      <c r="B30" s="1059"/>
      <c r="C30" s="1060"/>
      <c r="D30" s="1067" t="s">
        <v>8</v>
      </c>
      <c r="E30" s="1068" t="s">
        <v>9</v>
      </c>
      <c r="F30" s="1068" t="s">
        <v>10</v>
      </c>
      <c r="G30" s="1069" t="s">
        <v>880</v>
      </c>
      <c r="H30" s="1059"/>
      <c r="I30" s="1059"/>
      <c r="J30" s="1059"/>
      <c r="K30" s="1059"/>
      <c r="L30" s="1070" t="s">
        <v>11</v>
      </c>
      <c r="M30" s="1067" t="s">
        <v>8</v>
      </c>
      <c r="N30" s="1071" t="s">
        <v>12</v>
      </c>
      <c r="O30" s="1068" t="s">
        <v>10</v>
      </c>
      <c r="P30" s="1069" t="s">
        <v>880</v>
      </c>
      <c r="Q30" s="1059"/>
      <c r="R30" s="1059"/>
      <c r="S30" s="1059"/>
      <c r="T30" s="1065"/>
      <c r="U30" s="1066"/>
    </row>
    <row r="31" spans="1:21" x14ac:dyDescent="0.35">
      <c r="A31" s="1059"/>
      <c r="B31" s="1059"/>
      <c r="C31" s="1060"/>
      <c r="D31" s="1067"/>
      <c r="E31" s="1068"/>
      <c r="F31" s="1068"/>
      <c r="G31" s="1072" t="s">
        <v>13</v>
      </c>
      <c r="H31" s="1073" t="s">
        <v>14</v>
      </c>
      <c r="I31" s="1074" t="s">
        <v>15</v>
      </c>
      <c r="J31" s="1075">
        <v>0</v>
      </c>
      <c r="K31" s="1059"/>
      <c r="L31" s="1076"/>
      <c r="M31" s="1067"/>
      <c r="N31" s="1071"/>
      <c r="O31" s="1068"/>
      <c r="P31" s="1072" t="s">
        <v>13</v>
      </c>
      <c r="Q31" s="1073" t="s">
        <v>14</v>
      </c>
      <c r="R31" s="1074" t="s">
        <v>15</v>
      </c>
      <c r="S31" s="1075">
        <v>0</v>
      </c>
      <c r="T31" s="1065"/>
      <c r="U31" s="1066"/>
    </row>
    <row r="32" spans="1:21" x14ac:dyDescent="0.35">
      <c r="A32" s="1077"/>
      <c r="B32" s="1077"/>
      <c r="C32" s="1078"/>
      <c r="D32" s="1079"/>
      <c r="E32" s="1080">
        <v>8273</v>
      </c>
      <c r="F32" s="1080"/>
      <c r="G32" s="1072"/>
      <c r="H32" s="1073"/>
      <c r="I32" s="1074"/>
      <c r="J32" s="1075"/>
      <c r="K32" s="1076"/>
      <c r="L32" s="1076"/>
      <c r="M32" s="1079"/>
      <c r="N32" s="1080"/>
      <c r="O32" s="1080"/>
      <c r="P32" s="1072"/>
      <c r="Q32" s="1073"/>
      <c r="R32" s="1074"/>
      <c r="S32" s="1075"/>
      <c r="T32" s="1081"/>
      <c r="U32" s="1081"/>
    </row>
    <row r="33" spans="1:21" x14ac:dyDescent="0.35">
      <c r="A33" s="1094">
        <v>1</v>
      </c>
      <c r="B33" s="1094" t="s">
        <v>2272</v>
      </c>
      <c r="C33" s="1094" t="s">
        <v>2273</v>
      </c>
      <c r="D33" s="1095">
        <v>400</v>
      </c>
      <c r="E33" s="1083"/>
      <c r="F33" s="1084"/>
      <c r="G33" s="827"/>
      <c r="H33" s="827"/>
      <c r="I33" s="827"/>
      <c r="J33" s="827"/>
      <c r="K33" s="827">
        <f>((SUM(H35:H47)*H34)+(SUM(G35:G47)*G34)+(SUM(I35:I47)*I34))/1000</f>
        <v>54</v>
      </c>
      <c r="L33" s="827">
        <f>K33*100/D33</f>
        <v>13.5</v>
      </c>
      <c r="M33" s="1095">
        <v>400</v>
      </c>
      <c r="N33" s="1083"/>
      <c r="O33" s="1084"/>
      <c r="P33" s="827"/>
      <c r="Q33" s="827"/>
      <c r="R33" s="827"/>
      <c r="S33" s="827"/>
      <c r="T33" s="827">
        <f>((SUM(Q35:Q47)*Q34)+(SUM(P35:P47)*P34)+(SUM(R35:R47)*R34))/1000</f>
        <v>0</v>
      </c>
      <c r="U33" s="827">
        <f>T33*100/M33</f>
        <v>0</v>
      </c>
    </row>
    <row r="34" spans="1:21" x14ac:dyDescent="0.35">
      <c r="A34" s="1096"/>
      <c r="B34" s="1096"/>
      <c r="C34" s="1096"/>
      <c r="D34" s="1097"/>
      <c r="E34" s="1089" t="s">
        <v>17</v>
      </c>
      <c r="F34" s="1076"/>
      <c r="G34" s="1090">
        <v>234</v>
      </c>
      <c r="H34" s="1090">
        <v>233</v>
      </c>
      <c r="I34" s="1090">
        <v>234</v>
      </c>
      <c r="J34" s="1091"/>
      <c r="K34" s="827"/>
      <c r="L34" s="827"/>
      <c r="M34" s="1097"/>
      <c r="N34" s="1089" t="s">
        <v>17</v>
      </c>
      <c r="O34" s="1076"/>
      <c r="P34" s="1090"/>
      <c r="Q34" s="1090"/>
      <c r="R34" s="1090"/>
      <c r="S34" s="827"/>
      <c r="T34" s="1086"/>
      <c r="U34" s="1087"/>
    </row>
    <row r="35" spans="1:21" x14ac:dyDescent="0.35">
      <c r="A35" s="1096"/>
      <c r="B35" s="1096"/>
      <c r="C35" s="1096"/>
      <c r="D35" s="1097"/>
      <c r="E35" s="1092"/>
      <c r="F35" s="1084" t="s">
        <v>2261</v>
      </c>
      <c r="G35" s="827">
        <v>4</v>
      </c>
      <c r="H35" s="827">
        <v>1</v>
      </c>
      <c r="I35" s="827">
        <v>1</v>
      </c>
      <c r="J35" s="827"/>
      <c r="K35" s="827"/>
      <c r="L35" s="827"/>
      <c r="M35" s="1097"/>
      <c r="N35" s="1098"/>
      <c r="O35" s="1084"/>
      <c r="P35" s="827"/>
      <c r="Q35" s="827"/>
      <c r="R35" s="827"/>
      <c r="S35" s="827"/>
      <c r="T35" s="1086"/>
      <c r="U35" s="1087"/>
    </row>
    <row r="36" spans="1:21" x14ac:dyDescent="0.35">
      <c r="A36" s="1096"/>
      <c r="B36" s="1096"/>
      <c r="C36" s="1096"/>
      <c r="D36" s="1097"/>
      <c r="E36" s="1092"/>
      <c r="F36" s="1084" t="s">
        <v>2266</v>
      </c>
      <c r="G36" s="827"/>
      <c r="H36" s="827"/>
      <c r="I36" s="827"/>
      <c r="J36" s="827"/>
      <c r="K36" s="827"/>
      <c r="L36" s="827"/>
      <c r="M36" s="1097"/>
      <c r="N36" s="1098"/>
      <c r="O36" s="1084"/>
      <c r="P36" s="827"/>
      <c r="Q36" s="827"/>
      <c r="R36" s="827"/>
      <c r="S36" s="827"/>
      <c r="T36" s="1086"/>
      <c r="U36" s="1087"/>
    </row>
    <row r="37" spans="1:21" x14ac:dyDescent="0.35">
      <c r="A37" s="1096"/>
      <c r="B37" s="1096"/>
      <c r="C37" s="1096"/>
      <c r="D37" s="1097"/>
      <c r="E37" s="1092"/>
      <c r="F37" s="1084" t="s">
        <v>2274</v>
      </c>
      <c r="G37" s="827">
        <v>8</v>
      </c>
      <c r="H37" s="827">
        <v>8</v>
      </c>
      <c r="I37" s="827">
        <v>4</v>
      </c>
      <c r="J37" s="827"/>
      <c r="K37" s="827"/>
      <c r="L37" s="827"/>
      <c r="M37" s="1097"/>
      <c r="N37" s="1098"/>
      <c r="O37" s="1084"/>
      <c r="P37" s="827"/>
      <c r="Q37" s="827"/>
      <c r="R37" s="827"/>
      <c r="S37" s="827"/>
      <c r="T37" s="1086"/>
      <c r="U37" s="1087"/>
    </row>
    <row r="38" spans="1:21" x14ac:dyDescent="0.35">
      <c r="A38" s="1096"/>
      <c r="B38" s="1096"/>
      <c r="C38" s="1096"/>
      <c r="D38" s="1097"/>
      <c r="E38" s="1092"/>
      <c r="F38" s="1084" t="s">
        <v>2275</v>
      </c>
      <c r="G38" s="827"/>
      <c r="H38" s="827"/>
      <c r="I38" s="827"/>
      <c r="J38" s="827"/>
      <c r="K38" s="827"/>
      <c r="L38" s="827"/>
      <c r="M38" s="1097"/>
      <c r="N38" s="1098"/>
      <c r="O38" s="1084"/>
      <c r="P38" s="827"/>
      <c r="Q38" s="827"/>
      <c r="R38" s="827"/>
      <c r="S38" s="827"/>
      <c r="T38" s="1086"/>
      <c r="U38" s="1087"/>
    </row>
    <row r="39" spans="1:21" x14ac:dyDescent="0.35">
      <c r="A39" s="1096"/>
      <c r="B39" s="1096"/>
      <c r="C39" s="1096"/>
      <c r="D39" s="1097"/>
      <c r="E39" s="1092"/>
      <c r="F39" s="1084" t="s">
        <v>2276</v>
      </c>
      <c r="G39" s="827"/>
      <c r="H39" s="827"/>
      <c r="I39" s="827"/>
      <c r="J39" s="827"/>
      <c r="K39" s="827"/>
      <c r="L39" s="827"/>
      <c r="M39" s="1097"/>
      <c r="N39" s="1098"/>
      <c r="O39" s="1084"/>
      <c r="P39" s="827"/>
      <c r="Q39" s="827"/>
      <c r="R39" s="827"/>
      <c r="S39" s="827"/>
      <c r="T39" s="1086"/>
      <c r="U39" s="1087"/>
    </row>
    <row r="40" spans="1:21" x14ac:dyDescent="0.35">
      <c r="A40" s="1096"/>
      <c r="B40" s="1096"/>
      <c r="C40" s="1096"/>
      <c r="D40" s="1097"/>
      <c r="E40" s="1092"/>
      <c r="F40" s="1084" t="s">
        <v>2277</v>
      </c>
      <c r="G40" s="827">
        <v>2</v>
      </c>
      <c r="H40" s="827">
        <v>9</v>
      </c>
      <c r="I40" s="827">
        <v>1</v>
      </c>
      <c r="J40" s="827"/>
      <c r="K40" s="827"/>
      <c r="L40" s="827"/>
      <c r="M40" s="1097"/>
      <c r="N40" s="1098"/>
      <c r="O40" s="1084"/>
      <c r="P40" s="827"/>
      <c r="Q40" s="827"/>
      <c r="R40" s="827"/>
      <c r="S40" s="827"/>
      <c r="T40" s="1086"/>
      <c r="U40" s="1087"/>
    </row>
    <row r="41" spans="1:21" x14ac:dyDescent="0.35">
      <c r="A41" s="1096"/>
      <c r="B41" s="1096"/>
      <c r="C41" s="1096"/>
      <c r="D41" s="1097"/>
      <c r="E41" s="1092"/>
      <c r="F41" s="1084" t="s">
        <v>2278</v>
      </c>
      <c r="G41" s="827">
        <v>9</v>
      </c>
      <c r="H41" s="827">
        <v>9</v>
      </c>
      <c r="I41" s="827">
        <v>15</v>
      </c>
      <c r="J41" s="827"/>
      <c r="K41" s="827"/>
      <c r="L41" s="827"/>
      <c r="M41" s="1097"/>
      <c r="N41" s="1098"/>
      <c r="O41" s="1084"/>
      <c r="P41" s="827"/>
      <c r="Q41" s="827"/>
      <c r="R41" s="827"/>
      <c r="S41" s="827"/>
      <c r="T41" s="1086"/>
      <c r="U41" s="1087"/>
    </row>
    <row r="42" spans="1:21" x14ac:dyDescent="0.35">
      <c r="A42" s="1096"/>
      <c r="B42" s="1096"/>
      <c r="C42" s="1096"/>
      <c r="D42" s="1097"/>
      <c r="E42" s="1092"/>
      <c r="F42" s="1084" t="s">
        <v>2270</v>
      </c>
      <c r="G42" s="827">
        <v>5</v>
      </c>
      <c r="H42" s="827">
        <v>16</v>
      </c>
      <c r="I42" s="827">
        <v>4</v>
      </c>
      <c r="J42" s="827"/>
      <c r="K42" s="827"/>
      <c r="L42" s="827"/>
      <c r="M42" s="1097"/>
      <c r="N42" s="1098"/>
      <c r="O42" s="1084"/>
      <c r="P42" s="827"/>
      <c r="Q42" s="827"/>
      <c r="R42" s="827"/>
      <c r="S42" s="827"/>
      <c r="T42" s="1086"/>
      <c r="U42" s="1087"/>
    </row>
    <row r="43" spans="1:21" x14ac:dyDescent="0.35">
      <c r="A43" s="1096"/>
      <c r="B43" s="1096"/>
      <c r="C43" s="1096"/>
      <c r="D43" s="1097"/>
      <c r="E43" s="1092"/>
      <c r="F43" s="1084" t="s">
        <v>2271</v>
      </c>
      <c r="G43" s="827">
        <v>2</v>
      </c>
      <c r="H43" s="827">
        <v>3</v>
      </c>
      <c r="I43" s="827">
        <v>9</v>
      </c>
      <c r="J43" s="827"/>
      <c r="K43" s="827"/>
      <c r="L43" s="827"/>
      <c r="M43" s="1097"/>
      <c r="N43" s="1098"/>
      <c r="O43" s="1084"/>
      <c r="P43" s="827"/>
      <c r="Q43" s="827"/>
      <c r="R43" s="827"/>
      <c r="S43" s="827"/>
      <c r="T43" s="1086"/>
      <c r="U43" s="1087"/>
    </row>
    <row r="44" spans="1:21" x14ac:dyDescent="0.35">
      <c r="A44" s="1096"/>
      <c r="B44" s="1096"/>
      <c r="C44" s="1096"/>
      <c r="D44" s="1097"/>
      <c r="E44" s="1092"/>
      <c r="F44" s="1084" t="s">
        <v>2279</v>
      </c>
      <c r="G44" s="827"/>
      <c r="H44" s="827">
        <v>1</v>
      </c>
      <c r="I44" s="827"/>
      <c r="J44" s="827"/>
      <c r="K44" s="827"/>
      <c r="L44" s="827"/>
      <c r="M44" s="1097"/>
      <c r="N44" s="1098"/>
      <c r="O44" s="1084"/>
      <c r="P44" s="827"/>
      <c r="Q44" s="827"/>
      <c r="R44" s="827"/>
      <c r="S44" s="827"/>
      <c r="T44" s="1086"/>
      <c r="U44" s="1087"/>
    </row>
    <row r="45" spans="1:21" x14ac:dyDescent="0.35">
      <c r="A45" s="1096"/>
      <c r="B45" s="1096"/>
      <c r="C45" s="1096"/>
      <c r="D45" s="1097"/>
      <c r="E45" s="1092"/>
      <c r="F45" s="1084" t="s">
        <v>2280</v>
      </c>
      <c r="G45" s="827">
        <v>13</v>
      </c>
      <c r="H45" s="827">
        <v>6</v>
      </c>
      <c r="I45" s="827">
        <v>3</v>
      </c>
      <c r="J45" s="827"/>
      <c r="K45" s="827"/>
      <c r="L45" s="827"/>
      <c r="M45" s="1097"/>
      <c r="N45" s="1098"/>
      <c r="O45" s="1084"/>
      <c r="P45" s="827"/>
      <c r="Q45" s="827"/>
      <c r="R45" s="827"/>
      <c r="S45" s="827"/>
      <c r="T45" s="1086"/>
      <c r="U45" s="1087"/>
    </row>
    <row r="46" spans="1:21" x14ac:dyDescent="0.35">
      <c r="A46" s="1096"/>
      <c r="B46" s="1096"/>
      <c r="C46" s="1096"/>
      <c r="D46" s="1097"/>
      <c r="E46" s="1092"/>
      <c r="F46" s="1084" t="s">
        <v>2281</v>
      </c>
      <c r="G46" s="827"/>
      <c r="H46" s="827"/>
      <c r="I46" s="827"/>
      <c r="J46" s="827"/>
      <c r="K46" s="827"/>
      <c r="L46" s="827"/>
      <c r="M46" s="1097"/>
      <c r="N46" s="1098"/>
      <c r="O46" s="1084"/>
      <c r="P46" s="827"/>
      <c r="Q46" s="827"/>
      <c r="R46" s="827"/>
      <c r="S46" s="827"/>
      <c r="T46" s="1086"/>
      <c r="U46" s="1087"/>
    </row>
    <row r="47" spans="1:21" x14ac:dyDescent="0.35">
      <c r="A47" s="1096"/>
      <c r="B47" s="1096"/>
      <c r="C47" s="1096"/>
      <c r="D47" s="1097"/>
      <c r="E47" s="1092"/>
      <c r="F47" s="1084" t="s">
        <v>2282</v>
      </c>
      <c r="G47" s="827">
        <v>45</v>
      </c>
      <c r="H47" s="827">
        <v>1</v>
      </c>
      <c r="I47" s="827">
        <v>52</v>
      </c>
      <c r="J47" s="827"/>
      <c r="K47" s="827"/>
      <c r="L47" s="827"/>
      <c r="M47" s="1097"/>
      <c r="N47" s="1098"/>
      <c r="O47" s="1084"/>
      <c r="P47" s="827"/>
      <c r="Q47" s="827"/>
      <c r="R47" s="827"/>
      <c r="S47" s="827"/>
      <c r="T47" s="1086"/>
      <c r="U47" s="1087"/>
    </row>
    <row r="48" spans="1:21" x14ac:dyDescent="0.35">
      <c r="A48" s="1059" t="s">
        <v>0</v>
      </c>
      <c r="B48" s="1059" t="s">
        <v>1</v>
      </c>
      <c r="C48" s="1060" t="s">
        <v>2</v>
      </c>
      <c r="D48" s="1061" t="s">
        <v>3</v>
      </c>
      <c r="E48" s="1061"/>
      <c r="F48" s="1062"/>
      <c r="G48" s="1062"/>
      <c r="H48" s="1062"/>
      <c r="I48" s="1062"/>
      <c r="J48" s="1062"/>
      <c r="K48" s="1063" t="s">
        <v>4</v>
      </c>
      <c r="L48" s="1064"/>
      <c r="M48" s="1061" t="s">
        <v>5</v>
      </c>
      <c r="N48" s="1061"/>
      <c r="O48" s="1062"/>
      <c r="P48" s="1062"/>
      <c r="Q48" s="1062"/>
      <c r="R48" s="1062"/>
      <c r="S48" s="1062"/>
      <c r="T48" s="1065" t="s">
        <v>6</v>
      </c>
      <c r="U48" s="1066" t="s">
        <v>7</v>
      </c>
    </row>
    <row r="49" spans="1:21" ht="25" x14ac:dyDescent="0.35">
      <c r="A49" s="1059"/>
      <c r="B49" s="1059"/>
      <c r="C49" s="1060"/>
      <c r="D49" s="1067" t="s">
        <v>8</v>
      </c>
      <c r="E49" s="1068" t="s">
        <v>9</v>
      </c>
      <c r="F49" s="1068" t="s">
        <v>10</v>
      </c>
      <c r="G49" s="1069" t="s">
        <v>880</v>
      </c>
      <c r="H49" s="1059"/>
      <c r="I49" s="1059"/>
      <c r="J49" s="1059"/>
      <c r="K49" s="1059"/>
      <c r="L49" s="1070" t="s">
        <v>11</v>
      </c>
      <c r="M49" s="1067" t="s">
        <v>8</v>
      </c>
      <c r="N49" s="1071" t="s">
        <v>12</v>
      </c>
      <c r="O49" s="1068" t="s">
        <v>10</v>
      </c>
      <c r="P49" s="1069" t="s">
        <v>880</v>
      </c>
      <c r="Q49" s="1059"/>
      <c r="R49" s="1059"/>
      <c r="S49" s="1059"/>
      <c r="T49" s="1065"/>
      <c r="U49" s="1066"/>
    </row>
    <row r="50" spans="1:21" x14ac:dyDescent="0.35">
      <c r="A50" s="1059"/>
      <c r="B50" s="1059"/>
      <c r="C50" s="1060"/>
      <c r="D50" s="1067"/>
      <c r="E50" s="1068"/>
      <c r="F50" s="1068"/>
      <c r="G50" s="1072" t="s">
        <v>13</v>
      </c>
      <c r="H50" s="1073" t="s">
        <v>14</v>
      </c>
      <c r="I50" s="1074" t="s">
        <v>15</v>
      </c>
      <c r="J50" s="1075">
        <v>0</v>
      </c>
      <c r="K50" s="1059"/>
      <c r="L50" s="1076"/>
      <c r="M50" s="1067"/>
      <c r="N50" s="1071"/>
      <c r="O50" s="1068"/>
      <c r="P50" s="1072" t="s">
        <v>13</v>
      </c>
      <c r="Q50" s="1073" t="s">
        <v>14</v>
      </c>
      <c r="R50" s="1074" t="s">
        <v>15</v>
      </c>
      <c r="S50" s="1075">
        <v>0</v>
      </c>
      <c r="T50" s="1065"/>
      <c r="U50" s="1066"/>
    </row>
    <row r="51" spans="1:21" x14ac:dyDescent="0.35">
      <c r="A51" s="1077"/>
      <c r="B51" s="1077"/>
      <c r="C51" s="1078"/>
      <c r="D51" s="1079"/>
      <c r="E51" s="1080" t="s">
        <v>2283</v>
      </c>
      <c r="F51" s="1080"/>
      <c r="G51" s="1072"/>
      <c r="H51" s="1073"/>
      <c r="I51" s="1074"/>
      <c r="J51" s="1075"/>
      <c r="K51" s="1076"/>
      <c r="L51" s="1076"/>
      <c r="M51" s="1079"/>
      <c r="N51" s="1080"/>
      <c r="O51" s="1080"/>
      <c r="P51" s="1072"/>
      <c r="Q51" s="1073"/>
      <c r="R51" s="1074"/>
      <c r="S51" s="1075"/>
      <c r="T51" s="1081"/>
      <c r="U51" s="1081"/>
    </row>
    <row r="52" spans="1:21" x14ac:dyDescent="0.35">
      <c r="A52" s="1060">
        <v>1</v>
      </c>
      <c r="B52" s="1060" t="s">
        <v>243</v>
      </c>
      <c r="C52" s="1060" t="s">
        <v>2284</v>
      </c>
      <c r="D52" s="1082">
        <v>400</v>
      </c>
      <c r="E52" s="1083"/>
      <c r="F52" s="1084"/>
      <c r="G52" s="827"/>
      <c r="H52" s="827"/>
      <c r="I52" s="827"/>
      <c r="J52" s="827"/>
      <c r="K52" s="827">
        <f>((SUM(H54:H61)*H53)+(SUM(G54:G61)*G53)+(SUM(I54:I61)*I53))/1000</f>
        <v>107.288</v>
      </c>
      <c r="L52" s="827">
        <f>K52*100/D52</f>
        <v>26.821999999999999</v>
      </c>
      <c r="M52" s="1085"/>
      <c r="N52" s="1083"/>
      <c r="O52" s="1084"/>
      <c r="P52" s="827"/>
      <c r="Q52" s="827"/>
      <c r="R52" s="827"/>
      <c r="S52" s="827"/>
      <c r="T52" s="1086"/>
      <c r="U52" s="1087"/>
    </row>
    <row r="53" spans="1:21" x14ac:dyDescent="0.35">
      <c r="A53" s="1059"/>
      <c r="B53" s="1059"/>
      <c r="C53" s="1059"/>
      <c r="D53" s="1088"/>
      <c r="E53" s="1089" t="s">
        <v>17</v>
      </c>
      <c r="F53" s="1076"/>
      <c r="G53" s="1090">
        <v>238</v>
      </c>
      <c r="H53" s="1090">
        <v>235</v>
      </c>
      <c r="I53" s="1090">
        <v>238</v>
      </c>
      <c r="J53" s="1091"/>
      <c r="K53" s="827"/>
      <c r="L53" s="827"/>
      <c r="M53" s="1059"/>
      <c r="N53" s="1089" t="s">
        <v>17</v>
      </c>
      <c r="O53" s="1076"/>
      <c r="P53" s="1091"/>
      <c r="Q53" s="1091"/>
      <c r="R53" s="1091"/>
      <c r="S53" s="827"/>
      <c r="T53" s="1086"/>
      <c r="U53" s="1087"/>
    </row>
    <row r="54" spans="1:21" x14ac:dyDescent="0.35">
      <c r="A54" s="1059"/>
      <c r="B54" s="1059"/>
      <c r="C54" s="1059"/>
      <c r="D54" s="1088"/>
      <c r="E54" s="1092"/>
      <c r="F54" s="1084" t="s">
        <v>2285</v>
      </c>
      <c r="G54" s="827">
        <v>126</v>
      </c>
      <c r="H54" s="827"/>
      <c r="I54" s="827">
        <v>6</v>
      </c>
      <c r="J54" s="827"/>
      <c r="K54" s="827"/>
      <c r="L54" s="827"/>
      <c r="M54" s="1059"/>
      <c r="N54" s="1092"/>
      <c r="O54" s="1077"/>
      <c r="P54" s="827"/>
      <c r="Q54" s="827"/>
      <c r="R54" s="827"/>
      <c r="S54" s="827"/>
      <c r="T54" s="1086"/>
      <c r="U54" s="1087"/>
    </row>
    <row r="55" spans="1:21" x14ac:dyDescent="0.35">
      <c r="A55" s="1059"/>
      <c r="B55" s="1059"/>
      <c r="C55" s="1059"/>
      <c r="D55" s="1088"/>
      <c r="E55" s="1092"/>
      <c r="F55" s="1084" t="s">
        <v>2266</v>
      </c>
      <c r="G55" s="1084">
        <v>52</v>
      </c>
      <c r="H55" s="1084">
        <v>40</v>
      </c>
      <c r="I55" s="1084">
        <v>42</v>
      </c>
      <c r="J55" s="827"/>
      <c r="K55" s="827"/>
      <c r="L55" s="827"/>
      <c r="M55" s="1059"/>
      <c r="N55" s="1092"/>
      <c r="O55" s="1077"/>
      <c r="P55" s="827"/>
      <c r="Q55" s="827"/>
      <c r="R55" s="827"/>
      <c r="S55" s="827"/>
      <c r="T55" s="1086"/>
      <c r="U55" s="1087"/>
    </row>
    <row r="56" spans="1:21" x14ac:dyDescent="0.35">
      <c r="A56" s="1059"/>
      <c r="B56" s="1059"/>
      <c r="C56" s="1059"/>
      <c r="D56" s="1088"/>
      <c r="E56" s="1092"/>
      <c r="F56" s="1084" t="s">
        <v>2263</v>
      </c>
      <c r="G56" s="1084">
        <v>28</v>
      </c>
      <c r="H56" s="1084">
        <v>29</v>
      </c>
      <c r="I56" s="1084">
        <v>39</v>
      </c>
      <c r="J56" s="827"/>
      <c r="K56" s="827"/>
      <c r="L56" s="827"/>
      <c r="M56" s="1059"/>
      <c r="N56" s="1092"/>
      <c r="O56" s="1077"/>
      <c r="P56" s="827"/>
      <c r="Q56" s="827"/>
      <c r="R56" s="827"/>
      <c r="S56" s="827"/>
      <c r="T56" s="1086"/>
      <c r="U56" s="1087"/>
    </row>
    <row r="57" spans="1:21" x14ac:dyDescent="0.35">
      <c r="A57" s="1059"/>
      <c r="B57" s="1059"/>
      <c r="C57" s="1059"/>
      <c r="D57" s="1088"/>
      <c r="E57" s="1092"/>
      <c r="F57" s="1084" t="s">
        <v>2264</v>
      </c>
      <c r="G57" s="1084">
        <v>29</v>
      </c>
      <c r="H57" s="1084">
        <v>27</v>
      </c>
      <c r="I57" s="1084">
        <v>34</v>
      </c>
      <c r="J57" s="827"/>
      <c r="K57" s="827"/>
      <c r="L57" s="827"/>
      <c r="M57" s="1059"/>
      <c r="N57" s="1092"/>
      <c r="O57" s="1077"/>
      <c r="P57" s="827"/>
      <c r="Q57" s="827"/>
      <c r="R57" s="827"/>
      <c r="S57" s="827"/>
      <c r="T57" s="1086"/>
      <c r="U57" s="1087"/>
    </row>
    <row r="58" spans="1:21" x14ac:dyDescent="0.35">
      <c r="A58" s="1059"/>
      <c r="B58" s="1059"/>
      <c r="C58" s="1059"/>
      <c r="D58" s="1088"/>
      <c r="E58" s="1092"/>
      <c r="F58" s="1084" t="s">
        <v>2267</v>
      </c>
      <c r="G58" s="1084"/>
      <c r="H58" s="1084"/>
      <c r="I58" s="1084"/>
      <c r="J58" s="827"/>
      <c r="K58" s="827"/>
      <c r="L58" s="827"/>
      <c r="M58" s="1059"/>
      <c r="N58" s="1092"/>
      <c r="O58" s="1077"/>
      <c r="P58" s="827"/>
      <c r="Q58" s="827"/>
      <c r="R58" s="827"/>
      <c r="S58" s="827"/>
      <c r="T58" s="1086"/>
      <c r="U58" s="1087"/>
    </row>
    <row r="59" spans="1:21" x14ac:dyDescent="0.35">
      <c r="A59" s="1059"/>
      <c r="B59" s="1059"/>
      <c r="C59" s="1059"/>
      <c r="D59" s="1088"/>
      <c r="E59" s="1092"/>
      <c r="F59" s="1084" t="s">
        <v>2268</v>
      </c>
      <c r="G59" s="1084"/>
      <c r="H59" s="1084"/>
      <c r="I59" s="1084"/>
      <c r="J59" s="827"/>
      <c r="K59" s="827"/>
      <c r="L59" s="827"/>
      <c r="M59" s="1059"/>
      <c r="N59" s="1092"/>
      <c r="O59" s="1077"/>
      <c r="P59" s="827"/>
      <c r="Q59" s="827"/>
      <c r="R59" s="827"/>
      <c r="S59" s="827"/>
      <c r="T59" s="1086"/>
      <c r="U59" s="1087"/>
    </row>
    <row r="60" spans="1:21" x14ac:dyDescent="0.35">
      <c r="A60" s="1077"/>
      <c r="B60" s="1093"/>
      <c r="C60" s="1093"/>
      <c r="D60" s="1093"/>
      <c r="E60" s="1093"/>
      <c r="F60" s="1093"/>
      <c r="G60" s="1093"/>
      <c r="H60" s="1093"/>
      <c r="I60" s="1093"/>
      <c r="J60" s="1093"/>
      <c r="K60" s="1093"/>
      <c r="L60" s="1093"/>
      <c r="M60" s="1093"/>
      <c r="N60" s="1093"/>
      <c r="O60" s="1093"/>
      <c r="P60" s="1093"/>
      <c r="Q60" s="1093"/>
      <c r="R60" s="1093"/>
      <c r="S60" s="1093"/>
      <c r="T60" s="1093"/>
      <c r="U60" s="1093"/>
    </row>
    <row r="61" spans="1:21" x14ac:dyDescent="0.35">
      <c r="A61" s="1059" t="s">
        <v>0</v>
      </c>
      <c r="B61" s="1059" t="s">
        <v>1</v>
      </c>
      <c r="C61" s="1060" t="s">
        <v>2</v>
      </c>
      <c r="D61" s="1061" t="s">
        <v>3</v>
      </c>
      <c r="E61" s="1061"/>
      <c r="F61" s="1062"/>
      <c r="G61" s="1062"/>
      <c r="H61" s="1062"/>
      <c r="I61" s="1062"/>
      <c r="J61" s="1062"/>
      <c r="K61" s="1063" t="s">
        <v>4</v>
      </c>
      <c r="L61" s="1064"/>
      <c r="M61" s="1061" t="s">
        <v>5</v>
      </c>
      <c r="N61" s="1061"/>
      <c r="O61" s="1062"/>
      <c r="P61" s="1062"/>
      <c r="Q61" s="1062"/>
      <c r="R61" s="1062"/>
      <c r="S61" s="1062"/>
      <c r="T61" s="1065" t="s">
        <v>6</v>
      </c>
      <c r="U61" s="1066" t="s">
        <v>7</v>
      </c>
    </row>
    <row r="62" spans="1:21" ht="25" x14ac:dyDescent="0.35">
      <c r="A62" s="1059"/>
      <c r="B62" s="1059"/>
      <c r="C62" s="1060"/>
      <c r="D62" s="1067" t="s">
        <v>8</v>
      </c>
      <c r="E62" s="1068" t="s">
        <v>9</v>
      </c>
      <c r="F62" s="1068" t="s">
        <v>10</v>
      </c>
      <c r="G62" s="1069" t="s">
        <v>880</v>
      </c>
      <c r="H62" s="1059"/>
      <c r="I62" s="1059"/>
      <c r="J62" s="1059"/>
      <c r="K62" s="1059"/>
      <c r="L62" s="1070" t="s">
        <v>11</v>
      </c>
      <c r="M62" s="1067" t="s">
        <v>8</v>
      </c>
      <c r="N62" s="1071" t="s">
        <v>12</v>
      </c>
      <c r="O62" s="1068" t="s">
        <v>10</v>
      </c>
      <c r="P62" s="1069" t="s">
        <v>880</v>
      </c>
      <c r="Q62" s="1059"/>
      <c r="R62" s="1059"/>
      <c r="S62" s="1059"/>
      <c r="T62" s="1065"/>
      <c r="U62" s="1066"/>
    </row>
    <row r="63" spans="1:21" x14ac:dyDescent="0.35">
      <c r="A63" s="1059"/>
      <c r="B63" s="1059"/>
      <c r="C63" s="1060"/>
      <c r="D63" s="1067"/>
      <c r="E63" s="1068"/>
      <c r="F63" s="1068"/>
      <c r="G63" s="1072" t="s">
        <v>13</v>
      </c>
      <c r="H63" s="1073" t="s">
        <v>14</v>
      </c>
      <c r="I63" s="1074" t="s">
        <v>15</v>
      </c>
      <c r="J63" s="1075">
        <v>0</v>
      </c>
      <c r="K63" s="1059"/>
      <c r="L63" s="1076"/>
      <c r="M63" s="1067"/>
      <c r="N63" s="1071"/>
      <c r="O63" s="1068"/>
      <c r="P63" s="1072" t="s">
        <v>13</v>
      </c>
      <c r="Q63" s="1073" t="s">
        <v>14</v>
      </c>
      <c r="R63" s="1074" t="s">
        <v>15</v>
      </c>
      <c r="S63" s="1075">
        <v>0</v>
      </c>
      <c r="T63" s="1065"/>
      <c r="U63" s="1066"/>
    </row>
    <row r="64" spans="1:21" x14ac:dyDescent="0.35">
      <c r="A64" s="1077"/>
      <c r="B64" s="1077"/>
      <c r="C64" s="1078"/>
      <c r="D64" s="1079"/>
      <c r="E64" s="1080">
        <v>28032</v>
      </c>
      <c r="F64" s="1080"/>
      <c r="G64" s="1072"/>
      <c r="H64" s="1073"/>
      <c r="I64" s="1074"/>
      <c r="J64" s="1075"/>
      <c r="K64" s="1076"/>
      <c r="L64" s="1076"/>
      <c r="M64" s="1079"/>
      <c r="N64" s="1080"/>
      <c r="O64" s="1080"/>
      <c r="P64" s="1072"/>
      <c r="Q64" s="1073"/>
      <c r="R64" s="1074"/>
      <c r="S64" s="1075"/>
      <c r="T64" s="1081"/>
      <c r="U64" s="1081"/>
    </row>
    <row r="65" spans="1:21" x14ac:dyDescent="0.35">
      <c r="A65" s="1094">
        <v>1</v>
      </c>
      <c r="B65" s="1094" t="s">
        <v>2286</v>
      </c>
      <c r="C65" s="1094" t="s">
        <v>2287</v>
      </c>
      <c r="D65" s="1099">
        <v>180</v>
      </c>
      <c r="E65" s="1083"/>
      <c r="F65" s="1084"/>
      <c r="G65" s="827"/>
      <c r="H65" s="827"/>
      <c r="I65" s="827"/>
      <c r="J65" s="827"/>
      <c r="K65" s="827">
        <f>((SUM(H67:H70)*H66)+(SUM(G67:G70)*G66)+(SUM(I67:I70)*I66))/1000</f>
        <v>44.256999999999998</v>
      </c>
      <c r="L65" s="827">
        <f>K65*100/D65</f>
        <v>24.58722222222222</v>
      </c>
      <c r="M65" s="1095"/>
      <c r="N65" s="1083"/>
      <c r="O65" s="1084"/>
      <c r="P65" s="827"/>
      <c r="Q65" s="827"/>
      <c r="R65" s="827"/>
      <c r="S65" s="827"/>
      <c r="T65" s="1086"/>
      <c r="U65" s="1087"/>
    </row>
    <row r="66" spans="1:21" x14ac:dyDescent="0.35">
      <c r="A66" s="1096"/>
      <c r="B66" s="1096"/>
      <c r="C66" s="1096"/>
      <c r="D66" s="1100"/>
      <c r="E66" s="1089" t="s">
        <v>17</v>
      </c>
      <c r="F66" s="1076"/>
      <c r="G66" s="1090">
        <v>222</v>
      </c>
      <c r="H66" s="1090">
        <v>230</v>
      </c>
      <c r="I66" s="1090">
        <v>219</v>
      </c>
      <c r="J66" s="1091"/>
      <c r="K66" s="827"/>
      <c r="L66" s="827"/>
      <c r="M66" s="1097"/>
      <c r="N66" s="1089" t="s">
        <v>17</v>
      </c>
      <c r="O66" s="1076"/>
      <c r="P66" s="1091"/>
      <c r="Q66" s="1091"/>
      <c r="R66" s="1091"/>
      <c r="S66" s="827"/>
      <c r="T66" s="1086"/>
      <c r="U66" s="1087"/>
    </row>
    <row r="67" spans="1:21" x14ac:dyDescent="0.35">
      <c r="A67" s="1096"/>
      <c r="B67" s="1096"/>
      <c r="C67" s="1096"/>
      <c r="D67" s="1100"/>
      <c r="E67" s="1092"/>
      <c r="F67" s="1084" t="s">
        <v>2285</v>
      </c>
      <c r="G67" s="1084">
        <v>56</v>
      </c>
      <c r="H67" s="1084">
        <v>48</v>
      </c>
      <c r="I67" s="1084">
        <v>43</v>
      </c>
      <c r="J67" s="827"/>
      <c r="K67" s="827"/>
      <c r="L67" s="827"/>
      <c r="M67" s="1097"/>
      <c r="N67" s="1092"/>
      <c r="O67" s="1077"/>
      <c r="P67" s="827"/>
      <c r="Q67" s="827"/>
      <c r="R67" s="827"/>
      <c r="S67" s="827"/>
      <c r="T67" s="1086"/>
      <c r="U67" s="1087"/>
    </row>
    <row r="68" spans="1:21" x14ac:dyDescent="0.35">
      <c r="A68" s="1096"/>
      <c r="B68" s="1096"/>
      <c r="C68" s="1096"/>
      <c r="D68" s="1100"/>
      <c r="E68" s="1092"/>
      <c r="F68" s="1084" t="s">
        <v>2266</v>
      </c>
      <c r="G68" s="1084"/>
      <c r="H68" s="1084"/>
      <c r="I68" s="1084"/>
      <c r="J68" s="827"/>
      <c r="K68" s="827"/>
      <c r="L68" s="827"/>
      <c r="M68" s="1097"/>
      <c r="N68" s="1092"/>
      <c r="O68" s="1077"/>
      <c r="P68" s="827"/>
      <c r="Q68" s="827"/>
      <c r="R68" s="827"/>
      <c r="S68" s="827"/>
      <c r="T68" s="1086"/>
      <c r="U68" s="1087"/>
    </row>
    <row r="69" spans="1:21" x14ac:dyDescent="0.35">
      <c r="A69" s="1096"/>
      <c r="B69" s="1096"/>
      <c r="C69" s="1096"/>
      <c r="D69" s="1100"/>
      <c r="E69" s="1092"/>
      <c r="F69" s="1084" t="s">
        <v>2263</v>
      </c>
      <c r="G69" s="1084">
        <v>26</v>
      </c>
      <c r="H69" s="1084">
        <v>11</v>
      </c>
      <c r="I69" s="1084">
        <v>14</v>
      </c>
      <c r="J69" s="827"/>
      <c r="K69" s="827"/>
      <c r="L69" s="827"/>
      <c r="M69" s="1097"/>
      <c r="N69" s="1092"/>
      <c r="O69" s="1077"/>
      <c r="P69" s="827"/>
      <c r="Q69" s="827"/>
      <c r="R69" s="827"/>
      <c r="S69" s="827"/>
      <c r="T69" s="1086"/>
      <c r="U69" s="1087"/>
    </row>
    <row r="70" spans="1:21" x14ac:dyDescent="0.35">
      <c r="A70" s="1096"/>
      <c r="B70" s="1096"/>
      <c r="C70" s="1096"/>
      <c r="D70" s="1100"/>
      <c r="E70" s="1092"/>
      <c r="F70" s="1084" t="s">
        <v>2264</v>
      </c>
      <c r="G70" s="1084"/>
      <c r="H70" s="1084"/>
      <c r="I70" s="1084"/>
      <c r="J70" s="827"/>
      <c r="K70" s="827"/>
      <c r="L70" s="827"/>
      <c r="M70" s="1097"/>
      <c r="N70" s="1092"/>
      <c r="O70" s="1077"/>
      <c r="P70" s="827"/>
      <c r="Q70" s="827"/>
      <c r="R70" s="827"/>
      <c r="S70" s="827"/>
      <c r="T70" s="1086"/>
      <c r="U70" s="1087"/>
    </row>
    <row r="71" spans="1:21" x14ac:dyDescent="0.35">
      <c r="A71" s="1077"/>
      <c r="B71" s="1093"/>
      <c r="C71" s="1093"/>
      <c r="D71" s="1093"/>
      <c r="E71" s="1093"/>
      <c r="F71" s="1093"/>
      <c r="G71" s="1093"/>
      <c r="H71" s="1093"/>
      <c r="I71" s="1093"/>
      <c r="J71" s="1093"/>
      <c r="K71" s="1093"/>
      <c r="L71" s="1093"/>
      <c r="M71" s="1093"/>
      <c r="N71" s="1093"/>
      <c r="O71" s="1093"/>
      <c r="P71" s="1093"/>
      <c r="Q71" s="1093"/>
      <c r="R71" s="1093"/>
      <c r="S71" s="1093"/>
      <c r="T71" s="1093"/>
      <c r="U71" s="1093"/>
    </row>
    <row r="72" spans="1:21" x14ac:dyDescent="0.35">
      <c r="A72" s="1059" t="s">
        <v>0</v>
      </c>
      <c r="B72" s="1059" t="s">
        <v>1</v>
      </c>
      <c r="C72" s="1060" t="s">
        <v>2</v>
      </c>
      <c r="D72" s="1061" t="s">
        <v>3</v>
      </c>
      <c r="E72" s="1061"/>
      <c r="F72" s="1062"/>
      <c r="G72" s="1062"/>
      <c r="H72" s="1062"/>
      <c r="I72" s="1062"/>
      <c r="J72" s="1062"/>
      <c r="K72" s="1063" t="s">
        <v>4</v>
      </c>
      <c r="L72" s="1064"/>
      <c r="M72" s="1061" t="s">
        <v>5</v>
      </c>
      <c r="N72" s="1061"/>
      <c r="O72" s="1062"/>
      <c r="P72" s="1062"/>
      <c r="Q72" s="1062"/>
      <c r="R72" s="1062"/>
      <c r="S72" s="1062"/>
      <c r="T72" s="1065" t="s">
        <v>6</v>
      </c>
      <c r="U72" s="1066" t="s">
        <v>7</v>
      </c>
    </row>
    <row r="73" spans="1:21" ht="25" x14ac:dyDescent="0.35">
      <c r="A73" s="1059"/>
      <c r="B73" s="1059"/>
      <c r="C73" s="1060"/>
      <c r="D73" s="1067" t="s">
        <v>8</v>
      </c>
      <c r="E73" s="1068" t="s">
        <v>9</v>
      </c>
      <c r="F73" s="1068" t="s">
        <v>10</v>
      </c>
      <c r="G73" s="1069" t="s">
        <v>880</v>
      </c>
      <c r="H73" s="1059"/>
      <c r="I73" s="1059"/>
      <c r="J73" s="1059"/>
      <c r="K73" s="1059"/>
      <c r="L73" s="1070" t="s">
        <v>11</v>
      </c>
      <c r="M73" s="1067" t="s">
        <v>8</v>
      </c>
      <c r="N73" s="1071" t="s">
        <v>12</v>
      </c>
      <c r="O73" s="1068" t="s">
        <v>10</v>
      </c>
      <c r="P73" s="1069" t="s">
        <v>880</v>
      </c>
      <c r="Q73" s="1059"/>
      <c r="R73" s="1059"/>
      <c r="S73" s="1059"/>
      <c r="T73" s="1065"/>
      <c r="U73" s="1066"/>
    </row>
    <row r="74" spans="1:21" x14ac:dyDescent="0.35">
      <c r="A74" s="1059"/>
      <c r="B74" s="1059"/>
      <c r="C74" s="1060"/>
      <c r="D74" s="1067"/>
      <c r="E74" s="1068"/>
      <c r="F74" s="1068"/>
      <c r="G74" s="1072" t="s">
        <v>13</v>
      </c>
      <c r="H74" s="1073" t="s">
        <v>14</v>
      </c>
      <c r="I74" s="1074" t="s">
        <v>15</v>
      </c>
      <c r="J74" s="1075">
        <v>0</v>
      </c>
      <c r="K74" s="1059"/>
      <c r="L74" s="1076"/>
      <c r="M74" s="1067"/>
      <c r="N74" s="1071"/>
      <c r="O74" s="1068"/>
      <c r="P74" s="1072" t="s">
        <v>13</v>
      </c>
      <c r="Q74" s="1073" t="s">
        <v>14</v>
      </c>
      <c r="R74" s="1074" t="s">
        <v>15</v>
      </c>
      <c r="S74" s="1075">
        <v>0</v>
      </c>
      <c r="T74" s="1065"/>
      <c r="U74" s="1066"/>
    </row>
    <row r="75" spans="1:21" x14ac:dyDescent="0.35">
      <c r="A75" s="1077"/>
      <c r="B75" s="1077"/>
      <c r="C75" s="1078"/>
      <c r="D75" s="1079"/>
      <c r="E75" s="1080">
        <v>1981</v>
      </c>
      <c r="F75" s="1080"/>
      <c r="G75" s="1072"/>
      <c r="H75" s="1073"/>
      <c r="I75" s="1074"/>
      <c r="J75" s="1075"/>
      <c r="K75" s="1076"/>
      <c r="L75" s="1076"/>
      <c r="M75" s="1079"/>
      <c r="N75" s="1080">
        <v>19208</v>
      </c>
      <c r="O75" s="1080"/>
      <c r="P75" s="1072"/>
      <c r="Q75" s="1073"/>
      <c r="R75" s="1074"/>
      <c r="S75" s="1075"/>
      <c r="T75" s="1081"/>
      <c r="U75" s="1081"/>
    </row>
    <row r="76" spans="1:21" x14ac:dyDescent="0.35">
      <c r="A76" s="1060">
        <v>1</v>
      </c>
      <c r="B76" s="1060" t="s">
        <v>2288</v>
      </c>
      <c r="C76" s="1060" t="s">
        <v>2289</v>
      </c>
      <c r="D76" s="1085">
        <v>250</v>
      </c>
      <c r="E76" s="1083"/>
      <c r="F76" s="1084"/>
      <c r="G76" s="827"/>
      <c r="H76" s="827"/>
      <c r="I76" s="827"/>
      <c r="J76" s="827"/>
      <c r="K76" s="827">
        <f>SUM(G78:I85)</f>
        <v>171</v>
      </c>
      <c r="L76" s="827">
        <f>K76*100/D76</f>
        <v>68.400000000000006</v>
      </c>
      <c r="M76" s="1085">
        <v>250</v>
      </c>
      <c r="N76" s="1083"/>
      <c r="O76" s="1084"/>
      <c r="P76" s="827"/>
      <c r="Q76" s="827"/>
      <c r="R76" s="827"/>
      <c r="S76" s="827"/>
      <c r="T76" s="827">
        <f>((SUM(Q78:Q85)*Q77)+(SUM(P78:P85)*P77)+(SUM(R78:R85)*R77))/1000</f>
        <v>0</v>
      </c>
      <c r="U76" s="827">
        <f>T76*100/M76</f>
        <v>0</v>
      </c>
    </row>
    <row r="77" spans="1:21" x14ac:dyDescent="0.35">
      <c r="A77" s="1059"/>
      <c r="B77" s="1059"/>
      <c r="C77" s="1059"/>
      <c r="D77" s="1059"/>
      <c r="E77" s="1089" t="s">
        <v>17</v>
      </c>
      <c r="F77" s="1076"/>
      <c r="G77" s="1090">
        <v>235</v>
      </c>
      <c r="H77" s="1090">
        <v>237</v>
      </c>
      <c r="I77" s="1090">
        <v>236</v>
      </c>
      <c r="J77" s="1091"/>
      <c r="K77" s="827"/>
      <c r="L77" s="827"/>
      <c r="M77" s="1059"/>
      <c r="N77" s="1089" t="s">
        <v>17</v>
      </c>
      <c r="O77" s="1076"/>
      <c r="P77" s="1090"/>
      <c r="Q77" s="1090"/>
      <c r="R77" s="1090"/>
      <c r="S77" s="827"/>
      <c r="T77" s="1086"/>
      <c r="U77" s="1087"/>
    </row>
    <row r="78" spans="1:21" x14ac:dyDescent="0.35">
      <c r="A78" s="1059"/>
      <c r="B78" s="1059"/>
      <c r="C78" s="1059"/>
      <c r="D78" s="1059"/>
      <c r="E78" s="1084"/>
      <c r="F78" s="1084" t="s">
        <v>2261</v>
      </c>
      <c r="G78" s="827"/>
      <c r="H78" s="827"/>
      <c r="I78" s="827"/>
      <c r="J78" s="827"/>
      <c r="K78" s="827"/>
      <c r="L78" s="827"/>
      <c r="M78" s="1059"/>
      <c r="N78" s="1092"/>
      <c r="O78" s="1084" t="s">
        <v>2271</v>
      </c>
      <c r="P78" s="827"/>
      <c r="Q78" s="827"/>
      <c r="R78" s="827"/>
      <c r="S78" s="827"/>
      <c r="T78" s="1086"/>
      <c r="U78" s="1087"/>
    </row>
    <row r="79" spans="1:21" x14ac:dyDescent="0.35">
      <c r="A79" s="1059"/>
      <c r="B79" s="1059"/>
      <c r="C79" s="1059"/>
      <c r="D79" s="1059"/>
      <c r="E79" s="1084"/>
      <c r="F79" s="1084" t="s">
        <v>2266</v>
      </c>
      <c r="G79" s="827">
        <v>58</v>
      </c>
      <c r="H79" s="827">
        <v>47</v>
      </c>
      <c r="I79" s="827">
        <v>37</v>
      </c>
      <c r="J79" s="827"/>
      <c r="K79" s="827"/>
      <c r="L79" s="827"/>
      <c r="M79" s="1059"/>
      <c r="N79" s="1092"/>
      <c r="O79" s="1084" t="s">
        <v>2279</v>
      </c>
      <c r="P79" s="827"/>
      <c r="Q79" s="827"/>
      <c r="R79" s="827"/>
      <c r="S79" s="827"/>
      <c r="T79" s="1086"/>
      <c r="U79" s="1087"/>
    </row>
    <row r="80" spans="1:21" x14ac:dyDescent="0.35">
      <c r="A80" s="1059"/>
      <c r="B80" s="1059"/>
      <c r="C80" s="1059"/>
      <c r="D80" s="1059"/>
      <c r="E80" s="1084"/>
      <c r="F80" s="1084" t="s">
        <v>2263</v>
      </c>
      <c r="G80" s="1084"/>
      <c r="H80" s="1084"/>
      <c r="I80" s="1084"/>
      <c r="J80" s="827"/>
      <c r="K80" s="827"/>
      <c r="L80" s="827"/>
      <c r="M80" s="1059"/>
      <c r="N80" s="1092"/>
      <c r="O80" s="1084" t="s">
        <v>2280</v>
      </c>
      <c r="P80" s="827"/>
      <c r="Q80" s="827"/>
      <c r="R80" s="827"/>
      <c r="S80" s="827"/>
      <c r="T80" s="1086"/>
      <c r="U80" s="1087"/>
    </row>
    <row r="81" spans="1:21" x14ac:dyDescent="0.35">
      <c r="A81" s="1059"/>
      <c r="B81" s="1059"/>
      <c r="C81" s="1059"/>
      <c r="D81" s="1059"/>
      <c r="E81" s="1084"/>
      <c r="F81" s="1084" t="s">
        <v>2264</v>
      </c>
      <c r="G81" s="1084"/>
      <c r="H81" s="1084"/>
      <c r="I81" s="1084"/>
      <c r="J81" s="827"/>
      <c r="K81" s="827"/>
      <c r="L81" s="827"/>
      <c r="M81" s="1059"/>
      <c r="N81" s="1092"/>
      <c r="O81" s="1084" t="s">
        <v>2281</v>
      </c>
      <c r="P81" s="827"/>
      <c r="Q81" s="827"/>
      <c r="R81" s="827"/>
      <c r="S81" s="827"/>
      <c r="T81" s="1086"/>
      <c r="U81" s="1087"/>
    </row>
    <row r="82" spans="1:21" x14ac:dyDescent="0.35">
      <c r="A82" s="1059"/>
      <c r="B82" s="1059"/>
      <c r="C82" s="1059"/>
      <c r="D82" s="1059"/>
      <c r="E82" s="1084"/>
      <c r="F82" s="1084" t="s">
        <v>2267</v>
      </c>
      <c r="G82" s="1084"/>
      <c r="H82" s="1084"/>
      <c r="I82" s="1084"/>
      <c r="J82" s="827"/>
      <c r="K82" s="827"/>
      <c r="L82" s="827"/>
      <c r="M82" s="1059"/>
      <c r="N82" s="1092"/>
      <c r="O82" s="1084" t="s">
        <v>2290</v>
      </c>
      <c r="P82" s="1084"/>
      <c r="Q82" s="1084"/>
      <c r="R82" s="1084"/>
      <c r="S82" s="827"/>
      <c r="T82" s="1086"/>
      <c r="U82" s="1087"/>
    </row>
    <row r="83" spans="1:21" x14ac:dyDescent="0.35">
      <c r="A83" s="1059"/>
      <c r="B83" s="1059"/>
      <c r="C83" s="1059"/>
      <c r="D83" s="1059"/>
      <c r="E83" s="1084"/>
      <c r="F83" s="1084" t="s">
        <v>2268</v>
      </c>
      <c r="G83" s="827"/>
      <c r="H83" s="827"/>
      <c r="I83" s="827"/>
      <c r="J83" s="827"/>
      <c r="K83" s="827"/>
      <c r="L83" s="827"/>
      <c r="M83" s="1059"/>
      <c r="N83" s="1092"/>
      <c r="O83" s="1084" t="s">
        <v>2291</v>
      </c>
      <c r="P83" s="1084"/>
      <c r="Q83" s="1084"/>
      <c r="R83" s="1084"/>
      <c r="S83" s="827"/>
      <c r="T83" s="1086"/>
      <c r="U83" s="1087"/>
    </row>
    <row r="84" spans="1:21" x14ac:dyDescent="0.35">
      <c r="A84" s="1059"/>
      <c r="B84" s="1059"/>
      <c r="C84" s="1059"/>
      <c r="D84" s="1059"/>
      <c r="E84" s="1084"/>
      <c r="F84" s="1084" t="s">
        <v>2269</v>
      </c>
      <c r="G84" s="827"/>
      <c r="H84" s="827"/>
      <c r="I84" s="827"/>
      <c r="J84" s="827"/>
      <c r="K84" s="827"/>
      <c r="L84" s="827"/>
      <c r="M84" s="1059"/>
      <c r="N84" s="1092"/>
      <c r="O84" s="1084" t="s">
        <v>2292</v>
      </c>
      <c r="P84" s="1084"/>
      <c r="Q84" s="1084"/>
      <c r="R84" s="1084"/>
      <c r="S84" s="827"/>
      <c r="T84" s="1086"/>
      <c r="U84" s="1087"/>
    </row>
    <row r="85" spans="1:21" x14ac:dyDescent="0.35">
      <c r="A85" s="1059"/>
      <c r="B85" s="1059"/>
      <c r="C85" s="1059"/>
      <c r="D85" s="1059"/>
      <c r="E85" s="1084"/>
      <c r="F85" s="1084" t="s">
        <v>2270</v>
      </c>
      <c r="G85" s="827">
        <v>15</v>
      </c>
      <c r="H85" s="827">
        <v>7</v>
      </c>
      <c r="I85" s="827">
        <v>7</v>
      </c>
      <c r="J85" s="827"/>
      <c r="K85" s="827"/>
      <c r="L85" s="827"/>
      <c r="M85" s="1059"/>
      <c r="N85" s="1092"/>
      <c r="O85" s="1084" t="s">
        <v>2293</v>
      </c>
      <c r="P85" s="1084"/>
      <c r="Q85" s="1084"/>
      <c r="R85" s="1084"/>
      <c r="S85" s="827"/>
      <c r="T85" s="1086"/>
      <c r="U85" s="1087"/>
    </row>
    <row r="86" spans="1:21" x14ac:dyDescent="0.35">
      <c r="A86" s="1059" t="s">
        <v>0</v>
      </c>
      <c r="B86" s="1059" t="s">
        <v>1</v>
      </c>
      <c r="C86" s="1060" t="s">
        <v>2</v>
      </c>
      <c r="D86" s="1061" t="s">
        <v>3</v>
      </c>
      <c r="E86" s="1061"/>
      <c r="F86" s="1062"/>
      <c r="G86" s="1062"/>
      <c r="H86" s="1062"/>
      <c r="I86" s="1062"/>
      <c r="J86" s="1062"/>
      <c r="K86" s="1063" t="s">
        <v>4</v>
      </c>
      <c r="L86" s="1064"/>
      <c r="M86" s="1061" t="s">
        <v>5</v>
      </c>
      <c r="N86" s="1061"/>
      <c r="O86" s="1062"/>
      <c r="P86" s="1062"/>
      <c r="Q86" s="1062"/>
      <c r="R86" s="1062"/>
      <c r="S86" s="1062"/>
      <c r="T86" s="1065" t="s">
        <v>6</v>
      </c>
      <c r="U86" s="1066" t="s">
        <v>7</v>
      </c>
    </row>
    <row r="87" spans="1:21" ht="25" x14ac:dyDescent="0.35">
      <c r="A87" s="1059"/>
      <c r="B87" s="1059"/>
      <c r="C87" s="1060"/>
      <c r="D87" s="1067" t="s">
        <v>8</v>
      </c>
      <c r="E87" s="1068" t="s">
        <v>9</v>
      </c>
      <c r="F87" s="1068" t="s">
        <v>10</v>
      </c>
      <c r="G87" s="1069" t="s">
        <v>880</v>
      </c>
      <c r="H87" s="1059"/>
      <c r="I87" s="1059"/>
      <c r="J87" s="1059"/>
      <c r="K87" s="1059"/>
      <c r="L87" s="1070" t="s">
        <v>11</v>
      </c>
      <c r="M87" s="1067" t="s">
        <v>8</v>
      </c>
      <c r="N87" s="1071" t="s">
        <v>12</v>
      </c>
      <c r="O87" s="1068" t="s">
        <v>10</v>
      </c>
      <c r="P87" s="1069" t="s">
        <v>880</v>
      </c>
      <c r="Q87" s="1059"/>
      <c r="R87" s="1059"/>
      <c r="S87" s="1059"/>
      <c r="T87" s="1065"/>
      <c r="U87" s="1066"/>
    </row>
    <row r="88" spans="1:21" x14ac:dyDescent="0.35">
      <c r="A88" s="1059"/>
      <c r="B88" s="1059"/>
      <c r="C88" s="1060"/>
      <c r="D88" s="1067"/>
      <c r="E88" s="1068"/>
      <c r="F88" s="1068"/>
      <c r="G88" s="1072" t="s">
        <v>13</v>
      </c>
      <c r="H88" s="1073" t="s">
        <v>14</v>
      </c>
      <c r="I88" s="1074" t="s">
        <v>15</v>
      </c>
      <c r="J88" s="1075">
        <v>0</v>
      </c>
      <c r="K88" s="1059"/>
      <c r="L88" s="1076"/>
      <c r="M88" s="1067"/>
      <c r="N88" s="1071"/>
      <c r="O88" s="1068"/>
      <c r="P88" s="1072" t="s">
        <v>13</v>
      </c>
      <c r="Q88" s="1073" t="s">
        <v>14</v>
      </c>
      <c r="R88" s="1074" t="s">
        <v>15</v>
      </c>
      <c r="S88" s="1075">
        <v>0</v>
      </c>
      <c r="T88" s="1065"/>
      <c r="U88" s="1066"/>
    </row>
    <row r="89" spans="1:21" x14ac:dyDescent="0.35">
      <c r="A89" s="1077"/>
      <c r="B89" s="1077"/>
      <c r="C89" s="1078"/>
      <c r="D89" s="1079"/>
      <c r="E89" s="1080">
        <v>35227</v>
      </c>
      <c r="F89" s="1080"/>
      <c r="G89" s="1072"/>
      <c r="H89" s="1073"/>
      <c r="I89" s="1074"/>
      <c r="J89" s="1075"/>
      <c r="K89" s="1076"/>
      <c r="L89" s="1076"/>
      <c r="M89" s="1079"/>
      <c r="N89" s="1080"/>
      <c r="O89" s="1080"/>
      <c r="P89" s="1072"/>
      <c r="Q89" s="1073"/>
      <c r="R89" s="1074"/>
      <c r="S89" s="1075"/>
      <c r="T89" s="1081"/>
      <c r="U89" s="1081"/>
    </row>
    <row r="90" spans="1:21" x14ac:dyDescent="0.35">
      <c r="A90" s="1060">
        <v>1</v>
      </c>
      <c r="B90" s="1060" t="s">
        <v>2294</v>
      </c>
      <c r="C90" s="1060" t="s">
        <v>2295</v>
      </c>
      <c r="D90" s="1082">
        <v>180</v>
      </c>
      <c r="E90" s="1083"/>
      <c r="F90" s="1084"/>
      <c r="G90" s="827"/>
      <c r="H90" s="827"/>
      <c r="I90" s="827"/>
      <c r="J90" s="827"/>
      <c r="K90" s="827">
        <f>((SUM(H92:H96)*H91)+(SUM(G92:G96)*G91)+(SUM(I92:I96)*I91))/1000</f>
        <v>37.512999999999998</v>
      </c>
      <c r="L90" s="827">
        <f>K90*100/D90</f>
        <v>20.840555555555554</v>
      </c>
      <c r="M90" s="1085"/>
      <c r="N90" s="1083"/>
      <c r="O90" s="1084"/>
      <c r="P90" s="827"/>
      <c r="Q90" s="827"/>
      <c r="R90" s="827"/>
      <c r="S90" s="827"/>
      <c r="T90" s="1086"/>
      <c r="U90" s="1087"/>
    </row>
    <row r="91" spans="1:21" x14ac:dyDescent="0.35">
      <c r="A91" s="1059"/>
      <c r="B91" s="1059"/>
      <c r="C91" s="1059"/>
      <c r="D91" s="1088"/>
      <c r="E91" s="1089" t="s">
        <v>17</v>
      </c>
      <c r="F91" s="1076"/>
      <c r="G91" s="1090">
        <v>241</v>
      </c>
      <c r="H91" s="1090">
        <v>244</v>
      </c>
      <c r="I91" s="1090">
        <v>247</v>
      </c>
      <c r="J91" s="1091"/>
      <c r="K91" s="827"/>
      <c r="L91" s="827"/>
      <c r="M91" s="1059"/>
      <c r="N91" s="1089" t="s">
        <v>17</v>
      </c>
      <c r="O91" s="1076"/>
      <c r="P91" s="1091"/>
      <c r="Q91" s="1091"/>
      <c r="R91" s="1091"/>
      <c r="S91" s="827"/>
      <c r="T91" s="1086"/>
      <c r="U91" s="1087"/>
    </row>
    <row r="92" spans="1:21" x14ac:dyDescent="0.35">
      <c r="A92" s="1059"/>
      <c r="B92" s="1059"/>
      <c r="C92" s="1059"/>
      <c r="D92" s="1088"/>
      <c r="E92" s="1092"/>
      <c r="F92" s="1084" t="s">
        <v>2261</v>
      </c>
      <c r="G92" s="827"/>
      <c r="H92" s="827"/>
      <c r="I92" s="827"/>
      <c r="J92" s="827"/>
      <c r="K92" s="827"/>
      <c r="L92" s="827"/>
      <c r="M92" s="1059"/>
      <c r="N92" s="1092"/>
      <c r="O92" s="1077"/>
      <c r="P92" s="827"/>
      <c r="Q92" s="827"/>
      <c r="R92" s="827"/>
      <c r="S92" s="827"/>
      <c r="T92" s="1086"/>
      <c r="U92" s="1087"/>
    </row>
    <row r="93" spans="1:21" x14ac:dyDescent="0.35">
      <c r="A93" s="1059"/>
      <c r="B93" s="1059"/>
      <c r="C93" s="1059"/>
      <c r="D93" s="1088"/>
      <c r="E93" s="1092"/>
      <c r="F93" s="1084" t="s">
        <v>2266</v>
      </c>
      <c r="G93" s="1084">
        <v>17</v>
      </c>
      <c r="H93" s="1084">
        <v>10</v>
      </c>
      <c r="I93" s="1084">
        <v>3</v>
      </c>
      <c r="J93" s="827"/>
      <c r="K93" s="827"/>
      <c r="L93" s="827"/>
      <c r="M93" s="1059"/>
      <c r="N93" s="1092"/>
      <c r="O93" s="1077"/>
      <c r="P93" s="827"/>
      <c r="Q93" s="827"/>
      <c r="R93" s="827"/>
      <c r="S93" s="827"/>
      <c r="T93" s="1086"/>
      <c r="U93" s="1087"/>
    </row>
    <row r="94" spans="1:21" x14ac:dyDescent="0.35">
      <c r="A94" s="1059"/>
      <c r="B94" s="1059"/>
      <c r="C94" s="1059"/>
      <c r="D94" s="1088"/>
      <c r="E94" s="1092"/>
      <c r="F94" s="1084" t="s">
        <v>2263</v>
      </c>
      <c r="G94" s="1084"/>
      <c r="H94" s="1084"/>
      <c r="I94" s="1084"/>
      <c r="J94" s="827"/>
      <c r="K94" s="827"/>
      <c r="L94" s="827"/>
      <c r="M94" s="1059"/>
      <c r="N94" s="1092"/>
      <c r="O94" s="1077"/>
      <c r="P94" s="827"/>
      <c r="Q94" s="827"/>
      <c r="R94" s="827"/>
      <c r="S94" s="827"/>
      <c r="T94" s="1086"/>
      <c r="U94" s="1087"/>
    </row>
    <row r="95" spans="1:21" x14ac:dyDescent="0.35">
      <c r="A95" s="1059"/>
      <c r="B95" s="1059"/>
      <c r="C95" s="1059"/>
      <c r="D95" s="1088"/>
      <c r="E95" s="1092"/>
      <c r="F95" s="1084" t="s">
        <v>2264</v>
      </c>
      <c r="G95" s="1084">
        <v>9</v>
      </c>
      <c r="H95" s="1084"/>
      <c r="I95" s="1084">
        <v>1</v>
      </c>
      <c r="J95" s="827"/>
      <c r="K95" s="827"/>
      <c r="L95" s="827"/>
      <c r="M95" s="1059"/>
      <c r="N95" s="1092"/>
      <c r="O95" s="1077"/>
      <c r="P95" s="827"/>
      <c r="Q95" s="827"/>
      <c r="R95" s="827"/>
      <c r="S95" s="827"/>
      <c r="T95" s="1086"/>
      <c r="U95" s="1087"/>
    </row>
    <row r="96" spans="1:21" x14ac:dyDescent="0.35">
      <c r="A96" s="1059"/>
      <c r="B96" s="1059"/>
      <c r="C96" s="1059"/>
      <c r="D96" s="1088"/>
      <c r="E96" s="1092"/>
      <c r="F96" s="1084" t="s">
        <v>2267</v>
      </c>
      <c r="G96" s="1084">
        <v>39</v>
      </c>
      <c r="H96" s="1084">
        <v>35</v>
      </c>
      <c r="I96" s="1084">
        <v>40</v>
      </c>
      <c r="J96" s="827"/>
      <c r="K96" s="827"/>
      <c r="L96" s="827"/>
      <c r="M96" s="1059"/>
      <c r="N96" s="1092"/>
      <c r="O96" s="1077"/>
      <c r="P96" s="827"/>
      <c r="Q96" s="827"/>
      <c r="R96" s="827"/>
      <c r="S96" s="827"/>
      <c r="T96" s="1086"/>
      <c r="U96" s="1087"/>
    </row>
    <row r="97" spans="1:21" x14ac:dyDescent="0.35">
      <c r="A97" s="1059" t="s">
        <v>0</v>
      </c>
      <c r="B97" s="1059" t="s">
        <v>1</v>
      </c>
      <c r="C97" s="1060" t="s">
        <v>2</v>
      </c>
      <c r="D97" s="1061" t="s">
        <v>3</v>
      </c>
      <c r="E97" s="1061"/>
      <c r="F97" s="1062"/>
      <c r="G97" s="1062"/>
      <c r="H97" s="1062"/>
      <c r="I97" s="1062"/>
      <c r="J97" s="1062"/>
      <c r="K97" s="1063" t="s">
        <v>4</v>
      </c>
      <c r="L97" s="1064"/>
      <c r="M97" s="1061" t="s">
        <v>5</v>
      </c>
      <c r="N97" s="1061"/>
      <c r="O97" s="1062"/>
      <c r="P97" s="1062"/>
      <c r="Q97" s="1062"/>
      <c r="R97" s="1062"/>
      <c r="S97" s="1062"/>
      <c r="T97" s="1065" t="s">
        <v>6</v>
      </c>
      <c r="U97" s="1066" t="s">
        <v>7</v>
      </c>
    </row>
    <row r="98" spans="1:21" ht="25" x14ac:dyDescent="0.35">
      <c r="A98" s="1059"/>
      <c r="B98" s="1059"/>
      <c r="C98" s="1060"/>
      <c r="D98" s="1067" t="s">
        <v>8</v>
      </c>
      <c r="E98" s="1068" t="s">
        <v>9</v>
      </c>
      <c r="F98" s="1068" t="s">
        <v>10</v>
      </c>
      <c r="G98" s="1069" t="s">
        <v>880</v>
      </c>
      <c r="H98" s="1059"/>
      <c r="I98" s="1059"/>
      <c r="J98" s="1059"/>
      <c r="K98" s="1059"/>
      <c r="L98" s="1070" t="s">
        <v>11</v>
      </c>
      <c r="M98" s="1067" t="s">
        <v>8</v>
      </c>
      <c r="N98" s="1071" t="s">
        <v>12</v>
      </c>
      <c r="O98" s="1068" t="s">
        <v>10</v>
      </c>
      <c r="P98" s="1069" t="s">
        <v>880</v>
      </c>
      <c r="Q98" s="1059"/>
      <c r="R98" s="1059"/>
      <c r="S98" s="1059"/>
      <c r="T98" s="1065"/>
      <c r="U98" s="1066"/>
    </row>
    <row r="99" spans="1:21" x14ac:dyDescent="0.35">
      <c r="A99" s="1059"/>
      <c r="B99" s="1059"/>
      <c r="C99" s="1060"/>
      <c r="D99" s="1067"/>
      <c r="E99" s="1068"/>
      <c r="F99" s="1068"/>
      <c r="G99" s="1072" t="s">
        <v>13</v>
      </c>
      <c r="H99" s="1073" t="s">
        <v>14</v>
      </c>
      <c r="I99" s="1074" t="s">
        <v>15</v>
      </c>
      <c r="J99" s="1075">
        <v>0</v>
      </c>
      <c r="K99" s="1059"/>
      <c r="L99" s="1076"/>
      <c r="M99" s="1067"/>
      <c r="N99" s="1071"/>
      <c r="O99" s="1068"/>
      <c r="P99" s="1072" t="s">
        <v>13</v>
      </c>
      <c r="Q99" s="1073" t="s">
        <v>14</v>
      </c>
      <c r="R99" s="1074" t="s">
        <v>15</v>
      </c>
      <c r="S99" s="1075">
        <v>0</v>
      </c>
      <c r="T99" s="1065"/>
      <c r="U99" s="1066"/>
    </row>
    <row r="100" spans="1:21" x14ac:dyDescent="0.35">
      <c r="A100" s="1077"/>
      <c r="B100" s="1077"/>
      <c r="C100" s="1078"/>
      <c r="D100" s="1079"/>
      <c r="E100" s="1080">
        <v>1417499</v>
      </c>
      <c r="F100" s="1080"/>
      <c r="G100" s="1072"/>
      <c r="H100" s="1073"/>
      <c r="I100" s="1074"/>
      <c r="J100" s="1075"/>
      <c r="K100" s="1076"/>
      <c r="L100" s="1076"/>
      <c r="M100" s="1079"/>
      <c r="N100" s="1080"/>
      <c r="O100" s="1080"/>
      <c r="P100" s="1072"/>
      <c r="Q100" s="1073"/>
      <c r="R100" s="1074"/>
      <c r="S100" s="1075"/>
      <c r="T100" s="1081"/>
      <c r="U100" s="1081"/>
    </row>
    <row r="101" spans="1:21" x14ac:dyDescent="0.35">
      <c r="A101" s="1060">
        <v>1</v>
      </c>
      <c r="B101" s="1060" t="s">
        <v>2296</v>
      </c>
      <c r="C101" s="1060" t="s">
        <v>2297</v>
      </c>
      <c r="D101" s="1082">
        <v>400</v>
      </c>
      <c r="E101" s="1083"/>
      <c r="F101" s="1084"/>
      <c r="G101" s="827"/>
      <c r="H101" s="827"/>
      <c r="I101" s="827"/>
      <c r="J101" s="827"/>
      <c r="K101" s="827">
        <f>((SUM(H103:H110)*H102)+(SUM(G103:G110)*G102)+(SUM(I103:I110)*I102))/1000</f>
        <v>127.369</v>
      </c>
      <c r="L101" s="827">
        <f>K101*100/D101</f>
        <v>31.84225</v>
      </c>
      <c r="M101" s="1085"/>
      <c r="N101" s="1083"/>
      <c r="O101" s="1084"/>
      <c r="P101" s="827"/>
      <c r="Q101" s="827"/>
      <c r="R101" s="827"/>
      <c r="S101" s="827"/>
      <c r="T101" s="1086"/>
      <c r="U101" s="1087"/>
    </row>
    <row r="102" spans="1:21" x14ac:dyDescent="0.35">
      <c r="A102" s="1059"/>
      <c r="B102" s="1059"/>
      <c r="C102" s="1059"/>
      <c r="D102" s="1088"/>
      <c r="E102" s="1089" t="s">
        <v>17</v>
      </c>
      <c r="F102" s="1076"/>
      <c r="G102" s="1090">
        <v>227</v>
      </c>
      <c r="H102" s="1090">
        <v>234</v>
      </c>
      <c r="I102" s="1090">
        <v>231</v>
      </c>
      <c r="J102" s="1091"/>
      <c r="K102" s="827"/>
      <c r="L102" s="827"/>
      <c r="M102" s="1059"/>
      <c r="N102" s="1089" t="s">
        <v>17</v>
      </c>
      <c r="O102" s="1076"/>
      <c r="P102" s="1091"/>
      <c r="Q102" s="1091"/>
      <c r="R102" s="1091"/>
      <c r="S102" s="827"/>
      <c r="T102" s="1086"/>
      <c r="U102" s="1087"/>
    </row>
    <row r="103" spans="1:21" x14ac:dyDescent="0.35">
      <c r="A103" s="1059"/>
      <c r="B103" s="1059"/>
      <c r="C103" s="1059"/>
      <c r="D103" s="1088"/>
      <c r="E103" s="1092"/>
      <c r="F103" s="1084" t="s">
        <v>2261</v>
      </c>
      <c r="G103" s="1084"/>
      <c r="H103" s="1084"/>
      <c r="I103" s="1084"/>
      <c r="J103" s="827"/>
      <c r="K103" s="827"/>
      <c r="L103" s="827"/>
      <c r="M103" s="1059"/>
      <c r="N103" s="1092"/>
      <c r="O103" s="1077"/>
      <c r="P103" s="827"/>
      <c r="Q103" s="827"/>
      <c r="R103" s="827"/>
      <c r="S103" s="827"/>
      <c r="T103" s="1086"/>
      <c r="U103" s="1087"/>
    </row>
    <row r="104" spans="1:21" x14ac:dyDescent="0.35">
      <c r="A104" s="1059"/>
      <c r="B104" s="1059"/>
      <c r="C104" s="1059"/>
      <c r="D104" s="1088"/>
      <c r="E104" s="1092"/>
      <c r="F104" s="1084" t="s">
        <v>2266</v>
      </c>
      <c r="G104" s="1084"/>
      <c r="H104" s="1084"/>
      <c r="I104" s="1084"/>
      <c r="J104" s="827"/>
      <c r="K104" s="827"/>
      <c r="L104" s="827"/>
      <c r="M104" s="1059"/>
      <c r="N104" s="1092"/>
      <c r="O104" s="1077"/>
      <c r="P104" s="827"/>
      <c r="Q104" s="827"/>
      <c r="R104" s="827"/>
      <c r="S104" s="827"/>
      <c r="T104" s="1086"/>
      <c r="U104" s="1087"/>
    </row>
    <row r="105" spans="1:21" x14ac:dyDescent="0.35">
      <c r="A105" s="1059"/>
      <c r="B105" s="1059"/>
      <c r="C105" s="1059"/>
      <c r="D105" s="1088"/>
      <c r="E105" s="1092"/>
      <c r="F105" s="1084" t="s">
        <v>2263</v>
      </c>
      <c r="G105" s="1084">
        <v>3</v>
      </c>
      <c r="H105" s="1084">
        <v>2</v>
      </c>
      <c r="I105" s="1084">
        <v>25</v>
      </c>
      <c r="J105" s="827"/>
      <c r="K105" s="827"/>
      <c r="L105" s="827"/>
      <c r="M105" s="1059"/>
      <c r="N105" s="1092"/>
      <c r="O105" s="1077"/>
      <c r="P105" s="827"/>
      <c r="Q105" s="827"/>
      <c r="R105" s="827"/>
      <c r="S105" s="827"/>
      <c r="T105" s="1086"/>
      <c r="U105" s="1087"/>
    </row>
    <row r="106" spans="1:21" x14ac:dyDescent="0.35">
      <c r="A106" s="1059"/>
      <c r="B106" s="1059"/>
      <c r="C106" s="1059"/>
      <c r="D106" s="1088"/>
      <c r="E106" s="1092"/>
      <c r="F106" s="1084" t="s">
        <v>2264</v>
      </c>
      <c r="G106" s="1084">
        <v>12</v>
      </c>
      <c r="H106" s="1084">
        <v>17</v>
      </c>
      <c r="I106" s="1084">
        <v>6</v>
      </c>
      <c r="J106" s="827"/>
      <c r="K106" s="827"/>
      <c r="L106" s="827"/>
      <c r="M106" s="1059"/>
      <c r="N106" s="1092"/>
      <c r="O106" s="1077"/>
      <c r="P106" s="827"/>
      <c r="Q106" s="827"/>
      <c r="R106" s="827"/>
      <c r="S106" s="827"/>
      <c r="T106" s="1086"/>
      <c r="U106" s="1087"/>
    </row>
    <row r="107" spans="1:21" x14ac:dyDescent="0.35">
      <c r="A107" s="1059"/>
      <c r="B107" s="1059"/>
      <c r="C107" s="1059"/>
      <c r="D107" s="1088"/>
      <c r="E107" s="1092"/>
      <c r="F107" s="1084" t="s">
        <v>2267</v>
      </c>
      <c r="G107" s="1084">
        <v>12</v>
      </c>
      <c r="H107" s="1084">
        <v>2</v>
      </c>
      <c r="I107" s="1084">
        <v>7</v>
      </c>
      <c r="J107" s="827"/>
      <c r="K107" s="827"/>
      <c r="L107" s="827"/>
      <c r="M107" s="1059"/>
      <c r="N107" s="1092"/>
      <c r="O107" s="1077"/>
      <c r="P107" s="827"/>
      <c r="Q107" s="827"/>
      <c r="R107" s="827"/>
      <c r="S107" s="827"/>
      <c r="T107" s="1086"/>
      <c r="U107" s="1087"/>
    </row>
    <row r="108" spans="1:21" x14ac:dyDescent="0.35">
      <c r="A108" s="1059"/>
      <c r="B108" s="1059"/>
      <c r="C108" s="1059"/>
      <c r="D108" s="1088"/>
      <c r="E108" s="1092"/>
      <c r="F108" s="1084" t="s">
        <v>2268</v>
      </c>
      <c r="G108" s="1084">
        <v>50</v>
      </c>
      <c r="H108" s="1084">
        <v>46</v>
      </c>
      <c r="I108" s="1084">
        <v>54</v>
      </c>
      <c r="J108" s="827"/>
      <c r="K108" s="827"/>
      <c r="L108" s="827"/>
      <c r="M108" s="1059"/>
      <c r="N108" s="1092"/>
      <c r="O108" s="1077"/>
      <c r="P108" s="827"/>
      <c r="Q108" s="827"/>
      <c r="R108" s="827"/>
      <c r="S108" s="827"/>
      <c r="T108" s="1086"/>
      <c r="U108" s="1087"/>
    </row>
    <row r="109" spans="1:21" x14ac:dyDescent="0.35">
      <c r="A109" s="1059"/>
      <c r="B109" s="1059"/>
      <c r="C109" s="1059"/>
      <c r="D109" s="1088"/>
      <c r="E109" s="1092"/>
      <c r="F109" s="1084" t="s">
        <v>2269</v>
      </c>
      <c r="G109" s="1084">
        <v>56</v>
      </c>
      <c r="H109" s="1084">
        <v>45</v>
      </c>
      <c r="I109" s="1084">
        <v>34</v>
      </c>
      <c r="J109" s="827"/>
      <c r="K109" s="827"/>
      <c r="L109" s="827"/>
      <c r="M109" s="1059"/>
      <c r="N109" s="1092"/>
      <c r="O109" s="1077"/>
      <c r="P109" s="827"/>
      <c r="Q109" s="827"/>
      <c r="R109" s="827"/>
      <c r="S109" s="827"/>
      <c r="T109" s="1086"/>
      <c r="U109" s="1087"/>
    </row>
    <row r="110" spans="1:21" x14ac:dyDescent="0.35">
      <c r="A110" s="1059"/>
      <c r="B110" s="1059"/>
      <c r="C110" s="1059"/>
      <c r="D110" s="1088"/>
      <c r="E110" s="1092"/>
      <c r="F110" s="1084" t="s">
        <v>2270</v>
      </c>
      <c r="G110" s="1084">
        <v>46</v>
      </c>
      <c r="H110" s="1084">
        <v>79</v>
      </c>
      <c r="I110" s="1084">
        <v>56</v>
      </c>
      <c r="J110" s="827"/>
      <c r="K110" s="827"/>
      <c r="L110" s="827"/>
      <c r="M110" s="1059"/>
      <c r="N110" s="1092"/>
      <c r="O110" s="1077"/>
      <c r="P110" s="827"/>
      <c r="Q110" s="827"/>
      <c r="R110" s="827"/>
      <c r="S110" s="827"/>
      <c r="T110" s="1086"/>
      <c r="U110" s="1087"/>
    </row>
    <row r="111" spans="1:21" x14ac:dyDescent="0.35">
      <c r="A111" s="1059" t="s">
        <v>0</v>
      </c>
      <c r="B111" s="1059" t="s">
        <v>1</v>
      </c>
      <c r="C111" s="1060" t="s">
        <v>2</v>
      </c>
      <c r="D111" s="1061" t="s">
        <v>3</v>
      </c>
      <c r="E111" s="1061"/>
      <c r="F111" s="1062"/>
      <c r="G111" s="1062"/>
      <c r="H111" s="1062"/>
      <c r="I111" s="1062"/>
      <c r="J111" s="1062"/>
      <c r="K111" s="1063" t="s">
        <v>4</v>
      </c>
      <c r="L111" s="1064"/>
      <c r="M111" s="1061" t="s">
        <v>5</v>
      </c>
      <c r="N111" s="1061"/>
      <c r="O111" s="1062"/>
      <c r="P111" s="1062"/>
      <c r="Q111" s="1062"/>
      <c r="R111" s="1062"/>
      <c r="S111" s="1062"/>
      <c r="T111" s="1065" t="s">
        <v>6</v>
      </c>
      <c r="U111" s="1066" t="s">
        <v>7</v>
      </c>
    </row>
    <row r="112" spans="1:21" ht="25" x14ac:dyDescent="0.35">
      <c r="A112" s="1059"/>
      <c r="B112" s="1059"/>
      <c r="C112" s="1060"/>
      <c r="D112" s="1067" t="s">
        <v>8</v>
      </c>
      <c r="E112" s="1068" t="s">
        <v>9</v>
      </c>
      <c r="F112" s="1068" t="s">
        <v>10</v>
      </c>
      <c r="G112" s="1069" t="s">
        <v>880</v>
      </c>
      <c r="H112" s="1059"/>
      <c r="I112" s="1059"/>
      <c r="J112" s="1059"/>
      <c r="K112" s="1059"/>
      <c r="L112" s="1070" t="s">
        <v>11</v>
      </c>
      <c r="M112" s="1067" t="s">
        <v>8</v>
      </c>
      <c r="N112" s="1071" t="s">
        <v>12</v>
      </c>
      <c r="O112" s="1068" t="s">
        <v>10</v>
      </c>
      <c r="P112" s="1069" t="s">
        <v>880</v>
      </c>
      <c r="Q112" s="1059"/>
      <c r="R112" s="1059"/>
      <c r="S112" s="1059"/>
      <c r="T112" s="1065"/>
      <c r="U112" s="1066"/>
    </row>
    <row r="113" spans="1:21" x14ac:dyDescent="0.35">
      <c r="A113" s="1059"/>
      <c r="B113" s="1059"/>
      <c r="C113" s="1060"/>
      <c r="D113" s="1067"/>
      <c r="E113" s="1068"/>
      <c r="F113" s="1068"/>
      <c r="G113" s="1072" t="s">
        <v>13</v>
      </c>
      <c r="H113" s="1073" t="s">
        <v>14</v>
      </c>
      <c r="I113" s="1074" t="s">
        <v>15</v>
      </c>
      <c r="J113" s="1075">
        <v>0</v>
      </c>
      <c r="K113" s="1059"/>
      <c r="L113" s="1076"/>
      <c r="M113" s="1067"/>
      <c r="N113" s="1071"/>
      <c r="O113" s="1068"/>
      <c r="P113" s="1072" t="s">
        <v>13</v>
      </c>
      <c r="Q113" s="1073" t="s">
        <v>14</v>
      </c>
      <c r="R113" s="1074" t="s">
        <v>15</v>
      </c>
      <c r="S113" s="1075">
        <v>0</v>
      </c>
      <c r="T113" s="1065"/>
      <c r="U113" s="1066"/>
    </row>
    <row r="114" spans="1:21" x14ac:dyDescent="0.35">
      <c r="A114" s="1077"/>
      <c r="B114" s="1077"/>
      <c r="C114" s="1078"/>
      <c r="D114" s="1079"/>
      <c r="E114" s="1080">
        <v>19279</v>
      </c>
      <c r="F114" s="1080"/>
      <c r="G114" s="1072"/>
      <c r="H114" s="1073"/>
      <c r="I114" s="1074"/>
      <c r="J114" s="1075"/>
      <c r="K114" s="1076"/>
      <c r="L114" s="1076"/>
      <c r="M114" s="1079"/>
      <c r="N114" s="1080">
        <v>857905</v>
      </c>
      <c r="O114" s="1080"/>
      <c r="P114" s="1072"/>
      <c r="Q114" s="1073"/>
      <c r="R114" s="1074"/>
      <c r="S114" s="1075"/>
      <c r="T114" s="1081"/>
      <c r="U114" s="1081"/>
    </row>
    <row r="115" spans="1:21" x14ac:dyDescent="0.35">
      <c r="A115" s="1060">
        <v>1</v>
      </c>
      <c r="B115" s="1060" t="s">
        <v>2298</v>
      </c>
      <c r="C115" s="1060" t="s">
        <v>2260</v>
      </c>
      <c r="D115" s="1082">
        <v>400</v>
      </c>
      <c r="E115" s="1083"/>
      <c r="F115" s="1084"/>
      <c r="G115" s="827"/>
      <c r="H115" s="827"/>
      <c r="I115" s="827"/>
      <c r="J115" s="827"/>
      <c r="K115" s="827">
        <f>((SUM(H117:H127)*H116)+(SUM(G117:G127)*G116)+(SUM(I117:I127)*I116))/1000</f>
        <v>67.442999999999998</v>
      </c>
      <c r="L115" s="827">
        <f>K115*100/D115</f>
        <v>16.860749999999999</v>
      </c>
      <c r="M115" s="1082">
        <v>400</v>
      </c>
      <c r="N115" s="1083"/>
      <c r="O115" s="1084"/>
      <c r="P115" s="827"/>
      <c r="Q115" s="827"/>
      <c r="R115" s="827"/>
      <c r="S115" s="827"/>
      <c r="T115" s="827">
        <f>((SUM(Q117:Q127)*Q116)+(SUM(P117:P127)*P116)+(SUM(R117:R127)*R116))/1000</f>
        <v>138.18799999999999</v>
      </c>
      <c r="U115" s="827">
        <f>T115*100/M115</f>
        <v>34.546999999999997</v>
      </c>
    </row>
    <row r="116" spans="1:21" x14ac:dyDescent="0.35">
      <c r="A116" s="1059"/>
      <c r="B116" s="1059"/>
      <c r="C116" s="1059"/>
      <c r="D116" s="1088"/>
      <c r="E116" s="1089" t="s">
        <v>17</v>
      </c>
      <c r="F116" s="1076"/>
      <c r="G116" s="1090">
        <v>233</v>
      </c>
      <c r="H116" s="1090">
        <v>233</v>
      </c>
      <c r="I116" s="1090">
        <v>234</v>
      </c>
      <c r="J116" s="1091"/>
      <c r="K116" s="827"/>
      <c r="L116" s="827"/>
      <c r="M116" s="1088"/>
      <c r="N116" s="1089" t="s">
        <v>17</v>
      </c>
      <c r="O116" s="1076"/>
      <c r="P116" s="1090">
        <v>232</v>
      </c>
      <c r="Q116" s="1090">
        <v>232</v>
      </c>
      <c r="R116" s="1090">
        <v>234</v>
      </c>
      <c r="S116" s="827"/>
      <c r="T116" s="1086"/>
      <c r="U116" s="1087"/>
    </row>
    <row r="117" spans="1:21" x14ac:dyDescent="0.35">
      <c r="A117" s="1059"/>
      <c r="B117" s="1059"/>
      <c r="C117" s="1059"/>
      <c r="D117" s="1088"/>
      <c r="E117" s="1092"/>
      <c r="F117" s="1084" t="s">
        <v>2261</v>
      </c>
      <c r="G117" s="1084"/>
      <c r="H117" s="1084">
        <v>3</v>
      </c>
      <c r="I117" s="1084"/>
      <c r="J117" s="827"/>
      <c r="K117" s="827"/>
      <c r="L117" s="827"/>
      <c r="M117" s="1088"/>
      <c r="N117" s="1084"/>
      <c r="O117" s="1084" t="s">
        <v>2271</v>
      </c>
      <c r="P117" s="1084">
        <v>96</v>
      </c>
      <c r="Q117" s="1084">
        <v>93</v>
      </c>
      <c r="R117" s="1084">
        <v>102</v>
      </c>
      <c r="S117" s="827"/>
      <c r="T117" s="1086"/>
      <c r="U117" s="1087"/>
    </row>
    <row r="118" spans="1:21" x14ac:dyDescent="0.35">
      <c r="A118" s="1059"/>
      <c r="B118" s="1059"/>
      <c r="C118" s="1059"/>
      <c r="D118" s="1088"/>
      <c r="E118" s="1092"/>
      <c r="F118" s="1084" t="s">
        <v>2266</v>
      </c>
      <c r="G118" s="1084">
        <v>19</v>
      </c>
      <c r="H118" s="1084">
        <v>26</v>
      </c>
      <c r="I118" s="1084">
        <v>29</v>
      </c>
      <c r="J118" s="827"/>
      <c r="K118" s="827"/>
      <c r="L118" s="827"/>
      <c r="M118" s="1088"/>
      <c r="N118" s="1084"/>
      <c r="O118" s="1084" t="s">
        <v>2279</v>
      </c>
      <c r="P118" s="1084">
        <v>5</v>
      </c>
      <c r="Q118" s="1084">
        <v>12</v>
      </c>
      <c r="R118" s="1084">
        <v>8</v>
      </c>
      <c r="S118" s="827"/>
      <c r="T118" s="1086"/>
      <c r="U118" s="1087"/>
    </row>
    <row r="119" spans="1:21" x14ac:dyDescent="0.35">
      <c r="A119" s="1059"/>
      <c r="B119" s="1059"/>
      <c r="C119" s="1059"/>
      <c r="D119" s="1088"/>
      <c r="E119" s="1092"/>
      <c r="F119" s="1084" t="s">
        <v>2263</v>
      </c>
      <c r="G119" s="1084"/>
      <c r="H119" s="1084"/>
      <c r="I119" s="1084"/>
      <c r="J119" s="827"/>
      <c r="K119" s="827"/>
      <c r="L119" s="827"/>
      <c r="M119" s="1088"/>
      <c r="N119" s="1084"/>
      <c r="O119" s="1084" t="s">
        <v>2280</v>
      </c>
      <c r="P119" s="1084">
        <v>6</v>
      </c>
      <c r="Q119" s="1084">
        <v>2</v>
      </c>
      <c r="R119" s="1084">
        <v>2</v>
      </c>
      <c r="S119" s="827"/>
      <c r="T119" s="1086"/>
      <c r="U119" s="1087"/>
    </row>
    <row r="120" spans="1:21" x14ac:dyDescent="0.35">
      <c r="A120" s="1059"/>
      <c r="B120" s="1059"/>
      <c r="C120" s="1059"/>
      <c r="D120" s="1088"/>
      <c r="E120" s="1092"/>
      <c r="F120" s="1084" t="s">
        <v>2264</v>
      </c>
      <c r="G120" s="1084"/>
      <c r="H120" s="1084"/>
      <c r="I120" s="1084"/>
      <c r="J120" s="827"/>
      <c r="K120" s="827"/>
      <c r="L120" s="827"/>
      <c r="M120" s="1088"/>
      <c r="N120" s="1084"/>
      <c r="O120" s="1084" t="s">
        <v>2281</v>
      </c>
      <c r="P120" s="1084">
        <v>14</v>
      </c>
      <c r="Q120" s="1084">
        <v>3</v>
      </c>
      <c r="R120" s="1084">
        <v>6</v>
      </c>
      <c r="S120" s="827"/>
      <c r="T120" s="1086"/>
      <c r="U120" s="1087"/>
    </row>
    <row r="121" spans="1:21" x14ac:dyDescent="0.35">
      <c r="A121" s="1059"/>
      <c r="B121" s="1059"/>
      <c r="C121" s="1059"/>
      <c r="D121" s="1088"/>
      <c r="E121" s="1092"/>
      <c r="F121" s="1084" t="s">
        <v>2267</v>
      </c>
      <c r="G121" s="1084">
        <v>15</v>
      </c>
      <c r="H121" s="1084">
        <v>11</v>
      </c>
      <c r="I121" s="1084">
        <v>6</v>
      </c>
      <c r="J121" s="827"/>
      <c r="K121" s="827"/>
      <c r="L121" s="827"/>
      <c r="M121" s="1088"/>
      <c r="N121" s="1084"/>
      <c r="O121" s="1084" t="s">
        <v>2290</v>
      </c>
      <c r="P121" s="1084"/>
      <c r="Q121" s="1084"/>
      <c r="R121" s="1084"/>
      <c r="S121" s="827"/>
      <c r="T121" s="1086"/>
      <c r="U121" s="1087"/>
    </row>
    <row r="122" spans="1:21" x14ac:dyDescent="0.35">
      <c r="A122" s="1059"/>
      <c r="B122" s="1059"/>
      <c r="C122" s="1059"/>
      <c r="D122" s="1088"/>
      <c r="E122" s="1092"/>
      <c r="F122" s="1084" t="s">
        <v>2268</v>
      </c>
      <c r="G122" s="1084">
        <v>3</v>
      </c>
      <c r="H122" s="1084">
        <v>2</v>
      </c>
      <c r="I122" s="1084">
        <v>12</v>
      </c>
      <c r="J122" s="827"/>
      <c r="K122" s="827"/>
      <c r="L122" s="827"/>
      <c r="M122" s="1088"/>
      <c r="N122" s="1084"/>
      <c r="O122" s="1084" t="s">
        <v>2291</v>
      </c>
      <c r="P122" s="1084">
        <v>48</v>
      </c>
      <c r="Q122" s="1084">
        <v>28</v>
      </c>
      <c r="R122" s="1084">
        <v>30</v>
      </c>
      <c r="S122" s="827"/>
      <c r="T122" s="1086"/>
      <c r="U122" s="1087"/>
    </row>
    <row r="123" spans="1:21" x14ac:dyDescent="0.35">
      <c r="A123" s="1059"/>
      <c r="B123" s="1059"/>
      <c r="C123" s="1059"/>
      <c r="D123" s="1088"/>
      <c r="E123" s="1092"/>
      <c r="F123" s="1084" t="s">
        <v>2269</v>
      </c>
      <c r="G123" s="1084">
        <v>32</v>
      </c>
      <c r="H123" s="1084">
        <v>71</v>
      </c>
      <c r="I123" s="1084">
        <v>59</v>
      </c>
      <c r="J123" s="827"/>
      <c r="K123" s="827"/>
      <c r="L123" s="827"/>
      <c r="M123" s="1088"/>
      <c r="N123" s="1084"/>
      <c r="O123" s="1084" t="s">
        <v>2292</v>
      </c>
      <c r="P123" s="1084">
        <v>4</v>
      </c>
      <c r="Q123" s="1084">
        <v>12</v>
      </c>
      <c r="R123" s="1084">
        <v>16</v>
      </c>
      <c r="S123" s="827"/>
      <c r="T123" s="1086"/>
      <c r="U123" s="1087"/>
    </row>
    <row r="124" spans="1:21" x14ac:dyDescent="0.35">
      <c r="A124" s="1059"/>
      <c r="B124" s="1059"/>
      <c r="C124" s="1059"/>
      <c r="D124" s="1088"/>
      <c r="E124" s="1092"/>
      <c r="F124" s="1084" t="s">
        <v>2270</v>
      </c>
      <c r="G124" s="1084">
        <v>1</v>
      </c>
      <c r="H124" s="1084"/>
      <c r="I124" s="1084"/>
      <c r="J124" s="827"/>
      <c r="K124" s="827"/>
      <c r="L124" s="827"/>
      <c r="M124" s="1088"/>
      <c r="N124" s="1084"/>
      <c r="O124" s="1084" t="s">
        <v>2293</v>
      </c>
      <c r="P124" s="1084"/>
      <c r="Q124" s="1084"/>
      <c r="R124" s="1084"/>
      <c r="S124" s="827"/>
      <c r="T124" s="1086"/>
      <c r="U124" s="1087"/>
    </row>
    <row r="125" spans="1:21" x14ac:dyDescent="0.35">
      <c r="A125" s="1059"/>
      <c r="B125" s="1059"/>
      <c r="C125" s="1059"/>
      <c r="D125" s="1088"/>
      <c r="E125" s="1092"/>
      <c r="F125" s="1084"/>
      <c r="G125" s="1084"/>
      <c r="H125" s="1084"/>
      <c r="I125" s="1084"/>
      <c r="J125" s="827"/>
      <c r="K125" s="827"/>
      <c r="L125" s="827"/>
      <c r="M125" s="1088"/>
      <c r="N125" s="1092"/>
      <c r="O125" s="1077" t="s">
        <v>2299</v>
      </c>
      <c r="P125" s="827"/>
      <c r="Q125" s="827"/>
      <c r="R125" s="827"/>
      <c r="S125" s="827"/>
      <c r="T125" s="1086"/>
      <c r="U125" s="1087"/>
    </row>
    <row r="126" spans="1:21" x14ac:dyDescent="0.35">
      <c r="A126" s="1059"/>
      <c r="B126" s="1059"/>
      <c r="C126" s="1059"/>
      <c r="D126" s="1088"/>
      <c r="E126" s="1092"/>
      <c r="F126" s="1084"/>
      <c r="G126" s="1084"/>
      <c r="H126" s="1084"/>
      <c r="I126" s="1084"/>
      <c r="J126" s="827"/>
      <c r="K126" s="827"/>
      <c r="L126" s="827"/>
      <c r="M126" s="1088"/>
      <c r="N126" s="1092"/>
      <c r="O126" s="1077" t="s">
        <v>2300</v>
      </c>
      <c r="P126" s="827">
        <v>1</v>
      </c>
      <c r="Q126" s="827">
        <v>16</v>
      </c>
      <c r="R126" s="827">
        <v>1</v>
      </c>
      <c r="S126" s="827"/>
      <c r="T126" s="1086"/>
      <c r="U126" s="1087"/>
    </row>
    <row r="127" spans="1:21" x14ac:dyDescent="0.35">
      <c r="A127" s="1059"/>
      <c r="B127" s="1059"/>
      <c r="C127" s="1059"/>
      <c r="D127" s="1088"/>
      <c r="E127" s="1092"/>
      <c r="F127" s="1084"/>
      <c r="G127" s="1084"/>
      <c r="H127" s="1084"/>
      <c r="I127" s="1084"/>
      <c r="J127" s="827"/>
      <c r="K127" s="827"/>
      <c r="L127" s="827"/>
      <c r="M127" s="1088"/>
      <c r="N127" s="1092"/>
      <c r="O127" s="1077" t="s">
        <v>2301</v>
      </c>
      <c r="P127" s="827">
        <v>35</v>
      </c>
      <c r="Q127" s="827">
        <v>29</v>
      </c>
      <c r="R127" s="827">
        <v>25</v>
      </c>
      <c r="S127" s="827"/>
      <c r="T127" s="1086"/>
      <c r="U127" s="1087"/>
    </row>
    <row r="128" spans="1:21" x14ac:dyDescent="0.35">
      <c r="A128" s="1059"/>
      <c r="B128" s="1059"/>
      <c r="C128" s="1059"/>
      <c r="D128" s="1088"/>
      <c r="E128" s="1092"/>
      <c r="F128" s="1084"/>
      <c r="G128" s="827"/>
      <c r="H128" s="827"/>
      <c r="I128" s="827"/>
      <c r="J128" s="827"/>
      <c r="K128" s="827"/>
      <c r="L128" s="827"/>
      <c r="M128" s="1088"/>
      <c r="N128" s="1101"/>
      <c r="O128" s="1077" t="s">
        <v>2302</v>
      </c>
      <c r="P128" s="827"/>
      <c r="Q128" s="827"/>
      <c r="R128" s="827"/>
      <c r="S128" s="827"/>
      <c r="T128" s="1102"/>
      <c r="U128" s="1087"/>
    </row>
    <row r="129" spans="1:21" x14ac:dyDescent="0.35">
      <c r="A129" s="1059" t="s">
        <v>0</v>
      </c>
      <c r="B129" s="1059" t="s">
        <v>1</v>
      </c>
      <c r="C129" s="1060" t="s">
        <v>2</v>
      </c>
      <c r="D129" s="1061" t="s">
        <v>3</v>
      </c>
      <c r="E129" s="1061"/>
      <c r="F129" s="1062"/>
      <c r="G129" s="1062"/>
      <c r="H129" s="1062"/>
      <c r="I129" s="1062"/>
      <c r="J129" s="1062"/>
      <c r="K129" s="1063" t="s">
        <v>4</v>
      </c>
      <c r="L129" s="1064"/>
      <c r="M129" s="1061" t="s">
        <v>2303</v>
      </c>
      <c r="N129" s="1061"/>
      <c r="O129" s="1062"/>
      <c r="P129" s="1062"/>
      <c r="Q129" s="1062"/>
      <c r="R129" s="1062"/>
      <c r="S129" s="1062"/>
      <c r="T129" s="1065" t="s">
        <v>6</v>
      </c>
      <c r="U129" s="1066" t="s">
        <v>7</v>
      </c>
    </row>
    <row r="130" spans="1:21" ht="25" x14ac:dyDescent="0.35">
      <c r="A130" s="1059"/>
      <c r="B130" s="1059"/>
      <c r="C130" s="1060"/>
      <c r="D130" s="1067" t="s">
        <v>8</v>
      </c>
      <c r="E130" s="1068" t="s">
        <v>9</v>
      </c>
      <c r="F130" s="1068" t="s">
        <v>10</v>
      </c>
      <c r="G130" s="1069" t="s">
        <v>880</v>
      </c>
      <c r="H130" s="1059"/>
      <c r="I130" s="1059"/>
      <c r="J130" s="1059"/>
      <c r="K130" s="1059"/>
      <c r="L130" s="1070" t="s">
        <v>11</v>
      </c>
      <c r="M130" s="1067" t="s">
        <v>8</v>
      </c>
      <c r="N130" s="1071" t="s">
        <v>12</v>
      </c>
      <c r="O130" s="1068" t="s">
        <v>10</v>
      </c>
      <c r="P130" s="1069" t="s">
        <v>880</v>
      </c>
      <c r="Q130" s="1059"/>
      <c r="R130" s="1059"/>
      <c r="S130" s="1059"/>
      <c r="T130" s="1065"/>
      <c r="U130" s="1066"/>
    </row>
    <row r="131" spans="1:21" x14ac:dyDescent="0.35">
      <c r="A131" s="1059"/>
      <c r="B131" s="1059"/>
      <c r="C131" s="1060"/>
      <c r="D131" s="1067"/>
      <c r="E131" s="1068"/>
      <c r="F131" s="1068"/>
      <c r="G131" s="1072" t="s">
        <v>13</v>
      </c>
      <c r="H131" s="1073" t="s">
        <v>14</v>
      </c>
      <c r="I131" s="1074" t="s">
        <v>15</v>
      </c>
      <c r="J131" s="1075">
        <v>0</v>
      </c>
      <c r="K131" s="1059"/>
      <c r="L131" s="1076"/>
      <c r="M131" s="1067"/>
      <c r="N131" s="1071"/>
      <c r="O131" s="1068"/>
      <c r="P131" s="1072" t="s">
        <v>13</v>
      </c>
      <c r="Q131" s="1073" t="s">
        <v>14</v>
      </c>
      <c r="R131" s="1074" t="s">
        <v>15</v>
      </c>
      <c r="S131" s="1075">
        <v>0</v>
      </c>
      <c r="T131" s="1065"/>
      <c r="U131" s="1066"/>
    </row>
    <row r="132" spans="1:21" x14ac:dyDescent="0.35">
      <c r="A132" s="1077"/>
      <c r="B132" s="1077"/>
      <c r="C132" s="1078"/>
      <c r="D132" s="1079"/>
      <c r="E132" s="1080" t="s">
        <v>2304</v>
      </c>
      <c r="F132" s="1080"/>
      <c r="G132" s="1072"/>
      <c r="H132" s="1073"/>
      <c r="I132" s="1074"/>
      <c r="J132" s="1075"/>
      <c r="K132" s="1076"/>
      <c r="L132" s="1076"/>
      <c r="M132" s="1079"/>
      <c r="N132" s="1080">
        <v>3177</v>
      </c>
      <c r="O132" s="1080"/>
      <c r="P132" s="1072"/>
      <c r="Q132" s="1073"/>
      <c r="R132" s="1074"/>
      <c r="S132" s="1075"/>
      <c r="T132" s="827"/>
      <c r="U132" s="827"/>
    </row>
    <row r="133" spans="1:21" x14ac:dyDescent="0.35">
      <c r="A133" s="1060">
        <v>1</v>
      </c>
      <c r="B133" s="1060" t="s">
        <v>187</v>
      </c>
      <c r="C133" s="1060" t="s">
        <v>2305</v>
      </c>
      <c r="D133" s="1082">
        <v>400</v>
      </c>
      <c r="E133" s="1083"/>
      <c r="F133" s="1084"/>
      <c r="G133" s="827"/>
      <c r="H133" s="827"/>
      <c r="I133" s="827"/>
      <c r="J133" s="827"/>
      <c r="K133" s="827">
        <f>((SUM(H135:H146)*H134)+(SUM(G135:G146)*G134)+(SUM(I135:I146)*I134))/1000</f>
        <v>74.296000000000006</v>
      </c>
      <c r="L133" s="827">
        <f>K133*100/D133</f>
        <v>18.574000000000002</v>
      </c>
      <c r="M133" s="1082">
        <v>400</v>
      </c>
      <c r="N133" s="1083"/>
      <c r="O133" s="1084"/>
      <c r="P133" s="827"/>
      <c r="Q133" s="827"/>
      <c r="R133" s="827"/>
      <c r="S133" s="827"/>
      <c r="T133" s="827">
        <f>((SUM(Q135:Q146)*Q134)+(SUM(P135:P146)*P134)+(SUM(R135:R146)*R134))/1000</f>
        <v>0</v>
      </c>
      <c r="U133" s="827">
        <f>T133*100/M133</f>
        <v>0</v>
      </c>
    </row>
    <row r="134" spans="1:21" x14ac:dyDescent="0.35">
      <c r="A134" s="1059"/>
      <c r="B134" s="1059"/>
      <c r="C134" s="1059"/>
      <c r="D134" s="1088"/>
      <c r="E134" s="1089" t="s">
        <v>17</v>
      </c>
      <c r="F134" s="1076"/>
      <c r="G134" s="1090">
        <v>237</v>
      </c>
      <c r="H134" s="1090">
        <v>236</v>
      </c>
      <c r="I134" s="1090">
        <v>237</v>
      </c>
      <c r="J134" s="1091"/>
      <c r="K134" s="827"/>
      <c r="L134" s="827"/>
      <c r="M134" s="1088"/>
      <c r="N134" s="1089" t="s">
        <v>17</v>
      </c>
      <c r="O134" s="1076"/>
      <c r="P134" s="1090"/>
      <c r="Q134" s="1090"/>
      <c r="R134" s="1090"/>
      <c r="S134" s="827"/>
      <c r="T134" s="1086"/>
      <c r="U134" s="1087"/>
    </row>
    <row r="135" spans="1:21" x14ac:dyDescent="0.35">
      <c r="A135" s="1059"/>
      <c r="B135" s="1059"/>
      <c r="C135" s="1059"/>
      <c r="D135" s="1088"/>
      <c r="E135" s="1092"/>
      <c r="F135" s="1084" t="s">
        <v>2261</v>
      </c>
      <c r="G135" s="827"/>
      <c r="H135" s="827"/>
      <c r="I135" s="827"/>
      <c r="J135" s="827"/>
      <c r="K135" s="827"/>
      <c r="L135" s="827"/>
      <c r="M135" s="1088"/>
      <c r="N135" s="1092"/>
      <c r="O135" s="1084"/>
      <c r="P135" s="827"/>
      <c r="Q135" s="827"/>
      <c r="R135" s="827"/>
      <c r="S135" s="827"/>
      <c r="T135" s="1086"/>
      <c r="U135" s="1087"/>
    </row>
    <row r="136" spans="1:21" x14ac:dyDescent="0.35">
      <c r="A136" s="1059"/>
      <c r="B136" s="1059"/>
      <c r="C136" s="1059"/>
      <c r="D136" s="1088"/>
      <c r="E136" s="1092"/>
      <c r="F136" s="1084" t="s">
        <v>2266</v>
      </c>
      <c r="G136" s="1084">
        <v>1</v>
      </c>
      <c r="H136" s="1084">
        <v>59</v>
      </c>
      <c r="I136" s="1084">
        <v>14</v>
      </c>
      <c r="J136" s="827"/>
      <c r="K136" s="827"/>
      <c r="L136" s="827"/>
      <c r="M136" s="1088"/>
      <c r="N136" s="1092"/>
      <c r="O136" s="1084"/>
      <c r="P136" s="827"/>
      <c r="Q136" s="827"/>
      <c r="R136" s="827"/>
      <c r="S136" s="827"/>
      <c r="T136" s="1086"/>
      <c r="U136" s="1087"/>
    </row>
    <row r="137" spans="1:21" x14ac:dyDescent="0.35">
      <c r="A137" s="1059"/>
      <c r="B137" s="1059"/>
      <c r="C137" s="1059"/>
      <c r="D137" s="1088"/>
      <c r="E137" s="1092"/>
      <c r="F137" s="1084" t="s">
        <v>2263</v>
      </c>
      <c r="G137" s="1084"/>
      <c r="H137" s="1084"/>
      <c r="I137" s="1084"/>
      <c r="J137" s="827"/>
      <c r="K137" s="827"/>
      <c r="L137" s="827"/>
      <c r="M137" s="1088"/>
      <c r="N137" s="1092"/>
      <c r="O137" s="1084"/>
      <c r="P137" s="827"/>
      <c r="Q137" s="827"/>
      <c r="R137" s="827"/>
      <c r="S137" s="827"/>
      <c r="T137" s="1086"/>
      <c r="U137" s="1087"/>
    </row>
    <row r="138" spans="1:21" x14ac:dyDescent="0.35">
      <c r="A138" s="1059"/>
      <c r="B138" s="1059"/>
      <c r="C138" s="1059"/>
      <c r="D138" s="1088"/>
      <c r="E138" s="1092"/>
      <c r="F138" s="1084" t="s">
        <v>2264</v>
      </c>
      <c r="G138" s="1084"/>
      <c r="H138" s="1084"/>
      <c r="I138" s="1084"/>
      <c r="J138" s="827"/>
      <c r="K138" s="827"/>
      <c r="L138" s="827"/>
      <c r="M138" s="1088"/>
      <c r="N138" s="1092"/>
      <c r="O138" s="1084"/>
      <c r="P138" s="827"/>
      <c r="Q138" s="827"/>
      <c r="R138" s="827"/>
      <c r="S138" s="827"/>
      <c r="T138" s="1086"/>
      <c r="U138" s="1087"/>
    </row>
    <row r="139" spans="1:21" x14ac:dyDescent="0.35">
      <c r="A139" s="1059"/>
      <c r="B139" s="1059"/>
      <c r="C139" s="1059"/>
      <c r="D139" s="1088"/>
      <c r="E139" s="1092"/>
      <c r="F139" s="1084" t="s">
        <v>2267</v>
      </c>
      <c r="G139" s="1084">
        <v>41</v>
      </c>
      <c r="H139" s="1084">
        <v>26</v>
      </c>
      <c r="I139" s="1084">
        <v>29</v>
      </c>
      <c r="J139" s="827"/>
      <c r="K139" s="827"/>
      <c r="L139" s="827"/>
      <c r="M139" s="1088"/>
      <c r="N139" s="1092"/>
      <c r="O139" s="1084"/>
      <c r="P139" s="1084"/>
      <c r="Q139" s="1084"/>
      <c r="R139" s="1084"/>
      <c r="S139" s="827"/>
      <c r="T139" s="1086"/>
      <c r="U139" s="1087"/>
    </row>
    <row r="140" spans="1:21" x14ac:dyDescent="0.35">
      <c r="A140" s="1059"/>
      <c r="B140" s="1059"/>
      <c r="C140" s="1059"/>
      <c r="D140" s="1088"/>
      <c r="E140" s="1092"/>
      <c r="F140" s="1084" t="s">
        <v>2268</v>
      </c>
      <c r="G140" s="1084"/>
      <c r="H140" s="1084"/>
      <c r="I140" s="1084"/>
      <c r="J140" s="827"/>
      <c r="K140" s="827"/>
      <c r="L140" s="827"/>
      <c r="M140" s="1088"/>
      <c r="N140" s="1092"/>
      <c r="O140" s="1084"/>
      <c r="P140" s="1084"/>
      <c r="Q140" s="1084"/>
      <c r="R140" s="1084"/>
      <c r="S140" s="827"/>
      <c r="T140" s="1086"/>
      <c r="U140" s="1087"/>
    </row>
    <row r="141" spans="1:21" x14ac:dyDescent="0.35">
      <c r="A141" s="1059"/>
      <c r="B141" s="1059"/>
      <c r="C141" s="1059"/>
      <c r="D141" s="1088"/>
      <c r="E141" s="1092"/>
      <c r="F141" s="1084" t="s">
        <v>2278</v>
      </c>
      <c r="G141" s="1084"/>
      <c r="H141" s="1084"/>
      <c r="I141" s="1084"/>
      <c r="J141" s="827"/>
      <c r="K141" s="827"/>
      <c r="L141" s="827"/>
      <c r="M141" s="1088"/>
      <c r="N141" s="1092"/>
      <c r="O141" s="1084"/>
      <c r="P141" s="1084"/>
      <c r="Q141" s="1084"/>
      <c r="R141" s="1084"/>
      <c r="S141" s="827"/>
      <c r="T141" s="1086"/>
      <c r="U141" s="1087"/>
    </row>
    <row r="142" spans="1:21" x14ac:dyDescent="0.35">
      <c r="A142" s="1059"/>
      <c r="B142" s="1059"/>
      <c r="C142" s="1059"/>
      <c r="D142" s="1088"/>
      <c r="E142" s="1092"/>
      <c r="F142" s="1084" t="s">
        <v>2270</v>
      </c>
      <c r="G142" s="1084">
        <v>5</v>
      </c>
      <c r="H142" s="1084">
        <v>8</v>
      </c>
      <c r="I142" s="1084">
        <v>2</v>
      </c>
      <c r="J142" s="827"/>
      <c r="K142" s="827"/>
      <c r="L142" s="827"/>
      <c r="M142" s="1088"/>
      <c r="N142" s="1092"/>
      <c r="O142" s="1084"/>
      <c r="P142" s="1084"/>
      <c r="Q142" s="1084"/>
      <c r="R142" s="1084"/>
      <c r="S142" s="827"/>
      <c r="T142" s="1086"/>
      <c r="U142" s="1087"/>
    </row>
    <row r="143" spans="1:21" x14ac:dyDescent="0.35">
      <c r="A143" s="1059"/>
      <c r="B143" s="1059"/>
      <c r="C143" s="1059"/>
      <c r="D143" s="1088"/>
      <c r="E143" s="1092"/>
      <c r="F143" s="1084" t="s">
        <v>2271</v>
      </c>
      <c r="G143" s="1084"/>
      <c r="H143" s="1084"/>
      <c r="I143" s="1084"/>
      <c r="J143" s="827"/>
      <c r="K143" s="827"/>
      <c r="L143" s="827"/>
      <c r="M143" s="1088"/>
      <c r="N143" s="1092"/>
      <c r="O143" s="1084"/>
      <c r="P143" s="1084"/>
      <c r="Q143" s="1084"/>
      <c r="R143" s="1084"/>
      <c r="S143" s="827"/>
      <c r="T143" s="1086"/>
      <c r="U143" s="1087"/>
    </row>
    <row r="144" spans="1:21" x14ac:dyDescent="0.35">
      <c r="A144" s="1059"/>
      <c r="B144" s="1059"/>
      <c r="C144" s="1059"/>
      <c r="D144" s="1088"/>
      <c r="E144" s="1092"/>
      <c r="F144" s="1084" t="s">
        <v>2279</v>
      </c>
      <c r="G144" s="1084">
        <v>37</v>
      </c>
      <c r="H144" s="1084">
        <v>25</v>
      </c>
      <c r="I144" s="1084">
        <v>42</v>
      </c>
      <c r="J144" s="827"/>
      <c r="K144" s="827"/>
      <c r="L144" s="827"/>
      <c r="M144" s="1088"/>
      <c r="N144" s="1092"/>
      <c r="O144" s="1084"/>
      <c r="P144" s="1084"/>
      <c r="Q144" s="1084"/>
      <c r="R144" s="1084"/>
      <c r="S144" s="827"/>
      <c r="T144" s="1086"/>
      <c r="U144" s="1087"/>
    </row>
    <row r="145" spans="1:21" x14ac:dyDescent="0.35">
      <c r="A145" s="1059"/>
      <c r="B145" s="1059"/>
      <c r="C145" s="1059"/>
      <c r="D145" s="1088"/>
      <c r="E145" s="1092"/>
      <c r="F145" s="1084" t="s">
        <v>2280</v>
      </c>
      <c r="G145" s="1084"/>
      <c r="H145" s="1084"/>
      <c r="I145" s="1084"/>
      <c r="J145" s="827"/>
      <c r="K145" s="827"/>
      <c r="L145" s="827"/>
      <c r="M145" s="1088"/>
      <c r="N145" s="1092"/>
      <c r="O145" s="1084"/>
      <c r="P145" s="1084"/>
      <c r="Q145" s="1084"/>
      <c r="R145" s="1084"/>
      <c r="S145" s="827"/>
      <c r="T145" s="1086"/>
      <c r="U145" s="1087"/>
    </row>
    <row r="146" spans="1:21" x14ac:dyDescent="0.35">
      <c r="A146" s="1059"/>
      <c r="B146" s="1059"/>
      <c r="C146" s="1059"/>
      <c r="D146" s="1088"/>
      <c r="E146" s="1092"/>
      <c r="F146" s="1084" t="s">
        <v>2281</v>
      </c>
      <c r="G146" s="1084">
        <v>12</v>
      </c>
      <c r="H146" s="1084">
        <v>4</v>
      </c>
      <c r="I146" s="1084">
        <v>9</v>
      </c>
      <c r="J146" s="827"/>
      <c r="K146" s="827"/>
      <c r="L146" s="827"/>
      <c r="M146" s="1088"/>
      <c r="N146" s="1092"/>
      <c r="O146" s="1084"/>
      <c r="P146" s="1084"/>
      <c r="Q146" s="1084"/>
      <c r="R146" s="1084"/>
      <c r="S146" s="827"/>
      <c r="T146" s="1086"/>
      <c r="U146" s="1087"/>
    </row>
    <row r="147" spans="1:21" x14ac:dyDescent="0.35">
      <c r="A147" s="1059" t="s">
        <v>0</v>
      </c>
      <c r="B147" s="1059" t="s">
        <v>1</v>
      </c>
      <c r="C147" s="1060" t="s">
        <v>2</v>
      </c>
      <c r="D147" s="1061" t="s">
        <v>3</v>
      </c>
      <c r="E147" s="1061"/>
      <c r="F147" s="1062"/>
      <c r="G147" s="1062"/>
      <c r="H147" s="1062"/>
      <c r="I147" s="1062"/>
      <c r="J147" s="1062"/>
      <c r="K147" s="1063" t="s">
        <v>4</v>
      </c>
      <c r="L147" s="1064"/>
      <c r="M147" s="1061" t="s">
        <v>5</v>
      </c>
      <c r="N147" s="1061"/>
      <c r="O147" s="1062"/>
      <c r="P147" s="1062"/>
      <c r="Q147" s="1062"/>
      <c r="R147" s="1062"/>
      <c r="S147" s="1062"/>
      <c r="T147" s="1065" t="s">
        <v>6</v>
      </c>
      <c r="U147" s="1066" t="s">
        <v>7</v>
      </c>
    </row>
    <row r="148" spans="1:21" ht="25" x14ac:dyDescent="0.35">
      <c r="A148" s="1059"/>
      <c r="B148" s="1059"/>
      <c r="C148" s="1060"/>
      <c r="D148" s="1067" t="s">
        <v>8</v>
      </c>
      <c r="E148" s="1068" t="s">
        <v>9</v>
      </c>
      <c r="F148" s="1068" t="s">
        <v>10</v>
      </c>
      <c r="G148" s="1069" t="s">
        <v>880</v>
      </c>
      <c r="H148" s="1059"/>
      <c r="I148" s="1059"/>
      <c r="J148" s="1059"/>
      <c r="K148" s="1059"/>
      <c r="L148" s="1070" t="s">
        <v>11</v>
      </c>
      <c r="M148" s="1067" t="s">
        <v>8</v>
      </c>
      <c r="N148" s="1071" t="s">
        <v>12</v>
      </c>
      <c r="O148" s="1068" t="s">
        <v>10</v>
      </c>
      <c r="P148" s="1069" t="s">
        <v>880</v>
      </c>
      <c r="Q148" s="1059"/>
      <c r="R148" s="1059"/>
      <c r="S148" s="1059"/>
      <c r="T148" s="1065"/>
      <c r="U148" s="1066"/>
    </row>
    <row r="149" spans="1:21" x14ac:dyDescent="0.35">
      <c r="A149" s="1059"/>
      <c r="B149" s="1059"/>
      <c r="C149" s="1060"/>
      <c r="D149" s="1067"/>
      <c r="E149" s="1068"/>
      <c r="F149" s="1068"/>
      <c r="G149" s="1072" t="s">
        <v>13</v>
      </c>
      <c r="H149" s="1073" t="s">
        <v>14</v>
      </c>
      <c r="I149" s="1074" t="s">
        <v>15</v>
      </c>
      <c r="J149" s="1075">
        <v>0</v>
      </c>
      <c r="K149" s="1059"/>
      <c r="L149" s="1076"/>
      <c r="M149" s="1067"/>
      <c r="N149" s="1071"/>
      <c r="O149" s="1068"/>
      <c r="P149" s="1072" t="s">
        <v>13</v>
      </c>
      <c r="Q149" s="1073" t="s">
        <v>14</v>
      </c>
      <c r="R149" s="1074" t="s">
        <v>15</v>
      </c>
      <c r="S149" s="1075">
        <v>0</v>
      </c>
      <c r="T149" s="1065"/>
      <c r="U149" s="1066"/>
    </row>
    <row r="150" spans="1:21" x14ac:dyDescent="0.35">
      <c r="A150" s="1077"/>
      <c r="B150" s="1077"/>
      <c r="C150" s="1078"/>
      <c r="D150" s="1079"/>
      <c r="E150" s="1080">
        <v>65634</v>
      </c>
      <c r="F150" s="1080"/>
      <c r="G150" s="1072"/>
      <c r="H150" s="1073"/>
      <c r="I150" s="1074"/>
      <c r="J150" s="1075"/>
      <c r="K150" s="1076"/>
      <c r="L150" s="1076"/>
      <c r="M150" s="1079"/>
      <c r="N150" s="1080"/>
      <c r="O150" s="1080"/>
      <c r="P150" s="1072"/>
      <c r="Q150" s="1073"/>
      <c r="R150" s="1074"/>
      <c r="S150" s="1075"/>
      <c r="T150" s="1081"/>
      <c r="U150" s="1081"/>
    </row>
    <row r="151" spans="1:21" x14ac:dyDescent="0.35">
      <c r="A151" s="1060">
        <v>1</v>
      </c>
      <c r="B151" s="1060" t="s">
        <v>2306</v>
      </c>
      <c r="C151" s="1060" t="s">
        <v>2307</v>
      </c>
      <c r="D151" s="1082">
        <v>160</v>
      </c>
      <c r="E151" s="1083"/>
      <c r="F151" s="1084"/>
      <c r="G151" s="827"/>
      <c r="H151" s="827"/>
      <c r="I151" s="827"/>
      <c r="J151" s="827"/>
      <c r="K151" s="827">
        <f>((SUM(H153:H157)*H152)+(SUM(G153:G157)*G152)+(SUM(I153:I157)*I152))/1000</f>
        <v>49.427</v>
      </c>
      <c r="L151" s="827">
        <f>K151*100/D151</f>
        <v>30.891874999999999</v>
      </c>
      <c r="M151" s="1085"/>
      <c r="N151" s="1083"/>
      <c r="O151" s="1084"/>
      <c r="P151" s="827"/>
      <c r="Q151" s="827"/>
      <c r="R151" s="827"/>
      <c r="S151" s="827"/>
      <c r="T151" s="1086"/>
      <c r="U151" s="1087"/>
    </row>
    <row r="152" spans="1:21" x14ac:dyDescent="0.35">
      <c r="A152" s="1059"/>
      <c r="B152" s="1059"/>
      <c r="C152" s="1059"/>
      <c r="D152" s="1088"/>
      <c r="E152" s="1089" t="s">
        <v>17</v>
      </c>
      <c r="F152" s="1076"/>
      <c r="G152" s="1090">
        <v>238</v>
      </c>
      <c r="H152" s="1090">
        <v>234</v>
      </c>
      <c r="I152" s="1090">
        <v>235</v>
      </c>
      <c r="J152" s="1091"/>
      <c r="K152" s="827"/>
      <c r="L152" s="827"/>
      <c r="M152" s="1059"/>
      <c r="N152" s="1089" t="s">
        <v>17</v>
      </c>
      <c r="O152" s="1076"/>
      <c r="P152" s="1091"/>
      <c r="Q152" s="1091"/>
      <c r="R152" s="1091"/>
      <c r="S152" s="827"/>
      <c r="T152" s="1086"/>
      <c r="U152" s="1087"/>
    </row>
    <row r="153" spans="1:21" x14ac:dyDescent="0.35">
      <c r="A153" s="1059"/>
      <c r="B153" s="1059"/>
      <c r="C153" s="1059"/>
      <c r="D153" s="1088"/>
      <c r="E153" s="1092"/>
      <c r="F153" s="1084" t="s">
        <v>2261</v>
      </c>
      <c r="G153" s="1084">
        <v>29</v>
      </c>
      <c r="H153" s="1084">
        <v>18</v>
      </c>
      <c r="I153" s="1084">
        <v>13</v>
      </c>
      <c r="J153" s="827"/>
      <c r="K153" s="827"/>
      <c r="L153" s="827"/>
      <c r="M153" s="1059"/>
      <c r="N153" s="1092"/>
      <c r="O153" s="1077"/>
      <c r="P153" s="827"/>
      <c r="Q153" s="827"/>
      <c r="R153" s="827"/>
      <c r="S153" s="827"/>
      <c r="T153" s="1086"/>
      <c r="U153" s="1087"/>
    </row>
    <row r="154" spans="1:21" x14ac:dyDescent="0.35">
      <c r="A154" s="1059"/>
      <c r="B154" s="1059"/>
      <c r="C154" s="1059"/>
      <c r="D154" s="1088"/>
      <c r="E154" s="1092"/>
      <c r="F154" s="1084" t="s">
        <v>2266</v>
      </c>
      <c r="G154" s="1084">
        <v>11</v>
      </c>
      <c r="H154" s="1084">
        <v>9</v>
      </c>
      <c r="I154" s="1084">
        <v>16</v>
      </c>
      <c r="J154" s="827"/>
      <c r="K154" s="827"/>
      <c r="L154" s="827"/>
      <c r="M154" s="1059"/>
      <c r="N154" s="1092"/>
      <c r="O154" s="1077"/>
      <c r="P154" s="827"/>
      <c r="Q154" s="827"/>
      <c r="R154" s="827"/>
      <c r="S154" s="827"/>
      <c r="T154" s="1086"/>
      <c r="U154" s="1087"/>
    </row>
    <row r="155" spans="1:21" x14ac:dyDescent="0.35">
      <c r="A155" s="1059"/>
      <c r="B155" s="1059"/>
      <c r="C155" s="1059"/>
      <c r="D155" s="1088"/>
      <c r="E155" s="1092"/>
      <c r="F155" s="1084" t="s">
        <v>2263</v>
      </c>
      <c r="G155" s="1084"/>
      <c r="H155" s="1084"/>
      <c r="I155" s="1084"/>
      <c r="J155" s="827"/>
      <c r="K155" s="827"/>
      <c r="L155" s="827"/>
      <c r="M155" s="1059"/>
      <c r="N155" s="1092"/>
      <c r="O155" s="1077"/>
      <c r="P155" s="827"/>
      <c r="Q155" s="827"/>
      <c r="R155" s="827"/>
      <c r="S155" s="827"/>
      <c r="T155" s="1086"/>
      <c r="U155" s="1087"/>
    </row>
    <row r="156" spans="1:21" x14ac:dyDescent="0.35">
      <c r="A156" s="1059"/>
      <c r="B156" s="1059"/>
      <c r="C156" s="1059"/>
      <c r="D156" s="1088"/>
      <c r="E156" s="1092"/>
      <c r="F156" s="1084" t="s">
        <v>2264</v>
      </c>
      <c r="G156" s="1084">
        <v>20</v>
      </c>
      <c r="H156" s="1084">
        <v>24</v>
      </c>
      <c r="I156" s="1084">
        <v>18</v>
      </c>
      <c r="J156" s="827"/>
      <c r="K156" s="827"/>
      <c r="L156" s="827"/>
      <c r="M156" s="1059"/>
      <c r="N156" s="1092"/>
      <c r="O156" s="1077"/>
      <c r="P156" s="827"/>
      <c r="Q156" s="827"/>
      <c r="R156" s="827"/>
      <c r="S156" s="827"/>
      <c r="T156" s="1086"/>
      <c r="U156" s="1087"/>
    </row>
    <row r="157" spans="1:21" x14ac:dyDescent="0.35">
      <c r="A157" s="1059"/>
      <c r="B157" s="1059"/>
      <c r="C157" s="1059"/>
      <c r="D157" s="1088"/>
      <c r="E157" s="1092"/>
      <c r="F157" s="1077" t="s">
        <v>2308</v>
      </c>
      <c r="G157" s="1084"/>
      <c r="H157" s="1084">
        <v>52</v>
      </c>
      <c r="I157" s="1084"/>
      <c r="J157" s="827"/>
      <c r="K157" s="827"/>
      <c r="L157" s="827"/>
      <c r="M157" s="1059"/>
      <c r="N157" s="1092"/>
      <c r="O157" s="1077"/>
      <c r="P157" s="827"/>
      <c r="Q157" s="827"/>
      <c r="R157" s="827"/>
      <c r="S157" s="827"/>
      <c r="T157" s="1086"/>
      <c r="U157" s="1087"/>
    </row>
    <row r="158" spans="1:21" x14ac:dyDescent="0.35">
      <c r="A158" s="1059" t="s">
        <v>0</v>
      </c>
      <c r="B158" s="1059" t="s">
        <v>1</v>
      </c>
      <c r="C158" s="1060" t="s">
        <v>2</v>
      </c>
      <c r="D158" s="1061" t="s">
        <v>3</v>
      </c>
      <c r="E158" s="1061"/>
      <c r="F158" s="1062"/>
      <c r="G158" s="1062"/>
      <c r="H158" s="1062"/>
      <c r="I158" s="1062"/>
      <c r="J158" s="1062"/>
      <c r="K158" s="1063" t="s">
        <v>4</v>
      </c>
      <c r="L158" s="1064"/>
      <c r="M158" s="1061" t="s">
        <v>5</v>
      </c>
      <c r="N158" s="1061"/>
      <c r="O158" s="1062"/>
      <c r="P158" s="1062"/>
      <c r="Q158" s="1062"/>
      <c r="R158" s="1062"/>
      <c r="S158" s="1062"/>
      <c r="T158" s="1065" t="s">
        <v>6</v>
      </c>
      <c r="U158" s="1066" t="s">
        <v>7</v>
      </c>
    </row>
    <row r="159" spans="1:21" ht="25" x14ac:dyDescent="0.35">
      <c r="A159" s="1059"/>
      <c r="B159" s="1059"/>
      <c r="C159" s="1060"/>
      <c r="D159" s="1067" t="s">
        <v>8</v>
      </c>
      <c r="E159" s="1068" t="s">
        <v>9</v>
      </c>
      <c r="F159" s="1068" t="s">
        <v>10</v>
      </c>
      <c r="G159" s="1069" t="s">
        <v>880</v>
      </c>
      <c r="H159" s="1059"/>
      <c r="I159" s="1059"/>
      <c r="J159" s="1059"/>
      <c r="K159" s="1059"/>
      <c r="L159" s="1070" t="s">
        <v>11</v>
      </c>
      <c r="M159" s="1067" t="s">
        <v>8</v>
      </c>
      <c r="N159" s="1071" t="s">
        <v>12</v>
      </c>
      <c r="O159" s="1068" t="s">
        <v>10</v>
      </c>
      <c r="P159" s="1069" t="s">
        <v>880</v>
      </c>
      <c r="Q159" s="1059"/>
      <c r="R159" s="1059"/>
      <c r="S159" s="1059"/>
      <c r="T159" s="1065"/>
      <c r="U159" s="1066"/>
    </row>
    <row r="160" spans="1:21" x14ac:dyDescent="0.35">
      <c r="A160" s="1059"/>
      <c r="B160" s="1059"/>
      <c r="C160" s="1060"/>
      <c r="D160" s="1067"/>
      <c r="E160" s="1068"/>
      <c r="F160" s="1068"/>
      <c r="G160" s="1072" t="s">
        <v>13</v>
      </c>
      <c r="H160" s="1073" t="s">
        <v>14</v>
      </c>
      <c r="I160" s="1074" t="s">
        <v>15</v>
      </c>
      <c r="J160" s="1075">
        <v>0</v>
      </c>
      <c r="K160" s="1059"/>
      <c r="L160" s="1076"/>
      <c r="M160" s="1067"/>
      <c r="N160" s="1071"/>
      <c r="O160" s="1068"/>
      <c r="P160" s="1072" t="s">
        <v>13</v>
      </c>
      <c r="Q160" s="1073" t="s">
        <v>14</v>
      </c>
      <c r="R160" s="1074" t="s">
        <v>15</v>
      </c>
      <c r="S160" s="1075">
        <v>0</v>
      </c>
      <c r="T160" s="1065"/>
      <c r="U160" s="1066"/>
    </row>
    <row r="161" spans="1:21" x14ac:dyDescent="0.35">
      <c r="A161" s="1077"/>
      <c r="B161" s="1077"/>
      <c r="C161" s="1078"/>
      <c r="D161" s="1079"/>
      <c r="E161" s="1080">
        <v>1713</v>
      </c>
      <c r="F161" s="1080"/>
      <c r="G161" s="1072"/>
      <c r="H161" s="1073"/>
      <c r="I161" s="1074"/>
      <c r="J161" s="1075"/>
      <c r="K161" s="1076"/>
      <c r="L161" s="1076"/>
      <c r="M161" s="1079"/>
      <c r="N161" s="1080"/>
      <c r="O161" s="1080"/>
      <c r="P161" s="1072"/>
      <c r="Q161" s="1073"/>
      <c r="R161" s="1074"/>
      <c r="S161" s="1075"/>
      <c r="T161" s="1081"/>
      <c r="U161" s="1081"/>
    </row>
    <row r="162" spans="1:21" x14ac:dyDescent="0.35">
      <c r="A162" s="1060">
        <v>1</v>
      </c>
      <c r="B162" s="1060" t="s">
        <v>193</v>
      </c>
      <c r="C162" s="1060" t="s">
        <v>2309</v>
      </c>
      <c r="D162" s="1082">
        <v>250</v>
      </c>
      <c r="E162" s="1083"/>
      <c r="F162" s="1084"/>
      <c r="G162" s="827"/>
      <c r="H162" s="827"/>
      <c r="I162" s="827"/>
      <c r="J162" s="827"/>
      <c r="K162" s="827">
        <f>((SUM(H164:H171)*H163)+(SUM(G164:G171)*G163)+(SUM(I164:I171)*I163))/1000</f>
        <v>84.88</v>
      </c>
      <c r="L162" s="827">
        <f>K162*100/D162</f>
        <v>33.951999999999998</v>
      </c>
      <c r="M162" s="1085"/>
      <c r="N162" s="1083"/>
      <c r="O162" s="1084"/>
      <c r="P162" s="827"/>
      <c r="Q162" s="827"/>
      <c r="R162" s="827"/>
      <c r="S162" s="827"/>
      <c r="T162" s="827">
        <f>SUM(P164:R171)</f>
        <v>0</v>
      </c>
      <c r="U162" s="827"/>
    </row>
    <row r="163" spans="1:21" x14ac:dyDescent="0.35">
      <c r="A163" s="1059"/>
      <c r="B163" s="1059"/>
      <c r="C163" s="1059"/>
      <c r="D163" s="1088"/>
      <c r="E163" s="1089" t="s">
        <v>17</v>
      </c>
      <c r="F163" s="1076"/>
      <c r="G163" s="1090">
        <v>230</v>
      </c>
      <c r="H163" s="1090">
        <v>232</v>
      </c>
      <c r="I163" s="1090">
        <v>236</v>
      </c>
      <c r="J163" s="1091"/>
      <c r="K163" s="827"/>
      <c r="L163" s="827"/>
      <c r="M163" s="1059"/>
      <c r="N163" s="1089" t="s">
        <v>17</v>
      </c>
      <c r="O163" s="1076"/>
      <c r="P163" s="1090"/>
      <c r="Q163" s="1090"/>
      <c r="R163" s="1090"/>
      <c r="S163" s="827"/>
      <c r="T163" s="1086"/>
      <c r="U163" s="1087"/>
    </row>
    <row r="164" spans="1:21" x14ac:dyDescent="0.35">
      <c r="A164" s="1059"/>
      <c r="B164" s="1059"/>
      <c r="C164" s="1059"/>
      <c r="D164" s="1088"/>
      <c r="E164" s="1084"/>
      <c r="F164" s="1084" t="s">
        <v>2261</v>
      </c>
      <c r="G164" s="1084">
        <v>11</v>
      </c>
      <c r="H164" s="1084">
        <v>10</v>
      </c>
      <c r="I164" s="1084">
        <v>43</v>
      </c>
      <c r="J164" s="827"/>
      <c r="K164" s="827"/>
      <c r="L164" s="827"/>
      <c r="M164" s="1059"/>
      <c r="N164" s="1092"/>
      <c r="O164" s="1084"/>
      <c r="P164" s="827"/>
      <c r="Q164" s="827"/>
      <c r="R164" s="827"/>
      <c r="S164" s="827"/>
      <c r="T164" s="1086"/>
      <c r="U164" s="1087"/>
    </row>
    <row r="165" spans="1:21" x14ac:dyDescent="0.35">
      <c r="A165" s="1059"/>
      <c r="B165" s="1059"/>
      <c r="C165" s="1059"/>
      <c r="D165" s="1088"/>
      <c r="E165" s="1084"/>
      <c r="F165" s="1084" t="s">
        <v>2266</v>
      </c>
      <c r="G165" s="1084">
        <v>20</v>
      </c>
      <c r="H165" s="1084">
        <v>39</v>
      </c>
      <c r="I165" s="1084">
        <v>14</v>
      </c>
      <c r="J165" s="827"/>
      <c r="K165" s="827"/>
      <c r="L165" s="827"/>
      <c r="M165" s="1059"/>
      <c r="N165" s="1092"/>
      <c r="O165" s="1084"/>
      <c r="P165" s="827"/>
      <c r="Q165" s="827"/>
      <c r="R165" s="827"/>
      <c r="S165" s="827"/>
      <c r="T165" s="1086"/>
      <c r="U165" s="1087"/>
    </row>
    <row r="166" spans="1:21" x14ac:dyDescent="0.35">
      <c r="A166" s="1059"/>
      <c r="B166" s="1059"/>
      <c r="C166" s="1059"/>
      <c r="D166" s="1088"/>
      <c r="E166" s="1084"/>
      <c r="F166" s="1084" t="s">
        <v>2263</v>
      </c>
      <c r="G166" s="1084">
        <v>29</v>
      </c>
      <c r="H166" s="1084">
        <v>29</v>
      </c>
      <c r="I166" s="1084">
        <v>16</v>
      </c>
      <c r="J166" s="827"/>
      <c r="K166" s="827"/>
      <c r="L166" s="827"/>
      <c r="M166" s="1059"/>
      <c r="N166" s="1092"/>
      <c r="O166" s="1084"/>
      <c r="P166" s="827"/>
      <c r="Q166" s="827"/>
      <c r="R166" s="827"/>
      <c r="S166" s="827"/>
      <c r="T166" s="1086"/>
      <c r="U166" s="1087"/>
    </row>
    <row r="167" spans="1:21" x14ac:dyDescent="0.35">
      <c r="A167" s="1059"/>
      <c r="B167" s="1059"/>
      <c r="C167" s="1059"/>
      <c r="D167" s="1088"/>
      <c r="E167" s="1084"/>
      <c r="F167" s="1084" t="s">
        <v>2264</v>
      </c>
      <c r="G167" s="1084">
        <v>10</v>
      </c>
      <c r="H167" s="1084">
        <v>42</v>
      </c>
      <c r="I167" s="1084">
        <v>11</v>
      </c>
      <c r="J167" s="827"/>
      <c r="K167" s="827"/>
      <c r="L167" s="827"/>
      <c r="M167" s="1059"/>
      <c r="N167" s="1092"/>
      <c r="O167" s="1084"/>
      <c r="P167" s="827"/>
      <c r="Q167" s="827"/>
      <c r="R167" s="827"/>
      <c r="S167" s="827"/>
      <c r="T167" s="1086"/>
      <c r="U167" s="1087"/>
    </row>
    <row r="168" spans="1:21" x14ac:dyDescent="0.35">
      <c r="A168" s="1059"/>
      <c r="B168" s="1059"/>
      <c r="C168" s="1059"/>
      <c r="D168" s="1088"/>
      <c r="E168" s="1084"/>
      <c r="F168" s="1084" t="s">
        <v>2267</v>
      </c>
      <c r="G168" s="1084"/>
      <c r="H168" s="1084"/>
      <c r="I168" s="1084"/>
      <c r="J168" s="827"/>
      <c r="K168" s="827"/>
      <c r="L168" s="827"/>
      <c r="M168" s="1059"/>
      <c r="N168" s="1092"/>
      <c r="O168" s="1084"/>
      <c r="P168" s="1084"/>
      <c r="Q168" s="1084"/>
      <c r="R168" s="1084"/>
      <c r="S168" s="827"/>
      <c r="T168" s="1086"/>
      <c r="U168" s="1087"/>
    </row>
    <row r="169" spans="1:21" x14ac:dyDescent="0.35">
      <c r="A169" s="1059"/>
      <c r="B169" s="1059"/>
      <c r="C169" s="1059"/>
      <c r="D169" s="1088"/>
      <c r="E169" s="1084"/>
      <c r="F169" s="1084" t="s">
        <v>2268</v>
      </c>
      <c r="G169" s="1084">
        <v>3</v>
      </c>
      <c r="H169" s="1084">
        <v>8</v>
      </c>
      <c r="I169" s="1084">
        <v>7</v>
      </c>
      <c r="J169" s="827"/>
      <c r="K169" s="827"/>
      <c r="L169" s="827"/>
      <c r="M169" s="1059"/>
      <c r="N169" s="1092"/>
      <c r="O169" s="1084"/>
      <c r="P169" s="1084"/>
      <c r="Q169" s="1084"/>
      <c r="R169" s="1084"/>
      <c r="S169" s="827"/>
      <c r="T169" s="1086"/>
      <c r="U169" s="1087"/>
    </row>
    <row r="170" spans="1:21" x14ac:dyDescent="0.35">
      <c r="A170" s="1059"/>
      <c r="B170" s="1059"/>
      <c r="C170" s="1059"/>
      <c r="D170" s="1088"/>
      <c r="E170" s="1084"/>
      <c r="F170" s="1084" t="s">
        <v>2269</v>
      </c>
      <c r="G170" s="827"/>
      <c r="H170" s="827"/>
      <c r="I170" s="827"/>
      <c r="J170" s="827"/>
      <c r="K170" s="827"/>
      <c r="L170" s="827"/>
      <c r="M170" s="1059"/>
      <c r="N170" s="1092"/>
      <c r="O170" s="1084"/>
      <c r="P170" s="1084"/>
      <c r="Q170" s="1084"/>
      <c r="R170" s="1084"/>
      <c r="S170" s="827"/>
      <c r="T170" s="1086"/>
      <c r="U170" s="1087"/>
    </row>
    <row r="171" spans="1:21" x14ac:dyDescent="0.35">
      <c r="A171" s="1059"/>
      <c r="B171" s="1059"/>
      <c r="C171" s="1059"/>
      <c r="D171" s="1088"/>
      <c r="E171" s="1084"/>
      <c r="F171" s="1084" t="s">
        <v>2270</v>
      </c>
      <c r="G171" s="827">
        <v>49</v>
      </c>
      <c r="H171" s="827">
        <v>4</v>
      </c>
      <c r="I171" s="827">
        <v>20</v>
      </c>
      <c r="J171" s="827"/>
      <c r="K171" s="827"/>
      <c r="L171" s="827"/>
      <c r="M171" s="1059"/>
      <c r="N171" s="1092"/>
      <c r="O171" s="1084"/>
      <c r="P171" s="1084"/>
      <c r="Q171" s="1084"/>
      <c r="R171" s="1084"/>
      <c r="S171" s="827"/>
      <c r="T171" s="1086"/>
      <c r="U171" s="1087"/>
    </row>
    <row r="172" spans="1:21" x14ac:dyDescent="0.35">
      <c r="A172" s="1059" t="s">
        <v>0</v>
      </c>
      <c r="B172" s="1059" t="s">
        <v>1</v>
      </c>
      <c r="C172" s="1060" t="s">
        <v>2</v>
      </c>
      <c r="D172" s="1061" t="s">
        <v>3</v>
      </c>
      <c r="E172" s="1061"/>
      <c r="F172" s="1062"/>
      <c r="G172" s="1062"/>
      <c r="H172" s="1062"/>
      <c r="I172" s="1062"/>
      <c r="J172" s="1062"/>
      <c r="K172" s="1063" t="s">
        <v>4</v>
      </c>
      <c r="L172" s="1064"/>
      <c r="M172" s="1061" t="s">
        <v>5</v>
      </c>
      <c r="N172" s="1061"/>
      <c r="O172" s="1062"/>
      <c r="P172" s="1062"/>
      <c r="Q172" s="1062"/>
      <c r="R172" s="1062"/>
      <c r="S172" s="1062"/>
      <c r="T172" s="1065" t="s">
        <v>6</v>
      </c>
      <c r="U172" s="1066" t="s">
        <v>7</v>
      </c>
    </row>
    <row r="173" spans="1:21" ht="25" x14ac:dyDescent="0.35">
      <c r="A173" s="1059"/>
      <c r="B173" s="1059"/>
      <c r="C173" s="1060"/>
      <c r="D173" s="1067" t="s">
        <v>8</v>
      </c>
      <c r="E173" s="1068" t="s">
        <v>9</v>
      </c>
      <c r="F173" s="1068" t="s">
        <v>10</v>
      </c>
      <c r="G173" s="1069" t="s">
        <v>880</v>
      </c>
      <c r="H173" s="1059"/>
      <c r="I173" s="1059"/>
      <c r="J173" s="1059"/>
      <c r="K173" s="1059"/>
      <c r="L173" s="1070" t="s">
        <v>11</v>
      </c>
      <c r="M173" s="1067" t="s">
        <v>8</v>
      </c>
      <c r="N173" s="1071" t="s">
        <v>12</v>
      </c>
      <c r="O173" s="1068" t="s">
        <v>10</v>
      </c>
      <c r="P173" s="1069" t="s">
        <v>880</v>
      </c>
      <c r="Q173" s="1059"/>
      <c r="R173" s="1059"/>
      <c r="S173" s="1059"/>
      <c r="T173" s="1065"/>
      <c r="U173" s="1066"/>
    </row>
    <row r="174" spans="1:21" x14ac:dyDescent="0.35">
      <c r="A174" s="1059"/>
      <c r="B174" s="1059"/>
      <c r="C174" s="1060"/>
      <c r="D174" s="1067"/>
      <c r="E174" s="1068"/>
      <c r="F174" s="1068"/>
      <c r="G174" s="1072" t="s">
        <v>13</v>
      </c>
      <c r="H174" s="1073" t="s">
        <v>14</v>
      </c>
      <c r="I174" s="1074" t="s">
        <v>15</v>
      </c>
      <c r="J174" s="1075">
        <v>0</v>
      </c>
      <c r="K174" s="1059"/>
      <c r="L174" s="1076"/>
      <c r="M174" s="1067"/>
      <c r="N174" s="1071"/>
      <c r="O174" s="1068"/>
      <c r="P174" s="1072" t="s">
        <v>13</v>
      </c>
      <c r="Q174" s="1073" t="s">
        <v>14</v>
      </c>
      <c r="R174" s="1074" t="s">
        <v>15</v>
      </c>
      <c r="S174" s="1075">
        <v>0</v>
      </c>
      <c r="T174" s="1065"/>
      <c r="U174" s="1066"/>
    </row>
    <row r="175" spans="1:21" x14ac:dyDescent="0.35">
      <c r="A175" s="1077"/>
      <c r="B175" s="1077"/>
      <c r="C175" s="1078"/>
      <c r="D175" s="1079"/>
      <c r="E175" s="1080">
        <v>12511</v>
      </c>
      <c r="F175" s="1080"/>
      <c r="G175" s="1072"/>
      <c r="H175" s="1073"/>
      <c r="I175" s="1074"/>
      <c r="J175" s="1075"/>
      <c r="K175" s="1076"/>
      <c r="L175" s="1076"/>
      <c r="M175" s="1079"/>
      <c r="N175" s="1080">
        <v>122544</v>
      </c>
      <c r="O175" s="1080"/>
      <c r="P175" s="1072"/>
      <c r="Q175" s="1073"/>
      <c r="R175" s="1074"/>
      <c r="S175" s="1075"/>
      <c r="T175" s="1081"/>
      <c r="U175" s="1081"/>
    </row>
    <row r="176" spans="1:21" x14ac:dyDescent="0.35">
      <c r="A176" s="1060">
        <v>1</v>
      </c>
      <c r="B176" s="1060" t="s">
        <v>2310</v>
      </c>
      <c r="C176" s="1060" t="s">
        <v>2295</v>
      </c>
      <c r="D176" s="1082">
        <v>250</v>
      </c>
      <c r="E176" s="1083"/>
      <c r="F176" s="1084"/>
      <c r="G176" s="827"/>
      <c r="H176" s="827"/>
      <c r="I176" s="827"/>
      <c r="J176" s="827"/>
      <c r="K176" s="827">
        <f>((SUM(H178:H185)*H177)+(SUM(G178:G185)*G177)+(SUM(I178:I185)*I177))/1000</f>
        <v>49.823</v>
      </c>
      <c r="L176" s="827">
        <f>K176*100/D176</f>
        <v>19.929200000000002</v>
      </c>
      <c r="M176" s="1085">
        <v>250</v>
      </c>
      <c r="N176" s="1083"/>
      <c r="O176" s="1084"/>
      <c r="P176" s="827"/>
      <c r="Q176" s="827"/>
      <c r="R176" s="827"/>
      <c r="S176" s="827"/>
      <c r="T176" s="827">
        <f>((SUM(Q178:Q185)*Q177)+(SUM(P178:P185)*P177)+(SUM(R178:R185)*R177))/1000</f>
        <v>0</v>
      </c>
      <c r="U176" s="827">
        <f>T176*100/M176</f>
        <v>0</v>
      </c>
    </row>
    <row r="177" spans="1:21" x14ac:dyDescent="0.35">
      <c r="A177" s="1059"/>
      <c r="B177" s="1059"/>
      <c r="C177" s="1059"/>
      <c r="D177" s="1088"/>
      <c r="E177" s="1089" t="s">
        <v>17</v>
      </c>
      <c r="F177" s="1076"/>
      <c r="G177" s="1090">
        <v>236</v>
      </c>
      <c r="H177" s="1090">
        <v>235</v>
      </c>
      <c r="I177" s="1090">
        <v>238</v>
      </c>
      <c r="J177" s="1091"/>
      <c r="K177" s="827"/>
      <c r="L177" s="827"/>
      <c r="M177" s="1059"/>
      <c r="N177" s="1089" t="s">
        <v>17</v>
      </c>
      <c r="O177" s="1076"/>
      <c r="P177" s="1090"/>
      <c r="Q177" s="1090"/>
      <c r="R177" s="1090"/>
      <c r="S177" s="827"/>
      <c r="T177" s="1086"/>
      <c r="U177" s="1087"/>
    </row>
    <row r="178" spans="1:21" x14ac:dyDescent="0.35">
      <c r="A178" s="1059"/>
      <c r="B178" s="1059"/>
      <c r="C178" s="1059"/>
      <c r="D178" s="1088"/>
      <c r="E178" s="1092"/>
      <c r="F178" s="1084" t="s">
        <v>2261</v>
      </c>
      <c r="G178" s="1084"/>
      <c r="H178" s="1084"/>
      <c r="I178" s="1084"/>
      <c r="J178" s="827"/>
      <c r="K178" s="827"/>
      <c r="L178" s="827"/>
      <c r="M178" s="1059"/>
      <c r="N178" s="1084"/>
      <c r="O178" s="1077"/>
      <c r="P178" s="827"/>
      <c r="Q178" s="827"/>
      <c r="R178" s="827"/>
      <c r="S178" s="827"/>
      <c r="T178" s="1086"/>
      <c r="U178" s="1087"/>
    </row>
    <row r="179" spans="1:21" x14ac:dyDescent="0.35">
      <c r="A179" s="1059"/>
      <c r="B179" s="1059"/>
      <c r="C179" s="1059"/>
      <c r="D179" s="1088"/>
      <c r="E179" s="1092"/>
      <c r="F179" s="1084" t="s">
        <v>2266</v>
      </c>
      <c r="G179" s="1084"/>
      <c r="H179" s="1084"/>
      <c r="I179" s="1084"/>
      <c r="J179" s="827"/>
      <c r="K179" s="827"/>
      <c r="L179" s="827"/>
      <c r="M179" s="1059"/>
      <c r="N179" s="1084"/>
      <c r="O179" s="1077"/>
      <c r="P179" s="827"/>
      <c r="Q179" s="827"/>
      <c r="R179" s="827"/>
      <c r="S179" s="827"/>
      <c r="T179" s="1086"/>
      <c r="U179" s="1087"/>
    </row>
    <row r="180" spans="1:21" x14ac:dyDescent="0.35">
      <c r="A180" s="1059"/>
      <c r="B180" s="1059"/>
      <c r="C180" s="1059"/>
      <c r="D180" s="1088"/>
      <c r="E180" s="1092"/>
      <c r="F180" s="1084" t="s">
        <v>2274</v>
      </c>
      <c r="G180" s="1084"/>
      <c r="H180" s="1084"/>
      <c r="I180" s="1084"/>
      <c r="J180" s="827"/>
      <c r="K180" s="827"/>
      <c r="L180" s="827"/>
      <c r="M180" s="1059"/>
      <c r="N180" s="1084"/>
      <c r="O180" s="1077"/>
      <c r="P180" s="827"/>
      <c r="Q180" s="827"/>
      <c r="R180" s="827"/>
      <c r="S180" s="827"/>
      <c r="T180" s="1086"/>
      <c r="U180" s="1087"/>
    </row>
    <row r="181" spans="1:21" x14ac:dyDescent="0.35">
      <c r="A181" s="1059"/>
      <c r="B181" s="1059"/>
      <c r="C181" s="1059"/>
      <c r="D181" s="1088"/>
      <c r="E181" s="1092"/>
      <c r="F181" s="1084" t="s">
        <v>2275</v>
      </c>
      <c r="G181" s="1084">
        <v>45</v>
      </c>
      <c r="H181" s="1084">
        <v>27</v>
      </c>
      <c r="I181" s="1084">
        <v>9</v>
      </c>
      <c r="J181" s="827"/>
      <c r="K181" s="827"/>
      <c r="L181" s="827"/>
      <c r="M181" s="1059"/>
      <c r="N181" s="1084"/>
      <c r="O181" s="1077"/>
      <c r="P181" s="827"/>
      <c r="Q181" s="827"/>
      <c r="R181" s="827"/>
      <c r="S181" s="827"/>
      <c r="T181" s="1086"/>
      <c r="U181" s="1087"/>
    </row>
    <row r="182" spans="1:21" x14ac:dyDescent="0.35">
      <c r="A182" s="1059"/>
      <c r="B182" s="1059"/>
      <c r="C182" s="1059"/>
      <c r="D182" s="1088"/>
      <c r="E182" s="1092"/>
      <c r="F182" s="1084" t="s">
        <v>2276</v>
      </c>
      <c r="G182" s="1084">
        <v>21</v>
      </c>
      <c r="H182" s="1084">
        <v>31</v>
      </c>
      <c r="I182" s="1084">
        <v>28</v>
      </c>
      <c r="J182" s="827"/>
      <c r="K182" s="827"/>
      <c r="L182" s="827"/>
      <c r="M182" s="1059"/>
      <c r="N182" s="1084"/>
      <c r="O182" s="1077"/>
      <c r="P182" s="827"/>
      <c r="Q182" s="827"/>
      <c r="R182" s="827"/>
      <c r="S182" s="827"/>
      <c r="T182" s="1086"/>
      <c r="U182" s="1087"/>
    </row>
    <row r="183" spans="1:21" x14ac:dyDescent="0.35">
      <c r="A183" s="1059"/>
      <c r="B183" s="1059"/>
      <c r="C183" s="1059"/>
      <c r="D183" s="1088"/>
      <c r="E183" s="1092"/>
      <c r="F183" s="1084" t="s">
        <v>2277</v>
      </c>
      <c r="G183" s="1084">
        <v>27</v>
      </c>
      <c r="H183" s="1084"/>
      <c r="I183" s="1084"/>
      <c r="J183" s="827"/>
      <c r="K183" s="827"/>
      <c r="L183" s="827"/>
      <c r="M183" s="1059"/>
      <c r="N183" s="1084"/>
      <c r="O183" s="1077"/>
      <c r="P183" s="827"/>
      <c r="Q183" s="827"/>
      <c r="R183" s="827"/>
      <c r="S183" s="827"/>
      <c r="T183" s="1086"/>
      <c r="U183" s="1087"/>
    </row>
    <row r="184" spans="1:21" x14ac:dyDescent="0.35">
      <c r="A184" s="1059"/>
      <c r="B184" s="1059"/>
      <c r="C184" s="1059"/>
      <c r="D184" s="1088"/>
      <c r="E184" s="1092"/>
      <c r="F184" s="1084" t="s">
        <v>2278</v>
      </c>
      <c r="G184" s="1084"/>
      <c r="H184" s="1084"/>
      <c r="I184" s="1084"/>
      <c r="J184" s="827"/>
      <c r="K184" s="827"/>
      <c r="L184" s="827"/>
      <c r="M184" s="1059"/>
      <c r="N184" s="1084"/>
      <c r="O184" s="1077"/>
      <c r="P184" s="827"/>
      <c r="Q184" s="827"/>
      <c r="R184" s="827"/>
      <c r="S184" s="827"/>
      <c r="T184" s="1086"/>
      <c r="U184" s="1087"/>
    </row>
    <row r="185" spans="1:21" x14ac:dyDescent="0.35">
      <c r="A185" s="1059"/>
      <c r="B185" s="1059"/>
      <c r="C185" s="1059"/>
      <c r="D185" s="1088"/>
      <c r="E185" s="1092"/>
      <c r="F185" s="1084" t="s">
        <v>2270</v>
      </c>
      <c r="G185" s="1084">
        <v>10</v>
      </c>
      <c r="H185" s="1084">
        <v>5</v>
      </c>
      <c r="I185" s="1084">
        <v>8</v>
      </c>
      <c r="J185" s="827"/>
      <c r="K185" s="827"/>
      <c r="L185" s="827"/>
      <c r="M185" s="1059"/>
      <c r="N185" s="1084"/>
      <c r="O185" s="1077"/>
      <c r="P185" s="1084"/>
      <c r="Q185" s="1084"/>
      <c r="R185" s="1084"/>
      <c r="S185" s="827"/>
      <c r="T185" s="1086"/>
      <c r="U185" s="1087"/>
    </row>
    <row r="186" spans="1:21" x14ac:dyDescent="0.35">
      <c r="A186" s="1059" t="s">
        <v>0</v>
      </c>
      <c r="B186" s="1059" t="s">
        <v>1</v>
      </c>
      <c r="C186" s="1060" t="s">
        <v>2</v>
      </c>
      <c r="D186" s="1061" t="s">
        <v>3</v>
      </c>
      <c r="E186" s="1061"/>
      <c r="F186" s="1062"/>
      <c r="G186" s="1062"/>
      <c r="H186" s="1062"/>
      <c r="I186" s="1062"/>
      <c r="J186" s="1062"/>
      <c r="K186" s="1063" t="s">
        <v>4</v>
      </c>
      <c r="L186" s="1064"/>
      <c r="M186" s="1061" t="s">
        <v>5</v>
      </c>
      <c r="N186" s="1061"/>
      <c r="O186" s="1062"/>
      <c r="P186" s="1062"/>
      <c r="Q186" s="1062"/>
      <c r="R186" s="1062"/>
      <c r="S186" s="1062"/>
      <c r="T186" s="1065" t="s">
        <v>6</v>
      </c>
      <c r="U186" s="1066" t="s">
        <v>7</v>
      </c>
    </row>
    <row r="187" spans="1:21" ht="25" x14ac:dyDescent="0.35">
      <c r="A187" s="1059"/>
      <c r="B187" s="1059"/>
      <c r="C187" s="1060"/>
      <c r="D187" s="1067" t="s">
        <v>8</v>
      </c>
      <c r="E187" s="1068" t="s">
        <v>9</v>
      </c>
      <c r="F187" s="1068" t="s">
        <v>10</v>
      </c>
      <c r="G187" s="1069" t="s">
        <v>880</v>
      </c>
      <c r="H187" s="1059"/>
      <c r="I187" s="1059"/>
      <c r="J187" s="1059"/>
      <c r="K187" s="1059"/>
      <c r="L187" s="1070" t="s">
        <v>11</v>
      </c>
      <c r="M187" s="1067" t="s">
        <v>8</v>
      </c>
      <c r="N187" s="1071" t="s">
        <v>12</v>
      </c>
      <c r="O187" s="1068" t="s">
        <v>10</v>
      </c>
      <c r="P187" s="1069" t="s">
        <v>880</v>
      </c>
      <c r="Q187" s="1059"/>
      <c r="R187" s="1059"/>
      <c r="S187" s="1059"/>
      <c r="T187" s="1065"/>
      <c r="U187" s="1066"/>
    </row>
    <row r="188" spans="1:21" x14ac:dyDescent="0.35">
      <c r="A188" s="1059"/>
      <c r="B188" s="1059"/>
      <c r="C188" s="1060"/>
      <c r="D188" s="1067"/>
      <c r="E188" s="1068"/>
      <c r="F188" s="1068"/>
      <c r="G188" s="1072" t="s">
        <v>13</v>
      </c>
      <c r="H188" s="1073" t="s">
        <v>14</v>
      </c>
      <c r="I188" s="1074" t="s">
        <v>15</v>
      </c>
      <c r="J188" s="1075">
        <v>0</v>
      </c>
      <c r="K188" s="1059"/>
      <c r="L188" s="1076"/>
      <c r="M188" s="1067"/>
      <c r="N188" s="1071"/>
      <c r="O188" s="1068"/>
      <c r="P188" s="1072" t="s">
        <v>13</v>
      </c>
      <c r="Q188" s="1073" t="s">
        <v>14</v>
      </c>
      <c r="R188" s="1074" t="s">
        <v>15</v>
      </c>
      <c r="S188" s="1075">
        <v>0</v>
      </c>
      <c r="T188" s="1065"/>
      <c r="U188" s="1066"/>
    </row>
    <row r="189" spans="1:21" x14ac:dyDescent="0.35">
      <c r="A189" s="1077"/>
      <c r="B189" s="1077"/>
      <c r="C189" s="1078"/>
      <c r="D189" s="1079"/>
      <c r="E189" s="1080">
        <v>494640</v>
      </c>
      <c r="F189" s="1080"/>
      <c r="G189" s="1072"/>
      <c r="H189" s="1073"/>
      <c r="I189" s="1074"/>
      <c r="J189" s="1075"/>
      <c r="K189" s="1076"/>
      <c r="L189" s="1076"/>
      <c r="M189" s="1079"/>
      <c r="N189" s="1080"/>
      <c r="O189" s="1080"/>
      <c r="P189" s="1072"/>
      <c r="Q189" s="1073"/>
      <c r="R189" s="1074"/>
      <c r="S189" s="1075"/>
      <c r="T189" s="1081"/>
      <c r="U189" s="1081"/>
    </row>
    <row r="190" spans="1:21" x14ac:dyDescent="0.35">
      <c r="A190" s="1060">
        <v>1</v>
      </c>
      <c r="B190" s="1060" t="s">
        <v>2311</v>
      </c>
      <c r="C190" s="1060" t="s">
        <v>2307</v>
      </c>
      <c r="D190" s="1082">
        <v>250</v>
      </c>
      <c r="E190" s="1083"/>
      <c r="F190" s="1084"/>
      <c r="G190" s="827"/>
      <c r="H190" s="827"/>
      <c r="I190" s="827"/>
      <c r="J190" s="827"/>
      <c r="K190" s="827">
        <f>((SUM(H192:H198)*H191)+(SUM(G192:G198)*G191)+(SUM(I192:I197)*I191))/1000</f>
        <v>27.681999999999999</v>
      </c>
      <c r="L190" s="827">
        <f>K190*100/D190</f>
        <v>11.072799999999999</v>
      </c>
      <c r="M190" s="1085"/>
      <c r="N190" s="1083"/>
      <c r="O190" s="1084"/>
      <c r="P190" s="827"/>
      <c r="Q190" s="827"/>
      <c r="R190" s="827"/>
      <c r="S190" s="827"/>
      <c r="T190" s="1086"/>
      <c r="U190" s="1087"/>
    </row>
    <row r="191" spans="1:21" x14ac:dyDescent="0.35">
      <c r="A191" s="1059"/>
      <c r="B191" s="1059"/>
      <c r="C191" s="1059"/>
      <c r="D191" s="1088"/>
      <c r="E191" s="1089" t="s">
        <v>17</v>
      </c>
      <c r="F191" s="1076"/>
      <c r="G191" s="1090">
        <v>230</v>
      </c>
      <c r="H191" s="1090">
        <v>229</v>
      </c>
      <c r="I191" s="1090">
        <v>235</v>
      </c>
      <c r="J191" s="1091"/>
      <c r="K191" s="827"/>
      <c r="L191" s="827"/>
      <c r="M191" s="1059"/>
      <c r="N191" s="1089" t="s">
        <v>17</v>
      </c>
      <c r="O191" s="1076"/>
      <c r="P191" s="1091"/>
      <c r="Q191" s="1091"/>
      <c r="R191" s="1091"/>
      <c r="S191" s="827"/>
      <c r="T191" s="1086"/>
      <c r="U191" s="1087"/>
    </row>
    <row r="192" spans="1:21" x14ac:dyDescent="0.35">
      <c r="A192" s="1059"/>
      <c r="B192" s="1059"/>
      <c r="C192" s="1059"/>
      <c r="D192" s="1088"/>
      <c r="E192" s="1092"/>
      <c r="F192" s="1084" t="s">
        <v>2261</v>
      </c>
      <c r="G192" s="1084">
        <v>12</v>
      </c>
      <c r="H192" s="1084">
        <v>8</v>
      </c>
      <c r="I192" s="1084">
        <v>5</v>
      </c>
      <c r="J192" s="827"/>
      <c r="K192" s="827"/>
      <c r="L192" s="827"/>
      <c r="M192" s="1059"/>
      <c r="N192" s="1092"/>
      <c r="O192" s="1077"/>
      <c r="P192" s="827"/>
      <c r="Q192" s="827"/>
      <c r="R192" s="827"/>
      <c r="S192" s="827"/>
      <c r="T192" s="1086"/>
      <c r="U192" s="1087"/>
    </row>
    <row r="193" spans="1:21" x14ac:dyDescent="0.35">
      <c r="A193" s="1059"/>
      <c r="B193" s="1059"/>
      <c r="C193" s="1059"/>
      <c r="D193" s="1088"/>
      <c r="E193" s="1092"/>
      <c r="F193" s="1084" t="s">
        <v>2266</v>
      </c>
      <c r="G193" s="1084"/>
      <c r="H193" s="1084"/>
      <c r="I193" s="1084"/>
      <c r="J193" s="827"/>
      <c r="K193" s="827"/>
      <c r="L193" s="827"/>
      <c r="M193" s="1059"/>
      <c r="N193" s="1092"/>
      <c r="O193" s="1077"/>
      <c r="P193" s="827"/>
      <c r="Q193" s="827"/>
      <c r="R193" s="827"/>
      <c r="S193" s="827"/>
      <c r="T193" s="1086"/>
      <c r="U193" s="1087"/>
    </row>
    <row r="194" spans="1:21" x14ac:dyDescent="0.35">
      <c r="A194" s="1059"/>
      <c r="B194" s="1059"/>
      <c r="C194" s="1059"/>
      <c r="D194" s="1088"/>
      <c r="E194" s="1092"/>
      <c r="F194" s="1084" t="s">
        <v>2263</v>
      </c>
      <c r="G194" s="1084"/>
      <c r="H194" s="1084"/>
      <c r="I194" s="1084"/>
      <c r="J194" s="827"/>
      <c r="K194" s="827"/>
      <c r="L194" s="827"/>
      <c r="M194" s="1059"/>
      <c r="N194" s="1092"/>
      <c r="O194" s="1077"/>
      <c r="P194" s="827"/>
      <c r="Q194" s="827"/>
      <c r="R194" s="827"/>
      <c r="S194" s="827"/>
      <c r="T194" s="1086"/>
      <c r="U194" s="1087"/>
    </row>
    <row r="195" spans="1:21" x14ac:dyDescent="0.35">
      <c r="A195" s="1059"/>
      <c r="B195" s="1059"/>
      <c r="C195" s="1059"/>
      <c r="D195" s="1088"/>
      <c r="E195" s="1092"/>
      <c r="F195" s="1084" t="s">
        <v>2264</v>
      </c>
      <c r="G195" s="1084"/>
      <c r="H195" s="1084"/>
      <c r="I195" s="1084"/>
      <c r="J195" s="827"/>
      <c r="K195" s="827"/>
      <c r="L195" s="827"/>
      <c r="M195" s="1059"/>
      <c r="N195" s="1092"/>
      <c r="O195" s="1077"/>
      <c r="P195" s="827"/>
      <c r="Q195" s="827"/>
      <c r="R195" s="827"/>
      <c r="S195" s="827"/>
      <c r="T195" s="1086"/>
      <c r="U195" s="1087"/>
    </row>
    <row r="196" spans="1:21" x14ac:dyDescent="0.35">
      <c r="A196" s="1059"/>
      <c r="B196" s="1059"/>
      <c r="C196" s="1059"/>
      <c r="D196" s="1088"/>
      <c r="E196" s="1092"/>
      <c r="F196" s="1084" t="s">
        <v>2267</v>
      </c>
      <c r="G196" s="1084">
        <v>12</v>
      </c>
      <c r="H196" s="1084">
        <v>12</v>
      </c>
      <c r="I196" s="1084">
        <v>7</v>
      </c>
      <c r="J196" s="827"/>
      <c r="K196" s="827"/>
      <c r="L196" s="827"/>
      <c r="M196" s="1059"/>
      <c r="N196" s="1092"/>
      <c r="O196" s="1077"/>
      <c r="P196" s="827"/>
      <c r="Q196" s="827"/>
      <c r="R196" s="827"/>
      <c r="S196" s="827"/>
      <c r="T196" s="1086"/>
      <c r="U196" s="1087"/>
    </row>
    <row r="197" spans="1:21" x14ac:dyDescent="0.35">
      <c r="A197" s="1059"/>
      <c r="B197" s="1059"/>
      <c r="C197" s="1059"/>
      <c r="D197" s="1088"/>
      <c r="E197" s="1092"/>
      <c r="F197" s="1084" t="s">
        <v>2268</v>
      </c>
      <c r="G197" s="1084">
        <v>3</v>
      </c>
      <c r="H197" s="1084">
        <v>13</v>
      </c>
      <c r="I197" s="1084">
        <v>11</v>
      </c>
      <c r="J197" s="827"/>
      <c r="K197" s="827"/>
      <c r="L197" s="827"/>
      <c r="M197" s="1059"/>
      <c r="N197" s="1092"/>
      <c r="O197" s="1077"/>
      <c r="P197" s="827"/>
      <c r="Q197" s="827"/>
      <c r="R197" s="827"/>
      <c r="S197" s="827"/>
      <c r="T197" s="1086"/>
      <c r="U197" s="1087"/>
    </row>
    <row r="198" spans="1:21" x14ac:dyDescent="0.35">
      <c r="A198" s="1059"/>
      <c r="B198" s="1059"/>
      <c r="C198" s="1059"/>
      <c r="D198" s="1088"/>
      <c r="E198" s="1092"/>
      <c r="F198" s="1084" t="s">
        <v>2269</v>
      </c>
      <c r="G198" s="1084">
        <v>37</v>
      </c>
      <c r="H198" s="1084"/>
      <c r="I198" s="1084"/>
      <c r="J198" s="827"/>
      <c r="K198" s="827"/>
      <c r="L198" s="827"/>
      <c r="M198" s="1059"/>
      <c r="N198" s="1092"/>
      <c r="O198" s="1077"/>
      <c r="P198" s="827"/>
      <c r="Q198" s="827"/>
      <c r="R198" s="827"/>
      <c r="S198" s="827"/>
      <c r="T198" s="1086"/>
      <c r="U198" s="1087"/>
    </row>
    <row r="199" spans="1:21" x14ac:dyDescent="0.35">
      <c r="A199" s="1059"/>
      <c r="B199" s="1059"/>
      <c r="C199" s="1059"/>
      <c r="D199" s="1088"/>
      <c r="E199" s="1092"/>
      <c r="F199" s="1084" t="s">
        <v>2270</v>
      </c>
      <c r="G199" s="1084"/>
      <c r="H199" s="1084"/>
      <c r="I199" s="1084"/>
      <c r="J199" s="827"/>
      <c r="K199" s="827"/>
      <c r="L199" s="827"/>
      <c r="M199" s="1059"/>
      <c r="N199" s="1092"/>
      <c r="O199" s="1077"/>
      <c r="P199" s="827"/>
      <c r="Q199" s="827"/>
      <c r="R199" s="827"/>
      <c r="S199" s="827"/>
      <c r="T199" s="1086"/>
      <c r="U199" s="1087"/>
    </row>
    <row r="200" spans="1:21" x14ac:dyDescent="0.35">
      <c r="A200" s="1059" t="s">
        <v>0</v>
      </c>
      <c r="B200" s="1059" t="s">
        <v>1</v>
      </c>
      <c r="C200" s="1060" t="s">
        <v>2</v>
      </c>
      <c r="D200" s="1061" t="s">
        <v>3</v>
      </c>
      <c r="E200" s="1061"/>
      <c r="F200" s="1062"/>
      <c r="G200" s="1062"/>
      <c r="H200" s="1062"/>
      <c r="I200" s="1062"/>
      <c r="J200" s="1062"/>
      <c r="K200" s="1063" t="s">
        <v>4</v>
      </c>
      <c r="L200" s="1064"/>
      <c r="M200" s="1061" t="s">
        <v>5</v>
      </c>
      <c r="N200" s="1061"/>
      <c r="O200" s="1062"/>
      <c r="P200" s="1062"/>
      <c r="Q200" s="1062"/>
      <c r="R200" s="1062"/>
      <c r="S200" s="1062"/>
      <c r="T200" s="1065" t="s">
        <v>6</v>
      </c>
      <c r="U200" s="1066" t="s">
        <v>7</v>
      </c>
    </row>
    <row r="201" spans="1:21" ht="25" x14ac:dyDescent="0.35">
      <c r="A201" s="1059"/>
      <c r="B201" s="1059"/>
      <c r="C201" s="1060"/>
      <c r="D201" s="1067" t="s">
        <v>8</v>
      </c>
      <c r="E201" s="1068" t="s">
        <v>9</v>
      </c>
      <c r="F201" s="1068" t="s">
        <v>10</v>
      </c>
      <c r="G201" s="1069" t="s">
        <v>880</v>
      </c>
      <c r="H201" s="1059"/>
      <c r="I201" s="1059"/>
      <c r="J201" s="1059"/>
      <c r="K201" s="1059"/>
      <c r="L201" s="1070" t="s">
        <v>11</v>
      </c>
      <c r="M201" s="1067" t="s">
        <v>8</v>
      </c>
      <c r="N201" s="1071" t="s">
        <v>12</v>
      </c>
      <c r="O201" s="1068" t="s">
        <v>10</v>
      </c>
      <c r="P201" s="1069" t="s">
        <v>880</v>
      </c>
      <c r="Q201" s="1059"/>
      <c r="R201" s="1059"/>
      <c r="S201" s="1059"/>
      <c r="T201" s="1065"/>
      <c r="U201" s="1066"/>
    </row>
    <row r="202" spans="1:21" x14ac:dyDescent="0.35">
      <c r="A202" s="1059"/>
      <c r="B202" s="1059"/>
      <c r="C202" s="1060"/>
      <c r="D202" s="1067"/>
      <c r="E202" s="1068"/>
      <c r="F202" s="1068"/>
      <c r="G202" s="1072" t="s">
        <v>13</v>
      </c>
      <c r="H202" s="1073" t="s">
        <v>14</v>
      </c>
      <c r="I202" s="1074" t="s">
        <v>15</v>
      </c>
      <c r="J202" s="1075">
        <v>0</v>
      </c>
      <c r="K202" s="1059"/>
      <c r="L202" s="1076"/>
      <c r="M202" s="1067"/>
      <c r="N202" s="1071"/>
      <c r="O202" s="1068"/>
      <c r="P202" s="1072" t="s">
        <v>13</v>
      </c>
      <c r="Q202" s="1073" t="s">
        <v>14</v>
      </c>
      <c r="R202" s="1074" t="s">
        <v>15</v>
      </c>
      <c r="S202" s="1075">
        <v>0</v>
      </c>
      <c r="T202" s="1065"/>
      <c r="U202" s="1066"/>
    </row>
    <row r="203" spans="1:21" x14ac:dyDescent="0.35">
      <c r="A203" s="1077"/>
      <c r="B203" s="1077"/>
      <c r="C203" s="1078"/>
      <c r="D203" s="1079"/>
      <c r="E203" s="1080">
        <v>53203</v>
      </c>
      <c r="F203" s="1080"/>
      <c r="G203" s="1072"/>
      <c r="H203" s="1073"/>
      <c r="I203" s="1074"/>
      <c r="J203" s="1075"/>
      <c r="K203" s="1076"/>
      <c r="L203" s="1076"/>
      <c r="M203" s="1079"/>
      <c r="N203" s="1080"/>
      <c r="O203" s="1080"/>
      <c r="P203" s="1072"/>
      <c r="Q203" s="1073"/>
      <c r="R203" s="1074"/>
      <c r="S203" s="1075"/>
      <c r="T203" s="1081"/>
      <c r="U203" s="1081"/>
    </row>
    <row r="204" spans="1:21" x14ac:dyDescent="0.35">
      <c r="A204" s="1060">
        <v>1</v>
      </c>
      <c r="B204" s="1060" t="s">
        <v>2312</v>
      </c>
      <c r="C204" s="1060" t="s">
        <v>2313</v>
      </c>
      <c r="D204" s="1085">
        <v>160</v>
      </c>
      <c r="E204" s="1083"/>
      <c r="F204" s="1084"/>
      <c r="G204" s="827"/>
      <c r="H204" s="827"/>
      <c r="I204" s="827"/>
      <c r="J204" s="827"/>
      <c r="K204" s="827">
        <f>((SUM(H206:H206)*H205)+(SUM(G206:G207)*G205)+(SUM(I206:I206)*I205))/1000</f>
        <v>30.648</v>
      </c>
      <c r="L204" s="827">
        <f>K204*100/D204</f>
        <v>19.155000000000001</v>
      </c>
      <c r="M204" s="1085"/>
      <c r="N204" s="1083"/>
      <c r="O204" s="1084"/>
      <c r="P204" s="827"/>
      <c r="Q204" s="827"/>
      <c r="R204" s="827"/>
      <c r="S204" s="827"/>
      <c r="T204" s="827">
        <f>SUM(P206:R206)</f>
        <v>0</v>
      </c>
      <c r="U204" s="827"/>
    </row>
    <row r="205" spans="1:21" x14ac:dyDescent="0.35">
      <c r="A205" s="1059"/>
      <c r="B205" s="1059"/>
      <c r="C205" s="1059"/>
      <c r="D205" s="1059"/>
      <c r="E205" s="1089" t="s">
        <v>17</v>
      </c>
      <c r="F205" s="1076"/>
      <c r="G205" s="1090">
        <v>226</v>
      </c>
      <c r="H205" s="1090">
        <v>229</v>
      </c>
      <c r="I205" s="1090">
        <v>222</v>
      </c>
      <c r="J205" s="1091"/>
      <c r="K205" s="827"/>
      <c r="L205" s="827"/>
      <c r="M205" s="1059"/>
      <c r="N205" s="1089" t="s">
        <v>17</v>
      </c>
      <c r="O205" s="1076"/>
      <c r="P205" s="1090"/>
      <c r="Q205" s="1090"/>
      <c r="R205" s="1090"/>
      <c r="S205" s="827"/>
      <c r="T205" s="1086"/>
      <c r="U205" s="1087"/>
    </row>
    <row r="206" spans="1:21" x14ac:dyDescent="0.35">
      <c r="A206" s="1059"/>
      <c r="B206" s="1059"/>
      <c r="C206" s="1059"/>
      <c r="D206" s="1059"/>
      <c r="E206" s="1092"/>
      <c r="F206" s="1084" t="s">
        <v>2261</v>
      </c>
      <c r="G206" s="1084">
        <v>44</v>
      </c>
      <c r="H206" s="1084">
        <v>24</v>
      </c>
      <c r="I206" s="1084">
        <v>40</v>
      </c>
      <c r="J206" s="827"/>
      <c r="K206" s="827"/>
      <c r="L206" s="827"/>
      <c r="M206" s="1059"/>
      <c r="N206" s="1092"/>
      <c r="O206" s="1084"/>
      <c r="P206" s="827"/>
      <c r="Q206" s="827"/>
      <c r="R206" s="827"/>
      <c r="S206" s="827"/>
      <c r="T206" s="1086"/>
      <c r="U206" s="1087"/>
    </row>
    <row r="207" spans="1:21" x14ac:dyDescent="0.35">
      <c r="A207" s="1077"/>
      <c r="B207" s="1077"/>
      <c r="C207" s="1077"/>
      <c r="D207" s="1077"/>
      <c r="E207" s="1092"/>
      <c r="F207" s="1084" t="s">
        <v>2282</v>
      </c>
      <c r="G207" s="1084">
        <v>28</v>
      </c>
      <c r="H207" s="1084"/>
      <c r="I207" s="1084"/>
      <c r="J207" s="827"/>
      <c r="K207" s="827"/>
      <c r="L207" s="827"/>
      <c r="M207" s="1077"/>
      <c r="N207" s="1092"/>
      <c r="O207" s="1084"/>
      <c r="P207" s="827"/>
      <c r="Q207" s="827"/>
      <c r="R207" s="827"/>
      <c r="S207" s="827"/>
      <c r="T207" s="1086"/>
      <c r="U207" s="1087"/>
    </row>
    <row r="208" spans="1:21" x14ac:dyDescent="0.35">
      <c r="A208" s="1059" t="s">
        <v>0</v>
      </c>
      <c r="B208" s="1059" t="s">
        <v>1</v>
      </c>
      <c r="C208" s="1060" t="s">
        <v>2</v>
      </c>
      <c r="D208" s="1061" t="s">
        <v>3</v>
      </c>
      <c r="E208" s="1061"/>
      <c r="F208" s="1062"/>
      <c r="G208" s="1062"/>
      <c r="H208" s="1062"/>
      <c r="I208" s="1062"/>
      <c r="J208" s="1062"/>
      <c r="K208" s="1063" t="s">
        <v>4</v>
      </c>
      <c r="L208" s="1064"/>
      <c r="M208" s="1061" t="s">
        <v>2303</v>
      </c>
      <c r="N208" s="1061"/>
      <c r="O208" s="1062"/>
      <c r="P208" s="1062"/>
      <c r="Q208" s="1062"/>
      <c r="R208" s="1062"/>
      <c r="S208" s="1062"/>
      <c r="T208" s="1065" t="s">
        <v>6</v>
      </c>
      <c r="U208" s="1066" t="s">
        <v>7</v>
      </c>
    </row>
    <row r="209" spans="1:21" ht="25" x14ac:dyDescent="0.35">
      <c r="A209" s="1059"/>
      <c r="B209" s="1059"/>
      <c r="C209" s="1060"/>
      <c r="D209" s="1067" t="s">
        <v>8</v>
      </c>
      <c r="E209" s="1068" t="s">
        <v>9</v>
      </c>
      <c r="F209" s="1068" t="s">
        <v>10</v>
      </c>
      <c r="G209" s="1069" t="s">
        <v>880</v>
      </c>
      <c r="H209" s="1059"/>
      <c r="I209" s="1059"/>
      <c r="J209" s="1059"/>
      <c r="K209" s="1059"/>
      <c r="L209" s="1070" t="s">
        <v>11</v>
      </c>
      <c r="M209" s="1067" t="s">
        <v>8</v>
      </c>
      <c r="N209" s="1071" t="s">
        <v>12</v>
      </c>
      <c r="O209" s="1068" t="s">
        <v>10</v>
      </c>
      <c r="P209" s="1069" t="s">
        <v>880</v>
      </c>
      <c r="Q209" s="1059"/>
      <c r="R209" s="1059"/>
      <c r="S209" s="1059"/>
      <c r="T209" s="1065"/>
      <c r="U209" s="1066"/>
    </row>
    <row r="210" spans="1:21" x14ac:dyDescent="0.35">
      <c r="A210" s="1059"/>
      <c r="B210" s="1059"/>
      <c r="C210" s="1060"/>
      <c r="D210" s="1067"/>
      <c r="E210" s="1068"/>
      <c r="F210" s="1068"/>
      <c r="G210" s="1072" t="s">
        <v>13</v>
      </c>
      <c r="H210" s="1073" t="s">
        <v>14</v>
      </c>
      <c r="I210" s="1074" t="s">
        <v>15</v>
      </c>
      <c r="J210" s="1075">
        <v>0</v>
      </c>
      <c r="K210" s="1059"/>
      <c r="L210" s="1076"/>
      <c r="M210" s="1067"/>
      <c r="N210" s="1071"/>
      <c r="O210" s="1068"/>
      <c r="P210" s="1072" t="s">
        <v>13</v>
      </c>
      <c r="Q210" s="1073" t="s">
        <v>14</v>
      </c>
      <c r="R210" s="1074" t="s">
        <v>15</v>
      </c>
      <c r="S210" s="1075">
        <v>0</v>
      </c>
      <c r="T210" s="1065"/>
      <c r="U210" s="1066"/>
    </row>
    <row r="211" spans="1:21" x14ac:dyDescent="0.35">
      <c r="A211" s="1077"/>
      <c r="B211" s="1077"/>
      <c r="C211" s="1078"/>
      <c r="D211" s="1079"/>
      <c r="E211" s="1080">
        <v>58660</v>
      </c>
      <c r="F211" s="1080"/>
      <c r="G211" s="1072"/>
      <c r="H211" s="1073"/>
      <c r="I211" s="1074"/>
      <c r="J211" s="1075"/>
      <c r="K211" s="1076"/>
      <c r="L211" s="1076"/>
      <c r="M211" s="1079"/>
      <c r="N211" s="1080">
        <v>59065</v>
      </c>
      <c r="O211" s="1080"/>
      <c r="P211" s="1072"/>
      <c r="Q211" s="1073"/>
      <c r="R211" s="1074"/>
      <c r="S211" s="1075"/>
      <c r="T211" s="1081"/>
      <c r="U211" s="1081"/>
    </row>
    <row r="212" spans="1:21" x14ac:dyDescent="0.35">
      <c r="A212" s="1060">
        <v>1</v>
      </c>
      <c r="B212" s="1060" t="s">
        <v>257</v>
      </c>
      <c r="C212" s="1060" t="s">
        <v>2314</v>
      </c>
      <c r="D212" s="1082">
        <v>400</v>
      </c>
      <c r="E212" s="1083"/>
      <c r="F212" s="1084"/>
      <c r="G212" s="827"/>
      <c r="H212" s="827"/>
      <c r="I212" s="827"/>
      <c r="J212" s="827"/>
      <c r="K212" s="827">
        <f>((SUM(H214:H229)*H213)+(SUM(G214:G229)*G213)+(SUM(I214:I229)*I213))/1000</f>
        <v>48.984000000000002</v>
      </c>
      <c r="L212" s="827">
        <f>K212*100/D212</f>
        <v>12.246000000000002</v>
      </c>
      <c r="M212" s="1085">
        <v>400</v>
      </c>
      <c r="N212" s="1083"/>
      <c r="O212" s="1084"/>
      <c r="P212" s="827"/>
      <c r="Q212" s="827"/>
      <c r="R212" s="827"/>
      <c r="S212" s="827"/>
      <c r="T212" s="827">
        <f>((SUM(Q214:Q229)*Q213)+(SUM(P214:P229)*P213)+(SUM(R214:R229)*R213))/1000</f>
        <v>0</v>
      </c>
      <c r="U212" s="827">
        <f>T212*100/M212</f>
        <v>0</v>
      </c>
    </row>
    <row r="213" spans="1:21" x14ac:dyDescent="0.35">
      <c r="A213" s="1059"/>
      <c r="B213" s="1059"/>
      <c r="C213" s="1059"/>
      <c r="D213" s="1088"/>
      <c r="E213" s="1089" t="s">
        <v>17</v>
      </c>
      <c r="F213" s="1076"/>
      <c r="G213" s="1090">
        <v>244</v>
      </c>
      <c r="H213" s="1090">
        <v>241</v>
      </c>
      <c r="I213" s="1090">
        <v>239</v>
      </c>
      <c r="J213" s="1091"/>
      <c r="K213" s="827"/>
      <c r="L213" s="827"/>
      <c r="M213" s="1059"/>
      <c r="N213" s="1089" t="s">
        <v>17</v>
      </c>
      <c r="O213" s="1076"/>
      <c r="P213" s="1090"/>
      <c r="Q213" s="1090"/>
      <c r="R213" s="1090"/>
      <c r="S213" s="827"/>
      <c r="T213" s="1086"/>
      <c r="U213" s="1087"/>
    </row>
    <row r="214" spans="1:21" x14ac:dyDescent="0.35">
      <c r="A214" s="1059"/>
      <c r="B214" s="1059"/>
      <c r="C214" s="1059"/>
      <c r="D214" s="1088"/>
      <c r="E214" s="1092"/>
      <c r="F214" s="1084" t="s">
        <v>2261</v>
      </c>
      <c r="G214" s="1084"/>
      <c r="H214" s="1084">
        <v>1</v>
      </c>
      <c r="I214" s="1084"/>
      <c r="J214" s="827"/>
      <c r="K214" s="827"/>
      <c r="L214" s="827"/>
      <c r="M214" s="1059"/>
      <c r="N214" s="1092"/>
      <c r="O214" s="1084"/>
      <c r="P214" s="1084"/>
      <c r="Q214" s="1084"/>
      <c r="R214" s="1084"/>
      <c r="S214" s="827"/>
      <c r="T214" s="1086"/>
      <c r="U214" s="1087"/>
    </row>
    <row r="215" spans="1:21" x14ac:dyDescent="0.35">
      <c r="A215" s="1059"/>
      <c r="B215" s="1059"/>
      <c r="C215" s="1059"/>
      <c r="D215" s="1088"/>
      <c r="E215" s="1092"/>
      <c r="F215" s="1084" t="s">
        <v>2266</v>
      </c>
      <c r="G215" s="1084">
        <v>6</v>
      </c>
      <c r="H215" s="1084">
        <v>7</v>
      </c>
      <c r="I215" s="1084">
        <v>10</v>
      </c>
      <c r="J215" s="827"/>
      <c r="K215" s="827"/>
      <c r="L215" s="827"/>
      <c r="M215" s="1059"/>
      <c r="N215" s="1092"/>
      <c r="O215" s="1084"/>
      <c r="P215" s="1084"/>
      <c r="Q215" s="1084"/>
      <c r="R215" s="1084"/>
      <c r="S215" s="827"/>
      <c r="T215" s="1086"/>
      <c r="U215" s="1087"/>
    </row>
    <row r="216" spans="1:21" x14ac:dyDescent="0.35">
      <c r="A216" s="1059"/>
      <c r="B216" s="1059"/>
      <c r="C216" s="1059"/>
      <c r="D216" s="1088"/>
      <c r="E216" s="1092"/>
      <c r="F216" s="1084" t="s">
        <v>2274</v>
      </c>
      <c r="G216" s="1084"/>
      <c r="H216" s="1084"/>
      <c r="I216" s="1084"/>
      <c r="J216" s="827"/>
      <c r="K216" s="827"/>
      <c r="L216" s="827"/>
      <c r="M216" s="1059"/>
      <c r="N216" s="1092"/>
      <c r="O216" s="1084"/>
      <c r="P216" s="1084"/>
      <c r="Q216" s="1084"/>
      <c r="R216" s="1084"/>
      <c r="S216" s="827"/>
      <c r="T216" s="1086"/>
      <c r="U216" s="1087"/>
    </row>
    <row r="217" spans="1:21" x14ac:dyDescent="0.35">
      <c r="A217" s="1059"/>
      <c r="B217" s="1059"/>
      <c r="C217" s="1059"/>
      <c r="D217" s="1088"/>
      <c r="E217" s="1092"/>
      <c r="F217" s="1084" t="s">
        <v>2275</v>
      </c>
      <c r="G217" s="1084">
        <v>15</v>
      </c>
      <c r="H217" s="1084">
        <v>25</v>
      </c>
      <c r="I217" s="1084">
        <v>15</v>
      </c>
      <c r="J217" s="827"/>
      <c r="K217" s="827"/>
      <c r="L217" s="827"/>
      <c r="M217" s="1059"/>
      <c r="N217" s="1092"/>
      <c r="O217" s="1084"/>
      <c r="P217" s="1084"/>
      <c r="Q217" s="1084"/>
      <c r="R217" s="1084"/>
      <c r="S217" s="827"/>
      <c r="T217" s="1086"/>
      <c r="U217" s="1087"/>
    </row>
    <row r="218" spans="1:21" x14ac:dyDescent="0.35">
      <c r="A218" s="1059"/>
      <c r="B218" s="1059"/>
      <c r="C218" s="1059"/>
      <c r="D218" s="1088"/>
      <c r="E218" s="1092"/>
      <c r="F218" s="1084" t="s">
        <v>2276</v>
      </c>
      <c r="G218" s="1084"/>
      <c r="H218" s="1084"/>
      <c r="I218" s="1084"/>
      <c r="J218" s="827"/>
      <c r="K218" s="827"/>
      <c r="L218" s="827"/>
      <c r="M218" s="1059"/>
      <c r="N218" s="1092"/>
      <c r="O218" s="1084"/>
      <c r="P218" s="1084"/>
      <c r="Q218" s="1084"/>
      <c r="R218" s="1084"/>
      <c r="S218" s="827"/>
      <c r="T218" s="1086"/>
      <c r="U218" s="1087"/>
    </row>
    <row r="219" spans="1:21" x14ac:dyDescent="0.35">
      <c r="A219" s="1059"/>
      <c r="B219" s="1059"/>
      <c r="C219" s="1059"/>
      <c r="D219" s="1088"/>
      <c r="E219" s="1092"/>
      <c r="F219" s="1084" t="s">
        <v>2277</v>
      </c>
      <c r="G219" s="1084"/>
      <c r="H219" s="1084"/>
      <c r="I219" s="1084"/>
      <c r="J219" s="827"/>
      <c r="K219" s="827"/>
      <c r="L219" s="827"/>
      <c r="M219" s="1059"/>
      <c r="N219" s="1092"/>
      <c r="O219" s="1084"/>
      <c r="P219" s="1084"/>
      <c r="Q219" s="1084"/>
      <c r="R219" s="1084"/>
      <c r="S219" s="827"/>
      <c r="T219" s="1086"/>
      <c r="U219" s="1087"/>
    </row>
    <row r="220" spans="1:21" x14ac:dyDescent="0.35">
      <c r="A220" s="1059"/>
      <c r="B220" s="1059"/>
      <c r="C220" s="1059"/>
      <c r="D220" s="1088"/>
      <c r="E220" s="1092"/>
      <c r="F220" s="1084" t="s">
        <v>2278</v>
      </c>
      <c r="G220" s="1084">
        <v>1</v>
      </c>
      <c r="H220" s="1084"/>
      <c r="I220" s="1084"/>
      <c r="J220" s="827"/>
      <c r="K220" s="827"/>
      <c r="L220" s="827"/>
      <c r="M220" s="1059"/>
      <c r="N220" s="1092"/>
      <c r="O220" s="1084"/>
      <c r="P220" s="1084"/>
      <c r="Q220" s="1084"/>
      <c r="R220" s="1084"/>
      <c r="S220" s="827"/>
      <c r="T220" s="1086"/>
      <c r="U220" s="1087"/>
    </row>
    <row r="221" spans="1:21" x14ac:dyDescent="0.35">
      <c r="A221" s="1059"/>
      <c r="B221" s="1059"/>
      <c r="C221" s="1059"/>
      <c r="D221" s="1088"/>
      <c r="E221" s="1092"/>
      <c r="F221" s="1084" t="s">
        <v>2270</v>
      </c>
      <c r="G221" s="1084">
        <v>2</v>
      </c>
      <c r="H221" s="1084"/>
      <c r="I221" s="1084">
        <v>4</v>
      </c>
      <c r="J221" s="827"/>
      <c r="K221" s="827"/>
      <c r="L221" s="827"/>
      <c r="M221" s="1059"/>
      <c r="N221" s="1092"/>
      <c r="O221" s="1084"/>
      <c r="P221" s="1084"/>
      <c r="Q221" s="1084"/>
      <c r="R221" s="1084"/>
      <c r="S221" s="827"/>
      <c r="T221" s="1086"/>
      <c r="U221" s="1087"/>
    </row>
    <row r="222" spans="1:21" x14ac:dyDescent="0.35">
      <c r="A222" s="1059"/>
      <c r="B222" s="1059"/>
      <c r="C222" s="1059"/>
      <c r="D222" s="1088"/>
      <c r="E222" s="1092"/>
      <c r="F222" s="1084" t="s">
        <v>2271</v>
      </c>
      <c r="G222" s="1084"/>
      <c r="H222" s="1084"/>
      <c r="I222" s="1084"/>
      <c r="J222" s="827"/>
      <c r="K222" s="827"/>
      <c r="L222" s="827"/>
      <c r="M222" s="1059"/>
      <c r="N222" s="1092"/>
      <c r="O222" s="1084"/>
      <c r="P222" s="1084"/>
      <c r="Q222" s="1084"/>
      <c r="R222" s="1084"/>
      <c r="S222" s="827"/>
      <c r="T222" s="1086"/>
      <c r="U222" s="1087"/>
    </row>
    <row r="223" spans="1:21" x14ac:dyDescent="0.35">
      <c r="A223" s="1059"/>
      <c r="B223" s="1059"/>
      <c r="C223" s="1059"/>
      <c r="D223" s="1088"/>
      <c r="E223" s="1092"/>
      <c r="F223" s="1084" t="s">
        <v>2279</v>
      </c>
      <c r="G223" s="1084">
        <v>2</v>
      </c>
      <c r="H223" s="1084">
        <v>31</v>
      </c>
      <c r="I223" s="1084">
        <v>2</v>
      </c>
      <c r="J223" s="827"/>
      <c r="K223" s="827"/>
      <c r="L223" s="827"/>
      <c r="M223" s="1059"/>
      <c r="N223" s="1092"/>
      <c r="O223" s="1084"/>
      <c r="P223" s="1084"/>
      <c r="Q223" s="1084"/>
      <c r="R223" s="1084"/>
      <c r="S223" s="827"/>
      <c r="T223" s="1086"/>
      <c r="U223" s="1087"/>
    </row>
    <row r="224" spans="1:21" x14ac:dyDescent="0.35">
      <c r="A224" s="1059"/>
      <c r="B224" s="1059"/>
      <c r="C224" s="1059"/>
      <c r="D224" s="1088"/>
      <c r="E224" s="1092"/>
      <c r="F224" s="1084" t="s">
        <v>2280</v>
      </c>
      <c r="G224" s="1084"/>
      <c r="H224" s="1084"/>
      <c r="I224" s="1084"/>
      <c r="J224" s="827"/>
      <c r="K224" s="827"/>
      <c r="L224" s="827"/>
      <c r="M224" s="1059"/>
      <c r="N224" s="1092"/>
      <c r="O224" s="1084"/>
      <c r="P224" s="1084"/>
      <c r="Q224" s="1084"/>
      <c r="R224" s="1084"/>
      <c r="S224" s="827"/>
      <c r="T224" s="1086"/>
      <c r="U224" s="1087"/>
    </row>
    <row r="225" spans="1:21" x14ac:dyDescent="0.35">
      <c r="A225" s="1059"/>
      <c r="B225" s="1059"/>
      <c r="C225" s="1059"/>
      <c r="D225" s="1088"/>
      <c r="E225" s="1092"/>
      <c r="F225" s="1084" t="s">
        <v>2281</v>
      </c>
      <c r="G225" s="1084">
        <v>23</v>
      </c>
      <c r="H225" s="1084">
        <v>18</v>
      </c>
      <c r="I225" s="1084">
        <v>23</v>
      </c>
      <c r="J225" s="827"/>
      <c r="K225" s="827"/>
      <c r="L225" s="827"/>
      <c r="M225" s="1059"/>
      <c r="N225" s="1092"/>
      <c r="O225" s="1084"/>
      <c r="P225" s="1084"/>
      <c r="Q225" s="1084"/>
      <c r="R225" s="1084"/>
      <c r="S225" s="827"/>
      <c r="T225" s="1086"/>
      <c r="U225" s="1087"/>
    </row>
    <row r="226" spans="1:21" x14ac:dyDescent="0.35">
      <c r="A226" s="1059"/>
      <c r="B226" s="1059"/>
      <c r="C226" s="1059"/>
      <c r="D226" s="1088"/>
      <c r="E226" s="1092"/>
      <c r="F226" s="1084" t="s">
        <v>2290</v>
      </c>
      <c r="G226" s="1084">
        <v>1</v>
      </c>
      <c r="H226" s="1084"/>
      <c r="I226" s="1084"/>
      <c r="J226" s="827"/>
      <c r="K226" s="827"/>
      <c r="L226" s="827"/>
      <c r="M226" s="1059"/>
      <c r="N226" s="1092"/>
      <c r="O226" s="1084"/>
      <c r="P226" s="1084"/>
      <c r="Q226" s="1084"/>
      <c r="R226" s="1084"/>
      <c r="S226" s="827"/>
      <c r="T226" s="1086"/>
      <c r="U226" s="1087"/>
    </row>
    <row r="227" spans="1:21" x14ac:dyDescent="0.35">
      <c r="A227" s="1059"/>
      <c r="B227" s="1059"/>
      <c r="C227" s="1059"/>
      <c r="D227" s="1088"/>
      <c r="E227" s="1092"/>
      <c r="F227" s="1084" t="s">
        <v>2291</v>
      </c>
      <c r="G227" s="1084"/>
      <c r="H227" s="1084"/>
      <c r="I227" s="1084"/>
      <c r="J227" s="827"/>
      <c r="K227" s="827"/>
      <c r="L227" s="827"/>
      <c r="M227" s="1059"/>
      <c r="N227" s="1092"/>
      <c r="O227" s="1084"/>
      <c r="P227" s="1084"/>
      <c r="Q227" s="1084"/>
      <c r="R227" s="1084"/>
      <c r="S227" s="827"/>
      <c r="T227" s="1086"/>
      <c r="U227" s="1087"/>
    </row>
    <row r="228" spans="1:21" x14ac:dyDescent="0.35">
      <c r="A228" s="1059"/>
      <c r="B228" s="1059"/>
      <c r="C228" s="1059"/>
      <c r="D228" s="1088"/>
      <c r="E228" s="1092"/>
      <c r="F228" s="1084" t="s">
        <v>2292</v>
      </c>
      <c r="G228" s="1084"/>
      <c r="H228" s="1084"/>
      <c r="I228" s="1084"/>
      <c r="J228" s="827"/>
      <c r="K228" s="827"/>
      <c r="L228" s="827"/>
      <c r="M228" s="1059"/>
      <c r="N228" s="1092"/>
      <c r="O228" s="1084"/>
      <c r="P228" s="1084"/>
      <c r="Q228" s="1084"/>
      <c r="R228" s="1084"/>
      <c r="S228" s="827"/>
      <c r="T228" s="1086"/>
      <c r="U228" s="1087"/>
    </row>
    <row r="229" spans="1:21" x14ac:dyDescent="0.35">
      <c r="A229" s="1059"/>
      <c r="B229" s="1059"/>
      <c r="C229" s="1059"/>
      <c r="D229" s="1088"/>
      <c r="E229" s="1092"/>
      <c r="F229" s="1084" t="s">
        <v>2293</v>
      </c>
      <c r="G229" s="1084">
        <v>9</v>
      </c>
      <c r="H229" s="1084">
        <v>4</v>
      </c>
      <c r="I229" s="1084">
        <v>4</v>
      </c>
      <c r="J229" s="827"/>
      <c r="K229" s="827"/>
      <c r="L229" s="827"/>
      <c r="M229" s="1059"/>
      <c r="N229" s="1092"/>
      <c r="O229" s="1084"/>
      <c r="P229" s="1084"/>
      <c r="Q229" s="1084"/>
      <c r="R229" s="1084"/>
      <c r="S229" s="827"/>
      <c r="T229" s="1086"/>
      <c r="U229" s="1087"/>
    </row>
    <row r="230" spans="1:21" x14ac:dyDescent="0.35">
      <c r="A230" s="1059" t="s">
        <v>0</v>
      </c>
      <c r="B230" s="1059" t="s">
        <v>1</v>
      </c>
      <c r="C230" s="1060" t="s">
        <v>2</v>
      </c>
      <c r="D230" s="1061" t="s">
        <v>3</v>
      </c>
      <c r="E230" s="1061"/>
      <c r="F230" s="1062"/>
      <c r="G230" s="1062"/>
      <c r="H230" s="1062"/>
      <c r="I230" s="1062"/>
      <c r="J230" s="1062"/>
      <c r="K230" s="1063" t="s">
        <v>4</v>
      </c>
      <c r="L230" s="1064"/>
      <c r="M230" s="1061" t="s">
        <v>5</v>
      </c>
      <c r="N230" s="1061"/>
      <c r="O230" s="1062"/>
      <c r="P230" s="1062"/>
      <c r="Q230" s="1062"/>
      <c r="R230" s="1062"/>
      <c r="S230" s="1062"/>
      <c r="T230" s="1065" t="s">
        <v>6</v>
      </c>
      <c r="U230" s="1066" t="s">
        <v>7</v>
      </c>
    </row>
    <row r="231" spans="1:21" ht="25" x14ac:dyDescent="0.35">
      <c r="A231" s="1059"/>
      <c r="B231" s="1059"/>
      <c r="C231" s="1060"/>
      <c r="D231" s="1067" t="s">
        <v>8</v>
      </c>
      <c r="E231" s="1068" t="s">
        <v>9</v>
      </c>
      <c r="F231" s="1068" t="s">
        <v>10</v>
      </c>
      <c r="G231" s="1069" t="s">
        <v>880</v>
      </c>
      <c r="H231" s="1059"/>
      <c r="I231" s="1059"/>
      <c r="J231" s="1059"/>
      <c r="K231" s="1059"/>
      <c r="L231" s="1070" t="s">
        <v>11</v>
      </c>
      <c r="M231" s="1067" t="s">
        <v>8</v>
      </c>
      <c r="N231" s="1071" t="s">
        <v>12</v>
      </c>
      <c r="O231" s="1068" t="s">
        <v>10</v>
      </c>
      <c r="P231" s="1069" t="s">
        <v>880</v>
      </c>
      <c r="Q231" s="1059"/>
      <c r="R231" s="1059"/>
      <c r="S231" s="1059"/>
      <c r="T231" s="1065"/>
      <c r="U231" s="1066"/>
    </row>
    <row r="232" spans="1:21" x14ac:dyDescent="0.35">
      <c r="A232" s="1059"/>
      <c r="B232" s="1059"/>
      <c r="C232" s="1060"/>
      <c r="D232" s="1067"/>
      <c r="E232" s="1068"/>
      <c r="F232" s="1068"/>
      <c r="G232" s="1072" t="s">
        <v>13</v>
      </c>
      <c r="H232" s="1073" t="s">
        <v>14</v>
      </c>
      <c r="I232" s="1074" t="s">
        <v>15</v>
      </c>
      <c r="J232" s="1075">
        <v>0</v>
      </c>
      <c r="K232" s="1059"/>
      <c r="L232" s="1076"/>
      <c r="M232" s="1067"/>
      <c r="N232" s="1071"/>
      <c r="O232" s="1068"/>
      <c r="P232" s="1072" t="s">
        <v>13</v>
      </c>
      <c r="Q232" s="1073" t="s">
        <v>14</v>
      </c>
      <c r="R232" s="1074" t="s">
        <v>15</v>
      </c>
      <c r="S232" s="1075">
        <v>0</v>
      </c>
      <c r="T232" s="1065"/>
      <c r="U232" s="1066"/>
    </row>
    <row r="233" spans="1:21" x14ac:dyDescent="0.35">
      <c r="A233" s="1077"/>
      <c r="B233" s="1077"/>
      <c r="C233" s="1078"/>
      <c r="D233" s="1079"/>
      <c r="E233" s="1080">
        <v>1162</v>
      </c>
      <c r="F233" s="1080"/>
      <c r="G233" s="1072"/>
      <c r="H233" s="1073"/>
      <c r="I233" s="1074"/>
      <c r="J233" s="1075"/>
      <c r="K233" s="1076"/>
      <c r="L233" s="1076"/>
      <c r="M233" s="1079"/>
      <c r="N233" s="1080">
        <v>5973</v>
      </c>
      <c r="O233" s="1080"/>
      <c r="P233" s="1072"/>
      <c r="Q233" s="1073"/>
      <c r="R233" s="1074"/>
      <c r="S233" s="1075"/>
      <c r="T233" s="1081"/>
      <c r="U233" s="1081"/>
    </row>
    <row r="234" spans="1:21" x14ac:dyDescent="0.35">
      <c r="A234" s="1060">
        <v>1</v>
      </c>
      <c r="B234" s="1060" t="s">
        <v>158</v>
      </c>
      <c r="C234" s="1060" t="s">
        <v>2297</v>
      </c>
      <c r="D234" s="1082">
        <v>400</v>
      </c>
      <c r="E234" s="1083"/>
      <c r="F234" s="1084"/>
      <c r="G234" s="827"/>
      <c r="H234" s="827"/>
      <c r="I234" s="827"/>
      <c r="J234" s="827"/>
      <c r="K234" s="827">
        <f>((SUM(H236:H239)*H235)+(SUM(G236:G239)*G235)+(SUM(I236:I239)*I235))/1000</f>
        <v>47.759</v>
      </c>
      <c r="L234" s="827">
        <f>K234*100/D234</f>
        <v>11.939749999999998</v>
      </c>
      <c r="M234" s="1085">
        <v>400</v>
      </c>
      <c r="N234" s="1083"/>
      <c r="O234" s="1084"/>
      <c r="P234" s="827"/>
      <c r="Q234" s="827"/>
      <c r="R234" s="827"/>
      <c r="S234" s="827"/>
      <c r="T234" s="827">
        <f>((SUM(Q236:Q239)*Q235)+(SUM(P236:P239)*P235)+(SUM(R236:R239)*R235))/1000</f>
        <v>47.384999999999998</v>
      </c>
      <c r="U234" s="827">
        <f>T234*100/M234</f>
        <v>11.84625</v>
      </c>
    </row>
    <row r="235" spans="1:21" x14ac:dyDescent="0.35">
      <c r="A235" s="1059"/>
      <c r="B235" s="1059"/>
      <c r="C235" s="1059"/>
      <c r="D235" s="1088"/>
      <c r="E235" s="1089" t="s">
        <v>17</v>
      </c>
      <c r="F235" s="1076"/>
      <c r="G235" s="1090">
        <v>239</v>
      </c>
      <c r="H235" s="1090">
        <v>236</v>
      </c>
      <c r="I235" s="1090">
        <v>236</v>
      </c>
      <c r="J235" s="1091"/>
      <c r="K235" s="827"/>
      <c r="L235" s="827"/>
      <c r="M235" s="1059"/>
      <c r="N235" s="1089" t="s">
        <v>17</v>
      </c>
      <c r="O235" s="1076"/>
      <c r="P235" s="1090">
        <v>243</v>
      </c>
      <c r="Q235" s="1090">
        <v>242</v>
      </c>
      <c r="R235" s="1090">
        <v>236</v>
      </c>
      <c r="S235" s="827"/>
      <c r="T235" s="1086"/>
      <c r="U235" s="1087"/>
    </row>
    <row r="236" spans="1:21" x14ac:dyDescent="0.35">
      <c r="A236" s="1059"/>
      <c r="B236" s="1059"/>
      <c r="C236" s="1059"/>
      <c r="D236" s="1088"/>
      <c r="E236" s="1092"/>
      <c r="F236" s="1084" t="s">
        <v>2261</v>
      </c>
      <c r="G236" s="1084"/>
      <c r="H236" s="1084">
        <v>19</v>
      </c>
      <c r="I236" s="1084">
        <v>56</v>
      </c>
      <c r="J236" s="827"/>
      <c r="K236" s="827"/>
      <c r="L236" s="827"/>
      <c r="M236" s="1059"/>
      <c r="N236" s="1092"/>
      <c r="O236" s="1084" t="s">
        <v>2267</v>
      </c>
      <c r="P236" s="827"/>
      <c r="Q236" s="827"/>
      <c r="R236" s="827"/>
      <c r="S236" s="827"/>
      <c r="T236" s="1086"/>
      <c r="U236" s="1087"/>
    </row>
    <row r="237" spans="1:21" x14ac:dyDescent="0.35">
      <c r="A237" s="1059"/>
      <c r="B237" s="1059"/>
      <c r="C237" s="1059"/>
      <c r="D237" s="1088"/>
      <c r="E237" s="1092"/>
      <c r="F237" s="1084" t="s">
        <v>2266</v>
      </c>
      <c r="G237" s="1084">
        <v>29</v>
      </c>
      <c r="H237" s="1084">
        <v>45</v>
      </c>
      <c r="I237" s="1084">
        <v>53</v>
      </c>
      <c r="J237" s="827"/>
      <c r="K237" s="827"/>
      <c r="L237" s="827"/>
      <c r="M237" s="1059"/>
      <c r="N237" s="1092"/>
      <c r="O237" s="1084" t="s">
        <v>2268</v>
      </c>
      <c r="P237" s="1084">
        <v>35</v>
      </c>
      <c r="Q237" s="1084">
        <v>23</v>
      </c>
      <c r="R237" s="1084">
        <v>76</v>
      </c>
      <c r="S237" s="827"/>
      <c r="T237" s="1086"/>
      <c r="U237" s="1087"/>
    </row>
    <row r="238" spans="1:21" x14ac:dyDescent="0.35">
      <c r="A238" s="1059"/>
      <c r="B238" s="1059"/>
      <c r="C238" s="1059"/>
      <c r="D238" s="1088"/>
      <c r="E238" s="1092"/>
      <c r="F238" s="1084" t="s">
        <v>2263</v>
      </c>
      <c r="G238" s="1084"/>
      <c r="H238" s="1084"/>
      <c r="I238" s="1084"/>
      <c r="J238" s="827"/>
      <c r="K238" s="827"/>
      <c r="L238" s="827"/>
      <c r="M238" s="1059"/>
      <c r="N238" s="1092"/>
      <c r="O238" s="1084" t="s">
        <v>2269</v>
      </c>
      <c r="P238" s="1084"/>
      <c r="Q238" s="1084"/>
      <c r="R238" s="1084"/>
      <c r="S238" s="827"/>
      <c r="T238" s="1086"/>
      <c r="U238" s="1087"/>
    </row>
    <row r="239" spans="1:21" x14ac:dyDescent="0.35">
      <c r="A239" s="1059"/>
      <c r="B239" s="1059"/>
      <c r="C239" s="1059"/>
      <c r="D239" s="1088"/>
      <c r="E239" s="1092"/>
      <c r="F239" s="1084" t="s">
        <v>2264</v>
      </c>
      <c r="G239" s="1084"/>
      <c r="H239" s="1084"/>
      <c r="I239" s="1084"/>
      <c r="J239" s="827"/>
      <c r="K239" s="827"/>
      <c r="L239" s="827"/>
      <c r="M239" s="1059"/>
      <c r="N239" s="1092"/>
      <c r="O239" s="1084" t="s">
        <v>2270</v>
      </c>
      <c r="P239" s="827">
        <v>10</v>
      </c>
      <c r="Q239" s="827">
        <v>34</v>
      </c>
      <c r="R239" s="827">
        <v>20</v>
      </c>
      <c r="S239" s="827"/>
      <c r="T239" s="1086"/>
      <c r="U239" s="1087"/>
    </row>
    <row r="240" spans="1:21" x14ac:dyDescent="0.35">
      <c r="A240" s="1059" t="s">
        <v>0</v>
      </c>
      <c r="B240" s="1059" t="s">
        <v>1</v>
      </c>
      <c r="C240" s="1060" t="s">
        <v>2</v>
      </c>
      <c r="D240" s="1061" t="s">
        <v>3</v>
      </c>
      <c r="E240" s="1061"/>
      <c r="F240" s="1062"/>
      <c r="G240" s="1062"/>
      <c r="H240" s="1062"/>
      <c r="I240" s="1062"/>
      <c r="J240" s="1062"/>
      <c r="K240" s="1063" t="s">
        <v>4</v>
      </c>
      <c r="L240" s="1064"/>
      <c r="M240" s="1061" t="s">
        <v>2303</v>
      </c>
      <c r="N240" s="1061"/>
      <c r="O240" s="1062"/>
      <c r="P240" s="1062"/>
      <c r="Q240" s="1062"/>
      <c r="R240" s="1062"/>
      <c r="S240" s="1062"/>
      <c r="T240" s="1065" t="s">
        <v>6</v>
      </c>
      <c r="U240" s="1066" t="s">
        <v>7</v>
      </c>
    </row>
    <row r="241" spans="1:21" ht="25" x14ac:dyDescent="0.35">
      <c r="A241" s="1059"/>
      <c r="B241" s="1059"/>
      <c r="C241" s="1060"/>
      <c r="D241" s="1067" t="s">
        <v>8</v>
      </c>
      <c r="E241" s="1068" t="s">
        <v>9</v>
      </c>
      <c r="F241" s="1068" t="s">
        <v>10</v>
      </c>
      <c r="G241" s="1069" t="s">
        <v>880</v>
      </c>
      <c r="H241" s="1059"/>
      <c r="I241" s="1059"/>
      <c r="J241" s="1059"/>
      <c r="K241" s="1059"/>
      <c r="L241" s="1070" t="s">
        <v>11</v>
      </c>
      <c r="M241" s="1067" t="s">
        <v>8</v>
      </c>
      <c r="N241" s="1071" t="s">
        <v>12</v>
      </c>
      <c r="O241" s="1068" t="s">
        <v>10</v>
      </c>
      <c r="P241" s="1069" t="s">
        <v>880</v>
      </c>
      <c r="Q241" s="1059"/>
      <c r="R241" s="1059"/>
      <c r="S241" s="1059"/>
      <c r="T241" s="1065"/>
      <c r="U241" s="1066"/>
    </row>
    <row r="242" spans="1:21" x14ac:dyDescent="0.35">
      <c r="A242" s="1059"/>
      <c r="B242" s="1059"/>
      <c r="C242" s="1060"/>
      <c r="D242" s="1067"/>
      <c r="E242" s="1068"/>
      <c r="F242" s="1068"/>
      <c r="G242" s="1072" t="s">
        <v>13</v>
      </c>
      <c r="H242" s="1073" t="s">
        <v>14</v>
      </c>
      <c r="I242" s="1074" t="s">
        <v>15</v>
      </c>
      <c r="J242" s="1075">
        <v>0</v>
      </c>
      <c r="K242" s="1059"/>
      <c r="L242" s="1076"/>
      <c r="M242" s="1067"/>
      <c r="N242" s="1071"/>
      <c r="O242" s="1068"/>
      <c r="P242" s="1072" t="s">
        <v>13</v>
      </c>
      <c r="Q242" s="1073" t="s">
        <v>14</v>
      </c>
      <c r="R242" s="1074" t="s">
        <v>15</v>
      </c>
      <c r="S242" s="1075">
        <v>0</v>
      </c>
      <c r="T242" s="1065"/>
      <c r="U242" s="1066"/>
    </row>
    <row r="243" spans="1:21" x14ac:dyDescent="0.35">
      <c r="A243" s="1077"/>
      <c r="B243" s="1077"/>
      <c r="C243" s="1078"/>
      <c r="D243" s="1079"/>
      <c r="E243" s="1080">
        <v>55574</v>
      </c>
      <c r="F243" s="1080"/>
      <c r="G243" s="1072"/>
      <c r="H243" s="1073"/>
      <c r="I243" s="1074"/>
      <c r="J243" s="1075"/>
      <c r="K243" s="1076"/>
      <c r="L243" s="1076"/>
      <c r="M243" s="1079"/>
      <c r="N243" s="1080">
        <v>602355</v>
      </c>
      <c r="O243" s="1080"/>
      <c r="P243" s="1072"/>
      <c r="Q243" s="1073"/>
      <c r="R243" s="1074"/>
      <c r="S243" s="1075"/>
      <c r="T243" s="1081"/>
      <c r="U243" s="1081"/>
    </row>
    <row r="244" spans="1:21" x14ac:dyDescent="0.35">
      <c r="A244" s="1060">
        <v>1</v>
      </c>
      <c r="B244" s="1060" t="s">
        <v>2315</v>
      </c>
      <c r="C244" s="1060" t="s">
        <v>2316</v>
      </c>
      <c r="D244" s="1085">
        <v>250</v>
      </c>
      <c r="E244" s="1083"/>
      <c r="F244" s="1084"/>
      <c r="G244" s="827"/>
      <c r="H244" s="827"/>
      <c r="I244" s="827"/>
      <c r="J244" s="827"/>
      <c r="K244" s="827">
        <f>((SUM(H246:H253)*H245)+(SUM(G246:G253)*G245)+(SUM(I246:I253)*I245))/1000</f>
        <v>102.35299999999999</v>
      </c>
      <c r="L244" s="827">
        <f>K244*100/D244</f>
        <v>40.941199999999995</v>
      </c>
      <c r="M244" s="1085">
        <v>250</v>
      </c>
      <c r="N244" s="1083"/>
      <c r="O244" s="1084"/>
      <c r="P244" s="827"/>
      <c r="Q244" s="827"/>
      <c r="R244" s="827"/>
      <c r="S244" s="827"/>
      <c r="T244" s="827">
        <f>((SUM(Q246:Q253)*Q245)+(SUM(P246:P253)*P245)+(SUM(R246:R253)*R245))/1000</f>
        <v>0</v>
      </c>
      <c r="U244" s="827">
        <v>0</v>
      </c>
    </row>
    <row r="245" spans="1:21" x14ac:dyDescent="0.35">
      <c r="A245" s="1059"/>
      <c r="B245" s="1059"/>
      <c r="C245" s="1059"/>
      <c r="D245" s="1059"/>
      <c r="E245" s="1089" t="s">
        <v>17</v>
      </c>
      <c r="F245" s="1076"/>
      <c r="G245" s="1090">
        <v>234</v>
      </c>
      <c r="H245" s="1090">
        <v>234</v>
      </c>
      <c r="I245" s="1090">
        <v>233</v>
      </c>
      <c r="J245" s="1091"/>
      <c r="K245" s="827"/>
      <c r="L245" s="827"/>
      <c r="M245" s="1059"/>
      <c r="N245" s="1089" t="s">
        <v>17</v>
      </c>
      <c r="O245" s="1076"/>
      <c r="P245" s="1090"/>
      <c r="Q245" s="1090"/>
      <c r="R245" s="1090"/>
      <c r="S245" s="827"/>
      <c r="T245" s="1086"/>
      <c r="U245" s="1087"/>
    </row>
    <row r="246" spans="1:21" x14ac:dyDescent="0.35">
      <c r="A246" s="1059"/>
      <c r="B246" s="1059"/>
      <c r="C246" s="1059"/>
      <c r="D246" s="1059"/>
      <c r="E246" s="1084"/>
      <c r="F246" s="1084" t="s">
        <v>2285</v>
      </c>
      <c r="G246" s="1084">
        <v>18</v>
      </c>
      <c r="H246" s="1084">
        <v>17</v>
      </c>
      <c r="I246" s="1084">
        <v>25</v>
      </c>
      <c r="J246" s="827"/>
      <c r="K246" s="827"/>
      <c r="L246" s="827"/>
      <c r="M246" s="1059"/>
      <c r="N246" s="1092"/>
      <c r="O246" s="1084" t="s">
        <v>2261</v>
      </c>
      <c r="P246" s="1084"/>
      <c r="Q246" s="1084"/>
      <c r="R246" s="1084"/>
      <c r="S246" s="827"/>
      <c r="T246" s="1086"/>
      <c r="U246" s="1087"/>
    </row>
    <row r="247" spans="1:21" x14ac:dyDescent="0.35">
      <c r="A247" s="1059"/>
      <c r="B247" s="1059"/>
      <c r="C247" s="1059"/>
      <c r="D247" s="1059"/>
      <c r="E247" s="1084"/>
      <c r="F247" s="1084" t="s">
        <v>2266</v>
      </c>
      <c r="G247" s="827">
        <v>15</v>
      </c>
      <c r="H247" s="827">
        <v>35</v>
      </c>
      <c r="I247" s="827">
        <v>20</v>
      </c>
      <c r="J247" s="827"/>
      <c r="K247" s="827"/>
      <c r="L247" s="827"/>
      <c r="M247" s="1059"/>
      <c r="N247" s="1092"/>
      <c r="O247" s="1084" t="s">
        <v>2266</v>
      </c>
      <c r="P247" s="1084"/>
      <c r="Q247" s="1084"/>
      <c r="R247" s="1084"/>
      <c r="S247" s="827"/>
      <c r="T247" s="1086"/>
      <c r="U247" s="1087"/>
    </row>
    <row r="248" spans="1:21" x14ac:dyDescent="0.35">
      <c r="A248" s="1059"/>
      <c r="B248" s="1059"/>
      <c r="C248" s="1059"/>
      <c r="D248" s="1059"/>
      <c r="E248" s="1084"/>
      <c r="F248" s="1084" t="s">
        <v>2274</v>
      </c>
      <c r="G248" s="1084">
        <v>5</v>
      </c>
      <c r="H248" s="1084">
        <v>32</v>
      </c>
      <c r="I248" s="1084">
        <v>35</v>
      </c>
      <c r="J248" s="827"/>
      <c r="K248" s="827"/>
      <c r="L248" s="827"/>
      <c r="M248" s="1059"/>
      <c r="N248" s="1092"/>
      <c r="O248" s="1084" t="s">
        <v>2263</v>
      </c>
      <c r="P248" s="1084"/>
      <c r="Q248" s="1084"/>
      <c r="R248" s="1084"/>
      <c r="S248" s="827"/>
      <c r="T248" s="1086"/>
      <c r="U248" s="1087"/>
    </row>
    <row r="249" spans="1:21" x14ac:dyDescent="0.35">
      <c r="A249" s="1059"/>
      <c r="B249" s="1059"/>
      <c r="C249" s="1059"/>
      <c r="D249" s="1059"/>
      <c r="E249" s="1084"/>
      <c r="F249" s="1084" t="s">
        <v>2275</v>
      </c>
      <c r="G249" s="1084">
        <v>30</v>
      </c>
      <c r="H249" s="1084">
        <v>18</v>
      </c>
      <c r="I249" s="1084">
        <v>20</v>
      </c>
      <c r="J249" s="827"/>
      <c r="K249" s="827"/>
      <c r="L249" s="827"/>
      <c r="M249" s="1059"/>
      <c r="N249" s="1092"/>
      <c r="O249" s="1084" t="s">
        <v>2264</v>
      </c>
      <c r="P249" s="1084"/>
      <c r="Q249" s="1084"/>
      <c r="R249" s="1084"/>
      <c r="S249" s="827"/>
      <c r="T249" s="1086"/>
      <c r="U249" s="1087"/>
    </row>
    <row r="250" spans="1:21" x14ac:dyDescent="0.35">
      <c r="A250" s="1059"/>
      <c r="B250" s="1059"/>
      <c r="C250" s="1059"/>
      <c r="D250" s="1059"/>
      <c r="E250" s="1084"/>
      <c r="F250" s="1084" t="s">
        <v>2276</v>
      </c>
      <c r="G250" s="1084">
        <v>16</v>
      </c>
      <c r="H250" s="1084">
        <v>31</v>
      </c>
      <c r="I250" s="1084">
        <v>27</v>
      </c>
      <c r="J250" s="827"/>
      <c r="K250" s="827"/>
      <c r="L250" s="827"/>
      <c r="M250" s="1059"/>
      <c r="N250" s="1092"/>
      <c r="O250" s="1084" t="s">
        <v>2267</v>
      </c>
      <c r="P250" s="1084"/>
      <c r="Q250" s="1084"/>
      <c r="R250" s="1084"/>
      <c r="S250" s="827"/>
      <c r="T250" s="1086"/>
      <c r="U250" s="1087"/>
    </row>
    <row r="251" spans="1:21" x14ac:dyDescent="0.35">
      <c r="A251" s="1059"/>
      <c r="B251" s="1059"/>
      <c r="C251" s="1059"/>
      <c r="D251" s="1059"/>
      <c r="E251" s="1084"/>
      <c r="F251" s="1084" t="s">
        <v>2277</v>
      </c>
      <c r="G251" s="827">
        <v>82</v>
      </c>
      <c r="H251" s="827"/>
      <c r="I251" s="827">
        <v>12</v>
      </c>
      <c r="J251" s="827"/>
      <c r="K251" s="827"/>
      <c r="L251" s="827"/>
      <c r="M251" s="1059"/>
      <c r="N251" s="1092"/>
      <c r="O251" s="1084" t="s">
        <v>2268</v>
      </c>
      <c r="P251" s="1084"/>
      <c r="Q251" s="1084"/>
      <c r="R251" s="1084"/>
      <c r="S251" s="827"/>
      <c r="T251" s="1086"/>
      <c r="U251" s="1087"/>
    </row>
    <row r="252" spans="1:21" x14ac:dyDescent="0.35">
      <c r="A252" s="1059"/>
      <c r="B252" s="1059"/>
      <c r="C252" s="1059"/>
      <c r="D252" s="1059"/>
      <c r="E252" s="1084"/>
      <c r="F252" s="1084" t="s">
        <v>2278</v>
      </c>
      <c r="G252" s="827"/>
      <c r="H252" s="827"/>
      <c r="I252" s="827"/>
      <c r="J252" s="827"/>
      <c r="K252" s="827"/>
      <c r="L252" s="827"/>
      <c r="M252" s="1059"/>
      <c r="N252" s="1092"/>
      <c r="O252" s="1084" t="s">
        <v>2269</v>
      </c>
      <c r="P252" s="1084"/>
      <c r="Q252" s="1084"/>
      <c r="R252" s="1084"/>
      <c r="S252" s="827"/>
      <c r="T252" s="1086"/>
      <c r="U252" s="1087"/>
    </row>
    <row r="253" spans="1:21" x14ac:dyDescent="0.35">
      <c r="A253" s="1059"/>
      <c r="B253" s="1059"/>
      <c r="C253" s="1059"/>
      <c r="D253" s="1059"/>
      <c r="E253" s="1084"/>
      <c r="F253" s="1084" t="s">
        <v>2270</v>
      </c>
      <c r="G253" s="827"/>
      <c r="H253" s="827"/>
      <c r="I253" s="827"/>
      <c r="J253" s="827"/>
      <c r="K253" s="827"/>
      <c r="L253" s="827"/>
      <c r="M253" s="1059"/>
      <c r="N253" s="1092"/>
      <c r="O253" s="1084" t="s">
        <v>2270</v>
      </c>
      <c r="P253" s="1084"/>
      <c r="Q253" s="1084"/>
      <c r="R253" s="1084"/>
      <c r="S253" s="827"/>
      <c r="T253" s="1086"/>
      <c r="U253" s="1087"/>
    </row>
    <row r="254" spans="1:21" x14ac:dyDescent="0.35">
      <c r="A254" s="1059" t="s">
        <v>0</v>
      </c>
      <c r="B254" s="1059" t="s">
        <v>1</v>
      </c>
      <c r="C254" s="1060" t="s">
        <v>2</v>
      </c>
      <c r="D254" s="1061" t="s">
        <v>3</v>
      </c>
      <c r="E254" s="1061"/>
      <c r="F254" s="1062"/>
      <c r="G254" s="1062"/>
      <c r="H254" s="1062"/>
      <c r="I254" s="1062"/>
      <c r="J254" s="1062"/>
      <c r="K254" s="1063" t="s">
        <v>4</v>
      </c>
      <c r="L254" s="1064"/>
      <c r="M254" s="1061" t="s">
        <v>5</v>
      </c>
      <c r="N254" s="1061"/>
      <c r="O254" s="1062"/>
      <c r="P254" s="1062"/>
      <c r="Q254" s="1062"/>
      <c r="R254" s="1062"/>
      <c r="S254" s="1062"/>
      <c r="T254" s="1065" t="s">
        <v>6</v>
      </c>
      <c r="U254" s="1066" t="s">
        <v>7</v>
      </c>
    </row>
    <row r="255" spans="1:21" ht="25" x14ac:dyDescent="0.35">
      <c r="A255" s="1059"/>
      <c r="B255" s="1059"/>
      <c r="C255" s="1060"/>
      <c r="D255" s="1067" t="s">
        <v>8</v>
      </c>
      <c r="E255" s="1068" t="s">
        <v>9</v>
      </c>
      <c r="F255" s="1068" t="s">
        <v>10</v>
      </c>
      <c r="G255" s="1069" t="s">
        <v>880</v>
      </c>
      <c r="H255" s="1059"/>
      <c r="I255" s="1059"/>
      <c r="J255" s="1059"/>
      <c r="K255" s="1059"/>
      <c r="L255" s="1070" t="s">
        <v>11</v>
      </c>
      <c r="M255" s="1067" t="s">
        <v>8</v>
      </c>
      <c r="N255" s="1071" t="s">
        <v>12</v>
      </c>
      <c r="O255" s="1068" t="s">
        <v>10</v>
      </c>
      <c r="P255" s="1069" t="s">
        <v>880</v>
      </c>
      <c r="Q255" s="1059"/>
      <c r="R255" s="1059"/>
      <c r="S255" s="1059"/>
      <c r="T255" s="1065"/>
      <c r="U255" s="1066"/>
    </row>
    <row r="256" spans="1:21" x14ac:dyDescent="0.35">
      <c r="A256" s="1059"/>
      <c r="B256" s="1059"/>
      <c r="C256" s="1060"/>
      <c r="D256" s="1067"/>
      <c r="E256" s="1068"/>
      <c r="F256" s="1068"/>
      <c r="G256" s="1072" t="s">
        <v>13</v>
      </c>
      <c r="H256" s="1073" t="s">
        <v>14</v>
      </c>
      <c r="I256" s="1074" t="s">
        <v>15</v>
      </c>
      <c r="J256" s="1075">
        <v>0</v>
      </c>
      <c r="K256" s="1059"/>
      <c r="L256" s="1076"/>
      <c r="M256" s="1067"/>
      <c r="N256" s="1071"/>
      <c r="O256" s="1068"/>
      <c r="P256" s="1072" t="s">
        <v>13</v>
      </c>
      <c r="Q256" s="1073" t="s">
        <v>14</v>
      </c>
      <c r="R256" s="1074" t="s">
        <v>15</v>
      </c>
      <c r="S256" s="1075">
        <v>0</v>
      </c>
      <c r="T256" s="1065"/>
      <c r="U256" s="1066"/>
    </row>
    <row r="257" spans="1:21" x14ac:dyDescent="0.35">
      <c r="A257" s="1077"/>
      <c r="B257" s="1077"/>
      <c r="C257" s="1078"/>
      <c r="D257" s="1079"/>
      <c r="E257" s="1080">
        <v>108318</v>
      </c>
      <c r="F257" s="1080"/>
      <c r="G257" s="1072"/>
      <c r="H257" s="1073"/>
      <c r="I257" s="1074"/>
      <c r="J257" s="1075"/>
      <c r="K257" s="1076"/>
      <c r="L257" s="1076"/>
      <c r="M257" s="1079"/>
      <c r="N257" s="1080"/>
      <c r="O257" s="1080"/>
      <c r="P257" s="1072"/>
      <c r="Q257" s="1073"/>
      <c r="R257" s="1074"/>
      <c r="S257" s="1075"/>
      <c r="T257" s="1081"/>
      <c r="U257" s="1081"/>
    </row>
    <row r="258" spans="1:21" x14ac:dyDescent="0.35">
      <c r="A258" s="1060">
        <v>1</v>
      </c>
      <c r="B258" s="1060" t="s">
        <v>2317</v>
      </c>
      <c r="C258" s="1060" t="s">
        <v>2318</v>
      </c>
      <c r="D258" s="1082">
        <v>250</v>
      </c>
      <c r="E258" s="1083"/>
      <c r="F258" s="1084"/>
      <c r="G258" s="827"/>
      <c r="H258" s="827"/>
      <c r="I258" s="827"/>
      <c r="J258" s="827"/>
      <c r="K258" s="827">
        <f>((SUM(I258:I264)*H259)+(SUM(G260:G264)*G259)+(SUM(I260:I264)*I259))/1000</f>
        <v>57.892000000000003</v>
      </c>
      <c r="L258" s="827">
        <f>K258*100/D258</f>
        <v>23.156800000000004</v>
      </c>
      <c r="M258" s="1085"/>
      <c r="N258" s="1083"/>
      <c r="O258" s="1084"/>
      <c r="P258" s="827"/>
      <c r="Q258" s="827"/>
      <c r="R258" s="827"/>
      <c r="S258" s="827"/>
      <c r="T258" s="1086"/>
      <c r="U258" s="1087"/>
    </row>
    <row r="259" spans="1:21" x14ac:dyDescent="0.35">
      <c r="A259" s="1059"/>
      <c r="B259" s="1059"/>
      <c r="C259" s="1059"/>
      <c r="D259" s="1088"/>
      <c r="E259" s="1089" t="s">
        <v>17</v>
      </c>
      <c r="F259" s="1076"/>
      <c r="G259" s="1090">
        <v>227</v>
      </c>
      <c r="H259" s="1090">
        <v>227</v>
      </c>
      <c r="I259" s="1090">
        <v>228</v>
      </c>
      <c r="J259" s="1091"/>
      <c r="K259" s="827"/>
      <c r="L259" s="827"/>
      <c r="M259" s="1059"/>
      <c r="N259" s="1089" t="s">
        <v>17</v>
      </c>
      <c r="O259" s="1076"/>
      <c r="P259" s="1091"/>
      <c r="Q259" s="1091"/>
      <c r="R259" s="1091"/>
      <c r="S259" s="827"/>
      <c r="T259" s="1086"/>
      <c r="U259" s="1087"/>
    </row>
    <row r="260" spans="1:21" x14ac:dyDescent="0.35">
      <c r="A260" s="1059"/>
      <c r="B260" s="1059"/>
      <c r="C260" s="1059"/>
      <c r="D260" s="1088"/>
      <c r="E260" s="1092"/>
      <c r="F260" s="1084" t="s">
        <v>409</v>
      </c>
      <c r="G260" s="1084"/>
      <c r="H260" s="1084"/>
      <c r="I260" s="1084"/>
      <c r="J260" s="827"/>
      <c r="K260" s="827"/>
      <c r="L260" s="827"/>
      <c r="M260" s="1059"/>
      <c r="N260" s="1092"/>
      <c r="O260" s="1077"/>
      <c r="P260" s="827"/>
      <c r="Q260" s="827"/>
      <c r="R260" s="827"/>
      <c r="S260" s="827"/>
      <c r="T260" s="1086"/>
      <c r="U260" s="1087"/>
    </row>
    <row r="261" spans="1:21" x14ac:dyDescent="0.35">
      <c r="A261" s="1059"/>
      <c r="B261" s="1059"/>
      <c r="C261" s="1059"/>
      <c r="D261" s="1088"/>
      <c r="E261" s="1092"/>
      <c r="F261" s="1084" t="s">
        <v>410</v>
      </c>
      <c r="G261" s="1084">
        <v>13</v>
      </c>
      <c r="H261" s="1084">
        <v>4</v>
      </c>
      <c r="I261" s="1084">
        <v>7</v>
      </c>
      <c r="J261" s="827"/>
      <c r="K261" s="827"/>
      <c r="L261" s="827"/>
      <c r="M261" s="1059"/>
      <c r="N261" s="1092"/>
      <c r="O261" s="1077"/>
      <c r="P261" s="827"/>
      <c r="Q261" s="827"/>
      <c r="R261" s="827"/>
      <c r="S261" s="827"/>
      <c r="T261" s="1086"/>
      <c r="U261" s="1087"/>
    </row>
    <row r="262" spans="1:21" x14ac:dyDescent="0.35">
      <c r="A262" s="1059"/>
      <c r="B262" s="1059"/>
      <c r="C262" s="1059"/>
      <c r="D262" s="1088"/>
      <c r="E262" s="1092"/>
      <c r="F262" s="1084" t="s">
        <v>2319</v>
      </c>
      <c r="G262" s="1084"/>
      <c r="H262" s="1084"/>
      <c r="I262" s="1084"/>
      <c r="J262" s="827"/>
      <c r="K262" s="827"/>
      <c r="L262" s="827"/>
      <c r="M262" s="1059"/>
      <c r="N262" s="1092"/>
      <c r="O262" s="1077"/>
      <c r="P262" s="827"/>
      <c r="Q262" s="827"/>
      <c r="R262" s="827"/>
      <c r="S262" s="827"/>
      <c r="T262" s="1086"/>
      <c r="U262" s="1087"/>
    </row>
    <row r="263" spans="1:21" x14ac:dyDescent="0.35">
      <c r="A263" s="1059"/>
      <c r="B263" s="1059"/>
      <c r="C263" s="1059"/>
      <c r="D263" s="1088"/>
      <c r="E263" s="1092"/>
      <c r="F263" s="1084" t="s">
        <v>2320</v>
      </c>
      <c r="G263" s="1084"/>
      <c r="H263" s="1084"/>
      <c r="I263" s="1084"/>
      <c r="J263" s="827"/>
      <c r="K263" s="827"/>
      <c r="L263" s="827"/>
      <c r="M263" s="1059"/>
      <c r="N263" s="1092"/>
      <c r="O263" s="1077"/>
      <c r="P263" s="827"/>
      <c r="Q263" s="827"/>
      <c r="R263" s="827"/>
      <c r="S263" s="827"/>
      <c r="T263" s="1086"/>
      <c r="U263" s="1087"/>
    </row>
    <row r="264" spans="1:21" x14ac:dyDescent="0.35">
      <c r="A264" s="1059"/>
      <c r="B264" s="1059"/>
      <c r="C264" s="1059"/>
      <c r="D264" s="1088"/>
      <c r="E264" s="1092"/>
      <c r="F264" s="1084" t="s">
        <v>406</v>
      </c>
      <c r="G264" s="1084"/>
      <c r="H264" s="1084"/>
      <c r="I264" s="1084"/>
      <c r="J264" s="827"/>
      <c r="K264" s="827"/>
      <c r="L264" s="827"/>
      <c r="M264" s="1059"/>
      <c r="N264" s="1092"/>
      <c r="O264" s="1077"/>
      <c r="P264" s="827"/>
      <c r="Q264" s="827"/>
      <c r="R264" s="827"/>
      <c r="S264" s="827"/>
      <c r="T264" s="1086"/>
      <c r="U264" s="1087"/>
    </row>
    <row r="265" spans="1:21" x14ac:dyDescent="0.35">
      <c r="A265" s="1059" t="s">
        <v>0</v>
      </c>
      <c r="B265" s="1059" t="s">
        <v>1</v>
      </c>
      <c r="C265" s="1060" t="s">
        <v>2</v>
      </c>
      <c r="D265" s="1061" t="s">
        <v>3</v>
      </c>
      <c r="E265" s="1061"/>
      <c r="F265" s="1062"/>
      <c r="G265" s="1062"/>
      <c r="H265" s="1062"/>
      <c r="I265" s="1062"/>
      <c r="J265" s="1062"/>
      <c r="K265" s="1063" t="s">
        <v>4</v>
      </c>
      <c r="L265" s="1064"/>
      <c r="M265" s="1061" t="s">
        <v>5</v>
      </c>
      <c r="N265" s="1061"/>
      <c r="O265" s="1062"/>
      <c r="P265" s="1062"/>
      <c r="Q265" s="1062"/>
      <c r="R265" s="1062"/>
      <c r="S265" s="1062"/>
      <c r="T265" s="1065" t="s">
        <v>6</v>
      </c>
      <c r="U265" s="1066" t="s">
        <v>7</v>
      </c>
    </row>
    <row r="266" spans="1:21" ht="25" x14ac:dyDescent="0.35">
      <c r="A266" s="1059"/>
      <c r="B266" s="1059"/>
      <c r="C266" s="1060"/>
      <c r="D266" s="1067" t="s">
        <v>8</v>
      </c>
      <c r="E266" s="1068" t="s">
        <v>9</v>
      </c>
      <c r="F266" s="1068" t="s">
        <v>10</v>
      </c>
      <c r="G266" s="1069" t="s">
        <v>880</v>
      </c>
      <c r="H266" s="1059"/>
      <c r="I266" s="1059"/>
      <c r="J266" s="1059"/>
      <c r="K266" s="1059"/>
      <c r="L266" s="1070" t="s">
        <v>11</v>
      </c>
      <c r="M266" s="1067" t="s">
        <v>8</v>
      </c>
      <c r="N266" s="1071" t="s">
        <v>12</v>
      </c>
      <c r="O266" s="1068" t="s">
        <v>10</v>
      </c>
      <c r="P266" s="1069" t="s">
        <v>880</v>
      </c>
      <c r="Q266" s="1059"/>
      <c r="R266" s="1059"/>
      <c r="S266" s="1059"/>
      <c r="T266" s="1065"/>
      <c r="U266" s="1066"/>
    </row>
    <row r="267" spans="1:21" x14ac:dyDescent="0.35">
      <c r="A267" s="1059"/>
      <c r="B267" s="1059"/>
      <c r="C267" s="1060"/>
      <c r="D267" s="1067"/>
      <c r="E267" s="1068"/>
      <c r="F267" s="1068"/>
      <c r="G267" s="1072" t="s">
        <v>13</v>
      </c>
      <c r="H267" s="1073" t="s">
        <v>14</v>
      </c>
      <c r="I267" s="1074" t="s">
        <v>15</v>
      </c>
      <c r="J267" s="1075">
        <v>0</v>
      </c>
      <c r="K267" s="1059"/>
      <c r="L267" s="1076"/>
      <c r="M267" s="1067"/>
      <c r="N267" s="1071"/>
      <c r="O267" s="1068"/>
      <c r="P267" s="1072" t="s">
        <v>13</v>
      </c>
      <c r="Q267" s="1073" t="s">
        <v>14</v>
      </c>
      <c r="R267" s="1074" t="s">
        <v>15</v>
      </c>
      <c r="S267" s="1075">
        <v>0</v>
      </c>
      <c r="T267" s="1065"/>
      <c r="U267" s="1066"/>
    </row>
    <row r="268" spans="1:21" x14ac:dyDescent="0.35">
      <c r="A268" s="1077"/>
      <c r="B268" s="1077"/>
      <c r="C268" s="1078"/>
      <c r="D268" s="1079"/>
      <c r="E268" s="1080">
        <v>1905</v>
      </c>
      <c r="F268" s="1080"/>
      <c r="G268" s="1072"/>
      <c r="H268" s="1073"/>
      <c r="I268" s="1074"/>
      <c r="J268" s="1075"/>
      <c r="K268" s="1076"/>
      <c r="L268" s="1076"/>
      <c r="M268" s="1079"/>
      <c r="N268" s="1080"/>
      <c r="O268" s="1080"/>
      <c r="P268" s="1072"/>
      <c r="Q268" s="1073"/>
      <c r="R268" s="1074"/>
      <c r="S268" s="1075"/>
      <c r="T268" s="1081"/>
      <c r="U268" s="1081"/>
    </row>
    <row r="269" spans="1:21" x14ac:dyDescent="0.35">
      <c r="A269" s="1060">
        <v>1</v>
      </c>
      <c r="B269" s="1060" t="s">
        <v>2321</v>
      </c>
      <c r="C269" s="1060" t="s">
        <v>2322</v>
      </c>
      <c r="D269" s="1082">
        <v>160</v>
      </c>
      <c r="E269" s="1083"/>
      <c r="F269" s="1084"/>
      <c r="G269" s="827"/>
      <c r="H269" s="827"/>
      <c r="I269" s="827"/>
      <c r="J269" s="827"/>
      <c r="K269" s="827">
        <f>((SUM(I269:I274)*H270)+(SUM(G271:G274)*G270)+(SUM(I271:I274)*I270))/1000</f>
        <v>119.768</v>
      </c>
      <c r="L269" s="827">
        <f>K269*100/D269</f>
        <v>74.85499999999999</v>
      </c>
      <c r="M269" s="1085"/>
      <c r="N269" s="1083"/>
      <c r="O269" s="1084"/>
      <c r="P269" s="827"/>
      <c r="Q269" s="827"/>
      <c r="R269" s="827"/>
      <c r="S269" s="827"/>
      <c r="T269" s="1086"/>
      <c r="U269" s="1087"/>
    </row>
    <row r="270" spans="1:21" x14ac:dyDescent="0.35">
      <c r="A270" s="1059"/>
      <c r="B270" s="1059"/>
      <c r="C270" s="1059"/>
      <c r="D270" s="1088"/>
      <c r="E270" s="1089" t="s">
        <v>17</v>
      </c>
      <c r="F270" s="1076"/>
      <c r="G270" s="1090">
        <v>234</v>
      </c>
      <c r="H270" s="1090">
        <v>232</v>
      </c>
      <c r="I270" s="1090">
        <v>233</v>
      </c>
      <c r="J270" s="1091"/>
      <c r="K270" s="827"/>
      <c r="L270" s="827"/>
      <c r="M270" s="1059"/>
      <c r="N270" s="1089" t="s">
        <v>17</v>
      </c>
      <c r="O270" s="1076"/>
      <c r="P270" s="1091"/>
      <c r="Q270" s="1091"/>
      <c r="R270" s="1091"/>
      <c r="S270" s="827"/>
      <c r="T270" s="1086"/>
      <c r="U270" s="1087"/>
    </row>
    <row r="271" spans="1:21" x14ac:dyDescent="0.35">
      <c r="A271" s="1059"/>
      <c r="B271" s="1059"/>
      <c r="C271" s="1059"/>
      <c r="D271" s="1088"/>
      <c r="E271" s="1092"/>
      <c r="F271" s="1084" t="s">
        <v>409</v>
      </c>
      <c r="G271" s="1084">
        <v>38</v>
      </c>
      <c r="H271" s="1084">
        <v>48</v>
      </c>
      <c r="I271" s="1084">
        <v>53</v>
      </c>
      <c r="J271" s="827"/>
      <c r="K271" s="827"/>
      <c r="L271" s="827"/>
      <c r="M271" s="1059"/>
      <c r="N271" s="1092"/>
      <c r="O271" s="1077"/>
      <c r="P271" s="827"/>
      <c r="Q271" s="827"/>
      <c r="R271" s="827"/>
      <c r="S271" s="827"/>
      <c r="T271" s="1086"/>
      <c r="U271" s="1087"/>
    </row>
    <row r="272" spans="1:21" x14ac:dyDescent="0.35">
      <c r="A272" s="1059"/>
      <c r="B272" s="1059"/>
      <c r="C272" s="1059"/>
      <c r="D272" s="1088"/>
      <c r="E272" s="1092"/>
      <c r="F272" s="1084" t="s">
        <v>2323</v>
      </c>
      <c r="G272" s="1084">
        <v>7</v>
      </c>
      <c r="H272" s="1084">
        <v>9</v>
      </c>
      <c r="I272" s="1084">
        <v>5</v>
      </c>
      <c r="J272" s="827"/>
      <c r="K272" s="827"/>
      <c r="L272" s="827"/>
      <c r="M272" s="1059"/>
      <c r="N272" s="1092"/>
      <c r="O272" s="1077"/>
      <c r="P272" s="827"/>
      <c r="Q272" s="827"/>
      <c r="R272" s="827"/>
      <c r="S272" s="827"/>
      <c r="T272" s="1086"/>
      <c r="U272" s="1087"/>
    </row>
    <row r="273" spans="1:21" x14ac:dyDescent="0.35">
      <c r="A273" s="1059"/>
      <c r="B273" s="1059"/>
      <c r="C273" s="1059"/>
      <c r="D273" s="1088"/>
      <c r="E273" s="1092"/>
      <c r="F273" s="1084" t="s">
        <v>2319</v>
      </c>
      <c r="G273" s="1084">
        <v>6</v>
      </c>
      <c r="H273" s="1084">
        <v>48</v>
      </c>
      <c r="I273" s="1084">
        <v>25</v>
      </c>
      <c r="J273" s="827"/>
      <c r="K273" s="827"/>
      <c r="L273" s="827"/>
      <c r="M273" s="1059"/>
      <c r="N273" s="1092"/>
      <c r="O273" s="1077"/>
      <c r="P273" s="827"/>
      <c r="Q273" s="827"/>
      <c r="R273" s="827"/>
      <c r="S273" s="827"/>
      <c r="T273" s="1086"/>
      <c r="U273" s="1087"/>
    </row>
    <row r="274" spans="1:21" x14ac:dyDescent="0.35">
      <c r="A274" s="1059"/>
      <c r="B274" s="1059"/>
      <c r="C274" s="1059"/>
      <c r="D274" s="1088"/>
      <c r="E274" s="1092"/>
      <c r="F274" s="1084" t="s">
        <v>2320</v>
      </c>
      <c r="G274" s="1084">
        <v>47</v>
      </c>
      <c r="H274" s="1084">
        <v>23</v>
      </c>
      <c r="I274" s="1084">
        <v>9</v>
      </c>
      <c r="J274" s="827"/>
      <c r="K274" s="827"/>
      <c r="L274" s="827"/>
      <c r="M274" s="1059"/>
      <c r="N274" s="1092"/>
      <c r="O274" s="1077"/>
      <c r="P274" s="827"/>
      <c r="Q274" s="827"/>
      <c r="R274" s="827"/>
      <c r="S274" s="827"/>
      <c r="T274" s="1086"/>
      <c r="U274" s="1087"/>
    </row>
    <row r="275" spans="1:21" x14ac:dyDescent="0.35">
      <c r="A275" s="1059" t="s">
        <v>0</v>
      </c>
      <c r="B275" s="1059" t="s">
        <v>1</v>
      </c>
      <c r="C275" s="1060" t="s">
        <v>2</v>
      </c>
      <c r="D275" s="1061" t="s">
        <v>3</v>
      </c>
      <c r="E275" s="1061"/>
      <c r="F275" s="1062"/>
      <c r="G275" s="1062"/>
      <c r="H275" s="1062"/>
      <c r="I275" s="1062"/>
      <c r="J275" s="1062"/>
      <c r="K275" s="1063" t="s">
        <v>4</v>
      </c>
      <c r="L275" s="1064"/>
      <c r="M275" s="1061" t="s">
        <v>5</v>
      </c>
      <c r="N275" s="1061"/>
      <c r="O275" s="1062"/>
      <c r="P275" s="1062"/>
      <c r="Q275" s="1062"/>
      <c r="R275" s="1062"/>
      <c r="S275" s="1062"/>
      <c r="T275" s="1065" t="s">
        <v>6</v>
      </c>
      <c r="U275" s="1066" t="s">
        <v>7</v>
      </c>
    </row>
    <row r="276" spans="1:21" ht="25" x14ac:dyDescent="0.35">
      <c r="A276" s="1059"/>
      <c r="B276" s="1059"/>
      <c r="C276" s="1060"/>
      <c r="D276" s="1067" t="s">
        <v>8</v>
      </c>
      <c r="E276" s="1068" t="s">
        <v>9</v>
      </c>
      <c r="F276" s="1068" t="s">
        <v>10</v>
      </c>
      <c r="G276" s="1069" t="s">
        <v>880</v>
      </c>
      <c r="H276" s="1059"/>
      <c r="I276" s="1059"/>
      <c r="J276" s="1059"/>
      <c r="K276" s="1059"/>
      <c r="L276" s="1070" t="s">
        <v>11</v>
      </c>
      <c r="M276" s="1067" t="s">
        <v>8</v>
      </c>
      <c r="N276" s="1071" t="s">
        <v>12</v>
      </c>
      <c r="O276" s="1068" t="s">
        <v>10</v>
      </c>
      <c r="P276" s="1069" t="s">
        <v>880</v>
      </c>
      <c r="Q276" s="1059"/>
      <c r="R276" s="1059"/>
      <c r="S276" s="1059"/>
      <c r="T276" s="1065"/>
      <c r="U276" s="1066"/>
    </row>
    <row r="277" spans="1:21" x14ac:dyDescent="0.35">
      <c r="A277" s="1059"/>
      <c r="B277" s="1059"/>
      <c r="C277" s="1060"/>
      <c r="D277" s="1067"/>
      <c r="E277" s="1068"/>
      <c r="F277" s="1068"/>
      <c r="G277" s="1072" t="s">
        <v>13</v>
      </c>
      <c r="H277" s="1073" t="s">
        <v>14</v>
      </c>
      <c r="I277" s="1074" t="s">
        <v>15</v>
      </c>
      <c r="J277" s="1075">
        <v>0</v>
      </c>
      <c r="K277" s="1059"/>
      <c r="L277" s="1076"/>
      <c r="M277" s="1067"/>
      <c r="N277" s="1071"/>
      <c r="O277" s="1068"/>
      <c r="P277" s="1072" t="s">
        <v>13</v>
      </c>
      <c r="Q277" s="1073" t="s">
        <v>14</v>
      </c>
      <c r="R277" s="1074" t="s">
        <v>15</v>
      </c>
      <c r="S277" s="1075">
        <v>0</v>
      </c>
      <c r="T277" s="1065"/>
      <c r="U277" s="1066"/>
    </row>
    <row r="278" spans="1:21" x14ac:dyDescent="0.35">
      <c r="A278" s="1077"/>
      <c r="B278" s="1077"/>
      <c r="C278" s="1078"/>
      <c r="D278" s="1079"/>
      <c r="E278" s="1080"/>
      <c r="F278" s="1080"/>
      <c r="G278" s="1072"/>
      <c r="H278" s="1073"/>
      <c r="I278" s="1074"/>
      <c r="J278" s="1075"/>
      <c r="K278" s="1076"/>
      <c r="L278" s="1076"/>
      <c r="M278" s="1079"/>
      <c r="N278" s="1080"/>
      <c r="O278" s="1080"/>
      <c r="P278" s="1072"/>
      <c r="Q278" s="1073"/>
      <c r="R278" s="1074"/>
      <c r="S278" s="1075"/>
      <c r="T278" s="1081"/>
      <c r="U278" s="1081"/>
    </row>
    <row r="279" spans="1:21" x14ac:dyDescent="0.35">
      <c r="A279" s="1060">
        <v>1</v>
      </c>
      <c r="B279" s="1060" t="s">
        <v>2324</v>
      </c>
      <c r="C279" s="1060" t="s">
        <v>2325</v>
      </c>
      <c r="D279" s="1082">
        <v>400</v>
      </c>
      <c r="E279" s="1083"/>
      <c r="F279" s="1084"/>
      <c r="G279" s="827"/>
      <c r="H279" s="827"/>
      <c r="I279" s="827"/>
      <c r="J279" s="827"/>
      <c r="K279" s="827">
        <f>((SUM(I279:I288)*H280)+(SUM(G281:G288)*G280)+(SUM(I281:I288)*I280))/1000</f>
        <v>153.26499999999999</v>
      </c>
      <c r="L279" s="827">
        <f>K279*100/D279</f>
        <v>38.316249999999997</v>
      </c>
      <c r="M279" s="1082">
        <v>400</v>
      </c>
      <c r="N279" s="1083"/>
      <c r="O279" s="1084"/>
      <c r="P279" s="827"/>
      <c r="Q279" s="827"/>
      <c r="R279" s="827"/>
      <c r="S279" s="827"/>
      <c r="T279" s="827">
        <f>((SUM(R279:R288)*Q280)+(SUM(P281:P288)*P280)+(SUM(R281:R288)*R280))/1000</f>
        <v>0</v>
      </c>
      <c r="U279" s="827">
        <f>T279*100/M279</f>
        <v>0</v>
      </c>
    </row>
    <row r="280" spans="1:21" x14ac:dyDescent="0.35">
      <c r="A280" s="1059"/>
      <c r="B280" s="1059"/>
      <c r="C280" s="1059"/>
      <c r="D280" s="1088"/>
      <c r="E280" s="1089" t="s">
        <v>17</v>
      </c>
      <c r="F280" s="1076"/>
      <c r="G280" s="1090">
        <v>232</v>
      </c>
      <c r="H280" s="1090">
        <v>233</v>
      </c>
      <c r="I280" s="1090">
        <v>232</v>
      </c>
      <c r="J280" s="1091"/>
      <c r="K280" s="827"/>
      <c r="L280" s="827"/>
      <c r="M280" s="1088"/>
      <c r="N280" s="1089" t="s">
        <v>17</v>
      </c>
      <c r="O280" s="1076"/>
      <c r="P280" s="1090"/>
      <c r="Q280" s="1090"/>
      <c r="R280" s="1090"/>
      <c r="S280" s="827"/>
      <c r="T280" s="1086"/>
      <c r="U280" s="1087"/>
    </row>
    <row r="281" spans="1:21" x14ac:dyDescent="0.35">
      <c r="A281" s="1059"/>
      <c r="B281" s="1059"/>
      <c r="C281" s="1059"/>
      <c r="D281" s="1088"/>
      <c r="E281" s="1092"/>
      <c r="F281" s="1084" t="s">
        <v>2261</v>
      </c>
      <c r="G281" s="1084"/>
      <c r="H281" s="1084"/>
      <c r="I281" s="1084"/>
      <c r="J281" s="827"/>
      <c r="K281" s="827"/>
      <c r="L281" s="827"/>
      <c r="M281" s="1088"/>
      <c r="N281" s="1084"/>
      <c r="O281" s="1084"/>
      <c r="P281" s="1084"/>
      <c r="Q281" s="1084"/>
      <c r="R281" s="1084"/>
      <c r="S281" s="827"/>
      <c r="T281" s="1086"/>
      <c r="U281" s="1087"/>
    </row>
    <row r="282" spans="1:21" x14ac:dyDescent="0.35">
      <c r="A282" s="1059"/>
      <c r="B282" s="1059"/>
      <c r="C282" s="1059"/>
      <c r="D282" s="1088"/>
      <c r="E282" s="1092"/>
      <c r="F282" s="1084" t="s">
        <v>2266</v>
      </c>
      <c r="G282" s="1084">
        <v>55</v>
      </c>
      <c r="H282" s="1084">
        <v>57</v>
      </c>
      <c r="I282" s="1084">
        <v>38</v>
      </c>
      <c r="J282" s="827"/>
      <c r="K282" s="827"/>
      <c r="L282" s="827"/>
      <c r="M282" s="1088"/>
      <c r="N282" s="1084"/>
      <c r="O282" s="1084"/>
      <c r="P282" s="1084"/>
      <c r="Q282" s="1084"/>
      <c r="R282" s="1084"/>
      <c r="S282" s="827"/>
      <c r="T282" s="1086"/>
      <c r="U282" s="1087"/>
    </row>
    <row r="283" spans="1:21" x14ac:dyDescent="0.35">
      <c r="A283" s="1059"/>
      <c r="B283" s="1059"/>
      <c r="C283" s="1059"/>
      <c r="D283" s="1088"/>
      <c r="E283" s="1092"/>
      <c r="F283" s="1084" t="s">
        <v>2274</v>
      </c>
      <c r="G283" s="1084"/>
      <c r="H283" s="1084"/>
      <c r="I283" s="1084"/>
      <c r="J283" s="827"/>
      <c r="K283" s="827"/>
      <c r="L283" s="827"/>
      <c r="M283" s="1088"/>
      <c r="N283" s="1084"/>
      <c r="O283" s="1084"/>
      <c r="P283" s="1084"/>
      <c r="Q283" s="1084"/>
      <c r="R283" s="1084"/>
      <c r="S283" s="827"/>
      <c r="T283" s="1086"/>
      <c r="U283" s="1087"/>
    </row>
    <row r="284" spans="1:21" x14ac:dyDescent="0.35">
      <c r="A284" s="1059"/>
      <c r="B284" s="1059"/>
      <c r="C284" s="1059"/>
      <c r="D284" s="1088"/>
      <c r="E284" s="1092"/>
      <c r="F284" s="1084" t="s">
        <v>2275</v>
      </c>
      <c r="G284" s="1084">
        <v>10</v>
      </c>
      <c r="H284" s="1084">
        <v>2</v>
      </c>
      <c r="I284" s="1084">
        <v>16</v>
      </c>
      <c r="J284" s="827"/>
      <c r="K284" s="827"/>
      <c r="L284" s="827"/>
      <c r="M284" s="1088"/>
      <c r="N284" s="1084"/>
      <c r="O284" s="1084"/>
      <c r="P284" s="1084"/>
      <c r="Q284" s="1084"/>
      <c r="R284" s="1084"/>
      <c r="S284" s="827"/>
      <c r="T284" s="1086"/>
      <c r="U284" s="1087"/>
    </row>
    <row r="285" spans="1:21" x14ac:dyDescent="0.35">
      <c r="A285" s="1059"/>
      <c r="B285" s="1059"/>
      <c r="C285" s="1059"/>
      <c r="D285" s="1088"/>
      <c r="E285" s="1092"/>
      <c r="F285" s="1084" t="s">
        <v>2276</v>
      </c>
      <c r="G285" s="1084"/>
      <c r="H285" s="1084"/>
      <c r="I285" s="1084"/>
      <c r="J285" s="827"/>
      <c r="K285" s="827"/>
      <c r="L285" s="827"/>
      <c r="M285" s="1088"/>
      <c r="N285" s="1084"/>
      <c r="O285" s="1084"/>
      <c r="P285" s="1084"/>
      <c r="Q285" s="1084"/>
      <c r="R285" s="1084"/>
      <c r="S285" s="827"/>
      <c r="T285" s="1086"/>
      <c r="U285" s="1087"/>
    </row>
    <row r="286" spans="1:21" x14ac:dyDescent="0.35">
      <c r="A286" s="1059"/>
      <c r="B286" s="1059"/>
      <c r="C286" s="1059"/>
      <c r="D286" s="1088"/>
      <c r="E286" s="1092"/>
      <c r="F286" s="1084" t="s">
        <v>2277</v>
      </c>
      <c r="G286" s="1084">
        <v>28</v>
      </c>
      <c r="H286" s="1084">
        <v>48</v>
      </c>
      <c r="I286" s="1084">
        <v>42</v>
      </c>
      <c r="J286" s="827"/>
      <c r="K286" s="827"/>
      <c r="L286" s="827"/>
      <c r="M286" s="1088"/>
      <c r="N286" s="1084"/>
      <c r="O286" s="1084"/>
      <c r="P286" s="1084"/>
      <c r="Q286" s="1084"/>
      <c r="R286" s="1084"/>
      <c r="S286" s="827"/>
      <c r="T286" s="1086"/>
      <c r="U286" s="1087"/>
    </row>
    <row r="287" spans="1:21" x14ac:dyDescent="0.35">
      <c r="A287" s="1059"/>
      <c r="B287" s="1059"/>
      <c r="C287" s="1059"/>
      <c r="D287" s="1088"/>
      <c r="E287" s="1092"/>
      <c r="F287" s="1084" t="s">
        <v>2278</v>
      </c>
      <c r="G287" s="1084">
        <v>20</v>
      </c>
      <c r="H287" s="1084">
        <v>8</v>
      </c>
      <c r="I287" s="1084">
        <v>20</v>
      </c>
      <c r="J287" s="827"/>
      <c r="K287" s="827"/>
      <c r="L287" s="827"/>
      <c r="M287" s="1088"/>
      <c r="N287" s="1084"/>
      <c r="O287" s="1084"/>
      <c r="P287" s="1084"/>
      <c r="Q287" s="1084"/>
      <c r="R287" s="1084"/>
      <c r="S287" s="827"/>
      <c r="T287" s="1086"/>
      <c r="U287" s="1087"/>
    </row>
    <row r="288" spans="1:21" x14ac:dyDescent="0.35">
      <c r="A288" s="1059"/>
      <c r="B288" s="1059"/>
      <c r="C288" s="1059"/>
      <c r="D288" s="1088"/>
      <c r="E288" s="1092"/>
      <c r="F288" s="1084" t="s">
        <v>2326</v>
      </c>
      <c r="G288" s="1084">
        <v>24</v>
      </c>
      <c r="H288" s="1084">
        <v>29</v>
      </c>
      <c r="I288" s="1084">
        <v>29</v>
      </c>
      <c r="J288" s="827"/>
      <c r="K288" s="827"/>
      <c r="L288" s="827"/>
      <c r="M288" s="1088"/>
      <c r="N288" s="1084"/>
      <c r="O288" s="1084"/>
      <c r="P288" s="1084"/>
      <c r="Q288" s="1084"/>
      <c r="R288" s="1084"/>
      <c r="S288" s="827"/>
      <c r="T288" s="1086"/>
      <c r="U288" s="1087"/>
    </row>
    <row r="289" spans="1:21" x14ac:dyDescent="0.35">
      <c r="A289" s="1059" t="s">
        <v>0</v>
      </c>
      <c r="B289" s="1059" t="s">
        <v>1</v>
      </c>
      <c r="C289" s="1060" t="s">
        <v>2</v>
      </c>
      <c r="D289" s="1061" t="s">
        <v>3</v>
      </c>
      <c r="E289" s="1061"/>
      <c r="F289" s="1062"/>
      <c r="G289" s="1062"/>
      <c r="H289" s="1062"/>
      <c r="I289" s="1062"/>
      <c r="J289" s="1062"/>
      <c r="K289" s="1063" t="s">
        <v>4</v>
      </c>
      <c r="L289" s="1064"/>
      <c r="M289" s="1061" t="s">
        <v>2303</v>
      </c>
      <c r="N289" s="1061"/>
      <c r="O289" s="1062"/>
      <c r="P289" s="1062"/>
      <c r="Q289" s="1062"/>
      <c r="R289" s="1062"/>
      <c r="S289" s="1062"/>
      <c r="T289" s="1065" t="s">
        <v>6</v>
      </c>
      <c r="U289" s="1066" t="s">
        <v>7</v>
      </c>
    </row>
    <row r="290" spans="1:21" ht="25" x14ac:dyDescent="0.35">
      <c r="A290" s="1059"/>
      <c r="B290" s="1059"/>
      <c r="C290" s="1060"/>
      <c r="D290" s="1067" t="s">
        <v>8</v>
      </c>
      <c r="E290" s="1068" t="s">
        <v>9</v>
      </c>
      <c r="F290" s="1068" t="s">
        <v>10</v>
      </c>
      <c r="G290" s="1069" t="s">
        <v>880</v>
      </c>
      <c r="H290" s="1059"/>
      <c r="I290" s="1059"/>
      <c r="J290" s="1059"/>
      <c r="K290" s="1059"/>
      <c r="L290" s="1070" t="s">
        <v>11</v>
      </c>
      <c r="M290" s="1067" t="s">
        <v>8</v>
      </c>
      <c r="N290" s="1071" t="s">
        <v>12</v>
      </c>
      <c r="O290" s="1068" t="s">
        <v>10</v>
      </c>
      <c r="P290" s="1069" t="s">
        <v>880</v>
      </c>
      <c r="Q290" s="1059"/>
      <c r="R290" s="1059"/>
      <c r="S290" s="1059"/>
      <c r="T290" s="1065"/>
      <c r="U290" s="1066"/>
    </row>
    <row r="291" spans="1:21" x14ac:dyDescent="0.35">
      <c r="A291" s="1059"/>
      <c r="B291" s="1059"/>
      <c r="C291" s="1060"/>
      <c r="D291" s="1067"/>
      <c r="E291" s="1068"/>
      <c r="F291" s="1068"/>
      <c r="G291" s="1072" t="s">
        <v>13</v>
      </c>
      <c r="H291" s="1073" t="s">
        <v>14</v>
      </c>
      <c r="I291" s="1074" t="s">
        <v>15</v>
      </c>
      <c r="J291" s="1075">
        <v>0</v>
      </c>
      <c r="K291" s="1059"/>
      <c r="L291" s="1076"/>
      <c r="M291" s="1067"/>
      <c r="N291" s="1071"/>
      <c r="O291" s="1068"/>
      <c r="P291" s="1072" t="s">
        <v>13</v>
      </c>
      <c r="Q291" s="1073" t="s">
        <v>14</v>
      </c>
      <c r="R291" s="1074" t="s">
        <v>15</v>
      </c>
      <c r="S291" s="1075">
        <v>0</v>
      </c>
      <c r="T291" s="1065"/>
      <c r="U291" s="1066"/>
    </row>
    <row r="292" spans="1:21" x14ac:dyDescent="0.35">
      <c r="A292" s="1077"/>
      <c r="B292" s="1077"/>
      <c r="C292" s="1078"/>
      <c r="D292" s="1079"/>
      <c r="E292" s="1080"/>
      <c r="F292" s="1080"/>
      <c r="G292" s="1072"/>
      <c r="H292" s="1073"/>
      <c r="I292" s="1074"/>
      <c r="J292" s="1075"/>
      <c r="K292" s="1076"/>
      <c r="L292" s="1076"/>
      <c r="M292" s="1079"/>
      <c r="N292" s="1080"/>
      <c r="O292" s="1080"/>
      <c r="P292" s="1072"/>
      <c r="Q292" s="1073"/>
      <c r="R292" s="1074"/>
      <c r="S292" s="1075"/>
      <c r="T292" s="827"/>
      <c r="U292" s="827"/>
    </row>
    <row r="293" spans="1:21" x14ac:dyDescent="0.35">
      <c r="A293" s="1060">
        <v>1</v>
      </c>
      <c r="B293" s="1060" t="s">
        <v>191</v>
      </c>
      <c r="C293" s="1060" t="s">
        <v>2295</v>
      </c>
      <c r="D293" s="1082">
        <v>630</v>
      </c>
      <c r="E293" s="1083"/>
      <c r="F293" s="1084"/>
      <c r="G293" s="827"/>
      <c r="H293" s="827"/>
      <c r="I293" s="827"/>
      <c r="J293" s="827"/>
      <c r="K293" s="827">
        <f>((SUM(H295:H310)*H294)+(SUM(G295:G310)*G294)+(SUM(I295:I310)*I294))/1000</f>
        <v>16.390999999999998</v>
      </c>
      <c r="L293" s="827">
        <f>K293*100/D293</f>
        <v>2.6017460317460315</v>
      </c>
      <c r="M293" s="1082">
        <v>630</v>
      </c>
      <c r="N293" s="1083"/>
      <c r="O293" s="1084"/>
      <c r="P293" s="827"/>
      <c r="Q293" s="827"/>
      <c r="R293" s="827"/>
      <c r="S293" s="827"/>
      <c r="T293" s="827">
        <f>((SUM(M244)*Q294)+(SUM(P296:P300)*P294)+(SUM(R295:R300)*R294))/1000</f>
        <v>0</v>
      </c>
      <c r="U293" s="827">
        <f>T293*100/M293</f>
        <v>0</v>
      </c>
    </row>
    <row r="294" spans="1:21" x14ac:dyDescent="0.35">
      <c r="A294" s="1059"/>
      <c r="B294" s="1059"/>
      <c r="C294" s="1059"/>
      <c r="D294" s="1088"/>
      <c r="E294" s="1089" t="s">
        <v>17</v>
      </c>
      <c r="F294" s="1076"/>
      <c r="G294" s="1090">
        <v>232</v>
      </c>
      <c r="H294" s="1090">
        <v>232</v>
      </c>
      <c r="I294" s="1090">
        <v>229</v>
      </c>
      <c r="J294" s="1091"/>
      <c r="K294" s="827"/>
      <c r="L294" s="827"/>
      <c r="M294" s="1088"/>
      <c r="N294" s="1089" t="s">
        <v>17</v>
      </c>
      <c r="O294" s="1076"/>
      <c r="P294" s="1090"/>
      <c r="Q294" s="1090"/>
      <c r="R294" s="1090"/>
      <c r="S294" s="827"/>
      <c r="T294" s="1086"/>
      <c r="U294" s="1087"/>
    </row>
    <row r="295" spans="1:21" x14ac:dyDescent="0.35">
      <c r="A295" s="1059"/>
      <c r="B295" s="1059"/>
      <c r="C295" s="1059"/>
      <c r="D295" s="1088"/>
      <c r="E295" s="1092"/>
      <c r="F295" s="1084" t="s">
        <v>2285</v>
      </c>
      <c r="G295" s="827"/>
      <c r="H295" s="827"/>
      <c r="I295" s="827"/>
      <c r="J295" s="827"/>
      <c r="K295" s="827"/>
      <c r="L295" s="827"/>
      <c r="M295" s="1088"/>
      <c r="N295" s="1092"/>
      <c r="O295" s="1084"/>
      <c r="P295" s="1084"/>
      <c r="Q295" s="1084"/>
      <c r="R295" s="1084"/>
      <c r="S295" s="827"/>
      <c r="T295" s="1086"/>
      <c r="U295" s="1087"/>
    </row>
    <row r="296" spans="1:21" x14ac:dyDescent="0.35">
      <c r="A296" s="1059"/>
      <c r="B296" s="1059"/>
      <c r="C296" s="1059"/>
      <c r="D296" s="1088"/>
      <c r="E296" s="1092"/>
      <c r="F296" s="1084" t="s">
        <v>2266</v>
      </c>
      <c r="G296" s="1084"/>
      <c r="H296" s="1084"/>
      <c r="I296" s="1084"/>
      <c r="J296" s="827"/>
      <c r="K296" s="827"/>
      <c r="L296" s="827"/>
      <c r="M296" s="1088"/>
      <c r="N296" s="1092"/>
      <c r="O296" s="1084"/>
      <c r="P296" s="1084"/>
      <c r="Q296" s="1084"/>
      <c r="R296" s="1084"/>
      <c r="S296" s="827"/>
      <c r="T296" s="1086"/>
      <c r="U296" s="1087"/>
    </row>
    <row r="297" spans="1:21" x14ac:dyDescent="0.35">
      <c r="A297" s="1059"/>
      <c r="B297" s="1059"/>
      <c r="C297" s="1059"/>
      <c r="D297" s="1088"/>
      <c r="E297" s="1092"/>
      <c r="F297" s="1084" t="s">
        <v>2274</v>
      </c>
      <c r="G297" s="1084"/>
      <c r="H297" s="1084"/>
      <c r="I297" s="1084"/>
      <c r="J297" s="827"/>
      <c r="K297" s="827"/>
      <c r="L297" s="827"/>
      <c r="M297" s="1088"/>
      <c r="N297" s="1092"/>
      <c r="O297" s="1084"/>
      <c r="P297" s="1084"/>
      <c r="Q297" s="1084"/>
      <c r="R297" s="1084"/>
      <c r="S297" s="827"/>
      <c r="T297" s="1086"/>
      <c r="U297" s="1087"/>
    </row>
    <row r="298" spans="1:21" x14ac:dyDescent="0.35">
      <c r="A298" s="1059"/>
      <c r="B298" s="1059"/>
      <c r="C298" s="1059"/>
      <c r="D298" s="1088"/>
      <c r="E298" s="1092"/>
      <c r="F298" s="1084" t="s">
        <v>2275</v>
      </c>
      <c r="G298" s="1084"/>
      <c r="H298" s="1084"/>
      <c r="I298" s="1084"/>
      <c r="J298" s="827"/>
      <c r="K298" s="827"/>
      <c r="L298" s="827"/>
      <c r="M298" s="1088"/>
      <c r="N298" s="1092"/>
      <c r="O298" s="1084"/>
      <c r="P298" s="1084"/>
      <c r="Q298" s="1084"/>
      <c r="R298" s="1084"/>
      <c r="S298" s="827"/>
      <c r="T298" s="1086"/>
      <c r="U298" s="1087"/>
    </row>
    <row r="299" spans="1:21" x14ac:dyDescent="0.35">
      <c r="A299" s="1059"/>
      <c r="B299" s="1059"/>
      <c r="C299" s="1059"/>
      <c r="D299" s="1088"/>
      <c r="E299" s="1092"/>
      <c r="F299" s="1084" t="s">
        <v>2276</v>
      </c>
      <c r="G299" s="1084"/>
      <c r="H299" s="1084"/>
      <c r="I299" s="1084"/>
      <c r="J299" s="827"/>
      <c r="K299" s="827"/>
      <c r="L299" s="827"/>
      <c r="M299" s="1088"/>
      <c r="N299" s="1092"/>
      <c r="O299" s="1084"/>
      <c r="P299" s="1084"/>
      <c r="Q299" s="1084"/>
      <c r="R299" s="1084"/>
      <c r="S299" s="827"/>
      <c r="T299" s="1086"/>
      <c r="U299" s="1087"/>
    </row>
    <row r="300" spans="1:21" x14ac:dyDescent="0.35">
      <c r="A300" s="1059"/>
      <c r="B300" s="1059"/>
      <c r="C300" s="1059"/>
      <c r="D300" s="1088"/>
      <c r="E300" s="1092"/>
      <c r="F300" s="1084" t="s">
        <v>2277</v>
      </c>
      <c r="G300" s="1084"/>
      <c r="H300" s="1084"/>
      <c r="I300" s="1084"/>
      <c r="J300" s="827"/>
      <c r="K300" s="827"/>
      <c r="L300" s="827"/>
      <c r="M300" s="1088"/>
      <c r="N300" s="1092"/>
      <c r="O300" s="1084"/>
      <c r="P300" s="1084"/>
      <c r="Q300" s="1084"/>
      <c r="R300" s="1084"/>
      <c r="S300" s="827"/>
      <c r="T300" s="1086"/>
      <c r="U300" s="1087"/>
    </row>
    <row r="301" spans="1:21" x14ac:dyDescent="0.35">
      <c r="A301" s="1059"/>
      <c r="B301" s="1059"/>
      <c r="C301" s="1059"/>
      <c r="D301" s="1088"/>
      <c r="E301" s="1092"/>
      <c r="F301" s="1084" t="s">
        <v>2278</v>
      </c>
      <c r="G301" s="1084"/>
      <c r="H301" s="1084"/>
      <c r="I301" s="1084"/>
      <c r="J301" s="827"/>
      <c r="K301" s="827"/>
      <c r="L301" s="827"/>
      <c r="M301" s="1088"/>
      <c r="N301" s="1092"/>
      <c r="O301" s="1084"/>
      <c r="P301" s="1084"/>
      <c r="Q301" s="1084"/>
      <c r="R301" s="1084"/>
      <c r="S301" s="827"/>
      <c r="T301" s="1086"/>
      <c r="U301" s="1087"/>
    </row>
    <row r="302" spans="1:21" x14ac:dyDescent="0.35">
      <c r="A302" s="1059"/>
      <c r="B302" s="1059"/>
      <c r="C302" s="1059"/>
      <c r="D302" s="1088"/>
      <c r="E302" s="1092"/>
      <c r="F302" s="1084" t="s">
        <v>2270</v>
      </c>
      <c r="G302" s="1084">
        <v>6</v>
      </c>
      <c r="H302" s="1084">
        <v>19</v>
      </c>
      <c r="I302" s="1084">
        <v>21</v>
      </c>
      <c r="J302" s="827"/>
      <c r="K302" s="827"/>
      <c r="L302" s="827"/>
      <c r="M302" s="1088"/>
      <c r="N302" s="1092"/>
      <c r="O302" s="1084"/>
      <c r="P302" s="1084"/>
      <c r="Q302" s="1084"/>
      <c r="R302" s="1084"/>
      <c r="S302" s="827"/>
      <c r="T302" s="1086"/>
      <c r="U302" s="1087"/>
    </row>
    <row r="303" spans="1:21" x14ac:dyDescent="0.35">
      <c r="A303" s="1059"/>
      <c r="B303" s="1059"/>
      <c r="C303" s="1059"/>
      <c r="D303" s="1088"/>
      <c r="E303" s="1092"/>
      <c r="F303" s="1084" t="s">
        <v>2271</v>
      </c>
      <c r="G303" s="1084"/>
      <c r="H303" s="1084"/>
      <c r="I303" s="1084"/>
      <c r="J303" s="827"/>
      <c r="K303" s="827"/>
      <c r="L303" s="827"/>
      <c r="M303" s="1088"/>
      <c r="N303" s="1092"/>
      <c r="O303" s="1084"/>
      <c r="P303" s="1084"/>
      <c r="Q303" s="1084"/>
      <c r="R303" s="1084"/>
      <c r="S303" s="827"/>
      <c r="T303" s="1086"/>
      <c r="U303" s="1087"/>
    </row>
    <row r="304" spans="1:21" x14ac:dyDescent="0.35">
      <c r="A304" s="1059"/>
      <c r="B304" s="1059"/>
      <c r="C304" s="1059"/>
      <c r="D304" s="1088"/>
      <c r="E304" s="1092"/>
      <c r="F304" s="1084" t="s">
        <v>2279</v>
      </c>
      <c r="G304" s="1084"/>
      <c r="H304" s="1084"/>
      <c r="I304" s="1084"/>
      <c r="J304" s="827"/>
      <c r="K304" s="827"/>
      <c r="L304" s="827"/>
      <c r="M304" s="1088"/>
      <c r="N304" s="1092"/>
      <c r="O304" s="1084"/>
      <c r="P304" s="1084"/>
      <c r="Q304" s="1084"/>
      <c r="R304" s="1084"/>
      <c r="S304" s="827"/>
      <c r="T304" s="1086"/>
      <c r="U304" s="1087"/>
    </row>
    <row r="305" spans="1:21" x14ac:dyDescent="0.35">
      <c r="A305" s="1059"/>
      <c r="B305" s="1059"/>
      <c r="C305" s="1059"/>
      <c r="D305" s="1088"/>
      <c r="E305" s="1092"/>
      <c r="F305" s="1084" t="s">
        <v>2280</v>
      </c>
      <c r="G305" s="1084"/>
      <c r="H305" s="1084"/>
      <c r="I305" s="1084"/>
      <c r="J305" s="827"/>
      <c r="K305" s="827"/>
      <c r="L305" s="827"/>
      <c r="M305" s="1088"/>
      <c r="N305" s="1092"/>
      <c r="O305" s="1084"/>
      <c r="P305" s="1084"/>
      <c r="Q305" s="1084"/>
      <c r="R305" s="1084"/>
      <c r="S305" s="827"/>
      <c r="T305" s="1086"/>
      <c r="U305" s="1087"/>
    </row>
    <row r="306" spans="1:21" x14ac:dyDescent="0.35">
      <c r="A306" s="1059"/>
      <c r="B306" s="1059"/>
      <c r="C306" s="1059"/>
      <c r="D306" s="1088"/>
      <c r="E306" s="1092"/>
      <c r="F306" s="1084" t="s">
        <v>2281</v>
      </c>
      <c r="G306" s="1084">
        <v>14</v>
      </c>
      <c r="H306" s="1084">
        <v>5</v>
      </c>
      <c r="I306" s="1084">
        <v>6</v>
      </c>
      <c r="J306" s="827"/>
      <c r="K306" s="827"/>
      <c r="L306" s="827"/>
      <c r="M306" s="1088"/>
      <c r="N306" s="1092"/>
      <c r="O306" s="1084"/>
      <c r="P306" s="1084"/>
      <c r="Q306" s="1084"/>
      <c r="R306" s="1084"/>
      <c r="S306" s="827"/>
      <c r="T306" s="1086"/>
      <c r="U306" s="1087"/>
    </row>
    <row r="307" spans="1:21" x14ac:dyDescent="0.35">
      <c r="A307" s="1059"/>
      <c r="B307" s="1059"/>
      <c r="C307" s="1059"/>
      <c r="D307" s="1088"/>
      <c r="E307" s="1092"/>
      <c r="F307" s="1084" t="s">
        <v>2290</v>
      </c>
      <c r="G307" s="1084"/>
      <c r="H307" s="1084"/>
      <c r="I307" s="1084"/>
      <c r="J307" s="827"/>
      <c r="K307" s="827"/>
      <c r="L307" s="827"/>
      <c r="M307" s="1088"/>
      <c r="N307" s="1092"/>
      <c r="O307" s="1084"/>
      <c r="P307" s="1084"/>
      <c r="Q307" s="1084"/>
      <c r="R307" s="1084"/>
      <c r="S307" s="827"/>
      <c r="T307" s="1086"/>
      <c r="U307" s="1087"/>
    </row>
    <row r="308" spans="1:21" x14ac:dyDescent="0.35">
      <c r="A308" s="1059"/>
      <c r="B308" s="1059"/>
      <c r="C308" s="1059"/>
      <c r="D308" s="1088"/>
      <c r="E308" s="1092"/>
      <c r="F308" s="1084" t="s">
        <v>2291</v>
      </c>
      <c r="G308" s="1084"/>
      <c r="H308" s="1084"/>
      <c r="I308" s="1084"/>
      <c r="J308" s="827"/>
      <c r="K308" s="827"/>
      <c r="L308" s="827"/>
      <c r="M308" s="1088"/>
      <c r="N308" s="1092"/>
      <c r="O308" s="1084"/>
      <c r="P308" s="1084"/>
      <c r="Q308" s="1084"/>
      <c r="R308" s="1084"/>
      <c r="S308" s="827"/>
      <c r="T308" s="1086"/>
      <c r="U308" s="1087"/>
    </row>
    <row r="309" spans="1:21" x14ac:dyDescent="0.35">
      <c r="A309" s="1059"/>
      <c r="B309" s="1059"/>
      <c r="C309" s="1059"/>
      <c r="D309" s="1088"/>
      <c r="E309" s="1092"/>
      <c r="F309" s="1084" t="s">
        <v>2292</v>
      </c>
      <c r="G309" s="1084"/>
      <c r="H309" s="1084"/>
      <c r="I309" s="1084"/>
      <c r="J309" s="827"/>
      <c r="K309" s="827"/>
      <c r="L309" s="827"/>
      <c r="M309" s="1088"/>
      <c r="N309" s="1092"/>
      <c r="O309" s="1084"/>
      <c r="P309" s="1084"/>
      <c r="Q309" s="1084"/>
      <c r="R309" s="1084"/>
      <c r="S309" s="827"/>
      <c r="T309" s="1086"/>
      <c r="U309" s="1087"/>
    </row>
    <row r="310" spans="1:21" x14ac:dyDescent="0.35">
      <c r="A310" s="1059"/>
      <c r="B310" s="1059"/>
      <c r="C310" s="1059"/>
      <c r="D310" s="1088"/>
      <c r="E310" s="1092"/>
      <c r="F310" s="1084" t="s">
        <v>2293</v>
      </c>
      <c r="G310" s="1084"/>
      <c r="H310" s="1084"/>
      <c r="I310" s="1084"/>
      <c r="J310" s="827"/>
      <c r="K310" s="827"/>
      <c r="L310" s="827"/>
      <c r="M310" s="1088"/>
      <c r="N310" s="1092"/>
      <c r="O310" s="1084"/>
      <c r="P310" s="1084"/>
      <c r="Q310" s="1084"/>
      <c r="R310" s="1084"/>
      <c r="S310" s="827"/>
      <c r="T310" s="1086"/>
      <c r="U310" s="1087"/>
    </row>
    <row r="311" spans="1:21" x14ac:dyDescent="0.35">
      <c r="A311" s="1059" t="s">
        <v>0</v>
      </c>
      <c r="B311" s="1059" t="s">
        <v>1</v>
      </c>
      <c r="C311" s="1060" t="s">
        <v>2</v>
      </c>
      <c r="D311" s="1061" t="s">
        <v>3</v>
      </c>
      <c r="E311" s="1061"/>
      <c r="F311" s="1062"/>
      <c r="G311" s="1062"/>
      <c r="H311" s="1062"/>
      <c r="I311" s="1062"/>
      <c r="J311" s="1062"/>
      <c r="K311" s="1063" t="s">
        <v>4</v>
      </c>
      <c r="L311" s="1064"/>
      <c r="M311" s="1061" t="s">
        <v>5</v>
      </c>
      <c r="N311" s="1061"/>
      <c r="O311" s="1062"/>
      <c r="P311" s="1062"/>
      <c r="Q311" s="1062"/>
      <c r="R311" s="1062"/>
      <c r="S311" s="1062"/>
      <c r="T311" s="1065" t="s">
        <v>6</v>
      </c>
      <c r="U311" s="1066" t="s">
        <v>7</v>
      </c>
    </row>
    <row r="312" spans="1:21" ht="25" x14ac:dyDescent="0.35">
      <c r="A312" s="1059"/>
      <c r="B312" s="1059"/>
      <c r="C312" s="1060"/>
      <c r="D312" s="1067" t="s">
        <v>8</v>
      </c>
      <c r="E312" s="1068" t="s">
        <v>9</v>
      </c>
      <c r="F312" s="1068" t="s">
        <v>10</v>
      </c>
      <c r="G312" s="1069" t="s">
        <v>880</v>
      </c>
      <c r="H312" s="1059"/>
      <c r="I312" s="1059"/>
      <c r="J312" s="1059"/>
      <c r="K312" s="1059"/>
      <c r="L312" s="1070" t="s">
        <v>11</v>
      </c>
      <c r="M312" s="1067" t="s">
        <v>8</v>
      </c>
      <c r="N312" s="1071" t="s">
        <v>12</v>
      </c>
      <c r="O312" s="1068" t="s">
        <v>10</v>
      </c>
      <c r="P312" s="1069" t="s">
        <v>880</v>
      </c>
      <c r="Q312" s="1059"/>
      <c r="R312" s="1059"/>
      <c r="S312" s="1059"/>
      <c r="T312" s="1065"/>
      <c r="U312" s="1066"/>
    </row>
    <row r="313" spans="1:21" x14ac:dyDescent="0.35">
      <c r="A313" s="1059"/>
      <c r="B313" s="1059"/>
      <c r="C313" s="1060"/>
      <c r="D313" s="1067"/>
      <c r="E313" s="1068"/>
      <c r="F313" s="1068"/>
      <c r="G313" s="1072" t="s">
        <v>13</v>
      </c>
      <c r="H313" s="1073" t="s">
        <v>14</v>
      </c>
      <c r="I313" s="1074" t="s">
        <v>15</v>
      </c>
      <c r="J313" s="1075">
        <v>0</v>
      </c>
      <c r="K313" s="1059"/>
      <c r="L313" s="1076"/>
      <c r="M313" s="1067"/>
      <c r="N313" s="1071"/>
      <c r="O313" s="1068"/>
      <c r="P313" s="1072" t="s">
        <v>13</v>
      </c>
      <c r="Q313" s="1073" t="s">
        <v>14</v>
      </c>
      <c r="R313" s="1074" t="s">
        <v>15</v>
      </c>
      <c r="S313" s="1075">
        <v>0</v>
      </c>
      <c r="T313" s="1065"/>
      <c r="U313" s="1066"/>
    </row>
    <row r="314" spans="1:21" x14ac:dyDescent="0.35">
      <c r="A314" s="1077"/>
      <c r="B314" s="1077"/>
      <c r="C314" s="1078"/>
      <c r="D314" s="1079"/>
      <c r="E314" s="1080"/>
      <c r="F314" s="1080"/>
      <c r="G314" s="1072"/>
      <c r="H314" s="1073"/>
      <c r="I314" s="1074"/>
      <c r="J314" s="1075"/>
      <c r="K314" s="1076"/>
      <c r="L314" s="1076"/>
      <c r="M314" s="1079"/>
      <c r="N314" s="1080"/>
      <c r="O314" s="1080"/>
      <c r="P314" s="1072"/>
      <c r="Q314" s="1073"/>
      <c r="R314" s="1074"/>
      <c r="S314" s="1075"/>
      <c r="T314" s="1081"/>
      <c r="U314" s="1081"/>
    </row>
    <row r="315" spans="1:21" x14ac:dyDescent="0.35">
      <c r="A315" s="1060">
        <v>1</v>
      </c>
      <c r="B315" s="1060" t="s">
        <v>176</v>
      </c>
      <c r="C315" s="1060" t="s">
        <v>2327</v>
      </c>
      <c r="D315" s="1082">
        <v>250</v>
      </c>
      <c r="E315" s="1083"/>
      <c r="F315" s="1084"/>
      <c r="G315" s="827"/>
      <c r="H315" s="827"/>
      <c r="I315" s="827"/>
      <c r="J315" s="827"/>
      <c r="K315" s="827">
        <f>((SUM(H317:H320)*H316)+(SUM(G317:G320)*G316)+(SUM(I317:I320)*I316))/1000</f>
        <v>57.433999999999997</v>
      </c>
      <c r="L315" s="827">
        <f>K315*100/D315</f>
        <v>22.973599999999998</v>
      </c>
      <c r="M315" s="1082">
        <v>250</v>
      </c>
      <c r="N315" s="1083"/>
      <c r="O315" s="1084"/>
      <c r="P315" s="827"/>
      <c r="Q315" s="827"/>
      <c r="R315" s="827"/>
      <c r="S315" s="827"/>
      <c r="T315" s="1086"/>
      <c r="U315" s="1087"/>
    </row>
    <row r="316" spans="1:21" x14ac:dyDescent="0.35">
      <c r="A316" s="1059"/>
      <c r="B316" s="1059"/>
      <c r="C316" s="1059"/>
      <c r="D316" s="1088"/>
      <c r="E316" s="1089" t="s">
        <v>17</v>
      </c>
      <c r="F316" s="1076"/>
      <c r="G316" s="1090">
        <v>234</v>
      </c>
      <c r="H316" s="1090">
        <v>236</v>
      </c>
      <c r="I316" s="1090">
        <v>238</v>
      </c>
      <c r="J316" s="1091"/>
      <c r="K316" s="827"/>
      <c r="L316" s="827"/>
      <c r="M316" s="1088"/>
      <c r="N316" s="1089" t="s">
        <v>17</v>
      </c>
      <c r="O316" s="1076"/>
      <c r="P316" s="1091"/>
      <c r="Q316" s="1091"/>
      <c r="R316" s="1091"/>
      <c r="S316" s="827"/>
      <c r="T316" s="1086"/>
      <c r="U316" s="1087"/>
    </row>
    <row r="317" spans="1:21" x14ac:dyDescent="0.35">
      <c r="A317" s="1059"/>
      <c r="B317" s="1059"/>
      <c r="C317" s="1059"/>
      <c r="D317" s="1088"/>
      <c r="E317" s="1092"/>
      <c r="F317" s="1084" t="s">
        <v>409</v>
      </c>
      <c r="G317" s="1084">
        <v>14</v>
      </c>
      <c r="H317" s="1084">
        <v>13</v>
      </c>
      <c r="I317" s="1084">
        <v>8</v>
      </c>
      <c r="J317" s="827"/>
      <c r="K317" s="827"/>
      <c r="L317" s="827"/>
      <c r="M317" s="1088"/>
      <c r="N317" s="1092"/>
      <c r="O317" s="1077"/>
      <c r="P317" s="827"/>
      <c r="Q317" s="827"/>
      <c r="R317" s="827"/>
      <c r="S317" s="827"/>
      <c r="T317" s="1086"/>
      <c r="U317" s="1087"/>
    </row>
    <row r="318" spans="1:21" x14ac:dyDescent="0.35">
      <c r="A318" s="1059"/>
      <c r="B318" s="1059"/>
      <c r="C318" s="1059"/>
      <c r="D318" s="1088"/>
      <c r="E318" s="1092"/>
      <c r="F318" s="1084" t="s">
        <v>2266</v>
      </c>
      <c r="G318" s="1084">
        <v>8</v>
      </c>
      <c r="H318" s="1084">
        <v>14</v>
      </c>
      <c r="I318" s="1084">
        <v>30</v>
      </c>
      <c r="J318" s="827"/>
      <c r="K318" s="827"/>
      <c r="L318" s="827"/>
      <c r="M318" s="1088"/>
      <c r="N318" s="1092"/>
      <c r="O318" s="1077"/>
      <c r="P318" s="827"/>
      <c r="Q318" s="827"/>
      <c r="R318" s="827"/>
      <c r="S318" s="827"/>
      <c r="T318" s="1086"/>
      <c r="U318" s="1087"/>
    </row>
    <row r="319" spans="1:21" x14ac:dyDescent="0.35">
      <c r="A319" s="1059"/>
      <c r="B319" s="1059"/>
      <c r="C319" s="1059"/>
      <c r="D319" s="1088"/>
      <c r="E319" s="1092"/>
      <c r="F319" s="1084" t="s">
        <v>411</v>
      </c>
      <c r="G319" s="1084">
        <v>39</v>
      </c>
      <c r="H319" s="1084">
        <v>33</v>
      </c>
      <c r="I319" s="1084">
        <v>14</v>
      </c>
      <c r="J319" s="827"/>
      <c r="K319" s="827"/>
      <c r="L319" s="827"/>
      <c r="M319" s="1088"/>
      <c r="N319" s="1092"/>
      <c r="O319" s="1077"/>
      <c r="P319" s="827"/>
      <c r="Q319" s="827"/>
      <c r="R319" s="827"/>
      <c r="S319" s="827"/>
      <c r="T319" s="1086"/>
      <c r="U319" s="1087"/>
    </row>
    <row r="320" spans="1:21" x14ac:dyDescent="0.35">
      <c r="A320" s="1059"/>
      <c r="B320" s="1059"/>
      <c r="C320" s="1059"/>
      <c r="D320" s="1088"/>
      <c r="E320" s="1092"/>
      <c r="F320" s="1084" t="s">
        <v>405</v>
      </c>
      <c r="G320" s="1084">
        <v>9</v>
      </c>
      <c r="H320" s="1084"/>
      <c r="I320" s="1084">
        <v>61</v>
      </c>
      <c r="J320" s="827"/>
      <c r="K320" s="827"/>
      <c r="L320" s="827"/>
      <c r="M320" s="1088"/>
      <c r="N320" s="1092"/>
      <c r="O320" s="1077"/>
      <c r="P320" s="827"/>
      <c r="Q320" s="827"/>
      <c r="R320" s="827"/>
      <c r="S320" s="827"/>
      <c r="T320" s="1086"/>
      <c r="U320" s="1087"/>
    </row>
    <row r="321" spans="1:21" x14ac:dyDescent="0.35">
      <c r="A321" s="1059" t="s">
        <v>0</v>
      </c>
      <c r="B321" s="1059" t="s">
        <v>1</v>
      </c>
      <c r="C321" s="1060" t="s">
        <v>2</v>
      </c>
      <c r="D321" s="1061" t="s">
        <v>3</v>
      </c>
      <c r="E321" s="1061"/>
      <c r="F321" s="1062"/>
      <c r="G321" s="1062"/>
      <c r="H321" s="1062"/>
      <c r="I321" s="1062"/>
      <c r="J321" s="1062"/>
      <c r="K321" s="1063" t="s">
        <v>4</v>
      </c>
      <c r="L321" s="1064"/>
      <c r="M321" s="1061" t="s">
        <v>2303</v>
      </c>
      <c r="N321" s="1061"/>
      <c r="O321" s="1062"/>
      <c r="P321" s="1062"/>
      <c r="Q321" s="1062"/>
      <c r="R321" s="1062"/>
      <c r="S321" s="1062"/>
      <c r="T321" s="1065" t="s">
        <v>6</v>
      </c>
      <c r="U321" s="1066" t="s">
        <v>7</v>
      </c>
    </row>
    <row r="322" spans="1:21" ht="25" x14ac:dyDescent="0.35">
      <c r="A322" s="1059"/>
      <c r="B322" s="1059"/>
      <c r="C322" s="1060"/>
      <c r="D322" s="1067" t="s">
        <v>8</v>
      </c>
      <c r="E322" s="1068" t="s">
        <v>9</v>
      </c>
      <c r="F322" s="1068" t="s">
        <v>10</v>
      </c>
      <c r="G322" s="1069" t="s">
        <v>880</v>
      </c>
      <c r="H322" s="1059"/>
      <c r="I322" s="1059"/>
      <c r="J322" s="1059"/>
      <c r="K322" s="1059"/>
      <c r="L322" s="1070" t="s">
        <v>11</v>
      </c>
      <c r="M322" s="1067" t="s">
        <v>8</v>
      </c>
      <c r="N322" s="1071" t="s">
        <v>12</v>
      </c>
      <c r="O322" s="1068" t="s">
        <v>10</v>
      </c>
      <c r="P322" s="1069" t="s">
        <v>880</v>
      </c>
      <c r="Q322" s="1059"/>
      <c r="R322" s="1059"/>
      <c r="S322" s="1059"/>
      <c r="T322" s="1065"/>
      <c r="U322" s="1066"/>
    </row>
    <row r="323" spans="1:21" x14ac:dyDescent="0.35">
      <c r="A323" s="1059"/>
      <c r="B323" s="1059"/>
      <c r="C323" s="1060"/>
      <c r="D323" s="1067"/>
      <c r="E323" s="1068"/>
      <c r="F323" s="1068"/>
      <c r="G323" s="1072" t="s">
        <v>13</v>
      </c>
      <c r="H323" s="1073" t="s">
        <v>14</v>
      </c>
      <c r="I323" s="1074" t="s">
        <v>15</v>
      </c>
      <c r="J323" s="1075">
        <v>0</v>
      </c>
      <c r="K323" s="1059"/>
      <c r="L323" s="1076"/>
      <c r="M323" s="1067"/>
      <c r="N323" s="1071"/>
      <c r="O323" s="1068"/>
      <c r="P323" s="1072" t="s">
        <v>13</v>
      </c>
      <c r="Q323" s="1073" t="s">
        <v>14</v>
      </c>
      <c r="R323" s="1074" t="s">
        <v>15</v>
      </c>
      <c r="S323" s="1075">
        <v>0</v>
      </c>
      <c r="T323" s="1065"/>
      <c r="U323" s="1066"/>
    </row>
    <row r="324" spans="1:21" x14ac:dyDescent="0.35">
      <c r="A324" s="1077"/>
      <c r="B324" s="1077"/>
      <c r="C324" s="1078"/>
      <c r="D324" s="1079"/>
      <c r="E324" s="1080"/>
      <c r="F324" s="1080"/>
      <c r="G324" s="1072"/>
      <c r="H324" s="1073"/>
      <c r="I324" s="1074"/>
      <c r="J324" s="1075"/>
      <c r="K324" s="1076"/>
      <c r="L324" s="1076"/>
      <c r="M324" s="1079"/>
      <c r="N324" s="1080"/>
      <c r="O324" s="1080"/>
      <c r="P324" s="1072"/>
      <c r="Q324" s="1073"/>
      <c r="R324" s="1074"/>
      <c r="S324" s="1075"/>
      <c r="T324" s="1081"/>
      <c r="U324" s="1081"/>
    </row>
    <row r="325" spans="1:21" x14ac:dyDescent="0.35">
      <c r="A325" s="1060">
        <v>1</v>
      </c>
      <c r="B325" s="1060" t="s">
        <v>2328</v>
      </c>
      <c r="C325" s="1060" t="s">
        <v>2329</v>
      </c>
      <c r="D325" s="1082">
        <v>400</v>
      </c>
      <c r="E325" s="1083"/>
      <c r="F325" s="1084"/>
      <c r="G325" s="827"/>
      <c r="H325" s="827"/>
      <c r="I325" s="827"/>
      <c r="J325" s="827"/>
      <c r="K325" s="827">
        <f>((SUM(H327:H344)*H326)+(SUM(G327:G344)*G326)+(SUM(I327:I344)*I326))/1000</f>
        <v>129.03200000000001</v>
      </c>
      <c r="L325" s="827">
        <f>K325*100/D325</f>
        <v>32.258000000000003</v>
      </c>
      <c r="M325" s="1082">
        <v>400</v>
      </c>
      <c r="N325" s="1083"/>
      <c r="O325" s="1084"/>
      <c r="P325" s="827"/>
      <c r="Q325" s="827"/>
      <c r="R325" s="827"/>
      <c r="S325" s="827"/>
      <c r="T325" s="827">
        <f>((SUM(Q327:Q344)*Q326)+(SUM(P327:P344)*P326)+(SUM(R327:R344)*R326))/1000</f>
        <v>0</v>
      </c>
      <c r="U325" s="827">
        <f>T325*100/M325</f>
        <v>0</v>
      </c>
    </row>
    <row r="326" spans="1:21" x14ac:dyDescent="0.35">
      <c r="A326" s="1059"/>
      <c r="B326" s="1059"/>
      <c r="C326" s="1059"/>
      <c r="D326" s="1088"/>
      <c r="E326" s="1089" t="s">
        <v>17</v>
      </c>
      <c r="F326" s="1076"/>
      <c r="G326" s="1090">
        <v>240</v>
      </c>
      <c r="H326" s="1090">
        <v>242</v>
      </c>
      <c r="I326" s="1090">
        <v>232</v>
      </c>
      <c r="J326" s="1091"/>
      <c r="K326" s="827"/>
      <c r="L326" s="827"/>
      <c r="M326" s="1088"/>
      <c r="N326" s="1089" t="s">
        <v>17</v>
      </c>
      <c r="O326" s="1076"/>
      <c r="P326" s="1090"/>
      <c r="Q326" s="1090"/>
      <c r="R326" s="1090"/>
      <c r="S326" s="827"/>
      <c r="T326" s="1086"/>
      <c r="U326" s="1087"/>
    </row>
    <row r="327" spans="1:21" x14ac:dyDescent="0.35">
      <c r="A327" s="1059"/>
      <c r="B327" s="1059"/>
      <c r="C327" s="1059"/>
      <c r="D327" s="1088"/>
      <c r="E327" s="1084"/>
      <c r="F327" s="1084" t="s">
        <v>2261</v>
      </c>
      <c r="G327" s="1084"/>
      <c r="H327" s="1084"/>
      <c r="I327" s="1084"/>
      <c r="J327" s="827"/>
      <c r="K327" s="827"/>
      <c r="L327" s="827"/>
      <c r="M327" s="1088"/>
      <c r="N327" s="1092"/>
      <c r="O327" s="1084"/>
      <c r="P327" s="1084"/>
      <c r="Q327" s="1084"/>
      <c r="R327" s="1084"/>
      <c r="S327" s="827"/>
      <c r="T327" s="1086"/>
      <c r="U327" s="1087"/>
    </row>
    <row r="328" spans="1:21" x14ac:dyDescent="0.35">
      <c r="A328" s="1059"/>
      <c r="B328" s="1059"/>
      <c r="C328" s="1059"/>
      <c r="D328" s="1088"/>
      <c r="E328" s="1084"/>
      <c r="F328" s="1084" t="s">
        <v>2266</v>
      </c>
      <c r="G328" s="1084">
        <v>23</v>
      </c>
      <c r="H328" s="1084">
        <v>18</v>
      </c>
      <c r="I328" s="1084">
        <v>25</v>
      </c>
      <c r="J328" s="827"/>
      <c r="K328" s="827"/>
      <c r="L328" s="827"/>
      <c r="M328" s="1088"/>
      <c r="N328" s="1092"/>
      <c r="O328" s="1084"/>
      <c r="P328" s="1084"/>
      <c r="Q328" s="1084"/>
      <c r="R328" s="1084"/>
      <c r="S328" s="827"/>
      <c r="T328" s="1086"/>
      <c r="U328" s="1087"/>
    </row>
    <row r="329" spans="1:21" x14ac:dyDescent="0.35">
      <c r="A329" s="1059"/>
      <c r="B329" s="1059"/>
      <c r="C329" s="1059"/>
      <c r="D329" s="1088"/>
      <c r="E329" s="1084"/>
      <c r="F329" s="1084" t="s">
        <v>2274</v>
      </c>
      <c r="G329" s="1084"/>
      <c r="H329" s="1084"/>
      <c r="I329" s="1084"/>
      <c r="J329" s="827"/>
      <c r="K329" s="827"/>
      <c r="L329" s="827"/>
      <c r="M329" s="1088"/>
      <c r="N329" s="1092"/>
      <c r="O329" s="1084"/>
      <c r="P329" s="1084"/>
      <c r="Q329" s="1084"/>
      <c r="R329" s="1084"/>
      <c r="S329" s="827"/>
      <c r="T329" s="1086"/>
      <c r="U329" s="1087"/>
    </row>
    <row r="330" spans="1:21" x14ac:dyDescent="0.35">
      <c r="A330" s="1059"/>
      <c r="B330" s="1059"/>
      <c r="C330" s="1059"/>
      <c r="D330" s="1088"/>
      <c r="E330" s="1084"/>
      <c r="F330" s="1084" t="s">
        <v>2275</v>
      </c>
      <c r="G330" s="1084"/>
      <c r="H330" s="1084"/>
      <c r="I330" s="1084"/>
      <c r="J330" s="827"/>
      <c r="K330" s="827"/>
      <c r="L330" s="827"/>
      <c r="M330" s="1088"/>
      <c r="N330" s="1092"/>
      <c r="O330" s="1084"/>
      <c r="P330" s="1084"/>
      <c r="Q330" s="1084"/>
      <c r="R330" s="1084"/>
      <c r="S330" s="827"/>
      <c r="T330" s="1086"/>
      <c r="U330" s="1087"/>
    </row>
    <row r="331" spans="1:21" x14ac:dyDescent="0.35">
      <c r="A331" s="1059"/>
      <c r="B331" s="1059"/>
      <c r="C331" s="1059"/>
      <c r="D331" s="1088"/>
      <c r="E331" s="1084"/>
      <c r="F331" s="1084" t="s">
        <v>2276</v>
      </c>
      <c r="G331" s="1084"/>
      <c r="H331" s="1084"/>
      <c r="I331" s="1084"/>
      <c r="J331" s="827"/>
      <c r="K331" s="827"/>
      <c r="L331" s="827"/>
      <c r="M331" s="1088"/>
      <c r="N331" s="1092"/>
      <c r="O331" s="1084"/>
      <c r="P331" s="1084"/>
      <c r="Q331" s="1084"/>
      <c r="R331" s="1084"/>
      <c r="S331" s="827"/>
      <c r="T331" s="1086"/>
      <c r="U331" s="1087"/>
    </row>
    <row r="332" spans="1:21" x14ac:dyDescent="0.35">
      <c r="A332" s="1059"/>
      <c r="B332" s="1059"/>
      <c r="C332" s="1059"/>
      <c r="D332" s="1088"/>
      <c r="E332" s="1084"/>
      <c r="F332" s="1084" t="s">
        <v>2277</v>
      </c>
      <c r="G332" s="1084"/>
      <c r="H332" s="1084"/>
      <c r="I332" s="1084"/>
      <c r="J332" s="827"/>
      <c r="K332" s="827"/>
      <c r="L332" s="827"/>
      <c r="M332" s="1088"/>
      <c r="N332" s="1092"/>
      <c r="O332" s="1084"/>
      <c r="P332" s="1084"/>
      <c r="Q332" s="1084"/>
      <c r="R332" s="1084"/>
      <c r="S332" s="827"/>
      <c r="T332" s="1086"/>
      <c r="U332" s="1087"/>
    </row>
    <row r="333" spans="1:21" x14ac:dyDescent="0.35">
      <c r="A333" s="1059"/>
      <c r="B333" s="1059"/>
      <c r="C333" s="1059"/>
      <c r="D333" s="1088"/>
      <c r="E333" s="1084"/>
      <c r="F333" s="1084" t="s">
        <v>2278</v>
      </c>
      <c r="G333" s="1084"/>
      <c r="H333" s="1084"/>
      <c r="I333" s="1084"/>
      <c r="J333" s="827"/>
      <c r="K333" s="827"/>
      <c r="L333" s="827"/>
      <c r="M333" s="1088"/>
      <c r="N333" s="1092"/>
      <c r="O333" s="1084"/>
      <c r="P333" s="1084"/>
      <c r="Q333" s="1084"/>
      <c r="R333" s="1084"/>
      <c r="S333" s="827"/>
      <c r="T333" s="1086"/>
      <c r="U333" s="1087"/>
    </row>
    <row r="334" spans="1:21" x14ac:dyDescent="0.35">
      <c r="A334" s="1059"/>
      <c r="B334" s="1059"/>
      <c r="C334" s="1059"/>
      <c r="D334" s="1088"/>
      <c r="E334" s="1084"/>
      <c r="F334" s="1084" t="s">
        <v>2270</v>
      </c>
      <c r="G334" s="1084"/>
      <c r="H334" s="1084"/>
      <c r="I334" s="1084"/>
      <c r="J334" s="827"/>
      <c r="K334" s="827"/>
      <c r="L334" s="827"/>
      <c r="M334" s="1088"/>
      <c r="N334" s="1092"/>
      <c r="O334" s="1084"/>
      <c r="P334" s="1084"/>
      <c r="Q334" s="1084"/>
      <c r="R334" s="1084"/>
      <c r="S334" s="827"/>
      <c r="T334" s="1086"/>
      <c r="U334" s="1087"/>
    </row>
    <row r="335" spans="1:21" x14ac:dyDescent="0.35">
      <c r="A335" s="1059"/>
      <c r="B335" s="1059"/>
      <c r="C335" s="1059"/>
      <c r="D335" s="1088"/>
      <c r="E335" s="1084"/>
      <c r="F335" s="1084" t="s">
        <v>2271</v>
      </c>
      <c r="G335" s="1084"/>
      <c r="H335" s="1084"/>
      <c r="I335" s="1084"/>
      <c r="J335" s="827"/>
      <c r="K335" s="827"/>
      <c r="L335" s="827"/>
      <c r="M335" s="1088"/>
      <c r="N335" s="1092"/>
      <c r="O335" s="1084"/>
      <c r="P335" s="1084"/>
      <c r="Q335" s="1084"/>
      <c r="R335" s="1084"/>
      <c r="S335" s="827"/>
      <c r="T335" s="1086"/>
      <c r="U335" s="1087"/>
    </row>
    <row r="336" spans="1:21" x14ac:dyDescent="0.35">
      <c r="A336" s="1059"/>
      <c r="B336" s="1059"/>
      <c r="C336" s="1059"/>
      <c r="D336" s="1088"/>
      <c r="E336" s="1084"/>
      <c r="F336" s="1084" t="s">
        <v>2279</v>
      </c>
      <c r="G336" s="1084">
        <v>46</v>
      </c>
      <c r="H336" s="1084">
        <v>65</v>
      </c>
      <c r="I336" s="1084">
        <v>37</v>
      </c>
      <c r="J336" s="827"/>
      <c r="K336" s="827"/>
      <c r="L336" s="827"/>
      <c r="M336" s="1088"/>
      <c r="N336" s="1092"/>
      <c r="O336" s="1084"/>
      <c r="P336" s="1084"/>
      <c r="Q336" s="1084"/>
      <c r="R336" s="1084"/>
      <c r="S336" s="827"/>
      <c r="T336" s="1086"/>
      <c r="U336" s="1087"/>
    </row>
    <row r="337" spans="1:21" x14ac:dyDescent="0.35">
      <c r="A337" s="1059"/>
      <c r="B337" s="1059"/>
      <c r="C337" s="1059"/>
      <c r="D337" s="1088"/>
      <c r="E337" s="1084"/>
      <c r="F337" s="1084" t="s">
        <v>2280</v>
      </c>
      <c r="G337" s="1084"/>
      <c r="H337" s="1084"/>
      <c r="I337" s="1084"/>
      <c r="J337" s="827"/>
      <c r="K337" s="827"/>
      <c r="L337" s="827"/>
      <c r="M337" s="1088"/>
      <c r="N337" s="1092"/>
      <c r="O337" s="1084"/>
      <c r="P337" s="1084"/>
      <c r="Q337" s="1084"/>
      <c r="R337" s="1084"/>
      <c r="S337" s="827"/>
      <c r="T337" s="1086"/>
      <c r="U337" s="1087"/>
    </row>
    <row r="338" spans="1:21" x14ac:dyDescent="0.35">
      <c r="A338" s="1059"/>
      <c r="B338" s="1059"/>
      <c r="C338" s="1059"/>
      <c r="D338" s="1088"/>
      <c r="E338" s="1084"/>
      <c r="F338" s="1084" t="s">
        <v>2281</v>
      </c>
      <c r="G338" s="1084"/>
      <c r="H338" s="1084"/>
      <c r="I338" s="1084"/>
      <c r="J338" s="827"/>
      <c r="K338" s="827"/>
      <c r="L338" s="827"/>
      <c r="M338" s="1088"/>
      <c r="N338" s="1092"/>
      <c r="O338" s="1084"/>
      <c r="P338" s="1084"/>
      <c r="Q338" s="1084"/>
      <c r="R338" s="1084"/>
      <c r="S338" s="827"/>
      <c r="T338" s="1086"/>
      <c r="U338" s="1087"/>
    </row>
    <row r="339" spans="1:21" x14ac:dyDescent="0.35">
      <c r="A339" s="1059"/>
      <c r="B339" s="1059"/>
      <c r="C339" s="1059"/>
      <c r="D339" s="1088"/>
      <c r="E339" s="1084"/>
      <c r="F339" s="1084" t="s">
        <v>2290</v>
      </c>
      <c r="G339" s="1084">
        <v>17</v>
      </c>
      <c r="H339" s="1084">
        <v>28</v>
      </c>
      <c r="I339" s="1084">
        <v>25</v>
      </c>
      <c r="J339" s="827"/>
      <c r="K339" s="827"/>
      <c r="L339" s="827"/>
      <c r="M339" s="1088"/>
      <c r="N339" s="1092"/>
      <c r="O339" s="1084"/>
      <c r="P339" s="1084"/>
      <c r="Q339" s="1084"/>
      <c r="R339" s="1084"/>
      <c r="S339" s="827"/>
      <c r="T339" s="1086"/>
      <c r="U339" s="1087"/>
    </row>
    <row r="340" spans="1:21" x14ac:dyDescent="0.35">
      <c r="A340" s="1059"/>
      <c r="B340" s="1059"/>
      <c r="C340" s="1059"/>
      <c r="D340" s="1088"/>
      <c r="E340" s="1084"/>
      <c r="F340" s="1084" t="s">
        <v>2291</v>
      </c>
      <c r="G340" s="1084"/>
      <c r="H340" s="1084"/>
      <c r="I340" s="1084"/>
      <c r="J340" s="827"/>
      <c r="K340" s="827"/>
      <c r="L340" s="827"/>
      <c r="M340" s="1088"/>
      <c r="N340" s="1092"/>
      <c r="O340" s="1084"/>
      <c r="P340" s="1084"/>
      <c r="Q340" s="1084"/>
      <c r="R340" s="1084"/>
      <c r="S340" s="827"/>
      <c r="T340" s="1086"/>
      <c r="U340" s="1087"/>
    </row>
    <row r="341" spans="1:21" x14ac:dyDescent="0.35">
      <c r="A341" s="1059"/>
      <c r="B341" s="1059"/>
      <c r="C341" s="1059"/>
      <c r="D341" s="1088"/>
      <c r="E341" s="1084"/>
      <c r="F341" s="1084" t="s">
        <v>2292</v>
      </c>
      <c r="G341" s="1084"/>
      <c r="H341" s="1084"/>
      <c r="I341" s="1084"/>
      <c r="J341" s="827"/>
      <c r="K341" s="827"/>
      <c r="L341" s="827"/>
      <c r="M341" s="1088"/>
      <c r="N341" s="1092"/>
      <c r="O341" s="1084"/>
      <c r="P341" s="1084"/>
      <c r="Q341" s="1084"/>
      <c r="R341" s="1084"/>
      <c r="S341" s="827"/>
      <c r="T341" s="1086"/>
      <c r="U341" s="1087"/>
    </row>
    <row r="342" spans="1:21" x14ac:dyDescent="0.35">
      <c r="A342" s="1059"/>
      <c r="B342" s="1059"/>
      <c r="C342" s="1059"/>
      <c r="D342" s="1088"/>
      <c r="E342" s="1084"/>
      <c r="F342" s="1084" t="s">
        <v>2293</v>
      </c>
      <c r="G342" s="1084">
        <v>28</v>
      </c>
      <c r="H342" s="1084">
        <v>13</v>
      </c>
      <c r="I342" s="1084">
        <v>49</v>
      </c>
      <c r="J342" s="827"/>
      <c r="K342" s="827"/>
      <c r="L342" s="827"/>
      <c r="M342" s="1088"/>
      <c r="N342" s="1092"/>
      <c r="O342" s="1084"/>
      <c r="P342" s="1084"/>
      <c r="Q342" s="1084"/>
      <c r="R342" s="1084"/>
      <c r="S342" s="827"/>
      <c r="T342" s="1086"/>
      <c r="U342" s="1087"/>
    </row>
    <row r="343" spans="1:21" ht="25" x14ac:dyDescent="0.35">
      <c r="A343" s="1059"/>
      <c r="B343" s="1059"/>
      <c r="C343" s="1059"/>
      <c r="D343" s="1088"/>
      <c r="E343" s="1084"/>
      <c r="F343" s="1084" t="s">
        <v>2330</v>
      </c>
      <c r="G343" s="1084">
        <v>77</v>
      </c>
      <c r="H343" s="1084">
        <v>52</v>
      </c>
      <c r="I343" s="1084">
        <v>39</v>
      </c>
      <c r="J343" s="827"/>
      <c r="K343" s="827"/>
      <c r="L343" s="827"/>
      <c r="M343" s="1088"/>
      <c r="N343" s="1092"/>
      <c r="O343" s="1084"/>
      <c r="P343" s="1084"/>
      <c r="Q343" s="1084"/>
      <c r="R343" s="1084"/>
      <c r="S343" s="827"/>
      <c r="T343" s="1086"/>
      <c r="U343" s="1087"/>
    </row>
    <row r="344" spans="1:21" x14ac:dyDescent="0.35">
      <c r="A344" s="1059"/>
      <c r="B344" s="1059"/>
      <c r="C344" s="1059"/>
      <c r="D344" s="1088"/>
      <c r="E344" s="1092"/>
      <c r="F344" s="1077"/>
      <c r="G344" s="827"/>
      <c r="H344" s="827"/>
      <c r="I344" s="827"/>
      <c r="J344" s="827"/>
      <c r="K344" s="827"/>
      <c r="L344" s="827"/>
      <c r="M344" s="1088"/>
      <c r="N344" s="1092"/>
      <c r="O344" s="1084"/>
      <c r="P344" s="827"/>
      <c r="Q344" s="827"/>
      <c r="R344" s="827"/>
      <c r="S344" s="827"/>
      <c r="T344" s="1086"/>
      <c r="U344" s="1087"/>
    </row>
    <row r="345" spans="1:21" x14ac:dyDescent="0.35">
      <c r="A345" s="1059" t="s">
        <v>0</v>
      </c>
      <c r="B345" s="1059" t="s">
        <v>1</v>
      </c>
      <c r="C345" s="1060" t="s">
        <v>2</v>
      </c>
      <c r="D345" s="1061" t="s">
        <v>3</v>
      </c>
      <c r="E345" s="1061"/>
      <c r="F345" s="1062"/>
      <c r="G345" s="1062"/>
      <c r="H345" s="1062"/>
      <c r="I345" s="1062"/>
      <c r="J345" s="1062"/>
      <c r="K345" s="1063" t="s">
        <v>4</v>
      </c>
      <c r="L345" s="1064"/>
      <c r="M345" s="1061" t="s">
        <v>5</v>
      </c>
      <c r="N345" s="1061"/>
      <c r="O345" s="1062"/>
      <c r="P345" s="1062"/>
      <c r="Q345" s="1062"/>
      <c r="R345" s="1062"/>
      <c r="S345" s="1062"/>
      <c r="T345" s="1065" t="s">
        <v>6</v>
      </c>
      <c r="U345" s="1066" t="s">
        <v>7</v>
      </c>
    </row>
    <row r="346" spans="1:21" ht="25" x14ac:dyDescent="0.35">
      <c r="A346" s="1059"/>
      <c r="B346" s="1059"/>
      <c r="C346" s="1060"/>
      <c r="D346" s="1067" t="s">
        <v>8</v>
      </c>
      <c r="E346" s="1068" t="s">
        <v>9</v>
      </c>
      <c r="F346" s="1068" t="s">
        <v>10</v>
      </c>
      <c r="G346" s="1069" t="s">
        <v>880</v>
      </c>
      <c r="H346" s="1059"/>
      <c r="I346" s="1059"/>
      <c r="J346" s="1059"/>
      <c r="K346" s="1059"/>
      <c r="L346" s="1070" t="s">
        <v>11</v>
      </c>
      <c r="M346" s="1067" t="s">
        <v>8</v>
      </c>
      <c r="N346" s="1071" t="s">
        <v>12</v>
      </c>
      <c r="O346" s="1068" t="s">
        <v>10</v>
      </c>
      <c r="P346" s="1069" t="s">
        <v>880</v>
      </c>
      <c r="Q346" s="1059"/>
      <c r="R346" s="1059"/>
      <c r="S346" s="1059"/>
      <c r="T346" s="1065"/>
      <c r="U346" s="1066"/>
    </row>
    <row r="347" spans="1:21" x14ac:dyDescent="0.35">
      <c r="A347" s="1059"/>
      <c r="B347" s="1059"/>
      <c r="C347" s="1060"/>
      <c r="D347" s="1067"/>
      <c r="E347" s="1068"/>
      <c r="F347" s="1068"/>
      <c r="G347" s="1072" t="s">
        <v>13</v>
      </c>
      <c r="H347" s="1073" t="s">
        <v>14</v>
      </c>
      <c r="I347" s="1074" t="s">
        <v>15</v>
      </c>
      <c r="J347" s="1075">
        <v>0</v>
      </c>
      <c r="K347" s="1059"/>
      <c r="L347" s="1076"/>
      <c r="M347" s="1067"/>
      <c r="N347" s="1071"/>
      <c r="O347" s="1068"/>
      <c r="P347" s="1072" t="s">
        <v>13</v>
      </c>
      <c r="Q347" s="1073" t="s">
        <v>14</v>
      </c>
      <c r="R347" s="1074" t="s">
        <v>15</v>
      </c>
      <c r="S347" s="1075">
        <v>0</v>
      </c>
      <c r="T347" s="1065"/>
      <c r="U347" s="1066"/>
    </row>
    <row r="348" spans="1:21" x14ac:dyDescent="0.35">
      <c r="A348" s="1077"/>
      <c r="B348" s="1077"/>
      <c r="C348" s="1078"/>
      <c r="D348" s="1079"/>
      <c r="E348" s="1080"/>
      <c r="F348" s="1080"/>
      <c r="G348" s="1072"/>
      <c r="H348" s="1073"/>
      <c r="I348" s="1074"/>
      <c r="J348" s="1075"/>
      <c r="K348" s="1076"/>
      <c r="L348" s="1076"/>
      <c r="M348" s="1079"/>
      <c r="N348" s="1080"/>
      <c r="O348" s="1080"/>
      <c r="P348" s="1072"/>
      <c r="Q348" s="1073"/>
      <c r="R348" s="1074"/>
      <c r="S348" s="1075"/>
      <c r="T348" s="1081"/>
      <c r="U348" s="1081"/>
    </row>
    <row r="349" spans="1:21" x14ac:dyDescent="0.35">
      <c r="A349" s="1060">
        <v>1</v>
      </c>
      <c r="B349" s="1060" t="s">
        <v>177</v>
      </c>
      <c r="C349" s="1060" t="s">
        <v>2260</v>
      </c>
      <c r="D349" s="1082">
        <v>160</v>
      </c>
      <c r="E349" s="1083"/>
      <c r="F349" s="1084"/>
      <c r="G349" s="827"/>
      <c r="H349" s="827"/>
      <c r="I349" s="827"/>
      <c r="J349" s="827"/>
      <c r="K349" s="827">
        <f>((SUM(H351:H353)*H350)+(SUM(G351:G353)*G350)+(SUM(I351:I353)*I350))/1000</f>
        <v>24.494</v>
      </c>
      <c r="L349" s="827">
        <f>K349*100/D349</f>
        <v>15.30875</v>
      </c>
      <c r="M349" s="1085"/>
      <c r="N349" s="1083"/>
      <c r="O349" s="1084"/>
      <c r="P349" s="827"/>
      <c r="Q349" s="827"/>
      <c r="R349" s="827"/>
      <c r="S349" s="827"/>
      <c r="T349" s="1086"/>
      <c r="U349" s="1087"/>
    </row>
    <row r="350" spans="1:21" x14ac:dyDescent="0.35">
      <c r="A350" s="1059"/>
      <c r="B350" s="1059"/>
      <c r="C350" s="1059"/>
      <c r="D350" s="1088"/>
      <c r="E350" s="1089" t="s">
        <v>17</v>
      </c>
      <c r="F350" s="1076"/>
      <c r="G350" s="1090">
        <v>238</v>
      </c>
      <c r="H350" s="1090">
        <v>235</v>
      </c>
      <c r="I350" s="1090">
        <v>235</v>
      </c>
      <c r="J350" s="1091"/>
      <c r="K350" s="827"/>
      <c r="L350" s="827"/>
      <c r="M350" s="1059"/>
      <c r="N350" s="1089" t="s">
        <v>17</v>
      </c>
      <c r="O350" s="1076"/>
      <c r="P350" s="1091"/>
      <c r="Q350" s="1091"/>
      <c r="R350" s="1091"/>
      <c r="S350" s="827"/>
      <c r="T350" s="1086"/>
      <c r="U350" s="1087"/>
    </row>
    <row r="351" spans="1:21" x14ac:dyDescent="0.35">
      <c r="A351" s="1059"/>
      <c r="B351" s="1059"/>
      <c r="C351" s="1059"/>
      <c r="D351" s="1088"/>
      <c r="E351" s="1092"/>
      <c r="F351" s="1084" t="s">
        <v>409</v>
      </c>
      <c r="G351" s="1084"/>
      <c r="H351" s="1084"/>
      <c r="I351" s="1084"/>
      <c r="J351" s="827"/>
      <c r="K351" s="827"/>
      <c r="L351" s="827"/>
      <c r="M351" s="1059"/>
      <c r="N351" s="1092"/>
      <c r="O351" s="1077"/>
      <c r="P351" s="827"/>
      <c r="Q351" s="827"/>
      <c r="R351" s="827"/>
      <c r="S351" s="827"/>
      <c r="T351" s="1086"/>
      <c r="U351" s="1087"/>
    </row>
    <row r="352" spans="1:21" x14ac:dyDescent="0.35">
      <c r="A352" s="1059"/>
      <c r="B352" s="1059"/>
      <c r="C352" s="1059"/>
      <c r="D352" s="1088"/>
      <c r="E352" s="1092"/>
      <c r="F352" s="1084" t="s">
        <v>410</v>
      </c>
      <c r="G352" s="1084">
        <v>10</v>
      </c>
      <c r="H352" s="1084">
        <v>19</v>
      </c>
      <c r="I352" s="1084">
        <v>20</v>
      </c>
      <c r="J352" s="827"/>
      <c r="K352" s="827"/>
      <c r="L352" s="827"/>
      <c r="M352" s="1059"/>
      <c r="N352" s="1092"/>
      <c r="O352" s="1077"/>
      <c r="P352" s="827"/>
      <c r="Q352" s="827"/>
      <c r="R352" s="827"/>
      <c r="S352" s="827"/>
      <c r="T352" s="1086"/>
      <c r="U352" s="1087"/>
    </row>
    <row r="353" spans="1:21" x14ac:dyDescent="0.35">
      <c r="A353" s="1059"/>
      <c r="B353" s="1059"/>
      <c r="C353" s="1059"/>
      <c r="D353" s="1088"/>
      <c r="E353" s="1092"/>
      <c r="F353" s="1084" t="s">
        <v>411</v>
      </c>
      <c r="G353" s="1084">
        <v>8</v>
      </c>
      <c r="H353" s="1084">
        <v>12</v>
      </c>
      <c r="I353" s="1084">
        <v>35</v>
      </c>
      <c r="J353" s="827"/>
      <c r="K353" s="827"/>
      <c r="L353" s="827"/>
      <c r="M353" s="1059"/>
      <c r="N353" s="1092"/>
      <c r="O353" s="1077"/>
      <c r="P353" s="827"/>
      <c r="Q353" s="827"/>
      <c r="R353" s="827"/>
      <c r="S353" s="827"/>
      <c r="T353" s="1086"/>
      <c r="U353" s="1087"/>
    </row>
    <row r="354" spans="1:21" x14ac:dyDescent="0.35">
      <c r="A354" s="1059" t="s">
        <v>0</v>
      </c>
      <c r="B354" s="1059" t="s">
        <v>1</v>
      </c>
      <c r="C354" s="1060" t="s">
        <v>2</v>
      </c>
      <c r="D354" s="1061" t="s">
        <v>3</v>
      </c>
      <c r="E354" s="1061"/>
      <c r="F354" s="1062"/>
      <c r="G354" s="1062"/>
      <c r="H354" s="1062"/>
      <c r="I354" s="1062"/>
      <c r="J354" s="1062"/>
      <c r="K354" s="1063" t="s">
        <v>4</v>
      </c>
      <c r="L354" s="1064"/>
      <c r="M354" s="1061" t="s">
        <v>5</v>
      </c>
      <c r="N354" s="1061"/>
      <c r="O354" s="1062"/>
      <c r="P354" s="1062"/>
      <c r="Q354" s="1062"/>
      <c r="R354" s="1062"/>
      <c r="S354" s="1062"/>
      <c r="T354" s="1065" t="s">
        <v>6</v>
      </c>
      <c r="U354" s="1066" t="s">
        <v>7</v>
      </c>
    </row>
    <row r="355" spans="1:21" ht="25" x14ac:dyDescent="0.35">
      <c r="A355" s="1059"/>
      <c r="B355" s="1059"/>
      <c r="C355" s="1060"/>
      <c r="D355" s="1067" t="s">
        <v>8</v>
      </c>
      <c r="E355" s="1068" t="s">
        <v>9</v>
      </c>
      <c r="F355" s="1068" t="s">
        <v>10</v>
      </c>
      <c r="G355" s="1069" t="s">
        <v>880</v>
      </c>
      <c r="H355" s="1059"/>
      <c r="I355" s="1059"/>
      <c r="J355" s="1059"/>
      <c r="K355" s="1059"/>
      <c r="L355" s="1070" t="s">
        <v>11</v>
      </c>
      <c r="M355" s="1067" t="s">
        <v>8</v>
      </c>
      <c r="N355" s="1071" t="s">
        <v>12</v>
      </c>
      <c r="O355" s="1068" t="s">
        <v>10</v>
      </c>
      <c r="P355" s="1069" t="s">
        <v>880</v>
      </c>
      <c r="Q355" s="1059"/>
      <c r="R355" s="1059"/>
      <c r="S355" s="1059"/>
      <c r="T355" s="1065"/>
      <c r="U355" s="1066"/>
    </row>
    <row r="356" spans="1:21" x14ac:dyDescent="0.35">
      <c r="A356" s="1059"/>
      <c r="B356" s="1059"/>
      <c r="C356" s="1060"/>
      <c r="D356" s="1067"/>
      <c r="E356" s="1068"/>
      <c r="F356" s="1068"/>
      <c r="G356" s="1072" t="s">
        <v>13</v>
      </c>
      <c r="H356" s="1073" t="s">
        <v>14</v>
      </c>
      <c r="I356" s="1074" t="s">
        <v>15</v>
      </c>
      <c r="J356" s="1075">
        <v>0</v>
      </c>
      <c r="K356" s="1059"/>
      <c r="L356" s="1076"/>
      <c r="M356" s="1067"/>
      <c r="N356" s="1071"/>
      <c r="O356" s="1068"/>
      <c r="P356" s="1072" t="s">
        <v>13</v>
      </c>
      <c r="Q356" s="1073" t="s">
        <v>14</v>
      </c>
      <c r="R356" s="1074" t="s">
        <v>15</v>
      </c>
      <c r="S356" s="1075">
        <v>0</v>
      </c>
      <c r="T356" s="1065"/>
      <c r="U356" s="1066"/>
    </row>
    <row r="357" spans="1:21" x14ac:dyDescent="0.35">
      <c r="A357" s="1077"/>
      <c r="B357" s="1077"/>
      <c r="C357" s="1078"/>
      <c r="D357" s="1079"/>
      <c r="E357" s="1080">
        <v>83151170</v>
      </c>
      <c r="F357" s="1080"/>
      <c r="G357" s="1072"/>
      <c r="H357" s="1073"/>
      <c r="I357" s="1074"/>
      <c r="J357" s="1075"/>
      <c r="K357" s="1076"/>
      <c r="L357" s="1076"/>
      <c r="M357" s="1079"/>
      <c r="N357" s="1080"/>
      <c r="O357" s="1080"/>
      <c r="P357" s="1072"/>
      <c r="Q357" s="1073"/>
      <c r="R357" s="1074"/>
      <c r="S357" s="1075"/>
      <c r="T357" s="1081"/>
      <c r="U357" s="1081"/>
    </row>
    <row r="358" spans="1:21" x14ac:dyDescent="0.35">
      <c r="A358" s="1060">
        <v>1</v>
      </c>
      <c r="B358" s="1060" t="s">
        <v>189</v>
      </c>
      <c r="C358" s="1060" t="s">
        <v>2331</v>
      </c>
      <c r="D358" s="1082">
        <v>160</v>
      </c>
      <c r="E358" s="1083"/>
      <c r="F358" s="1084"/>
      <c r="G358" s="827"/>
      <c r="H358" s="827"/>
      <c r="I358" s="827"/>
      <c r="J358" s="827"/>
      <c r="K358" s="827">
        <f>((SUM(H360:H362)*H359)+(SUM(G360:G362)*G359)+(SUM(I360:I362)*I359))/1000</f>
        <v>70.108999999999995</v>
      </c>
      <c r="L358" s="827">
        <f>K358*100/D358</f>
        <v>43.818124999999995</v>
      </c>
      <c r="M358" s="1085"/>
      <c r="N358" s="1083"/>
      <c r="O358" s="1084"/>
      <c r="P358" s="827"/>
      <c r="Q358" s="827"/>
      <c r="R358" s="827"/>
      <c r="S358" s="827"/>
      <c r="T358" s="1086"/>
      <c r="U358" s="1087"/>
    </row>
    <row r="359" spans="1:21" x14ac:dyDescent="0.35">
      <c r="A359" s="1059"/>
      <c r="B359" s="1059"/>
      <c r="C359" s="1059"/>
      <c r="D359" s="1088"/>
      <c r="E359" s="1089" t="s">
        <v>17</v>
      </c>
      <c r="F359" s="1076"/>
      <c r="G359" s="1090">
        <v>238</v>
      </c>
      <c r="H359" s="1090">
        <v>239</v>
      </c>
      <c r="I359" s="1090">
        <v>236</v>
      </c>
      <c r="J359" s="1091"/>
      <c r="K359" s="827"/>
      <c r="L359" s="827"/>
      <c r="M359" s="1059"/>
      <c r="N359" s="1089" t="s">
        <v>17</v>
      </c>
      <c r="O359" s="1076"/>
      <c r="P359" s="1091"/>
      <c r="Q359" s="1091"/>
      <c r="R359" s="1091"/>
      <c r="S359" s="827"/>
      <c r="T359" s="1086"/>
      <c r="U359" s="1087"/>
    </row>
    <row r="360" spans="1:21" x14ac:dyDescent="0.35">
      <c r="A360" s="1059"/>
      <c r="B360" s="1059"/>
      <c r="C360" s="1059"/>
      <c r="D360" s="1088"/>
      <c r="E360" s="1092"/>
      <c r="F360" s="1084" t="s">
        <v>2285</v>
      </c>
      <c r="G360" s="1084">
        <v>31</v>
      </c>
      <c r="H360" s="1084">
        <v>28</v>
      </c>
      <c r="I360" s="1084">
        <v>50</v>
      </c>
      <c r="J360" s="827"/>
      <c r="K360" s="827"/>
      <c r="L360" s="827"/>
      <c r="M360" s="1059"/>
      <c r="N360" s="1092"/>
      <c r="O360" s="1077"/>
      <c r="P360" s="827"/>
      <c r="Q360" s="827"/>
      <c r="R360" s="827"/>
      <c r="S360" s="827"/>
      <c r="T360" s="1086"/>
      <c r="U360" s="1087"/>
    </row>
    <row r="361" spans="1:21" x14ac:dyDescent="0.35">
      <c r="A361" s="1059"/>
      <c r="B361" s="1059"/>
      <c r="C361" s="1059"/>
      <c r="D361" s="1088"/>
      <c r="E361" s="1092"/>
      <c r="F361" s="1084" t="s">
        <v>2266</v>
      </c>
      <c r="G361" s="1084">
        <v>37</v>
      </c>
      <c r="H361" s="1084">
        <v>44</v>
      </c>
      <c r="I361" s="1084">
        <v>24</v>
      </c>
      <c r="J361" s="827"/>
      <c r="K361" s="827"/>
      <c r="L361" s="827"/>
      <c r="M361" s="1059"/>
      <c r="N361" s="1092"/>
      <c r="O361" s="1077"/>
      <c r="P361" s="827"/>
      <c r="Q361" s="827"/>
      <c r="R361" s="827"/>
      <c r="S361" s="827"/>
      <c r="T361" s="1086"/>
      <c r="U361" s="1087"/>
    </row>
    <row r="362" spans="1:21" x14ac:dyDescent="0.35">
      <c r="A362" s="1059"/>
      <c r="B362" s="1059"/>
      <c r="C362" s="1059"/>
      <c r="D362" s="1088"/>
      <c r="E362" s="1092"/>
      <c r="F362" s="1084" t="s">
        <v>2274</v>
      </c>
      <c r="G362" s="1084">
        <v>31</v>
      </c>
      <c r="H362" s="1084">
        <v>25</v>
      </c>
      <c r="I362" s="1084">
        <v>25</v>
      </c>
      <c r="J362" s="827"/>
      <c r="K362" s="827"/>
      <c r="L362" s="827"/>
      <c r="M362" s="1059"/>
      <c r="N362" s="1092"/>
      <c r="O362" s="1077"/>
      <c r="P362" s="827"/>
      <c r="Q362" s="827"/>
      <c r="R362" s="827"/>
      <c r="S362" s="827"/>
      <c r="T362" s="1086"/>
      <c r="U362" s="1087"/>
    </row>
    <row r="363" spans="1:21" x14ac:dyDescent="0.35">
      <c r="A363" s="1059" t="s">
        <v>0</v>
      </c>
      <c r="B363" s="1059" t="s">
        <v>1</v>
      </c>
      <c r="C363" s="1060" t="s">
        <v>2</v>
      </c>
      <c r="D363" s="1061" t="s">
        <v>3</v>
      </c>
      <c r="E363" s="1061"/>
      <c r="F363" s="1062"/>
      <c r="G363" s="1062"/>
      <c r="H363" s="1062"/>
      <c r="I363" s="1062"/>
      <c r="J363" s="1062"/>
      <c r="K363" s="1063" t="s">
        <v>4</v>
      </c>
      <c r="L363" s="1064"/>
      <c r="M363" s="1061" t="s">
        <v>5</v>
      </c>
      <c r="N363" s="1061"/>
      <c r="O363" s="1062"/>
      <c r="P363" s="1062"/>
      <c r="Q363" s="1062"/>
      <c r="R363" s="1062"/>
      <c r="S363" s="1062"/>
      <c r="T363" s="1065" t="s">
        <v>6</v>
      </c>
      <c r="U363" s="1066" t="s">
        <v>7</v>
      </c>
    </row>
    <row r="364" spans="1:21" ht="25" x14ac:dyDescent="0.35">
      <c r="A364" s="1059"/>
      <c r="B364" s="1059"/>
      <c r="C364" s="1060"/>
      <c r="D364" s="1067" t="s">
        <v>8</v>
      </c>
      <c r="E364" s="1068" t="s">
        <v>9</v>
      </c>
      <c r="F364" s="1068" t="s">
        <v>10</v>
      </c>
      <c r="G364" s="1069" t="s">
        <v>880</v>
      </c>
      <c r="H364" s="1059"/>
      <c r="I364" s="1059"/>
      <c r="J364" s="1059"/>
      <c r="K364" s="1059"/>
      <c r="L364" s="1070" t="s">
        <v>11</v>
      </c>
      <c r="M364" s="1067" t="s">
        <v>8</v>
      </c>
      <c r="N364" s="1071" t="s">
        <v>12</v>
      </c>
      <c r="O364" s="1068" t="s">
        <v>10</v>
      </c>
      <c r="P364" s="1069" t="s">
        <v>880</v>
      </c>
      <c r="Q364" s="1059"/>
      <c r="R364" s="1059"/>
      <c r="S364" s="1059"/>
      <c r="T364" s="1065"/>
      <c r="U364" s="1066"/>
    </row>
    <row r="365" spans="1:21" x14ac:dyDescent="0.35">
      <c r="A365" s="1059"/>
      <c r="B365" s="1059"/>
      <c r="C365" s="1060"/>
      <c r="D365" s="1067"/>
      <c r="E365" s="1068"/>
      <c r="F365" s="1068"/>
      <c r="G365" s="1072" t="s">
        <v>13</v>
      </c>
      <c r="H365" s="1073" t="s">
        <v>14</v>
      </c>
      <c r="I365" s="1074" t="s">
        <v>15</v>
      </c>
      <c r="J365" s="1075">
        <v>0</v>
      </c>
      <c r="K365" s="1059"/>
      <c r="L365" s="1076"/>
      <c r="M365" s="1067"/>
      <c r="N365" s="1071"/>
      <c r="O365" s="1068"/>
      <c r="P365" s="1072" t="s">
        <v>13</v>
      </c>
      <c r="Q365" s="1073" t="s">
        <v>14</v>
      </c>
      <c r="R365" s="1074" t="s">
        <v>15</v>
      </c>
      <c r="S365" s="1075">
        <v>0</v>
      </c>
      <c r="T365" s="1065"/>
      <c r="U365" s="1066"/>
    </row>
    <row r="366" spans="1:21" x14ac:dyDescent="0.35">
      <c r="A366" s="1077"/>
      <c r="B366" s="1077"/>
      <c r="C366" s="1078"/>
      <c r="D366" s="1079"/>
      <c r="E366" s="1080">
        <v>59911</v>
      </c>
      <c r="F366" s="1080"/>
      <c r="G366" s="1072"/>
      <c r="H366" s="1073"/>
      <c r="I366" s="1074"/>
      <c r="J366" s="1075"/>
      <c r="K366" s="1076"/>
      <c r="L366" s="1076"/>
      <c r="M366" s="1079"/>
      <c r="N366" s="1080"/>
      <c r="O366" s="1080"/>
      <c r="P366" s="1072"/>
      <c r="Q366" s="1073"/>
      <c r="R366" s="1074"/>
      <c r="S366" s="1075"/>
      <c r="T366" s="1081"/>
      <c r="U366" s="1081"/>
    </row>
    <row r="367" spans="1:21" x14ac:dyDescent="0.35">
      <c r="A367" s="1060">
        <v>1</v>
      </c>
      <c r="B367" s="1060" t="s">
        <v>2332</v>
      </c>
      <c r="C367" s="1060" t="s">
        <v>2333</v>
      </c>
      <c r="D367" s="1085">
        <v>250</v>
      </c>
      <c r="E367" s="1083"/>
      <c r="F367" s="1084"/>
      <c r="G367" s="827"/>
      <c r="H367" s="827"/>
      <c r="I367" s="827"/>
      <c r="J367" s="827"/>
      <c r="K367" s="827">
        <f>((SUM(H369:H374)*H368)+(SUM(G369:G374)*G368)+(SUM(I369:I374)*I368))/1000</f>
        <v>23.742000000000001</v>
      </c>
      <c r="L367" s="827">
        <f>K367*100/D367</f>
        <v>9.4968000000000004</v>
      </c>
      <c r="M367" s="1085"/>
      <c r="N367" s="1083"/>
      <c r="O367" s="1084"/>
      <c r="P367" s="827"/>
      <c r="Q367" s="827"/>
      <c r="R367" s="827"/>
      <c r="S367" s="827"/>
      <c r="T367" s="827">
        <f>SUM(P369:R374)</f>
        <v>0</v>
      </c>
      <c r="U367" s="827" t="e">
        <f>T367*100/M367</f>
        <v>#DIV/0!</v>
      </c>
    </row>
    <row r="368" spans="1:21" x14ac:dyDescent="0.35">
      <c r="A368" s="1059"/>
      <c r="B368" s="1059"/>
      <c r="C368" s="1059"/>
      <c r="D368" s="1059"/>
      <c r="E368" s="1089" t="s">
        <v>17</v>
      </c>
      <c r="F368" s="1076"/>
      <c r="G368" s="1090">
        <v>237</v>
      </c>
      <c r="H368" s="1090">
        <v>238</v>
      </c>
      <c r="I368" s="1090">
        <v>237</v>
      </c>
      <c r="J368" s="1091"/>
      <c r="K368" s="827"/>
      <c r="L368" s="827"/>
      <c r="M368" s="1059"/>
      <c r="N368" s="1089" t="s">
        <v>17</v>
      </c>
      <c r="O368" s="1076"/>
      <c r="P368" s="1090"/>
      <c r="Q368" s="1090"/>
      <c r="R368" s="1090"/>
      <c r="S368" s="827"/>
      <c r="T368" s="1086"/>
      <c r="U368" s="1087"/>
    </row>
    <row r="369" spans="1:21" x14ac:dyDescent="0.35">
      <c r="A369" s="1059"/>
      <c r="B369" s="1059"/>
      <c r="C369" s="1059"/>
      <c r="D369" s="1059"/>
      <c r="E369" s="1092"/>
      <c r="F369" s="1084" t="s">
        <v>409</v>
      </c>
      <c r="G369" s="1084">
        <v>1</v>
      </c>
      <c r="H369" s="1084">
        <v>14</v>
      </c>
      <c r="I369" s="1084">
        <v>9</v>
      </c>
      <c r="J369" s="827"/>
      <c r="K369" s="827"/>
      <c r="L369" s="827"/>
      <c r="M369" s="1059"/>
      <c r="N369" s="1092"/>
      <c r="O369" s="1084"/>
      <c r="P369" s="827"/>
      <c r="Q369" s="827"/>
      <c r="R369" s="827"/>
      <c r="S369" s="827"/>
      <c r="T369" s="1086"/>
      <c r="U369" s="1087"/>
    </row>
    <row r="370" spans="1:21" x14ac:dyDescent="0.35">
      <c r="A370" s="1059"/>
      <c r="B370" s="1059"/>
      <c r="C370" s="1059"/>
      <c r="D370" s="1059"/>
      <c r="E370" s="1092"/>
      <c r="F370" s="1084" t="s">
        <v>410</v>
      </c>
      <c r="G370" s="1084"/>
      <c r="H370" s="1084"/>
      <c r="I370" s="1084"/>
      <c r="J370" s="827"/>
      <c r="K370" s="827"/>
      <c r="L370" s="827"/>
      <c r="M370" s="1059"/>
      <c r="N370" s="1092"/>
      <c r="O370" s="1084"/>
      <c r="P370" s="827"/>
      <c r="Q370" s="827"/>
      <c r="R370" s="827"/>
      <c r="S370" s="827"/>
      <c r="T370" s="1086"/>
      <c r="U370" s="1087"/>
    </row>
    <row r="371" spans="1:21" x14ac:dyDescent="0.35">
      <c r="A371" s="1059"/>
      <c r="B371" s="1059"/>
      <c r="C371" s="1059"/>
      <c r="D371" s="1059"/>
      <c r="E371" s="1092"/>
      <c r="F371" s="1084" t="s">
        <v>411</v>
      </c>
      <c r="G371" s="1084">
        <v>13</v>
      </c>
      <c r="H371" s="1084">
        <v>10</v>
      </c>
      <c r="I371" s="1084">
        <v>10</v>
      </c>
      <c r="J371" s="827"/>
      <c r="K371" s="827"/>
      <c r="L371" s="827"/>
      <c r="M371" s="1059"/>
      <c r="N371" s="1092"/>
      <c r="O371" s="1084"/>
      <c r="P371" s="827"/>
      <c r="Q371" s="827"/>
      <c r="R371" s="827"/>
      <c r="S371" s="827"/>
      <c r="T371" s="1086"/>
      <c r="U371" s="1087"/>
    </row>
    <row r="372" spans="1:21" x14ac:dyDescent="0.35">
      <c r="A372" s="1059"/>
      <c r="B372" s="1059"/>
      <c r="C372" s="1059"/>
      <c r="D372" s="1059"/>
      <c r="E372" s="1092"/>
      <c r="F372" s="1084" t="s">
        <v>405</v>
      </c>
      <c r="G372" s="1084">
        <v>11</v>
      </c>
      <c r="H372" s="1084">
        <v>17</v>
      </c>
      <c r="I372" s="1084">
        <v>4</v>
      </c>
      <c r="J372" s="827"/>
      <c r="K372" s="827"/>
      <c r="L372" s="827"/>
      <c r="M372" s="1059"/>
      <c r="N372" s="1092"/>
      <c r="O372" s="1084"/>
      <c r="P372" s="827"/>
      <c r="Q372" s="827"/>
      <c r="R372" s="827"/>
      <c r="S372" s="827"/>
      <c r="T372" s="1086"/>
      <c r="U372" s="1087"/>
    </row>
    <row r="373" spans="1:21" x14ac:dyDescent="0.35">
      <c r="A373" s="1059"/>
      <c r="B373" s="1059"/>
      <c r="C373" s="1059"/>
      <c r="D373" s="1059"/>
      <c r="E373" s="1092"/>
      <c r="F373" s="1084" t="s">
        <v>406</v>
      </c>
      <c r="G373" s="1084"/>
      <c r="H373" s="1084">
        <v>1</v>
      </c>
      <c r="I373" s="1084"/>
      <c r="J373" s="827"/>
      <c r="K373" s="827"/>
      <c r="L373" s="827"/>
      <c r="M373" s="1059"/>
      <c r="N373" s="1092"/>
      <c r="O373" s="1084"/>
      <c r="P373" s="827"/>
      <c r="Q373" s="827"/>
      <c r="R373" s="827"/>
      <c r="S373" s="827"/>
      <c r="T373" s="1086"/>
      <c r="U373" s="1087"/>
    </row>
    <row r="374" spans="1:21" x14ac:dyDescent="0.35">
      <c r="A374" s="1059"/>
      <c r="B374" s="1059"/>
      <c r="C374" s="1059"/>
      <c r="D374" s="1059"/>
      <c r="E374" s="1092"/>
      <c r="F374" s="1084" t="s">
        <v>2334</v>
      </c>
      <c r="G374" s="1084">
        <v>6</v>
      </c>
      <c r="H374" s="1084"/>
      <c r="I374" s="1084">
        <v>4</v>
      </c>
      <c r="J374" s="827"/>
      <c r="K374" s="827"/>
      <c r="L374" s="827"/>
      <c r="M374" s="1059"/>
      <c r="N374" s="1092"/>
      <c r="O374" s="1084"/>
      <c r="P374" s="1084"/>
      <c r="Q374" s="1084"/>
      <c r="R374" s="1084"/>
      <c r="S374" s="827"/>
      <c r="T374" s="1086"/>
      <c r="U374" s="1087"/>
    </row>
    <row r="375" spans="1:21" x14ac:dyDescent="0.35">
      <c r="A375" s="1059" t="s">
        <v>0</v>
      </c>
      <c r="B375" s="1059" t="s">
        <v>1</v>
      </c>
      <c r="C375" s="1060" t="s">
        <v>2</v>
      </c>
      <c r="D375" s="1061" t="s">
        <v>3</v>
      </c>
      <c r="E375" s="1061"/>
      <c r="F375" s="1062"/>
      <c r="G375" s="1062"/>
      <c r="H375" s="1062"/>
      <c r="I375" s="1062"/>
      <c r="J375" s="1062"/>
      <c r="K375" s="1063" t="s">
        <v>4</v>
      </c>
      <c r="L375" s="1064"/>
      <c r="M375" s="1061" t="s">
        <v>5</v>
      </c>
      <c r="N375" s="1061"/>
      <c r="O375" s="1062"/>
      <c r="P375" s="1062"/>
      <c r="Q375" s="1062"/>
      <c r="R375" s="1062"/>
      <c r="S375" s="1062"/>
      <c r="T375" s="1065" t="s">
        <v>6</v>
      </c>
      <c r="U375" s="1066" t="s">
        <v>7</v>
      </c>
    </row>
    <row r="376" spans="1:21" ht="25" x14ac:dyDescent="0.35">
      <c r="A376" s="1059"/>
      <c r="B376" s="1059"/>
      <c r="C376" s="1060"/>
      <c r="D376" s="1067" t="s">
        <v>8</v>
      </c>
      <c r="E376" s="1068" t="s">
        <v>9</v>
      </c>
      <c r="F376" s="1068" t="s">
        <v>10</v>
      </c>
      <c r="G376" s="1069" t="s">
        <v>2335</v>
      </c>
      <c r="H376" s="1059"/>
      <c r="I376" s="1059"/>
      <c r="J376" s="1059"/>
      <c r="K376" s="1059"/>
      <c r="L376" s="1070" t="s">
        <v>11</v>
      </c>
      <c r="M376" s="1067" t="s">
        <v>8</v>
      </c>
      <c r="N376" s="1071" t="s">
        <v>12</v>
      </c>
      <c r="O376" s="1068" t="s">
        <v>10</v>
      </c>
      <c r="P376" s="1069" t="s">
        <v>2335</v>
      </c>
      <c r="Q376" s="1059"/>
      <c r="R376" s="1059"/>
      <c r="S376" s="1059"/>
      <c r="T376" s="1065"/>
      <c r="U376" s="1066"/>
    </row>
    <row r="377" spans="1:21" x14ac:dyDescent="0.35">
      <c r="A377" s="1059"/>
      <c r="B377" s="1059"/>
      <c r="C377" s="1060"/>
      <c r="D377" s="1067"/>
      <c r="E377" s="1068"/>
      <c r="F377" s="1068"/>
      <c r="G377" s="1072" t="s">
        <v>13</v>
      </c>
      <c r="H377" s="1073" t="s">
        <v>14</v>
      </c>
      <c r="I377" s="1074" t="s">
        <v>15</v>
      </c>
      <c r="J377" s="1075">
        <v>0</v>
      </c>
      <c r="K377" s="1059"/>
      <c r="L377" s="1076"/>
      <c r="M377" s="1067"/>
      <c r="N377" s="1071"/>
      <c r="O377" s="1068"/>
      <c r="P377" s="1072" t="s">
        <v>13</v>
      </c>
      <c r="Q377" s="1073" t="s">
        <v>14</v>
      </c>
      <c r="R377" s="1074" t="s">
        <v>15</v>
      </c>
      <c r="S377" s="1075">
        <v>0</v>
      </c>
      <c r="T377" s="1065"/>
      <c r="U377" s="1066"/>
    </row>
    <row r="378" spans="1:21" x14ac:dyDescent="0.35">
      <c r="A378" s="1077"/>
      <c r="B378" s="1077"/>
      <c r="C378" s="1078"/>
      <c r="D378" s="1079"/>
      <c r="E378" s="1080"/>
      <c r="F378" s="1080"/>
      <c r="G378" s="1072"/>
      <c r="H378" s="1073"/>
      <c r="I378" s="1074"/>
      <c r="J378" s="1075"/>
      <c r="K378" s="1076"/>
      <c r="L378" s="1076"/>
      <c r="M378" s="1079"/>
      <c r="N378" s="1080"/>
      <c r="O378" s="1080"/>
      <c r="P378" s="1072"/>
      <c r="Q378" s="1073"/>
      <c r="R378" s="1074"/>
      <c r="S378" s="1075"/>
      <c r="T378" s="1081"/>
      <c r="U378" s="1081"/>
    </row>
    <row r="379" spans="1:21" x14ac:dyDescent="0.35">
      <c r="A379" s="1060">
        <v>1</v>
      </c>
      <c r="B379" s="1060" t="s">
        <v>2336</v>
      </c>
      <c r="C379" s="1060" t="s">
        <v>2260</v>
      </c>
      <c r="D379" s="1082">
        <v>400</v>
      </c>
      <c r="E379" s="1083"/>
      <c r="F379" s="1084"/>
      <c r="G379" s="827"/>
      <c r="H379" s="827"/>
      <c r="I379" s="827"/>
      <c r="J379" s="827"/>
      <c r="K379" s="827">
        <f>((SUM(H381:H384)*H380)+(SUM(G381:G384)*G380)+(SUM(I381:I384)*I380))/1000</f>
        <v>140.946</v>
      </c>
      <c r="L379" s="827">
        <f>K379*100/D379</f>
        <v>35.236499999999999</v>
      </c>
      <c r="M379" s="1085"/>
      <c r="N379" s="1083"/>
      <c r="O379" s="1084"/>
      <c r="P379" s="827"/>
      <c r="Q379" s="827"/>
      <c r="R379" s="827"/>
      <c r="S379" s="827"/>
      <c r="T379" s="1086"/>
      <c r="U379" s="1087"/>
    </row>
    <row r="380" spans="1:21" x14ac:dyDescent="0.35">
      <c r="A380" s="1059"/>
      <c r="B380" s="1059"/>
      <c r="C380" s="1059"/>
      <c r="D380" s="1088"/>
      <c r="E380" s="1089" t="s">
        <v>17</v>
      </c>
      <c r="F380" s="1076"/>
      <c r="G380" s="1090">
        <v>231</v>
      </c>
      <c r="H380" s="1090">
        <v>231</v>
      </c>
      <c r="I380" s="1090">
        <v>230</v>
      </c>
      <c r="J380" s="1091"/>
      <c r="K380" s="827"/>
      <c r="L380" s="827"/>
      <c r="M380" s="1059"/>
      <c r="N380" s="1089"/>
      <c r="O380" s="1076"/>
      <c r="P380" s="1091"/>
      <c r="Q380" s="1091"/>
      <c r="R380" s="1091"/>
      <c r="S380" s="827"/>
      <c r="T380" s="1086"/>
      <c r="U380" s="1087"/>
    </row>
    <row r="381" spans="1:21" x14ac:dyDescent="0.35">
      <c r="A381" s="1059"/>
      <c r="B381" s="1059"/>
      <c r="C381" s="1059"/>
      <c r="D381" s="1088"/>
      <c r="E381" s="1092"/>
      <c r="F381" s="1084" t="s">
        <v>409</v>
      </c>
      <c r="G381" s="827">
        <v>206</v>
      </c>
      <c r="H381" s="827">
        <v>210</v>
      </c>
      <c r="I381" s="827">
        <v>195</v>
      </c>
      <c r="J381" s="827"/>
      <c r="K381" s="827"/>
      <c r="L381" s="827"/>
      <c r="M381" s="1059"/>
      <c r="N381" s="1092"/>
      <c r="O381" s="1077"/>
      <c r="P381" s="827"/>
      <c r="Q381" s="827"/>
      <c r="R381" s="827"/>
      <c r="S381" s="827"/>
      <c r="T381" s="1086"/>
      <c r="U381" s="1087"/>
    </row>
    <row r="382" spans="1:21" x14ac:dyDescent="0.35">
      <c r="A382" s="1059"/>
      <c r="B382" s="1059"/>
      <c r="C382" s="1059"/>
      <c r="D382" s="1088"/>
      <c r="E382" s="1092"/>
      <c r="F382" s="1084" t="s">
        <v>410</v>
      </c>
      <c r="G382" s="1084"/>
      <c r="H382" s="1084"/>
      <c r="I382" s="1084"/>
      <c r="J382" s="827"/>
      <c r="K382" s="827"/>
      <c r="L382" s="827"/>
      <c r="M382" s="1059"/>
      <c r="N382" s="1092"/>
      <c r="O382" s="1077"/>
      <c r="P382" s="827"/>
      <c r="Q382" s="827"/>
      <c r="R382" s="827"/>
      <c r="S382" s="827"/>
      <c r="T382" s="1086"/>
      <c r="U382" s="1087"/>
    </row>
    <row r="383" spans="1:21" x14ac:dyDescent="0.35">
      <c r="A383" s="1059"/>
      <c r="B383" s="1059"/>
      <c r="C383" s="1059"/>
      <c r="D383" s="1088"/>
      <c r="E383" s="1092"/>
      <c r="F383" s="1084" t="s">
        <v>411</v>
      </c>
      <c r="G383" s="1084"/>
      <c r="H383" s="1084"/>
      <c r="I383" s="1084"/>
      <c r="J383" s="827"/>
      <c r="K383" s="827"/>
      <c r="L383" s="827"/>
      <c r="M383" s="1059"/>
      <c r="N383" s="1092"/>
      <c r="O383" s="1077"/>
      <c r="P383" s="827"/>
      <c r="Q383" s="827"/>
      <c r="R383" s="827"/>
      <c r="S383" s="827"/>
      <c r="T383" s="1086"/>
      <c r="U383" s="1087"/>
    </row>
    <row r="384" spans="1:21" x14ac:dyDescent="0.35">
      <c r="A384" s="1059" t="s">
        <v>0</v>
      </c>
      <c r="B384" s="1059" t="s">
        <v>1</v>
      </c>
      <c r="C384" s="1060" t="s">
        <v>2</v>
      </c>
      <c r="D384" s="1061" t="s">
        <v>3</v>
      </c>
      <c r="E384" s="1061"/>
      <c r="F384" s="1062"/>
      <c r="G384" s="1062"/>
      <c r="H384" s="1062"/>
      <c r="I384" s="1062"/>
      <c r="J384" s="1062"/>
      <c r="K384" s="1063" t="s">
        <v>4</v>
      </c>
      <c r="L384" s="1064"/>
      <c r="M384" s="1061" t="s">
        <v>5</v>
      </c>
      <c r="N384" s="1061"/>
      <c r="O384" s="1062"/>
      <c r="P384" s="1062"/>
      <c r="Q384" s="1062"/>
      <c r="R384" s="1062"/>
      <c r="S384" s="1062"/>
      <c r="T384" s="1065" t="s">
        <v>6</v>
      </c>
      <c r="U384" s="1066" t="s">
        <v>7</v>
      </c>
    </row>
    <row r="385" spans="1:21" ht="25" x14ac:dyDescent="0.35">
      <c r="A385" s="1059"/>
      <c r="B385" s="1059"/>
      <c r="C385" s="1060"/>
      <c r="D385" s="1067" t="s">
        <v>8</v>
      </c>
      <c r="E385" s="1068" t="s">
        <v>9</v>
      </c>
      <c r="F385" s="1068" t="s">
        <v>10</v>
      </c>
      <c r="G385" s="1069" t="s">
        <v>880</v>
      </c>
      <c r="H385" s="1059"/>
      <c r="I385" s="1059"/>
      <c r="J385" s="1059"/>
      <c r="K385" s="1059"/>
      <c r="L385" s="1070" t="s">
        <v>11</v>
      </c>
      <c r="M385" s="1067" t="s">
        <v>8</v>
      </c>
      <c r="N385" s="1071" t="s">
        <v>12</v>
      </c>
      <c r="O385" s="1068" t="s">
        <v>10</v>
      </c>
      <c r="P385" s="1069" t="s">
        <v>880</v>
      </c>
      <c r="Q385" s="1059"/>
      <c r="R385" s="1059"/>
      <c r="S385" s="1059"/>
      <c r="T385" s="1065"/>
      <c r="U385" s="1066"/>
    </row>
    <row r="386" spans="1:21" x14ac:dyDescent="0.35">
      <c r="A386" s="1059"/>
      <c r="B386" s="1059"/>
      <c r="C386" s="1060"/>
      <c r="D386" s="1067"/>
      <c r="E386" s="1068"/>
      <c r="F386" s="1068"/>
      <c r="G386" s="1072" t="s">
        <v>13</v>
      </c>
      <c r="H386" s="1073" t="s">
        <v>14</v>
      </c>
      <c r="I386" s="1074" t="s">
        <v>15</v>
      </c>
      <c r="J386" s="1075">
        <v>0</v>
      </c>
      <c r="K386" s="1059"/>
      <c r="L386" s="1076"/>
      <c r="M386" s="1067"/>
      <c r="N386" s="1071"/>
      <c r="O386" s="1068"/>
      <c r="P386" s="1072" t="s">
        <v>13</v>
      </c>
      <c r="Q386" s="1073" t="s">
        <v>14</v>
      </c>
      <c r="R386" s="1074" t="s">
        <v>15</v>
      </c>
      <c r="S386" s="1075">
        <v>0</v>
      </c>
      <c r="T386" s="1065"/>
      <c r="U386" s="1066"/>
    </row>
    <row r="387" spans="1:21" x14ac:dyDescent="0.35">
      <c r="A387" s="1077"/>
      <c r="B387" s="1077"/>
      <c r="C387" s="1078"/>
      <c r="D387" s="1079"/>
      <c r="E387" s="1080">
        <v>475084</v>
      </c>
      <c r="F387" s="1080"/>
      <c r="G387" s="1072"/>
      <c r="H387" s="1073"/>
      <c r="I387" s="1074"/>
      <c r="J387" s="1075"/>
      <c r="K387" s="1076"/>
      <c r="L387" s="1076"/>
      <c r="M387" s="1079"/>
      <c r="N387" s="1080"/>
      <c r="O387" s="1080"/>
      <c r="P387" s="1072"/>
      <c r="Q387" s="1073"/>
      <c r="R387" s="1074"/>
      <c r="S387" s="1075"/>
      <c r="T387" s="1081"/>
      <c r="U387" s="1081"/>
    </row>
    <row r="388" spans="1:21" x14ac:dyDescent="0.35">
      <c r="A388" s="1060">
        <v>1</v>
      </c>
      <c r="B388" s="1060" t="s">
        <v>220</v>
      </c>
      <c r="C388" s="1060" t="s">
        <v>2260</v>
      </c>
      <c r="D388" s="1082">
        <v>250</v>
      </c>
      <c r="E388" s="1083"/>
      <c r="F388" s="1084"/>
      <c r="G388" s="827"/>
      <c r="H388" s="827"/>
      <c r="I388" s="827"/>
      <c r="J388" s="827"/>
      <c r="K388" s="827">
        <f>SUM(G390:I391)</f>
        <v>0</v>
      </c>
      <c r="L388" s="827">
        <f>K388*100/D388</f>
        <v>0</v>
      </c>
      <c r="M388" s="1085"/>
      <c r="N388" s="1083"/>
      <c r="O388" s="1084"/>
      <c r="P388" s="827"/>
      <c r="Q388" s="827"/>
      <c r="R388" s="827"/>
      <c r="S388" s="827"/>
      <c r="T388" s="1086"/>
      <c r="U388" s="1087"/>
    </row>
    <row r="389" spans="1:21" x14ac:dyDescent="0.35">
      <c r="A389" s="1059"/>
      <c r="B389" s="1059"/>
      <c r="C389" s="1059"/>
      <c r="D389" s="1088"/>
      <c r="E389" s="1089" t="s">
        <v>17</v>
      </c>
      <c r="F389" s="1076"/>
      <c r="G389" s="1090">
        <v>224</v>
      </c>
      <c r="H389" s="1090">
        <v>225</v>
      </c>
      <c r="I389" s="1090">
        <v>223</v>
      </c>
      <c r="J389" s="1091"/>
      <c r="K389" s="827"/>
      <c r="L389" s="827"/>
      <c r="M389" s="1059"/>
      <c r="N389" s="1089" t="s">
        <v>17</v>
      </c>
      <c r="O389" s="1076"/>
      <c r="P389" s="1091"/>
      <c r="Q389" s="1091"/>
      <c r="R389" s="1091"/>
      <c r="S389" s="827"/>
      <c r="T389" s="1086"/>
      <c r="U389" s="1087"/>
    </row>
    <row r="390" spans="1:21" x14ac:dyDescent="0.35">
      <c r="A390" s="1059"/>
      <c r="B390" s="1059"/>
      <c r="C390" s="1059"/>
      <c r="D390" s="1088"/>
      <c r="E390" s="1092"/>
      <c r="F390" s="1084" t="s">
        <v>409</v>
      </c>
      <c r="G390" s="1084"/>
      <c r="H390" s="1084"/>
      <c r="I390" s="1084"/>
      <c r="J390" s="827"/>
      <c r="K390" s="827"/>
      <c r="L390" s="827"/>
      <c r="M390" s="1059"/>
      <c r="N390" s="1092"/>
      <c r="O390" s="1077"/>
      <c r="P390" s="827"/>
      <c r="Q390" s="827"/>
      <c r="R390" s="827"/>
      <c r="S390" s="827"/>
      <c r="T390" s="1086"/>
      <c r="U390" s="1087"/>
    </row>
    <row r="391" spans="1:21" x14ac:dyDescent="0.35">
      <c r="A391" s="1059"/>
      <c r="B391" s="1059"/>
      <c r="C391" s="1059"/>
      <c r="D391" s="1088"/>
      <c r="E391" s="1092"/>
      <c r="F391" s="1084" t="s">
        <v>410</v>
      </c>
      <c r="G391" s="1084"/>
      <c r="H391" s="1084"/>
      <c r="I391" s="1084"/>
      <c r="J391" s="827"/>
      <c r="K391" s="827"/>
      <c r="L391" s="827"/>
      <c r="M391" s="1059"/>
      <c r="N391" s="1092"/>
      <c r="O391" s="1077"/>
      <c r="P391" s="827"/>
      <c r="Q391" s="827"/>
      <c r="R391" s="827"/>
      <c r="S391" s="827"/>
      <c r="T391" s="1086"/>
      <c r="U391" s="1087"/>
    </row>
    <row r="392" spans="1:21" x14ac:dyDescent="0.35">
      <c r="A392" s="1059" t="s">
        <v>0</v>
      </c>
      <c r="B392" s="1059" t="s">
        <v>1</v>
      </c>
      <c r="C392" s="1060" t="s">
        <v>2</v>
      </c>
      <c r="D392" s="1061" t="s">
        <v>3</v>
      </c>
      <c r="E392" s="1061"/>
      <c r="F392" s="1062"/>
      <c r="G392" s="1062"/>
      <c r="H392" s="1062"/>
      <c r="I392" s="1062"/>
      <c r="J392" s="1062"/>
      <c r="K392" s="1063" t="s">
        <v>4</v>
      </c>
      <c r="L392" s="1064"/>
      <c r="M392" s="1061" t="s">
        <v>5</v>
      </c>
      <c r="N392" s="1061"/>
      <c r="O392" s="1062"/>
      <c r="P392" s="1062"/>
      <c r="Q392" s="1062"/>
      <c r="R392" s="1062"/>
      <c r="S392" s="1062"/>
      <c r="T392" s="1065" t="s">
        <v>6</v>
      </c>
      <c r="U392" s="1066" t="s">
        <v>7</v>
      </c>
    </row>
    <row r="393" spans="1:21" ht="25" x14ac:dyDescent="0.35">
      <c r="A393" s="1059"/>
      <c r="B393" s="1059"/>
      <c r="C393" s="1060"/>
      <c r="D393" s="1067" t="s">
        <v>8</v>
      </c>
      <c r="E393" s="1068" t="s">
        <v>9</v>
      </c>
      <c r="F393" s="1068" t="s">
        <v>10</v>
      </c>
      <c r="G393" s="1069" t="s">
        <v>880</v>
      </c>
      <c r="H393" s="1059"/>
      <c r="I393" s="1059"/>
      <c r="J393" s="1059"/>
      <c r="K393" s="1059"/>
      <c r="L393" s="1070" t="s">
        <v>11</v>
      </c>
      <c r="M393" s="1067" t="s">
        <v>8</v>
      </c>
      <c r="N393" s="1071" t="s">
        <v>12</v>
      </c>
      <c r="O393" s="1068" t="s">
        <v>10</v>
      </c>
      <c r="P393" s="1069" t="s">
        <v>880</v>
      </c>
      <c r="Q393" s="1059"/>
      <c r="R393" s="1059"/>
      <c r="S393" s="1059"/>
      <c r="T393" s="1065"/>
      <c r="U393" s="1066"/>
    </row>
    <row r="394" spans="1:21" x14ac:dyDescent="0.35">
      <c r="A394" s="1059"/>
      <c r="B394" s="1059"/>
      <c r="C394" s="1060"/>
      <c r="D394" s="1067"/>
      <c r="E394" s="1068"/>
      <c r="F394" s="1068"/>
      <c r="G394" s="1072" t="s">
        <v>13</v>
      </c>
      <c r="H394" s="1073" t="s">
        <v>14</v>
      </c>
      <c r="I394" s="1074" t="s">
        <v>15</v>
      </c>
      <c r="J394" s="1075">
        <v>0</v>
      </c>
      <c r="K394" s="1059"/>
      <c r="L394" s="1076"/>
      <c r="M394" s="1067"/>
      <c r="N394" s="1071"/>
      <c r="O394" s="1068"/>
      <c r="P394" s="1072" t="s">
        <v>13</v>
      </c>
      <c r="Q394" s="1073" t="s">
        <v>14</v>
      </c>
      <c r="R394" s="1074" t="s">
        <v>15</v>
      </c>
      <c r="S394" s="1075">
        <v>0</v>
      </c>
      <c r="T394" s="1065"/>
      <c r="U394" s="1066"/>
    </row>
    <row r="395" spans="1:21" x14ac:dyDescent="0.35">
      <c r="A395" s="1077"/>
      <c r="B395" s="1077"/>
      <c r="C395" s="1078"/>
      <c r="D395" s="1079"/>
      <c r="E395" s="1080">
        <v>475082</v>
      </c>
      <c r="F395" s="1080"/>
      <c r="G395" s="1072"/>
      <c r="H395" s="1073"/>
      <c r="I395" s="1074"/>
      <c r="J395" s="1075"/>
      <c r="K395" s="1076"/>
      <c r="L395" s="1076"/>
      <c r="M395" s="1079"/>
      <c r="N395" s="1080"/>
      <c r="O395" s="1080"/>
      <c r="P395" s="1072"/>
      <c r="Q395" s="1073"/>
      <c r="R395" s="1074"/>
      <c r="S395" s="1075"/>
      <c r="T395" s="1081"/>
      <c r="U395" s="1081"/>
    </row>
    <row r="396" spans="1:21" x14ac:dyDescent="0.35">
      <c r="A396" s="1060">
        <v>1</v>
      </c>
      <c r="B396" s="1060" t="s">
        <v>218</v>
      </c>
      <c r="C396" s="1060" t="s">
        <v>2260</v>
      </c>
      <c r="D396" s="1085">
        <v>250</v>
      </c>
      <c r="E396" s="1083"/>
      <c r="F396" s="1084"/>
      <c r="G396" s="827"/>
      <c r="H396" s="827"/>
      <c r="I396" s="827"/>
      <c r="J396" s="827"/>
      <c r="K396" s="827">
        <f>((SUM(H398:H398)*H397)+(SUM(G398:G398)*G397)+(SUM(I398:I398)*I397))/1000</f>
        <v>79.117000000000004</v>
      </c>
      <c r="L396" s="827">
        <f>K396*100/D396</f>
        <v>31.646800000000002</v>
      </c>
      <c r="M396" s="1085"/>
      <c r="N396" s="1083"/>
      <c r="O396" s="1084"/>
      <c r="P396" s="827"/>
      <c r="Q396" s="827"/>
      <c r="R396" s="827"/>
      <c r="S396" s="827"/>
      <c r="T396" s="827">
        <f>SUM(P398:R398)</f>
        <v>0</v>
      </c>
      <c r="U396" s="827"/>
    </row>
    <row r="397" spans="1:21" x14ac:dyDescent="0.35">
      <c r="A397" s="1059"/>
      <c r="B397" s="1059"/>
      <c r="C397" s="1059"/>
      <c r="D397" s="1059"/>
      <c r="E397" s="1089" t="s">
        <v>17</v>
      </c>
      <c r="F397" s="1076"/>
      <c r="G397" s="1090">
        <v>231</v>
      </c>
      <c r="H397" s="1090">
        <v>232</v>
      </c>
      <c r="I397" s="1090">
        <v>231</v>
      </c>
      <c r="J397" s="1091"/>
      <c r="K397" s="827"/>
      <c r="L397" s="827"/>
      <c r="M397" s="1059"/>
      <c r="N397" s="1089" t="s">
        <v>17</v>
      </c>
      <c r="O397" s="1076"/>
      <c r="P397" s="1090"/>
      <c r="Q397" s="1090"/>
      <c r="R397" s="1090"/>
      <c r="S397" s="827"/>
      <c r="T397" s="1086"/>
      <c r="U397" s="1087"/>
    </row>
    <row r="398" spans="1:21" x14ac:dyDescent="0.35">
      <c r="A398" s="1059"/>
      <c r="B398" s="1059"/>
      <c r="C398" s="1059"/>
      <c r="D398" s="1059"/>
      <c r="E398" s="1084"/>
      <c r="F398" s="1084" t="s">
        <v>2285</v>
      </c>
      <c r="G398" s="1084">
        <v>117</v>
      </c>
      <c r="H398" s="1084">
        <v>115</v>
      </c>
      <c r="I398" s="1084">
        <v>110</v>
      </c>
      <c r="J398" s="827"/>
      <c r="K398" s="827"/>
      <c r="L398" s="827"/>
      <c r="M398" s="1059"/>
      <c r="N398" s="1092"/>
      <c r="O398" s="1084"/>
      <c r="P398" s="827"/>
      <c r="Q398" s="827"/>
      <c r="R398" s="827"/>
      <c r="S398" s="827"/>
      <c r="T398" s="1086"/>
      <c r="U398" s="1087"/>
    </row>
    <row r="399" spans="1:21" x14ac:dyDescent="0.35">
      <c r="A399" s="1059" t="s">
        <v>0</v>
      </c>
      <c r="B399" s="1059" t="s">
        <v>1</v>
      </c>
      <c r="C399" s="1060" t="s">
        <v>2</v>
      </c>
      <c r="D399" s="1061" t="s">
        <v>3</v>
      </c>
      <c r="E399" s="1061"/>
      <c r="F399" s="1062"/>
      <c r="G399" s="1062"/>
      <c r="H399" s="1062"/>
      <c r="I399" s="1062"/>
      <c r="J399" s="1062"/>
      <c r="K399" s="1063" t="s">
        <v>4</v>
      </c>
      <c r="L399" s="1064"/>
      <c r="M399" s="1061" t="s">
        <v>5</v>
      </c>
      <c r="N399" s="1061"/>
      <c r="O399" s="1062"/>
      <c r="P399" s="1062"/>
      <c r="Q399" s="1062"/>
      <c r="R399" s="1062"/>
      <c r="S399" s="1062"/>
      <c r="T399" s="1065" t="s">
        <v>6</v>
      </c>
      <c r="U399" s="1066" t="s">
        <v>7</v>
      </c>
    </row>
    <row r="400" spans="1:21" ht="25" x14ac:dyDescent="0.35">
      <c r="A400" s="1059"/>
      <c r="B400" s="1059"/>
      <c r="C400" s="1060"/>
      <c r="D400" s="1067" t="s">
        <v>8</v>
      </c>
      <c r="E400" s="1068" t="s">
        <v>9</v>
      </c>
      <c r="F400" s="1068" t="s">
        <v>10</v>
      </c>
      <c r="G400" s="1069" t="s">
        <v>880</v>
      </c>
      <c r="H400" s="1059"/>
      <c r="I400" s="1059"/>
      <c r="J400" s="1059"/>
      <c r="K400" s="1059"/>
      <c r="L400" s="1070" t="s">
        <v>11</v>
      </c>
      <c r="M400" s="1067" t="s">
        <v>8</v>
      </c>
      <c r="N400" s="1071" t="s">
        <v>12</v>
      </c>
      <c r="O400" s="1068" t="s">
        <v>10</v>
      </c>
      <c r="P400" s="1069" t="s">
        <v>880</v>
      </c>
      <c r="Q400" s="1059"/>
      <c r="R400" s="1059"/>
      <c r="S400" s="1059"/>
      <c r="T400" s="1065"/>
      <c r="U400" s="1066"/>
    </row>
    <row r="401" spans="1:21" x14ac:dyDescent="0.35">
      <c r="A401" s="1059"/>
      <c r="B401" s="1059"/>
      <c r="C401" s="1060"/>
      <c r="D401" s="1067"/>
      <c r="E401" s="1068"/>
      <c r="F401" s="1068"/>
      <c r="G401" s="1072" t="s">
        <v>13</v>
      </c>
      <c r="H401" s="1073" t="s">
        <v>14</v>
      </c>
      <c r="I401" s="1074" t="s">
        <v>15</v>
      </c>
      <c r="J401" s="1075">
        <v>0</v>
      </c>
      <c r="K401" s="1059"/>
      <c r="L401" s="1076"/>
      <c r="M401" s="1067"/>
      <c r="N401" s="1071"/>
      <c r="O401" s="1068"/>
      <c r="P401" s="1072" t="s">
        <v>13</v>
      </c>
      <c r="Q401" s="1073" t="s">
        <v>14</v>
      </c>
      <c r="R401" s="1074" t="s">
        <v>15</v>
      </c>
      <c r="S401" s="1075">
        <v>0</v>
      </c>
      <c r="T401" s="1065"/>
      <c r="U401" s="1066"/>
    </row>
    <row r="402" spans="1:21" x14ac:dyDescent="0.35">
      <c r="A402" s="1077"/>
      <c r="B402" s="1077"/>
      <c r="C402" s="1078"/>
      <c r="D402" s="1079"/>
      <c r="E402" s="1080">
        <v>442</v>
      </c>
      <c r="F402" s="1080"/>
      <c r="G402" s="1072"/>
      <c r="H402" s="1073"/>
      <c r="I402" s="1074"/>
      <c r="J402" s="1075"/>
      <c r="K402" s="1076"/>
      <c r="L402" s="1076"/>
      <c r="M402" s="1079"/>
      <c r="N402" s="1080"/>
      <c r="O402" s="1080"/>
      <c r="P402" s="1072"/>
      <c r="Q402" s="1073"/>
      <c r="R402" s="1074"/>
      <c r="S402" s="1075"/>
      <c r="T402" s="1081"/>
      <c r="U402" s="1081"/>
    </row>
    <row r="403" spans="1:21" x14ac:dyDescent="0.35">
      <c r="A403" s="1060">
        <v>1</v>
      </c>
      <c r="B403" s="1060" t="s">
        <v>255</v>
      </c>
      <c r="C403" s="1060" t="s">
        <v>2260</v>
      </c>
      <c r="D403" s="1082">
        <v>630</v>
      </c>
      <c r="E403" s="1083"/>
      <c r="F403" s="1084"/>
      <c r="G403" s="827"/>
      <c r="H403" s="827"/>
      <c r="I403" s="827"/>
      <c r="J403" s="827"/>
      <c r="K403" s="827">
        <f>((SUM(H405:H407)*H404)+(SUM(G405:G407)*G404)+(SUM(I405:I407)*I404))/1000</f>
        <v>3.516</v>
      </c>
      <c r="L403" s="827">
        <f>K403*100/D403</f>
        <v>0.55809523809523809</v>
      </c>
      <c r="M403" s="1085"/>
      <c r="N403" s="1083"/>
      <c r="O403" s="1084"/>
      <c r="P403" s="827"/>
      <c r="Q403" s="827"/>
      <c r="R403" s="827"/>
      <c r="S403" s="827"/>
      <c r="T403" s="1086"/>
      <c r="U403" s="1087"/>
    </row>
    <row r="404" spans="1:21" x14ac:dyDescent="0.35">
      <c r="A404" s="1059"/>
      <c r="B404" s="1059"/>
      <c r="C404" s="1059"/>
      <c r="D404" s="1088"/>
      <c r="E404" s="1089" t="s">
        <v>17</v>
      </c>
      <c r="F404" s="1076"/>
      <c r="G404" s="1090">
        <v>234</v>
      </c>
      <c r="H404" s="1090">
        <v>234</v>
      </c>
      <c r="I404" s="1090">
        <v>235</v>
      </c>
      <c r="J404" s="1091"/>
      <c r="K404" s="827"/>
      <c r="L404" s="827"/>
      <c r="M404" s="1059"/>
      <c r="N404" s="1089" t="s">
        <v>17</v>
      </c>
      <c r="O404" s="1076"/>
      <c r="P404" s="1091"/>
      <c r="Q404" s="1091"/>
      <c r="R404" s="1091"/>
      <c r="S404" s="827"/>
      <c r="T404" s="1086"/>
      <c r="U404" s="1087"/>
    </row>
    <row r="405" spans="1:21" x14ac:dyDescent="0.35">
      <c r="A405" s="1059"/>
      <c r="B405" s="1059"/>
      <c r="C405" s="1059"/>
      <c r="D405" s="1088"/>
      <c r="E405" s="1092"/>
      <c r="F405" s="1084" t="s">
        <v>409</v>
      </c>
      <c r="G405" s="1084">
        <v>1</v>
      </c>
      <c r="H405" s="1084">
        <v>2</v>
      </c>
      <c r="I405" s="1084">
        <v>3</v>
      </c>
      <c r="J405" s="827"/>
      <c r="K405" s="827"/>
      <c r="L405" s="827"/>
      <c r="M405" s="1059"/>
      <c r="N405" s="1092"/>
      <c r="O405" s="1077"/>
      <c r="P405" s="827"/>
      <c r="Q405" s="827"/>
      <c r="R405" s="827"/>
      <c r="S405" s="827"/>
      <c r="T405" s="1086"/>
      <c r="U405" s="1087"/>
    </row>
    <row r="406" spans="1:21" x14ac:dyDescent="0.35">
      <c r="A406" s="1059"/>
      <c r="B406" s="1059"/>
      <c r="C406" s="1059"/>
      <c r="D406" s="1088"/>
      <c r="E406" s="1092"/>
      <c r="F406" s="1084" t="s">
        <v>410</v>
      </c>
      <c r="G406" s="1084">
        <v>4</v>
      </c>
      <c r="H406" s="1084">
        <v>2</v>
      </c>
      <c r="I406" s="1084">
        <v>3</v>
      </c>
      <c r="J406" s="827"/>
      <c r="K406" s="827"/>
      <c r="L406" s="827"/>
      <c r="M406" s="1059"/>
      <c r="N406" s="1092"/>
      <c r="O406" s="1077"/>
      <c r="P406" s="827"/>
      <c r="Q406" s="827"/>
      <c r="R406" s="827"/>
      <c r="S406" s="827"/>
      <c r="T406" s="1086"/>
      <c r="U406" s="1087"/>
    </row>
    <row r="407" spans="1:21" x14ac:dyDescent="0.35">
      <c r="A407" s="1059"/>
      <c r="B407" s="1059"/>
      <c r="C407" s="1059"/>
      <c r="D407" s="1088"/>
      <c r="E407" s="1092"/>
      <c r="F407" s="1084" t="s">
        <v>411</v>
      </c>
      <c r="G407" s="1084"/>
      <c r="H407" s="1084"/>
      <c r="I407" s="1084"/>
      <c r="J407" s="827"/>
      <c r="K407" s="827"/>
      <c r="L407" s="827"/>
      <c r="M407" s="1059"/>
      <c r="N407" s="1092"/>
      <c r="O407" s="1077"/>
      <c r="P407" s="827"/>
      <c r="Q407" s="827"/>
      <c r="R407" s="827"/>
      <c r="S407" s="827"/>
      <c r="T407" s="1086"/>
      <c r="U407" s="1087"/>
    </row>
    <row r="408" spans="1:21" x14ac:dyDescent="0.35">
      <c r="A408" s="1059" t="s">
        <v>0</v>
      </c>
      <c r="B408" s="1059" t="s">
        <v>1</v>
      </c>
      <c r="C408" s="1060" t="s">
        <v>2</v>
      </c>
      <c r="D408" s="1061" t="s">
        <v>3</v>
      </c>
      <c r="E408" s="1061"/>
      <c r="F408" s="1062"/>
      <c r="G408" s="1062"/>
      <c r="H408" s="1062"/>
      <c r="I408" s="1062"/>
      <c r="J408" s="1062"/>
      <c r="K408" s="1063" t="s">
        <v>4</v>
      </c>
      <c r="L408" s="1064"/>
      <c r="M408" s="1061" t="s">
        <v>5</v>
      </c>
      <c r="N408" s="1061"/>
      <c r="O408" s="1062"/>
      <c r="P408" s="1062"/>
      <c r="Q408" s="1062"/>
      <c r="R408" s="1062"/>
      <c r="S408" s="1062"/>
      <c r="T408" s="1065" t="s">
        <v>6</v>
      </c>
      <c r="U408" s="1066" t="s">
        <v>7</v>
      </c>
    </row>
    <row r="409" spans="1:21" ht="25" x14ac:dyDescent="0.35">
      <c r="A409" s="1059"/>
      <c r="B409" s="1059"/>
      <c r="C409" s="1060"/>
      <c r="D409" s="1067" t="s">
        <v>8</v>
      </c>
      <c r="E409" s="1068" t="s">
        <v>9</v>
      </c>
      <c r="F409" s="1068" t="s">
        <v>10</v>
      </c>
      <c r="G409" s="1069" t="s">
        <v>880</v>
      </c>
      <c r="H409" s="1059"/>
      <c r="I409" s="1059"/>
      <c r="J409" s="1059"/>
      <c r="K409" s="1059"/>
      <c r="L409" s="1070" t="s">
        <v>11</v>
      </c>
      <c r="M409" s="1067" t="s">
        <v>8</v>
      </c>
      <c r="N409" s="1071" t="s">
        <v>12</v>
      </c>
      <c r="O409" s="1068" t="s">
        <v>10</v>
      </c>
      <c r="P409" s="1069" t="s">
        <v>880</v>
      </c>
      <c r="Q409" s="1059"/>
      <c r="R409" s="1059"/>
      <c r="S409" s="1059"/>
      <c r="T409" s="1065"/>
      <c r="U409" s="1066"/>
    </row>
    <row r="410" spans="1:21" x14ac:dyDescent="0.35">
      <c r="A410" s="1059"/>
      <c r="B410" s="1059"/>
      <c r="C410" s="1060"/>
      <c r="D410" s="1067"/>
      <c r="E410" s="1068"/>
      <c r="F410" s="1068"/>
      <c r="G410" s="1072" t="s">
        <v>13</v>
      </c>
      <c r="H410" s="1073" t="s">
        <v>14</v>
      </c>
      <c r="I410" s="1074" t="s">
        <v>15</v>
      </c>
      <c r="J410" s="1075">
        <v>0</v>
      </c>
      <c r="K410" s="1059"/>
      <c r="L410" s="1076"/>
      <c r="M410" s="1067"/>
      <c r="N410" s="1071"/>
      <c r="O410" s="1068"/>
      <c r="P410" s="1072" t="s">
        <v>13</v>
      </c>
      <c r="Q410" s="1073" t="s">
        <v>14</v>
      </c>
      <c r="R410" s="1074" t="s">
        <v>15</v>
      </c>
      <c r="S410" s="1075">
        <v>0</v>
      </c>
      <c r="T410" s="1065"/>
      <c r="U410" s="1066"/>
    </row>
    <row r="411" spans="1:21" x14ac:dyDescent="0.35">
      <c r="A411" s="1077"/>
      <c r="B411" s="1077"/>
      <c r="C411" s="1078"/>
      <c r="D411" s="1079"/>
      <c r="E411" s="1080">
        <v>8253</v>
      </c>
      <c r="F411" s="1080"/>
      <c r="G411" s="1072"/>
      <c r="H411" s="1073"/>
      <c r="I411" s="1074"/>
      <c r="J411" s="1075"/>
      <c r="K411" s="1076"/>
      <c r="L411" s="1076"/>
      <c r="M411" s="1079"/>
      <c r="N411" s="1080"/>
      <c r="O411" s="1080"/>
      <c r="P411" s="1072"/>
      <c r="Q411" s="1073"/>
      <c r="R411" s="1074"/>
      <c r="S411" s="1075"/>
      <c r="T411" s="1081"/>
      <c r="U411" s="1081"/>
    </row>
    <row r="412" spans="1:21" x14ac:dyDescent="0.35">
      <c r="A412" s="1060">
        <v>1</v>
      </c>
      <c r="B412" s="1060" t="s">
        <v>251</v>
      </c>
      <c r="C412" s="1060" t="s">
        <v>2260</v>
      </c>
      <c r="D412" s="1082">
        <v>630</v>
      </c>
      <c r="E412" s="1083"/>
      <c r="F412" s="1084"/>
      <c r="G412" s="827"/>
      <c r="H412" s="827"/>
      <c r="I412" s="827"/>
      <c r="J412" s="827"/>
      <c r="K412" s="827">
        <f>((SUM(H414:H416)*H413)+(SUM(G414:G416)*G413)+(SUM(I414:I416)*I413))/1000</f>
        <v>44.585999999999999</v>
      </c>
      <c r="L412" s="827">
        <f>K412*100/D412</f>
        <v>7.0771428571428565</v>
      </c>
      <c r="M412" s="1085"/>
      <c r="N412" s="1083"/>
      <c r="O412" s="1084"/>
      <c r="P412" s="827"/>
      <c r="Q412" s="827"/>
      <c r="R412" s="827"/>
      <c r="S412" s="827"/>
      <c r="T412" s="1086"/>
      <c r="U412" s="1087"/>
    </row>
    <row r="413" spans="1:21" x14ac:dyDescent="0.35">
      <c r="A413" s="1059"/>
      <c r="B413" s="1059"/>
      <c r="C413" s="1059"/>
      <c r="D413" s="1088"/>
      <c r="E413" s="1089" t="s">
        <v>17</v>
      </c>
      <c r="F413" s="1076"/>
      <c r="G413" s="1090">
        <v>230</v>
      </c>
      <c r="H413" s="1090">
        <v>232</v>
      </c>
      <c r="I413" s="1090">
        <v>231</v>
      </c>
      <c r="J413" s="1091"/>
      <c r="K413" s="827"/>
      <c r="L413" s="827"/>
      <c r="M413" s="1059"/>
      <c r="N413" s="1089" t="s">
        <v>17</v>
      </c>
      <c r="O413" s="1076"/>
      <c r="P413" s="1091"/>
      <c r="Q413" s="1091"/>
      <c r="R413" s="1091"/>
      <c r="S413" s="827"/>
      <c r="T413" s="1086"/>
      <c r="U413" s="1087"/>
    </row>
    <row r="414" spans="1:21" x14ac:dyDescent="0.35">
      <c r="A414" s="1059"/>
      <c r="B414" s="1059"/>
      <c r="C414" s="1059"/>
      <c r="D414" s="1088"/>
      <c r="E414" s="1092"/>
      <c r="F414" s="1084" t="s">
        <v>409</v>
      </c>
      <c r="G414" s="1084">
        <v>11</v>
      </c>
      <c r="H414" s="1084">
        <v>8</v>
      </c>
      <c r="I414" s="1084">
        <v>9</v>
      </c>
      <c r="J414" s="827"/>
      <c r="K414" s="827"/>
      <c r="L414" s="827"/>
      <c r="M414" s="1059"/>
      <c r="N414" s="1092"/>
      <c r="O414" s="1077"/>
      <c r="P414" s="827"/>
      <c r="Q414" s="827"/>
      <c r="R414" s="827"/>
      <c r="S414" s="827"/>
      <c r="T414" s="1086"/>
      <c r="U414" s="1087"/>
    </row>
    <row r="415" spans="1:21" x14ac:dyDescent="0.35">
      <c r="A415" s="1059"/>
      <c r="B415" s="1059"/>
      <c r="C415" s="1059"/>
      <c r="D415" s="1088"/>
      <c r="E415" s="1092"/>
      <c r="F415" s="1084" t="s">
        <v>410</v>
      </c>
      <c r="G415" s="1084"/>
      <c r="H415" s="1084"/>
      <c r="I415" s="1084">
        <v>1</v>
      </c>
      <c r="J415" s="827"/>
      <c r="K415" s="827"/>
      <c r="L415" s="827"/>
      <c r="M415" s="1059"/>
      <c r="N415" s="1092"/>
      <c r="O415" s="1077"/>
      <c r="P415" s="827"/>
      <c r="Q415" s="827"/>
      <c r="R415" s="827"/>
      <c r="S415" s="827"/>
      <c r="T415" s="1086"/>
      <c r="U415" s="1087"/>
    </row>
    <row r="416" spans="1:21" x14ac:dyDescent="0.35">
      <c r="A416" s="1059"/>
      <c r="B416" s="1059"/>
      <c r="C416" s="1059"/>
      <c r="D416" s="1088"/>
      <c r="E416" s="1092"/>
      <c r="F416" s="1084" t="s">
        <v>411</v>
      </c>
      <c r="G416" s="1084">
        <v>52</v>
      </c>
      <c r="H416" s="1084">
        <v>58</v>
      </c>
      <c r="I416" s="1084">
        <v>54</v>
      </c>
      <c r="J416" s="827"/>
      <c r="K416" s="827"/>
      <c r="L416" s="827"/>
      <c r="M416" s="1059"/>
      <c r="N416" s="1092"/>
      <c r="O416" s="1077"/>
      <c r="P416" s="827"/>
      <c r="Q416" s="827"/>
      <c r="R416" s="827"/>
      <c r="S416" s="827"/>
      <c r="T416" s="1086"/>
      <c r="U416" s="1087"/>
    </row>
    <row r="417" spans="1:21" x14ac:dyDescent="0.35">
      <c r="A417" s="1059" t="s">
        <v>0</v>
      </c>
      <c r="B417" s="1059" t="s">
        <v>1</v>
      </c>
      <c r="C417" s="1060" t="s">
        <v>2</v>
      </c>
      <c r="D417" s="1061" t="s">
        <v>3</v>
      </c>
      <c r="E417" s="1061"/>
      <c r="F417" s="1062"/>
      <c r="G417" s="1062"/>
      <c r="H417" s="1062"/>
      <c r="I417" s="1062"/>
      <c r="J417" s="1062"/>
      <c r="K417" s="1063" t="s">
        <v>4</v>
      </c>
      <c r="L417" s="1064"/>
      <c r="M417" s="1061" t="s">
        <v>5</v>
      </c>
      <c r="N417" s="1061"/>
      <c r="O417" s="1062"/>
      <c r="P417" s="1062"/>
      <c r="Q417" s="1062"/>
      <c r="R417" s="1062"/>
      <c r="S417" s="1062"/>
      <c r="T417" s="1065" t="s">
        <v>6</v>
      </c>
      <c r="U417" s="1066" t="s">
        <v>7</v>
      </c>
    </row>
    <row r="418" spans="1:21" ht="25" x14ac:dyDescent="0.35">
      <c r="A418" s="1059"/>
      <c r="B418" s="1059"/>
      <c r="C418" s="1060"/>
      <c r="D418" s="1067" t="s">
        <v>8</v>
      </c>
      <c r="E418" s="1068" t="s">
        <v>9</v>
      </c>
      <c r="F418" s="1068" t="s">
        <v>10</v>
      </c>
      <c r="G418" s="1069" t="s">
        <v>880</v>
      </c>
      <c r="H418" s="1059"/>
      <c r="I418" s="1059"/>
      <c r="J418" s="1059"/>
      <c r="K418" s="1059"/>
      <c r="L418" s="1070" t="s">
        <v>11</v>
      </c>
      <c r="M418" s="1067" t="s">
        <v>8</v>
      </c>
      <c r="N418" s="1071" t="s">
        <v>12</v>
      </c>
      <c r="O418" s="1068" t="s">
        <v>10</v>
      </c>
      <c r="P418" s="1069" t="s">
        <v>880</v>
      </c>
      <c r="Q418" s="1059"/>
      <c r="R418" s="1059"/>
      <c r="S418" s="1059"/>
      <c r="T418" s="1065"/>
      <c r="U418" s="1066"/>
    </row>
    <row r="419" spans="1:21" x14ac:dyDescent="0.35">
      <c r="A419" s="1059"/>
      <c r="B419" s="1059"/>
      <c r="C419" s="1060"/>
      <c r="D419" s="1067"/>
      <c r="E419" s="1068"/>
      <c r="F419" s="1068"/>
      <c r="G419" s="1072" t="s">
        <v>13</v>
      </c>
      <c r="H419" s="1073" t="s">
        <v>14</v>
      </c>
      <c r="I419" s="1074" t="s">
        <v>15</v>
      </c>
      <c r="J419" s="1075">
        <v>0</v>
      </c>
      <c r="K419" s="1059"/>
      <c r="L419" s="1076"/>
      <c r="M419" s="1067"/>
      <c r="N419" s="1071"/>
      <c r="O419" s="1068"/>
      <c r="P419" s="1072" t="s">
        <v>13</v>
      </c>
      <c r="Q419" s="1073" t="s">
        <v>14</v>
      </c>
      <c r="R419" s="1074" t="s">
        <v>15</v>
      </c>
      <c r="S419" s="1075">
        <v>0</v>
      </c>
      <c r="T419" s="1065"/>
      <c r="U419" s="1066"/>
    </row>
    <row r="420" spans="1:21" x14ac:dyDescent="0.35">
      <c r="A420" s="1077"/>
      <c r="B420" s="1077"/>
      <c r="C420" s="1078"/>
      <c r="D420" s="1079"/>
      <c r="E420" s="1080">
        <v>1192303</v>
      </c>
      <c r="F420" s="1080"/>
      <c r="G420" s="1072"/>
      <c r="H420" s="1073"/>
      <c r="I420" s="1074"/>
      <c r="J420" s="1075"/>
      <c r="K420" s="1076"/>
      <c r="L420" s="1076"/>
      <c r="M420" s="1079"/>
      <c r="N420" s="1080"/>
      <c r="O420" s="1080"/>
      <c r="P420" s="1072"/>
      <c r="Q420" s="1073"/>
      <c r="R420" s="1074"/>
      <c r="S420" s="1075"/>
      <c r="T420" s="1081"/>
      <c r="U420" s="1081"/>
    </row>
    <row r="421" spans="1:21" x14ac:dyDescent="0.35">
      <c r="A421" s="1060">
        <v>1</v>
      </c>
      <c r="B421" s="1060" t="s">
        <v>214</v>
      </c>
      <c r="C421" s="1060" t="s">
        <v>2260</v>
      </c>
      <c r="D421" s="1082">
        <v>250</v>
      </c>
      <c r="E421" s="1083"/>
      <c r="F421" s="1084"/>
      <c r="G421" s="827"/>
      <c r="H421" s="827"/>
      <c r="I421" s="827"/>
      <c r="J421" s="827"/>
      <c r="K421" s="827">
        <f>SUM(G423:I426)</f>
        <v>0</v>
      </c>
      <c r="L421" s="827">
        <f>K421*100/D421</f>
        <v>0</v>
      </c>
      <c r="M421" s="1082">
        <v>250</v>
      </c>
      <c r="N421" s="1083"/>
      <c r="O421" s="1084"/>
      <c r="P421" s="827"/>
      <c r="Q421" s="827"/>
      <c r="R421" s="827"/>
      <c r="S421" s="827"/>
      <c r="T421" s="827">
        <f>SUM(P423:R426)</f>
        <v>0</v>
      </c>
      <c r="U421" s="827">
        <f>T421*100/M421</f>
        <v>0</v>
      </c>
    </row>
    <row r="422" spans="1:21" x14ac:dyDescent="0.35">
      <c r="A422" s="1059"/>
      <c r="B422" s="1059"/>
      <c r="C422" s="1059"/>
      <c r="D422" s="1088"/>
      <c r="E422" s="1089" t="s">
        <v>17</v>
      </c>
      <c r="F422" s="1076"/>
      <c r="G422" s="1090">
        <v>239</v>
      </c>
      <c r="H422" s="1090">
        <v>241</v>
      </c>
      <c r="I422" s="1090">
        <v>241</v>
      </c>
      <c r="J422" s="1091"/>
      <c r="K422" s="827"/>
      <c r="L422" s="827"/>
      <c r="M422" s="1088"/>
      <c r="N422" s="1089" t="s">
        <v>17</v>
      </c>
      <c r="O422" s="1076"/>
      <c r="P422" s="1090"/>
      <c r="Q422" s="1090"/>
      <c r="R422" s="1090"/>
      <c r="S422" s="827"/>
      <c r="T422" s="1086"/>
      <c r="U422" s="1087"/>
    </row>
    <row r="423" spans="1:21" x14ac:dyDescent="0.35">
      <c r="A423" s="1059"/>
      <c r="B423" s="1059"/>
      <c r="C423" s="1059"/>
      <c r="D423" s="1088"/>
      <c r="E423" s="1092"/>
      <c r="F423" s="1084" t="s">
        <v>2285</v>
      </c>
      <c r="G423" s="1084"/>
      <c r="H423" s="1084"/>
      <c r="I423" s="1084"/>
      <c r="J423" s="827"/>
      <c r="K423" s="827"/>
      <c r="L423" s="827"/>
      <c r="M423" s="1088"/>
      <c r="N423" s="1084"/>
      <c r="O423" s="1084"/>
      <c r="P423" s="1084"/>
      <c r="Q423" s="1084"/>
      <c r="R423" s="1084"/>
      <c r="S423" s="827"/>
      <c r="T423" s="1086"/>
      <c r="U423" s="1087"/>
    </row>
    <row r="424" spans="1:21" x14ac:dyDescent="0.35">
      <c r="A424" s="1059"/>
      <c r="B424" s="1059"/>
      <c r="C424" s="1059"/>
      <c r="D424" s="1088"/>
      <c r="E424" s="1092"/>
      <c r="F424" s="1084" t="s">
        <v>2266</v>
      </c>
      <c r="G424" s="1084"/>
      <c r="H424" s="1084"/>
      <c r="I424" s="1084"/>
      <c r="J424" s="827"/>
      <c r="K424" s="827"/>
      <c r="L424" s="827"/>
      <c r="M424" s="1088"/>
      <c r="N424" s="1084"/>
      <c r="O424" s="1084"/>
      <c r="P424" s="1084"/>
      <c r="Q424" s="1084"/>
      <c r="R424" s="1084"/>
      <c r="S424" s="827"/>
      <c r="T424" s="1086"/>
      <c r="U424" s="1087"/>
    </row>
    <row r="425" spans="1:21" x14ac:dyDescent="0.35">
      <c r="A425" s="1059"/>
      <c r="B425" s="1059"/>
      <c r="C425" s="1059"/>
      <c r="D425" s="1088"/>
      <c r="E425" s="1092"/>
      <c r="F425" s="1084" t="s">
        <v>2274</v>
      </c>
      <c r="G425" s="1084"/>
      <c r="H425" s="1084"/>
      <c r="I425" s="1084"/>
      <c r="J425" s="827"/>
      <c r="K425" s="827"/>
      <c r="L425" s="827"/>
      <c r="M425" s="1088"/>
      <c r="N425" s="1084"/>
      <c r="O425" s="1084"/>
      <c r="P425" s="1084"/>
      <c r="Q425" s="1084"/>
      <c r="R425" s="1084"/>
      <c r="S425" s="827"/>
      <c r="T425" s="1086"/>
      <c r="U425" s="1087"/>
    </row>
    <row r="426" spans="1:21" x14ac:dyDescent="0.35">
      <c r="A426" s="1059"/>
      <c r="B426" s="1059"/>
      <c r="C426" s="1059"/>
      <c r="D426" s="1088"/>
      <c r="E426" s="1092"/>
      <c r="F426" s="1084" t="s">
        <v>2275</v>
      </c>
      <c r="G426" s="1084"/>
      <c r="H426" s="1084"/>
      <c r="I426" s="1084"/>
      <c r="J426" s="827"/>
      <c r="K426" s="827"/>
      <c r="L426" s="827"/>
      <c r="M426" s="1088"/>
      <c r="N426" s="1084"/>
      <c r="O426" s="1084"/>
      <c r="P426" s="1084"/>
      <c r="Q426" s="1084"/>
      <c r="R426" s="1084"/>
      <c r="S426" s="827"/>
      <c r="T426" s="1086"/>
      <c r="U426" s="1087"/>
    </row>
    <row r="427" spans="1:21" x14ac:dyDescent="0.35">
      <c r="A427" s="1059" t="s">
        <v>0</v>
      </c>
      <c r="B427" s="1059" t="s">
        <v>1</v>
      </c>
      <c r="C427" s="1060" t="s">
        <v>2</v>
      </c>
      <c r="D427" s="1061" t="s">
        <v>3</v>
      </c>
      <c r="E427" s="1061"/>
      <c r="F427" s="1062"/>
      <c r="G427" s="1062"/>
      <c r="H427" s="1062"/>
      <c r="I427" s="1062"/>
      <c r="J427" s="1062"/>
      <c r="K427" s="1063" t="s">
        <v>4</v>
      </c>
      <c r="L427" s="1064"/>
      <c r="M427" s="1061" t="s">
        <v>5</v>
      </c>
      <c r="N427" s="1061"/>
      <c r="O427" s="1062"/>
      <c r="P427" s="1062"/>
      <c r="Q427" s="1062"/>
      <c r="R427" s="1062"/>
      <c r="S427" s="1062"/>
      <c r="T427" s="1065" t="s">
        <v>6</v>
      </c>
      <c r="U427" s="1066" t="s">
        <v>7</v>
      </c>
    </row>
    <row r="428" spans="1:21" ht="25" x14ac:dyDescent="0.35">
      <c r="A428" s="1059"/>
      <c r="B428" s="1059"/>
      <c r="C428" s="1060"/>
      <c r="D428" s="1067" t="s">
        <v>8</v>
      </c>
      <c r="E428" s="1068" t="s">
        <v>9</v>
      </c>
      <c r="F428" s="1068" t="s">
        <v>10</v>
      </c>
      <c r="G428" s="1069" t="s">
        <v>880</v>
      </c>
      <c r="H428" s="1059"/>
      <c r="I428" s="1059"/>
      <c r="J428" s="1059"/>
      <c r="K428" s="1059"/>
      <c r="L428" s="1070" t="s">
        <v>11</v>
      </c>
      <c r="M428" s="1067" t="s">
        <v>8</v>
      </c>
      <c r="N428" s="1071" t="s">
        <v>12</v>
      </c>
      <c r="O428" s="1068" t="s">
        <v>10</v>
      </c>
      <c r="P428" s="1069" t="s">
        <v>880</v>
      </c>
      <c r="Q428" s="1059"/>
      <c r="R428" s="1059"/>
      <c r="S428" s="1059"/>
      <c r="T428" s="1065"/>
      <c r="U428" s="1066"/>
    </row>
    <row r="429" spans="1:21" x14ac:dyDescent="0.35">
      <c r="A429" s="1059"/>
      <c r="B429" s="1059"/>
      <c r="C429" s="1060"/>
      <c r="D429" s="1067"/>
      <c r="E429" s="1068"/>
      <c r="F429" s="1068"/>
      <c r="G429" s="1072" t="s">
        <v>13</v>
      </c>
      <c r="H429" s="1073" t="s">
        <v>14</v>
      </c>
      <c r="I429" s="1074" t="s">
        <v>15</v>
      </c>
      <c r="J429" s="1075">
        <v>0</v>
      </c>
      <c r="K429" s="1059"/>
      <c r="L429" s="1076"/>
      <c r="M429" s="1067"/>
      <c r="N429" s="1071"/>
      <c r="O429" s="1068"/>
      <c r="P429" s="1072" t="s">
        <v>13</v>
      </c>
      <c r="Q429" s="1073" t="s">
        <v>14</v>
      </c>
      <c r="R429" s="1074" t="s">
        <v>15</v>
      </c>
      <c r="S429" s="1075">
        <v>0</v>
      </c>
      <c r="T429" s="1065"/>
      <c r="U429" s="1066"/>
    </row>
    <row r="430" spans="1:21" x14ac:dyDescent="0.35">
      <c r="A430" s="1077"/>
      <c r="B430" s="1077"/>
      <c r="C430" s="1078"/>
      <c r="D430" s="1079"/>
      <c r="E430" s="1080">
        <v>5609</v>
      </c>
      <c r="F430" s="1080"/>
      <c r="G430" s="1072"/>
      <c r="H430" s="1073"/>
      <c r="I430" s="1074"/>
      <c r="J430" s="1075"/>
      <c r="K430" s="1076"/>
      <c r="L430" s="1076"/>
      <c r="M430" s="1079"/>
      <c r="N430" s="1080"/>
      <c r="O430" s="1080"/>
      <c r="P430" s="1072"/>
      <c r="Q430" s="1073"/>
      <c r="R430" s="1074"/>
      <c r="S430" s="1075"/>
      <c r="T430" s="827"/>
      <c r="U430" s="827"/>
    </row>
    <row r="431" spans="1:21" x14ac:dyDescent="0.35">
      <c r="A431" s="1060">
        <v>1</v>
      </c>
      <c r="B431" s="1060" t="s">
        <v>249</v>
      </c>
      <c r="C431" s="1060" t="s">
        <v>2260</v>
      </c>
      <c r="D431" s="1082">
        <v>630</v>
      </c>
      <c r="E431" s="1083"/>
      <c r="F431" s="1084"/>
      <c r="G431" s="827"/>
      <c r="H431" s="827"/>
      <c r="I431" s="827"/>
      <c r="J431" s="827"/>
      <c r="K431" s="827">
        <f>SUM(G433:I436)</f>
        <v>0</v>
      </c>
      <c r="L431" s="827">
        <f>K431*100/D431</f>
        <v>0</v>
      </c>
      <c r="M431" s="1082"/>
      <c r="N431" s="1083"/>
      <c r="O431" s="1084"/>
      <c r="P431" s="827"/>
      <c r="Q431" s="827"/>
      <c r="R431" s="827"/>
      <c r="S431" s="827"/>
      <c r="T431" s="827">
        <f>SUM(P433:R436)</f>
        <v>0</v>
      </c>
      <c r="U431" s="827" t="e">
        <f>T431*100/M431</f>
        <v>#DIV/0!</v>
      </c>
    </row>
    <row r="432" spans="1:21" x14ac:dyDescent="0.35">
      <c r="A432" s="1059"/>
      <c r="B432" s="1059"/>
      <c r="C432" s="1059"/>
      <c r="D432" s="1088"/>
      <c r="E432" s="1089" t="s">
        <v>17</v>
      </c>
      <c r="F432" s="1076"/>
      <c r="G432" s="1090"/>
      <c r="H432" s="1090"/>
      <c r="I432" s="1090"/>
      <c r="J432" s="1091"/>
      <c r="K432" s="827"/>
      <c r="L432" s="827"/>
      <c r="M432" s="1088"/>
      <c r="N432" s="1089" t="s">
        <v>17</v>
      </c>
      <c r="O432" s="1076"/>
      <c r="P432" s="1090"/>
      <c r="Q432" s="1090"/>
      <c r="R432" s="1090"/>
      <c r="S432" s="827"/>
      <c r="T432" s="1086"/>
      <c r="U432" s="1087"/>
    </row>
    <row r="433" spans="1:21" x14ac:dyDescent="0.35">
      <c r="A433" s="1059"/>
      <c r="B433" s="1059"/>
      <c r="C433" s="1059"/>
      <c r="D433" s="1088"/>
      <c r="E433" s="1092"/>
      <c r="F433" s="1084" t="s">
        <v>2285</v>
      </c>
      <c r="G433" s="827"/>
      <c r="H433" s="827"/>
      <c r="I433" s="827"/>
      <c r="J433" s="827"/>
      <c r="K433" s="827"/>
      <c r="L433" s="827"/>
      <c r="M433" s="1088"/>
      <c r="N433" s="1092"/>
      <c r="O433" s="1084"/>
      <c r="P433" s="827"/>
      <c r="Q433" s="827"/>
      <c r="R433" s="827"/>
      <c r="S433" s="827"/>
      <c r="T433" s="1086"/>
      <c r="U433" s="1087"/>
    </row>
    <row r="434" spans="1:21" x14ac:dyDescent="0.35">
      <c r="A434" s="1059"/>
      <c r="B434" s="1059"/>
      <c r="C434" s="1059"/>
      <c r="D434" s="1088"/>
      <c r="E434" s="1092"/>
      <c r="F434" s="1084" t="s">
        <v>2337</v>
      </c>
      <c r="G434" s="1084"/>
      <c r="H434" s="1084"/>
      <c r="I434" s="1084"/>
      <c r="J434" s="827"/>
      <c r="K434" s="827"/>
      <c r="L434" s="827"/>
      <c r="M434" s="1088"/>
      <c r="N434" s="1092"/>
      <c r="O434" s="1084"/>
      <c r="P434" s="827"/>
      <c r="Q434" s="827"/>
      <c r="R434" s="827"/>
      <c r="S434" s="827"/>
      <c r="T434" s="1086"/>
      <c r="U434" s="1087"/>
    </row>
    <row r="435" spans="1:21" x14ac:dyDescent="0.35">
      <c r="A435" s="1059"/>
      <c r="B435" s="1059"/>
      <c r="C435" s="1059"/>
      <c r="D435" s="1088"/>
      <c r="E435" s="1092"/>
      <c r="F435" s="1084" t="s">
        <v>2338</v>
      </c>
      <c r="G435" s="1084"/>
      <c r="H435" s="1084"/>
      <c r="I435" s="1084"/>
      <c r="J435" s="827"/>
      <c r="K435" s="827"/>
      <c r="L435" s="827"/>
      <c r="M435" s="1088"/>
      <c r="N435" s="1092"/>
      <c r="O435" s="1084"/>
      <c r="P435" s="827"/>
      <c r="Q435" s="827"/>
      <c r="R435" s="827"/>
      <c r="S435" s="827"/>
      <c r="T435" s="1086"/>
      <c r="U435" s="1087"/>
    </row>
    <row r="436" spans="1:21" x14ac:dyDescent="0.35">
      <c r="A436" s="1059"/>
      <c r="B436" s="1059"/>
      <c r="C436" s="1059"/>
      <c r="D436" s="1088"/>
      <c r="E436" s="1092"/>
      <c r="F436" s="1084" t="s">
        <v>2339</v>
      </c>
      <c r="G436" s="1084"/>
      <c r="H436" s="1084"/>
      <c r="I436" s="1084"/>
      <c r="J436" s="827"/>
      <c r="K436" s="827"/>
      <c r="L436" s="827"/>
      <c r="M436" s="1088"/>
      <c r="N436" s="1092"/>
      <c r="O436" s="1084"/>
      <c r="P436" s="827"/>
      <c r="Q436" s="827"/>
      <c r="R436" s="827"/>
      <c r="S436" s="827"/>
      <c r="T436" s="1086"/>
      <c r="U436" s="1087"/>
    </row>
    <row r="437" spans="1:21" x14ac:dyDescent="0.35">
      <c r="A437" s="1059" t="s">
        <v>0</v>
      </c>
      <c r="B437" s="1059" t="s">
        <v>1</v>
      </c>
      <c r="C437" s="1060" t="s">
        <v>2</v>
      </c>
      <c r="D437" s="1061" t="s">
        <v>3</v>
      </c>
      <c r="E437" s="1061"/>
      <c r="F437" s="1062"/>
      <c r="G437" s="1062"/>
      <c r="H437" s="1062"/>
      <c r="I437" s="1062"/>
      <c r="J437" s="1062"/>
      <c r="K437" s="1063" t="s">
        <v>4</v>
      </c>
      <c r="L437" s="1064"/>
      <c r="M437" s="1061" t="s">
        <v>5</v>
      </c>
      <c r="N437" s="1061"/>
      <c r="O437" s="1062"/>
      <c r="P437" s="1062"/>
      <c r="Q437" s="1062"/>
      <c r="R437" s="1062"/>
      <c r="S437" s="1062"/>
      <c r="T437" s="1065" t="s">
        <v>6</v>
      </c>
      <c r="U437" s="1066" t="s">
        <v>7</v>
      </c>
    </row>
    <row r="438" spans="1:21" ht="25" x14ac:dyDescent="0.35">
      <c r="A438" s="1059"/>
      <c r="B438" s="1059"/>
      <c r="C438" s="1060"/>
      <c r="D438" s="1067" t="s">
        <v>8</v>
      </c>
      <c r="E438" s="1068" t="s">
        <v>9</v>
      </c>
      <c r="F438" s="1068" t="s">
        <v>10</v>
      </c>
      <c r="G438" s="1069" t="s">
        <v>880</v>
      </c>
      <c r="H438" s="1059"/>
      <c r="I438" s="1059"/>
      <c r="J438" s="1059"/>
      <c r="K438" s="1059"/>
      <c r="L438" s="1070" t="s">
        <v>11</v>
      </c>
      <c r="M438" s="1067" t="s">
        <v>8</v>
      </c>
      <c r="N438" s="1071" t="s">
        <v>12</v>
      </c>
      <c r="O438" s="1068" t="s">
        <v>10</v>
      </c>
      <c r="P438" s="1069" t="s">
        <v>880</v>
      </c>
      <c r="Q438" s="1059"/>
      <c r="R438" s="1059"/>
      <c r="S438" s="1059"/>
      <c r="T438" s="1065"/>
      <c r="U438" s="1066"/>
    </row>
    <row r="439" spans="1:21" x14ac:dyDescent="0.35">
      <c r="A439" s="1059"/>
      <c r="B439" s="1059"/>
      <c r="C439" s="1060"/>
      <c r="D439" s="1067"/>
      <c r="E439" s="1068"/>
      <c r="F439" s="1068"/>
      <c r="G439" s="1072" t="s">
        <v>13</v>
      </c>
      <c r="H439" s="1073" t="s">
        <v>14</v>
      </c>
      <c r="I439" s="1074" t="s">
        <v>15</v>
      </c>
      <c r="J439" s="1075">
        <v>0</v>
      </c>
      <c r="K439" s="1059"/>
      <c r="L439" s="1076"/>
      <c r="M439" s="1067"/>
      <c r="N439" s="1071"/>
      <c r="O439" s="1068"/>
      <c r="P439" s="1072" t="s">
        <v>13</v>
      </c>
      <c r="Q439" s="1073" t="s">
        <v>14</v>
      </c>
      <c r="R439" s="1074" t="s">
        <v>15</v>
      </c>
      <c r="S439" s="1075">
        <v>0</v>
      </c>
      <c r="T439" s="1065"/>
      <c r="U439" s="1066"/>
    </row>
    <row r="440" spans="1:21" x14ac:dyDescent="0.35">
      <c r="A440" s="1077"/>
      <c r="B440" s="1077"/>
      <c r="C440" s="1078"/>
      <c r="D440" s="1079"/>
      <c r="E440" s="1080">
        <v>1287785</v>
      </c>
      <c r="F440" s="1080"/>
      <c r="G440" s="1072"/>
      <c r="H440" s="1073"/>
      <c r="I440" s="1074"/>
      <c r="J440" s="1075"/>
      <c r="K440" s="1076"/>
      <c r="L440" s="1076"/>
      <c r="M440" s="1079"/>
      <c r="N440" s="1080"/>
      <c r="O440" s="1080"/>
      <c r="P440" s="1072"/>
      <c r="Q440" s="1073"/>
      <c r="R440" s="1074"/>
      <c r="S440" s="1075"/>
      <c r="T440" s="1081"/>
      <c r="U440" s="1081"/>
    </row>
    <row r="441" spans="1:21" x14ac:dyDescent="0.35">
      <c r="A441" s="1060">
        <v>1</v>
      </c>
      <c r="B441" s="1060" t="s">
        <v>2340</v>
      </c>
      <c r="C441" s="1060" t="s">
        <v>2260</v>
      </c>
      <c r="D441" s="1082">
        <v>160</v>
      </c>
      <c r="E441" s="1083"/>
      <c r="F441" s="1084"/>
      <c r="G441" s="827"/>
      <c r="H441" s="827"/>
      <c r="I441" s="827"/>
      <c r="J441" s="827"/>
      <c r="K441" s="827">
        <f>((SUM(H443:H446)*H442)+(SUM(G443:G446)*G442)+(SUM(I443:I446)*I442))/1000</f>
        <v>3.5459999999999998</v>
      </c>
      <c r="L441" s="827">
        <f>K441*100/D441</f>
        <v>2.2162499999999996</v>
      </c>
      <c r="M441" s="1085"/>
      <c r="N441" s="1083"/>
      <c r="O441" s="1084"/>
      <c r="P441" s="827"/>
      <c r="Q441" s="827"/>
      <c r="R441" s="827"/>
      <c r="S441" s="827"/>
      <c r="T441" s="1086"/>
      <c r="U441" s="1087"/>
    </row>
    <row r="442" spans="1:21" x14ac:dyDescent="0.35">
      <c r="A442" s="1059"/>
      <c r="B442" s="1059"/>
      <c r="C442" s="1059"/>
      <c r="D442" s="1088"/>
      <c r="E442" s="1089" t="s">
        <v>17</v>
      </c>
      <c r="F442" s="1076"/>
      <c r="G442" s="1090">
        <v>238</v>
      </c>
      <c r="H442" s="1090">
        <v>237</v>
      </c>
      <c r="I442" s="1090">
        <v>235</v>
      </c>
      <c r="J442" s="1091"/>
      <c r="K442" s="827"/>
      <c r="L442" s="827"/>
      <c r="M442" s="1059"/>
      <c r="N442" s="1089" t="s">
        <v>17</v>
      </c>
      <c r="O442" s="1076"/>
      <c r="P442" s="1091"/>
      <c r="Q442" s="1091"/>
      <c r="R442" s="1091"/>
      <c r="S442" s="827"/>
      <c r="T442" s="1086"/>
      <c r="U442" s="1087"/>
    </row>
    <row r="443" spans="1:21" x14ac:dyDescent="0.35">
      <c r="A443" s="1059"/>
      <c r="B443" s="1059"/>
      <c r="C443" s="1059"/>
      <c r="D443" s="1088"/>
      <c r="E443" s="1092"/>
      <c r="F443" s="1084" t="s">
        <v>409</v>
      </c>
      <c r="G443" s="1084"/>
      <c r="H443" s="1084"/>
      <c r="I443" s="1084"/>
      <c r="J443" s="827"/>
      <c r="K443" s="827"/>
      <c r="L443" s="827"/>
      <c r="M443" s="1059"/>
      <c r="N443" s="1092"/>
      <c r="O443" s="1077"/>
      <c r="P443" s="827"/>
      <c r="Q443" s="827"/>
      <c r="R443" s="827"/>
      <c r="S443" s="827"/>
      <c r="T443" s="1086"/>
      <c r="U443" s="1087"/>
    </row>
    <row r="444" spans="1:21" x14ac:dyDescent="0.35">
      <c r="A444" s="1059"/>
      <c r="B444" s="1059"/>
      <c r="C444" s="1059"/>
      <c r="D444" s="1088"/>
      <c r="E444" s="1092"/>
      <c r="F444" s="1084" t="s">
        <v>410</v>
      </c>
      <c r="G444" s="1084"/>
      <c r="H444" s="1084"/>
      <c r="I444" s="1084"/>
      <c r="J444" s="827"/>
      <c r="K444" s="827"/>
      <c r="L444" s="827"/>
      <c r="M444" s="1059"/>
      <c r="N444" s="1092"/>
      <c r="O444" s="1077"/>
      <c r="P444" s="827"/>
      <c r="Q444" s="827"/>
      <c r="R444" s="827"/>
      <c r="S444" s="827"/>
      <c r="T444" s="1086"/>
      <c r="U444" s="1087"/>
    </row>
    <row r="445" spans="1:21" x14ac:dyDescent="0.35">
      <c r="A445" s="1059"/>
      <c r="B445" s="1059"/>
      <c r="C445" s="1059"/>
      <c r="D445" s="1088"/>
      <c r="E445" s="1092"/>
      <c r="F445" s="1084" t="s">
        <v>2319</v>
      </c>
      <c r="G445" s="1084">
        <v>1</v>
      </c>
      <c r="H445" s="1084">
        <v>9</v>
      </c>
      <c r="I445" s="1084">
        <v>5</v>
      </c>
      <c r="J445" s="827"/>
      <c r="K445" s="827"/>
      <c r="L445" s="827"/>
      <c r="M445" s="1059"/>
      <c r="N445" s="1092"/>
      <c r="O445" s="1077"/>
      <c r="P445" s="827"/>
      <c r="Q445" s="827"/>
      <c r="R445" s="827"/>
      <c r="S445" s="827"/>
      <c r="T445" s="1086"/>
      <c r="U445" s="1087"/>
    </row>
    <row r="446" spans="1:21" x14ac:dyDescent="0.35">
      <c r="A446" s="1059"/>
      <c r="B446" s="1059"/>
      <c r="C446" s="1059"/>
      <c r="D446" s="1088"/>
      <c r="E446" s="1092"/>
      <c r="F446" s="1084" t="s">
        <v>2320</v>
      </c>
      <c r="G446" s="1084"/>
      <c r="H446" s="1084"/>
      <c r="I446" s="1084"/>
      <c r="J446" s="827"/>
      <c r="K446" s="827"/>
      <c r="L446" s="827"/>
      <c r="M446" s="1059"/>
      <c r="N446" s="1092"/>
      <c r="O446" s="1077"/>
      <c r="P446" s="827"/>
      <c r="Q446" s="827"/>
      <c r="R446" s="827"/>
      <c r="S446" s="827"/>
      <c r="T446" s="1086"/>
      <c r="U446" s="1087"/>
    </row>
    <row r="447" spans="1:21" x14ac:dyDescent="0.35">
      <c r="A447" s="1059" t="s">
        <v>0</v>
      </c>
      <c r="B447" s="1059" t="s">
        <v>1</v>
      </c>
      <c r="C447" s="1060" t="s">
        <v>2</v>
      </c>
      <c r="D447" s="1061" t="s">
        <v>3</v>
      </c>
      <c r="E447" s="1061"/>
      <c r="F447" s="1062"/>
      <c r="G447" s="1062"/>
      <c r="H447" s="1062"/>
      <c r="I447" s="1062"/>
      <c r="J447" s="1062"/>
      <c r="K447" s="1063" t="s">
        <v>4</v>
      </c>
      <c r="L447" s="1064"/>
      <c r="M447" s="1061" t="s">
        <v>5</v>
      </c>
      <c r="N447" s="1061"/>
      <c r="O447" s="1062"/>
      <c r="P447" s="1062"/>
      <c r="Q447" s="1062"/>
      <c r="R447" s="1062"/>
      <c r="S447" s="1062"/>
      <c r="T447" s="1065" t="s">
        <v>6</v>
      </c>
      <c r="U447" s="1066" t="s">
        <v>7</v>
      </c>
    </row>
    <row r="448" spans="1:21" ht="25" x14ac:dyDescent="0.35">
      <c r="A448" s="1059"/>
      <c r="B448" s="1059"/>
      <c r="C448" s="1060"/>
      <c r="D448" s="1067" t="s">
        <v>8</v>
      </c>
      <c r="E448" s="1068" t="s">
        <v>9</v>
      </c>
      <c r="F448" s="1068" t="s">
        <v>10</v>
      </c>
      <c r="G448" s="1069" t="s">
        <v>880</v>
      </c>
      <c r="H448" s="1059"/>
      <c r="I448" s="1059"/>
      <c r="J448" s="1059"/>
      <c r="K448" s="1059"/>
      <c r="L448" s="1070" t="s">
        <v>11</v>
      </c>
      <c r="M448" s="1067" t="s">
        <v>8</v>
      </c>
      <c r="N448" s="1071" t="s">
        <v>12</v>
      </c>
      <c r="O448" s="1068" t="s">
        <v>10</v>
      </c>
      <c r="P448" s="1069" t="s">
        <v>880</v>
      </c>
      <c r="Q448" s="1059"/>
      <c r="R448" s="1059"/>
      <c r="S448" s="1059"/>
      <c r="T448" s="1065"/>
      <c r="U448" s="1066"/>
    </row>
    <row r="449" spans="1:21" x14ac:dyDescent="0.35">
      <c r="A449" s="1059"/>
      <c r="B449" s="1059"/>
      <c r="C449" s="1060"/>
      <c r="D449" s="1067"/>
      <c r="E449" s="1068"/>
      <c r="F449" s="1068"/>
      <c r="G449" s="1072" t="s">
        <v>13</v>
      </c>
      <c r="H449" s="1073" t="s">
        <v>14</v>
      </c>
      <c r="I449" s="1074" t="s">
        <v>15</v>
      </c>
      <c r="J449" s="1075">
        <v>0</v>
      </c>
      <c r="K449" s="1059"/>
      <c r="L449" s="1076"/>
      <c r="M449" s="1067"/>
      <c r="N449" s="1071"/>
      <c r="O449" s="1068"/>
      <c r="P449" s="1072" t="s">
        <v>13</v>
      </c>
      <c r="Q449" s="1073" t="s">
        <v>14</v>
      </c>
      <c r="R449" s="1074" t="s">
        <v>15</v>
      </c>
      <c r="S449" s="1075">
        <v>0</v>
      </c>
      <c r="T449" s="1065"/>
      <c r="U449" s="1066"/>
    </row>
    <row r="450" spans="1:21" x14ac:dyDescent="0.35">
      <c r="A450" s="1077"/>
      <c r="B450" s="1077"/>
      <c r="C450" s="1078"/>
      <c r="D450" s="1079"/>
      <c r="E450" s="1080">
        <v>523727</v>
      </c>
      <c r="F450" s="1080"/>
      <c r="G450" s="1072"/>
      <c r="H450" s="1073"/>
      <c r="I450" s="1074"/>
      <c r="J450" s="1075"/>
      <c r="K450" s="1076"/>
      <c r="L450" s="1076"/>
      <c r="M450" s="1079"/>
      <c r="N450" s="1080">
        <v>623772</v>
      </c>
      <c r="O450" s="1080"/>
      <c r="P450" s="1072"/>
      <c r="Q450" s="1073"/>
      <c r="R450" s="1074"/>
      <c r="S450" s="1075"/>
      <c r="T450" s="1081"/>
      <c r="U450" s="1081"/>
    </row>
    <row r="451" spans="1:21" x14ac:dyDescent="0.35">
      <c r="A451" s="1060">
        <v>1</v>
      </c>
      <c r="B451" s="1060" t="s">
        <v>254</v>
      </c>
      <c r="C451" s="1060" t="s">
        <v>2341</v>
      </c>
      <c r="D451" s="1082">
        <v>250</v>
      </c>
      <c r="E451" s="1083"/>
      <c r="F451" s="1084"/>
      <c r="G451" s="827"/>
      <c r="H451" s="827"/>
      <c r="I451" s="827"/>
      <c r="J451" s="827"/>
      <c r="K451" s="827">
        <f>((SUM(H453:H456)*H452)+(SUM(G453:G456)*G452)+(SUM(I453:I456)*I452))/1000</f>
        <v>14.672000000000001</v>
      </c>
      <c r="L451" s="827">
        <f>K451*100/D451</f>
        <v>5.8688000000000002</v>
      </c>
      <c r="M451" s="1082">
        <v>250</v>
      </c>
      <c r="N451" s="1083"/>
      <c r="O451" s="1084"/>
      <c r="P451" s="827"/>
      <c r="Q451" s="827"/>
      <c r="R451" s="827"/>
      <c r="S451" s="827"/>
      <c r="T451" s="827">
        <f>SUM(P453:R460)</f>
        <v>0</v>
      </c>
      <c r="U451" s="827">
        <f>T451*100/M451</f>
        <v>0</v>
      </c>
    </row>
    <row r="452" spans="1:21" x14ac:dyDescent="0.35">
      <c r="A452" s="1059"/>
      <c r="B452" s="1059"/>
      <c r="C452" s="1059"/>
      <c r="D452" s="1088"/>
      <c r="E452" s="1089" t="s">
        <v>17</v>
      </c>
      <c r="F452" s="1076"/>
      <c r="G452" s="1090">
        <v>238</v>
      </c>
      <c r="H452" s="1090">
        <v>236</v>
      </c>
      <c r="I452" s="1090">
        <v>236</v>
      </c>
      <c r="J452" s="1091"/>
      <c r="K452" s="827"/>
      <c r="L452" s="827"/>
      <c r="M452" s="1088"/>
      <c r="N452" s="1089" t="s">
        <v>17</v>
      </c>
      <c r="O452" s="1076"/>
      <c r="P452" s="1090"/>
      <c r="Q452" s="1090"/>
      <c r="R452" s="1090"/>
      <c r="S452" s="827"/>
      <c r="T452" s="1086"/>
      <c r="U452" s="1087"/>
    </row>
    <row r="453" spans="1:21" x14ac:dyDescent="0.35">
      <c r="A453" s="1059"/>
      <c r="B453" s="1059"/>
      <c r="C453" s="1059"/>
      <c r="D453" s="1088"/>
      <c r="E453" s="1084"/>
      <c r="F453" s="1084" t="s">
        <v>409</v>
      </c>
      <c r="G453" s="1084">
        <v>14</v>
      </c>
      <c r="H453" s="1084">
        <v>13</v>
      </c>
      <c r="I453" s="1084">
        <v>29</v>
      </c>
      <c r="J453" s="827"/>
      <c r="K453" s="827"/>
      <c r="L453" s="827"/>
      <c r="M453" s="1088"/>
      <c r="N453" s="1092"/>
      <c r="O453" s="1084"/>
      <c r="P453" s="827"/>
      <c r="Q453" s="827"/>
      <c r="R453" s="827"/>
      <c r="S453" s="827"/>
      <c r="T453" s="1086"/>
      <c r="U453" s="1087"/>
    </row>
    <row r="454" spans="1:21" x14ac:dyDescent="0.35">
      <c r="A454" s="1059"/>
      <c r="B454" s="1059"/>
      <c r="C454" s="1059"/>
      <c r="D454" s="1088"/>
      <c r="E454" s="1084"/>
      <c r="F454" s="1084" t="s">
        <v>2323</v>
      </c>
      <c r="G454" s="1084"/>
      <c r="H454" s="1084"/>
      <c r="I454" s="1084"/>
      <c r="J454" s="827"/>
      <c r="K454" s="827"/>
      <c r="L454" s="827"/>
      <c r="M454" s="1088"/>
      <c r="N454" s="1092"/>
      <c r="O454" s="1084"/>
      <c r="P454" s="827"/>
      <c r="Q454" s="827"/>
      <c r="R454" s="827"/>
      <c r="S454" s="827"/>
      <c r="T454" s="1086"/>
      <c r="U454" s="1087"/>
    </row>
    <row r="455" spans="1:21" x14ac:dyDescent="0.35">
      <c r="A455" s="1059"/>
      <c r="B455" s="1059"/>
      <c r="C455" s="1059"/>
      <c r="D455" s="1088"/>
      <c r="E455" s="1084"/>
      <c r="F455" s="1084" t="s">
        <v>2342</v>
      </c>
      <c r="G455" s="1084">
        <v>6</v>
      </c>
      <c r="H455" s="1084"/>
      <c r="I455" s="1084"/>
      <c r="J455" s="827"/>
      <c r="K455" s="827"/>
      <c r="L455" s="827"/>
      <c r="M455" s="1088"/>
      <c r="N455" s="1092"/>
      <c r="O455" s="1084"/>
      <c r="P455" s="827"/>
      <c r="Q455" s="827"/>
      <c r="R455" s="827"/>
      <c r="S455" s="827"/>
      <c r="T455" s="1086"/>
      <c r="U455" s="1087"/>
    </row>
    <row r="456" spans="1:21" x14ac:dyDescent="0.35">
      <c r="A456" s="1059"/>
      <c r="B456" s="1059"/>
      <c r="C456" s="1059"/>
      <c r="D456" s="1088"/>
      <c r="E456" s="1084"/>
      <c r="F456" s="1084" t="s">
        <v>2320</v>
      </c>
      <c r="G456" s="1084"/>
      <c r="H456" s="1084"/>
      <c r="I456" s="1084"/>
      <c r="J456" s="827"/>
      <c r="K456" s="827"/>
      <c r="L456" s="827"/>
      <c r="M456" s="1088"/>
      <c r="N456" s="1092"/>
      <c r="O456" s="1084"/>
      <c r="P456" s="827"/>
      <c r="Q456" s="827"/>
      <c r="R456" s="827"/>
      <c r="S456" s="827"/>
      <c r="T456" s="1086"/>
      <c r="U456" s="1087"/>
    </row>
    <row r="457" spans="1:21" x14ac:dyDescent="0.35">
      <c r="A457" s="1059"/>
      <c r="B457" s="1059"/>
      <c r="C457" s="1059"/>
      <c r="D457" s="1088"/>
      <c r="E457" s="1084"/>
      <c r="F457" s="1084" t="s">
        <v>406</v>
      </c>
      <c r="G457" s="1084"/>
      <c r="H457" s="1084"/>
      <c r="I457" s="1084"/>
      <c r="J457" s="827"/>
      <c r="K457" s="827"/>
      <c r="L457" s="827"/>
      <c r="M457" s="1088"/>
      <c r="N457" s="1092"/>
      <c r="O457" s="1084"/>
      <c r="P457" s="1084"/>
      <c r="Q457" s="1084"/>
      <c r="R457" s="1084"/>
      <c r="S457" s="827"/>
      <c r="T457" s="1086"/>
      <c r="U457" s="1087"/>
    </row>
    <row r="458" spans="1:21" x14ac:dyDescent="0.35">
      <c r="A458" s="1059"/>
      <c r="B458" s="1059"/>
      <c r="C458" s="1059"/>
      <c r="D458" s="1088"/>
      <c r="E458" s="1084"/>
      <c r="F458" s="1084" t="s">
        <v>2343</v>
      </c>
      <c r="G458" s="1084"/>
      <c r="H458" s="1084"/>
      <c r="I458" s="1084"/>
      <c r="J458" s="827"/>
      <c r="K458" s="827"/>
      <c r="L458" s="827"/>
      <c r="M458" s="1088"/>
      <c r="N458" s="1092"/>
      <c r="O458" s="1084"/>
      <c r="P458" s="1084"/>
      <c r="Q458" s="1084"/>
      <c r="R458" s="1084"/>
      <c r="S458" s="827"/>
      <c r="T458" s="1086"/>
      <c r="U458" s="1087"/>
    </row>
    <row r="459" spans="1:21" x14ac:dyDescent="0.35">
      <c r="A459" s="1059"/>
      <c r="B459" s="1059"/>
      <c r="C459" s="1059"/>
      <c r="D459" s="1088"/>
      <c r="E459" s="1084"/>
      <c r="F459" s="1084" t="s">
        <v>2344</v>
      </c>
      <c r="G459" s="827"/>
      <c r="H459" s="827"/>
      <c r="I459" s="827"/>
      <c r="J459" s="827"/>
      <c r="K459" s="827"/>
      <c r="L459" s="827"/>
      <c r="M459" s="1088"/>
      <c r="N459" s="1092"/>
      <c r="O459" s="1084"/>
      <c r="P459" s="1084"/>
      <c r="Q459" s="1084"/>
      <c r="R459" s="1084"/>
      <c r="S459" s="827"/>
      <c r="T459" s="1086"/>
      <c r="U459" s="1087"/>
    </row>
    <row r="460" spans="1:21" x14ac:dyDescent="0.35">
      <c r="A460" s="1059"/>
      <c r="B460" s="1059"/>
      <c r="C460" s="1059"/>
      <c r="D460" s="1088"/>
      <c r="E460" s="1084"/>
      <c r="F460" s="1084" t="s">
        <v>570</v>
      </c>
      <c r="G460" s="827"/>
      <c r="H460" s="827"/>
      <c r="I460" s="827"/>
      <c r="J460" s="827"/>
      <c r="K460" s="827"/>
      <c r="L460" s="827"/>
      <c r="M460" s="1088"/>
      <c r="N460" s="1092"/>
      <c r="O460" s="1084"/>
      <c r="P460" s="1084"/>
      <c r="Q460" s="1084"/>
      <c r="R460" s="1084"/>
      <c r="S460" s="827"/>
      <c r="T460" s="1086"/>
      <c r="U460" s="1087"/>
    </row>
    <row r="461" spans="1:21" x14ac:dyDescent="0.35">
      <c r="A461" s="1059"/>
      <c r="B461" s="1059"/>
      <c r="C461" s="1059"/>
      <c r="D461" s="1088"/>
      <c r="E461" s="1092"/>
      <c r="F461" s="1077" t="s">
        <v>2345</v>
      </c>
      <c r="G461" s="827"/>
      <c r="H461" s="827"/>
      <c r="I461" s="827"/>
      <c r="J461" s="827"/>
      <c r="K461" s="827"/>
      <c r="L461" s="827"/>
      <c r="M461" s="1088"/>
      <c r="N461" s="1092"/>
      <c r="O461" s="1077"/>
      <c r="P461" s="827"/>
      <c r="Q461" s="827"/>
      <c r="R461" s="827"/>
      <c r="S461" s="827"/>
      <c r="T461" s="1086"/>
      <c r="U461" s="1087"/>
    </row>
    <row r="462" spans="1:21" x14ac:dyDescent="0.35">
      <c r="A462" s="1059"/>
      <c r="B462" s="1059"/>
      <c r="C462" s="1059"/>
      <c r="D462" s="1088"/>
      <c r="E462" s="1092"/>
      <c r="F462" s="1077" t="s">
        <v>527</v>
      </c>
      <c r="G462" s="827"/>
      <c r="H462" s="827"/>
      <c r="I462" s="827"/>
      <c r="J462" s="827"/>
      <c r="K462" s="827"/>
      <c r="L462" s="827"/>
      <c r="M462" s="1088"/>
      <c r="N462" s="1092"/>
      <c r="O462" s="1077"/>
      <c r="P462" s="827"/>
      <c r="Q462" s="827"/>
      <c r="R462" s="827"/>
      <c r="S462" s="827"/>
      <c r="T462" s="1086"/>
      <c r="U462" s="1087"/>
    </row>
    <row r="463" spans="1:21" x14ac:dyDescent="0.35">
      <c r="A463" s="1059"/>
      <c r="B463" s="1059"/>
      <c r="C463" s="1059"/>
      <c r="D463" s="1088"/>
      <c r="E463" s="1092"/>
      <c r="F463" s="1077" t="s">
        <v>528</v>
      </c>
      <c r="G463" s="827"/>
      <c r="H463" s="827"/>
      <c r="I463" s="827"/>
      <c r="J463" s="827"/>
      <c r="K463" s="827"/>
      <c r="L463" s="827"/>
      <c r="M463" s="1088"/>
      <c r="N463" s="1092"/>
      <c r="O463" s="1077"/>
      <c r="P463" s="827"/>
      <c r="Q463" s="827"/>
      <c r="R463" s="827"/>
      <c r="S463" s="827"/>
      <c r="T463" s="1086"/>
      <c r="U463" s="1087"/>
    </row>
    <row r="464" spans="1:21" x14ac:dyDescent="0.35">
      <c r="A464" s="1059"/>
      <c r="B464" s="1059"/>
      <c r="C464" s="1059"/>
      <c r="D464" s="1088"/>
      <c r="E464" s="1092"/>
      <c r="F464" s="1077" t="s">
        <v>2346</v>
      </c>
      <c r="G464" s="827"/>
      <c r="H464" s="827"/>
      <c r="I464" s="827"/>
      <c r="J464" s="827"/>
      <c r="K464" s="827"/>
      <c r="L464" s="827"/>
      <c r="M464" s="1088"/>
      <c r="N464" s="1101"/>
      <c r="O464" s="1077"/>
      <c r="P464" s="827"/>
      <c r="Q464" s="827"/>
      <c r="R464" s="827"/>
      <c r="S464" s="827"/>
      <c r="T464" s="1102"/>
      <c r="U464" s="1087"/>
    </row>
    <row r="465" spans="1:21" x14ac:dyDescent="0.35">
      <c r="A465" s="1059" t="s">
        <v>0</v>
      </c>
      <c r="B465" s="1059" t="s">
        <v>1</v>
      </c>
      <c r="C465" s="1060" t="s">
        <v>2</v>
      </c>
      <c r="D465" s="1061" t="s">
        <v>3</v>
      </c>
      <c r="E465" s="1061"/>
      <c r="F465" s="1062"/>
      <c r="G465" s="1062"/>
      <c r="H465" s="1062"/>
      <c r="I465" s="1062"/>
      <c r="J465" s="1062"/>
      <c r="K465" s="1063" t="s">
        <v>4</v>
      </c>
      <c r="L465" s="1064"/>
      <c r="M465" s="1061" t="s">
        <v>5</v>
      </c>
      <c r="N465" s="1061"/>
      <c r="O465" s="1062"/>
      <c r="P465" s="1062"/>
      <c r="Q465" s="1062"/>
      <c r="R465" s="1062"/>
      <c r="S465" s="1062"/>
      <c r="T465" s="1065" t="s">
        <v>6</v>
      </c>
      <c r="U465" s="1066" t="s">
        <v>7</v>
      </c>
    </row>
    <row r="466" spans="1:21" ht="25" x14ac:dyDescent="0.35">
      <c r="A466" s="1059"/>
      <c r="B466" s="1059"/>
      <c r="C466" s="1060"/>
      <c r="D466" s="1067" t="s">
        <v>8</v>
      </c>
      <c r="E466" s="1068" t="s">
        <v>9</v>
      </c>
      <c r="F466" s="1068" t="s">
        <v>10</v>
      </c>
      <c r="G466" s="1069" t="s">
        <v>880</v>
      </c>
      <c r="H466" s="1059"/>
      <c r="I466" s="1059"/>
      <c r="J466" s="1059"/>
      <c r="K466" s="1059"/>
      <c r="L466" s="1070" t="s">
        <v>11</v>
      </c>
      <c r="M466" s="1067" t="s">
        <v>8</v>
      </c>
      <c r="N466" s="1071" t="s">
        <v>12</v>
      </c>
      <c r="O466" s="1068" t="s">
        <v>10</v>
      </c>
      <c r="P466" s="1069" t="s">
        <v>880</v>
      </c>
      <c r="Q466" s="1059"/>
      <c r="R466" s="1059"/>
      <c r="S466" s="1059"/>
      <c r="T466" s="1065"/>
      <c r="U466" s="1066"/>
    </row>
    <row r="467" spans="1:21" x14ac:dyDescent="0.35">
      <c r="A467" s="1059"/>
      <c r="B467" s="1059"/>
      <c r="C467" s="1060"/>
      <c r="D467" s="1067"/>
      <c r="E467" s="1068"/>
      <c r="F467" s="1068"/>
      <c r="G467" s="1072" t="s">
        <v>13</v>
      </c>
      <c r="H467" s="1073" t="s">
        <v>14</v>
      </c>
      <c r="I467" s="1074" t="s">
        <v>15</v>
      </c>
      <c r="J467" s="1075">
        <v>0</v>
      </c>
      <c r="K467" s="1059"/>
      <c r="L467" s="1076"/>
      <c r="M467" s="1067"/>
      <c r="N467" s="1071"/>
      <c r="O467" s="1068"/>
      <c r="P467" s="1072" t="s">
        <v>13</v>
      </c>
      <c r="Q467" s="1073" t="s">
        <v>14</v>
      </c>
      <c r="R467" s="1074" t="s">
        <v>15</v>
      </c>
      <c r="S467" s="1075">
        <v>0</v>
      </c>
      <c r="T467" s="1065"/>
      <c r="U467" s="1066"/>
    </row>
    <row r="468" spans="1:21" x14ac:dyDescent="0.35">
      <c r="A468" s="1077"/>
      <c r="B468" s="1077"/>
      <c r="C468" s="1078"/>
      <c r="D468" s="1079"/>
      <c r="E468" s="1080">
        <v>3334</v>
      </c>
      <c r="F468" s="1080"/>
      <c r="G468" s="1072"/>
      <c r="H468" s="1073"/>
      <c r="I468" s="1074"/>
      <c r="J468" s="1075"/>
      <c r="K468" s="1076"/>
      <c r="L468" s="1076"/>
      <c r="M468" s="1079"/>
      <c r="N468" s="1080"/>
      <c r="O468" s="1080"/>
      <c r="P468" s="1072"/>
      <c r="Q468" s="1073"/>
      <c r="R468" s="1074"/>
      <c r="S468" s="1075"/>
      <c r="T468" s="1081"/>
      <c r="U468" s="1081"/>
    </row>
    <row r="469" spans="1:21" x14ac:dyDescent="0.35">
      <c r="A469" s="1060">
        <v>1</v>
      </c>
      <c r="B469" s="1060" t="s">
        <v>2347</v>
      </c>
      <c r="C469" s="1060" t="s">
        <v>2348</v>
      </c>
      <c r="D469" s="1082">
        <v>250</v>
      </c>
      <c r="E469" s="1083"/>
      <c r="F469" s="1084"/>
      <c r="G469" s="827"/>
      <c r="H469" s="827"/>
      <c r="I469" s="827"/>
      <c r="J469" s="827"/>
      <c r="K469" s="827">
        <f>((SUM(H471:H474)*H470)+(SUM(G471:G474)*G470)+(SUM(I471:I474)*I470))/1000</f>
        <v>25.49</v>
      </c>
      <c r="L469" s="827">
        <f>K469*100/D469</f>
        <v>10.196</v>
      </c>
      <c r="M469" s="1085"/>
      <c r="N469" s="1083"/>
      <c r="O469" s="1084"/>
      <c r="P469" s="827"/>
      <c r="Q469" s="827"/>
      <c r="R469" s="827"/>
      <c r="S469" s="827"/>
      <c r="T469" s="827">
        <f>SUM(P471:R474)</f>
        <v>0</v>
      </c>
      <c r="U469" s="827"/>
    </row>
    <row r="470" spans="1:21" x14ac:dyDescent="0.35">
      <c r="A470" s="1059"/>
      <c r="B470" s="1059"/>
      <c r="C470" s="1059"/>
      <c r="D470" s="1088"/>
      <c r="E470" s="1089" t="s">
        <v>17</v>
      </c>
      <c r="F470" s="1076"/>
      <c r="G470" s="1090">
        <v>243</v>
      </c>
      <c r="H470" s="1090">
        <v>236</v>
      </c>
      <c r="I470" s="1090">
        <v>238</v>
      </c>
      <c r="J470" s="1091"/>
      <c r="K470" s="827"/>
      <c r="L470" s="827"/>
      <c r="M470" s="1059"/>
      <c r="N470" s="1089" t="s">
        <v>17</v>
      </c>
      <c r="O470" s="1076"/>
      <c r="P470" s="1091"/>
      <c r="Q470" s="1091"/>
      <c r="R470" s="1091"/>
      <c r="S470" s="827"/>
      <c r="T470" s="1086"/>
      <c r="U470" s="1087"/>
    </row>
    <row r="471" spans="1:21" x14ac:dyDescent="0.35">
      <c r="A471" s="1059"/>
      <c r="B471" s="1059"/>
      <c r="C471" s="1059"/>
      <c r="D471" s="1088"/>
      <c r="E471" s="1092"/>
      <c r="F471" s="1084" t="s">
        <v>2285</v>
      </c>
      <c r="G471" s="1084">
        <v>1</v>
      </c>
      <c r="H471" s="1084">
        <v>9</v>
      </c>
      <c r="I471" s="1084">
        <v>1</v>
      </c>
      <c r="J471" s="827"/>
      <c r="K471" s="827"/>
      <c r="L471" s="827"/>
      <c r="M471" s="1059"/>
      <c r="N471" s="1084"/>
      <c r="O471" s="1077"/>
      <c r="P471" s="827"/>
      <c r="Q471" s="827"/>
      <c r="R471" s="827"/>
      <c r="S471" s="827"/>
      <c r="T471" s="1086"/>
      <c r="U471" s="1087"/>
    </row>
    <row r="472" spans="1:21" x14ac:dyDescent="0.35">
      <c r="A472" s="1059"/>
      <c r="B472" s="1059"/>
      <c r="C472" s="1059"/>
      <c r="D472" s="1088"/>
      <c r="E472" s="1092"/>
      <c r="F472" s="1084" t="s">
        <v>2337</v>
      </c>
      <c r="G472" s="1084">
        <v>18</v>
      </c>
      <c r="H472" s="1084">
        <v>23</v>
      </c>
      <c r="I472" s="1084">
        <v>16</v>
      </c>
      <c r="J472" s="827"/>
      <c r="K472" s="827"/>
      <c r="L472" s="827"/>
      <c r="M472" s="1059"/>
      <c r="N472" s="1084"/>
      <c r="O472" s="1077"/>
      <c r="P472" s="827"/>
      <c r="Q472" s="827"/>
      <c r="R472" s="827"/>
      <c r="S472" s="827"/>
      <c r="T472" s="1086"/>
      <c r="U472" s="1087"/>
    </row>
    <row r="473" spans="1:21" x14ac:dyDescent="0.35">
      <c r="A473" s="1059"/>
      <c r="B473" s="1059"/>
      <c r="C473" s="1059"/>
      <c r="D473" s="1088"/>
      <c r="E473" s="1092"/>
      <c r="F473" s="1084" t="s">
        <v>2338</v>
      </c>
      <c r="G473" s="1084">
        <v>3</v>
      </c>
      <c r="H473" s="1084">
        <v>8</v>
      </c>
      <c r="I473" s="1084">
        <v>2</v>
      </c>
      <c r="J473" s="827"/>
      <c r="K473" s="827"/>
      <c r="L473" s="827"/>
      <c r="M473" s="1059"/>
      <c r="N473" s="1084"/>
      <c r="O473" s="1077"/>
      <c r="P473" s="827"/>
      <c r="Q473" s="827"/>
      <c r="R473" s="827"/>
      <c r="S473" s="827"/>
      <c r="T473" s="1086"/>
      <c r="U473" s="1087"/>
    </row>
    <row r="474" spans="1:21" x14ac:dyDescent="0.35">
      <c r="A474" s="1059"/>
      <c r="B474" s="1059"/>
      <c r="C474" s="1059"/>
      <c r="D474" s="1088"/>
      <c r="E474" s="1092"/>
      <c r="F474" s="1084" t="s">
        <v>2339</v>
      </c>
      <c r="G474" s="1084">
        <v>4</v>
      </c>
      <c r="H474" s="1084">
        <v>13</v>
      </c>
      <c r="I474" s="1084">
        <v>9</v>
      </c>
      <c r="J474" s="827"/>
      <c r="K474" s="827"/>
      <c r="L474" s="827"/>
      <c r="M474" s="1059"/>
      <c r="N474" s="1084"/>
      <c r="O474" s="1077"/>
      <c r="P474" s="1084"/>
      <c r="Q474" s="1084"/>
      <c r="R474" s="1084"/>
      <c r="S474" s="827"/>
      <c r="T474" s="1086"/>
      <c r="U474" s="1087"/>
    </row>
    <row r="475" spans="1:21" x14ac:dyDescent="0.35">
      <c r="A475" s="1059" t="s">
        <v>0</v>
      </c>
      <c r="B475" s="1059" t="s">
        <v>1</v>
      </c>
      <c r="C475" s="1060" t="s">
        <v>2</v>
      </c>
      <c r="D475" s="1061" t="s">
        <v>3</v>
      </c>
      <c r="E475" s="1061"/>
      <c r="F475" s="1062"/>
      <c r="G475" s="1062"/>
      <c r="H475" s="1062"/>
      <c r="I475" s="1062"/>
      <c r="J475" s="1062"/>
      <c r="K475" s="1063" t="s">
        <v>4</v>
      </c>
      <c r="L475" s="1064"/>
      <c r="M475" s="1061" t="s">
        <v>5</v>
      </c>
      <c r="N475" s="1061"/>
      <c r="O475" s="1062"/>
      <c r="P475" s="1062"/>
      <c r="Q475" s="1062"/>
      <c r="R475" s="1062"/>
      <c r="S475" s="1062"/>
      <c r="T475" s="1065" t="s">
        <v>6</v>
      </c>
      <c r="U475" s="1066" t="s">
        <v>7</v>
      </c>
    </row>
    <row r="476" spans="1:21" ht="25" x14ac:dyDescent="0.35">
      <c r="A476" s="1059"/>
      <c r="B476" s="1059"/>
      <c r="C476" s="1060"/>
      <c r="D476" s="1067" t="s">
        <v>8</v>
      </c>
      <c r="E476" s="1068" t="s">
        <v>9</v>
      </c>
      <c r="F476" s="1068" t="s">
        <v>10</v>
      </c>
      <c r="G476" s="1069" t="s">
        <v>2335</v>
      </c>
      <c r="H476" s="1059"/>
      <c r="I476" s="1059"/>
      <c r="J476" s="1059"/>
      <c r="K476" s="1059"/>
      <c r="L476" s="1070" t="s">
        <v>11</v>
      </c>
      <c r="M476" s="1067" t="s">
        <v>8</v>
      </c>
      <c r="N476" s="1071" t="s">
        <v>12</v>
      </c>
      <c r="O476" s="1068" t="s">
        <v>10</v>
      </c>
      <c r="P476" s="1069" t="s">
        <v>2335</v>
      </c>
      <c r="Q476" s="1059"/>
      <c r="R476" s="1059"/>
      <c r="S476" s="1059"/>
      <c r="T476" s="1065"/>
      <c r="U476" s="1066"/>
    </row>
    <row r="477" spans="1:21" x14ac:dyDescent="0.35">
      <c r="A477" s="1059"/>
      <c r="B477" s="1059"/>
      <c r="C477" s="1060"/>
      <c r="D477" s="1067"/>
      <c r="E477" s="1068"/>
      <c r="F477" s="1068"/>
      <c r="G477" s="1072" t="s">
        <v>13</v>
      </c>
      <c r="H477" s="1073" t="s">
        <v>14</v>
      </c>
      <c r="I477" s="1074" t="s">
        <v>15</v>
      </c>
      <c r="J477" s="1075">
        <v>0</v>
      </c>
      <c r="K477" s="1059"/>
      <c r="L477" s="1076"/>
      <c r="M477" s="1067"/>
      <c r="N477" s="1071"/>
      <c r="O477" s="1068"/>
      <c r="P477" s="1072" t="s">
        <v>13</v>
      </c>
      <c r="Q477" s="1073" t="s">
        <v>14</v>
      </c>
      <c r="R477" s="1074" t="s">
        <v>15</v>
      </c>
      <c r="S477" s="1075">
        <v>0</v>
      </c>
      <c r="T477" s="1065"/>
      <c r="U477" s="1066"/>
    </row>
    <row r="478" spans="1:21" x14ac:dyDescent="0.35">
      <c r="A478" s="1077"/>
      <c r="B478" s="1077"/>
      <c r="C478" s="1078"/>
      <c r="D478" s="1079"/>
      <c r="E478" s="1080">
        <v>2860</v>
      </c>
      <c r="F478" s="1080"/>
      <c r="G478" s="1072"/>
      <c r="H478" s="1073"/>
      <c r="I478" s="1074"/>
      <c r="J478" s="1075"/>
      <c r="K478" s="1076"/>
      <c r="L478" s="1076"/>
      <c r="M478" s="1079"/>
      <c r="N478" s="1080"/>
      <c r="O478" s="1080"/>
      <c r="P478" s="1072"/>
      <c r="Q478" s="1073"/>
      <c r="R478" s="1074"/>
      <c r="S478" s="1075"/>
      <c r="T478" s="1081"/>
      <c r="U478" s="1081"/>
    </row>
    <row r="479" spans="1:21" x14ac:dyDescent="0.35">
      <c r="A479" s="1060">
        <v>1</v>
      </c>
      <c r="B479" s="1060" t="s">
        <v>260</v>
      </c>
      <c r="C479" s="1060" t="s">
        <v>2349</v>
      </c>
      <c r="D479" s="1082">
        <v>400</v>
      </c>
      <c r="E479" s="1083"/>
      <c r="F479" s="1084"/>
      <c r="G479" s="827"/>
      <c r="H479" s="827"/>
      <c r="I479" s="827"/>
      <c r="J479" s="827"/>
      <c r="K479" s="827">
        <f>((SUM(H481:H486)*H480)+(SUM(G481:G486)*G480)+(SUM(I481:I486)*I480))/1000</f>
        <v>3.49</v>
      </c>
      <c r="L479" s="827">
        <f>K479*100/D479</f>
        <v>0.87250000000000005</v>
      </c>
      <c r="M479" s="1085"/>
      <c r="N479" s="1083"/>
      <c r="O479" s="1084"/>
      <c r="P479" s="827"/>
      <c r="Q479" s="827"/>
      <c r="R479" s="827"/>
      <c r="S479" s="827"/>
      <c r="T479" s="1086"/>
      <c r="U479" s="1087"/>
    </row>
    <row r="480" spans="1:21" x14ac:dyDescent="0.35">
      <c r="A480" s="1059"/>
      <c r="B480" s="1059"/>
      <c r="C480" s="1059"/>
      <c r="D480" s="1088"/>
      <c r="E480" s="1089" t="s">
        <v>17</v>
      </c>
      <c r="F480" s="1076"/>
      <c r="G480" s="1090">
        <v>233</v>
      </c>
      <c r="H480" s="1090">
        <v>232</v>
      </c>
      <c r="I480" s="1090">
        <v>233</v>
      </c>
      <c r="J480" s="1091"/>
      <c r="K480" s="827"/>
      <c r="L480" s="827"/>
      <c r="M480" s="1059"/>
      <c r="N480" s="1089" t="s">
        <v>17</v>
      </c>
      <c r="O480" s="1076"/>
      <c r="P480" s="1091"/>
      <c r="Q480" s="1091"/>
      <c r="R480" s="1091"/>
      <c r="S480" s="827"/>
      <c r="T480" s="1086"/>
      <c r="U480" s="1087"/>
    </row>
    <row r="481" spans="1:21" x14ac:dyDescent="0.35">
      <c r="A481" s="1059"/>
      <c r="B481" s="1059"/>
      <c r="C481" s="1059"/>
      <c r="D481" s="1088"/>
      <c r="E481" s="1092"/>
      <c r="F481" s="1084" t="s">
        <v>2285</v>
      </c>
      <c r="G481" s="1084"/>
      <c r="H481" s="1084"/>
      <c r="I481" s="1084"/>
      <c r="J481" s="827"/>
      <c r="K481" s="827"/>
      <c r="L481" s="827"/>
      <c r="M481" s="1059"/>
      <c r="N481" s="1092"/>
      <c r="O481" s="1077"/>
      <c r="P481" s="827"/>
      <c r="Q481" s="827"/>
      <c r="R481" s="827"/>
      <c r="S481" s="827"/>
      <c r="T481" s="1086"/>
      <c r="U481" s="1087"/>
    </row>
    <row r="482" spans="1:21" x14ac:dyDescent="0.35">
      <c r="A482" s="1059"/>
      <c r="B482" s="1059"/>
      <c r="C482" s="1059"/>
      <c r="D482" s="1088"/>
      <c r="E482" s="1092"/>
      <c r="F482" s="1084" t="s">
        <v>2337</v>
      </c>
      <c r="G482" s="1084"/>
      <c r="H482" s="1084"/>
      <c r="I482" s="1084"/>
      <c r="J482" s="827"/>
      <c r="K482" s="827"/>
      <c r="L482" s="827"/>
      <c r="M482" s="1059"/>
      <c r="N482" s="1092"/>
      <c r="O482" s="1077"/>
      <c r="P482" s="827"/>
      <c r="Q482" s="827"/>
      <c r="R482" s="827"/>
      <c r="S482" s="827"/>
      <c r="T482" s="1086"/>
      <c r="U482" s="1087"/>
    </row>
    <row r="483" spans="1:21" x14ac:dyDescent="0.35">
      <c r="A483" s="1059"/>
      <c r="B483" s="1059"/>
      <c r="C483" s="1059"/>
      <c r="D483" s="1088"/>
      <c r="E483" s="1092"/>
      <c r="F483" s="1084" t="s">
        <v>2338</v>
      </c>
      <c r="G483" s="1084"/>
      <c r="H483" s="1084"/>
      <c r="I483" s="1084"/>
      <c r="J483" s="827"/>
      <c r="K483" s="827"/>
      <c r="L483" s="827"/>
      <c r="M483" s="1059"/>
      <c r="N483" s="1092"/>
      <c r="O483" s="1077"/>
      <c r="P483" s="827"/>
      <c r="Q483" s="827"/>
      <c r="R483" s="827"/>
      <c r="S483" s="827"/>
      <c r="T483" s="1086"/>
      <c r="U483" s="1087"/>
    </row>
    <row r="484" spans="1:21" x14ac:dyDescent="0.35">
      <c r="A484" s="1059"/>
      <c r="B484" s="1059"/>
      <c r="C484" s="1059"/>
      <c r="D484" s="1088"/>
      <c r="E484" s="1092"/>
      <c r="F484" s="1084" t="s">
        <v>2339</v>
      </c>
      <c r="G484" s="1084">
        <v>4</v>
      </c>
      <c r="H484" s="1084">
        <v>2</v>
      </c>
      <c r="I484" s="1084">
        <v>1</v>
      </c>
      <c r="J484" s="827"/>
      <c r="K484" s="827"/>
      <c r="L484" s="827"/>
      <c r="M484" s="1059"/>
      <c r="N484" s="1092"/>
      <c r="O484" s="1077"/>
      <c r="P484" s="827"/>
      <c r="Q484" s="827"/>
      <c r="R484" s="827"/>
      <c r="S484" s="827"/>
      <c r="T484" s="1086"/>
      <c r="U484" s="1087"/>
    </row>
    <row r="485" spans="1:21" x14ac:dyDescent="0.35">
      <c r="A485" s="1059"/>
      <c r="B485" s="1059"/>
      <c r="C485" s="1059"/>
      <c r="D485" s="1088"/>
      <c r="E485" s="1092"/>
      <c r="F485" s="1084" t="s">
        <v>2276</v>
      </c>
      <c r="G485" s="1084"/>
      <c r="H485" s="1084"/>
      <c r="I485" s="1084"/>
      <c r="J485" s="827"/>
      <c r="K485" s="827"/>
      <c r="L485" s="827"/>
      <c r="M485" s="1059"/>
      <c r="N485" s="1092"/>
      <c r="O485" s="1077"/>
      <c r="P485" s="827"/>
      <c r="Q485" s="827"/>
      <c r="R485" s="827"/>
      <c r="S485" s="827"/>
      <c r="T485" s="1086"/>
      <c r="U485" s="1087"/>
    </row>
    <row r="486" spans="1:21" x14ac:dyDescent="0.35">
      <c r="A486" s="1059"/>
      <c r="B486" s="1059"/>
      <c r="C486" s="1059"/>
      <c r="D486" s="1088"/>
      <c r="E486" s="1092"/>
      <c r="F486" s="1084" t="s">
        <v>2350</v>
      </c>
      <c r="G486" s="1084">
        <v>3</v>
      </c>
      <c r="H486" s="1084">
        <v>3</v>
      </c>
      <c r="I486" s="1084">
        <v>2</v>
      </c>
      <c r="J486" s="827"/>
      <c r="K486" s="827"/>
      <c r="L486" s="827"/>
      <c r="M486" s="1059"/>
      <c r="N486" s="1092"/>
      <c r="O486" s="1077"/>
      <c r="P486" s="827"/>
      <c r="Q486" s="827"/>
      <c r="R486" s="827"/>
      <c r="S486" s="827"/>
      <c r="T486" s="1086"/>
      <c r="U486" s="1087"/>
    </row>
    <row r="487" spans="1:21" x14ac:dyDescent="0.35">
      <c r="A487" s="1059" t="s">
        <v>0</v>
      </c>
      <c r="B487" s="1059" t="s">
        <v>1</v>
      </c>
      <c r="C487" s="1060" t="s">
        <v>2</v>
      </c>
      <c r="D487" s="1061" t="s">
        <v>3</v>
      </c>
      <c r="E487" s="1061"/>
      <c r="F487" s="1062"/>
      <c r="G487" s="1062"/>
      <c r="H487" s="1062"/>
      <c r="I487" s="1062"/>
      <c r="J487" s="1062"/>
      <c r="K487" s="1063" t="s">
        <v>4</v>
      </c>
      <c r="L487" s="1064"/>
      <c r="M487" s="1061" t="s">
        <v>5</v>
      </c>
      <c r="N487" s="1061"/>
      <c r="O487" s="1062"/>
      <c r="P487" s="1062"/>
      <c r="Q487" s="1062"/>
      <c r="R487" s="1062"/>
      <c r="S487" s="1062"/>
      <c r="T487" s="1065" t="s">
        <v>6</v>
      </c>
      <c r="U487" s="1066" t="s">
        <v>7</v>
      </c>
    </row>
    <row r="488" spans="1:21" ht="25" x14ac:dyDescent="0.35">
      <c r="A488" s="1059"/>
      <c r="B488" s="1059"/>
      <c r="C488" s="1060"/>
      <c r="D488" s="1067" t="s">
        <v>8</v>
      </c>
      <c r="E488" s="1068" t="s">
        <v>9</v>
      </c>
      <c r="F488" s="1068" t="s">
        <v>10</v>
      </c>
      <c r="G488" s="1069" t="s">
        <v>880</v>
      </c>
      <c r="H488" s="1059"/>
      <c r="I488" s="1059"/>
      <c r="J488" s="1059"/>
      <c r="K488" s="1059"/>
      <c r="L488" s="1070" t="s">
        <v>11</v>
      </c>
      <c r="M488" s="1067" t="s">
        <v>8</v>
      </c>
      <c r="N488" s="1071" t="s">
        <v>12</v>
      </c>
      <c r="O488" s="1068" t="s">
        <v>10</v>
      </c>
      <c r="P488" s="1069" t="s">
        <v>880</v>
      </c>
      <c r="Q488" s="1059"/>
      <c r="R488" s="1059"/>
      <c r="S488" s="1059"/>
      <c r="T488" s="1065"/>
      <c r="U488" s="1066"/>
    </row>
    <row r="489" spans="1:21" x14ac:dyDescent="0.35">
      <c r="A489" s="1059"/>
      <c r="B489" s="1059"/>
      <c r="C489" s="1060"/>
      <c r="D489" s="1067"/>
      <c r="E489" s="1068"/>
      <c r="F489" s="1068"/>
      <c r="G489" s="1072" t="s">
        <v>13</v>
      </c>
      <c r="H489" s="1073" t="s">
        <v>14</v>
      </c>
      <c r="I489" s="1074" t="s">
        <v>15</v>
      </c>
      <c r="J489" s="1075">
        <v>0</v>
      </c>
      <c r="K489" s="1059"/>
      <c r="L489" s="1076"/>
      <c r="M489" s="1067"/>
      <c r="N489" s="1071"/>
      <c r="O489" s="1068"/>
      <c r="P489" s="1072" t="s">
        <v>13</v>
      </c>
      <c r="Q489" s="1073" t="s">
        <v>14</v>
      </c>
      <c r="R489" s="1074" t="s">
        <v>15</v>
      </c>
      <c r="S489" s="1075">
        <v>0</v>
      </c>
      <c r="T489" s="1065"/>
      <c r="U489" s="1066"/>
    </row>
    <row r="490" spans="1:21" ht="25" x14ac:dyDescent="0.35">
      <c r="A490" s="1077"/>
      <c r="B490" s="1077"/>
      <c r="C490" s="1078"/>
      <c r="D490" s="1079"/>
      <c r="E490" s="1080" t="s">
        <v>2351</v>
      </c>
      <c r="F490" s="1080"/>
      <c r="G490" s="1072"/>
      <c r="H490" s="1073"/>
      <c r="I490" s="1074"/>
      <c r="J490" s="1075"/>
      <c r="K490" s="1076"/>
      <c r="L490" s="1076"/>
      <c r="M490" s="1079"/>
      <c r="N490" s="1080"/>
      <c r="O490" s="1080"/>
      <c r="P490" s="1072"/>
      <c r="Q490" s="1073"/>
      <c r="R490" s="1074"/>
      <c r="S490" s="1075"/>
      <c r="T490" s="1081"/>
      <c r="U490" s="1081"/>
    </row>
    <row r="491" spans="1:21" x14ac:dyDescent="0.35">
      <c r="A491" s="1060">
        <v>1</v>
      </c>
      <c r="B491" s="1060" t="s">
        <v>250</v>
      </c>
      <c r="C491" s="1060" t="s">
        <v>2352</v>
      </c>
      <c r="D491" s="1082">
        <v>250</v>
      </c>
      <c r="E491" s="1083"/>
      <c r="F491" s="1084"/>
      <c r="G491" s="827"/>
      <c r="H491" s="827"/>
      <c r="I491" s="827"/>
      <c r="J491" s="827"/>
      <c r="K491" s="827">
        <f>((SUM(H493:H498)*H492)+(SUM(G493:G498)*G492)+(SUM(I493:I498)*I492))/1000</f>
        <v>0</v>
      </c>
      <c r="L491" s="827">
        <f>K491*100/D491</f>
        <v>0</v>
      </c>
      <c r="M491" s="1085"/>
      <c r="N491" s="1083"/>
      <c r="O491" s="1084"/>
      <c r="P491" s="827"/>
      <c r="Q491" s="827"/>
      <c r="R491" s="827"/>
      <c r="S491" s="827"/>
      <c r="T491" s="1086"/>
      <c r="U491" s="1087"/>
    </row>
    <row r="492" spans="1:21" x14ac:dyDescent="0.35">
      <c r="A492" s="1059"/>
      <c r="B492" s="1059"/>
      <c r="C492" s="1059"/>
      <c r="D492" s="1088"/>
      <c r="E492" s="1089" t="s">
        <v>17</v>
      </c>
      <c r="F492" s="1076"/>
      <c r="G492" s="1090">
        <v>250</v>
      </c>
      <c r="H492" s="1090">
        <v>249</v>
      </c>
      <c r="I492" s="1090">
        <v>249</v>
      </c>
      <c r="J492" s="1091"/>
      <c r="K492" s="827"/>
      <c r="L492" s="827"/>
      <c r="M492" s="1059"/>
      <c r="N492" s="1089" t="s">
        <v>17</v>
      </c>
      <c r="O492" s="1076"/>
      <c r="P492" s="1091"/>
      <c r="Q492" s="1091"/>
      <c r="R492" s="1091"/>
      <c r="S492" s="827"/>
      <c r="T492" s="1086"/>
      <c r="U492" s="1087"/>
    </row>
    <row r="493" spans="1:21" x14ac:dyDescent="0.35">
      <c r="A493" s="1059"/>
      <c r="B493" s="1059"/>
      <c r="C493" s="1059"/>
      <c r="D493" s="1088"/>
      <c r="E493" s="1092"/>
      <c r="F493" s="1084" t="s">
        <v>2285</v>
      </c>
      <c r="G493" s="1084"/>
      <c r="H493" s="1084"/>
      <c r="I493" s="1084"/>
      <c r="J493" s="827"/>
      <c r="K493" s="827"/>
      <c r="L493" s="827"/>
      <c r="M493" s="1059"/>
      <c r="N493" s="1092"/>
      <c r="O493" s="1077"/>
      <c r="P493" s="827"/>
      <c r="Q493" s="827"/>
      <c r="R493" s="827"/>
      <c r="S493" s="827"/>
      <c r="T493" s="1086"/>
      <c r="U493" s="1087"/>
    </row>
    <row r="494" spans="1:21" x14ac:dyDescent="0.35">
      <c r="A494" s="1059"/>
      <c r="B494" s="1059"/>
      <c r="C494" s="1059"/>
      <c r="D494" s="1088"/>
      <c r="E494" s="1092"/>
      <c r="F494" s="1084" t="s">
        <v>2337</v>
      </c>
      <c r="G494" s="1084"/>
      <c r="H494" s="1084"/>
      <c r="I494" s="1084"/>
      <c r="J494" s="827"/>
      <c r="K494" s="827"/>
      <c r="L494" s="827"/>
      <c r="M494" s="1059"/>
      <c r="N494" s="1092"/>
      <c r="O494" s="1077"/>
      <c r="P494" s="827"/>
      <c r="Q494" s="827"/>
      <c r="R494" s="827"/>
      <c r="S494" s="827"/>
      <c r="T494" s="1086"/>
      <c r="U494" s="1087"/>
    </row>
    <row r="495" spans="1:21" x14ac:dyDescent="0.35">
      <c r="A495" s="1059"/>
      <c r="B495" s="1059"/>
      <c r="C495" s="1059"/>
      <c r="D495" s="1088"/>
      <c r="E495" s="1092"/>
      <c r="F495" s="1084" t="s">
        <v>2274</v>
      </c>
      <c r="G495" s="1084"/>
      <c r="H495" s="1084"/>
      <c r="I495" s="1084"/>
      <c r="J495" s="827"/>
      <c r="K495" s="827"/>
      <c r="L495" s="827"/>
      <c r="M495" s="1059"/>
      <c r="N495" s="1092"/>
      <c r="O495" s="1077"/>
      <c r="P495" s="827"/>
      <c r="Q495" s="827"/>
      <c r="R495" s="827"/>
      <c r="S495" s="827"/>
      <c r="T495" s="1086"/>
      <c r="U495" s="1087"/>
    </row>
    <row r="496" spans="1:21" x14ac:dyDescent="0.35">
      <c r="A496" s="1059"/>
      <c r="B496" s="1059"/>
      <c r="C496" s="1059"/>
      <c r="D496" s="1088"/>
      <c r="E496" s="1092"/>
      <c r="F496" s="1084" t="s">
        <v>2275</v>
      </c>
      <c r="G496" s="1084"/>
      <c r="H496" s="1084"/>
      <c r="I496" s="1084"/>
      <c r="J496" s="827"/>
      <c r="K496" s="827"/>
      <c r="L496" s="827"/>
      <c r="M496" s="1059"/>
      <c r="N496" s="1092"/>
      <c r="O496" s="1077"/>
      <c r="P496" s="827"/>
      <c r="Q496" s="827"/>
      <c r="R496" s="827"/>
      <c r="S496" s="827"/>
      <c r="T496" s="1086"/>
      <c r="U496" s="1087"/>
    </row>
    <row r="497" spans="1:21" x14ac:dyDescent="0.35">
      <c r="A497" s="1059"/>
      <c r="B497" s="1059"/>
      <c r="C497" s="1059"/>
      <c r="D497" s="1088"/>
      <c r="E497" s="1092"/>
      <c r="F497" s="1084" t="s">
        <v>2276</v>
      </c>
      <c r="G497" s="1084"/>
      <c r="H497" s="1084"/>
      <c r="I497" s="1084"/>
      <c r="J497" s="827"/>
      <c r="K497" s="827"/>
      <c r="L497" s="827"/>
      <c r="M497" s="1059"/>
      <c r="N497" s="1092"/>
      <c r="O497" s="1077"/>
      <c r="P497" s="827"/>
      <c r="Q497" s="827"/>
      <c r="R497" s="827"/>
      <c r="S497" s="827"/>
      <c r="T497" s="1086"/>
      <c r="U497" s="1087"/>
    </row>
    <row r="498" spans="1:21" x14ac:dyDescent="0.35">
      <c r="A498" s="1059"/>
      <c r="B498" s="1059"/>
      <c r="C498" s="1059"/>
      <c r="D498" s="1088"/>
      <c r="E498" s="1092"/>
      <c r="F498" s="1084" t="s">
        <v>2350</v>
      </c>
      <c r="G498" s="1084"/>
      <c r="H498" s="1084"/>
      <c r="I498" s="1084"/>
      <c r="J498" s="827"/>
      <c r="K498" s="827"/>
      <c r="L498" s="827"/>
      <c r="M498" s="1059"/>
      <c r="N498" s="1092"/>
      <c r="O498" s="1077"/>
      <c r="P498" s="827"/>
      <c r="Q498" s="827"/>
      <c r="R498" s="827"/>
      <c r="S498" s="827"/>
      <c r="T498" s="1086"/>
      <c r="U498" s="1087"/>
    </row>
    <row r="499" spans="1:21" x14ac:dyDescent="0.35">
      <c r="A499" s="1059" t="s">
        <v>0</v>
      </c>
      <c r="B499" s="1059" t="s">
        <v>1</v>
      </c>
      <c r="C499" s="1060" t="s">
        <v>2</v>
      </c>
      <c r="D499" s="1061" t="s">
        <v>3</v>
      </c>
      <c r="E499" s="1061"/>
      <c r="F499" s="1062"/>
      <c r="G499" s="1062"/>
      <c r="H499" s="1062"/>
      <c r="I499" s="1062"/>
      <c r="J499" s="1062"/>
      <c r="K499" s="1063" t="s">
        <v>4</v>
      </c>
      <c r="L499" s="1064"/>
      <c r="M499" s="1061" t="s">
        <v>5</v>
      </c>
      <c r="N499" s="1061"/>
      <c r="O499" s="1062"/>
      <c r="P499" s="1062"/>
      <c r="Q499" s="1062"/>
      <c r="R499" s="1062"/>
      <c r="S499" s="1062"/>
      <c r="T499" s="1065" t="s">
        <v>6</v>
      </c>
      <c r="U499" s="1066" t="s">
        <v>7</v>
      </c>
    </row>
    <row r="500" spans="1:21" ht="25" x14ac:dyDescent="0.35">
      <c r="A500" s="1059"/>
      <c r="B500" s="1059"/>
      <c r="C500" s="1060"/>
      <c r="D500" s="1067" t="s">
        <v>8</v>
      </c>
      <c r="E500" s="1068" t="s">
        <v>9</v>
      </c>
      <c r="F500" s="1068" t="s">
        <v>10</v>
      </c>
      <c r="G500" s="1069" t="s">
        <v>880</v>
      </c>
      <c r="H500" s="1059"/>
      <c r="I500" s="1059"/>
      <c r="J500" s="1059"/>
      <c r="K500" s="1059"/>
      <c r="L500" s="1070" t="s">
        <v>11</v>
      </c>
      <c r="M500" s="1067" t="s">
        <v>8</v>
      </c>
      <c r="N500" s="1071" t="s">
        <v>12</v>
      </c>
      <c r="O500" s="1068" t="s">
        <v>10</v>
      </c>
      <c r="P500" s="1069" t="s">
        <v>880</v>
      </c>
      <c r="Q500" s="1059"/>
      <c r="R500" s="1059"/>
      <c r="S500" s="1059"/>
      <c r="T500" s="1065"/>
      <c r="U500" s="1066"/>
    </row>
    <row r="501" spans="1:21" x14ac:dyDescent="0.35">
      <c r="A501" s="1059"/>
      <c r="B501" s="1059"/>
      <c r="C501" s="1060"/>
      <c r="D501" s="1067"/>
      <c r="E501" s="1068"/>
      <c r="F501" s="1068"/>
      <c r="G501" s="1072" t="s">
        <v>13</v>
      </c>
      <c r="H501" s="1073" t="s">
        <v>14</v>
      </c>
      <c r="I501" s="1074" t="s">
        <v>15</v>
      </c>
      <c r="J501" s="1075">
        <v>0</v>
      </c>
      <c r="K501" s="1059"/>
      <c r="L501" s="1076"/>
      <c r="M501" s="1067"/>
      <c r="N501" s="1071"/>
      <c r="O501" s="1068"/>
      <c r="P501" s="1072" t="s">
        <v>13</v>
      </c>
      <c r="Q501" s="1073" t="s">
        <v>14</v>
      </c>
      <c r="R501" s="1074" t="s">
        <v>15</v>
      </c>
      <c r="S501" s="1075">
        <v>0</v>
      </c>
      <c r="T501" s="1065"/>
      <c r="U501" s="1066"/>
    </row>
    <row r="502" spans="1:21" ht="25" x14ac:dyDescent="0.35">
      <c r="A502" s="1077"/>
      <c r="B502" s="1077"/>
      <c r="C502" s="1078"/>
      <c r="D502" s="1079"/>
      <c r="E502" s="1080" t="s">
        <v>2353</v>
      </c>
      <c r="F502" s="1080"/>
      <c r="G502" s="1072"/>
      <c r="H502" s="1073"/>
      <c r="I502" s="1074"/>
      <c r="J502" s="1075"/>
      <c r="K502" s="1076"/>
      <c r="L502" s="1076"/>
      <c r="M502" s="1079"/>
      <c r="N502" s="1080"/>
      <c r="O502" s="1080"/>
      <c r="P502" s="1072"/>
      <c r="Q502" s="1073"/>
      <c r="R502" s="1074"/>
      <c r="S502" s="1075"/>
      <c r="T502" s="1081"/>
      <c r="U502" s="1081"/>
    </row>
    <row r="503" spans="1:21" x14ac:dyDescent="0.35">
      <c r="A503" s="1060">
        <v>1</v>
      </c>
      <c r="B503" s="1060" t="s">
        <v>150</v>
      </c>
      <c r="C503" s="1060" t="s">
        <v>2354</v>
      </c>
      <c r="D503" s="1082">
        <v>100</v>
      </c>
      <c r="E503" s="1083"/>
      <c r="F503" s="1084"/>
      <c r="G503" s="827"/>
      <c r="H503" s="827"/>
      <c r="I503" s="827"/>
      <c r="J503" s="827"/>
      <c r="K503" s="827">
        <f>((SUM(H505:H510)*H504)+(SUM(G505:G510)*G504)+(SUM(I505:I510)*I504))/1000</f>
        <v>10.694000000000001</v>
      </c>
      <c r="L503" s="827">
        <f>K503*100/D503</f>
        <v>10.694000000000001</v>
      </c>
      <c r="M503" s="1085"/>
      <c r="N503" s="1083"/>
      <c r="O503" s="1084"/>
      <c r="P503" s="827"/>
      <c r="Q503" s="827"/>
      <c r="R503" s="827"/>
      <c r="S503" s="827"/>
      <c r="T503" s="1086"/>
      <c r="U503" s="1087"/>
    </row>
    <row r="504" spans="1:21" x14ac:dyDescent="0.35">
      <c r="A504" s="1059"/>
      <c r="B504" s="1059"/>
      <c r="C504" s="1059"/>
      <c r="D504" s="1088"/>
      <c r="E504" s="1089" t="s">
        <v>17</v>
      </c>
      <c r="F504" s="1076"/>
      <c r="G504" s="1090">
        <v>234</v>
      </c>
      <c r="H504" s="1090">
        <v>232</v>
      </c>
      <c r="I504" s="1090">
        <v>232</v>
      </c>
      <c r="J504" s="1091"/>
      <c r="K504" s="827"/>
      <c r="L504" s="827"/>
      <c r="M504" s="1059"/>
      <c r="N504" s="1089" t="s">
        <v>17</v>
      </c>
      <c r="O504" s="1076"/>
      <c r="P504" s="1091"/>
      <c r="Q504" s="1091"/>
      <c r="R504" s="1091"/>
      <c r="S504" s="827"/>
      <c r="T504" s="1086"/>
      <c r="U504" s="1087"/>
    </row>
    <row r="505" spans="1:21" x14ac:dyDescent="0.35">
      <c r="A505" s="1059"/>
      <c r="B505" s="1059"/>
      <c r="C505" s="1059"/>
      <c r="D505" s="1088"/>
      <c r="E505" s="1092"/>
      <c r="F505" s="1084" t="s">
        <v>2285</v>
      </c>
      <c r="G505" s="1084">
        <v>9</v>
      </c>
      <c r="H505" s="1084">
        <v>5</v>
      </c>
      <c r="I505" s="1084">
        <v>5</v>
      </c>
      <c r="J505" s="827"/>
      <c r="K505" s="827"/>
      <c r="L505" s="827"/>
      <c r="M505" s="1059"/>
      <c r="N505" s="1092"/>
      <c r="O505" s="1077"/>
      <c r="P505" s="827"/>
      <c r="Q505" s="827"/>
      <c r="R505" s="827"/>
      <c r="S505" s="827"/>
      <c r="T505" s="1086"/>
      <c r="U505" s="1087"/>
    </row>
    <row r="506" spans="1:21" x14ac:dyDescent="0.35">
      <c r="A506" s="1059"/>
      <c r="B506" s="1059"/>
      <c r="C506" s="1059"/>
      <c r="D506" s="1088"/>
      <c r="E506" s="1092"/>
      <c r="F506" s="1084" t="s">
        <v>2337</v>
      </c>
      <c r="G506" s="1084"/>
      <c r="H506" s="1084">
        <v>18</v>
      </c>
      <c r="I506" s="1084">
        <v>1</v>
      </c>
      <c r="J506" s="827"/>
      <c r="K506" s="827"/>
      <c r="L506" s="827"/>
      <c r="M506" s="1059"/>
      <c r="N506" s="1092"/>
      <c r="O506" s="1077"/>
      <c r="P506" s="827"/>
      <c r="Q506" s="827"/>
      <c r="R506" s="827"/>
      <c r="S506" s="827"/>
      <c r="T506" s="1086"/>
      <c r="U506" s="1087"/>
    </row>
    <row r="507" spans="1:21" x14ac:dyDescent="0.35">
      <c r="A507" s="1059"/>
      <c r="B507" s="1059"/>
      <c r="C507" s="1059"/>
      <c r="D507" s="1088"/>
      <c r="E507" s="1092"/>
      <c r="F507" s="1084" t="s">
        <v>2338</v>
      </c>
      <c r="G507" s="1084">
        <v>2</v>
      </c>
      <c r="H507" s="1084">
        <v>3</v>
      </c>
      <c r="I507" s="1084">
        <v>3</v>
      </c>
      <c r="J507" s="827"/>
      <c r="K507" s="827"/>
      <c r="L507" s="827"/>
      <c r="M507" s="1059"/>
      <c r="N507" s="1092"/>
      <c r="O507" s="1077"/>
      <c r="P507" s="827"/>
      <c r="Q507" s="827"/>
      <c r="R507" s="827"/>
      <c r="S507" s="827"/>
      <c r="T507" s="1086"/>
      <c r="U507" s="1087"/>
    </row>
    <row r="508" spans="1:21" x14ac:dyDescent="0.35">
      <c r="A508" s="1059"/>
      <c r="B508" s="1059"/>
      <c r="C508" s="1059"/>
      <c r="D508" s="1088"/>
      <c r="E508" s="1092"/>
      <c r="F508" s="1084" t="s">
        <v>2339</v>
      </c>
      <c r="G508" s="1084"/>
      <c r="H508" s="1084"/>
      <c r="I508" s="1084"/>
      <c r="J508" s="827"/>
      <c r="K508" s="827"/>
      <c r="L508" s="827"/>
      <c r="M508" s="1059"/>
      <c r="N508" s="1092"/>
      <c r="O508" s="1077"/>
      <c r="P508" s="827"/>
      <c r="Q508" s="827"/>
      <c r="R508" s="827"/>
      <c r="S508" s="827"/>
      <c r="T508" s="1086"/>
      <c r="U508" s="1087"/>
    </row>
    <row r="509" spans="1:21" x14ac:dyDescent="0.35">
      <c r="A509" s="1059"/>
      <c r="B509" s="1059"/>
      <c r="C509" s="1059"/>
      <c r="D509" s="1088"/>
      <c r="E509" s="1092"/>
      <c r="F509" s="1084" t="s">
        <v>2276</v>
      </c>
      <c r="G509" s="1084"/>
      <c r="H509" s="1084"/>
      <c r="I509" s="1084"/>
      <c r="J509" s="827"/>
      <c r="K509" s="827"/>
      <c r="L509" s="827"/>
      <c r="M509" s="1059"/>
      <c r="N509" s="1092"/>
      <c r="O509" s="1077"/>
      <c r="P509" s="827"/>
      <c r="Q509" s="827"/>
      <c r="R509" s="827"/>
      <c r="S509" s="827"/>
      <c r="T509" s="1086"/>
      <c r="U509" s="1087"/>
    </row>
    <row r="510" spans="1:21" x14ac:dyDescent="0.35">
      <c r="A510" s="1059"/>
      <c r="B510" s="1059"/>
      <c r="C510" s="1059"/>
      <c r="D510" s="1088"/>
      <c r="E510" s="1092"/>
      <c r="F510" s="1084" t="s">
        <v>2350</v>
      </c>
      <c r="G510" s="1084"/>
      <c r="H510" s="1084"/>
      <c r="I510" s="1084"/>
      <c r="J510" s="827"/>
      <c r="K510" s="827"/>
      <c r="L510" s="827"/>
      <c r="M510" s="1059"/>
      <c r="N510" s="1092"/>
      <c r="O510" s="1077"/>
      <c r="P510" s="827"/>
      <c r="Q510" s="827"/>
      <c r="R510" s="827"/>
      <c r="S510" s="827"/>
      <c r="T510" s="1086"/>
      <c r="U510" s="1087"/>
    </row>
    <row r="511" spans="1:21" x14ac:dyDescent="0.35">
      <c r="A511" s="1059" t="s">
        <v>0</v>
      </c>
      <c r="B511" s="1059" t="s">
        <v>1</v>
      </c>
      <c r="C511" s="1060" t="s">
        <v>2</v>
      </c>
      <c r="D511" s="1061" t="s">
        <v>3</v>
      </c>
      <c r="E511" s="1061"/>
      <c r="F511" s="1062"/>
      <c r="G511" s="1062"/>
      <c r="H511" s="1062"/>
      <c r="I511" s="1062"/>
      <c r="J511" s="1062"/>
      <c r="K511" s="1063" t="s">
        <v>4</v>
      </c>
      <c r="L511" s="1064"/>
      <c r="M511" s="1061" t="s">
        <v>5</v>
      </c>
      <c r="N511" s="1061"/>
      <c r="O511" s="1062"/>
      <c r="P511" s="1062"/>
      <c r="Q511" s="1062"/>
      <c r="R511" s="1062"/>
      <c r="S511" s="1062"/>
      <c r="T511" s="1065" t="s">
        <v>6</v>
      </c>
      <c r="U511" s="1066" t="s">
        <v>7</v>
      </c>
    </row>
    <row r="512" spans="1:21" ht="25" x14ac:dyDescent="0.35">
      <c r="A512" s="1059"/>
      <c r="B512" s="1059"/>
      <c r="C512" s="1060"/>
      <c r="D512" s="1067" t="s">
        <v>8</v>
      </c>
      <c r="E512" s="1068" t="s">
        <v>9</v>
      </c>
      <c r="F512" s="1068" t="s">
        <v>10</v>
      </c>
      <c r="G512" s="1069" t="s">
        <v>880</v>
      </c>
      <c r="H512" s="1059"/>
      <c r="I512" s="1059"/>
      <c r="J512" s="1059"/>
      <c r="K512" s="1059"/>
      <c r="L512" s="1070" t="s">
        <v>11</v>
      </c>
      <c r="M512" s="1067" t="s">
        <v>8</v>
      </c>
      <c r="N512" s="1071" t="s">
        <v>12</v>
      </c>
      <c r="O512" s="1068" t="s">
        <v>10</v>
      </c>
      <c r="P512" s="1069" t="s">
        <v>880</v>
      </c>
      <c r="Q512" s="1059"/>
      <c r="R512" s="1059"/>
      <c r="S512" s="1059"/>
      <c r="T512" s="1065"/>
      <c r="U512" s="1066"/>
    </row>
    <row r="513" spans="1:21" x14ac:dyDescent="0.35">
      <c r="A513" s="1059"/>
      <c r="B513" s="1059"/>
      <c r="C513" s="1060"/>
      <c r="D513" s="1067"/>
      <c r="E513" s="1068"/>
      <c r="F513" s="1068"/>
      <c r="G513" s="1072" t="s">
        <v>13</v>
      </c>
      <c r="H513" s="1073" t="s">
        <v>14</v>
      </c>
      <c r="I513" s="1074" t="s">
        <v>15</v>
      </c>
      <c r="J513" s="1075">
        <v>0</v>
      </c>
      <c r="K513" s="1059"/>
      <c r="L513" s="1076"/>
      <c r="M513" s="1067"/>
      <c r="N513" s="1071"/>
      <c r="O513" s="1068"/>
      <c r="P513" s="1072" t="s">
        <v>13</v>
      </c>
      <c r="Q513" s="1073" t="s">
        <v>14</v>
      </c>
      <c r="R513" s="1074" t="s">
        <v>15</v>
      </c>
      <c r="S513" s="1075">
        <v>0</v>
      </c>
      <c r="T513" s="1065"/>
      <c r="U513" s="1066"/>
    </row>
    <row r="514" spans="1:21" ht="25" x14ac:dyDescent="0.35">
      <c r="A514" s="1077"/>
      <c r="B514" s="1077"/>
      <c r="C514" s="1078"/>
      <c r="D514" s="1079"/>
      <c r="E514" s="1080" t="s">
        <v>2355</v>
      </c>
      <c r="F514" s="1080"/>
      <c r="G514" s="1072"/>
      <c r="H514" s="1073"/>
      <c r="I514" s="1074"/>
      <c r="J514" s="1075"/>
      <c r="K514" s="1076"/>
      <c r="L514" s="1076"/>
      <c r="M514" s="1079"/>
      <c r="N514" s="1080" t="s">
        <v>2356</v>
      </c>
      <c r="O514" s="1080"/>
      <c r="P514" s="1072"/>
      <c r="Q514" s="1073"/>
      <c r="R514" s="1074"/>
      <c r="S514" s="1075"/>
      <c r="T514" s="1081"/>
      <c r="U514" s="1081"/>
    </row>
    <row r="515" spans="1:21" x14ac:dyDescent="0.35">
      <c r="A515" s="1060">
        <v>1</v>
      </c>
      <c r="B515" s="1060" t="s">
        <v>182</v>
      </c>
      <c r="C515" s="1060" t="s">
        <v>2357</v>
      </c>
      <c r="D515" s="1082">
        <v>250</v>
      </c>
      <c r="E515" s="1083"/>
      <c r="F515" s="1084"/>
      <c r="G515" s="827"/>
      <c r="H515" s="827"/>
      <c r="I515" s="827"/>
      <c r="J515" s="827"/>
      <c r="K515" s="827">
        <f>((SUM(H517:H522)*H516)+(SUM(G517:G522)*G516)+(SUM(I517:I522)*I516))/1000</f>
        <v>1.431</v>
      </c>
      <c r="L515" s="827">
        <f>K515*100/D515</f>
        <v>0.57240000000000002</v>
      </c>
      <c r="M515" s="1085">
        <v>250</v>
      </c>
      <c r="N515" s="1083"/>
      <c r="O515" s="1084"/>
      <c r="P515" s="827"/>
      <c r="Q515" s="827"/>
      <c r="R515" s="827"/>
      <c r="S515" s="827"/>
      <c r="T515" s="1086"/>
      <c r="U515" s="1087"/>
    </row>
    <row r="516" spans="1:21" x14ac:dyDescent="0.35">
      <c r="A516" s="1059"/>
      <c r="B516" s="1059"/>
      <c r="C516" s="1059"/>
      <c r="D516" s="1088"/>
      <c r="E516" s="1089" t="s">
        <v>17</v>
      </c>
      <c r="F516" s="1076"/>
      <c r="G516" s="1090">
        <v>238</v>
      </c>
      <c r="H516" s="1090">
        <v>239</v>
      </c>
      <c r="I516" s="1090">
        <v>238</v>
      </c>
      <c r="J516" s="1091"/>
      <c r="K516" s="827"/>
      <c r="L516" s="827"/>
      <c r="M516" s="1059"/>
      <c r="N516" s="1089" t="s">
        <v>17</v>
      </c>
      <c r="O516" s="1076"/>
      <c r="P516" s="1091"/>
      <c r="Q516" s="1091"/>
      <c r="R516" s="1091"/>
      <c r="S516" s="827"/>
      <c r="T516" s="1086"/>
      <c r="U516" s="1087"/>
    </row>
    <row r="517" spans="1:21" x14ac:dyDescent="0.35">
      <c r="A517" s="1059"/>
      <c r="B517" s="1059"/>
      <c r="C517" s="1059"/>
      <c r="D517" s="1088"/>
      <c r="E517" s="1092"/>
      <c r="F517" s="1084" t="s">
        <v>2285</v>
      </c>
      <c r="G517" s="1084">
        <v>1</v>
      </c>
      <c r="H517" s="1084">
        <v>1</v>
      </c>
      <c r="I517" s="1084">
        <v>1</v>
      </c>
      <c r="J517" s="827"/>
      <c r="K517" s="827"/>
      <c r="L517" s="827"/>
      <c r="M517" s="1059"/>
      <c r="N517" s="1092"/>
      <c r="O517" s="1077"/>
      <c r="P517" s="827"/>
      <c r="Q517" s="827"/>
      <c r="R517" s="827"/>
      <c r="S517" s="827"/>
      <c r="T517" s="1086"/>
      <c r="U517" s="1087"/>
    </row>
    <row r="518" spans="1:21" x14ac:dyDescent="0.35">
      <c r="A518" s="1059"/>
      <c r="B518" s="1059"/>
      <c r="C518" s="1059"/>
      <c r="D518" s="1088"/>
      <c r="E518" s="1092"/>
      <c r="F518" s="1084" t="s">
        <v>2266</v>
      </c>
      <c r="G518" s="1084"/>
      <c r="H518" s="1084"/>
      <c r="I518" s="1084"/>
      <c r="J518" s="827"/>
      <c r="K518" s="827"/>
      <c r="L518" s="827"/>
      <c r="M518" s="1059"/>
      <c r="N518" s="1092"/>
      <c r="O518" s="1077"/>
      <c r="P518" s="827"/>
      <c r="Q518" s="827"/>
      <c r="R518" s="827"/>
      <c r="S518" s="827"/>
      <c r="T518" s="1086"/>
      <c r="U518" s="1087"/>
    </row>
    <row r="519" spans="1:21" x14ac:dyDescent="0.35">
      <c r="A519" s="1059"/>
      <c r="B519" s="1059"/>
      <c r="C519" s="1059"/>
      <c r="D519" s="1088"/>
      <c r="E519" s="1092"/>
      <c r="F519" s="1084" t="s">
        <v>2274</v>
      </c>
      <c r="G519" s="1084">
        <v>1</v>
      </c>
      <c r="H519" s="1084">
        <v>2</v>
      </c>
      <c r="I519" s="1084"/>
      <c r="J519" s="827"/>
      <c r="K519" s="827"/>
      <c r="L519" s="827"/>
      <c r="M519" s="1059"/>
      <c r="N519" s="1092"/>
      <c r="O519" s="1077"/>
      <c r="P519" s="827"/>
      <c r="Q519" s="827"/>
      <c r="R519" s="827"/>
      <c r="S519" s="827"/>
      <c r="T519" s="1086"/>
      <c r="U519" s="1087"/>
    </row>
    <row r="520" spans="1:21" x14ac:dyDescent="0.35">
      <c r="A520" s="1059"/>
      <c r="B520" s="1059"/>
      <c r="C520" s="1059"/>
      <c r="D520" s="1088"/>
      <c r="E520" s="1092"/>
      <c r="F520" s="1084" t="s">
        <v>2275</v>
      </c>
      <c r="G520" s="1084"/>
      <c r="H520" s="1084"/>
      <c r="I520" s="1084"/>
      <c r="J520" s="827"/>
      <c r="K520" s="827"/>
      <c r="L520" s="827"/>
      <c r="M520" s="1059"/>
      <c r="N520" s="1092"/>
      <c r="O520" s="1077"/>
      <c r="P520" s="827"/>
      <c r="Q520" s="827"/>
      <c r="R520" s="827"/>
      <c r="S520" s="827"/>
      <c r="T520" s="1086"/>
      <c r="U520" s="1087"/>
    </row>
    <row r="521" spans="1:21" x14ac:dyDescent="0.35">
      <c r="A521" s="1059"/>
      <c r="B521" s="1059"/>
      <c r="C521" s="1059"/>
      <c r="D521" s="1088"/>
      <c r="E521" s="1092"/>
      <c r="F521" s="1084" t="s">
        <v>2276</v>
      </c>
      <c r="G521" s="1084"/>
      <c r="H521" s="1084"/>
      <c r="I521" s="1084"/>
      <c r="J521" s="827"/>
      <c r="K521" s="827"/>
      <c r="L521" s="827"/>
      <c r="M521" s="1059"/>
      <c r="N521" s="1092"/>
      <c r="O521" s="1077"/>
      <c r="P521" s="827"/>
      <c r="Q521" s="827"/>
      <c r="R521" s="827"/>
      <c r="S521" s="827"/>
      <c r="T521" s="1086"/>
      <c r="U521" s="1087"/>
    </row>
    <row r="522" spans="1:21" x14ac:dyDescent="0.35">
      <c r="A522" s="1059"/>
      <c r="B522" s="1059"/>
      <c r="C522" s="1059"/>
      <c r="D522" s="1088"/>
      <c r="E522" s="1092"/>
      <c r="F522" s="1084" t="s">
        <v>2277</v>
      </c>
      <c r="G522" s="1084"/>
      <c r="H522" s="1084"/>
      <c r="I522" s="1084"/>
      <c r="J522" s="827"/>
      <c r="K522" s="827"/>
      <c r="L522" s="827"/>
      <c r="M522" s="1059"/>
      <c r="N522" s="1092"/>
      <c r="O522" s="1077"/>
      <c r="P522" s="827"/>
      <c r="Q522" s="827"/>
      <c r="R522" s="827"/>
      <c r="S522" s="827"/>
      <c r="T522" s="1086"/>
      <c r="U522" s="1087"/>
    </row>
  </sheetData>
  <mergeCells count="861">
    <mergeCell ref="A515:A522"/>
    <mergeCell ref="B515:B522"/>
    <mergeCell ref="C515:C522"/>
    <mergeCell ref="D515:D522"/>
    <mergeCell ref="M515:M522"/>
    <mergeCell ref="T511:T513"/>
    <mergeCell ref="U511:U513"/>
    <mergeCell ref="D512:D513"/>
    <mergeCell ref="E512:E513"/>
    <mergeCell ref="F512:F513"/>
    <mergeCell ref="G512:J512"/>
    <mergeCell ref="M512:M513"/>
    <mergeCell ref="N512:N513"/>
    <mergeCell ref="O512:O513"/>
    <mergeCell ref="P512:S512"/>
    <mergeCell ref="A511:A513"/>
    <mergeCell ref="B511:B513"/>
    <mergeCell ref="C511:C513"/>
    <mergeCell ref="D511:J511"/>
    <mergeCell ref="K511:K513"/>
    <mergeCell ref="M511:S511"/>
    <mergeCell ref="P500:S500"/>
    <mergeCell ref="A503:A510"/>
    <mergeCell ref="B503:B510"/>
    <mergeCell ref="C503:C510"/>
    <mergeCell ref="D503:D510"/>
    <mergeCell ref="M503:M510"/>
    <mergeCell ref="M499:S499"/>
    <mergeCell ref="T499:T501"/>
    <mergeCell ref="U499:U501"/>
    <mergeCell ref="D500:D501"/>
    <mergeCell ref="E500:E501"/>
    <mergeCell ref="F500:F501"/>
    <mergeCell ref="G500:J500"/>
    <mergeCell ref="M500:M501"/>
    <mergeCell ref="N500:N501"/>
    <mergeCell ref="O500:O501"/>
    <mergeCell ref="A491:A498"/>
    <mergeCell ref="B491:B498"/>
    <mergeCell ref="C491:C498"/>
    <mergeCell ref="D491:D498"/>
    <mergeCell ref="M491:M498"/>
    <mergeCell ref="A499:A501"/>
    <mergeCell ref="B499:B501"/>
    <mergeCell ref="C499:C501"/>
    <mergeCell ref="D499:J499"/>
    <mergeCell ref="K499:K501"/>
    <mergeCell ref="T487:T489"/>
    <mergeCell ref="U487:U489"/>
    <mergeCell ref="D488:D489"/>
    <mergeCell ref="E488:E489"/>
    <mergeCell ref="F488:F489"/>
    <mergeCell ref="G488:J488"/>
    <mergeCell ref="M488:M489"/>
    <mergeCell ref="N488:N489"/>
    <mergeCell ref="O488:O489"/>
    <mergeCell ref="P488:S488"/>
    <mergeCell ref="A487:A489"/>
    <mergeCell ref="B487:B489"/>
    <mergeCell ref="C487:C489"/>
    <mergeCell ref="D487:J487"/>
    <mergeCell ref="K487:K489"/>
    <mergeCell ref="M487:S487"/>
    <mergeCell ref="P476:S476"/>
    <mergeCell ref="A479:A486"/>
    <mergeCell ref="B479:B486"/>
    <mergeCell ref="C479:C486"/>
    <mergeCell ref="D479:D486"/>
    <mergeCell ref="M479:M486"/>
    <mergeCell ref="M475:S475"/>
    <mergeCell ref="T475:T477"/>
    <mergeCell ref="U475:U477"/>
    <mergeCell ref="D476:D477"/>
    <mergeCell ref="E476:E477"/>
    <mergeCell ref="F476:F477"/>
    <mergeCell ref="G476:J476"/>
    <mergeCell ref="M476:M477"/>
    <mergeCell ref="N476:N477"/>
    <mergeCell ref="O476:O477"/>
    <mergeCell ref="A469:A474"/>
    <mergeCell ref="B469:B474"/>
    <mergeCell ref="C469:C474"/>
    <mergeCell ref="D469:D474"/>
    <mergeCell ref="M469:M474"/>
    <mergeCell ref="A475:A477"/>
    <mergeCell ref="B475:B477"/>
    <mergeCell ref="C475:C477"/>
    <mergeCell ref="D475:J475"/>
    <mergeCell ref="K475:K477"/>
    <mergeCell ref="T465:T467"/>
    <mergeCell ref="U465:U467"/>
    <mergeCell ref="D466:D467"/>
    <mergeCell ref="E466:E467"/>
    <mergeCell ref="F466:F467"/>
    <mergeCell ref="G466:J466"/>
    <mergeCell ref="M466:M467"/>
    <mergeCell ref="N466:N467"/>
    <mergeCell ref="O466:O467"/>
    <mergeCell ref="P466:S466"/>
    <mergeCell ref="A465:A467"/>
    <mergeCell ref="B465:B467"/>
    <mergeCell ref="C465:C467"/>
    <mergeCell ref="D465:J465"/>
    <mergeCell ref="K465:K467"/>
    <mergeCell ref="M465:S465"/>
    <mergeCell ref="P448:S448"/>
    <mergeCell ref="A451:A464"/>
    <mergeCell ref="B451:B464"/>
    <mergeCell ref="C451:C464"/>
    <mergeCell ref="D451:D464"/>
    <mergeCell ref="M451:M464"/>
    <mergeCell ref="M447:S447"/>
    <mergeCell ref="T447:T449"/>
    <mergeCell ref="U447:U449"/>
    <mergeCell ref="D448:D449"/>
    <mergeCell ref="E448:E449"/>
    <mergeCell ref="F448:F449"/>
    <mergeCell ref="G448:J448"/>
    <mergeCell ref="M448:M449"/>
    <mergeCell ref="N448:N449"/>
    <mergeCell ref="O448:O449"/>
    <mergeCell ref="A441:A446"/>
    <mergeCell ref="B441:B446"/>
    <mergeCell ref="C441:C446"/>
    <mergeCell ref="D441:D446"/>
    <mergeCell ref="M441:M446"/>
    <mergeCell ref="A447:A449"/>
    <mergeCell ref="B447:B449"/>
    <mergeCell ref="C447:C449"/>
    <mergeCell ref="D447:J447"/>
    <mergeCell ref="K447:K449"/>
    <mergeCell ref="T437:T439"/>
    <mergeCell ref="U437:U439"/>
    <mergeCell ref="D438:D439"/>
    <mergeCell ref="E438:E439"/>
    <mergeCell ref="F438:F439"/>
    <mergeCell ref="G438:J438"/>
    <mergeCell ref="M438:M439"/>
    <mergeCell ref="N438:N439"/>
    <mergeCell ref="O438:O439"/>
    <mergeCell ref="P438:S438"/>
    <mergeCell ref="A437:A439"/>
    <mergeCell ref="B437:B439"/>
    <mergeCell ref="C437:C439"/>
    <mergeCell ref="D437:J437"/>
    <mergeCell ref="K437:K439"/>
    <mergeCell ref="M437:S437"/>
    <mergeCell ref="P428:S428"/>
    <mergeCell ref="A431:A436"/>
    <mergeCell ref="B431:B436"/>
    <mergeCell ref="C431:C436"/>
    <mergeCell ref="D431:D436"/>
    <mergeCell ref="M431:M436"/>
    <mergeCell ref="M427:S427"/>
    <mergeCell ref="T427:T429"/>
    <mergeCell ref="U427:U429"/>
    <mergeCell ref="D428:D429"/>
    <mergeCell ref="E428:E429"/>
    <mergeCell ref="F428:F429"/>
    <mergeCell ref="G428:J428"/>
    <mergeCell ref="M428:M429"/>
    <mergeCell ref="N428:N429"/>
    <mergeCell ref="O428:O429"/>
    <mergeCell ref="A421:A426"/>
    <mergeCell ref="B421:B426"/>
    <mergeCell ref="C421:C426"/>
    <mergeCell ref="D421:D426"/>
    <mergeCell ref="M421:M426"/>
    <mergeCell ref="A427:A429"/>
    <mergeCell ref="B427:B429"/>
    <mergeCell ref="C427:C429"/>
    <mergeCell ref="D427:J427"/>
    <mergeCell ref="K427:K429"/>
    <mergeCell ref="T417:T419"/>
    <mergeCell ref="U417:U419"/>
    <mergeCell ref="D418:D419"/>
    <mergeCell ref="E418:E419"/>
    <mergeCell ref="F418:F419"/>
    <mergeCell ref="G418:J418"/>
    <mergeCell ref="M418:M419"/>
    <mergeCell ref="N418:N419"/>
    <mergeCell ref="O418:O419"/>
    <mergeCell ref="P418:S418"/>
    <mergeCell ref="A417:A419"/>
    <mergeCell ref="B417:B419"/>
    <mergeCell ref="C417:C419"/>
    <mergeCell ref="D417:J417"/>
    <mergeCell ref="K417:K419"/>
    <mergeCell ref="M417:S417"/>
    <mergeCell ref="P409:S409"/>
    <mergeCell ref="A412:A416"/>
    <mergeCell ref="B412:B416"/>
    <mergeCell ref="C412:C416"/>
    <mergeCell ref="D412:D416"/>
    <mergeCell ref="M412:M416"/>
    <mergeCell ref="M408:S408"/>
    <mergeCell ref="T408:T410"/>
    <mergeCell ref="U408:U410"/>
    <mergeCell ref="D409:D410"/>
    <mergeCell ref="E409:E410"/>
    <mergeCell ref="F409:F410"/>
    <mergeCell ref="G409:J409"/>
    <mergeCell ref="M409:M410"/>
    <mergeCell ref="N409:N410"/>
    <mergeCell ref="O409:O410"/>
    <mergeCell ref="A403:A407"/>
    <mergeCell ref="B403:B407"/>
    <mergeCell ref="C403:C407"/>
    <mergeCell ref="D403:D407"/>
    <mergeCell ref="M403:M407"/>
    <mergeCell ref="A408:A410"/>
    <mergeCell ref="B408:B410"/>
    <mergeCell ref="C408:C410"/>
    <mergeCell ref="D408:J408"/>
    <mergeCell ref="K408:K410"/>
    <mergeCell ref="T399:T401"/>
    <mergeCell ref="U399:U401"/>
    <mergeCell ref="D400:D401"/>
    <mergeCell ref="E400:E401"/>
    <mergeCell ref="F400:F401"/>
    <mergeCell ref="G400:J400"/>
    <mergeCell ref="M400:M401"/>
    <mergeCell ref="N400:N401"/>
    <mergeCell ref="O400:O401"/>
    <mergeCell ref="P400:S400"/>
    <mergeCell ref="A399:A401"/>
    <mergeCell ref="B399:B401"/>
    <mergeCell ref="C399:C401"/>
    <mergeCell ref="D399:J399"/>
    <mergeCell ref="K399:K401"/>
    <mergeCell ref="M399:S399"/>
    <mergeCell ref="P393:S393"/>
    <mergeCell ref="A396:A398"/>
    <mergeCell ref="B396:B398"/>
    <mergeCell ref="C396:C398"/>
    <mergeCell ref="D396:D398"/>
    <mergeCell ref="M396:M398"/>
    <mergeCell ref="M392:S392"/>
    <mergeCell ref="T392:T394"/>
    <mergeCell ref="U392:U394"/>
    <mergeCell ref="D393:D394"/>
    <mergeCell ref="E393:E394"/>
    <mergeCell ref="F393:F394"/>
    <mergeCell ref="G393:J393"/>
    <mergeCell ref="M393:M394"/>
    <mergeCell ref="N393:N394"/>
    <mergeCell ref="O393:O394"/>
    <mergeCell ref="A388:A391"/>
    <mergeCell ref="B388:B391"/>
    <mergeCell ref="C388:C391"/>
    <mergeCell ref="D388:D391"/>
    <mergeCell ref="M388:M391"/>
    <mergeCell ref="A392:A394"/>
    <mergeCell ref="B392:B394"/>
    <mergeCell ref="C392:C394"/>
    <mergeCell ref="D392:J392"/>
    <mergeCell ref="K392:K394"/>
    <mergeCell ref="T384:T386"/>
    <mergeCell ref="U384:U386"/>
    <mergeCell ref="D385:D386"/>
    <mergeCell ref="E385:E386"/>
    <mergeCell ref="F385:F386"/>
    <mergeCell ref="G385:J385"/>
    <mergeCell ref="M385:M386"/>
    <mergeCell ref="N385:N386"/>
    <mergeCell ref="O385:O386"/>
    <mergeCell ref="P385:S385"/>
    <mergeCell ref="A384:A386"/>
    <mergeCell ref="B384:B386"/>
    <mergeCell ref="C384:C386"/>
    <mergeCell ref="D384:J384"/>
    <mergeCell ref="K384:K386"/>
    <mergeCell ref="M384:S384"/>
    <mergeCell ref="P376:S376"/>
    <mergeCell ref="A379:A383"/>
    <mergeCell ref="B379:B383"/>
    <mergeCell ref="C379:C383"/>
    <mergeCell ref="D379:D383"/>
    <mergeCell ref="M379:M383"/>
    <mergeCell ref="M375:S375"/>
    <mergeCell ref="T375:T377"/>
    <mergeCell ref="U375:U377"/>
    <mergeCell ref="D376:D377"/>
    <mergeCell ref="E376:E377"/>
    <mergeCell ref="F376:F377"/>
    <mergeCell ref="G376:J376"/>
    <mergeCell ref="M376:M377"/>
    <mergeCell ref="N376:N377"/>
    <mergeCell ref="O376:O377"/>
    <mergeCell ref="A367:A374"/>
    <mergeCell ref="B367:B374"/>
    <mergeCell ref="C367:C374"/>
    <mergeCell ref="D367:D374"/>
    <mergeCell ref="M367:M374"/>
    <mergeCell ref="A375:A377"/>
    <mergeCell ref="B375:B377"/>
    <mergeCell ref="C375:C377"/>
    <mergeCell ref="D375:J375"/>
    <mergeCell ref="K375:K377"/>
    <mergeCell ref="T363:T365"/>
    <mergeCell ref="U363:U365"/>
    <mergeCell ref="D364:D365"/>
    <mergeCell ref="E364:E365"/>
    <mergeCell ref="F364:F365"/>
    <mergeCell ref="G364:J364"/>
    <mergeCell ref="M364:M365"/>
    <mergeCell ref="N364:N365"/>
    <mergeCell ref="O364:O365"/>
    <mergeCell ref="P364:S364"/>
    <mergeCell ref="A363:A365"/>
    <mergeCell ref="B363:B365"/>
    <mergeCell ref="C363:C365"/>
    <mergeCell ref="D363:J363"/>
    <mergeCell ref="K363:K365"/>
    <mergeCell ref="M363:S363"/>
    <mergeCell ref="P355:S355"/>
    <mergeCell ref="A358:A362"/>
    <mergeCell ref="B358:B362"/>
    <mergeCell ref="C358:C362"/>
    <mergeCell ref="D358:D362"/>
    <mergeCell ref="M358:M362"/>
    <mergeCell ref="M354:S354"/>
    <mergeCell ref="T354:T356"/>
    <mergeCell ref="U354:U356"/>
    <mergeCell ref="D355:D356"/>
    <mergeCell ref="E355:E356"/>
    <mergeCell ref="F355:F356"/>
    <mergeCell ref="G355:J355"/>
    <mergeCell ref="M355:M356"/>
    <mergeCell ref="N355:N356"/>
    <mergeCell ref="O355:O356"/>
    <mergeCell ref="A349:A353"/>
    <mergeCell ref="B349:B353"/>
    <mergeCell ref="C349:C353"/>
    <mergeCell ref="D349:D353"/>
    <mergeCell ref="M349:M353"/>
    <mergeCell ref="A354:A356"/>
    <mergeCell ref="B354:B356"/>
    <mergeCell ref="C354:C356"/>
    <mergeCell ref="D354:J354"/>
    <mergeCell ref="K354:K356"/>
    <mergeCell ref="T345:T347"/>
    <mergeCell ref="U345:U347"/>
    <mergeCell ref="D346:D347"/>
    <mergeCell ref="E346:E347"/>
    <mergeCell ref="F346:F347"/>
    <mergeCell ref="G346:J346"/>
    <mergeCell ref="M346:M347"/>
    <mergeCell ref="N346:N347"/>
    <mergeCell ref="O346:O347"/>
    <mergeCell ref="P346:S346"/>
    <mergeCell ref="A345:A347"/>
    <mergeCell ref="B345:B347"/>
    <mergeCell ref="C345:C347"/>
    <mergeCell ref="D345:J345"/>
    <mergeCell ref="K345:K347"/>
    <mergeCell ref="M345:S345"/>
    <mergeCell ref="P322:S322"/>
    <mergeCell ref="A325:A344"/>
    <mergeCell ref="B325:B344"/>
    <mergeCell ref="C325:C344"/>
    <mergeCell ref="D325:D344"/>
    <mergeCell ref="M325:M344"/>
    <mergeCell ref="M321:S321"/>
    <mergeCell ref="T321:T323"/>
    <mergeCell ref="U321:U323"/>
    <mergeCell ref="D322:D323"/>
    <mergeCell ref="E322:E323"/>
    <mergeCell ref="F322:F323"/>
    <mergeCell ref="G322:J322"/>
    <mergeCell ref="M322:M323"/>
    <mergeCell ref="N322:N323"/>
    <mergeCell ref="O322:O323"/>
    <mergeCell ref="A315:A320"/>
    <mergeCell ref="B315:B320"/>
    <mergeCell ref="C315:C320"/>
    <mergeCell ref="D315:D320"/>
    <mergeCell ref="M315:M320"/>
    <mergeCell ref="A321:A323"/>
    <mergeCell ref="B321:B323"/>
    <mergeCell ref="C321:C323"/>
    <mergeCell ref="D321:J321"/>
    <mergeCell ref="K321:K323"/>
    <mergeCell ref="T311:T313"/>
    <mergeCell ref="U311:U313"/>
    <mergeCell ref="D312:D313"/>
    <mergeCell ref="E312:E313"/>
    <mergeCell ref="F312:F313"/>
    <mergeCell ref="G312:J312"/>
    <mergeCell ref="M312:M313"/>
    <mergeCell ref="N312:N313"/>
    <mergeCell ref="O312:O313"/>
    <mergeCell ref="P312:S312"/>
    <mergeCell ref="A311:A313"/>
    <mergeCell ref="B311:B313"/>
    <mergeCell ref="C311:C313"/>
    <mergeCell ref="D311:J311"/>
    <mergeCell ref="K311:K313"/>
    <mergeCell ref="M311:S311"/>
    <mergeCell ref="P290:S290"/>
    <mergeCell ref="A293:A310"/>
    <mergeCell ref="B293:B310"/>
    <mergeCell ref="C293:C310"/>
    <mergeCell ref="D293:D310"/>
    <mergeCell ref="M293:M310"/>
    <mergeCell ref="M289:S289"/>
    <mergeCell ref="T289:T291"/>
    <mergeCell ref="U289:U291"/>
    <mergeCell ref="D290:D291"/>
    <mergeCell ref="E290:E291"/>
    <mergeCell ref="F290:F291"/>
    <mergeCell ref="G290:J290"/>
    <mergeCell ref="M290:M291"/>
    <mergeCell ref="N290:N291"/>
    <mergeCell ref="O290:O291"/>
    <mergeCell ref="A279:A288"/>
    <mergeCell ref="B279:B288"/>
    <mergeCell ref="C279:C288"/>
    <mergeCell ref="D279:D288"/>
    <mergeCell ref="M279:M288"/>
    <mergeCell ref="A289:A291"/>
    <mergeCell ref="B289:B291"/>
    <mergeCell ref="C289:C291"/>
    <mergeCell ref="D289:J289"/>
    <mergeCell ref="K289:K291"/>
    <mergeCell ref="T275:T277"/>
    <mergeCell ref="U275:U277"/>
    <mergeCell ref="D276:D277"/>
    <mergeCell ref="E276:E277"/>
    <mergeCell ref="F276:F277"/>
    <mergeCell ref="G276:J276"/>
    <mergeCell ref="M276:M277"/>
    <mergeCell ref="N276:N277"/>
    <mergeCell ref="O276:O277"/>
    <mergeCell ref="P276:S276"/>
    <mergeCell ref="A275:A277"/>
    <mergeCell ref="B275:B277"/>
    <mergeCell ref="C275:C277"/>
    <mergeCell ref="D275:J275"/>
    <mergeCell ref="K275:K277"/>
    <mergeCell ref="M275:S275"/>
    <mergeCell ref="P266:S266"/>
    <mergeCell ref="A269:A274"/>
    <mergeCell ref="B269:B274"/>
    <mergeCell ref="C269:C274"/>
    <mergeCell ref="D269:D274"/>
    <mergeCell ref="M269:M274"/>
    <mergeCell ref="M265:S265"/>
    <mergeCell ref="T265:T267"/>
    <mergeCell ref="U265:U267"/>
    <mergeCell ref="D266:D267"/>
    <mergeCell ref="E266:E267"/>
    <mergeCell ref="F266:F267"/>
    <mergeCell ref="G266:J266"/>
    <mergeCell ref="M266:M267"/>
    <mergeCell ref="N266:N267"/>
    <mergeCell ref="O266:O267"/>
    <mergeCell ref="A258:A264"/>
    <mergeCell ref="B258:B264"/>
    <mergeCell ref="C258:C264"/>
    <mergeCell ref="D258:D264"/>
    <mergeCell ref="M258:M264"/>
    <mergeCell ref="A265:A267"/>
    <mergeCell ref="B265:B267"/>
    <mergeCell ref="C265:C267"/>
    <mergeCell ref="D265:J265"/>
    <mergeCell ref="K265:K267"/>
    <mergeCell ref="T254:T256"/>
    <mergeCell ref="U254:U256"/>
    <mergeCell ref="D255:D256"/>
    <mergeCell ref="E255:E256"/>
    <mergeCell ref="F255:F256"/>
    <mergeCell ref="G255:J255"/>
    <mergeCell ref="M255:M256"/>
    <mergeCell ref="N255:N256"/>
    <mergeCell ref="O255:O256"/>
    <mergeCell ref="P255:S255"/>
    <mergeCell ref="A254:A256"/>
    <mergeCell ref="B254:B256"/>
    <mergeCell ref="C254:C256"/>
    <mergeCell ref="D254:J254"/>
    <mergeCell ref="K254:K256"/>
    <mergeCell ref="M254:S254"/>
    <mergeCell ref="P241:S241"/>
    <mergeCell ref="A244:A253"/>
    <mergeCell ref="B244:B253"/>
    <mergeCell ref="C244:C253"/>
    <mergeCell ref="D244:D253"/>
    <mergeCell ref="M244:M253"/>
    <mergeCell ref="M240:S240"/>
    <mergeCell ref="T240:T242"/>
    <mergeCell ref="U240:U242"/>
    <mergeCell ref="D241:D242"/>
    <mergeCell ref="E241:E242"/>
    <mergeCell ref="F241:F242"/>
    <mergeCell ref="G241:J241"/>
    <mergeCell ref="M241:M242"/>
    <mergeCell ref="N241:N242"/>
    <mergeCell ref="O241:O242"/>
    <mergeCell ref="A234:A239"/>
    <mergeCell ref="B234:B239"/>
    <mergeCell ref="C234:C239"/>
    <mergeCell ref="D234:D239"/>
    <mergeCell ref="M234:M239"/>
    <mergeCell ref="A240:A242"/>
    <mergeCell ref="B240:B242"/>
    <mergeCell ref="C240:C242"/>
    <mergeCell ref="D240:J240"/>
    <mergeCell ref="K240:K242"/>
    <mergeCell ref="T230:T232"/>
    <mergeCell ref="U230:U232"/>
    <mergeCell ref="D231:D232"/>
    <mergeCell ref="E231:E232"/>
    <mergeCell ref="F231:F232"/>
    <mergeCell ref="G231:J231"/>
    <mergeCell ref="M231:M232"/>
    <mergeCell ref="N231:N232"/>
    <mergeCell ref="O231:O232"/>
    <mergeCell ref="P231:S231"/>
    <mergeCell ref="A230:A232"/>
    <mergeCell ref="B230:B232"/>
    <mergeCell ref="C230:C232"/>
    <mergeCell ref="D230:J230"/>
    <mergeCell ref="K230:K232"/>
    <mergeCell ref="M230:S230"/>
    <mergeCell ref="P209:S209"/>
    <mergeCell ref="A212:A229"/>
    <mergeCell ref="B212:B229"/>
    <mergeCell ref="C212:C229"/>
    <mergeCell ref="D212:D229"/>
    <mergeCell ref="M212:M229"/>
    <mergeCell ref="M208:S208"/>
    <mergeCell ref="T208:T210"/>
    <mergeCell ref="U208:U210"/>
    <mergeCell ref="D209:D210"/>
    <mergeCell ref="E209:E210"/>
    <mergeCell ref="F209:F210"/>
    <mergeCell ref="G209:J209"/>
    <mergeCell ref="M209:M210"/>
    <mergeCell ref="N209:N210"/>
    <mergeCell ref="O209:O210"/>
    <mergeCell ref="A204:A206"/>
    <mergeCell ref="B204:B206"/>
    <mergeCell ref="C204:C206"/>
    <mergeCell ref="D204:D206"/>
    <mergeCell ref="M204:M206"/>
    <mergeCell ref="A208:A210"/>
    <mergeCell ref="B208:B210"/>
    <mergeCell ref="C208:C210"/>
    <mergeCell ref="D208:J208"/>
    <mergeCell ref="K208:K210"/>
    <mergeCell ref="T200:T202"/>
    <mergeCell ref="U200:U202"/>
    <mergeCell ref="D201:D202"/>
    <mergeCell ref="E201:E202"/>
    <mergeCell ref="F201:F202"/>
    <mergeCell ref="G201:J201"/>
    <mergeCell ref="M201:M202"/>
    <mergeCell ref="N201:N202"/>
    <mergeCell ref="O201:O202"/>
    <mergeCell ref="P201:S201"/>
    <mergeCell ref="A200:A202"/>
    <mergeCell ref="B200:B202"/>
    <mergeCell ref="C200:C202"/>
    <mergeCell ref="D200:J200"/>
    <mergeCell ref="K200:K202"/>
    <mergeCell ref="M200:S200"/>
    <mergeCell ref="P187:S187"/>
    <mergeCell ref="A190:A199"/>
    <mergeCell ref="B190:B199"/>
    <mergeCell ref="C190:C199"/>
    <mergeCell ref="D190:D199"/>
    <mergeCell ref="M190:M199"/>
    <mergeCell ref="M186:S186"/>
    <mergeCell ref="T186:T188"/>
    <mergeCell ref="U186:U188"/>
    <mergeCell ref="D187:D188"/>
    <mergeCell ref="E187:E188"/>
    <mergeCell ref="F187:F188"/>
    <mergeCell ref="G187:J187"/>
    <mergeCell ref="M187:M188"/>
    <mergeCell ref="N187:N188"/>
    <mergeCell ref="O187:O188"/>
    <mergeCell ref="A176:A185"/>
    <mergeCell ref="B176:B185"/>
    <mergeCell ref="C176:C185"/>
    <mergeCell ref="D176:D185"/>
    <mergeCell ref="M176:M185"/>
    <mergeCell ref="A186:A188"/>
    <mergeCell ref="B186:B188"/>
    <mergeCell ref="C186:C188"/>
    <mergeCell ref="D186:J186"/>
    <mergeCell ref="K186:K188"/>
    <mergeCell ref="T172:T174"/>
    <mergeCell ref="U172:U174"/>
    <mergeCell ref="D173:D174"/>
    <mergeCell ref="E173:E174"/>
    <mergeCell ref="F173:F174"/>
    <mergeCell ref="G173:J173"/>
    <mergeCell ref="M173:M174"/>
    <mergeCell ref="N173:N174"/>
    <mergeCell ref="O173:O174"/>
    <mergeCell ref="P173:S173"/>
    <mergeCell ref="A172:A174"/>
    <mergeCell ref="B172:B174"/>
    <mergeCell ref="C172:C174"/>
    <mergeCell ref="D172:J172"/>
    <mergeCell ref="K172:K174"/>
    <mergeCell ref="M172:S172"/>
    <mergeCell ref="P159:S159"/>
    <mergeCell ref="A162:A171"/>
    <mergeCell ref="B162:B171"/>
    <mergeCell ref="C162:C171"/>
    <mergeCell ref="D162:D171"/>
    <mergeCell ref="M162:M171"/>
    <mergeCell ref="M158:S158"/>
    <mergeCell ref="T158:T160"/>
    <mergeCell ref="U158:U160"/>
    <mergeCell ref="D159:D160"/>
    <mergeCell ref="E159:E160"/>
    <mergeCell ref="F159:F160"/>
    <mergeCell ref="G159:J159"/>
    <mergeCell ref="M159:M160"/>
    <mergeCell ref="N159:N160"/>
    <mergeCell ref="O159:O160"/>
    <mergeCell ref="A151:A157"/>
    <mergeCell ref="B151:B157"/>
    <mergeCell ref="C151:C157"/>
    <mergeCell ref="D151:D157"/>
    <mergeCell ref="M151:M157"/>
    <mergeCell ref="A158:A160"/>
    <mergeCell ref="B158:B160"/>
    <mergeCell ref="C158:C160"/>
    <mergeCell ref="D158:J158"/>
    <mergeCell ref="K158:K160"/>
    <mergeCell ref="T147:T149"/>
    <mergeCell ref="U147:U149"/>
    <mergeCell ref="D148:D149"/>
    <mergeCell ref="E148:E149"/>
    <mergeCell ref="F148:F149"/>
    <mergeCell ref="G148:J148"/>
    <mergeCell ref="M148:M149"/>
    <mergeCell ref="N148:N149"/>
    <mergeCell ref="O148:O149"/>
    <mergeCell ref="P148:S148"/>
    <mergeCell ref="A147:A149"/>
    <mergeCell ref="B147:B149"/>
    <mergeCell ref="C147:C149"/>
    <mergeCell ref="D147:J147"/>
    <mergeCell ref="K147:K149"/>
    <mergeCell ref="M147:S147"/>
    <mergeCell ref="P130:S130"/>
    <mergeCell ref="A133:A146"/>
    <mergeCell ref="B133:B146"/>
    <mergeCell ref="C133:C146"/>
    <mergeCell ref="D133:D146"/>
    <mergeCell ref="M133:M146"/>
    <mergeCell ref="M129:S129"/>
    <mergeCell ref="T129:T131"/>
    <mergeCell ref="U129:U131"/>
    <mergeCell ref="D130:D131"/>
    <mergeCell ref="E130:E131"/>
    <mergeCell ref="F130:F131"/>
    <mergeCell ref="G130:J130"/>
    <mergeCell ref="M130:M131"/>
    <mergeCell ref="N130:N131"/>
    <mergeCell ref="O130:O131"/>
    <mergeCell ref="A115:A128"/>
    <mergeCell ref="B115:B128"/>
    <mergeCell ref="C115:C128"/>
    <mergeCell ref="D115:D128"/>
    <mergeCell ref="M115:M128"/>
    <mergeCell ref="A129:A131"/>
    <mergeCell ref="B129:B131"/>
    <mergeCell ref="C129:C131"/>
    <mergeCell ref="D129:J129"/>
    <mergeCell ref="K129:K131"/>
    <mergeCell ref="T111:T113"/>
    <mergeCell ref="U111:U113"/>
    <mergeCell ref="D112:D113"/>
    <mergeCell ref="E112:E113"/>
    <mergeCell ref="F112:F113"/>
    <mergeCell ref="G112:J112"/>
    <mergeCell ref="M112:M113"/>
    <mergeCell ref="N112:N113"/>
    <mergeCell ref="O112:O113"/>
    <mergeCell ref="P112:S112"/>
    <mergeCell ref="A111:A113"/>
    <mergeCell ref="B111:B113"/>
    <mergeCell ref="C111:C113"/>
    <mergeCell ref="D111:J111"/>
    <mergeCell ref="K111:K113"/>
    <mergeCell ref="M111:S111"/>
    <mergeCell ref="P98:S98"/>
    <mergeCell ref="A101:A110"/>
    <mergeCell ref="B101:B110"/>
    <mergeCell ref="C101:C110"/>
    <mergeCell ref="D101:D110"/>
    <mergeCell ref="M101:M110"/>
    <mergeCell ref="M97:S97"/>
    <mergeCell ref="T97:T99"/>
    <mergeCell ref="U97:U99"/>
    <mergeCell ref="D98:D99"/>
    <mergeCell ref="E98:E99"/>
    <mergeCell ref="F98:F99"/>
    <mergeCell ref="G98:J98"/>
    <mergeCell ref="M98:M99"/>
    <mergeCell ref="N98:N99"/>
    <mergeCell ref="O98:O99"/>
    <mergeCell ref="A90:A96"/>
    <mergeCell ref="B90:B96"/>
    <mergeCell ref="C90:C96"/>
    <mergeCell ref="D90:D96"/>
    <mergeCell ref="M90:M96"/>
    <mergeCell ref="A97:A99"/>
    <mergeCell ref="B97:B99"/>
    <mergeCell ref="C97:C99"/>
    <mergeCell ref="D97:J97"/>
    <mergeCell ref="K97:K99"/>
    <mergeCell ref="T86:T88"/>
    <mergeCell ref="U86:U88"/>
    <mergeCell ref="D87:D88"/>
    <mergeCell ref="E87:E88"/>
    <mergeCell ref="F87:F88"/>
    <mergeCell ref="G87:J87"/>
    <mergeCell ref="M87:M88"/>
    <mergeCell ref="N87:N88"/>
    <mergeCell ref="O87:O88"/>
    <mergeCell ref="P87:S87"/>
    <mergeCell ref="A86:A88"/>
    <mergeCell ref="B86:B88"/>
    <mergeCell ref="C86:C88"/>
    <mergeCell ref="D86:J86"/>
    <mergeCell ref="K86:K88"/>
    <mergeCell ref="M86:S86"/>
    <mergeCell ref="P73:S73"/>
    <mergeCell ref="A76:A85"/>
    <mergeCell ref="B76:B85"/>
    <mergeCell ref="C76:C85"/>
    <mergeCell ref="D76:D85"/>
    <mergeCell ref="M76:M85"/>
    <mergeCell ref="M72:S72"/>
    <mergeCell ref="T72:T74"/>
    <mergeCell ref="U72:U74"/>
    <mergeCell ref="D73:D74"/>
    <mergeCell ref="E73:E74"/>
    <mergeCell ref="F73:F74"/>
    <mergeCell ref="G73:J73"/>
    <mergeCell ref="M73:M74"/>
    <mergeCell ref="N73:N74"/>
    <mergeCell ref="O73:O74"/>
    <mergeCell ref="A65:A70"/>
    <mergeCell ref="B65:B70"/>
    <mergeCell ref="C65:C70"/>
    <mergeCell ref="D65:D70"/>
    <mergeCell ref="M65:M70"/>
    <mergeCell ref="A72:A74"/>
    <mergeCell ref="B72:B74"/>
    <mergeCell ref="C72:C74"/>
    <mergeCell ref="D72:J72"/>
    <mergeCell ref="K72:K74"/>
    <mergeCell ref="T61:T63"/>
    <mergeCell ref="U61:U63"/>
    <mergeCell ref="D62:D63"/>
    <mergeCell ref="E62:E63"/>
    <mergeCell ref="F62:F63"/>
    <mergeCell ref="G62:J62"/>
    <mergeCell ref="M62:M63"/>
    <mergeCell ref="N62:N63"/>
    <mergeCell ref="O62:O63"/>
    <mergeCell ref="P62:S62"/>
    <mergeCell ref="A61:A63"/>
    <mergeCell ref="B61:B63"/>
    <mergeCell ref="C61:C63"/>
    <mergeCell ref="D61:J61"/>
    <mergeCell ref="K61:K63"/>
    <mergeCell ref="M61:S61"/>
    <mergeCell ref="P49:S49"/>
    <mergeCell ref="A52:A59"/>
    <mergeCell ref="B52:B59"/>
    <mergeCell ref="C52:C59"/>
    <mergeCell ref="D52:D59"/>
    <mergeCell ref="M52:M59"/>
    <mergeCell ref="M48:S48"/>
    <mergeCell ref="T48:T50"/>
    <mergeCell ref="U48:U50"/>
    <mergeCell ref="D49:D50"/>
    <mergeCell ref="E49:E50"/>
    <mergeCell ref="F49:F50"/>
    <mergeCell ref="G49:J49"/>
    <mergeCell ref="M49:M50"/>
    <mergeCell ref="N49:N50"/>
    <mergeCell ref="O49:O50"/>
    <mergeCell ref="A33:A47"/>
    <mergeCell ref="B33:B47"/>
    <mergeCell ref="C33:C47"/>
    <mergeCell ref="D33:D47"/>
    <mergeCell ref="M33:M47"/>
    <mergeCell ref="A48:A50"/>
    <mergeCell ref="B48:B50"/>
    <mergeCell ref="C48:C50"/>
    <mergeCell ref="D48:J48"/>
    <mergeCell ref="K48:K50"/>
    <mergeCell ref="T29:T31"/>
    <mergeCell ref="U29:U31"/>
    <mergeCell ref="D30:D31"/>
    <mergeCell ref="E30:E31"/>
    <mergeCell ref="F30:F31"/>
    <mergeCell ref="G30:J30"/>
    <mergeCell ref="M30:M31"/>
    <mergeCell ref="N30:N31"/>
    <mergeCell ref="O30:O31"/>
    <mergeCell ref="P30:S30"/>
    <mergeCell ref="A29:A31"/>
    <mergeCell ref="B29:B31"/>
    <mergeCell ref="C29:C31"/>
    <mergeCell ref="D29:J29"/>
    <mergeCell ref="K29:K31"/>
    <mergeCell ref="M29:S29"/>
    <mergeCell ref="P14:S14"/>
    <mergeCell ref="A17:A26"/>
    <mergeCell ref="B17:B26"/>
    <mergeCell ref="C17:C26"/>
    <mergeCell ref="D17:D26"/>
    <mergeCell ref="M17:M26"/>
    <mergeCell ref="M13:S13"/>
    <mergeCell ref="T13:T15"/>
    <mergeCell ref="U13:U15"/>
    <mergeCell ref="D14:D15"/>
    <mergeCell ref="E14:E15"/>
    <mergeCell ref="F14:F15"/>
    <mergeCell ref="G14:J14"/>
    <mergeCell ref="M14:M15"/>
    <mergeCell ref="N14:N15"/>
    <mergeCell ref="O14:O15"/>
    <mergeCell ref="A6:A11"/>
    <mergeCell ref="B6:B11"/>
    <mergeCell ref="C6:C11"/>
    <mergeCell ref="D6:D11"/>
    <mergeCell ref="M6:M11"/>
    <mergeCell ref="A13:A15"/>
    <mergeCell ref="B13:B15"/>
    <mergeCell ref="C13:C15"/>
    <mergeCell ref="D13:J13"/>
    <mergeCell ref="K13:K15"/>
    <mergeCell ref="T2:T4"/>
    <mergeCell ref="U2:U4"/>
    <mergeCell ref="D3:D4"/>
    <mergeCell ref="E3:E4"/>
    <mergeCell ref="F3:F4"/>
    <mergeCell ref="G3:J3"/>
    <mergeCell ref="M3:M4"/>
    <mergeCell ref="N3:N4"/>
    <mergeCell ref="O3:O4"/>
    <mergeCell ref="P3:S3"/>
    <mergeCell ref="A2:A4"/>
    <mergeCell ref="B2:B4"/>
    <mergeCell ref="C2:C4"/>
    <mergeCell ref="D2:J2"/>
    <mergeCell ref="K2:K4"/>
    <mergeCell ref="M2:S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645"/>
  <sheetViews>
    <sheetView topLeftCell="B130" zoomScaleNormal="100" workbookViewId="0">
      <selection activeCell="K133" sqref="K133"/>
    </sheetView>
  </sheetViews>
  <sheetFormatPr defaultRowHeight="14.5" x14ac:dyDescent="0.35"/>
  <cols>
    <col min="6" max="6" width="10.1796875" bestFit="1" customWidth="1"/>
  </cols>
  <sheetData>
    <row r="1" spans="1:21" x14ac:dyDescent="0.35">
      <c r="F1" s="42">
        <v>44713</v>
      </c>
    </row>
    <row r="2" spans="1:21" ht="14.5" customHeight="1" x14ac:dyDescent="0.35">
      <c r="A2" s="144" t="s">
        <v>0</v>
      </c>
      <c r="B2" s="145" t="s">
        <v>1</v>
      </c>
      <c r="C2" s="146" t="s">
        <v>2</v>
      </c>
      <c r="D2" s="147" t="s">
        <v>3</v>
      </c>
      <c r="E2" s="147"/>
      <c r="F2" s="148"/>
      <c r="G2" s="148"/>
      <c r="H2" s="148"/>
      <c r="I2" s="148"/>
      <c r="J2" s="148"/>
      <c r="K2" s="149" t="s">
        <v>4</v>
      </c>
      <c r="L2" s="35"/>
      <c r="M2" s="147" t="s">
        <v>5</v>
      </c>
      <c r="N2" s="147"/>
      <c r="O2" s="148"/>
      <c r="P2" s="148"/>
      <c r="Q2" s="148"/>
      <c r="R2" s="148"/>
      <c r="S2" s="148"/>
      <c r="T2" s="137" t="s">
        <v>6</v>
      </c>
      <c r="U2" s="138" t="s">
        <v>7</v>
      </c>
    </row>
    <row r="3" spans="1:21" ht="25.5" customHeight="1" x14ac:dyDescent="0.35">
      <c r="A3" s="144"/>
      <c r="B3" s="145"/>
      <c r="C3" s="146"/>
      <c r="D3" s="139" t="s">
        <v>8</v>
      </c>
      <c r="E3" s="140" t="s">
        <v>9</v>
      </c>
      <c r="F3" s="140" t="s">
        <v>10</v>
      </c>
      <c r="G3" s="141" t="s">
        <v>39</v>
      </c>
      <c r="H3" s="142"/>
      <c r="I3" s="142"/>
      <c r="J3" s="142"/>
      <c r="K3" s="142"/>
      <c r="L3" s="36" t="s">
        <v>11</v>
      </c>
      <c r="M3" s="139" t="s">
        <v>8</v>
      </c>
      <c r="N3" s="143" t="s">
        <v>12</v>
      </c>
      <c r="O3" s="140" t="s">
        <v>10</v>
      </c>
      <c r="P3" s="141" t="s">
        <v>39</v>
      </c>
      <c r="Q3" s="142"/>
      <c r="R3" s="142"/>
      <c r="S3" s="142"/>
      <c r="T3" s="137"/>
      <c r="U3" s="138"/>
    </row>
    <row r="4" spans="1:21" x14ac:dyDescent="0.35">
      <c r="A4" s="144"/>
      <c r="B4" s="145"/>
      <c r="C4" s="146"/>
      <c r="D4" s="139"/>
      <c r="E4" s="140"/>
      <c r="F4" s="140"/>
      <c r="G4" s="37" t="s">
        <v>13</v>
      </c>
      <c r="H4" s="38" t="s">
        <v>14</v>
      </c>
      <c r="I4" s="39" t="s">
        <v>15</v>
      </c>
      <c r="J4" s="40">
        <v>0</v>
      </c>
      <c r="K4" s="142"/>
      <c r="L4" s="41"/>
      <c r="M4" s="139"/>
      <c r="N4" s="143"/>
      <c r="O4" s="140"/>
      <c r="P4" s="37" t="s">
        <v>13</v>
      </c>
      <c r="Q4" s="38" t="s">
        <v>14</v>
      </c>
      <c r="R4" s="39" t="s">
        <v>15</v>
      </c>
      <c r="S4" s="40">
        <v>0</v>
      </c>
      <c r="T4" s="137"/>
      <c r="U4" s="138"/>
    </row>
    <row r="5" spans="1:21" x14ac:dyDescent="0.35">
      <c r="A5" s="34"/>
      <c r="B5" s="3"/>
      <c r="C5" s="4"/>
      <c r="D5" s="8"/>
      <c r="E5" s="9"/>
      <c r="F5" s="9"/>
      <c r="G5" s="5"/>
      <c r="H5" s="6"/>
      <c r="I5" s="7"/>
      <c r="J5" s="12"/>
      <c r="K5" s="13"/>
      <c r="L5" s="13"/>
      <c r="M5" s="8"/>
      <c r="N5" s="9"/>
      <c r="O5" s="9"/>
      <c r="P5" s="5"/>
      <c r="Q5" s="6"/>
      <c r="R5" s="7"/>
      <c r="S5" s="12"/>
      <c r="T5" s="14"/>
      <c r="U5" s="15"/>
    </row>
    <row r="6" spans="1:21" x14ac:dyDescent="0.35">
      <c r="A6" s="150"/>
      <c r="B6" s="150" t="s">
        <v>186</v>
      </c>
      <c r="C6" s="153"/>
      <c r="D6" s="154">
        <v>400</v>
      </c>
      <c r="E6" s="23"/>
      <c r="F6" s="16"/>
      <c r="G6" s="17"/>
      <c r="H6" s="17"/>
      <c r="I6" s="17"/>
      <c r="J6" s="17"/>
      <c r="K6" s="47">
        <f>((SUM(H8:H21)*H7)+(SUM(G8:G21)*G7)+(SUM(I8:I21)*I7))/1000</f>
        <v>17.835999999999999</v>
      </c>
      <c r="L6" s="47">
        <f>K6*100/D6</f>
        <v>4.4589999999999996</v>
      </c>
      <c r="M6" s="154">
        <v>400</v>
      </c>
      <c r="N6" s="23"/>
      <c r="O6" s="16"/>
      <c r="P6" s="17"/>
      <c r="Q6" s="17"/>
      <c r="R6" s="17"/>
      <c r="S6" s="17"/>
      <c r="T6" s="10"/>
      <c r="U6" s="24"/>
    </row>
    <row r="7" spans="1:21" x14ac:dyDescent="0.35">
      <c r="A7" s="151"/>
      <c r="B7" s="152"/>
      <c r="C7" s="142"/>
      <c r="D7" s="152"/>
      <c r="E7" s="25" t="s">
        <v>17</v>
      </c>
      <c r="F7" s="18"/>
      <c r="G7" s="26">
        <v>230</v>
      </c>
      <c r="H7" s="26">
        <v>233</v>
      </c>
      <c r="I7" s="26">
        <v>231</v>
      </c>
      <c r="J7" s="26"/>
      <c r="K7" s="17"/>
      <c r="L7" s="17"/>
      <c r="M7" s="152"/>
      <c r="N7" s="25"/>
      <c r="O7" s="18"/>
      <c r="P7" s="26"/>
      <c r="Q7" s="26"/>
      <c r="R7" s="26"/>
      <c r="S7" s="17"/>
      <c r="T7" s="10"/>
      <c r="U7" s="24"/>
    </row>
    <row r="8" spans="1:21" x14ac:dyDescent="0.35">
      <c r="A8" s="151"/>
      <c r="B8" s="152"/>
      <c r="C8" s="142"/>
      <c r="D8" s="152"/>
      <c r="E8" s="19"/>
      <c r="F8" s="20" t="s">
        <v>18</v>
      </c>
      <c r="G8" s="17">
        <v>5</v>
      </c>
      <c r="H8" s="17">
        <v>4</v>
      </c>
      <c r="I8" s="17">
        <v>7</v>
      </c>
      <c r="J8" s="17">
        <v>4</v>
      </c>
      <c r="K8" s="17"/>
      <c r="L8" s="17"/>
      <c r="M8" s="152"/>
      <c r="N8" s="19"/>
      <c r="O8" s="20" t="s">
        <v>21</v>
      </c>
      <c r="P8" s="17">
        <v>29</v>
      </c>
      <c r="Q8" s="17">
        <v>35</v>
      </c>
      <c r="R8" s="17">
        <v>43</v>
      </c>
      <c r="S8" s="17">
        <v>9</v>
      </c>
      <c r="T8" s="10"/>
      <c r="U8" s="24"/>
    </row>
    <row r="9" spans="1:21" x14ac:dyDescent="0.35">
      <c r="A9" s="151"/>
      <c r="B9" s="152"/>
      <c r="C9" s="142"/>
      <c r="D9" s="152"/>
      <c r="E9" s="19"/>
      <c r="F9" s="20" t="s">
        <v>20</v>
      </c>
      <c r="G9" s="17"/>
      <c r="H9" s="17"/>
      <c r="I9" s="17"/>
      <c r="J9" s="17"/>
      <c r="K9" s="17"/>
      <c r="L9" s="17"/>
      <c r="M9" s="152"/>
      <c r="N9" s="21"/>
      <c r="O9" s="20" t="s">
        <v>23</v>
      </c>
      <c r="P9" s="17">
        <v>8</v>
      </c>
      <c r="Q9" s="17"/>
      <c r="R9" s="17"/>
      <c r="S9" s="17"/>
      <c r="T9" s="10"/>
      <c r="U9" s="24"/>
    </row>
    <row r="10" spans="1:21" x14ac:dyDescent="0.35">
      <c r="A10" s="151"/>
      <c r="B10" s="152"/>
      <c r="C10" s="142"/>
      <c r="D10" s="152"/>
      <c r="E10" s="19"/>
      <c r="F10" s="20" t="s">
        <v>24</v>
      </c>
      <c r="G10" s="17"/>
      <c r="H10" s="17"/>
      <c r="I10" s="17"/>
      <c r="J10" s="17"/>
      <c r="K10" s="17"/>
      <c r="L10" s="17"/>
      <c r="M10" s="152"/>
      <c r="N10" s="19"/>
      <c r="O10" s="20" t="s">
        <v>43</v>
      </c>
      <c r="P10" s="17"/>
      <c r="Q10" s="17"/>
      <c r="R10" s="17"/>
      <c r="S10" s="17"/>
      <c r="T10" s="10"/>
      <c r="U10" s="24"/>
    </row>
    <row r="11" spans="1:21" x14ac:dyDescent="0.35">
      <c r="A11" s="151"/>
      <c r="B11" s="152"/>
      <c r="C11" s="142"/>
      <c r="D11" s="152"/>
      <c r="E11" s="19"/>
      <c r="F11" s="20" t="s">
        <v>28</v>
      </c>
      <c r="G11" s="17">
        <v>10</v>
      </c>
      <c r="H11" s="17">
        <v>28</v>
      </c>
      <c r="I11" s="17">
        <v>23</v>
      </c>
      <c r="J11" s="17">
        <v>10</v>
      </c>
      <c r="K11" s="17"/>
      <c r="L11" s="17"/>
      <c r="M11" s="152"/>
      <c r="N11" s="21"/>
      <c r="O11" s="20" t="s">
        <v>50</v>
      </c>
      <c r="P11" s="17">
        <v>0</v>
      </c>
      <c r="Q11" s="17">
        <v>10</v>
      </c>
      <c r="R11" s="17">
        <v>10</v>
      </c>
      <c r="S11" s="17">
        <v>1.5</v>
      </c>
      <c r="T11" s="10"/>
      <c r="U11" s="24"/>
    </row>
    <row r="12" spans="1:21" x14ac:dyDescent="0.35">
      <c r="A12" s="151"/>
      <c r="B12" s="152"/>
      <c r="C12" s="142"/>
      <c r="D12" s="152"/>
      <c r="E12" s="19"/>
      <c r="F12" s="20" t="s">
        <v>32</v>
      </c>
      <c r="G12" s="17"/>
      <c r="H12" s="17"/>
      <c r="I12" s="17"/>
      <c r="J12" s="17"/>
      <c r="K12" s="17"/>
      <c r="L12" s="17"/>
      <c r="M12" s="152"/>
      <c r="N12" s="19"/>
      <c r="O12" s="20" t="s">
        <v>40</v>
      </c>
      <c r="P12" s="17"/>
      <c r="Q12" s="17"/>
      <c r="R12" s="17"/>
      <c r="S12" s="17"/>
      <c r="T12" s="10"/>
      <c r="U12" s="24"/>
    </row>
    <row r="13" spans="1:21" x14ac:dyDescent="0.35">
      <c r="A13" s="151"/>
      <c r="B13" s="152"/>
      <c r="C13" s="142"/>
      <c r="D13" s="152"/>
      <c r="E13" s="19"/>
      <c r="F13" s="20" t="s">
        <v>40</v>
      </c>
      <c r="G13" s="17"/>
      <c r="H13" s="17"/>
      <c r="I13" s="17"/>
      <c r="J13" s="17"/>
      <c r="K13" s="17"/>
      <c r="L13" s="17"/>
      <c r="M13" s="152"/>
      <c r="N13" s="19"/>
      <c r="O13" s="20" t="s">
        <v>40</v>
      </c>
      <c r="P13" s="17"/>
      <c r="Q13" s="17"/>
      <c r="R13" s="17"/>
      <c r="S13" s="17"/>
      <c r="T13" s="10"/>
      <c r="U13" s="24"/>
    </row>
    <row r="14" spans="1:21" x14ac:dyDescent="0.35">
      <c r="A14" s="151"/>
      <c r="B14" s="152"/>
      <c r="C14" s="142"/>
      <c r="D14" s="152"/>
      <c r="E14" s="19"/>
      <c r="F14" s="20" t="s">
        <v>40</v>
      </c>
      <c r="G14" s="17"/>
      <c r="H14" s="17"/>
      <c r="I14" s="17"/>
      <c r="J14" s="17"/>
      <c r="K14" s="17"/>
      <c r="L14" s="17"/>
      <c r="M14" s="152"/>
      <c r="N14" s="19"/>
      <c r="O14" s="20" t="s">
        <v>40</v>
      </c>
      <c r="P14" s="17"/>
      <c r="Q14" s="17"/>
      <c r="R14" s="17"/>
      <c r="S14" s="17"/>
      <c r="T14" s="10"/>
      <c r="U14" s="24"/>
    </row>
    <row r="15" spans="1:21" x14ac:dyDescent="0.35">
      <c r="A15" s="151"/>
      <c r="B15" s="152"/>
      <c r="C15" s="142"/>
      <c r="D15" s="152"/>
      <c r="E15" s="19"/>
      <c r="F15" s="20" t="s">
        <v>40</v>
      </c>
      <c r="G15" s="17"/>
      <c r="H15" s="17"/>
      <c r="I15" s="17"/>
      <c r="J15" s="17"/>
      <c r="K15" s="17"/>
      <c r="L15" s="17"/>
      <c r="M15" s="152"/>
      <c r="N15" s="19"/>
      <c r="O15" s="20" t="s">
        <v>40</v>
      </c>
      <c r="P15" s="17"/>
      <c r="Q15" s="17"/>
      <c r="R15" s="17"/>
      <c r="S15" s="17"/>
      <c r="T15" s="10"/>
      <c r="U15" s="24"/>
    </row>
    <row r="16" spans="1:21" x14ac:dyDescent="0.35">
      <c r="A16" s="151"/>
      <c r="B16" s="152"/>
      <c r="C16" s="142"/>
      <c r="D16" s="152"/>
      <c r="E16" s="19"/>
      <c r="F16" s="20" t="s">
        <v>40</v>
      </c>
      <c r="G16" s="17"/>
      <c r="H16" s="17"/>
      <c r="I16" s="17"/>
      <c r="J16" s="17"/>
      <c r="K16" s="17"/>
      <c r="L16" s="17"/>
      <c r="M16" s="152"/>
      <c r="N16" s="21"/>
      <c r="O16" s="20" t="s">
        <v>40</v>
      </c>
      <c r="P16" s="17"/>
      <c r="Q16" s="17"/>
      <c r="R16" s="17"/>
      <c r="S16" s="17"/>
      <c r="T16" s="10"/>
      <c r="U16" s="24"/>
    </row>
    <row r="17" spans="1:21" x14ac:dyDescent="0.35">
      <c r="A17" s="151"/>
      <c r="B17" s="152"/>
      <c r="C17" s="142"/>
      <c r="D17" s="152"/>
      <c r="E17" s="19"/>
      <c r="F17" s="20" t="s">
        <v>40</v>
      </c>
      <c r="G17" s="17"/>
      <c r="H17" s="17"/>
      <c r="I17" s="17"/>
      <c r="J17" s="17"/>
      <c r="K17" s="17"/>
      <c r="L17" s="17"/>
      <c r="M17" s="152"/>
      <c r="N17" s="21"/>
      <c r="O17" s="20" t="s">
        <v>40</v>
      </c>
      <c r="P17" s="17"/>
      <c r="Q17" s="17"/>
      <c r="R17" s="17"/>
      <c r="S17" s="17"/>
      <c r="T17" s="10"/>
      <c r="U17" s="24"/>
    </row>
    <row r="18" spans="1:21" x14ac:dyDescent="0.35">
      <c r="A18" s="151"/>
      <c r="B18" s="152"/>
      <c r="C18" s="142"/>
      <c r="D18" s="152"/>
      <c r="E18" s="19"/>
      <c r="F18" s="20" t="s">
        <v>40</v>
      </c>
      <c r="G18" s="17"/>
      <c r="H18" s="17"/>
      <c r="I18" s="17"/>
      <c r="J18" s="17"/>
      <c r="K18" s="17"/>
      <c r="L18" s="17"/>
      <c r="M18" s="152"/>
      <c r="N18" s="21"/>
      <c r="O18" s="20" t="s">
        <v>40</v>
      </c>
      <c r="P18" s="17"/>
      <c r="Q18" s="17"/>
      <c r="R18" s="17"/>
      <c r="S18" s="17"/>
      <c r="T18" s="10"/>
      <c r="U18" s="24"/>
    </row>
    <row r="19" spans="1:21" x14ac:dyDescent="0.35">
      <c r="A19" s="151"/>
      <c r="B19" s="152"/>
      <c r="C19" s="142"/>
      <c r="D19" s="152"/>
      <c r="E19" s="19"/>
      <c r="F19" s="20" t="s">
        <v>40</v>
      </c>
      <c r="G19" s="17"/>
      <c r="H19" s="17"/>
      <c r="I19" s="17"/>
      <c r="J19" s="17"/>
      <c r="K19" s="17"/>
      <c r="L19" s="17"/>
      <c r="M19" s="152"/>
      <c r="N19" s="22"/>
      <c r="O19" s="20" t="s">
        <v>40</v>
      </c>
      <c r="P19" s="17"/>
      <c r="Q19" s="17"/>
      <c r="R19" s="17"/>
      <c r="S19" s="17"/>
      <c r="T19" s="11"/>
      <c r="U19" s="24"/>
    </row>
    <row r="21" spans="1:21" x14ac:dyDescent="0.35">
      <c r="F21" s="42">
        <v>44713</v>
      </c>
    </row>
    <row r="22" spans="1:21" ht="14.5" customHeight="1" x14ac:dyDescent="0.35">
      <c r="A22" s="144" t="s">
        <v>0</v>
      </c>
      <c r="B22" s="145" t="s">
        <v>1</v>
      </c>
      <c r="C22" s="146" t="s">
        <v>2</v>
      </c>
      <c r="D22" s="147" t="s">
        <v>3</v>
      </c>
      <c r="E22" s="147"/>
      <c r="F22" s="148"/>
      <c r="G22" s="148"/>
      <c r="H22" s="148"/>
      <c r="I22" s="148"/>
      <c r="J22" s="148"/>
      <c r="K22" s="149" t="s">
        <v>4</v>
      </c>
      <c r="L22" s="35"/>
      <c r="M22" s="147" t="s">
        <v>5</v>
      </c>
      <c r="N22" s="147"/>
      <c r="O22" s="148"/>
      <c r="P22" s="148"/>
      <c r="Q22" s="148"/>
      <c r="R22" s="148"/>
      <c r="S22" s="148"/>
      <c r="T22" s="137" t="s">
        <v>6</v>
      </c>
      <c r="U22" s="138" t="s">
        <v>7</v>
      </c>
    </row>
    <row r="23" spans="1:21" ht="25.5" customHeight="1" x14ac:dyDescent="0.35">
      <c r="A23" s="144"/>
      <c r="B23" s="145"/>
      <c r="C23" s="146"/>
      <c r="D23" s="139" t="s">
        <v>8</v>
      </c>
      <c r="E23" s="140" t="s">
        <v>9</v>
      </c>
      <c r="F23" s="140" t="s">
        <v>10</v>
      </c>
      <c r="G23" s="141" t="s">
        <v>39</v>
      </c>
      <c r="H23" s="142"/>
      <c r="I23" s="142"/>
      <c r="J23" s="142"/>
      <c r="K23" s="142"/>
      <c r="L23" s="36" t="s">
        <v>11</v>
      </c>
      <c r="M23" s="139" t="s">
        <v>8</v>
      </c>
      <c r="N23" s="143" t="s">
        <v>12</v>
      </c>
      <c r="O23" s="140" t="s">
        <v>10</v>
      </c>
      <c r="P23" s="141" t="s">
        <v>39</v>
      </c>
      <c r="Q23" s="142"/>
      <c r="R23" s="142"/>
      <c r="S23" s="142"/>
      <c r="T23" s="137"/>
      <c r="U23" s="138"/>
    </row>
    <row r="24" spans="1:21" x14ac:dyDescent="0.35">
      <c r="A24" s="144"/>
      <c r="B24" s="145"/>
      <c r="C24" s="146"/>
      <c r="D24" s="139"/>
      <c r="E24" s="140"/>
      <c r="F24" s="140"/>
      <c r="G24" s="37" t="s">
        <v>13</v>
      </c>
      <c r="H24" s="38" t="s">
        <v>14</v>
      </c>
      <c r="I24" s="39" t="s">
        <v>15</v>
      </c>
      <c r="J24" s="40">
        <v>0</v>
      </c>
      <c r="K24" s="142"/>
      <c r="L24" s="41"/>
      <c r="M24" s="139"/>
      <c r="N24" s="143"/>
      <c r="O24" s="140"/>
      <c r="P24" s="37" t="s">
        <v>13</v>
      </c>
      <c r="Q24" s="38" t="s">
        <v>14</v>
      </c>
      <c r="R24" s="39" t="s">
        <v>15</v>
      </c>
      <c r="S24" s="40">
        <v>0</v>
      </c>
      <c r="T24" s="137"/>
      <c r="U24" s="138"/>
    </row>
    <row r="25" spans="1:21" x14ac:dyDescent="0.35">
      <c r="A25" s="34"/>
      <c r="B25" s="3"/>
      <c r="C25" s="4"/>
      <c r="D25" s="8"/>
      <c r="E25" s="9"/>
      <c r="F25" s="9"/>
      <c r="G25" s="5"/>
      <c r="H25" s="6"/>
      <c r="I25" s="7"/>
      <c r="J25" s="12"/>
      <c r="K25" s="13"/>
      <c r="L25" s="13"/>
      <c r="M25" s="8"/>
      <c r="N25" s="9"/>
      <c r="O25" s="9"/>
      <c r="P25" s="5"/>
      <c r="Q25" s="6"/>
      <c r="R25" s="7"/>
      <c r="S25" s="12"/>
      <c r="T25" s="14"/>
      <c r="U25" s="15"/>
    </row>
    <row r="26" spans="1:21" x14ac:dyDescent="0.35">
      <c r="A26" s="150"/>
      <c r="B26" s="150" t="s">
        <v>261</v>
      </c>
      <c r="C26" s="153"/>
      <c r="D26" s="154">
        <v>400</v>
      </c>
      <c r="E26" s="23"/>
      <c r="F26" s="16"/>
      <c r="G26" s="17"/>
      <c r="H26" s="17"/>
      <c r="I26" s="17"/>
      <c r="J26" s="17"/>
      <c r="K26" s="47">
        <f>((SUM(H28:H41)*H27)+(SUM(G28:G41)*G27)+(SUM(I28:I41)*I27))/1000</f>
        <v>63.253</v>
      </c>
      <c r="L26" s="47">
        <f>K26*100/D26</f>
        <v>15.81325</v>
      </c>
      <c r="M26" s="154"/>
      <c r="N26" s="23"/>
      <c r="O26" s="16"/>
      <c r="P26" s="17"/>
      <c r="Q26" s="17"/>
      <c r="R26" s="17"/>
      <c r="S26" s="17"/>
      <c r="T26" s="10"/>
      <c r="U26" s="24"/>
    </row>
    <row r="27" spans="1:21" x14ac:dyDescent="0.35">
      <c r="A27" s="151"/>
      <c r="B27" s="152"/>
      <c r="C27" s="142"/>
      <c r="D27" s="152"/>
      <c r="E27" s="25" t="s">
        <v>17</v>
      </c>
      <c r="F27" s="18"/>
      <c r="G27" s="26">
        <v>238</v>
      </c>
      <c r="H27" s="26">
        <v>236</v>
      </c>
      <c r="I27" s="26">
        <v>237</v>
      </c>
      <c r="J27" s="26"/>
      <c r="K27" s="17"/>
      <c r="L27" s="17"/>
      <c r="M27" s="152"/>
      <c r="N27" s="25"/>
      <c r="O27" s="18"/>
      <c r="P27" s="26"/>
      <c r="Q27" s="26"/>
      <c r="R27" s="26"/>
      <c r="S27" s="17"/>
      <c r="T27" s="10"/>
      <c r="U27" s="24"/>
    </row>
    <row r="28" spans="1:21" x14ac:dyDescent="0.35">
      <c r="A28" s="151"/>
      <c r="B28" s="152"/>
      <c r="C28" s="142"/>
      <c r="D28" s="152"/>
      <c r="E28" s="19"/>
      <c r="F28" s="20" t="s">
        <v>18</v>
      </c>
      <c r="G28" s="17">
        <v>0</v>
      </c>
      <c r="H28" s="17">
        <v>0</v>
      </c>
      <c r="I28" s="17">
        <v>1</v>
      </c>
      <c r="J28" s="17">
        <v>1</v>
      </c>
      <c r="K28" s="17"/>
      <c r="L28" s="17"/>
      <c r="M28" s="152"/>
      <c r="N28" s="19"/>
      <c r="O28" s="20" t="s">
        <v>40</v>
      </c>
      <c r="P28" s="17"/>
      <c r="Q28" s="17"/>
      <c r="R28" s="17"/>
      <c r="S28" s="17"/>
      <c r="T28" s="10"/>
      <c r="U28" s="24"/>
    </row>
    <row r="29" spans="1:21" x14ac:dyDescent="0.35">
      <c r="A29" s="151"/>
      <c r="B29" s="152"/>
      <c r="C29" s="142"/>
      <c r="D29" s="152"/>
      <c r="E29" s="19"/>
      <c r="F29" s="20" t="s">
        <v>20</v>
      </c>
      <c r="G29" s="17">
        <v>5</v>
      </c>
      <c r="H29" s="17">
        <v>10</v>
      </c>
      <c r="I29" s="17">
        <v>6</v>
      </c>
      <c r="J29" s="17">
        <v>3</v>
      </c>
      <c r="K29" s="17"/>
      <c r="L29" s="17"/>
      <c r="M29" s="152"/>
      <c r="N29" s="21"/>
      <c r="O29" s="20" t="s">
        <v>40</v>
      </c>
      <c r="P29" s="17"/>
      <c r="Q29" s="17"/>
      <c r="R29" s="17"/>
      <c r="S29" s="17"/>
      <c r="T29" s="10"/>
      <c r="U29" s="24"/>
    </row>
    <row r="30" spans="1:21" x14ac:dyDescent="0.35">
      <c r="A30" s="151"/>
      <c r="B30" s="152"/>
      <c r="C30" s="142"/>
      <c r="D30" s="152"/>
      <c r="E30" s="19"/>
      <c r="F30" s="20" t="s">
        <v>22</v>
      </c>
      <c r="G30" s="17">
        <v>32</v>
      </c>
      <c r="H30" s="17">
        <v>28</v>
      </c>
      <c r="I30" s="17">
        <v>12</v>
      </c>
      <c r="J30" s="17">
        <v>14</v>
      </c>
      <c r="K30" s="17"/>
      <c r="L30" s="17"/>
      <c r="M30" s="152"/>
      <c r="N30" s="19"/>
      <c r="O30" s="20" t="s">
        <v>40</v>
      </c>
      <c r="P30" s="17"/>
      <c r="Q30" s="17"/>
      <c r="R30" s="17"/>
      <c r="S30" s="17"/>
      <c r="T30" s="10"/>
      <c r="U30" s="24"/>
    </row>
    <row r="31" spans="1:21" x14ac:dyDescent="0.35">
      <c r="A31" s="151"/>
      <c r="B31" s="152"/>
      <c r="C31" s="142"/>
      <c r="D31" s="152"/>
      <c r="E31" s="19"/>
      <c r="F31" s="20" t="s">
        <v>24</v>
      </c>
      <c r="G31" s="17">
        <v>1</v>
      </c>
      <c r="H31" s="17">
        <v>1</v>
      </c>
      <c r="I31" s="17">
        <v>0</v>
      </c>
      <c r="J31" s="17">
        <v>1</v>
      </c>
      <c r="K31" s="17"/>
      <c r="L31" s="17"/>
      <c r="M31" s="152"/>
      <c r="N31" s="21"/>
      <c r="O31" s="20" t="s">
        <v>40</v>
      </c>
      <c r="P31" s="17"/>
      <c r="Q31" s="17"/>
      <c r="R31" s="17"/>
      <c r="S31" s="17"/>
      <c r="T31" s="10"/>
      <c r="U31" s="24"/>
    </row>
    <row r="32" spans="1:21" x14ac:dyDescent="0.35">
      <c r="A32" s="151"/>
      <c r="B32" s="152"/>
      <c r="C32" s="142"/>
      <c r="D32" s="152"/>
      <c r="E32" s="19"/>
      <c r="F32" s="20" t="s">
        <v>26</v>
      </c>
      <c r="G32" s="17"/>
      <c r="H32" s="17"/>
      <c r="I32" s="17"/>
      <c r="J32" s="17"/>
      <c r="K32" s="17"/>
      <c r="L32" s="17"/>
      <c r="M32" s="152"/>
      <c r="N32" s="19"/>
      <c r="O32" s="20" t="s">
        <v>40</v>
      </c>
      <c r="P32" s="17"/>
      <c r="Q32" s="17"/>
      <c r="R32" s="17"/>
      <c r="S32" s="17"/>
      <c r="T32" s="10"/>
      <c r="U32" s="24"/>
    </row>
    <row r="33" spans="1:21" x14ac:dyDescent="0.35">
      <c r="A33" s="151"/>
      <c r="B33" s="152"/>
      <c r="C33" s="142"/>
      <c r="D33" s="152"/>
      <c r="E33" s="19"/>
      <c r="F33" s="20" t="s">
        <v>28</v>
      </c>
      <c r="G33" s="17">
        <v>3</v>
      </c>
      <c r="H33" s="17">
        <v>3</v>
      </c>
      <c r="I33" s="17">
        <v>5</v>
      </c>
      <c r="J33" s="17">
        <v>2</v>
      </c>
      <c r="K33" s="17"/>
      <c r="L33" s="17"/>
      <c r="M33" s="152"/>
      <c r="N33" s="19"/>
      <c r="O33" s="20" t="s">
        <v>40</v>
      </c>
      <c r="P33" s="17"/>
      <c r="Q33" s="17"/>
      <c r="R33" s="17"/>
      <c r="S33" s="17"/>
      <c r="T33" s="10"/>
      <c r="U33" s="24"/>
    </row>
    <row r="34" spans="1:21" x14ac:dyDescent="0.35">
      <c r="A34" s="151"/>
      <c r="B34" s="152"/>
      <c r="C34" s="142"/>
      <c r="D34" s="152"/>
      <c r="E34" s="19"/>
      <c r="F34" s="20" t="s">
        <v>32</v>
      </c>
      <c r="G34" s="17">
        <v>34</v>
      </c>
      <c r="H34" s="17">
        <v>59</v>
      </c>
      <c r="I34" s="17">
        <v>67</v>
      </c>
      <c r="J34" s="17">
        <v>18</v>
      </c>
      <c r="K34" s="17">
        <f>(G34*G27+H34*H27+I34*I27)/1000</f>
        <v>37.895000000000003</v>
      </c>
      <c r="L34" s="17"/>
      <c r="M34" s="152"/>
      <c r="N34" s="19"/>
      <c r="O34" s="20" t="s">
        <v>40</v>
      </c>
      <c r="P34" s="17"/>
      <c r="Q34" s="17"/>
      <c r="R34" s="17"/>
      <c r="S34" s="17"/>
      <c r="T34" s="10"/>
      <c r="U34" s="24"/>
    </row>
    <row r="35" spans="1:21" x14ac:dyDescent="0.35">
      <c r="A35" s="151"/>
      <c r="B35" s="152"/>
      <c r="C35" s="142"/>
      <c r="D35" s="152"/>
      <c r="E35" s="19"/>
      <c r="F35" s="20" t="s">
        <v>40</v>
      </c>
      <c r="G35" s="17"/>
      <c r="H35" s="17"/>
      <c r="I35" s="17"/>
      <c r="J35" s="17"/>
      <c r="K35" s="17"/>
      <c r="L35" s="17"/>
      <c r="M35" s="152"/>
      <c r="N35" s="19"/>
      <c r="O35" s="20" t="s">
        <v>40</v>
      </c>
      <c r="P35" s="17"/>
      <c r="Q35" s="17"/>
      <c r="R35" s="17"/>
      <c r="S35" s="17"/>
      <c r="T35" s="10"/>
      <c r="U35" s="24"/>
    </row>
    <row r="36" spans="1:21" x14ac:dyDescent="0.35">
      <c r="A36" s="151"/>
      <c r="B36" s="152"/>
      <c r="C36" s="142"/>
      <c r="D36" s="152"/>
      <c r="E36" s="19"/>
      <c r="F36" s="20" t="s">
        <v>40</v>
      </c>
      <c r="G36" s="17"/>
      <c r="H36" s="17"/>
      <c r="I36" s="17"/>
      <c r="J36" s="17"/>
      <c r="K36" s="17"/>
      <c r="L36" s="17"/>
      <c r="M36" s="152"/>
      <c r="N36" s="21"/>
      <c r="O36" s="20" t="s">
        <v>40</v>
      </c>
      <c r="P36" s="17"/>
      <c r="Q36" s="17"/>
      <c r="R36" s="17"/>
      <c r="S36" s="17"/>
      <c r="T36" s="10"/>
      <c r="U36" s="24"/>
    </row>
    <row r="37" spans="1:21" x14ac:dyDescent="0.35">
      <c r="A37" s="151"/>
      <c r="B37" s="152"/>
      <c r="C37" s="142"/>
      <c r="D37" s="152"/>
      <c r="E37" s="19"/>
      <c r="F37" s="20" t="s">
        <v>40</v>
      </c>
      <c r="G37" s="17"/>
      <c r="H37" s="17"/>
      <c r="I37" s="17"/>
      <c r="J37" s="17"/>
      <c r="K37" s="17"/>
      <c r="L37" s="17"/>
      <c r="M37" s="152"/>
      <c r="N37" s="21"/>
      <c r="O37" s="20" t="s">
        <v>40</v>
      </c>
      <c r="P37" s="17"/>
      <c r="Q37" s="17"/>
      <c r="R37" s="17"/>
      <c r="S37" s="17"/>
      <c r="T37" s="10"/>
      <c r="U37" s="24"/>
    </row>
    <row r="38" spans="1:21" x14ac:dyDescent="0.35">
      <c r="A38" s="151"/>
      <c r="B38" s="152"/>
      <c r="C38" s="142"/>
      <c r="D38" s="152"/>
      <c r="E38" s="19"/>
      <c r="F38" s="20" t="s">
        <v>40</v>
      </c>
      <c r="G38" s="17"/>
      <c r="H38" s="17"/>
      <c r="I38" s="17"/>
      <c r="J38" s="17"/>
      <c r="K38" s="17"/>
      <c r="L38" s="17"/>
      <c r="M38" s="152"/>
      <c r="N38" s="21"/>
      <c r="O38" s="20" t="s">
        <v>40</v>
      </c>
      <c r="P38" s="17"/>
      <c r="Q38" s="17"/>
      <c r="R38" s="17"/>
      <c r="S38" s="17"/>
      <c r="T38" s="10"/>
      <c r="U38" s="24"/>
    </row>
    <row r="39" spans="1:21" x14ac:dyDescent="0.35">
      <c r="A39" s="151"/>
      <c r="B39" s="152"/>
      <c r="C39" s="142"/>
      <c r="D39" s="152"/>
      <c r="E39" s="19"/>
      <c r="F39" s="20" t="s">
        <v>40</v>
      </c>
      <c r="G39" s="17"/>
      <c r="H39" s="17"/>
      <c r="I39" s="17"/>
      <c r="J39" s="17"/>
      <c r="K39" s="17"/>
      <c r="L39" s="17"/>
      <c r="M39" s="152"/>
      <c r="N39" s="22"/>
      <c r="O39" s="20" t="s">
        <v>40</v>
      </c>
      <c r="P39" s="17"/>
      <c r="Q39" s="17"/>
      <c r="R39" s="17"/>
      <c r="S39" s="17"/>
      <c r="T39" s="11"/>
      <c r="U39" s="24"/>
    </row>
    <row r="43" spans="1:21" x14ac:dyDescent="0.35">
      <c r="F43" s="42">
        <v>44713</v>
      </c>
    </row>
    <row r="44" spans="1:21" ht="14.5" customHeight="1" x14ac:dyDescent="0.35">
      <c r="A44" s="144" t="s">
        <v>0</v>
      </c>
      <c r="B44" s="145" t="s">
        <v>1</v>
      </c>
      <c r="C44" s="146" t="s">
        <v>2</v>
      </c>
      <c r="D44" s="147" t="s">
        <v>3</v>
      </c>
      <c r="E44" s="147"/>
      <c r="F44" s="148"/>
      <c r="G44" s="148"/>
      <c r="H44" s="148"/>
      <c r="I44" s="148"/>
      <c r="J44" s="148"/>
      <c r="K44" s="149" t="s">
        <v>4</v>
      </c>
      <c r="L44" s="35"/>
      <c r="M44" s="147" t="s">
        <v>5</v>
      </c>
      <c r="N44" s="147"/>
      <c r="O44" s="148"/>
      <c r="P44" s="148"/>
      <c r="Q44" s="148"/>
      <c r="R44" s="148"/>
      <c r="S44" s="148"/>
      <c r="T44" s="137" t="s">
        <v>6</v>
      </c>
      <c r="U44" s="138" t="s">
        <v>7</v>
      </c>
    </row>
    <row r="45" spans="1:21" ht="25.5" customHeight="1" x14ac:dyDescent="0.35">
      <c r="A45" s="144"/>
      <c r="B45" s="145"/>
      <c r="C45" s="146"/>
      <c r="D45" s="139" t="s">
        <v>8</v>
      </c>
      <c r="E45" s="140" t="s">
        <v>9</v>
      </c>
      <c r="F45" s="140" t="s">
        <v>10</v>
      </c>
      <c r="G45" s="141" t="s">
        <v>39</v>
      </c>
      <c r="H45" s="142"/>
      <c r="I45" s="142"/>
      <c r="J45" s="142"/>
      <c r="K45" s="142"/>
      <c r="L45" s="36" t="s">
        <v>11</v>
      </c>
      <c r="M45" s="139" t="s">
        <v>8</v>
      </c>
      <c r="N45" s="143" t="s">
        <v>12</v>
      </c>
      <c r="O45" s="140" t="s">
        <v>10</v>
      </c>
      <c r="P45" s="141" t="s">
        <v>39</v>
      </c>
      <c r="Q45" s="142"/>
      <c r="R45" s="142"/>
      <c r="S45" s="142"/>
      <c r="T45" s="137"/>
      <c r="U45" s="138"/>
    </row>
    <row r="46" spans="1:21" x14ac:dyDescent="0.35">
      <c r="A46" s="144"/>
      <c r="B46" s="145"/>
      <c r="C46" s="146"/>
      <c r="D46" s="139"/>
      <c r="E46" s="140"/>
      <c r="F46" s="140"/>
      <c r="G46" s="37" t="s">
        <v>13</v>
      </c>
      <c r="H46" s="38" t="s">
        <v>14</v>
      </c>
      <c r="I46" s="39" t="s">
        <v>15</v>
      </c>
      <c r="J46" s="40">
        <v>0</v>
      </c>
      <c r="K46" s="142"/>
      <c r="L46" s="41"/>
      <c r="M46" s="139"/>
      <c r="N46" s="143"/>
      <c r="O46" s="140"/>
      <c r="P46" s="37" t="s">
        <v>13</v>
      </c>
      <c r="Q46" s="38" t="s">
        <v>14</v>
      </c>
      <c r="R46" s="39" t="s">
        <v>15</v>
      </c>
      <c r="S46" s="40">
        <v>0</v>
      </c>
      <c r="T46" s="137"/>
      <c r="U46" s="138"/>
    </row>
    <row r="47" spans="1:21" x14ac:dyDescent="0.35">
      <c r="A47" s="34"/>
      <c r="B47" s="3"/>
      <c r="C47" s="4"/>
      <c r="D47" s="8"/>
      <c r="E47" s="9"/>
      <c r="F47" s="9"/>
      <c r="G47" s="5"/>
      <c r="H47" s="6"/>
      <c r="I47" s="7"/>
      <c r="J47" s="12"/>
      <c r="K47" s="13"/>
      <c r="L47" s="13"/>
      <c r="M47" s="8"/>
      <c r="N47" s="9"/>
      <c r="O47" s="9"/>
      <c r="P47" s="5"/>
      <c r="Q47" s="6"/>
      <c r="R47" s="7"/>
      <c r="S47" s="12"/>
      <c r="T47" s="14"/>
      <c r="U47" s="15"/>
    </row>
    <row r="48" spans="1:21" x14ac:dyDescent="0.35">
      <c r="A48" s="150"/>
      <c r="B48" s="150" t="s">
        <v>243</v>
      </c>
      <c r="C48" s="153"/>
      <c r="D48" s="154"/>
      <c r="E48" s="23"/>
      <c r="F48" s="16"/>
      <c r="G48" s="17"/>
      <c r="H48" s="17"/>
      <c r="I48" s="17"/>
      <c r="J48" s="17"/>
      <c r="K48" s="17"/>
      <c r="L48" s="17"/>
      <c r="M48" s="154">
        <v>400</v>
      </c>
      <c r="N48" s="23"/>
      <c r="O48" s="16"/>
      <c r="P48" s="17"/>
      <c r="Q48" s="17"/>
      <c r="R48" s="17"/>
      <c r="S48" s="17"/>
      <c r="T48" s="47">
        <f>((SUM(Q50:Q63)*Q49)+(SUM(P50:P63)*P49)+(SUM(R50:R63)*R49))/1000</f>
        <v>0</v>
      </c>
      <c r="U48" s="47">
        <f>T48*100/M48</f>
        <v>0</v>
      </c>
    </row>
    <row r="49" spans="1:21" x14ac:dyDescent="0.35">
      <c r="A49" s="151"/>
      <c r="B49" s="152"/>
      <c r="C49" s="142"/>
      <c r="D49" s="152"/>
      <c r="E49" s="25" t="s">
        <v>17</v>
      </c>
      <c r="F49" s="18"/>
      <c r="G49" s="26"/>
      <c r="H49" s="26"/>
      <c r="I49" s="26"/>
      <c r="J49" s="26"/>
      <c r="K49" s="17"/>
      <c r="L49" s="17"/>
      <c r="M49" s="152"/>
      <c r="N49" s="25"/>
      <c r="O49" s="18"/>
      <c r="P49" s="26">
        <v>225</v>
      </c>
      <c r="Q49" s="26">
        <v>220</v>
      </c>
      <c r="R49" s="26">
        <v>224</v>
      </c>
      <c r="S49" s="17"/>
      <c r="T49" s="10"/>
      <c r="U49" s="24"/>
    </row>
    <row r="50" spans="1:21" x14ac:dyDescent="0.35">
      <c r="A50" s="151"/>
      <c r="B50" s="152"/>
      <c r="C50" s="142"/>
      <c r="D50" s="152"/>
      <c r="E50" s="19"/>
      <c r="F50" s="20" t="s">
        <v>40</v>
      </c>
      <c r="G50" s="17"/>
      <c r="H50" s="17"/>
      <c r="I50" s="17"/>
      <c r="J50" s="17"/>
      <c r="K50" s="17"/>
      <c r="L50" s="17"/>
      <c r="M50" s="152"/>
      <c r="N50" s="19"/>
      <c r="O50" s="20" t="s">
        <v>40</v>
      </c>
      <c r="P50" s="17"/>
      <c r="Q50" s="17"/>
      <c r="R50" s="17"/>
      <c r="S50" s="17"/>
      <c r="T50" s="10"/>
      <c r="U50" s="24"/>
    </row>
    <row r="51" spans="1:21" x14ac:dyDescent="0.35">
      <c r="A51" s="151"/>
      <c r="B51" s="152"/>
      <c r="C51" s="142"/>
      <c r="D51" s="152"/>
      <c r="E51" s="19"/>
      <c r="F51" s="20" t="s">
        <v>28</v>
      </c>
      <c r="G51" s="17">
        <v>4</v>
      </c>
      <c r="H51" s="17">
        <v>5</v>
      </c>
      <c r="I51" s="17">
        <v>1</v>
      </c>
      <c r="J51" s="17">
        <v>3</v>
      </c>
      <c r="K51" s="17"/>
      <c r="L51" s="17"/>
      <c r="M51" s="152"/>
      <c r="N51" s="21"/>
      <c r="O51" s="20" t="s">
        <v>40</v>
      </c>
      <c r="P51" s="17"/>
      <c r="Q51" s="17"/>
      <c r="R51" s="17"/>
      <c r="S51" s="17"/>
      <c r="T51" s="10"/>
      <c r="U51" s="24"/>
    </row>
    <row r="52" spans="1:21" x14ac:dyDescent="0.35">
      <c r="A52" s="151"/>
      <c r="B52" s="152"/>
      <c r="C52" s="142"/>
      <c r="D52" s="152"/>
      <c r="E52" s="19"/>
      <c r="F52" s="20" t="s">
        <v>40</v>
      </c>
      <c r="G52" s="17"/>
      <c r="H52" s="17"/>
      <c r="I52" s="17"/>
      <c r="J52" s="17"/>
      <c r="K52" s="17"/>
      <c r="L52" s="17"/>
      <c r="M52" s="152"/>
      <c r="N52" s="19"/>
      <c r="O52" s="20" t="s">
        <v>40</v>
      </c>
      <c r="P52" s="17"/>
      <c r="Q52" s="17"/>
      <c r="R52" s="17"/>
      <c r="S52" s="17"/>
      <c r="T52" s="10"/>
      <c r="U52" s="24"/>
    </row>
    <row r="53" spans="1:21" x14ac:dyDescent="0.35">
      <c r="A53" s="151"/>
      <c r="B53" s="152"/>
      <c r="C53" s="142"/>
      <c r="D53" s="152"/>
      <c r="E53" s="19"/>
      <c r="F53" s="20" t="s">
        <v>34</v>
      </c>
      <c r="G53" s="17">
        <v>10</v>
      </c>
      <c r="H53" s="17">
        <v>14</v>
      </c>
      <c r="I53" s="17">
        <v>23</v>
      </c>
      <c r="J53" s="17">
        <v>11</v>
      </c>
      <c r="K53" s="17"/>
      <c r="L53" s="17"/>
      <c r="M53" s="152"/>
      <c r="N53" s="21"/>
      <c r="O53" s="20" t="s">
        <v>40</v>
      </c>
      <c r="P53" s="17"/>
      <c r="Q53" s="17"/>
      <c r="R53" s="17"/>
      <c r="S53" s="17"/>
      <c r="T53" s="10"/>
      <c r="U53" s="24"/>
    </row>
    <row r="54" spans="1:21" x14ac:dyDescent="0.35">
      <c r="A54" s="151"/>
      <c r="B54" s="152"/>
      <c r="C54" s="142"/>
      <c r="D54" s="152"/>
      <c r="E54" s="19"/>
      <c r="F54" s="20" t="s">
        <v>19</v>
      </c>
      <c r="G54" s="17">
        <v>4</v>
      </c>
      <c r="H54" s="17">
        <v>6</v>
      </c>
      <c r="I54" s="17">
        <v>9</v>
      </c>
      <c r="J54" s="17">
        <v>10</v>
      </c>
      <c r="K54" s="17"/>
      <c r="L54" s="17"/>
      <c r="M54" s="152"/>
      <c r="N54" s="19"/>
      <c r="O54" s="20" t="s">
        <v>40</v>
      </c>
      <c r="P54" s="17"/>
      <c r="Q54" s="17"/>
      <c r="R54" s="17"/>
      <c r="S54" s="17"/>
      <c r="T54" s="10"/>
      <c r="U54" s="24"/>
    </row>
    <row r="55" spans="1:21" x14ac:dyDescent="0.35">
      <c r="A55" s="151"/>
      <c r="B55" s="152"/>
      <c r="C55" s="142"/>
      <c r="D55" s="152"/>
      <c r="E55" s="19"/>
      <c r="F55" s="20" t="s">
        <v>40</v>
      </c>
      <c r="G55" s="17"/>
      <c r="H55" s="17"/>
      <c r="I55" s="17"/>
      <c r="J55" s="17"/>
      <c r="K55" s="17"/>
      <c r="L55" s="17"/>
      <c r="M55" s="152"/>
      <c r="N55" s="19"/>
      <c r="O55" s="20" t="s">
        <v>40</v>
      </c>
      <c r="P55" s="17"/>
      <c r="Q55" s="17"/>
      <c r="R55" s="17"/>
      <c r="S55" s="17"/>
      <c r="T55" s="10"/>
      <c r="U55" s="24"/>
    </row>
    <row r="56" spans="1:21" x14ac:dyDescent="0.35">
      <c r="A56" s="151"/>
      <c r="B56" s="152"/>
      <c r="C56" s="142"/>
      <c r="D56" s="152"/>
      <c r="E56" s="19"/>
      <c r="F56" s="20" t="s">
        <v>43</v>
      </c>
      <c r="G56" s="17">
        <v>68</v>
      </c>
      <c r="H56" s="17">
        <v>90</v>
      </c>
      <c r="I56" s="17">
        <v>45</v>
      </c>
      <c r="J56" s="17">
        <v>32</v>
      </c>
      <c r="K56" s="17"/>
      <c r="L56" s="17"/>
      <c r="M56" s="152"/>
      <c r="N56" s="19"/>
      <c r="O56" s="20" t="s">
        <v>40</v>
      </c>
      <c r="P56" s="17"/>
      <c r="Q56" s="17"/>
      <c r="R56" s="17"/>
      <c r="S56" s="17"/>
      <c r="T56" s="10"/>
      <c r="U56" s="24"/>
    </row>
    <row r="57" spans="1:21" x14ac:dyDescent="0.35">
      <c r="A57" s="151"/>
      <c r="B57" s="152"/>
      <c r="C57" s="142"/>
      <c r="D57" s="152"/>
      <c r="E57" s="19"/>
      <c r="F57" s="20" t="s">
        <v>40</v>
      </c>
      <c r="G57" s="17"/>
      <c r="H57" s="17"/>
      <c r="I57" s="17"/>
      <c r="J57" s="17"/>
      <c r="K57" s="17"/>
      <c r="L57" s="17"/>
      <c r="M57" s="152"/>
      <c r="N57" s="19"/>
      <c r="O57" s="20" t="s">
        <v>40</v>
      </c>
      <c r="P57" s="17"/>
      <c r="Q57" s="17"/>
      <c r="R57" s="17"/>
      <c r="S57" s="17"/>
      <c r="T57" s="10"/>
      <c r="U57" s="24"/>
    </row>
    <row r="58" spans="1:21" x14ac:dyDescent="0.35">
      <c r="A58" s="151"/>
      <c r="B58" s="152"/>
      <c r="C58" s="142"/>
      <c r="D58" s="152"/>
      <c r="E58" s="19"/>
      <c r="F58" s="20" t="s">
        <v>40</v>
      </c>
      <c r="G58" s="17"/>
      <c r="H58" s="17"/>
      <c r="I58" s="17"/>
      <c r="J58" s="17"/>
      <c r="K58" s="17"/>
      <c r="L58" s="17"/>
      <c r="M58" s="152"/>
      <c r="N58" s="21"/>
      <c r="O58" s="20" t="s">
        <v>40</v>
      </c>
      <c r="P58" s="17"/>
      <c r="Q58" s="17"/>
      <c r="R58" s="17"/>
      <c r="S58" s="17"/>
      <c r="T58" s="10"/>
      <c r="U58" s="24"/>
    </row>
    <row r="59" spans="1:21" x14ac:dyDescent="0.35">
      <c r="A59" s="151"/>
      <c r="B59" s="152"/>
      <c r="C59" s="142"/>
      <c r="D59" s="152"/>
      <c r="E59" s="19"/>
      <c r="F59" s="20" t="s">
        <v>40</v>
      </c>
      <c r="G59" s="17"/>
      <c r="H59" s="17"/>
      <c r="I59" s="17"/>
      <c r="J59" s="17"/>
      <c r="K59" s="17"/>
      <c r="L59" s="17"/>
      <c r="M59" s="152"/>
      <c r="N59" s="21"/>
      <c r="O59" s="20" t="s">
        <v>40</v>
      </c>
      <c r="P59" s="17"/>
      <c r="Q59" s="17"/>
      <c r="R59" s="17"/>
      <c r="S59" s="17"/>
      <c r="T59" s="10"/>
      <c r="U59" s="24"/>
    </row>
    <row r="60" spans="1:21" x14ac:dyDescent="0.35">
      <c r="A60" s="151"/>
      <c r="B60" s="152"/>
      <c r="C60" s="142"/>
      <c r="D60" s="152"/>
      <c r="E60" s="19"/>
      <c r="F60" s="20" t="s">
        <v>40</v>
      </c>
      <c r="G60" s="17"/>
      <c r="H60" s="17"/>
      <c r="I60" s="17"/>
      <c r="J60" s="17"/>
      <c r="K60" s="17"/>
      <c r="L60" s="17"/>
      <c r="M60" s="152"/>
      <c r="N60" s="21"/>
      <c r="O60" s="20" t="s">
        <v>40</v>
      </c>
      <c r="P60" s="17"/>
      <c r="Q60" s="17"/>
      <c r="R60" s="17"/>
      <c r="S60" s="17"/>
      <c r="T60" s="10"/>
      <c r="U60" s="24"/>
    </row>
    <row r="61" spans="1:21" x14ac:dyDescent="0.35">
      <c r="A61" s="151"/>
      <c r="B61" s="152"/>
      <c r="C61" s="142"/>
      <c r="D61" s="152"/>
      <c r="E61" s="19"/>
      <c r="F61" s="20" t="s">
        <v>40</v>
      </c>
      <c r="G61" s="17"/>
      <c r="H61" s="17"/>
      <c r="I61" s="17"/>
      <c r="J61" s="17"/>
      <c r="K61" s="17"/>
      <c r="L61" s="17"/>
      <c r="M61" s="152"/>
      <c r="N61" s="22"/>
      <c r="O61" s="20" t="s">
        <v>40</v>
      </c>
      <c r="P61" s="17"/>
      <c r="Q61" s="17"/>
      <c r="R61" s="17"/>
      <c r="S61" s="17"/>
      <c r="T61" s="11"/>
      <c r="U61" s="24"/>
    </row>
    <row r="65" spans="1:21" x14ac:dyDescent="0.35">
      <c r="F65" s="42">
        <v>44713</v>
      </c>
    </row>
    <row r="66" spans="1:21" ht="14.5" customHeight="1" x14ac:dyDescent="0.35">
      <c r="A66" s="144" t="s">
        <v>0</v>
      </c>
      <c r="B66" s="145" t="s">
        <v>1</v>
      </c>
      <c r="C66" s="146" t="s">
        <v>2</v>
      </c>
      <c r="D66" s="147" t="s">
        <v>3</v>
      </c>
      <c r="E66" s="147"/>
      <c r="F66" s="148"/>
      <c r="G66" s="148"/>
      <c r="H66" s="148"/>
      <c r="I66" s="148"/>
      <c r="J66" s="148"/>
      <c r="K66" s="149" t="s">
        <v>4</v>
      </c>
      <c r="L66" s="35"/>
      <c r="M66" s="147" t="s">
        <v>5</v>
      </c>
      <c r="N66" s="147"/>
      <c r="O66" s="148"/>
      <c r="P66" s="148"/>
      <c r="Q66" s="148"/>
      <c r="R66" s="148"/>
      <c r="S66" s="148"/>
      <c r="T66" s="137" t="s">
        <v>6</v>
      </c>
      <c r="U66" s="138" t="s">
        <v>7</v>
      </c>
    </row>
    <row r="67" spans="1:21" ht="25.5" customHeight="1" x14ac:dyDescent="0.35">
      <c r="A67" s="144"/>
      <c r="B67" s="145"/>
      <c r="C67" s="146"/>
      <c r="D67" s="139" t="s">
        <v>8</v>
      </c>
      <c r="E67" s="140" t="s">
        <v>9</v>
      </c>
      <c r="F67" s="140" t="s">
        <v>10</v>
      </c>
      <c r="G67" s="141" t="s">
        <v>39</v>
      </c>
      <c r="H67" s="142"/>
      <c r="I67" s="142"/>
      <c r="J67" s="142"/>
      <c r="K67" s="142"/>
      <c r="L67" s="36" t="s">
        <v>11</v>
      </c>
      <c r="M67" s="139" t="s">
        <v>8</v>
      </c>
      <c r="N67" s="143" t="s">
        <v>12</v>
      </c>
      <c r="O67" s="140" t="s">
        <v>10</v>
      </c>
      <c r="P67" s="141" t="s">
        <v>39</v>
      </c>
      <c r="Q67" s="142"/>
      <c r="R67" s="142"/>
      <c r="S67" s="142"/>
      <c r="T67" s="137"/>
      <c r="U67" s="138"/>
    </row>
    <row r="68" spans="1:21" x14ac:dyDescent="0.35">
      <c r="A68" s="144"/>
      <c r="B68" s="145"/>
      <c r="C68" s="146"/>
      <c r="D68" s="139"/>
      <c r="E68" s="140"/>
      <c r="F68" s="140"/>
      <c r="G68" s="37" t="s">
        <v>13</v>
      </c>
      <c r="H68" s="38" t="s">
        <v>14</v>
      </c>
      <c r="I68" s="39" t="s">
        <v>15</v>
      </c>
      <c r="J68" s="40">
        <v>0</v>
      </c>
      <c r="K68" s="142"/>
      <c r="L68" s="41"/>
      <c r="M68" s="139"/>
      <c r="N68" s="143"/>
      <c r="O68" s="140"/>
      <c r="P68" s="37" t="s">
        <v>13</v>
      </c>
      <c r="Q68" s="38" t="s">
        <v>14</v>
      </c>
      <c r="R68" s="39" t="s">
        <v>15</v>
      </c>
      <c r="S68" s="40">
        <v>0</v>
      </c>
      <c r="T68" s="137"/>
      <c r="U68" s="138"/>
    </row>
    <row r="69" spans="1:21" x14ac:dyDescent="0.35">
      <c r="A69" s="34"/>
      <c r="B69" s="3"/>
      <c r="C69" s="4"/>
      <c r="D69" s="8"/>
      <c r="E69" s="9"/>
      <c r="F69" s="9"/>
      <c r="G69" s="5"/>
      <c r="H69" s="6"/>
      <c r="I69" s="7"/>
      <c r="J69" s="12"/>
      <c r="K69" s="13"/>
      <c r="L69" s="13"/>
      <c r="M69" s="8"/>
      <c r="N69" s="9"/>
      <c r="O69" s="9"/>
      <c r="P69" s="5"/>
      <c r="Q69" s="6"/>
      <c r="R69" s="7"/>
      <c r="S69" s="12"/>
      <c r="T69" s="14"/>
      <c r="U69" s="15"/>
    </row>
    <row r="70" spans="1:21" x14ac:dyDescent="0.35">
      <c r="A70" s="150"/>
      <c r="B70" s="150" t="s">
        <v>83</v>
      </c>
      <c r="C70" s="153"/>
      <c r="D70" s="154">
        <v>400</v>
      </c>
      <c r="E70" s="23"/>
      <c r="F70" s="16"/>
      <c r="G70" s="17"/>
      <c r="H70" s="17"/>
      <c r="I70" s="17"/>
      <c r="J70" s="17"/>
      <c r="K70" s="47">
        <f>((SUM(H72:H85)*H71)+(SUM(G72:G85)*G71)+(SUM(I72:I85)*I71))/1000</f>
        <v>27.940999999999999</v>
      </c>
      <c r="L70" s="47">
        <f>K70*100/D70</f>
        <v>6.9852499999999997</v>
      </c>
      <c r="M70" s="154"/>
      <c r="N70" s="23"/>
      <c r="O70" s="16"/>
      <c r="P70" s="17"/>
      <c r="Q70" s="17"/>
      <c r="R70" s="17"/>
      <c r="S70" s="17"/>
      <c r="T70" s="10"/>
      <c r="U70" s="24"/>
    </row>
    <row r="71" spans="1:21" x14ac:dyDescent="0.35">
      <c r="A71" s="151"/>
      <c r="B71" s="152"/>
      <c r="C71" s="142"/>
      <c r="D71" s="152"/>
      <c r="E71" s="25" t="s">
        <v>17</v>
      </c>
      <c r="F71" s="18"/>
      <c r="G71" s="26">
        <v>235</v>
      </c>
      <c r="H71" s="26">
        <v>236</v>
      </c>
      <c r="I71" s="26">
        <v>228</v>
      </c>
      <c r="J71" s="26"/>
      <c r="K71" s="17"/>
      <c r="L71" s="17"/>
      <c r="M71" s="152"/>
      <c r="N71" s="25"/>
      <c r="O71" s="18"/>
      <c r="P71" s="26"/>
      <c r="Q71" s="26"/>
      <c r="R71" s="26"/>
      <c r="S71" s="17"/>
      <c r="T71" s="10"/>
      <c r="U71" s="24"/>
    </row>
    <row r="72" spans="1:21" x14ac:dyDescent="0.35">
      <c r="A72" s="151"/>
      <c r="B72" s="152"/>
      <c r="C72" s="142"/>
      <c r="D72" s="152"/>
      <c r="E72" s="19"/>
      <c r="F72" s="20" t="s">
        <v>18</v>
      </c>
      <c r="G72" s="17">
        <v>14</v>
      </c>
      <c r="H72" s="17">
        <v>12</v>
      </c>
      <c r="I72" s="17">
        <v>10</v>
      </c>
      <c r="J72" s="17">
        <v>6</v>
      </c>
      <c r="K72" s="17"/>
      <c r="L72" s="17"/>
      <c r="M72" s="152"/>
      <c r="N72" s="19"/>
      <c r="O72" s="20" t="s">
        <v>28</v>
      </c>
      <c r="P72" s="17">
        <v>21</v>
      </c>
      <c r="Q72" s="17">
        <v>18</v>
      </c>
      <c r="R72" s="17">
        <v>14</v>
      </c>
      <c r="S72" s="17">
        <v>5</v>
      </c>
      <c r="T72" s="10"/>
      <c r="U72" s="24"/>
    </row>
    <row r="73" spans="1:21" x14ac:dyDescent="0.35">
      <c r="A73" s="151"/>
      <c r="B73" s="152"/>
      <c r="C73" s="142"/>
      <c r="D73" s="152"/>
      <c r="E73" s="19"/>
      <c r="F73" s="20" t="s">
        <v>22</v>
      </c>
      <c r="G73" s="17">
        <v>13</v>
      </c>
      <c r="H73" s="17">
        <v>10</v>
      </c>
      <c r="I73" s="17">
        <v>13</v>
      </c>
      <c r="J73" s="17">
        <v>6</v>
      </c>
      <c r="K73" s="17"/>
      <c r="L73" s="17"/>
      <c r="M73" s="152"/>
      <c r="N73" s="21"/>
      <c r="O73" s="20" t="s">
        <v>30</v>
      </c>
      <c r="P73" s="17">
        <v>4</v>
      </c>
      <c r="Q73" s="17">
        <v>3</v>
      </c>
      <c r="R73" s="17">
        <v>6</v>
      </c>
      <c r="S73" s="17">
        <v>4</v>
      </c>
      <c r="T73" s="10"/>
      <c r="U73" s="24"/>
    </row>
    <row r="74" spans="1:21" x14ac:dyDescent="0.35">
      <c r="A74" s="151"/>
      <c r="B74" s="152"/>
      <c r="C74" s="142"/>
      <c r="D74" s="152"/>
      <c r="E74" s="19"/>
      <c r="F74" s="20" t="s">
        <v>24</v>
      </c>
      <c r="G74" s="17">
        <v>16</v>
      </c>
      <c r="H74" s="17">
        <v>13</v>
      </c>
      <c r="I74" s="17">
        <v>19</v>
      </c>
      <c r="J74" s="17">
        <v>8</v>
      </c>
      <c r="K74" s="17"/>
      <c r="L74" s="17"/>
      <c r="M74" s="152"/>
      <c r="N74" s="19"/>
      <c r="O74" s="20" t="s">
        <v>32</v>
      </c>
      <c r="P74" s="17">
        <v>1</v>
      </c>
      <c r="Q74" s="17">
        <v>0</v>
      </c>
      <c r="R74" s="17">
        <v>1</v>
      </c>
      <c r="S74" s="17">
        <v>1</v>
      </c>
      <c r="T74" s="10"/>
      <c r="U74" s="24"/>
    </row>
    <row r="75" spans="1:21" x14ac:dyDescent="0.35">
      <c r="A75" s="151"/>
      <c r="B75" s="152"/>
      <c r="C75" s="142"/>
      <c r="D75" s="152"/>
      <c r="E75" s="19"/>
      <c r="F75" s="20" t="s">
        <v>40</v>
      </c>
      <c r="G75" s="17"/>
      <c r="H75" s="17"/>
      <c r="I75" s="17"/>
      <c r="J75" s="17"/>
      <c r="K75" s="17"/>
      <c r="L75" s="17"/>
      <c r="M75" s="152"/>
      <c r="N75" s="21"/>
      <c r="O75" s="20" t="s">
        <v>34</v>
      </c>
      <c r="P75" s="17">
        <v>2</v>
      </c>
      <c r="Q75" s="17">
        <v>2</v>
      </c>
      <c r="R75" s="17">
        <v>2</v>
      </c>
      <c r="S75" s="17">
        <v>1</v>
      </c>
      <c r="T75" s="10"/>
      <c r="U75" s="24"/>
    </row>
    <row r="76" spans="1:21" x14ac:dyDescent="0.35">
      <c r="A76" s="151"/>
      <c r="B76" s="152"/>
      <c r="C76" s="142"/>
      <c r="D76" s="152"/>
      <c r="E76" s="19"/>
      <c r="F76" s="20" t="s">
        <v>40</v>
      </c>
      <c r="G76" s="17"/>
      <c r="H76" s="17"/>
      <c r="I76" s="17"/>
      <c r="J76" s="17"/>
      <c r="K76" s="17"/>
      <c r="L76" s="17"/>
      <c r="M76" s="152"/>
      <c r="N76" s="19"/>
      <c r="O76" s="20" t="s">
        <v>19</v>
      </c>
      <c r="P76" s="17">
        <v>60</v>
      </c>
      <c r="Q76" s="17">
        <v>30</v>
      </c>
      <c r="R76" s="17">
        <v>80</v>
      </c>
      <c r="S76" s="17">
        <v>8</v>
      </c>
      <c r="T76" s="10"/>
      <c r="U76" s="24"/>
    </row>
    <row r="77" spans="1:21" x14ac:dyDescent="0.35">
      <c r="A77" s="151"/>
      <c r="B77" s="152"/>
      <c r="C77" s="142"/>
      <c r="D77" s="152"/>
      <c r="E77" s="19"/>
      <c r="F77" s="20" t="s">
        <v>40</v>
      </c>
      <c r="G77" s="17"/>
      <c r="H77" s="17"/>
      <c r="I77" s="17"/>
      <c r="J77" s="17"/>
      <c r="K77" s="17"/>
      <c r="L77" s="17"/>
      <c r="M77" s="152"/>
      <c r="N77" s="19"/>
      <c r="O77" s="20" t="s">
        <v>40</v>
      </c>
      <c r="P77" s="17"/>
      <c r="Q77" s="17"/>
      <c r="R77" s="17"/>
      <c r="S77" s="17"/>
      <c r="T77" s="10"/>
      <c r="U77" s="24"/>
    </row>
    <row r="78" spans="1:21" x14ac:dyDescent="0.35">
      <c r="A78" s="151"/>
      <c r="B78" s="152"/>
      <c r="C78" s="142"/>
      <c r="D78" s="152"/>
      <c r="E78" s="19"/>
      <c r="F78" s="20" t="s">
        <v>40</v>
      </c>
      <c r="G78" s="17"/>
      <c r="H78" s="17"/>
      <c r="I78" s="17"/>
      <c r="J78" s="17"/>
      <c r="K78" s="17"/>
      <c r="L78" s="17"/>
      <c r="M78" s="152"/>
      <c r="N78" s="19"/>
      <c r="O78" s="20" t="s">
        <v>40</v>
      </c>
      <c r="P78" s="17"/>
      <c r="Q78" s="17"/>
      <c r="R78" s="17"/>
      <c r="S78" s="17"/>
      <c r="T78" s="10"/>
      <c r="U78" s="24"/>
    </row>
    <row r="79" spans="1:21" x14ac:dyDescent="0.35">
      <c r="A79" s="151"/>
      <c r="B79" s="152"/>
      <c r="C79" s="142"/>
      <c r="D79" s="152"/>
      <c r="E79" s="19"/>
      <c r="F79" s="20" t="s">
        <v>40</v>
      </c>
      <c r="G79" s="17"/>
      <c r="H79" s="17"/>
      <c r="I79" s="17"/>
      <c r="J79" s="17"/>
      <c r="K79" s="17"/>
      <c r="L79" s="17"/>
      <c r="M79" s="152"/>
      <c r="N79" s="19"/>
      <c r="O79" s="20" t="s">
        <v>40</v>
      </c>
      <c r="P79" s="17"/>
      <c r="Q79" s="17"/>
      <c r="R79" s="17"/>
      <c r="S79" s="17"/>
      <c r="T79" s="10"/>
      <c r="U79" s="24"/>
    </row>
    <row r="80" spans="1:21" x14ac:dyDescent="0.35">
      <c r="A80" s="151"/>
      <c r="B80" s="152"/>
      <c r="C80" s="142"/>
      <c r="D80" s="152"/>
      <c r="E80" s="19"/>
      <c r="F80" s="20" t="s">
        <v>40</v>
      </c>
      <c r="G80" s="17"/>
      <c r="H80" s="17"/>
      <c r="I80" s="17"/>
      <c r="J80" s="17"/>
      <c r="K80" s="17"/>
      <c r="L80" s="17"/>
      <c r="M80" s="152"/>
      <c r="N80" s="21"/>
      <c r="O80" s="20" t="s">
        <v>40</v>
      </c>
      <c r="P80" s="17"/>
      <c r="Q80" s="17"/>
      <c r="R80" s="17"/>
      <c r="S80" s="17"/>
      <c r="T80" s="10"/>
      <c r="U80" s="24"/>
    </row>
    <row r="81" spans="1:21" x14ac:dyDescent="0.35">
      <c r="A81" s="151"/>
      <c r="B81" s="152"/>
      <c r="C81" s="142"/>
      <c r="D81" s="152"/>
      <c r="E81" s="19"/>
      <c r="F81" s="20" t="s">
        <v>40</v>
      </c>
      <c r="G81" s="17"/>
      <c r="H81" s="17"/>
      <c r="I81" s="17"/>
      <c r="J81" s="17"/>
      <c r="K81" s="17"/>
      <c r="L81" s="17"/>
      <c r="M81" s="152"/>
      <c r="N81" s="21"/>
      <c r="O81" s="20" t="s">
        <v>40</v>
      </c>
      <c r="P81" s="17"/>
      <c r="Q81" s="17"/>
      <c r="R81" s="17"/>
      <c r="S81" s="17"/>
      <c r="T81" s="10"/>
      <c r="U81" s="24"/>
    </row>
    <row r="82" spans="1:21" x14ac:dyDescent="0.35">
      <c r="A82" s="151"/>
      <c r="B82" s="152"/>
      <c r="C82" s="142"/>
      <c r="D82" s="152"/>
      <c r="E82" s="19"/>
      <c r="F82" s="20" t="s">
        <v>40</v>
      </c>
      <c r="G82" s="17"/>
      <c r="H82" s="17"/>
      <c r="I82" s="17"/>
      <c r="J82" s="17"/>
      <c r="K82" s="17"/>
      <c r="L82" s="17"/>
      <c r="M82" s="152"/>
      <c r="N82" s="21"/>
      <c r="O82" s="20" t="s">
        <v>40</v>
      </c>
      <c r="P82" s="17"/>
      <c r="Q82" s="17"/>
      <c r="R82" s="17"/>
      <c r="S82" s="17"/>
      <c r="T82" s="10"/>
      <c r="U82" s="24"/>
    </row>
    <row r="83" spans="1:21" x14ac:dyDescent="0.35">
      <c r="A83" s="151"/>
      <c r="B83" s="152"/>
      <c r="C83" s="142"/>
      <c r="D83" s="152"/>
      <c r="E83" s="19"/>
      <c r="F83" s="20" t="s">
        <v>40</v>
      </c>
      <c r="G83" s="17"/>
      <c r="H83" s="17"/>
      <c r="I83" s="17"/>
      <c r="J83" s="17"/>
      <c r="K83" s="17"/>
      <c r="L83" s="17"/>
      <c r="M83" s="152"/>
      <c r="N83" s="22"/>
      <c r="O83" s="20" t="s">
        <v>40</v>
      </c>
      <c r="P83" s="17"/>
      <c r="Q83" s="17"/>
      <c r="R83" s="17"/>
      <c r="S83" s="17"/>
      <c r="T83" s="11"/>
      <c r="U83" s="24"/>
    </row>
    <row r="84" spans="1:21" x14ac:dyDescent="0.35">
      <c r="A84" s="27"/>
      <c r="B84" s="30"/>
      <c r="C84" s="28"/>
      <c r="D84" s="30"/>
      <c r="E84" s="33"/>
      <c r="F84" s="29"/>
      <c r="G84" s="2"/>
      <c r="H84" s="2"/>
      <c r="I84" s="2"/>
      <c r="J84" s="2"/>
      <c r="K84" s="2"/>
      <c r="L84" s="2"/>
      <c r="M84" s="30"/>
      <c r="N84" s="1"/>
      <c r="O84" s="29"/>
      <c r="P84" s="2"/>
      <c r="Q84" s="2"/>
      <c r="R84" s="2"/>
      <c r="S84" s="2"/>
      <c r="T84" s="31"/>
      <c r="U84" s="32"/>
    </row>
    <row r="85" spans="1:21" x14ac:dyDescent="0.35">
      <c r="A85" s="27"/>
      <c r="B85" s="30"/>
      <c r="C85" s="28"/>
      <c r="D85" s="30"/>
      <c r="E85" s="33"/>
      <c r="F85" s="29"/>
      <c r="G85" s="2"/>
      <c r="H85" s="2"/>
      <c r="I85" s="2"/>
      <c r="J85" s="2"/>
      <c r="K85" s="2"/>
      <c r="L85" s="2"/>
      <c r="M85" s="30"/>
      <c r="N85" s="1"/>
      <c r="O85" s="29"/>
      <c r="P85" s="2"/>
      <c r="Q85" s="2"/>
      <c r="R85" s="2"/>
      <c r="S85" s="2"/>
      <c r="T85" s="31"/>
      <c r="U85" s="32"/>
    </row>
    <row r="87" spans="1:21" x14ac:dyDescent="0.35">
      <c r="F87" s="42">
        <v>44713</v>
      </c>
    </row>
    <row r="88" spans="1:21" ht="14.5" customHeight="1" x14ac:dyDescent="0.35">
      <c r="A88" s="144" t="s">
        <v>0</v>
      </c>
      <c r="B88" s="145" t="s">
        <v>1</v>
      </c>
      <c r="C88" s="146" t="s">
        <v>2</v>
      </c>
      <c r="D88" s="147" t="s">
        <v>3</v>
      </c>
      <c r="E88" s="147"/>
      <c r="F88" s="148"/>
      <c r="G88" s="148"/>
      <c r="H88" s="148"/>
      <c r="I88" s="148"/>
      <c r="J88" s="148"/>
      <c r="K88" s="149" t="s">
        <v>4</v>
      </c>
      <c r="L88" s="35"/>
      <c r="M88" s="147" t="s">
        <v>5</v>
      </c>
      <c r="N88" s="147"/>
      <c r="O88" s="148"/>
      <c r="P88" s="148"/>
      <c r="Q88" s="148"/>
      <c r="R88" s="148"/>
      <c r="S88" s="148"/>
      <c r="T88" s="137" t="s">
        <v>6</v>
      </c>
      <c r="U88" s="138" t="s">
        <v>7</v>
      </c>
    </row>
    <row r="89" spans="1:21" ht="25.5" customHeight="1" x14ac:dyDescent="0.35">
      <c r="A89" s="144"/>
      <c r="B89" s="145"/>
      <c r="C89" s="146"/>
      <c r="D89" s="139" t="s">
        <v>8</v>
      </c>
      <c r="E89" s="140" t="s">
        <v>9</v>
      </c>
      <c r="F89" s="140" t="s">
        <v>10</v>
      </c>
      <c r="G89" s="141" t="s">
        <v>39</v>
      </c>
      <c r="H89" s="142"/>
      <c r="I89" s="142"/>
      <c r="J89" s="142"/>
      <c r="K89" s="142"/>
      <c r="L89" s="36" t="s">
        <v>11</v>
      </c>
      <c r="M89" s="139" t="s">
        <v>8</v>
      </c>
      <c r="N89" s="143" t="s">
        <v>12</v>
      </c>
      <c r="O89" s="140" t="s">
        <v>10</v>
      </c>
      <c r="P89" s="141" t="s">
        <v>39</v>
      </c>
      <c r="Q89" s="142"/>
      <c r="R89" s="142"/>
      <c r="S89" s="142"/>
      <c r="T89" s="137"/>
      <c r="U89" s="138"/>
    </row>
    <row r="90" spans="1:21" x14ac:dyDescent="0.35">
      <c r="A90" s="144"/>
      <c r="B90" s="145"/>
      <c r="C90" s="146"/>
      <c r="D90" s="139"/>
      <c r="E90" s="140"/>
      <c r="F90" s="140"/>
      <c r="G90" s="37" t="s">
        <v>13</v>
      </c>
      <c r="H90" s="38" t="s">
        <v>14</v>
      </c>
      <c r="I90" s="39" t="s">
        <v>15</v>
      </c>
      <c r="J90" s="40">
        <v>0</v>
      </c>
      <c r="K90" s="142"/>
      <c r="L90" s="41"/>
      <c r="M90" s="139"/>
      <c r="N90" s="143"/>
      <c r="O90" s="140"/>
      <c r="P90" s="37" t="s">
        <v>13</v>
      </c>
      <c r="Q90" s="38" t="s">
        <v>14</v>
      </c>
      <c r="R90" s="39" t="s">
        <v>15</v>
      </c>
      <c r="S90" s="40">
        <v>0</v>
      </c>
      <c r="T90" s="137"/>
      <c r="U90" s="138"/>
    </row>
    <row r="91" spans="1:21" x14ac:dyDescent="0.35">
      <c r="A91" s="34"/>
      <c r="B91" s="3"/>
      <c r="C91" s="4"/>
      <c r="D91" s="8"/>
      <c r="E91" s="9"/>
      <c r="F91" s="9"/>
      <c r="G91" s="5"/>
      <c r="H91" s="6"/>
      <c r="I91" s="7"/>
      <c r="J91" s="12"/>
      <c r="K91" s="13"/>
      <c r="L91" s="13"/>
      <c r="M91" s="8"/>
      <c r="N91" s="9"/>
      <c r="O91" s="9"/>
      <c r="P91" s="5"/>
      <c r="Q91" s="6"/>
      <c r="R91" s="7"/>
      <c r="S91" s="12"/>
      <c r="T91" s="14"/>
      <c r="U91" s="15"/>
    </row>
    <row r="92" spans="1:21" x14ac:dyDescent="0.35">
      <c r="A92" s="150"/>
      <c r="B92" s="150" t="s">
        <v>187</v>
      </c>
      <c r="C92" s="153"/>
      <c r="D92" s="154">
        <v>630</v>
      </c>
      <c r="E92" s="23"/>
      <c r="F92" s="16"/>
      <c r="G92" s="17"/>
      <c r="H92" s="17"/>
      <c r="I92" s="17"/>
      <c r="J92" s="17"/>
      <c r="K92" s="47">
        <f>((SUM(H94:H107)*H93)+(SUM(G94:G107)*G93)+(SUM(I94:I107)*I93))/1000</f>
        <v>131.429</v>
      </c>
      <c r="L92" s="47">
        <f>K92*100/D92</f>
        <v>20.86174603174603</v>
      </c>
      <c r="M92" s="154">
        <v>630</v>
      </c>
      <c r="N92" s="23"/>
      <c r="O92" s="16"/>
      <c r="P92" s="17"/>
      <c r="Q92" s="17"/>
      <c r="R92" s="17"/>
      <c r="S92" s="17"/>
      <c r="T92" s="47">
        <f>((SUM(Q94:Q107)*Q93)+(SUM(P94:P107)*P93)+(SUM(R94:R107)*R93))/1000</f>
        <v>153.452</v>
      </c>
      <c r="U92" s="47">
        <f>T92*100/M92</f>
        <v>24.357460317460319</v>
      </c>
    </row>
    <row r="93" spans="1:21" x14ac:dyDescent="0.35">
      <c r="A93" s="151"/>
      <c r="B93" s="152"/>
      <c r="C93" s="142"/>
      <c r="D93" s="152"/>
      <c r="E93" s="25" t="s">
        <v>17</v>
      </c>
      <c r="F93" s="18"/>
      <c r="G93" s="26">
        <v>225</v>
      </c>
      <c r="H93" s="26">
        <v>225</v>
      </c>
      <c r="I93" s="26">
        <v>224</v>
      </c>
      <c r="J93" s="26"/>
      <c r="K93" s="17"/>
      <c r="L93" s="17"/>
      <c r="M93" s="152"/>
      <c r="N93" s="25"/>
      <c r="O93" s="18"/>
      <c r="P93" s="26">
        <v>222</v>
      </c>
      <c r="Q93" s="26">
        <v>223</v>
      </c>
      <c r="R93" s="26">
        <v>221</v>
      </c>
      <c r="S93" s="17"/>
      <c r="T93" s="10"/>
      <c r="U93" s="24"/>
    </row>
    <row r="94" spans="1:21" x14ac:dyDescent="0.35">
      <c r="A94" s="151"/>
      <c r="B94" s="152"/>
      <c r="C94" s="142"/>
      <c r="D94" s="152"/>
      <c r="E94" s="19"/>
      <c r="F94" s="20" t="s">
        <v>40</v>
      </c>
      <c r="G94" s="17"/>
      <c r="H94" s="17"/>
      <c r="I94" s="17"/>
      <c r="J94" s="17"/>
      <c r="K94" s="17"/>
      <c r="L94" s="17"/>
      <c r="M94" s="152"/>
      <c r="N94" s="19"/>
      <c r="O94" s="20" t="s">
        <v>21</v>
      </c>
      <c r="P94" s="17"/>
      <c r="Q94" s="17"/>
      <c r="R94" s="17"/>
      <c r="S94" s="17"/>
      <c r="T94" s="10"/>
      <c r="U94" s="24"/>
    </row>
    <row r="95" spans="1:21" x14ac:dyDescent="0.35">
      <c r="A95" s="151"/>
      <c r="B95" s="152"/>
      <c r="C95" s="142"/>
      <c r="D95" s="152"/>
      <c r="E95" s="19"/>
      <c r="F95" s="20" t="s">
        <v>40</v>
      </c>
      <c r="G95" s="17"/>
      <c r="H95" s="17"/>
      <c r="I95" s="17"/>
      <c r="J95" s="17"/>
      <c r="K95" s="17"/>
      <c r="L95" s="17"/>
      <c r="M95" s="152"/>
      <c r="N95" s="21"/>
      <c r="O95" s="20" t="s">
        <v>23</v>
      </c>
      <c r="P95" s="17">
        <v>56</v>
      </c>
      <c r="Q95" s="17">
        <v>66</v>
      </c>
      <c r="R95" s="17">
        <v>35</v>
      </c>
      <c r="S95" s="17">
        <v>21</v>
      </c>
      <c r="T95" s="10"/>
      <c r="U95" s="24"/>
    </row>
    <row r="96" spans="1:21" x14ac:dyDescent="0.35">
      <c r="A96" s="151"/>
      <c r="B96" s="152"/>
      <c r="C96" s="142"/>
      <c r="D96" s="152"/>
      <c r="E96" s="19"/>
      <c r="F96" s="20" t="s">
        <v>22</v>
      </c>
      <c r="G96" s="17">
        <v>125</v>
      </c>
      <c r="H96" s="17">
        <v>105</v>
      </c>
      <c r="I96" s="17">
        <v>150</v>
      </c>
      <c r="J96" s="17">
        <v>33</v>
      </c>
      <c r="K96" s="17"/>
      <c r="L96" s="17"/>
      <c r="M96" s="152"/>
      <c r="N96" s="19"/>
      <c r="O96" s="20" t="s">
        <v>42</v>
      </c>
      <c r="P96" s="17">
        <v>8</v>
      </c>
      <c r="Q96" s="17">
        <v>9</v>
      </c>
      <c r="R96" s="17">
        <v>12</v>
      </c>
      <c r="S96" s="17">
        <v>10</v>
      </c>
      <c r="T96" s="10"/>
      <c r="U96" s="24"/>
    </row>
    <row r="97" spans="1:21" x14ac:dyDescent="0.35">
      <c r="A97" s="151"/>
      <c r="B97" s="152"/>
      <c r="C97" s="142"/>
      <c r="D97" s="152"/>
      <c r="E97" s="19"/>
      <c r="F97" s="20" t="s">
        <v>24</v>
      </c>
      <c r="G97" s="17">
        <v>17</v>
      </c>
      <c r="H97" s="17">
        <v>8</v>
      </c>
      <c r="I97" s="17">
        <v>4</v>
      </c>
      <c r="J97" s="17">
        <v>1</v>
      </c>
      <c r="K97" s="17"/>
      <c r="L97" s="17"/>
      <c r="M97" s="152"/>
      <c r="N97" s="21"/>
      <c r="O97" s="20" t="s">
        <v>43</v>
      </c>
      <c r="P97" s="17">
        <v>4</v>
      </c>
      <c r="Q97" s="17">
        <v>4</v>
      </c>
      <c r="R97" s="17">
        <v>4</v>
      </c>
      <c r="S97" s="17">
        <v>0</v>
      </c>
      <c r="T97" s="10"/>
      <c r="U97" s="24"/>
    </row>
    <row r="98" spans="1:21" x14ac:dyDescent="0.35">
      <c r="A98" s="151"/>
      <c r="B98" s="152"/>
      <c r="C98" s="142"/>
      <c r="D98" s="152"/>
      <c r="E98" s="19"/>
      <c r="F98" s="20" t="s">
        <v>26</v>
      </c>
      <c r="G98" s="17">
        <v>37</v>
      </c>
      <c r="H98" s="17">
        <v>36</v>
      </c>
      <c r="I98" s="17">
        <v>20</v>
      </c>
      <c r="J98" s="17">
        <v>0</v>
      </c>
      <c r="K98" s="17"/>
      <c r="L98" s="17"/>
      <c r="M98" s="152"/>
      <c r="N98" s="19"/>
      <c r="O98" s="20" t="s">
        <v>50</v>
      </c>
      <c r="P98" s="17"/>
      <c r="Q98" s="17"/>
      <c r="R98" s="17"/>
      <c r="S98" s="17"/>
      <c r="T98" s="10"/>
      <c r="U98" s="24"/>
    </row>
    <row r="99" spans="1:21" x14ac:dyDescent="0.35">
      <c r="A99" s="151"/>
      <c r="B99" s="152"/>
      <c r="C99" s="142"/>
      <c r="D99" s="152"/>
      <c r="E99" s="19"/>
      <c r="F99" s="20" t="s">
        <v>28</v>
      </c>
      <c r="G99" s="17">
        <v>0</v>
      </c>
      <c r="H99" s="17">
        <v>6</v>
      </c>
      <c r="I99" s="17">
        <v>0</v>
      </c>
      <c r="J99" s="17">
        <v>6</v>
      </c>
      <c r="K99" s="17"/>
      <c r="L99" s="17"/>
      <c r="M99" s="152"/>
      <c r="N99" s="19"/>
      <c r="O99" s="20" t="s">
        <v>27</v>
      </c>
      <c r="P99" s="17">
        <v>175</v>
      </c>
      <c r="Q99" s="17">
        <v>170</v>
      </c>
      <c r="R99" s="17">
        <v>148</v>
      </c>
      <c r="S99" s="17">
        <v>20</v>
      </c>
      <c r="T99" s="10"/>
      <c r="U99" s="24"/>
    </row>
    <row r="100" spans="1:21" x14ac:dyDescent="0.35">
      <c r="A100" s="151"/>
      <c r="B100" s="152"/>
      <c r="C100" s="142"/>
      <c r="D100" s="152"/>
      <c r="E100" s="19"/>
      <c r="F100" s="20" t="s">
        <v>30</v>
      </c>
      <c r="G100" s="17">
        <v>15</v>
      </c>
      <c r="H100" s="17">
        <v>40</v>
      </c>
      <c r="I100" s="17">
        <v>22</v>
      </c>
      <c r="J100" s="17">
        <v>18</v>
      </c>
      <c r="K100" s="17"/>
      <c r="L100" s="17"/>
      <c r="M100" s="152"/>
      <c r="N100" s="19"/>
      <c r="O100" s="20" t="s">
        <v>40</v>
      </c>
      <c r="P100" s="17"/>
      <c r="Q100" s="17"/>
      <c r="R100" s="17"/>
      <c r="S100" s="17"/>
      <c r="T100" s="10"/>
      <c r="U100" s="24"/>
    </row>
    <row r="101" spans="1:21" x14ac:dyDescent="0.35">
      <c r="A101" s="151"/>
      <c r="B101" s="152"/>
      <c r="C101" s="142"/>
      <c r="D101" s="152"/>
      <c r="E101" s="19"/>
      <c r="F101" s="20" t="s">
        <v>32</v>
      </c>
      <c r="G101" s="17"/>
      <c r="H101" s="17"/>
      <c r="I101" s="17"/>
      <c r="J101" s="17"/>
      <c r="K101" s="17"/>
      <c r="L101" s="17"/>
      <c r="M101" s="152"/>
      <c r="N101" s="19"/>
      <c r="O101" s="20" t="s">
        <v>40</v>
      </c>
      <c r="P101" s="17"/>
      <c r="Q101" s="17"/>
      <c r="R101" s="17"/>
      <c r="S101" s="17"/>
      <c r="T101" s="10"/>
      <c r="U101" s="24"/>
    </row>
    <row r="102" spans="1:21" x14ac:dyDescent="0.35">
      <c r="A102" s="151"/>
      <c r="B102" s="152"/>
      <c r="C102" s="142"/>
      <c r="D102" s="152"/>
      <c r="E102" s="19"/>
      <c r="F102" s="20" t="s">
        <v>40</v>
      </c>
      <c r="G102" s="17"/>
      <c r="H102" s="17"/>
      <c r="I102" s="17"/>
      <c r="J102" s="17"/>
      <c r="K102" s="17"/>
      <c r="L102" s="17"/>
      <c r="M102" s="152"/>
      <c r="N102" s="21"/>
      <c r="O102" s="20" t="s">
        <v>40</v>
      </c>
      <c r="P102" s="17"/>
      <c r="Q102" s="17"/>
      <c r="R102" s="17"/>
      <c r="S102" s="17"/>
      <c r="T102" s="10"/>
      <c r="U102" s="24"/>
    </row>
    <row r="103" spans="1:21" x14ac:dyDescent="0.35">
      <c r="A103" s="151"/>
      <c r="B103" s="152"/>
      <c r="C103" s="142"/>
      <c r="D103" s="152"/>
      <c r="E103" s="19"/>
      <c r="F103" s="20" t="s">
        <v>40</v>
      </c>
      <c r="G103" s="17"/>
      <c r="H103" s="17"/>
      <c r="I103" s="17"/>
      <c r="J103" s="17"/>
      <c r="K103" s="17"/>
      <c r="L103" s="17"/>
      <c r="M103" s="152"/>
      <c r="N103" s="21"/>
      <c r="O103" s="20" t="s">
        <v>40</v>
      </c>
      <c r="P103" s="17"/>
      <c r="Q103" s="17"/>
      <c r="R103" s="17"/>
      <c r="S103" s="17"/>
      <c r="T103" s="10"/>
      <c r="U103" s="24"/>
    </row>
    <row r="104" spans="1:21" x14ac:dyDescent="0.35">
      <c r="A104" s="151"/>
      <c r="B104" s="152"/>
      <c r="C104" s="142"/>
      <c r="D104" s="152"/>
      <c r="E104" s="19"/>
      <c r="F104" s="20" t="s">
        <v>40</v>
      </c>
      <c r="G104" s="17"/>
      <c r="H104" s="17"/>
      <c r="I104" s="17"/>
      <c r="J104" s="17"/>
      <c r="K104" s="17"/>
      <c r="L104" s="17"/>
      <c r="M104" s="152"/>
      <c r="N104" s="21"/>
      <c r="O104" s="20" t="s">
        <v>40</v>
      </c>
      <c r="P104" s="17"/>
      <c r="Q104" s="17"/>
      <c r="R104" s="17"/>
      <c r="S104" s="17"/>
      <c r="T104" s="10"/>
      <c r="U104" s="24"/>
    </row>
    <row r="105" spans="1:21" x14ac:dyDescent="0.35">
      <c r="A105" s="151"/>
      <c r="B105" s="152"/>
      <c r="C105" s="142"/>
      <c r="D105" s="152"/>
      <c r="E105" s="19"/>
      <c r="F105" s="20" t="s">
        <v>40</v>
      </c>
      <c r="G105" s="17"/>
      <c r="H105" s="17"/>
      <c r="I105" s="17"/>
      <c r="J105" s="17"/>
      <c r="K105" s="17"/>
      <c r="L105" s="17"/>
      <c r="M105" s="152"/>
      <c r="N105" s="22"/>
      <c r="O105" s="20" t="s">
        <v>40</v>
      </c>
      <c r="P105" s="17"/>
      <c r="Q105" s="17"/>
      <c r="R105" s="17"/>
      <c r="S105" s="17"/>
      <c r="T105" s="11"/>
      <c r="U105" s="24"/>
    </row>
    <row r="109" spans="1:21" x14ac:dyDescent="0.35">
      <c r="F109" s="42">
        <v>44724</v>
      </c>
    </row>
    <row r="110" spans="1:21" ht="14.5" customHeight="1" x14ac:dyDescent="0.35">
      <c r="A110" s="144" t="s">
        <v>0</v>
      </c>
      <c r="B110" s="145" t="s">
        <v>1</v>
      </c>
      <c r="C110" s="146" t="s">
        <v>2</v>
      </c>
      <c r="D110" s="147" t="s">
        <v>3</v>
      </c>
      <c r="E110" s="147"/>
      <c r="F110" s="148"/>
      <c r="G110" s="148"/>
      <c r="H110" s="148"/>
      <c r="I110" s="148"/>
      <c r="J110" s="148"/>
      <c r="K110" s="149" t="s">
        <v>4</v>
      </c>
      <c r="L110" s="35"/>
      <c r="M110" s="147" t="s">
        <v>5</v>
      </c>
      <c r="N110" s="147"/>
      <c r="O110" s="148"/>
      <c r="P110" s="148"/>
      <c r="Q110" s="148"/>
      <c r="R110" s="148"/>
      <c r="S110" s="148"/>
      <c r="T110" s="137" t="s">
        <v>6</v>
      </c>
      <c r="U110" s="138" t="s">
        <v>7</v>
      </c>
    </row>
    <row r="111" spans="1:21" ht="25.5" customHeight="1" x14ac:dyDescent="0.35">
      <c r="A111" s="144"/>
      <c r="B111" s="145"/>
      <c r="C111" s="146"/>
      <c r="D111" s="139" t="s">
        <v>8</v>
      </c>
      <c r="E111" s="140" t="s">
        <v>9</v>
      </c>
      <c r="F111" s="140" t="s">
        <v>10</v>
      </c>
      <c r="G111" s="141" t="s">
        <v>39</v>
      </c>
      <c r="H111" s="142"/>
      <c r="I111" s="142"/>
      <c r="J111" s="142"/>
      <c r="K111" s="142"/>
      <c r="L111" s="36" t="s">
        <v>11</v>
      </c>
      <c r="M111" s="139" t="s">
        <v>8</v>
      </c>
      <c r="N111" s="143" t="s">
        <v>12</v>
      </c>
      <c r="O111" s="140" t="s">
        <v>10</v>
      </c>
      <c r="P111" s="141" t="s">
        <v>39</v>
      </c>
      <c r="Q111" s="142"/>
      <c r="R111" s="142"/>
      <c r="S111" s="142"/>
      <c r="T111" s="137"/>
      <c r="U111" s="138"/>
    </row>
    <row r="112" spans="1:21" x14ac:dyDescent="0.35">
      <c r="A112" s="144"/>
      <c r="B112" s="145"/>
      <c r="C112" s="146"/>
      <c r="D112" s="139"/>
      <c r="E112" s="140"/>
      <c r="F112" s="140"/>
      <c r="G112" s="37" t="s">
        <v>13</v>
      </c>
      <c r="H112" s="38" t="s">
        <v>14</v>
      </c>
      <c r="I112" s="39" t="s">
        <v>15</v>
      </c>
      <c r="J112" s="40">
        <v>0</v>
      </c>
      <c r="K112" s="142"/>
      <c r="L112" s="41"/>
      <c r="M112" s="139"/>
      <c r="N112" s="143"/>
      <c r="O112" s="140"/>
      <c r="P112" s="37" t="s">
        <v>13</v>
      </c>
      <c r="Q112" s="38" t="s">
        <v>14</v>
      </c>
      <c r="R112" s="39" t="s">
        <v>15</v>
      </c>
      <c r="S112" s="40">
        <v>0</v>
      </c>
      <c r="T112" s="137"/>
      <c r="U112" s="138"/>
    </row>
    <row r="113" spans="1:21" x14ac:dyDescent="0.35">
      <c r="A113" s="34"/>
      <c r="B113" s="3"/>
      <c r="C113" s="4"/>
      <c r="D113" s="8"/>
      <c r="E113" s="9"/>
      <c r="F113" s="9"/>
      <c r="G113" s="5"/>
      <c r="H113" s="6"/>
      <c r="I113" s="7"/>
      <c r="J113" s="12"/>
      <c r="K113" s="13"/>
      <c r="L113" s="13"/>
      <c r="M113" s="8"/>
      <c r="N113" s="9"/>
      <c r="O113" s="9"/>
      <c r="P113" s="5"/>
      <c r="Q113" s="6"/>
      <c r="R113" s="7"/>
      <c r="S113" s="12"/>
      <c r="T113" s="14"/>
      <c r="U113" s="15"/>
    </row>
    <row r="114" spans="1:21" x14ac:dyDescent="0.35">
      <c r="A114" s="150"/>
      <c r="B114" s="150" t="s">
        <v>193</v>
      </c>
      <c r="C114" s="153"/>
      <c r="D114" s="154">
        <v>320</v>
      </c>
      <c r="E114" s="23"/>
      <c r="F114" s="16"/>
      <c r="G114" s="17"/>
      <c r="H114" s="17"/>
      <c r="I114" s="17"/>
      <c r="J114" s="17"/>
      <c r="K114" s="47">
        <f>((SUM(H116:H127)*H115)+(SUM(G116:G127)*G115)+(SUM(I116:I127)*I115))/1000</f>
        <v>122.54300000000001</v>
      </c>
      <c r="L114" s="47">
        <f>K114*100/D114</f>
        <v>38.294687500000002</v>
      </c>
      <c r="M114" s="154"/>
      <c r="N114" s="23"/>
      <c r="O114" s="16"/>
      <c r="P114" s="17"/>
      <c r="Q114" s="17"/>
      <c r="R114" s="17"/>
      <c r="S114" s="17"/>
      <c r="T114" s="10"/>
      <c r="U114" s="24"/>
    </row>
    <row r="115" spans="1:21" x14ac:dyDescent="0.35">
      <c r="A115" s="151"/>
      <c r="B115" s="152"/>
      <c r="C115" s="142"/>
      <c r="D115" s="152"/>
      <c r="E115" s="25" t="s">
        <v>17</v>
      </c>
      <c r="F115" s="18"/>
      <c r="G115" s="26">
        <v>227</v>
      </c>
      <c r="H115" s="26">
        <v>210</v>
      </c>
      <c r="I115" s="26">
        <v>239</v>
      </c>
      <c r="J115" s="26"/>
      <c r="K115" s="17"/>
      <c r="L115" s="17"/>
      <c r="M115" s="152"/>
      <c r="N115" s="25"/>
      <c r="O115" s="18"/>
      <c r="P115" s="26"/>
      <c r="Q115" s="26"/>
      <c r="R115" s="26"/>
      <c r="S115" s="17"/>
      <c r="T115" s="10"/>
      <c r="U115" s="24"/>
    </row>
    <row r="116" spans="1:21" x14ac:dyDescent="0.35">
      <c r="A116" s="151"/>
      <c r="B116" s="152"/>
      <c r="C116" s="142"/>
      <c r="D116" s="152"/>
      <c r="E116" s="19"/>
      <c r="F116" s="20" t="s">
        <v>18</v>
      </c>
      <c r="G116" s="17">
        <v>73</v>
      </c>
      <c r="H116" s="17">
        <v>66</v>
      </c>
      <c r="I116" s="17">
        <v>48</v>
      </c>
      <c r="J116" s="17">
        <v>25</v>
      </c>
      <c r="K116" s="17"/>
      <c r="L116" s="17"/>
      <c r="M116" s="152"/>
      <c r="N116" s="19"/>
      <c r="O116" s="20" t="s">
        <v>40</v>
      </c>
      <c r="P116" s="17"/>
      <c r="Q116" s="17"/>
      <c r="R116" s="17"/>
      <c r="S116" s="17"/>
      <c r="T116" s="10"/>
      <c r="U116" s="24"/>
    </row>
    <row r="117" spans="1:21" x14ac:dyDescent="0.35">
      <c r="A117" s="151"/>
      <c r="B117" s="152"/>
      <c r="C117" s="142"/>
      <c r="D117" s="152"/>
      <c r="E117" s="19"/>
      <c r="F117" s="20" t="s">
        <v>20</v>
      </c>
      <c r="G117" s="17">
        <v>29</v>
      </c>
      <c r="H117" s="17">
        <v>52</v>
      </c>
      <c r="I117" s="17">
        <v>58</v>
      </c>
      <c r="J117" s="17">
        <v>0</v>
      </c>
      <c r="K117" s="17"/>
      <c r="L117" s="17"/>
      <c r="M117" s="152"/>
      <c r="N117" s="21"/>
      <c r="O117" s="20" t="s">
        <v>40</v>
      </c>
      <c r="P117" s="17"/>
      <c r="Q117" s="17"/>
      <c r="R117" s="17"/>
      <c r="S117" s="17"/>
      <c r="T117" s="10"/>
      <c r="U117" s="24"/>
    </row>
    <row r="118" spans="1:21" x14ac:dyDescent="0.35">
      <c r="A118" s="151"/>
      <c r="B118" s="152"/>
      <c r="C118" s="142"/>
      <c r="D118" s="152"/>
      <c r="E118" s="19"/>
      <c r="F118" s="20" t="s">
        <v>22</v>
      </c>
      <c r="G118" s="17">
        <v>12</v>
      </c>
      <c r="H118" s="17">
        <v>18</v>
      </c>
      <c r="I118" s="17">
        <v>3</v>
      </c>
      <c r="J118" s="17">
        <v>5</v>
      </c>
      <c r="K118" s="17"/>
      <c r="L118" s="17"/>
      <c r="M118" s="152"/>
      <c r="N118" s="19"/>
      <c r="O118" s="20" t="s">
        <v>40</v>
      </c>
      <c r="P118" s="17"/>
      <c r="Q118" s="17"/>
      <c r="R118" s="17"/>
      <c r="S118" s="17"/>
      <c r="T118" s="10"/>
      <c r="U118" s="24"/>
    </row>
    <row r="119" spans="1:21" x14ac:dyDescent="0.35">
      <c r="A119" s="151"/>
      <c r="B119" s="152"/>
      <c r="C119" s="142"/>
      <c r="D119" s="152"/>
      <c r="E119" s="19"/>
      <c r="F119" s="20" t="s">
        <v>24</v>
      </c>
      <c r="G119" s="17">
        <v>24</v>
      </c>
      <c r="H119" s="17">
        <v>147</v>
      </c>
      <c r="I119" s="17">
        <v>24</v>
      </c>
      <c r="J119" s="17">
        <v>22</v>
      </c>
      <c r="K119" s="17"/>
      <c r="L119" s="17"/>
      <c r="M119" s="152"/>
      <c r="N119" s="21"/>
      <c r="O119" s="20" t="s">
        <v>40</v>
      </c>
      <c r="P119" s="17"/>
      <c r="Q119" s="17"/>
      <c r="R119" s="17"/>
      <c r="S119" s="17"/>
      <c r="T119" s="10"/>
      <c r="U119" s="24"/>
    </row>
    <row r="120" spans="1:21" x14ac:dyDescent="0.35">
      <c r="A120" s="151"/>
      <c r="B120" s="152"/>
      <c r="C120" s="142"/>
      <c r="D120" s="152"/>
      <c r="E120" s="19"/>
      <c r="F120" s="20" t="s">
        <v>26</v>
      </c>
      <c r="G120" s="17">
        <v>0</v>
      </c>
      <c r="H120" s="17">
        <v>0</v>
      </c>
      <c r="I120" s="17">
        <v>0</v>
      </c>
      <c r="J120" s="17">
        <v>0</v>
      </c>
      <c r="K120" s="17"/>
      <c r="L120" s="17"/>
      <c r="M120" s="152"/>
      <c r="N120" s="19"/>
      <c r="O120" s="20" t="s">
        <v>40</v>
      </c>
      <c r="P120" s="17"/>
      <c r="Q120" s="17"/>
      <c r="R120" s="17"/>
      <c r="S120" s="17"/>
      <c r="T120" s="10"/>
      <c r="U120" s="24"/>
    </row>
    <row r="121" spans="1:21" x14ac:dyDescent="0.35">
      <c r="A121" s="151"/>
      <c r="B121" s="152"/>
      <c r="C121" s="142"/>
      <c r="D121" s="152"/>
      <c r="E121" s="19"/>
      <c r="F121" s="20" t="s">
        <v>30</v>
      </c>
      <c r="G121" s="17">
        <v>0</v>
      </c>
      <c r="H121" s="17">
        <v>0</v>
      </c>
      <c r="I121" s="17">
        <v>0</v>
      </c>
      <c r="J121" s="17">
        <v>0</v>
      </c>
      <c r="K121" s="17"/>
      <c r="L121" s="17"/>
      <c r="M121" s="152"/>
      <c r="N121" s="19"/>
      <c r="O121" s="20" t="s">
        <v>40</v>
      </c>
      <c r="P121" s="17"/>
      <c r="Q121" s="17"/>
      <c r="R121" s="17"/>
      <c r="S121" s="17"/>
      <c r="T121" s="10"/>
      <c r="U121" s="24"/>
    </row>
    <row r="122" spans="1:21" x14ac:dyDescent="0.35">
      <c r="A122" s="151"/>
      <c r="B122" s="152"/>
      <c r="C122" s="142"/>
      <c r="D122" s="152"/>
      <c r="E122" s="19"/>
      <c r="F122" s="20" t="s">
        <v>40</v>
      </c>
      <c r="G122" s="17"/>
      <c r="H122" s="17"/>
      <c r="I122" s="17"/>
      <c r="J122" s="17"/>
      <c r="K122" s="17"/>
      <c r="L122" s="17"/>
      <c r="M122" s="152"/>
      <c r="N122" s="19"/>
      <c r="O122" s="20" t="s">
        <v>40</v>
      </c>
      <c r="P122" s="17"/>
      <c r="Q122" s="17"/>
      <c r="R122" s="17"/>
      <c r="S122" s="17"/>
      <c r="T122" s="10"/>
      <c r="U122" s="24"/>
    </row>
    <row r="123" spans="1:21" x14ac:dyDescent="0.35">
      <c r="A123" s="151"/>
      <c r="B123" s="152"/>
      <c r="C123" s="142"/>
      <c r="D123" s="152"/>
      <c r="E123" s="19"/>
      <c r="F123" s="20" t="s">
        <v>40</v>
      </c>
      <c r="G123" s="17"/>
      <c r="H123" s="17"/>
      <c r="I123" s="17"/>
      <c r="J123" s="17"/>
      <c r="K123" s="17"/>
      <c r="L123" s="17"/>
      <c r="M123" s="152"/>
      <c r="N123" s="19"/>
      <c r="O123" s="20" t="s">
        <v>40</v>
      </c>
      <c r="P123" s="17"/>
      <c r="Q123" s="17"/>
      <c r="R123" s="17"/>
      <c r="S123" s="17"/>
      <c r="T123" s="10"/>
      <c r="U123" s="24"/>
    </row>
    <row r="124" spans="1:21" x14ac:dyDescent="0.35">
      <c r="A124" s="151"/>
      <c r="B124" s="152"/>
      <c r="C124" s="142"/>
      <c r="D124" s="152"/>
      <c r="E124" s="19"/>
      <c r="F124" s="20" t="s">
        <v>40</v>
      </c>
      <c r="G124" s="17"/>
      <c r="H124" s="17"/>
      <c r="I124" s="17"/>
      <c r="J124" s="17"/>
      <c r="K124" s="17"/>
      <c r="L124" s="17"/>
      <c r="M124" s="152"/>
      <c r="N124" s="21"/>
      <c r="O124" s="20" t="s">
        <v>40</v>
      </c>
      <c r="P124" s="17"/>
      <c r="Q124" s="17"/>
      <c r="R124" s="17"/>
      <c r="S124" s="17"/>
      <c r="T124" s="10"/>
      <c r="U124" s="24"/>
    </row>
    <row r="125" spans="1:21" x14ac:dyDescent="0.35">
      <c r="A125" s="151"/>
      <c r="B125" s="152"/>
      <c r="C125" s="142"/>
      <c r="D125" s="152"/>
      <c r="E125" s="19"/>
      <c r="F125" s="20" t="s">
        <v>40</v>
      </c>
      <c r="G125" s="17"/>
      <c r="H125" s="17"/>
      <c r="I125" s="17"/>
      <c r="J125" s="17"/>
      <c r="K125" s="17"/>
      <c r="L125" s="17"/>
      <c r="M125" s="152"/>
      <c r="N125" s="21"/>
      <c r="O125" s="20" t="s">
        <v>40</v>
      </c>
      <c r="P125" s="17"/>
      <c r="Q125" s="17"/>
      <c r="R125" s="17"/>
      <c r="S125" s="17"/>
      <c r="T125" s="10"/>
      <c r="U125" s="24"/>
    </row>
    <row r="126" spans="1:21" x14ac:dyDescent="0.35">
      <c r="A126" s="151"/>
      <c r="B126" s="152"/>
      <c r="C126" s="142"/>
      <c r="D126" s="152"/>
      <c r="E126" s="19"/>
      <c r="F126" s="20" t="s">
        <v>40</v>
      </c>
      <c r="G126" s="17"/>
      <c r="H126" s="17"/>
      <c r="I126" s="17"/>
      <c r="J126" s="17"/>
      <c r="K126" s="17"/>
      <c r="L126" s="17"/>
      <c r="M126" s="152"/>
      <c r="N126" s="21"/>
      <c r="O126" s="20" t="s">
        <v>40</v>
      </c>
      <c r="P126" s="17"/>
      <c r="Q126" s="17"/>
      <c r="R126" s="17"/>
      <c r="S126" s="17"/>
      <c r="T126" s="10"/>
      <c r="U126" s="24"/>
    </row>
    <row r="127" spans="1:21" x14ac:dyDescent="0.35">
      <c r="A127" s="151"/>
      <c r="B127" s="152"/>
      <c r="C127" s="142"/>
      <c r="D127" s="152"/>
      <c r="E127" s="19"/>
      <c r="F127" s="20" t="s">
        <v>40</v>
      </c>
      <c r="G127" s="17"/>
      <c r="H127" s="17"/>
      <c r="I127" s="17"/>
      <c r="J127" s="17"/>
      <c r="K127" s="17"/>
      <c r="L127" s="17"/>
      <c r="M127" s="152"/>
      <c r="N127" s="22"/>
      <c r="O127" s="20" t="s">
        <v>40</v>
      </c>
      <c r="P127" s="17"/>
      <c r="Q127" s="17"/>
      <c r="R127" s="17"/>
      <c r="S127" s="17"/>
      <c r="T127" s="11"/>
      <c r="U127" s="24"/>
    </row>
    <row r="128" spans="1:21" x14ac:dyDescent="0.35">
      <c r="F128" s="42">
        <v>44766</v>
      </c>
    </row>
    <row r="129" spans="1:21" s="55" customFormat="1" ht="14.5" customHeight="1" x14ac:dyDescent="0.3">
      <c r="A129" s="144" t="s">
        <v>0</v>
      </c>
      <c r="B129" s="145" t="s">
        <v>1</v>
      </c>
      <c r="C129" s="146" t="s">
        <v>2</v>
      </c>
      <c r="D129" s="147" t="s">
        <v>3</v>
      </c>
      <c r="E129" s="147"/>
      <c r="F129" s="148"/>
      <c r="G129" s="148"/>
      <c r="H129" s="148"/>
      <c r="I129" s="148"/>
      <c r="J129" s="148"/>
      <c r="K129" s="149" t="s">
        <v>4</v>
      </c>
      <c r="L129" s="35"/>
      <c r="M129" s="147" t="s">
        <v>5</v>
      </c>
      <c r="N129" s="147"/>
      <c r="O129" s="148"/>
      <c r="P129" s="148"/>
      <c r="Q129" s="148"/>
      <c r="R129" s="148"/>
      <c r="S129" s="148"/>
      <c r="T129" s="137" t="s">
        <v>6</v>
      </c>
      <c r="U129" s="138" t="s">
        <v>7</v>
      </c>
    </row>
    <row r="130" spans="1:21" s="55" customFormat="1" ht="25.5" customHeight="1" x14ac:dyDescent="0.3">
      <c r="A130" s="144"/>
      <c r="B130" s="145"/>
      <c r="C130" s="146"/>
      <c r="D130" s="139" t="s">
        <v>8</v>
      </c>
      <c r="E130" s="140" t="s">
        <v>9</v>
      </c>
      <c r="F130" s="140" t="s">
        <v>10</v>
      </c>
      <c r="G130" s="141" t="s">
        <v>39</v>
      </c>
      <c r="H130" s="142"/>
      <c r="I130" s="142"/>
      <c r="J130" s="142"/>
      <c r="K130" s="142"/>
      <c r="L130" s="36" t="s">
        <v>11</v>
      </c>
      <c r="M130" s="139" t="s">
        <v>8</v>
      </c>
      <c r="N130" s="143" t="s">
        <v>12</v>
      </c>
      <c r="O130" s="140" t="s">
        <v>10</v>
      </c>
      <c r="P130" s="141" t="s">
        <v>39</v>
      </c>
      <c r="Q130" s="142"/>
      <c r="R130" s="142"/>
      <c r="S130" s="142"/>
      <c r="T130" s="137"/>
      <c r="U130" s="138"/>
    </row>
    <row r="131" spans="1:21" s="55" customFormat="1" ht="13.5" customHeight="1" x14ac:dyDescent="0.3">
      <c r="A131" s="144"/>
      <c r="B131" s="145"/>
      <c r="C131" s="146"/>
      <c r="D131" s="139"/>
      <c r="E131" s="140"/>
      <c r="F131" s="140"/>
      <c r="G131" s="37" t="s">
        <v>13</v>
      </c>
      <c r="H131" s="38" t="s">
        <v>14</v>
      </c>
      <c r="I131" s="39" t="s">
        <v>15</v>
      </c>
      <c r="J131" s="40">
        <v>0</v>
      </c>
      <c r="K131" s="142"/>
      <c r="L131" s="41"/>
      <c r="M131" s="139"/>
      <c r="N131" s="143"/>
      <c r="O131" s="140"/>
      <c r="P131" s="37" t="s">
        <v>13</v>
      </c>
      <c r="Q131" s="38" t="s">
        <v>14</v>
      </c>
      <c r="R131" s="39" t="s">
        <v>15</v>
      </c>
      <c r="S131" s="40">
        <v>0</v>
      </c>
      <c r="T131" s="137"/>
      <c r="U131" s="138"/>
    </row>
    <row r="132" spans="1:21" s="55" customFormat="1" ht="13" x14ac:dyDescent="0.3">
      <c r="A132" s="34"/>
      <c r="B132" s="3"/>
      <c r="C132" s="4"/>
      <c r="D132" s="8"/>
      <c r="E132" s="9"/>
      <c r="F132" s="9"/>
      <c r="G132" s="5"/>
      <c r="H132" s="6"/>
      <c r="I132" s="7"/>
      <c r="J132" s="12"/>
      <c r="K132" s="13"/>
      <c r="L132" s="13"/>
      <c r="M132" s="8"/>
      <c r="N132" s="9"/>
      <c r="O132" s="9"/>
      <c r="P132" s="5"/>
      <c r="Q132" s="6"/>
      <c r="R132" s="7"/>
      <c r="S132" s="12"/>
      <c r="T132" s="14"/>
      <c r="U132" s="15"/>
    </row>
    <row r="133" spans="1:21" s="55" customFormat="1" ht="13" x14ac:dyDescent="0.3">
      <c r="A133" s="131">
        <v>1</v>
      </c>
      <c r="B133" s="131" t="s">
        <v>285</v>
      </c>
      <c r="C133" s="134"/>
      <c r="D133" s="136">
        <v>100</v>
      </c>
      <c r="E133" s="66"/>
      <c r="F133" s="67"/>
      <c r="G133" s="47"/>
      <c r="H133" s="47"/>
      <c r="I133" s="47"/>
      <c r="J133" s="47"/>
      <c r="K133" s="47">
        <f>((SUM(H135:H146)*H134)+(SUM(G135:G146)*G134)+(SUM(I135:I146)*I134))/1000</f>
        <v>2.3180000000000001</v>
      </c>
      <c r="L133" s="47">
        <f>K133*100/D133</f>
        <v>2.3180000000000001</v>
      </c>
      <c r="M133" s="136"/>
      <c r="N133" s="66"/>
      <c r="O133" s="67"/>
      <c r="P133" s="47"/>
      <c r="Q133" s="47"/>
      <c r="R133" s="47"/>
      <c r="S133" s="47"/>
      <c r="T133" s="76"/>
      <c r="U133" s="73"/>
    </row>
    <row r="134" spans="1:21" s="55" customFormat="1" x14ac:dyDescent="0.3">
      <c r="A134" s="132"/>
      <c r="B134" s="133"/>
      <c r="C134" s="135"/>
      <c r="D134" s="133"/>
      <c r="E134" s="69" t="s">
        <v>17</v>
      </c>
      <c r="F134" s="70"/>
      <c r="G134" s="71">
        <v>235</v>
      </c>
      <c r="H134" s="71">
        <v>230</v>
      </c>
      <c r="I134" s="71">
        <v>233</v>
      </c>
      <c r="J134" s="71"/>
      <c r="K134" s="47"/>
      <c r="L134" s="47"/>
      <c r="M134" s="133"/>
      <c r="N134" s="69"/>
      <c r="O134" s="70"/>
      <c r="P134" s="71"/>
      <c r="Q134" s="71"/>
      <c r="R134" s="71"/>
      <c r="S134" s="47"/>
      <c r="T134" s="76"/>
      <c r="U134" s="73"/>
    </row>
    <row r="135" spans="1:21" s="55" customFormat="1" x14ac:dyDescent="0.3">
      <c r="A135" s="132"/>
      <c r="B135" s="133"/>
      <c r="C135" s="135"/>
      <c r="D135" s="133"/>
      <c r="E135" s="74"/>
      <c r="F135" s="75" t="s">
        <v>18</v>
      </c>
      <c r="G135" s="47">
        <v>0</v>
      </c>
      <c r="H135" s="47">
        <v>0</v>
      </c>
      <c r="I135" s="47">
        <v>0</v>
      </c>
      <c r="J135" s="47">
        <v>0</v>
      </c>
      <c r="K135" s="47"/>
      <c r="L135" s="47"/>
      <c r="M135" s="133"/>
      <c r="N135" s="74"/>
      <c r="O135" s="75" t="s">
        <v>42</v>
      </c>
      <c r="P135" s="47"/>
      <c r="Q135" s="47"/>
      <c r="R135" s="47"/>
      <c r="S135" s="47"/>
      <c r="T135" s="76"/>
      <c r="U135" s="73"/>
    </row>
    <row r="136" spans="1:21" s="55" customFormat="1" x14ac:dyDescent="0.3">
      <c r="A136" s="132"/>
      <c r="B136" s="133"/>
      <c r="C136" s="135"/>
      <c r="D136" s="133"/>
      <c r="E136" s="74"/>
      <c r="F136" s="75" t="s">
        <v>20</v>
      </c>
      <c r="G136" s="47">
        <v>0</v>
      </c>
      <c r="H136" s="47">
        <v>0</v>
      </c>
      <c r="I136" s="47">
        <v>0</v>
      </c>
      <c r="J136" s="47">
        <v>0</v>
      </c>
      <c r="K136" s="47"/>
      <c r="L136" s="47"/>
      <c r="M136" s="133"/>
      <c r="N136" s="77"/>
      <c r="O136" s="75" t="s">
        <v>43</v>
      </c>
      <c r="P136" s="47"/>
      <c r="Q136" s="47"/>
      <c r="R136" s="47"/>
      <c r="S136" s="47"/>
      <c r="T136" s="76"/>
      <c r="U136" s="73"/>
    </row>
    <row r="137" spans="1:21" s="55" customFormat="1" x14ac:dyDescent="0.3">
      <c r="A137" s="132"/>
      <c r="B137" s="133"/>
      <c r="C137" s="135"/>
      <c r="D137" s="133"/>
      <c r="E137" s="74"/>
      <c r="F137" s="75" t="s">
        <v>22</v>
      </c>
      <c r="G137" s="47">
        <v>0</v>
      </c>
      <c r="H137" s="47">
        <v>0</v>
      </c>
      <c r="I137" s="47">
        <v>0</v>
      </c>
      <c r="J137" s="47">
        <v>0</v>
      </c>
      <c r="K137" s="47"/>
      <c r="L137" s="47"/>
      <c r="M137" s="133"/>
      <c r="N137" s="74"/>
      <c r="O137" s="75" t="s">
        <v>50</v>
      </c>
      <c r="P137" s="47"/>
      <c r="Q137" s="47"/>
      <c r="R137" s="47"/>
      <c r="S137" s="47"/>
      <c r="T137" s="76"/>
      <c r="U137" s="73"/>
    </row>
    <row r="138" spans="1:21" s="55" customFormat="1" x14ac:dyDescent="0.3">
      <c r="A138" s="132"/>
      <c r="B138" s="133"/>
      <c r="C138" s="135"/>
      <c r="D138" s="133"/>
      <c r="E138" s="74"/>
      <c r="F138" s="75" t="s">
        <v>24</v>
      </c>
      <c r="G138" s="47">
        <v>0</v>
      </c>
      <c r="H138" s="47">
        <v>4</v>
      </c>
      <c r="I138" s="47">
        <v>6</v>
      </c>
      <c r="J138" s="47">
        <v>8</v>
      </c>
      <c r="K138" s="47"/>
      <c r="L138" s="47"/>
      <c r="M138" s="133"/>
      <c r="N138" s="77"/>
      <c r="O138" s="75" t="s">
        <v>25</v>
      </c>
      <c r="P138" s="47"/>
      <c r="Q138" s="47"/>
      <c r="R138" s="47"/>
      <c r="S138" s="47"/>
      <c r="T138" s="76"/>
      <c r="U138" s="73"/>
    </row>
    <row r="139" spans="1:21" s="55" customFormat="1" x14ac:dyDescent="0.3">
      <c r="A139" s="132"/>
      <c r="B139" s="133"/>
      <c r="C139" s="135"/>
      <c r="D139" s="133"/>
      <c r="E139" s="74"/>
      <c r="F139" s="75" t="s">
        <v>26</v>
      </c>
      <c r="G139" s="47">
        <v>0</v>
      </c>
      <c r="H139" s="47">
        <v>0</v>
      </c>
      <c r="I139" s="47">
        <v>0</v>
      </c>
      <c r="J139" s="47">
        <v>0</v>
      </c>
      <c r="K139" s="47"/>
      <c r="L139" s="47"/>
      <c r="M139" s="133"/>
      <c r="N139" s="74"/>
      <c r="O139" s="75" t="s">
        <v>27</v>
      </c>
      <c r="P139" s="47"/>
      <c r="Q139" s="47"/>
      <c r="R139" s="47"/>
      <c r="S139" s="47"/>
      <c r="T139" s="76"/>
      <c r="U139" s="73"/>
    </row>
    <row r="140" spans="1:21" s="55" customFormat="1" x14ac:dyDescent="0.3">
      <c r="A140" s="132"/>
      <c r="B140" s="133"/>
      <c r="C140" s="135"/>
      <c r="D140" s="133"/>
      <c r="E140" s="74"/>
      <c r="F140" s="75" t="s">
        <v>28</v>
      </c>
      <c r="G140" s="47">
        <v>0</v>
      </c>
      <c r="H140" s="47">
        <v>0</v>
      </c>
      <c r="I140" s="47">
        <v>0</v>
      </c>
      <c r="J140" s="47">
        <v>0</v>
      </c>
      <c r="K140" s="47"/>
      <c r="L140" s="47"/>
      <c r="M140" s="133"/>
      <c r="N140" s="74"/>
      <c r="O140" s="75" t="s">
        <v>29</v>
      </c>
      <c r="P140" s="47"/>
      <c r="Q140" s="47"/>
      <c r="R140" s="47"/>
      <c r="S140" s="47"/>
      <c r="T140" s="76"/>
      <c r="U140" s="73"/>
    </row>
    <row r="141" spans="1:21" s="55" customFormat="1" x14ac:dyDescent="0.3">
      <c r="A141" s="132"/>
      <c r="B141" s="133"/>
      <c r="C141" s="135"/>
      <c r="D141" s="133"/>
      <c r="E141" s="74"/>
      <c r="F141" s="75" t="s">
        <v>30</v>
      </c>
      <c r="G141" s="47"/>
      <c r="H141" s="47"/>
      <c r="I141" s="47"/>
      <c r="J141" s="47"/>
      <c r="K141" s="47"/>
      <c r="L141" s="47"/>
      <c r="M141" s="133"/>
      <c r="N141" s="74"/>
      <c r="O141" s="75" t="s">
        <v>31</v>
      </c>
      <c r="P141" s="47"/>
      <c r="Q141" s="47"/>
      <c r="R141" s="47"/>
      <c r="S141" s="47"/>
      <c r="T141" s="76"/>
      <c r="U141" s="73"/>
    </row>
    <row r="142" spans="1:21" s="55" customFormat="1" x14ac:dyDescent="0.3">
      <c r="A142" s="132"/>
      <c r="B142" s="133"/>
      <c r="C142" s="135"/>
      <c r="D142" s="133"/>
      <c r="E142" s="74"/>
      <c r="F142" s="75" t="s">
        <v>32</v>
      </c>
      <c r="G142" s="47"/>
      <c r="H142" s="47"/>
      <c r="I142" s="47"/>
      <c r="J142" s="47"/>
      <c r="K142" s="47"/>
      <c r="L142" s="47"/>
      <c r="M142" s="133"/>
      <c r="N142" s="74"/>
      <c r="O142" s="75" t="s">
        <v>33</v>
      </c>
      <c r="P142" s="47"/>
      <c r="Q142" s="47"/>
      <c r="R142" s="47"/>
      <c r="S142" s="47"/>
      <c r="T142" s="76"/>
      <c r="U142" s="73"/>
    </row>
    <row r="143" spans="1:21" s="55" customFormat="1" x14ac:dyDescent="0.3">
      <c r="A143" s="132"/>
      <c r="B143" s="133"/>
      <c r="C143" s="135"/>
      <c r="D143" s="133"/>
      <c r="E143" s="74"/>
      <c r="F143" s="75" t="s">
        <v>34</v>
      </c>
      <c r="G143" s="47"/>
      <c r="H143" s="47"/>
      <c r="I143" s="47"/>
      <c r="J143" s="47"/>
      <c r="K143" s="47"/>
      <c r="L143" s="47"/>
      <c r="M143" s="133"/>
      <c r="N143" s="77"/>
      <c r="O143" s="75" t="s">
        <v>35</v>
      </c>
      <c r="P143" s="47"/>
      <c r="Q143" s="47"/>
      <c r="R143" s="47"/>
      <c r="S143" s="47"/>
      <c r="T143" s="76"/>
      <c r="U143" s="73"/>
    </row>
    <row r="144" spans="1:21" s="55" customFormat="1" x14ac:dyDescent="0.3">
      <c r="A144" s="132"/>
      <c r="B144" s="133"/>
      <c r="C144" s="135"/>
      <c r="D144" s="133"/>
      <c r="E144" s="74"/>
      <c r="F144" s="75" t="s">
        <v>19</v>
      </c>
      <c r="G144" s="47"/>
      <c r="H144" s="47"/>
      <c r="I144" s="47"/>
      <c r="J144" s="47"/>
      <c r="K144" s="47"/>
      <c r="L144" s="47"/>
      <c r="M144" s="133"/>
      <c r="N144" s="77"/>
      <c r="O144" s="75" t="s">
        <v>36</v>
      </c>
      <c r="P144" s="47"/>
      <c r="Q144" s="47"/>
      <c r="R144" s="47"/>
      <c r="S144" s="47"/>
      <c r="T144" s="76"/>
      <c r="U144" s="73"/>
    </row>
    <row r="145" spans="1:21" s="55" customFormat="1" x14ac:dyDescent="0.3">
      <c r="A145" s="132"/>
      <c r="B145" s="133"/>
      <c r="C145" s="135"/>
      <c r="D145" s="133"/>
      <c r="E145" s="74"/>
      <c r="F145" s="75" t="s">
        <v>21</v>
      </c>
      <c r="G145" s="47"/>
      <c r="H145" s="47"/>
      <c r="I145" s="47"/>
      <c r="J145" s="47"/>
      <c r="K145" s="47"/>
      <c r="L145" s="47"/>
      <c r="M145" s="133"/>
      <c r="N145" s="77"/>
      <c r="O145" s="75" t="s">
        <v>37</v>
      </c>
      <c r="P145" s="47"/>
      <c r="Q145" s="47"/>
      <c r="R145" s="47"/>
      <c r="S145" s="47"/>
      <c r="T145" s="76"/>
      <c r="U145" s="73"/>
    </row>
    <row r="146" spans="1:21" s="55" customFormat="1" x14ac:dyDescent="0.3">
      <c r="A146" s="132"/>
      <c r="B146" s="133"/>
      <c r="C146" s="135"/>
      <c r="D146" s="133"/>
      <c r="E146" s="74"/>
      <c r="F146" s="75" t="s">
        <v>23</v>
      </c>
      <c r="G146" s="47"/>
      <c r="H146" s="47"/>
      <c r="I146" s="47"/>
      <c r="J146" s="47"/>
      <c r="K146" s="47"/>
      <c r="L146" s="47"/>
      <c r="M146" s="133"/>
      <c r="N146" s="87"/>
      <c r="O146" s="75" t="s">
        <v>38</v>
      </c>
      <c r="P146" s="47"/>
      <c r="Q146" s="47"/>
      <c r="R146" s="47"/>
      <c r="S146" s="47"/>
      <c r="T146" s="88"/>
      <c r="U146" s="73"/>
    </row>
    <row r="149" spans="1:21" x14ac:dyDescent="0.35">
      <c r="F149" s="42">
        <v>44709</v>
      </c>
    </row>
    <row r="150" spans="1:21" ht="14.5" customHeight="1" x14ac:dyDescent="0.35">
      <c r="A150" s="144" t="s">
        <v>0</v>
      </c>
      <c r="B150" s="145" t="s">
        <v>1</v>
      </c>
      <c r="C150" s="146" t="s">
        <v>2</v>
      </c>
      <c r="D150" s="147" t="s">
        <v>3</v>
      </c>
      <c r="E150" s="147"/>
      <c r="F150" s="148"/>
      <c r="G150" s="148"/>
      <c r="H150" s="148"/>
      <c r="I150" s="148"/>
      <c r="J150" s="148"/>
      <c r="K150" s="149" t="s">
        <v>4</v>
      </c>
      <c r="L150" s="35"/>
      <c r="M150" s="147" t="s">
        <v>5</v>
      </c>
      <c r="N150" s="147"/>
      <c r="O150" s="148"/>
      <c r="P150" s="148"/>
      <c r="Q150" s="148"/>
      <c r="R150" s="148"/>
      <c r="S150" s="148"/>
      <c r="T150" s="137" t="s">
        <v>6</v>
      </c>
      <c r="U150" s="138" t="s">
        <v>7</v>
      </c>
    </row>
    <row r="151" spans="1:21" ht="25.5" customHeight="1" x14ac:dyDescent="0.35">
      <c r="A151" s="144"/>
      <c r="B151" s="145"/>
      <c r="C151" s="146"/>
      <c r="D151" s="139" t="s">
        <v>8</v>
      </c>
      <c r="E151" s="140" t="s">
        <v>9</v>
      </c>
      <c r="F151" s="140" t="s">
        <v>10</v>
      </c>
      <c r="G151" s="141" t="s">
        <v>39</v>
      </c>
      <c r="H151" s="142"/>
      <c r="I151" s="142"/>
      <c r="J151" s="142"/>
      <c r="K151" s="142"/>
      <c r="L151" s="36" t="s">
        <v>11</v>
      </c>
      <c r="M151" s="139" t="s">
        <v>8</v>
      </c>
      <c r="N151" s="143" t="s">
        <v>12</v>
      </c>
      <c r="O151" s="140" t="s">
        <v>10</v>
      </c>
      <c r="P151" s="141" t="s">
        <v>39</v>
      </c>
      <c r="Q151" s="142"/>
      <c r="R151" s="142"/>
      <c r="S151" s="142"/>
      <c r="T151" s="137"/>
      <c r="U151" s="138"/>
    </row>
    <row r="152" spans="1:21" x14ac:dyDescent="0.35">
      <c r="A152" s="144"/>
      <c r="B152" s="145"/>
      <c r="C152" s="146"/>
      <c r="D152" s="139"/>
      <c r="E152" s="140"/>
      <c r="F152" s="140"/>
      <c r="G152" s="37" t="s">
        <v>13</v>
      </c>
      <c r="H152" s="38" t="s">
        <v>14</v>
      </c>
      <c r="I152" s="39" t="s">
        <v>15</v>
      </c>
      <c r="J152" s="40">
        <v>0</v>
      </c>
      <c r="K152" s="142"/>
      <c r="L152" s="41"/>
      <c r="M152" s="139"/>
      <c r="N152" s="143"/>
      <c r="O152" s="140"/>
      <c r="P152" s="37" t="s">
        <v>13</v>
      </c>
      <c r="Q152" s="38" t="s">
        <v>14</v>
      </c>
      <c r="R152" s="39" t="s">
        <v>15</v>
      </c>
      <c r="S152" s="40">
        <v>0</v>
      </c>
      <c r="T152" s="137"/>
      <c r="U152" s="138"/>
    </row>
    <row r="153" spans="1:21" x14ac:dyDescent="0.35">
      <c r="A153" s="34"/>
      <c r="B153" s="3"/>
      <c r="C153" s="4"/>
      <c r="D153" s="8"/>
      <c r="E153" s="9"/>
      <c r="F153" s="9"/>
      <c r="G153" s="5"/>
      <c r="H153" s="6"/>
      <c r="I153" s="7"/>
      <c r="J153" s="12"/>
      <c r="K153" s="13"/>
      <c r="L153" s="13"/>
      <c r="M153" s="8"/>
      <c r="N153" s="9"/>
      <c r="O153" s="9"/>
      <c r="P153" s="5"/>
      <c r="Q153" s="6"/>
      <c r="R153" s="7"/>
      <c r="S153" s="12"/>
      <c r="T153" s="14"/>
      <c r="U153" s="15"/>
    </row>
    <row r="154" spans="1:21" x14ac:dyDescent="0.35">
      <c r="A154" s="150"/>
      <c r="B154" s="150" t="s">
        <v>257</v>
      </c>
      <c r="C154" s="153"/>
      <c r="D154" s="154"/>
      <c r="E154" s="23"/>
      <c r="F154" s="16"/>
      <c r="G154" s="17"/>
      <c r="H154" s="17"/>
      <c r="I154" s="17"/>
      <c r="J154" s="17"/>
      <c r="K154" s="17"/>
      <c r="L154" s="17"/>
      <c r="M154" s="154">
        <v>400</v>
      </c>
      <c r="N154" s="23"/>
      <c r="O154" s="16"/>
      <c r="P154" s="17"/>
      <c r="Q154" s="17"/>
      <c r="R154" s="17"/>
      <c r="S154" s="17"/>
      <c r="T154" s="47">
        <f>((SUM(Q156:Q169)*Q155)+(SUM(P156:P169)*P155)+(SUM(R156:R169)*R155))/1000</f>
        <v>0</v>
      </c>
      <c r="U154" s="47">
        <f>T154*100/M154</f>
        <v>0</v>
      </c>
    </row>
    <row r="155" spans="1:21" x14ac:dyDescent="0.35">
      <c r="A155" s="151"/>
      <c r="B155" s="152"/>
      <c r="C155" s="142"/>
      <c r="D155" s="152"/>
      <c r="E155" s="25" t="s">
        <v>17</v>
      </c>
      <c r="F155" s="18"/>
      <c r="G155" s="26">
        <v>232</v>
      </c>
      <c r="H155" s="26">
        <v>229</v>
      </c>
      <c r="I155" s="26">
        <v>231</v>
      </c>
      <c r="J155" s="26"/>
      <c r="K155" s="17"/>
      <c r="L155" s="17"/>
      <c r="M155" s="152"/>
      <c r="N155" s="25"/>
      <c r="O155" s="18"/>
      <c r="P155" s="26">
        <v>234</v>
      </c>
      <c r="Q155" s="26">
        <v>231</v>
      </c>
      <c r="R155" s="26">
        <v>232</v>
      </c>
      <c r="S155" s="17"/>
      <c r="T155" s="10"/>
      <c r="U155" s="24"/>
    </row>
    <row r="156" spans="1:21" x14ac:dyDescent="0.35">
      <c r="A156" s="151"/>
      <c r="B156" s="152"/>
      <c r="C156" s="142"/>
      <c r="D156" s="152"/>
      <c r="E156" s="19"/>
      <c r="F156" s="20" t="s">
        <v>18</v>
      </c>
      <c r="G156" s="17">
        <v>7</v>
      </c>
      <c r="H156" s="17">
        <v>8</v>
      </c>
      <c r="I156" s="17">
        <v>14</v>
      </c>
      <c r="J156" s="17">
        <v>0</v>
      </c>
      <c r="K156" s="17"/>
      <c r="L156" s="17"/>
      <c r="M156" s="152"/>
      <c r="N156" s="19"/>
      <c r="O156" s="20" t="s">
        <v>40</v>
      </c>
      <c r="P156" s="17"/>
      <c r="Q156" s="17"/>
      <c r="R156" s="17"/>
      <c r="S156" s="17"/>
      <c r="T156" s="10"/>
      <c r="U156" s="24"/>
    </row>
    <row r="157" spans="1:21" x14ac:dyDescent="0.35">
      <c r="A157" s="151"/>
      <c r="B157" s="152"/>
      <c r="C157" s="142"/>
      <c r="D157" s="152"/>
      <c r="E157" s="19"/>
      <c r="F157" s="20" t="s">
        <v>40</v>
      </c>
      <c r="G157" s="17"/>
      <c r="H157" s="17"/>
      <c r="I157" s="17"/>
      <c r="J157" s="17"/>
      <c r="K157" s="17"/>
      <c r="L157" s="17"/>
      <c r="M157" s="152"/>
      <c r="N157" s="21"/>
      <c r="O157" s="20" t="s">
        <v>40</v>
      </c>
      <c r="P157" s="17"/>
      <c r="Q157" s="17"/>
      <c r="R157" s="17"/>
      <c r="S157" s="17"/>
      <c r="T157" s="10"/>
      <c r="U157" s="24"/>
    </row>
    <row r="158" spans="1:21" x14ac:dyDescent="0.35">
      <c r="A158" s="151"/>
      <c r="B158" s="152"/>
      <c r="C158" s="142"/>
      <c r="D158" s="152"/>
      <c r="E158" s="19"/>
      <c r="F158" s="20" t="s">
        <v>24</v>
      </c>
      <c r="G158" s="17">
        <v>7</v>
      </c>
      <c r="H158" s="17">
        <v>8</v>
      </c>
      <c r="I158" s="17">
        <v>8</v>
      </c>
      <c r="J158" s="17">
        <v>2</v>
      </c>
      <c r="K158" s="17"/>
      <c r="L158" s="17"/>
      <c r="M158" s="152"/>
      <c r="N158" s="19"/>
      <c r="O158" s="20" t="s">
        <v>40</v>
      </c>
      <c r="P158" s="17"/>
      <c r="Q158" s="17"/>
      <c r="R158" s="17"/>
      <c r="S158" s="17"/>
      <c r="T158" s="10"/>
      <c r="U158" s="24"/>
    </row>
    <row r="159" spans="1:21" x14ac:dyDescent="0.35">
      <c r="A159" s="151"/>
      <c r="B159" s="152"/>
      <c r="C159" s="142"/>
      <c r="D159" s="152"/>
      <c r="E159" s="19"/>
      <c r="F159" s="20" t="s">
        <v>32</v>
      </c>
      <c r="G159" s="17">
        <v>0</v>
      </c>
      <c r="H159" s="17">
        <v>0</v>
      </c>
      <c r="I159" s="17">
        <v>15</v>
      </c>
      <c r="J159" s="17">
        <v>1</v>
      </c>
      <c r="K159" s="17"/>
      <c r="L159" s="17"/>
      <c r="M159" s="152"/>
      <c r="N159" s="21"/>
      <c r="O159" s="20" t="s">
        <v>40</v>
      </c>
      <c r="P159" s="17"/>
      <c r="Q159" s="17"/>
      <c r="R159" s="17"/>
      <c r="S159" s="17"/>
      <c r="T159" s="10"/>
      <c r="U159" s="24"/>
    </row>
    <row r="160" spans="1:21" x14ac:dyDescent="0.35">
      <c r="A160" s="151"/>
      <c r="B160" s="152"/>
      <c r="C160" s="142"/>
      <c r="D160" s="152"/>
      <c r="E160" s="19"/>
      <c r="F160" s="20" t="s">
        <v>40</v>
      </c>
      <c r="G160" s="17"/>
      <c r="H160" s="17"/>
      <c r="I160" s="17"/>
      <c r="J160" s="17"/>
      <c r="K160" s="17"/>
      <c r="L160" s="17"/>
      <c r="M160" s="152"/>
      <c r="N160" s="19"/>
      <c r="O160" s="20" t="s">
        <v>40</v>
      </c>
      <c r="P160" s="17"/>
      <c r="Q160" s="17"/>
      <c r="R160" s="17"/>
      <c r="S160" s="17"/>
      <c r="T160" s="10"/>
      <c r="U160" s="24"/>
    </row>
    <row r="161" spans="1:21" x14ac:dyDescent="0.35">
      <c r="A161" s="151"/>
      <c r="B161" s="152"/>
      <c r="C161" s="142"/>
      <c r="D161" s="152"/>
      <c r="E161" s="19"/>
      <c r="F161" s="20" t="s">
        <v>40</v>
      </c>
      <c r="G161" s="17"/>
      <c r="H161" s="17"/>
      <c r="I161" s="17"/>
      <c r="J161" s="17"/>
      <c r="K161" s="17"/>
      <c r="L161" s="17"/>
      <c r="M161" s="152"/>
      <c r="N161" s="19"/>
      <c r="O161" s="20" t="s">
        <v>40</v>
      </c>
      <c r="P161" s="17"/>
      <c r="Q161" s="17"/>
      <c r="R161" s="17"/>
      <c r="S161" s="17"/>
      <c r="T161" s="10"/>
      <c r="U161" s="24"/>
    </row>
    <row r="162" spans="1:21" x14ac:dyDescent="0.35">
      <c r="A162" s="151"/>
      <c r="B162" s="152"/>
      <c r="C162" s="142"/>
      <c r="D162" s="152"/>
      <c r="E162" s="19"/>
      <c r="F162" s="20" t="s">
        <v>40</v>
      </c>
      <c r="G162" s="17"/>
      <c r="H162" s="17"/>
      <c r="I162" s="17"/>
      <c r="J162" s="17"/>
      <c r="K162" s="17"/>
      <c r="L162" s="17"/>
      <c r="M162" s="152"/>
      <c r="N162" s="19"/>
      <c r="O162" s="20" t="s">
        <v>40</v>
      </c>
      <c r="P162" s="17"/>
      <c r="Q162" s="17"/>
      <c r="R162" s="17"/>
      <c r="S162" s="17"/>
      <c r="T162" s="10"/>
      <c r="U162" s="24"/>
    </row>
    <row r="163" spans="1:21" x14ac:dyDescent="0.35">
      <c r="A163" s="151"/>
      <c r="B163" s="152"/>
      <c r="C163" s="142"/>
      <c r="D163" s="152"/>
      <c r="E163" s="19"/>
      <c r="F163" s="20" t="s">
        <v>40</v>
      </c>
      <c r="G163" s="17"/>
      <c r="H163" s="17"/>
      <c r="I163" s="17"/>
      <c r="J163" s="17"/>
      <c r="K163" s="17"/>
      <c r="L163" s="17"/>
      <c r="M163" s="152"/>
      <c r="N163" s="19"/>
      <c r="O163" s="20" t="s">
        <v>40</v>
      </c>
      <c r="P163" s="17"/>
      <c r="Q163" s="17"/>
      <c r="R163" s="17"/>
      <c r="S163" s="17"/>
      <c r="T163" s="10"/>
      <c r="U163" s="24"/>
    </row>
    <row r="164" spans="1:21" x14ac:dyDescent="0.35">
      <c r="A164" s="151"/>
      <c r="B164" s="152"/>
      <c r="C164" s="142"/>
      <c r="D164" s="152"/>
      <c r="E164" s="19"/>
      <c r="F164" s="20" t="s">
        <v>40</v>
      </c>
      <c r="G164" s="17"/>
      <c r="H164" s="17"/>
      <c r="I164" s="17"/>
      <c r="J164" s="17"/>
      <c r="K164" s="17"/>
      <c r="L164" s="17"/>
      <c r="M164" s="152"/>
      <c r="N164" s="21"/>
      <c r="O164" s="20" t="s">
        <v>40</v>
      </c>
      <c r="P164" s="17"/>
      <c r="Q164" s="17"/>
      <c r="R164" s="17"/>
      <c r="S164" s="17"/>
      <c r="T164" s="10"/>
      <c r="U164" s="24"/>
    </row>
    <row r="165" spans="1:21" x14ac:dyDescent="0.35">
      <c r="A165" s="151"/>
      <c r="B165" s="152"/>
      <c r="C165" s="142"/>
      <c r="D165" s="152"/>
      <c r="E165" s="19"/>
      <c r="F165" s="20" t="s">
        <v>40</v>
      </c>
      <c r="G165" s="17"/>
      <c r="H165" s="17"/>
      <c r="I165" s="17"/>
      <c r="J165" s="17"/>
      <c r="K165" s="17"/>
      <c r="L165" s="17"/>
      <c r="M165" s="152"/>
      <c r="N165" s="21"/>
      <c r="O165" s="20" t="s">
        <v>40</v>
      </c>
      <c r="P165" s="17"/>
      <c r="Q165" s="17"/>
      <c r="R165" s="17"/>
      <c r="S165" s="17"/>
      <c r="T165" s="10"/>
      <c r="U165" s="24"/>
    </row>
    <row r="166" spans="1:21" x14ac:dyDescent="0.35">
      <c r="A166" s="151"/>
      <c r="B166" s="152"/>
      <c r="C166" s="142"/>
      <c r="D166" s="152"/>
      <c r="E166" s="19"/>
      <c r="F166" s="20" t="s">
        <v>40</v>
      </c>
      <c r="G166" s="17"/>
      <c r="H166" s="17"/>
      <c r="I166" s="17"/>
      <c r="J166" s="17"/>
      <c r="K166" s="17"/>
      <c r="L166" s="17"/>
      <c r="M166" s="152"/>
      <c r="N166" s="21"/>
      <c r="O166" s="20" t="s">
        <v>40</v>
      </c>
      <c r="P166" s="17"/>
      <c r="Q166" s="17"/>
      <c r="R166" s="17"/>
      <c r="S166" s="17"/>
      <c r="T166" s="10"/>
      <c r="U166" s="24"/>
    </row>
    <row r="167" spans="1:21" x14ac:dyDescent="0.35">
      <c r="A167" s="151"/>
      <c r="B167" s="152"/>
      <c r="C167" s="142"/>
      <c r="D167" s="152"/>
      <c r="E167" s="19"/>
      <c r="F167" s="20" t="s">
        <v>40</v>
      </c>
      <c r="G167" s="17"/>
      <c r="H167" s="17"/>
      <c r="I167" s="17"/>
      <c r="J167" s="17"/>
      <c r="K167" s="17"/>
      <c r="L167" s="17"/>
      <c r="M167" s="152"/>
      <c r="N167" s="22"/>
      <c r="O167" s="20" t="s">
        <v>40</v>
      </c>
      <c r="P167" s="17"/>
      <c r="Q167" s="17"/>
      <c r="R167" s="17"/>
      <c r="S167" s="17"/>
      <c r="T167" s="11"/>
      <c r="U167" s="24"/>
    </row>
    <row r="169" spans="1:21" x14ac:dyDescent="0.35">
      <c r="F169" s="42">
        <v>44713</v>
      </c>
    </row>
    <row r="170" spans="1:21" ht="14.5" customHeight="1" x14ac:dyDescent="0.35">
      <c r="A170" s="144" t="s">
        <v>0</v>
      </c>
      <c r="B170" s="145" t="s">
        <v>1</v>
      </c>
      <c r="C170" s="146" t="s">
        <v>2</v>
      </c>
      <c r="D170" s="147" t="s">
        <v>3</v>
      </c>
      <c r="E170" s="147"/>
      <c r="F170" s="148"/>
      <c r="G170" s="148"/>
      <c r="H170" s="148"/>
      <c r="I170" s="148"/>
      <c r="J170" s="148"/>
      <c r="K170" s="149" t="s">
        <v>4</v>
      </c>
      <c r="L170" s="35"/>
      <c r="M170" s="147" t="s">
        <v>5</v>
      </c>
      <c r="N170" s="147"/>
      <c r="O170" s="148"/>
      <c r="P170" s="148"/>
      <c r="Q170" s="148"/>
      <c r="R170" s="148"/>
      <c r="S170" s="148"/>
      <c r="T170" s="137" t="s">
        <v>6</v>
      </c>
      <c r="U170" s="138" t="s">
        <v>7</v>
      </c>
    </row>
    <row r="171" spans="1:21" ht="25.5" customHeight="1" x14ac:dyDescent="0.35">
      <c r="A171" s="144"/>
      <c r="B171" s="145"/>
      <c r="C171" s="146"/>
      <c r="D171" s="139" t="s">
        <v>8</v>
      </c>
      <c r="E171" s="140" t="s">
        <v>9</v>
      </c>
      <c r="F171" s="140" t="s">
        <v>10</v>
      </c>
      <c r="G171" s="141" t="s">
        <v>39</v>
      </c>
      <c r="H171" s="142"/>
      <c r="I171" s="142"/>
      <c r="J171" s="142"/>
      <c r="K171" s="142"/>
      <c r="L171" s="36" t="s">
        <v>11</v>
      </c>
      <c r="M171" s="139" t="s">
        <v>8</v>
      </c>
      <c r="N171" s="143" t="s">
        <v>12</v>
      </c>
      <c r="O171" s="140" t="s">
        <v>10</v>
      </c>
      <c r="P171" s="141" t="s">
        <v>39</v>
      </c>
      <c r="Q171" s="142"/>
      <c r="R171" s="142"/>
      <c r="S171" s="142"/>
      <c r="T171" s="137"/>
      <c r="U171" s="138"/>
    </row>
    <row r="172" spans="1:21" x14ac:dyDescent="0.35">
      <c r="A172" s="144"/>
      <c r="B172" s="145"/>
      <c r="C172" s="146"/>
      <c r="D172" s="139"/>
      <c r="E172" s="140"/>
      <c r="F172" s="140"/>
      <c r="G172" s="37" t="s">
        <v>13</v>
      </c>
      <c r="H172" s="38" t="s">
        <v>14</v>
      </c>
      <c r="I172" s="39" t="s">
        <v>15</v>
      </c>
      <c r="J172" s="40">
        <v>0</v>
      </c>
      <c r="K172" s="142"/>
      <c r="L172" s="41"/>
      <c r="M172" s="139"/>
      <c r="N172" s="143"/>
      <c r="O172" s="140"/>
      <c r="P172" s="37" t="s">
        <v>13</v>
      </c>
      <c r="Q172" s="38" t="s">
        <v>14</v>
      </c>
      <c r="R172" s="39" t="s">
        <v>15</v>
      </c>
      <c r="S172" s="40">
        <v>0</v>
      </c>
      <c r="T172" s="137"/>
      <c r="U172" s="138"/>
    </row>
    <row r="173" spans="1:21" x14ac:dyDescent="0.35">
      <c r="A173" s="34"/>
      <c r="B173" s="3"/>
      <c r="C173" s="4"/>
      <c r="D173" s="8"/>
      <c r="E173" s="9"/>
      <c r="F173" s="9"/>
      <c r="G173" s="5"/>
      <c r="H173" s="6"/>
      <c r="I173" s="7"/>
      <c r="J173" s="12"/>
      <c r="K173" s="13"/>
      <c r="L173" s="13"/>
      <c r="M173" s="8"/>
      <c r="N173" s="9"/>
      <c r="O173" s="9"/>
      <c r="P173" s="5"/>
      <c r="Q173" s="6"/>
      <c r="R173" s="7"/>
      <c r="S173" s="12"/>
      <c r="T173" s="14"/>
      <c r="U173" s="15"/>
    </row>
    <row r="174" spans="1:21" x14ac:dyDescent="0.35">
      <c r="A174" s="150"/>
      <c r="B174" s="150" t="s">
        <v>158</v>
      </c>
      <c r="C174" s="153"/>
      <c r="D174" s="154">
        <v>250</v>
      </c>
      <c r="E174" s="23"/>
      <c r="F174" s="16"/>
      <c r="G174" s="17"/>
      <c r="H174" s="17"/>
      <c r="I174" s="17"/>
      <c r="J174" s="17"/>
      <c r="K174" s="47"/>
      <c r="L174" s="47">
        <f>K174*100/D174</f>
        <v>0</v>
      </c>
      <c r="M174" s="154"/>
      <c r="N174" s="23"/>
      <c r="O174" s="16"/>
      <c r="P174" s="17"/>
      <c r="Q174" s="17"/>
      <c r="R174" s="17"/>
      <c r="S174" s="17"/>
      <c r="T174" s="10"/>
      <c r="U174" s="24"/>
    </row>
    <row r="175" spans="1:21" x14ac:dyDescent="0.35">
      <c r="A175" s="151"/>
      <c r="B175" s="152"/>
      <c r="C175" s="142"/>
      <c r="D175" s="152"/>
      <c r="E175" s="25" t="s">
        <v>17</v>
      </c>
      <c r="F175" s="18"/>
      <c r="G175" s="26">
        <v>235</v>
      </c>
      <c r="H175" s="26">
        <v>235</v>
      </c>
      <c r="I175" s="26">
        <v>235</v>
      </c>
      <c r="J175" s="26"/>
      <c r="K175" s="17"/>
      <c r="L175" s="17"/>
      <c r="M175" s="152"/>
      <c r="N175" s="25"/>
      <c r="O175" s="18"/>
      <c r="P175" s="26"/>
      <c r="Q175" s="26"/>
      <c r="R175" s="26"/>
      <c r="S175" s="17"/>
      <c r="T175" s="10"/>
      <c r="U175" s="24"/>
    </row>
    <row r="176" spans="1:21" x14ac:dyDescent="0.35">
      <c r="A176" s="151"/>
      <c r="B176" s="152"/>
      <c r="C176" s="142"/>
      <c r="D176" s="152"/>
      <c r="E176" s="19"/>
      <c r="F176" s="20" t="s">
        <v>18</v>
      </c>
      <c r="G176" s="17">
        <v>0.5</v>
      </c>
      <c r="H176" s="17">
        <v>0.6</v>
      </c>
      <c r="I176" s="17">
        <v>0.8</v>
      </c>
      <c r="J176" s="17">
        <v>0.7</v>
      </c>
      <c r="K176" s="17"/>
      <c r="L176" s="17"/>
      <c r="M176" s="152"/>
      <c r="N176" s="19"/>
      <c r="O176" s="20" t="s">
        <v>40</v>
      </c>
      <c r="P176" s="17"/>
      <c r="Q176" s="17"/>
      <c r="R176" s="17"/>
      <c r="S176" s="17"/>
      <c r="T176" s="10"/>
      <c r="U176" s="24"/>
    </row>
    <row r="177" spans="1:21" x14ac:dyDescent="0.35">
      <c r="A177" s="151"/>
      <c r="B177" s="152"/>
      <c r="C177" s="142"/>
      <c r="D177" s="152"/>
      <c r="E177" s="19"/>
      <c r="F177" s="20" t="s">
        <v>20</v>
      </c>
      <c r="G177" s="17">
        <v>46</v>
      </c>
      <c r="H177" s="17">
        <v>51</v>
      </c>
      <c r="I177" s="17">
        <v>31</v>
      </c>
      <c r="J177" s="17">
        <v>20</v>
      </c>
      <c r="K177" s="17"/>
      <c r="L177" s="17"/>
      <c r="M177" s="152"/>
      <c r="N177" s="21"/>
      <c r="O177" s="20" t="s">
        <v>40</v>
      </c>
      <c r="P177" s="17"/>
      <c r="Q177" s="17"/>
      <c r="R177" s="17"/>
      <c r="S177" s="17"/>
      <c r="T177" s="10"/>
      <c r="U177" s="24"/>
    </row>
    <row r="178" spans="1:21" x14ac:dyDescent="0.35">
      <c r="A178" s="151"/>
      <c r="B178" s="152"/>
      <c r="C178" s="142"/>
      <c r="D178" s="152"/>
      <c r="E178" s="19"/>
      <c r="F178" s="20" t="s">
        <v>22</v>
      </c>
      <c r="G178" s="17">
        <v>14</v>
      </c>
      <c r="H178" s="17">
        <v>9</v>
      </c>
      <c r="I178" s="17">
        <v>37</v>
      </c>
      <c r="J178" s="17">
        <v>19</v>
      </c>
      <c r="K178" s="17"/>
      <c r="L178" s="17"/>
      <c r="M178" s="152"/>
      <c r="N178" s="19"/>
      <c r="O178" s="20" t="s">
        <v>40</v>
      </c>
      <c r="P178" s="17"/>
      <c r="Q178" s="17"/>
      <c r="R178" s="17"/>
      <c r="S178" s="17"/>
      <c r="T178" s="10"/>
      <c r="U178" s="24"/>
    </row>
    <row r="179" spans="1:21" x14ac:dyDescent="0.35">
      <c r="A179" s="151"/>
      <c r="B179" s="152"/>
      <c r="C179" s="142"/>
      <c r="D179" s="152"/>
      <c r="E179" s="19"/>
      <c r="F179" s="20" t="s">
        <v>24</v>
      </c>
      <c r="G179" s="17">
        <v>41</v>
      </c>
      <c r="H179" s="17">
        <v>52</v>
      </c>
      <c r="I179" s="17">
        <v>56</v>
      </c>
      <c r="J179" s="17">
        <v>9</v>
      </c>
      <c r="K179" s="17"/>
      <c r="L179" s="17"/>
      <c r="M179" s="152"/>
      <c r="N179" s="21"/>
      <c r="O179" s="20" t="s">
        <v>40</v>
      </c>
      <c r="P179" s="17"/>
      <c r="Q179" s="17"/>
      <c r="R179" s="17"/>
      <c r="S179" s="17"/>
      <c r="T179" s="10"/>
      <c r="U179" s="24"/>
    </row>
    <row r="180" spans="1:21" x14ac:dyDescent="0.35">
      <c r="A180" s="151"/>
      <c r="B180" s="152"/>
      <c r="C180" s="142"/>
      <c r="D180" s="152"/>
      <c r="E180" s="19"/>
      <c r="F180" s="20" t="s">
        <v>40</v>
      </c>
      <c r="G180" s="17"/>
      <c r="H180" s="17"/>
      <c r="I180" s="17"/>
      <c r="J180" s="17"/>
      <c r="K180" s="17"/>
      <c r="L180" s="17"/>
      <c r="M180" s="152"/>
      <c r="N180" s="19"/>
      <c r="O180" s="20" t="s">
        <v>40</v>
      </c>
      <c r="P180" s="17"/>
      <c r="Q180" s="17"/>
      <c r="R180" s="17"/>
      <c r="S180" s="17"/>
      <c r="T180" s="10"/>
      <c r="U180" s="24"/>
    </row>
    <row r="181" spans="1:21" x14ac:dyDescent="0.35">
      <c r="A181" s="151"/>
      <c r="B181" s="152"/>
      <c r="C181" s="142"/>
      <c r="D181" s="152"/>
      <c r="E181" s="19"/>
      <c r="F181" s="20" t="s">
        <v>40</v>
      </c>
      <c r="G181" s="17"/>
      <c r="H181" s="17"/>
      <c r="I181" s="17"/>
      <c r="J181" s="17"/>
      <c r="K181" s="17"/>
      <c r="L181" s="17"/>
      <c r="M181" s="152"/>
      <c r="N181" s="19"/>
      <c r="O181" s="20" t="s">
        <v>40</v>
      </c>
      <c r="P181" s="17"/>
      <c r="Q181" s="17"/>
      <c r="R181" s="17"/>
      <c r="S181" s="17"/>
      <c r="T181" s="10"/>
      <c r="U181" s="24"/>
    </row>
    <row r="182" spans="1:21" x14ac:dyDescent="0.35">
      <c r="A182" s="151"/>
      <c r="B182" s="152"/>
      <c r="C182" s="142"/>
      <c r="D182" s="152"/>
      <c r="E182" s="19"/>
      <c r="F182" s="20" t="s">
        <v>40</v>
      </c>
      <c r="G182" s="17"/>
      <c r="H182" s="17"/>
      <c r="I182" s="17"/>
      <c r="J182" s="17"/>
      <c r="K182" s="17"/>
      <c r="L182" s="17"/>
      <c r="M182" s="152"/>
      <c r="N182" s="19"/>
      <c r="O182" s="20" t="s">
        <v>40</v>
      </c>
      <c r="P182" s="17"/>
      <c r="Q182" s="17"/>
      <c r="R182" s="17"/>
      <c r="S182" s="17"/>
      <c r="T182" s="10"/>
      <c r="U182" s="24"/>
    </row>
    <row r="183" spans="1:21" x14ac:dyDescent="0.35">
      <c r="A183" s="151"/>
      <c r="B183" s="152"/>
      <c r="C183" s="142"/>
      <c r="D183" s="152"/>
      <c r="E183" s="19"/>
      <c r="F183" s="20" t="s">
        <v>40</v>
      </c>
      <c r="G183" s="17"/>
      <c r="H183" s="17"/>
      <c r="I183" s="17"/>
      <c r="J183" s="17"/>
      <c r="K183" s="17"/>
      <c r="L183" s="17"/>
      <c r="M183" s="152"/>
      <c r="N183" s="19"/>
      <c r="O183" s="20" t="s">
        <v>40</v>
      </c>
      <c r="P183" s="17"/>
      <c r="Q183" s="17"/>
      <c r="R183" s="17"/>
      <c r="S183" s="17"/>
      <c r="T183" s="10"/>
      <c r="U183" s="24"/>
    </row>
    <row r="184" spans="1:21" x14ac:dyDescent="0.35">
      <c r="A184" s="151"/>
      <c r="B184" s="152"/>
      <c r="C184" s="142"/>
      <c r="D184" s="152"/>
      <c r="E184" s="19"/>
      <c r="F184" s="20" t="s">
        <v>40</v>
      </c>
      <c r="G184" s="17"/>
      <c r="H184" s="17"/>
      <c r="I184" s="17"/>
      <c r="J184" s="17"/>
      <c r="K184" s="17"/>
      <c r="L184" s="17"/>
      <c r="M184" s="152"/>
      <c r="N184" s="21"/>
      <c r="O184" s="20" t="s">
        <v>40</v>
      </c>
      <c r="P184" s="17"/>
      <c r="Q184" s="17"/>
      <c r="R184" s="17"/>
      <c r="S184" s="17"/>
      <c r="T184" s="10"/>
      <c r="U184" s="24"/>
    </row>
    <row r="185" spans="1:21" x14ac:dyDescent="0.35">
      <c r="A185" s="151"/>
      <c r="B185" s="152"/>
      <c r="C185" s="142"/>
      <c r="D185" s="152"/>
      <c r="E185" s="19"/>
      <c r="F185" s="20" t="s">
        <v>40</v>
      </c>
      <c r="G185" s="17"/>
      <c r="H185" s="17"/>
      <c r="I185" s="17"/>
      <c r="J185" s="17"/>
      <c r="K185" s="17"/>
      <c r="L185" s="17"/>
      <c r="M185" s="152"/>
      <c r="N185" s="21"/>
      <c r="O185" s="20" t="s">
        <v>40</v>
      </c>
      <c r="P185" s="17"/>
      <c r="Q185" s="17"/>
      <c r="R185" s="17"/>
      <c r="S185" s="17"/>
      <c r="T185" s="10"/>
      <c r="U185" s="24"/>
    </row>
    <row r="186" spans="1:21" x14ac:dyDescent="0.35">
      <c r="A186" s="151"/>
      <c r="B186" s="152"/>
      <c r="C186" s="142"/>
      <c r="D186" s="152"/>
      <c r="E186" s="19"/>
      <c r="F186" s="20" t="s">
        <v>40</v>
      </c>
      <c r="G186" s="17"/>
      <c r="H186" s="17"/>
      <c r="I186" s="17"/>
      <c r="J186" s="17"/>
      <c r="K186" s="17"/>
      <c r="L186" s="17"/>
      <c r="M186" s="152"/>
      <c r="N186" s="21"/>
      <c r="O186" s="20" t="s">
        <v>40</v>
      </c>
      <c r="P186" s="17"/>
      <c r="Q186" s="17"/>
      <c r="R186" s="17"/>
      <c r="S186" s="17"/>
      <c r="T186" s="10"/>
      <c r="U186" s="24"/>
    </row>
    <row r="187" spans="1:21" x14ac:dyDescent="0.35">
      <c r="A187" s="151"/>
      <c r="B187" s="152"/>
      <c r="C187" s="142"/>
      <c r="D187" s="152"/>
      <c r="E187" s="19"/>
      <c r="F187" s="20" t="s">
        <v>40</v>
      </c>
      <c r="G187" s="17"/>
      <c r="H187" s="17"/>
      <c r="I187" s="17"/>
      <c r="J187" s="17"/>
      <c r="K187" s="17"/>
      <c r="L187" s="17"/>
      <c r="M187" s="152"/>
      <c r="N187" s="22"/>
      <c r="O187" s="20" t="s">
        <v>40</v>
      </c>
      <c r="P187" s="17"/>
      <c r="Q187" s="17"/>
      <c r="R187" s="17"/>
      <c r="S187" s="17"/>
      <c r="T187" s="11"/>
      <c r="U187" s="24"/>
    </row>
    <row r="195" spans="1:21" x14ac:dyDescent="0.35">
      <c r="F195" s="42">
        <v>44724</v>
      </c>
    </row>
    <row r="196" spans="1:21" ht="14.5" customHeight="1" x14ac:dyDescent="0.35">
      <c r="A196" s="144" t="s">
        <v>0</v>
      </c>
      <c r="B196" s="145" t="s">
        <v>1</v>
      </c>
      <c r="C196" s="146" t="s">
        <v>2</v>
      </c>
      <c r="D196" s="147" t="s">
        <v>3</v>
      </c>
      <c r="E196" s="147"/>
      <c r="F196" s="148"/>
      <c r="G196" s="148"/>
      <c r="H196" s="148"/>
      <c r="I196" s="148"/>
      <c r="J196" s="148"/>
      <c r="K196" s="149" t="s">
        <v>4</v>
      </c>
      <c r="L196" s="35"/>
      <c r="M196" s="147" t="s">
        <v>5</v>
      </c>
      <c r="N196" s="147"/>
      <c r="O196" s="148"/>
      <c r="P196" s="148"/>
      <c r="Q196" s="148"/>
      <c r="R196" s="148"/>
      <c r="S196" s="148"/>
      <c r="T196" s="137" t="s">
        <v>6</v>
      </c>
      <c r="U196" s="138" t="s">
        <v>7</v>
      </c>
    </row>
    <row r="197" spans="1:21" ht="25.5" customHeight="1" x14ac:dyDescent="0.35">
      <c r="A197" s="144"/>
      <c r="B197" s="145"/>
      <c r="C197" s="146"/>
      <c r="D197" s="139" t="s">
        <v>8</v>
      </c>
      <c r="E197" s="140" t="s">
        <v>9</v>
      </c>
      <c r="F197" s="140" t="s">
        <v>10</v>
      </c>
      <c r="G197" s="141" t="s">
        <v>39</v>
      </c>
      <c r="H197" s="142"/>
      <c r="I197" s="142"/>
      <c r="J197" s="142"/>
      <c r="K197" s="142"/>
      <c r="L197" s="36" t="s">
        <v>11</v>
      </c>
      <c r="M197" s="139" t="s">
        <v>8</v>
      </c>
      <c r="N197" s="143" t="s">
        <v>12</v>
      </c>
      <c r="O197" s="140" t="s">
        <v>10</v>
      </c>
      <c r="P197" s="141" t="s">
        <v>39</v>
      </c>
      <c r="Q197" s="142"/>
      <c r="R197" s="142"/>
      <c r="S197" s="142"/>
      <c r="T197" s="137"/>
      <c r="U197" s="138"/>
    </row>
    <row r="198" spans="1:21" x14ac:dyDescent="0.35">
      <c r="A198" s="144"/>
      <c r="B198" s="145"/>
      <c r="C198" s="146"/>
      <c r="D198" s="139"/>
      <c r="E198" s="140"/>
      <c r="F198" s="140"/>
      <c r="G198" s="37" t="s">
        <v>13</v>
      </c>
      <c r="H198" s="38" t="s">
        <v>14</v>
      </c>
      <c r="I198" s="39" t="s">
        <v>15</v>
      </c>
      <c r="J198" s="40">
        <v>0</v>
      </c>
      <c r="K198" s="142"/>
      <c r="L198" s="41"/>
      <c r="M198" s="139"/>
      <c r="N198" s="143"/>
      <c r="O198" s="140"/>
      <c r="P198" s="37" t="s">
        <v>13</v>
      </c>
      <c r="Q198" s="38" t="s">
        <v>14</v>
      </c>
      <c r="R198" s="39" t="s">
        <v>15</v>
      </c>
      <c r="S198" s="40">
        <v>0</v>
      </c>
      <c r="T198" s="137"/>
      <c r="U198" s="138"/>
    </row>
    <row r="199" spans="1:21" x14ac:dyDescent="0.35">
      <c r="A199" s="34"/>
      <c r="B199" s="3"/>
      <c r="C199" s="4"/>
      <c r="D199" s="8"/>
      <c r="E199" s="9"/>
      <c r="F199" s="9"/>
      <c r="G199" s="5"/>
      <c r="H199" s="6"/>
      <c r="I199" s="7"/>
      <c r="J199" s="12"/>
      <c r="K199" s="13"/>
      <c r="L199" s="13"/>
      <c r="M199" s="8"/>
      <c r="N199" s="9"/>
      <c r="O199" s="9"/>
      <c r="P199" s="5"/>
      <c r="Q199" s="6"/>
      <c r="R199" s="7"/>
      <c r="S199" s="12"/>
      <c r="T199" s="14"/>
      <c r="U199" s="15"/>
    </row>
    <row r="200" spans="1:21" x14ac:dyDescent="0.35">
      <c r="A200" s="150"/>
      <c r="B200" s="150" t="s">
        <v>191</v>
      </c>
      <c r="C200" s="153"/>
      <c r="D200" s="154">
        <v>160</v>
      </c>
      <c r="E200" s="23"/>
      <c r="F200" s="16"/>
      <c r="G200" s="17"/>
      <c r="H200" s="17"/>
      <c r="I200" s="17"/>
      <c r="J200" s="17"/>
      <c r="K200" s="47"/>
      <c r="L200" s="47">
        <f>K200*100/D200</f>
        <v>0</v>
      </c>
      <c r="M200" s="154"/>
      <c r="N200" s="23"/>
      <c r="O200" s="16"/>
      <c r="P200" s="17"/>
      <c r="Q200" s="17"/>
      <c r="R200" s="17"/>
      <c r="S200" s="17"/>
      <c r="T200" s="10"/>
      <c r="U200" s="24"/>
    </row>
    <row r="201" spans="1:21" x14ac:dyDescent="0.35">
      <c r="A201" s="151"/>
      <c r="B201" s="152"/>
      <c r="C201" s="142"/>
      <c r="D201" s="152"/>
      <c r="E201" s="25" t="s">
        <v>17</v>
      </c>
      <c r="F201" s="18"/>
      <c r="G201" s="26">
        <v>246</v>
      </c>
      <c r="H201" s="26">
        <v>243</v>
      </c>
      <c r="I201" s="26">
        <v>231</v>
      </c>
      <c r="J201" s="26"/>
      <c r="K201" s="17"/>
      <c r="L201" s="17"/>
      <c r="M201" s="152"/>
      <c r="N201" s="25"/>
      <c r="O201" s="18"/>
      <c r="P201" s="26"/>
      <c r="Q201" s="26"/>
      <c r="R201" s="26"/>
      <c r="S201" s="17"/>
      <c r="T201" s="10"/>
      <c r="U201" s="24"/>
    </row>
    <row r="202" spans="1:21" x14ac:dyDescent="0.35">
      <c r="A202" s="151"/>
      <c r="B202" s="152"/>
      <c r="C202" s="142"/>
      <c r="D202" s="152"/>
      <c r="E202" s="19"/>
      <c r="F202" s="20" t="s">
        <v>18</v>
      </c>
      <c r="G202" s="17">
        <v>0</v>
      </c>
      <c r="H202" s="17">
        <v>0</v>
      </c>
      <c r="I202" s="17">
        <v>0</v>
      </c>
      <c r="J202" s="17">
        <v>0</v>
      </c>
      <c r="K202" s="17"/>
      <c r="L202" s="17"/>
      <c r="M202" s="152"/>
      <c r="N202" s="19"/>
      <c r="O202" s="20" t="s">
        <v>40</v>
      </c>
      <c r="P202" s="17"/>
      <c r="Q202" s="17"/>
      <c r="R202" s="17"/>
      <c r="S202" s="17"/>
      <c r="T202" s="10"/>
      <c r="U202" s="24"/>
    </row>
    <row r="203" spans="1:21" x14ac:dyDescent="0.35">
      <c r="A203" s="151"/>
      <c r="B203" s="152"/>
      <c r="C203" s="142"/>
      <c r="D203" s="152"/>
      <c r="E203" s="19"/>
      <c r="F203" s="20" t="s">
        <v>20</v>
      </c>
      <c r="G203" s="17">
        <v>24</v>
      </c>
      <c r="H203" s="17">
        <v>20</v>
      </c>
      <c r="I203" s="17">
        <v>62</v>
      </c>
      <c r="J203" s="17">
        <v>36</v>
      </c>
      <c r="K203" s="17"/>
      <c r="L203" s="17"/>
      <c r="M203" s="152"/>
      <c r="N203" s="21"/>
      <c r="O203" s="20" t="s">
        <v>40</v>
      </c>
      <c r="P203" s="17"/>
      <c r="Q203" s="17"/>
      <c r="R203" s="17"/>
      <c r="S203" s="17"/>
      <c r="T203" s="10"/>
      <c r="U203" s="24"/>
    </row>
    <row r="204" spans="1:21" x14ac:dyDescent="0.35">
      <c r="A204" s="151"/>
      <c r="B204" s="152"/>
      <c r="C204" s="142"/>
      <c r="D204" s="152"/>
      <c r="E204" s="19"/>
      <c r="F204" s="20" t="s">
        <v>22</v>
      </c>
      <c r="G204" s="17">
        <v>5</v>
      </c>
      <c r="H204" s="17">
        <v>2</v>
      </c>
      <c r="I204" s="17">
        <v>4</v>
      </c>
      <c r="J204" s="17">
        <v>4</v>
      </c>
      <c r="K204" s="17"/>
      <c r="L204" s="17"/>
      <c r="M204" s="152"/>
      <c r="N204" s="19"/>
      <c r="O204" s="20" t="s">
        <v>40</v>
      </c>
      <c r="P204" s="17"/>
      <c r="Q204" s="17"/>
      <c r="R204" s="17"/>
      <c r="S204" s="17"/>
      <c r="T204" s="10"/>
      <c r="U204" s="24"/>
    </row>
    <row r="205" spans="1:21" x14ac:dyDescent="0.35">
      <c r="A205" s="151"/>
      <c r="B205" s="152"/>
      <c r="C205" s="142"/>
      <c r="D205" s="152"/>
      <c r="E205" s="19"/>
      <c r="F205" s="20" t="s">
        <v>24</v>
      </c>
      <c r="G205" s="17">
        <v>0</v>
      </c>
      <c r="H205" s="17">
        <v>0</v>
      </c>
      <c r="I205" s="17">
        <v>0</v>
      </c>
      <c r="J205" s="17">
        <v>0</v>
      </c>
      <c r="K205" s="17"/>
      <c r="L205" s="17"/>
      <c r="M205" s="152"/>
      <c r="N205" s="21"/>
      <c r="O205" s="20" t="s">
        <v>40</v>
      </c>
      <c r="P205" s="17"/>
      <c r="Q205" s="17"/>
      <c r="R205" s="17"/>
      <c r="S205" s="17"/>
      <c r="T205" s="10"/>
      <c r="U205" s="24"/>
    </row>
    <row r="206" spans="1:21" x14ac:dyDescent="0.35">
      <c r="A206" s="151"/>
      <c r="B206" s="152"/>
      <c r="C206" s="142"/>
      <c r="D206" s="152"/>
      <c r="E206" s="19"/>
      <c r="F206" s="20" t="s">
        <v>40</v>
      </c>
      <c r="G206" s="17"/>
      <c r="H206" s="17"/>
      <c r="I206" s="17"/>
      <c r="J206" s="17"/>
      <c r="K206" s="17"/>
      <c r="L206" s="17"/>
      <c r="M206" s="152"/>
      <c r="N206" s="19"/>
      <c r="O206" s="20" t="s">
        <v>40</v>
      </c>
      <c r="P206" s="17"/>
      <c r="Q206" s="17"/>
      <c r="R206" s="17"/>
      <c r="S206" s="17"/>
      <c r="T206" s="10"/>
      <c r="U206" s="24"/>
    </row>
    <row r="207" spans="1:21" x14ac:dyDescent="0.35">
      <c r="A207" s="151"/>
      <c r="B207" s="152"/>
      <c r="C207" s="142"/>
      <c r="D207" s="152"/>
      <c r="E207" s="19"/>
      <c r="F207" s="20" t="s">
        <v>40</v>
      </c>
      <c r="G207" s="17"/>
      <c r="H207" s="17"/>
      <c r="I207" s="17"/>
      <c r="J207" s="17"/>
      <c r="K207" s="17"/>
      <c r="L207" s="17"/>
      <c r="M207" s="152"/>
      <c r="N207" s="19"/>
      <c r="O207" s="20" t="s">
        <v>40</v>
      </c>
      <c r="P207" s="17"/>
      <c r="Q207" s="17"/>
      <c r="R207" s="17"/>
      <c r="S207" s="17"/>
      <c r="T207" s="10"/>
      <c r="U207" s="24"/>
    </row>
    <row r="208" spans="1:21" x14ac:dyDescent="0.35">
      <c r="A208" s="151"/>
      <c r="B208" s="152"/>
      <c r="C208" s="142"/>
      <c r="D208" s="152"/>
      <c r="E208" s="19"/>
      <c r="F208" s="20" t="s">
        <v>40</v>
      </c>
      <c r="G208" s="17"/>
      <c r="H208" s="17"/>
      <c r="I208" s="17"/>
      <c r="J208" s="17"/>
      <c r="K208" s="17"/>
      <c r="L208" s="17"/>
      <c r="M208" s="152"/>
      <c r="N208" s="19"/>
      <c r="O208" s="20" t="s">
        <v>40</v>
      </c>
      <c r="P208" s="17"/>
      <c r="Q208" s="17"/>
      <c r="R208" s="17"/>
      <c r="S208" s="17"/>
      <c r="T208" s="10"/>
      <c r="U208" s="24"/>
    </row>
    <row r="209" spans="1:21" x14ac:dyDescent="0.35">
      <c r="A209" s="151"/>
      <c r="B209" s="152"/>
      <c r="C209" s="142"/>
      <c r="D209" s="152"/>
      <c r="E209" s="19"/>
      <c r="F209" s="20" t="s">
        <v>40</v>
      </c>
      <c r="G209" s="17"/>
      <c r="H209" s="17"/>
      <c r="I209" s="17"/>
      <c r="J209" s="17"/>
      <c r="K209" s="17"/>
      <c r="L209" s="17"/>
      <c r="M209" s="152"/>
      <c r="N209" s="19"/>
      <c r="O209" s="20" t="s">
        <v>40</v>
      </c>
      <c r="P209" s="17"/>
      <c r="Q209" s="17"/>
      <c r="R209" s="17"/>
      <c r="S209" s="17"/>
      <c r="T209" s="10"/>
      <c r="U209" s="24"/>
    </row>
    <row r="210" spans="1:21" x14ac:dyDescent="0.35">
      <c r="A210" s="151"/>
      <c r="B210" s="152"/>
      <c r="C210" s="142"/>
      <c r="D210" s="152"/>
      <c r="E210" s="19"/>
      <c r="F210" s="20" t="s">
        <v>40</v>
      </c>
      <c r="G210" s="17"/>
      <c r="H210" s="17"/>
      <c r="I210" s="17"/>
      <c r="J210" s="17"/>
      <c r="K210" s="17"/>
      <c r="L210" s="17"/>
      <c r="M210" s="152"/>
      <c r="N210" s="21"/>
      <c r="O210" s="20" t="s">
        <v>40</v>
      </c>
      <c r="P210" s="17"/>
      <c r="Q210" s="17"/>
      <c r="R210" s="17"/>
      <c r="S210" s="17"/>
      <c r="T210" s="10"/>
      <c r="U210" s="24"/>
    </row>
    <row r="211" spans="1:21" x14ac:dyDescent="0.35">
      <c r="A211" s="151"/>
      <c r="B211" s="152"/>
      <c r="C211" s="142"/>
      <c r="D211" s="152"/>
      <c r="E211" s="19"/>
      <c r="F211" s="20" t="s">
        <v>40</v>
      </c>
      <c r="G211" s="17"/>
      <c r="H211" s="17"/>
      <c r="I211" s="17"/>
      <c r="J211" s="17"/>
      <c r="K211" s="17"/>
      <c r="L211" s="17"/>
      <c r="M211" s="152"/>
      <c r="N211" s="21"/>
      <c r="O211" s="20" t="s">
        <v>40</v>
      </c>
      <c r="P211" s="17"/>
      <c r="Q211" s="17"/>
      <c r="R211" s="17"/>
      <c r="S211" s="17"/>
      <c r="T211" s="10"/>
      <c r="U211" s="24"/>
    </row>
    <row r="212" spans="1:21" x14ac:dyDescent="0.35">
      <c r="A212" s="151"/>
      <c r="B212" s="152"/>
      <c r="C212" s="142"/>
      <c r="D212" s="152"/>
      <c r="E212" s="19"/>
      <c r="F212" s="20" t="s">
        <v>40</v>
      </c>
      <c r="G212" s="17"/>
      <c r="H212" s="17"/>
      <c r="I212" s="17"/>
      <c r="J212" s="17"/>
      <c r="K212" s="17"/>
      <c r="L212" s="17"/>
      <c r="M212" s="152"/>
      <c r="N212" s="21"/>
      <c r="O212" s="20" t="s">
        <v>40</v>
      </c>
      <c r="P212" s="17"/>
      <c r="Q212" s="17"/>
      <c r="R212" s="17"/>
      <c r="S212" s="17"/>
      <c r="T212" s="10"/>
      <c r="U212" s="24"/>
    </row>
    <row r="213" spans="1:21" x14ac:dyDescent="0.35">
      <c r="A213" s="151"/>
      <c r="B213" s="152"/>
      <c r="C213" s="142"/>
      <c r="D213" s="152"/>
      <c r="E213" s="19"/>
      <c r="F213" s="20" t="s">
        <v>40</v>
      </c>
      <c r="G213" s="17"/>
      <c r="H213" s="17"/>
      <c r="I213" s="17"/>
      <c r="J213" s="17"/>
      <c r="K213" s="17"/>
      <c r="L213" s="17"/>
      <c r="M213" s="152"/>
      <c r="N213" s="22"/>
      <c r="O213" s="20" t="s">
        <v>40</v>
      </c>
      <c r="P213" s="17"/>
      <c r="Q213" s="17"/>
      <c r="R213" s="17"/>
      <c r="S213" s="17"/>
      <c r="T213" s="11"/>
      <c r="U213" s="24"/>
    </row>
    <row r="215" spans="1:21" x14ac:dyDescent="0.35">
      <c r="F215" s="42">
        <v>44703</v>
      </c>
    </row>
    <row r="216" spans="1:21" ht="14.5" customHeight="1" x14ac:dyDescent="0.35">
      <c r="A216" s="144" t="s">
        <v>0</v>
      </c>
      <c r="B216" s="145" t="s">
        <v>1</v>
      </c>
      <c r="C216" s="146" t="s">
        <v>2</v>
      </c>
      <c r="D216" s="147" t="s">
        <v>3</v>
      </c>
      <c r="E216" s="147"/>
      <c r="F216" s="148"/>
      <c r="G216" s="148"/>
      <c r="H216" s="148"/>
      <c r="I216" s="148"/>
      <c r="J216" s="148"/>
      <c r="K216" s="149" t="s">
        <v>4</v>
      </c>
      <c r="L216" s="35"/>
      <c r="M216" s="147" t="s">
        <v>5</v>
      </c>
      <c r="N216" s="147"/>
      <c r="O216" s="148"/>
      <c r="P216" s="148"/>
      <c r="Q216" s="148"/>
      <c r="R216" s="148"/>
      <c r="S216" s="148"/>
      <c r="T216" s="137" t="s">
        <v>6</v>
      </c>
      <c r="U216" s="138" t="s">
        <v>7</v>
      </c>
    </row>
    <row r="217" spans="1:21" ht="25.5" customHeight="1" x14ac:dyDescent="0.35">
      <c r="A217" s="144"/>
      <c r="B217" s="145"/>
      <c r="C217" s="146"/>
      <c r="D217" s="139" t="s">
        <v>8</v>
      </c>
      <c r="E217" s="140" t="s">
        <v>9</v>
      </c>
      <c r="F217" s="140" t="s">
        <v>10</v>
      </c>
      <c r="G217" s="141" t="s">
        <v>39</v>
      </c>
      <c r="H217" s="142"/>
      <c r="I217" s="142"/>
      <c r="J217" s="142"/>
      <c r="K217" s="142"/>
      <c r="L217" s="36" t="s">
        <v>11</v>
      </c>
      <c r="M217" s="139" t="s">
        <v>8</v>
      </c>
      <c r="N217" s="143" t="s">
        <v>12</v>
      </c>
      <c r="O217" s="140" t="s">
        <v>10</v>
      </c>
      <c r="P217" s="141" t="s">
        <v>39</v>
      </c>
      <c r="Q217" s="142"/>
      <c r="R217" s="142"/>
      <c r="S217" s="142"/>
      <c r="T217" s="137"/>
      <c r="U217" s="138"/>
    </row>
    <row r="218" spans="1:21" x14ac:dyDescent="0.35">
      <c r="A218" s="144"/>
      <c r="B218" s="145"/>
      <c r="C218" s="146"/>
      <c r="D218" s="139"/>
      <c r="E218" s="140"/>
      <c r="F218" s="140"/>
      <c r="G218" s="37" t="s">
        <v>13</v>
      </c>
      <c r="H218" s="38" t="s">
        <v>14</v>
      </c>
      <c r="I218" s="39" t="s">
        <v>15</v>
      </c>
      <c r="J218" s="40">
        <v>0</v>
      </c>
      <c r="K218" s="142"/>
      <c r="L218" s="41"/>
      <c r="M218" s="139"/>
      <c r="N218" s="143"/>
      <c r="O218" s="140"/>
      <c r="P218" s="37" t="s">
        <v>13</v>
      </c>
      <c r="Q218" s="38" t="s">
        <v>14</v>
      </c>
      <c r="R218" s="39" t="s">
        <v>15</v>
      </c>
      <c r="S218" s="40">
        <v>0</v>
      </c>
      <c r="T218" s="137"/>
      <c r="U218" s="138"/>
    </row>
    <row r="219" spans="1:21" x14ac:dyDescent="0.35">
      <c r="A219" s="34"/>
      <c r="B219" s="3"/>
      <c r="C219" s="4"/>
      <c r="D219" s="8"/>
      <c r="E219" s="9"/>
      <c r="F219" s="9"/>
      <c r="G219" s="5"/>
      <c r="H219" s="6"/>
      <c r="I219" s="7"/>
      <c r="J219" s="12"/>
      <c r="K219" s="13"/>
      <c r="L219" s="13"/>
      <c r="M219" s="8"/>
      <c r="N219" s="9"/>
      <c r="O219" s="9"/>
      <c r="P219" s="5"/>
      <c r="Q219" s="6"/>
      <c r="R219" s="7"/>
      <c r="S219" s="12"/>
      <c r="T219" s="14"/>
      <c r="U219" s="15"/>
    </row>
    <row r="220" spans="1:21" x14ac:dyDescent="0.35">
      <c r="A220" s="150"/>
      <c r="B220" s="150" t="s">
        <v>176</v>
      </c>
      <c r="C220" s="153"/>
      <c r="D220" s="154">
        <v>400</v>
      </c>
      <c r="E220" s="23"/>
      <c r="F220" s="16"/>
      <c r="G220" s="17"/>
      <c r="H220" s="17"/>
      <c r="I220" s="17"/>
      <c r="J220" s="17"/>
      <c r="K220" s="47">
        <f>((SUM(H222:H235)*H221)+(SUM(G222:G235)*G221)+(SUM(I222:I235)*I221))/1000</f>
        <v>179.6875</v>
      </c>
      <c r="L220" s="47">
        <f>K220*100/D220</f>
        <v>44.921875</v>
      </c>
      <c r="M220" s="154">
        <v>250</v>
      </c>
      <c r="N220" s="23"/>
      <c r="O220" s="16"/>
      <c r="P220" s="17"/>
      <c r="Q220" s="17"/>
      <c r="R220" s="17"/>
      <c r="S220" s="17"/>
      <c r="T220" s="10"/>
      <c r="U220" s="24"/>
    </row>
    <row r="221" spans="1:21" x14ac:dyDescent="0.35">
      <c r="A221" s="151"/>
      <c r="B221" s="152"/>
      <c r="C221" s="142"/>
      <c r="D221" s="152"/>
      <c r="E221" s="25" t="s">
        <v>17</v>
      </c>
      <c r="F221" s="18"/>
      <c r="G221" s="26">
        <v>231</v>
      </c>
      <c r="H221" s="26">
        <v>232</v>
      </c>
      <c r="I221" s="26">
        <v>233</v>
      </c>
      <c r="J221" s="26"/>
      <c r="K221" s="17"/>
      <c r="L221" s="17"/>
      <c r="M221" s="152"/>
      <c r="N221" s="25"/>
      <c r="O221" s="18"/>
      <c r="P221" s="26"/>
      <c r="Q221" s="26"/>
      <c r="R221" s="26"/>
      <c r="S221" s="17"/>
      <c r="T221" s="10"/>
      <c r="U221" s="24"/>
    </row>
    <row r="222" spans="1:21" x14ac:dyDescent="0.35">
      <c r="A222" s="151"/>
      <c r="B222" s="152"/>
      <c r="C222" s="142"/>
      <c r="D222" s="152"/>
      <c r="E222" s="19"/>
      <c r="F222" s="20" t="s">
        <v>20</v>
      </c>
      <c r="G222" s="17">
        <v>46</v>
      </c>
      <c r="H222" s="17">
        <v>43</v>
      </c>
      <c r="I222" s="17">
        <v>29</v>
      </c>
      <c r="J222" s="17">
        <v>0</v>
      </c>
      <c r="K222" s="17"/>
      <c r="L222" s="17"/>
      <c r="M222" s="152"/>
      <c r="N222" s="19"/>
      <c r="O222" s="20" t="s">
        <v>26</v>
      </c>
      <c r="P222" s="17">
        <v>27</v>
      </c>
      <c r="Q222" s="17">
        <v>43</v>
      </c>
      <c r="R222" s="17">
        <v>58</v>
      </c>
      <c r="S222" s="17">
        <v>12</v>
      </c>
      <c r="T222" s="10"/>
      <c r="U222" s="24"/>
    </row>
    <row r="223" spans="1:21" x14ac:dyDescent="0.35">
      <c r="A223" s="151"/>
      <c r="B223" s="152"/>
      <c r="C223" s="142"/>
      <c r="D223" s="152"/>
      <c r="E223" s="19"/>
      <c r="F223" s="20" t="s">
        <v>22</v>
      </c>
      <c r="G223" s="17">
        <v>85</v>
      </c>
      <c r="H223" s="17">
        <v>13.5</v>
      </c>
      <c r="I223" s="17">
        <v>6</v>
      </c>
      <c r="J223" s="17">
        <v>6</v>
      </c>
      <c r="K223" s="17"/>
      <c r="L223" s="17"/>
      <c r="M223" s="152"/>
      <c r="N223" s="21"/>
      <c r="O223" s="20" t="s">
        <v>28</v>
      </c>
      <c r="P223" s="17">
        <v>52</v>
      </c>
      <c r="Q223" s="17">
        <v>50</v>
      </c>
      <c r="R223" s="17">
        <v>28</v>
      </c>
      <c r="S223" s="17">
        <v>23</v>
      </c>
      <c r="T223" s="10"/>
      <c r="U223" s="24"/>
    </row>
    <row r="224" spans="1:21" x14ac:dyDescent="0.35">
      <c r="A224" s="151"/>
      <c r="B224" s="152"/>
      <c r="C224" s="142"/>
      <c r="D224" s="152"/>
      <c r="E224" s="19"/>
      <c r="F224" s="20" t="s">
        <v>24</v>
      </c>
      <c r="G224" s="17">
        <v>12</v>
      </c>
      <c r="H224" s="17">
        <v>25</v>
      </c>
      <c r="I224" s="17">
        <v>11.5</v>
      </c>
      <c r="J224" s="17">
        <v>12.5</v>
      </c>
      <c r="K224" s="17"/>
      <c r="L224" s="17"/>
      <c r="M224" s="152"/>
      <c r="N224" s="19"/>
      <c r="O224" s="20" t="s">
        <v>30</v>
      </c>
      <c r="P224" s="17"/>
      <c r="Q224" s="17"/>
      <c r="R224" s="17"/>
      <c r="S224" s="17"/>
      <c r="T224" s="10"/>
      <c r="U224" s="24"/>
    </row>
    <row r="225" spans="1:21" x14ac:dyDescent="0.35">
      <c r="A225" s="151"/>
      <c r="B225" s="152"/>
      <c r="C225" s="142"/>
      <c r="D225" s="152"/>
      <c r="E225" s="19"/>
      <c r="F225" s="20" t="s">
        <v>26</v>
      </c>
      <c r="G225" s="17">
        <v>57</v>
      </c>
      <c r="H225" s="17">
        <v>50</v>
      </c>
      <c r="I225" s="17">
        <v>37</v>
      </c>
      <c r="J225" s="17">
        <v>17.5</v>
      </c>
      <c r="K225" s="17"/>
      <c r="L225" s="17"/>
      <c r="M225" s="152"/>
      <c r="N225" s="21"/>
      <c r="O225" s="20" t="s">
        <v>32</v>
      </c>
      <c r="P225" s="17">
        <v>57</v>
      </c>
      <c r="Q225" s="17">
        <v>37</v>
      </c>
      <c r="R225" s="17">
        <v>53</v>
      </c>
      <c r="S225" s="17">
        <v>34</v>
      </c>
      <c r="T225" s="10"/>
      <c r="U225" s="24"/>
    </row>
    <row r="226" spans="1:21" x14ac:dyDescent="0.35">
      <c r="A226" s="151"/>
      <c r="B226" s="152"/>
      <c r="C226" s="142"/>
      <c r="D226" s="152"/>
      <c r="E226" s="19"/>
      <c r="F226" s="20" t="s">
        <v>28</v>
      </c>
      <c r="G226" s="17">
        <v>30</v>
      </c>
      <c r="H226" s="17">
        <v>43</v>
      </c>
      <c r="I226" s="17">
        <v>50</v>
      </c>
      <c r="J226" s="17">
        <v>12</v>
      </c>
      <c r="K226" s="17"/>
      <c r="L226" s="17"/>
      <c r="M226" s="152"/>
      <c r="N226" s="19"/>
      <c r="O226" s="20" t="s">
        <v>40</v>
      </c>
      <c r="P226" s="17"/>
      <c r="Q226" s="17"/>
      <c r="R226" s="17"/>
      <c r="S226" s="17"/>
      <c r="T226" s="10"/>
      <c r="U226" s="24"/>
    </row>
    <row r="227" spans="1:21" x14ac:dyDescent="0.35">
      <c r="A227" s="151"/>
      <c r="B227" s="152"/>
      <c r="C227" s="142"/>
      <c r="D227" s="152"/>
      <c r="E227" s="19"/>
      <c r="F227" s="20" t="s">
        <v>30</v>
      </c>
      <c r="G227" s="17">
        <v>0</v>
      </c>
      <c r="H227" s="17">
        <v>18</v>
      </c>
      <c r="I227" s="17">
        <v>0</v>
      </c>
      <c r="J227" s="17">
        <v>18</v>
      </c>
      <c r="K227" s="17"/>
      <c r="L227" s="17"/>
      <c r="M227" s="152"/>
      <c r="N227" s="19"/>
      <c r="O227" s="20" t="s">
        <v>40</v>
      </c>
      <c r="P227" s="17"/>
      <c r="Q227" s="17"/>
      <c r="R227" s="17"/>
      <c r="S227" s="17"/>
      <c r="T227" s="10"/>
      <c r="U227" s="24"/>
    </row>
    <row r="228" spans="1:21" x14ac:dyDescent="0.35">
      <c r="A228" s="151"/>
      <c r="B228" s="152"/>
      <c r="C228" s="142"/>
      <c r="D228" s="152"/>
      <c r="E228" s="19"/>
      <c r="F228" s="20" t="s">
        <v>32</v>
      </c>
      <c r="G228" s="17">
        <v>85</v>
      </c>
      <c r="H228" s="17">
        <v>65</v>
      </c>
      <c r="I228" s="17">
        <v>69</v>
      </c>
      <c r="J228" s="17">
        <v>20</v>
      </c>
      <c r="K228" s="17"/>
      <c r="L228" s="17"/>
      <c r="M228" s="152"/>
      <c r="N228" s="19"/>
      <c r="O228" s="20" t="s">
        <v>40</v>
      </c>
      <c r="P228" s="17"/>
      <c r="Q228" s="17"/>
      <c r="R228" s="17"/>
      <c r="S228" s="17"/>
      <c r="T228" s="10"/>
      <c r="U228" s="24"/>
    </row>
    <row r="229" spans="1:21" x14ac:dyDescent="0.35">
      <c r="A229" s="151"/>
      <c r="B229" s="152"/>
      <c r="C229" s="142"/>
      <c r="D229" s="152"/>
      <c r="E229" s="19"/>
      <c r="F229" s="20" t="s">
        <v>40</v>
      </c>
      <c r="G229" s="17"/>
      <c r="H229" s="17"/>
      <c r="I229" s="17"/>
      <c r="J229" s="17"/>
      <c r="K229" s="17"/>
      <c r="L229" s="17"/>
      <c r="M229" s="152"/>
      <c r="N229" s="19"/>
      <c r="O229" s="20" t="s">
        <v>40</v>
      </c>
      <c r="P229" s="17"/>
      <c r="Q229" s="17"/>
      <c r="R229" s="17"/>
      <c r="S229" s="17"/>
      <c r="T229" s="10"/>
      <c r="U229" s="24"/>
    </row>
    <row r="230" spans="1:21" x14ac:dyDescent="0.35">
      <c r="A230" s="151"/>
      <c r="B230" s="152"/>
      <c r="C230" s="142"/>
      <c r="D230" s="152"/>
      <c r="E230" s="19"/>
      <c r="F230" s="20" t="s">
        <v>40</v>
      </c>
      <c r="G230" s="17"/>
      <c r="H230" s="17"/>
      <c r="I230" s="17"/>
      <c r="J230" s="17"/>
      <c r="K230" s="17"/>
      <c r="L230" s="17"/>
      <c r="M230" s="152"/>
      <c r="N230" s="21"/>
      <c r="O230" s="20" t="s">
        <v>40</v>
      </c>
      <c r="P230" s="17"/>
      <c r="Q230" s="17"/>
      <c r="R230" s="17"/>
      <c r="S230" s="17"/>
      <c r="T230" s="10"/>
      <c r="U230" s="24"/>
    </row>
    <row r="231" spans="1:21" x14ac:dyDescent="0.35">
      <c r="A231" s="151"/>
      <c r="B231" s="152"/>
      <c r="C231" s="142"/>
      <c r="D231" s="152"/>
      <c r="E231" s="19"/>
      <c r="F231" s="20" t="s">
        <v>40</v>
      </c>
      <c r="G231" s="17"/>
      <c r="H231" s="17"/>
      <c r="I231" s="17"/>
      <c r="J231" s="17"/>
      <c r="K231" s="17"/>
      <c r="L231" s="17"/>
      <c r="M231" s="152"/>
      <c r="N231" s="21"/>
      <c r="O231" s="20" t="s">
        <v>40</v>
      </c>
      <c r="P231" s="17"/>
      <c r="Q231" s="17"/>
      <c r="R231" s="17"/>
      <c r="S231" s="17"/>
      <c r="T231" s="10"/>
      <c r="U231" s="24"/>
    </row>
    <row r="232" spans="1:21" x14ac:dyDescent="0.35">
      <c r="A232" s="151"/>
      <c r="B232" s="152"/>
      <c r="C232" s="142"/>
      <c r="D232" s="152"/>
      <c r="E232" s="19"/>
      <c r="F232" s="20" t="s">
        <v>40</v>
      </c>
      <c r="G232" s="17"/>
      <c r="H232" s="17"/>
      <c r="I232" s="17"/>
      <c r="J232" s="17"/>
      <c r="K232" s="17"/>
      <c r="L232" s="17"/>
      <c r="M232" s="152"/>
      <c r="N232" s="21"/>
      <c r="O232" s="20" t="s">
        <v>40</v>
      </c>
      <c r="P232" s="17"/>
      <c r="Q232" s="17"/>
      <c r="R232" s="17"/>
      <c r="S232" s="17"/>
      <c r="T232" s="10"/>
      <c r="U232" s="24"/>
    </row>
    <row r="233" spans="1:21" x14ac:dyDescent="0.35">
      <c r="A233" s="151"/>
      <c r="B233" s="152"/>
      <c r="C233" s="142"/>
      <c r="D233" s="152"/>
      <c r="E233" s="19"/>
      <c r="F233" s="20" t="s">
        <v>40</v>
      </c>
      <c r="G233" s="17"/>
      <c r="H233" s="17"/>
      <c r="I233" s="17"/>
      <c r="J233" s="17"/>
      <c r="K233" s="17"/>
      <c r="L233" s="17"/>
      <c r="M233" s="152"/>
      <c r="N233" s="22"/>
      <c r="O233" s="20" t="s">
        <v>40</v>
      </c>
      <c r="P233" s="17"/>
      <c r="Q233" s="17"/>
      <c r="R233" s="17"/>
      <c r="S233" s="17"/>
      <c r="T233" s="11"/>
      <c r="U233" s="24"/>
    </row>
    <row r="237" spans="1:21" x14ac:dyDescent="0.35">
      <c r="F237" s="42">
        <v>44716</v>
      </c>
    </row>
    <row r="238" spans="1:21" ht="14.5" customHeight="1" x14ac:dyDescent="0.35">
      <c r="A238" s="144" t="s">
        <v>0</v>
      </c>
      <c r="B238" s="145" t="s">
        <v>1</v>
      </c>
      <c r="C238" s="146" t="s">
        <v>2</v>
      </c>
      <c r="D238" s="147" t="s">
        <v>3</v>
      </c>
      <c r="E238" s="147"/>
      <c r="F238" s="148"/>
      <c r="G238" s="148"/>
      <c r="H238" s="148"/>
      <c r="I238" s="148"/>
      <c r="J238" s="148"/>
      <c r="K238" s="149" t="s">
        <v>4</v>
      </c>
      <c r="L238" s="35"/>
      <c r="M238" s="147" t="s">
        <v>5</v>
      </c>
      <c r="N238" s="147"/>
      <c r="O238" s="148"/>
      <c r="P238" s="148"/>
      <c r="Q238" s="148"/>
      <c r="R238" s="148"/>
      <c r="S238" s="148"/>
      <c r="T238" s="137" t="s">
        <v>6</v>
      </c>
      <c r="U238" s="138" t="s">
        <v>7</v>
      </c>
    </row>
    <row r="239" spans="1:21" ht="25.5" customHeight="1" x14ac:dyDescent="0.35">
      <c r="A239" s="144"/>
      <c r="B239" s="145"/>
      <c r="C239" s="146"/>
      <c r="D239" s="139" t="s">
        <v>8</v>
      </c>
      <c r="E239" s="140" t="s">
        <v>9</v>
      </c>
      <c r="F239" s="140" t="s">
        <v>10</v>
      </c>
      <c r="G239" s="141" t="s">
        <v>39</v>
      </c>
      <c r="H239" s="142"/>
      <c r="I239" s="142"/>
      <c r="J239" s="142"/>
      <c r="K239" s="142"/>
      <c r="L239" s="36" t="s">
        <v>11</v>
      </c>
      <c r="M239" s="139" t="s">
        <v>8</v>
      </c>
      <c r="N239" s="143" t="s">
        <v>12</v>
      </c>
      <c r="O239" s="140" t="s">
        <v>10</v>
      </c>
      <c r="P239" s="141" t="s">
        <v>39</v>
      </c>
      <c r="Q239" s="142"/>
      <c r="R239" s="142"/>
      <c r="S239" s="142"/>
      <c r="T239" s="137"/>
      <c r="U239" s="138"/>
    </row>
    <row r="240" spans="1:21" x14ac:dyDescent="0.35">
      <c r="A240" s="144"/>
      <c r="B240" s="145"/>
      <c r="C240" s="146"/>
      <c r="D240" s="139"/>
      <c r="E240" s="140"/>
      <c r="F240" s="140"/>
      <c r="G240" s="37" t="s">
        <v>13</v>
      </c>
      <c r="H240" s="38" t="s">
        <v>14</v>
      </c>
      <c r="I240" s="39" t="s">
        <v>15</v>
      </c>
      <c r="J240" s="40">
        <v>0</v>
      </c>
      <c r="K240" s="142"/>
      <c r="L240" s="41"/>
      <c r="M240" s="139"/>
      <c r="N240" s="143"/>
      <c r="O240" s="140"/>
      <c r="P240" s="37" t="s">
        <v>13</v>
      </c>
      <c r="Q240" s="38" t="s">
        <v>14</v>
      </c>
      <c r="R240" s="39" t="s">
        <v>15</v>
      </c>
      <c r="S240" s="40">
        <v>0</v>
      </c>
      <c r="T240" s="137"/>
      <c r="U240" s="138"/>
    </row>
    <row r="241" spans="1:21" x14ac:dyDescent="0.35">
      <c r="A241" s="34"/>
      <c r="B241" s="3"/>
      <c r="C241" s="4"/>
      <c r="D241" s="8"/>
      <c r="E241" s="9"/>
      <c r="F241" s="9"/>
      <c r="G241" s="5"/>
      <c r="H241" s="6"/>
      <c r="I241" s="7"/>
      <c r="J241" s="12"/>
      <c r="K241" s="13"/>
      <c r="L241" s="13"/>
      <c r="M241" s="8"/>
      <c r="N241" s="9"/>
      <c r="O241" s="9"/>
      <c r="P241" s="5"/>
      <c r="Q241" s="6"/>
      <c r="R241" s="7"/>
      <c r="S241" s="12"/>
      <c r="T241" s="14"/>
      <c r="U241" s="15"/>
    </row>
    <row r="242" spans="1:21" x14ac:dyDescent="0.35">
      <c r="A242" s="150"/>
      <c r="B242" s="150" t="s">
        <v>183</v>
      </c>
      <c r="C242" s="153"/>
      <c r="D242" s="154">
        <v>400</v>
      </c>
      <c r="E242" s="23"/>
      <c r="F242" s="16"/>
      <c r="G242" s="17"/>
      <c r="H242" s="17"/>
      <c r="I242" s="17"/>
      <c r="J242" s="17"/>
      <c r="K242" s="47">
        <f>((SUM(H244:H255)*H243)+(SUM(G244:G255)*G243)+(SUM(I244:I255)*I243))/1000</f>
        <v>16.411000000000001</v>
      </c>
      <c r="L242" s="47">
        <f>K242*100/D242</f>
        <v>4.1027500000000003</v>
      </c>
      <c r="M242" s="154">
        <v>400</v>
      </c>
      <c r="N242" s="23"/>
      <c r="O242" s="16"/>
      <c r="P242" s="17"/>
      <c r="Q242" s="17"/>
      <c r="R242" s="17"/>
      <c r="S242" s="17"/>
      <c r="T242" s="10"/>
      <c r="U242" s="24"/>
    </row>
    <row r="243" spans="1:21" x14ac:dyDescent="0.35">
      <c r="A243" s="151"/>
      <c r="B243" s="152"/>
      <c r="C243" s="142"/>
      <c r="D243" s="152"/>
      <c r="E243" s="25" t="s">
        <v>17</v>
      </c>
      <c r="F243" s="18"/>
      <c r="G243" s="26">
        <v>233</v>
      </c>
      <c r="H243" s="26">
        <v>230</v>
      </c>
      <c r="I243" s="26">
        <v>232</v>
      </c>
      <c r="J243" s="26"/>
      <c r="K243" s="17"/>
      <c r="L243" s="17"/>
      <c r="M243" s="152"/>
      <c r="N243" s="25"/>
      <c r="O243" s="18"/>
      <c r="P243" s="26">
        <v>240</v>
      </c>
      <c r="Q243" s="26">
        <v>242</v>
      </c>
      <c r="R243" s="26">
        <v>230</v>
      </c>
      <c r="S243" s="17"/>
      <c r="T243" s="10"/>
      <c r="U243" s="24"/>
    </row>
    <row r="244" spans="1:21" x14ac:dyDescent="0.35">
      <c r="A244" s="151"/>
      <c r="B244" s="152"/>
      <c r="C244" s="142"/>
      <c r="D244" s="152"/>
      <c r="E244" s="19"/>
      <c r="F244" s="20" t="s">
        <v>18</v>
      </c>
      <c r="G244" s="17">
        <v>0</v>
      </c>
      <c r="H244" s="17">
        <v>0</v>
      </c>
      <c r="I244" s="17">
        <v>2</v>
      </c>
      <c r="J244" s="17">
        <v>2</v>
      </c>
      <c r="K244" s="17"/>
      <c r="L244" s="17"/>
      <c r="M244" s="152"/>
      <c r="N244" s="19"/>
      <c r="O244" s="20" t="s">
        <v>34</v>
      </c>
      <c r="P244" s="17">
        <v>94</v>
      </c>
      <c r="Q244" s="17">
        <v>32</v>
      </c>
      <c r="R244" s="17">
        <v>64</v>
      </c>
      <c r="S244" s="17">
        <v>34</v>
      </c>
      <c r="T244" s="10"/>
      <c r="U244" s="24"/>
    </row>
    <row r="245" spans="1:21" x14ac:dyDescent="0.35">
      <c r="A245" s="151"/>
      <c r="B245" s="152"/>
      <c r="C245" s="142"/>
      <c r="D245" s="152"/>
      <c r="E245" s="19"/>
      <c r="F245" s="20" t="s">
        <v>20</v>
      </c>
      <c r="G245" s="17">
        <v>2</v>
      </c>
      <c r="H245" s="17">
        <v>16</v>
      </c>
      <c r="I245" s="17">
        <v>13</v>
      </c>
      <c r="J245" s="17">
        <v>0</v>
      </c>
      <c r="K245" s="17"/>
      <c r="L245" s="17"/>
      <c r="M245" s="152"/>
      <c r="N245" s="21"/>
      <c r="O245" s="20" t="s">
        <v>21</v>
      </c>
      <c r="P245" s="17">
        <v>27</v>
      </c>
      <c r="Q245" s="17">
        <v>2</v>
      </c>
      <c r="R245" s="17">
        <v>45</v>
      </c>
      <c r="S245" s="17">
        <v>19</v>
      </c>
      <c r="T245" s="10"/>
      <c r="U245" s="24"/>
    </row>
    <row r="246" spans="1:21" x14ac:dyDescent="0.35">
      <c r="A246" s="151"/>
      <c r="B246" s="152"/>
      <c r="C246" s="142"/>
      <c r="D246" s="152"/>
      <c r="E246" s="19"/>
      <c r="F246" s="20" t="s">
        <v>40</v>
      </c>
      <c r="G246" s="17"/>
      <c r="H246" s="17"/>
      <c r="I246" s="17"/>
      <c r="J246" s="17"/>
      <c r="K246" s="17"/>
      <c r="L246" s="17"/>
      <c r="M246" s="152"/>
      <c r="N246" s="19"/>
      <c r="O246" s="20" t="s">
        <v>23</v>
      </c>
      <c r="P246" s="17">
        <v>0</v>
      </c>
      <c r="Q246" s="17">
        <v>0</v>
      </c>
      <c r="R246" s="17">
        <v>0</v>
      </c>
      <c r="S246" s="17">
        <v>0</v>
      </c>
      <c r="T246" s="10"/>
      <c r="U246" s="24"/>
    </row>
    <row r="247" spans="1:21" x14ac:dyDescent="0.35">
      <c r="A247" s="151"/>
      <c r="B247" s="152"/>
      <c r="C247" s="142"/>
      <c r="D247" s="152"/>
      <c r="E247" s="19"/>
      <c r="F247" s="20" t="s">
        <v>24</v>
      </c>
      <c r="G247" s="17">
        <v>9</v>
      </c>
      <c r="H247" s="17">
        <v>20</v>
      </c>
      <c r="I247" s="17">
        <v>9</v>
      </c>
      <c r="J247" s="17">
        <v>7</v>
      </c>
      <c r="K247" s="17"/>
      <c r="L247" s="17"/>
      <c r="M247" s="152"/>
      <c r="N247" s="21"/>
      <c r="O247" s="20" t="s">
        <v>42</v>
      </c>
      <c r="P247" s="17">
        <v>5</v>
      </c>
      <c r="Q247" s="17">
        <v>23</v>
      </c>
      <c r="R247" s="17">
        <v>7</v>
      </c>
      <c r="S247" s="17">
        <v>14</v>
      </c>
      <c r="T247" s="10"/>
      <c r="U247" s="24"/>
    </row>
    <row r="248" spans="1:21" x14ac:dyDescent="0.35">
      <c r="A248" s="151"/>
      <c r="B248" s="152"/>
      <c r="C248" s="142"/>
      <c r="D248" s="152"/>
      <c r="E248" s="19"/>
      <c r="F248" s="20" t="s">
        <v>40</v>
      </c>
      <c r="G248" s="17"/>
      <c r="H248" s="17"/>
      <c r="I248" s="17"/>
      <c r="J248" s="17"/>
      <c r="K248" s="17"/>
      <c r="L248" s="17"/>
      <c r="M248" s="152"/>
      <c r="N248" s="19"/>
      <c r="O248" s="20" t="s">
        <v>43</v>
      </c>
      <c r="P248" s="17">
        <v>5</v>
      </c>
      <c r="Q248" s="17">
        <v>6</v>
      </c>
      <c r="R248" s="17">
        <v>5</v>
      </c>
      <c r="S248" s="17">
        <v>2</v>
      </c>
      <c r="T248" s="10"/>
      <c r="U248" s="24"/>
    </row>
    <row r="249" spans="1:21" x14ac:dyDescent="0.35">
      <c r="A249" s="151"/>
      <c r="B249" s="152"/>
      <c r="C249" s="142"/>
      <c r="D249" s="152"/>
      <c r="E249" s="19"/>
      <c r="F249" s="20" t="s">
        <v>40</v>
      </c>
      <c r="G249" s="17"/>
      <c r="H249" s="17"/>
      <c r="I249" s="17"/>
      <c r="J249" s="17"/>
      <c r="K249" s="17"/>
      <c r="L249" s="17"/>
      <c r="M249" s="152"/>
      <c r="N249" s="19"/>
      <c r="O249" s="20" t="s">
        <v>50</v>
      </c>
      <c r="P249" s="17">
        <v>0</v>
      </c>
      <c r="Q249" s="17">
        <v>0</v>
      </c>
      <c r="R249" s="17">
        <v>0</v>
      </c>
      <c r="S249" s="17">
        <v>0</v>
      </c>
      <c r="T249" s="10"/>
      <c r="U249" s="24"/>
    </row>
    <row r="250" spans="1:21" x14ac:dyDescent="0.35">
      <c r="A250" s="151"/>
      <c r="B250" s="152"/>
      <c r="C250" s="142"/>
      <c r="D250" s="152"/>
      <c r="E250" s="19"/>
      <c r="F250" s="20" t="s">
        <v>40</v>
      </c>
      <c r="G250" s="17"/>
      <c r="H250" s="17"/>
      <c r="I250" s="17"/>
      <c r="J250" s="17"/>
      <c r="K250" s="17"/>
      <c r="L250" s="17"/>
      <c r="M250" s="152"/>
      <c r="N250" s="19"/>
      <c r="O250" s="20" t="s">
        <v>25</v>
      </c>
      <c r="P250" s="17">
        <v>28</v>
      </c>
      <c r="Q250" s="17">
        <v>21</v>
      </c>
      <c r="R250" s="17">
        <v>29</v>
      </c>
      <c r="S250" s="17">
        <v>8</v>
      </c>
      <c r="T250" s="10"/>
      <c r="U250" s="24"/>
    </row>
    <row r="251" spans="1:21" x14ac:dyDescent="0.35">
      <c r="A251" s="151"/>
      <c r="B251" s="152"/>
      <c r="C251" s="142"/>
      <c r="D251" s="152"/>
      <c r="E251" s="19"/>
      <c r="F251" s="20" t="s">
        <v>40</v>
      </c>
      <c r="G251" s="17"/>
      <c r="H251" s="17"/>
      <c r="I251" s="17"/>
      <c r="J251" s="17"/>
      <c r="K251" s="17"/>
      <c r="L251" s="17"/>
      <c r="M251" s="152"/>
      <c r="N251" s="19"/>
      <c r="O251" s="20" t="s">
        <v>40</v>
      </c>
      <c r="P251" s="17"/>
      <c r="Q251" s="17"/>
      <c r="R251" s="17"/>
      <c r="S251" s="17"/>
      <c r="T251" s="10"/>
      <c r="U251" s="24"/>
    </row>
    <row r="252" spans="1:21" x14ac:dyDescent="0.35">
      <c r="A252" s="151"/>
      <c r="B252" s="152"/>
      <c r="C252" s="142"/>
      <c r="D252" s="152"/>
      <c r="E252" s="19"/>
      <c r="F252" s="20" t="s">
        <v>40</v>
      </c>
      <c r="G252" s="17"/>
      <c r="H252" s="17"/>
      <c r="I252" s="17"/>
      <c r="J252" s="17"/>
      <c r="K252" s="17"/>
      <c r="L252" s="17"/>
      <c r="M252" s="152"/>
      <c r="N252" s="21"/>
      <c r="O252" s="20" t="s">
        <v>40</v>
      </c>
      <c r="P252" s="17"/>
      <c r="Q252" s="17"/>
      <c r="R252" s="17"/>
      <c r="S252" s="17"/>
      <c r="T252" s="10"/>
      <c r="U252" s="24"/>
    </row>
    <row r="253" spans="1:21" x14ac:dyDescent="0.35">
      <c r="A253" s="151"/>
      <c r="B253" s="152"/>
      <c r="C253" s="142"/>
      <c r="D253" s="152"/>
      <c r="E253" s="19"/>
      <c r="F253" s="20" t="s">
        <v>40</v>
      </c>
      <c r="G253" s="17"/>
      <c r="H253" s="17"/>
      <c r="I253" s="17"/>
      <c r="J253" s="17"/>
      <c r="K253" s="17"/>
      <c r="L253" s="17"/>
      <c r="M253" s="152"/>
      <c r="N253" s="21"/>
      <c r="O253" s="20" t="s">
        <v>40</v>
      </c>
      <c r="P253" s="17"/>
      <c r="Q253" s="17"/>
      <c r="R253" s="17"/>
      <c r="S253" s="17"/>
      <c r="T253" s="10"/>
      <c r="U253" s="24"/>
    </row>
    <row r="254" spans="1:21" x14ac:dyDescent="0.35">
      <c r="A254" s="151"/>
      <c r="B254" s="152"/>
      <c r="C254" s="142"/>
      <c r="D254" s="152"/>
      <c r="E254" s="19"/>
      <c r="F254" s="20" t="s">
        <v>40</v>
      </c>
      <c r="G254" s="17"/>
      <c r="H254" s="17"/>
      <c r="I254" s="17"/>
      <c r="J254" s="17"/>
      <c r="K254" s="17"/>
      <c r="L254" s="17"/>
      <c r="M254" s="152"/>
      <c r="N254" s="21"/>
      <c r="O254" s="20" t="s">
        <v>40</v>
      </c>
      <c r="P254" s="17"/>
      <c r="Q254" s="17"/>
      <c r="R254" s="17"/>
      <c r="S254" s="17"/>
      <c r="T254" s="10"/>
      <c r="U254" s="24"/>
    </row>
    <row r="255" spans="1:21" x14ac:dyDescent="0.35">
      <c r="A255" s="151"/>
      <c r="B255" s="152"/>
      <c r="C255" s="142"/>
      <c r="D255" s="152"/>
      <c r="E255" s="19"/>
      <c r="F255" s="20" t="s">
        <v>40</v>
      </c>
      <c r="G255" s="17"/>
      <c r="H255" s="17"/>
      <c r="I255" s="17"/>
      <c r="J255" s="17"/>
      <c r="K255" s="17"/>
      <c r="L255" s="17"/>
      <c r="M255" s="152"/>
      <c r="N255" s="22"/>
      <c r="O255" s="20" t="s">
        <v>40</v>
      </c>
      <c r="P255" s="17"/>
      <c r="Q255" s="17"/>
      <c r="R255" s="17"/>
      <c r="S255" s="17"/>
      <c r="T255" s="11"/>
      <c r="U255" s="24"/>
    </row>
    <row r="257" spans="1:21" x14ac:dyDescent="0.35">
      <c r="F257" s="46" t="s">
        <v>263</v>
      </c>
    </row>
    <row r="259" spans="1:21" x14ac:dyDescent="0.35">
      <c r="F259" s="42">
        <v>44703</v>
      </c>
    </row>
    <row r="260" spans="1:21" ht="14.5" customHeight="1" x14ac:dyDescent="0.35">
      <c r="A260" s="144" t="s">
        <v>0</v>
      </c>
      <c r="B260" s="145" t="s">
        <v>1</v>
      </c>
      <c r="C260" s="146" t="s">
        <v>2</v>
      </c>
      <c r="D260" s="147" t="s">
        <v>3</v>
      </c>
      <c r="E260" s="147"/>
      <c r="F260" s="148"/>
      <c r="G260" s="148"/>
      <c r="H260" s="148"/>
      <c r="I260" s="148"/>
      <c r="J260" s="148"/>
      <c r="K260" s="149" t="s">
        <v>4</v>
      </c>
      <c r="L260" s="35"/>
      <c r="M260" s="147" t="s">
        <v>5</v>
      </c>
      <c r="N260" s="147"/>
      <c r="O260" s="148"/>
      <c r="P260" s="148"/>
      <c r="Q260" s="148"/>
      <c r="R260" s="148"/>
      <c r="S260" s="148"/>
      <c r="T260" s="137" t="s">
        <v>6</v>
      </c>
      <c r="U260" s="138" t="s">
        <v>7</v>
      </c>
    </row>
    <row r="261" spans="1:21" ht="25.5" customHeight="1" x14ac:dyDescent="0.35">
      <c r="A261" s="144"/>
      <c r="B261" s="145"/>
      <c r="C261" s="146"/>
      <c r="D261" s="139" t="s">
        <v>8</v>
      </c>
      <c r="E261" s="140" t="s">
        <v>9</v>
      </c>
      <c r="F261" s="140" t="s">
        <v>10</v>
      </c>
      <c r="G261" s="141" t="s">
        <v>39</v>
      </c>
      <c r="H261" s="142"/>
      <c r="I261" s="142"/>
      <c r="J261" s="142"/>
      <c r="K261" s="142"/>
      <c r="L261" s="36" t="s">
        <v>11</v>
      </c>
      <c r="M261" s="139" t="s">
        <v>8</v>
      </c>
      <c r="N261" s="143" t="s">
        <v>12</v>
      </c>
      <c r="O261" s="140" t="s">
        <v>10</v>
      </c>
      <c r="P261" s="141" t="s">
        <v>39</v>
      </c>
      <c r="Q261" s="142"/>
      <c r="R261" s="142"/>
      <c r="S261" s="142"/>
      <c r="T261" s="137"/>
      <c r="U261" s="138"/>
    </row>
    <row r="262" spans="1:21" x14ac:dyDescent="0.35">
      <c r="A262" s="144"/>
      <c r="B262" s="145"/>
      <c r="C262" s="146"/>
      <c r="D262" s="139"/>
      <c r="E262" s="140"/>
      <c r="F262" s="140"/>
      <c r="G262" s="37" t="s">
        <v>13</v>
      </c>
      <c r="H262" s="38" t="s">
        <v>14</v>
      </c>
      <c r="I262" s="39" t="s">
        <v>15</v>
      </c>
      <c r="J262" s="40">
        <v>0</v>
      </c>
      <c r="K262" s="142"/>
      <c r="L262" s="41"/>
      <c r="M262" s="139"/>
      <c r="N262" s="143"/>
      <c r="O262" s="140"/>
      <c r="P262" s="37" t="s">
        <v>13</v>
      </c>
      <c r="Q262" s="38" t="s">
        <v>14</v>
      </c>
      <c r="R262" s="39" t="s">
        <v>15</v>
      </c>
      <c r="S262" s="40">
        <v>0</v>
      </c>
      <c r="T262" s="137"/>
      <c r="U262" s="138"/>
    </row>
    <row r="263" spans="1:21" x14ac:dyDescent="0.35">
      <c r="A263" s="34"/>
      <c r="B263" s="3"/>
      <c r="C263" s="4"/>
      <c r="D263" s="8"/>
      <c r="E263" s="9"/>
      <c r="F263" s="9"/>
      <c r="G263" s="5"/>
      <c r="H263" s="6"/>
      <c r="I263" s="7"/>
      <c r="J263" s="12"/>
      <c r="K263" s="13"/>
      <c r="L263" s="13"/>
      <c r="M263" s="8"/>
      <c r="N263" s="9"/>
      <c r="O263" s="9"/>
      <c r="P263" s="5"/>
      <c r="Q263" s="6"/>
      <c r="R263" s="7"/>
      <c r="S263" s="12"/>
      <c r="T263" s="14"/>
      <c r="U263" s="15"/>
    </row>
    <row r="264" spans="1:21" x14ac:dyDescent="0.35">
      <c r="A264" s="150"/>
      <c r="B264" s="150" t="s">
        <v>177</v>
      </c>
      <c r="C264" s="153"/>
      <c r="D264" s="154">
        <v>400</v>
      </c>
      <c r="E264" s="23"/>
      <c r="F264" s="16"/>
      <c r="G264" s="17"/>
      <c r="H264" s="17"/>
      <c r="I264" s="17"/>
      <c r="J264" s="17"/>
      <c r="K264" s="17">
        <f>((SUM(H266:H277)*Q265)+(SUM(G266:G277)*P265)+(SUM(I266:I277)*R265))/1000</f>
        <v>119.328</v>
      </c>
      <c r="L264" s="17"/>
      <c r="M264" s="154">
        <v>400</v>
      </c>
      <c r="N264" s="23"/>
      <c r="O264" s="16"/>
      <c r="P264" s="17"/>
      <c r="Q264" s="17"/>
      <c r="R264" s="17"/>
      <c r="S264" s="17"/>
      <c r="T264" s="47">
        <f>((SUM(Q266:Q277)*Q265)+(SUM(P266:P277)*P265)+(SUM(R266:R277)*R265))/1000</f>
        <v>52.923000000000002</v>
      </c>
      <c r="U264" s="47">
        <f>T264*100/M264</f>
        <v>13.23075</v>
      </c>
    </row>
    <row r="265" spans="1:21" x14ac:dyDescent="0.35">
      <c r="A265" s="151"/>
      <c r="B265" s="152"/>
      <c r="C265" s="142"/>
      <c r="D265" s="152"/>
      <c r="E265" s="25" t="s">
        <v>17</v>
      </c>
      <c r="F265" s="18"/>
      <c r="G265" s="26"/>
      <c r="H265" s="26"/>
      <c r="I265" s="26"/>
      <c r="J265" s="26"/>
      <c r="K265" s="17"/>
      <c r="L265" s="17"/>
      <c r="M265" s="152"/>
      <c r="N265" s="25"/>
      <c r="O265" s="18"/>
      <c r="P265" s="26">
        <v>229</v>
      </c>
      <c r="Q265" s="26">
        <v>227</v>
      </c>
      <c r="R265" s="26">
        <v>225</v>
      </c>
      <c r="S265" s="17"/>
      <c r="T265" s="10"/>
      <c r="U265" s="24"/>
    </row>
    <row r="266" spans="1:21" x14ac:dyDescent="0.35">
      <c r="A266" s="151"/>
      <c r="B266" s="152"/>
      <c r="C266" s="142"/>
      <c r="D266" s="152"/>
      <c r="E266" s="19"/>
      <c r="F266" s="20" t="s">
        <v>18</v>
      </c>
      <c r="G266" s="17">
        <v>19</v>
      </c>
      <c r="H266" s="17">
        <v>14</v>
      </c>
      <c r="I266" s="17">
        <v>10</v>
      </c>
      <c r="J266" s="17">
        <v>7</v>
      </c>
      <c r="K266" s="17"/>
      <c r="L266" s="17"/>
      <c r="M266" s="152"/>
      <c r="N266" s="19"/>
      <c r="O266" s="20" t="s">
        <v>42</v>
      </c>
      <c r="P266" s="17">
        <v>0</v>
      </c>
      <c r="Q266" s="17">
        <v>2</v>
      </c>
      <c r="R266" s="17">
        <v>0</v>
      </c>
      <c r="S266" s="17">
        <v>2</v>
      </c>
      <c r="T266" s="10"/>
      <c r="U266" s="24"/>
    </row>
    <row r="267" spans="1:21" x14ac:dyDescent="0.35">
      <c r="A267" s="151"/>
      <c r="B267" s="152"/>
      <c r="C267" s="142"/>
      <c r="D267" s="152"/>
      <c r="E267" s="19"/>
      <c r="F267" s="20" t="s">
        <v>20</v>
      </c>
      <c r="G267" s="17">
        <v>5</v>
      </c>
      <c r="H267" s="17">
        <v>42</v>
      </c>
      <c r="I267" s="17">
        <v>30</v>
      </c>
      <c r="J267" s="17">
        <v>20</v>
      </c>
      <c r="K267" s="17"/>
      <c r="L267" s="17"/>
      <c r="M267" s="152"/>
      <c r="N267" s="21"/>
      <c r="O267" s="20" t="s">
        <v>50</v>
      </c>
      <c r="P267" s="17"/>
      <c r="Q267" s="17"/>
      <c r="R267" s="17"/>
      <c r="S267" s="17"/>
      <c r="T267" s="10"/>
      <c r="U267" s="24"/>
    </row>
    <row r="268" spans="1:21" x14ac:dyDescent="0.35">
      <c r="A268" s="151"/>
      <c r="B268" s="152"/>
      <c r="C268" s="142"/>
      <c r="D268" s="152"/>
      <c r="E268" s="19"/>
      <c r="F268" s="20" t="s">
        <v>24</v>
      </c>
      <c r="G268" s="17">
        <v>15</v>
      </c>
      <c r="H268" s="17">
        <v>30</v>
      </c>
      <c r="I268" s="17">
        <v>59</v>
      </c>
      <c r="J268" s="17">
        <v>25</v>
      </c>
      <c r="K268" s="17"/>
      <c r="L268" s="17"/>
      <c r="M268" s="152"/>
      <c r="N268" s="19"/>
      <c r="O268" s="20" t="s">
        <v>27</v>
      </c>
      <c r="P268" s="17">
        <v>37</v>
      </c>
      <c r="Q268" s="17">
        <v>58</v>
      </c>
      <c r="R268" s="17">
        <v>47</v>
      </c>
      <c r="S268" s="17">
        <v>16</v>
      </c>
      <c r="T268" s="10"/>
      <c r="U268" s="24"/>
    </row>
    <row r="269" spans="1:21" x14ac:dyDescent="0.35">
      <c r="A269" s="151"/>
      <c r="B269" s="152"/>
      <c r="C269" s="142"/>
      <c r="D269" s="152"/>
      <c r="E269" s="19"/>
      <c r="F269" s="20" t="s">
        <v>28</v>
      </c>
      <c r="G269" s="17">
        <v>25</v>
      </c>
      <c r="H269" s="17">
        <v>15</v>
      </c>
      <c r="I269" s="17">
        <v>35</v>
      </c>
      <c r="J269" s="17">
        <v>10</v>
      </c>
      <c r="K269" s="17"/>
      <c r="L269" s="17"/>
      <c r="M269" s="152"/>
      <c r="N269" s="21"/>
      <c r="O269" s="20" t="s">
        <v>29</v>
      </c>
      <c r="P269" s="17">
        <v>0</v>
      </c>
      <c r="Q269" s="17">
        <v>0</v>
      </c>
      <c r="R269" s="17">
        <v>0</v>
      </c>
      <c r="S269" s="17">
        <v>0</v>
      </c>
      <c r="T269" s="10"/>
      <c r="U269" s="24"/>
    </row>
    <row r="270" spans="1:21" x14ac:dyDescent="0.35">
      <c r="A270" s="151"/>
      <c r="B270" s="152"/>
      <c r="C270" s="142"/>
      <c r="D270" s="152"/>
      <c r="E270" s="19"/>
      <c r="F270" s="20" t="s">
        <v>32</v>
      </c>
      <c r="G270" s="17">
        <v>44</v>
      </c>
      <c r="H270" s="17">
        <v>10</v>
      </c>
      <c r="I270" s="17">
        <v>16</v>
      </c>
      <c r="J270" s="17">
        <v>9</v>
      </c>
      <c r="K270" s="17"/>
      <c r="L270" s="17"/>
      <c r="M270" s="152"/>
      <c r="N270" s="19"/>
      <c r="O270" s="20" t="s">
        <v>31</v>
      </c>
      <c r="P270" s="17"/>
      <c r="Q270" s="17"/>
      <c r="R270" s="17"/>
      <c r="S270" s="17"/>
      <c r="T270" s="10"/>
      <c r="U270" s="24"/>
    </row>
    <row r="271" spans="1:21" x14ac:dyDescent="0.35">
      <c r="A271" s="151"/>
      <c r="B271" s="152"/>
      <c r="C271" s="142"/>
      <c r="D271" s="152"/>
      <c r="E271" s="19"/>
      <c r="F271" s="20" t="s">
        <v>34</v>
      </c>
      <c r="G271" s="17">
        <v>30</v>
      </c>
      <c r="H271" s="17">
        <v>37</v>
      </c>
      <c r="I271" s="17">
        <v>27</v>
      </c>
      <c r="J271" s="17">
        <v>11</v>
      </c>
      <c r="K271" s="17"/>
      <c r="L271" s="17"/>
      <c r="M271" s="152"/>
      <c r="N271" s="19"/>
      <c r="O271" s="20" t="s">
        <v>35</v>
      </c>
      <c r="P271" s="17"/>
      <c r="Q271" s="17"/>
      <c r="R271" s="17"/>
      <c r="S271" s="17"/>
      <c r="T271" s="10"/>
      <c r="U271" s="24"/>
    </row>
    <row r="272" spans="1:21" x14ac:dyDescent="0.35">
      <c r="A272" s="151"/>
      <c r="B272" s="152"/>
      <c r="C272" s="142"/>
      <c r="D272" s="152"/>
      <c r="E272" s="19"/>
      <c r="F272" s="20" t="s">
        <v>23</v>
      </c>
      <c r="G272" s="17">
        <v>20</v>
      </c>
      <c r="H272" s="17">
        <v>25</v>
      </c>
      <c r="I272" s="17">
        <v>18</v>
      </c>
      <c r="J272" s="17">
        <v>7</v>
      </c>
      <c r="K272" s="17"/>
      <c r="L272" s="17"/>
      <c r="M272" s="152"/>
      <c r="N272" s="19"/>
      <c r="O272" s="20" t="s">
        <v>36</v>
      </c>
      <c r="P272" s="17">
        <v>34</v>
      </c>
      <c r="Q272" s="17">
        <v>9</v>
      </c>
      <c r="R272" s="17">
        <v>15</v>
      </c>
      <c r="S272" s="17">
        <v>16</v>
      </c>
      <c r="T272" s="10"/>
      <c r="U272" s="24"/>
    </row>
    <row r="273" spans="1:21" x14ac:dyDescent="0.35">
      <c r="A273" s="151"/>
      <c r="B273" s="152"/>
      <c r="C273" s="142"/>
      <c r="D273" s="152"/>
      <c r="E273" s="19"/>
      <c r="F273" s="20" t="s">
        <v>40</v>
      </c>
      <c r="G273" s="17"/>
      <c r="H273" s="17"/>
      <c r="I273" s="17"/>
      <c r="J273" s="17"/>
      <c r="K273" s="17"/>
      <c r="L273" s="17"/>
      <c r="M273" s="152"/>
      <c r="N273" s="19"/>
      <c r="O273" s="20" t="s">
        <v>37</v>
      </c>
      <c r="P273" s="17"/>
      <c r="Q273" s="17"/>
      <c r="R273" s="17"/>
      <c r="S273" s="17"/>
      <c r="T273" s="10"/>
      <c r="U273" s="24"/>
    </row>
    <row r="274" spans="1:21" x14ac:dyDescent="0.35">
      <c r="A274" s="151"/>
      <c r="B274" s="152"/>
      <c r="C274" s="142"/>
      <c r="D274" s="152"/>
      <c r="E274" s="19"/>
      <c r="F274" s="20" t="s">
        <v>40</v>
      </c>
      <c r="G274" s="17"/>
      <c r="H274" s="17"/>
      <c r="I274" s="17"/>
      <c r="J274" s="17"/>
      <c r="K274" s="17"/>
      <c r="L274" s="17"/>
      <c r="M274" s="152"/>
      <c r="N274" s="21"/>
      <c r="O274" s="20" t="s">
        <v>38</v>
      </c>
      <c r="P274" s="17">
        <v>15</v>
      </c>
      <c r="Q274" s="17">
        <v>8</v>
      </c>
      <c r="R274" s="17">
        <v>8</v>
      </c>
      <c r="S274" s="17">
        <v>1</v>
      </c>
      <c r="T274" s="10"/>
      <c r="U274" s="24"/>
    </row>
    <row r="275" spans="1:21" x14ac:dyDescent="0.35">
      <c r="A275" s="151"/>
      <c r="B275" s="152"/>
      <c r="C275" s="142"/>
      <c r="D275" s="152"/>
      <c r="E275" s="19"/>
      <c r="F275" s="20" t="s">
        <v>40</v>
      </c>
      <c r="G275" s="17"/>
      <c r="H275" s="17"/>
      <c r="I275" s="17"/>
      <c r="J275" s="17"/>
      <c r="K275" s="17"/>
      <c r="L275" s="17"/>
      <c r="M275" s="152"/>
      <c r="N275" s="21"/>
      <c r="O275" s="20" t="s">
        <v>40</v>
      </c>
      <c r="P275" s="17"/>
      <c r="Q275" s="17"/>
      <c r="R275" s="17"/>
      <c r="S275" s="17"/>
      <c r="T275" s="10"/>
      <c r="U275" s="24"/>
    </row>
    <row r="276" spans="1:21" x14ac:dyDescent="0.35">
      <c r="A276" s="151"/>
      <c r="B276" s="152"/>
      <c r="C276" s="142"/>
      <c r="D276" s="152"/>
      <c r="E276" s="19"/>
      <c r="F276" s="20" t="s">
        <v>40</v>
      </c>
      <c r="G276" s="17"/>
      <c r="H276" s="17"/>
      <c r="I276" s="17"/>
      <c r="J276" s="17"/>
      <c r="K276" s="17"/>
      <c r="L276" s="17"/>
      <c r="M276" s="152"/>
      <c r="N276" s="21"/>
      <c r="O276" s="20" t="s">
        <v>40</v>
      </c>
      <c r="P276" s="17"/>
      <c r="Q276" s="17"/>
      <c r="R276" s="17"/>
      <c r="S276" s="17"/>
      <c r="T276" s="10"/>
      <c r="U276" s="24"/>
    </row>
    <row r="277" spans="1:21" x14ac:dyDescent="0.35">
      <c r="A277" s="151"/>
      <c r="B277" s="152"/>
      <c r="C277" s="142"/>
      <c r="D277" s="152"/>
      <c r="E277" s="19"/>
      <c r="F277" s="20" t="s">
        <v>40</v>
      </c>
      <c r="G277" s="17"/>
      <c r="H277" s="17"/>
      <c r="I277" s="17"/>
      <c r="J277" s="17"/>
      <c r="K277" s="17"/>
      <c r="L277" s="17"/>
      <c r="M277" s="152"/>
      <c r="N277" s="22"/>
      <c r="O277" s="20" t="s">
        <v>40</v>
      </c>
      <c r="P277" s="17"/>
      <c r="Q277" s="17"/>
      <c r="R277" s="17"/>
      <c r="S277" s="17"/>
      <c r="T277" s="11"/>
      <c r="U277" s="24"/>
    </row>
    <row r="278" spans="1:21" x14ac:dyDescent="0.35">
      <c r="A278" s="27"/>
      <c r="B278" s="30"/>
      <c r="C278" s="28"/>
      <c r="D278" s="30"/>
      <c r="E278" s="33"/>
      <c r="F278" s="29"/>
      <c r="G278" s="2"/>
      <c r="H278" s="2"/>
      <c r="I278" s="2"/>
      <c r="J278" s="2"/>
      <c r="K278" s="2"/>
      <c r="L278" s="2"/>
      <c r="M278" s="30"/>
      <c r="N278" s="1"/>
      <c r="O278" s="29"/>
      <c r="P278" s="17"/>
      <c r="Q278" s="17"/>
      <c r="R278" s="17"/>
      <c r="S278" s="2"/>
      <c r="T278" s="31"/>
      <c r="U278" s="32"/>
    </row>
    <row r="279" spans="1:21" x14ac:dyDescent="0.35">
      <c r="A279" s="27"/>
      <c r="B279" s="30"/>
      <c r="C279" s="28"/>
      <c r="D279" s="30"/>
      <c r="E279" s="33"/>
      <c r="F279" s="29"/>
      <c r="G279" s="2"/>
      <c r="H279" s="2"/>
      <c r="I279" s="2"/>
      <c r="J279" s="2"/>
      <c r="K279" s="2"/>
      <c r="L279" s="2"/>
      <c r="M279" s="30"/>
      <c r="N279" s="1"/>
      <c r="O279" s="29"/>
      <c r="P279" s="17"/>
      <c r="Q279" s="17"/>
      <c r="R279" s="17"/>
      <c r="S279" s="2"/>
      <c r="T279" s="31"/>
      <c r="U279" s="32"/>
    </row>
    <row r="280" spans="1:21" x14ac:dyDescent="0.35">
      <c r="A280" s="27"/>
      <c r="B280" s="30"/>
      <c r="C280" s="28"/>
      <c r="D280" s="30"/>
      <c r="E280" s="33"/>
      <c r="F280" s="29"/>
      <c r="G280" s="2"/>
      <c r="H280" s="2"/>
      <c r="I280" s="2"/>
      <c r="J280" s="2"/>
      <c r="K280" s="2"/>
      <c r="L280" s="2"/>
      <c r="M280" s="30"/>
      <c r="N280" s="1"/>
      <c r="O280" s="29"/>
      <c r="P280" s="17"/>
      <c r="Q280" s="17"/>
      <c r="R280" s="17"/>
      <c r="S280" s="2"/>
      <c r="T280" s="31"/>
      <c r="U280" s="32"/>
    </row>
    <row r="281" spans="1:21" x14ac:dyDescent="0.35">
      <c r="P281" s="17"/>
      <c r="Q281" s="17"/>
      <c r="R281" s="17"/>
    </row>
    <row r="282" spans="1:21" x14ac:dyDescent="0.35">
      <c r="F282" s="42">
        <v>44740</v>
      </c>
    </row>
    <row r="283" spans="1:21" ht="14.5" customHeight="1" x14ac:dyDescent="0.35">
      <c r="A283" s="144" t="s">
        <v>0</v>
      </c>
      <c r="B283" s="145" t="s">
        <v>1</v>
      </c>
      <c r="C283" s="146" t="s">
        <v>2</v>
      </c>
      <c r="D283" s="147" t="s">
        <v>3</v>
      </c>
      <c r="E283" s="147"/>
      <c r="F283" s="148"/>
      <c r="G283" s="148"/>
      <c r="H283" s="148"/>
      <c r="I283" s="148"/>
      <c r="J283" s="148"/>
      <c r="K283" s="149" t="s">
        <v>4</v>
      </c>
      <c r="L283" s="35"/>
      <c r="M283" s="147" t="s">
        <v>5</v>
      </c>
      <c r="N283" s="147"/>
      <c r="O283" s="148"/>
      <c r="P283" s="148"/>
      <c r="Q283" s="148"/>
      <c r="R283" s="148"/>
      <c r="S283" s="148"/>
      <c r="T283" s="137" t="s">
        <v>6</v>
      </c>
      <c r="U283" s="138" t="s">
        <v>7</v>
      </c>
    </row>
    <row r="284" spans="1:21" ht="25.5" customHeight="1" x14ac:dyDescent="0.35">
      <c r="A284" s="144"/>
      <c r="B284" s="145"/>
      <c r="C284" s="146"/>
      <c r="D284" s="139" t="s">
        <v>8</v>
      </c>
      <c r="E284" s="140" t="s">
        <v>9</v>
      </c>
      <c r="F284" s="140" t="s">
        <v>10</v>
      </c>
      <c r="G284" s="141" t="s">
        <v>39</v>
      </c>
      <c r="H284" s="142"/>
      <c r="I284" s="142"/>
      <c r="J284" s="142"/>
      <c r="K284" s="142"/>
      <c r="L284" s="36" t="s">
        <v>11</v>
      </c>
      <c r="M284" s="139" t="s">
        <v>8</v>
      </c>
      <c r="N284" s="143" t="s">
        <v>12</v>
      </c>
      <c r="O284" s="140" t="s">
        <v>10</v>
      </c>
      <c r="P284" s="141" t="s">
        <v>39</v>
      </c>
      <c r="Q284" s="142"/>
      <c r="R284" s="142"/>
      <c r="S284" s="142"/>
      <c r="T284" s="137"/>
      <c r="U284" s="138"/>
    </row>
    <row r="285" spans="1:21" x14ac:dyDescent="0.35">
      <c r="A285" s="144"/>
      <c r="B285" s="145"/>
      <c r="C285" s="146"/>
      <c r="D285" s="139"/>
      <c r="E285" s="140"/>
      <c r="F285" s="140"/>
      <c r="G285" s="37" t="s">
        <v>13</v>
      </c>
      <c r="H285" s="38" t="s">
        <v>14</v>
      </c>
      <c r="I285" s="39" t="s">
        <v>15</v>
      </c>
      <c r="J285" s="40">
        <v>0</v>
      </c>
      <c r="K285" s="142"/>
      <c r="L285" s="41"/>
      <c r="M285" s="139"/>
      <c r="N285" s="143"/>
      <c r="O285" s="140"/>
      <c r="P285" s="37" t="s">
        <v>13</v>
      </c>
      <c r="Q285" s="38" t="s">
        <v>14</v>
      </c>
      <c r="R285" s="39" t="s">
        <v>15</v>
      </c>
      <c r="S285" s="40">
        <v>0</v>
      </c>
      <c r="T285" s="137"/>
      <c r="U285" s="138"/>
    </row>
    <row r="286" spans="1:21" x14ac:dyDescent="0.35">
      <c r="A286" s="34"/>
      <c r="B286" s="3"/>
      <c r="C286" s="4"/>
      <c r="D286" s="8"/>
      <c r="E286" s="9"/>
      <c r="F286" s="9"/>
      <c r="G286" s="5"/>
      <c r="H286" s="6"/>
      <c r="I286" s="7"/>
      <c r="J286" s="12"/>
      <c r="K286" s="13"/>
      <c r="L286" s="13"/>
      <c r="M286" s="8"/>
      <c r="N286" s="9"/>
      <c r="O286" s="9"/>
      <c r="P286" s="5"/>
      <c r="Q286" s="6"/>
      <c r="R286" s="7"/>
      <c r="S286" s="12"/>
      <c r="T286" s="14"/>
      <c r="U286" s="15"/>
    </row>
    <row r="287" spans="1:21" x14ac:dyDescent="0.35">
      <c r="A287" s="150"/>
      <c r="B287" s="150" t="s">
        <v>189</v>
      </c>
      <c r="C287" s="153"/>
      <c r="D287" s="154">
        <v>180</v>
      </c>
      <c r="E287" s="23"/>
      <c r="F287" s="16"/>
      <c r="G287" s="17"/>
      <c r="H287" s="17"/>
      <c r="I287" s="17"/>
      <c r="J287" s="17"/>
      <c r="K287" s="47"/>
      <c r="L287" s="47"/>
      <c r="M287" s="154"/>
      <c r="N287" s="23"/>
      <c r="O287" s="16"/>
      <c r="P287" s="17"/>
      <c r="Q287" s="17"/>
      <c r="R287" s="17"/>
      <c r="S287" s="17"/>
      <c r="T287" s="10"/>
      <c r="U287" s="24"/>
    </row>
    <row r="288" spans="1:21" x14ac:dyDescent="0.35">
      <c r="A288" s="151"/>
      <c r="B288" s="152"/>
      <c r="C288" s="142"/>
      <c r="D288" s="152"/>
      <c r="E288" s="25" t="s">
        <v>17</v>
      </c>
      <c r="F288" s="18"/>
      <c r="G288" s="26">
        <v>230</v>
      </c>
      <c r="H288" s="26">
        <v>225</v>
      </c>
      <c r="I288" s="26">
        <v>230</v>
      </c>
      <c r="J288" s="26"/>
      <c r="K288" s="17"/>
      <c r="L288" s="17"/>
      <c r="M288" s="152"/>
      <c r="N288" s="25"/>
      <c r="O288" s="18"/>
      <c r="P288" s="26"/>
      <c r="Q288" s="26"/>
      <c r="R288" s="26"/>
      <c r="S288" s="17"/>
      <c r="T288" s="10"/>
      <c r="U288" s="24"/>
    </row>
    <row r="289" spans="1:21" x14ac:dyDescent="0.35">
      <c r="A289" s="151"/>
      <c r="B289" s="152"/>
      <c r="C289" s="142"/>
      <c r="D289" s="152"/>
      <c r="E289" s="19"/>
      <c r="F289" s="20" t="s">
        <v>18</v>
      </c>
      <c r="G289" s="17">
        <v>1</v>
      </c>
      <c r="H289" s="17">
        <v>2</v>
      </c>
      <c r="I289" s="17">
        <v>4</v>
      </c>
      <c r="J289" s="17">
        <v>4</v>
      </c>
      <c r="K289" s="17"/>
      <c r="L289" s="17"/>
      <c r="M289" s="152"/>
      <c r="N289" s="19"/>
      <c r="O289" s="20" t="s">
        <v>40</v>
      </c>
      <c r="P289" s="17"/>
      <c r="Q289" s="17"/>
      <c r="R289" s="17"/>
      <c r="S289" s="17"/>
      <c r="T289" s="10"/>
      <c r="U289" s="24"/>
    </row>
    <row r="290" spans="1:21" x14ac:dyDescent="0.35">
      <c r="A290" s="151"/>
      <c r="B290" s="152"/>
      <c r="C290" s="142"/>
      <c r="D290" s="152"/>
      <c r="E290" s="19"/>
      <c r="F290" s="20" t="s">
        <v>20</v>
      </c>
      <c r="G290" s="17">
        <v>36</v>
      </c>
      <c r="H290" s="17">
        <v>46</v>
      </c>
      <c r="I290" s="17">
        <v>48</v>
      </c>
      <c r="J290" s="17">
        <v>10</v>
      </c>
      <c r="K290" s="17"/>
      <c r="L290" s="17"/>
      <c r="M290" s="152"/>
      <c r="N290" s="21"/>
      <c r="O290" s="20" t="s">
        <v>40</v>
      </c>
      <c r="P290" s="17"/>
      <c r="Q290" s="17"/>
      <c r="R290" s="17"/>
      <c r="S290" s="17"/>
      <c r="T290" s="10"/>
      <c r="U290" s="24"/>
    </row>
    <row r="291" spans="1:21" x14ac:dyDescent="0.35">
      <c r="A291" s="151"/>
      <c r="B291" s="152"/>
      <c r="C291" s="142"/>
      <c r="D291" s="152"/>
      <c r="E291" s="19"/>
      <c r="F291" s="20" t="s">
        <v>40</v>
      </c>
      <c r="G291" s="17"/>
      <c r="H291" s="17"/>
      <c r="I291" s="17"/>
      <c r="J291" s="17"/>
      <c r="K291" s="17"/>
      <c r="L291" s="17"/>
      <c r="M291" s="152"/>
      <c r="N291" s="19"/>
      <c r="O291" s="20" t="s">
        <v>40</v>
      </c>
      <c r="P291" s="17"/>
      <c r="Q291" s="17"/>
      <c r="R291" s="17"/>
      <c r="S291" s="17"/>
      <c r="T291" s="10"/>
      <c r="U291" s="24"/>
    </row>
    <row r="292" spans="1:21" x14ac:dyDescent="0.35">
      <c r="A292" s="151"/>
      <c r="B292" s="152"/>
      <c r="C292" s="142"/>
      <c r="D292" s="152"/>
      <c r="E292" s="19"/>
      <c r="F292" s="20" t="s">
        <v>40</v>
      </c>
      <c r="G292" s="17"/>
      <c r="H292" s="17"/>
      <c r="I292" s="17"/>
      <c r="J292" s="17"/>
      <c r="K292" s="17"/>
      <c r="L292" s="17"/>
      <c r="M292" s="152"/>
      <c r="N292" s="21"/>
      <c r="O292" s="20" t="s">
        <v>40</v>
      </c>
      <c r="P292" s="17"/>
      <c r="Q292" s="17"/>
      <c r="R292" s="17"/>
      <c r="S292" s="17"/>
      <c r="T292" s="10"/>
      <c r="U292" s="24"/>
    </row>
    <row r="293" spans="1:21" x14ac:dyDescent="0.35">
      <c r="A293" s="151"/>
      <c r="B293" s="152"/>
      <c r="C293" s="142"/>
      <c r="D293" s="152"/>
      <c r="E293" s="19"/>
      <c r="F293" s="20" t="s">
        <v>40</v>
      </c>
      <c r="G293" s="17"/>
      <c r="H293" s="17"/>
      <c r="I293" s="17"/>
      <c r="J293" s="17"/>
      <c r="K293" s="17"/>
      <c r="L293" s="17"/>
      <c r="M293" s="152"/>
      <c r="N293" s="19"/>
      <c r="O293" s="20" t="s">
        <v>40</v>
      </c>
      <c r="P293" s="17"/>
      <c r="Q293" s="17"/>
      <c r="R293" s="17"/>
      <c r="S293" s="17"/>
      <c r="T293" s="10"/>
      <c r="U293" s="24"/>
    </row>
    <row r="294" spans="1:21" x14ac:dyDescent="0.35">
      <c r="A294" s="151"/>
      <c r="B294" s="152"/>
      <c r="C294" s="142"/>
      <c r="D294" s="152"/>
      <c r="E294" s="19"/>
      <c r="F294" s="20" t="s">
        <v>40</v>
      </c>
      <c r="G294" s="17"/>
      <c r="H294" s="17"/>
      <c r="I294" s="17"/>
      <c r="J294" s="17"/>
      <c r="K294" s="17"/>
      <c r="L294" s="17"/>
      <c r="M294" s="152"/>
      <c r="N294" s="19"/>
      <c r="O294" s="20" t="s">
        <v>40</v>
      </c>
      <c r="P294" s="17"/>
      <c r="Q294" s="17"/>
      <c r="R294" s="17"/>
      <c r="S294" s="17"/>
      <c r="T294" s="10"/>
      <c r="U294" s="24"/>
    </row>
    <row r="295" spans="1:21" x14ac:dyDescent="0.35">
      <c r="A295" s="151"/>
      <c r="B295" s="152"/>
      <c r="C295" s="142"/>
      <c r="D295" s="152"/>
      <c r="E295" s="19"/>
      <c r="F295" s="20" t="s">
        <v>40</v>
      </c>
      <c r="G295" s="17"/>
      <c r="H295" s="17"/>
      <c r="I295" s="17"/>
      <c r="J295" s="17"/>
      <c r="K295" s="17"/>
      <c r="L295" s="17"/>
      <c r="M295" s="152"/>
      <c r="N295" s="19"/>
      <c r="O295" s="20" t="s">
        <v>40</v>
      </c>
      <c r="P295" s="17"/>
      <c r="Q295" s="17"/>
      <c r="R295" s="17"/>
      <c r="S295" s="17"/>
      <c r="T295" s="10"/>
      <c r="U295" s="24"/>
    </row>
    <row r="296" spans="1:21" x14ac:dyDescent="0.35">
      <c r="A296" s="151"/>
      <c r="B296" s="152"/>
      <c r="C296" s="142"/>
      <c r="D296" s="152"/>
      <c r="E296" s="19"/>
      <c r="F296" s="20" t="s">
        <v>40</v>
      </c>
      <c r="G296" s="17"/>
      <c r="H296" s="17"/>
      <c r="I296" s="17"/>
      <c r="J296" s="17"/>
      <c r="K296" s="17"/>
      <c r="L296" s="17"/>
      <c r="M296" s="152"/>
      <c r="N296" s="19"/>
      <c r="O296" s="20" t="s">
        <v>40</v>
      </c>
      <c r="P296" s="17"/>
      <c r="Q296" s="17"/>
      <c r="R296" s="17"/>
      <c r="S296" s="17"/>
      <c r="T296" s="10"/>
      <c r="U296" s="24"/>
    </row>
    <row r="297" spans="1:21" x14ac:dyDescent="0.35">
      <c r="A297" s="151"/>
      <c r="B297" s="152"/>
      <c r="C297" s="142"/>
      <c r="D297" s="152"/>
      <c r="E297" s="19"/>
      <c r="F297" s="20" t="s">
        <v>40</v>
      </c>
      <c r="G297" s="17"/>
      <c r="H297" s="17"/>
      <c r="I297" s="17"/>
      <c r="J297" s="17"/>
      <c r="K297" s="17"/>
      <c r="L297" s="17"/>
      <c r="M297" s="152"/>
      <c r="N297" s="21"/>
      <c r="O297" s="20" t="s">
        <v>40</v>
      </c>
      <c r="P297" s="17"/>
      <c r="Q297" s="17"/>
      <c r="R297" s="17"/>
      <c r="S297" s="17"/>
      <c r="T297" s="10"/>
      <c r="U297" s="24"/>
    </row>
    <row r="298" spans="1:21" x14ac:dyDescent="0.35">
      <c r="A298" s="151"/>
      <c r="B298" s="152"/>
      <c r="C298" s="142"/>
      <c r="D298" s="152"/>
      <c r="E298" s="19"/>
      <c r="F298" s="20" t="s">
        <v>40</v>
      </c>
      <c r="G298" s="17"/>
      <c r="H298" s="17"/>
      <c r="I298" s="17"/>
      <c r="J298" s="17"/>
      <c r="K298" s="17"/>
      <c r="L298" s="17"/>
      <c r="M298" s="152"/>
      <c r="N298" s="21"/>
      <c r="O298" s="20" t="s">
        <v>40</v>
      </c>
      <c r="P298" s="17"/>
      <c r="Q298" s="17"/>
      <c r="R298" s="17"/>
      <c r="S298" s="17"/>
      <c r="T298" s="10"/>
      <c r="U298" s="24"/>
    </row>
    <row r="299" spans="1:21" x14ac:dyDescent="0.35">
      <c r="A299" s="151"/>
      <c r="B299" s="152"/>
      <c r="C299" s="142"/>
      <c r="D299" s="152"/>
      <c r="E299" s="19"/>
      <c r="F299" s="20" t="s">
        <v>40</v>
      </c>
      <c r="G299" s="17"/>
      <c r="H299" s="17"/>
      <c r="I299" s="17"/>
      <c r="J299" s="17"/>
      <c r="K299" s="17"/>
      <c r="L299" s="17"/>
      <c r="M299" s="152"/>
      <c r="N299" s="21"/>
      <c r="O299" s="20" t="s">
        <v>40</v>
      </c>
      <c r="P299" s="17"/>
      <c r="Q299" s="17"/>
      <c r="R299" s="17"/>
      <c r="S299" s="17"/>
      <c r="T299" s="10"/>
      <c r="U299" s="24"/>
    </row>
    <row r="300" spans="1:21" x14ac:dyDescent="0.35">
      <c r="A300" s="151"/>
      <c r="B300" s="152"/>
      <c r="C300" s="142"/>
      <c r="D300" s="152"/>
      <c r="E300" s="19"/>
      <c r="F300" s="20" t="s">
        <v>40</v>
      </c>
      <c r="G300" s="17"/>
      <c r="H300" s="17"/>
      <c r="I300" s="17"/>
      <c r="J300" s="17"/>
      <c r="K300" s="17"/>
      <c r="L300" s="17"/>
      <c r="M300" s="152"/>
      <c r="N300" s="22"/>
      <c r="O300" s="20" t="s">
        <v>40</v>
      </c>
      <c r="P300" s="17"/>
      <c r="Q300" s="17"/>
      <c r="R300" s="17"/>
      <c r="S300" s="17"/>
      <c r="T300" s="11"/>
      <c r="U300" s="24"/>
    </row>
    <row r="301" spans="1:21" x14ac:dyDescent="0.35">
      <c r="F301" s="42">
        <v>44713</v>
      </c>
    </row>
    <row r="302" spans="1:21" s="55" customFormat="1" ht="14.5" customHeight="1" x14ac:dyDescent="0.3">
      <c r="A302" s="144" t="s">
        <v>0</v>
      </c>
      <c r="B302" s="145" t="s">
        <v>1</v>
      </c>
      <c r="C302" s="146" t="s">
        <v>2</v>
      </c>
      <c r="D302" s="147" t="s">
        <v>3</v>
      </c>
      <c r="E302" s="147"/>
      <c r="F302" s="148"/>
      <c r="G302" s="148"/>
      <c r="H302" s="148"/>
      <c r="I302" s="148"/>
      <c r="J302" s="148"/>
      <c r="K302" s="149" t="s">
        <v>4</v>
      </c>
      <c r="L302" s="35"/>
      <c r="M302" s="147" t="s">
        <v>5</v>
      </c>
      <c r="N302" s="147"/>
      <c r="O302" s="148"/>
      <c r="P302" s="148"/>
      <c r="Q302" s="148"/>
      <c r="R302" s="148"/>
      <c r="S302" s="148"/>
      <c r="T302" s="137" t="s">
        <v>6</v>
      </c>
      <c r="U302" s="138" t="s">
        <v>7</v>
      </c>
    </row>
    <row r="303" spans="1:21" s="55" customFormat="1" ht="25.5" customHeight="1" x14ac:dyDescent="0.3">
      <c r="A303" s="144"/>
      <c r="B303" s="145"/>
      <c r="C303" s="146"/>
      <c r="D303" s="139" t="s">
        <v>8</v>
      </c>
      <c r="E303" s="140" t="s">
        <v>9</v>
      </c>
      <c r="F303" s="140" t="s">
        <v>10</v>
      </c>
      <c r="G303" s="141" t="s">
        <v>39</v>
      </c>
      <c r="H303" s="142"/>
      <c r="I303" s="142"/>
      <c r="J303" s="142"/>
      <c r="K303" s="142"/>
      <c r="L303" s="36" t="s">
        <v>11</v>
      </c>
      <c r="M303" s="139" t="s">
        <v>8</v>
      </c>
      <c r="N303" s="143" t="s">
        <v>12</v>
      </c>
      <c r="O303" s="140" t="s">
        <v>10</v>
      </c>
      <c r="P303" s="141" t="s">
        <v>39</v>
      </c>
      <c r="Q303" s="142"/>
      <c r="R303" s="142"/>
      <c r="S303" s="142"/>
      <c r="T303" s="137"/>
      <c r="U303" s="138"/>
    </row>
    <row r="304" spans="1:21" s="55" customFormat="1" ht="13.5" customHeight="1" x14ac:dyDescent="0.3">
      <c r="A304" s="144"/>
      <c r="B304" s="145"/>
      <c r="C304" s="146"/>
      <c r="D304" s="139"/>
      <c r="E304" s="140"/>
      <c r="F304" s="140"/>
      <c r="G304" s="37" t="s">
        <v>13</v>
      </c>
      <c r="H304" s="38" t="s">
        <v>14</v>
      </c>
      <c r="I304" s="39" t="s">
        <v>15</v>
      </c>
      <c r="J304" s="40">
        <v>0</v>
      </c>
      <c r="K304" s="142"/>
      <c r="L304" s="41"/>
      <c r="M304" s="139"/>
      <c r="N304" s="143"/>
      <c r="O304" s="140"/>
      <c r="P304" s="37" t="s">
        <v>13</v>
      </c>
      <c r="Q304" s="38" t="s">
        <v>14</v>
      </c>
      <c r="R304" s="39" t="s">
        <v>15</v>
      </c>
      <c r="S304" s="40">
        <v>0</v>
      </c>
      <c r="T304" s="137"/>
      <c r="U304" s="138"/>
    </row>
    <row r="305" spans="1:21" s="55" customFormat="1" ht="13" x14ac:dyDescent="0.3">
      <c r="A305" s="34"/>
      <c r="B305" s="3"/>
      <c r="C305" s="4"/>
      <c r="D305" s="8"/>
      <c r="E305" s="9"/>
      <c r="F305" s="9"/>
      <c r="G305" s="5"/>
      <c r="H305" s="6"/>
      <c r="I305" s="7"/>
      <c r="J305" s="12"/>
      <c r="K305" s="13"/>
      <c r="L305" s="13"/>
      <c r="M305" s="8"/>
      <c r="N305" s="9"/>
      <c r="O305" s="9"/>
      <c r="P305" s="5"/>
      <c r="Q305" s="6"/>
      <c r="R305" s="7"/>
      <c r="S305" s="12"/>
      <c r="T305" s="14"/>
      <c r="U305" s="15"/>
    </row>
    <row r="306" spans="1:21" s="55" customFormat="1" ht="13" x14ac:dyDescent="0.3">
      <c r="A306" s="131">
        <v>1</v>
      </c>
      <c r="B306" s="131">
        <v>30</v>
      </c>
      <c r="C306" s="134"/>
      <c r="D306" s="136">
        <v>160</v>
      </c>
      <c r="E306" s="66"/>
      <c r="F306" s="67"/>
      <c r="G306" s="47"/>
      <c r="H306" s="47"/>
      <c r="I306" s="47"/>
      <c r="J306" s="47"/>
      <c r="K306" s="47">
        <f>((SUM(H308:H319)*H307)+(SUM(G308:G319)*G307)+(SUM(I308:I319)*I307))/1000</f>
        <v>0</v>
      </c>
      <c r="L306" s="47">
        <f>K306*100/D306</f>
        <v>0</v>
      </c>
      <c r="M306" s="136">
        <v>315</v>
      </c>
      <c r="N306" s="66"/>
      <c r="O306" s="67"/>
      <c r="P306" s="47"/>
      <c r="Q306" s="47"/>
      <c r="R306" s="47"/>
      <c r="S306" s="47"/>
      <c r="T306" s="47">
        <f>((SUM(Q308:Q319)*Q307)+(SUM(P308:P319)*P307)+(SUM(R308:R319)*R307))/1000</f>
        <v>1.899</v>
      </c>
      <c r="U306" s="47">
        <f>T306*100/M306</f>
        <v>0.60285714285714287</v>
      </c>
    </row>
    <row r="307" spans="1:21" s="55" customFormat="1" x14ac:dyDescent="0.3">
      <c r="A307" s="132"/>
      <c r="B307" s="133"/>
      <c r="C307" s="135"/>
      <c r="D307" s="133"/>
      <c r="E307" s="69" t="s">
        <v>17</v>
      </c>
      <c r="F307" s="70"/>
      <c r="G307" s="71"/>
      <c r="H307" s="71"/>
      <c r="I307" s="71"/>
      <c r="J307" s="71"/>
      <c r="K307" s="47"/>
      <c r="L307" s="47"/>
      <c r="M307" s="133"/>
      <c r="N307" s="69"/>
      <c r="O307" s="70"/>
      <c r="P307" s="71">
        <v>235</v>
      </c>
      <c r="Q307" s="71">
        <v>232</v>
      </c>
      <c r="R307" s="71">
        <v>240</v>
      </c>
      <c r="S307" s="47"/>
      <c r="T307" s="76"/>
      <c r="U307" s="73"/>
    </row>
    <row r="308" spans="1:21" s="55" customFormat="1" x14ac:dyDescent="0.3">
      <c r="A308" s="132"/>
      <c r="B308" s="133"/>
      <c r="C308" s="135"/>
      <c r="D308" s="133"/>
      <c r="E308" s="74"/>
      <c r="F308" s="75" t="s">
        <v>18</v>
      </c>
      <c r="G308" s="47">
        <v>0</v>
      </c>
      <c r="H308" s="47">
        <v>0</v>
      </c>
      <c r="I308" s="47">
        <v>0</v>
      </c>
      <c r="J308" s="47">
        <v>0</v>
      </c>
      <c r="K308" s="47"/>
      <c r="L308" s="47"/>
      <c r="M308" s="133"/>
      <c r="N308" s="74"/>
      <c r="O308" s="75" t="s">
        <v>42</v>
      </c>
      <c r="P308" s="47"/>
      <c r="Q308" s="47"/>
      <c r="R308" s="47"/>
      <c r="S308" s="47"/>
      <c r="T308" s="76"/>
      <c r="U308" s="73"/>
    </row>
    <row r="309" spans="1:21" s="55" customFormat="1" x14ac:dyDescent="0.3">
      <c r="A309" s="132"/>
      <c r="B309" s="133"/>
      <c r="C309" s="135"/>
      <c r="D309" s="133"/>
      <c r="E309" s="74"/>
      <c r="F309" s="75" t="s">
        <v>20</v>
      </c>
      <c r="G309" s="47">
        <v>0</v>
      </c>
      <c r="H309" s="47">
        <v>0</v>
      </c>
      <c r="I309" s="47">
        <v>0</v>
      </c>
      <c r="J309" s="47">
        <v>0</v>
      </c>
      <c r="K309" s="47"/>
      <c r="L309" s="47"/>
      <c r="M309" s="133"/>
      <c r="N309" s="77"/>
      <c r="O309" s="75" t="s">
        <v>43</v>
      </c>
      <c r="P309" s="47">
        <v>1</v>
      </c>
      <c r="Q309" s="47">
        <v>2</v>
      </c>
      <c r="R309" s="47">
        <v>5</v>
      </c>
      <c r="S309" s="47">
        <v>3</v>
      </c>
      <c r="T309" s="76"/>
      <c r="U309" s="73"/>
    </row>
    <row r="310" spans="1:21" s="55" customFormat="1" x14ac:dyDescent="0.3">
      <c r="A310" s="132"/>
      <c r="B310" s="133"/>
      <c r="C310" s="135"/>
      <c r="D310" s="133"/>
      <c r="E310" s="74"/>
      <c r="F310" s="75" t="s">
        <v>22</v>
      </c>
      <c r="G310" s="47">
        <v>0</v>
      </c>
      <c r="H310" s="47">
        <v>0</v>
      </c>
      <c r="I310" s="47">
        <v>0</v>
      </c>
      <c r="J310" s="47">
        <v>0</v>
      </c>
      <c r="K310" s="47"/>
      <c r="L310" s="47"/>
      <c r="M310" s="133"/>
      <c r="N310" s="74"/>
      <c r="O310" s="75" t="s">
        <v>50</v>
      </c>
      <c r="P310" s="47">
        <v>0</v>
      </c>
      <c r="Q310" s="47">
        <v>0</v>
      </c>
      <c r="R310" s="47">
        <v>0</v>
      </c>
      <c r="S310" s="47">
        <v>0</v>
      </c>
      <c r="T310" s="76"/>
      <c r="U310" s="73"/>
    </row>
    <row r="311" spans="1:21" s="55" customFormat="1" x14ac:dyDescent="0.3">
      <c r="A311" s="132"/>
      <c r="B311" s="133"/>
      <c r="C311" s="135"/>
      <c r="D311" s="133"/>
      <c r="E311" s="74"/>
      <c r="F311" s="75" t="s">
        <v>24</v>
      </c>
      <c r="G311" s="47">
        <v>0</v>
      </c>
      <c r="H311" s="47">
        <v>0</v>
      </c>
      <c r="I311" s="47">
        <v>0</v>
      </c>
      <c r="J311" s="47">
        <v>0</v>
      </c>
      <c r="K311" s="47"/>
      <c r="L311" s="47"/>
      <c r="M311" s="133"/>
      <c r="N311" s="77"/>
      <c r="O311" s="75" t="s">
        <v>25</v>
      </c>
      <c r="P311" s="47">
        <v>0</v>
      </c>
      <c r="Q311" s="47">
        <v>0</v>
      </c>
      <c r="R311" s="47">
        <v>0</v>
      </c>
      <c r="S311" s="47">
        <v>0</v>
      </c>
      <c r="T311" s="76"/>
      <c r="U311" s="73"/>
    </row>
    <row r="312" spans="1:21" s="55" customFormat="1" x14ac:dyDescent="0.3">
      <c r="A312" s="132"/>
      <c r="B312" s="133"/>
      <c r="C312" s="135"/>
      <c r="D312" s="133"/>
      <c r="E312" s="74"/>
      <c r="F312" s="75" t="s">
        <v>26</v>
      </c>
      <c r="G312" s="47"/>
      <c r="H312" s="47"/>
      <c r="I312" s="47"/>
      <c r="J312" s="47"/>
      <c r="K312" s="47"/>
      <c r="L312" s="47"/>
      <c r="M312" s="133"/>
      <c r="N312" s="74"/>
      <c r="O312" s="75" t="s">
        <v>27</v>
      </c>
      <c r="P312" s="47"/>
      <c r="Q312" s="47"/>
      <c r="R312" s="47"/>
      <c r="S312" s="47"/>
      <c r="T312" s="76"/>
      <c r="U312" s="73"/>
    </row>
    <row r="313" spans="1:21" s="55" customFormat="1" x14ac:dyDescent="0.3">
      <c r="A313" s="132"/>
      <c r="B313" s="133"/>
      <c r="C313" s="135"/>
      <c r="D313" s="133"/>
      <c r="E313" s="74"/>
      <c r="F313" s="75" t="s">
        <v>28</v>
      </c>
      <c r="G313" s="47"/>
      <c r="H313" s="47"/>
      <c r="I313" s="47"/>
      <c r="J313" s="47"/>
      <c r="K313" s="47"/>
      <c r="L313" s="47"/>
      <c r="M313" s="133"/>
      <c r="N313" s="74"/>
      <c r="O313" s="75" t="s">
        <v>29</v>
      </c>
      <c r="P313" s="47"/>
      <c r="Q313" s="47"/>
      <c r="R313" s="47"/>
      <c r="S313" s="47"/>
      <c r="T313" s="76"/>
      <c r="U313" s="73"/>
    </row>
    <row r="314" spans="1:21" s="55" customFormat="1" x14ac:dyDescent="0.3">
      <c r="A314" s="132"/>
      <c r="B314" s="133"/>
      <c r="C314" s="135"/>
      <c r="D314" s="133"/>
      <c r="E314" s="74"/>
      <c r="F314" s="75" t="s">
        <v>30</v>
      </c>
      <c r="G314" s="47"/>
      <c r="H314" s="47"/>
      <c r="I314" s="47"/>
      <c r="J314" s="47"/>
      <c r="K314" s="47"/>
      <c r="L314" s="47"/>
      <c r="M314" s="133"/>
      <c r="N314" s="74"/>
      <c r="O314" s="75" t="s">
        <v>31</v>
      </c>
      <c r="P314" s="47"/>
      <c r="Q314" s="47"/>
      <c r="R314" s="47"/>
      <c r="S314" s="47"/>
      <c r="T314" s="76"/>
      <c r="U314" s="73"/>
    </row>
    <row r="315" spans="1:21" s="55" customFormat="1" x14ac:dyDescent="0.3">
      <c r="A315" s="132"/>
      <c r="B315" s="133"/>
      <c r="C315" s="135"/>
      <c r="D315" s="133"/>
      <c r="E315" s="74"/>
      <c r="F315" s="75" t="s">
        <v>32</v>
      </c>
      <c r="G315" s="47"/>
      <c r="H315" s="47"/>
      <c r="I315" s="47"/>
      <c r="J315" s="47"/>
      <c r="K315" s="47"/>
      <c r="L315" s="47"/>
      <c r="M315" s="133"/>
      <c r="N315" s="74"/>
      <c r="O315" s="75" t="s">
        <v>33</v>
      </c>
      <c r="P315" s="47"/>
      <c r="Q315" s="47"/>
      <c r="R315" s="47"/>
      <c r="S315" s="47"/>
      <c r="T315" s="76"/>
      <c r="U315" s="73"/>
    </row>
    <row r="316" spans="1:21" s="55" customFormat="1" x14ac:dyDescent="0.3">
      <c r="A316" s="132"/>
      <c r="B316" s="133"/>
      <c r="C316" s="135"/>
      <c r="D316" s="133"/>
      <c r="E316" s="74"/>
      <c r="F316" s="75" t="s">
        <v>34</v>
      </c>
      <c r="G316" s="47"/>
      <c r="H316" s="47"/>
      <c r="I316" s="47"/>
      <c r="J316" s="47"/>
      <c r="K316" s="47"/>
      <c r="L316" s="47"/>
      <c r="M316" s="133"/>
      <c r="N316" s="77"/>
      <c r="O316" s="75" t="s">
        <v>35</v>
      </c>
      <c r="P316" s="47"/>
      <c r="Q316" s="47"/>
      <c r="R316" s="47"/>
      <c r="S316" s="47"/>
      <c r="T316" s="76"/>
      <c r="U316" s="73"/>
    </row>
    <row r="317" spans="1:21" s="55" customFormat="1" x14ac:dyDescent="0.3">
      <c r="A317" s="132"/>
      <c r="B317" s="133"/>
      <c r="C317" s="135"/>
      <c r="D317" s="133"/>
      <c r="E317" s="74"/>
      <c r="F317" s="75" t="s">
        <v>19</v>
      </c>
      <c r="G317" s="47">
        <v>1</v>
      </c>
      <c r="H317" s="47">
        <v>2</v>
      </c>
      <c r="I317" s="47">
        <v>2</v>
      </c>
      <c r="J317" s="47">
        <v>2</v>
      </c>
      <c r="K317" s="47"/>
      <c r="L317" s="47"/>
      <c r="M317" s="133"/>
      <c r="N317" s="77"/>
      <c r="O317" s="75" t="s">
        <v>36</v>
      </c>
      <c r="P317" s="47"/>
      <c r="Q317" s="47"/>
      <c r="R317" s="47"/>
      <c r="S317" s="47"/>
      <c r="T317" s="76"/>
      <c r="U317" s="73"/>
    </row>
    <row r="318" spans="1:21" s="55" customFormat="1" x14ac:dyDescent="0.3">
      <c r="A318" s="132"/>
      <c r="B318" s="133"/>
      <c r="C318" s="135"/>
      <c r="D318" s="133"/>
      <c r="E318" s="74"/>
      <c r="F318" s="75" t="s">
        <v>21</v>
      </c>
      <c r="G318" s="47"/>
      <c r="H318" s="47"/>
      <c r="I318" s="47"/>
      <c r="J318" s="47"/>
      <c r="K318" s="47"/>
      <c r="L318" s="47"/>
      <c r="M318" s="133"/>
      <c r="N318" s="77"/>
      <c r="O318" s="75" t="s">
        <v>37</v>
      </c>
      <c r="P318" s="47"/>
      <c r="Q318" s="47"/>
      <c r="R318" s="47"/>
      <c r="S318" s="47"/>
      <c r="T318" s="76"/>
      <c r="U318" s="73"/>
    </row>
    <row r="319" spans="1:21" s="55" customFormat="1" x14ac:dyDescent="0.3">
      <c r="A319" s="132"/>
      <c r="B319" s="133"/>
      <c r="C319" s="135"/>
      <c r="D319" s="133"/>
      <c r="E319" s="74"/>
      <c r="F319" s="75" t="s">
        <v>23</v>
      </c>
      <c r="G319" s="47"/>
      <c r="H319" s="47"/>
      <c r="I319" s="47"/>
      <c r="J319" s="47"/>
      <c r="K319" s="47"/>
      <c r="L319" s="47"/>
      <c r="M319" s="133"/>
      <c r="N319" s="87"/>
      <c r="O319" s="75" t="s">
        <v>38</v>
      </c>
      <c r="P319" s="47"/>
      <c r="Q319" s="47"/>
      <c r="R319" s="47"/>
      <c r="S319" s="47"/>
      <c r="T319" s="88"/>
      <c r="U319" s="73"/>
    </row>
    <row r="320" spans="1:21" x14ac:dyDescent="0.35">
      <c r="A320" s="27"/>
      <c r="B320" s="30"/>
      <c r="C320" s="28"/>
      <c r="D320" s="30"/>
      <c r="E320" s="33"/>
      <c r="F320" s="29"/>
      <c r="G320" s="2"/>
      <c r="H320" s="2"/>
      <c r="I320" s="2"/>
      <c r="J320" s="2"/>
      <c r="K320" s="2"/>
      <c r="L320" s="2"/>
      <c r="M320" s="30"/>
      <c r="N320" s="1"/>
      <c r="O320" s="29"/>
      <c r="P320" s="2"/>
      <c r="Q320" s="2"/>
      <c r="R320" s="2"/>
      <c r="S320" s="2"/>
      <c r="T320" s="31"/>
      <c r="U320" s="32"/>
    </row>
    <row r="322" spans="1:21" x14ac:dyDescent="0.35">
      <c r="F322" s="42">
        <v>44713</v>
      </c>
    </row>
    <row r="323" spans="1:21" ht="14.5" customHeight="1" x14ac:dyDescent="0.35">
      <c r="A323" s="144" t="s">
        <v>0</v>
      </c>
      <c r="B323" s="145" t="s">
        <v>1</v>
      </c>
      <c r="C323" s="146" t="s">
        <v>2</v>
      </c>
      <c r="D323" s="147" t="s">
        <v>3</v>
      </c>
      <c r="E323" s="147"/>
      <c r="F323" s="148"/>
      <c r="G323" s="148"/>
      <c r="H323" s="148"/>
      <c r="I323" s="148"/>
      <c r="J323" s="148"/>
      <c r="K323" s="149" t="s">
        <v>4</v>
      </c>
      <c r="L323" s="35"/>
      <c r="M323" s="147" t="s">
        <v>5</v>
      </c>
      <c r="N323" s="147"/>
      <c r="O323" s="148"/>
      <c r="P323" s="148"/>
      <c r="Q323" s="148"/>
      <c r="R323" s="148"/>
      <c r="S323" s="148"/>
      <c r="T323" s="137" t="s">
        <v>6</v>
      </c>
      <c r="U323" s="138" t="s">
        <v>7</v>
      </c>
    </row>
    <row r="324" spans="1:21" ht="25.5" customHeight="1" x14ac:dyDescent="0.35">
      <c r="A324" s="144"/>
      <c r="B324" s="145"/>
      <c r="C324" s="146"/>
      <c r="D324" s="139" t="s">
        <v>8</v>
      </c>
      <c r="E324" s="140" t="s">
        <v>9</v>
      </c>
      <c r="F324" s="140" t="s">
        <v>10</v>
      </c>
      <c r="G324" s="141" t="s">
        <v>39</v>
      </c>
      <c r="H324" s="142"/>
      <c r="I324" s="142"/>
      <c r="J324" s="142"/>
      <c r="K324" s="142"/>
      <c r="L324" s="36" t="s">
        <v>11</v>
      </c>
      <c r="M324" s="139" t="s">
        <v>8</v>
      </c>
      <c r="N324" s="143" t="s">
        <v>12</v>
      </c>
      <c r="O324" s="140" t="s">
        <v>10</v>
      </c>
      <c r="P324" s="141" t="s">
        <v>39</v>
      </c>
      <c r="Q324" s="142"/>
      <c r="R324" s="142"/>
      <c r="S324" s="142"/>
      <c r="T324" s="137"/>
      <c r="U324" s="138"/>
    </row>
    <row r="325" spans="1:21" x14ac:dyDescent="0.35">
      <c r="A325" s="144"/>
      <c r="B325" s="145"/>
      <c r="C325" s="146"/>
      <c r="D325" s="139"/>
      <c r="E325" s="140"/>
      <c r="F325" s="140"/>
      <c r="G325" s="37" t="s">
        <v>13</v>
      </c>
      <c r="H325" s="38" t="s">
        <v>14</v>
      </c>
      <c r="I325" s="39" t="s">
        <v>15</v>
      </c>
      <c r="J325" s="40">
        <v>0</v>
      </c>
      <c r="K325" s="142"/>
      <c r="L325" s="41"/>
      <c r="M325" s="139"/>
      <c r="N325" s="143"/>
      <c r="O325" s="140"/>
      <c r="P325" s="37" t="s">
        <v>13</v>
      </c>
      <c r="Q325" s="38" t="s">
        <v>14</v>
      </c>
      <c r="R325" s="39" t="s">
        <v>15</v>
      </c>
      <c r="S325" s="40">
        <v>0</v>
      </c>
      <c r="T325" s="137"/>
      <c r="U325" s="138"/>
    </row>
    <row r="326" spans="1:21" x14ac:dyDescent="0.35">
      <c r="A326" s="34"/>
      <c r="B326" s="3"/>
      <c r="C326" s="4"/>
      <c r="D326" s="8"/>
      <c r="E326" s="9"/>
      <c r="F326" s="9"/>
      <c r="G326" s="5"/>
      <c r="H326" s="6"/>
      <c r="I326" s="7"/>
      <c r="J326" s="12"/>
      <c r="K326" s="13"/>
      <c r="L326" s="13"/>
      <c r="M326" s="8"/>
      <c r="N326" s="9"/>
      <c r="O326" s="9"/>
      <c r="P326" s="5"/>
      <c r="Q326" s="6"/>
      <c r="R326" s="7"/>
      <c r="S326" s="12"/>
      <c r="T326" s="14"/>
      <c r="U326" s="15"/>
    </row>
    <row r="327" spans="1:21" x14ac:dyDescent="0.35">
      <c r="A327" s="150"/>
      <c r="B327" s="150" t="s">
        <v>220</v>
      </c>
      <c r="C327" s="153"/>
      <c r="D327" s="154">
        <v>250</v>
      </c>
      <c r="E327" s="23"/>
      <c r="F327" s="16"/>
      <c r="G327" s="17"/>
      <c r="H327" s="17"/>
      <c r="I327" s="17"/>
      <c r="J327" s="17"/>
      <c r="K327" s="47">
        <f>((SUM(H329:H345)*H328)+(SUM(G329:G345)*G328)+(SUM(I329:I345)*I328))/1000</f>
        <v>59.42</v>
      </c>
      <c r="L327" s="47">
        <f>K327*100/D327</f>
        <v>23.768000000000001</v>
      </c>
      <c r="M327" s="154"/>
      <c r="N327" s="23"/>
      <c r="O327" s="16"/>
      <c r="P327" s="17"/>
      <c r="Q327" s="17"/>
      <c r="R327" s="17"/>
      <c r="S327" s="17"/>
      <c r="T327" s="10"/>
      <c r="U327" s="24"/>
    </row>
    <row r="328" spans="1:21" x14ac:dyDescent="0.35">
      <c r="A328" s="151"/>
      <c r="B328" s="152"/>
      <c r="C328" s="142"/>
      <c r="D328" s="152"/>
      <c r="E328" s="25" t="s">
        <v>17</v>
      </c>
      <c r="F328" s="18"/>
      <c r="G328" s="26">
        <v>230</v>
      </c>
      <c r="H328" s="26">
        <v>237</v>
      </c>
      <c r="I328" s="26">
        <v>236</v>
      </c>
      <c r="J328" s="26"/>
      <c r="K328" s="17"/>
      <c r="L328" s="17"/>
      <c r="M328" s="152"/>
      <c r="N328" s="25"/>
      <c r="O328" s="18"/>
      <c r="P328" s="26"/>
      <c r="Q328" s="26"/>
      <c r="R328" s="26"/>
      <c r="S328" s="17"/>
      <c r="T328" s="10"/>
      <c r="U328" s="24"/>
    </row>
    <row r="329" spans="1:21" x14ac:dyDescent="0.35">
      <c r="A329" s="151"/>
      <c r="B329" s="152"/>
      <c r="C329" s="142"/>
      <c r="D329" s="152"/>
      <c r="E329" s="19"/>
      <c r="F329" s="20" t="s">
        <v>18</v>
      </c>
      <c r="G329" s="17">
        <v>72</v>
      </c>
      <c r="H329" s="17">
        <v>52</v>
      </c>
      <c r="I329" s="17">
        <v>63</v>
      </c>
      <c r="J329" s="17">
        <v>22</v>
      </c>
      <c r="K329" s="17"/>
      <c r="L329" s="17"/>
      <c r="M329" s="152"/>
      <c r="N329" s="19"/>
      <c r="O329" s="20" t="s">
        <v>40</v>
      </c>
      <c r="P329" s="17"/>
      <c r="Q329" s="17"/>
      <c r="R329" s="17"/>
      <c r="S329" s="17"/>
      <c r="T329" s="10"/>
      <c r="U329" s="24"/>
    </row>
    <row r="330" spans="1:21" x14ac:dyDescent="0.35">
      <c r="A330" s="151"/>
      <c r="B330" s="152"/>
      <c r="C330" s="142"/>
      <c r="D330" s="152"/>
      <c r="E330" s="19"/>
      <c r="F330" s="20" t="s">
        <v>20</v>
      </c>
      <c r="G330" s="17"/>
      <c r="H330" s="17"/>
      <c r="I330" s="17"/>
      <c r="J330" s="17"/>
      <c r="K330" s="17"/>
      <c r="L330" s="17"/>
      <c r="M330" s="152"/>
      <c r="N330" s="21"/>
      <c r="O330" s="20" t="s">
        <v>40</v>
      </c>
      <c r="P330" s="17"/>
      <c r="Q330" s="17"/>
      <c r="R330" s="17"/>
      <c r="S330" s="17"/>
      <c r="T330" s="10"/>
      <c r="U330" s="24"/>
    </row>
    <row r="331" spans="1:21" x14ac:dyDescent="0.35">
      <c r="A331" s="151"/>
      <c r="B331" s="152"/>
      <c r="C331" s="142"/>
      <c r="D331" s="152"/>
      <c r="E331" s="19"/>
      <c r="F331" s="20" t="s">
        <v>40</v>
      </c>
      <c r="G331" s="17">
        <v>27</v>
      </c>
      <c r="H331" s="17">
        <v>18</v>
      </c>
      <c r="I331" s="17">
        <v>22</v>
      </c>
      <c r="J331" s="17">
        <v>8</v>
      </c>
      <c r="K331" s="17"/>
      <c r="L331" s="17"/>
      <c r="M331" s="152"/>
      <c r="N331" s="19"/>
      <c r="O331" s="20" t="s">
        <v>40</v>
      </c>
      <c r="P331" s="17"/>
      <c r="Q331" s="17"/>
      <c r="R331" s="17"/>
      <c r="S331" s="17"/>
      <c r="T331" s="10"/>
      <c r="U331" s="24"/>
    </row>
    <row r="332" spans="1:21" x14ac:dyDescent="0.35">
      <c r="A332" s="151"/>
      <c r="B332" s="152"/>
      <c r="C332" s="142"/>
      <c r="D332" s="152"/>
      <c r="E332" s="19"/>
      <c r="F332" s="20" t="s">
        <v>40</v>
      </c>
      <c r="G332" s="17"/>
      <c r="H332" s="17"/>
      <c r="I332" s="17"/>
      <c r="J332" s="17"/>
      <c r="K332" s="17"/>
      <c r="L332" s="17"/>
      <c r="M332" s="152"/>
      <c r="N332" s="21"/>
      <c r="O332" s="20" t="s">
        <v>40</v>
      </c>
      <c r="P332" s="17"/>
      <c r="Q332" s="17"/>
      <c r="R332" s="17"/>
      <c r="S332" s="17"/>
      <c r="T332" s="10"/>
      <c r="U332" s="24"/>
    </row>
    <row r="333" spans="1:21" x14ac:dyDescent="0.35">
      <c r="A333" s="151"/>
      <c r="B333" s="152"/>
      <c r="C333" s="142"/>
      <c r="D333" s="152"/>
      <c r="E333" s="19"/>
      <c r="F333" s="20" t="s">
        <v>40</v>
      </c>
      <c r="G333" s="17"/>
      <c r="H333" s="17"/>
      <c r="I333" s="17"/>
      <c r="J333" s="17"/>
      <c r="K333" s="17"/>
      <c r="L333" s="17"/>
      <c r="M333" s="152"/>
      <c r="N333" s="19"/>
      <c r="O333" s="20" t="s">
        <v>40</v>
      </c>
      <c r="P333" s="17"/>
      <c r="Q333" s="17"/>
      <c r="R333" s="17"/>
      <c r="S333" s="17"/>
      <c r="T333" s="10"/>
      <c r="U333" s="24"/>
    </row>
    <row r="334" spans="1:21" x14ac:dyDescent="0.35">
      <c r="A334" s="151"/>
      <c r="B334" s="152"/>
      <c r="C334" s="142"/>
      <c r="D334" s="152"/>
      <c r="E334" s="19"/>
      <c r="F334" s="20" t="s">
        <v>40</v>
      </c>
      <c r="G334" s="17"/>
      <c r="H334" s="17"/>
      <c r="I334" s="17"/>
      <c r="J334" s="17"/>
      <c r="K334" s="17"/>
      <c r="L334" s="17"/>
      <c r="M334" s="152"/>
      <c r="N334" s="19"/>
      <c r="O334" s="20" t="s">
        <v>40</v>
      </c>
      <c r="P334" s="17"/>
      <c r="Q334" s="17"/>
      <c r="R334" s="17"/>
      <c r="S334" s="17"/>
      <c r="T334" s="10"/>
      <c r="U334" s="24"/>
    </row>
    <row r="335" spans="1:21" x14ac:dyDescent="0.35">
      <c r="A335" s="151"/>
      <c r="B335" s="152"/>
      <c r="C335" s="142"/>
      <c r="D335" s="152"/>
      <c r="E335" s="19"/>
      <c r="F335" s="20" t="s">
        <v>40</v>
      </c>
      <c r="G335" s="17"/>
      <c r="H335" s="17"/>
      <c r="I335" s="17"/>
      <c r="J335" s="17"/>
      <c r="K335" s="17"/>
      <c r="L335" s="17"/>
      <c r="M335" s="152"/>
      <c r="N335" s="19"/>
      <c r="O335" s="20" t="s">
        <v>40</v>
      </c>
      <c r="P335" s="17"/>
      <c r="Q335" s="17"/>
      <c r="R335" s="17"/>
      <c r="S335" s="17"/>
      <c r="T335" s="10"/>
      <c r="U335" s="24"/>
    </row>
    <row r="336" spans="1:21" x14ac:dyDescent="0.35">
      <c r="A336" s="151"/>
      <c r="B336" s="152"/>
      <c r="C336" s="142"/>
      <c r="D336" s="152"/>
      <c r="E336" s="19"/>
      <c r="F336" s="20" t="s">
        <v>40</v>
      </c>
      <c r="G336" s="17"/>
      <c r="H336" s="17"/>
      <c r="I336" s="17"/>
      <c r="J336" s="17"/>
      <c r="K336" s="17"/>
      <c r="L336" s="17"/>
      <c r="M336" s="152"/>
      <c r="N336" s="19"/>
      <c r="O336" s="20" t="s">
        <v>40</v>
      </c>
      <c r="P336" s="17"/>
      <c r="Q336" s="17"/>
      <c r="R336" s="17"/>
      <c r="S336" s="17"/>
      <c r="T336" s="10"/>
      <c r="U336" s="24"/>
    </row>
    <row r="337" spans="1:21" x14ac:dyDescent="0.35">
      <c r="A337" s="151"/>
      <c r="B337" s="152"/>
      <c r="C337" s="142"/>
      <c r="D337" s="152"/>
      <c r="E337" s="19"/>
      <c r="F337" s="20" t="s">
        <v>40</v>
      </c>
      <c r="G337" s="17"/>
      <c r="H337" s="17"/>
      <c r="I337" s="17"/>
      <c r="J337" s="17"/>
      <c r="K337" s="17"/>
      <c r="L337" s="17"/>
      <c r="M337" s="152"/>
      <c r="N337" s="21"/>
      <c r="O337" s="20" t="s">
        <v>40</v>
      </c>
      <c r="P337" s="17"/>
      <c r="Q337" s="17"/>
      <c r="R337" s="17"/>
      <c r="S337" s="17"/>
      <c r="T337" s="10"/>
      <c r="U337" s="24"/>
    </row>
    <row r="338" spans="1:21" x14ac:dyDescent="0.35">
      <c r="A338" s="151"/>
      <c r="B338" s="152"/>
      <c r="C338" s="142"/>
      <c r="D338" s="152"/>
      <c r="E338" s="19"/>
      <c r="F338" s="20" t="s">
        <v>40</v>
      </c>
      <c r="G338" s="17"/>
      <c r="H338" s="17"/>
      <c r="I338" s="17"/>
      <c r="J338" s="17"/>
      <c r="K338" s="17"/>
      <c r="L338" s="17"/>
      <c r="M338" s="152"/>
      <c r="N338" s="21"/>
      <c r="O338" s="20" t="s">
        <v>40</v>
      </c>
      <c r="P338" s="17"/>
      <c r="Q338" s="17"/>
      <c r="R338" s="17"/>
      <c r="S338" s="17"/>
      <c r="T338" s="10"/>
      <c r="U338" s="24"/>
    </row>
    <row r="339" spans="1:21" x14ac:dyDescent="0.35">
      <c r="A339" s="151"/>
      <c r="B339" s="152"/>
      <c r="C339" s="142"/>
      <c r="D339" s="152"/>
      <c r="E339" s="19"/>
      <c r="F339" s="20" t="s">
        <v>40</v>
      </c>
      <c r="G339" s="17"/>
      <c r="H339" s="17"/>
      <c r="I339" s="17"/>
      <c r="J339" s="17"/>
      <c r="K339" s="17"/>
      <c r="L339" s="17"/>
      <c r="M339" s="152"/>
      <c r="N339" s="21"/>
      <c r="O339" s="20" t="s">
        <v>40</v>
      </c>
      <c r="P339" s="17"/>
      <c r="Q339" s="17"/>
      <c r="R339" s="17"/>
      <c r="S339" s="17"/>
      <c r="T339" s="10"/>
      <c r="U339" s="24"/>
    </row>
    <row r="340" spans="1:21" x14ac:dyDescent="0.35">
      <c r="A340" s="151"/>
      <c r="B340" s="152"/>
      <c r="C340" s="142"/>
      <c r="D340" s="152"/>
      <c r="E340" s="19"/>
      <c r="F340" s="20" t="s">
        <v>40</v>
      </c>
      <c r="G340" s="17"/>
      <c r="H340" s="17"/>
      <c r="I340" s="17"/>
      <c r="J340" s="17"/>
      <c r="K340" s="17"/>
      <c r="L340" s="17"/>
      <c r="M340" s="152"/>
      <c r="N340" s="22"/>
      <c r="O340" s="20" t="s">
        <v>40</v>
      </c>
      <c r="P340" s="17"/>
      <c r="Q340" s="17"/>
      <c r="R340" s="17"/>
      <c r="S340" s="17"/>
      <c r="T340" s="11"/>
      <c r="U340" s="24"/>
    </row>
    <row r="342" spans="1:21" x14ac:dyDescent="0.35">
      <c r="F342" s="42">
        <v>44725</v>
      </c>
    </row>
    <row r="343" spans="1:21" ht="14.5" customHeight="1" x14ac:dyDescent="0.35">
      <c r="A343" s="144" t="s">
        <v>0</v>
      </c>
      <c r="B343" s="145" t="s">
        <v>1</v>
      </c>
      <c r="C343" s="146" t="s">
        <v>2</v>
      </c>
      <c r="D343" s="147" t="s">
        <v>3</v>
      </c>
      <c r="E343" s="147"/>
      <c r="F343" s="148"/>
      <c r="G343" s="148"/>
      <c r="H343" s="148"/>
      <c r="I343" s="148"/>
      <c r="J343" s="148"/>
      <c r="K343" s="149" t="s">
        <v>4</v>
      </c>
      <c r="L343" s="35"/>
      <c r="M343" s="147" t="s">
        <v>5</v>
      </c>
      <c r="N343" s="147"/>
      <c r="O343" s="148"/>
      <c r="P343" s="148"/>
      <c r="Q343" s="148"/>
      <c r="R343" s="148"/>
      <c r="S343" s="148"/>
      <c r="T343" s="137" t="s">
        <v>6</v>
      </c>
      <c r="U343" s="138" t="s">
        <v>7</v>
      </c>
    </row>
    <row r="344" spans="1:21" ht="25.5" customHeight="1" x14ac:dyDescent="0.35">
      <c r="A344" s="144"/>
      <c r="B344" s="145"/>
      <c r="C344" s="146"/>
      <c r="D344" s="139" t="s">
        <v>8</v>
      </c>
      <c r="E344" s="140" t="s">
        <v>9</v>
      </c>
      <c r="F344" s="140" t="s">
        <v>10</v>
      </c>
      <c r="G344" s="141" t="s">
        <v>39</v>
      </c>
      <c r="H344" s="142"/>
      <c r="I344" s="142"/>
      <c r="J344" s="142"/>
      <c r="K344" s="142"/>
      <c r="L344" s="36" t="s">
        <v>11</v>
      </c>
      <c r="M344" s="139" t="s">
        <v>8</v>
      </c>
      <c r="N344" s="143" t="s">
        <v>12</v>
      </c>
      <c r="O344" s="140" t="s">
        <v>10</v>
      </c>
      <c r="P344" s="141" t="s">
        <v>39</v>
      </c>
      <c r="Q344" s="142"/>
      <c r="R344" s="142"/>
      <c r="S344" s="142"/>
      <c r="T344" s="137"/>
      <c r="U344" s="138"/>
    </row>
    <row r="345" spans="1:21" x14ac:dyDescent="0.35">
      <c r="A345" s="144"/>
      <c r="B345" s="145"/>
      <c r="C345" s="146"/>
      <c r="D345" s="139"/>
      <c r="E345" s="140"/>
      <c r="F345" s="140"/>
      <c r="G345" s="37" t="s">
        <v>13</v>
      </c>
      <c r="H345" s="38" t="s">
        <v>14</v>
      </c>
      <c r="I345" s="39" t="s">
        <v>15</v>
      </c>
      <c r="J345" s="40">
        <v>0</v>
      </c>
      <c r="K345" s="142"/>
      <c r="L345" s="41"/>
      <c r="M345" s="139"/>
      <c r="N345" s="143"/>
      <c r="O345" s="140"/>
      <c r="P345" s="37" t="s">
        <v>13</v>
      </c>
      <c r="Q345" s="38" t="s">
        <v>14</v>
      </c>
      <c r="R345" s="39" t="s">
        <v>15</v>
      </c>
      <c r="S345" s="40">
        <v>0</v>
      </c>
      <c r="T345" s="137"/>
      <c r="U345" s="138"/>
    </row>
    <row r="346" spans="1:21" x14ac:dyDescent="0.35">
      <c r="A346" s="34"/>
      <c r="B346" s="3"/>
      <c r="C346" s="4"/>
      <c r="D346" s="8"/>
      <c r="E346" s="9"/>
      <c r="F346" s="9"/>
      <c r="G346" s="5"/>
      <c r="H346" s="6"/>
      <c r="I346" s="7"/>
      <c r="J346" s="12"/>
      <c r="K346" s="13"/>
      <c r="L346" s="13"/>
      <c r="M346" s="8"/>
      <c r="N346" s="9"/>
      <c r="O346" s="9"/>
      <c r="P346" s="5"/>
      <c r="Q346" s="6"/>
      <c r="R346" s="7"/>
      <c r="S346" s="12"/>
      <c r="T346" s="14"/>
      <c r="U346" s="15"/>
    </row>
    <row r="347" spans="1:21" x14ac:dyDescent="0.35">
      <c r="A347" s="150"/>
      <c r="B347" s="150" t="s">
        <v>218</v>
      </c>
      <c r="C347" s="153"/>
      <c r="D347" s="154"/>
      <c r="E347" s="23"/>
      <c r="F347" s="16"/>
      <c r="G347" s="17"/>
      <c r="H347" s="17"/>
      <c r="I347" s="17"/>
      <c r="J347" s="17"/>
      <c r="K347" s="17"/>
      <c r="L347" s="17"/>
      <c r="M347" s="154">
        <v>250</v>
      </c>
      <c r="N347" s="23"/>
      <c r="O347" s="16"/>
      <c r="P347" s="17"/>
      <c r="Q347" s="17"/>
      <c r="R347" s="17"/>
      <c r="S347" s="17"/>
      <c r="T347" s="47">
        <f>((SUM(Q349:Q365)*Q348)+(SUM(P349:P365)*P348)+(SUM(R349:R365)*R348))/1000</f>
        <v>37.475999999999999</v>
      </c>
      <c r="U347" s="47">
        <f>T347*100/M347</f>
        <v>14.990399999999999</v>
      </c>
    </row>
    <row r="348" spans="1:21" x14ac:dyDescent="0.35">
      <c r="A348" s="151"/>
      <c r="B348" s="152"/>
      <c r="C348" s="142"/>
      <c r="D348" s="152"/>
      <c r="E348" s="25" t="s">
        <v>17</v>
      </c>
      <c r="F348" s="18"/>
      <c r="G348" s="26"/>
      <c r="H348" s="26"/>
      <c r="I348" s="26"/>
      <c r="J348" s="26"/>
      <c r="K348" s="17"/>
      <c r="L348" s="17"/>
      <c r="M348" s="152"/>
      <c r="N348" s="25"/>
      <c r="O348" s="18"/>
      <c r="P348" s="26">
        <v>236</v>
      </c>
      <c r="Q348" s="26">
        <v>225</v>
      </c>
      <c r="R348" s="26">
        <v>224</v>
      </c>
      <c r="S348" s="17"/>
      <c r="T348" s="10"/>
      <c r="U348" s="24"/>
    </row>
    <row r="349" spans="1:21" x14ac:dyDescent="0.35">
      <c r="A349" s="151"/>
      <c r="B349" s="152"/>
      <c r="C349" s="142"/>
      <c r="D349" s="152"/>
      <c r="E349" s="19"/>
      <c r="F349" s="20" t="s">
        <v>40</v>
      </c>
      <c r="G349" s="17"/>
      <c r="H349" s="17"/>
      <c r="I349" s="17"/>
      <c r="J349" s="17"/>
      <c r="K349" s="17"/>
      <c r="L349" s="17"/>
      <c r="M349" s="152"/>
      <c r="N349" s="19"/>
      <c r="O349" s="20" t="s">
        <v>40</v>
      </c>
      <c r="P349" s="17"/>
      <c r="Q349" s="17"/>
      <c r="R349" s="17"/>
      <c r="S349" s="17"/>
      <c r="T349" s="10"/>
      <c r="U349" s="24"/>
    </row>
    <row r="350" spans="1:21" x14ac:dyDescent="0.35">
      <c r="A350" s="151"/>
      <c r="B350" s="152"/>
      <c r="C350" s="142"/>
      <c r="D350" s="152"/>
      <c r="E350" s="19"/>
      <c r="F350" s="20" t="s">
        <v>28</v>
      </c>
      <c r="G350" s="17">
        <v>8</v>
      </c>
      <c r="H350" s="17">
        <v>15</v>
      </c>
      <c r="I350" s="17">
        <v>43</v>
      </c>
      <c r="J350" s="17">
        <v>25</v>
      </c>
      <c r="K350" s="17">
        <f>(G350*P348+H350*Q348+I350*R348)/1000</f>
        <v>14.895</v>
      </c>
      <c r="L350" s="17"/>
      <c r="M350" s="152"/>
      <c r="N350" s="21"/>
      <c r="O350" s="20" t="s">
        <v>40</v>
      </c>
      <c r="P350" s="17"/>
      <c r="Q350" s="17"/>
      <c r="R350" s="17"/>
      <c r="S350" s="17"/>
      <c r="T350" s="10"/>
      <c r="U350" s="24"/>
    </row>
    <row r="351" spans="1:21" x14ac:dyDescent="0.35">
      <c r="A351" s="151"/>
      <c r="B351" s="152"/>
      <c r="C351" s="142"/>
      <c r="D351" s="152"/>
      <c r="E351" s="19"/>
      <c r="F351" s="20" t="s">
        <v>32</v>
      </c>
      <c r="G351" s="17">
        <v>14</v>
      </c>
      <c r="H351" s="17">
        <v>27</v>
      </c>
      <c r="I351" s="17">
        <v>32</v>
      </c>
      <c r="J351" s="17">
        <v>13</v>
      </c>
      <c r="K351" s="17">
        <f>(G351*P348+H351*Q348+I351*R348)/1000</f>
        <v>16.547000000000001</v>
      </c>
      <c r="L351" s="17"/>
      <c r="M351" s="152"/>
      <c r="N351" s="19"/>
      <c r="O351" s="20" t="s">
        <v>24</v>
      </c>
      <c r="P351" s="17">
        <v>77</v>
      </c>
      <c r="Q351" s="17">
        <v>40</v>
      </c>
      <c r="R351" s="17">
        <v>46</v>
      </c>
      <c r="S351" s="17">
        <v>24</v>
      </c>
      <c r="T351" s="10">
        <f>(P351*P348+Q351*Q348+R351*R348)/1000</f>
        <v>37.475999999999999</v>
      </c>
      <c r="U351" s="24"/>
    </row>
    <row r="352" spans="1:21" x14ac:dyDescent="0.35">
      <c r="A352" s="151"/>
      <c r="B352" s="152"/>
      <c r="C352" s="142"/>
      <c r="D352" s="152"/>
      <c r="E352" s="19"/>
      <c r="F352" s="20" t="s">
        <v>40</v>
      </c>
      <c r="G352" s="17"/>
      <c r="H352" s="17"/>
      <c r="I352" s="17"/>
      <c r="J352" s="17"/>
      <c r="K352" s="17"/>
      <c r="L352" s="17"/>
      <c r="M352" s="152"/>
      <c r="N352" s="21"/>
      <c r="O352" s="20" t="s">
        <v>40</v>
      </c>
      <c r="P352" s="17"/>
      <c r="Q352" s="17"/>
      <c r="R352" s="17"/>
      <c r="S352" s="17"/>
      <c r="T352" s="10"/>
      <c r="U352" s="24"/>
    </row>
    <row r="353" spans="1:21" x14ac:dyDescent="0.35">
      <c r="A353" s="151"/>
      <c r="B353" s="152"/>
      <c r="C353" s="142"/>
      <c r="D353" s="152"/>
      <c r="E353" s="19"/>
      <c r="F353" s="20" t="s">
        <v>40</v>
      </c>
      <c r="G353" s="17"/>
      <c r="H353" s="17"/>
      <c r="I353" s="17"/>
      <c r="J353" s="17"/>
      <c r="K353" s="17"/>
      <c r="L353" s="17"/>
      <c r="M353" s="152"/>
      <c r="N353" s="19"/>
      <c r="O353" s="20" t="s">
        <v>40</v>
      </c>
      <c r="P353" s="17"/>
      <c r="Q353" s="17"/>
      <c r="R353" s="17"/>
      <c r="S353" s="17"/>
      <c r="T353" s="10"/>
      <c r="U353" s="24"/>
    </row>
    <row r="354" spans="1:21" x14ac:dyDescent="0.35">
      <c r="A354" s="151"/>
      <c r="B354" s="152"/>
      <c r="C354" s="142"/>
      <c r="D354" s="152"/>
      <c r="E354" s="19"/>
      <c r="F354" s="20" t="s">
        <v>40</v>
      </c>
      <c r="G354" s="17"/>
      <c r="H354" s="17"/>
      <c r="I354" s="17"/>
      <c r="J354" s="17"/>
      <c r="K354" s="17"/>
      <c r="L354" s="17"/>
      <c r="M354" s="152"/>
      <c r="N354" s="19"/>
      <c r="O354" s="20" t="s">
        <v>40</v>
      </c>
      <c r="P354" s="17"/>
      <c r="Q354" s="17"/>
      <c r="R354" s="17"/>
      <c r="S354" s="17"/>
      <c r="T354" s="10"/>
      <c r="U354" s="24"/>
    </row>
    <row r="355" spans="1:21" x14ac:dyDescent="0.35">
      <c r="A355" s="151"/>
      <c r="B355" s="152"/>
      <c r="C355" s="142"/>
      <c r="D355" s="152"/>
      <c r="E355" s="19"/>
      <c r="F355" s="20" t="s">
        <v>40</v>
      </c>
      <c r="G355" s="17"/>
      <c r="H355" s="17"/>
      <c r="I355" s="17"/>
      <c r="J355" s="17"/>
      <c r="K355" s="17"/>
      <c r="L355" s="17"/>
      <c r="M355" s="152"/>
      <c r="N355" s="19"/>
      <c r="O355" s="20" t="s">
        <v>40</v>
      </c>
      <c r="P355" s="17"/>
      <c r="Q355" s="17"/>
      <c r="R355" s="17"/>
      <c r="S355" s="17"/>
      <c r="T355" s="10"/>
      <c r="U355" s="24"/>
    </row>
    <row r="356" spans="1:21" x14ac:dyDescent="0.35">
      <c r="A356" s="151"/>
      <c r="B356" s="152"/>
      <c r="C356" s="142"/>
      <c r="D356" s="152"/>
      <c r="E356" s="19"/>
      <c r="F356" s="20" t="s">
        <v>40</v>
      </c>
      <c r="G356" s="17"/>
      <c r="H356" s="17"/>
      <c r="I356" s="17"/>
      <c r="J356" s="17"/>
      <c r="K356" s="17"/>
      <c r="L356" s="17"/>
      <c r="M356" s="152"/>
      <c r="N356" s="19"/>
      <c r="O356" s="20" t="s">
        <v>40</v>
      </c>
      <c r="P356" s="17"/>
      <c r="Q356" s="17"/>
      <c r="R356" s="17"/>
      <c r="S356" s="17"/>
      <c r="T356" s="10"/>
      <c r="U356" s="24"/>
    </row>
    <row r="357" spans="1:21" x14ac:dyDescent="0.35">
      <c r="A357" s="151"/>
      <c r="B357" s="152"/>
      <c r="C357" s="142"/>
      <c r="D357" s="152"/>
      <c r="E357" s="19"/>
      <c r="F357" s="20" t="s">
        <v>40</v>
      </c>
      <c r="G357" s="17"/>
      <c r="H357" s="17"/>
      <c r="I357" s="17"/>
      <c r="J357" s="17"/>
      <c r="K357" s="17"/>
      <c r="L357" s="17"/>
      <c r="M357" s="152"/>
      <c r="N357" s="21"/>
      <c r="O357" s="20" t="s">
        <v>40</v>
      </c>
      <c r="P357" s="17"/>
      <c r="Q357" s="17"/>
      <c r="R357" s="17"/>
      <c r="S357" s="17"/>
      <c r="T357" s="10"/>
      <c r="U357" s="24"/>
    </row>
    <row r="358" spans="1:21" x14ac:dyDescent="0.35">
      <c r="A358" s="151"/>
      <c r="B358" s="152"/>
      <c r="C358" s="142"/>
      <c r="D358" s="152"/>
      <c r="E358" s="19"/>
      <c r="F358" s="20" t="s">
        <v>40</v>
      </c>
      <c r="G358" s="17"/>
      <c r="H358" s="17"/>
      <c r="I358" s="17"/>
      <c r="J358" s="17"/>
      <c r="K358" s="17"/>
      <c r="L358" s="17"/>
      <c r="M358" s="152"/>
      <c r="N358" s="21"/>
      <c r="O358" s="20" t="s">
        <v>40</v>
      </c>
      <c r="P358" s="17"/>
      <c r="Q358" s="17"/>
      <c r="R358" s="17"/>
      <c r="S358" s="17"/>
      <c r="T358" s="10"/>
      <c r="U358" s="24"/>
    </row>
    <row r="359" spans="1:21" x14ac:dyDescent="0.35">
      <c r="A359" s="151"/>
      <c r="B359" s="152"/>
      <c r="C359" s="142"/>
      <c r="D359" s="152"/>
      <c r="E359" s="19"/>
      <c r="F359" s="20" t="s">
        <v>40</v>
      </c>
      <c r="G359" s="17"/>
      <c r="H359" s="17"/>
      <c r="I359" s="17"/>
      <c r="J359" s="17"/>
      <c r="K359" s="17"/>
      <c r="L359" s="17"/>
      <c r="M359" s="152"/>
      <c r="N359" s="21"/>
      <c r="O359" s="20" t="s">
        <v>40</v>
      </c>
      <c r="P359" s="17"/>
      <c r="Q359" s="17"/>
      <c r="R359" s="17"/>
      <c r="S359" s="17"/>
      <c r="T359" s="10"/>
      <c r="U359" s="24"/>
    </row>
    <row r="360" spans="1:21" x14ac:dyDescent="0.35">
      <c r="A360" s="151"/>
      <c r="B360" s="152"/>
      <c r="C360" s="142"/>
      <c r="D360" s="152"/>
      <c r="E360" s="19"/>
      <c r="F360" s="20" t="s">
        <v>40</v>
      </c>
      <c r="G360" s="17"/>
      <c r="H360" s="17"/>
      <c r="I360" s="17"/>
      <c r="J360" s="17"/>
      <c r="K360" s="17"/>
      <c r="L360" s="17"/>
      <c r="M360" s="152"/>
      <c r="N360" s="22"/>
      <c r="O360" s="20" t="s">
        <v>40</v>
      </c>
      <c r="P360" s="17"/>
      <c r="Q360" s="17"/>
      <c r="R360" s="17"/>
      <c r="S360" s="17"/>
      <c r="T360" s="11"/>
      <c r="U360" s="24"/>
    </row>
    <row r="362" spans="1:21" x14ac:dyDescent="0.35">
      <c r="F362" s="42">
        <v>44747</v>
      </c>
    </row>
    <row r="363" spans="1:21" ht="14.5" customHeight="1" x14ac:dyDescent="0.35">
      <c r="A363" s="144" t="s">
        <v>0</v>
      </c>
      <c r="B363" s="145" t="s">
        <v>1</v>
      </c>
      <c r="C363" s="146" t="s">
        <v>2</v>
      </c>
      <c r="D363" s="147" t="s">
        <v>3</v>
      </c>
      <c r="E363" s="147"/>
      <c r="F363" s="148"/>
      <c r="G363" s="148"/>
      <c r="H363" s="148"/>
      <c r="I363" s="148"/>
      <c r="J363" s="148"/>
      <c r="K363" s="149" t="s">
        <v>4</v>
      </c>
      <c r="L363" s="35"/>
      <c r="M363" s="147" t="s">
        <v>5</v>
      </c>
      <c r="N363" s="147"/>
      <c r="O363" s="148"/>
      <c r="P363" s="148"/>
      <c r="Q363" s="148"/>
      <c r="R363" s="148"/>
      <c r="S363" s="148"/>
      <c r="T363" s="137" t="s">
        <v>6</v>
      </c>
      <c r="U363" s="138" t="s">
        <v>7</v>
      </c>
    </row>
    <row r="364" spans="1:21" ht="25.5" customHeight="1" x14ac:dyDescent="0.35">
      <c r="A364" s="144"/>
      <c r="B364" s="145"/>
      <c r="C364" s="146"/>
      <c r="D364" s="139" t="s">
        <v>8</v>
      </c>
      <c r="E364" s="140" t="s">
        <v>9</v>
      </c>
      <c r="F364" s="140" t="s">
        <v>10</v>
      </c>
      <c r="G364" s="141" t="s">
        <v>39</v>
      </c>
      <c r="H364" s="142"/>
      <c r="I364" s="142"/>
      <c r="J364" s="142"/>
      <c r="K364" s="142"/>
      <c r="L364" s="36" t="s">
        <v>11</v>
      </c>
      <c r="M364" s="139" t="s">
        <v>8</v>
      </c>
      <c r="N364" s="143" t="s">
        <v>12</v>
      </c>
      <c r="O364" s="140" t="s">
        <v>10</v>
      </c>
      <c r="P364" s="141" t="s">
        <v>39</v>
      </c>
      <c r="Q364" s="142"/>
      <c r="R364" s="142"/>
      <c r="S364" s="142"/>
      <c r="T364" s="137"/>
      <c r="U364" s="138"/>
    </row>
    <row r="365" spans="1:21" x14ac:dyDescent="0.35">
      <c r="A365" s="144"/>
      <c r="B365" s="145"/>
      <c r="C365" s="146"/>
      <c r="D365" s="139"/>
      <c r="E365" s="140"/>
      <c r="F365" s="140"/>
      <c r="G365" s="37" t="s">
        <v>13</v>
      </c>
      <c r="H365" s="38" t="s">
        <v>14</v>
      </c>
      <c r="I365" s="39" t="s">
        <v>15</v>
      </c>
      <c r="J365" s="40">
        <v>0</v>
      </c>
      <c r="K365" s="142"/>
      <c r="L365" s="41"/>
      <c r="M365" s="139"/>
      <c r="N365" s="143"/>
      <c r="O365" s="140"/>
      <c r="P365" s="37" t="s">
        <v>13</v>
      </c>
      <c r="Q365" s="38" t="s">
        <v>14</v>
      </c>
      <c r="R365" s="39" t="s">
        <v>15</v>
      </c>
      <c r="S365" s="40">
        <v>0</v>
      </c>
      <c r="T365" s="137"/>
      <c r="U365" s="138"/>
    </row>
    <row r="366" spans="1:21" x14ac:dyDescent="0.35">
      <c r="A366" s="34"/>
      <c r="B366" s="3"/>
      <c r="C366" s="4"/>
      <c r="D366" s="8"/>
      <c r="E366" s="9"/>
      <c r="F366" s="9"/>
      <c r="G366" s="5"/>
      <c r="H366" s="6"/>
      <c r="I366" s="7"/>
      <c r="J366" s="12"/>
      <c r="K366" s="13"/>
      <c r="L366" s="13"/>
      <c r="M366" s="8"/>
      <c r="N366" s="9"/>
      <c r="O366" s="9"/>
      <c r="P366" s="5"/>
      <c r="Q366" s="6"/>
      <c r="R366" s="7"/>
      <c r="S366" s="12"/>
      <c r="T366" s="14"/>
      <c r="U366" s="15"/>
    </row>
    <row r="367" spans="1:21" x14ac:dyDescent="0.35">
      <c r="A367" s="150"/>
      <c r="B367" s="150" t="s">
        <v>255</v>
      </c>
      <c r="C367" s="153"/>
      <c r="D367" s="154"/>
      <c r="E367" s="23"/>
      <c r="F367" s="16"/>
      <c r="G367" s="17"/>
      <c r="H367" s="17"/>
      <c r="I367" s="17"/>
      <c r="J367" s="17"/>
      <c r="K367" s="17"/>
      <c r="L367" s="17"/>
      <c r="M367" s="154">
        <v>250</v>
      </c>
      <c r="N367" s="23"/>
      <c r="O367" s="16"/>
      <c r="P367" s="17"/>
      <c r="Q367" s="17"/>
      <c r="R367" s="17"/>
      <c r="S367" s="17"/>
      <c r="T367" s="47">
        <f>((SUM(Q369:Q382)*Q368)+(SUM(P369:P382)*P368)+(SUM(R369:R382)*R368))/1000</f>
        <v>0</v>
      </c>
      <c r="U367" s="47">
        <f>T367*100/M367</f>
        <v>0</v>
      </c>
    </row>
    <row r="368" spans="1:21" x14ac:dyDescent="0.35">
      <c r="A368" s="151"/>
      <c r="B368" s="152"/>
      <c r="C368" s="142"/>
      <c r="D368" s="152"/>
      <c r="E368" s="25" t="s">
        <v>17</v>
      </c>
      <c r="F368" s="18"/>
      <c r="G368" s="26"/>
      <c r="H368" s="26"/>
      <c r="I368" s="26"/>
      <c r="J368" s="26"/>
      <c r="K368" s="17"/>
      <c r="L368" s="17"/>
      <c r="M368" s="152"/>
      <c r="N368" s="25"/>
      <c r="O368" s="18"/>
      <c r="P368" s="26">
        <v>239</v>
      </c>
      <c r="Q368" s="26">
        <v>237</v>
      </c>
      <c r="R368" s="26">
        <v>225</v>
      </c>
      <c r="S368" s="17"/>
      <c r="T368" s="10"/>
      <c r="U368" s="24"/>
    </row>
    <row r="369" spans="1:21" x14ac:dyDescent="0.35">
      <c r="A369" s="151"/>
      <c r="B369" s="152"/>
      <c r="C369" s="142"/>
      <c r="D369" s="152"/>
      <c r="E369" s="19"/>
      <c r="F369" s="20" t="s">
        <v>18</v>
      </c>
      <c r="G369" s="17">
        <v>5</v>
      </c>
      <c r="H369" s="17">
        <v>5</v>
      </c>
      <c r="I369" s="17">
        <v>3</v>
      </c>
      <c r="J369" s="17">
        <v>2</v>
      </c>
      <c r="K369" s="17">
        <f>(G369*$P$368+H369*$Q$368+I369*$R$368)/1000</f>
        <v>3.0550000000000002</v>
      </c>
      <c r="L369" s="17"/>
      <c r="M369" s="152"/>
      <c r="N369" s="19"/>
      <c r="O369" s="20" t="s">
        <v>40</v>
      </c>
      <c r="P369" s="17"/>
      <c r="Q369" s="17"/>
      <c r="R369" s="17"/>
      <c r="S369" s="17"/>
      <c r="T369" s="10"/>
      <c r="U369" s="24"/>
    </row>
    <row r="370" spans="1:21" x14ac:dyDescent="0.35">
      <c r="A370" s="151"/>
      <c r="B370" s="152"/>
      <c r="C370" s="142"/>
      <c r="D370" s="152"/>
      <c r="E370" s="19"/>
      <c r="F370" s="20" t="s">
        <v>20</v>
      </c>
      <c r="G370" s="17">
        <v>13</v>
      </c>
      <c r="H370" s="17">
        <v>40</v>
      </c>
      <c r="I370" s="17">
        <v>35</v>
      </c>
      <c r="J370" s="17">
        <v>15</v>
      </c>
      <c r="K370" s="17">
        <f t="shared" ref="K370:K378" si="0">(G370*$P$368+H370*$Q$368+I370*$R$368)/1000</f>
        <v>20.462</v>
      </c>
      <c r="L370" s="17"/>
      <c r="M370" s="152"/>
      <c r="N370" s="21"/>
      <c r="O370" s="20" t="s">
        <v>40</v>
      </c>
      <c r="P370" s="17"/>
      <c r="Q370" s="17"/>
      <c r="R370" s="17"/>
      <c r="S370" s="17"/>
      <c r="T370" s="10"/>
      <c r="U370" s="24"/>
    </row>
    <row r="371" spans="1:21" x14ac:dyDescent="0.35">
      <c r="A371" s="151"/>
      <c r="B371" s="152"/>
      <c r="C371" s="142"/>
      <c r="D371" s="152"/>
      <c r="E371" s="19"/>
      <c r="F371" s="20" t="s">
        <v>22</v>
      </c>
      <c r="G371" s="17">
        <v>0</v>
      </c>
      <c r="H371" s="17">
        <v>0</v>
      </c>
      <c r="I371" s="17">
        <v>7</v>
      </c>
      <c r="J371" s="17">
        <v>0</v>
      </c>
      <c r="K371" s="17">
        <f t="shared" si="0"/>
        <v>1.575</v>
      </c>
      <c r="L371" s="17"/>
      <c r="M371" s="152"/>
      <c r="N371" s="19"/>
      <c r="O371" s="20" t="s">
        <v>40</v>
      </c>
      <c r="P371" s="17"/>
      <c r="Q371" s="17"/>
      <c r="R371" s="17"/>
      <c r="S371" s="17"/>
      <c r="T371" s="10"/>
      <c r="U371" s="24"/>
    </row>
    <row r="372" spans="1:21" x14ac:dyDescent="0.35">
      <c r="A372" s="151"/>
      <c r="B372" s="152"/>
      <c r="C372" s="142"/>
      <c r="D372" s="152"/>
      <c r="E372" s="19"/>
      <c r="F372" s="20" t="s">
        <v>40</v>
      </c>
      <c r="G372" s="17"/>
      <c r="H372" s="17"/>
      <c r="I372" s="17"/>
      <c r="J372" s="17"/>
      <c r="K372" s="17">
        <f t="shared" si="0"/>
        <v>0</v>
      </c>
      <c r="L372" s="17"/>
      <c r="M372" s="152"/>
      <c r="N372" s="21"/>
      <c r="O372" s="20" t="s">
        <v>40</v>
      </c>
      <c r="P372" s="17"/>
      <c r="Q372" s="17"/>
      <c r="R372" s="17"/>
      <c r="S372" s="17"/>
      <c r="T372" s="10"/>
      <c r="U372" s="24"/>
    </row>
    <row r="373" spans="1:21" x14ac:dyDescent="0.35">
      <c r="A373" s="151"/>
      <c r="B373" s="152"/>
      <c r="C373" s="142"/>
      <c r="D373" s="152"/>
      <c r="E373" s="19"/>
      <c r="F373" s="20" t="s">
        <v>40</v>
      </c>
      <c r="G373" s="17"/>
      <c r="H373" s="17"/>
      <c r="I373" s="17"/>
      <c r="J373" s="17"/>
      <c r="K373" s="17">
        <f t="shared" si="0"/>
        <v>0</v>
      </c>
      <c r="L373" s="17"/>
      <c r="M373" s="152"/>
      <c r="N373" s="19"/>
      <c r="O373" s="20" t="s">
        <v>40</v>
      </c>
      <c r="P373" s="17"/>
      <c r="Q373" s="17"/>
      <c r="R373" s="17"/>
      <c r="S373" s="17"/>
      <c r="T373" s="10"/>
      <c r="U373" s="24"/>
    </row>
    <row r="374" spans="1:21" x14ac:dyDescent="0.35">
      <c r="A374" s="151"/>
      <c r="B374" s="152"/>
      <c r="C374" s="142"/>
      <c r="D374" s="152"/>
      <c r="E374" s="19"/>
      <c r="F374" s="20" t="s">
        <v>40</v>
      </c>
      <c r="G374" s="17"/>
      <c r="H374" s="17"/>
      <c r="I374" s="17"/>
      <c r="J374" s="17"/>
      <c r="K374" s="17">
        <f t="shared" si="0"/>
        <v>0</v>
      </c>
      <c r="L374" s="17"/>
      <c r="M374" s="152"/>
      <c r="N374" s="19"/>
      <c r="O374" s="20" t="s">
        <v>40</v>
      </c>
      <c r="P374" s="17"/>
      <c r="Q374" s="17"/>
      <c r="R374" s="17"/>
      <c r="S374" s="17"/>
      <c r="T374" s="10"/>
      <c r="U374" s="24"/>
    </row>
    <row r="375" spans="1:21" x14ac:dyDescent="0.35">
      <c r="A375" s="151"/>
      <c r="B375" s="152"/>
      <c r="C375" s="142"/>
      <c r="D375" s="152"/>
      <c r="E375" s="19"/>
      <c r="F375" s="20" t="s">
        <v>40</v>
      </c>
      <c r="G375" s="17"/>
      <c r="H375" s="17"/>
      <c r="I375" s="17"/>
      <c r="J375" s="17"/>
      <c r="K375" s="17">
        <f t="shared" si="0"/>
        <v>0</v>
      </c>
      <c r="L375" s="17"/>
      <c r="M375" s="152"/>
      <c r="N375" s="19"/>
      <c r="O375" s="20" t="s">
        <v>40</v>
      </c>
      <c r="P375" s="17"/>
      <c r="Q375" s="17"/>
      <c r="R375" s="17"/>
      <c r="S375" s="17"/>
      <c r="T375" s="10"/>
      <c r="U375" s="24"/>
    </row>
    <row r="376" spans="1:21" x14ac:dyDescent="0.35">
      <c r="A376" s="151"/>
      <c r="B376" s="152"/>
      <c r="C376" s="142"/>
      <c r="D376" s="152"/>
      <c r="E376" s="19"/>
      <c r="F376" s="20" t="s">
        <v>40</v>
      </c>
      <c r="G376" s="17"/>
      <c r="H376" s="17"/>
      <c r="I376" s="17"/>
      <c r="J376" s="17"/>
      <c r="K376" s="17">
        <f t="shared" si="0"/>
        <v>0</v>
      </c>
      <c r="L376" s="17"/>
      <c r="M376" s="152"/>
      <c r="N376" s="19"/>
      <c r="O376" s="20" t="s">
        <v>40</v>
      </c>
      <c r="P376" s="17"/>
      <c r="Q376" s="17"/>
      <c r="R376" s="17"/>
      <c r="S376" s="17"/>
      <c r="T376" s="10"/>
      <c r="U376" s="24"/>
    </row>
    <row r="377" spans="1:21" x14ac:dyDescent="0.35">
      <c r="A377" s="151"/>
      <c r="B377" s="152"/>
      <c r="C377" s="142"/>
      <c r="D377" s="152"/>
      <c r="E377" s="19"/>
      <c r="F377" s="20" t="s">
        <v>42</v>
      </c>
      <c r="G377" s="17">
        <v>13</v>
      </c>
      <c r="H377" s="17">
        <v>8</v>
      </c>
      <c r="I377" s="17">
        <v>19</v>
      </c>
      <c r="J377" s="17">
        <v>2</v>
      </c>
      <c r="K377" s="17">
        <f t="shared" si="0"/>
        <v>9.2780000000000005</v>
      </c>
      <c r="L377" s="17"/>
      <c r="M377" s="152"/>
      <c r="N377" s="21"/>
      <c r="O377" s="20" t="s">
        <v>40</v>
      </c>
      <c r="P377" s="17"/>
      <c r="Q377" s="17"/>
      <c r="R377" s="17"/>
      <c r="S377" s="17"/>
      <c r="T377" s="10"/>
      <c r="U377" s="24"/>
    </row>
    <row r="378" spans="1:21" x14ac:dyDescent="0.35">
      <c r="A378" s="151"/>
      <c r="B378" s="152"/>
      <c r="C378" s="142"/>
      <c r="D378" s="152"/>
      <c r="E378" s="19"/>
      <c r="F378" s="20" t="s">
        <v>40</v>
      </c>
      <c r="G378" s="17"/>
      <c r="H378" s="17"/>
      <c r="I378" s="17"/>
      <c r="J378" s="17"/>
      <c r="K378" s="17">
        <f t="shared" si="0"/>
        <v>0</v>
      </c>
      <c r="L378" s="17"/>
      <c r="M378" s="152"/>
      <c r="N378" s="21"/>
      <c r="O378" s="20" t="s">
        <v>40</v>
      </c>
      <c r="P378" s="17"/>
      <c r="Q378" s="17"/>
      <c r="R378" s="17"/>
      <c r="S378" s="17"/>
      <c r="T378" s="10"/>
      <c r="U378" s="24"/>
    </row>
    <row r="379" spans="1:21" x14ac:dyDescent="0.35">
      <c r="A379" s="151"/>
      <c r="B379" s="152"/>
      <c r="C379" s="142"/>
      <c r="D379" s="152"/>
      <c r="E379" s="19"/>
      <c r="F379" s="20" t="s">
        <v>40</v>
      </c>
      <c r="G379" s="17"/>
      <c r="H379" s="17"/>
      <c r="I379" s="17"/>
      <c r="J379" s="17"/>
      <c r="K379" s="17"/>
      <c r="L379" s="17"/>
      <c r="M379" s="152"/>
      <c r="N379" s="21"/>
      <c r="O379" s="20" t="s">
        <v>40</v>
      </c>
      <c r="P379" s="17"/>
      <c r="Q379" s="17"/>
      <c r="R379" s="17"/>
      <c r="S379" s="17"/>
      <c r="T379" s="10"/>
      <c r="U379" s="24"/>
    </row>
    <row r="380" spans="1:21" x14ac:dyDescent="0.35">
      <c r="A380" s="151"/>
      <c r="B380" s="152"/>
      <c r="C380" s="142"/>
      <c r="D380" s="152"/>
      <c r="E380" s="19"/>
      <c r="F380" s="20" t="s">
        <v>40</v>
      </c>
      <c r="G380" s="17"/>
      <c r="H380" s="17"/>
      <c r="I380" s="17"/>
      <c r="J380" s="17"/>
      <c r="K380" s="17"/>
      <c r="L380" s="17"/>
      <c r="M380" s="152"/>
      <c r="N380" s="22"/>
      <c r="O380" s="20" t="s">
        <v>40</v>
      </c>
      <c r="P380" s="17"/>
      <c r="Q380" s="17"/>
      <c r="R380" s="17"/>
      <c r="S380" s="17"/>
      <c r="T380" s="11"/>
      <c r="U380" s="24"/>
    </row>
    <row r="382" spans="1:21" x14ac:dyDescent="0.35">
      <c r="F382" s="42">
        <v>44747</v>
      </c>
    </row>
    <row r="383" spans="1:21" ht="14.5" customHeight="1" x14ac:dyDescent="0.35">
      <c r="A383" s="144" t="s">
        <v>0</v>
      </c>
      <c r="B383" s="145" t="s">
        <v>1</v>
      </c>
      <c r="C383" s="146" t="s">
        <v>2</v>
      </c>
      <c r="D383" s="147" t="s">
        <v>3</v>
      </c>
      <c r="E383" s="147"/>
      <c r="F383" s="148"/>
      <c r="G383" s="148"/>
      <c r="H383" s="148"/>
      <c r="I383" s="148"/>
      <c r="J383" s="148"/>
      <c r="K383" s="149" t="s">
        <v>4</v>
      </c>
      <c r="L383" s="35"/>
      <c r="M383" s="147" t="s">
        <v>5</v>
      </c>
      <c r="N383" s="147"/>
      <c r="O383" s="148"/>
      <c r="P383" s="148"/>
      <c r="Q383" s="148"/>
      <c r="R383" s="148"/>
      <c r="S383" s="148"/>
      <c r="T383" s="137" t="s">
        <v>6</v>
      </c>
      <c r="U383" s="138" t="s">
        <v>7</v>
      </c>
    </row>
    <row r="384" spans="1:21" ht="25.5" customHeight="1" x14ac:dyDescent="0.35">
      <c r="A384" s="144"/>
      <c r="B384" s="145"/>
      <c r="C384" s="146"/>
      <c r="D384" s="139" t="s">
        <v>8</v>
      </c>
      <c r="E384" s="140" t="s">
        <v>9</v>
      </c>
      <c r="F384" s="140" t="s">
        <v>10</v>
      </c>
      <c r="G384" s="141" t="s">
        <v>39</v>
      </c>
      <c r="H384" s="142"/>
      <c r="I384" s="142"/>
      <c r="J384" s="142"/>
      <c r="K384" s="142"/>
      <c r="L384" s="36" t="s">
        <v>11</v>
      </c>
      <c r="M384" s="139" t="s">
        <v>8</v>
      </c>
      <c r="N384" s="143" t="s">
        <v>12</v>
      </c>
      <c r="O384" s="140" t="s">
        <v>10</v>
      </c>
      <c r="P384" s="141" t="s">
        <v>39</v>
      </c>
      <c r="Q384" s="142"/>
      <c r="R384" s="142"/>
      <c r="S384" s="142"/>
      <c r="T384" s="137"/>
      <c r="U384" s="138"/>
    </row>
    <row r="385" spans="1:21" x14ac:dyDescent="0.35">
      <c r="A385" s="144"/>
      <c r="B385" s="145"/>
      <c r="C385" s="146"/>
      <c r="D385" s="139"/>
      <c r="E385" s="140"/>
      <c r="F385" s="140"/>
      <c r="G385" s="37" t="s">
        <v>13</v>
      </c>
      <c r="H385" s="38" t="s">
        <v>14</v>
      </c>
      <c r="I385" s="39" t="s">
        <v>15</v>
      </c>
      <c r="J385" s="40">
        <v>0</v>
      </c>
      <c r="K385" s="142"/>
      <c r="L385" s="41"/>
      <c r="M385" s="139"/>
      <c r="N385" s="143"/>
      <c r="O385" s="140"/>
      <c r="P385" s="37" t="s">
        <v>13</v>
      </c>
      <c r="Q385" s="38" t="s">
        <v>14</v>
      </c>
      <c r="R385" s="39" t="s">
        <v>15</v>
      </c>
      <c r="S385" s="40">
        <v>0</v>
      </c>
      <c r="T385" s="137"/>
      <c r="U385" s="138"/>
    </row>
    <row r="386" spans="1:21" x14ac:dyDescent="0.35">
      <c r="A386" s="34"/>
      <c r="B386" s="3"/>
      <c r="C386" s="4"/>
      <c r="D386" s="8"/>
      <c r="E386" s="9"/>
      <c r="F386" s="9"/>
      <c r="G386" s="5"/>
      <c r="H386" s="6"/>
      <c r="I386" s="7"/>
      <c r="J386" s="12"/>
      <c r="K386" s="13"/>
      <c r="L386" s="13"/>
      <c r="M386" s="8"/>
      <c r="N386" s="9"/>
      <c r="O386" s="9"/>
      <c r="P386" s="5"/>
      <c r="Q386" s="6"/>
      <c r="R386" s="7"/>
      <c r="S386" s="12"/>
      <c r="T386" s="14"/>
      <c r="U386" s="15"/>
    </row>
    <row r="387" spans="1:21" x14ac:dyDescent="0.35">
      <c r="A387" s="150"/>
      <c r="B387" s="150" t="s">
        <v>251</v>
      </c>
      <c r="C387" s="153"/>
      <c r="D387" s="154">
        <v>630</v>
      </c>
      <c r="E387" s="23"/>
      <c r="F387" s="16"/>
      <c r="G387" s="17"/>
      <c r="H387" s="17"/>
      <c r="I387" s="17"/>
      <c r="J387" s="17"/>
      <c r="K387" s="47">
        <f>((SUM(H389:H402)*H388)+(SUM(G389:G402)*G388)+(SUM(I389:I402)*I388))/1000</f>
        <v>52.146999999999998</v>
      </c>
      <c r="L387" s="47">
        <f>K387*100/D387</f>
        <v>8.2773015873015865</v>
      </c>
      <c r="M387" s="154"/>
      <c r="N387" s="23"/>
      <c r="O387" s="16"/>
      <c r="P387" s="17"/>
      <c r="Q387" s="17"/>
      <c r="R387" s="17"/>
      <c r="S387" s="17"/>
      <c r="T387" s="10"/>
      <c r="U387" s="24"/>
    </row>
    <row r="388" spans="1:21" x14ac:dyDescent="0.35">
      <c r="A388" s="151"/>
      <c r="B388" s="152"/>
      <c r="C388" s="142"/>
      <c r="D388" s="152"/>
      <c r="E388" s="25" t="s">
        <v>17</v>
      </c>
      <c r="F388" s="18"/>
      <c r="G388" s="26">
        <v>236</v>
      </c>
      <c r="H388" s="26">
        <v>237</v>
      </c>
      <c r="I388" s="26">
        <v>238</v>
      </c>
      <c r="J388" s="26"/>
      <c r="K388" s="17"/>
      <c r="L388" s="17"/>
      <c r="M388" s="152"/>
      <c r="N388" s="25"/>
      <c r="O388" s="18"/>
      <c r="P388" s="26">
        <v>236</v>
      </c>
      <c r="Q388" s="26">
        <v>236</v>
      </c>
      <c r="R388" s="26">
        <v>231</v>
      </c>
      <c r="S388" s="17"/>
      <c r="T388" s="10"/>
      <c r="U388" s="24"/>
    </row>
    <row r="389" spans="1:21" x14ac:dyDescent="0.35">
      <c r="A389" s="151"/>
      <c r="B389" s="152"/>
      <c r="C389" s="142"/>
      <c r="D389" s="152"/>
      <c r="E389" s="19"/>
      <c r="F389" s="20" t="s">
        <v>40</v>
      </c>
      <c r="G389" s="17"/>
      <c r="H389" s="17"/>
      <c r="I389" s="17"/>
      <c r="J389" s="17"/>
      <c r="K389" s="17"/>
      <c r="L389" s="17"/>
      <c r="M389" s="152"/>
      <c r="N389" s="19"/>
      <c r="O389" s="20" t="s">
        <v>40</v>
      </c>
      <c r="P389" s="17"/>
      <c r="Q389" s="17"/>
      <c r="R389" s="17"/>
      <c r="S389" s="17"/>
      <c r="T389" s="10"/>
      <c r="U389" s="24"/>
    </row>
    <row r="390" spans="1:21" x14ac:dyDescent="0.35">
      <c r="A390" s="151"/>
      <c r="B390" s="152"/>
      <c r="C390" s="142"/>
      <c r="D390" s="152"/>
      <c r="E390" s="19"/>
      <c r="F390" s="20" t="s">
        <v>20</v>
      </c>
      <c r="G390" s="17">
        <v>6</v>
      </c>
      <c r="H390" s="17">
        <v>5</v>
      </c>
      <c r="I390" s="17">
        <v>7</v>
      </c>
      <c r="J390" s="17">
        <v>7</v>
      </c>
      <c r="K390" s="17"/>
      <c r="L390" s="17"/>
      <c r="M390" s="152"/>
      <c r="N390" s="21"/>
      <c r="O390" s="20" t="s">
        <v>40</v>
      </c>
      <c r="P390" s="17"/>
      <c r="Q390" s="17"/>
      <c r="R390" s="17"/>
      <c r="S390" s="17"/>
      <c r="T390" s="10"/>
      <c r="U390" s="24"/>
    </row>
    <row r="391" spans="1:21" x14ac:dyDescent="0.35">
      <c r="A391" s="151"/>
      <c r="B391" s="152"/>
      <c r="C391" s="142"/>
      <c r="D391" s="152"/>
      <c r="E391" s="19"/>
      <c r="F391" s="20" t="s">
        <v>24</v>
      </c>
      <c r="G391" s="17"/>
      <c r="H391" s="17"/>
      <c r="I391" s="17"/>
      <c r="J391" s="17"/>
      <c r="K391" s="17"/>
      <c r="L391" s="17"/>
      <c r="M391" s="152"/>
      <c r="N391" s="19"/>
      <c r="O391" s="20" t="s">
        <v>40</v>
      </c>
      <c r="P391" s="17"/>
      <c r="Q391" s="17"/>
      <c r="R391" s="17"/>
      <c r="S391" s="17"/>
      <c r="T391" s="10"/>
      <c r="U391" s="24"/>
    </row>
    <row r="392" spans="1:21" x14ac:dyDescent="0.35">
      <c r="A392" s="151"/>
      <c r="B392" s="152"/>
      <c r="C392" s="142"/>
      <c r="D392" s="152"/>
      <c r="E392" s="19"/>
      <c r="F392" s="20" t="s">
        <v>26</v>
      </c>
      <c r="G392" s="17">
        <v>1</v>
      </c>
      <c r="H392" s="17">
        <v>1</v>
      </c>
      <c r="I392" s="17">
        <v>1</v>
      </c>
      <c r="J392" s="17">
        <v>1</v>
      </c>
      <c r="K392" s="17"/>
      <c r="L392" s="17"/>
      <c r="M392" s="152"/>
      <c r="N392" s="21"/>
      <c r="O392" s="20" t="s">
        <v>40</v>
      </c>
      <c r="P392" s="17"/>
      <c r="Q392" s="17"/>
      <c r="R392" s="17"/>
      <c r="S392" s="17"/>
      <c r="T392" s="10"/>
      <c r="U392" s="24"/>
    </row>
    <row r="393" spans="1:21" x14ac:dyDescent="0.35">
      <c r="A393" s="151"/>
      <c r="B393" s="152"/>
      <c r="C393" s="142"/>
      <c r="D393" s="152"/>
      <c r="E393" s="19"/>
      <c r="F393" s="20" t="s">
        <v>28</v>
      </c>
      <c r="G393" s="17">
        <v>24</v>
      </c>
      <c r="H393" s="17">
        <v>25</v>
      </c>
      <c r="I393" s="17">
        <v>28</v>
      </c>
      <c r="J393" s="17">
        <v>14</v>
      </c>
      <c r="K393" s="17"/>
      <c r="L393" s="17"/>
      <c r="M393" s="152"/>
      <c r="N393" s="19"/>
      <c r="O393" s="20" t="s">
        <v>40</v>
      </c>
      <c r="P393" s="17"/>
      <c r="Q393" s="17"/>
      <c r="R393" s="17"/>
      <c r="S393" s="17"/>
      <c r="T393" s="10"/>
      <c r="U393" s="24"/>
    </row>
    <row r="394" spans="1:21" x14ac:dyDescent="0.35">
      <c r="A394" s="151"/>
      <c r="B394" s="152"/>
      <c r="C394" s="142"/>
      <c r="D394" s="152"/>
      <c r="E394" s="19"/>
      <c r="F394" s="20" t="s">
        <v>30</v>
      </c>
      <c r="G394" s="17"/>
      <c r="H394" s="17"/>
      <c r="I394" s="17"/>
      <c r="J394" s="17"/>
      <c r="K394" s="17"/>
      <c r="L394" s="17"/>
      <c r="M394" s="152"/>
      <c r="N394" s="19"/>
      <c r="O394" s="20" t="s">
        <v>40</v>
      </c>
      <c r="P394" s="17"/>
      <c r="Q394" s="17"/>
      <c r="R394" s="17"/>
      <c r="S394" s="17"/>
      <c r="T394" s="10"/>
      <c r="U394" s="24"/>
    </row>
    <row r="395" spans="1:21" x14ac:dyDescent="0.35">
      <c r="A395" s="151"/>
      <c r="B395" s="152"/>
      <c r="C395" s="142"/>
      <c r="D395" s="152"/>
      <c r="E395" s="19"/>
      <c r="F395" s="20" t="s">
        <v>32</v>
      </c>
      <c r="G395" s="17">
        <v>3</v>
      </c>
      <c r="H395" s="17">
        <v>9</v>
      </c>
      <c r="I395" s="17">
        <v>2</v>
      </c>
      <c r="J395" s="17">
        <v>3</v>
      </c>
      <c r="K395" s="17"/>
      <c r="L395" s="17"/>
      <c r="M395" s="152"/>
      <c r="N395" s="19"/>
      <c r="O395" s="20" t="s">
        <v>40</v>
      </c>
      <c r="P395" s="17"/>
      <c r="Q395" s="17"/>
      <c r="R395" s="17"/>
      <c r="S395" s="17"/>
      <c r="T395" s="10"/>
      <c r="U395" s="24"/>
    </row>
    <row r="396" spans="1:21" x14ac:dyDescent="0.35">
      <c r="A396" s="151"/>
      <c r="B396" s="152"/>
      <c r="C396" s="142"/>
      <c r="D396" s="152"/>
      <c r="E396" s="19"/>
      <c r="F396" s="20" t="s">
        <v>19</v>
      </c>
      <c r="G396" s="17">
        <v>5</v>
      </c>
      <c r="H396" s="17">
        <v>63</v>
      </c>
      <c r="I396" s="17">
        <v>15</v>
      </c>
      <c r="J396" s="17">
        <v>18</v>
      </c>
      <c r="K396" s="17"/>
      <c r="L396" s="17"/>
      <c r="M396" s="152"/>
      <c r="N396" s="19"/>
      <c r="O396" s="20" t="s">
        <v>40</v>
      </c>
      <c r="P396" s="17"/>
      <c r="Q396" s="17"/>
      <c r="R396" s="17"/>
      <c r="S396" s="17"/>
      <c r="T396" s="10"/>
      <c r="U396" s="24"/>
    </row>
    <row r="397" spans="1:21" x14ac:dyDescent="0.35">
      <c r="A397" s="151"/>
      <c r="B397" s="152"/>
      <c r="C397" s="142"/>
      <c r="D397" s="152"/>
      <c r="E397" s="19"/>
      <c r="F397" s="20" t="s">
        <v>21</v>
      </c>
      <c r="G397" s="17">
        <v>12</v>
      </c>
      <c r="H397" s="17">
        <v>8</v>
      </c>
      <c r="I397" s="17">
        <v>5</v>
      </c>
      <c r="J397" s="17">
        <v>1</v>
      </c>
      <c r="K397" s="17"/>
      <c r="L397" s="17"/>
      <c r="M397" s="152"/>
      <c r="N397" s="21"/>
      <c r="O397" s="20" t="s">
        <v>40</v>
      </c>
      <c r="P397" s="17"/>
      <c r="Q397" s="17"/>
      <c r="R397" s="17"/>
      <c r="S397" s="17"/>
      <c r="T397" s="10"/>
      <c r="U397" s="24"/>
    </row>
    <row r="398" spans="1:21" x14ac:dyDescent="0.35">
      <c r="A398" s="151"/>
      <c r="B398" s="152"/>
      <c r="C398" s="142"/>
      <c r="D398" s="152"/>
      <c r="E398" s="19"/>
      <c r="F398" s="20" t="s">
        <v>23</v>
      </c>
      <c r="G398" s="17"/>
      <c r="H398" s="17"/>
      <c r="I398" s="17"/>
      <c r="J398" s="17"/>
      <c r="K398" s="17"/>
      <c r="L398" s="17"/>
      <c r="M398" s="152"/>
      <c r="N398" s="21"/>
      <c r="O398" s="20" t="s">
        <v>40</v>
      </c>
      <c r="P398" s="17"/>
      <c r="Q398" s="17"/>
      <c r="R398" s="17"/>
      <c r="S398" s="17"/>
      <c r="T398" s="10"/>
      <c r="U398" s="24"/>
    </row>
    <row r="399" spans="1:21" x14ac:dyDescent="0.35">
      <c r="A399" s="151"/>
      <c r="B399" s="152"/>
      <c r="C399" s="142"/>
      <c r="D399" s="152"/>
      <c r="E399" s="19"/>
      <c r="F399" s="20" t="s">
        <v>40</v>
      </c>
      <c r="G399" s="17"/>
      <c r="H399" s="17"/>
      <c r="I399" s="17"/>
      <c r="J399" s="17"/>
      <c r="K399" s="17"/>
      <c r="L399" s="17"/>
      <c r="M399" s="152"/>
      <c r="N399" s="21"/>
      <c r="O399" s="20" t="s">
        <v>40</v>
      </c>
      <c r="P399" s="17"/>
      <c r="Q399" s="17"/>
      <c r="R399" s="17"/>
      <c r="S399" s="17"/>
      <c r="T399" s="10"/>
      <c r="U399" s="24"/>
    </row>
    <row r="400" spans="1:21" x14ac:dyDescent="0.35">
      <c r="A400" s="151"/>
      <c r="B400" s="152"/>
      <c r="C400" s="142"/>
      <c r="D400" s="152"/>
      <c r="E400" s="19"/>
      <c r="F400" s="20" t="s">
        <v>40</v>
      </c>
      <c r="G400" s="17"/>
      <c r="H400" s="17"/>
      <c r="I400" s="17"/>
      <c r="J400" s="17"/>
      <c r="K400" s="17"/>
      <c r="L400" s="17"/>
      <c r="M400" s="152"/>
      <c r="N400" s="22"/>
      <c r="O400" s="20" t="s">
        <v>40</v>
      </c>
      <c r="P400" s="17"/>
      <c r="Q400" s="17"/>
      <c r="R400" s="17"/>
      <c r="S400" s="17"/>
      <c r="T400" s="11"/>
      <c r="U400" s="24"/>
    </row>
    <row r="402" spans="1:21" x14ac:dyDescent="0.35">
      <c r="F402" s="42">
        <v>44713</v>
      </c>
    </row>
    <row r="403" spans="1:21" ht="14.5" customHeight="1" x14ac:dyDescent="0.35">
      <c r="A403" s="144" t="s">
        <v>0</v>
      </c>
      <c r="B403" s="145" t="s">
        <v>1</v>
      </c>
      <c r="C403" s="146" t="s">
        <v>2</v>
      </c>
      <c r="D403" s="147" t="s">
        <v>3</v>
      </c>
      <c r="E403" s="147"/>
      <c r="F403" s="148"/>
      <c r="G403" s="148"/>
      <c r="H403" s="148"/>
      <c r="I403" s="148"/>
      <c r="J403" s="148"/>
      <c r="K403" s="149" t="s">
        <v>4</v>
      </c>
      <c r="L403" s="35"/>
      <c r="M403" s="147" t="s">
        <v>5</v>
      </c>
      <c r="N403" s="147"/>
      <c r="O403" s="148"/>
      <c r="P403" s="148"/>
      <c r="Q403" s="148"/>
      <c r="R403" s="148"/>
      <c r="S403" s="148"/>
      <c r="T403" s="137" t="s">
        <v>6</v>
      </c>
      <c r="U403" s="138" t="s">
        <v>7</v>
      </c>
    </row>
    <row r="404" spans="1:21" ht="25.5" customHeight="1" x14ac:dyDescent="0.35">
      <c r="A404" s="144"/>
      <c r="B404" s="145"/>
      <c r="C404" s="146"/>
      <c r="D404" s="139" t="s">
        <v>8</v>
      </c>
      <c r="E404" s="140" t="s">
        <v>9</v>
      </c>
      <c r="F404" s="140" t="s">
        <v>10</v>
      </c>
      <c r="G404" s="141" t="s">
        <v>39</v>
      </c>
      <c r="H404" s="142"/>
      <c r="I404" s="142"/>
      <c r="J404" s="142"/>
      <c r="K404" s="142"/>
      <c r="L404" s="36" t="s">
        <v>11</v>
      </c>
      <c r="M404" s="139" t="s">
        <v>8</v>
      </c>
      <c r="N404" s="143" t="s">
        <v>12</v>
      </c>
      <c r="O404" s="140" t="s">
        <v>10</v>
      </c>
      <c r="P404" s="141" t="s">
        <v>39</v>
      </c>
      <c r="Q404" s="142"/>
      <c r="R404" s="142"/>
      <c r="S404" s="142"/>
      <c r="T404" s="137"/>
      <c r="U404" s="138"/>
    </row>
    <row r="405" spans="1:21" x14ac:dyDescent="0.35">
      <c r="A405" s="144"/>
      <c r="B405" s="145"/>
      <c r="C405" s="146"/>
      <c r="D405" s="139"/>
      <c r="E405" s="140"/>
      <c r="F405" s="140"/>
      <c r="G405" s="37" t="s">
        <v>13</v>
      </c>
      <c r="H405" s="38" t="s">
        <v>14</v>
      </c>
      <c r="I405" s="39" t="s">
        <v>15</v>
      </c>
      <c r="J405" s="40">
        <v>0</v>
      </c>
      <c r="K405" s="142"/>
      <c r="L405" s="41"/>
      <c r="M405" s="139"/>
      <c r="N405" s="143"/>
      <c r="O405" s="140"/>
      <c r="P405" s="37" t="s">
        <v>13</v>
      </c>
      <c r="Q405" s="38" t="s">
        <v>14</v>
      </c>
      <c r="R405" s="39" t="s">
        <v>15</v>
      </c>
      <c r="S405" s="40">
        <v>0</v>
      </c>
      <c r="T405" s="137"/>
      <c r="U405" s="138"/>
    </row>
    <row r="406" spans="1:21" x14ac:dyDescent="0.35">
      <c r="A406" s="34"/>
      <c r="B406" s="3"/>
      <c r="C406" s="4"/>
      <c r="D406" s="8"/>
      <c r="E406" s="9"/>
      <c r="F406" s="9"/>
      <c r="G406" s="5"/>
      <c r="H406" s="6"/>
      <c r="I406" s="7"/>
      <c r="J406" s="12"/>
      <c r="K406" s="13"/>
      <c r="L406" s="13"/>
      <c r="M406" s="8"/>
      <c r="N406" s="9"/>
      <c r="O406" s="9"/>
      <c r="P406" s="5"/>
      <c r="Q406" s="6"/>
      <c r="R406" s="7"/>
      <c r="S406" s="12"/>
      <c r="T406" s="14"/>
      <c r="U406" s="15"/>
    </row>
    <row r="407" spans="1:21" x14ac:dyDescent="0.35">
      <c r="A407" s="150"/>
      <c r="B407" s="150" t="s">
        <v>214</v>
      </c>
      <c r="C407" s="153"/>
      <c r="D407" s="154">
        <v>315</v>
      </c>
      <c r="E407" s="23"/>
      <c r="F407" s="16"/>
      <c r="G407" s="17"/>
      <c r="H407" s="17"/>
      <c r="I407" s="17"/>
      <c r="J407" s="17"/>
      <c r="K407" s="47">
        <f>((SUM(H409:H422)*H408)+(SUM(G409:G422)*G408)+(SUM(I409:I422)*I408))/1000</f>
        <v>91.287999999999997</v>
      </c>
      <c r="L407" s="47">
        <f>K407*100/D407</f>
        <v>28.980317460317458</v>
      </c>
      <c r="M407" s="154"/>
      <c r="N407" s="23"/>
      <c r="O407" s="16"/>
      <c r="P407" s="17"/>
      <c r="Q407" s="17"/>
      <c r="R407" s="17"/>
      <c r="S407" s="17"/>
      <c r="T407" s="10"/>
      <c r="U407" s="24"/>
    </row>
    <row r="408" spans="1:21" x14ac:dyDescent="0.35">
      <c r="A408" s="151"/>
      <c r="B408" s="152"/>
      <c r="C408" s="142"/>
      <c r="D408" s="152"/>
      <c r="E408" s="25" t="s">
        <v>17</v>
      </c>
      <c r="F408" s="18"/>
      <c r="G408" s="26">
        <v>236</v>
      </c>
      <c r="H408" s="26">
        <v>233</v>
      </c>
      <c r="I408" s="26">
        <v>230</v>
      </c>
      <c r="J408" s="26"/>
      <c r="K408" s="17"/>
      <c r="L408" s="17"/>
      <c r="M408" s="152"/>
      <c r="N408" s="25"/>
      <c r="O408" s="18"/>
      <c r="P408" s="26"/>
      <c r="Q408" s="26"/>
      <c r="R408" s="26"/>
      <c r="S408" s="17"/>
      <c r="T408" s="10"/>
      <c r="U408" s="24"/>
    </row>
    <row r="409" spans="1:21" x14ac:dyDescent="0.35">
      <c r="A409" s="151"/>
      <c r="B409" s="152"/>
      <c r="C409" s="142"/>
      <c r="D409" s="152"/>
      <c r="E409" s="19"/>
      <c r="F409" s="20" t="s">
        <v>18</v>
      </c>
      <c r="G409" s="17">
        <v>11</v>
      </c>
      <c r="H409" s="17">
        <v>14</v>
      </c>
      <c r="I409" s="17">
        <v>10</v>
      </c>
      <c r="J409" s="17">
        <v>1</v>
      </c>
      <c r="K409" s="17"/>
      <c r="L409" s="17"/>
      <c r="M409" s="152"/>
      <c r="N409" s="19"/>
      <c r="O409" s="20" t="s">
        <v>40</v>
      </c>
      <c r="P409" s="17"/>
      <c r="Q409" s="17"/>
      <c r="R409" s="17"/>
      <c r="S409" s="17"/>
      <c r="T409" s="10"/>
      <c r="U409" s="24"/>
    </row>
    <row r="410" spans="1:21" x14ac:dyDescent="0.35">
      <c r="A410" s="151"/>
      <c r="B410" s="152"/>
      <c r="C410" s="142"/>
      <c r="D410" s="152"/>
      <c r="E410" s="19"/>
      <c r="F410" s="20" t="s">
        <v>20</v>
      </c>
      <c r="G410" s="17">
        <v>0</v>
      </c>
      <c r="H410" s="17">
        <v>0</v>
      </c>
      <c r="I410" s="17">
        <v>5</v>
      </c>
      <c r="J410" s="17">
        <v>1</v>
      </c>
      <c r="K410" s="17"/>
      <c r="L410" s="17"/>
      <c r="M410" s="152"/>
      <c r="N410" s="21"/>
      <c r="O410" s="20" t="s">
        <v>40</v>
      </c>
      <c r="P410" s="17"/>
      <c r="Q410" s="17"/>
      <c r="R410" s="17"/>
      <c r="S410" s="17"/>
      <c r="T410" s="10"/>
      <c r="U410" s="24"/>
    </row>
    <row r="411" spans="1:21" x14ac:dyDescent="0.35">
      <c r="A411" s="151"/>
      <c r="B411" s="152"/>
      <c r="C411" s="142"/>
      <c r="D411" s="152"/>
      <c r="E411" s="19"/>
      <c r="F411" s="20" t="s">
        <v>22</v>
      </c>
      <c r="G411" s="17"/>
      <c r="H411" s="17"/>
      <c r="I411" s="17"/>
      <c r="J411" s="17"/>
      <c r="K411" s="17"/>
      <c r="L411" s="17"/>
      <c r="M411" s="152"/>
      <c r="N411" s="19"/>
      <c r="O411" s="20" t="s">
        <v>40</v>
      </c>
      <c r="P411" s="17"/>
      <c r="Q411" s="17"/>
      <c r="R411" s="17"/>
      <c r="S411" s="17"/>
      <c r="T411" s="10"/>
      <c r="U411" s="24"/>
    </row>
    <row r="412" spans="1:21" x14ac:dyDescent="0.35">
      <c r="A412" s="151"/>
      <c r="B412" s="152"/>
      <c r="C412" s="142"/>
      <c r="D412" s="152"/>
      <c r="E412" s="19"/>
      <c r="F412" s="20" t="s">
        <v>24</v>
      </c>
      <c r="G412" s="17">
        <v>5</v>
      </c>
      <c r="H412" s="17">
        <v>8</v>
      </c>
      <c r="I412" s="17">
        <v>18</v>
      </c>
      <c r="J412" s="17">
        <v>7</v>
      </c>
      <c r="K412" s="17"/>
      <c r="L412" s="17"/>
      <c r="M412" s="152"/>
      <c r="N412" s="21"/>
      <c r="O412" s="20" t="s">
        <v>40</v>
      </c>
      <c r="P412" s="17"/>
      <c r="Q412" s="17"/>
      <c r="R412" s="17"/>
      <c r="S412" s="17"/>
      <c r="T412" s="10"/>
      <c r="U412" s="24"/>
    </row>
    <row r="413" spans="1:21" x14ac:dyDescent="0.35">
      <c r="A413" s="151"/>
      <c r="B413" s="152"/>
      <c r="C413" s="142"/>
      <c r="D413" s="152"/>
      <c r="E413" s="19"/>
      <c r="F413" s="20" t="s">
        <v>26</v>
      </c>
      <c r="G413" s="17">
        <v>58</v>
      </c>
      <c r="H413" s="17">
        <v>48</v>
      </c>
      <c r="I413" s="17">
        <v>55</v>
      </c>
      <c r="J413" s="17">
        <v>7</v>
      </c>
      <c r="K413" s="17"/>
      <c r="L413" s="17"/>
      <c r="M413" s="152"/>
      <c r="N413" s="19"/>
      <c r="O413" s="20" t="s">
        <v>40</v>
      </c>
      <c r="P413" s="17"/>
      <c r="Q413" s="17"/>
      <c r="R413" s="17"/>
      <c r="S413" s="17"/>
      <c r="T413" s="10"/>
      <c r="U413" s="24"/>
    </row>
    <row r="414" spans="1:21" x14ac:dyDescent="0.35">
      <c r="A414" s="151"/>
      <c r="B414" s="152"/>
      <c r="C414" s="142"/>
      <c r="D414" s="152"/>
      <c r="E414" s="19"/>
      <c r="F414" s="20" t="s">
        <v>30</v>
      </c>
      <c r="G414" s="17">
        <v>19</v>
      </c>
      <c r="H414" s="17">
        <v>18</v>
      </c>
      <c r="I414" s="17">
        <v>11</v>
      </c>
      <c r="J414" s="17">
        <v>8</v>
      </c>
      <c r="K414" s="17"/>
      <c r="L414" s="17"/>
      <c r="M414" s="152"/>
      <c r="N414" s="19"/>
      <c r="O414" s="20" t="s">
        <v>40</v>
      </c>
      <c r="P414" s="17"/>
      <c r="Q414" s="17"/>
      <c r="R414" s="17"/>
      <c r="S414" s="17"/>
      <c r="T414" s="10"/>
      <c r="U414" s="24"/>
    </row>
    <row r="415" spans="1:21" x14ac:dyDescent="0.35">
      <c r="A415" s="151"/>
      <c r="B415" s="152"/>
      <c r="C415" s="142"/>
      <c r="D415" s="152"/>
      <c r="E415" s="19"/>
      <c r="F415" s="20" t="s">
        <v>32</v>
      </c>
      <c r="G415" s="17">
        <v>0</v>
      </c>
      <c r="H415" s="17">
        <v>0</v>
      </c>
      <c r="I415" s="17">
        <v>0</v>
      </c>
      <c r="J415" s="17">
        <v>0</v>
      </c>
      <c r="K415" s="17"/>
      <c r="L415" s="17"/>
      <c r="M415" s="152"/>
      <c r="N415" s="19"/>
      <c r="O415" s="20" t="s">
        <v>40</v>
      </c>
      <c r="P415" s="17"/>
      <c r="Q415" s="17"/>
      <c r="R415" s="17"/>
      <c r="S415" s="17"/>
      <c r="T415" s="10"/>
      <c r="U415" s="24"/>
    </row>
    <row r="416" spans="1:21" x14ac:dyDescent="0.35">
      <c r="A416" s="151"/>
      <c r="B416" s="152"/>
      <c r="C416" s="142"/>
      <c r="D416" s="152"/>
      <c r="E416" s="19"/>
      <c r="F416" s="20" t="s">
        <v>34</v>
      </c>
      <c r="G416" s="17">
        <v>0</v>
      </c>
      <c r="H416" s="17">
        <v>0</v>
      </c>
      <c r="I416" s="17">
        <v>0</v>
      </c>
      <c r="J416" s="17">
        <v>0</v>
      </c>
      <c r="K416" s="17"/>
      <c r="L416" s="17"/>
      <c r="M416" s="152"/>
      <c r="N416" s="19"/>
      <c r="O416" s="20" t="s">
        <v>40</v>
      </c>
      <c r="P416" s="17"/>
      <c r="Q416" s="17"/>
      <c r="R416" s="17"/>
      <c r="S416" s="17"/>
      <c r="T416" s="10"/>
      <c r="U416" s="24"/>
    </row>
    <row r="417" spans="1:21" x14ac:dyDescent="0.35">
      <c r="A417" s="151"/>
      <c r="B417" s="152"/>
      <c r="C417" s="142"/>
      <c r="D417" s="152"/>
      <c r="E417" s="19"/>
      <c r="F417" s="20" t="s">
        <v>19</v>
      </c>
      <c r="G417" s="17">
        <v>35</v>
      </c>
      <c r="H417" s="17">
        <v>32</v>
      </c>
      <c r="I417" s="17">
        <v>45</v>
      </c>
      <c r="J417" s="17">
        <v>15</v>
      </c>
      <c r="K417" s="17"/>
      <c r="L417" s="17"/>
      <c r="M417" s="152"/>
      <c r="N417" s="21"/>
      <c r="O417" s="20" t="s">
        <v>40</v>
      </c>
      <c r="P417" s="17"/>
      <c r="Q417" s="17"/>
      <c r="R417" s="17"/>
      <c r="S417" s="17"/>
      <c r="T417" s="10"/>
      <c r="U417" s="24"/>
    </row>
    <row r="418" spans="1:21" x14ac:dyDescent="0.35">
      <c r="A418" s="151"/>
      <c r="B418" s="152"/>
      <c r="C418" s="142"/>
      <c r="D418" s="152"/>
      <c r="E418" s="19"/>
      <c r="F418" s="20" t="s">
        <v>40</v>
      </c>
      <c r="G418" s="17"/>
      <c r="H418" s="17"/>
      <c r="I418" s="17"/>
      <c r="J418" s="17"/>
      <c r="K418" s="17"/>
      <c r="L418" s="17"/>
      <c r="M418" s="152"/>
      <c r="N418" s="21"/>
      <c r="O418" s="20" t="s">
        <v>40</v>
      </c>
      <c r="P418" s="17"/>
      <c r="Q418" s="17"/>
      <c r="R418" s="17"/>
      <c r="S418" s="17"/>
      <c r="T418" s="10"/>
      <c r="U418" s="24"/>
    </row>
    <row r="419" spans="1:21" x14ac:dyDescent="0.35">
      <c r="A419" s="151"/>
      <c r="B419" s="152"/>
      <c r="C419" s="142"/>
      <c r="D419" s="152"/>
      <c r="E419" s="19"/>
      <c r="F419" s="20" t="s">
        <v>40</v>
      </c>
      <c r="G419" s="17"/>
      <c r="H419" s="17"/>
      <c r="I419" s="17"/>
      <c r="J419" s="17"/>
      <c r="K419" s="17"/>
      <c r="L419" s="17"/>
      <c r="M419" s="152"/>
      <c r="N419" s="21"/>
      <c r="O419" s="20" t="s">
        <v>40</v>
      </c>
      <c r="P419" s="17"/>
      <c r="Q419" s="17"/>
      <c r="R419" s="17"/>
      <c r="S419" s="17"/>
      <c r="T419" s="10"/>
      <c r="U419" s="24"/>
    </row>
    <row r="420" spans="1:21" x14ac:dyDescent="0.35">
      <c r="A420" s="151"/>
      <c r="B420" s="152"/>
      <c r="C420" s="142"/>
      <c r="D420" s="152"/>
      <c r="E420" s="19"/>
      <c r="F420" s="20" t="s">
        <v>40</v>
      </c>
      <c r="G420" s="17"/>
      <c r="H420" s="17"/>
      <c r="I420" s="17"/>
      <c r="J420" s="17"/>
      <c r="K420" s="17"/>
      <c r="L420" s="17"/>
      <c r="M420" s="152"/>
      <c r="N420" s="22"/>
      <c r="O420" s="20" t="s">
        <v>40</v>
      </c>
      <c r="P420" s="17"/>
      <c r="Q420" s="17"/>
      <c r="R420" s="17"/>
      <c r="S420" s="17"/>
      <c r="T420" s="11"/>
      <c r="U420" s="24"/>
    </row>
    <row r="422" spans="1:21" x14ac:dyDescent="0.35">
      <c r="F422" s="42">
        <v>44747</v>
      </c>
    </row>
    <row r="423" spans="1:21" ht="14.5" customHeight="1" x14ac:dyDescent="0.35">
      <c r="A423" s="144" t="s">
        <v>0</v>
      </c>
      <c r="B423" s="145" t="s">
        <v>1</v>
      </c>
      <c r="C423" s="146" t="s">
        <v>2</v>
      </c>
      <c r="D423" s="147" t="s">
        <v>3</v>
      </c>
      <c r="E423" s="147"/>
      <c r="F423" s="148"/>
      <c r="G423" s="148"/>
      <c r="H423" s="148"/>
      <c r="I423" s="148"/>
      <c r="J423" s="148"/>
      <c r="K423" s="149" t="s">
        <v>4</v>
      </c>
      <c r="L423" s="35"/>
      <c r="M423" s="147" t="s">
        <v>5</v>
      </c>
      <c r="N423" s="147"/>
      <c r="O423" s="148"/>
      <c r="P423" s="148"/>
      <c r="Q423" s="148"/>
      <c r="R423" s="148"/>
      <c r="S423" s="148"/>
      <c r="T423" s="137" t="s">
        <v>6</v>
      </c>
      <c r="U423" s="138" t="s">
        <v>7</v>
      </c>
    </row>
    <row r="424" spans="1:21" ht="25.5" customHeight="1" x14ac:dyDescent="0.35">
      <c r="A424" s="144"/>
      <c r="B424" s="145"/>
      <c r="C424" s="146"/>
      <c r="D424" s="139" t="s">
        <v>8</v>
      </c>
      <c r="E424" s="140" t="s">
        <v>9</v>
      </c>
      <c r="F424" s="140" t="s">
        <v>10</v>
      </c>
      <c r="G424" s="141" t="s">
        <v>39</v>
      </c>
      <c r="H424" s="142"/>
      <c r="I424" s="142"/>
      <c r="J424" s="142"/>
      <c r="K424" s="142"/>
      <c r="L424" s="36" t="s">
        <v>11</v>
      </c>
      <c r="M424" s="139" t="s">
        <v>8</v>
      </c>
      <c r="N424" s="143" t="s">
        <v>12</v>
      </c>
      <c r="O424" s="140" t="s">
        <v>10</v>
      </c>
      <c r="P424" s="141" t="s">
        <v>39</v>
      </c>
      <c r="Q424" s="142"/>
      <c r="R424" s="142"/>
      <c r="S424" s="142"/>
      <c r="T424" s="137"/>
      <c r="U424" s="138"/>
    </row>
    <row r="425" spans="1:21" x14ac:dyDescent="0.35">
      <c r="A425" s="144"/>
      <c r="B425" s="145"/>
      <c r="C425" s="146"/>
      <c r="D425" s="139"/>
      <c r="E425" s="140"/>
      <c r="F425" s="140"/>
      <c r="G425" s="37" t="s">
        <v>13</v>
      </c>
      <c r="H425" s="38" t="s">
        <v>14</v>
      </c>
      <c r="I425" s="39" t="s">
        <v>15</v>
      </c>
      <c r="J425" s="40">
        <v>0</v>
      </c>
      <c r="K425" s="142"/>
      <c r="L425" s="41"/>
      <c r="M425" s="139"/>
      <c r="N425" s="143"/>
      <c r="O425" s="140"/>
      <c r="P425" s="37" t="s">
        <v>13</v>
      </c>
      <c r="Q425" s="38" t="s">
        <v>14</v>
      </c>
      <c r="R425" s="39" t="s">
        <v>15</v>
      </c>
      <c r="S425" s="40">
        <v>0</v>
      </c>
      <c r="T425" s="137"/>
      <c r="U425" s="138"/>
    </row>
    <row r="426" spans="1:21" x14ac:dyDescent="0.35">
      <c r="A426" s="34"/>
      <c r="B426" s="3"/>
      <c r="C426" s="4"/>
      <c r="D426" s="8"/>
      <c r="E426" s="9"/>
      <c r="F426" s="9"/>
      <c r="G426" s="5"/>
      <c r="H426" s="6"/>
      <c r="I426" s="7"/>
      <c r="J426" s="12"/>
      <c r="K426" s="13"/>
      <c r="L426" s="13"/>
      <c r="M426" s="8"/>
      <c r="N426" s="9"/>
      <c r="O426" s="9"/>
      <c r="P426" s="5"/>
      <c r="Q426" s="6"/>
      <c r="R426" s="7"/>
      <c r="S426" s="12"/>
      <c r="T426" s="14"/>
      <c r="U426" s="15"/>
    </row>
    <row r="427" spans="1:21" x14ac:dyDescent="0.35">
      <c r="A427" s="150"/>
      <c r="B427" s="150" t="s">
        <v>249</v>
      </c>
      <c r="C427" s="153"/>
      <c r="D427" s="154">
        <v>315</v>
      </c>
      <c r="E427" s="23"/>
      <c r="F427" s="16"/>
      <c r="G427" s="17"/>
      <c r="H427" s="17"/>
      <c r="I427" s="17"/>
      <c r="J427" s="17"/>
      <c r="K427" s="47">
        <f>((SUM(H429:H442)*H428)+(SUM(G429:G442)*G428)+(SUM(I429:I442)*I428))/1000</f>
        <v>107.907</v>
      </c>
      <c r="L427" s="47">
        <f>K427*100/D427</f>
        <v>34.256190476190476</v>
      </c>
      <c r="M427" s="154"/>
      <c r="N427" s="23"/>
      <c r="O427" s="16"/>
      <c r="P427" s="17"/>
      <c r="Q427" s="17"/>
      <c r="R427" s="17"/>
      <c r="S427" s="17"/>
      <c r="T427" s="10"/>
      <c r="U427" s="24"/>
    </row>
    <row r="428" spans="1:21" x14ac:dyDescent="0.35">
      <c r="A428" s="151"/>
      <c r="B428" s="152"/>
      <c r="C428" s="142"/>
      <c r="D428" s="152"/>
      <c r="E428" s="25" t="s">
        <v>17</v>
      </c>
      <c r="F428" s="18"/>
      <c r="G428" s="26">
        <v>233</v>
      </c>
      <c r="H428" s="26">
        <v>228</v>
      </c>
      <c r="I428" s="26">
        <v>223</v>
      </c>
      <c r="J428" s="26"/>
      <c r="K428" s="17"/>
      <c r="L428" s="17"/>
      <c r="M428" s="152"/>
      <c r="N428" s="25"/>
      <c r="O428" s="18"/>
      <c r="P428" s="26"/>
      <c r="Q428" s="26"/>
      <c r="R428" s="26"/>
      <c r="S428" s="17"/>
      <c r="T428" s="10"/>
      <c r="U428" s="24"/>
    </row>
    <row r="429" spans="1:21" x14ac:dyDescent="0.35">
      <c r="A429" s="151"/>
      <c r="B429" s="152"/>
      <c r="C429" s="142"/>
      <c r="D429" s="152"/>
      <c r="E429" s="19"/>
      <c r="F429" s="20" t="s">
        <v>18</v>
      </c>
      <c r="G429" s="17">
        <v>27</v>
      </c>
      <c r="H429" s="17">
        <v>25</v>
      </c>
      <c r="I429" s="17">
        <v>13</v>
      </c>
      <c r="J429" s="17">
        <v>14</v>
      </c>
      <c r="K429" s="17"/>
      <c r="L429" s="17"/>
      <c r="M429" s="152"/>
      <c r="N429" s="19"/>
      <c r="O429" s="20" t="s">
        <v>40</v>
      </c>
      <c r="P429" s="17"/>
      <c r="Q429" s="17"/>
      <c r="R429" s="17"/>
      <c r="S429" s="17"/>
      <c r="T429" s="10"/>
      <c r="U429" s="24"/>
    </row>
    <row r="430" spans="1:21" x14ac:dyDescent="0.35">
      <c r="A430" s="151"/>
      <c r="B430" s="152"/>
      <c r="C430" s="142"/>
      <c r="D430" s="152"/>
      <c r="E430" s="19"/>
      <c r="F430" s="20" t="s">
        <v>20</v>
      </c>
      <c r="G430" s="17">
        <v>33</v>
      </c>
      <c r="H430" s="17">
        <v>27</v>
      </c>
      <c r="I430" s="17">
        <v>24</v>
      </c>
      <c r="J430" s="17">
        <v>9</v>
      </c>
      <c r="K430" s="17"/>
      <c r="L430" s="17"/>
      <c r="M430" s="152"/>
      <c r="N430" s="21"/>
      <c r="O430" s="20" t="s">
        <v>40</v>
      </c>
      <c r="P430" s="17"/>
      <c r="Q430" s="17"/>
      <c r="R430" s="17"/>
      <c r="S430" s="17"/>
      <c r="T430" s="10"/>
      <c r="U430" s="24"/>
    </row>
    <row r="431" spans="1:21" x14ac:dyDescent="0.35">
      <c r="A431" s="151"/>
      <c r="B431" s="152"/>
      <c r="C431" s="142"/>
      <c r="D431" s="152"/>
      <c r="E431" s="19"/>
      <c r="F431" s="20" t="s">
        <v>22</v>
      </c>
      <c r="G431" s="17">
        <v>25</v>
      </c>
      <c r="H431" s="17">
        <v>28</v>
      </c>
      <c r="I431" s="17">
        <v>26</v>
      </c>
      <c r="J431" s="17">
        <v>5</v>
      </c>
      <c r="K431" s="17"/>
      <c r="L431" s="17"/>
      <c r="M431" s="152"/>
      <c r="N431" s="19"/>
      <c r="O431" s="20" t="s">
        <v>40</v>
      </c>
      <c r="P431" s="17"/>
      <c r="Q431" s="17"/>
      <c r="R431" s="17"/>
      <c r="S431" s="17"/>
      <c r="T431" s="10"/>
      <c r="U431" s="24"/>
    </row>
    <row r="432" spans="1:21" x14ac:dyDescent="0.35">
      <c r="A432" s="151"/>
      <c r="B432" s="152"/>
      <c r="C432" s="142"/>
      <c r="D432" s="152"/>
      <c r="E432" s="19"/>
      <c r="F432" s="20" t="s">
        <v>24</v>
      </c>
      <c r="G432" s="17">
        <v>45</v>
      </c>
      <c r="H432" s="17">
        <v>101</v>
      </c>
      <c r="I432" s="17">
        <v>100</v>
      </c>
      <c r="J432" s="17">
        <v>25</v>
      </c>
      <c r="K432" s="17">
        <f>(G432*G428+H432*H428+I432*I428)/1000</f>
        <v>55.813000000000002</v>
      </c>
      <c r="L432" s="17"/>
      <c r="M432" s="152"/>
      <c r="N432" s="21"/>
      <c r="O432" s="20" t="s">
        <v>40</v>
      </c>
      <c r="P432" s="17"/>
      <c r="Q432" s="17"/>
      <c r="R432" s="17"/>
      <c r="S432" s="17"/>
      <c r="T432" s="10"/>
      <c r="U432" s="24"/>
    </row>
    <row r="433" spans="1:21" x14ac:dyDescent="0.35">
      <c r="A433" s="151"/>
      <c r="B433" s="152"/>
      <c r="C433" s="142"/>
      <c r="D433" s="152"/>
      <c r="E433" s="19"/>
      <c r="F433" s="20" t="s">
        <v>26</v>
      </c>
      <c r="G433" s="17">
        <v>0</v>
      </c>
      <c r="H433" s="17">
        <v>0</v>
      </c>
      <c r="I433" s="17">
        <v>0</v>
      </c>
      <c r="J433" s="17">
        <v>0</v>
      </c>
      <c r="K433" s="17"/>
      <c r="L433" s="17"/>
      <c r="M433" s="152"/>
      <c r="N433" s="19"/>
      <c r="O433" s="20" t="s">
        <v>40</v>
      </c>
      <c r="P433" s="17"/>
      <c r="Q433" s="17"/>
      <c r="R433" s="17"/>
      <c r="S433" s="17"/>
      <c r="T433" s="10"/>
      <c r="U433" s="24"/>
    </row>
    <row r="434" spans="1:21" x14ac:dyDescent="0.35">
      <c r="A434" s="151"/>
      <c r="B434" s="152"/>
      <c r="C434" s="142"/>
      <c r="D434" s="152"/>
      <c r="E434" s="19"/>
      <c r="F434" s="20" t="s">
        <v>40</v>
      </c>
      <c r="G434" s="17"/>
      <c r="H434" s="17"/>
      <c r="I434" s="17"/>
      <c r="J434" s="17"/>
      <c r="K434" s="17"/>
      <c r="L434" s="17"/>
      <c r="M434" s="152"/>
      <c r="N434" s="19"/>
      <c r="O434" s="20" t="s">
        <v>40</v>
      </c>
      <c r="P434" s="17"/>
      <c r="Q434" s="17"/>
      <c r="R434" s="17"/>
      <c r="S434" s="17"/>
      <c r="T434" s="10"/>
      <c r="U434" s="24"/>
    </row>
    <row r="435" spans="1:21" x14ac:dyDescent="0.35">
      <c r="A435" s="151"/>
      <c r="B435" s="152"/>
      <c r="C435" s="142"/>
      <c r="D435" s="152"/>
      <c r="E435" s="19"/>
      <c r="F435" s="20" t="s">
        <v>40</v>
      </c>
      <c r="G435" s="17"/>
      <c r="H435" s="17"/>
      <c r="I435" s="17"/>
      <c r="J435" s="17"/>
      <c r="K435" s="17"/>
      <c r="L435" s="17"/>
      <c r="M435" s="152"/>
      <c r="N435" s="19"/>
      <c r="O435" s="20" t="s">
        <v>40</v>
      </c>
      <c r="P435" s="17"/>
      <c r="Q435" s="17"/>
      <c r="R435" s="17"/>
      <c r="S435" s="17"/>
      <c r="T435" s="10"/>
      <c r="U435" s="24"/>
    </row>
    <row r="436" spans="1:21" x14ac:dyDescent="0.35">
      <c r="A436" s="151"/>
      <c r="B436" s="152"/>
      <c r="C436" s="142"/>
      <c r="D436" s="152"/>
      <c r="E436" s="19"/>
      <c r="F436" s="20" t="s">
        <v>40</v>
      </c>
      <c r="G436" s="17"/>
      <c r="H436" s="17"/>
      <c r="I436" s="17"/>
      <c r="J436" s="17"/>
      <c r="K436" s="17"/>
      <c r="L436" s="17"/>
      <c r="M436" s="152"/>
      <c r="N436" s="19"/>
      <c r="O436" s="20" t="s">
        <v>40</v>
      </c>
      <c r="P436" s="17"/>
      <c r="Q436" s="17"/>
      <c r="R436" s="17"/>
      <c r="S436" s="17"/>
      <c r="T436" s="10"/>
      <c r="U436" s="24"/>
    </row>
    <row r="437" spans="1:21" x14ac:dyDescent="0.35">
      <c r="A437" s="151"/>
      <c r="B437" s="152"/>
      <c r="C437" s="142"/>
      <c r="D437" s="152"/>
      <c r="E437" s="19"/>
      <c r="F437" s="20" t="s">
        <v>40</v>
      </c>
      <c r="G437" s="17"/>
      <c r="H437" s="17"/>
      <c r="I437" s="17"/>
      <c r="J437" s="17"/>
      <c r="K437" s="17"/>
      <c r="L437" s="17"/>
      <c r="M437" s="152"/>
      <c r="N437" s="21"/>
      <c r="O437" s="20" t="s">
        <v>40</v>
      </c>
      <c r="P437" s="17"/>
      <c r="Q437" s="17"/>
      <c r="R437" s="17"/>
      <c r="S437" s="17"/>
      <c r="T437" s="10"/>
      <c r="U437" s="24"/>
    </row>
    <row r="438" spans="1:21" x14ac:dyDescent="0.35">
      <c r="A438" s="151"/>
      <c r="B438" s="152"/>
      <c r="C438" s="142"/>
      <c r="D438" s="152"/>
      <c r="E438" s="19"/>
      <c r="F438" s="20" t="s">
        <v>40</v>
      </c>
      <c r="G438" s="17"/>
      <c r="H438" s="17"/>
      <c r="I438" s="17"/>
      <c r="J438" s="17"/>
      <c r="K438" s="17"/>
      <c r="L438" s="17"/>
      <c r="M438" s="152"/>
      <c r="N438" s="21"/>
      <c r="O438" s="20" t="s">
        <v>40</v>
      </c>
      <c r="P438" s="17"/>
      <c r="Q438" s="17"/>
      <c r="R438" s="17"/>
      <c r="S438" s="17"/>
      <c r="T438" s="10"/>
      <c r="U438" s="24"/>
    </row>
    <row r="439" spans="1:21" x14ac:dyDescent="0.35">
      <c r="A439" s="151"/>
      <c r="B439" s="152"/>
      <c r="C439" s="142"/>
      <c r="D439" s="152"/>
      <c r="E439" s="19"/>
      <c r="F439" s="20" t="s">
        <v>40</v>
      </c>
      <c r="G439" s="17"/>
      <c r="H439" s="17"/>
      <c r="I439" s="17"/>
      <c r="J439" s="17"/>
      <c r="K439" s="17"/>
      <c r="L439" s="17"/>
      <c r="M439" s="152"/>
      <c r="N439" s="21"/>
      <c r="O439" s="20" t="s">
        <v>40</v>
      </c>
      <c r="P439" s="17"/>
      <c r="Q439" s="17"/>
      <c r="R439" s="17"/>
      <c r="S439" s="17"/>
      <c r="T439" s="10"/>
      <c r="U439" s="24"/>
    </row>
    <row r="440" spans="1:21" x14ac:dyDescent="0.35">
      <c r="A440" s="151"/>
      <c r="B440" s="152"/>
      <c r="C440" s="142"/>
      <c r="D440" s="152"/>
      <c r="E440" s="19"/>
      <c r="F440" s="20" t="s">
        <v>40</v>
      </c>
      <c r="G440" s="17"/>
      <c r="H440" s="17"/>
      <c r="I440" s="17"/>
      <c r="J440" s="17"/>
      <c r="K440" s="17"/>
      <c r="L440" s="17"/>
      <c r="M440" s="152"/>
      <c r="N440" s="22"/>
      <c r="O440" s="20" t="s">
        <v>40</v>
      </c>
      <c r="P440" s="17"/>
      <c r="Q440" s="17"/>
      <c r="R440" s="17"/>
      <c r="S440" s="17"/>
      <c r="T440" s="11"/>
      <c r="U440" s="24"/>
    </row>
    <row r="442" spans="1:21" x14ac:dyDescent="0.35">
      <c r="F442" s="46" t="s">
        <v>263</v>
      </c>
    </row>
    <row r="444" spans="1:21" x14ac:dyDescent="0.35">
      <c r="F444" s="42">
        <v>44713</v>
      </c>
    </row>
    <row r="445" spans="1:21" ht="14.5" customHeight="1" x14ac:dyDescent="0.35">
      <c r="A445" s="144" t="s">
        <v>0</v>
      </c>
      <c r="B445" s="145" t="s">
        <v>1</v>
      </c>
      <c r="C445" s="146" t="s">
        <v>2</v>
      </c>
      <c r="D445" s="147" t="s">
        <v>3</v>
      </c>
      <c r="E445" s="147"/>
      <c r="F445" s="148"/>
      <c r="G445" s="148"/>
      <c r="H445" s="148"/>
      <c r="I445" s="148"/>
      <c r="J445" s="148"/>
      <c r="K445" s="149" t="s">
        <v>4</v>
      </c>
      <c r="L445" s="35"/>
      <c r="M445" s="147" t="s">
        <v>5</v>
      </c>
      <c r="N445" s="147"/>
      <c r="O445" s="148"/>
      <c r="P445" s="148"/>
      <c r="Q445" s="148"/>
      <c r="R445" s="148"/>
      <c r="S445" s="148"/>
      <c r="T445" s="137" t="s">
        <v>6</v>
      </c>
      <c r="U445" s="138" t="s">
        <v>7</v>
      </c>
    </row>
    <row r="446" spans="1:21" ht="25.5" customHeight="1" x14ac:dyDescent="0.35">
      <c r="A446" s="144"/>
      <c r="B446" s="145"/>
      <c r="C446" s="146"/>
      <c r="D446" s="139" t="s">
        <v>8</v>
      </c>
      <c r="E446" s="140" t="s">
        <v>9</v>
      </c>
      <c r="F446" s="140" t="s">
        <v>10</v>
      </c>
      <c r="G446" s="141" t="s">
        <v>39</v>
      </c>
      <c r="H446" s="142"/>
      <c r="I446" s="142"/>
      <c r="J446" s="142"/>
      <c r="K446" s="142"/>
      <c r="L446" s="36" t="s">
        <v>11</v>
      </c>
      <c r="M446" s="139" t="s">
        <v>8</v>
      </c>
      <c r="N446" s="143" t="s">
        <v>12</v>
      </c>
      <c r="O446" s="140" t="s">
        <v>10</v>
      </c>
      <c r="P446" s="141" t="s">
        <v>39</v>
      </c>
      <c r="Q446" s="142"/>
      <c r="R446" s="142"/>
      <c r="S446" s="142"/>
      <c r="T446" s="137"/>
      <c r="U446" s="138"/>
    </row>
    <row r="447" spans="1:21" x14ac:dyDescent="0.35">
      <c r="A447" s="144"/>
      <c r="B447" s="145"/>
      <c r="C447" s="146"/>
      <c r="D447" s="139"/>
      <c r="E447" s="140"/>
      <c r="F447" s="140"/>
      <c r="G447" s="37" t="s">
        <v>13</v>
      </c>
      <c r="H447" s="38" t="s">
        <v>14</v>
      </c>
      <c r="I447" s="39" t="s">
        <v>15</v>
      </c>
      <c r="J447" s="40">
        <v>0</v>
      </c>
      <c r="K447" s="142"/>
      <c r="L447" s="41"/>
      <c r="M447" s="139"/>
      <c r="N447" s="143"/>
      <c r="O447" s="140"/>
      <c r="P447" s="37" t="s">
        <v>13</v>
      </c>
      <c r="Q447" s="38" t="s">
        <v>14</v>
      </c>
      <c r="R447" s="39" t="s">
        <v>15</v>
      </c>
      <c r="S447" s="40">
        <v>0</v>
      </c>
      <c r="T447" s="137"/>
      <c r="U447" s="138"/>
    </row>
    <row r="448" spans="1:21" x14ac:dyDescent="0.35">
      <c r="A448" s="34"/>
      <c r="B448" s="3"/>
      <c r="C448" s="4"/>
      <c r="D448" s="8"/>
      <c r="E448" s="9"/>
      <c r="F448" s="9"/>
      <c r="G448" s="5"/>
      <c r="H448" s="6"/>
      <c r="I448" s="7"/>
      <c r="J448" s="12"/>
      <c r="K448" s="13"/>
      <c r="L448" s="13"/>
      <c r="M448" s="8"/>
      <c r="N448" s="9"/>
      <c r="O448" s="9"/>
      <c r="P448" s="5"/>
      <c r="Q448" s="6"/>
      <c r="R448" s="7"/>
      <c r="S448" s="12"/>
      <c r="T448" s="14"/>
      <c r="U448" s="15"/>
    </row>
    <row r="449" spans="1:21" x14ac:dyDescent="0.35">
      <c r="A449" s="150"/>
      <c r="B449" s="150" t="s">
        <v>254</v>
      </c>
      <c r="C449" s="153"/>
      <c r="D449" s="154">
        <v>400</v>
      </c>
      <c r="E449" s="23"/>
      <c r="F449" s="16"/>
      <c r="G449" s="17"/>
      <c r="H449" s="17"/>
      <c r="I449" s="17"/>
      <c r="J449" s="17"/>
      <c r="K449" s="47">
        <f>((SUM(H451:H464)*H450)+(SUM(G451:G464)*G450)+(SUM(I451:I464)*I450))/1000</f>
        <v>87.105999999999995</v>
      </c>
      <c r="L449" s="47">
        <f>K449*100/D449</f>
        <v>21.776499999999995</v>
      </c>
      <c r="M449" s="154"/>
      <c r="N449" s="23"/>
      <c r="O449" s="16"/>
      <c r="P449" s="17"/>
      <c r="Q449" s="17"/>
      <c r="R449" s="17"/>
      <c r="S449" s="17"/>
      <c r="T449" s="10"/>
      <c r="U449" s="24"/>
    </row>
    <row r="450" spans="1:21" x14ac:dyDescent="0.35">
      <c r="A450" s="151"/>
      <c r="B450" s="152"/>
      <c r="C450" s="142"/>
      <c r="D450" s="152"/>
      <c r="E450" s="25" t="s">
        <v>17</v>
      </c>
      <c r="F450" s="18"/>
      <c r="G450" s="26">
        <v>235</v>
      </c>
      <c r="H450" s="26">
        <v>232</v>
      </c>
      <c r="I450" s="26">
        <v>230</v>
      </c>
      <c r="J450" s="26"/>
      <c r="K450" s="17"/>
      <c r="L450" s="17"/>
      <c r="M450" s="152"/>
      <c r="N450" s="25"/>
      <c r="O450" s="18"/>
      <c r="P450" s="26"/>
      <c r="Q450" s="26"/>
      <c r="R450" s="26"/>
      <c r="S450" s="17"/>
      <c r="T450" s="10"/>
      <c r="U450" s="24"/>
    </row>
    <row r="451" spans="1:21" x14ac:dyDescent="0.35">
      <c r="A451" s="151"/>
      <c r="B451" s="152"/>
      <c r="C451" s="142"/>
      <c r="D451" s="152"/>
      <c r="E451" s="19"/>
      <c r="F451" s="20" t="s">
        <v>18</v>
      </c>
      <c r="G451" s="17">
        <v>60</v>
      </c>
      <c r="H451" s="17">
        <v>46</v>
      </c>
      <c r="I451" s="17">
        <v>90</v>
      </c>
      <c r="J451" s="17">
        <v>35</v>
      </c>
      <c r="K451" s="17">
        <f>(G451*G450+H451*H450+I451*I450)/1000</f>
        <v>45.472000000000001</v>
      </c>
      <c r="L451" s="17"/>
      <c r="M451" s="152"/>
      <c r="N451" s="19"/>
      <c r="O451" s="20" t="s">
        <v>40</v>
      </c>
      <c r="P451" s="17"/>
      <c r="Q451" s="17"/>
      <c r="R451" s="17"/>
      <c r="S451" s="17"/>
      <c r="T451" s="10"/>
      <c r="U451" s="24"/>
    </row>
    <row r="452" spans="1:21" x14ac:dyDescent="0.35">
      <c r="A452" s="151"/>
      <c r="B452" s="152"/>
      <c r="C452" s="142"/>
      <c r="D452" s="152"/>
      <c r="E452" s="19"/>
      <c r="F452" s="20" t="s">
        <v>20</v>
      </c>
      <c r="G452" s="17">
        <v>45</v>
      </c>
      <c r="H452" s="17">
        <v>46</v>
      </c>
      <c r="I452" s="17">
        <v>38</v>
      </c>
      <c r="J452" s="17">
        <v>11</v>
      </c>
      <c r="K452" s="17"/>
      <c r="L452" s="17"/>
      <c r="M452" s="152"/>
      <c r="N452" s="21"/>
      <c r="O452" s="20" t="s">
        <v>40</v>
      </c>
      <c r="P452" s="17"/>
      <c r="Q452" s="17"/>
      <c r="R452" s="17"/>
      <c r="S452" s="17"/>
      <c r="T452" s="10"/>
      <c r="U452" s="24"/>
    </row>
    <row r="453" spans="1:21" x14ac:dyDescent="0.35">
      <c r="A453" s="151"/>
      <c r="B453" s="152"/>
      <c r="C453" s="142"/>
      <c r="D453" s="152"/>
      <c r="E453" s="19"/>
      <c r="F453" s="20" t="s">
        <v>22</v>
      </c>
      <c r="G453" s="17">
        <v>0</v>
      </c>
      <c r="H453" s="17">
        <v>0</v>
      </c>
      <c r="I453" s="17">
        <v>0</v>
      </c>
      <c r="J453" s="17">
        <v>0</v>
      </c>
      <c r="K453" s="17"/>
      <c r="L453" s="17"/>
      <c r="M453" s="152"/>
      <c r="N453" s="19"/>
      <c r="O453" s="20" t="s">
        <v>40</v>
      </c>
      <c r="P453" s="17"/>
      <c r="Q453" s="17"/>
      <c r="R453" s="17"/>
      <c r="S453" s="17"/>
      <c r="T453" s="10"/>
      <c r="U453" s="24"/>
    </row>
    <row r="454" spans="1:21" x14ac:dyDescent="0.35">
      <c r="A454" s="151"/>
      <c r="B454" s="152"/>
      <c r="C454" s="142"/>
      <c r="D454" s="152"/>
      <c r="E454" s="19"/>
      <c r="F454" s="20" t="s">
        <v>24</v>
      </c>
      <c r="G454" s="17">
        <v>0</v>
      </c>
      <c r="H454" s="17">
        <v>0</v>
      </c>
      <c r="I454" s="17">
        <v>0</v>
      </c>
      <c r="J454" s="17">
        <v>0</v>
      </c>
      <c r="K454" s="17"/>
      <c r="L454" s="17"/>
      <c r="M454" s="152"/>
      <c r="N454" s="21"/>
      <c r="O454" s="20" t="s">
        <v>40</v>
      </c>
      <c r="P454" s="17"/>
      <c r="Q454" s="17"/>
      <c r="R454" s="17"/>
      <c r="S454" s="17"/>
      <c r="T454" s="10"/>
      <c r="U454" s="24"/>
    </row>
    <row r="455" spans="1:21" x14ac:dyDescent="0.35">
      <c r="A455" s="151"/>
      <c r="B455" s="152"/>
      <c r="C455" s="142"/>
      <c r="D455" s="152"/>
      <c r="E455" s="19"/>
      <c r="F455" s="20" t="s">
        <v>40</v>
      </c>
      <c r="G455" s="17"/>
      <c r="H455" s="17"/>
      <c r="I455" s="17"/>
      <c r="J455" s="17"/>
      <c r="K455" s="17"/>
      <c r="L455" s="17"/>
      <c r="M455" s="152"/>
      <c r="N455" s="19"/>
      <c r="O455" s="20" t="s">
        <v>40</v>
      </c>
      <c r="P455" s="17"/>
      <c r="Q455" s="17"/>
      <c r="R455" s="17"/>
      <c r="S455" s="17"/>
      <c r="T455" s="10"/>
      <c r="U455" s="24"/>
    </row>
    <row r="456" spans="1:21" x14ac:dyDescent="0.35">
      <c r="A456" s="151"/>
      <c r="B456" s="152"/>
      <c r="C456" s="142"/>
      <c r="D456" s="152"/>
      <c r="E456" s="19"/>
      <c r="F456" s="20" t="s">
        <v>28</v>
      </c>
      <c r="G456" s="17">
        <v>23</v>
      </c>
      <c r="H456" s="17">
        <v>16</v>
      </c>
      <c r="I456" s="17">
        <v>11</v>
      </c>
      <c r="J456" s="17">
        <v>7</v>
      </c>
      <c r="K456" s="17"/>
      <c r="L456" s="17"/>
      <c r="M456" s="152"/>
      <c r="N456" s="19"/>
      <c r="O456" s="20" t="s">
        <v>40</v>
      </c>
      <c r="P456" s="17"/>
      <c r="Q456" s="17"/>
      <c r="R456" s="17"/>
      <c r="S456" s="17"/>
      <c r="T456" s="10"/>
      <c r="U456" s="24"/>
    </row>
    <row r="457" spans="1:21" x14ac:dyDescent="0.35">
      <c r="A457" s="151"/>
      <c r="B457" s="152"/>
      <c r="C457" s="142"/>
      <c r="D457" s="152"/>
      <c r="E457" s="19"/>
      <c r="F457" s="20" t="s">
        <v>30</v>
      </c>
      <c r="G457" s="17"/>
      <c r="H457" s="17"/>
      <c r="I457" s="17"/>
      <c r="J457" s="17"/>
      <c r="K457" s="17"/>
      <c r="L457" s="17"/>
      <c r="M457" s="152"/>
      <c r="N457" s="19"/>
      <c r="O457" s="20" t="s">
        <v>40</v>
      </c>
      <c r="P457" s="17"/>
      <c r="Q457" s="17"/>
      <c r="R457" s="17"/>
      <c r="S457" s="17"/>
      <c r="T457" s="10"/>
      <c r="U457" s="24"/>
    </row>
    <row r="458" spans="1:21" x14ac:dyDescent="0.35">
      <c r="A458" s="151"/>
      <c r="B458" s="152"/>
      <c r="C458" s="142"/>
      <c r="D458" s="152"/>
      <c r="E458" s="19"/>
      <c r="F458" s="20" t="s">
        <v>40</v>
      </c>
      <c r="G458" s="17"/>
      <c r="H458" s="17"/>
      <c r="I458" s="17"/>
      <c r="J458" s="17"/>
      <c r="K458" s="17"/>
      <c r="L458" s="17"/>
      <c r="M458" s="152"/>
      <c r="N458" s="19"/>
      <c r="O458" s="20" t="s">
        <v>40</v>
      </c>
      <c r="P458" s="17"/>
      <c r="Q458" s="17"/>
      <c r="R458" s="17"/>
      <c r="S458" s="17"/>
      <c r="T458" s="10"/>
      <c r="U458" s="24"/>
    </row>
    <row r="459" spans="1:21" x14ac:dyDescent="0.35">
      <c r="A459" s="151"/>
      <c r="B459" s="152"/>
      <c r="C459" s="142"/>
      <c r="D459" s="152"/>
      <c r="E459" s="19"/>
      <c r="F459" s="20" t="s">
        <v>40</v>
      </c>
      <c r="G459" s="17"/>
      <c r="H459" s="17"/>
      <c r="I459" s="17"/>
      <c r="J459" s="17"/>
      <c r="K459" s="17"/>
      <c r="L459" s="17"/>
      <c r="M459" s="152"/>
      <c r="N459" s="21"/>
      <c r="O459" s="20" t="s">
        <v>40</v>
      </c>
      <c r="P459" s="17"/>
      <c r="Q459" s="17"/>
      <c r="R459" s="17"/>
      <c r="S459" s="17"/>
      <c r="T459" s="10"/>
      <c r="U459" s="24"/>
    </row>
    <row r="460" spans="1:21" x14ac:dyDescent="0.35">
      <c r="A460" s="151"/>
      <c r="B460" s="152"/>
      <c r="C460" s="142"/>
      <c r="D460" s="152"/>
      <c r="E460" s="19"/>
      <c r="F460" s="20" t="s">
        <v>40</v>
      </c>
      <c r="G460" s="17"/>
      <c r="H460" s="17"/>
      <c r="I460" s="17"/>
      <c r="J460" s="17"/>
      <c r="K460" s="17"/>
      <c r="L460" s="17"/>
      <c r="M460" s="152"/>
      <c r="N460" s="21"/>
      <c r="O460" s="20" t="s">
        <v>40</v>
      </c>
      <c r="P460" s="17"/>
      <c r="Q460" s="17"/>
      <c r="R460" s="17"/>
      <c r="S460" s="17"/>
      <c r="T460" s="10"/>
      <c r="U460" s="24"/>
    </row>
    <row r="461" spans="1:21" x14ac:dyDescent="0.35">
      <c r="A461" s="151"/>
      <c r="B461" s="152"/>
      <c r="C461" s="142"/>
      <c r="D461" s="152"/>
      <c r="E461" s="19"/>
      <c r="F461" s="20" t="s">
        <v>40</v>
      </c>
      <c r="G461" s="17"/>
      <c r="H461" s="17"/>
      <c r="I461" s="17"/>
      <c r="J461" s="17"/>
      <c r="K461" s="17"/>
      <c r="L461" s="17"/>
      <c r="M461" s="152"/>
      <c r="N461" s="21"/>
      <c r="O461" s="20" t="s">
        <v>40</v>
      </c>
      <c r="P461" s="17"/>
      <c r="Q461" s="17"/>
      <c r="R461" s="17"/>
      <c r="S461" s="17"/>
      <c r="T461" s="10"/>
      <c r="U461" s="24"/>
    </row>
    <row r="462" spans="1:21" x14ac:dyDescent="0.35">
      <c r="A462" s="151"/>
      <c r="B462" s="152"/>
      <c r="C462" s="142"/>
      <c r="D462" s="152"/>
      <c r="E462" s="19"/>
      <c r="F462" s="20" t="s">
        <v>40</v>
      </c>
      <c r="G462" s="17"/>
      <c r="H462" s="17"/>
      <c r="I462" s="17"/>
      <c r="J462" s="17"/>
      <c r="K462" s="17"/>
      <c r="L462" s="17"/>
      <c r="M462" s="152"/>
      <c r="N462" s="22"/>
      <c r="O462" s="20" t="s">
        <v>40</v>
      </c>
      <c r="P462" s="17"/>
      <c r="Q462" s="17"/>
      <c r="R462" s="17"/>
      <c r="S462" s="17"/>
      <c r="T462" s="11"/>
      <c r="U462" s="24"/>
    </row>
    <row r="464" spans="1:21" x14ac:dyDescent="0.35">
      <c r="F464" s="46" t="s">
        <v>263</v>
      </c>
    </row>
    <row r="466" spans="1:21" x14ac:dyDescent="0.35">
      <c r="F466" s="42">
        <v>44762</v>
      </c>
    </row>
    <row r="467" spans="1:21" ht="14.5" customHeight="1" x14ac:dyDescent="0.35">
      <c r="A467" s="144" t="s">
        <v>0</v>
      </c>
      <c r="B467" s="145" t="s">
        <v>1</v>
      </c>
      <c r="C467" s="146" t="s">
        <v>2</v>
      </c>
      <c r="D467" s="147" t="s">
        <v>3</v>
      </c>
      <c r="E467" s="147"/>
      <c r="F467" s="148"/>
      <c r="G467" s="148"/>
      <c r="H467" s="148"/>
      <c r="I467" s="148"/>
      <c r="J467" s="148"/>
      <c r="K467" s="149" t="s">
        <v>4</v>
      </c>
      <c r="L467" s="35"/>
      <c r="M467" s="147" t="s">
        <v>5</v>
      </c>
      <c r="N467" s="147"/>
      <c r="O467" s="148"/>
      <c r="P467" s="148"/>
      <c r="Q467" s="148"/>
      <c r="R467" s="148"/>
      <c r="S467" s="148"/>
      <c r="T467" s="137" t="s">
        <v>6</v>
      </c>
      <c r="U467" s="138" t="s">
        <v>7</v>
      </c>
    </row>
    <row r="468" spans="1:21" ht="25.5" customHeight="1" x14ac:dyDescent="0.35">
      <c r="A468" s="144"/>
      <c r="B468" s="145"/>
      <c r="C468" s="146"/>
      <c r="D468" s="139" t="s">
        <v>8</v>
      </c>
      <c r="E468" s="140" t="s">
        <v>9</v>
      </c>
      <c r="F468" s="140" t="s">
        <v>10</v>
      </c>
      <c r="G468" s="141" t="s">
        <v>39</v>
      </c>
      <c r="H468" s="142"/>
      <c r="I468" s="142"/>
      <c r="J468" s="142"/>
      <c r="K468" s="142"/>
      <c r="L468" s="36" t="s">
        <v>11</v>
      </c>
      <c r="M468" s="139" t="s">
        <v>8</v>
      </c>
      <c r="N468" s="143" t="s">
        <v>12</v>
      </c>
      <c r="O468" s="140" t="s">
        <v>10</v>
      </c>
      <c r="P468" s="141" t="s">
        <v>39</v>
      </c>
      <c r="Q468" s="142"/>
      <c r="R468" s="142"/>
      <c r="S468" s="142"/>
      <c r="T468" s="137"/>
      <c r="U468" s="138"/>
    </row>
    <row r="469" spans="1:21" x14ac:dyDescent="0.35">
      <c r="A469" s="144"/>
      <c r="B469" s="145"/>
      <c r="C469" s="146"/>
      <c r="D469" s="139"/>
      <c r="E469" s="140"/>
      <c r="F469" s="140"/>
      <c r="G469" s="37" t="s">
        <v>13</v>
      </c>
      <c r="H469" s="38" t="s">
        <v>14</v>
      </c>
      <c r="I469" s="39" t="s">
        <v>15</v>
      </c>
      <c r="J469" s="40">
        <v>0</v>
      </c>
      <c r="K469" s="142"/>
      <c r="L469" s="41"/>
      <c r="M469" s="139"/>
      <c r="N469" s="143"/>
      <c r="O469" s="140"/>
      <c r="P469" s="37" t="s">
        <v>13</v>
      </c>
      <c r="Q469" s="38" t="s">
        <v>14</v>
      </c>
      <c r="R469" s="39" t="s">
        <v>15</v>
      </c>
      <c r="S469" s="40">
        <v>0</v>
      </c>
      <c r="T469" s="137"/>
      <c r="U469" s="138"/>
    </row>
    <row r="470" spans="1:21" x14ac:dyDescent="0.35">
      <c r="A470" s="34"/>
      <c r="B470" s="3"/>
      <c r="C470" s="4"/>
      <c r="D470" s="8"/>
      <c r="E470" s="9"/>
      <c r="F470" s="9"/>
      <c r="G470" s="5"/>
      <c r="H470" s="6"/>
      <c r="I470" s="7"/>
      <c r="J470" s="12"/>
      <c r="K470" s="13"/>
      <c r="L470" s="13"/>
      <c r="M470" s="8"/>
      <c r="N470" s="9"/>
      <c r="O470" s="9"/>
      <c r="P470" s="5"/>
      <c r="Q470" s="6"/>
      <c r="R470" s="7"/>
      <c r="S470" s="12"/>
      <c r="T470" s="14"/>
      <c r="U470" s="15"/>
    </row>
    <row r="471" spans="1:21" x14ac:dyDescent="0.35">
      <c r="A471" s="150"/>
      <c r="B471" s="150" t="s">
        <v>260</v>
      </c>
      <c r="C471" s="153"/>
      <c r="D471" s="154">
        <v>400</v>
      </c>
      <c r="E471" s="23"/>
      <c r="F471" s="16"/>
      <c r="G471" s="17"/>
      <c r="H471" s="17"/>
      <c r="I471" s="17"/>
      <c r="J471" s="17"/>
      <c r="K471" s="47">
        <f>((SUM(H473:H486)*H472)+(SUM(G473:G486)*G472)+(SUM(I473:I486)*I472))/1000</f>
        <v>74.777000000000001</v>
      </c>
      <c r="L471" s="47">
        <f>K471*100/D471</f>
        <v>18.69425</v>
      </c>
      <c r="M471" s="154"/>
      <c r="N471" s="23"/>
      <c r="O471" s="16"/>
      <c r="P471" s="17"/>
      <c r="Q471" s="17"/>
      <c r="R471" s="17"/>
      <c r="S471" s="17"/>
      <c r="T471" s="10"/>
      <c r="U471" s="24"/>
    </row>
    <row r="472" spans="1:21" x14ac:dyDescent="0.35">
      <c r="A472" s="151"/>
      <c r="B472" s="152"/>
      <c r="C472" s="142"/>
      <c r="D472" s="152"/>
      <c r="E472" s="25" t="s">
        <v>17</v>
      </c>
      <c r="F472" s="18"/>
      <c r="G472" s="26">
        <v>233</v>
      </c>
      <c r="H472" s="26">
        <v>230</v>
      </c>
      <c r="I472" s="26">
        <v>232</v>
      </c>
      <c r="J472" s="26"/>
      <c r="K472" s="17"/>
      <c r="L472" s="17"/>
      <c r="M472" s="152"/>
      <c r="N472" s="25"/>
      <c r="O472" s="18"/>
      <c r="P472" s="26"/>
      <c r="Q472" s="26"/>
      <c r="R472" s="26"/>
      <c r="S472" s="17"/>
      <c r="T472" s="10"/>
      <c r="U472" s="24"/>
    </row>
    <row r="473" spans="1:21" x14ac:dyDescent="0.35">
      <c r="A473" s="151"/>
      <c r="B473" s="152"/>
      <c r="C473" s="142"/>
      <c r="D473" s="152"/>
      <c r="E473" s="19"/>
      <c r="F473" s="20" t="s">
        <v>40</v>
      </c>
      <c r="G473" s="17"/>
      <c r="H473" s="17"/>
      <c r="I473" s="17"/>
      <c r="J473" s="17"/>
      <c r="K473" s="17"/>
      <c r="L473" s="17"/>
      <c r="M473" s="152"/>
      <c r="N473" s="19"/>
      <c r="O473" s="20" t="s">
        <v>40</v>
      </c>
      <c r="P473" s="17"/>
      <c r="Q473" s="17"/>
      <c r="R473" s="17"/>
      <c r="S473" s="17"/>
      <c r="T473" s="10"/>
      <c r="U473" s="24"/>
    </row>
    <row r="474" spans="1:21" x14ac:dyDescent="0.35">
      <c r="A474" s="151"/>
      <c r="B474" s="152"/>
      <c r="C474" s="142"/>
      <c r="D474" s="152"/>
      <c r="E474" s="19"/>
      <c r="F474" s="20" t="s">
        <v>22</v>
      </c>
      <c r="G474" s="17">
        <v>0</v>
      </c>
      <c r="H474" s="17">
        <v>1</v>
      </c>
      <c r="I474" s="17">
        <v>1</v>
      </c>
      <c r="J474" s="17">
        <v>1</v>
      </c>
      <c r="K474" s="17"/>
      <c r="L474" s="17"/>
      <c r="M474" s="152"/>
      <c r="N474" s="21"/>
      <c r="O474" s="20" t="s">
        <v>40</v>
      </c>
      <c r="P474" s="17"/>
      <c r="Q474" s="17"/>
      <c r="R474" s="17"/>
      <c r="S474" s="17"/>
      <c r="T474" s="10"/>
      <c r="U474" s="24"/>
    </row>
    <row r="475" spans="1:21" x14ac:dyDescent="0.35">
      <c r="A475" s="151"/>
      <c r="B475" s="152"/>
      <c r="C475" s="142"/>
      <c r="D475" s="152"/>
      <c r="E475" s="19"/>
      <c r="F475" s="20" t="s">
        <v>24</v>
      </c>
      <c r="G475" s="17"/>
      <c r="H475" s="17"/>
      <c r="I475" s="17"/>
      <c r="J475" s="17"/>
      <c r="K475" s="17"/>
      <c r="L475" s="17"/>
      <c r="M475" s="152"/>
      <c r="N475" s="19"/>
      <c r="O475" s="20" t="s">
        <v>40</v>
      </c>
      <c r="P475" s="17"/>
      <c r="Q475" s="17"/>
      <c r="R475" s="17"/>
      <c r="S475" s="17"/>
      <c r="T475" s="10"/>
      <c r="U475" s="24"/>
    </row>
    <row r="476" spans="1:21" x14ac:dyDescent="0.35">
      <c r="A476" s="151"/>
      <c r="B476" s="152"/>
      <c r="C476" s="142"/>
      <c r="D476" s="152"/>
      <c r="E476" s="19"/>
      <c r="F476" s="20" t="s">
        <v>26</v>
      </c>
      <c r="G476" s="17">
        <v>3</v>
      </c>
      <c r="H476" s="17">
        <v>2</v>
      </c>
      <c r="I476" s="17">
        <v>1</v>
      </c>
      <c r="J476" s="17">
        <v>2</v>
      </c>
      <c r="K476" s="17"/>
      <c r="L476" s="17"/>
      <c r="M476" s="152"/>
      <c r="N476" s="21"/>
      <c r="O476" s="20" t="s">
        <v>40</v>
      </c>
      <c r="P476" s="17"/>
      <c r="Q476" s="17"/>
      <c r="R476" s="17"/>
      <c r="S476" s="17"/>
      <c r="T476" s="10"/>
      <c r="U476" s="24"/>
    </row>
    <row r="477" spans="1:21" x14ac:dyDescent="0.35">
      <c r="A477" s="151"/>
      <c r="B477" s="152"/>
      <c r="C477" s="142"/>
      <c r="D477" s="152"/>
      <c r="E477" s="19"/>
      <c r="F477" s="20" t="s">
        <v>19</v>
      </c>
      <c r="G477" s="17">
        <v>62</v>
      </c>
      <c r="H477" s="17">
        <v>60</v>
      </c>
      <c r="I477" s="17">
        <v>53</v>
      </c>
      <c r="J477" s="17">
        <v>12</v>
      </c>
      <c r="K477" s="17">
        <f>(G477*G472+H477*H472+I477*I472)/1000</f>
        <v>40.542000000000002</v>
      </c>
      <c r="L477" s="17"/>
      <c r="M477" s="152"/>
      <c r="N477" s="19"/>
      <c r="O477" s="20" t="s">
        <v>40</v>
      </c>
      <c r="P477" s="17"/>
      <c r="Q477" s="17"/>
      <c r="R477" s="17"/>
      <c r="S477" s="17"/>
      <c r="T477" s="10"/>
      <c r="U477" s="24"/>
    </row>
    <row r="478" spans="1:21" x14ac:dyDescent="0.35">
      <c r="A478" s="151"/>
      <c r="B478" s="152"/>
      <c r="C478" s="142"/>
      <c r="D478" s="152"/>
      <c r="E478" s="19"/>
      <c r="F478" s="20" t="s">
        <v>21</v>
      </c>
      <c r="G478" s="17">
        <v>0</v>
      </c>
      <c r="H478" s="17">
        <v>0</v>
      </c>
      <c r="I478" s="17">
        <v>0</v>
      </c>
      <c r="J478" s="17">
        <v>0</v>
      </c>
      <c r="K478" s="17"/>
      <c r="L478" s="17"/>
      <c r="M478" s="152"/>
      <c r="N478" s="19"/>
      <c r="O478" s="20" t="s">
        <v>40</v>
      </c>
      <c r="P478" s="17"/>
      <c r="Q478" s="17"/>
      <c r="R478" s="17"/>
      <c r="S478" s="17"/>
      <c r="T478" s="10"/>
      <c r="U478" s="24"/>
    </row>
    <row r="479" spans="1:21" x14ac:dyDescent="0.35">
      <c r="A479" s="151"/>
      <c r="B479" s="152"/>
      <c r="C479" s="142"/>
      <c r="D479" s="152"/>
      <c r="E479" s="19"/>
      <c r="F479" s="20" t="s">
        <v>23</v>
      </c>
      <c r="G479" s="17">
        <v>2</v>
      </c>
      <c r="H479" s="17">
        <v>7</v>
      </c>
      <c r="I479" s="17">
        <v>0</v>
      </c>
      <c r="J479" s="17">
        <v>3</v>
      </c>
      <c r="K479" s="17"/>
      <c r="L479" s="17"/>
      <c r="M479" s="152"/>
      <c r="N479" s="19"/>
      <c r="O479" s="20" t="s">
        <v>40</v>
      </c>
      <c r="P479" s="17"/>
      <c r="Q479" s="17"/>
      <c r="R479" s="17"/>
      <c r="S479" s="17"/>
      <c r="T479" s="10"/>
      <c r="U479" s="24"/>
    </row>
    <row r="480" spans="1:21" x14ac:dyDescent="0.35">
      <c r="A480" s="151"/>
      <c r="B480" s="152"/>
      <c r="C480" s="142"/>
      <c r="D480" s="152"/>
      <c r="E480" s="19"/>
      <c r="F480" s="20" t="s">
        <v>42</v>
      </c>
      <c r="G480" s="17">
        <v>0</v>
      </c>
      <c r="H480" s="17">
        <v>0</v>
      </c>
      <c r="I480" s="17">
        <v>0</v>
      </c>
      <c r="J480" s="17">
        <v>0</v>
      </c>
      <c r="K480" s="17"/>
      <c r="L480" s="17"/>
      <c r="M480" s="152"/>
      <c r="N480" s="19"/>
      <c r="O480" s="20" t="s">
        <v>40</v>
      </c>
      <c r="P480" s="17"/>
      <c r="Q480" s="17"/>
      <c r="R480" s="17"/>
      <c r="S480" s="17"/>
      <c r="T480" s="10"/>
      <c r="U480" s="24"/>
    </row>
    <row r="481" spans="1:21" x14ac:dyDescent="0.35">
      <c r="A481" s="151"/>
      <c r="B481" s="152"/>
      <c r="C481" s="142"/>
      <c r="D481" s="152"/>
      <c r="E481" s="19"/>
      <c r="F481" s="20" t="s">
        <v>43</v>
      </c>
      <c r="G481" s="17">
        <v>5</v>
      </c>
      <c r="H481" s="17">
        <v>28</v>
      </c>
      <c r="I481" s="17">
        <v>5</v>
      </c>
      <c r="J481" s="17">
        <v>10</v>
      </c>
      <c r="K481" s="17"/>
      <c r="L481" s="17"/>
      <c r="M481" s="152"/>
      <c r="N481" s="21"/>
      <c r="O481" s="20" t="s">
        <v>40</v>
      </c>
      <c r="P481" s="17"/>
      <c r="Q481" s="17"/>
      <c r="R481" s="17"/>
      <c r="S481" s="17"/>
      <c r="T481" s="10"/>
      <c r="U481" s="24"/>
    </row>
    <row r="482" spans="1:21" x14ac:dyDescent="0.35">
      <c r="A482" s="151"/>
      <c r="B482" s="152"/>
      <c r="C482" s="142"/>
      <c r="D482" s="152"/>
      <c r="E482" s="19"/>
      <c r="F482" s="20" t="s">
        <v>50</v>
      </c>
      <c r="G482" s="17">
        <v>13</v>
      </c>
      <c r="H482" s="17">
        <v>17</v>
      </c>
      <c r="I482" s="17">
        <v>16</v>
      </c>
      <c r="J482" s="17">
        <v>1</v>
      </c>
      <c r="K482" s="17"/>
      <c r="L482" s="17"/>
      <c r="M482" s="152"/>
      <c r="N482" s="21"/>
      <c r="O482" s="20" t="s">
        <v>40</v>
      </c>
      <c r="P482" s="17"/>
      <c r="Q482" s="17"/>
      <c r="R482" s="17"/>
      <c r="S482" s="17"/>
      <c r="T482" s="10"/>
      <c r="U482" s="24"/>
    </row>
    <row r="483" spans="1:21" x14ac:dyDescent="0.35">
      <c r="A483" s="151"/>
      <c r="B483" s="152"/>
      <c r="C483" s="142"/>
      <c r="D483" s="152"/>
      <c r="E483" s="19"/>
      <c r="F483" s="20" t="s">
        <v>25</v>
      </c>
      <c r="G483" s="17">
        <v>16</v>
      </c>
      <c r="H483" s="17">
        <v>15</v>
      </c>
      <c r="I483" s="17">
        <v>16</v>
      </c>
      <c r="J483" s="17">
        <v>5</v>
      </c>
      <c r="K483" s="17"/>
      <c r="L483" s="17"/>
      <c r="M483" s="152"/>
      <c r="N483" s="21"/>
      <c r="O483" s="20" t="s">
        <v>40</v>
      </c>
      <c r="P483" s="17"/>
      <c r="Q483" s="17"/>
      <c r="R483" s="17"/>
      <c r="S483" s="17"/>
      <c r="T483" s="10"/>
      <c r="U483" s="24"/>
    </row>
    <row r="484" spans="1:21" x14ac:dyDescent="0.35">
      <c r="A484" s="151"/>
      <c r="B484" s="152"/>
      <c r="C484" s="142"/>
      <c r="D484" s="152"/>
      <c r="E484" s="19"/>
      <c r="F484" s="20" t="s">
        <v>40</v>
      </c>
      <c r="G484" s="17"/>
      <c r="H484" s="17"/>
      <c r="I484" s="17"/>
      <c r="J484" s="17"/>
      <c r="K484" s="17"/>
      <c r="L484" s="17"/>
      <c r="M484" s="152"/>
      <c r="N484" s="22"/>
      <c r="O484" s="20" t="s">
        <v>40</v>
      </c>
      <c r="P484" s="17"/>
      <c r="Q484" s="17"/>
      <c r="R484" s="17"/>
      <c r="S484" s="17"/>
      <c r="T484" s="11"/>
      <c r="U484" s="24"/>
    </row>
    <row r="486" spans="1:21" x14ac:dyDescent="0.35">
      <c r="F486" s="42">
        <v>44721</v>
      </c>
    </row>
    <row r="487" spans="1:21" ht="14.5" customHeight="1" x14ac:dyDescent="0.35">
      <c r="A487" s="144" t="s">
        <v>0</v>
      </c>
      <c r="B487" s="145" t="s">
        <v>1</v>
      </c>
      <c r="C487" s="146" t="s">
        <v>2</v>
      </c>
      <c r="D487" s="147" t="s">
        <v>3</v>
      </c>
      <c r="E487" s="147"/>
      <c r="F487" s="148"/>
      <c r="G487" s="148"/>
      <c r="H487" s="148"/>
      <c r="I487" s="148"/>
      <c r="J487" s="148"/>
      <c r="K487" s="149" t="s">
        <v>4</v>
      </c>
      <c r="L487" s="35"/>
      <c r="M487" s="147" t="s">
        <v>5</v>
      </c>
      <c r="N487" s="147"/>
      <c r="O487" s="148"/>
      <c r="P487" s="148"/>
      <c r="Q487" s="148"/>
      <c r="R487" s="148"/>
      <c r="S487" s="148"/>
      <c r="T487" s="137" t="s">
        <v>6</v>
      </c>
      <c r="U487" s="138" t="s">
        <v>7</v>
      </c>
    </row>
    <row r="488" spans="1:21" ht="25.5" customHeight="1" x14ac:dyDescent="0.35">
      <c r="A488" s="144"/>
      <c r="B488" s="145"/>
      <c r="C488" s="146"/>
      <c r="D488" s="139" t="s">
        <v>8</v>
      </c>
      <c r="E488" s="140" t="s">
        <v>9</v>
      </c>
      <c r="F488" s="140" t="s">
        <v>10</v>
      </c>
      <c r="G488" s="141" t="s">
        <v>39</v>
      </c>
      <c r="H488" s="142"/>
      <c r="I488" s="142"/>
      <c r="J488" s="142"/>
      <c r="K488" s="142"/>
      <c r="L488" s="36" t="s">
        <v>11</v>
      </c>
      <c r="M488" s="139" t="s">
        <v>8</v>
      </c>
      <c r="N488" s="143" t="s">
        <v>12</v>
      </c>
      <c r="O488" s="140" t="s">
        <v>10</v>
      </c>
      <c r="P488" s="141" t="s">
        <v>39</v>
      </c>
      <c r="Q488" s="142"/>
      <c r="R488" s="142"/>
      <c r="S488" s="142"/>
      <c r="T488" s="137"/>
      <c r="U488" s="138"/>
    </row>
    <row r="489" spans="1:21" x14ac:dyDescent="0.35">
      <c r="A489" s="144"/>
      <c r="B489" s="145"/>
      <c r="C489" s="146"/>
      <c r="D489" s="139"/>
      <c r="E489" s="140"/>
      <c r="F489" s="140"/>
      <c r="G489" s="37" t="s">
        <v>13</v>
      </c>
      <c r="H489" s="38" t="s">
        <v>14</v>
      </c>
      <c r="I489" s="39" t="s">
        <v>15</v>
      </c>
      <c r="J489" s="40">
        <v>0</v>
      </c>
      <c r="K489" s="142"/>
      <c r="L489" s="41"/>
      <c r="M489" s="139"/>
      <c r="N489" s="143"/>
      <c r="O489" s="140"/>
      <c r="P489" s="37" t="s">
        <v>13</v>
      </c>
      <c r="Q489" s="38" t="s">
        <v>14</v>
      </c>
      <c r="R489" s="39" t="s">
        <v>15</v>
      </c>
      <c r="S489" s="40">
        <v>0</v>
      </c>
      <c r="T489" s="137"/>
      <c r="U489" s="138"/>
    </row>
    <row r="490" spans="1:21" x14ac:dyDescent="0.35">
      <c r="A490" s="34"/>
      <c r="B490" s="3"/>
      <c r="C490" s="4"/>
      <c r="D490" s="8"/>
      <c r="E490" s="9"/>
      <c r="F490" s="9"/>
      <c r="G490" s="5"/>
      <c r="H490" s="6"/>
      <c r="I490" s="7"/>
      <c r="J490" s="12"/>
      <c r="K490" s="13"/>
      <c r="L490" s="13"/>
      <c r="M490" s="8"/>
      <c r="N490" s="9"/>
      <c r="O490" s="9"/>
      <c r="P490" s="5"/>
      <c r="Q490" s="6"/>
      <c r="R490" s="7"/>
      <c r="S490" s="12"/>
      <c r="T490" s="14"/>
      <c r="U490" s="15"/>
    </row>
    <row r="491" spans="1:21" x14ac:dyDescent="0.35">
      <c r="A491" s="150"/>
      <c r="B491" s="150" t="s">
        <v>190</v>
      </c>
      <c r="C491" s="153"/>
      <c r="D491" s="154">
        <v>250</v>
      </c>
      <c r="E491" s="23"/>
      <c r="F491" s="16"/>
      <c r="G491" s="17"/>
      <c r="H491" s="17"/>
      <c r="I491" s="17"/>
      <c r="J491" s="17"/>
      <c r="K491" s="47">
        <f>((SUM(H493:H506)*H492)+(SUM(G493:G506)*G492)+(SUM(I493:I506)*I492))/1000</f>
        <v>80.409000000000006</v>
      </c>
      <c r="L491" s="47">
        <f>K491*100/D491</f>
        <v>32.163600000000002</v>
      </c>
      <c r="M491" s="154"/>
      <c r="N491" s="23"/>
      <c r="O491" s="16"/>
      <c r="P491" s="17"/>
      <c r="Q491" s="17"/>
      <c r="R491" s="17"/>
      <c r="S491" s="17"/>
      <c r="T491" s="10"/>
      <c r="U491" s="24"/>
    </row>
    <row r="492" spans="1:21" x14ac:dyDescent="0.35">
      <c r="A492" s="151"/>
      <c r="B492" s="152"/>
      <c r="C492" s="142"/>
      <c r="D492" s="152"/>
      <c r="E492" s="25" t="s">
        <v>17</v>
      </c>
      <c r="F492" s="18"/>
      <c r="G492" s="26">
        <v>230</v>
      </c>
      <c r="H492" s="26">
        <v>233</v>
      </c>
      <c r="I492" s="26">
        <v>229</v>
      </c>
      <c r="J492" s="26"/>
      <c r="K492" s="17"/>
      <c r="L492" s="17"/>
      <c r="M492" s="152"/>
      <c r="N492" s="25"/>
      <c r="O492" s="18"/>
      <c r="P492" s="26"/>
      <c r="Q492" s="26"/>
      <c r="R492" s="26"/>
      <c r="S492" s="17"/>
      <c r="T492" s="10"/>
      <c r="U492" s="24"/>
    </row>
    <row r="493" spans="1:21" x14ac:dyDescent="0.35">
      <c r="A493" s="151"/>
      <c r="B493" s="152"/>
      <c r="C493" s="142"/>
      <c r="D493" s="152"/>
      <c r="E493" s="19"/>
      <c r="F493" s="20" t="s">
        <v>18</v>
      </c>
      <c r="G493" s="17">
        <v>33</v>
      </c>
      <c r="H493" s="17">
        <v>9</v>
      </c>
      <c r="I493" s="17">
        <v>16</v>
      </c>
      <c r="J493" s="17">
        <v>15</v>
      </c>
      <c r="K493" s="17"/>
      <c r="L493" s="17"/>
      <c r="M493" s="152"/>
      <c r="N493" s="19"/>
      <c r="O493" s="20" t="s">
        <v>40</v>
      </c>
      <c r="P493" s="17"/>
      <c r="Q493" s="17"/>
      <c r="R493" s="17"/>
      <c r="S493" s="17"/>
      <c r="T493" s="10"/>
      <c r="U493" s="24"/>
    </row>
    <row r="494" spans="1:21" x14ac:dyDescent="0.35">
      <c r="A494" s="151"/>
      <c r="B494" s="152"/>
      <c r="C494" s="142"/>
      <c r="D494" s="152"/>
      <c r="E494" s="19"/>
      <c r="F494" s="20" t="s">
        <v>20</v>
      </c>
      <c r="G494" s="17">
        <v>6</v>
      </c>
      <c r="H494" s="17">
        <v>13</v>
      </c>
      <c r="I494" s="17">
        <v>55</v>
      </c>
      <c r="J494" s="17">
        <v>7</v>
      </c>
      <c r="K494" s="17"/>
      <c r="L494" s="17"/>
      <c r="M494" s="152"/>
      <c r="N494" s="21"/>
      <c r="O494" s="20" t="s">
        <v>40</v>
      </c>
      <c r="P494" s="17"/>
      <c r="Q494" s="17"/>
      <c r="R494" s="17"/>
      <c r="S494" s="17"/>
      <c r="T494" s="10"/>
      <c r="U494" s="24"/>
    </row>
    <row r="495" spans="1:21" x14ac:dyDescent="0.35">
      <c r="A495" s="151"/>
      <c r="B495" s="152"/>
      <c r="C495" s="142"/>
      <c r="D495" s="152"/>
      <c r="E495" s="19"/>
      <c r="F495" s="20" t="s">
        <v>22</v>
      </c>
      <c r="G495" s="17">
        <v>31</v>
      </c>
      <c r="H495" s="17">
        <v>24</v>
      </c>
      <c r="I495" s="17">
        <v>34</v>
      </c>
      <c r="J495" s="17">
        <v>6</v>
      </c>
      <c r="K495" s="17"/>
      <c r="L495" s="17"/>
      <c r="M495" s="152"/>
      <c r="N495" s="19"/>
      <c r="O495" s="20" t="s">
        <v>40</v>
      </c>
      <c r="P495" s="17"/>
      <c r="Q495" s="17"/>
      <c r="R495" s="17"/>
      <c r="S495" s="17"/>
      <c r="T495" s="10"/>
      <c r="U495" s="24"/>
    </row>
    <row r="496" spans="1:21" x14ac:dyDescent="0.35">
      <c r="A496" s="151"/>
      <c r="B496" s="152"/>
      <c r="C496" s="142"/>
      <c r="D496" s="152"/>
      <c r="E496" s="19"/>
      <c r="F496" s="20" t="s">
        <v>24</v>
      </c>
      <c r="G496" s="17">
        <v>26</v>
      </c>
      <c r="H496" s="17">
        <v>52</v>
      </c>
      <c r="I496" s="17">
        <v>50</v>
      </c>
      <c r="J496" s="17">
        <v>30</v>
      </c>
      <c r="K496" s="17"/>
      <c r="L496" s="17"/>
      <c r="M496" s="152"/>
      <c r="N496" s="21"/>
      <c r="O496" s="20" t="s">
        <v>40</v>
      </c>
      <c r="P496" s="17"/>
      <c r="Q496" s="17"/>
      <c r="R496" s="17"/>
      <c r="S496" s="17"/>
      <c r="T496" s="10"/>
      <c r="U496" s="24"/>
    </row>
    <row r="497" spans="1:21" x14ac:dyDescent="0.35">
      <c r="A497" s="151"/>
      <c r="B497" s="152"/>
      <c r="C497" s="142"/>
      <c r="D497" s="152"/>
      <c r="E497" s="19"/>
      <c r="F497" s="20" t="s">
        <v>40</v>
      </c>
      <c r="G497" s="17"/>
      <c r="H497" s="17"/>
      <c r="I497" s="17"/>
      <c r="J497" s="17"/>
      <c r="K497" s="17"/>
      <c r="L497" s="17"/>
      <c r="M497" s="152"/>
      <c r="N497" s="19"/>
      <c r="O497" s="20" t="s">
        <v>40</v>
      </c>
      <c r="P497" s="17"/>
      <c r="Q497" s="17"/>
      <c r="R497" s="17"/>
      <c r="S497" s="17"/>
      <c r="T497" s="10"/>
      <c r="U497" s="24"/>
    </row>
    <row r="498" spans="1:21" x14ac:dyDescent="0.35">
      <c r="A498" s="151"/>
      <c r="B498" s="152"/>
      <c r="C498" s="142"/>
      <c r="D498" s="152"/>
      <c r="E498" s="19"/>
      <c r="F498" s="20" t="s">
        <v>40</v>
      </c>
      <c r="G498" s="17"/>
      <c r="H498" s="17"/>
      <c r="I498" s="17"/>
      <c r="J498" s="17"/>
      <c r="K498" s="17"/>
      <c r="L498" s="17"/>
      <c r="M498" s="152"/>
      <c r="N498" s="19"/>
      <c r="O498" s="20" t="s">
        <v>40</v>
      </c>
      <c r="P498" s="17"/>
      <c r="Q498" s="17"/>
      <c r="R498" s="17"/>
      <c r="S498" s="17"/>
      <c r="T498" s="10"/>
      <c r="U498" s="24"/>
    </row>
    <row r="499" spans="1:21" x14ac:dyDescent="0.35">
      <c r="A499" s="151"/>
      <c r="B499" s="152"/>
      <c r="C499" s="142"/>
      <c r="D499" s="152"/>
      <c r="E499" s="19"/>
      <c r="F499" s="20" t="s">
        <v>40</v>
      </c>
      <c r="G499" s="17"/>
      <c r="H499" s="17"/>
      <c r="I499" s="17"/>
      <c r="J499" s="17"/>
      <c r="K499" s="17"/>
      <c r="L499" s="17"/>
      <c r="M499" s="152"/>
      <c r="N499" s="19"/>
      <c r="O499" s="20" t="s">
        <v>40</v>
      </c>
      <c r="P499" s="17"/>
      <c r="Q499" s="17"/>
      <c r="R499" s="17"/>
      <c r="S499" s="17"/>
      <c r="T499" s="10"/>
      <c r="U499" s="24"/>
    </row>
    <row r="500" spans="1:21" x14ac:dyDescent="0.35">
      <c r="A500" s="151"/>
      <c r="B500" s="152"/>
      <c r="C500" s="142"/>
      <c r="D500" s="152"/>
      <c r="E500" s="19"/>
      <c r="F500" s="20" t="s">
        <v>40</v>
      </c>
      <c r="G500" s="17"/>
      <c r="H500" s="17"/>
      <c r="I500" s="17"/>
      <c r="J500" s="17"/>
      <c r="K500" s="17"/>
      <c r="L500" s="17"/>
      <c r="M500" s="152"/>
      <c r="N500" s="19"/>
      <c r="O500" s="20" t="s">
        <v>40</v>
      </c>
      <c r="P500" s="17"/>
      <c r="Q500" s="17"/>
      <c r="R500" s="17"/>
      <c r="S500" s="17"/>
      <c r="T500" s="10"/>
      <c r="U500" s="24"/>
    </row>
    <row r="501" spans="1:21" x14ac:dyDescent="0.35">
      <c r="A501" s="151"/>
      <c r="B501" s="152"/>
      <c r="C501" s="142"/>
      <c r="D501" s="152"/>
      <c r="E501" s="19"/>
      <c r="F501" s="20" t="s">
        <v>40</v>
      </c>
      <c r="G501" s="17"/>
      <c r="H501" s="17"/>
      <c r="I501" s="17"/>
      <c r="J501" s="17"/>
      <c r="K501" s="17"/>
      <c r="L501" s="17"/>
      <c r="M501" s="152"/>
      <c r="N501" s="21"/>
      <c r="O501" s="20" t="s">
        <v>40</v>
      </c>
      <c r="P501" s="17"/>
      <c r="Q501" s="17"/>
      <c r="R501" s="17"/>
      <c r="S501" s="17"/>
      <c r="T501" s="10"/>
      <c r="U501" s="24"/>
    </row>
    <row r="502" spans="1:21" x14ac:dyDescent="0.35">
      <c r="A502" s="151"/>
      <c r="B502" s="152"/>
      <c r="C502" s="142"/>
      <c r="D502" s="152"/>
      <c r="E502" s="19"/>
      <c r="F502" s="20" t="s">
        <v>40</v>
      </c>
      <c r="G502" s="17"/>
      <c r="H502" s="17"/>
      <c r="I502" s="17"/>
      <c r="J502" s="17"/>
      <c r="K502" s="17"/>
      <c r="L502" s="17"/>
      <c r="M502" s="152"/>
      <c r="N502" s="21"/>
      <c r="O502" s="20" t="s">
        <v>40</v>
      </c>
      <c r="P502" s="17"/>
      <c r="Q502" s="17"/>
      <c r="R502" s="17"/>
      <c r="S502" s="17"/>
      <c r="T502" s="10"/>
      <c r="U502" s="24"/>
    </row>
    <row r="503" spans="1:21" x14ac:dyDescent="0.35">
      <c r="A503" s="151"/>
      <c r="B503" s="152"/>
      <c r="C503" s="142"/>
      <c r="D503" s="152"/>
      <c r="E503" s="19"/>
      <c r="F503" s="20" t="s">
        <v>40</v>
      </c>
      <c r="G503" s="17"/>
      <c r="H503" s="17"/>
      <c r="I503" s="17"/>
      <c r="J503" s="17"/>
      <c r="K503" s="17"/>
      <c r="L503" s="17"/>
      <c r="M503" s="152"/>
      <c r="N503" s="21"/>
      <c r="O503" s="20" t="s">
        <v>40</v>
      </c>
      <c r="P503" s="17"/>
      <c r="Q503" s="17"/>
      <c r="R503" s="17"/>
      <c r="S503" s="17"/>
      <c r="T503" s="10"/>
      <c r="U503" s="24"/>
    </row>
    <row r="504" spans="1:21" x14ac:dyDescent="0.35">
      <c r="A504" s="151"/>
      <c r="B504" s="152"/>
      <c r="C504" s="142"/>
      <c r="D504" s="152"/>
      <c r="E504" s="19"/>
      <c r="F504" s="20" t="s">
        <v>40</v>
      </c>
      <c r="G504" s="17"/>
      <c r="H504" s="17"/>
      <c r="I504" s="17"/>
      <c r="J504" s="17"/>
      <c r="K504" s="17"/>
      <c r="L504" s="17"/>
      <c r="M504" s="152"/>
      <c r="N504" s="22"/>
      <c r="O504" s="20" t="s">
        <v>40</v>
      </c>
      <c r="P504" s="17"/>
      <c r="Q504" s="17"/>
      <c r="R504" s="17"/>
      <c r="S504" s="17"/>
      <c r="T504" s="11"/>
      <c r="U504" s="24"/>
    </row>
    <row r="506" spans="1:21" x14ac:dyDescent="0.35">
      <c r="F506" s="42" t="s">
        <v>296</v>
      </c>
    </row>
    <row r="507" spans="1:21" ht="14.5" customHeight="1" x14ac:dyDescent="0.35">
      <c r="A507" s="144" t="s">
        <v>0</v>
      </c>
      <c r="B507" s="145" t="s">
        <v>1</v>
      </c>
      <c r="C507" s="146" t="s">
        <v>2</v>
      </c>
      <c r="D507" s="147" t="s">
        <v>3</v>
      </c>
      <c r="E507" s="147"/>
      <c r="F507" s="148"/>
      <c r="G507" s="148"/>
      <c r="H507" s="148"/>
      <c r="I507" s="148"/>
      <c r="J507" s="148"/>
      <c r="K507" s="149" t="s">
        <v>4</v>
      </c>
      <c r="L507" s="35"/>
      <c r="M507" s="147" t="s">
        <v>5</v>
      </c>
      <c r="N507" s="147"/>
      <c r="O507" s="148"/>
      <c r="P507" s="148"/>
      <c r="Q507" s="148"/>
      <c r="R507" s="148"/>
      <c r="S507" s="148"/>
      <c r="T507" s="137" t="s">
        <v>6</v>
      </c>
      <c r="U507" s="138" t="s">
        <v>7</v>
      </c>
    </row>
    <row r="508" spans="1:21" ht="25.5" customHeight="1" x14ac:dyDescent="0.35">
      <c r="A508" s="144"/>
      <c r="B508" s="145"/>
      <c r="C508" s="146"/>
      <c r="D508" s="139" t="s">
        <v>8</v>
      </c>
      <c r="E508" s="140" t="s">
        <v>9</v>
      </c>
      <c r="F508" s="140" t="s">
        <v>10</v>
      </c>
      <c r="G508" s="141" t="s">
        <v>39</v>
      </c>
      <c r="H508" s="142"/>
      <c r="I508" s="142"/>
      <c r="J508" s="142"/>
      <c r="K508" s="142"/>
      <c r="L508" s="36" t="s">
        <v>11</v>
      </c>
      <c r="M508" s="139" t="s">
        <v>8</v>
      </c>
      <c r="N508" s="143" t="s">
        <v>12</v>
      </c>
      <c r="O508" s="140" t="s">
        <v>10</v>
      </c>
      <c r="P508" s="141" t="s">
        <v>39</v>
      </c>
      <c r="Q508" s="142"/>
      <c r="R508" s="142"/>
      <c r="S508" s="142"/>
      <c r="T508" s="137"/>
      <c r="U508" s="138"/>
    </row>
    <row r="509" spans="1:21" x14ac:dyDescent="0.35">
      <c r="A509" s="144"/>
      <c r="B509" s="145"/>
      <c r="C509" s="146"/>
      <c r="D509" s="139"/>
      <c r="E509" s="140"/>
      <c r="F509" s="140"/>
      <c r="G509" s="37" t="s">
        <v>13</v>
      </c>
      <c r="H509" s="38" t="s">
        <v>14</v>
      </c>
      <c r="I509" s="39" t="s">
        <v>15</v>
      </c>
      <c r="J509" s="40">
        <v>0</v>
      </c>
      <c r="K509" s="142"/>
      <c r="L509" s="41"/>
      <c r="M509" s="139"/>
      <c r="N509" s="143"/>
      <c r="O509" s="140"/>
      <c r="P509" s="37" t="s">
        <v>13</v>
      </c>
      <c r="Q509" s="38" t="s">
        <v>14</v>
      </c>
      <c r="R509" s="39" t="s">
        <v>15</v>
      </c>
      <c r="S509" s="40">
        <v>0</v>
      </c>
      <c r="T509" s="137"/>
      <c r="U509" s="138"/>
    </row>
    <row r="510" spans="1:21" x14ac:dyDescent="0.35">
      <c r="A510" s="34"/>
      <c r="B510" s="3"/>
      <c r="C510" s="4"/>
      <c r="D510" s="8"/>
      <c r="E510" s="9"/>
      <c r="F510" s="9"/>
      <c r="G510" s="5"/>
      <c r="H510" s="6"/>
      <c r="I510" s="7"/>
      <c r="J510" s="12"/>
      <c r="K510" s="13"/>
      <c r="L510" s="13"/>
      <c r="M510" s="8"/>
      <c r="N510" s="9"/>
      <c r="O510" s="9"/>
      <c r="P510" s="5"/>
      <c r="Q510" s="6"/>
      <c r="R510" s="7"/>
      <c r="S510" s="12"/>
      <c r="T510" s="14"/>
      <c r="U510" s="15"/>
    </row>
    <row r="511" spans="1:21" x14ac:dyDescent="0.35">
      <c r="A511" s="150"/>
      <c r="B511" s="150" t="s">
        <v>250</v>
      </c>
      <c r="C511" s="153"/>
      <c r="D511" s="154">
        <v>400</v>
      </c>
      <c r="E511" s="23"/>
      <c r="F511" s="16"/>
      <c r="G511" s="17"/>
      <c r="H511" s="17"/>
      <c r="I511" s="17"/>
      <c r="J511" s="17"/>
      <c r="K511" s="47">
        <f>((SUM(H513:H526)*H512)+(SUM(G513:G526)*G512)+(SUM(I513:I526)*I512))/1000</f>
        <v>50.851999999999997</v>
      </c>
      <c r="L511" s="47">
        <f>K511*100/D511</f>
        <v>12.712999999999999</v>
      </c>
      <c r="M511" s="154"/>
      <c r="N511" s="23"/>
      <c r="O511" s="16"/>
      <c r="P511" s="17"/>
      <c r="Q511" s="17"/>
      <c r="R511" s="17"/>
      <c r="S511" s="17"/>
      <c r="T511" s="10"/>
      <c r="U511" s="24"/>
    </row>
    <row r="512" spans="1:21" x14ac:dyDescent="0.35">
      <c r="A512" s="151"/>
      <c r="B512" s="152"/>
      <c r="C512" s="142"/>
      <c r="D512" s="152"/>
      <c r="E512" s="25" t="s">
        <v>17</v>
      </c>
      <c r="F512" s="18"/>
      <c r="G512" s="26">
        <v>236</v>
      </c>
      <c r="H512" s="26">
        <v>233</v>
      </c>
      <c r="I512" s="26">
        <v>234</v>
      </c>
      <c r="J512" s="26"/>
      <c r="K512" s="17"/>
      <c r="L512" s="17"/>
      <c r="M512" s="152"/>
      <c r="N512" s="25"/>
      <c r="O512" s="18"/>
      <c r="P512" s="26"/>
      <c r="Q512" s="26"/>
      <c r="R512" s="26"/>
      <c r="S512" s="17"/>
      <c r="T512" s="10"/>
      <c r="U512" s="24"/>
    </row>
    <row r="513" spans="1:21" x14ac:dyDescent="0.35">
      <c r="A513" s="151"/>
      <c r="B513" s="152"/>
      <c r="C513" s="142"/>
      <c r="D513" s="152"/>
      <c r="E513" s="19"/>
      <c r="F513" s="20" t="s">
        <v>20</v>
      </c>
      <c r="G513" s="17"/>
      <c r="H513" s="17"/>
      <c r="I513" s="17"/>
      <c r="J513" s="17"/>
      <c r="K513" s="17"/>
      <c r="L513" s="17"/>
      <c r="M513" s="152"/>
      <c r="N513" s="19"/>
      <c r="O513" s="20" t="s">
        <v>40</v>
      </c>
      <c r="P513" s="17"/>
      <c r="Q513" s="17"/>
      <c r="R513" s="17"/>
      <c r="S513" s="17"/>
      <c r="T513" s="10"/>
      <c r="U513" s="24"/>
    </row>
    <row r="514" spans="1:21" x14ac:dyDescent="0.35">
      <c r="A514" s="151"/>
      <c r="B514" s="152"/>
      <c r="C514" s="142"/>
      <c r="D514" s="152"/>
      <c r="E514" s="19"/>
      <c r="F514" s="20" t="s">
        <v>22</v>
      </c>
      <c r="G514" s="17">
        <v>6</v>
      </c>
      <c r="H514" s="17">
        <v>5</v>
      </c>
      <c r="I514" s="17">
        <v>5</v>
      </c>
      <c r="J514" s="17">
        <v>6</v>
      </c>
      <c r="K514" s="17"/>
      <c r="L514" s="17"/>
      <c r="M514" s="152"/>
      <c r="N514" s="21"/>
      <c r="O514" s="20" t="s">
        <v>40</v>
      </c>
      <c r="P514" s="17"/>
      <c r="Q514" s="17"/>
      <c r="R514" s="17"/>
      <c r="S514" s="17"/>
      <c r="T514" s="10"/>
      <c r="U514" s="24"/>
    </row>
    <row r="515" spans="1:21" x14ac:dyDescent="0.35">
      <c r="A515" s="151"/>
      <c r="B515" s="152"/>
      <c r="C515" s="142"/>
      <c r="D515" s="152"/>
      <c r="E515" s="19"/>
      <c r="F515" s="20" t="s">
        <v>24</v>
      </c>
      <c r="G515" s="17">
        <v>15</v>
      </c>
      <c r="H515" s="17">
        <v>31</v>
      </c>
      <c r="I515" s="17">
        <v>26</v>
      </c>
      <c r="J515" s="17">
        <v>7</v>
      </c>
      <c r="K515" s="17"/>
      <c r="L515" s="17"/>
      <c r="M515" s="152"/>
      <c r="N515" s="19"/>
      <c r="O515" s="20" t="s">
        <v>40</v>
      </c>
      <c r="P515" s="17"/>
      <c r="Q515" s="17"/>
      <c r="R515" s="17"/>
      <c r="S515" s="17"/>
      <c r="T515" s="10"/>
      <c r="U515" s="24"/>
    </row>
    <row r="516" spans="1:21" x14ac:dyDescent="0.35">
      <c r="A516" s="151"/>
      <c r="B516" s="152"/>
      <c r="C516" s="142"/>
      <c r="D516" s="152"/>
      <c r="E516" s="19"/>
      <c r="F516" s="20" t="s">
        <v>26</v>
      </c>
      <c r="G516" s="17">
        <v>4</v>
      </c>
      <c r="H516" s="17">
        <v>3</v>
      </c>
      <c r="I516" s="17">
        <v>6</v>
      </c>
      <c r="J516" s="17">
        <v>5</v>
      </c>
      <c r="K516" s="17"/>
      <c r="L516" s="17"/>
      <c r="M516" s="152"/>
      <c r="N516" s="21"/>
      <c r="O516" s="20" t="s">
        <v>40</v>
      </c>
      <c r="P516" s="17"/>
      <c r="Q516" s="17"/>
      <c r="R516" s="17"/>
      <c r="S516" s="17"/>
      <c r="T516" s="10"/>
      <c r="U516" s="24"/>
    </row>
    <row r="517" spans="1:21" x14ac:dyDescent="0.35">
      <c r="A517" s="151"/>
      <c r="B517" s="152"/>
      <c r="C517" s="142"/>
      <c r="D517" s="152"/>
      <c r="E517" s="19"/>
      <c r="F517" s="20" t="s">
        <v>28</v>
      </c>
      <c r="G517" s="17">
        <v>9</v>
      </c>
      <c r="H517" s="17">
        <v>2</v>
      </c>
      <c r="I517" s="17">
        <v>5</v>
      </c>
      <c r="J517" s="17">
        <v>1</v>
      </c>
      <c r="K517" s="17"/>
      <c r="L517" s="17"/>
      <c r="M517" s="152"/>
      <c r="N517" s="19"/>
      <c r="O517" s="20" t="s">
        <v>40</v>
      </c>
      <c r="P517" s="17"/>
      <c r="Q517" s="17"/>
      <c r="R517" s="17"/>
      <c r="S517" s="17"/>
      <c r="T517" s="10"/>
      <c r="U517" s="24"/>
    </row>
    <row r="518" spans="1:21" x14ac:dyDescent="0.35">
      <c r="A518" s="151"/>
      <c r="B518" s="152"/>
      <c r="C518" s="142"/>
      <c r="D518" s="152"/>
      <c r="E518" s="19"/>
      <c r="F518" s="20" t="s">
        <v>32</v>
      </c>
      <c r="G518" s="17">
        <v>9</v>
      </c>
      <c r="H518" s="17">
        <v>10</v>
      </c>
      <c r="I518" s="17">
        <v>18</v>
      </c>
      <c r="J518" s="17">
        <v>6</v>
      </c>
      <c r="K518" s="17"/>
      <c r="L518" s="17"/>
      <c r="M518" s="152"/>
      <c r="N518" s="19"/>
      <c r="O518" s="20" t="s">
        <v>40</v>
      </c>
      <c r="P518" s="17"/>
      <c r="Q518" s="17"/>
      <c r="R518" s="17"/>
      <c r="S518" s="17"/>
      <c r="T518" s="10"/>
      <c r="U518" s="24"/>
    </row>
    <row r="519" spans="1:21" x14ac:dyDescent="0.35">
      <c r="A519" s="151"/>
      <c r="B519" s="152"/>
      <c r="C519" s="142"/>
      <c r="D519" s="152"/>
      <c r="E519" s="19"/>
      <c r="F519" s="20" t="s">
        <v>19</v>
      </c>
      <c r="G519" s="17">
        <v>15</v>
      </c>
      <c r="H519" s="17">
        <v>10</v>
      </c>
      <c r="I519" s="17">
        <v>1</v>
      </c>
      <c r="J519" s="17">
        <v>14</v>
      </c>
      <c r="K519" s="17"/>
      <c r="L519" s="17"/>
      <c r="M519" s="152"/>
      <c r="N519" s="19"/>
      <c r="O519" s="20" t="s">
        <v>40</v>
      </c>
      <c r="P519" s="17"/>
      <c r="Q519" s="17"/>
      <c r="R519" s="17"/>
      <c r="S519" s="17"/>
      <c r="T519" s="10"/>
      <c r="U519" s="24"/>
    </row>
    <row r="520" spans="1:21" x14ac:dyDescent="0.35">
      <c r="A520" s="151"/>
      <c r="B520" s="152"/>
      <c r="C520" s="142"/>
      <c r="D520" s="152"/>
      <c r="E520" s="19"/>
      <c r="F520" s="20" t="s">
        <v>43</v>
      </c>
      <c r="G520" s="17">
        <v>1</v>
      </c>
      <c r="H520" s="17">
        <v>3</v>
      </c>
      <c r="I520" s="17">
        <v>8</v>
      </c>
      <c r="J520" s="17">
        <v>7</v>
      </c>
      <c r="K520" s="17"/>
      <c r="L520" s="17"/>
      <c r="M520" s="152"/>
      <c r="N520" s="19"/>
      <c r="O520" s="20" t="s">
        <v>40</v>
      </c>
      <c r="P520" s="17"/>
      <c r="Q520" s="17"/>
      <c r="R520" s="17"/>
      <c r="S520" s="17"/>
      <c r="T520" s="10"/>
      <c r="U520" s="24"/>
    </row>
    <row r="521" spans="1:21" x14ac:dyDescent="0.35">
      <c r="A521" s="151"/>
      <c r="B521" s="152"/>
      <c r="C521" s="142"/>
      <c r="D521" s="152"/>
      <c r="E521" s="19"/>
      <c r="F521" s="20" t="s">
        <v>50</v>
      </c>
      <c r="G521" s="17">
        <v>10</v>
      </c>
      <c r="H521" s="17">
        <v>0</v>
      </c>
      <c r="I521" s="17">
        <v>15</v>
      </c>
      <c r="J521" s="17">
        <v>1</v>
      </c>
      <c r="K521" s="17"/>
      <c r="L521" s="17"/>
      <c r="M521" s="152"/>
      <c r="N521" s="21"/>
      <c r="O521" s="20" t="s">
        <v>40</v>
      </c>
      <c r="P521" s="17"/>
      <c r="Q521" s="17"/>
      <c r="R521" s="17"/>
      <c r="S521" s="17"/>
      <c r="T521" s="10"/>
      <c r="U521" s="24"/>
    </row>
    <row r="522" spans="1:21" x14ac:dyDescent="0.35">
      <c r="A522" s="151"/>
      <c r="B522" s="152"/>
      <c r="C522" s="142"/>
      <c r="D522" s="152"/>
      <c r="E522" s="19"/>
      <c r="F522" s="20" t="s">
        <v>40</v>
      </c>
      <c r="G522" s="17"/>
      <c r="H522" s="17"/>
      <c r="I522" s="17"/>
      <c r="J522" s="17"/>
      <c r="K522" s="17"/>
      <c r="L522" s="17"/>
      <c r="M522" s="152"/>
      <c r="N522" s="21"/>
      <c r="O522" s="20" t="s">
        <v>40</v>
      </c>
      <c r="P522" s="17"/>
      <c r="Q522" s="17"/>
      <c r="R522" s="17"/>
      <c r="S522" s="17"/>
      <c r="T522" s="10"/>
      <c r="U522" s="24"/>
    </row>
    <row r="523" spans="1:21" x14ac:dyDescent="0.35">
      <c r="A523" s="151"/>
      <c r="B523" s="152"/>
      <c r="C523" s="142"/>
      <c r="D523" s="152"/>
      <c r="E523" s="19"/>
      <c r="F523" s="20" t="s">
        <v>40</v>
      </c>
      <c r="G523" s="17"/>
      <c r="H523" s="17"/>
      <c r="I523" s="17"/>
      <c r="J523" s="17"/>
      <c r="K523" s="17"/>
      <c r="L523" s="17"/>
      <c r="M523" s="152"/>
      <c r="N523" s="21"/>
      <c r="O523" s="20" t="s">
        <v>40</v>
      </c>
      <c r="P523" s="17"/>
      <c r="Q523" s="17"/>
      <c r="R523" s="17"/>
      <c r="S523" s="17"/>
      <c r="T523" s="10"/>
      <c r="U523" s="24"/>
    </row>
    <row r="524" spans="1:21" x14ac:dyDescent="0.35">
      <c r="A524" s="151"/>
      <c r="B524" s="152"/>
      <c r="C524" s="142"/>
      <c r="D524" s="152"/>
      <c r="E524" s="19"/>
      <c r="F524" s="20" t="s">
        <v>40</v>
      </c>
      <c r="G524" s="17"/>
      <c r="H524" s="17"/>
      <c r="I524" s="17"/>
      <c r="J524" s="17"/>
      <c r="K524" s="17"/>
      <c r="L524" s="17"/>
      <c r="M524" s="152"/>
      <c r="N524" s="22"/>
      <c r="O524" s="20" t="s">
        <v>40</v>
      </c>
      <c r="P524" s="17"/>
      <c r="Q524" s="17"/>
      <c r="R524" s="17"/>
      <c r="S524" s="17"/>
      <c r="T524" s="11"/>
      <c r="U524" s="24"/>
    </row>
    <row r="526" spans="1:21" x14ac:dyDescent="0.35">
      <c r="F526" s="42">
        <v>44725</v>
      </c>
    </row>
    <row r="527" spans="1:21" ht="14.5" customHeight="1" x14ac:dyDescent="0.35">
      <c r="A527" s="144" t="s">
        <v>0</v>
      </c>
      <c r="B527" s="145" t="s">
        <v>1</v>
      </c>
      <c r="C527" s="146" t="s">
        <v>2</v>
      </c>
      <c r="D527" s="147" t="s">
        <v>3</v>
      </c>
      <c r="E527" s="147"/>
      <c r="F527" s="148"/>
      <c r="G527" s="148"/>
      <c r="H527" s="148"/>
      <c r="I527" s="148"/>
      <c r="J527" s="148"/>
      <c r="K527" s="149" t="s">
        <v>4</v>
      </c>
      <c r="L527" s="35"/>
      <c r="M527" s="147" t="s">
        <v>5</v>
      </c>
      <c r="N527" s="147"/>
      <c r="O527" s="148"/>
      <c r="P527" s="148"/>
      <c r="Q527" s="148"/>
      <c r="R527" s="148"/>
      <c r="S527" s="148"/>
      <c r="T527" s="137" t="s">
        <v>6</v>
      </c>
      <c r="U527" s="138" t="s">
        <v>7</v>
      </c>
    </row>
    <row r="528" spans="1:21" ht="25.5" customHeight="1" x14ac:dyDescent="0.35">
      <c r="A528" s="144"/>
      <c r="B528" s="145"/>
      <c r="C528" s="146"/>
      <c r="D528" s="139" t="s">
        <v>8</v>
      </c>
      <c r="E528" s="140" t="s">
        <v>9</v>
      </c>
      <c r="F528" s="140" t="s">
        <v>10</v>
      </c>
      <c r="G528" s="141" t="s">
        <v>39</v>
      </c>
      <c r="H528" s="142"/>
      <c r="I528" s="142"/>
      <c r="J528" s="142"/>
      <c r="K528" s="142"/>
      <c r="L528" s="36" t="s">
        <v>11</v>
      </c>
      <c r="M528" s="139" t="s">
        <v>8</v>
      </c>
      <c r="N528" s="143" t="s">
        <v>12</v>
      </c>
      <c r="O528" s="140" t="s">
        <v>10</v>
      </c>
      <c r="P528" s="141" t="s">
        <v>39</v>
      </c>
      <c r="Q528" s="142"/>
      <c r="R528" s="142"/>
      <c r="S528" s="142"/>
      <c r="T528" s="137"/>
      <c r="U528" s="138"/>
    </row>
    <row r="529" spans="1:21" x14ac:dyDescent="0.35">
      <c r="A529" s="144"/>
      <c r="B529" s="145"/>
      <c r="C529" s="146"/>
      <c r="D529" s="139"/>
      <c r="E529" s="140"/>
      <c r="F529" s="140"/>
      <c r="G529" s="37" t="s">
        <v>13</v>
      </c>
      <c r="H529" s="38" t="s">
        <v>14</v>
      </c>
      <c r="I529" s="39" t="s">
        <v>15</v>
      </c>
      <c r="J529" s="40">
        <v>0</v>
      </c>
      <c r="K529" s="142"/>
      <c r="L529" s="41"/>
      <c r="M529" s="139"/>
      <c r="N529" s="143"/>
      <c r="O529" s="140"/>
      <c r="P529" s="37" t="s">
        <v>13</v>
      </c>
      <c r="Q529" s="38" t="s">
        <v>14</v>
      </c>
      <c r="R529" s="39" t="s">
        <v>15</v>
      </c>
      <c r="S529" s="40">
        <v>0</v>
      </c>
      <c r="T529" s="137"/>
      <c r="U529" s="138"/>
    </row>
    <row r="530" spans="1:21" x14ac:dyDescent="0.35">
      <c r="A530" s="34"/>
      <c r="B530" s="3"/>
      <c r="C530" s="4"/>
      <c r="D530" s="8"/>
      <c r="E530" s="9"/>
      <c r="F530" s="9"/>
      <c r="G530" s="5"/>
      <c r="H530" s="6"/>
      <c r="I530" s="7"/>
      <c r="J530" s="12"/>
      <c r="K530" s="13"/>
      <c r="L530" s="13"/>
      <c r="M530" s="8"/>
      <c r="N530" s="9"/>
      <c r="O530" s="9"/>
      <c r="P530" s="5"/>
      <c r="Q530" s="6"/>
      <c r="R530" s="7"/>
      <c r="S530" s="12"/>
      <c r="T530" s="14"/>
      <c r="U530" s="15"/>
    </row>
    <row r="531" spans="1:21" x14ac:dyDescent="0.35">
      <c r="A531" s="150"/>
      <c r="B531" s="150" t="s">
        <v>150</v>
      </c>
      <c r="C531" s="153"/>
      <c r="D531" s="154">
        <v>180</v>
      </c>
      <c r="E531" s="23"/>
      <c r="F531" s="16"/>
      <c r="G531" s="17"/>
      <c r="H531" s="17"/>
      <c r="I531" s="17"/>
      <c r="J531" s="17"/>
      <c r="K531" s="47">
        <f>((SUM(H533:H546)*H532)+(SUM(G533:G546)*G532)+(SUM(I533:I546)*I532))/1000</f>
        <v>49.896000000000001</v>
      </c>
      <c r="L531" s="47">
        <f>K531*100/D531</f>
        <v>27.720000000000002</v>
      </c>
      <c r="M531" s="154"/>
      <c r="N531" s="23"/>
      <c r="O531" s="16"/>
      <c r="P531" s="17"/>
      <c r="Q531" s="17"/>
      <c r="R531" s="17"/>
      <c r="S531" s="17"/>
      <c r="T531" s="10"/>
      <c r="U531" s="24"/>
    </row>
    <row r="532" spans="1:21" x14ac:dyDescent="0.35">
      <c r="A532" s="151"/>
      <c r="B532" s="152"/>
      <c r="C532" s="142"/>
      <c r="D532" s="152"/>
      <c r="E532" s="25" t="s">
        <v>17</v>
      </c>
      <c r="F532" s="18"/>
      <c r="G532" s="26">
        <v>235</v>
      </c>
      <c r="H532" s="26">
        <v>218</v>
      </c>
      <c r="I532" s="26">
        <v>226</v>
      </c>
      <c r="J532" s="26"/>
      <c r="K532" s="17"/>
      <c r="L532" s="17"/>
      <c r="M532" s="152"/>
      <c r="N532" s="25"/>
      <c r="O532" s="18"/>
      <c r="P532" s="26"/>
      <c r="Q532" s="26"/>
      <c r="R532" s="26"/>
      <c r="S532" s="17"/>
      <c r="T532" s="10"/>
      <c r="U532" s="24"/>
    </row>
    <row r="533" spans="1:21" x14ac:dyDescent="0.35">
      <c r="A533" s="151"/>
      <c r="B533" s="152"/>
      <c r="C533" s="142"/>
      <c r="D533" s="152"/>
      <c r="E533" s="19"/>
      <c r="F533" s="20" t="s">
        <v>18</v>
      </c>
      <c r="G533" s="17">
        <v>15</v>
      </c>
      <c r="H533" s="17">
        <v>34</v>
      </c>
      <c r="I533" s="17">
        <v>33</v>
      </c>
      <c r="J533" s="17">
        <v>14</v>
      </c>
      <c r="K533" s="17"/>
      <c r="L533" s="17"/>
      <c r="M533" s="152"/>
      <c r="N533" s="19"/>
      <c r="O533" s="20" t="s">
        <v>40</v>
      </c>
      <c r="P533" s="17"/>
      <c r="Q533" s="17"/>
      <c r="R533" s="17"/>
      <c r="S533" s="17"/>
      <c r="T533" s="10"/>
      <c r="U533" s="24"/>
    </row>
    <row r="534" spans="1:21" x14ac:dyDescent="0.35">
      <c r="A534" s="151"/>
      <c r="B534" s="152"/>
      <c r="C534" s="142"/>
      <c r="D534" s="152"/>
      <c r="E534" s="19"/>
      <c r="F534" s="20" t="s">
        <v>20</v>
      </c>
      <c r="G534" s="17">
        <v>22</v>
      </c>
      <c r="H534" s="17">
        <v>13</v>
      </c>
      <c r="I534" s="17">
        <v>62</v>
      </c>
      <c r="J534" s="17">
        <v>35</v>
      </c>
      <c r="K534" s="17"/>
      <c r="L534" s="17"/>
      <c r="M534" s="152"/>
      <c r="N534" s="21"/>
      <c r="O534" s="20" t="s">
        <v>40</v>
      </c>
      <c r="P534" s="17"/>
      <c r="Q534" s="17"/>
      <c r="R534" s="17"/>
      <c r="S534" s="17"/>
      <c r="T534" s="10"/>
      <c r="U534" s="24"/>
    </row>
    <row r="535" spans="1:21" x14ac:dyDescent="0.35">
      <c r="A535" s="151"/>
      <c r="B535" s="152"/>
      <c r="C535" s="142"/>
      <c r="D535" s="152"/>
      <c r="E535" s="19"/>
      <c r="F535" s="20" t="s">
        <v>22</v>
      </c>
      <c r="G535" s="17">
        <v>0</v>
      </c>
      <c r="H535" s="17">
        <v>0</v>
      </c>
      <c r="I535" s="17">
        <v>0</v>
      </c>
      <c r="J535" s="17">
        <v>0</v>
      </c>
      <c r="K535" s="17"/>
      <c r="L535" s="17"/>
      <c r="M535" s="152"/>
      <c r="N535" s="19"/>
      <c r="O535" s="20" t="s">
        <v>40</v>
      </c>
      <c r="P535" s="17"/>
      <c r="Q535" s="17"/>
      <c r="R535" s="17"/>
      <c r="S535" s="17"/>
      <c r="T535" s="10"/>
      <c r="U535" s="24"/>
    </row>
    <row r="536" spans="1:21" x14ac:dyDescent="0.35">
      <c r="A536" s="151"/>
      <c r="B536" s="152"/>
      <c r="C536" s="142"/>
      <c r="D536" s="152"/>
      <c r="E536" s="19"/>
      <c r="F536" s="20" t="s">
        <v>24</v>
      </c>
      <c r="G536" s="17">
        <v>9</v>
      </c>
      <c r="H536" s="17">
        <v>11</v>
      </c>
      <c r="I536" s="17">
        <v>22</v>
      </c>
      <c r="J536" s="17">
        <v>10</v>
      </c>
      <c r="K536" s="17"/>
      <c r="L536" s="17"/>
      <c r="M536" s="152"/>
      <c r="N536" s="21"/>
      <c r="O536" s="20" t="s">
        <v>40</v>
      </c>
      <c r="P536" s="17"/>
      <c r="Q536" s="17"/>
      <c r="R536" s="17"/>
      <c r="S536" s="17"/>
      <c r="T536" s="10"/>
      <c r="U536" s="24"/>
    </row>
    <row r="537" spans="1:21" x14ac:dyDescent="0.35">
      <c r="A537" s="151"/>
      <c r="B537" s="152"/>
      <c r="C537" s="142"/>
      <c r="D537" s="152"/>
      <c r="E537" s="19"/>
      <c r="F537" s="20" t="s">
        <v>40</v>
      </c>
      <c r="G537" s="17"/>
      <c r="H537" s="17"/>
      <c r="I537" s="17"/>
      <c r="J537" s="17"/>
      <c r="K537" s="17"/>
      <c r="L537" s="17"/>
      <c r="M537" s="152"/>
      <c r="N537" s="19"/>
      <c r="O537" s="20" t="s">
        <v>40</v>
      </c>
      <c r="P537" s="17"/>
      <c r="Q537" s="17"/>
      <c r="R537" s="17"/>
      <c r="S537" s="17"/>
      <c r="T537" s="10"/>
      <c r="U537" s="24"/>
    </row>
    <row r="538" spans="1:21" x14ac:dyDescent="0.35">
      <c r="A538" s="151"/>
      <c r="B538" s="152"/>
      <c r="C538" s="142"/>
      <c r="D538" s="152"/>
      <c r="E538" s="19"/>
      <c r="F538" s="20" t="s">
        <v>40</v>
      </c>
      <c r="G538" s="17"/>
      <c r="H538" s="17"/>
      <c r="I538" s="17"/>
      <c r="J538" s="17"/>
      <c r="K538" s="17"/>
      <c r="L538" s="17"/>
      <c r="M538" s="152"/>
      <c r="N538" s="19"/>
      <c r="O538" s="20" t="s">
        <v>40</v>
      </c>
      <c r="P538" s="17"/>
      <c r="Q538" s="17"/>
      <c r="R538" s="17"/>
      <c r="S538" s="17"/>
      <c r="T538" s="10"/>
      <c r="U538" s="24"/>
    </row>
    <row r="539" spans="1:21" x14ac:dyDescent="0.35">
      <c r="A539" s="151"/>
      <c r="B539" s="152"/>
      <c r="C539" s="142"/>
      <c r="D539" s="152"/>
      <c r="E539" s="19"/>
      <c r="F539" s="20" t="s">
        <v>40</v>
      </c>
      <c r="G539" s="17"/>
      <c r="H539" s="17"/>
      <c r="I539" s="17"/>
      <c r="J539" s="17"/>
      <c r="K539" s="17"/>
      <c r="L539" s="17"/>
      <c r="M539" s="152"/>
      <c r="N539" s="19"/>
      <c r="O539" s="20" t="s">
        <v>40</v>
      </c>
      <c r="P539" s="17"/>
      <c r="Q539" s="17"/>
      <c r="R539" s="17"/>
      <c r="S539" s="17"/>
      <c r="T539" s="10"/>
      <c r="U539" s="24"/>
    </row>
    <row r="540" spans="1:21" x14ac:dyDescent="0.35">
      <c r="A540" s="151"/>
      <c r="B540" s="152"/>
      <c r="C540" s="142"/>
      <c r="D540" s="152"/>
      <c r="E540" s="19"/>
      <c r="F540" s="20" t="s">
        <v>40</v>
      </c>
      <c r="G540" s="17"/>
      <c r="H540" s="17"/>
      <c r="I540" s="17"/>
      <c r="J540" s="17"/>
      <c r="K540" s="17"/>
      <c r="L540" s="17"/>
      <c r="M540" s="152"/>
      <c r="N540" s="19"/>
      <c r="O540" s="20" t="s">
        <v>40</v>
      </c>
      <c r="P540" s="17"/>
      <c r="Q540" s="17"/>
      <c r="R540" s="17"/>
      <c r="S540" s="17"/>
      <c r="T540" s="10"/>
      <c r="U540" s="24"/>
    </row>
    <row r="541" spans="1:21" x14ac:dyDescent="0.35">
      <c r="A541" s="151"/>
      <c r="B541" s="152"/>
      <c r="C541" s="142"/>
      <c r="D541" s="152"/>
      <c r="E541" s="19"/>
      <c r="F541" s="20" t="s">
        <v>40</v>
      </c>
      <c r="G541" s="17"/>
      <c r="H541" s="17"/>
      <c r="I541" s="17"/>
      <c r="J541" s="17"/>
      <c r="K541" s="17"/>
      <c r="L541" s="17"/>
      <c r="M541" s="152"/>
      <c r="N541" s="21"/>
      <c r="O541" s="20" t="s">
        <v>40</v>
      </c>
      <c r="P541" s="17"/>
      <c r="Q541" s="17"/>
      <c r="R541" s="17"/>
      <c r="S541" s="17"/>
      <c r="T541" s="10"/>
      <c r="U541" s="24"/>
    </row>
    <row r="542" spans="1:21" x14ac:dyDescent="0.35">
      <c r="A542" s="151"/>
      <c r="B542" s="152"/>
      <c r="C542" s="142"/>
      <c r="D542" s="152"/>
      <c r="E542" s="19"/>
      <c r="F542" s="20" t="s">
        <v>40</v>
      </c>
      <c r="G542" s="17"/>
      <c r="H542" s="17"/>
      <c r="I542" s="17"/>
      <c r="J542" s="17"/>
      <c r="K542" s="17"/>
      <c r="L542" s="17"/>
      <c r="M542" s="152"/>
      <c r="N542" s="21"/>
      <c r="O542" s="20" t="s">
        <v>40</v>
      </c>
      <c r="P542" s="17"/>
      <c r="Q542" s="17"/>
      <c r="R542" s="17"/>
      <c r="S542" s="17"/>
      <c r="T542" s="10"/>
      <c r="U542" s="24"/>
    </row>
    <row r="543" spans="1:21" x14ac:dyDescent="0.35">
      <c r="A543" s="151"/>
      <c r="B543" s="152"/>
      <c r="C543" s="142"/>
      <c r="D543" s="152"/>
      <c r="E543" s="19"/>
      <c r="F543" s="20" t="s">
        <v>40</v>
      </c>
      <c r="G543" s="17"/>
      <c r="H543" s="17"/>
      <c r="I543" s="17"/>
      <c r="J543" s="17"/>
      <c r="K543" s="17"/>
      <c r="L543" s="17"/>
      <c r="M543" s="152"/>
      <c r="N543" s="21"/>
      <c r="O543" s="20" t="s">
        <v>40</v>
      </c>
      <c r="P543" s="17"/>
      <c r="Q543" s="17"/>
      <c r="R543" s="17"/>
      <c r="S543" s="17"/>
      <c r="T543" s="10"/>
      <c r="U543" s="24"/>
    </row>
    <row r="544" spans="1:21" x14ac:dyDescent="0.35">
      <c r="A544" s="151"/>
      <c r="B544" s="152"/>
      <c r="C544" s="142"/>
      <c r="D544" s="152"/>
      <c r="E544" s="19"/>
      <c r="F544" s="20" t="s">
        <v>40</v>
      </c>
      <c r="G544" s="17"/>
      <c r="H544" s="17"/>
      <c r="I544" s="17"/>
      <c r="J544" s="17"/>
      <c r="K544" s="17"/>
      <c r="L544" s="17"/>
      <c r="M544" s="152"/>
      <c r="N544" s="22"/>
      <c r="O544" s="20" t="s">
        <v>40</v>
      </c>
      <c r="P544" s="17"/>
      <c r="Q544" s="17"/>
      <c r="R544" s="17"/>
      <c r="S544" s="17"/>
      <c r="T544" s="11"/>
      <c r="U544" s="24"/>
    </row>
    <row r="546" spans="1:21" x14ac:dyDescent="0.35">
      <c r="F546" s="42">
        <v>44712</v>
      </c>
    </row>
    <row r="547" spans="1:21" ht="14.5" customHeight="1" x14ac:dyDescent="0.35">
      <c r="A547" s="144" t="s">
        <v>0</v>
      </c>
      <c r="B547" s="145" t="s">
        <v>1</v>
      </c>
      <c r="C547" s="146" t="s">
        <v>2</v>
      </c>
      <c r="D547" s="147" t="s">
        <v>3</v>
      </c>
      <c r="E547" s="147"/>
      <c r="F547" s="148"/>
      <c r="G547" s="148"/>
      <c r="H547" s="148"/>
      <c r="I547" s="148"/>
      <c r="J547" s="148"/>
      <c r="K547" s="149" t="s">
        <v>4</v>
      </c>
      <c r="L547" s="35"/>
      <c r="M547" s="147" t="s">
        <v>5</v>
      </c>
      <c r="N547" s="147"/>
      <c r="O547" s="148"/>
      <c r="P547" s="148"/>
      <c r="Q547" s="148"/>
      <c r="R547" s="148"/>
      <c r="S547" s="148"/>
      <c r="T547" s="137" t="s">
        <v>6</v>
      </c>
      <c r="U547" s="138" t="s">
        <v>7</v>
      </c>
    </row>
    <row r="548" spans="1:21" ht="25.5" customHeight="1" x14ac:dyDescent="0.35">
      <c r="A548" s="144"/>
      <c r="B548" s="145"/>
      <c r="C548" s="146"/>
      <c r="D548" s="139" t="s">
        <v>8</v>
      </c>
      <c r="E548" s="140" t="s">
        <v>9</v>
      </c>
      <c r="F548" s="140" t="s">
        <v>10</v>
      </c>
      <c r="G548" s="141" t="s">
        <v>39</v>
      </c>
      <c r="H548" s="142"/>
      <c r="I548" s="142"/>
      <c r="J548" s="142"/>
      <c r="K548" s="142"/>
      <c r="L548" s="36" t="s">
        <v>11</v>
      </c>
      <c r="M548" s="139" t="s">
        <v>8</v>
      </c>
      <c r="N548" s="143" t="s">
        <v>12</v>
      </c>
      <c r="O548" s="140" t="s">
        <v>10</v>
      </c>
      <c r="P548" s="141" t="s">
        <v>39</v>
      </c>
      <c r="Q548" s="142"/>
      <c r="R548" s="142"/>
      <c r="S548" s="142"/>
      <c r="T548" s="137"/>
      <c r="U548" s="138"/>
    </row>
    <row r="549" spans="1:21" x14ac:dyDescent="0.35">
      <c r="A549" s="144"/>
      <c r="B549" s="145"/>
      <c r="C549" s="146"/>
      <c r="D549" s="139"/>
      <c r="E549" s="140"/>
      <c r="F549" s="140"/>
      <c r="G549" s="37" t="s">
        <v>13</v>
      </c>
      <c r="H549" s="38" t="s">
        <v>14</v>
      </c>
      <c r="I549" s="39" t="s">
        <v>15</v>
      </c>
      <c r="J549" s="40">
        <v>0</v>
      </c>
      <c r="K549" s="142"/>
      <c r="L549" s="41"/>
      <c r="M549" s="139"/>
      <c r="N549" s="143"/>
      <c r="O549" s="140"/>
      <c r="P549" s="37" t="s">
        <v>13</v>
      </c>
      <c r="Q549" s="38" t="s">
        <v>14</v>
      </c>
      <c r="R549" s="39" t="s">
        <v>15</v>
      </c>
      <c r="S549" s="40">
        <v>0</v>
      </c>
      <c r="T549" s="137"/>
      <c r="U549" s="138"/>
    </row>
    <row r="550" spans="1:21" x14ac:dyDescent="0.35">
      <c r="A550" s="34"/>
      <c r="B550" s="3"/>
      <c r="C550" s="4"/>
      <c r="D550" s="8"/>
      <c r="E550" s="9"/>
      <c r="F550" s="9"/>
      <c r="G550" s="5"/>
      <c r="H550" s="6"/>
      <c r="I550" s="7"/>
      <c r="J550" s="12"/>
      <c r="K550" s="13"/>
      <c r="L550" s="13"/>
      <c r="M550" s="8"/>
      <c r="N550" s="9"/>
      <c r="O550" s="9"/>
      <c r="P550" s="5"/>
      <c r="Q550" s="6"/>
      <c r="R550" s="7"/>
      <c r="S550" s="12"/>
      <c r="T550" s="14"/>
      <c r="U550" s="15"/>
    </row>
    <row r="551" spans="1:21" x14ac:dyDescent="0.35">
      <c r="A551" s="150"/>
      <c r="B551" s="150" t="s">
        <v>182</v>
      </c>
      <c r="C551" s="153"/>
      <c r="D551" s="154">
        <v>250</v>
      </c>
      <c r="E551" s="23"/>
      <c r="F551" s="16"/>
      <c r="G551" s="17"/>
      <c r="H551" s="17"/>
      <c r="I551" s="17"/>
      <c r="J551" s="17"/>
      <c r="K551" s="17"/>
      <c r="L551" s="17"/>
      <c r="M551" s="154">
        <v>250</v>
      </c>
      <c r="N551" s="23"/>
      <c r="O551" s="16"/>
      <c r="P551" s="17"/>
      <c r="Q551" s="17"/>
      <c r="R551" s="17"/>
      <c r="S551" s="17"/>
      <c r="T551" s="47">
        <f>((SUM(Q553:Q564)*Q552)+(SUM(P553:P564)*P552)+(SUM(R553:R564)*R552))/1000</f>
        <v>0</v>
      </c>
      <c r="U551" s="47">
        <f>T551*100/M551</f>
        <v>0</v>
      </c>
    </row>
    <row r="552" spans="1:21" x14ac:dyDescent="0.35">
      <c r="A552" s="151"/>
      <c r="B552" s="152"/>
      <c r="C552" s="142"/>
      <c r="D552" s="152"/>
      <c r="E552" s="25" t="s">
        <v>17</v>
      </c>
      <c r="F552" s="18"/>
      <c r="G552" s="26">
        <v>238</v>
      </c>
      <c r="H552" s="26">
        <v>237</v>
      </c>
      <c r="I552" s="26">
        <v>238</v>
      </c>
      <c r="J552" s="26"/>
      <c r="K552" s="17"/>
      <c r="L552" s="17"/>
      <c r="M552" s="152"/>
      <c r="N552" s="25"/>
      <c r="O552" s="18"/>
      <c r="P552" s="26"/>
      <c r="Q552" s="26"/>
      <c r="R552" s="26"/>
      <c r="S552" s="17"/>
      <c r="T552" s="10"/>
      <c r="U552" s="24"/>
    </row>
    <row r="553" spans="1:21" x14ac:dyDescent="0.35">
      <c r="A553" s="151"/>
      <c r="B553" s="152"/>
      <c r="C553" s="142"/>
      <c r="D553" s="152"/>
      <c r="E553" s="19"/>
      <c r="F553" s="20" t="s">
        <v>40</v>
      </c>
      <c r="G553" s="17"/>
      <c r="H553" s="17"/>
      <c r="I553" s="17"/>
      <c r="J553" s="17"/>
      <c r="K553" s="17"/>
      <c r="L553" s="17"/>
      <c r="M553" s="152"/>
      <c r="N553" s="19"/>
      <c r="O553" s="20" t="s">
        <v>34</v>
      </c>
      <c r="P553" s="17">
        <v>14</v>
      </c>
      <c r="Q553" s="17">
        <v>14</v>
      </c>
      <c r="R553" s="17">
        <v>4</v>
      </c>
      <c r="S553" s="17">
        <v>0</v>
      </c>
      <c r="T553" s="10"/>
      <c r="U553" s="24"/>
    </row>
    <row r="554" spans="1:21" x14ac:dyDescent="0.35">
      <c r="A554" s="151"/>
      <c r="B554" s="152"/>
      <c r="C554" s="142"/>
      <c r="D554" s="152"/>
      <c r="E554" s="19"/>
      <c r="F554" s="20" t="s">
        <v>20</v>
      </c>
      <c r="G554" s="17"/>
      <c r="H554" s="17"/>
      <c r="I554" s="17"/>
      <c r="J554" s="17"/>
      <c r="K554" s="17"/>
      <c r="L554" s="17"/>
      <c r="M554" s="152"/>
      <c r="N554" s="21"/>
      <c r="O554" s="20" t="s">
        <v>21</v>
      </c>
      <c r="P554" s="17">
        <v>24</v>
      </c>
      <c r="Q554" s="17">
        <v>19</v>
      </c>
      <c r="R554" s="17">
        <v>11</v>
      </c>
      <c r="S554" s="17">
        <v>10</v>
      </c>
      <c r="T554" s="10">
        <f>(P554*P552+Q554*Q552+R554*R552)/1000</f>
        <v>0</v>
      </c>
      <c r="U554" s="24"/>
    </row>
    <row r="555" spans="1:21" x14ac:dyDescent="0.35">
      <c r="A555" s="151"/>
      <c r="B555" s="152"/>
      <c r="C555" s="142"/>
      <c r="D555" s="152"/>
      <c r="E555" s="19"/>
      <c r="F555" s="20" t="s">
        <v>24</v>
      </c>
      <c r="G555" s="17">
        <v>24</v>
      </c>
      <c r="H555" s="17">
        <v>8</v>
      </c>
      <c r="I555" s="17">
        <v>12</v>
      </c>
      <c r="J555" s="17">
        <v>9</v>
      </c>
      <c r="K555" s="17"/>
      <c r="L555" s="17"/>
      <c r="M555" s="152"/>
      <c r="N555" s="19"/>
      <c r="O555" s="20" t="s">
        <v>23</v>
      </c>
      <c r="P555" s="17"/>
      <c r="Q555" s="17"/>
      <c r="R555" s="17"/>
      <c r="S555" s="17"/>
      <c r="T555" s="10"/>
      <c r="U555" s="24"/>
    </row>
    <row r="556" spans="1:21" x14ac:dyDescent="0.35">
      <c r="A556" s="151"/>
      <c r="B556" s="152"/>
      <c r="C556" s="142"/>
      <c r="D556" s="152"/>
      <c r="E556" s="19"/>
      <c r="F556" s="20" t="s">
        <v>26</v>
      </c>
      <c r="G556" s="17">
        <v>10</v>
      </c>
      <c r="H556" s="17">
        <v>29</v>
      </c>
      <c r="I556" s="17">
        <v>17</v>
      </c>
      <c r="J556" s="17">
        <v>7</v>
      </c>
      <c r="K556" s="17"/>
      <c r="L556" s="17"/>
      <c r="M556" s="152"/>
      <c r="N556" s="21"/>
      <c r="O556" s="20" t="s">
        <v>43</v>
      </c>
      <c r="P556" s="17"/>
      <c r="Q556" s="17"/>
      <c r="R556" s="17"/>
      <c r="S556" s="17"/>
      <c r="T556" s="10"/>
      <c r="U556" s="24"/>
    </row>
    <row r="557" spans="1:21" x14ac:dyDescent="0.35">
      <c r="A557" s="151"/>
      <c r="B557" s="152"/>
      <c r="C557" s="142"/>
      <c r="D557" s="152"/>
      <c r="E557" s="19"/>
      <c r="F557" s="20" t="s">
        <v>30</v>
      </c>
      <c r="G557" s="17"/>
      <c r="H557" s="17"/>
      <c r="I557" s="17"/>
      <c r="J557" s="17"/>
      <c r="K557" s="17"/>
      <c r="L557" s="17"/>
      <c r="M557" s="152"/>
      <c r="N557" s="19"/>
      <c r="O557" s="20" t="s">
        <v>50</v>
      </c>
      <c r="P557" s="17">
        <v>3</v>
      </c>
      <c r="Q557" s="17">
        <v>3</v>
      </c>
      <c r="R557" s="17">
        <v>4</v>
      </c>
      <c r="S557" s="17">
        <v>1</v>
      </c>
      <c r="T557" s="10"/>
      <c r="U557" s="24"/>
    </row>
    <row r="558" spans="1:21" x14ac:dyDescent="0.35">
      <c r="A558" s="151"/>
      <c r="B558" s="152"/>
      <c r="C558" s="142"/>
      <c r="D558" s="152"/>
      <c r="E558" s="19"/>
      <c r="F558" s="20" t="s">
        <v>40</v>
      </c>
      <c r="G558" s="17"/>
      <c r="H558" s="17"/>
      <c r="I558" s="17"/>
      <c r="J558" s="17"/>
      <c r="K558" s="17"/>
      <c r="L558" s="17"/>
      <c r="M558" s="152"/>
      <c r="N558" s="19"/>
      <c r="O558" s="20" t="s">
        <v>25</v>
      </c>
      <c r="P558" s="17">
        <v>14</v>
      </c>
      <c r="Q558" s="17">
        <v>13</v>
      </c>
      <c r="R558" s="17">
        <v>12</v>
      </c>
      <c r="S558" s="17">
        <v>0</v>
      </c>
      <c r="T558" s="10"/>
      <c r="U558" s="24"/>
    </row>
    <row r="559" spans="1:21" x14ac:dyDescent="0.35">
      <c r="A559" s="151"/>
      <c r="B559" s="152"/>
      <c r="C559" s="142"/>
      <c r="D559" s="152"/>
      <c r="E559" s="19"/>
      <c r="F559" s="20" t="s">
        <v>40</v>
      </c>
      <c r="G559" s="17"/>
      <c r="H559" s="17"/>
      <c r="I559" s="17"/>
      <c r="J559" s="17"/>
      <c r="K559" s="17"/>
      <c r="L559" s="17"/>
      <c r="M559" s="152"/>
      <c r="N559" s="19"/>
      <c r="O559" s="20" t="s">
        <v>40</v>
      </c>
      <c r="P559" s="17"/>
      <c r="Q559" s="17"/>
      <c r="R559" s="17"/>
      <c r="S559" s="17"/>
      <c r="T559" s="10"/>
      <c r="U559" s="24"/>
    </row>
    <row r="560" spans="1:21" x14ac:dyDescent="0.35">
      <c r="A560" s="151"/>
      <c r="B560" s="152"/>
      <c r="C560" s="142"/>
      <c r="D560" s="152"/>
      <c r="E560" s="19"/>
      <c r="F560" s="20" t="s">
        <v>40</v>
      </c>
      <c r="G560" s="17"/>
      <c r="H560" s="17"/>
      <c r="I560" s="17"/>
      <c r="J560" s="17"/>
      <c r="K560" s="17"/>
      <c r="L560" s="17"/>
      <c r="M560" s="152"/>
      <c r="N560" s="19"/>
      <c r="O560" s="20" t="s">
        <v>40</v>
      </c>
      <c r="P560" s="17"/>
      <c r="Q560" s="17"/>
      <c r="R560" s="17"/>
      <c r="S560" s="17"/>
      <c r="T560" s="10"/>
      <c r="U560" s="24"/>
    </row>
    <row r="561" spans="1:21" x14ac:dyDescent="0.35">
      <c r="A561" s="151"/>
      <c r="B561" s="152"/>
      <c r="C561" s="142"/>
      <c r="D561" s="152"/>
      <c r="E561" s="19"/>
      <c r="F561" s="20" t="s">
        <v>40</v>
      </c>
      <c r="G561" s="17"/>
      <c r="H561" s="17"/>
      <c r="I561" s="17"/>
      <c r="J561" s="17"/>
      <c r="K561" s="17"/>
      <c r="L561" s="17"/>
      <c r="M561" s="152"/>
      <c r="N561" s="21"/>
      <c r="O561" s="20" t="s">
        <v>40</v>
      </c>
      <c r="P561" s="17"/>
      <c r="Q561" s="17"/>
      <c r="R561" s="17"/>
      <c r="S561" s="17"/>
      <c r="T561" s="10"/>
      <c r="U561" s="24"/>
    </row>
    <row r="562" spans="1:21" x14ac:dyDescent="0.35">
      <c r="A562" s="151"/>
      <c r="B562" s="152"/>
      <c r="C562" s="142"/>
      <c r="D562" s="152"/>
      <c r="E562" s="19"/>
      <c r="F562" s="20" t="s">
        <v>40</v>
      </c>
      <c r="G562" s="17"/>
      <c r="H562" s="17"/>
      <c r="I562" s="17"/>
      <c r="J562" s="17"/>
      <c r="K562" s="17"/>
      <c r="L562" s="17"/>
      <c r="M562" s="152"/>
      <c r="N562" s="21"/>
      <c r="O562" s="20" t="s">
        <v>40</v>
      </c>
      <c r="P562" s="17"/>
      <c r="Q562" s="17"/>
      <c r="R562" s="17"/>
      <c r="S562" s="17"/>
      <c r="T562" s="10"/>
      <c r="U562" s="24"/>
    </row>
    <row r="563" spans="1:21" x14ac:dyDescent="0.35">
      <c r="A563" s="151"/>
      <c r="B563" s="152"/>
      <c r="C563" s="142"/>
      <c r="D563" s="152"/>
      <c r="E563" s="19"/>
      <c r="F563" s="20" t="s">
        <v>40</v>
      </c>
      <c r="G563" s="17"/>
      <c r="H563" s="17"/>
      <c r="I563" s="17"/>
      <c r="J563" s="17"/>
      <c r="K563" s="17"/>
      <c r="L563" s="17"/>
      <c r="M563" s="152"/>
      <c r="N563" s="21"/>
      <c r="O563" s="20" t="s">
        <v>40</v>
      </c>
      <c r="P563" s="17"/>
      <c r="Q563" s="17"/>
      <c r="R563" s="17"/>
      <c r="S563" s="17"/>
      <c r="T563" s="10"/>
      <c r="U563" s="24"/>
    </row>
    <row r="564" spans="1:21" x14ac:dyDescent="0.35">
      <c r="A564" s="151"/>
      <c r="B564" s="152"/>
      <c r="C564" s="142"/>
      <c r="D564" s="152"/>
      <c r="E564" s="19"/>
      <c r="F564" s="20" t="s">
        <v>40</v>
      </c>
      <c r="G564" s="17"/>
      <c r="H564" s="17"/>
      <c r="I564" s="17"/>
      <c r="J564" s="17"/>
      <c r="K564" s="17"/>
      <c r="L564" s="17"/>
      <c r="M564" s="152"/>
      <c r="N564" s="22"/>
      <c r="O564" s="20" t="s">
        <v>40</v>
      </c>
      <c r="P564" s="17"/>
      <c r="Q564" s="17"/>
      <c r="R564" s="17"/>
      <c r="S564" s="17"/>
      <c r="T564" s="11"/>
      <c r="U564" s="24"/>
    </row>
    <row r="565" spans="1:21" x14ac:dyDescent="0.35">
      <c r="F565" s="42">
        <v>44767</v>
      </c>
    </row>
    <row r="566" spans="1:21" s="55" customFormat="1" ht="14.5" customHeight="1" x14ac:dyDescent="0.3">
      <c r="A566" s="144" t="s">
        <v>0</v>
      </c>
      <c r="B566" s="145" t="s">
        <v>1</v>
      </c>
      <c r="C566" s="146" t="s">
        <v>2</v>
      </c>
      <c r="D566" s="147" t="s">
        <v>3</v>
      </c>
      <c r="E566" s="147"/>
      <c r="F566" s="148"/>
      <c r="G566" s="148"/>
      <c r="H566" s="148"/>
      <c r="I566" s="148"/>
      <c r="J566" s="148"/>
      <c r="K566" s="149" t="s">
        <v>4</v>
      </c>
      <c r="L566" s="35"/>
      <c r="M566" s="147" t="s">
        <v>5</v>
      </c>
      <c r="N566" s="147"/>
      <c r="O566" s="148"/>
      <c r="P566" s="148"/>
      <c r="Q566" s="148"/>
      <c r="R566" s="148"/>
      <c r="S566" s="148"/>
      <c r="T566" s="137" t="s">
        <v>6</v>
      </c>
      <c r="U566" s="138" t="s">
        <v>7</v>
      </c>
    </row>
    <row r="567" spans="1:21" s="55" customFormat="1" ht="25.5" customHeight="1" x14ac:dyDescent="0.3">
      <c r="A567" s="144"/>
      <c r="B567" s="145"/>
      <c r="C567" s="146"/>
      <c r="D567" s="139" t="s">
        <v>8</v>
      </c>
      <c r="E567" s="140" t="s">
        <v>9</v>
      </c>
      <c r="F567" s="140" t="s">
        <v>10</v>
      </c>
      <c r="G567" s="141" t="s">
        <v>39</v>
      </c>
      <c r="H567" s="142"/>
      <c r="I567" s="142"/>
      <c r="J567" s="142"/>
      <c r="K567" s="142"/>
      <c r="L567" s="36" t="s">
        <v>11</v>
      </c>
      <c r="M567" s="139" t="s">
        <v>8</v>
      </c>
      <c r="N567" s="143" t="s">
        <v>12</v>
      </c>
      <c r="O567" s="140" t="s">
        <v>10</v>
      </c>
      <c r="P567" s="141" t="s">
        <v>39</v>
      </c>
      <c r="Q567" s="142"/>
      <c r="R567" s="142"/>
      <c r="S567" s="142"/>
      <c r="T567" s="137"/>
      <c r="U567" s="138"/>
    </row>
    <row r="568" spans="1:21" s="55" customFormat="1" ht="13.5" customHeight="1" x14ac:dyDescent="0.3">
      <c r="A568" s="144"/>
      <c r="B568" s="145"/>
      <c r="C568" s="146"/>
      <c r="D568" s="139"/>
      <c r="E568" s="140"/>
      <c r="F568" s="140"/>
      <c r="G568" s="37" t="s">
        <v>13</v>
      </c>
      <c r="H568" s="38" t="s">
        <v>14</v>
      </c>
      <c r="I568" s="39" t="s">
        <v>15</v>
      </c>
      <c r="J568" s="40">
        <v>0</v>
      </c>
      <c r="K568" s="142"/>
      <c r="L568" s="41"/>
      <c r="M568" s="139"/>
      <c r="N568" s="143"/>
      <c r="O568" s="140"/>
      <c r="P568" s="37" t="s">
        <v>13</v>
      </c>
      <c r="Q568" s="38" t="s">
        <v>14</v>
      </c>
      <c r="R568" s="39" t="s">
        <v>15</v>
      </c>
      <c r="S568" s="40">
        <v>0</v>
      </c>
      <c r="T568" s="137"/>
      <c r="U568" s="138"/>
    </row>
    <row r="569" spans="1:21" s="55" customFormat="1" ht="13" x14ac:dyDescent="0.3">
      <c r="A569" s="34"/>
      <c r="B569" s="3"/>
      <c r="C569" s="4"/>
      <c r="D569" s="8"/>
      <c r="E569" s="9"/>
      <c r="F569" s="9"/>
      <c r="G569" s="5"/>
      <c r="H569" s="6"/>
      <c r="I569" s="7"/>
      <c r="J569" s="12"/>
      <c r="K569" s="13"/>
      <c r="L569" s="13"/>
      <c r="M569" s="8"/>
      <c r="N569" s="9"/>
      <c r="O569" s="9"/>
      <c r="P569" s="5"/>
      <c r="Q569" s="6"/>
      <c r="R569" s="7"/>
      <c r="S569" s="12"/>
      <c r="T569" s="14"/>
      <c r="U569" s="15"/>
    </row>
    <row r="570" spans="1:21" s="55" customFormat="1" ht="13" x14ac:dyDescent="0.3">
      <c r="A570" s="131">
        <v>1</v>
      </c>
      <c r="B570" s="131">
        <v>45</v>
      </c>
      <c r="C570" s="134"/>
      <c r="D570" s="136">
        <v>400</v>
      </c>
      <c r="E570" s="66"/>
      <c r="F570" s="67"/>
      <c r="G570" s="47"/>
      <c r="H570" s="47"/>
      <c r="I570" s="47"/>
      <c r="J570" s="47"/>
      <c r="K570" s="47">
        <f>((SUM(H572:H583)*H571)+(SUM(G572:G583)*G571)+(SUM(I572:I583)*I571))/1000</f>
        <v>60.898000000000003</v>
      </c>
      <c r="L570" s="47">
        <f>K570*100/D570</f>
        <v>15.224500000000001</v>
      </c>
      <c r="M570" s="136">
        <v>400</v>
      </c>
      <c r="N570" s="66"/>
      <c r="O570" s="67"/>
      <c r="P570" s="47"/>
      <c r="Q570" s="47"/>
      <c r="R570" s="47"/>
      <c r="S570" s="47"/>
      <c r="T570" s="47">
        <f>((SUM(Q572:Q583)*Q571)+(SUM(P572:P583)*P571)+(SUM(R572:R583)*R571))/1000</f>
        <v>0</v>
      </c>
      <c r="U570" s="47">
        <f>T570*100/M570</f>
        <v>0</v>
      </c>
    </row>
    <row r="571" spans="1:21" s="55" customFormat="1" x14ac:dyDescent="0.3">
      <c r="A571" s="132"/>
      <c r="B571" s="133"/>
      <c r="C571" s="135"/>
      <c r="D571" s="133"/>
      <c r="E571" s="69" t="s">
        <v>17</v>
      </c>
      <c r="F571" s="70"/>
      <c r="G571" s="71">
        <v>230</v>
      </c>
      <c r="H571" s="71">
        <v>229</v>
      </c>
      <c r="I571" s="71">
        <v>228</v>
      </c>
      <c r="J571" s="71"/>
      <c r="K571" s="47"/>
      <c r="L571" s="47"/>
      <c r="M571" s="133"/>
      <c r="N571" s="69"/>
      <c r="O571" s="70"/>
      <c r="P571" s="71"/>
      <c r="Q571" s="71"/>
      <c r="R571" s="71"/>
      <c r="S571" s="47"/>
      <c r="T571" s="76"/>
      <c r="U571" s="73"/>
    </row>
    <row r="572" spans="1:21" s="55" customFormat="1" x14ac:dyDescent="0.3">
      <c r="A572" s="132"/>
      <c r="B572" s="133"/>
      <c r="C572" s="135"/>
      <c r="D572" s="133"/>
      <c r="E572" s="74"/>
      <c r="F572" s="75" t="s">
        <v>18</v>
      </c>
      <c r="G572" s="47"/>
      <c r="H572" s="47"/>
      <c r="I572" s="47"/>
      <c r="J572" s="47"/>
      <c r="K572" s="47"/>
      <c r="L572" s="47"/>
      <c r="M572" s="133"/>
      <c r="N572" s="74"/>
      <c r="O572" s="75" t="s">
        <v>42</v>
      </c>
      <c r="P572" s="47">
        <v>0</v>
      </c>
      <c r="Q572" s="47">
        <v>0</v>
      </c>
      <c r="R572" s="47">
        <v>0</v>
      </c>
      <c r="S572" s="47"/>
      <c r="T572" s="76"/>
      <c r="U572" s="73"/>
    </row>
    <row r="573" spans="1:21" s="55" customFormat="1" x14ac:dyDescent="0.3">
      <c r="A573" s="132"/>
      <c r="B573" s="133"/>
      <c r="C573" s="135"/>
      <c r="D573" s="133"/>
      <c r="E573" s="74"/>
      <c r="F573" s="75" t="s">
        <v>20</v>
      </c>
      <c r="G573" s="47">
        <v>31</v>
      </c>
      <c r="H573" s="47">
        <v>55</v>
      </c>
      <c r="I573" s="47">
        <v>18</v>
      </c>
      <c r="J573" s="47">
        <v>22</v>
      </c>
      <c r="K573" s="47"/>
      <c r="L573" s="47"/>
      <c r="M573" s="133"/>
      <c r="N573" s="77"/>
      <c r="O573" s="75" t="s">
        <v>43</v>
      </c>
      <c r="P573" s="47"/>
      <c r="Q573" s="47"/>
      <c r="R573" s="47"/>
      <c r="S573" s="47"/>
      <c r="T573" s="76"/>
      <c r="U573" s="73"/>
    </row>
    <row r="574" spans="1:21" s="55" customFormat="1" x14ac:dyDescent="0.3">
      <c r="A574" s="132"/>
      <c r="B574" s="133"/>
      <c r="C574" s="135"/>
      <c r="D574" s="133"/>
      <c r="E574" s="74"/>
      <c r="F574" s="75" t="s">
        <v>22</v>
      </c>
      <c r="G574" s="47"/>
      <c r="H574" s="47"/>
      <c r="I574" s="47"/>
      <c r="J574" s="47"/>
      <c r="K574" s="47"/>
      <c r="L574" s="47"/>
      <c r="M574" s="133"/>
      <c r="N574" s="74"/>
      <c r="O574" s="75" t="s">
        <v>50</v>
      </c>
      <c r="P574" s="47">
        <v>1</v>
      </c>
      <c r="Q574" s="47">
        <v>4</v>
      </c>
      <c r="R574" s="47">
        <v>5</v>
      </c>
      <c r="S574" s="47">
        <v>4</v>
      </c>
      <c r="T574" s="76"/>
      <c r="U574" s="73"/>
    </row>
    <row r="575" spans="1:21" s="55" customFormat="1" x14ac:dyDescent="0.3">
      <c r="A575" s="132"/>
      <c r="B575" s="133"/>
      <c r="C575" s="135"/>
      <c r="D575" s="133"/>
      <c r="E575" s="74"/>
      <c r="F575" s="75" t="s">
        <v>24</v>
      </c>
      <c r="G575" s="47"/>
      <c r="H575" s="47"/>
      <c r="I575" s="47"/>
      <c r="J575" s="47"/>
      <c r="K575" s="47"/>
      <c r="L575" s="47"/>
      <c r="M575" s="133"/>
      <c r="N575" s="77"/>
      <c r="O575" s="75" t="s">
        <v>25</v>
      </c>
      <c r="P575" s="47"/>
      <c r="Q575" s="47"/>
      <c r="R575" s="47"/>
      <c r="S575" s="47"/>
      <c r="T575" s="76"/>
      <c r="U575" s="73"/>
    </row>
    <row r="576" spans="1:21" s="55" customFormat="1" x14ac:dyDescent="0.3">
      <c r="A576" s="132"/>
      <c r="B576" s="133"/>
      <c r="C576" s="135"/>
      <c r="D576" s="133"/>
      <c r="E576" s="74"/>
      <c r="F576" s="75" t="s">
        <v>26</v>
      </c>
      <c r="G576" s="47"/>
      <c r="H576" s="47"/>
      <c r="I576" s="47"/>
      <c r="J576" s="47"/>
      <c r="K576" s="47"/>
      <c r="L576" s="47"/>
      <c r="M576" s="133"/>
      <c r="N576" s="74"/>
      <c r="O576" s="75" t="s">
        <v>27</v>
      </c>
      <c r="P576" s="47">
        <v>6</v>
      </c>
      <c r="Q576" s="47">
        <v>10</v>
      </c>
      <c r="R576" s="47">
        <v>1</v>
      </c>
      <c r="S576" s="47">
        <v>3</v>
      </c>
      <c r="T576" s="76"/>
      <c r="U576" s="73"/>
    </row>
    <row r="577" spans="1:21" s="55" customFormat="1" x14ac:dyDescent="0.3">
      <c r="A577" s="132"/>
      <c r="B577" s="133"/>
      <c r="C577" s="135"/>
      <c r="D577" s="133"/>
      <c r="E577" s="74"/>
      <c r="F577" s="75" t="s">
        <v>28</v>
      </c>
      <c r="G577" s="47">
        <v>40</v>
      </c>
      <c r="H577" s="47">
        <v>41</v>
      </c>
      <c r="I577" s="47">
        <v>61</v>
      </c>
      <c r="J577" s="47">
        <v>12</v>
      </c>
      <c r="K577" s="47"/>
      <c r="L577" s="47"/>
      <c r="M577" s="133"/>
      <c r="N577" s="74"/>
      <c r="O577" s="75" t="s">
        <v>29</v>
      </c>
      <c r="P577" s="47"/>
      <c r="Q577" s="47"/>
      <c r="R577" s="47"/>
      <c r="S577" s="47"/>
      <c r="T577" s="76"/>
      <c r="U577" s="73"/>
    </row>
    <row r="578" spans="1:21" s="55" customFormat="1" x14ac:dyDescent="0.3">
      <c r="A578" s="132"/>
      <c r="B578" s="133"/>
      <c r="C578" s="135"/>
      <c r="D578" s="133"/>
      <c r="E578" s="74"/>
      <c r="F578" s="75" t="s">
        <v>30</v>
      </c>
      <c r="G578" s="47"/>
      <c r="H578" s="47"/>
      <c r="I578" s="47"/>
      <c r="J578" s="47"/>
      <c r="K578" s="47"/>
      <c r="L578" s="47"/>
      <c r="M578" s="133"/>
      <c r="N578" s="74"/>
      <c r="O578" s="75" t="s">
        <v>31</v>
      </c>
      <c r="P578" s="47">
        <v>10</v>
      </c>
      <c r="Q578" s="47">
        <v>10</v>
      </c>
      <c r="R578" s="47">
        <v>4</v>
      </c>
      <c r="S578" s="47">
        <v>2</v>
      </c>
      <c r="T578" s="76"/>
      <c r="U578" s="73"/>
    </row>
    <row r="579" spans="1:21" s="55" customFormat="1" x14ac:dyDescent="0.3">
      <c r="A579" s="132"/>
      <c r="B579" s="133"/>
      <c r="C579" s="135"/>
      <c r="D579" s="133"/>
      <c r="E579" s="74"/>
      <c r="F579" s="75" t="s">
        <v>32</v>
      </c>
      <c r="G579" s="47"/>
      <c r="H579" s="47"/>
      <c r="I579" s="47"/>
      <c r="J579" s="47"/>
      <c r="K579" s="47"/>
      <c r="L579" s="47"/>
      <c r="M579" s="133"/>
      <c r="N579" s="74"/>
      <c r="O579" s="75" t="s">
        <v>33</v>
      </c>
      <c r="P579" s="47">
        <v>15</v>
      </c>
      <c r="Q579" s="47">
        <v>8</v>
      </c>
      <c r="R579" s="47">
        <v>12</v>
      </c>
      <c r="S579" s="47">
        <v>9</v>
      </c>
      <c r="T579" s="76"/>
      <c r="U579" s="73"/>
    </row>
    <row r="580" spans="1:21" s="55" customFormat="1" x14ac:dyDescent="0.3">
      <c r="A580" s="132"/>
      <c r="B580" s="133"/>
      <c r="C580" s="135"/>
      <c r="D580" s="133"/>
      <c r="E580" s="74"/>
      <c r="F580" s="75" t="s">
        <v>34</v>
      </c>
      <c r="G580" s="47"/>
      <c r="H580" s="47"/>
      <c r="I580" s="47"/>
      <c r="J580" s="47"/>
      <c r="K580" s="47"/>
      <c r="L580" s="47"/>
      <c r="M580" s="133"/>
      <c r="N580" s="77"/>
      <c r="O580" s="75" t="s">
        <v>35</v>
      </c>
      <c r="P580" s="47">
        <v>0</v>
      </c>
      <c r="Q580" s="47">
        <v>0</v>
      </c>
      <c r="R580" s="47">
        <v>0</v>
      </c>
      <c r="S580" s="47"/>
      <c r="T580" s="76"/>
      <c r="U580" s="73"/>
    </row>
    <row r="581" spans="1:21" s="55" customFormat="1" x14ac:dyDescent="0.3">
      <c r="A581" s="132"/>
      <c r="B581" s="133"/>
      <c r="C581" s="135"/>
      <c r="D581" s="133"/>
      <c r="E581" s="74"/>
      <c r="F581" s="75" t="s">
        <v>19</v>
      </c>
      <c r="G581" s="47"/>
      <c r="H581" s="47"/>
      <c r="I581" s="47"/>
      <c r="J581" s="47"/>
      <c r="K581" s="47"/>
      <c r="L581" s="47"/>
      <c r="M581" s="133"/>
      <c r="N581" s="77"/>
      <c r="O581" s="75" t="s">
        <v>36</v>
      </c>
      <c r="P581" s="47"/>
      <c r="Q581" s="47"/>
      <c r="R581" s="47"/>
      <c r="S581" s="47"/>
      <c r="T581" s="76"/>
      <c r="U581" s="73"/>
    </row>
    <row r="582" spans="1:21" s="55" customFormat="1" x14ac:dyDescent="0.3">
      <c r="A582" s="132"/>
      <c r="B582" s="133"/>
      <c r="C582" s="135"/>
      <c r="D582" s="133"/>
      <c r="E582" s="74"/>
      <c r="F582" s="75" t="s">
        <v>21</v>
      </c>
      <c r="G582" s="47"/>
      <c r="H582" s="47"/>
      <c r="I582" s="47"/>
      <c r="J582" s="47"/>
      <c r="K582" s="47"/>
      <c r="L582" s="47"/>
      <c r="M582" s="133"/>
      <c r="N582" s="77"/>
      <c r="O582" s="75" t="s">
        <v>37</v>
      </c>
      <c r="P582" s="47"/>
      <c r="Q582" s="47"/>
      <c r="R582" s="47"/>
      <c r="S582" s="47"/>
      <c r="T582" s="76"/>
      <c r="U582" s="73"/>
    </row>
    <row r="583" spans="1:21" s="55" customFormat="1" x14ac:dyDescent="0.3">
      <c r="A583" s="132"/>
      <c r="B583" s="133"/>
      <c r="C583" s="135"/>
      <c r="D583" s="133"/>
      <c r="E583" s="74"/>
      <c r="F583" s="75" t="s">
        <v>23</v>
      </c>
      <c r="G583" s="47">
        <v>4</v>
      </c>
      <c r="H583" s="47">
        <v>4</v>
      </c>
      <c r="I583" s="47">
        <v>12</v>
      </c>
      <c r="J583" s="47">
        <v>7</v>
      </c>
      <c r="K583" s="47"/>
      <c r="L583" s="47"/>
      <c r="M583" s="133"/>
      <c r="N583" s="87"/>
      <c r="O583" s="75" t="s">
        <v>38</v>
      </c>
      <c r="P583" s="47">
        <v>2</v>
      </c>
      <c r="Q583" s="47">
        <v>8</v>
      </c>
      <c r="R583" s="47">
        <v>1</v>
      </c>
      <c r="S583" s="47">
        <v>2</v>
      </c>
      <c r="T583" s="88"/>
      <c r="U583" s="73"/>
    </row>
    <row r="586" spans="1:21" x14ac:dyDescent="0.35">
      <c r="F586" s="42">
        <v>44708</v>
      </c>
    </row>
    <row r="587" spans="1:21" ht="14.5" customHeight="1" x14ac:dyDescent="0.35">
      <c r="A587" s="144" t="s">
        <v>0</v>
      </c>
      <c r="B587" s="145" t="s">
        <v>1</v>
      </c>
      <c r="C587" s="146" t="s">
        <v>2</v>
      </c>
      <c r="D587" s="147" t="s">
        <v>3</v>
      </c>
      <c r="E587" s="147"/>
      <c r="F587" s="148"/>
      <c r="G587" s="148"/>
      <c r="H587" s="148"/>
      <c r="I587" s="148"/>
      <c r="J587" s="148"/>
      <c r="K587" s="149" t="s">
        <v>4</v>
      </c>
      <c r="L587" s="35"/>
      <c r="M587" s="147" t="s">
        <v>5</v>
      </c>
      <c r="N587" s="147"/>
      <c r="O587" s="148"/>
      <c r="P587" s="148"/>
      <c r="Q587" s="148"/>
      <c r="R587" s="148"/>
      <c r="S587" s="148"/>
      <c r="T587" s="137" t="s">
        <v>6</v>
      </c>
      <c r="U587" s="138" t="s">
        <v>7</v>
      </c>
    </row>
    <row r="588" spans="1:21" ht="25.5" customHeight="1" x14ac:dyDescent="0.35">
      <c r="A588" s="144"/>
      <c r="B588" s="145"/>
      <c r="C588" s="146"/>
      <c r="D588" s="139" t="s">
        <v>8</v>
      </c>
      <c r="E588" s="140" t="s">
        <v>9</v>
      </c>
      <c r="F588" s="140" t="s">
        <v>10</v>
      </c>
      <c r="G588" s="141" t="s">
        <v>39</v>
      </c>
      <c r="H588" s="142"/>
      <c r="I588" s="142"/>
      <c r="J588" s="142"/>
      <c r="K588" s="142"/>
      <c r="L588" s="36" t="s">
        <v>11</v>
      </c>
      <c r="M588" s="139" t="s">
        <v>8</v>
      </c>
      <c r="N588" s="143" t="s">
        <v>12</v>
      </c>
      <c r="O588" s="140" t="s">
        <v>10</v>
      </c>
      <c r="P588" s="141" t="s">
        <v>39</v>
      </c>
      <c r="Q588" s="142"/>
      <c r="R588" s="142"/>
      <c r="S588" s="142"/>
      <c r="T588" s="137"/>
      <c r="U588" s="138"/>
    </row>
    <row r="589" spans="1:21" x14ac:dyDescent="0.35">
      <c r="A589" s="144"/>
      <c r="B589" s="145"/>
      <c r="C589" s="146"/>
      <c r="D589" s="139"/>
      <c r="E589" s="140"/>
      <c r="F589" s="140"/>
      <c r="G589" s="37" t="s">
        <v>13</v>
      </c>
      <c r="H589" s="38" t="s">
        <v>14</v>
      </c>
      <c r="I589" s="39" t="s">
        <v>15</v>
      </c>
      <c r="J589" s="40">
        <v>0</v>
      </c>
      <c r="K589" s="142"/>
      <c r="L589" s="41"/>
      <c r="M589" s="139"/>
      <c r="N589" s="143"/>
      <c r="O589" s="140"/>
      <c r="P589" s="37" t="s">
        <v>13</v>
      </c>
      <c r="Q589" s="38" t="s">
        <v>14</v>
      </c>
      <c r="R589" s="39" t="s">
        <v>15</v>
      </c>
      <c r="S589" s="40">
        <v>0</v>
      </c>
      <c r="T589" s="137"/>
      <c r="U589" s="138"/>
    </row>
    <row r="590" spans="1:21" x14ac:dyDescent="0.35">
      <c r="A590" s="34"/>
      <c r="B590" s="3"/>
      <c r="C590" s="4"/>
      <c r="D590" s="8"/>
      <c r="E590" s="9"/>
      <c r="F590" s="9"/>
      <c r="G590" s="5"/>
      <c r="H590" s="6"/>
      <c r="I590" s="7"/>
      <c r="J590" s="12"/>
      <c r="K590" s="13"/>
      <c r="L590" s="13"/>
      <c r="M590" s="8"/>
      <c r="N590" s="9"/>
      <c r="O590" s="9"/>
      <c r="P590" s="5"/>
      <c r="Q590" s="6"/>
      <c r="R590" s="7"/>
      <c r="S590" s="12"/>
      <c r="T590" s="14"/>
      <c r="U590" s="15"/>
    </row>
    <row r="591" spans="1:21" x14ac:dyDescent="0.35">
      <c r="A591" s="150"/>
      <c r="B591" s="150" t="s">
        <v>235</v>
      </c>
      <c r="C591" s="153"/>
      <c r="D591" s="154">
        <v>400</v>
      </c>
      <c r="E591" s="23"/>
      <c r="F591" s="16"/>
      <c r="G591" s="17"/>
      <c r="H591" s="17"/>
      <c r="I591" s="17"/>
      <c r="J591" s="17"/>
      <c r="K591" s="47">
        <f>((SUM(H593:H606)*H592)+(SUM(G593:G606)*G592)+(SUM(I593:I606)*I592))/1000</f>
        <v>44.893999999999998</v>
      </c>
      <c r="L591" s="47">
        <f>K591*100/D591</f>
        <v>11.2235</v>
      </c>
      <c r="M591" s="154"/>
      <c r="N591" s="23"/>
      <c r="O591" s="16"/>
      <c r="P591" s="17"/>
      <c r="Q591" s="17"/>
      <c r="R591" s="17"/>
      <c r="S591" s="17"/>
      <c r="T591" s="10"/>
      <c r="U591" s="24"/>
    </row>
    <row r="592" spans="1:21" x14ac:dyDescent="0.35">
      <c r="A592" s="151"/>
      <c r="B592" s="152"/>
      <c r="C592" s="142"/>
      <c r="D592" s="152"/>
      <c r="E592" s="25" t="s">
        <v>17</v>
      </c>
      <c r="F592" s="18"/>
      <c r="G592" s="26">
        <v>233</v>
      </c>
      <c r="H592" s="26">
        <v>233</v>
      </c>
      <c r="I592" s="26">
        <v>232</v>
      </c>
      <c r="J592" s="26"/>
      <c r="K592" s="17"/>
      <c r="L592" s="17"/>
      <c r="M592" s="152"/>
      <c r="N592" s="25"/>
      <c r="O592" s="18"/>
      <c r="P592" s="26"/>
      <c r="Q592" s="26"/>
      <c r="R592" s="26"/>
      <c r="S592" s="17"/>
      <c r="T592" s="10"/>
      <c r="U592" s="24"/>
    </row>
    <row r="593" spans="1:21" x14ac:dyDescent="0.35">
      <c r="A593" s="151"/>
      <c r="B593" s="152"/>
      <c r="C593" s="142"/>
      <c r="D593" s="152"/>
      <c r="E593" s="19"/>
      <c r="F593" s="20" t="s">
        <v>18</v>
      </c>
      <c r="G593" s="17">
        <v>9</v>
      </c>
      <c r="H593" s="17">
        <v>15</v>
      </c>
      <c r="I593" s="17">
        <v>10</v>
      </c>
      <c r="J593" s="17">
        <v>7</v>
      </c>
      <c r="K593" s="17"/>
      <c r="L593" s="17"/>
      <c r="M593" s="152"/>
      <c r="N593" s="19"/>
      <c r="O593" s="20" t="s">
        <v>29</v>
      </c>
      <c r="T593" s="10"/>
      <c r="U593" s="24"/>
    </row>
    <row r="594" spans="1:21" x14ac:dyDescent="0.35">
      <c r="A594" s="151"/>
      <c r="B594" s="152"/>
      <c r="C594" s="142"/>
      <c r="D594" s="152"/>
      <c r="E594" s="19"/>
      <c r="F594" s="20" t="s">
        <v>40</v>
      </c>
      <c r="G594" s="17"/>
      <c r="H594" s="17"/>
      <c r="I594" s="17"/>
      <c r="J594" s="17"/>
      <c r="K594" s="17"/>
      <c r="L594" s="17"/>
      <c r="M594" s="152"/>
      <c r="N594" s="21"/>
      <c r="O594" s="20" t="s">
        <v>31</v>
      </c>
      <c r="P594" s="17">
        <v>8</v>
      </c>
      <c r="Q594" s="17">
        <v>5</v>
      </c>
      <c r="R594" s="17">
        <v>0</v>
      </c>
      <c r="S594" s="17">
        <v>5</v>
      </c>
      <c r="T594" s="10"/>
      <c r="U594" s="24"/>
    </row>
    <row r="595" spans="1:21" x14ac:dyDescent="0.35">
      <c r="A595" s="151"/>
      <c r="B595" s="152"/>
      <c r="C595" s="142"/>
      <c r="D595" s="152"/>
      <c r="E595" s="19"/>
      <c r="F595" s="20" t="s">
        <v>24</v>
      </c>
      <c r="G595" s="17">
        <v>10</v>
      </c>
      <c r="H595" s="17">
        <v>3</v>
      </c>
      <c r="I595" s="17">
        <v>9</v>
      </c>
      <c r="J595" s="17">
        <v>6</v>
      </c>
      <c r="K595" s="17"/>
      <c r="L595" s="17"/>
      <c r="M595" s="152"/>
      <c r="N595" s="19"/>
      <c r="O595" s="20" t="s">
        <v>33</v>
      </c>
      <c r="P595" s="17">
        <v>0</v>
      </c>
      <c r="Q595" s="17">
        <v>0</v>
      </c>
      <c r="R595" s="17">
        <v>0</v>
      </c>
      <c r="S595" s="17">
        <v>0</v>
      </c>
      <c r="T595" s="10"/>
      <c r="U595" s="24"/>
    </row>
    <row r="596" spans="1:21" x14ac:dyDescent="0.35">
      <c r="A596" s="151"/>
      <c r="B596" s="152"/>
      <c r="C596" s="142"/>
      <c r="D596" s="152"/>
      <c r="E596" s="19"/>
      <c r="F596" s="20" t="s">
        <v>28</v>
      </c>
      <c r="G596" s="17">
        <v>10</v>
      </c>
      <c r="H596" s="17">
        <v>3</v>
      </c>
      <c r="I596" s="17">
        <v>9</v>
      </c>
      <c r="J596" s="17">
        <v>6</v>
      </c>
      <c r="K596" s="17"/>
      <c r="L596" s="17"/>
      <c r="M596" s="152"/>
      <c r="N596" s="21"/>
      <c r="O596" s="20" t="s">
        <v>40</v>
      </c>
      <c r="P596" s="17"/>
      <c r="Q596" s="17"/>
      <c r="R596" s="17"/>
      <c r="S596" s="17"/>
      <c r="T596" s="10"/>
      <c r="U596" s="24"/>
    </row>
    <row r="597" spans="1:21" x14ac:dyDescent="0.35">
      <c r="A597" s="151"/>
      <c r="B597" s="152"/>
      <c r="C597" s="142"/>
      <c r="D597" s="152"/>
      <c r="E597" s="19"/>
      <c r="F597" s="20" t="s">
        <v>32</v>
      </c>
      <c r="G597" s="17">
        <v>9</v>
      </c>
      <c r="H597" s="17">
        <v>27</v>
      </c>
      <c r="I597" s="17">
        <v>24</v>
      </c>
      <c r="J597" s="17">
        <v>19</v>
      </c>
      <c r="K597" s="17"/>
      <c r="L597" s="17"/>
      <c r="M597" s="152"/>
      <c r="N597" s="19"/>
      <c r="O597" s="20" t="s">
        <v>40</v>
      </c>
      <c r="P597" s="17"/>
      <c r="Q597" s="17"/>
      <c r="R597" s="17"/>
      <c r="S597" s="17"/>
      <c r="T597" s="10"/>
      <c r="U597" s="24"/>
    </row>
    <row r="598" spans="1:21" x14ac:dyDescent="0.35">
      <c r="A598" s="151"/>
      <c r="B598" s="152"/>
      <c r="C598" s="142"/>
      <c r="D598" s="152"/>
      <c r="E598" s="19"/>
      <c r="F598" s="20" t="s">
        <v>25</v>
      </c>
      <c r="G598" s="17">
        <v>18</v>
      </c>
      <c r="H598" s="17">
        <v>14</v>
      </c>
      <c r="I598" s="17">
        <v>23</v>
      </c>
      <c r="J598" s="17">
        <v>10</v>
      </c>
      <c r="K598" s="17"/>
      <c r="L598" s="17"/>
      <c r="M598" s="152"/>
      <c r="N598" s="19"/>
      <c r="O598" s="20" t="s">
        <v>40</v>
      </c>
      <c r="P598" s="17"/>
      <c r="Q598" s="17"/>
      <c r="R598" s="17"/>
      <c r="S598" s="17"/>
      <c r="T598" s="10"/>
      <c r="U598" s="24"/>
    </row>
    <row r="599" spans="1:21" x14ac:dyDescent="0.35">
      <c r="A599" s="151"/>
      <c r="B599" s="152"/>
      <c r="C599" s="142"/>
      <c r="D599" s="152"/>
      <c r="E599" s="19"/>
      <c r="F599" s="20" t="s">
        <v>40</v>
      </c>
      <c r="G599" s="17"/>
      <c r="H599" s="17"/>
      <c r="I599" s="17"/>
      <c r="J599" s="17"/>
      <c r="K599" s="17"/>
      <c r="L599" s="17"/>
      <c r="M599" s="152"/>
      <c r="N599" s="19"/>
      <c r="O599" s="20" t="s">
        <v>40</v>
      </c>
      <c r="P599" s="17"/>
      <c r="Q599" s="17"/>
      <c r="R599" s="17"/>
      <c r="S599" s="17"/>
      <c r="T599" s="10"/>
      <c r="U599" s="24"/>
    </row>
    <row r="600" spans="1:21" x14ac:dyDescent="0.35">
      <c r="A600" s="151"/>
      <c r="B600" s="152"/>
      <c r="C600" s="142"/>
      <c r="D600" s="152"/>
      <c r="E600" s="19"/>
      <c r="F600" s="20" t="s">
        <v>40</v>
      </c>
      <c r="G600" s="17"/>
      <c r="H600" s="17"/>
      <c r="I600" s="17"/>
      <c r="J600" s="17"/>
      <c r="K600" s="17"/>
      <c r="L600" s="17"/>
      <c r="M600" s="152"/>
      <c r="N600" s="19"/>
      <c r="O600" s="20" t="s">
        <v>40</v>
      </c>
      <c r="P600" s="17"/>
      <c r="Q600" s="17"/>
      <c r="R600" s="17"/>
      <c r="S600" s="17"/>
      <c r="T600" s="10"/>
      <c r="U600" s="24"/>
    </row>
    <row r="601" spans="1:21" x14ac:dyDescent="0.35">
      <c r="A601" s="151"/>
      <c r="B601" s="152"/>
      <c r="C601" s="142"/>
      <c r="D601" s="152"/>
      <c r="E601" s="19"/>
      <c r="F601" s="20" t="s">
        <v>40</v>
      </c>
      <c r="G601" s="17"/>
      <c r="H601" s="17"/>
      <c r="I601" s="17"/>
      <c r="J601" s="17"/>
      <c r="K601" s="17"/>
      <c r="L601" s="17"/>
      <c r="M601" s="152"/>
      <c r="N601" s="21"/>
      <c r="O601" s="20" t="s">
        <v>40</v>
      </c>
      <c r="P601" s="17"/>
      <c r="Q601" s="17"/>
      <c r="R601" s="17"/>
      <c r="S601" s="17"/>
      <c r="T601" s="10"/>
      <c r="U601" s="24"/>
    </row>
    <row r="602" spans="1:21" x14ac:dyDescent="0.35">
      <c r="A602" s="151"/>
      <c r="B602" s="152"/>
      <c r="C602" s="142"/>
      <c r="D602" s="152"/>
      <c r="E602" s="19"/>
      <c r="F602" s="20" t="s">
        <v>40</v>
      </c>
      <c r="G602" s="17"/>
      <c r="H602" s="17"/>
      <c r="I602" s="17"/>
      <c r="J602" s="17"/>
      <c r="K602" s="17"/>
      <c r="L602" s="17"/>
      <c r="M602" s="152"/>
      <c r="N602" s="21"/>
      <c r="O602" s="20" t="s">
        <v>40</v>
      </c>
      <c r="P602" s="17"/>
      <c r="Q602" s="17"/>
      <c r="R602" s="17"/>
      <c r="S602" s="17"/>
      <c r="T602" s="10"/>
      <c r="U602" s="24"/>
    </row>
    <row r="603" spans="1:21" x14ac:dyDescent="0.35">
      <c r="A603" s="151"/>
      <c r="B603" s="152"/>
      <c r="C603" s="142"/>
      <c r="D603" s="152"/>
      <c r="E603" s="19"/>
      <c r="F603" s="20" t="s">
        <v>40</v>
      </c>
      <c r="G603" s="17"/>
      <c r="H603" s="17"/>
      <c r="I603" s="17"/>
      <c r="J603" s="17"/>
      <c r="K603" s="17"/>
      <c r="L603" s="17"/>
      <c r="M603" s="152"/>
      <c r="N603" s="21"/>
      <c r="O603" s="20" t="s">
        <v>40</v>
      </c>
      <c r="P603" s="17"/>
      <c r="Q603" s="17"/>
      <c r="R603" s="17"/>
      <c r="S603" s="17"/>
      <c r="T603" s="10"/>
      <c r="U603" s="24"/>
    </row>
    <row r="604" spans="1:21" x14ac:dyDescent="0.35">
      <c r="A604" s="151"/>
      <c r="B604" s="152"/>
      <c r="C604" s="142"/>
      <c r="D604" s="152"/>
      <c r="E604" s="19"/>
      <c r="F604" s="20" t="s">
        <v>40</v>
      </c>
      <c r="G604" s="17"/>
      <c r="H604" s="17"/>
      <c r="I604" s="17"/>
      <c r="J604" s="17"/>
      <c r="K604" s="17"/>
      <c r="L604" s="17"/>
      <c r="M604" s="152"/>
      <c r="N604" s="22"/>
      <c r="O604" s="20" t="s">
        <v>40</v>
      </c>
      <c r="P604" s="17"/>
      <c r="Q604" s="17"/>
      <c r="R604" s="17"/>
      <c r="S604" s="17"/>
      <c r="T604" s="11"/>
      <c r="U604" s="24"/>
    </row>
    <row r="606" spans="1:21" x14ac:dyDescent="0.35">
      <c r="F606" s="42">
        <v>44709</v>
      </c>
    </row>
    <row r="607" spans="1:21" ht="14.5" customHeight="1" x14ac:dyDescent="0.35">
      <c r="A607" s="144" t="s">
        <v>0</v>
      </c>
      <c r="B607" s="145" t="s">
        <v>1</v>
      </c>
      <c r="C607" s="146" t="s">
        <v>2</v>
      </c>
      <c r="D607" s="147" t="s">
        <v>3</v>
      </c>
      <c r="E607" s="147"/>
      <c r="F607" s="148"/>
      <c r="G607" s="148"/>
      <c r="H607" s="148"/>
      <c r="I607" s="148"/>
      <c r="J607" s="148"/>
      <c r="K607" s="149" t="s">
        <v>4</v>
      </c>
      <c r="L607" s="35"/>
      <c r="M607" s="147" t="s">
        <v>5</v>
      </c>
      <c r="N607" s="147"/>
      <c r="O607" s="148"/>
      <c r="P607" s="148"/>
      <c r="Q607" s="148"/>
      <c r="R607" s="148"/>
      <c r="S607" s="148"/>
      <c r="T607" s="137" t="s">
        <v>6</v>
      </c>
      <c r="U607" s="138" t="s">
        <v>7</v>
      </c>
    </row>
    <row r="608" spans="1:21" ht="25.5" customHeight="1" x14ac:dyDescent="0.35">
      <c r="A608" s="144"/>
      <c r="B608" s="145"/>
      <c r="C608" s="146"/>
      <c r="D608" s="139" t="s">
        <v>8</v>
      </c>
      <c r="E608" s="140" t="s">
        <v>9</v>
      </c>
      <c r="F608" s="140" t="s">
        <v>10</v>
      </c>
      <c r="G608" s="141" t="s">
        <v>39</v>
      </c>
      <c r="H608" s="142"/>
      <c r="I608" s="142"/>
      <c r="J608" s="142"/>
      <c r="K608" s="142"/>
      <c r="L608" s="36" t="s">
        <v>11</v>
      </c>
      <c r="M608" s="139" t="s">
        <v>8</v>
      </c>
      <c r="N608" s="143" t="s">
        <v>12</v>
      </c>
      <c r="O608" s="140" t="s">
        <v>10</v>
      </c>
      <c r="P608" s="141" t="s">
        <v>39</v>
      </c>
      <c r="Q608" s="142"/>
      <c r="R608" s="142"/>
      <c r="S608" s="142"/>
      <c r="T608" s="137"/>
      <c r="U608" s="138"/>
    </row>
    <row r="609" spans="1:21" x14ac:dyDescent="0.35">
      <c r="A609" s="144"/>
      <c r="B609" s="145"/>
      <c r="C609" s="146"/>
      <c r="D609" s="139"/>
      <c r="E609" s="140"/>
      <c r="F609" s="140"/>
      <c r="G609" s="37" t="s">
        <v>13</v>
      </c>
      <c r="H609" s="38" t="s">
        <v>14</v>
      </c>
      <c r="I609" s="39" t="s">
        <v>15</v>
      </c>
      <c r="J609" s="40">
        <v>0</v>
      </c>
      <c r="K609" s="142"/>
      <c r="L609" s="41"/>
      <c r="M609" s="139"/>
      <c r="N609" s="143"/>
      <c r="O609" s="140"/>
      <c r="P609" s="37" t="s">
        <v>13</v>
      </c>
      <c r="Q609" s="38" t="s">
        <v>14</v>
      </c>
      <c r="R609" s="39" t="s">
        <v>15</v>
      </c>
      <c r="S609" s="40">
        <v>0</v>
      </c>
      <c r="T609" s="137"/>
      <c r="U609" s="138"/>
    </row>
    <row r="610" spans="1:21" x14ac:dyDescent="0.35">
      <c r="A610" s="34"/>
      <c r="B610" s="3"/>
      <c r="C610" s="4"/>
      <c r="D610" s="8"/>
      <c r="E610" s="9"/>
      <c r="F610" s="9"/>
      <c r="G610" s="5"/>
      <c r="H610" s="6"/>
      <c r="I610" s="7"/>
      <c r="J610" s="12"/>
      <c r="K610" s="13"/>
      <c r="L610" s="13"/>
      <c r="M610" s="8"/>
      <c r="N610" s="9"/>
      <c r="O610" s="9"/>
      <c r="P610" s="5"/>
      <c r="Q610" s="6"/>
      <c r="R610" s="7"/>
      <c r="S610" s="12"/>
      <c r="T610" s="14"/>
      <c r="U610" s="15"/>
    </row>
    <row r="611" spans="1:21" x14ac:dyDescent="0.35">
      <c r="A611" s="150"/>
      <c r="B611" s="150" t="s">
        <v>232</v>
      </c>
      <c r="C611" s="153"/>
      <c r="D611" s="154"/>
      <c r="E611" s="23"/>
      <c r="F611" s="16"/>
      <c r="G611" s="17"/>
      <c r="H611" s="17"/>
      <c r="I611" s="17"/>
      <c r="J611" s="17"/>
      <c r="K611" s="17"/>
      <c r="L611" s="17"/>
      <c r="M611" s="154">
        <v>400</v>
      </c>
      <c r="N611" s="23"/>
      <c r="O611" s="16"/>
      <c r="P611" s="17"/>
      <c r="Q611" s="17"/>
      <c r="R611" s="17"/>
      <c r="S611" s="17"/>
      <c r="T611" s="47">
        <f>((SUM(Q613:Q626)*Q612)+(SUM(P613:P626)*P612)+(SUM(R613:R626)*R612))/1000</f>
        <v>0</v>
      </c>
      <c r="U611" s="47">
        <f>T611*100/M611</f>
        <v>0</v>
      </c>
    </row>
    <row r="612" spans="1:21" x14ac:dyDescent="0.35">
      <c r="A612" s="151"/>
      <c r="B612" s="152"/>
      <c r="C612" s="142"/>
      <c r="D612" s="152"/>
      <c r="E612" s="25" t="s">
        <v>17</v>
      </c>
      <c r="F612" s="18"/>
      <c r="G612" s="26"/>
      <c r="H612" s="26"/>
      <c r="I612" s="26"/>
      <c r="J612" s="26"/>
      <c r="K612" s="17"/>
      <c r="L612" s="17"/>
      <c r="M612" s="152"/>
      <c r="N612" s="25"/>
      <c r="O612" s="18"/>
      <c r="P612" s="26">
        <v>227</v>
      </c>
      <c r="Q612" s="26">
        <v>227</v>
      </c>
      <c r="R612" s="26">
        <v>223</v>
      </c>
      <c r="S612" s="17"/>
      <c r="T612" s="10"/>
      <c r="U612" s="24"/>
    </row>
    <row r="613" spans="1:21" x14ac:dyDescent="0.35">
      <c r="A613" s="151"/>
      <c r="B613" s="152"/>
      <c r="C613" s="142"/>
      <c r="D613" s="152"/>
      <c r="E613" s="19"/>
      <c r="F613" s="20" t="s">
        <v>18</v>
      </c>
      <c r="G613" s="17">
        <v>5</v>
      </c>
      <c r="H613" s="17">
        <v>1</v>
      </c>
      <c r="I613" s="17">
        <v>2</v>
      </c>
      <c r="J613" s="17">
        <v>5</v>
      </c>
      <c r="K613" s="17"/>
      <c r="L613" s="17"/>
      <c r="M613" s="152"/>
      <c r="N613" s="19"/>
      <c r="O613" s="20" t="s">
        <v>40</v>
      </c>
      <c r="P613" s="17"/>
      <c r="Q613" s="17"/>
      <c r="R613" s="17"/>
      <c r="S613" s="17"/>
      <c r="T613" s="10"/>
      <c r="U613" s="24"/>
    </row>
    <row r="614" spans="1:21" x14ac:dyDescent="0.35">
      <c r="A614" s="151"/>
      <c r="B614" s="152"/>
      <c r="C614" s="142"/>
      <c r="D614" s="152"/>
      <c r="E614" s="19"/>
      <c r="F614" s="20" t="s">
        <v>24</v>
      </c>
      <c r="G614" s="17">
        <v>18</v>
      </c>
      <c r="H614" s="17">
        <v>4</v>
      </c>
      <c r="I614" s="17">
        <v>17</v>
      </c>
      <c r="J614" s="17">
        <v>0</v>
      </c>
      <c r="K614" s="17"/>
      <c r="L614" s="17"/>
      <c r="M614" s="152"/>
      <c r="N614" s="21"/>
      <c r="O614" s="20" t="s">
        <v>40</v>
      </c>
      <c r="P614" s="17"/>
      <c r="Q614" s="17"/>
      <c r="R614" s="17"/>
      <c r="S614" s="17"/>
      <c r="T614" s="10"/>
      <c r="U614" s="24"/>
    </row>
    <row r="615" spans="1:21" x14ac:dyDescent="0.35">
      <c r="A615" s="151"/>
      <c r="B615" s="152"/>
      <c r="C615" s="142"/>
      <c r="D615" s="152"/>
      <c r="E615" s="19"/>
      <c r="F615" s="20" t="s">
        <v>26</v>
      </c>
      <c r="G615" s="17">
        <v>3</v>
      </c>
      <c r="H615" s="17">
        <v>1</v>
      </c>
      <c r="I615" s="17">
        <v>7</v>
      </c>
      <c r="J615" s="17">
        <v>4</v>
      </c>
      <c r="K615" s="17"/>
      <c r="L615" s="17"/>
      <c r="M615" s="152"/>
      <c r="N615" s="19"/>
      <c r="O615" s="20" t="s">
        <v>40</v>
      </c>
      <c r="P615" s="17"/>
      <c r="Q615" s="17"/>
      <c r="R615" s="17"/>
      <c r="S615" s="17"/>
      <c r="T615" s="10"/>
      <c r="U615" s="24"/>
    </row>
    <row r="616" spans="1:21" x14ac:dyDescent="0.35">
      <c r="A616" s="151"/>
      <c r="B616" s="152"/>
      <c r="C616" s="142"/>
      <c r="D616" s="152"/>
      <c r="E616" s="19"/>
      <c r="F616" s="20" t="s">
        <v>30</v>
      </c>
      <c r="G616" s="17"/>
      <c r="H616" s="17"/>
      <c r="I616" s="17"/>
      <c r="J616" s="17"/>
      <c r="K616" s="17"/>
      <c r="L616" s="17"/>
      <c r="M616" s="152"/>
      <c r="N616" s="21"/>
      <c r="O616" s="20" t="s">
        <v>40</v>
      </c>
      <c r="P616" s="17"/>
      <c r="Q616" s="17"/>
      <c r="R616" s="17"/>
      <c r="S616" s="17"/>
      <c r="T616" s="10"/>
      <c r="U616" s="24"/>
    </row>
    <row r="617" spans="1:21" x14ac:dyDescent="0.35">
      <c r="A617" s="151"/>
      <c r="B617" s="152"/>
      <c r="C617" s="142"/>
      <c r="D617" s="152"/>
      <c r="E617" s="19"/>
      <c r="F617" s="20" t="s">
        <v>32</v>
      </c>
      <c r="G617" s="17">
        <v>27</v>
      </c>
      <c r="H617" s="17">
        <v>33</v>
      </c>
      <c r="I617" s="17">
        <v>19</v>
      </c>
      <c r="J617" s="17">
        <v>9</v>
      </c>
      <c r="K617" s="17"/>
      <c r="L617" s="17"/>
      <c r="M617" s="152"/>
      <c r="N617" s="19"/>
      <c r="O617" s="20" t="s">
        <v>40</v>
      </c>
      <c r="P617" s="17"/>
      <c r="Q617" s="17"/>
      <c r="R617" s="17"/>
      <c r="S617" s="17"/>
      <c r="T617" s="10"/>
      <c r="U617" s="24"/>
    </row>
    <row r="618" spans="1:21" x14ac:dyDescent="0.35">
      <c r="A618" s="151"/>
      <c r="B618" s="152"/>
      <c r="C618" s="142"/>
      <c r="D618" s="152"/>
      <c r="E618" s="19"/>
      <c r="F618" s="20" t="s">
        <v>34</v>
      </c>
      <c r="G618" s="17">
        <v>40</v>
      </c>
      <c r="H618" s="17">
        <v>41</v>
      </c>
      <c r="I618" s="17">
        <v>8</v>
      </c>
      <c r="J618" s="17">
        <v>24</v>
      </c>
      <c r="K618" s="17"/>
      <c r="L618" s="17"/>
      <c r="M618" s="152"/>
      <c r="N618" s="19"/>
      <c r="O618" s="20" t="s">
        <v>40</v>
      </c>
      <c r="P618" s="17"/>
      <c r="Q618" s="17"/>
      <c r="R618" s="17"/>
      <c r="S618" s="17"/>
      <c r="T618" s="10"/>
      <c r="U618" s="24"/>
    </row>
    <row r="619" spans="1:21" x14ac:dyDescent="0.35">
      <c r="A619" s="151"/>
      <c r="B619" s="152"/>
      <c r="C619" s="142"/>
      <c r="D619" s="152"/>
      <c r="E619" s="19"/>
      <c r="F619" s="20" t="s">
        <v>19</v>
      </c>
      <c r="G619" s="17">
        <v>36</v>
      </c>
      <c r="H619" s="17">
        <v>48</v>
      </c>
      <c r="I619" s="17">
        <v>76</v>
      </c>
      <c r="J619" s="17">
        <v>28</v>
      </c>
      <c r="K619" s="17"/>
      <c r="L619" s="17"/>
      <c r="M619" s="152"/>
      <c r="N619" s="19"/>
      <c r="O619" s="20" t="s">
        <v>40</v>
      </c>
      <c r="P619" s="17"/>
      <c r="Q619" s="17"/>
      <c r="R619" s="17"/>
      <c r="S619" s="17"/>
      <c r="T619" s="10"/>
      <c r="U619" s="24"/>
    </row>
    <row r="620" spans="1:21" x14ac:dyDescent="0.35">
      <c r="A620" s="151"/>
      <c r="B620" s="152"/>
      <c r="C620" s="142"/>
      <c r="D620" s="152"/>
      <c r="E620" s="19"/>
      <c r="F620" s="20" t="s">
        <v>23</v>
      </c>
      <c r="G620" s="17"/>
      <c r="H620" s="17"/>
      <c r="I620" s="17"/>
      <c r="J620" s="17"/>
      <c r="K620" s="17"/>
      <c r="L620" s="17"/>
      <c r="M620" s="152"/>
      <c r="N620" s="19"/>
      <c r="O620" s="20" t="s">
        <v>40</v>
      </c>
      <c r="P620" s="17"/>
      <c r="Q620" s="17"/>
      <c r="R620" s="17"/>
      <c r="S620" s="17"/>
      <c r="T620" s="10"/>
      <c r="U620" s="24"/>
    </row>
    <row r="621" spans="1:21" x14ac:dyDescent="0.35">
      <c r="A621" s="151"/>
      <c r="B621" s="152"/>
      <c r="C621" s="142"/>
      <c r="D621" s="152"/>
      <c r="E621" s="19"/>
      <c r="F621" s="20" t="s">
        <v>40</v>
      </c>
      <c r="G621" s="17"/>
      <c r="H621" s="17"/>
      <c r="I621" s="17"/>
      <c r="J621" s="17"/>
      <c r="K621" s="17"/>
      <c r="L621" s="17"/>
      <c r="M621" s="152"/>
      <c r="N621" s="21"/>
      <c r="O621" s="20" t="s">
        <v>40</v>
      </c>
      <c r="P621" s="17"/>
      <c r="Q621" s="17"/>
      <c r="R621" s="17"/>
      <c r="S621" s="17"/>
      <c r="T621" s="10"/>
      <c r="U621" s="24"/>
    </row>
    <row r="622" spans="1:21" x14ac:dyDescent="0.35">
      <c r="A622" s="151"/>
      <c r="B622" s="152"/>
      <c r="C622" s="142"/>
      <c r="D622" s="152"/>
      <c r="E622" s="19"/>
      <c r="F622" s="20" t="s">
        <v>40</v>
      </c>
      <c r="G622" s="17"/>
      <c r="H622" s="17"/>
      <c r="I622" s="17"/>
      <c r="J622" s="17"/>
      <c r="K622" s="17"/>
      <c r="L622" s="17"/>
      <c r="M622" s="152"/>
      <c r="N622" s="21"/>
      <c r="O622" s="20" t="s">
        <v>40</v>
      </c>
      <c r="P622" s="17"/>
      <c r="Q622" s="17"/>
      <c r="R622" s="17"/>
      <c r="S622" s="17"/>
      <c r="T622" s="10"/>
      <c r="U622" s="24"/>
    </row>
    <row r="623" spans="1:21" x14ac:dyDescent="0.35">
      <c r="A623" s="151"/>
      <c r="B623" s="152"/>
      <c r="C623" s="142"/>
      <c r="D623" s="152"/>
      <c r="E623" s="19"/>
      <c r="F623" s="20" t="s">
        <v>40</v>
      </c>
      <c r="G623" s="17"/>
      <c r="H623" s="17"/>
      <c r="I623" s="17"/>
      <c r="J623" s="17"/>
      <c r="K623" s="17"/>
      <c r="L623" s="17"/>
      <c r="M623" s="152"/>
      <c r="N623" s="21"/>
      <c r="O623" s="20" t="s">
        <v>40</v>
      </c>
      <c r="P623" s="17"/>
      <c r="Q623" s="17"/>
      <c r="R623" s="17"/>
      <c r="S623" s="17"/>
      <c r="T623" s="10"/>
      <c r="U623" s="24"/>
    </row>
    <row r="624" spans="1:21" x14ac:dyDescent="0.35">
      <c r="A624" s="151"/>
      <c r="B624" s="152"/>
      <c r="C624" s="142"/>
      <c r="D624" s="152"/>
      <c r="E624" s="19"/>
      <c r="F624" s="20" t="s">
        <v>40</v>
      </c>
      <c r="G624" s="17"/>
      <c r="H624" s="17"/>
      <c r="I624" s="17"/>
      <c r="J624" s="17"/>
      <c r="K624" s="17"/>
      <c r="L624" s="17"/>
      <c r="M624" s="152"/>
      <c r="N624" s="22"/>
      <c r="O624" s="20" t="s">
        <v>40</v>
      </c>
      <c r="P624" s="17"/>
      <c r="Q624" s="17"/>
      <c r="R624" s="17"/>
      <c r="S624" s="17"/>
      <c r="T624" s="11"/>
      <c r="U624" s="24"/>
    </row>
    <row r="626" spans="1:21" x14ac:dyDescent="0.35">
      <c r="F626" s="42">
        <v>44716</v>
      </c>
    </row>
    <row r="627" spans="1:21" ht="14.5" customHeight="1" x14ac:dyDescent="0.35">
      <c r="A627" s="144" t="s">
        <v>0</v>
      </c>
      <c r="B627" s="145" t="s">
        <v>1</v>
      </c>
      <c r="C627" s="146" t="s">
        <v>2</v>
      </c>
      <c r="D627" s="147" t="s">
        <v>3</v>
      </c>
      <c r="E627" s="147"/>
      <c r="F627" s="148"/>
      <c r="G627" s="148"/>
      <c r="H627" s="148"/>
      <c r="I627" s="148"/>
      <c r="J627" s="148"/>
      <c r="K627" s="149" t="s">
        <v>4</v>
      </c>
      <c r="L627" s="35"/>
      <c r="M627" s="147" t="s">
        <v>5</v>
      </c>
      <c r="N627" s="147"/>
      <c r="O627" s="148"/>
      <c r="P627" s="148"/>
      <c r="Q627" s="148"/>
      <c r="R627" s="148"/>
      <c r="S627" s="148"/>
      <c r="T627" s="137" t="s">
        <v>6</v>
      </c>
      <c r="U627" s="138" t="s">
        <v>7</v>
      </c>
    </row>
    <row r="628" spans="1:21" ht="25.5" customHeight="1" x14ac:dyDescent="0.35">
      <c r="A628" s="144"/>
      <c r="B628" s="145"/>
      <c r="C628" s="146"/>
      <c r="D628" s="139" t="s">
        <v>8</v>
      </c>
      <c r="E628" s="140" t="s">
        <v>9</v>
      </c>
      <c r="F628" s="140" t="s">
        <v>10</v>
      </c>
      <c r="G628" s="141" t="s">
        <v>39</v>
      </c>
      <c r="H628" s="142"/>
      <c r="I628" s="142"/>
      <c r="J628" s="142"/>
      <c r="K628" s="142"/>
      <c r="L628" s="36" t="s">
        <v>11</v>
      </c>
      <c r="M628" s="139" t="s">
        <v>8</v>
      </c>
      <c r="N628" s="143" t="s">
        <v>12</v>
      </c>
      <c r="O628" s="140" t="s">
        <v>10</v>
      </c>
      <c r="P628" s="141" t="s">
        <v>39</v>
      </c>
      <c r="Q628" s="142"/>
      <c r="R628" s="142"/>
      <c r="S628" s="142"/>
      <c r="T628" s="137"/>
      <c r="U628" s="138"/>
    </row>
    <row r="629" spans="1:21" x14ac:dyDescent="0.35">
      <c r="A629" s="144"/>
      <c r="B629" s="145"/>
      <c r="C629" s="146"/>
      <c r="D629" s="139"/>
      <c r="E629" s="140"/>
      <c r="F629" s="140"/>
      <c r="G629" s="37" t="s">
        <v>13</v>
      </c>
      <c r="H629" s="38" t="s">
        <v>14</v>
      </c>
      <c r="I629" s="39" t="s">
        <v>15</v>
      </c>
      <c r="J629" s="40">
        <v>0</v>
      </c>
      <c r="K629" s="142"/>
      <c r="L629" s="41"/>
      <c r="M629" s="139"/>
      <c r="N629" s="143"/>
      <c r="O629" s="140"/>
      <c r="P629" s="37" t="s">
        <v>13</v>
      </c>
      <c r="Q629" s="38" t="s">
        <v>14</v>
      </c>
      <c r="R629" s="39" t="s">
        <v>15</v>
      </c>
      <c r="S629" s="40">
        <v>0</v>
      </c>
      <c r="T629" s="137"/>
      <c r="U629" s="138"/>
    </row>
    <row r="630" spans="1:21" x14ac:dyDescent="0.35">
      <c r="A630" s="34"/>
      <c r="B630" s="3"/>
      <c r="C630" s="4"/>
      <c r="D630" s="8"/>
      <c r="E630" s="9"/>
      <c r="F630" s="9"/>
      <c r="G630" s="5"/>
      <c r="H630" s="6"/>
      <c r="I630" s="7"/>
      <c r="J630" s="12"/>
      <c r="K630" s="13"/>
      <c r="L630" s="13"/>
      <c r="M630" s="8"/>
      <c r="N630" s="9"/>
      <c r="O630" s="9"/>
      <c r="P630" s="5"/>
      <c r="Q630" s="6"/>
      <c r="R630" s="7"/>
      <c r="S630" s="12"/>
      <c r="T630" s="14"/>
      <c r="U630" s="15"/>
    </row>
    <row r="631" spans="1:21" x14ac:dyDescent="0.35">
      <c r="A631" s="150"/>
      <c r="B631" s="150" t="s">
        <v>234</v>
      </c>
      <c r="C631" s="153"/>
      <c r="D631" s="154">
        <v>630</v>
      </c>
      <c r="E631" s="23"/>
      <c r="F631" s="16"/>
      <c r="G631" s="17"/>
      <c r="H631" s="17"/>
      <c r="I631" s="17"/>
      <c r="J631" s="17"/>
      <c r="K631" s="47">
        <f>((SUM(H633:H646)*H632)+(SUM(G633:G646)*G632)+(SUM(I633:I646)*I632))/1000</f>
        <v>124.343</v>
      </c>
      <c r="L631" s="47">
        <f>K631*100/D631</f>
        <v>19.73698412698413</v>
      </c>
      <c r="M631" s="154"/>
      <c r="N631" s="23"/>
      <c r="O631" s="16"/>
      <c r="P631" s="17"/>
      <c r="Q631" s="17"/>
      <c r="R631" s="17"/>
      <c r="S631" s="17"/>
      <c r="T631" s="10"/>
      <c r="U631" s="24"/>
    </row>
    <row r="632" spans="1:21" x14ac:dyDescent="0.35">
      <c r="A632" s="151"/>
      <c r="B632" s="152"/>
      <c r="C632" s="142"/>
      <c r="D632" s="152"/>
      <c r="E632" s="25" t="s">
        <v>17</v>
      </c>
      <c r="F632" s="18"/>
      <c r="G632" s="26">
        <v>234</v>
      </c>
      <c r="H632" s="26">
        <v>233</v>
      </c>
      <c r="I632" s="26">
        <v>233</v>
      </c>
      <c r="J632" s="26"/>
      <c r="K632" s="17"/>
      <c r="L632" s="17"/>
      <c r="M632" s="152"/>
      <c r="N632" s="25"/>
      <c r="O632" s="18"/>
      <c r="P632" s="26"/>
      <c r="Q632" s="26"/>
      <c r="R632" s="26"/>
      <c r="S632" s="17"/>
      <c r="T632" s="10"/>
      <c r="U632" s="24"/>
    </row>
    <row r="633" spans="1:21" x14ac:dyDescent="0.35">
      <c r="A633" s="151"/>
      <c r="B633" s="152"/>
      <c r="C633" s="142"/>
      <c r="D633" s="152"/>
      <c r="E633" s="19"/>
      <c r="F633" s="20" t="s">
        <v>18</v>
      </c>
      <c r="G633" s="17">
        <v>2</v>
      </c>
      <c r="H633" s="17">
        <v>2</v>
      </c>
      <c r="I633" s="17">
        <v>4</v>
      </c>
      <c r="J633" s="17">
        <v>2</v>
      </c>
      <c r="K633" s="17"/>
      <c r="L633" s="17"/>
      <c r="M633" s="152"/>
      <c r="N633" s="19"/>
      <c r="O633" s="20" t="s">
        <v>29</v>
      </c>
      <c r="P633" s="17"/>
      <c r="Q633" s="17"/>
      <c r="R633" s="17"/>
      <c r="S633" s="17"/>
      <c r="T633" s="10"/>
      <c r="U633" s="24"/>
    </row>
    <row r="634" spans="1:21" x14ac:dyDescent="0.35">
      <c r="A634" s="151"/>
      <c r="B634" s="152"/>
      <c r="C634" s="142"/>
      <c r="D634" s="152"/>
      <c r="E634" s="19"/>
      <c r="F634" s="20" t="s">
        <v>20</v>
      </c>
      <c r="G634" s="17">
        <v>35</v>
      </c>
      <c r="H634" s="17">
        <v>33</v>
      </c>
      <c r="I634" s="17">
        <v>35</v>
      </c>
      <c r="J634" s="17">
        <v>1</v>
      </c>
      <c r="K634" s="17"/>
      <c r="L634" s="17"/>
      <c r="M634" s="152"/>
      <c r="N634" s="21"/>
      <c r="O634" s="20" t="s">
        <v>33</v>
      </c>
      <c r="P634" s="17"/>
      <c r="Q634" s="17"/>
      <c r="R634" s="17"/>
      <c r="S634" s="17"/>
      <c r="T634" s="10"/>
      <c r="U634" s="24"/>
    </row>
    <row r="635" spans="1:21" x14ac:dyDescent="0.35">
      <c r="A635" s="151"/>
      <c r="B635" s="152"/>
      <c r="C635" s="142"/>
      <c r="D635" s="152"/>
      <c r="E635" s="19"/>
      <c r="F635" s="20" t="s">
        <v>22</v>
      </c>
      <c r="G635" s="17">
        <v>2</v>
      </c>
      <c r="H635" s="17">
        <v>1</v>
      </c>
      <c r="I635" s="17">
        <v>7</v>
      </c>
      <c r="J635" s="17">
        <v>4</v>
      </c>
      <c r="K635" s="17"/>
      <c r="L635" s="17"/>
      <c r="M635" s="152"/>
      <c r="N635" s="19"/>
      <c r="O635" s="20" t="s">
        <v>40</v>
      </c>
      <c r="P635" s="17"/>
      <c r="Q635" s="17"/>
      <c r="R635" s="17"/>
      <c r="S635" s="17"/>
      <c r="T635" s="10"/>
      <c r="U635" s="24"/>
    </row>
    <row r="636" spans="1:21" x14ac:dyDescent="0.35">
      <c r="A636" s="151"/>
      <c r="B636" s="152"/>
      <c r="C636" s="142"/>
      <c r="D636" s="152"/>
      <c r="E636" s="19"/>
      <c r="F636" s="20" t="s">
        <v>24</v>
      </c>
      <c r="G636" s="17">
        <v>80</v>
      </c>
      <c r="H636" s="17">
        <v>115</v>
      </c>
      <c r="I636" s="17">
        <v>89</v>
      </c>
      <c r="J636" s="17">
        <v>17</v>
      </c>
      <c r="K636" s="17"/>
      <c r="L636" s="17"/>
      <c r="M636" s="152"/>
      <c r="N636" s="21"/>
      <c r="O636" s="20" t="s">
        <v>40</v>
      </c>
      <c r="P636" s="17"/>
      <c r="Q636" s="17"/>
      <c r="R636" s="17"/>
      <c r="S636" s="17"/>
      <c r="T636" s="10"/>
      <c r="U636" s="24"/>
    </row>
    <row r="637" spans="1:21" x14ac:dyDescent="0.35">
      <c r="A637" s="151"/>
      <c r="B637" s="152"/>
      <c r="C637" s="142"/>
      <c r="D637" s="152"/>
      <c r="E637" s="19"/>
      <c r="F637" s="20" t="s">
        <v>26</v>
      </c>
      <c r="G637" s="17"/>
      <c r="H637" s="17"/>
      <c r="I637" s="17"/>
      <c r="J637" s="17"/>
      <c r="K637" s="17"/>
      <c r="L637" s="17"/>
      <c r="M637" s="152"/>
      <c r="N637" s="19"/>
      <c r="O637" s="20" t="s">
        <v>40</v>
      </c>
      <c r="P637" s="17"/>
      <c r="Q637" s="17"/>
      <c r="R637" s="17"/>
      <c r="S637" s="17"/>
      <c r="T637" s="10"/>
      <c r="U637" s="24"/>
    </row>
    <row r="638" spans="1:21" x14ac:dyDescent="0.35">
      <c r="A638" s="151"/>
      <c r="B638" s="152"/>
      <c r="C638" s="142"/>
      <c r="D638" s="152"/>
      <c r="E638" s="19"/>
      <c r="F638" s="20" t="s">
        <v>30</v>
      </c>
      <c r="G638" s="17">
        <v>6</v>
      </c>
      <c r="H638" s="17">
        <v>6</v>
      </c>
      <c r="I638" s="17">
        <v>5</v>
      </c>
      <c r="J638" s="17">
        <v>0</v>
      </c>
      <c r="K638" s="17"/>
      <c r="L638" s="17"/>
      <c r="M638" s="152"/>
      <c r="N638" s="19"/>
      <c r="O638" s="20" t="s">
        <v>40</v>
      </c>
      <c r="P638" s="17"/>
      <c r="Q638" s="17"/>
      <c r="R638" s="17"/>
      <c r="S638" s="17"/>
      <c r="T638" s="10"/>
      <c r="U638" s="24"/>
    </row>
    <row r="639" spans="1:21" x14ac:dyDescent="0.35">
      <c r="A639" s="151"/>
      <c r="B639" s="152"/>
      <c r="C639" s="142"/>
      <c r="D639" s="152"/>
      <c r="E639" s="19"/>
      <c r="F639" s="20" t="s">
        <v>32</v>
      </c>
      <c r="G639" s="17"/>
      <c r="H639" s="17"/>
      <c r="I639" s="17"/>
      <c r="J639" s="17"/>
      <c r="K639" s="17"/>
      <c r="L639" s="17"/>
      <c r="M639" s="152"/>
      <c r="N639" s="19"/>
      <c r="O639" s="20" t="s">
        <v>40</v>
      </c>
      <c r="P639" s="17"/>
      <c r="Q639" s="17"/>
      <c r="R639" s="17"/>
      <c r="S639" s="17"/>
      <c r="T639" s="10"/>
      <c r="U639" s="24"/>
    </row>
    <row r="640" spans="1:21" x14ac:dyDescent="0.35">
      <c r="A640" s="151"/>
      <c r="B640" s="152"/>
      <c r="C640" s="142"/>
      <c r="D640" s="152"/>
      <c r="E640" s="19"/>
      <c r="F640" s="20" t="s">
        <v>34</v>
      </c>
      <c r="G640" s="17"/>
      <c r="H640" s="17"/>
      <c r="I640" s="17"/>
      <c r="J640" s="17"/>
      <c r="K640" s="17"/>
      <c r="L640" s="17"/>
      <c r="M640" s="152"/>
      <c r="N640" s="19"/>
      <c r="O640" s="20" t="s">
        <v>40</v>
      </c>
      <c r="P640" s="17"/>
      <c r="Q640" s="17"/>
      <c r="R640" s="17"/>
      <c r="S640" s="17"/>
      <c r="T640" s="10"/>
      <c r="U640" s="24"/>
    </row>
    <row r="641" spans="1:21" x14ac:dyDescent="0.35">
      <c r="A641" s="151"/>
      <c r="B641" s="152"/>
      <c r="C641" s="142"/>
      <c r="D641" s="152"/>
      <c r="E641" s="19"/>
      <c r="F641" s="20" t="s">
        <v>23</v>
      </c>
      <c r="G641" s="17">
        <v>20</v>
      </c>
      <c r="H641" s="17">
        <v>34</v>
      </c>
      <c r="I641" s="17">
        <v>20</v>
      </c>
      <c r="J641" s="17">
        <v>0</v>
      </c>
      <c r="K641" s="17"/>
      <c r="L641" s="17"/>
      <c r="M641" s="152"/>
      <c r="N641" s="21"/>
      <c r="O641" s="20" t="s">
        <v>40</v>
      </c>
      <c r="P641" s="17"/>
      <c r="Q641" s="17"/>
      <c r="R641" s="17"/>
      <c r="S641" s="17"/>
      <c r="T641" s="10"/>
      <c r="U641" s="24"/>
    </row>
    <row r="642" spans="1:21" x14ac:dyDescent="0.35">
      <c r="A642" s="151"/>
      <c r="B642" s="152"/>
      <c r="C642" s="142"/>
      <c r="D642" s="152"/>
      <c r="E642" s="19"/>
      <c r="F642" s="20" t="s">
        <v>42</v>
      </c>
      <c r="G642" s="17">
        <v>6</v>
      </c>
      <c r="H642" s="17">
        <v>13</v>
      </c>
      <c r="I642" s="17">
        <v>7</v>
      </c>
      <c r="J642" s="17">
        <v>4</v>
      </c>
      <c r="K642" s="17"/>
      <c r="L642" s="17"/>
      <c r="M642" s="152"/>
      <c r="N642" s="21"/>
      <c r="O642" s="20" t="s">
        <v>40</v>
      </c>
      <c r="P642" s="17"/>
      <c r="Q642" s="17"/>
      <c r="R642" s="17"/>
      <c r="S642" s="17"/>
      <c r="T642" s="10"/>
      <c r="U642" s="24"/>
    </row>
    <row r="643" spans="1:21" x14ac:dyDescent="0.35">
      <c r="A643" s="151"/>
      <c r="B643" s="152"/>
      <c r="C643" s="142"/>
      <c r="D643" s="152"/>
      <c r="E643" s="19"/>
      <c r="F643" s="20" t="s">
        <v>43</v>
      </c>
      <c r="G643" s="17"/>
      <c r="H643" s="17"/>
      <c r="I643" s="17"/>
      <c r="J643" s="17"/>
      <c r="K643" s="17"/>
      <c r="L643" s="17"/>
      <c r="M643" s="152"/>
      <c r="N643" s="21"/>
      <c r="O643" s="20" t="s">
        <v>40</v>
      </c>
      <c r="P643" s="17"/>
      <c r="Q643" s="17"/>
      <c r="R643" s="17"/>
      <c r="S643" s="17"/>
      <c r="T643" s="10"/>
      <c r="U643" s="24"/>
    </row>
    <row r="644" spans="1:21" x14ac:dyDescent="0.35">
      <c r="A644" s="151"/>
      <c r="B644" s="152"/>
      <c r="C644" s="142"/>
      <c r="D644" s="152"/>
      <c r="E644" s="19"/>
      <c r="F644" s="20" t="s">
        <v>25</v>
      </c>
      <c r="G644" s="17">
        <v>3</v>
      </c>
      <c r="H644" s="17">
        <v>4</v>
      </c>
      <c r="I644" s="17">
        <v>4</v>
      </c>
      <c r="J644" s="17">
        <v>0</v>
      </c>
      <c r="K644" s="17"/>
      <c r="L644" s="17"/>
      <c r="M644" s="152"/>
      <c r="N644" s="22"/>
      <c r="O644" s="20" t="s">
        <v>40</v>
      </c>
      <c r="P644" s="17"/>
      <c r="Q644" s="17"/>
      <c r="R644" s="17"/>
      <c r="S644" s="17"/>
      <c r="T644" s="11"/>
      <c r="U644" s="24"/>
    </row>
    <row r="645" spans="1:21" x14ac:dyDescent="0.35">
      <c r="G645" s="17"/>
      <c r="H645" s="17"/>
    </row>
  </sheetData>
  <mergeCells count="651">
    <mergeCell ref="T2:T4"/>
    <mergeCell ref="U2:U4"/>
    <mergeCell ref="D3:D4"/>
    <mergeCell ref="E3:E4"/>
    <mergeCell ref="F3:F4"/>
    <mergeCell ref="G3:J3"/>
    <mergeCell ref="M3:M4"/>
    <mergeCell ref="N3:N4"/>
    <mergeCell ref="O3:O4"/>
    <mergeCell ref="A2:A4"/>
    <mergeCell ref="B2:B4"/>
    <mergeCell ref="C2:C4"/>
    <mergeCell ref="D2:J2"/>
    <mergeCell ref="K2:K4"/>
    <mergeCell ref="M2:S2"/>
    <mergeCell ref="P3:S3"/>
    <mergeCell ref="O23:O24"/>
    <mergeCell ref="P23:S23"/>
    <mergeCell ref="A6:A19"/>
    <mergeCell ref="B6:B19"/>
    <mergeCell ref="C6:C19"/>
    <mergeCell ref="D6:D19"/>
    <mergeCell ref="M6:M19"/>
    <mergeCell ref="A22:A24"/>
    <mergeCell ref="B22:B24"/>
    <mergeCell ref="C22:C24"/>
    <mergeCell ref="D22:J22"/>
    <mergeCell ref="K22:K24"/>
    <mergeCell ref="M22:S22"/>
    <mergeCell ref="T22:T24"/>
    <mergeCell ref="U22:U24"/>
    <mergeCell ref="D23:D24"/>
    <mergeCell ref="E23:E24"/>
    <mergeCell ref="F23:F24"/>
    <mergeCell ref="G23:J23"/>
    <mergeCell ref="M23:M24"/>
    <mergeCell ref="N23:N24"/>
    <mergeCell ref="A44:A46"/>
    <mergeCell ref="B44:B46"/>
    <mergeCell ref="C44:C46"/>
    <mergeCell ref="D44:J44"/>
    <mergeCell ref="K44:K46"/>
    <mergeCell ref="O45:O46"/>
    <mergeCell ref="P45:S45"/>
    <mergeCell ref="A26:A39"/>
    <mergeCell ref="B26:B39"/>
    <mergeCell ref="C26:C39"/>
    <mergeCell ref="D26:D39"/>
    <mergeCell ref="M26:M39"/>
    <mergeCell ref="M44:S44"/>
    <mergeCell ref="T44:T46"/>
    <mergeCell ref="U44:U46"/>
    <mergeCell ref="D45:D46"/>
    <mergeCell ref="E45:E46"/>
    <mergeCell ref="F45:F46"/>
    <mergeCell ref="G45:J45"/>
    <mergeCell ref="M45:M46"/>
    <mergeCell ref="N45:N46"/>
    <mergeCell ref="A70:A83"/>
    <mergeCell ref="B70:B83"/>
    <mergeCell ref="C70:C83"/>
    <mergeCell ref="D70:D83"/>
    <mergeCell ref="M70:M83"/>
    <mergeCell ref="M66:S66"/>
    <mergeCell ref="A48:A61"/>
    <mergeCell ref="B48:B61"/>
    <mergeCell ref="C48:C61"/>
    <mergeCell ref="D48:D61"/>
    <mergeCell ref="M48:M61"/>
    <mergeCell ref="T66:T68"/>
    <mergeCell ref="U66:U68"/>
    <mergeCell ref="D67:D68"/>
    <mergeCell ref="E67:E68"/>
    <mergeCell ref="F67:F68"/>
    <mergeCell ref="G67:J67"/>
    <mergeCell ref="M67:M68"/>
    <mergeCell ref="N67:N68"/>
    <mergeCell ref="A66:A68"/>
    <mergeCell ref="B66:B68"/>
    <mergeCell ref="C66:C68"/>
    <mergeCell ref="D66:J66"/>
    <mergeCell ref="K66:K68"/>
    <mergeCell ref="O67:O68"/>
    <mergeCell ref="P67:S67"/>
    <mergeCell ref="A92:A105"/>
    <mergeCell ref="B92:B105"/>
    <mergeCell ref="C92:C105"/>
    <mergeCell ref="D92:D105"/>
    <mergeCell ref="M92:M105"/>
    <mergeCell ref="M88:S88"/>
    <mergeCell ref="T88:T90"/>
    <mergeCell ref="U88:U90"/>
    <mergeCell ref="D89:D90"/>
    <mergeCell ref="E89:E90"/>
    <mergeCell ref="F89:F90"/>
    <mergeCell ref="G89:J89"/>
    <mergeCell ref="M89:M90"/>
    <mergeCell ref="N89:N90"/>
    <mergeCell ref="A88:A90"/>
    <mergeCell ref="B88:B90"/>
    <mergeCell ref="C88:C90"/>
    <mergeCell ref="D88:J88"/>
    <mergeCell ref="K88:K90"/>
    <mergeCell ref="O89:O90"/>
    <mergeCell ref="P89:S89"/>
    <mergeCell ref="A114:A127"/>
    <mergeCell ref="B114:B127"/>
    <mergeCell ref="C114:C127"/>
    <mergeCell ref="D114:D127"/>
    <mergeCell ref="M114:M127"/>
    <mergeCell ref="M110:S110"/>
    <mergeCell ref="T110:T112"/>
    <mergeCell ref="U110:U112"/>
    <mergeCell ref="D111:D112"/>
    <mergeCell ref="E111:E112"/>
    <mergeCell ref="F111:F112"/>
    <mergeCell ref="G111:J111"/>
    <mergeCell ref="M111:M112"/>
    <mergeCell ref="N111:N112"/>
    <mergeCell ref="A110:A112"/>
    <mergeCell ref="B110:B112"/>
    <mergeCell ref="C110:C112"/>
    <mergeCell ref="D110:J110"/>
    <mergeCell ref="K110:K112"/>
    <mergeCell ref="O111:O112"/>
    <mergeCell ref="P111:S111"/>
    <mergeCell ref="T150:T152"/>
    <mergeCell ref="U150:U152"/>
    <mergeCell ref="D151:D152"/>
    <mergeCell ref="E151:E152"/>
    <mergeCell ref="F151:F152"/>
    <mergeCell ref="G151:J151"/>
    <mergeCell ref="M151:M152"/>
    <mergeCell ref="N151:N152"/>
    <mergeCell ref="O151:O152"/>
    <mergeCell ref="P151:S151"/>
    <mergeCell ref="A174:A187"/>
    <mergeCell ref="B174:B187"/>
    <mergeCell ref="C174:C187"/>
    <mergeCell ref="D174:D187"/>
    <mergeCell ref="M174:M187"/>
    <mergeCell ref="A150:A152"/>
    <mergeCell ref="B150:B152"/>
    <mergeCell ref="C150:C152"/>
    <mergeCell ref="D150:J150"/>
    <mergeCell ref="K150:K152"/>
    <mergeCell ref="A170:A172"/>
    <mergeCell ref="B170:B172"/>
    <mergeCell ref="C170:C172"/>
    <mergeCell ref="A154:A167"/>
    <mergeCell ref="B154:B167"/>
    <mergeCell ref="C154:C167"/>
    <mergeCell ref="D154:D167"/>
    <mergeCell ref="M154:M167"/>
    <mergeCell ref="M150:S150"/>
    <mergeCell ref="T170:T172"/>
    <mergeCell ref="U170:U172"/>
    <mergeCell ref="D171:D172"/>
    <mergeCell ref="E171:E172"/>
    <mergeCell ref="F171:F172"/>
    <mergeCell ref="G171:J171"/>
    <mergeCell ref="M171:M172"/>
    <mergeCell ref="N171:N172"/>
    <mergeCell ref="O171:O172"/>
    <mergeCell ref="D170:J170"/>
    <mergeCell ref="K170:K172"/>
    <mergeCell ref="M170:S170"/>
    <mergeCell ref="P171:S171"/>
    <mergeCell ref="M200:M213"/>
    <mergeCell ref="M196:S196"/>
    <mergeCell ref="T196:T198"/>
    <mergeCell ref="U196:U198"/>
    <mergeCell ref="D197:D198"/>
    <mergeCell ref="E197:E198"/>
    <mergeCell ref="F197:F198"/>
    <mergeCell ref="G197:J197"/>
    <mergeCell ref="M197:M198"/>
    <mergeCell ref="N197:N198"/>
    <mergeCell ref="O197:O198"/>
    <mergeCell ref="P197:S197"/>
    <mergeCell ref="A196:A198"/>
    <mergeCell ref="B196:B198"/>
    <mergeCell ref="C196:C198"/>
    <mergeCell ref="D196:J196"/>
    <mergeCell ref="K196:K198"/>
    <mergeCell ref="A216:A218"/>
    <mergeCell ref="B216:B218"/>
    <mergeCell ref="C216:C218"/>
    <mergeCell ref="A200:A213"/>
    <mergeCell ref="B200:B213"/>
    <mergeCell ref="C200:C213"/>
    <mergeCell ref="D200:D213"/>
    <mergeCell ref="T216:T218"/>
    <mergeCell ref="U216:U218"/>
    <mergeCell ref="A220:A233"/>
    <mergeCell ref="B220:B233"/>
    <mergeCell ref="C220:C233"/>
    <mergeCell ref="D220:D233"/>
    <mergeCell ref="M220:M233"/>
    <mergeCell ref="T238:T240"/>
    <mergeCell ref="U238:U240"/>
    <mergeCell ref="D217:D218"/>
    <mergeCell ref="E217:E218"/>
    <mergeCell ref="F217:F218"/>
    <mergeCell ref="G217:J217"/>
    <mergeCell ref="M217:M218"/>
    <mergeCell ref="N217:N218"/>
    <mergeCell ref="O217:O218"/>
    <mergeCell ref="D216:J216"/>
    <mergeCell ref="K216:K218"/>
    <mergeCell ref="M216:S216"/>
    <mergeCell ref="P217:S217"/>
    <mergeCell ref="D239:D240"/>
    <mergeCell ref="E239:E240"/>
    <mergeCell ref="F239:F240"/>
    <mergeCell ref="G239:J239"/>
    <mergeCell ref="M239:M240"/>
    <mergeCell ref="N239:N240"/>
    <mergeCell ref="O239:O240"/>
    <mergeCell ref="A260:A262"/>
    <mergeCell ref="B260:B262"/>
    <mergeCell ref="C260:C262"/>
    <mergeCell ref="D260:J260"/>
    <mergeCell ref="K260:K262"/>
    <mergeCell ref="M260:S260"/>
    <mergeCell ref="P261:S261"/>
    <mergeCell ref="A242:A255"/>
    <mergeCell ref="B242:B255"/>
    <mergeCell ref="C242:C255"/>
    <mergeCell ref="D242:D255"/>
    <mergeCell ref="M242:M255"/>
    <mergeCell ref="A238:A240"/>
    <mergeCell ref="B238:B240"/>
    <mergeCell ref="C238:C240"/>
    <mergeCell ref="D238:J238"/>
    <mergeCell ref="K238:K240"/>
    <mergeCell ref="M238:S238"/>
    <mergeCell ref="P239:S239"/>
    <mergeCell ref="M264:M277"/>
    <mergeCell ref="T260:T262"/>
    <mergeCell ref="U260:U262"/>
    <mergeCell ref="D261:D262"/>
    <mergeCell ref="E261:E262"/>
    <mergeCell ref="F261:F262"/>
    <mergeCell ref="G261:J261"/>
    <mergeCell ref="M261:M262"/>
    <mergeCell ref="N261:N262"/>
    <mergeCell ref="O261:O262"/>
    <mergeCell ref="T283:T285"/>
    <mergeCell ref="U283:U285"/>
    <mergeCell ref="D284:D285"/>
    <mergeCell ref="E284:E285"/>
    <mergeCell ref="F284:F285"/>
    <mergeCell ref="G284:J284"/>
    <mergeCell ref="M284:M285"/>
    <mergeCell ref="N284:N285"/>
    <mergeCell ref="D283:J283"/>
    <mergeCell ref="K283:K285"/>
    <mergeCell ref="O284:O285"/>
    <mergeCell ref="P284:S284"/>
    <mergeCell ref="A327:A340"/>
    <mergeCell ref="B327:B340"/>
    <mergeCell ref="C327:C340"/>
    <mergeCell ref="D327:D340"/>
    <mergeCell ref="M327:M340"/>
    <mergeCell ref="T323:T325"/>
    <mergeCell ref="U323:U325"/>
    <mergeCell ref="D324:D325"/>
    <mergeCell ref="E324:E325"/>
    <mergeCell ref="F324:F325"/>
    <mergeCell ref="G324:J324"/>
    <mergeCell ref="M324:M325"/>
    <mergeCell ref="N324:N325"/>
    <mergeCell ref="O324:O325"/>
    <mergeCell ref="A323:A325"/>
    <mergeCell ref="B323:B325"/>
    <mergeCell ref="C323:C325"/>
    <mergeCell ref="D323:J323"/>
    <mergeCell ref="K323:K325"/>
    <mergeCell ref="M323:S323"/>
    <mergeCell ref="P324:S324"/>
    <mergeCell ref="T343:T345"/>
    <mergeCell ref="U343:U345"/>
    <mergeCell ref="D344:D345"/>
    <mergeCell ref="E344:E345"/>
    <mergeCell ref="F344:F345"/>
    <mergeCell ref="G344:J344"/>
    <mergeCell ref="M344:M345"/>
    <mergeCell ref="N344:N345"/>
    <mergeCell ref="O344:O345"/>
    <mergeCell ref="P344:S344"/>
    <mergeCell ref="A367:A380"/>
    <mergeCell ref="B367:B380"/>
    <mergeCell ref="C367:C380"/>
    <mergeCell ref="D367:D380"/>
    <mergeCell ref="M367:M380"/>
    <mergeCell ref="A343:A345"/>
    <mergeCell ref="B343:B345"/>
    <mergeCell ref="C343:C345"/>
    <mergeCell ref="D343:J343"/>
    <mergeCell ref="K343:K345"/>
    <mergeCell ref="A363:A365"/>
    <mergeCell ref="B363:B365"/>
    <mergeCell ref="C363:C365"/>
    <mergeCell ref="A347:A360"/>
    <mergeCell ref="B347:B360"/>
    <mergeCell ref="C347:C360"/>
    <mergeCell ref="D347:D360"/>
    <mergeCell ref="M347:M360"/>
    <mergeCell ref="M343:S343"/>
    <mergeCell ref="T363:T365"/>
    <mergeCell ref="U363:U365"/>
    <mergeCell ref="D364:D365"/>
    <mergeCell ref="E364:E365"/>
    <mergeCell ref="F364:F365"/>
    <mergeCell ref="G364:J364"/>
    <mergeCell ref="M364:M365"/>
    <mergeCell ref="N364:N365"/>
    <mergeCell ref="O364:O365"/>
    <mergeCell ref="D363:J363"/>
    <mergeCell ref="K363:K365"/>
    <mergeCell ref="M363:S363"/>
    <mergeCell ref="P364:S364"/>
    <mergeCell ref="T383:T385"/>
    <mergeCell ref="U383:U385"/>
    <mergeCell ref="D384:D385"/>
    <mergeCell ref="E384:E385"/>
    <mergeCell ref="F384:F385"/>
    <mergeCell ref="G384:J384"/>
    <mergeCell ref="M384:M385"/>
    <mergeCell ref="N384:N385"/>
    <mergeCell ref="O384:O385"/>
    <mergeCell ref="P384:S384"/>
    <mergeCell ref="A407:A420"/>
    <mergeCell ref="B407:B420"/>
    <mergeCell ref="C407:C420"/>
    <mergeCell ref="D407:D420"/>
    <mergeCell ref="M407:M420"/>
    <mergeCell ref="A383:A385"/>
    <mergeCell ref="B383:B385"/>
    <mergeCell ref="C383:C385"/>
    <mergeCell ref="D383:J383"/>
    <mergeCell ref="K383:K385"/>
    <mergeCell ref="A403:A405"/>
    <mergeCell ref="B403:B405"/>
    <mergeCell ref="C403:C405"/>
    <mergeCell ref="A387:A400"/>
    <mergeCell ref="B387:B400"/>
    <mergeCell ref="C387:C400"/>
    <mergeCell ref="D387:D400"/>
    <mergeCell ref="M387:M400"/>
    <mergeCell ref="M383:S383"/>
    <mergeCell ref="T403:T405"/>
    <mergeCell ref="U403:U405"/>
    <mergeCell ref="D404:D405"/>
    <mergeCell ref="E404:E405"/>
    <mergeCell ref="F404:F405"/>
    <mergeCell ref="G404:J404"/>
    <mergeCell ref="M404:M405"/>
    <mergeCell ref="N404:N405"/>
    <mergeCell ref="O404:O405"/>
    <mergeCell ref="D403:J403"/>
    <mergeCell ref="K403:K405"/>
    <mergeCell ref="M403:S403"/>
    <mergeCell ref="P404:S404"/>
    <mergeCell ref="A427:A440"/>
    <mergeCell ref="B427:B440"/>
    <mergeCell ref="C427:C440"/>
    <mergeCell ref="D427:D440"/>
    <mergeCell ref="M427:M440"/>
    <mergeCell ref="M423:S423"/>
    <mergeCell ref="T423:T425"/>
    <mergeCell ref="U423:U425"/>
    <mergeCell ref="D424:D425"/>
    <mergeCell ref="E424:E425"/>
    <mergeCell ref="F424:F425"/>
    <mergeCell ref="G424:J424"/>
    <mergeCell ref="M424:M425"/>
    <mergeCell ref="N424:N425"/>
    <mergeCell ref="A423:A425"/>
    <mergeCell ref="B423:B425"/>
    <mergeCell ref="C423:C425"/>
    <mergeCell ref="D423:J423"/>
    <mergeCell ref="K423:K425"/>
    <mergeCell ref="O424:O425"/>
    <mergeCell ref="P424:S424"/>
    <mergeCell ref="A449:A462"/>
    <mergeCell ref="B449:B462"/>
    <mergeCell ref="C449:C462"/>
    <mergeCell ref="D449:D462"/>
    <mergeCell ref="M449:M462"/>
    <mergeCell ref="M445:S445"/>
    <mergeCell ref="T445:T447"/>
    <mergeCell ref="U445:U447"/>
    <mergeCell ref="D446:D447"/>
    <mergeCell ref="E446:E447"/>
    <mergeCell ref="F446:F447"/>
    <mergeCell ref="G446:J446"/>
    <mergeCell ref="M446:M447"/>
    <mergeCell ref="N446:N447"/>
    <mergeCell ref="A445:A447"/>
    <mergeCell ref="B445:B447"/>
    <mergeCell ref="C445:C447"/>
    <mergeCell ref="D445:J445"/>
    <mergeCell ref="K445:K447"/>
    <mergeCell ref="O446:O447"/>
    <mergeCell ref="P446:S446"/>
    <mergeCell ref="T467:T469"/>
    <mergeCell ref="U467:U469"/>
    <mergeCell ref="D468:D469"/>
    <mergeCell ref="E468:E469"/>
    <mergeCell ref="F468:F469"/>
    <mergeCell ref="G468:J468"/>
    <mergeCell ref="M468:M469"/>
    <mergeCell ref="N468:N469"/>
    <mergeCell ref="O468:O469"/>
    <mergeCell ref="P468:S468"/>
    <mergeCell ref="A491:A504"/>
    <mergeCell ref="B491:B504"/>
    <mergeCell ref="C491:C504"/>
    <mergeCell ref="D491:D504"/>
    <mergeCell ref="M491:M504"/>
    <mergeCell ref="A467:A469"/>
    <mergeCell ref="B467:B469"/>
    <mergeCell ref="C467:C469"/>
    <mergeCell ref="D467:J467"/>
    <mergeCell ref="K467:K469"/>
    <mergeCell ref="A487:A489"/>
    <mergeCell ref="B487:B489"/>
    <mergeCell ref="C487:C489"/>
    <mergeCell ref="A471:A484"/>
    <mergeCell ref="B471:B484"/>
    <mergeCell ref="C471:C484"/>
    <mergeCell ref="D471:D484"/>
    <mergeCell ref="M471:M484"/>
    <mergeCell ref="M467:S467"/>
    <mergeCell ref="T487:T489"/>
    <mergeCell ref="U487:U489"/>
    <mergeCell ref="D488:D489"/>
    <mergeCell ref="E488:E489"/>
    <mergeCell ref="F488:F489"/>
    <mergeCell ref="G488:J488"/>
    <mergeCell ref="M488:M489"/>
    <mergeCell ref="N488:N489"/>
    <mergeCell ref="O488:O489"/>
    <mergeCell ref="D487:J487"/>
    <mergeCell ref="K487:K489"/>
    <mergeCell ref="M487:S487"/>
    <mergeCell ref="P488:S488"/>
    <mergeCell ref="T507:T509"/>
    <mergeCell ref="U507:U509"/>
    <mergeCell ref="D508:D509"/>
    <mergeCell ref="E508:E509"/>
    <mergeCell ref="F508:F509"/>
    <mergeCell ref="G508:J508"/>
    <mergeCell ref="M508:M509"/>
    <mergeCell ref="N508:N509"/>
    <mergeCell ref="O508:O509"/>
    <mergeCell ref="P508:S508"/>
    <mergeCell ref="M531:M544"/>
    <mergeCell ref="A507:A509"/>
    <mergeCell ref="B507:B509"/>
    <mergeCell ref="C507:C509"/>
    <mergeCell ref="D507:J507"/>
    <mergeCell ref="K507:K509"/>
    <mergeCell ref="A527:A529"/>
    <mergeCell ref="B527:B529"/>
    <mergeCell ref="C527:C529"/>
    <mergeCell ref="A511:A524"/>
    <mergeCell ref="B511:B524"/>
    <mergeCell ref="C511:C524"/>
    <mergeCell ref="D511:D524"/>
    <mergeCell ref="M511:M524"/>
    <mergeCell ref="M507:S507"/>
    <mergeCell ref="T527:T529"/>
    <mergeCell ref="U527:U529"/>
    <mergeCell ref="D528:D529"/>
    <mergeCell ref="E528:E529"/>
    <mergeCell ref="F528:F529"/>
    <mergeCell ref="G528:J528"/>
    <mergeCell ref="M528:M529"/>
    <mergeCell ref="N528:N529"/>
    <mergeCell ref="O528:O529"/>
    <mergeCell ref="D527:J527"/>
    <mergeCell ref="K527:K529"/>
    <mergeCell ref="M527:S527"/>
    <mergeCell ref="P528:S528"/>
    <mergeCell ref="N588:N589"/>
    <mergeCell ref="O588:O589"/>
    <mergeCell ref="P588:S588"/>
    <mergeCell ref="T547:T549"/>
    <mergeCell ref="U547:U549"/>
    <mergeCell ref="D548:D549"/>
    <mergeCell ref="E548:E549"/>
    <mergeCell ref="F548:F549"/>
    <mergeCell ref="G548:J548"/>
    <mergeCell ref="M548:M549"/>
    <mergeCell ref="N548:N549"/>
    <mergeCell ref="D547:J547"/>
    <mergeCell ref="K547:K549"/>
    <mergeCell ref="O548:O549"/>
    <mergeCell ref="P548:S548"/>
    <mergeCell ref="U607:U609"/>
    <mergeCell ref="A611:A624"/>
    <mergeCell ref="B611:B624"/>
    <mergeCell ref="C611:C624"/>
    <mergeCell ref="D611:D624"/>
    <mergeCell ref="M611:M624"/>
    <mergeCell ref="A587:A589"/>
    <mergeCell ref="B587:B589"/>
    <mergeCell ref="C587:C589"/>
    <mergeCell ref="D587:J587"/>
    <mergeCell ref="K587:K589"/>
    <mergeCell ref="A591:A604"/>
    <mergeCell ref="B591:B604"/>
    <mergeCell ref="C591:C604"/>
    <mergeCell ref="D591:D604"/>
    <mergeCell ref="M591:M604"/>
    <mergeCell ref="M587:S587"/>
    <mergeCell ref="T587:T589"/>
    <mergeCell ref="U587:U589"/>
    <mergeCell ref="D588:D589"/>
    <mergeCell ref="E588:E589"/>
    <mergeCell ref="F588:F589"/>
    <mergeCell ref="G588:J588"/>
    <mergeCell ref="M588:M589"/>
    <mergeCell ref="A631:A644"/>
    <mergeCell ref="B631:B644"/>
    <mergeCell ref="C631:C644"/>
    <mergeCell ref="D631:D644"/>
    <mergeCell ref="M631:M644"/>
    <mergeCell ref="M627:S627"/>
    <mergeCell ref="T627:T629"/>
    <mergeCell ref="D608:D609"/>
    <mergeCell ref="E608:E609"/>
    <mergeCell ref="F608:F609"/>
    <mergeCell ref="G608:J608"/>
    <mergeCell ref="M608:M609"/>
    <mergeCell ref="N608:N609"/>
    <mergeCell ref="O608:O609"/>
    <mergeCell ref="A607:A609"/>
    <mergeCell ref="B607:B609"/>
    <mergeCell ref="C607:C609"/>
    <mergeCell ref="D607:J607"/>
    <mergeCell ref="K607:K609"/>
    <mergeCell ref="M607:S607"/>
    <mergeCell ref="P608:S608"/>
    <mergeCell ref="T607:T609"/>
    <mergeCell ref="U627:U629"/>
    <mergeCell ref="D628:D629"/>
    <mergeCell ref="E628:E629"/>
    <mergeCell ref="F628:F629"/>
    <mergeCell ref="G628:J628"/>
    <mergeCell ref="M628:M629"/>
    <mergeCell ref="N628:N629"/>
    <mergeCell ref="A627:A629"/>
    <mergeCell ref="B627:B629"/>
    <mergeCell ref="C627:C629"/>
    <mergeCell ref="D627:J627"/>
    <mergeCell ref="K627:K629"/>
    <mergeCell ref="O628:O629"/>
    <mergeCell ref="P628:S628"/>
    <mergeCell ref="A129:A131"/>
    <mergeCell ref="B129:B131"/>
    <mergeCell ref="C129:C131"/>
    <mergeCell ref="D129:J129"/>
    <mergeCell ref="K129:K131"/>
    <mergeCell ref="M129:S129"/>
    <mergeCell ref="T129:T131"/>
    <mergeCell ref="U129:U131"/>
    <mergeCell ref="D130:D131"/>
    <mergeCell ref="E130:E131"/>
    <mergeCell ref="F130:F131"/>
    <mergeCell ref="G130:J130"/>
    <mergeCell ref="M130:M131"/>
    <mergeCell ref="N130:N131"/>
    <mergeCell ref="O130:O131"/>
    <mergeCell ref="P130:S130"/>
    <mergeCell ref="A133:A146"/>
    <mergeCell ref="B133:B146"/>
    <mergeCell ref="C133:C146"/>
    <mergeCell ref="D133:D146"/>
    <mergeCell ref="M133:M146"/>
    <mergeCell ref="A302:A304"/>
    <mergeCell ref="B302:B304"/>
    <mergeCell ref="C302:C304"/>
    <mergeCell ref="D302:J302"/>
    <mergeCell ref="K302:K304"/>
    <mergeCell ref="M302:S302"/>
    <mergeCell ref="A287:A300"/>
    <mergeCell ref="B287:B300"/>
    <mergeCell ref="C287:C300"/>
    <mergeCell ref="D287:D300"/>
    <mergeCell ref="M287:M300"/>
    <mergeCell ref="M283:S283"/>
    <mergeCell ref="A283:A285"/>
    <mergeCell ref="B283:B285"/>
    <mergeCell ref="C283:C285"/>
    <mergeCell ref="A264:A277"/>
    <mergeCell ref="B264:B277"/>
    <mergeCell ref="C264:C277"/>
    <mergeCell ref="D264:D277"/>
    <mergeCell ref="T302:T304"/>
    <mergeCell ref="U302:U304"/>
    <mergeCell ref="D303:D304"/>
    <mergeCell ref="E303:E304"/>
    <mergeCell ref="F303:F304"/>
    <mergeCell ref="G303:J303"/>
    <mergeCell ref="M303:M304"/>
    <mergeCell ref="N303:N304"/>
    <mergeCell ref="O303:O304"/>
    <mergeCell ref="P303:S303"/>
    <mergeCell ref="A306:A319"/>
    <mergeCell ref="B306:B319"/>
    <mergeCell ref="C306:C319"/>
    <mergeCell ref="D306:D319"/>
    <mergeCell ref="M306:M319"/>
    <mergeCell ref="A566:A568"/>
    <mergeCell ref="B566:B568"/>
    <mergeCell ref="C566:C568"/>
    <mergeCell ref="D566:J566"/>
    <mergeCell ref="K566:K568"/>
    <mergeCell ref="M566:S566"/>
    <mergeCell ref="A551:A564"/>
    <mergeCell ref="B551:B564"/>
    <mergeCell ref="C551:C564"/>
    <mergeCell ref="D551:D564"/>
    <mergeCell ref="M551:M564"/>
    <mergeCell ref="M547:S547"/>
    <mergeCell ref="A547:A549"/>
    <mergeCell ref="B547:B549"/>
    <mergeCell ref="C547:C549"/>
    <mergeCell ref="A531:A544"/>
    <mergeCell ref="B531:B544"/>
    <mergeCell ref="C531:C544"/>
    <mergeCell ref="D531:D544"/>
    <mergeCell ref="A570:A583"/>
    <mergeCell ref="B570:B583"/>
    <mergeCell ref="C570:C583"/>
    <mergeCell ref="D570:D583"/>
    <mergeCell ref="M570:M583"/>
    <mergeCell ref="T566:T568"/>
    <mergeCell ref="U566:U568"/>
    <mergeCell ref="D567:D568"/>
    <mergeCell ref="E567:E568"/>
    <mergeCell ref="F567:F568"/>
    <mergeCell ref="G567:J567"/>
    <mergeCell ref="M567:M568"/>
    <mergeCell ref="N567:N568"/>
    <mergeCell ref="O567:O568"/>
    <mergeCell ref="P567:S567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836"/>
  <sheetViews>
    <sheetView topLeftCell="C344" workbookViewId="0">
      <selection activeCell="K356" sqref="K356"/>
    </sheetView>
  </sheetViews>
  <sheetFormatPr defaultRowHeight="14.5" x14ac:dyDescent="0.35"/>
  <cols>
    <col min="6" max="6" width="10.1796875" bestFit="1" customWidth="1"/>
  </cols>
  <sheetData>
    <row r="1" spans="1:21" x14ac:dyDescent="0.35">
      <c r="F1" s="42">
        <v>44713</v>
      </c>
    </row>
    <row r="2" spans="1:21" ht="14.5" customHeight="1" x14ac:dyDescent="0.35">
      <c r="A2" s="144" t="s">
        <v>0</v>
      </c>
      <c r="B2" s="145" t="s">
        <v>1</v>
      </c>
      <c r="C2" s="146" t="s">
        <v>2</v>
      </c>
      <c r="D2" s="147" t="s">
        <v>3</v>
      </c>
      <c r="E2" s="147"/>
      <c r="F2" s="148"/>
      <c r="G2" s="148"/>
      <c r="H2" s="148"/>
      <c r="I2" s="148"/>
      <c r="J2" s="148"/>
      <c r="K2" s="149" t="s">
        <v>4</v>
      </c>
      <c r="L2" s="35"/>
      <c r="M2" s="147" t="s">
        <v>5</v>
      </c>
      <c r="N2" s="147"/>
      <c r="O2" s="148"/>
      <c r="P2" s="148"/>
      <c r="Q2" s="148"/>
      <c r="R2" s="148"/>
      <c r="S2" s="148"/>
      <c r="T2" s="137" t="s">
        <v>6</v>
      </c>
      <c r="U2" s="138" t="s">
        <v>7</v>
      </c>
    </row>
    <row r="3" spans="1:21" ht="25.5" customHeight="1" x14ac:dyDescent="0.35">
      <c r="A3" s="144"/>
      <c r="B3" s="145"/>
      <c r="C3" s="146"/>
      <c r="D3" s="139" t="s">
        <v>8</v>
      </c>
      <c r="E3" s="140" t="s">
        <v>9</v>
      </c>
      <c r="F3" s="140" t="s">
        <v>10</v>
      </c>
      <c r="G3" s="141" t="s">
        <v>39</v>
      </c>
      <c r="H3" s="142"/>
      <c r="I3" s="142"/>
      <c r="J3" s="142"/>
      <c r="K3" s="142"/>
      <c r="L3" s="36" t="s">
        <v>11</v>
      </c>
      <c r="M3" s="139" t="s">
        <v>8</v>
      </c>
      <c r="N3" s="143" t="s">
        <v>12</v>
      </c>
      <c r="O3" s="140" t="s">
        <v>10</v>
      </c>
      <c r="P3" s="141" t="s">
        <v>39</v>
      </c>
      <c r="Q3" s="142"/>
      <c r="R3" s="142"/>
      <c r="S3" s="142"/>
      <c r="T3" s="137"/>
      <c r="U3" s="138"/>
    </row>
    <row r="4" spans="1:21" x14ac:dyDescent="0.35">
      <c r="A4" s="144"/>
      <c r="B4" s="145"/>
      <c r="C4" s="146"/>
      <c r="D4" s="139"/>
      <c r="E4" s="140"/>
      <c r="F4" s="140"/>
      <c r="G4" s="37" t="s">
        <v>13</v>
      </c>
      <c r="H4" s="38" t="s">
        <v>14</v>
      </c>
      <c r="I4" s="39" t="s">
        <v>15</v>
      </c>
      <c r="J4" s="40">
        <v>0</v>
      </c>
      <c r="K4" s="142"/>
      <c r="L4" s="41"/>
      <c r="M4" s="139"/>
      <c r="N4" s="143"/>
      <c r="O4" s="140"/>
      <c r="P4" s="37" t="s">
        <v>13</v>
      </c>
      <c r="Q4" s="38" t="s">
        <v>14</v>
      </c>
      <c r="R4" s="39" t="s">
        <v>15</v>
      </c>
      <c r="S4" s="40">
        <v>0</v>
      </c>
      <c r="T4" s="137"/>
      <c r="U4" s="138"/>
    </row>
    <row r="5" spans="1:21" x14ac:dyDescent="0.35">
      <c r="A5" s="34"/>
      <c r="B5" s="3"/>
      <c r="C5" s="4"/>
      <c r="D5" s="8"/>
      <c r="E5" s="9"/>
      <c r="F5" s="9"/>
      <c r="G5" s="5"/>
      <c r="H5" s="6"/>
      <c r="I5" s="7"/>
      <c r="J5" s="12"/>
      <c r="K5" s="13"/>
      <c r="L5" s="13"/>
      <c r="M5" s="8"/>
      <c r="N5" s="9"/>
      <c r="O5" s="9"/>
      <c r="P5" s="5"/>
      <c r="Q5" s="6"/>
      <c r="R5" s="7"/>
      <c r="S5" s="12"/>
      <c r="T5" s="14"/>
      <c r="U5" s="15"/>
    </row>
    <row r="6" spans="1:21" x14ac:dyDescent="0.35">
      <c r="A6" s="150"/>
      <c r="B6" s="150" t="s">
        <v>225</v>
      </c>
      <c r="C6" s="153"/>
      <c r="D6" s="154">
        <v>180</v>
      </c>
      <c r="E6" s="23"/>
      <c r="F6" s="16"/>
      <c r="G6" s="17"/>
      <c r="H6" s="17"/>
      <c r="I6" s="17"/>
      <c r="J6" s="17"/>
      <c r="K6" s="47">
        <f>((SUM(H8:H21)*Q7)+(SUM(G8:G21)*P7)+(SUM(I8:I21)*R7))/1000</f>
        <v>69.948999999999998</v>
      </c>
      <c r="L6" s="47">
        <f>K6*100/D6</f>
        <v>38.860555555555557</v>
      </c>
      <c r="M6" s="154">
        <v>315</v>
      </c>
      <c r="N6" s="23"/>
      <c r="O6" s="16"/>
      <c r="P6" s="17"/>
      <c r="Q6" s="17"/>
      <c r="R6" s="17"/>
      <c r="S6" s="17"/>
      <c r="T6" s="47">
        <f>((SUM(Q8:Q21)*Q7)+(SUM(P8:P21)*P7)+(SUM(R8:R21)*R7))/1000</f>
        <v>0</v>
      </c>
      <c r="U6" s="47">
        <f>T6*100/M6</f>
        <v>0</v>
      </c>
    </row>
    <row r="7" spans="1:21" x14ac:dyDescent="0.35">
      <c r="A7" s="151"/>
      <c r="B7" s="152"/>
      <c r="C7" s="142"/>
      <c r="D7" s="152"/>
      <c r="E7" s="25" t="s">
        <v>17</v>
      </c>
      <c r="F7" s="18"/>
      <c r="G7" s="26"/>
      <c r="H7" s="26"/>
      <c r="I7" s="26"/>
      <c r="J7" s="26"/>
      <c r="K7" s="17"/>
      <c r="L7" s="17"/>
      <c r="M7" s="152"/>
      <c r="N7" s="25"/>
      <c r="O7" s="18"/>
      <c r="P7" s="26">
        <v>221</v>
      </c>
      <c r="Q7" s="26">
        <v>218</v>
      </c>
      <c r="R7" s="26">
        <v>217</v>
      </c>
      <c r="S7" s="17"/>
      <c r="T7" s="10"/>
      <c r="U7" s="24"/>
    </row>
    <row r="8" spans="1:21" x14ac:dyDescent="0.35">
      <c r="A8" s="151"/>
      <c r="B8" s="152"/>
      <c r="C8" s="142"/>
      <c r="D8" s="152"/>
      <c r="E8" s="19"/>
      <c r="F8" s="20" t="s">
        <v>18</v>
      </c>
      <c r="G8" s="17">
        <v>3</v>
      </c>
      <c r="H8" s="17">
        <v>1</v>
      </c>
      <c r="I8" s="17">
        <v>3</v>
      </c>
      <c r="J8" s="17">
        <v>3</v>
      </c>
      <c r="K8" s="17"/>
      <c r="L8" s="17"/>
      <c r="M8" s="152"/>
      <c r="N8" s="19"/>
      <c r="O8" s="20" t="s">
        <v>40</v>
      </c>
      <c r="P8" s="17"/>
      <c r="Q8" s="17"/>
      <c r="R8" s="17"/>
      <c r="S8" s="17"/>
      <c r="T8" s="10"/>
      <c r="U8" s="24"/>
    </row>
    <row r="9" spans="1:21" x14ac:dyDescent="0.35">
      <c r="A9" s="151"/>
      <c r="B9" s="152"/>
      <c r="C9" s="142"/>
      <c r="D9" s="152"/>
      <c r="E9" s="19"/>
      <c r="F9" s="20" t="s">
        <v>22</v>
      </c>
      <c r="G9" s="17">
        <v>8</v>
      </c>
      <c r="H9" s="17">
        <v>8</v>
      </c>
      <c r="I9" s="17">
        <v>8</v>
      </c>
      <c r="J9" s="17">
        <v>2</v>
      </c>
      <c r="K9" s="17"/>
      <c r="L9" s="17"/>
      <c r="M9" s="152"/>
      <c r="N9" s="21"/>
      <c r="O9" s="20" t="s">
        <v>40</v>
      </c>
      <c r="P9" s="17"/>
      <c r="Q9" s="17"/>
      <c r="R9" s="17"/>
      <c r="S9" s="17"/>
      <c r="T9" s="10"/>
      <c r="U9" s="24"/>
    </row>
    <row r="10" spans="1:21" x14ac:dyDescent="0.35">
      <c r="A10" s="151"/>
      <c r="B10" s="152"/>
      <c r="C10" s="142"/>
      <c r="D10" s="152"/>
      <c r="E10" s="19"/>
      <c r="F10" s="20" t="s">
        <v>24</v>
      </c>
      <c r="G10" s="17">
        <v>30</v>
      </c>
      <c r="H10" s="17">
        <v>25</v>
      </c>
      <c r="I10" s="17">
        <v>17</v>
      </c>
      <c r="J10" s="17">
        <v>9</v>
      </c>
      <c r="K10" s="17"/>
      <c r="L10" s="17"/>
      <c r="M10" s="152"/>
      <c r="N10" s="19"/>
      <c r="O10" s="20" t="s">
        <v>40</v>
      </c>
      <c r="P10" s="17"/>
      <c r="Q10" s="17"/>
      <c r="R10" s="17"/>
      <c r="S10" s="17"/>
      <c r="T10" s="10"/>
      <c r="U10" s="24"/>
    </row>
    <row r="11" spans="1:21" x14ac:dyDescent="0.35">
      <c r="A11" s="151"/>
      <c r="B11" s="152"/>
      <c r="C11" s="142"/>
      <c r="D11" s="152"/>
      <c r="E11" s="19"/>
      <c r="F11" s="20" t="s">
        <v>26</v>
      </c>
      <c r="G11" s="17">
        <v>10</v>
      </c>
      <c r="H11" s="17">
        <v>8</v>
      </c>
      <c r="I11" s="17">
        <v>19</v>
      </c>
      <c r="J11" s="17">
        <v>7</v>
      </c>
      <c r="K11" s="17"/>
      <c r="L11" s="17"/>
      <c r="M11" s="152"/>
      <c r="N11" s="21"/>
      <c r="O11" s="20" t="s">
        <v>40</v>
      </c>
      <c r="P11" s="17"/>
      <c r="Q11" s="17"/>
      <c r="R11" s="17"/>
      <c r="S11" s="17"/>
      <c r="T11" s="10"/>
      <c r="U11" s="24"/>
    </row>
    <row r="12" spans="1:21" x14ac:dyDescent="0.35">
      <c r="A12" s="151"/>
      <c r="B12" s="152"/>
      <c r="C12" s="142"/>
      <c r="D12" s="152"/>
      <c r="E12" s="19"/>
      <c r="F12" s="20" t="s">
        <v>30</v>
      </c>
      <c r="G12" s="17">
        <v>0</v>
      </c>
      <c r="H12" s="17">
        <v>0</v>
      </c>
      <c r="I12" s="17">
        <v>5</v>
      </c>
      <c r="J12" s="17">
        <v>3</v>
      </c>
      <c r="K12" s="17"/>
      <c r="L12" s="17"/>
      <c r="M12" s="152"/>
      <c r="N12" s="19"/>
      <c r="O12" s="20" t="s">
        <v>40</v>
      </c>
      <c r="P12" s="17"/>
      <c r="Q12" s="17"/>
      <c r="R12" s="17"/>
      <c r="S12" s="17"/>
      <c r="T12" s="10"/>
      <c r="U12" s="24"/>
    </row>
    <row r="13" spans="1:21" x14ac:dyDescent="0.35">
      <c r="A13" s="151"/>
      <c r="B13" s="152"/>
      <c r="C13" s="142"/>
      <c r="D13" s="152"/>
      <c r="E13" s="19"/>
      <c r="F13" s="20" t="s">
        <v>32</v>
      </c>
      <c r="G13" s="17"/>
      <c r="H13" s="17"/>
      <c r="I13" s="17"/>
      <c r="J13" s="17"/>
      <c r="K13" s="17"/>
      <c r="L13" s="17"/>
      <c r="M13" s="152"/>
      <c r="N13" s="19"/>
      <c r="O13" s="20" t="s">
        <v>40</v>
      </c>
      <c r="P13" s="17"/>
      <c r="Q13" s="17"/>
      <c r="R13" s="17"/>
      <c r="S13" s="17"/>
      <c r="T13" s="10"/>
      <c r="U13" s="24"/>
    </row>
    <row r="14" spans="1:21" x14ac:dyDescent="0.35">
      <c r="A14" s="151"/>
      <c r="B14" s="152"/>
      <c r="C14" s="142"/>
      <c r="D14" s="152"/>
      <c r="E14" s="19"/>
      <c r="F14" s="20" t="s">
        <v>19</v>
      </c>
      <c r="G14" s="17">
        <v>10</v>
      </c>
      <c r="H14" s="17">
        <v>16</v>
      </c>
      <c r="I14" s="17">
        <v>8</v>
      </c>
      <c r="J14" s="17">
        <v>9</v>
      </c>
      <c r="K14" s="17"/>
      <c r="L14" s="17"/>
      <c r="M14" s="152"/>
      <c r="N14" s="19"/>
      <c r="O14" s="20" t="s">
        <v>40</v>
      </c>
      <c r="P14" s="17"/>
      <c r="Q14" s="17"/>
      <c r="R14" s="17"/>
      <c r="S14" s="17"/>
      <c r="T14" s="10"/>
      <c r="U14" s="24"/>
    </row>
    <row r="15" spans="1:21" x14ac:dyDescent="0.35">
      <c r="A15" s="151"/>
      <c r="B15" s="152"/>
      <c r="C15" s="142"/>
      <c r="D15" s="152"/>
      <c r="E15" s="19"/>
      <c r="F15" s="20" t="s">
        <v>21</v>
      </c>
      <c r="G15" s="17">
        <v>20</v>
      </c>
      <c r="H15" s="17">
        <v>38</v>
      </c>
      <c r="I15" s="17">
        <v>17</v>
      </c>
      <c r="J15" s="17">
        <v>9</v>
      </c>
      <c r="K15" s="17"/>
      <c r="L15" s="17"/>
      <c r="M15" s="152"/>
      <c r="N15" s="19"/>
      <c r="O15" s="20" t="s">
        <v>40</v>
      </c>
      <c r="P15" s="17"/>
      <c r="Q15" s="17"/>
      <c r="R15" s="17"/>
      <c r="S15" s="17"/>
      <c r="T15" s="10"/>
      <c r="U15" s="24"/>
    </row>
    <row r="16" spans="1:21" x14ac:dyDescent="0.35">
      <c r="A16" s="151"/>
      <c r="B16" s="152"/>
      <c r="C16" s="142"/>
      <c r="D16" s="152"/>
      <c r="E16" s="19"/>
      <c r="F16" s="20" t="s">
        <v>23</v>
      </c>
      <c r="G16" s="17"/>
      <c r="H16" s="17"/>
      <c r="I16" s="17"/>
      <c r="J16" s="17"/>
      <c r="K16" s="17"/>
      <c r="L16" s="17"/>
      <c r="M16" s="152"/>
      <c r="N16" s="21"/>
      <c r="O16" s="20" t="s">
        <v>40</v>
      </c>
      <c r="P16" s="17"/>
      <c r="Q16" s="17"/>
      <c r="R16" s="17"/>
      <c r="S16" s="17"/>
      <c r="T16" s="10"/>
      <c r="U16" s="24"/>
    </row>
    <row r="17" spans="1:21" x14ac:dyDescent="0.35">
      <c r="A17" s="151"/>
      <c r="B17" s="152"/>
      <c r="C17" s="142"/>
      <c r="D17" s="152"/>
      <c r="E17" s="19"/>
      <c r="F17" s="20" t="s">
        <v>43</v>
      </c>
      <c r="G17" s="17">
        <v>13</v>
      </c>
      <c r="H17" s="17">
        <v>16</v>
      </c>
      <c r="I17" s="17">
        <v>23</v>
      </c>
      <c r="J17" s="17">
        <v>7</v>
      </c>
      <c r="K17" s="17"/>
      <c r="L17" s="17"/>
      <c r="M17" s="152"/>
      <c r="N17" s="21"/>
      <c r="O17" s="20" t="s">
        <v>40</v>
      </c>
      <c r="P17" s="17"/>
      <c r="Q17" s="17"/>
      <c r="R17" s="17"/>
      <c r="S17" s="17"/>
      <c r="T17" s="10"/>
      <c r="U17" s="24"/>
    </row>
    <row r="18" spans="1:21" x14ac:dyDescent="0.35">
      <c r="A18" s="151"/>
      <c r="B18" s="152"/>
      <c r="C18" s="142"/>
      <c r="D18" s="152"/>
      <c r="E18" s="19"/>
      <c r="F18" s="20" t="s">
        <v>25</v>
      </c>
      <c r="G18" s="17">
        <v>3</v>
      </c>
      <c r="H18" s="17">
        <v>9</v>
      </c>
      <c r="I18" s="17">
        <v>2</v>
      </c>
      <c r="J18" s="17">
        <v>3</v>
      </c>
      <c r="K18" s="17"/>
      <c r="L18" s="17"/>
      <c r="M18" s="152"/>
      <c r="N18" s="21"/>
      <c r="O18" s="20" t="s">
        <v>40</v>
      </c>
      <c r="P18" s="17"/>
      <c r="Q18" s="17"/>
      <c r="R18" s="17"/>
      <c r="S18" s="17"/>
      <c r="T18" s="10"/>
      <c r="U18" s="24"/>
    </row>
    <row r="19" spans="1:21" x14ac:dyDescent="0.35">
      <c r="A19" s="151"/>
      <c r="B19" s="152"/>
      <c r="C19" s="142"/>
      <c r="D19" s="152"/>
      <c r="E19" s="19"/>
      <c r="F19" s="20" t="s">
        <v>40</v>
      </c>
      <c r="G19" s="17"/>
      <c r="H19" s="17"/>
      <c r="I19" s="17"/>
      <c r="J19" s="17"/>
      <c r="K19" s="17"/>
      <c r="L19" s="17"/>
      <c r="M19" s="152"/>
      <c r="N19" s="22"/>
      <c r="O19" s="20" t="s">
        <v>40</v>
      </c>
      <c r="P19" s="17"/>
      <c r="Q19" s="17"/>
      <c r="R19" s="17"/>
      <c r="S19" s="17"/>
      <c r="T19" s="11"/>
      <c r="U19" s="24"/>
    </row>
    <row r="23" spans="1:21" x14ac:dyDescent="0.35">
      <c r="F23" s="42">
        <v>44713</v>
      </c>
    </row>
    <row r="24" spans="1:21" ht="14.5" customHeight="1" x14ac:dyDescent="0.35">
      <c r="A24" s="144" t="s">
        <v>0</v>
      </c>
      <c r="B24" s="145" t="s">
        <v>1</v>
      </c>
      <c r="C24" s="146" t="s">
        <v>2</v>
      </c>
      <c r="D24" s="147" t="s">
        <v>3</v>
      </c>
      <c r="E24" s="147"/>
      <c r="F24" s="148"/>
      <c r="G24" s="148"/>
      <c r="H24" s="148"/>
      <c r="I24" s="148"/>
      <c r="J24" s="148"/>
      <c r="K24" s="149" t="s">
        <v>4</v>
      </c>
      <c r="L24" s="35"/>
      <c r="M24" s="147" t="s">
        <v>5</v>
      </c>
      <c r="N24" s="147"/>
      <c r="O24" s="148"/>
      <c r="P24" s="148"/>
      <c r="Q24" s="148"/>
      <c r="R24" s="148"/>
      <c r="S24" s="148"/>
      <c r="T24" s="137" t="s">
        <v>6</v>
      </c>
      <c r="U24" s="138" t="s">
        <v>7</v>
      </c>
    </row>
    <row r="25" spans="1:21" ht="25.5" customHeight="1" x14ac:dyDescent="0.35">
      <c r="A25" s="144"/>
      <c r="B25" s="145"/>
      <c r="C25" s="146"/>
      <c r="D25" s="139" t="s">
        <v>8</v>
      </c>
      <c r="E25" s="140" t="s">
        <v>9</v>
      </c>
      <c r="F25" s="140" t="s">
        <v>10</v>
      </c>
      <c r="G25" s="141" t="s">
        <v>39</v>
      </c>
      <c r="H25" s="142"/>
      <c r="I25" s="142"/>
      <c r="J25" s="142"/>
      <c r="K25" s="142"/>
      <c r="L25" s="36" t="s">
        <v>11</v>
      </c>
      <c r="M25" s="139" t="s">
        <v>8</v>
      </c>
      <c r="N25" s="143" t="s">
        <v>12</v>
      </c>
      <c r="O25" s="140" t="s">
        <v>10</v>
      </c>
      <c r="P25" s="141" t="s">
        <v>39</v>
      </c>
      <c r="Q25" s="142"/>
      <c r="R25" s="142"/>
      <c r="S25" s="142"/>
      <c r="T25" s="137"/>
      <c r="U25" s="138"/>
    </row>
    <row r="26" spans="1:21" x14ac:dyDescent="0.35">
      <c r="A26" s="144"/>
      <c r="B26" s="145"/>
      <c r="C26" s="146"/>
      <c r="D26" s="139"/>
      <c r="E26" s="140"/>
      <c r="F26" s="140"/>
      <c r="G26" s="37" t="s">
        <v>13</v>
      </c>
      <c r="H26" s="38" t="s">
        <v>14</v>
      </c>
      <c r="I26" s="39" t="s">
        <v>15</v>
      </c>
      <c r="J26" s="40">
        <v>0</v>
      </c>
      <c r="K26" s="142"/>
      <c r="L26" s="41"/>
      <c r="M26" s="139"/>
      <c r="N26" s="143"/>
      <c r="O26" s="140"/>
      <c r="P26" s="37" t="s">
        <v>13</v>
      </c>
      <c r="Q26" s="38" t="s">
        <v>14</v>
      </c>
      <c r="R26" s="39" t="s">
        <v>15</v>
      </c>
      <c r="S26" s="40">
        <v>0</v>
      </c>
      <c r="T26" s="137"/>
      <c r="U26" s="138"/>
    </row>
    <row r="27" spans="1:21" x14ac:dyDescent="0.35">
      <c r="A27" s="34"/>
      <c r="B27" s="3"/>
      <c r="C27" s="4"/>
      <c r="D27" s="8"/>
      <c r="E27" s="9"/>
      <c r="F27" s="9"/>
      <c r="G27" s="5"/>
      <c r="H27" s="6"/>
      <c r="I27" s="7"/>
      <c r="J27" s="12"/>
      <c r="K27" s="13"/>
      <c r="L27" s="13"/>
      <c r="M27" s="8"/>
      <c r="N27" s="9"/>
      <c r="O27" s="9"/>
      <c r="P27" s="5"/>
      <c r="Q27" s="6"/>
      <c r="R27" s="7"/>
      <c r="S27" s="12"/>
      <c r="T27" s="14"/>
      <c r="U27" s="15"/>
    </row>
    <row r="28" spans="1:21" x14ac:dyDescent="0.35">
      <c r="A28" s="150"/>
      <c r="B28" s="150" t="s">
        <v>99</v>
      </c>
      <c r="C28" s="153"/>
      <c r="D28" s="154"/>
      <c r="E28" s="23"/>
      <c r="F28" s="16"/>
      <c r="G28" s="17"/>
      <c r="H28" s="17"/>
      <c r="I28" s="17"/>
      <c r="J28" s="17"/>
      <c r="K28" s="17"/>
      <c r="L28" s="17"/>
      <c r="M28" s="154"/>
      <c r="N28" s="23"/>
      <c r="O28" s="16"/>
      <c r="P28" s="17"/>
      <c r="Q28" s="17"/>
      <c r="R28" s="17"/>
      <c r="S28" s="17"/>
      <c r="T28" s="10"/>
      <c r="U28" s="24"/>
    </row>
    <row r="29" spans="1:21" x14ac:dyDescent="0.35">
      <c r="A29" s="151"/>
      <c r="B29" s="152"/>
      <c r="C29" s="142"/>
      <c r="D29" s="152"/>
      <c r="E29" s="25" t="s">
        <v>17</v>
      </c>
      <c r="F29" s="18"/>
      <c r="G29" s="26">
        <v>230</v>
      </c>
      <c r="H29" s="26">
        <v>230</v>
      </c>
      <c r="I29" s="26">
        <v>230</v>
      </c>
      <c r="J29" s="26"/>
      <c r="K29" s="17"/>
      <c r="L29" s="17"/>
      <c r="M29" s="152"/>
      <c r="N29" s="25"/>
      <c r="O29" s="18"/>
      <c r="P29" s="26"/>
      <c r="Q29" s="26"/>
      <c r="R29" s="26"/>
      <c r="S29" s="17"/>
      <c r="T29" s="10"/>
      <c r="U29" s="24"/>
    </row>
    <row r="30" spans="1:21" x14ac:dyDescent="0.35">
      <c r="A30" s="151"/>
      <c r="B30" s="152"/>
      <c r="C30" s="142"/>
      <c r="D30" s="152"/>
      <c r="E30" s="19"/>
      <c r="F30" s="20" t="s">
        <v>18</v>
      </c>
      <c r="G30" s="17"/>
      <c r="H30" s="17"/>
      <c r="I30" s="17"/>
      <c r="J30" s="17"/>
      <c r="K30" s="17"/>
      <c r="L30" s="17"/>
      <c r="M30" s="152"/>
      <c r="N30" s="19"/>
      <c r="O30" s="20" t="s">
        <v>40</v>
      </c>
      <c r="P30" s="17"/>
      <c r="Q30" s="17"/>
      <c r="R30" s="17"/>
      <c r="S30" s="17"/>
      <c r="T30" s="10"/>
      <c r="U30" s="24"/>
    </row>
    <row r="31" spans="1:21" x14ac:dyDescent="0.35">
      <c r="A31" s="151"/>
      <c r="B31" s="152"/>
      <c r="C31" s="142"/>
      <c r="D31" s="152"/>
      <c r="E31" s="19"/>
      <c r="F31" s="20" t="s">
        <v>28</v>
      </c>
      <c r="G31" s="17">
        <v>26</v>
      </c>
      <c r="H31" s="17">
        <v>27</v>
      </c>
      <c r="I31" s="17">
        <v>24</v>
      </c>
      <c r="J31" s="17">
        <v>4</v>
      </c>
      <c r="K31" s="17"/>
      <c r="L31" s="17"/>
      <c r="M31" s="152"/>
      <c r="N31" s="21"/>
      <c r="O31" s="20" t="s">
        <v>40</v>
      </c>
      <c r="P31" s="17"/>
      <c r="Q31" s="17"/>
      <c r="R31" s="17"/>
      <c r="S31" s="17"/>
      <c r="T31" s="10"/>
      <c r="U31" s="24"/>
    </row>
    <row r="32" spans="1:21" x14ac:dyDescent="0.35">
      <c r="A32" s="151"/>
      <c r="B32" s="152"/>
      <c r="C32" s="142"/>
      <c r="D32" s="152"/>
      <c r="E32" s="19"/>
      <c r="F32" s="20" t="s">
        <v>40</v>
      </c>
      <c r="G32" s="17"/>
      <c r="H32" s="17"/>
      <c r="I32" s="17"/>
      <c r="J32" s="17"/>
      <c r="K32" s="17"/>
      <c r="L32" s="17"/>
      <c r="M32" s="152"/>
      <c r="N32" s="19"/>
      <c r="O32" s="20" t="s">
        <v>40</v>
      </c>
      <c r="P32" s="17"/>
      <c r="Q32" s="17"/>
      <c r="R32" s="17"/>
      <c r="S32" s="17"/>
      <c r="T32" s="10"/>
      <c r="U32" s="24"/>
    </row>
    <row r="33" spans="1:21" x14ac:dyDescent="0.35">
      <c r="A33" s="151"/>
      <c r="B33" s="152"/>
      <c r="C33" s="142"/>
      <c r="D33" s="152"/>
      <c r="E33" s="19"/>
      <c r="F33" s="20" t="s">
        <v>40</v>
      </c>
      <c r="G33" s="17"/>
      <c r="H33" s="17"/>
      <c r="I33" s="17"/>
      <c r="J33" s="17"/>
      <c r="K33" s="17"/>
      <c r="L33" s="17"/>
      <c r="M33" s="152"/>
      <c r="N33" s="21"/>
      <c r="O33" s="20" t="s">
        <v>40</v>
      </c>
      <c r="P33" s="17"/>
      <c r="Q33" s="17"/>
      <c r="R33" s="17"/>
      <c r="S33" s="17"/>
      <c r="T33" s="10"/>
      <c r="U33" s="24"/>
    </row>
    <row r="34" spans="1:21" x14ac:dyDescent="0.35">
      <c r="A34" s="151"/>
      <c r="B34" s="152"/>
      <c r="C34" s="142"/>
      <c r="D34" s="152"/>
      <c r="E34" s="19"/>
      <c r="F34" s="20" t="s">
        <v>40</v>
      </c>
      <c r="G34" s="17"/>
      <c r="H34" s="17"/>
      <c r="I34" s="17"/>
      <c r="J34" s="17"/>
      <c r="K34" s="17"/>
      <c r="L34" s="17"/>
      <c r="M34" s="152"/>
      <c r="N34" s="19"/>
      <c r="O34" s="20" t="s">
        <v>40</v>
      </c>
      <c r="P34" s="17"/>
      <c r="Q34" s="17"/>
      <c r="R34" s="17"/>
      <c r="S34" s="17"/>
      <c r="T34" s="10"/>
      <c r="U34" s="24"/>
    </row>
    <row r="35" spans="1:21" x14ac:dyDescent="0.35">
      <c r="A35" s="151"/>
      <c r="B35" s="152"/>
      <c r="C35" s="142"/>
      <c r="D35" s="152"/>
      <c r="E35" s="19"/>
      <c r="F35" s="20" t="s">
        <v>40</v>
      </c>
      <c r="G35" s="17"/>
      <c r="H35" s="17"/>
      <c r="I35" s="17"/>
      <c r="J35" s="17"/>
      <c r="K35" s="17"/>
      <c r="L35" s="17"/>
      <c r="M35" s="152"/>
      <c r="N35" s="19"/>
      <c r="O35" s="20" t="s">
        <v>40</v>
      </c>
      <c r="P35" s="17"/>
      <c r="Q35" s="17"/>
      <c r="R35" s="17"/>
      <c r="S35" s="17"/>
      <c r="T35" s="10"/>
      <c r="U35" s="24"/>
    </row>
    <row r="36" spans="1:21" x14ac:dyDescent="0.35">
      <c r="A36" s="151"/>
      <c r="B36" s="152"/>
      <c r="C36" s="142"/>
      <c r="D36" s="152"/>
      <c r="E36" s="19"/>
      <c r="F36" s="20" t="s">
        <v>40</v>
      </c>
      <c r="G36" s="17"/>
      <c r="H36" s="17"/>
      <c r="I36" s="17"/>
      <c r="J36" s="17"/>
      <c r="K36" s="17"/>
      <c r="L36" s="17"/>
      <c r="M36" s="152"/>
      <c r="N36" s="19"/>
      <c r="O36" s="20" t="s">
        <v>40</v>
      </c>
      <c r="P36" s="17"/>
      <c r="Q36" s="17"/>
      <c r="R36" s="17"/>
      <c r="S36" s="17"/>
      <c r="T36" s="10"/>
      <c r="U36" s="24"/>
    </row>
    <row r="37" spans="1:21" x14ac:dyDescent="0.35">
      <c r="A37" s="151"/>
      <c r="B37" s="152"/>
      <c r="C37" s="142"/>
      <c r="D37" s="152"/>
      <c r="E37" s="19"/>
      <c r="F37" s="20" t="s">
        <v>40</v>
      </c>
      <c r="G37" s="17"/>
      <c r="H37" s="17"/>
      <c r="I37" s="17"/>
      <c r="J37" s="17"/>
      <c r="K37" s="17"/>
      <c r="L37" s="17"/>
      <c r="M37" s="152"/>
      <c r="N37" s="19"/>
      <c r="O37" s="20" t="s">
        <v>40</v>
      </c>
      <c r="P37" s="17"/>
      <c r="Q37" s="17"/>
      <c r="R37" s="17"/>
      <c r="S37" s="17"/>
      <c r="T37" s="10"/>
      <c r="U37" s="24"/>
    </row>
    <row r="38" spans="1:21" x14ac:dyDescent="0.35">
      <c r="A38" s="151"/>
      <c r="B38" s="152"/>
      <c r="C38" s="142"/>
      <c r="D38" s="152"/>
      <c r="E38" s="19"/>
      <c r="F38" s="20" t="s">
        <v>40</v>
      </c>
      <c r="G38" s="17"/>
      <c r="H38" s="17"/>
      <c r="I38" s="17"/>
      <c r="J38" s="17"/>
      <c r="K38" s="17"/>
      <c r="L38" s="17"/>
      <c r="M38" s="152"/>
      <c r="N38" s="21"/>
      <c r="O38" s="20" t="s">
        <v>40</v>
      </c>
      <c r="P38" s="17"/>
      <c r="Q38" s="17"/>
      <c r="R38" s="17"/>
      <c r="S38" s="17"/>
      <c r="T38" s="10"/>
      <c r="U38" s="24"/>
    </row>
    <row r="39" spans="1:21" x14ac:dyDescent="0.35">
      <c r="A39" s="151"/>
      <c r="B39" s="152"/>
      <c r="C39" s="142"/>
      <c r="D39" s="152"/>
      <c r="E39" s="19"/>
      <c r="F39" s="20" t="s">
        <v>40</v>
      </c>
      <c r="G39" s="17"/>
      <c r="H39" s="17"/>
      <c r="I39" s="17"/>
      <c r="J39" s="17"/>
      <c r="K39" s="17"/>
      <c r="L39" s="17"/>
      <c r="M39" s="152"/>
      <c r="N39" s="21"/>
      <c r="O39" s="20" t="s">
        <v>40</v>
      </c>
      <c r="P39" s="17"/>
      <c r="Q39" s="17"/>
      <c r="R39" s="17"/>
      <c r="S39" s="17"/>
      <c r="T39" s="10"/>
      <c r="U39" s="24"/>
    </row>
    <row r="40" spans="1:21" x14ac:dyDescent="0.35">
      <c r="A40" s="151"/>
      <c r="B40" s="152"/>
      <c r="C40" s="142"/>
      <c r="D40" s="152"/>
      <c r="E40" s="19"/>
      <c r="F40" s="20" t="s">
        <v>40</v>
      </c>
      <c r="G40" s="17"/>
      <c r="H40" s="17"/>
      <c r="I40" s="17"/>
      <c r="J40" s="17"/>
      <c r="K40" s="17"/>
      <c r="L40" s="17"/>
      <c r="M40" s="152"/>
      <c r="N40" s="21"/>
      <c r="O40" s="20" t="s">
        <v>40</v>
      </c>
      <c r="P40" s="17"/>
      <c r="Q40" s="17"/>
      <c r="R40" s="17"/>
      <c r="S40" s="17"/>
      <c r="T40" s="10"/>
      <c r="U40" s="24"/>
    </row>
    <row r="41" spans="1:21" x14ac:dyDescent="0.35">
      <c r="A41" s="151"/>
      <c r="B41" s="152"/>
      <c r="C41" s="142"/>
      <c r="D41" s="152"/>
      <c r="E41" s="19"/>
      <c r="F41" s="20" t="s">
        <v>40</v>
      </c>
      <c r="G41" s="17"/>
      <c r="H41" s="17"/>
      <c r="I41" s="17"/>
      <c r="J41" s="17"/>
      <c r="K41" s="17"/>
      <c r="L41" s="17"/>
      <c r="M41" s="152"/>
      <c r="N41" s="22"/>
      <c r="O41" s="20" t="s">
        <v>40</v>
      </c>
      <c r="P41" s="17"/>
      <c r="Q41" s="17"/>
      <c r="R41" s="17"/>
      <c r="S41" s="17"/>
      <c r="T41" s="11"/>
      <c r="U41" s="24"/>
    </row>
    <row r="43" spans="1:21" x14ac:dyDescent="0.35">
      <c r="F43" s="42">
        <v>44762</v>
      </c>
    </row>
    <row r="44" spans="1:21" ht="14.5" customHeight="1" x14ac:dyDescent="0.35">
      <c r="A44" s="144" t="s">
        <v>0</v>
      </c>
      <c r="B44" s="145" t="s">
        <v>1</v>
      </c>
      <c r="C44" s="146" t="s">
        <v>2</v>
      </c>
      <c r="D44" s="147" t="s">
        <v>3</v>
      </c>
      <c r="E44" s="147"/>
      <c r="F44" s="148"/>
      <c r="G44" s="148"/>
      <c r="H44" s="148"/>
      <c r="I44" s="148"/>
      <c r="J44" s="148"/>
      <c r="K44" s="149" t="s">
        <v>4</v>
      </c>
      <c r="L44" s="35"/>
      <c r="M44" s="147" t="s">
        <v>5</v>
      </c>
      <c r="N44" s="147"/>
      <c r="O44" s="148"/>
      <c r="P44" s="148"/>
      <c r="Q44" s="148"/>
      <c r="R44" s="148"/>
      <c r="S44" s="148"/>
      <c r="T44" s="137" t="s">
        <v>6</v>
      </c>
      <c r="U44" s="138" t="s">
        <v>7</v>
      </c>
    </row>
    <row r="45" spans="1:21" ht="25.5" customHeight="1" x14ac:dyDescent="0.35">
      <c r="A45" s="144"/>
      <c r="B45" s="145"/>
      <c r="C45" s="146"/>
      <c r="D45" s="139" t="s">
        <v>8</v>
      </c>
      <c r="E45" s="140" t="s">
        <v>9</v>
      </c>
      <c r="F45" s="140" t="s">
        <v>10</v>
      </c>
      <c r="G45" s="141" t="s">
        <v>39</v>
      </c>
      <c r="H45" s="142"/>
      <c r="I45" s="142"/>
      <c r="J45" s="142"/>
      <c r="K45" s="142"/>
      <c r="L45" s="36" t="s">
        <v>11</v>
      </c>
      <c r="M45" s="139" t="s">
        <v>8</v>
      </c>
      <c r="N45" s="143" t="s">
        <v>12</v>
      </c>
      <c r="O45" s="140" t="s">
        <v>10</v>
      </c>
      <c r="P45" s="141" t="s">
        <v>39</v>
      </c>
      <c r="Q45" s="142"/>
      <c r="R45" s="142"/>
      <c r="S45" s="142"/>
      <c r="T45" s="137"/>
      <c r="U45" s="138"/>
    </row>
    <row r="46" spans="1:21" x14ac:dyDescent="0.35">
      <c r="A46" s="144"/>
      <c r="B46" s="145"/>
      <c r="C46" s="146"/>
      <c r="D46" s="139"/>
      <c r="E46" s="140"/>
      <c r="F46" s="140"/>
      <c r="G46" s="37" t="s">
        <v>13</v>
      </c>
      <c r="H46" s="38" t="s">
        <v>14</v>
      </c>
      <c r="I46" s="39" t="s">
        <v>15</v>
      </c>
      <c r="J46" s="40">
        <v>0</v>
      </c>
      <c r="K46" s="142"/>
      <c r="L46" s="41"/>
      <c r="M46" s="139"/>
      <c r="N46" s="143"/>
      <c r="O46" s="140"/>
      <c r="P46" s="37" t="s">
        <v>13</v>
      </c>
      <c r="Q46" s="38" t="s">
        <v>14</v>
      </c>
      <c r="R46" s="39" t="s">
        <v>15</v>
      </c>
      <c r="S46" s="40">
        <v>0</v>
      </c>
      <c r="T46" s="137"/>
      <c r="U46" s="138"/>
    </row>
    <row r="47" spans="1:21" x14ac:dyDescent="0.35">
      <c r="A47" s="34"/>
      <c r="B47" s="3"/>
      <c r="C47" s="4"/>
      <c r="D47" s="8"/>
      <c r="E47" s="9"/>
      <c r="F47" s="9"/>
      <c r="G47" s="5"/>
      <c r="H47" s="6"/>
      <c r="I47" s="7"/>
      <c r="J47" s="12"/>
      <c r="K47" s="13"/>
      <c r="L47" s="13"/>
      <c r="M47" s="8"/>
      <c r="N47" s="9"/>
      <c r="O47" s="9"/>
      <c r="P47" s="5"/>
      <c r="Q47" s="6"/>
      <c r="R47" s="7"/>
      <c r="S47" s="12"/>
      <c r="T47" s="14"/>
      <c r="U47" s="15"/>
    </row>
    <row r="48" spans="1:21" x14ac:dyDescent="0.35">
      <c r="A48" s="150"/>
      <c r="B48" s="150" t="s">
        <v>95</v>
      </c>
      <c r="C48" s="153"/>
      <c r="D48" s="154">
        <v>180</v>
      </c>
      <c r="E48" s="23"/>
      <c r="F48" s="16"/>
      <c r="G48" s="17"/>
      <c r="H48" s="17"/>
      <c r="I48" s="17"/>
      <c r="J48" s="17"/>
      <c r="K48" s="47">
        <f>((SUM(H50:H79)*H49)+(SUM(G50:G79)*G49)+(SUM(I50:I79)*I49))/1000</f>
        <v>242.964</v>
      </c>
      <c r="L48" s="47">
        <f>K48*100/D48</f>
        <v>134.98000000000002</v>
      </c>
      <c r="M48" s="154"/>
      <c r="N48" s="23"/>
      <c r="O48" s="16"/>
      <c r="P48" s="17"/>
      <c r="Q48" s="17"/>
      <c r="R48" s="17"/>
      <c r="S48" s="17"/>
      <c r="T48" s="10"/>
      <c r="U48" s="24"/>
    </row>
    <row r="49" spans="1:21" x14ac:dyDescent="0.35">
      <c r="A49" s="151"/>
      <c r="B49" s="152"/>
      <c r="C49" s="142"/>
      <c r="D49" s="152"/>
      <c r="E49" s="25" t="s">
        <v>17</v>
      </c>
      <c r="F49" s="18"/>
      <c r="G49" s="26">
        <v>219</v>
      </c>
      <c r="H49" s="26">
        <v>210</v>
      </c>
      <c r="I49" s="26">
        <v>215</v>
      </c>
      <c r="J49" s="26"/>
      <c r="K49" s="17"/>
      <c r="L49" s="17"/>
      <c r="M49" s="152"/>
      <c r="N49" s="25"/>
      <c r="O49" s="18"/>
      <c r="P49" s="26"/>
      <c r="Q49" s="26"/>
      <c r="R49" s="26"/>
      <c r="S49" s="17"/>
      <c r="T49" s="10"/>
      <c r="U49" s="24"/>
    </row>
    <row r="50" spans="1:21" x14ac:dyDescent="0.35">
      <c r="A50" s="151"/>
      <c r="B50" s="152"/>
      <c r="C50" s="142"/>
      <c r="D50" s="152"/>
      <c r="E50" s="19"/>
      <c r="F50" s="20" t="s">
        <v>18</v>
      </c>
      <c r="G50" s="17"/>
      <c r="H50" s="17"/>
      <c r="I50" s="17"/>
      <c r="J50" s="17"/>
      <c r="K50" s="17"/>
      <c r="L50" s="17"/>
      <c r="M50" s="152"/>
      <c r="N50" s="19"/>
      <c r="O50" s="20" t="s">
        <v>26</v>
      </c>
      <c r="P50" s="17">
        <v>3</v>
      </c>
      <c r="Q50" s="17">
        <v>2</v>
      </c>
      <c r="R50" s="17">
        <v>3</v>
      </c>
      <c r="S50" s="17">
        <v>2</v>
      </c>
      <c r="T50" s="10"/>
      <c r="U50" s="24"/>
    </row>
    <row r="51" spans="1:21" x14ac:dyDescent="0.35">
      <c r="A51" s="151"/>
      <c r="B51" s="152"/>
      <c r="C51" s="142"/>
      <c r="D51" s="152"/>
      <c r="E51" s="19"/>
      <c r="F51" s="20" t="s">
        <v>20</v>
      </c>
      <c r="G51" s="17">
        <v>27</v>
      </c>
      <c r="H51" s="17">
        <v>32</v>
      </c>
      <c r="I51" s="17">
        <v>9</v>
      </c>
      <c r="J51" s="17">
        <v>21</v>
      </c>
      <c r="K51" s="17"/>
      <c r="L51" s="17"/>
      <c r="M51" s="152"/>
      <c r="N51" s="21"/>
      <c r="O51" s="20" t="s">
        <v>28</v>
      </c>
      <c r="P51" s="17"/>
      <c r="Q51" s="17"/>
      <c r="R51" s="17"/>
      <c r="S51" s="17"/>
      <c r="T51" s="10"/>
      <c r="U51" s="24"/>
    </row>
    <row r="52" spans="1:21" x14ac:dyDescent="0.35">
      <c r="A52" s="151"/>
      <c r="B52" s="152"/>
      <c r="C52" s="142"/>
      <c r="D52" s="152"/>
      <c r="E52" s="19"/>
      <c r="F52" s="20" t="s">
        <v>22</v>
      </c>
      <c r="G52" s="17"/>
      <c r="H52" s="17"/>
      <c r="I52" s="17"/>
      <c r="J52" s="17"/>
      <c r="K52" s="17"/>
      <c r="L52" s="17"/>
      <c r="M52" s="152"/>
      <c r="N52" s="19"/>
      <c r="O52" s="20" t="s">
        <v>32</v>
      </c>
      <c r="P52" s="17">
        <v>6</v>
      </c>
      <c r="Q52" s="17">
        <v>1</v>
      </c>
      <c r="R52" s="17">
        <v>0</v>
      </c>
      <c r="S52" s="17">
        <v>6</v>
      </c>
      <c r="T52" s="10"/>
      <c r="U52" s="24"/>
    </row>
    <row r="53" spans="1:21" x14ac:dyDescent="0.35">
      <c r="A53" s="151"/>
      <c r="B53" s="152"/>
      <c r="C53" s="142"/>
      <c r="D53" s="152"/>
      <c r="E53" s="19"/>
      <c r="F53" s="20" t="s">
        <v>24</v>
      </c>
      <c r="G53" s="17">
        <v>12</v>
      </c>
      <c r="H53" s="17">
        <v>9</v>
      </c>
      <c r="I53" s="17">
        <v>9</v>
      </c>
      <c r="J53" s="17">
        <v>13</v>
      </c>
      <c r="K53" s="17"/>
      <c r="L53" s="17"/>
      <c r="M53" s="152"/>
      <c r="N53" s="21"/>
      <c r="O53" s="20" t="s">
        <v>40</v>
      </c>
      <c r="P53" s="17"/>
      <c r="Q53" s="17"/>
      <c r="R53" s="17"/>
      <c r="S53" s="17"/>
      <c r="T53" s="10"/>
      <c r="U53" s="24"/>
    </row>
    <row r="54" spans="1:21" x14ac:dyDescent="0.35">
      <c r="A54" s="151"/>
      <c r="B54" s="152"/>
      <c r="C54" s="142"/>
      <c r="D54" s="152"/>
      <c r="E54" s="19"/>
      <c r="F54" s="20" t="s">
        <v>40</v>
      </c>
      <c r="G54" s="17"/>
      <c r="H54" s="17"/>
      <c r="I54" s="17"/>
      <c r="J54" s="17"/>
      <c r="K54" s="17"/>
      <c r="L54" s="17"/>
      <c r="M54" s="152"/>
      <c r="N54" s="19"/>
      <c r="O54" s="20" t="s">
        <v>40</v>
      </c>
      <c r="P54" s="17"/>
      <c r="Q54" s="17"/>
      <c r="R54" s="17"/>
      <c r="S54" s="17"/>
      <c r="T54" s="10"/>
      <c r="U54" s="24"/>
    </row>
    <row r="55" spans="1:21" x14ac:dyDescent="0.35">
      <c r="A55" s="151"/>
      <c r="B55" s="152"/>
      <c r="C55" s="142"/>
      <c r="D55" s="152"/>
      <c r="E55" s="19"/>
      <c r="F55" s="20" t="s">
        <v>40</v>
      </c>
      <c r="G55" s="17"/>
      <c r="H55" s="17"/>
      <c r="I55" s="17"/>
      <c r="J55" s="17"/>
      <c r="K55" s="17"/>
      <c r="L55" s="17"/>
      <c r="M55" s="152"/>
      <c r="N55" s="19"/>
      <c r="O55" s="20" t="s">
        <v>40</v>
      </c>
      <c r="P55" s="17"/>
      <c r="Q55" s="17"/>
      <c r="R55" s="17"/>
      <c r="S55" s="17"/>
      <c r="T55" s="10"/>
      <c r="U55" s="24"/>
    </row>
    <row r="56" spans="1:21" x14ac:dyDescent="0.35">
      <c r="A56" s="151"/>
      <c r="B56" s="152"/>
      <c r="C56" s="142"/>
      <c r="D56" s="152"/>
      <c r="E56" s="19"/>
      <c r="F56" s="20" t="s">
        <v>40</v>
      </c>
      <c r="G56" s="17"/>
      <c r="H56" s="17"/>
      <c r="I56" s="17"/>
      <c r="J56" s="17"/>
      <c r="K56" s="17"/>
      <c r="L56" s="17"/>
      <c r="M56" s="152"/>
      <c r="N56" s="19"/>
      <c r="O56" s="20" t="s">
        <v>40</v>
      </c>
      <c r="P56" s="17"/>
      <c r="Q56" s="17"/>
      <c r="R56" s="17"/>
      <c r="S56" s="17"/>
      <c r="T56" s="10"/>
      <c r="U56" s="24"/>
    </row>
    <row r="57" spans="1:21" x14ac:dyDescent="0.35">
      <c r="A57" s="151"/>
      <c r="B57" s="152"/>
      <c r="C57" s="142"/>
      <c r="D57" s="152"/>
      <c r="E57" s="19"/>
      <c r="F57" s="20" t="s">
        <v>40</v>
      </c>
      <c r="G57" s="17"/>
      <c r="H57" s="17"/>
      <c r="I57" s="17"/>
      <c r="J57" s="17"/>
      <c r="K57" s="17"/>
      <c r="L57" s="17"/>
      <c r="M57" s="152"/>
      <c r="N57" s="19"/>
      <c r="O57" s="20" t="s">
        <v>40</v>
      </c>
      <c r="P57" s="17"/>
      <c r="Q57" s="17"/>
      <c r="R57" s="17"/>
      <c r="S57" s="17"/>
      <c r="T57" s="10"/>
      <c r="U57" s="24"/>
    </row>
    <row r="58" spans="1:21" x14ac:dyDescent="0.35">
      <c r="A58" s="151"/>
      <c r="B58" s="152"/>
      <c r="C58" s="142"/>
      <c r="D58" s="152"/>
      <c r="E58" s="19"/>
      <c r="F58" s="20" t="s">
        <v>40</v>
      </c>
      <c r="G58" s="17"/>
      <c r="H58" s="17"/>
      <c r="I58" s="17"/>
      <c r="J58" s="17"/>
      <c r="K58" s="17"/>
      <c r="L58" s="17"/>
      <c r="M58" s="152"/>
      <c r="N58" s="21"/>
      <c r="O58" s="20" t="s">
        <v>40</v>
      </c>
      <c r="P58" s="17"/>
      <c r="Q58" s="17"/>
      <c r="R58" s="17"/>
      <c r="S58" s="17"/>
      <c r="T58" s="10"/>
      <c r="U58" s="24"/>
    </row>
    <row r="59" spans="1:21" x14ac:dyDescent="0.35">
      <c r="A59" s="151"/>
      <c r="B59" s="152"/>
      <c r="C59" s="142"/>
      <c r="D59" s="152"/>
      <c r="E59" s="19"/>
      <c r="F59" s="20" t="s">
        <v>40</v>
      </c>
      <c r="G59" s="17"/>
      <c r="H59" s="17"/>
      <c r="I59" s="17"/>
      <c r="J59" s="17"/>
      <c r="K59" s="17"/>
      <c r="L59" s="17"/>
      <c r="M59" s="152"/>
      <c r="N59" s="21"/>
      <c r="O59" s="20" t="s">
        <v>40</v>
      </c>
      <c r="P59" s="17"/>
      <c r="Q59" s="17"/>
      <c r="R59" s="17"/>
      <c r="S59" s="17"/>
      <c r="T59" s="10"/>
      <c r="U59" s="24"/>
    </row>
    <row r="60" spans="1:21" x14ac:dyDescent="0.35">
      <c r="A60" s="151"/>
      <c r="B60" s="152"/>
      <c r="C60" s="142"/>
      <c r="D60" s="152"/>
      <c r="E60" s="19"/>
      <c r="F60" s="20" t="s">
        <v>40</v>
      </c>
      <c r="G60" s="17"/>
      <c r="H60" s="17"/>
      <c r="I60" s="17"/>
      <c r="J60" s="17"/>
      <c r="K60" s="17"/>
      <c r="L60" s="17"/>
      <c r="M60" s="152"/>
      <c r="N60" s="21"/>
      <c r="O60" s="20" t="s">
        <v>40</v>
      </c>
      <c r="P60" s="17"/>
      <c r="Q60" s="17"/>
      <c r="R60" s="17"/>
      <c r="S60" s="17"/>
      <c r="T60" s="10"/>
      <c r="U60" s="24"/>
    </row>
    <row r="61" spans="1:21" x14ac:dyDescent="0.35">
      <c r="A61" s="151"/>
      <c r="B61" s="152"/>
      <c r="C61" s="142"/>
      <c r="D61" s="152"/>
      <c r="E61" s="19"/>
      <c r="F61" s="20" t="s">
        <v>40</v>
      </c>
      <c r="G61" s="17"/>
      <c r="H61" s="17"/>
      <c r="I61" s="17"/>
      <c r="J61" s="17"/>
      <c r="K61" s="17"/>
      <c r="L61" s="17"/>
      <c r="M61" s="152"/>
      <c r="N61" s="22"/>
      <c r="O61" s="20" t="s">
        <v>40</v>
      </c>
      <c r="P61" s="17"/>
      <c r="Q61" s="17"/>
      <c r="R61" s="17"/>
      <c r="S61" s="17"/>
      <c r="T61" s="11"/>
      <c r="U61" s="24"/>
    </row>
    <row r="62" spans="1:21" x14ac:dyDescent="0.35">
      <c r="F62" s="42">
        <v>44713</v>
      </c>
    </row>
    <row r="63" spans="1:21" ht="14.5" customHeight="1" x14ac:dyDescent="0.35">
      <c r="A63" s="144" t="s">
        <v>0</v>
      </c>
      <c r="B63" s="145" t="s">
        <v>1</v>
      </c>
      <c r="C63" s="146" t="s">
        <v>2</v>
      </c>
      <c r="D63" s="147" t="s">
        <v>3</v>
      </c>
      <c r="E63" s="147"/>
      <c r="F63" s="148"/>
      <c r="G63" s="148"/>
      <c r="H63" s="148"/>
      <c r="I63" s="148"/>
      <c r="J63" s="148"/>
      <c r="K63" s="149" t="s">
        <v>4</v>
      </c>
      <c r="L63" s="35"/>
      <c r="M63" s="147" t="s">
        <v>5</v>
      </c>
      <c r="N63" s="147"/>
      <c r="O63" s="148"/>
      <c r="P63" s="148"/>
      <c r="Q63" s="148"/>
      <c r="R63" s="148"/>
      <c r="S63" s="148"/>
      <c r="T63" s="137" t="s">
        <v>6</v>
      </c>
      <c r="U63" s="138" t="s">
        <v>7</v>
      </c>
    </row>
    <row r="64" spans="1:21" ht="25.5" customHeight="1" x14ac:dyDescent="0.35">
      <c r="A64" s="144"/>
      <c r="B64" s="145"/>
      <c r="C64" s="146"/>
      <c r="D64" s="139" t="s">
        <v>8</v>
      </c>
      <c r="E64" s="140" t="s">
        <v>9</v>
      </c>
      <c r="F64" s="140" t="s">
        <v>10</v>
      </c>
      <c r="G64" s="141" t="s">
        <v>39</v>
      </c>
      <c r="H64" s="142"/>
      <c r="I64" s="142"/>
      <c r="J64" s="142"/>
      <c r="K64" s="142"/>
      <c r="L64" s="36" t="s">
        <v>11</v>
      </c>
      <c r="M64" s="139" t="s">
        <v>8</v>
      </c>
      <c r="N64" s="143" t="s">
        <v>12</v>
      </c>
      <c r="O64" s="140" t="s">
        <v>10</v>
      </c>
      <c r="P64" s="141" t="s">
        <v>39</v>
      </c>
      <c r="Q64" s="142"/>
      <c r="R64" s="142"/>
      <c r="S64" s="142"/>
      <c r="T64" s="137"/>
      <c r="U64" s="138"/>
    </row>
    <row r="65" spans="1:21" x14ac:dyDescent="0.35">
      <c r="A65" s="144"/>
      <c r="B65" s="145"/>
      <c r="C65" s="146"/>
      <c r="D65" s="139"/>
      <c r="E65" s="140"/>
      <c r="F65" s="140"/>
      <c r="G65" s="37" t="s">
        <v>13</v>
      </c>
      <c r="H65" s="38" t="s">
        <v>14</v>
      </c>
      <c r="I65" s="39" t="s">
        <v>15</v>
      </c>
      <c r="J65" s="40">
        <v>0</v>
      </c>
      <c r="K65" s="142"/>
      <c r="L65" s="41"/>
      <c r="M65" s="139"/>
      <c r="N65" s="143"/>
      <c r="O65" s="140"/>
      <c r="P65" s="37" t="s">
        <v>13</v>
      </c>
      <c r="Q65" s="38" t="s">
        <v>14</v>
      </c>
      <c r="R65" s="39" t="s">
        <v>15</v>
      </c>
      <c r="S65" s="40">
        <v>0</v>
      </c>
      <c r="T65" s="137"/>
      <c r="U65" s="138"/>
    </row>
    <row r="66" spans="1:21" x14ac:dyDescent="0.35">
      <c r="A66" s="34"/>
      <c r="B66" s="3"/>
      <c r="C66" s="4"/>
      <c r="D66" s="8"/>
      <c r="E66" s="9"/>
      <c r="F66" s="9"/>
      <c r="G66" s="5"/>
      <c r="H66" s="6"/>
      <c r="I66" s="7"/>
      <c r="J66" s="12"/>
      <c r="K66" s="13"/>
      <c r="L66" s="13"/>
      <c r="M66" s="8"/>
      <c r="N66" s="9"/>
      <c r="O66" s="9"/>
      <c r="P66" s="5"/>
      <c r="Q66" s="6"/>
      <c r="R66" s="7"/>
      <c r="S66" s="12"/>
      <c r="T66" s="14"/>
      <c r="U66" s="15"/>
    </row>
    <row r="67" spans="1:21" x14ac:dyDescent="0.35">
      <c r="A67" s="131">
        <v>1</v>
      </c>
      <c r="B67" s="131">
        <v>56</v>
      </c>
      <c r="C67" s="134"/>
      <c r="D67" s="136">
        <v>250</v>
      </c>
      <c r="E67" s="66"/>
      <c r="F67" s="67"/>
      <c r="G67" s="47"/>
      <c r="H67" s="47"/>
      <c r="I67" s="47"/>
      <c r="J67" s="47"/>
      <c r="K67" s="47">
        <f>((SUM(H69:H81)*H68)+(SUM(G69:G81)*G68)+(SUM(I69:I81)*I68))/1000</f>
        <v>76.16</v>
      </c>
      <c r="L67" s="47">
        <f>K67*100/D67</f>
        <v>30.463999999999999</v>
      </c>
      <c r="M67" s="136"/>
      <c r="N67" s="66"/>
      <c r="O67" s="67"/>
      <c r="P67" s="47"/>
      <c r="Q67" s="47"/>
      <c r="R67" s="47"/>
      <c r="S67" s="47"/>
      <c r="T67" s="76"/>
      <c r="U67" s="73"/>
    </row>
    <row r="68" spans="1:21" x14ac:dyDescent="0.35">
      <c r="A68" s="132"/>
      <c r="B68" s="133"/>
      <c r="C68" s="135"/>
      <c r="D68" s="133"/>
      <c r="E68" s="69" t="s">
        <v>17</v>
      </c>
      <c r="F68" s="70"/>
      <c r="G68" s="68">
        <v>238</v>
      </c>
      <c r="H68" s="68">
        <v>238</v>
      </c>
      <c r="I68" s="68">
        <v>238</v>
      </c>
      <c r="J68" s="71"/>
      <c r="K68" s="47"/>
      <c r="L68" s="47"/>
      <c r="M68" s="133"/>
      <c r="N68" s="69"/>
      <c r="O68" s="70"/>
      <c r="P68" s="71"/>
      <c r="Q68" s="71"/>
      <c r="R68" s="71"/>
      <c r="S68" s="47"/>
      <c r="T68" s="76"/>
      <c r="U68" s="73"/>
    </row>
    <row r="69" spans="1:21" x14ac:dyDescent="0.35">
      <c r="A69" s="132"/>
      <c r="B69" s="133"/>
      <c r="C69" s="135"/>
      <c r="D69" s="133"/>
      <c r="E69" s="74"/>
      <c r="F69" s="75" t="s">
        <v>268</v>
      </c>
      <c r="G69" s="68"/>
      <c r="H69" s="68"/>
      <c r="I69" s="68"/>
      <c r="J69" s="47"/>
      <c r="K69" s="47"/>
      <c r="L69" s="47"/>
      <c r="M69" s="133"/>
      <c r="N69" s="74"/>
      <c r="O69" s="75" t="s">
        <v>42</v>
      </c>
      <c r="P69" s="47"/>
      <c r="Q69" s="47"/>
      <c r="R69" s="47"/>
      <c r="S69" s="47"/>
      <c r="T69" s="76"/>
      <c r="U69" s="73"/>
    </row>
    <row r="70" spans="1:21" x14ac:dyDescent="0.35">
      <c r="A70" s="132"/>
      <c r="B70" s="133"/>
      <c r="C70" s="135"/>
      <c r="D70" s="133"/>
      <c r="E70" s="74" t="s">
        <v>295</v>
      </c>
      <c r="F70" s="75" t="s">
        <v>297</v>
      </c>
      <c r="G70" s="126">
        <v>21</v>
      </c>
      <c r="H70" s="126">
        <v>24</v>
      </c>
      <c r="I70" s="126">
        <v>20</v>
      </c>
      <c r="J70" s="47">
        <v>9</v>
      </c>
      <c r="K70" s="47"/>
      <c r="L70" s="47"/>
      <c r="M70" s="133"/>
      <c r="N70" s="74"/>
      <c r="O70" s="75"/>
      <c r="P70" s="47"/>
      <c r="Q70" s="47"/>
      <c r="R70" s="47"/>
      <c r="S70" s="47"/>
      <c r="T70" s="76"/>
      <c r="U70" s="73"/>
    </row>
    <row r="71" spans="1:21" x14ac:dyDescent="0.35">
      <c r="A71" s="132"/>
      <c r="B71" s="133"/>
      <c r="C71" s="135"/>
      <c r="D71" s="133"/>
      <c r="E71" s="74"/>
      <c r="F71" s="75" t="s">
        <v>20</v>
      </c>
      <c r="G71" s="47">
        <v>42</v>
      </c>
      <c r="H71" s="47">
        <v>50</v>
      </c>
      <c r="I71" s="47">
        <v>32</v>
      </c>
      <c r="J71" s="47">
        <v>13</v>
      </c>
      <c r="K71" s="47"/>
      <c r="L71" s="47"/>
      <c r="M71" s="133"/>
      <c r="N71" s="77"/>
      <c r="O71" s="75" t="s">
        <v>43</v>
      </c>
      <c r="P71" s="47"/>
      <c r="Q71" s="47"/>
      <c r="R71" s="47"/>
      <c r="S71" s="47"/>
      <c r="T71" s="76"/>
      <c r="U71" s="73"/>
    </row>
    <row r="72" spans="1:21" x14ac:dyDescent="0.35">
      <c r="A72" s="132"/>
      <c r="B72" s="133"/>
      <c r="C72" s="135"/>
      <c r="D72" s="133"/>
      <c r="E72" s="74"/>
      <c r="F72" s="75" t="s">
        <v>22</v>
      </c>
      <c r="G72" s="47"/>
      <c r="H72" s="47"/>
      <c r="I72" s="47"/>
      <c r="J72" s="47"/>
      <c r="K72" s="47"/>
      <c r="L72" s="47"/>
      <c r="M72" s="133"/>
      <c r="N72" s="74"/>
      <c r="O72" s="75" t="s">
        <v>50</v>
      </c>
      <c r="P72" s="47"/>
      <c r="Q72" s="47"/>
      <c r="R72" s="47"/>
      <c r="S72" s="47"/>
      <c r="T72" s="76"/>
      <c r="U72" s="73"/>
    </row>
    <row r="73" spans="1:21" x14ac:dyDescent="0.35">
      <c r="A73" s="132"/>
      <c r="B73" s="133"/>
      <c r="C73" s="135"/>
      <c r="D73" s="133"/>
      <c r="E73" s="74"/>
      <c r="F73" s="75" t="s">
        <v>24</v>
      </c>
      <c r="G73" s="47">
        <v>41</v>
      </c>
      <c r="H73" s="47">
        <v>35</v>
      </c>
      <c r="I73" s="47">
        <v>55</v>
      </c>
      <c r="J73" s="47">
        <v>13</v>
      </c>
      <c r="K73" s="47"/>
      <c r="L73" s="47"/>
      <c r="M73" s="133"/>
      <c r="N73" s="77"/>
      <c r="O73" s="75" t="s">
        <v>25</v>
      </c>
      <c r="P73" s="47"/>
      <c r="Q73" s="47"/>
      <c r="R73" s="47"/>
      <c r="S73" s="47"/>
      <c r="T73" s="76"/>
      <c r="U73" s="73"/>
    </row>
    <row r="74" spans="1:21" x14ac:dyDescent="0.35">
      <c r="A74" s="132"/>
      <c r="B74" s="133"/>
      <c r="C74" s="135"/>
      <c r="D74" s="133"/>
      <c r="E74" s="74"/>
      <c r="F74" s="75" t="s">
        <v>26</v>
      </c>
      <c r="G74" s="47"/>
      <c r="H74" s="47"/>
      <c r="I74" s="47"/>
      <c r="J74" s="47"/>
      <c r="K74" s="47"/>
      <c r="L74" s="47"/>
      <c r="M74" s="133"/>
      <c r="N74" s="74"/>
      <c r="O74" s="75" t="s">
        <v>27</v>
      </c>
      <c r="P74" s="47"/>
      <c r="Q74" s="47"/>
      <c r="R74" s="47"/>
      <c r="S74" s="47"/>
      <c r="T74" s="76"/>
      <c r="U74" s="73"/>
    </row>
    <row r="75" spans="1:21" x14ac:dyDescent="0.35">
      <c r="A75" s="132"/>
      <c r="B75" s="133"/>
      <c r="C75" s="135"/>
      <c r="D75" s="133"/>
      <c r="E75" s="74"/>
      <c r="F75" s="75" t="s">
        <v>28</v>
      </c>
      <c r="G75" s="47"/>
      <c r="H75" s="47"/>
      <c r="I75" s="47"/>
      <c r="J75" s="47"/>
      <c r="K75" s="47"/>
      <c r="L75" s="47"/>
      <c r="M75" s="133"/>
      <c r="N75" s="74"/>
      <c r="O75" s="75" t="s">
        <v>29</v>
      </c>
      <c r="P75" s="47"/>
      <c r="Q75" s="47"/>
      <c r="R75" s="47"/>
      <c r="S75" s="47"/>
      <c r="T75" s="76"/>
      <c r="U75" s="73"/>
    </row>
    <row r="76" spans="1:21" x14ac:dyDescent="0.35">
      <c r="A76" s="132"/>
      <c r="B76" s="133"/>
      <c r="C76" s="135"/>
      <c r="D76" s="133"/>
      <c r="E76" s="74"/>
      <c r="F76" s="75" t="s">
        <v>30</v>
      </c>
      <c r="G76" s="47"/>
      <c r="H76" s="47"/>
      <c r="I76" s="47"/>
      <c r="J76" s="47"/>
      <c r="K76" s="47"/>
      <c r="L76" s="47"/>
      <c r="M76" s="133"/>
      <c r="N76" s="74"/>
      <c r="O76" s="75" t="s">
        <v>31</v>
      </c>
      <c r="P76" s="47"/>
      <c r="Q76" s="47"/>
      <c r="R76" s="47"/>
      <c r="S76" s="47"/>
      <c r="T76" s="76"/>
      <c r="U76" s="73"/>
    </row>
    <row r="77" spans="1:21" x14ac:dyDescent="0.35">
      <c r="A77" s="132"/>
      <c r="B77" s="133"/>
      <c r="C77" s="135"/>
      <c r="D77" s="133"/>
      <c r="E77" s="74"/>
      <c r="F77" s="75" t="s">
        <v>32</v>
      </c>
      <c r="G77" s="47"/>
      <c r="H77" s="47"/>
      <c r="I77" s="47"/>
      <c r="J77" s="47"/>
      <c r="K77" s="47"/>
      <c r="L77" s="47"/>
      <c r="M77" s="133"/>
      <c r="N77" s="74"/>
      <c r="O77" s="75" t="s">
        <v>33</v>
      </c>
      <c r="P77" s="47"/>
      <c r="Q77" s="47"/>
      <c r="R77" s="47"/>
      <c r="S77" s="47"/>
      <c r="T77" s="76"/>
      <c r="U77" s="73"/>
    </row>
    <row r="78" spans="1:21" x14ac:dyDescent="0.35">
      <c r="A78" s="132"/>
      <c r="B78" s="133"/>
      <c r="C78" s="135"/>
      <c r="D78" s="133"/>
      <c r="E78" s="74"/>
      <c r="F78" s="75" t="s">
        <v>34</v>
      </c>
      <c r="G78" s="47"/>
      <c r="H78" s="47"/>
      <c r="I78" s="47"/>
      <c r="J78" s="47"/>
      <c r="K78" s="47"/>
      <c r="L78" s="47"/>
      <c r="M78" s="133"/>
      <c r="N78" s="77"/>
      <c r="O78" s="75" t="s">
        <v>35</v>
      </c>
      <c r="P78" s="47"/>
      <c r="Q78" s="47"/>
      <c r="R78" s="47"/>
      <c r="S78" s="47"/>
      <c r="T78" s="76"/>
      <c r="U78" s="73"/>
    </row>
    <row r="79" spans="1:21" x14ac:dyDescent="0.35">
      <c r="A79" s="132"/>
      <c r="B79" s="133"/>
      <c r="C79" s="135"/>
      <c r="D79" s="133"/>
      <c r="E79" s="74"/>
      <c r="F79" s="75" t="s">
        <v>19</v>
      </c>
      <c r="G79" s="47"/>
      <c r="H79" s="47"/>
      <c r="I79" s="47"/>
      <c r="J79" s="47"/>
      <c r="K79" s="47"/>
      <c r="L79" s="47"/>
      <c r="M79" s="133"/>
      <c r="N79" s="77"/>
      <c r="O79" s="75" t="s">
        <v>36</v>
      </c>
      <c r="P79" s="47"/>
      <c r="Q79" s="47"/>
      <c r="R79" s="47"/>
      <c r="S79" s="47"/>
      <c r="T79" s="76"/>
      <c r="U79" s="73"/>
    </row>
    <row r="80" spans="1:21" x14ac:dyDescent="0.35">
      <c r="A80" s="132"/>
      <c r="B80" s="133"/>
      <c r="C80" s="135"/>
      <c r="D80" s="133"/>
      <c r="E80" s="74"/>
      <c r="F80" s="75" t="s">
        <v>21</v>
      </c>
      <c r="G80" s="47"/>
      <c r="H80" s="47"/>
      <c r="I80" s="47"/>
      <c r="J80" s="47"/>
      <c r="K80" s="47"/>
      <c r="L80" s="47"/>
      <c r="M80" s="133"/>
      <c r="N80" s="77"/>
      <c r="O80" s="75" t="s">
        <v>37</v>
      </c>
      <c r="P80" s="47"/>
      <c r="Q80" s="47"/>
      <c r="R80" s="47"/>
      <c r="S80" s="47"/>
      <c r="T80" s="76"/>
      <c r="U80" s="73"/>
    </row>
    <row r="81" spans="1:21" x14ac:dyDescent="0.35">
      <c r="A81" s="132"/>
      <c r="B81" s="133"/>
      <c r="C81" s="135"/>
      <c r="D81" s="133"/>
      <c r="E81" s="74"/>
      <c r="F81" s="75" t="s">
        <v>23</v>
      </c>
      <c r="G81" s="47"/>
      <c r="H81" s="47"/>
      <c r="I81" s="47"/>
      <c r="J81" s="47"/>
      <c r="K81" s="47"/>
      <c r="L81" s="47"/>
      <c r="M81" s="133"/>
      <c r="N81" s="87"/>
      <c r="O81" s="75" t="s">
        <v>38</v>
      </c>
      <c r="P81" s="47"/>
      <c r="Q81" s="47"/>
      <c r="R81" s="47"/>
      <c r="S81" s="47"/>
      <c r="T81" s="88"/>
      <c r="U81" s="73"/>
    </row>
    <row r="83" spans="1:21" x14ac:dyDescent="0.35">
      <c r="F83" s="42">
        <v>44720</v>
      </c>
    </row>
    <row r="84" spans="1:21" ht="14.5" customHeight="1" x14ac:dyDescent="0.35">
      <c r="A84" s="144" t="s">
        <v>0</v>
      </c>
      <c r="B84" s="145" t="s">
        <v>1</v>
      </c>
      <c r="C84" s="146" t="s">
        <v>2</v>
      </c>
      <c r="D84" s="147" t="s">
        <v>3</v>
      </c>
      <c r="E84" s="147"/>
      <c r="F84" s="148"/>
      <c r="G84" s="148"/>
      <c r="H84" s="148"/>
      <c r="I84" s="148"/>
      <c r="J84" s="148"/>
      <c r="K84" s="149" t="s">
        <v>4</v>
      </c>
      <c r="L84" s="35"/>
      <c r="M84" s="147" t="s">
        <v>5</v>
      </c>
      <c r="N84" s="147"/>
      <c r="O84" s="148"/>
      <c r="P84" s="148"/>
      <c r="Q84" s="148"/>
      <c r="R84" s="148"/>
      <c r="S84" s="148"/>
      <c r="T84" s="137" t="s">
        <v>6</v>
      </c>
      <c r="U84" s="138" t="s">
        <v>7</v>
      </c>
    </row>
    <row r="85" spans="1:21" ht="25.5" customHeight="1" x14ac:dyDescent="0.35">
      <c r="A85" s="144"/>
      <c r="B85" s="145"/>
      <c r="C85" s="146"/>
      <c r="D85" s="139" t="s">
        <v>8</v>
      </c>
      <c r="E85" s="140" t="s">
        <v>9</v>
      </c>
      <c r="F85" s="140" t="s">
        <v>10</v>
      </c>
      <c r="G85" s="141" t="s">
        <v>39</v>
      </c>
      <c r="H85" s="142"/>
      <c r="I85" s="142"/>
      <c r="J85" s="142"/>
      <c r="K85" s="142"/>
      <c r="L85" s="36" t="s">
        <v>11</v>
      </c>
      <c r="M85" s="139" t="s">
        <v>8</v>
      </c>
      <c r="N85" s="143" t="s">
        <v>12</v>
      </c>
      <c r="O85" s="140" t="s">
        <v>10</v>
      </c>
      <c r="P85" s="141" t="s">
        <v>39</v>
      </c>
      <c r="Q85" s="142"/>
      <c r="R85" s="142"/>
      <c r="S85" s="142"/>
      <c r="T85" s="137"/>
      <c r="U85" s="138"/>
    </row>
    <row r="86" spans="1:21" x14ac:dyDescent="0.35">
      <c r="A86" s="144"/>
      <c r="B86" s="145"/>
      <c r="C86" s="146"/>
      <c r="D86" s="139"/>
      <c r="E86" s="140"/>
      <c r="F86" s="140"/>
      <c r="G86" s="37" t="s">
        <v>13</v>
      </c>
      <c r="H86" s="38" t="s">
        <v>14</v>
      </c>
      <c r="I86" s="39" t="s">
        <v>15</v>
      </c>
      <c r="J86" s="40">
        <v>0</v>
      </c>
      <c r="K86" s="142"/>
      <c r="L86" s="41"/>
      <c r="M86" s="139"/>
      <c r="N86" s="143"/>
      <c r="O86" s="140"/>
      <c r="P86" s="37" t="s">
        <v>13</v>
      </c>
      <c r="Q86" s="38" t="s">
        <v>14</v>
      </c>
      <c r="R86" s="39" t="s">
        <v>15</v>
      </c>
      <c r="S86" s="40">
        <v>0</v>
      </c>
      <c r="T86" s="137"/>
      <c r="U86" s="138"/>
    </row>
    <row r="87" spans="1:21" x14ac:dyDescent="0.35">
      <c r="A87" s="34"/>
      <c r="B87" s="3"/>
      <c r="C87" s="4"/>
      <c r="D87" s="8"/>
      <c r="E87" s="9"/>
      <c r="F87" s="9"/>
      <c r="G87" s="5"/>
      <c r="H87" s="6"/>
      <c r="I87" s="7"/>
      <c r="J87" s="12"/>
      <c r="K87" s="13"/>
      <c r="L87" s="13"/>
      <c r="M87" s="8"/>
      <c r="N87" s="9"/>
      <c r="O87" s="9"/>
      <c r="P87" s="5"/>
      <c r="Q87" s="6"/>
      <c r="R87" s="7"/>
      <c r="S87" s="12"/>
      <c r="T87" s="14"/>
      <c r="U87" s="15"/>
    </row>
    <row r="88" spans="1:21" x14ac:dyDescent="0.35">
      <c r="A88" s="150"/>
      <c r="B88" s="150" t="s">
        <v>244</v>
      </c>
      <c r="C88" s="153"/>
      <c r="D88" s="154">
        <v>400</v>
      </c>
      <c r="E88" s="23"/>
      <c r="F88" s="16"/>
      <c r="G88" s="17"/>
      <c r="H88" s="17"/>
      <c r="I88" s="17"/>
      <c r="J88" s="17"/>
      <c r="K88" s="47">
        <f>((SUM(H90:H103)*H89)+(SUM(G90:G103)*G89)+(SUM(I90:I103)*I89))/1000</f>
        <v>0</v>
      </c>
      <c r="L88" s="47">
        <f>K88*100/D88</f>
        <v>0</v>
      </c>
      <c r="M88" s="154"/>
      <c r="N88" s="23"/>
      <c r="O88" s="16"/>
      <c r="P88" s="17"/>
      <c r="Q88" s="17"/>
      <c r="R88" s="17"/>
      <c r="S88" s="17"/>
      <c r="T88" s="47">
        <f>((SUM(Q90:Q103)*Q89)+(SUM(P90:P103)*P89)+(SUM(R90:R103)*R89))/1000</f>
        <v>0</v>
      </c>
      <c r="U88" s="47" t="e">
        <f>T88*100/M88</f>
        <v>#DIV/0!</v>
      </c>
    </row>
    <row r="89" spans="1:21" x14ac:dyDescent="0.35">
      <c r="A89" s="151"/>
      <c r="B89" s="152"/>
      <c r="C89" s="142"/>
      <c r="D89" s="152"/>
      <c r="E89" s="25" t="s">
        <v>17</v>
      </c>
      <c r="F89" s="18"/>
      <c r="G89" s="26"/>
      <c r="H89" s="26"/>
      <c r="I89" s="26"/>
      <c r="J89" s="26"/>
      <c r="K89" s="17"/>
      <c r="L89" s="17"/>
      <c r="M89" s="152"/>
      <c r="N89" s="25"/>
      <c r="O89" s="18"/>
      <c r="P89" s="26">
        <v>231</v>
      </c>
      <c r="Q89" s="26">
        <v>229</v>
      </c>
      <c r="R89" s="26">
        <v>234</v>
      </c>
      <c r="S89" s="17"/>
      <c r="T89" s="10"/>
      <c r="U89" s="24"/>
    </row>
    <row r="90" spans="1:21" x14ac:dyDescent="0.35">
      <c r="A90" s="151"/>
      <c r="B90" s="152"/>
      <c r="C90" s="142"/>
      <c r="D90" s="152"/>
      <c r="E90" s="19"/>
      <c r="F90" s="20" t="s">
        <v>18</v>
      </c>
      <c r="G90" s="17">
        <v>0</v>
      </c>
      <c r="H90" s="17">
        <v>0</v>
      </c>
      <c r="I90" s="17">
        <v>0</v>
      </c>
      <c r="J90" s="17">
        <v>0</v>
      </c>
      <c r="K90" s="17"/>
      <c r="L90" s="17"/>
      <c r="M90" s="152"/>
      <c r="N90" s="19"/>
      <c r="O90" s="20" t="s">
        <v>40</v>
      </c>
      <c r="P90" s="17"/>
      <c r="Q90" s="17"/>
      <c r="R90" s="17"/>
      <c r="S90" s="17"/>
      <c r="T90" s="10"/>
      <c r="U90" s="24"/>
    </row>
    <row r="91" spans="1:21" x14ac:dyDescent="0.35">
      <c r="A91" s="151"/>
      <c r="B91" s="152"/>
      <c r="C91" s="142"/>
      <c r="D91" s="152"/>
      <c r="E91" s="19"/>
      <c r="F91" s="20" t="s">
        <v>20</v>
      </c>
      <c r="G91" s="17">
        <v>2</v>
      </c>
      <c r="H91" s="17">
        <v>1</v>
      </c>
      <c r="I91" s="17">
        <v>2</v>
      </c>
      <c r="J91" s="17">
        <v>2</v>
      </c>
      <c r="K91" s="17"/>
      <c r="L91" s="17"/>
      <c r="M91" s="152"/>
      <c r="N91" s="21"/>
      <c r="O91" s="20" t="s">
        <v>40</v>
      </c>
      <c r="P91" s="17"/>
      <c r="Q91" s="17"/>
      <c r="R91" s="17"/>
      <c r="S91" s="17"/>
      <c r="T91" s="10"/>
      <c r="U91" s="24"/>
    </row>
    <row r="92" spans="1:21" x14ac:dyDescent="0.35">
      <c r="A92" s="151"/>
      <c r="B92" s="152"/>
      <c r="C92" s="142"/>
      <c r="D92" s="152"/>
      <c r="E92" s="19"/>
      <c r="F92" s="20" t="s">
        <v>22</v>
      </c>
      <c r="G92" s="17">
        <v>10</v>
      </c>
      <c r="H92" s="17">
        <v>6</v>
      </c>
      <c r="I92" s="17">
        <v>5</v>
      </c>
      <c r="J92" s="17">
        <v>3</v>
      </c>
      <c r="K92" s="17"/>
      <c r="L92" s="17"/>
      <c r="M92" s="152"/>
      <c r="N92" s="19"/>
      <c r="O92" s="20" t="s">
        <v>40</v>
      </c>
      <c r="P92" s="17"/>
      <c r="Q92" s="17"/>
      <c r="R92" s="17"/>
      <c r="S92" s="17"/>
      <c r="T92" s="10"/>
      <c r="U92" s="24"/>
    </row>
    <row r="93" spans="1:21" x14ac:dyDescent="0.35">
      <c r="A93" s="151"/>
      <c r="B93" s="152"/>
      <c r="C93" s="142"/>
      <c r="D93" s="152"/>
      <c r="E93" s="19"/>
      <c r="F93" s="20" t="s">
        <v>26</v>
      </c>
      <c r="G93" s="17"/>
      <c r="H93" s="17"/>
      <c r="I93" s="17"/>
      <c r="J93" s="17"/>
      <c r="K93" s="17"/>
      <c r="L93" s="17"/>
      <c r="M93" s="152"/>
      <c r="N93" s="21"/>
      <c r="O93" s="20" t="s">
        <v>40</v>
      </c>
      <c r="P93" s="17"/>
      <c r="Q93" s="17"/>
      <c r="R93" s="17"/>
      <c r="S93" s="17"/>
      <c r="T93" s="10"/>
      <c r="U93" s="24"/>
    </row>
    <row r="94" spans="1:21" x14ac:dyDescent="0.35">
      <c r="A94" s="151"/>
      <c r="B94" s="152"/>
      <c r="C94" s="142"/>
      <c r="D94" s="152"/>
      <c r="E94" s="19"/>
      <c r="F94" s="20" t="s">
        <v>32</v>
      </c>
      <c r="G94" s="17">
        <v>7</v>
      </c>
      <c r="H94" s="17">
        <v>17</v>
      </c>
      <c r="I94" s="17">
        <v>16</v>
      </c>
      <c r="J94" s="17">
        <v>9</v>
      </c>
      <c r="K94" s="17"/>
      <c r="L94" s="17"/>
      <c r="M94" s="152"/>
      <c r="N94" s="19"/>
      <c r="O94" s="20" t="s">
        <v>40</v>
      </c>
      <c r="P94" s="17"/>
      <c r="Q94" s="17"/>
      <c r="R94" s="17"/>
      <c r="S94" s="17"/>
      <c r="T94" s="10"/>
      <c r="U94" s="24"/>
    </row>
    <row r="95" spans="1:21" x14ac:dyDescent="0.35">
      <c r="A95" s="151"/>
      <c r="B95" s="152"/>
      <c r="C95" s="142"/>
      <c r="D95" s="152"/>
      <c r="E95" s="19"/>
      <c r="F95" s="20" t="s">
        <v>21</v>
      </c>
      <c r="G95" s="17">
        <v>11</v>
      </c>
      <c r="H95" s="17">
        <v>15</v>
      </c>
      <c r="I95" s="17">
        <v>18</v>
      </c>
      <c r="J95" s="17">
        <v>5</v>
      </c>
      <c r="K95" s="17"/>
      <c r="L95" s="17"/>
      <c r="M95" s="152"/>
      <c r="N95" s="19"/>
      <c r="O95" s="20" t="s">
        <v>40</v>
      </c>
      <c r="P95" s="17"/>
      <c r="Q95" s="17"/>
      <c r="R95" s="17"/>
      <c r="S95" s="17"/>
      <c r="T95" s="10"/>
      <c r="U95" s="24"/>
    </row>
    <row r="96" spans="1:21" x14ac:dyDescent="0.35">
      <c r="A96" s="151"/>
      <c r="B96" s="152"/>
      <c r="C96" s="142"/>
      <c r="D96" s="152"/>
      <c r="E96" s="19"/>
      <c r="F96" s="20" t="s">
        <v>23</v>
      </c>
      <c r="G96" s="17">
        <v>7</v>
      </c>
      <c r="H96" s="17">
        <v>6</v>
      </c>
      <c r="I96" s="17">
        <v>13</v>
      </c>
      <c r="J96" s="17">
        <v>10</v>
      </c>
      <c r="K96" s="17"/>
      <c r="L96" s="17"/>
      <c r="M96" s="152"/>
      <c r="N96" s="19"/>
      <c r="O96" s="20" t="s">
        <v>40</v>
      </c>
      <c r="P96" s="17"/>
      <c r="Q96" s="17"/>
      <c r="R96" s="17"/>
      <c r="S96" s="17"/>
      <c r="T96" s="10"/>
      <c r="U96" s="24"/>
    </row>
    <row r="97" spans="1:21" x14ac:dyDescent="0.35">
      <c r="A97" s="151"/>
      <c r="B97" s="152"/>
      <c r="C97" s="142"/>
      <c r="D97" s="152"/>
      <c r="E97" s="19"/>
      <c r="F97" s="20" t="s">
        <v>42</v>
      </c>
      <c r="G97" s="17">
        <v>58</v>
      </c>
      <c r="H97" s="17">
        <v>37</v>
      </c>
      <c r="I97" s="17">
        <v>42</v>
      </c>
      <c r="J97" s="17">
        <v>25</v>
      </c>
      <c r="K97" s="17"/>
      <c r="L97" s="17"/>
      <c r="M97" s="152"/>
      <c r="N97" s="19"/>
      <c r="O97" s="20" t="s">
        <v>40</v>
      </c>
      <c r="P97" s="17"/>
      <c r="Q97" s="17"/>
      <c r="R97" s="17"/>
      <c r="S97" s="17"/>
      <c r="T97" s="10"/>
      <c r="U97" s="24"/>
    </row>
    <row r="98" spans="1:21" x14ac:dyDescent="0.35">
      <c r="A98" s="151"/>
      <c r="B98" s="152"/>
      <c r="C98" s="142"/>
      <c r="D98" s="152"/>
      <c r="E98" s="19"/>
      <c r="F98" s="20" t="s">
        <v>43</v>
      </c>
      <c r="G98" s="17">
        <v>11</v>
      </c>
      <c r="H98" s="17">
        <v>14</v>
      </c>
      <c r="I98" s="17">
        <v>9</v>
      </c>
      <c r="J98" s="17">
        <v>6</v>
      </c>
      <c r="K98" s="17"/>
      <c r="L98" s="17"/>
      <c r="M98" s="152"/>
      <c r="N98" s="21"/>
      <c r="O98" s="20" t="s">
        <v>40</v>
      </c>
      <c r="P98" s="17"/>
      <c r="Q98" s="17"/>
      <c r="R98" s="17"/>
      <c r="S98" s="17"/>
      <c r="T98" s="10"/>
      <c r="U98" s="24"/>
    </row>
    <row r="99" spans="1:21" x14ac:dyDescent="0.35">
      <c r="A99" s="151"/>
      <c r="B99" s="152"/>
      <c r="C99" s="142"/>
      <c r="D99" s="152"/>
      <c r="E99" s="19"/>
      <c r="F99" s="20" t="s">
        <v>50</v>
      </c>
      <c r="G99" s="17"/>
      <c r="H99" s="17"/>
      <c r="I99" s="17"/>
      <c r="J99" s="17"/>
      <c r="K99" s="17"/>
      <c r="L99" s="17"/>
      <c r="M99" s="152"/>
      <c r="N99" s="21"/>
      <c r="O99" s="20" t="s">
        <v>40</v>
      </c>
      <c r="P99" s="17"/>
      <c r="Q99" s="17"/>
      <c r="R99" s="17"/>
      <c r="S99" s="17"/>
      <c r="T99" s="10"/>
      <c r="U99" s="24"/>
    </row>
    <row r="100" spans="1:21" x14ac:dyDescent="0.35">
      <c r="A100" s="151"/>
      <c r="B100" s="152"/>
      <c r="C100" s="142"/>
      <c r="D100" s="152"/>
      <c r="E100" s="19"/>
      <c r="F100" s="20" t="s">
        <v>25</v>
      </c>
      <c r="G100" s="17">
        <v>2</v>
      </c>
      <c r="H100" s="17">
        <v>0</v>
      </c>
      <c r="I100" s="17">
        <v>6</v>
      </c>
      <c r="J100" s="17">
        <v>2</v>
      </c>
      <c r="K100" s="17"/>
      <c r="L100" s="17"/>
      <c r="M100" s="152"/>
      <c r="N100" s="21"/>
      <c r="O100" s="20" t="s">
        <v>40</v>
      </c>
      <c r="P100" s="17"/>
      <c r="Q100" s="17"/>
      <c r="R100" s="17"/>
      <c r="S100" s="17"/>
      <c r="T100" s="10"/>
      <c r="U100" s="24"/>
    </row>
    <row r="101" spans="1:21" x14ac:dyDescent="0.35">
      <c r="A101" s="151"/>
      <c r="B101" s="152"/>
      <c r="C101" s="142"/>
      <c r="D101" s="152"/>
      <c r="E101" s="19"/>
      <c r="F101" s="20" t="s">
        <v>40</v>
      </c>
      <c r="G101" s="17"/>
      <c r="H101" s="17"/>
      <c r="I101" s="17"/>
      <c r="J101" s="17"/>
      <c r="K101" s="17"/>
      <c r="L101" s="17"/>
      <c r="M101" s="152"/>
      <c r="N101" s="22"/>
      <c r="O101" s="20" t="s">
        <v>40</v>
      </c>
      <c r="P101" s="17"/>
      <c r="Q101" s="17"/>
      <c r="R101" s="17"/>
      <c r="S101" s="17"/>
      <c r="T101" s="11"/>
      <c r="U101" s="24"/>
    </row>
    <row r="103" spans="1:21" x14ac:dyDescent="0.35">
      <c r="F103" s="42">
        <v>44720</v>
      </c>
    </row>
    <row r="104" spans="1:21" ht="14.5" customHeight="1" x14ac:dyDescent="0.35">
      <c r="A104" s="144" t="s">
        <v>0</v>
      </c>
      <c r="B104" s="145" t="s">
        <v>1</v>
      </c>
      <c r="C104" s="146" t="s">
        <v>2</v>
      </c>
      <c r="D104" s="147" t="s">
        <v>3</v>
      </c>
      <c r="E104" s="147"/>
      <c r="F104" s="148"/>
      <c r="G104" s="148"/>
      <c r="H104" s="148"/>
      <c r="I104" s="148"/>
      <c r="J104" s="148"/>
      <c r="K104" s="149" t="s">
        <v>4</v>
      </c>
      <c r="L104" s="35"/>
      <c r="M104" s="147" t="s">
        <v>5</v>
      </c>
      <c r="N104" s="147"/>
      <c r="O104" s="148"/>
      <c r="P104" s="148"/>
      <c r="Q104" s="148"/>
      <c r="R104" s="148"/>
      <c r="S104" s="148"/>
      <c r="T104" s="137" t="s">
        <v>6</v>
      </c>
      <c r="U104" s="138" t="s">
        <v>7</v>
      </c>
    </row>
    <row r="105" spans="1:21" ht="25.5" customHeight="1" x14ac:dyDescent="0.35">
      <c r="A105" s="144"/>
      <c r="B105" s="145"/>
      <c r="C105" s="146"/>
      <c r="D105" s="139" t="s">
        <v>8</v>
      </c>
      <c r="E105" s="140" t="s">
        <v>9</v>
      </c>
      <c r="F105" s="140" t="s">
        <v>10</v>
      </c>
      <c r="G105" s="141" t="s">
        <v>39</v>
      </c>
      <c r="H105" s="142"/>
      <c r="I105" s="142"/>
      <c r="J105" s="142"/>
      <c r="K105" s="142"/>
      <c r="L105" s="36" t="s">
        <v>11</v>
      </c>
      <c r="M105" s="139" t="s">
        <v>8</v>
      </c>
      <c r="N105" s="143" t="s">
        <v>12</v>
      </c>
      <c r="O105" s="140" t="s">
        <v>10</v>
      </c>
      <c r="P105" s="141" t="s">
        <v>39</v>
      </c>
      <c r="Q105" s="142"/>
      <c r="R105" s="142"/>
      <c r="S105" s="142"/>
      <c r="T105" s="137"/>
      <c r="U105" s="138"/>
    </row>
    <row r="106" spans="1:21" x14ac:dyDescent="0.35">
      <c r="A106" s="144"/>
      <c r="B106" s="145"/>
      <c r="C106" s="146"/>
      <c r="D106" s="139"/>
      <c r="E106" s="140"/>
      <c r="F106" s="140"/>
      <c r="G106" s="37" t="s">
        <v>13</v>
      </c>
      <c r="H106" s="38" t="s">
        <v>14</v>
      </c>
      <c r="I106" s="39" t="s">
        <v>15</v>
      </c>
      <c r="J106" s="40">
        <v>0</v>
      </c>
      <c r="K106" s="142"/>
      <c r="L106" s="41"/>
      <c r="M106" s="139"/>
      <c r="N106" s="143"/>
      <c r="O106" s="140"/>
      <c r="P106" s="37" t="s">
        <v>13</v>
      </c>
      <c r="Q106" s="38" t="s">
        <v>14</v>
      </c>
      <c r="R106" s="39" t="s">
        <v>15</v>
      </c>
      <c r="S106" s="40">
        <v>0</v>
      </c>
      <c r="T106" s="137"/>
      <c r="U106" s="138"/>
    </row>
    <row r="107" spans="1:21" x14ac:dyDescent="0.35">
      <c r="A107" s="34"/>
      <c r="B107" s="3"/>
      <c r="C107" s="4"/>
      <c r="D107" s="8"/>
      <c r="E107" s="9"/>
      <c r="F107" s="9"/>
      <c r="G107" s="5"/>
      <c r="H107" s="6"/>
      <c r="I107" s="7"/>
      <c r="J107" s="12"/>
      <c r="K107" s="13"/>
      <c r="L107" s="13"/>
      <c r="M107" s="8"/>
      <c r="N107" s="9"/>
      <c r="O107" s="9"/>
      <c r="P107" s="5"/>
      <c r="Q107" s="6"/>
      <c r="R107" s="7"/>
      <c r="S107" s="12"/>
      <c r="T107" s="14"/>
      <c r="U107" s="15"/>
    </row>
    <row r="108" spans="1:21" x14ac:dyDescent="0.35">
      <c r="A108" s="150"/>
      <c r="B108" s="150" t="s">
        <v>154</v>
      </c>
      <c r="C108" s="153"/>
      <c r="D108" s="154">
        <v>250</v>
      </c>
      <c r="E108" s="23"/>
      <c r="F108" s="16"/>
      <c r="G108" s="17"/>
      <c r="H108" s="17"/>
      <c r="I108" s="17"/>
      <c r="J108" s="17"/>
      <c r="K108" s="47">
        <f>((SUM(H110:H121)*H109)+(SUM(G110:G121)*G109)+(SUM(I110:I121)*I109))/1000</f>
        <v>0</v>
      </c>
      <c r="L108" s="47">
        <f>K108*100/D108</f>
        <v>0</v>
      </c>
      <c r="M108" s="154"/>
      <c r="N108" s="23"/>
      <c r="O108" s="16"/>
      <c r="P108" s="17"/>
      <c r="Q108" s="17"/>
      <c r="R108" s="17"/>
      <c r="S108" s="17"/>
      <c r="T108" s="10"/>
      <c r="U108" s="24"/>
    </row>
    <row r="109" spans="1:21" x14ac:dyDescent="0.35">
      <c r="A109" s="151"/>
      <c r="B109" s="152"/>
      <c r="C109" s="142"/>
      <c r="D109" s="152"/>
      <c r="E109" s="25" t="s">
        <v>17</v>
      </c>
      <c r="F109" s="18"/>
      <c r="G109" s="26"/>
      <c r="H109" s="26"/>
      <c r="I109" s="26"/>
      <c r="J109" s="26"/>
      <c r="K109" s="17"/>
      <c r="L109" s="17"/>
      <c r="M109" s="152"/>
      <c r="N109" s="25"/>
      <c r="O109" s="18"/>
      <c r="P109" s="26">
        <v>231</v>
      </c>
      <c r="Q109" s="26">
        <v>231</v>
      </c>
      <c r="R109" s="26">
        <v>226</v>
      </c>
      <c r="S109" s="17"/>
      <c r="T109" s="10"/>
      <c r="U109" s="24"/>
    </row>
    <row r="110" spans="1:21" x14ac:dyDescent="0.35">
      <c r="A110" s="151"/>
      <c r="B110" s="152"/>
      <c r="C110" s="142"/>
      <c r="D110" s="152"/>
      <c r="E110" s="19"/>
      <c r="F110" s="20" t="s">
        <v>18</v>
      </c>
      <c r="G110" s="17"/>
      <c r="H110" s="17"/>
      <c r="I110" s="17"/>
      <c r="J110" s="17"/>
      <c r="K110" s="17"/>
      <c r="L110" s="17"/>
      <c r="M110" s="152"/>
      <c r="N110" s="19"/>
      <c r="O110" s="20" t="s">
        <v>40</v>
      </c>
      <c r="P110" s="17"/>
      <c r="Q110" s="17"/>
      <c r="R110" s="17"/>
      <c r="S110" s="17"/>
      <c r="T110" s="10"/>
      <c r="U110" s="24"/>
    </row>
    <row r="111" spans="1:21" x14ac:dyDescent="0.35">
      <c r="A111" s="151"/>
      <c r="B111" s="152"/>
      <c r="C111" s="142"/>
      <c r="D111" s="152"/>
      <c r="E111" s="19"/>
      <c r="F111" s="20" t="s">
        <v>20</v>
      </c>
      <c r="G111" s="17">
        <v>31</v>
      </c>
      <c r="H111" s="17">
        <v>16</v>
      </c>
      <c r="I111" s="17">
        <v>11</v>
      </c>
      <c r="J111" s="17">
        <v>8</v>
      </c>
      <c r="K111" s="17">
        <f>(G109*G111+H109*H111+I109*I111)/1000</f>
        <v>0</v>
      </c>
      <c r="L111" s="17"/>
      <c r="M111" s="152"/>
      <c r="N111" s="21"/>
      <c r="O111" s="20" t="s">
        <v>40</v>
      </c>
      <c r="P111" s="17"/>
      <c r="Q111" s="17"/>
      <c r="R111" s="17"/>
      <c r="S111" s="17"/>
      <c r="T111" s="10"/>
      <c r="U111" s="24"/>
    </row>
    <row r="112" spans="1:21" x14ac:dyDescent="0.35">
      <c r="A112" s="151"/>
      <c r="B112" s="152"/>
      <c r="C112" s="142"/>
      <c r="D112" s="152"/>
      <c r="E112" s="19"/>
      <c r="F112" s="20" t="s">
        <v>22</v>
      </c>
      <c r="G112" s="17"/>
      <c r="H112" s="17"/>
      <c r="I112" s="17"/>
      <c r="J112" s="17"/>
      <c r="K112" s="17"/>
      <c r="L112" s="17"/>
      <c r="M112" s="152"/>
      <c r="N112" s="19"/>
      <c r="O112" s="20" t="s">
        <v>40</v>
      </c>
      <c r="P112" s="17"/>
      <c r="Q112" s="17"/>
      <c r="R112" s="17"/>
      <c r="S112" s="17"/>
      <c r="T112" s="10"/>
      <c r="U112" s="24"/>
    </row>
    <row r="113" spans="1:21" x14ac:dyDescent="0.35">
      <c r="A113" s="151"/>
      <c r="B113" s="152"/>
      <c r="C113" s="142"/>
      <c r="D113" s="152"/>
      <c r="E113" s="19"/>
      <c r="F113" s="20" t="s">
        <v>24</v>
      </c>
      <c r="G113" s="17">
        <v>55</v>
      </c>
      <c r="H113" s="17">
        <v>89</v>
      </c>
      <c r="I113" s="17">
        <v>69</v>
      </c>
      <c r="J113" s="17">
        <v>9</v>
      </c>
      <c r="K113" s="17">
        <f>(G109*G113+H109*H113+I109*I113)/1000</f>
        <v>0</v>
      </c>
      <c r="L113" s="17"/>
      <c r="M113" s="152"/>
      <c r="N113" s="21"/>
      <c r="O113" s="20" t="s">
        <v>40</v>
      </c>
      <c r="P113" s="17"/>
      <c r="Q113" s="17"/>
      <c r="R113" s="17"/>
      <c r="S113" s="17"/>
      <c r="T113" s="10"/>
      <c r="U113" s="24"/>
    </row>
    <row r="114" spans="1:21" x14ac:dyDescent="0.35">
      <c r="A114" s="151"/>
      <c r="B114" s="152"/>
      <c r="C114" s="142"/>
      <c r="D114" s="152"/>
      <c r="E114" s="19"/>
      <c r="F114" s="20" t="s">
        <v>26</v>
      </c>
      <c r="G114" s="17"/>
      <c r="H114" s="17"/>
      <c r="I114" s="17"/>
      <c r="J114" s="17"/>
      <c r="K114" s="17"/>
      <c r="L114" s="17"/>
      <c r="M114" s="152"/>
      <c r="N114" s="19"/>
      <c r="O114" s="20" t="s">
        <v>40</v>
      </c>
      <c r="P114" s="17"/>
      <c r="Q114" s="17"/>
      <c r="R114" s="17"/>
      <c r="S114" s="17"/>
      <c r="T114" s="10"/>
      <c r="U114" s="24"/>
    </row>
    <row r="115" spans="1:21" x14ac:dyDescent="0.35">
      <c r="A115" s="151"/>
      <c r="B115" s="152"/>
      <c r="C115" s="142"/>
      <c r="D115" s="152"/>
      <c r="E115" s="19"/>
      <c r="F115" s="20" t="s">
        <v>32</v>
      </c>
      <c r="G115" s="17"/>
      <c r="H115" s="17"/>
      <c r="I115" s="17"/>
      <c r="J115" s="17"/>
      <c r="K115" s="17"/>
      <c r="L115" s="17"/>
      <c r="M115" s="152"/>
      <c r="N115" s="19"/>
      <c r="O115" s="20" t="s">
        <v>40</v>
      </c>
      <c r="P115" s="17"/>
      <c r="Q115" s="17"/>
      <c r="R115" s="17"/>
      <c r="S115" s="17"/>
      <c r="T115" s="10"/>
      <c r="U115" s="24"/>
    </row>
    <row r="116" spans="1:21" x14ac:dyDescent="0.35">
      <c r="A116" s="151"/>
      <c r="B116" s="152"/>
      <c r="C116" s="142"/>
      <c r="D116" s="152"/>
      <c r="E116" s="19"/>
      <c r="F116" s="20" t="s">
        <v>21</v>
      </c>
      <c r="G116" s="17"/>
      <c r="H116" s="17"/>
      <c r="I116" s="17"/>
      <c r="J116" s="17"/>
      <c r="K116" s="17"/>
      <c r="L116" s="17"/>
      <c r="M116" s="152"/>
      <c r="N116" s="19"/>
      <c r="O116" s="20" t="s">
        <v>40</v>
      </c>
      <c r="P116" s="17"/>
      <c r="Q116" s="17"/>
      <c r="R116" s="17"/>
      <c r="S116" s="17"/>
      <c r="T116" s="10"/>
      <c r="U116" s="24"/>
    </row>
    <row r="117" spans="1:21" x14ac:dyDescent="0.35">
      <c r="A117" s="151"/>
      <c r="B117" s="152"/>
      <c r="C117" s="142"/>
      <c r="D117" s="152"/>
      <c r="E117" s="19"/>
      <c r="F117" s="20" t="s">
        <v>40</v>
      </c>
      <c r="G117" s="17"/>
      <c r="H117" s="17"/>
      <c r="I117" s="17"/>
      <c r="J117" s="17"/>
      <c r="K117" s="17"/>
      <c r="L117" s="17"/>
      <c r="M117" s="152"/>
      <c r="N117" s="19"/>
      <c r="O117" s="20" t="s">
        <v>40</v>
      </c>
      <c r="P117" s="17"/>
      <c r="Q117" s="17"/>
      <c r="R117" s="17"/>
      <c r="S117" s="17"/>
      <c r="T117" s="10"/>
      <c r="U117" s="24"/>
    </row>
    <row r="118" spans="1:21" x14ac:dyDescent="0.35">
      <c r="A118" s="151"/>
      <c r="B118" s="152"/>
      <c r="C118" s="142"/>
      <c r="D118" s="152"/>
      <c r="E118" s="19"/>
      <c r="F118" s="20" t="s">
        <v>40</v>
      </c>
      <c r="G118" s="17"/>
      <c r="H118" s="17"/>
      <c r="I118" s="17"/>
      <c r="J118" s="17"/>
      <c r="K118" s="17"/>
      <c r="L118" s="17"/>
      <c r="M118" s="152"/>
      <c r="N118" s="21"/>
      <c r="O118" s="20" t="s">
        <v>40</v>
      </c>
      <c r="P118" s="17"/>
      <c r="Q118" s="17"/>
      <c r="R118" s="17"/>
      <c r="S118" s="17"/>
      <c r="T118" s="10"/>
      <c r="U118" s="24"/>
    </row>
    <row r="119" spans="1:21" x14ac:dyDescent="0.35">
      <c r="A119" s="151"/>
      <c r="B119" s="152"/>
      <c r="C119" s="142"/>
      <c r="D119" s="152"/>
      <c r="E119" s="19"/>
      <c r="F119" s="20" t="s">
        <v>40</v>
      </c>
      <c r="G119" s="17"/>
      <c r="H119" s="17"/>
      <c r="I119" s="17"/>
      <c r="J119" s="17"/>
      <c r="K119" s="17"/>
      <c r="L119" s="17"/>
      <c r="M119" s="152"/>
      <c r="N119" s="21"/>
      <c r="O119" s="20" t="s">
        <v>40</v>
      </c>
      <c r="P119" s="17"/>
      <c r="Q119" s="17"/>
      <c r="R119" s="17"/>
      <c r="S119" s="17"/>
      <c r="T119" s="10"/>
      <c r="U119" s="24"/>
    </row>
    <row r="120" spans="1:21" x14ac:dyDescent="0.35">
      <c r="A120" s="151"/>
      <c r="B120" s="152"/>
      <c r="C120" s="142"/>
      <c r="D120" s="152"/>
      <c r="E120" s="19"/>
      <c r="F120" s="20" t="s">
        <v>40</v>
      </c>
      <c r="G120" s="17"/>
      <c r="H120" s="17"/>
      <c r="I120" s="17"/>
      <c r="J120" s="17"/>
      <c r="K120" s="17"/>
      <c r="L120" s="17"/>
      <c r="M120" s="152"/>
      <c r="N120" s="21"/>
      <c r="O120" s="20" t="s">
        <v>40</v>
      </c>
      <c r="P120" s="17"/>
      <c r="Q120" s="17"/>
      <c r="R120" s="17"/>
      <c r="S120" s="17"/>
      <c r="T120" s="10"/>
      <c r="U120" s="24"/>
    </row>
    <row r="121" spans="1:21" x14ac:dyDescent="0.35">
      <c r="A121" s="151"/>
      <c r="B121" s="152"/>
      <c r="C121" s="142"/>
      <c r="D121" s="152"/>
      <c r="E121" s="19"/>
      <c r="F121" s="20" t="s">
        <v>40</v>
      </c>
      <c r="G121" s="17"/>
      <c r="H121" s="17"/>
      <c r="I121" s="17"/>
      <c r="J121" s="17"/>
      <c r="K121" s="17"/>
      <c r="L121" s="17"/>
      <c r="M121" s="152"/>
      <c r="N121" s="22"/>
      <c r="O121" s="20" t="s">
        <v>40</v>
      </c>
      <c r="P121" s="17"/>
      <c r="Q121" s="17"/>
      <c r="R121" s="17"/>
      <c r="S121" s="17"/>
      <c r="T121" s="11"/>
      <c r="U121" s="24"/>
    </row>
    <row r="122" spans="1:21" x14ac:dyDescent="0.35">
      <c r="F122" s="42">
        <v>44712</v>
      </c>
    </row>
    <row r="123" spans="1:21" ht="14.5" customHeight="1" x14ac:dyDescent="0.35">
      <c r="A123" s="144" t="s">
        <v>0</v>
      </c>
      <c r="B123" s="145" t="s">
        <v>1</v>
      </c>
      <c r="C123" s="146" t="s">
        <v>2</v>
      </c>
      <c r="D123" s="147" t="s">
        <v>3</v>
      </c>
      <c r="E123" s="147"/>
      <c r="F123" s="148"/>
      <c r="G123" s="148"/>
      <c r="H123" s="148"/>
      <c r="I123" s="148"/>
      <c r="J123" s="148"/>
      <c r="K123" s="149" t="s">
        <v>4</v>
      </c>
      <c r="L123" s="35"/>
      <c r="M123" s="147" t="s">
        <v>5</v>
      </c>
      <c r="N123" s="147"/>
      <c r="O123" s="148"/>
      <c r="P123" s="148"/>
      <c r="Q123" s="148"/>
      <c r="R123" s="148"/>
      <c r="S123" s="148"/>
      <c r="T123" s="137" t="s">
        <v>6</v>
      </c>
      <c r="U123" s="138" t="s">
        <v>7</v>
      </c>
    </row>
    <row r="124" spans="1:21" ht="25.5" customHeight="1" x14ac:dyDescent="0.35">
      <c r="A124" s="144"/>
      <c r="B124" s="145"/>
      <c r="C124" s="146"/>
      <c r="D124" s="139" t="s">
        <v>8</v>
      </c>
      <c r="E124" s="140" t="s">
        <v>9</v>
      </c>
      <c r="F124" s="140" t="s">
        <v>10</v>
      </c>
      <c r="G124" s="141" t="s">
        <v>39</v>
      </c>
      <c r="H124" s="142"/>
      <c r="I124" s="142"/>
      <c r="J124" s="142"/>
      <c r="K124" s="142"/>
      <c r="L124" s="36" t="s">
        <v>11</v>
      </c>
      <c r="M124" s="139" t="s">
        <v>8</v>
      </c>
      <c r="N124" s="143" t="s">
        <v>12</v>
      </c>
      <c r="O124" s="140" t="s">
        <v>10</v>
      </c>
      <c r="P124" s="141" t="s">
        <v>39</v>
      </c>
      <c r="Q124" s="142"/>
      <c r="R124" s="142"/>
      <c r="S124" s="142"/>
      <c r="T124" s="137"/>
      <c r="U124" s="138"/>
    </row>
    <row r="125" spans="1:21" x14ac:dyDescent="0.35">
      <c r="A125" s="144"/>
      <c r="B125" s="145"/>
      <c r="C125" s="146"/>
      <c r="D125" s="139"/>
      <c r="E125" s="140"/>
      <c r="F125" s="140"/>
      <c r="G125" s="37" t="s">
        <v>13</v>
      </c>
      <c r="H125" s="38" t="s">
        <v>14</v>
      </c>
      <c r="I125" s="39" t="s">
        <v>15</v>
      </c>
      <c r="J125" s="40">
        <v>0</v>
      </c>
      <c r="K125" s="142"/>
      <c r="L125" s="41"/>
      <c r="M125" s="139"/>
      <c r="N125" s="143"/>
      <c r="O125" s="140"/>
      <c r="P125" s="37" t="s">
        <v>13</v>
      </c>
      <c r="Q125" s="38" t="s">
        <v>14</v>
      </c>
      <c r="R125" s="39" t="s">
        <v>15</v>
      </c>
      <c r="S125" s="40">
        <v>0</v>
      </c>
      <c r="T125" s="137"/>
      <c r="U125" s="138"/>
    </row>
    <row r="126" spans="1:21" x14ac:dyDescent="0.35">
      <c r="A126" s="34"/>
      <c r="B126" s="3"/>
      <c r="C126" s="4"/>
      <c r="D126" s="8"/>
      <c r="E126" s="9"/>
      <c r="F126" s="9"/>
      <c r="G126" s="5"/>
      <c r="H126" s="6"/>
      <c r="I126" s="7"/>
      <c r="J126" s="12"/>
      <c r="K126" s="13"/>
      <c r="L126" s="13"/>
      <c r="M126" s="8"/>
      <c r="N126" s="9"/>
      <c r="O126" s="9"/>
      <c r="P126" s="5"/>
      <c r="Q126" s="6"/>
      <c r="R126" s="7"/>
      <c r="S126" s="12"/>
      <c r="T126" s="14"/>
      <c r="U126" s="15"/>
    </row>
    <row r="127" spans="1:21" x14ac:dyDescent="0.35">
      <c r="A127" s="131">
        <v>1</v>
      </c>
      <c r="B127" s="131">
        <v>60</v>
      </c>
      <c r="C127" s="134"/>
      <c r="D127" s="136">
        <v>630</v>
      </c>
      <c r="E127" s="66"/>
      <c r="F127" s="67"/>
      <c r="G127" s="47"/>
      <c r="H127" s="47"/>
      <c r="I127" s="47"/>
      <c r="J127" s="47"/>
      <c r="K127" s="47">
        <f>((SUM(H129:H140)*H128)+(SUM(G129:G140)*G128)+(SUM(I129:I140)*I128))/1000</f>
        <v>54.816000000000003</v>
      </c>
      <c r="L127" s="47">
        <f>K127*100/D127</f>
        <v>8.7009523809523817</v>
      </c>
      <c r="M127" s="157">
        <v>400</v>
      </c>
      <c r="N127" s="66"/>
      <c r="O127" s="67"/>
      <c r="P127" s="47"/>
      <c r="Q127" s="47"/>
      <c r="R127" s="47"/>
      <c r="S127" s="47"/>
      <c r="T127" s="47">
        <f>((SUM(Q129:Q140)*H128)+(SUM(P129:P140)*G128)+(SUM(R129:R140)*I128))/1000</f>
        <v>33.514000000000003</v>
      </c>
      <c r="U127" s="47">
        <f>T127*100/M127</f>
        <v>8.3785000000000007</v>
      </c>
    </row>
    <row r="128" spans="1:21" x14ac:dyDescent="0.35">
      <c r="A128" s="132"/>
      <c r="B128" s="133"/>
      <c r="C128" s="135"/>
      <c r="D128" s="133"/>
      <c r="E128" s="69" t="s">
        <v>17</v>
      </c>
      <c r="F128" s="70"/>
      <c r="G128" s="71">
        <v>237</v>
      </c>
      <c r="H128" s="71">
        <v>234</v>
      </c>
      <c r="I128" s="71">
        <v>238</v>
      </c>
      <c r="J128" s="71"/>
      <c r="K128" s="47"/>
      <c r="L128" s="47"/>
      <c r="M128" s="158"/>
      <c r="N128" s="69"/>
      <c r="O128" s="70"/>
      <c r="P128" s="71"/>
      <c r="Q128" s="71"/>
      <c r="R128" s="71"/>
      <c r="S128" s="47"/>
      <c r="T128" s="76"/>
      <c r="U128" s="73"/>
    </row>
    <row r="129" spans="1:21" x14ac:dyDescent="0.35">
      <c r="A129" s="132"/>
      <c r="B129" s="133"/>
      <c r="C129" s="135"/>
      <c r="D129" s="133"/>
      <c r="E129" s="74"/>
      <c r="F129" s="75" t="s">
        <v>18</v>
      </c>
      <c r="G129" s="47">
        <v>13</v>
      </c>
      <c r="H129" s="47">
        <v>1</v>
      </c>
      <c r="I129" s="47">
        <v>1</v>
      </c>
      <c r="J129" s="47">
        <v>4</v>
      </c>
      <c r="K129" s="47"/>
      <c r="L129" s="47"/>
      <c r="M129" s="158"/>
      <c r="N129" s="74"/>
      <c r="O129" s="75" t="s">
        <v>34</v>
      </c>
      <c r="P129" s="47">
        <v>4</v>
      </c>
      <c r="Q129" s="47">
        <v>6</v>
      </c>
      <c r="R129" s="47">
        <v>4</v>
      </c>
      <c r="S129" s="47">
        <v>3</v>
      </c>
      <c r="T129" s="76"/>
      <c r="U129" s="73"/>
    </row>
    <row r="130" spans="1:21" x14ac:dyDescent="0.35">
      <c r="A130" s="132"/>
      <c r="B130" s="133"/>
      <c r="C130" s="135"/>
      <c r="D130" s="133"/>
      <c r="E130" s="74"/>
      <c r="F130" s="75" t="s">
        <v>20</v>
      </c>
      <c r="G130" s="47">
        <v>11</v>
      </c>
      <c r="H130" s="47">
        <v>10</v>
      </c>
      <c r="I130" s="47">
        <v>5</v>
      </c>
      <c r="J130" s="47">
        <v>5</v>
      </c>
      <c r="K130" s="47"/>
      <c r="L130" s="47"/>
      <c r="M130" s="158"/>
      <c r="N130" s="77"/>
      <c r="O130" s="75" t="s">
        <v>19</v>
      </c>
      <c r="P130" s="47"/>
      <c r="Q130" s="47"/>
      <c r="R130" s="47"/>
      <c r="S130" s="47"/>
      <c r="T130" s="76"/>
      <c r="U130" s="73"/>
    </row>
    <row r="131" spans="1:21" x14ac:dyDescent="0.35">
      <c r="A131" s="132"/>
      <c r="B131" s="133"/>
      <c r="C131" s="135"/>
      <c r="D131" s="133"/>
      <c r="E131" s="74"/>
      <c r="F131" s="75" t="s">
        <v>22</v>
      </c>
      <c r="G131" s="47"/>
      <c r="H131" s="47"/>
      <c r="I131" s="47"/>
      <c r="J131" s="47"/>
      <c r="K131" s="47"/>
      <c r="L131" s="47"/>
      <c r="M131" s="158"/>
      <c r="N131" s="74"/>
      <c r="O131" s="75" t="s">
        <v>21</v>
      </c>
      <c r="P131" s="47"/>
      <c r="Q131" s="47"/>
      <c r="R131" s="47"/>
      <c r="S131" s="47"/>
      <c r="T131" s="76"/>
      <c r="U131" s="73"/>
    </row>
    <row r="132" spans="1:21" x14ac:dyDescent="0.35">
      <c r="A132" s="132"/>
      <c r="B132" s="133"/>
      <c r="C132" s="135"/>
      <c r="D132" s="133"/>
      <c r="E132" s="74"/>
      <c r="F132" s="75" t="s">
        <v>24</v>
      </c>
      <c r="G132" s="47">
        <v>13</v>
      </c>
      <c r="H132" s="47">
        <v>5</v>
      </c>
      <c r="I132" s="47">
        <v>2</v>
      </c>
      <c r="J132" s="47">
        <v>4</v>
      </c>
      <c r="K132" s="47"/>
      <c r="L132" s="47"/>
      <c r="M132" s="158"/>
      <c r="N132" s="77"/>
      <c r="O132" s="75" t="s">
        <v>23</v>
      </c>
      <c r="P132" s="47"/>
      <c r="Q132" s="47"/>
      <c r="R132" s="47"/>
      <c r="S132" s="47"/>
      <c r="T132" s="76"/>
      <c r="U132" s="73"/>
    </row>
    <row r="133" spans="1:21" x14ac:dyDescent="0.35">
      <c r="A133" s="132"/>
      <c r="B133" s="133"/>
      <c r="C133" s="135"/>
      <c r="D133" s="133"/>
      <c r="E133" s="74"/>
      <c r="F133" s="75" t="s">
        <v>26</v>
      </c>
      <c r="G133" s="47"/>
      <c r="H133" s="47"/>
      <c r="I133" s="47"/>
      <c r="J133" s="47"/>
      <c r="K133" s="47"/>
      <c r="L133" s="47"/>
      <c r="M133" s="158"/>
      <c r="N133" s="74"/>
      <c r="O133" s="75" t="s">
        <v>43</v>
      </c>
      <c r="P133" s="47">
        <v>30</v>
      </c>
      <c r="Q133" s="47">
        <v>56</v>
      </c>
      <c r="R133" s="47">
        <v>42</v>
      </c>
      <c r="S133" s="47">
        <v>17</v>
      </c>
      <c r="T133" s="76"/>
      <c r="U133" s="73"/>
    </row>
    <row r="134" spans="1:21" x14ac:dyDescent="0.35">
      <c r="A134" s="132"/>
      <c r="B134" s="133"/>
      <c r="C134" s="135"/>
      <c r="D134" s="133"/>
      <c r="E134" s="74"/>
      <c r="F134" s="75" t="s">
        <v>28</v>
      </c>
      <c r="G134" s="47">
        <v>63</v>
      </c>
      <c r="H134" s="47">
        <v>55</v>
      </c>
      <c r="I134" s="47">
        <v>42</v>
      </c>
      <c r="J134" s="47">
        <v>13</v>
      </c>
      <c r="K134" s="47"/>
      <c r="L134" s="47"/>
      <c r="M134" s="158"/>
      <c r="N134" s="74"/>
      <c r="O134" s="75" t="s">
        <v>25</v>
      </c>
      <c r="P134" s="47"/>
      <c r="Q134" s="47"/>
      <c r="R134" s="47"/>
      <c r="S134" s="47"/>
      <c r="T134" s="76"/>
      <c r="U134" s="73"/>
    </row>
    <row r="135" spans="1:21" x14ac:dyDescent="0.35">
      <c r="A135" s="132"/>
      <c r="B135" s="133"/>
      <c r="C135" s="135"/>
      <c r="D135" s="133"/>
      <c r="E135" s="74"/>
      <c r="F135" s="75" t="s">
        <v>30</v>
      </c>
      <c r="G135" s="47">
        <v>4</v>
      </c>
      <c r="H135" s="47">
        <v>3</v>
      </c>
      <c r="I135" s="47">
        <v>4</v>
      </c>
      <c r="J135" s="47">
        <v>3</v>
      </c>
      <c r="K135" s="47"/>
      <c r="L135" s="47"/>
      <c r="M135" s="158"/>
      <c r="N135" s="74"/>
      <c r="O135" s="75" t="s">
        <v>31</v>
      </c>
      <c r="P135" s="47"/>
      <c r="Q135" s="47"/>
      <c r="R135" s="47"/>
      <c r="S135" s="47"/>
      <c r="T135" s="76"/>
      <c r="U135" s="73"/>
    </row>
    <row r="136" spans="1:21" x14ac:dyDescent="0.35">
      <c r="A136" s="132"/>
      <c r="B136" s="133"/>
      <c r="C136" s="135"/>
      <c r="D136" s="133"/>
      <c r="E136" s="74"/>
      <c r="F136" s="75" t="s">
        <v>32</v>
      </c>
      <c r="G136" s="47"/>
      <c r="H136" s="47"/>
      <c r="I136" s="47"/>
      <c r="J136" s="47"/>
      <c r="K136" s="47"/>
      <c r="L136" s="47"/>
      <c r="M136" s="158"/>
      <c r="N136" s="74"/>
      <c r="O136" s="75" t="s">
        <v>33</v>
      </c>
      <c r="P136" s="47"/>
      <c r="Q136" s="47"/>
      <c r="R136" s="47"/>
      <c r="S136" s="47"/>
      <c r="T136" s="76"/>
      <c r="U136" s="73"/>
    </row>
    <row r="137" spans="1:21" x14ac:dyDescent="0.35">
      <c r="A137" s="132"/>
      <c r="B137" s="133"/>
      <c r="C137" s="135"/>
      <c r="D137" s="133"/>
      <c r="E137" s="74"/>
      <c r="F137" s="75"/>
      <c r="G137" s="47"/>
      <c r="H137" s="47"/>
      <c r="I137" s="47"/>
      <c r="J137" s="47"/>
      <c r="K137" s="47"/>
      <c r="L137" s="47"/>
      <c r="M137" s="158"/>
      <c r="N137" s="77"/>
      <c r="O137" s="75" t="s">
        <v>35</v>
      </c>
      <c r="P137" s="47"/>
      <c r="Q137" s="47"/>
      <c r="R137" s="47"/>
      <c r="S137" s="47"/>
      <c r="T137" s="76"/>
      <c r="U137" s="73"/>
    </row>
    <row r="138" spans="1:21" x14ac:dyDescent="0.35">
      <c r="A138" s="132"/>
      <c r="B138" s="133"/>
      <c r="C138" s="135"/>
      <c r="D138" s="133"/>
      <c r="E138" s="74"/>
      <c r="F138" s="75"/>
      <c r="G138" s="47"/>
      <c r="H138" s="47"/>
      <c r="I138" s="47"/>
      <c r="J138" s="47"/>
      <c r="K138" s="47"/>
      <c r="L138" s="47"/>
      <c r="M138" s="158"/>
      <c r="N138" s="77"/>
      <c r="O138" s="75" t="s">
        <v>36</v>
      </c>
      <c r="P138" s="47"/>
      <c r="Q138" s="47"/>
      <c r="R138" s="47"/>
      <c r="S138" s="47"/>
      <c r="T138" s="76"/>
      <c r="U138" s="73"/>
    </row>
    <row r="139" spans="1:21" x14ac:dyDescent="0.35">
      <c r="A139" s="132"/>
      <c r="B139" s="133"/>
      <c r="C139" s="135"/>
      <c r="D139" s="133"/>
      <c r="E139" s="74"/>
      <c r="F139" s="75"/>
      <c r="G139" s="47"/>
      <c r="H139" s="47"/>
      <c r="I139" s="47"/>
      <c r="J139" s="47"/>
      <c r="K139" s="47"/>
      <c r="L139" s="47"/>
      <c r="M139" s="158"/>
      <c r="N139" s="77"/>
      <c r="O139" s="75" t="s">
        <v>37</v>
      </c>
      <c r="P139" s="47"/>
      <c r="Q139" s="47"/>
      <c r="R139" s="47"/>
      <c r="S139" s="47"/>
      <c r="T139" s="76"/>
      <c r="U139" s="73"/>
    </row>
    <row r="140" spans="1:21" x14ac:dyDescent="0.35">
      <c r="A140" s="132"/>
      <c r="B140" s="133"/>
      <c r="C140" s="135"/>
      <c r="D140" s="133"/>
      <c r="E140" s="74"/>
      <c r="F140" s="75"/>
      <c r="G140" s="47"/>
      <c r="H140" s="47"/>
      <c r="I140" s="47"/>
      <c r="J140" s="47"/>
      <c r="K140" s="47"/>
      <c r="L140" s="47"/>
      <c r="M140" s="158"/>
      <c r="N140" s="87"/>
      <c r="O140" s="75" t="s">
        <v>38</v>
      </c>
      <c r="P140" s="47"/>
      <c r="Q140" s="47"/>
      <c r="R140" s="47"/>
      <c r="S140" s="47"/>
      <c r="T140" s="88"/>
      <c r="U140" s="73"/>
    </row>
    <row r="142" spans="1:21" x14ac:dyDescent="0.35">
      <c r="F142" s="42">
        <v>44709</v>
      </c>
    </row>
    <row r="143" spans="1:21" ht="14.5" customHeight="1" x14ac:dyDescent="0.35">
      <c r="A143" s="144" t="s">
        <v>0</v>
      </c>
      <c r="B143" s="145" t="s">
        <v>1</v>
      </c>
      <c r="C143" s="146" t="s">
        <v>2</v>
      </c>
      <c r="D143" s="147" t="s">
        <v>3</v>
      </c>
      <c r="E143" s="147"/>
      <c r="F143" s="148"/>
      <c r="G143" s="148"/>
      <c r="H143" s="148"/>
      <c r="I143" s="148"/>
      <c r="J143" s="148"/>
      <c r="K143" s="149" t="s">
        <v>4</v>
      </c>
      <c r="L143" s="35"/>
      <c r="M143" s="147" t="s">
        <v>5</v>
      </c>
      <c r="N143" s="147"/>
      <c r="O143" s="148"/>
      <c r="P143" s="148"/>
      <c r="Q143" s="148"/>
      <c r="R143" s="148"/>
      <c r="S143" s="148"/>
      <c r="T143" s="137" t="s">
        <v>6</v>
      </c>
      <c r="U143" s="138" t="s">
        <v>7</v>
      </c>
    </row>
    <row r="144" spans="1:21" ht="25.5" customHeight="1" x14ac:dyDescent="0.35">
      <c r="A144" s="144"/>
      <c r="B144" s="145"/>
      <c r="C144" s="146"/>
      <c r="D144" s="139" t="s">
        <v>8</v>
      </c>
      <c r="E144" s="140" t="s">
        <v>9</v>
      </c>
      <c r="F144" s="140" t="s">
        <v>10</v>
      </c>
      <c r="G144" s="141" t="s">
        <v>39</v>
      </c>
      <c r="H144" s="142"/>
      <c r="I144" s="142"/>
      <c r="J144" s="142"/>
      <c r="K144" s="142"/>
      <c r="L144" s="36" t="s">
        <v>11</v>
      </c>
      <c r="M144" s="139" t="s">
        <v>8</v>
      </c>
      <c r="N144" s="143" t="s">
        <v>12</v>
      </c>
      <c r="O144" s="140" t="s">
        <v>10</v>
      </c>
      <c r="P144" s="141" t="s">
        <v>39</v>
      </c>
      <c r="Q144" s="142"/>
      <c r="R144" s="142"/>
      <c r="S144" s="142"/>
      <c r="T144" s="137"/>
      <c r="U144" s="138"/>
    </row>
    <row r="145" spans="1:21" x14ac:dyDescent="0.35">
      <c r="A145" s="144"/>
      <c r="B145" s="145"/>
      <c r="C145" s="146"/>
      <c r="D145" s="139"/>
      <c r="E145" s="140"/>
      <c r="F145" s="140"/>
      <c r="G145" s="37" t="s">
        <v>13</v>
      </c>
      <c r="H145" s="38" t="s">
        <v>14</v>
      </c>
      <c r="I145" s="39" t="s">
        <v>15</v>
      </c>
      <c r="J145" s="40">
        <v>0</v>
      </c>
      <c r="K145" s="142"/>
      <c r="L145" s="41"/>
      <c r="M145" s="139"/>
      <c r="N145" s="143"/>
      <c r="O145" s="140"/>
      <c r="P145" s="37" t="s">
        <v>13</v>
      </c>
      <c r="Q145" s="38" t="s">
        <v>14</v>
      </c>
      <c r="R145" s="39" t="s">
        <v>15</v>
      </c>
      <c r="S145" s="40">
        <v>0</v>
      </c>
      <c r="T145" s="137"/>
      <c r="U145" s="138"/>
    </row>
    <row r="146" spans="1:21" x14ac:dyDescent="0.35">
      <c r="A146" s="34"/>
      <c r="B146" s="3"/>
      <c r="C146" s="4"/>
      <c r="D146" s="8"/>
      <c r="E146" s="9"/>
      <c r="F146" s="9"/>
      <c r="G146" s="5"/>
      <c r="H146" s="6"/>
      <c r="I146" s="7"/>
      <c r="J146" s="12"/>
      <c r="K146" s="13"/>
      <c r="L146" s="13"/>
      <c r="M146" s="8"/>
      <c r="N146" s="9"/>
      <c r="O146" s="9"/>
      <c r="P146" s="5"/>
      <c r="Q146" s="6"/>
      <c r="R146" s="7"/>
      <c r="S146" s="12"/>
      <c r="T146" s="14"/>
      <c r="U146" s="15"/>
    </row>
    <row r="147" spans="1:21" x14ac:dyDescent="0.35">
      <c r="A147" s="150"/>
      <c r="B147" s="150" t="s">
        <v>175</v>
      </c>
      <c r="C147" s="153"/>
      <c r="D147" s="154">
        <v>400</v>
      </c>
      <c r="E147" s="23"/>
      <c r="F147" s="16"/>
      <c r="G147" s="17"/>
      <c r="H147" s="17"/>
      <c r="I147" s="17"/>
      <c r="J147" s="17"/>
      <c r="K147" s="47">
        <f>((SUM(H149:H162)*H148)+(SUM(G149:G162)*G148)+(SUM(I149:I162)*I148))/1000</f>
        <v>98.676000000000002</v>
      </c>
      <c r="L147" s="47">
        <f>K147*100/D147</f>
        <v>24.669</v>
      </c>
      <c r="M147" s="154"/>
      <c r="N147" s="23"/>
      <c r="O147" s="16"/>
      <c r="P147" s="17"/>
      <c r="Q147" s="17"/>
      <c r="R147" s="17"/>
      <c r="S147" s="17"/>
      <c r="T147" s="10"/>
      <c r="U147" s="24"/>
    </row>
    <row r="148" spans="1:21" x14ac:dyDescent="0.35">
      <c r="A148" s="151"/>
      <c r="B148" s="152"/>
      <c r="C148" s="142"/>
      <c r="D148" s="152"/>
      <c r="E148" s="25" t="s">
        <v>17</v>
      </c>
      <c r="F148" s="18"/>
      <c r="G148" s="26">
        <v>225</v>
      </c>
      <c r="H148" s="26">
        <v>234</v>
      </c>
      <c r="I148" s="26">
        <v>239</v>
      </c>
      <c r="J148" s="26"/>
      <c r="K148" s="17"/>
      <c r="L148" s="17"/>
      <c r="M148" s="152"/>
      <c r="N148" s="25"/>
      <c r="O148" s="18"/>
      <c r="P148" s="26"/>
      <c r="Q148" s="26"/>
      <c r="R148" s="26"/>
      <c r="S148" s="17"/>
      <c r="T148" s="10"/>
      <c r="U148" s="24"/>
    </row>
    <row r="149" spans="1:21" x14ac:dyDescent="0.35">
      <c r="A149" s="151"/>
      <c r="B149" s="152"/>
      <c r="C149" s="142"/>
      <c r="D149" s="152"/>
      <c r="E149" s="19"/>
      <c r="F149" s="20" t="s">
        <v>18</v>
      </c>
      <c r="G149" s="17"/>
      <c r="H149" s="17"/>
      <c r="I149" s="17"/>
      <c r="J149" s="17"/>
      <c r="K149" s="17"/>
      <c r="L149" s="17"/>
      <c r="M149" s="152"/>
      <c r="N149" s="19"/>
      <c r="O149" s="20" t="s">
        <v>40</v>
      </c>
      <c r="P149" s="17"/>
      <c r="Q149" s="17"/>
      <c r="R149" s="17"/>
      <c r="S149" s="17"/>
      <c r="T149" s="10"/>
      <c r="U149" s="24"/>
    </row>
    <row r="150" spans="1:21" x14ac:dyDescent="0.35">
      <c r="A150" s="151"/>
      <c r="B150" s="152"/>
      <c r="C150" s="142"/>
      <c r="D150" s="152"/>
      <c r="E150" s="19"/>
      <c r="F150" s="20" t="s">
        <v>20</v>
      </c>
      <c r="G150" s="17">
        <v>82</v>
      </c>
      <c r="H150" s="17">
        <v>69</v>
      </c>
      <c r="I150" s="17">
        <v>60</v>
      </c>
      <c r="J150" s="17">
        <v>10</v>
      </c>
      <c r="K150" s="17"/>
      <c r="L150" s="17"/>
      <c r="M150" s="152"/>
      <c r="N150" s="21"/>
      <c r="O150" s="20" t="s">
        <v>40</v>
      </c>
      <c r="P150" s="17"/>
      <c r="Q150" s="17"/>
      <c r="R150" s="17"/>
      <c r="S150" s="17"/>
      <c r="T150" s="10"/>
      <c r="U150" s="24"/>
    </row>
    <row r="151" spans="1:21" x14ac:dyDescent="0.35">
      <c r="A151" s="151"/>
      <c r="B151" s="152"/>
      <c r="C151" s="142"/>
      <c r="D151" s="152"/>
      <c r="E151" s="19"/>
      <c r="F151" s="20" t="s">
        <v>40</v>
      </c>
      <c r="G151" s="17"/>
      <c r="H151" s="17"/>
      <c r="I151" s="17"/>
      <c r="J151" s="17"/>
      <c r="K151" s="17"/>
      <c r="L151" s="17"/>
      <c r="M151" s="152"/>
      <c r="N151" s="19"/>
      <c r="O151" s="20" t="s">
        <v>40</v>
      </c>
      <c r="P151" s="17"/>
      <c r="Q151" s="17"/>
      <c r="R151" s="17"/>
      <c r="S151" s="17"/>
      <c r="T151" s="10"/>
      <c r="U151" s="24"/>
    </row>
    <row r="152" spans="1:21" x14ac:dyDescent="0.35">
      <c r="A152" s="151"/>
      <c r="B152" s="152"/>
      <c r="C152" s="142"/>
      <c r="D152" s="152"/>
      <c r="E152" s="19"/>
      <c r="F152" s="20" t="s">
        <v>22</v>
      </c>
      <c r="G152" s="17">
        <v>90</v>
      </c>
      <c r="H152" s="17">
        <v>77</v>
      </c>
      <c r="I152" s="17">
        <v>48</v>
      </c>
      <c r="J152" s="17">
        <v>40</v>
      </c>
      <c r="K152" s="17"/>
      <c r="L152" s="17"/>
      <c r="M152" s="152"/>
      <c r="N152" s="21"/>
      <c r="O152" s="20" t="s">
        <v>40</v>
      </c>
      <c r="P152" s="17"/>
      <c r="Q152" s="17"/>
      <c r="R152" s="17"/>
      <c r="S152" s="17"/>
      <c r="T152" s="10"/>
      <c r="U152" s="24"/>
    </row>
    <row r="153" spans="1:21" x14ac:dyDescent="0.35">
      <c r="A153" s="151"/>
      <c r="B153" s="152"/>
      <c r="C153" s="142"/>
      <c r="D153" s="152"/>
      <c r="E153" s="19"/>
      <c r="F153" s="20" t="s">
        <v>40</v>
      </c>
      <c r="G153" s="17"/>
      <c r="H153" s="17"/>
      <c r="I153" s="17"/>
      <c r="J153" s="17"/>
      <c r="K153" s="17"/>
      <c r="L153" s="17"/>
      <c r="M153" s="152"/>
      <c r="N153" s="19"/>
      <c r="O153" s="20" t="s">
        <v>40</v>
      </c>
      <c r="P153" s="17"/>
      <c r="Q153" s="17"/>
      <c r="R153" s="17"/>
      <c r="S153" s="17"/>
      <c r="T153" s="10"/>
      <c r="U153" s="24"/>
    </row>
    <row r="154" spans="1:21" x14ac:dyDescent="0.35">
      <c r="A154" s="151"/>
      <c r="B154" s="152"/>
      <c r="C154" s="142"/>
      <c r="D154" s="152"/>
      <c r="E154" s="19"/>
      <c r="F154" s="20" t="s">
        <v>40</v>
      </c>
      <c r="G154" s="17"/>
      <c r="H154" s="17"/>
      <c r="I154" s="17"/>
      <c r="J154" s="17"/>
      <c r="K154" s="17"/>
      <c r="L154" s="17"/>
      <c r="M154" s="152"/>
      <c r="N154" s="19"/>
      <c r="O154" s="20" t="s">
        <v>40</v>
      </c>
      <c r="P154" s="17"/>
      <c r="Q154" s="17"/>
      <c r="R154" s="17"/>
      <c r="S154" s="17"/>
      <c r="T154" s="10"/>
      <c r="U154" s="24"/>
    </row>
    <row r="155" spans="1:21" x14ac:dyDescent="0.35">
      <c r="A155" s="151"/>
      <c r="B155" s="152"/>
      <c r="C155" s="142"/>
      <c r="D155" s="152"/>
      <c r="E155" s="19"/>
      <c r="F155" s="20" t="s">
        <v>40</v>
      </c>
      <c r="G155" s="17"/>
      <c r="H155" s="17"/>
      <c r="I155" s="17"/>
      <c r="J155" s="17"/>
      <c r="K155" s="17"/>
      <c r="L155" s="17"/>
      <c r="M155" s="152"/>
      <c r="N155" s="19"/>
      <c r="O155" s="20" t="s">
        <v>40</v>
      </c>
      <c r="P155" s="17"/>
      <c r="Q155" s="17"/>
      <c r="R155" s="17"/>
      <c r="S155" s="17"/>
      <c r="T155" s="10"/>
      <c r="U155" s="24"/>
    </row>
    <row r="156" spans="1:21" x14ac:dyDescent="0.35">
      <c r="A156" s="151"/>
      <c r="B156" s="152"/>
      <c r="C156" s="142"/>
      <c r="D156" s="152"/>
      <c r="E156" s="19"/>
      <c r="F156" s="20" t="s">
        <v>40</v>
      </c>
      <c r="G156" s="17"/>
      <c r="H156" s="17"/>
      <c r="I156" s="17"/>
      <c r="J156" s="17"/>
      <c r="K156" s="17"/>
      <c r="L156" s="17"/>
      <c r="M156" s="152"/>
      <c r="N156" s="19"/>
      <c r="O156" s="20" t="s">
        <v>40</v>
      </c>
      <c r="P156" s="17"/>
      <c r="Q156" s="17"/>
      <c r="R156" s="17"/>
      <c r="S156" s="17"/>
      <c r="T156" s="10"/>
      <c r="U156" s="24"/>
    </row>
    <row r="157" spans="1:21" x14ac:dyDescent="0.35">
      <c r="A157" s="151"/>
      <c r="B157" s="152"/>
      <c r="C157" s="142"/>
      <c r="D157" s="152"/>
      <c r="E157" s="19"/>
      <c r="F157" s="20" t="s">
        <v>40</v>
      </c>
      <c r="G157" s="17"/>
      <c r="H157" s="17"/>
      <c r="I157" s="17"/>
      <c r="J157" s="17"/>
      <c r="K157" s="17"/>
      <c r="L157" s="17"/>
      <c r="M157" s="152"/>
      <c r="N157" s="21"/>
      <c r="O157" s="20" t="s">
        <v>40</v>
      </c>
      <c r="P157" s="17"/>
      <c r="Q157" s="17"/>
      <c r="R157" s="17"/>
      <c r="S157" s="17"/>
      <c r="T157" s="10"/>
      <c r="U157" s="24"/>
    </row>
    <row r="158" spans="1:21" x14ac:dyDescent="0.35">
      <c r="A158" s="151"/>
      <c r="B158" s="152"/>
      <c r="C158" s="142"/>
      <c r="D158" s="152"/>
      <c r="E158" s="19"/>
      <c r="F158" s="20" t="s">
        <v>40</v>
      </c>
      <c r="G158" s="17"/>
      <c r="H158" s="17"/>
      <c r="I158" s="17"/>
      <c r="J158" s="17"/>
      <c r="K158" s="17"/>
      <c r="L158" s="17"/>
      <c r="M158" s="152"/>
      <c r="N158" s="21"/>
      <c r="O158" s="20" t="s">
        <v>40</v>
      </c>
      <c r="P158" s="17"/>
      <c r="Q158" s="17"/>
      <c r="R158" s="17"/>
      <c r="S158" s="17"/>
      <c r="T158" s="10"/>
      <c r="U158" s="24"/>
    </row>
    <row r="159" spans="1:21" x14ac:dyDescent="0.35">
      <c r="A159" s="151"/>
      <c r="B159" s="152"/>
      <c r="C159" s="142"/>
      <c r="D159" s="152"/>
      <c r="E159" s="19"/>
      <c r="F159" s="20" t="s">
        <v>40</v>
      </c>
      <c r="G159" s="17"/>
      <c r="H159" s="17"/>
      <c r="I159" s="17"/>
      <c r="J159" s="17"/>
      <c r="K159" s="17"/>
      <c r="L159" s="17"/>
      <c r="M159" s="152"/>
      <c r="N159" s="21"/>
      <c r="O159" s="20" t="s">
        <v>40</v>
      </c>
      <c r="P159" s="17"/>
      <c r="Q159" s="17"/>
      <c r="R159" s="17"/>
      <c r="S159" s="17"/>
      <c r="T159" s="10"/>
      <c r="U159" s="24"/>
    </row>
    <row r="160" spans="1:21" x14ac:dyDescent="0.35">
      <c r="A160" s="151"/>
      <c r="B160" s="152"/>
      <c r="C160" s="142"/>
      <c r="D160" s="152"/>
      <c r="E160" s="19"/>
      <c r="F160" s="20" t="s">
        <v>40</v>
      </c>
      <c r="G160" s="17"/>
      <c r="H160" s="17"/>
      <c r="I160" s="17"/>
      <c r="J160" s="17"/>
      <c r="K160" s="17"/>
      <c r="L160" s="17"/>
      <c r="M160" s="152"/>
      <c r="N160" s="22"/>
      <c r="O160" s="20" t="s">
        <v>40</v>
      </c>
      <c r="P160" s="17"/>
      <c r="Q160" s="17"/>
      <c r="R160" s="17"/>
      <c r="S160" s="17"/>
      <c r="T160" s="11"/>
      <c r="U160" s="24"/>
    </row>
    <row r="162" spans="1:21" x14ac:dyDescent="0.35">
      <c r="F162" s="42">
        <v>44709</v>
      </c>
    </row>
    <row r="163" spans="1:21" ht="14.5" customHeight="1" x14ac:dyDescent="0.35">
      <c r="A163" s="144" t="s">
        <v>0</v>
      </c>
      <c r="B163" s="145" t="s">
        <v>1</v>
      </c>
      <c r="C163" s="146" t="s">
        <v>2</v>
      </c>
      <c r="D163" s="147" t="s">
        <v>3</v>
      </c>
      <c r="E163" s="147"/>
      <c r="F163" s="148"/>
      <c r="G163" s="148"/>
      <c r="H163" s="148"/>
      <c r="I163" s="148"/>
      <c r="J163" s="148"/>
      <c r="K163" s="149" t="s">
        <v>4</v>
      </c>
      <c r="L163" s="35"/>
      <c r="M163" s="147" t="s">
        <v>5</v>
      </c>
      <c r="N163" s="147"/>
      <c r="O163" s="148"/>
      <c r="P163" s="148"/>
      <c r="Q163" s="148"/>
      <c r="R163" s="148"/>
      <c r="S163" s="148"/>
      <c r="T163" s="137" t="s">
        <v>6</v>
      </c>
      <c r="U163" s="138" t="s">
        <v>7</v>
      </c>
    </row>
    <row r="164" spans="1:21" ht="25.5" customHeight="1" x14ac:dyDescent="0.35">
      <c r="A164" s="144"/>
      <c r="B164" s="145"/>
      <c r="C164" s="146"/>
      <c r="D164" s="139" t="s">
        <v>8</v>
      </c>
      <c r="E164" s="140" t="s">
        <v>9</v>
      </c>
      <c r="F164" s="140" t="s">
        <v>10</v>
      </c>
      <c r="G164" s="141" t="s">
        <v>39</v>
      </c>
      <c r="H164" s="142"/>
      <c r="I164" s="142"/>
      <c r="J164" s="142"/>
      <c r="K164" s="142"/>
      <c r="L164" s="36" t="s">
        <v>11</v>
      </c>
      <c r="M164" s="139" t="s">
        <v>8</v>
      </c>
      <c r="N164" s="143" t="s">
        <v>12</v>
      </c>
      <c r="O164" s="140" t="s">
        <v>10</v>
      </c>
      <c r="P164" s="141" t="s">
        <v>39</v>
      </c>
      <c r="Q164" s="142"/>
      <c r="R164" s="142"/>
      <c r="S164" s="142"/>
      <c r="T164" s="137"/>
      <c r="U164" s="138"/>
    </row>
    <row r="165" spans="1:21" x14ac:dyDescent="0.35">
      <c r="A165" s="144"/>
      <c r="B165" s="145"/>
      <c r="C165" s="146"/>
      <c r="D165" s="139"/>
      <c r="E165" s="140"/>
      <c r="F165" s="140"/>
      <c r="G165" s="37" t="s">
        <v>13</v>
      </c>
      <c r="H165" s="38" t="s">
        <v>14</v>
      </c>
      <c r="I165" s="39" t="s">
        <v>15</v>
      </c>
      <c r="J165" s="40">
        <v>0</v>
      </c>
      <c r="K165" s="142"/>
      <c r="L165" s="41"/>
      <c r="M165" s="139"/>
      <c r="N165" s="143"/>
      <c r="O165" s="140"/>
      <c r="P165" s="37" t="s">
        <v>13</v>
      </c>
      <c r="Q165" s="38" t="s">
        <v>14</v>
      </c>
      <c r="R165" s="39" t="s">
        <v>15</v>
      </c>
      <c r="S165" s="40">
        <v>0</v>
      </c>
      <c r="T165" s="137"/>
      <c r="U165" s="138"/>
    </row>
    <row r="166" spans="1:21" x14ac:dyDescent="0.35">
      <c r="A166" s="34"/>
      <c r="B166" s="3"/>
      <c r="C166" s="4"/>
      <c r="D166" s="8"/>
      <c r="E166" s="9"/>
      <c r="F166" s="9"/>
      <c r="G166" s="5"/>
      <c r="H166" s="6"/>
      <c r="I166" s="7"/>
      <c r="J166" s="12"/>
      <c r="K166" s="13"/>
      <c r="L166" s="13"/>
      <c r="M166" s="8"/>
      <c r="N166" s="9"/>
      <c r="O166" s="9"/>
      <c r="P166" s="5"/>
      <c r="Q166" s="6"/>
      <c r="R166" s="7"/>
      <c r="S166" s="12"/>
      <c r="T166" s="14"/>
      <c r="U166" s="15"/>
    </row>
    <row r="167" spans="1:21" x14ac:dyDescent="0.35">
      <c r="A167" s="150"/>
      <c r="B167" s="150" t="s">
        <v>259</v>
      </c>
      <c r="C167" s="153"/>
      <c r="D167" s="154">
        <v>250</v>
      </c>
      <c r="E167" s="23"/>
      <c r="F167" s="16"/>
      <c r="G167" s="17"/>
      <c r="H167" s="17"/>
      <c r="I167" s="17"/>
      <c r="J167" s="17"/>
      <c r="K167" s="47">
        <f>((SUM(H169:H182)*H168)+(SUM(G169:G182)*G168)+(SUM(I169:I182)*I168))/1000</f>
        <v>69.531999999999996</v>
      </c>
      <c r="L167" s="47">
        <f>K167*100/D167</f>
        <v>27.812799999999999</v>
      </c>
      <c r="M167" s="154"/>
      <c r="N167" s="23"/>
      <c r="O167" s="16"/>
      <c r="P167" s="17"/>
      <c r="Q167" s="17"/>
      <c r="R167" s="17"/>
      <c r="S167" s="17"/>
      <c r="T167" s="10"/>
      <c r="U167" s="24"/>
    </row>
    <row r="168" spans="1:21" x14ac:dyDescent="0.35">
      <c r="A168" s="151"/>
      <c r="B168" s="152"/>
      <c r="C168" s="142"/>
      <c r="D168" s="152"/>
      <c r="E168" s="25" t="s">
        <v>17</v>
      </c>
      <c r="F168" s="18"/>
      <c r="G168" s="26">
        <v>229</v>
      </c>
      <c r="H168" s="26">
        <v>236</v>
      </c>
      <c r="I168" s="26">
        <v>233</v>
      </c>
      <c r="J168" s="26"/>
      <c r="K168" s="17"/>
      <c r="L168" s="17"/>
      <c r="M168" s="152"/>
      <c r="N168" s="25"/>
      <c r="O168" s="18"/>
      <c r="P168" s="26"/>
      <c r="Q168" s="26"/>
      <c r="R168" s="26"/>
      <c r="S168" s="17"/>
      <c r="T168" s="10"/>
      <c r="U168" s="24"/>
    </row>
    <row r="169" spans="1:21" x14ac:dyDescent="0.35">
      <c r="A169" s="151"/>
      <c r="B169" s="152"/>
      <c r="C169" s="142"/>
      <c r="D169" s="152"/>
      <c r="E169" s="19"/>
      <c r="F169" s="20" t="s">
        <v>18</v>
      </c>
      <c r="G169" s="17">
        <v>4</v>
      </c>
      <c r="H169" s="17">
        <v>5</v>
      </c>
      <c r="I169" s="17">
        <v>5</v>
      </c>
      <c r="J169" s="17">
        <v>4</v>
      </c>
      <c r="K169" s="17"/>
      <c r="L169" s="17"/>
      <c r="M169" s="152"/>
      <c r="N169" s="19"/>
      <c r="O169" s="20" t="s">
        <v>40</v>
      </c>
      <c r="P169" s="17"/>
      <c r="Q169" s="17"/>
      <c r="R169" s="17"/>
      <c r="S169" s="17"/>
      <c r="T169" s="10"/>
      <c r="U169" s="24"/>
    </row>
    <row r="170" spans="1:21" x14ac:dyDescent="0.35">
      <c r="A170" s="151"/>
      <c r="B170" s="152"/>
      <c r="C170" s="142"/>
      <c r="D170" s="152"/>
      <c r="E170" s="19"/>
      <c r="F170" s="20" t="s">
        <v>20</v>
      </c>
      <c r="G170" s="17">
        <v>13</v>
      </c>
      <c r="H170" s="17">
        <v>8</v>
      </c>
      <c r="I170" s="17">
        <v>3</v>
      </c>
      <c r="J170" s="17">
        <v>6</v>
      </c>
      <c r="K170" s="17"/>
      <c r="L170" s="17"/>
      <c r="M170" s="152"/>
      <c r="N170" s="21"/>
      <c r="O170" s="20" t="s">
        <v>40</v>
      </c>
      <c r="P170" s="17"/>
      <c r="Q170" s="17"/>
      <c r="R170" s="17"/>
      <c r="S170" s="17"/>
      <c r="T170" s="10"/>
      <c r="U170" s="24"/>
    </row>
    <row r="171" spans="1:21" x14ac:dyDescent="0.35">
      <c r="A171" s="151"/>
      <c r="B171" s="152"/>
      <c r="C171" s="142"/>
      <c r="D171" s="152"/>
      <c r="E171" s="19"/>
      <c r="F171" s="20" t="s">
        <v>40</v>
      </c>
      <c r="G171" s="17"/>
      <c r="H171" s="17"/>
      <c r="I171" s="17"/>
      <c r="J171" s="17"/>
      <c r="K171" s="17"/>
      <c r="L171" s="17"/>
      <c r="M171" s="152"/>
      <c r="N171" s="19"/>
      <c r="O171" s="20" t="s">
        <v>40</v>
      </c>
      <c r="P171" s="17"/>
      <c r="Q171" s="17"/>
      <c r="R171" s="17"/>
      <c r="S171" s="17"/>
      <c r="T171" s="10"/>
      <c r="U171" s="24"/>
    </row>
    <row r="172" spans="1:21" x14ac:dyDescent="0.35">
      <c r="A172" s="151"/>
      <c r="B172" s="152"/>
      <c r="C172" s="142"/>
      <c r="D172" s="152"/>
      <c r="E172" s="19"/>
      <c r="F172" s="20" t="s">
        <v>28</v>
      </c>
      <c r="G172" s="17">
        <v>8</v>
      </c>
      <c r="H172" s="17">
        <v>3</v>
      </c>
      <c r="I172" s="17">
        <v>8</v>
      </c>
      <c r="J172" s="17">
        <v>11</v>
      </c>
      <c r="K172" s="17"/>
      <c r="L172" s="17"/>
      <c r="M172" s="152"/>
      <c r="N172" s="21"/>
      <c r="O172" s="20" t="s">
        <v>40</v>
      </c>
      <c r="P172" s="17"/>
      <c r="Q172" s="17"/>
      <c r="R172" s="17"/>
      <c r="S172" s="17"/>
      <c r="T172" s="10"/>
      <c r="U172" s="24"/>
    </row>
    <row r="173" spans="1:21" x14ac:dyDescent="0.35">
      <c r="A173" s="151"/>
      <c r="B173" s="152"/>
      <c r="C173" s="142"/>
      <c r="D173" s="152"/>
      <c r="E173" s="19"/>
      <c r="F173" s="20" t="s">
        <v>30</v>
      </c>
      <c r="G173" s="17">
        <v>0</v>
      </c>
      <c r="H173" s="17">
        <v>10</v>
      </c>
      <c r="I173" s="17">
        <v>20</v>
      </c>
      <c r="J173" s="17">
        <v>7</v>
      </c>
      <c r="K173" s="17"/>
      <c r="L173" s="17"/>
      <c r="M173" s="152"/>
      <c r="N173" s="19"/>
      <c r="O173" s="20" t="s">
        <v>40</v>
      </c>
      <c r="P173" s="17"/>
      <c r="Q173" s="17"/>
      <c r="R173" s="17"/>
      <c r="S173" s="17"/>
      <c r="T173" s="10"/>
      <c r="U173" s="24"/>
    </row>
    <row r="174" spans="1:21" x14ac:dyDescent="0.35">
      <c r="A174" s="151"/>
      <c r="B174" s="152"/>
      <c r="C174" s="142"/>
      <c r="D174" s="152"/>
      <c r="E174" s="19"/>
      <c r="F174" s="20" t="s">
        <v>32</v>
      </c>
      <c r="G174" s="68"/>
      <c r="H174" s="68"/>
      <c r="I174" s="68"/>
      <c r="J174" s="68"/>
      <c r="K174" s="17"/>
      <c r="L174" s="17"/>
      <c r="M174" s="152"/>
      <c r="N174" s="19"/>
      <c r="O174" s="20" t="s">
        <v>40</v>
      </c>
      <c r="P174" s="17"/>
      <c r="Q174" s="17"/>
      <c r="R174" s="17"/>
      <c r="S174" s="17"/>
      <c r="T174" s="10"/>
      <c r="U174" s="24"/>
    </row>
    <row r="175" spans="1:21" x14ac:dyDescent="0.35">
      <c r="A175" s="151"/>
      <c r="B175" s="152"/>
      <c r="C175" s="142"/>
      <c r="D175" s="152"/>
      <c r="E175" s="19"/>
      <c r="F175" s="20" t="s">
        <v>34</v>
      </c>
      <c r="G175" s="17">
        <v>5</v>
      </c>
      <c r="H175" s="17">
        <v>16</v>
      </c>
      <c r="I175" s="17">
        <v>21</v>
      </c>
      <c r="J175" s="17">
        <v>13</v>
      </c>
      <c r="K175" s="17"/>
      <c r="L175" s="17"/>
      <c r="M175" s="152"/>
      <c r="N175" s="19"/>
      <c r="O175" s="20" t="s">
        <v>40</v>
      </c>
      <c r="P175" s="17"/>
      <c r="Q175" s="17"/>
      <c r="R175" s="17"/>
      <c r="S175" s="17"/>
      <c r="T175" s="10"/>
      <c r="U175" s="24"/>
    </row>
    <row r="176" spans="1:21" x14ac:dyDescent="0.35">
      <c r="A176" s="151"/>
      <c r="B176" s="152"/>
      <c r="C176" s="142"/>
      <c r="D176" s="152"/>
      <c r="E176" s="19"/>
      <c r="F176" s="20" t="s">
        <v>19</v>
      </c>
      <c r="G176" s="127">
        <v>63</v>
      </c>
      <c r="H176" s="127">
        <v>37</v>
      </c>
      <c r="I176" s="127">
        <v>70</v>
      </c>
      <c r="J176" s="127">
        <v>30</v>
      </c>
      <c r="K176" s="17">
        <f>(G173*G168+H173*H168+I173*I168)/1000</f>
        <v>7.02</v>
      </c>
      <c r="L176" s="17"/>
      <c r="M176" s="152"/>
      <c r="N176" s="19"/>
      <c r="O176" s="20" t="s">
        <v>40</v>
      </c>
      <c r="P176" s="17"/>
      <c r="Q176" s="17"/>
      <c r="R176" s="17"/>
      <c r="S176" s="17"/>
      <c r="T176" s="10"/>
      <c r="U176" s="24"/>
    </row>
    <row r="177" spans="1:21" x14ac:dyDescent="0.35">
      <c r="A177" s="151"/>
      <c r="B177" s="152"/>
      <c r="C177" s="142"/>
      <c r="D177" s="152"/>
      <c r="E177" s="19"/>
      <c r="F177" s="20" t="s">
        <v>21</v>
      </c>
      <c r="G177" s="17"/>
      <c r="H177" s="17"/>
      <c r="I177" s="17"/>
      <c r="J177" s="17"/>
      <c r="K177" s="17"/>
      <c r="L177" s="17"/>
      <c r="M177" s="152"/>
      <c r="N177" s="21"/>
      <c r="O177" s="20" t="s">
        <v>40</v>
      </c>
      <c r="P177" s="17"/>
      <c r="Q177" s="17"/>
      <c r="R177" s="17"/>
      <c r="S177" s="17"/>
      <c r="T177" s="10"/>
      <c r="U177" s="24"/>
    </row>
    <row r="178" spans="1:21" x14ac:dyDescent="0.35">
      <c r="A178" s="151"/>
      <c r="B178" s="152"/>
      <c r="C178" s="142"/>
      <c r="D178" s="152"/>
      <c r="E178" s="19"/>
      <c r="F178" s="20" t="s">
        <v>40</v>
      </c>
      <c r="G178" s="17"/>
      <c r="H178" s="17"/>
      <c r="I178" s="17"/>
      <c r="J178" s="17"/>
      <c r="K178" s="17"/>
      <c r="L178" s="17"/>
      <c r="M178" s="152"/>
      <c r="N178" s="21"/>
      <c r="O178" s="20" t="s">
        <v>40</v>
      </c>
      <c r="P178" s="17"/>
      <c r="Q178" s="17"/>
      <c r="R178" s="17"/>
      <c r="S178" s="17"/>
      <c r="T178" s="10"/>
      <c r="U178" s="24"/>
    </row>
    <row r="179" spans="1:21" x14ac:dyDescent="0.35">
      <c r="A179" s="151"/>
      <c r="B179" s="152"/>
      <c r="C179" s="142"/>
      <c r="D179" s="152"/>
      <c r="E179" s="19"/>
      <c r="F179" s="20" t="s">
        <v>40</v>
      </c>
      <c r="G179" s="17"/>
      <c r="H179" s="17"/>
      <c r="I179" s="17"/>
      <c r="J179" s="17"/>
      <c r="K179" s="17"/>
      <c r="L179" s="17"/>
      <c r="M179" s="152"/>
      <c r="N179" s="21"/>
      <c r="O179" s="20" t="s">
        <v>40</v>
      </c>
      <c r="P179" s="17"/>
      <c r="Q179" s="17"/>
      <c r="R179" s="17"/>
      <c r="S179" s="17"/>
      <c r="T179" s="10"/>
      <c r="U179" s="24"/>
    </row>
    <row r="180" spans="1:21" x14ac:dyDescent="0.35">
      <c r="A180" s="151"/>
      <c r="B180" s="152"/>
      <c r="C180" s="142"/>
      <c r="D180" s="152"/>
      <c r="E180" s="19"/>
      <c r="F180" s="20" t="s">
        <v>40</v>
      </c>
      <c r="G180" s="17"/>
      <c r="H180" s="17"/>
      <c r="I180" s="17"/>
      <c r="J180" s="17"/>
      <c r="K180" s="17"/>
      <c r="L180" s="17"/>
      <c r="M180" s="152"/>
      <c r="N180" s="22"/>
      <c r="O180" s="20" t="s">
        <v>40</v>
      </c>
      <c r="P180" s="17"/>
      <c r="Q180" s="17"/>
      <c r="R180" s="17"/>
      <c r="S180" s="17"/>
      <c r="T180" s="11"/>
      <c r="U180" s="24"/>
    </row>
    <row r="182" spans="1:21" x14ac:dyDescent="0.35">
      <c r="F182" s="42">
        <v>44712</v>
      </c>
    </row>
    <row r="183" spans="1:21" ht="14.5" customHeight="1" x14ac:dyDescent="0.35">
      <c r="A183" s="144" t="s">
        <v>0</v>
      </c>
      <c r="B183" s="145" t="s">
        <v>1</v>
      </c>
      <c r="C183" s="146" t="s">
        <v>2</v>
      </c>
      <c r="D183" s="147" t="s">
        <v>3</v>
      </c>
      <c r="E183" s="147"/>
      <c r="F183" s="148"/>
      <c r="G183" s="148"/>
      <c r="H183" s="148"/>
      <c r="I183" s="148"/>
      <c r="J183" s="148"/>
      <c r="K183" s="149" t="s">
        <v>4</v>
      </c>
      <c r="L183" s="35"/>
      <c r="M183" s="147" t="s">
        <v>5</v>
      </c>
      <c r="N183" s="147"/>
      <c r="O183" s="148"/>
      <c r="P183" s="148"/>
      <c r="Q183" s="148"/>
      <c r="R183" s="148"/>
      <c r="S183" s="148"/>
      <c r="T183" s="137" t="s">
        <v>6</v>
      </c>
      <c r="U183" s="138" t="s">
        <v>7</v>
      </c>
    </row>
    <row r="184" spans="1:21" ht="25.5" customHeight="1" x14ac:dyDescent="0.35">
      <c r="A184" s="144"/>
      <c r="B184" s="145"/>
      <c r="C184" s="146"/>
      <c r="D184" s="139" t="s">
        <v>8</v>
      </c>
      <c r="E184" s="140" t="s">
        <v>9</v>
      </c>
      <c r="F184" s="140" t="s">
        <v>10</v>
      </c>
      <c r="G184" s="141" t="s">
        <v>39</v>
      </c>
      <c r="H184" s="142"/>
      <c r="I184" s="142"/>
      <c r="J184" s="142"/>
      <c r="K184" s="142"/>
      <c r="L184" s="36" t="s">
        <v>11</v>
      </c>
      <c r="M184" s="139" t="s">
        <v>8</v>
      </c>
      <c r="N184" s="143" t="s">
        <v>12</v>
      </c>
      <c r="O184" s="140" t="s">
        <v>10</v>
      </c>
      <c r="P184" s="141" t="s">
        <v>39</v>
      </c>
      <c r="Q184" s="142"/>
      <c r="R184" s="142"/>
      <c r="S184" s="142"/>
      <c r="T184" s="137"/>
      <c r="U184" s="138"/>
    </row>
    <row r="185" spans="1:21" x14ac:dyDescent="0.35">
      <c r="A185" s="144"/>
      <c r="B185" s="145"/>
      <c r="C185" s="146"/>
      <c r="D185" s="139"/>
      <c r="E185" s="140"/>
      <c r="F185" s="140"/>
      <c r="G185" s="37" t="s">
        <v>13</v>
      </c>
      <c r="H185" s="38" t="s">
        <v>14</v>
      </c>
      <c r="I185" s="39" t="s">
        <v>15</v>
      </c>
      <c r="J185" s="40">
        <v>0</v>
      </c>
      <c r="K185" s="142"/>
      <c r="L185" s="41"/>
      <c r="M185" s="139"/>
      <c r="N185" s="143"/>
      <c r="O185" s="140"/>
      <c r="P185" s="37" t="s">
        <v>13</v>
      </c>
      <c r="Q185" s="38" t="s">
        <v>14</v>
      </c>
      <c r="R185" s="39" t="s">
        <v>15</v>
      </c>
      <c r="S185" s="40">
        <v>0</v>
      </c>
      <c r="T185" s="137"/>
      <c r="U185" s="138"/>
    </row>
    <row r="186" spans="1:21" x14ac:dyDescent="0.35">
      <c r="A186" s="34"/>
      <c r="B186" s="3"/>
      <c r="C186" s="4"/>
      <c r="D186" s="8"/>
      <c r="E186" s="9"/>
      <c r="F186" s="9"/>
      <c r="G186" s="5"/>
      <c r="H186" s="6"/>
      <c r="I186" s="7"/>
      <c r="J186" s="12"/>
      <c r="K186" s="13"/>
      <c r="L186" s="13"/>
      <c r="M186" s="8"/>
      <c r="N186" s="9"/>
      <c r="O186" s="9"/>
      <c r="P186" s="5"/>
      <c r="Q186" s="6"/>
      <c r="R186" s="7"/>
      <c r="S186" s="12"/>
      <c r="T186" s="14"/>
      <c r="U186" s="15"/>
    </row>
    <row r="187" spans="1:21" x14ac:dyDescent="0.35">
      <c r="A187" s="150"/>
      <c r="B187" s="150" t="s">
        <v>237</v>
      </c>
      <c r="C187" s="153"/>
      <c r="D187" s="154">
        <v>315</v>
      </c>
      <c r="E187" s="23"/>
      <c r="F187" s="16"/>
      <c r="G187" s="17"/>
      <c r="H187" s="17"/>
      <c r="I187" s="17"/>
      <c r="J187" s="17"/>
      <c r="K187" s="47">
        <f>((SUM(H189:H202)*H188)+(SUM(G189:G202)*G188)+(SUM(I189:I202)*I188))/1000</f>
        <v>51.637999999999998</v>
      </c>
      <c r="L187" s="47">
        <f>K187*100/D187</f>
        <v>16.393015873015873</v>
      </c>
      <c r="M187" s="154"/>
      <c r="N187" s="23"/>
      <c r="O187" s="16"/>
      <c r="P187" s="17"/>
      <c r="Q187" s="17"/>
      <c r="R187" s="17"/>
      <c r="S187" s="17"/>
      <c r="T187" s="10"/>
      <c r="U187" s="24"/>
    </row>
    <row r="188" spans="1:21" x14ac:dyDescent="0.35">
      <c r="A188" s="151"/>
      <c r="B188" s="152"/>
      <c r="C188" s="142"/>
      <c r="D188" s="152"/>
      <c r="E188" s="25" t="s">
        <v>17</v>
      </c>
      <c r="F188" s="18"/>
      <c r="G188" s="26">
        <v>235</v>
      </c>
      <c r="H188" s="26">
        <v>236</v>
      </c>
      <c r="I188" s="26">
        <v>229</v>
      </c>
      <c r="J188" s="26"/>
      <c r="K188" s="17"/>
      <c r="L188" s="17"/>
      <c r="M188" s="152"/>
      <c r="N188" s="25"/>
      <c r="O188" s="18"/>
      <c r="P188" s="26"/>
      <c r="Q188" s="26"/>
      <c r="R188" s="26"/>
      <c r="S188" s="17"/>
      <c r="T188" s="10"/>
      <c r="U188" s="24"/>
    </row>
    <row r="189" spans="1:21" x14ac:dyDescent="0.35">
      <c r="A189" s="151"/>
      <c r="B189" s="152"/>
      <c r="C189" s="142"/>
      <c r="D189" s="152"/>
      <c r="E189" s="19"/>
      <c r="F189" s="20" t="s">
        <v>18</v>
      </c>
      <c r="G189" s="17">
        <v>2</v>
      </c>
      <c r="H189" s="17">
        <v>2</v>
      </c>
      <c r="I189" s="17">
        <v>2</v>
      </c>
      <c r="J189" s="17">
        <v>3</v>
      </c>
      <c r="K189" s="17"/>
      <c r="L189" s="17"/>
      <c r="M189" s="152"/>
      <c r="N189" s="19"/>
      <c r="O189" s="20" t="s">
        <v>40</v>
      </c>
      <c r="P189" s="17"/>
      <c r="Q189" s="17"/>
      <c r="R189" s="17"/>
      <c r="S189" s="17"/>
      <c r="T189" s="10"/>
      <c r="U189" s="24"/>
    </row>
    <row r="190" spans="1:21" x14ac:dyDescent="0.35">
      <c r="A190" s="151"/>
      <c r="B190" s="152"/>
      <c r="C190" s="142"/>
      <c r="D190" s="152"/>
      <c r="E190" s="19"/>
      <c r="F190" s="20" t="s">
        <v>20</v>
      </c>
      <c r="G190" s="17">
        <v>7</v>
      </c>
      <c r="H190" s="17">
        <v>3</v>
      </c>
      <c r="I190" s="17">
        <v>12</v>
      </c>
      <c r="J190" s="17">
        <v>5</v>
      </c>
      <c r="K190" s="17"/>
      <c r="L190" s="17"/>
      <c r="M190" s="152"/>
      <c r="N190" s="21"/>
      <c r="O190" s="20" t="s">
        <v>40</v>
      </c>
      <c r="P190" s="17"/>
      <c r="Q190" s="17"/>
      <c r="R190" s="17"/>
      <c r="S190" s="17"/>
      <c r="T190" s="10"/>
      <c r="U190" s="24"/>
    </row>
    <row r="191" spans="1:21" x14ac:dyDescent="0.35">
      <c r="A191" s="151"/>
      <c r="B191" s="152"/>
      <c r="C191" s="142"/>
      <c r="D191" s="152"/>
      <c r="E191" s="19"/>
      <c r="F191" s="20" t="s">
        <v>22</v>
      </c>
      <c r="G191" s="17">
        <v>3</v>
      </c>
      <c r="H191" s="17">
        <v>2</v>
      </c>
      <c r="I191" s="17">
        <v>27</v>
      </c>
      <c r="J191" s="17">
        <v>10</v>
      </c>
      <c r="K191" s="17"/>
      <c r="L191" s="17"/>
      <c r="M191" s="152"/>
      <c r="N191" s="19"/>
      <c r="O191" s="20" t="s">
        <v>40</v>
      </c>
      <c r="P191" s="17"/>
      <c r="Q191" s="17"/>
      <c r="R191" s="17"/>
      <c r="S191" s="17"/>
      <c r="T191" s="10"/>
      <c r="U191" s="24"/>
    </row>
    <row r="192" spans="1:21" x14ac:dyDescent="0.35">
      <c r="A192" s="151"/>
      <c r="B192" s="152"/>
      <c r="C192" s="142"/>
      <c r="D192" s="152"/>
      <c r="E192" s="19"/>
      <c r="F192" s="20" t="s">
        <v>24</v>
      </c>
      <c r="G192" s="17">
        <v>37</v>
      </c>
      <c r="H192" s="17">
        <v>43</v>
      </c>
      <c r="I192" s="17">
        <v>2</v>
      </c>
      <c r="J192" s="17">
        <v>3</v>
      </c>
      <c r="K192" s="17"/>
      <c r="L192" s="17"/>
      <c r="M192" s="152"/>
      <c r="N192" s="21"/>
      <c r="O192" s="20" t="s">
        <v>40</v>
      </c>
      <c r="P192" s="17"/>
      <c r="Q192" s="17"/>
      <c r="R192" s="17"/>
      <c r="S192" s="17"/>
      <c r="T192" s="10"/>
      <c r="U192" s="24"/>
    </row>
    <row r="193" spans="1:21" x14ac:dyDescent="0.35">
      <c r="A193" s="151"/>
      <c r="B193" s="152"/>
      <c r="C193" s="142"/>
      <c r="D193" s="152"/>
      <c r="E193" s="19"/>
      <c r="F193" s="20" t="s">
        <v>28</v>
      </c>
      <c r="G193" s="17">
        <v>0</v>
      </c>
      <c r="H193" s="17">
        <v>4</v>
      </c>
      <c r="I193" s="17">
        <v>0</v>
      </c>
      <c r="J193" s="17">
        <v>4</v>
      </c>
      <c r="K193" s="17"/>
      <c r="L193" s="17"/>
      <c r="M193" s="152"/>
      <c r="N193" s="19"/>
      <c r="O193" s="20" t="s">
        <v>40</v>
      </c>
      <c r="P193" s="17"/>
      <c r="Q193" s="17"/>
      <c r="R193" s="17"/>
      <c r="S193" s="17"/>
      <c r="T193" s="10"/>
      <c r="U193" s="24"/>
    </row>
    <row r="194" spans="1:21" x14ac:dyDescent="0.35">
      <c r="A194" s="151"/>
      <c r="B194" s="152"/>
      <c r="C194" s="142"/>
      <c r="D194" s="152"/>
      <c r="E194" s="19"/>
      <c r="F194" s="20" t="s">
        <v>30</v>
      </c>
      <c r="G194" s="17">
        <v>13</v>
      </c>
      <c r="H194" s="17">
        <v>4</v>
      </c>
      <c r="I194" s="17">
        <v>13</v>
      </c>
      <c r="J194" s="17">
        <v>10</v>
      </c>
      <c r="K194" s="17"/>
      <c r="L194" s="17"/>
      <c r="M194" s="152"/>
      <c r="N194" s="19"/>
      <c r="O194" s="20" t="s">
        <v>40</v>
      </c>
      <c r="P194" s="17"/>
      <c r="Q194" s="17"/>
      <c r="R194" s="17"/>
      <c r="S194" s="17"/>
      <c r="T194" s="10"/>
      <c r="U194" s="24"/>
    </row>
    <row r="195" spans="1:21" x14ac:dyDescent="0.35">
      <c r="A195" s="151"/>
      <c r="B195" s="152"/>
      <c r="C195" s="142"/>
      <c r="D195" s="152"/>
      <c r="E195" s="19"/>
      <c r="F195" s="20" t="s">
        <v>32</v>
      </c>
      <c r="G195" s="17">
        <v>15</v>
      </c>
      <c r="H195" s="17">
        <v>14</v>
      </c>
      <c r="I195" s="17">
        <v>0</v>
      </c>
      <c r="J195" s="17">
        <v>2</v>
      </c>
      <c r="K195" s="17"/>
      <c r="L195" s="17"/>
      <c r="M195" s="152"/>
      <c r="N195" s="19"/>
      <c r="O195" s="20" t="s">
        <v>40</v>
      </c>
      <c r="P195" s="17"/>
      <c r="Q195" s="17"/>
      <c r="R195" s="17"/>
      <c r="S195" s="17"/>
      <c r="T195" s="10"/>
      <c r="U195" s="24"/>
    </row>
    <row r="196" spans="1:21" x14ac:dyDescent="0.35">
      <c r="A196" s="151"/>
      <c r="B196" s="152"/>
      <c r="C196" s="142"/>
      <c r="D196" s="152"/>
      <c r="E196" s="19"/>
      <c r="F196" s="20" t="s">
        <v>19</v>
      </c>
      <c r="G196" s="17">
        <v>0</v>
      </c>
      <c r="H196" s="17">
        <v>9</v>
      </c>
      <c r="I196" s="17">
        <v>7</v>
      </c>
      <c r="J196" s="17">
        <v>2</v>
      </c>
      <c r="K196" s="17"/>
      <c r="L196" s="17"/>
      <c r="M196" s="152"/>
      <c r="N196" s="19"/>
      <c r="O196" s="20" t="s">
        <v>40</v>
      </c>
      <c r="P196" s="17"/>
      <c r="Q196" s="17"/>
      <c r="R196" s="17"/>
      <c r="S196" s="17"/>
      <c r="T196" s="10"/>
      <c r="U196" s="24"/>
    </row>
    <row r="197" spans="1:21" x14ac:dyDescent="0.35">
      <c r="A197" s="151"/>
      <c r="B197" s="152"/>
      <c r="C197" s="142"/>
      <c r="D197" s="152"/>
      <c r="E197" s="19"/>
      <c r="F197" s="20" t="s">
        <v>40</v>
      </c>
      <c r="G197" s="17"/>
      <c r="H197" s="17"/>
      <c r="I197" s="17"/>
      <c r="J197" s="17"/>
      <c r="K197" s="17"/>
      <c r="L197" s="17"/>
      <c r="M197" s="152"/>
      <c r="N197" s="21"/>
      <c r="O197" s="20" t="s">
        <v>40</v>
      </c>
      <c r="P197" s="17"/>
      <c r="Q197" s="17"/>
      <c r="R197" s="17"/>
      <c r="S197" s="17"/>
      <c r="T197" s="10"/>
      <c r="U197" s="24"/>
    </row>
    <row r="198" spans="1:21" x14ac:dyDescent="0.35">
      <c r="A198" s="151"/>
      <c r="B198" s="152"/>
      <c r="C198" s="142"/>
      <c r="D198" s="152"/>
      <c r="E198" s="19"/>
      <c r="F198" s="20" t="s">
        <v>40</v>
      </c>
      <c r="G198" s="17"/>
      <c r="H198" s="17"/>
      <c r="I198" s="17"/>
      <c r="J198" s="17"/>
      <c r="K198" s="17"/>
      <c r="L198" s="17"/>
      <c r="M198" s="152"/>
      <c r="N198" s="21"/>
      <c r="O198" s="20" t="s">
        <v>40</v>
      </c>
      <c r="P198" s="17"/>
      <c r="Q198" s="17"/>
      <c r="R198" s="17"/>
      <c r="S198" s="17"/>
      <c r="T198" s="10"/>
      <c r="U198" s="24"/>
    </row>
    <row r="199" spans="1:21" x14ac:dyDescent="0.35">
      <c r="A199" s="151"/>
      <c r="B199" s="152"/>
      <c r="C199" s="142"/>
      <c r="D199" s="152"/>
      <c r="E199" s="19"/>
      <c r="F199" s="20" t="s">
        <v>40</v>
      </c>
      <c r="G199" s="17"/>
      <c r="H199" s="17"/>
      <c r="I199" s="17"/>
      <c r="J199" s="17"/>
      <c r="K199" s="17"/>
      <c r="L199" s="17"/>
      <c r="M199" s="152"/>
      <c r="N199" s="21"/>
      <c r="O199" s="20" t="s">
        <v>40</v>
      </c>
      <c r="P199" s="17"/>
      <c r="Q199" s="17"/>
      <c r="R199" s="17"/>
      <c r="S199" s="17"/>
      <c r="T199" s="10"/>
      <c r="U199" s="24"/>
    </row>
    <row r="200" spans="1:21" x14ac:dyDescent="0.35">
      <c r="A200" s="151"/>
      <c r="B200" s="152"/>
      <c r="C200" s="142"/>
      <c r="D200" s="152"/>
      <c r="E200" s="19"/>
      <c r="F200" s="20" t="s">
        <v>40</v>
      </c>
      <c r="G200" s="17"/>
      <c r="H200" s="17"/>
      <c r="I200" s="17"/>
      <c r="J200" s="17"/>
      <c r="K200" s="17"/>
      <c r="L200" s="17"/>
      <c r="M200" s="152"/>
      <c r="N200" s="22"/>
      <c r="O200" s="20" t="s">
        <v>40</v>
      </c>
      <c r="P200" s="17"/>
      <c r="Q200" s="17"/>
      <c r="R200" s="17"/>
      <c r="S200" s="17"/>
      <c r="T200" s="11"/>
      <c r="U200" s="24"/>
    </row>
    <row r="202" spans="1:21" x14ac:dyDescent="0.35">
      <c r="F202" s="42">
        <v>44712</v>
      </c>
    </row>
    <row r="203" spans="1:21" ht="14.5" customHeight="1" x14ac:dyDescent="0.35">
      <c r="A203" s="144" t="s">
        <v>0</v>
      </c>
      <c r="B203" s="145" t="s">
        <v>1</v>
      </c>
      <c r="C203" s="146" t="s">
        <v>2</v>
      </c>
      <c r="D203" s="147" t="s">
        <v>3</v>
      </c>
      <c r="E203" s="147"/>
      <c r="F203" s="148"/>
      <c r="G203" s="148"/>
      <c r="H203" s="148"/>
      <c r="I203" s="148"/>
      <c r="J203" s="148"/>
      <c r="K203" s="149" t="s">
        <v>4</v>
      </c>
      <c r="L203" s="35"/>
      <c r="M203" s="147" t="s">
        <v>5</v>
      </c>
      <c r="N203" s="147"/>
      <c r="O203" s="148"/>
      <c r="P203" s="148"/>
      <c r="Q203" s="148"/>
      <c r="R203" s="148"/>
      <c r="S203" s="148"/>
      <c r="T203" s="137" t="s">
        <v>6</v>
      </c>
      <c r="U203" s="138" t="s">
        <v>7</v>
      </c>
    </row>
    <row r="204" spans="1:21" ht="25.5" customHeight="1" x14ac:dyDescent="0.35">
      <c r="A204" s="144"/>
      <c r="B204" s="145"/>
      <c r="C204" s="146"/>
      <c r="D204" s="139" t="s">
        <v>8</v>
      </c>
      <c r="E204" s="140" t="s">
        <v>9</v>
      </c>
      <c r="F204" s="140" t="s">
        <v>10</v>
      </c>
      <c r="G204" s="141" t="s">
        <v>39</v>
      </c>
      <c r="H204" s="142"/>
      <c r="I204" s="142"/>
      <c r="J204" s="142"/>
      <c r="K204" s="142"/>
      <c r="L204" s="36" t="s">
        <v>11</v>
      </c>
      <c r="M204" s="139" t="s">
        <v>8</v>
      </c>
      <c r="N204" s="143" t="s">
        <v>12</v>
      </c>
      <c r="O204" s="140" t="s">
        <v>10</v>
      </c>
      <c r="P204" s="141" t="s">
        <v>39</v>
      </c>
      <c r="Q204" s="142"/>
      <c r="R204" s="142"/>
      <c r="S204" s="142"/>
      <c r="T204" s="137"/>
      <c r="U204" s="138"/>
    </row>
    <row r="205" spans="1:21" x14ac:dyDescent="0.35">
      <c r="A205" s="144"/>
      <c r="B205" s="145"/>
      <c r="C205" s="146"/>
      <c r="D205" s="139"/>
      <c r="E205" s="140"/>
      <c r="F205" s="140"/>
      <c r="G205" s="37" t="s">
        <v>13</v>
      </c>
      <c r="H205" s="38" t="s">
        <v>14</v>
      </c>
      <c r="I205" s="39" t="s">
        <v>15</v>
      </c>
      <c r="J205" s="40">
        <v>0</v>
      </c>
      <c r="K205" s="142"/>
      <c r="L205" s="41"/>
      <c r="M205" s="139"/>
      <c r="N205" s="143"/>
      <c r="O205" s="140"/>
      <c r="P205" s="37" t="s">
        <v>13</v>
      </c>
      <c r="Q205" s="38" t="s">
        <v>14</v>
      </c>
      <c r="R205" s="39" t="s">
        <v>15</v>
      </c>
      <c r="S205" s="40">
        <v>0</v>
      </c>
      <c r="T205" s="137"/>
      <c r="U205" s="138"/>
    </row>
    <row r="206" spans="1:21" x14ac:dyDescent="0.35">
      <c r="A206" s="34"/>
      <c r="B206" s="3"/>
      <c r="C206" s="4"/>
      <c r="D206" s="8"/>
      <c r="E206" s="9"/>
      <c r="F206" s="9"/>
      <c r="G206" s="5"/>
      <c r="H206" s="6"/>
      <c r="I206" s="7"/>
      <c r="J206" s="12"/>
      <c r="K206" s="13"/>
      <c r="L206" s="13"/>
      <c r="M206" s="8"/>
      <c r="N206" s="9"/>
      <c r="O206" s="9"/>
      <c r="P206" s="5"/>
      <c r="Q206" s="6"/>
      <c r="R206" s="7"/>
      <c r="S206" s="12"/>
      <c r="T206" s="14"/>
      <c r="U206" s="15"/>
    </row>
    <row r="207" spans="1:21" x14ac:dyDescent="0.35">
      <c r="A207" s="150"/>
      <c r="B207" s="150" t="s">
        <v>233</v>
      </c>
      <c r="C207" s="153"/>
      <c r="D207" s="154">
        <v>630</v>
      </c>
      <c r="E207" s="23"/>
      <c r="F207" s="16"/>
      <c r="G207" s="17"/>
      <c r="H207" s="17"/>
      <c r="I207" s="17"/>
      <c r="J207" s="17"/>
      <c r="K207" s="47">
        <f>((SUM(H209:H220)*H208)+(SUM(G209:G220)*G208)+(SUM(I209:I220)*I208))/1000</f>
        <v>0</v>
      </c>
      <c r="L207" s="47">
        <f>K207*100/D207</f>
        <v>0</v>
      </c>
      <c r="M207" s="154"/>
      <c r="N207" s="23"/>
      <c r="O207" s="16"/>
      <c r="P207" s="17"/>
      <c r="Q207" s="17"/>
      <c r="R207" s="17"/>
      <c r="S207" s="17"/>
      <c r="T207" s="10"/>
      <c r="U207" s="24"/>
    </row>
    <row r="208" spans="1:21" x14ac:dyDescent="0.35">
      <c r="A208" s="151"/>
      <c r="B208" s="152"/>
      <c r="C208" s="142"/>
      <c r="D208" s="152"/>
      <c r="E208" s="25" t="s">
        <v>17</v>
      </c>
      <c r="F208" s="18"/>
      <c r="G208" s="26"/>
      <c r="H208" s="26"/>
      <c r="I208" s="26"/>
      <c r="J208" s="26"/>
      <c r="K208" s="17"/>
      <c r="L208" s="17"/>
      <c r="M208" s="152"/>
      <c r="N208" s="25"/>
      <c r="O208" s="18"/>
      <c r="P208" s="26">
        <v>236</v>
      </c>
      <c r="Q208" s="26">
        <v>236</v>
      </c>
      <c r="R208" s="26">
        <v>239</v>
      </c>
      <c r="S208" s="17"/>
      <c r="T208" s="10"/>
      <c r="U208" s="24"/>
    </row>
    <row r="209" spans="1:21" x14ac:dyDescent="0.35">
      <c r="A209" s="151"/>
      <c r="B209" s="152"/>
      <c r="C209" s="142"/>
      <c r="D209" s="152"/>
      <c r="E209" s="19"/>
      <c r="F209" s="20" t="s">
        <v>18</v>
      </c>
      <c r="G209" s="17"/>
      <c r="H209" s="17"/>
      <c r="I209" s="17"/>
      <c r="J209" s="17"/>
      <c r="K209" s="17"/>
      <c r="L209" s="17"/>
      <c r="M209" s="152"/>
      <c r="N209" s="19"/>
      <c r="O209" s="20" t="s">
        <v>40</v>
      </c>
      <c r="P209" s="17"/>
      <c r="Q209" s="17"/>
      <c r="R209" s="17"/>
      <c r="S209" s="17"/>
      <c r="T209" s="10"/>
      <c r="U209" s="24"/>
    </row>
    <row r="210" spans="1:21" x14ac:dyDescent="0.35">
      <c r="A210" s="151"/>
      <c r="B210" s="152"/>
      <c r="C210" s="142"/>
      <c r="D210" s="152"/>
      <c r="E210" s="19"/>
      <c r="F210" s="20" t="s">
        <v>22</v>
      </c>
      <c r="G210" s="17">
        <v>58</v>
      </c>
      <c r="H210" s="17">
        <v>35</v>
      </c>
      <c r="I210" s="17">
        <v>26</v>
      </c>
      <c r="J210" s="17">
        <v>18</v>
      </c>
      <c r="K210" s="17"/>
      <c r="L210" s="17"/>
      <c r="M210" s="152"/>
      <c r="N210" s="21"/>
      <c r="O210" s="20" t="s">
        <v>40</v>
      </c>
      <c r="P210" s="17"/>
      <c r="Q210" s="17"/>
      <c r="R210" s="17"/>
      <c r="S210" s="17"/>
      <c r="T210" s="10"/>
      <c r="U210" s="24"/>
    </row>
    <row r="211" spans="1:21" x14ac:dyDescent="0.35">
      <c r="A211" s="151"/>
      <c r="B211" s="152"/>
      <c r="C211" s="142"/>
      <c r="D211" s="152"/>
      <c r="E211" s="19"/>
      <c r="F211" s="20" t="s">
        <v>24</v>
      </c>
      <c r="G211" s="17">
        <v>7</v>
      </c>
      <c r="H211" s="17">
        <v>0</v>
      </c>
      <c r="I211" s="17">
        <v>18</v>
      </c>
      <c r="J211" s="17">
        <v>2</v>
      </c>
      <c r="K211" s="17"/>
      <c r="L211" s="17"/>
      <c r="M211" s="152"/>
      <c r="N211" s="19"/>
      <c r="O211" s="20" t="s">
        <v>40</v>
      </c>
      <c r="P211" s="17"/>
      <c r="Q211" s="17"/>
      <c r="R211" s="17"/>
      <c r="S211" s="17"/>
      <c r="T211" s="10"/>
      <c r="U211" s="24"/>
    </row>
    <row r="212" spans="1:21" x14ac:dyDescent="0.35">
      <c r="A212" s="151"/>
      <c r="B212" s="152"/>
      <c r="C212" s="142"/>
      <c r="D212" s="152"/>
      <c r="E212" s="19"/>
      <c r="F212" s="20" t="s">
        <v>26</v>
      </c>
      <c r="G212" s="17">
        <v>49</v>
      </c>
      <c r="H212" s="17">
        <v>57</v>
      </c>
      <c r="I212" s="17">
        <v>57</v>
      </c>
      <c r="J212" s="17">
        <v>3</v>
      </c>
      <c r="K212" s="17"/>
      <c r="L212" s="17"/>
      <c r="M212" s="152"/>
      <c r="N212" s="21"/>
      <c r="O212" s="20" t="s">
        <v>40</v>
      </c>
      <c r="P212" s="17"/>
      <c r="Q212" s="17"/>
      <c r="R212" s="17"/>
      <c r="S212" s="17"/>
      <c r="T212" s="10"/>
      <c r="U212" s="24"/>
    </row>
    <row r="213" spans="1:21" x14ac:dyDescent="0.35">
      <c r="A213" s="151"/>
      <c r="B213" s="152"/>
      <c r="C213" s="142"/>
      <c r="D213" s="152"/>
      <c r="E213" s="19"/>
      <c r="F213" s="20" t="s">
        <v>28</v>
      </c>
      <c r="G213" s="17">
        <v>0</v>
      </c>
      <c r="H213" s="17">
        <v>4</v>
      </c>
      <c r="I213" s="17">
        <v>0</v>
      </c>
      <c r="J213" s="17">
        <v>2</v>
      </c>
      <c r="K213" s="17"/>
      <c r="L213" s="17"/>
      <c r="M213" s="152"/>
      <c r="N213" s="19"/>
      <c r="O213" s="20" t="s">
        <v>40</v>
      </c>
      <c r="P213" s="17"/>
      <c r="Q213" s="17"/>
      <c r="R213" s="17"/>
      <c r="S213" s="17"/>
      <c r="T213" s="10"/>
      <c r="U213" s="24"/>
    </row>
    <row r="214" spans="1:21" x14ac:dyDescent="0.35">
      <c r="A214" s="151"/>
      <c r="B214" s="152"/>
      <c r="C214" s="142"/>
      <c r="D214" s="152"/>
      <c r="E214" s="19"/>
      <c r="F214" s="20" t="s">
        <v>30</v>
      </c>
      <c r="G214" s="17">
        <v>46</v>
      </c>
      <c r="H214" s="17">
        <v>23</v>
      </c>
      <c r="I214" s="17">
        <v>45</v>
      </c>
      <c r="J214" s="17">
        <v>18</v>
      </c>
      <c r="K214" s="17"/>
      <c r="L214" s="17"/>
      <c r="M214" s="152"/>
      <c r="N214" s="19"/>
      <c r="O214" s="20" t="s">
        <v>40</v>
      </c>
      <c r="P214" s="17"/>
      <c r="Q214" s="17"/>
      <c r="R214" s="17"/>
      <c r="S214" s="17"/>
      <c r="T214" s="10"/>
      <c r="U214" s="24"/>
    </row>
    <row r="215" spans="1:21" x14ac:dyDescent="0.35">
      <c r="A215" s="151"/>
      <c r="B215" s="152"/>
      <c r="C215" s="142"/>
      <c r="D215" s="152"/>
      <c r="E215" s="19"/>
      <c r="F215" s="20" t="s">
        <v>32</v>
      </c>
      <c r="G215" s="17">
        <v>21</v>
      </c>
      <c r="H215" s="17">
        <v>18</v>
      </c>
      <c r="I215" s="17">
        <v>24</v>
      </c>
      <c r="J215" s="17">
        <v>16</v>
      </c>
      <c r="K215" s="17"/>
      <c r="L215" s="17"/>
      <c r="M215" s="152"/>
      <c r="N215" s="19"/>
      <c r="O215" s="20" t="s">
        <v>40</v>
      </c>
      <c r="P215" s="17"/>
      <c r="Q215" s="17"/>
      <c r="R215" s="17"/>
      <c r="S215" s="17"/>
      <c r="T215" s="10"/>
      <c r="U215" s="24"/>
    </row>
    <row r="216" spans="1:21" x14ac:dyDescent="0.35">
      <c r="A216" s="151"/>
      <c r="B216" s="152"/>
      <c r="C216" s="142"/>
      <c r="D216" s="152"/>
      <c r="E216" s="19"/>
      <c r="F216" s="20" t="s">
        <v>34</v>
      </c>
      <c r="G216" s="17">
        <v>2</v>
      </c>
      <c r="H216" s="17">
        <v>0</v>
      </c>
      <c r="I216" s="17">
        <v>0</v>
      </c>
      <c r="J216" s="17">
        <v>2</v>
      </c>
      <c r="K216" s="17"/>
      <c r="L216" s="17"/>
      <c r="M216" s="152"/>
      <c r="N216" s="19"/>
      <c r="O216" s="20" t="s">
        <v>40</v>
      </c>
      <c r="P216" s="17"/>
      <c r="Q216" s="17"/>
      <c r="R216" s="17"/>
      <c r="S216" s="17"/>
      <c r="T216" s="10"/>
      <c r="U216" s="24"/>
    </row>
    <row r="217" spans="1:21" x14ac:dyDescent="0.35">
      <c r="A217" s="151"/>
      <c r="B217" s="152"/>
      <c r="C217" s="142"/>
      <c r="D217" s="152"/>
      <c r="E217" s="19"/>
      <c r="F217" s="20" t="s">
        <v>19</v>
      </c>
      <c r="G217" s="17">
        <v>32</v>
      </c>
      <c r="H217" s="17">
        <v>60</v>
      </c>
      <c r="I217" s="17">
        <v>40</v>
      </c>
      <c r="J217" s="17">
        <v>0</v>
      </c>
      <c r="K217" s="17"/>
      <c r="L217" s="17"/>
      <c r="M217" s="152"/>
      <c r="N217" s="21"/>
      <c r="O217" s="20" t="s">
        <v>40</v>
      </c>
      <c r="P217" s="17"/>
      <c r="Q217" s="17"/>
      <c r="R217" s="17"/>
      <c r="S217" s="17"/>
      <c r="T217" s="10"/>
      <c r="U217" s="24"/>
    </row>
    <row r="218" spans="1:21" x14ac:dyDescent="0.35">
      <c r="A218" s="151"/>
      <c r="B218" s="152"/>
      <c r="C218" s="142"/>
      <c r="D218" s="152"/>
      <c r="E218" s="19"/>
      <c r="F218" s="20" t="s">
        <v>40</v>
      </c>
      <c r="G218" s="17"/>
      <c r="H218" s="17"/>
      <c r="I218" s="17"/>
      <c r="J218" s="17"/>
      <c r="K218" s="17"/>
      <c r="L218" s="17"/>
      <c r="M218" s="152"/>
      <c r="N218" s="21"/>
      <c r="O218" s="20" t="s">
        <v>40</v>
      </c>
      <c r="P218" s="17"/>
      <c r="Q218" s="17"/>
      <c r="R218" s="17"/>
      <c r="S218" s="17"/>
      <c r="T218" s="10"/>
      <c r="U218" s="24"/>
    </row>
    <row r="219" spans="1:21" x14ac:dyDescent="0.35">
      <c r="A219" s="151"/>
      <c r="B219" s="152"/>
      <c r="C219" s="142"/>
      <c r="D219" s="152"/>
      <c r="E219" s="19"/>
      <c r="F219" s="20" t="s">
        <v>40</v>
      </c>
      <c r="G219" s="17"/>
      <c r="H219" s="17"/>
      <c r="I219" s="17"/>
      <c r="J219" s="17"/>
      <c r="K219" s="17"/>
      <c r="L219" s="17"/>
      <c r="M219" s="152"/>
      <c r="N219" s="21"/>
      <c r="O219" s="20" t="s">
        <v>40</v>
      </c>
      <c r="P219" s="17"/>
      <c r="Q219" s="17"/>
      <c r="R219" s="17"/>
      <c r="S219" s="17"/>
      <c r="T219" s="10"/>
      <c r="U219" s="24"/>
    </row>
    <row r="220" spans="1:21" x14ac:dyDescent="0.35">
      <c r="A220" s="151"/>
      <c r="B220" s="152"/>
      <c r="C220" s="142"/>
      <c r="D220" s="152"/>
      <c r="E220" s="19"/>
      <c r="F220" s="20" t="s">
        <v>40</v>
      </c>
      <c r="G220" s="17"/>
      <c r="H220" s="17"/>
      <c r="I220" s="17"/>
      <c r="J220" s="17"/>
      <c r="K220" s="17"/>
      <c r="L220" s="17"/>
      <c r="M220" s="152"/>
      <c r="N220" s="22"/>
      <c r="O220" s="20" t="s">
        <v>40</v>
      </c>
      <c r="P220" s="17"/>
      <c r="Q220" s="17"/>
      <c r="R220" s="17"/>
      <c r="S220" s="17"/>
      <c r="T220" s="11"/>
      <c r="U220" s="24"/>
    </row>
    <row r="221" spans="1:21" x14ac:dyDescent="0.35">
      <c r="F221" s="42">
        <v>44733</v>
      </c>
    </row>
    <row r="222" spans="1:21" ht="14.5" customHeight="1" x14ac:dyDescent="0.35">
      <c r="A222" s="144" t="s">
        <v>0</v>
      </c>
      <c r="B222" s="145" t="s">
        <v>1</v>
      </c>
      <c r="C222" s="146" t="s">
        <v>2</v>
      </c>
      <c r="D222" s="147" t="s">
        <v>3</v>
      </c>
      <c r="E222" s="147"/>
      <c r="F222" s="148"/>
      <c r="G222" s="148"/>
      <c r="H222" s="148"/>
      <c r="I222" s="148"/>
      <c r="J222" s="148"/>
      <c r="K222" s="149" t="s">
        <v>4</v>
      </c>
      <c r="L222" s="35"/>
      <c r="M222" s="147" t="s">
        <v>5</v>
      </c>
      <c r="N222" s="147"/>
      <c r="O222" s="148"/>
      <c r="P222" s="148"/>
      <c r="Q222" s="148"/>
      <c r="R222" s="148"/>
      <c r="S222" s="148"/>
      <c r="T222" s="137" t="s">
        <v>6</v>
      </c>
      <c r="U222" s="138" t="s">
        <v>7</v>
      </c>
    </row>
    <row r="223" spans="1:21" ht="25.5" customHeight="1" x14ac:dyDescent="0.35">
      <c r="A223" s="144"/>
      <c r="B223" s="145"/>
      <c r="C223" s="146"/>
      <c r="D223" s="139" t="s">
        <v>8</v>
      </c>
      <c r="E223" s="140" t="s">
        <v>9</v>
      </c>
      <c r="F223" s="140" t="s">
        <v>10</v>
      </c>
      <c r="G223" s="141" t="s">
        <v>39</v>
      </c>
      <c r="H223" s="142"/>
      <c r="I223" s="142"/>
      <c r="J223" s="142"/>
      <c r="K223" s="142"/>
      <c r="L223" s="36" t="s">
        <v>11</v>
      </c>
      <c r="M223" s="139" t="s">
        <v>8</v>
      </c>
      <c r="N223" s="143" t="s">
        <v>12</v>
      </c>
      <c r="O223" s="140" t="s">
        <v>10</v>
      </c>
      <c r="P223" s="141" t="s">
        <v>39</v>
      </c>
      <c r="Q223" s="142"/>
      <c r="R223" s="142"/>
      <c r="S223" s="142"/>
      <c r="T223" s="137"/>
      <c r="U223" s="138"/>
    </row>
    <row r="224" spans="1:21" x14ac:dyDescent="0.35">
      <c r="A224" s="144"/>
      <c r="B224" s="145"/>
      <c r="C224" s="146"/>
      <c r="D224" s="139"/>
      <c r="E224" s="140"/>
      <c r="F224" s="140"/>
      <c r="G224" s="37" t="s">
        <v>13</v>
      </c>
      <c r="H224" s="38" t="s">
        <v>14</v>
      </c>
      <c r="I224" s="39" t="s">
        <v>15</v>
      </c>
      <c r="J224" s="40">
        <v>0</v>
      </c>
      <c r="K224" s="142"/>
      <c r="L224" s="41"/>
      <c r="M224" s="139"/>
      <c r="N224" s="143"/>
      <c r="O224" s="140"/>
      <c r="P224" s="37" t="s">
        <v>13</v>
      </c>
      <c r="Q224" s="38" t="s">
        <v>14</v>
      </c>
      <c r="R224" s="39" t="s">
        <v>15</v>
      </c>
      <c r="S224" s="40">
        <v>0</v>
      </c>
      <c r="T224" s="137"/>
      <c r="U224" s="138"/>
    </row>
    <row r="225" spans="1:21" x14ac:dyDescent="0.35">
      <c r="A225" s="34"/>
      <c r="B225" s="3"/>
      <c r="C225" s="4"/>
      <c r="D225" s="8"/>
      <c r="E225" s="9"/>
      <c r="F225" s="9"/>
      <c r="G225" s="5"/>
      <c r="H225" s="6"/>
      <c r="I225" s="7"/>
      <c r="J225" s="12"/>
      <c r="K225" s="13"/>
      <c r="L225" s="13"/>
      <c r="M225" s="8"/>
      <c r="N225" s="9"/>
      <c r="O225" s="9"/>
      <c r="P225" s="5"/>
      <c r="Q225" s="6"/>
      <c r="R225" s="7"/>
      <c r="S225" s="12"/>
      <c r="T225" s="14"/>
      <c r="U225" s="15"/>
    </row>
    <row r="226" spans="1:21" x14ac:dyDescent="0.35">
      <c r="A226" s="131">
        <v>1</v>
      </c>
      <c r="B226" s="131">
        <v>66</v>
      </c>
      <c r="C226" s="134"/>
      <c r="D226" s="136">
        <v>250</v>
      </c>
      <c r="E226" s="66"/>
      <c r="F226" s="67"/>
      <c r="G226" s="47"/>
      <c r="H226" s="47"/>
      <c r="I226" s="47"/>
      <c r="J226" s="47"/>
      <c r="K226" s="47"/>
      <c r="L226" s="47"/>
      <c r="M226" s="136">
        <v>250</v>
      </c>
      <c r="N226" s="66"/>
      <c r="O226" s="67"/>
      <c r="P226" s="47"/>
      <c r="Q226" s="47"/>
      <c r="R226" s="47"/>
      <c r="S226" s="47"/>
      <c r="T226" s="47">
        <f>((SUM(Q228:Q239)*Q227)+(SUM(P228:P239)*P227)+(SUM(R228:R239)*R227))/1000</f>
        <v>0</v>
      </c>
      <c r="U226" s="47">
        <f>T226*100/M226</f>
        <v>0</v>
      </c>
    </row>
    <row r="227" spans="1:21" x14ac:dyDescent="0.35">
      <c r="A227" s="132"/>
      <c r="B227" s="133"/>
      <c r="C227" s="135"/>
      <c r="D227" s="133"/>
      <c r="E227" s="69" t="s">
        <v>17</v>
      </c>
      <c r="F227" s="70"/>
      <c r="G227" s="71">
        <v>231</v>
      </c>
      <c r="H227" s="71">
        <v>236</v>
      </c>
      <c r="I227" s="71">
        <v>229</v>
      </c>
      <c r="J227" s="71"/>
      <c r="K227" s="47"/>
      <c r="L227" s="47"/>
      <c r="M227" s="133"/>
      <c r="N227" s="69"/>
      <c r="O227" s="70"/>
      <c r="P227" s="71"/>
      <c r="Q227" s="71"/>
      <c r="R227" s="71"/>
      <c r="S227" s="47"/>
      <c r="T227" s="76"/>
      <c r="U227" s="73"/>
    </row>
    <row r="228" spans="1:21" x14ac:dyDescent="0.35">
      <c r="A228" s="132"/>
      <c r="B228" s="133"/>
      <c r="C228" s="135"/>
      <c r="D228" s="133"/>
      <c r="E228" s="74"/>
      <c r="F228" s="75" t="s">
        <v>18</v>
      </c>
      <c r="G228" s="47"/>
      <c r="H228" s="47"/>
      <c r="I228" s="47"/>
      <c r="J228" s="47"/>
      <c r="K228" s="47"/>
      <c r="L228" s="47"/>
      <c r="M228" s="133"/>
      <c r="N228" s="74"/>
      <c r="O228" s="75" t="s">
        <v>26</v>
      </c>
      <c r="P228" s="47">
        <v>9</v>
      </c>
      <c r="Q228" s="47">
        <v>6</v>
      </c>
      <c r="R228" s="47">
        <v>14</v>
      </c>
      <c r="S228" s="47">
        <v>8</v>
      </c>
      <c r="T228" s="76"/>
      <c r="U228" s="73"/>
    </row>
    <row r="229" spans="1:21" x14ac:dyDescent="0.35">
      <c r="A229" s="132"/>
      <c r="B229" s="133"/>
      <c r="C229" s="135"/>
      <c r="D229" s="133"/>
      <c r="E229" s="74"/>
      <c r="F229" s="75" t="s">
        <v>20</v>
      </c>
      <c r="G229" s="47"/>
      <c r="H229" s="47"/>
      <c r="I229" s="47"/>
      <c r="J229" s="47"/>
      <c r="K229" s="47"/>
      <c r="L229" s="47"/>
      <c r="M229" s="133"/>
      <c r="N229" s="77"/>
      <c r="O229" s="75" t="s">
        <v>28</v>
      </c>
      <c r="P229" s="47"/>
      <c r="Q229" s="47"/>
      <c r="R229" s="47"/>
      <c r="S229" s="47"/>
      <c r="T229" s="76"/>
      <c r="U229" s="73"/>
    </row>
    <row r="230" spans="1:21" x14ac:dyDescent="0.35">
      <c r="A230" s="132"/>
      <c r="B230" s="133"/>
      <c r="C230" s="135"/>
      <c r="D230" s="133"/>
      <c r="E230" s="74"/>
      <c r="F230" s="75" t="s">
        <v>22</v>
      </c>
      <c r="G230" s="47">
        <v>9</v>
      </c>
      <c r="H230" s="47">
        <v>10</v>
      </c>
      <c r="I230" s="47">
        <v>32</v>
      </c>
      <c r="J230" s="47">
        <v>12</v>
      </c>
      <c r="K230" s="47"/>
      <c r="L230" s="47"/>
      <c r="M230" s="133"/>
      <c r="N230" s="74"/>
      <c r="O230" s="75" t="s">
        <v>30</v>
      </c>
      <c r="P230" s="47">
        <v>16</v>
      </c>
      <c r="Q230" s="47">
        <v>4</v>
      </c>
      <c r="R230" s="47">
        <v>17</v>
      </c>
      <c r="S230" s="47">
        <v>9</v>
      </c>
      <c r="T230" s="76"/>
      <c r="U230" s="73"/>
    </row>
    <row r="231" spans="1:21" x14ac:dyDescent="0.35">
      <c r="A231" s="132"/>
      <c r="B231" s="133"/>
      <c r="C231" s="135"/>
      <c r="D231" s="133"/>
      <c r="E231" s="74"/>
      <c r="F231" s="75" t="s">
        <v>24</v>
      </c>
      <c r="G231" s="47">
        <v>14</v>
      </c>
      <c r="H231" s="47">
        <v>15</v>
      </c>
      <c r="I231" s="47">
        <v>10</v>
      </c>
      <c r="J231" s="47">
        <v>7</v>
      </c>
      <c r="K231" s="47"/>
      <c r="L231" s="47"/>
      <c r="M231" s="133"/>
      <c r="N231" s="77"/>
      <c r="O231" s="75" t="s">
        <v>32</v>
      </c>
      <c r="P231" s="47"/>
      <c r="Q231" s="47"/>
      <c r="R231" s="47"/>
      <c r="S231" s="47"/>
      <c r="T231" s="76"/>
      <c r="U231" s="73"/>
    </row>
    <row r="232" spans="1:21" x14ac:dyDescent="0.35">
      <c r="A232" s="132"/>
      <c r="B232" s="133"/>
      <c r="C232" s="135"/>
      <c r="D232" s="133"/>
      <c r="E232" s="74"/>
      <c r="F232" s="75"/>
      <c r="G232" s="47"/>
      <c r="H232" s="47"/>
      <c r="I232" s="47"/>
      <c r="J232" s="47"/>
      <c r="K232" s="47"/>
      <c r="L232" s="47"/>
      <c r="M232" s="133"/>
      <c r="N232" s="74"/>
      <c r="O232" s="75" t="s">
        <v>34</v>
      </c>
      <c r="P232" s="47"/>
      <c r="Q232" s="47"/>
      <c r="R232" s="47"/>
      <c r="S232" s="47"/>
      <c r="T232" s="76"/>
      <c r="U232" s="73"/>
    </row>
    <row r="233" spans="1:21" x14ac:dyDescent="0.35">
      <c r="A233" s="132"/>
      <c r="B233" s="133"/>
      <c r="C233" s="135"/>
      <c r="D233" s="133"/>
      <c r="E233" s="74"/>
      <c r="F233" s="75"/>
      <c r="G233" s="47"/>
      <c r="H233" s="47"/>
      <c r="I233" s="47"/>
      <c r="J233" s="47"/>
      <c r="K233" s="47"/>
      <c r="L233" s="47"/>
      <c r="M233" s="133"/>
      <c r="N233" s="74"/>
      <c r="O233" s="75" t="s">
        <v>19</v>
      </c>
      <c r="P233" s="47"/>
      <c r="Q233" s="47"/>
      <c r="R233" s="47"/>
      <c r="S233" s="47"/>
      <c r="T233" s="76"/>
      <c r="U233" s="73"/>
    </row>
    <row r="234" spans="1:21" x14ac:dyDescent="0.35">
      <c r="A234" s="132"/>
      <c r="B234" s="133"/>
      <c r="C234" s="135"/>
      <c r="D234" s="133"/>
      <c r="E234" s="74"/>
      <c r="F234" s="75"/>
      <c r="G234" s="47"/>
      <c r="H234" s="47"/>
      <c r="I234" s="47"/>
      <c r="J234" s="47"/>
      <c r="K234" s="47"/>
      <c r="L234" s="47"/>
      <c r="M234" s="133"/>
      <c r="N234" s="74"/>
      <c r="O234" s="75" t="s">
        <v>21</v>
      </c>
      <c r="P234" s="47"/>
      <c r="Q234" s="47"/>
      <c r="R234" s="47"/>
      <c r="S234" s="47"/>
      <c r="T234" s="76"/>
      <c r="U234" s="73"/>
    </row>
    <row r="235" spans="1:21" x14ac:dyDescent="0.35">
      <c r="A235" s="132"/>
      <c r="B235" s="133"/>
      <c r="C235" s="135"/>
      <c r="D235" s="133"/>
      <c r="E235" s="74"/>
      <c r="F235" s="75"/>
      <c r="G235" s="47"/>
      <c r="H235" s="47"/>
      <c r="I235" s="47"/>
      <c r="J235" s="47"/>
      <c r="K235" s="47"/>
      <c r="L235" s="47"/>
      <c r="M235" s="133"/>
      <c r="N235" s="74"/>
      <c r="O235" s="75" t="s">
        <v>23</v>
      </c>
      <c r="P235" s="47"/>
      <c r="Q235" s="47"/>
      <c r="R235" s="47"/>
      <c r="S235" s="47"/>
      <c r="T235" s="76"/>
      <c r="U235" s="73"/>
    </row>
    <row r="236" spans="1:21" x14ac:dyDescent="0.35">
      <c r="A236" s="132"/>
      <c r="B236" s="133"/>
      <c r="C236" s="135"/>
      <c r="D236" s="133"/>
      <c r="E236" s="74"/>
      <c r="F236" s="75"/>
      <c r="G236" s="47"/>
      <c r="H236" s="47"/>
      <c r="I236" s="47"/>
      <c r="J236" s="47"/>
      <c r="K236" s="47"/>
      <c r="L236" s="47"/>
      <c r="M236" s="133"/>
      <c r="N236" s="77"/>
      <c r="O236" s="75" t="s">
        <v>35</v>
      </c>
      <c r="P236" s="47"/>
      <c r="Q236" s="47"/>
      <c r="R236" s="47"/>
      <c r="S236" s="47"/>
      <c r="T236" s="76"/>
      <c r="U236" s="73"/>
    </row>
    <row r="237" spans="1:21" x14ac:dyDescent="0.35">
      <c r="A237" s="132"/>
      <c r="B237" s="133"/>
      <c r="C237" s="135"/>
      <c r="D237" s="133"/>
      <c r="E237" s="74"/>
      <c r="F237" s="75"/>
      <c r="G237" s="47"/>
      <c r="H237" s="47"/>
      <c r="I237" s="47"/>
      <c r="J237" s="47"/>
      <c r="K237" s="47"/>
      <c r="L237" s="47"/>
      <c r="M237" s="133"/>
      <c r="N237" s="77"/>
      <c r="O237" s="75" t="s">
        <v>36</v>
      </c>
      <c r="P237" s="47"/>
      <c r="Q237" s="47"/>
      <c r="R237" s="47"/>
      <c r="S237" s="47"/>
      <c r="T237" s="76"/>
      <c r="U237" s="73"/>
    </row>
    <row r="238" spans="1:21" x14ac:dyDescent="0.35">
      <c r="A238" s="132"/>
      <c r="B238" s="133"/>
      <c r="C238" s="135"/>
      <c r="D238" s="133"/>
      <c r="E238" s="74"/>
      <c r="F238" s="75"/>
      <c r="G238" s="47"/>
      <c r="H238" s="47"/>
      <c r="I238" s="47"/>
      <c r="J238" s="47"/>
      <c r="K238" s="47"/>
      <c r="L238" s="47"/>
      <c r="M238" s="133"/>
      <c r="N238" s="77"/>
      <c r="O238" s="75" t="s">
        <v>37</v>
      </c>
      <c r="P238" s="47"/>
      <c r="Q238" s="47"/>
      <c r="R238" s="47"/>
      <c r="S238" s="47"/>
      <c r="T238" s="76"/>
      <c r="U238" s="73"/>
    </row>
    <row r="239" spans="1:21" x14ac:dyDescent="0.35">
      <c r="A239" s="132"/>
      <c r="B239" s="133"/>
      <c r="C239" s="135"/>
      <c r="D239" s="133"/>
      <c r="E239" s="74"/>
      <c r="F239" s="75"/>
      <c r="G239" s="47"/>
      <c r="H239" s="47"/>
      <c r="I239" s="47"/>
      <c r="J239" s="47"/>
      <c r="K239" s="47"/>
      <c r="L239" s="47"/>
      <c r="M239" s="133"/>
      <c r="N239" s="87"/>
      <c r="O239" s="75" t="s">
        <v>38</v>
      </c>
      <c r="P239" s="47"/>
      <c r="Q239" s="47"/>
      <c r="R239" s="47"/>
      <c r="S239" s="47"/>
      <c r="T239" s="88"/>
      <c r="U239" s="73"/>
    </row>
    <row r="243" spans="1:21" x14ac:dyDescent="0.35">
      <c r="F243" s="42">
        <v>44740</v>
      </c>
    </row>
    <row r="244" spans="1:21" ht="14.5" customHeight="1" x14ac:dyDescent="0.35">
      <c r="A244" s="144" t="s">
        <v>0</v>
      </c>
      <c r="B244" s="145" t="s">
        <v>1</v>
      </c>
      <c r="C244" s="146" t="s">
        <v>2</v>
      </c>
      <c r="D244" s="147" t="s">
        <v>3</v>
      </c>
      <c r="E244" s="147"/>
      <c r="F244" s="148"/>
      <c r="G244" s="148"/>
      <c r="H244" s="148"/>
      <c r="I244" s="148"/>
      <c r="J244" s="148"/>
      <c r="K244" s="149" t="s">
        <v>4</v>
      </c>
      <c r="L244" s="35"/>
      <c r="M244" s="147" t="s">
        <v>5</v>
      </c>
      <c r="N244" s="147"/>
      <c r="O244" s="148"/>
      <c r="P244" s="148"/>
      <c r="Q244" s="148"/>
      <c r="R244" s="148"/>
      <c r="S244" s="148"/>
      <c r="T244" s="137" t="s">
        <v>6</v>
      </c>
      <c r="U244" s="138" t="s">
        <v>7</v>
      </c>
    </row>
    <row r="245" spans="1:21" ht="25.5" customHeight="1" x14ac:dyDescent="0.35">
      <c r="A245" s="144"/>
      <c r="B245" s="145"/>
      <c r="C245" s="146"/>
      <c r="D245" s="139" t="s">
        <v>8</v>
      </c>
      <c r="E245" s="140" t="s">
        <v>9</v>
      </c>
      <c r="F245" s="140" t="s">
        <v>10</v>
      </c>
      <c r="G245" s="141" t="s">
        <v>39</v>
      </c>
      <c r="H245" s="142"/>
      <c r="I245" s="142"/>
      <c r="J245" s="142"/>
      <c r="K245" s="142"/>
      <c r="L245" s="36" t="s">
        <v>11</v>
      </c>
      <c r="M245" s="139" t="s">
        <v>8</v>
      </c>
      <c r="N245" s="143" t="s">
        <v>12</v>
      </c>
      <c r="O245" s="140" t="s">
        <v>10</v>
      </c>
      <c r="P245" s="141" t="s">
        <v>39</v>
      </c>
      <c r="Q245" s="142"/>
      <c r="R245" s="142"/>
      <c r="S245" s="142"/>
      <c r="T245" s="137"/>
      <c r="U245" s="138"/>
    </row>
    <row r="246" spans="1:21" x14ac:dyDescent="0.35">
      <c r="A246" s="144"/>
      <c r="B246" s="145"/>
      <c r="C246" s="146"/>
      <c r="D246" s="139"/>
      <c r="E246" s="140"/>
      <c r="F246" s="140"/>
      <c r="G246" s="37" t="s">
        <v>13</v>
      </c>
      <c r="H246" s="38" t="s">
        <v>14</v>
      </c>
      <c r="I246" s="39" t="s">
        <v>15</v>
      </c>
      <c r="J246" s="40">
        <v>0</v>
      </c>
      <c r="K246" s="142"/>
      <c r="L246" s="41"/>
      <c r="M246" s="139"/>
      <c r="N246" s="143"/>
      <c r="O246" s="140"/>
      <c r="P246" s="37" t="s">
        <v>13</v>
      </c>
      <c r="Q246" s="38" t="s">
        <v>14</v>
      </c>
      <c r="R246" s="39" t="s">
        <v>15</v>
      </c>
      <c r="S246" s="40">
        <v>0</v>
      </c>
      <c r="T246" s="137"/>
      <c r="U246" s="138"/>
    </row>
    <row r="247" spans="1:21" x14ac:dyDescent="0.35">
      <c r="A247" s="34"/>
      <c r="B247" s="3"/>
      <c r="C247" s="4"/>
      <c r="D247" s="8"/>
      <c r="E247" s="9"/>
      <c r="F247" s="9"/>
      <c r="G247" s="5"/>
      <c r="H247" s="6"/>
      <c r="I247" s="7"/>
      <c r="J247" s="12"/>
      <c r="K247" s="13"/>
      <c r="L247" s="13"/>
      <c r="M247" s="8"/>
      <c r="N247" s="9"/>
      <c r="O247" s="9"/>
      <c r="P247" s="5"/>
      <c r="Q247" s="6"/>
      <c r="R247" s="7"/>
      <c r="S247" s="12"/>
      <c r="T247" s="14"/>
      <c r="U247" s="15"/>
    </row>
    <row r="248" spans="1:21" x14ac:dyDescent="0.35">
      <c r="A248" s="150"/>
      <c r="B248" s="150" t="s">
        <v>262</v>
      </c>
      <c r="C248" s="153"/>
      <c r="D248" s="154">
        <v>400</v>
      </c>
      <c r="E248" s="23"/>
      <c r="F248" s="16"/>
      <c r="G248" s="17"/>
      <c r="H248" s="17"/>
      <c r="I248" s="17"/>
      <c r="J248" s="17"/>
      <c r="K248" s="47"/>
      <c r="L248" s="47"/>
      <c r="M248" s="154"/>
      <c r="N248" s="23"/>
      <c r="O248" s="16"/>
      <c r="P248" s="17"/>
      <c r="Q248" s="17"/>
      <c r="R248" s="17"/>
      <c r="S248" s="17"/>
      <c r="T248" s="10"/>
      <c r="U248" s="24"/>
    </row>
    <row r="249" spans="1:21" x14ac:dyDescent="0.35">
      <c r="A249" s="151"/>
      <c r="B249" s="152"/>
      <c r="C249" s="142"/>
      <c r="D249" s="152"/>
      <c r="E249" s="25" t="s">
        <v>17</v>
      </c>
      <c r="F249" s="18"/>
      <c r="G249" s="26">
        <v>229</v>
      </c>
      <c r="H249" s="26">
        <v>230</v>
      </c>
      <c r="I249" s="26">
        <v>231</v>
      </c>
      <c r="J249" s="26"/>
      <c r="K249" s="17"/>
      <c r="L249" s="17"/>
      <c r="M249" s="152"/>
      <c r="N249" s="25"/>
      <c r="O249" s="18"/>
      <c r="P249" s="26"/>
      <c r="Q249" s="26"/>
      <c r="R249" s="26"/>
      <c r="S249" s="17"/>
      <c r="T249" s="10"/>
      <c r="U249" s="24"/>
    </row>
    <row r="250" spans="1:21" x14ac:dyDescent="0.35">
      <c r="A250" s="151"/>
      <c r="B250" s="152"/>
      <c r="C250" s="142"/>
      <c r="D250" s="152"/>
      <c r="E250" s="19"/>
      <c r="F250" s="20" t="s">
        <v>18</v>
      </c>
      <c r="G250" s="17">
        <v>0</v>
      </c>
      <c r="H250" s="17">
        <v>7</v>
      </c>
      <c r="I250" s="17">
        <v>0</v>
      </c>
      <c r="J250" s="17">
        <v>7</v>
      </c>
      <c r="K250" s="17"/>
      <c r="L250" s="17"/>
      <c r="M250" s="152"/>
      <c r="N250" s="19"/>
      <c r="O250" s="20" t="s">
        <v>40</v>
      </c>
      <c r="P250" s="17"/>
      <c r="Q250" s="17"/>
      <c r="R250" s="17"/>
      <c r="S250" s="17"/>
      <c r="T250" s="10"/>
      <c r="U250" s="24"/>
    </row>
    <row r="251" spans="1:21" x14ac:dyDescent="0.35">
      <c r="A251" s="151"/>
      <c r="B251" s="152"/>
      <c r="C251" s="142"/>
      <c r="D251" s="152"/>
      <c r="E251" s="19"/>
      <c r="F251" s="20" t="s">
        <v>22</v>
      </c>
      <c r="G251" s="17">
        <v>9</v>
      </c>
      <c r="H251" s="17">
        <v>9</v>
      </c>
      <c r="I251" s="17">
        <v>8</v>
      </c>
      <c r="J251" s="17">
        <v>3</v>
      </c>
      <c r="K251" s="17"/>
      <c r="L251" s="17"/>
      <c r="M251" s="152"/>
      <c r="N251" s="21"/>
      <c r="O251" s="20" t="s">
        <v>40</v>
      </c>
      <c r="P251" s="17"/>
      <c r="Q251" s="17"/>
      <c r="R251" s="17"/>
      <c r="S251" s="17"/>
      <c r="T251" s="10"/>
      <c r="U251" s="24"/>
    </row>
    <row r="252" spans="1:21" x14ac:dyDescent="0.35">
      <c r="A252" s="151"/>
      <c r="B252" s="152"/>
      <c r="C252" s="142"/>
      <c r="D252" s="152"/>
      <c r="E252" s="19"/>
      <c r="F252" s="20" t="s">
        <v>26</v>
      </c>
      <c r="G252" s="17">
        <v>10</v>
      </c>
      <c r="H252" s="17">
        <v>7</v>
      </c>
      <c r="I252" s="17">
        <v>21</v>
      </c>
      <c r="J252" s="17">
        <v>10</v>
      </c>
      <c r="K252" s="17"/>
      <c r="L252" s="17"/>
      <c r="M252" s="152"/>
      <c r="N252" s="19"/>
      <c r="O252" s="20" t="s">
        <v>40</v>
      </c>
      <c r="P252" s="17"/>
      <c r="Q252" s="17"/>
      <c r="R252" s="17"/>
      <c r="S252" s="17"/>
      <c r="T252" s="10"/>
      <c r="U252" s="24"/>
    </row>
    <row r="253" spans="1:21" x14ac:dyDescent="0.35">
      <c r="A253" s="151"/>
      <c r="B253" s="152"/>
      <c r="C253" s="142"/>
      <c r="D253" s="152"/>
      <c r="E253" s="19"/>
      <c r="F253" s="20" t="s">
        <v>30</v>
      </c>
      <c r="G253" s="17">
        <v>54</v>
      </c>
      <c r="H253" s="17">
        <v>47</v>
      </c>
      <c r="I253" s="17">
        <v>63</v>
      </c>
      <c r="J253" s="17">
        <v>19</v>
      </c>
      <c r="K253" s="17"/>
      <c r="L253" s="17"/>
      <c r="M253" s="152"/>
      <c r="N253" s="21"/>
      <c r="O253" s="20" t="s">
        <v>40</v>
      </c>
      <c r="P253" s="17"/>
      <c r="Q253" s="17"/>
      <c r="R253" s="17"/>
      <c r="S253" s="17"/>
      <c r="T253" s="10"/>
      <c r="U253" s="24"/>
    </row>
    <row r="254" spans="1:21" x14ac:dyDescent="0.35">
      <c r="A254" s="151"/>
      <c r="B254" s="152"/>
      <c r="C254" s="142"/>
      <c r="D254" s="152"/>
      <c r="E254" s="19"/>
      <c r="F254" s="20" t="s">
        <v>32</v>
      </c>
      <c r="G254" s="17">
        <v>19</v>
      </c>
      <c r="H254" s="17">
        <v>17</v>
      </c>
      <c r="I254" s="17">
        <v>10</v>
      </c>
      <c r="J254" s="17">
        <v>10</v>
      </c>
      <c r="K254" s="17"/>
      <c r="L254" s="17"/>
      <c r="M254" s="152"/>
      <c r="N254" s="19"/>
      <c r="O254" s="20" t="s">
        <v>40</v>
      </c>
      <c r="P254" s="17"/>
      <c r="Q254" s="17"/>
      <c r="R254" s="17"/>
      <c r="S254" s="17"/>
      <c r="T254" s="10"/>
      <c r="U254" s="24"/>
    </row>
    <row r="255" spans="1:21" x14ac:dyDescent="0.35">
      <c r="A255" s="151"/>
      <c r="B255" s="152"/>
      <c r="C255" s="142"/>
      <c r="D255" s="152"/>
      <c r="E255" s="19"/>
      <c r="F255" s="20" t="s">
        <v>40</v>
      </c>
      <c r="G255" s="17"/>
      <c r="H255" s="17"/>
      <c r="I255" s="17"/>
      <c r="J255" s="17"/>
      <c r="K255" s="17"/>
      <c r="L255" s="17"/>
      <c r="M255" s="152"/>
      <c r="N255" s="19"/>
      <c r="O255" s="20" t="s">
        <v>40</v>
      </c>
      <c r="P255" s="17"/>
      <c r="Q255" s="17"/>
      <c r="R255" s="17"/>
      <c r="S255" s="17"/>
      <c r="T255" s="10"/>
      <c r="U255" s="24"/>
    </row>
    <row r="256" spans="1:21" x14ac:dyDescent="0.35">
      <c r="A256" s="151"/>
      <c r="B256" s="152"/>
      <c r="C256" s="142"/>
      <c r="D256" s="152"/>
      <c r="E256" s="19"/>
      <c r="F256" s="20" t="s">
        <v>40</v>
      </c>
      <c r="G256" s="17"/>
      <c r="H256" s="17"/>
      <c r="I256" s="17"/>
      <c r="J256" s="17"/>
      <c r="K256" s="17"/>
      <c r="L256" s="17"/>
      <c r="M256" s="152"/>
      <c r="N256" s="19"/>
      <c r="O256" s="20" t="s">
        <v>40</v>
      </c>
      <c r="P256" s="17"/>
      <c r="Q256" s="17"/>
      <c r="R256" s="17"/>
      <c r="S256" s="17"/>
      <c r="T256" s="10"/>
      <c r="U256" s="24"/>
    </row>
    <row r="257" spans="1:21" x14ac:dyDescent="0.35">
      <c r="A257" s="151"/>
      <c r="B257" s="152"/>
      <c r="C257" s="142"/>
      <c r="D257" s="152"/>
      <c r="E257" s="19"/>
      <c r="F257" s="20" t="s">
        <v>50</v>
      </c>
      <c r="G257" s="17">
        <v>0</v>
      </c>
      <c r="H257" s="17">
        <v>2</v>
      </c>
      <c r="I257" s="17">
        <v>0</v>
      </c>
      <c r="J257" s="17">
        <v>2</v>
      </c>
      <c r="K257" s="17"/>
      <c r="L257" s="17"/>
      <c r="M257" s="152"/>
      <c r="N257" s="19"/>
      <c r="O257" s="20" t="s">
        <v>40</v>
      </c>
      <c r="P257" s="17"/>
      <c r="Q257" s="17"/>
      <c r="R257" s="17"/>
      <c r="S257" s="17"/>
      <c r="T257" s="10"/>
      <c r="U257" s="24"/>
    </row>
    <row r="258" spans="1:21" x14ac:dyDescent="0.35">
      <c r="A258" s="151"/>
      <c r="B258" s="152"/>
      <c r="C258" s="142"/>
      <c r="D258" s="152"/>
      <c r="E258" s="19"/>
      <c r="F258" s="20" t="s">
        <v>25</v>
      </c>
      <c r="G258" s="17">
        <v>23</v>
      </c>
      <c r="H258" s="17">
        <v>20</v>
      </c>
      <c r="I258" s="17">
        <v>23</v>
      </c>
      <c r="J258" s="17">
        <v>5</v>
      </c>
      <c r="K258" s="17"/>
      <c r="L258" s="17"/>
      <c r="M258" s="152"/>
      <c r="N258" s="21"/>
      <c r="O258" s="20" t="s">
        <v>40</v>
      </c>
      <c r="P258" s="17"/>
      <c r="Q258" s="17"/>
      <c r="R258" s="17"/>
      <c r="S258" s="17"/>
      <c r="T258" s="10"/>
      <c r="U258" s="24"/>
    </row>
    <row r="259" spans="1:21" x14ac:dyDescent="0.35">
      <c r="A259" s="151"/>
      <c r="B259" s="152"/>
      <c r="C259" s="142"/>
      <c r="D259" s="152"/>
      <c r="E259" s="19"/>
      <c r="F259" s="20" t="s">
        <v>40</v>
      </c>
      <c r="G259" s="17"/>
      <c r="H259" s="17"/>
      <c r="I259" s="17"/>
      <c r="J259" s="17"/>
      <c r="K259" s="17"/>
      <c r="L259" s="17"/>
      <c r="M259" s="152"/>
      <c r="N259" s="21"/>
      <c r="O259" s="20" t="s">
        <v>40</v>
      </c>
      <c r="P259" s="17"/>
      <c r="Q259" s="17"/>
      <c r="R259" s="17"/>
      <c r="S259" s="17"/>
      <c r="T259" s="10"/>
      <c r="U259" s="24"/>
    </row>
    <row r="260" spans="1:21" x14ac:dyDescent="0.35">
      <c r="A260" s="151"/>
      <c r="B260" s="152"/>
      <c r="C260" s="142"/>
      <c r="D260" s="152"/>
      <c r="E260" s="19"/>
      <c r="F260" s="20" t="s">
        <v>40</v>
      </c>
      <c r="G260" s="17"/>
      <c r="H260" s="17"/>
      <c r="I260" s="17"/>
      <c r="J260" s="17"/>
      <c r="K260" s="17"/>
      <c r="L260" s="17"/>
      <c r="M260" s="152"/>
      <c r="N260" s="21"/>
      <c r="O260" s="20" t="s">
        <v>40</v>
      </c>
      <c r="P260" s="17"/>
      <c r="Q260" s="17"/>
      <c r="R260" s="17"/>
      <c r="S260" s="17"/>
      <c r="T260" s="10"/>
      <c r="U260" s="24"/>
    </row>
    <row r="261" spans="1:21" x14ac:dyDescent="0.35">
      <c r="A261" s="151"/>
      <c r="B261" s="152"/>
      <c r="C261" s="142"/>
      <c r="D261" s="152"/>
      <c r="E261" s="19"/>
      <c r="F261" s="20" t="s">
        <v>40</v>
      </c>
      <c r="G261" s="17"/>
      <c r="H261" s="17"/>
      <c r="I261" s="17"/>
      <c r="J261" s="17"/>
      <c r="K261" s="17"/>
      <c r="L261" s="17"/>
      <c r="M261" s="152"/>
      <c r="N261" s="22"/>
      <c r="O261" s="20" t="s">
        <v>40</v>
      </c>
      <c r="P261" s="17"/>
      <c r="Q261" s="17"/>
      <c r="R261" s="17"/>
      <c r="S261" s="17"/>
      <c r="T261" s="11"/>
      <c r="U261" s="24"/>
    </row>
    <row r="265" spans="1:21" x14ac:dyDescent="0.35">
      <c r="F265" s="42">
        <v>44703</v>
      </c>
    </row>
    <row r="266" spans="1:21" ht="14.5" customHeight="1" x14ac:dyDescent="0.35">
      <c r="A266" s="144" t="s">
        <v>0</v>
      </c>
      <c r="B266" s="145" t="s">
        <v>1</v>
      </c>
      <c r="C266" s="146" t="s">
        <v>2</v>
      </c>
      <c r="D266" s="147" t="s">
        <v>3</v>
      </c>
      <c r="E266" s="147"/>
      <c r="F266" s="148"/>
      <c r="G266" s="148"/>
      <c r="H266" s="148"/>
      <c r="I266" s="148"/>
      <c r="J266" s="148"/>
      <c r="K266" s="149" t="s">
        <v>4</v>
      </c>
      <c r="L266" s="35"/>
      <c r="M266" s="147" t="s">
        <v>5</v>
      </c>
      <c r="N266" s="147"/>
      <c r="O266" s="148"/>
      <c r="P266" s="148"/>
      <c r="Q266" s="148"/>
      <c r="R266" s="148"/>
      <c r="S266" s="148"/>
      <c r="T266" s="137" t="s">
        <v>6</v>
      </c>
      <c r="U266" s="138" t="s">
        <v>7</v>
      </c>
    </row>
    <row r="267" spans="1:21" ht="25.5" customHeight="1" x14ac:dyDescent="0.35">
      <c r="A267" s="144"/>
      <c r="B267" s="145"/>
      <c r="C267" s="146"/>
      <c r="D267" s="139" t="s">
        <v>8</v>
      </c>
      <c r="E267" s="140" t="s">
        <v>9</v>
      </c>
      <c r="F267" s="140" t="s">
        <v>10</v>
      </c>
      <c r="G267" s="141" t="s">
        <v>39</v>
      </c>
      <c r="H267" s="142"/>
      <c r="I267" s="142"/>
      <c r="J267" s="142"/>
      <c r="K267" s="142"/>
      <c r="L267" s="36" t="s">
        <v>11</v>
      </c>
      <c r="M267" s="139" t="s">
        <v>8</v>
      </c>
      <c r="N267" s="143" t="s">
        <v>12</v>
      </c>
      <c r="O267" s="140" t="s">
        <v>10</v>
      </c>
      <c r="P267" s="141" t="s">
        <v>39</v>
      </c>
      <c r="Q267" s="142"/>
      <c r="R267" s="142"/>
      <c r="S267" s="142"/>
      <c r="T267" s="137"/>
      <c r="U267" s="138"/>
    </row>
    <row r="268" spans="1:21" x14ac:dyDescent="0.35">
      <c r="A268" s="144"/>
      <c r="B268" s="145"/>
      <c r="C268" s="146"/>
      <c r="D268" s="139"/>
      <c r="E268" s="140"/>
      <c r="F268" s="140"/>
      <c r="G268" s="37" t="s">
        <v>13</v>
      </c>
      <c r="H268" s="38" t="s">
        <v>14</v>
      </c>
      <c r="I268" s="39" t="s">
        <v>15</v>
      </c>
      <c r="J268" s="40">
        <v>0</v>
      </c>
      <c r="K268" s="142"/>
      <c r="L268" s="41"/>
      <c r="M268" s="139"/>
      <c r="N268" s="143"/>
      <c r="O268" s="140"/>
      <c r="P268" s="37" t="s">
        <v>13</v>
      </c>
      <c r="Q268" s="38" t="s">
        <v>14</v>
      </c>
      <c r="R268" s="39" t="s">
        <v>15</v>
      </c>
      <c r="S268" s="40">
        <v>0</v>
      </c>
      <c r="T268" s="137"/>
      <c r="U268" s="138"/>
    </row>
    <row r="269" spans="1:21" x14ac:dyDescent="0.35">
      <c r="A269" s="34"/>
      <c r="B269" s="3"/>
      <c r="C269" s="4"/>
      <c r="D269" s="8"/>
      <c r="E269" s="9"/>
      <c r="F269" s="9"/>
      <c r="G269" s="5"/>
      <c r="H269" s="6"/>
      <c r="I269" s="7"/>
      <c r="J269" s="12"/>
      <c r="K269" s="13"/>
      <c r="L269" s="13"/>
      <c r="M269" s="8"/>
      <c r="N269" s="9"/>
      <c r="O269" s="9"/>
      <c r="P269" s="5"/>
      <c r="Q269" s="6"/>
      <c r="R269" s="7"/>
      <c r="S269" s="12"/>
      <c r="T269" s="14"/>
      <c r="U269" s="15"/>
    </row>
    <row r="270" spans="1:21" x14ac:dyDescent="0.35">
      <c r="A270" s="150"/>
      <c r="B270" s="150" t="s">
        <v>200</v>
      </c>
      <c r="C270" s="153"/>
      <c r="D270" s="154">
        <v>400</v>
      </c>
      <c r="E270" s="23"/>
      <c r="F270" s="16"/>
      <c r="G270" s="17"/>
      <c r="H270" s="17"/>
      <c r="I270" s="17"/>
      <c r="J270" s="17"/>
      <c r="K270" s="47">
        <f>((SUM(H272:H285)*H271)+(SUM(G272:G285)*G271)+(SUM(I272:I285)*I271))/1000</f>
        <v>0</v>
      </c>
      <c r="L270" s="47">
        <f>K270*100/D270</f>
        <v>0</v>
      </c>
      <c r="M270" s="154">
        <v>250</v>
      </c>
      <c r="N270" s="23"/>
      <c r="O270" s="16"/>
      <c r="P270" s="17"/>
      <c r="Q270" s="17"/>
      <c r="R270" s="17"/>
      <c r="S270" s="17"/>
      <c r="T270" s="47"/>
      <c r="U270" s="47"/>
    </row>
    <row r="271" spans="1:21" x14ac:dyDescent="0.35">
      <c r="A271" s="151"/>
      <c r="B271" s="152"/>
      <c r="C271" s="142"/>
      <c r="D271" s="152"/>
      <c r="E271" s="25" t="s">
        <v>17</v>
      </c>
      <c r="F271" s="18"/>
      <c r="G271" s="26"/>
      <c r="H271" s="26"/>
      <c r="I271" s="26"/>
      <c r="J271" s="26"/>
      <c r="K271" s="17"/>
      <c r="L271" s="17"/>
      <c r="M271" s="152"/>
      <c r="N271" s="25"/>
      <c r="O271" s="18"/>
      <c r="P271" s="26">
        <v>236</v>
      </c>
      <c r="Q271" s="26">
        <v>223</v>
      </c>
      <c r="R271" s="26">
        <v>230</v>
      </c>
      <c r="S271" s="17"/>
      <c r="T271" s="10"/>
      <c r="U271" s="24"/>
    </row>
    <row r="272" spans="1:21" x14ac:dyDescent="0.35">
      <c r="A272" s="151"/>
      <c r="B272" s="152"/>
      <c r="C272" s="142"/>
      <c r="D272" s="152"/>
      <c r="E272" s="19"/>
      <c r="F272" s="20" t="s">
        <v>18</v>
      </c>
      <c r="G272" s="17">
        <v>4</v>
      </c>
      <c r="H272" s="17">
        <v>12</v>
      </c>
      <c r="I272" s="17">
        <v>2</v>
      </c>
      <c r="J272" s="17">
        <v>4</v>
      </c>
      <c r="K272" s="17"/>
      <c r="L272" s="17"/>
      <c r="M272" s="152"/>
      <c r="N272" s="19"/>
      <c r="O272" s="20" t="s">
        <v>34</v>
      </c>
      <c r="P272" s="17">
        <v>9</v>
      </c>
      <c r="Q272" s="17">
        <v>20</v>
      </c>
      <c r="R272" s="17">
        <v>4</v>
      </c>
      <c r="S272" s="17">
        <v>10</v>
      </c>
      <c r="T272" s="10"/>
      <c r="U272" s="24"/>
    </row>
    <row r="273" spans="1:21" x14ac:dyDescent="0.35">
      <c r="A273" s="151"/>
      <c r="B273" s="152"/>
      <c r="C273" s="142"/>
      <c r="D273" s="152"/>
      <c r="E273" s="19"/>
      <c r="F273" s="20" t="s">
        <v>20</v>
      </c>
      <c r="G273" s="17">
        <v>26</v>
      </c>
      <c r="H273" s="17">
        <v>42</v>
      </c>
      <c r="I273" s="17">
        <v>34</v>
      </c>
      <c r="J273" s="17">
        <v>17</v>
      </c>
      <c r="K273" s="17"/>
      <c r="L273" s="17"/>
      <c r="M273" s="152"/>
      <c r="N273" s="21"/>
      <c r="O273" s="20" t="s">
        <v>19</v>
      </c>
      <c r="P273" s="17">
        <v>40</v>
      </c>
      <c r="Q273" s="17">
        <v>93</v>
      </c>
      <c r="R273" s="17">
        <v>7</v>
      </c>
      <c r="S273" s="17">
        <v>72</v>
      </c>
      <c r="T273" s="10"/>
      <c r="U273" s="24"/>
    </row>
    <row r="274" spans="1:21" x14ac:dyDescent="0.35">
      <c r="A274" s="151"/>
      <c r="B274" s="152"/>
      <c r="C274" s="142"/>
      <c r="D274" s="152"/>
      <c r="E274" s="19"/>
      <c r="F274" s="20" t="s">
        <v>26</v>
      </c>
      <c r="G274" s="17">
        <v>2</v>
      </c>
      <c r="H274" s="17">
        <v>1</v>
      </c>
      <c r="I274" s="17">
        <v>2</v>
      </c>
      <c r="J274" s="17">
        <v>1</v>
      </c>
      <c r="K274" s="17"/>
      <c r="L274" s="17"/>
      <c r="M274" s="152"/>
      <c r="N274" s="19"/>
      <c r="O274" s="20" t="s">
        <v>21</v>
      </c>
      <c r="P274" s="17">
        <v>57</v>
      </c>
      <c r="Q274" s="17">
        <v>14</v>
      </c>
      <c r="R274" s="17">
        <v>17</v>
      </c>
      <c r="S274" s="17">
        <v>35</v>
      </c>
      <c r="T274" s="10"/>
      <c r="U274" s="24"/>
    </row>
    <row r="275" spans="1:21" x14ac:dyDescent="0.35">
      <c r="A275" s="151"/>
      <c r="B275" s="152"/>
      <c r="C275" s="142"/>
      <c r="D275" s="152"/>
      <c r="E275" s="19"/>
      <c r="F275" s="20" t="s">
        <v>30</v>
      </c>
      <c r="G275" s="17">
        <v>20</v>
      </c>
      <c r="H275" s="17">
        <v>15</v>
      </c>
      <c r="I275" s="17">
        <v>22</v>
      </c>
      <c r="J275" s="17">
        <v>5</v>
      </c>
      <c r="K275" s="17"/>
      <c r="L275" s="17"/>
      <c r="M275" s="152"/>
      <c r="N275" s="21"/>
      <c r="O275" s="20" t="s">
        <v>23</v>
      </c>
      <c r="P275" s="17">
        <v>1</v>
      </c>
      <c r="Q275" s="17">
        <v>6</v>
      </c>
      <c r="R275" s="17">
        <v>2</v>
      </c>
      <c r="S275" s="17">
        <v>5</v>
      </c>
      <c r="T275" s="10"/>
      <c r="U275" s="24"/>
    </row>
    <row r="276" spans="1:21" x14ac:dyDescent="0.35">
      <c r="A276" s="151"/>
      <c r="B276" s="152"/>
      <c r="C276" s="142"/>
      <c r="D276" s="152"/>
      <c r="E276" s="19"/>
      <c r="F276" s="20" t="s">
        <v>32</v>
      </c>
      <c r="G276" s="17">
        <v>15</v>
      </c>
      <c r="H276" s="17">
        <v>5</v>
      </c>
      <c r="I276" s="17">
        <v>5</v>
      </c>
      <c r="J276" s="17">
        <v>1</v>
      </c>
      <c r="K276" s="17"/>
      <c r="L276" s="17"/>
      <c r="M276" s="152"/>
      <c r="N276" s="19"/>
      <c r="O276" s="20" t="s">
        <v>43</v>
      </c>
      <c r="P276" s="17">
        <v>11</v>
      </c>
      <c r="Q276" s="17">
        <v>14</v>
      </c>
      <c r="R276" s="17">
        <v>17</v>
      </c>
      <c r="S276" s="17">
        <v>9</v>
      </c>
      <c r="T276" s="10"/>
      <c r="U276" s="24"/>
    </row>
    <row r="277" spans="1:21" x14ac:dyDescent="0.35">
      <c r="A277" s="151"/>
      <c r="B277" s="152"/>
      <c r="C277" s="142"/>
      <c r="D277" s="152"/>
      <c r="E277" s="19"/>
      <c r="F277" s="20" t="s">
        <v>40</v>
      </c>
      <c r="G277" s="17"/>
      <c r="H277" s="17"/>
      <c r="I277" s="17"/>
      <c r="J277" s="17"/>
      <c r="K277" s="17"/>
      <c r="L277" s="17"/>
      <c r="M277" s="152"/>
      <c r="N277" s="19"/>
      <c r="O277" s="20" t="s">
        <v>50</v>
      </c>
      <c r="P277" s="17">
        <v>0</v>
      </c>
      <c r="Q277" s="17">
        <v>0</v>
      </c>
      <c r="R277" s="17">
        <v>0</v>
      </c>
      <c r="S277" s="17">
        <v>0</v>
      </c>
      <c r="T277" s="10"/>
      <c r="U277" s="24"/>
    </row>
    <row r="278" spans="1:21" x14ac:dyDescent="0.35">
      <c r="A278" s="151"/>
      <c r="B278" s="152"/>
      <c r="C278" s="142"/>
      <c r="D278" s="152"/>
      <c r="E278" s="19"/>
      <c r="F278" s="20" t="s">
        <v>40</v>
      </c>
      <c r="G278" s="17"/>
      <c r="H278" s="17"/>
      <c r="I278" s="17"/>
      <c r="J278" s="17"/>
      <c r="K278" s="17"/>
      <c r="L278" s="17"/>
      <c r="M278" s="152"/>
      <c r="N278" s="19"/>
      <c r="O278" s="20" t="s">
        <v>25</v>
      </c>
      <c r="P278" s="17">
        <v>9</v>
      </c>
      <c r="Q278" s="17">
        <v>10</v>
      </c>
      <c r="R278" s="17">
        <v>8</v>
      </c>
      <c r="S278" s="17">
        <v>7</v>
      </c>
      <c r="T278" s="10"/>
      <c r="U278" s="24"/>
    </row>
    <row r="279" spans="1:21" x14ac:dyDescent="0.35">
      <c r="A279" s="151"/>
      <c r="B279" s="152"/>
      <c r="C279" s="142"/>
      <c r="D279" s="152"/>
      <c r="E279" s="19"/>
      <c r="F279" s="20" t="s">
        <v>40</v>
      </c>
      <c r="G279" s="17"/>
      <c r="H279" s="17"/>
      <c r="I279" s="17"/>
      <c r="J279" s="17"/>
      <c r="K279" s="17"/>
      <c r="L279" s="17"/>
      <c r="M279" s="152"/>
      <c r="N279" s="19"/>
      <c r="O279" s="20" t="s">
        <v>40</v>
      </c>
      <c r="P279" s="17"/>
      <c r="Q279" s="17"/>
      <c r="R279" s="17"/>
      <c r="S279" s="17"/>
      <c r="T279" s="10"/>
      <c r="U279" s="24"/>
    </row>
    <row r="280" spans="1:21" x14ac:dyDescent="0.35">
      <c r="A280" s="151"/>
      <c r="B280" s="152"/>
      <c r="C280" s="142"/>
      <c r="D280" s="152"/>
      <c r="E280" s="19"/>
      <c r="F280" s="20" t="s">
        <v>40</v>
      </c>
      <c r="G280" s="17"/>
      <c r="H280" s="17"/>
      <c r="I280" s="17"/>
      <c r="J280" s="17"/>
      <c r="K280" s="17"/>
      <c r="L280" s="17"/>
      <c r="M280" s="152"/>
      <c r="N280" s="21"/>
      <c r="O280" s="20" t="s">
        <v>40</v>
      </c>
      <c r="P280" s="17"/>
      <c r="Q280" s="17"/>
      <c r="R280" s="17"/>
      <c r="S280" s="17"/>
      <c r="T280" s="10"/>
      <c r="U280" s="24"/>
    </row>
    <row r="281" spans="1:21" x14ac:dyDescent="0.35">
      <c r="A281" s="151"/>
      <c r="B281" s="152"/>
      <c r="C281" s="142"/>
      <c r="D281" s="152"/>
      <c r="E281" s="19"/>
      <c r="F281" s="20" t="s">
        <v>40</v>
      </c>
      <c r="G281" s="17"/>
      <c r="H281" s="17"/>
      <c r="I281" s="17"/>
      <c r="J281" s="17"/>
      <c r="K281" s="17"/>
      <c r="L281" s="17"/>
      <c r="M281" s="152"/>
      <c r="N281" s="21"/>
      <c r="O281" s="20" t="s">
        <v>40</v>
      </c>
      <c r="P281" s="17"/>
      <c r="Q281" s="17"/>
      <c r="R281" s="17"/>
      <c r="S281" s="17"/>
      <c r="T281" s="10"/>
      <c r="U281" s="24"/>
    </row>
    <row r="282" spans="1:21" x14ac:dyDescent="0.35">
      <c r="A282" s="151"/>
      <c r="B282" s="152"/>
      <c r="C282" s="142"/>
      <c r="D282" s="152"/>
      <c r="E282" s="19"/>
      <c r="F282" s="20" t="s">
        <v>40</v>
      </c>
      <c r="G282" s="17"/>
      <c r="H282" s="17"/>
      <c r="I282" s="17"/>
      <c r="J282" s="17"/>
      <c r="K282" s="17"/>
      <c r="L282" s="17"/>
      <c r="M282" s="152"/>
      <c r="N282" s="21"/>
      <c r="O282" s="20" t="s">
        <v>40</v>
      </c>
      <c r="P282" s="17"/>
      <c r="Q282" s="17"/>
      <c r="R282" s="17"/>
      <c r="S282" s="17"/>
      <c r="T282" s="10"/>
      <c r="U282" s="24"/>
    </row>
    <row r="283" spans="1:21" x14ac:dyDescent="0.35">
      <c r="A283" s="151"/>
      <c r="B283" s="152"/>
      <c r="C283" s="142"/>
      <c r="D283" s="152"/>
      <c r="E283" s="19"/>
      <c r="F283" s="20" t="s">
        <v>40</v>
      </c>
      <c r="G283" s="17"/>
      <c r="H283" s="17"/>
      <c r="I283" s="17"/>
      <c r="J283" s="17"/>
      <c r="K283" s="17"/>
      <c r="L283" s="17"/>
      <c r="M283" s="152"/>
      <c r="N283" s="22"/>
      <c r="O283" s="20" t="s">
        <v>40</v>
      </c>
      <c r="P283" s="17"/>
      <c r="Q283" s="17"/>
      <c r="R283" s="17"/>
      <c r="S283" s="17"/>
      <c r="T283" s="11"/>
      <c r="U283" s="24"/>
    </row>
    <row r="285" spans="1:21" x14ac:dyDescent="0.35">
      <c r="F285" s="42">
        <v>44735</v>
      </c>
    </row>
    <row r="286" spans="1:21" ht="14.5" customHeight="1" x14ac:dyDescent="0.35">
      <c r="A286" s="144" t="s">
        <v>0</v>
      </c>
      <c r="B286" s="145" t="s">
        <v>1</v>
      </c>
      <c r="C286" s="146" t="s">
        <v>2</v>
      </c>
      <c r="D286" s="147" t="s">
        <v>3</v>
      </c>
      <c r="E286" s="147"/>
      <c r="F286" s="148"/>
      <c r="G286" s="148"/>
      <c r="H286" s="148"/>
      <c r="I286" s="148"/>
      <c r="J286" s="148"/>
      <c r="K286" s="149" t="s">
        <v>4</v>
      </c>
      <c r="L286" s="35"/>
      <c r="M286" s="147" t="s">
        <v>5</v>
      </c>
      <c r="N286" s="147"/>
      <c r="O286" s="148"/>
      <c r="P286" s="148"/>
      <c r="Q286" s="148"/>
      <c r="R286" s="148"/>
      <c r="S286" s="148"/>
      <c r="T286" s="137" t="s">
        <v>6</v>
      </c>
      <c r="U286" s="138" t="s">
        <v>7</v>
      </c>
    </row>
    <row r="287" spans="1:21" ht="25.5" customHeight="1" x14ac:dyDescent="0.35">
      <c r="A287" s="144"/>
      <c r="B287" s="145"/>
      <c r="C287" s="146"/>
      <c r="D287" s="139" t="s">
        <v>8</v>
      </c>
      <c r="E287" s="140" t="s">
        <v>9</v>
      </c>
      <c r="F287" s="140" t="s">
        <v>10</v>
      </c>
      <c r="G287" s="141" t="s">
        <v>39</v>
      </c>
      <c r="H287" s="142"/>
      <c r="I287" s="142"/>
      <c r="J287" s="142"/>
      <c r="K287" s="142"/>
      <c r="L287" s="36" t="s">
        <v>11</v>
      </c>
      <c r="M287" s="139" t="s">
        <v>8</v>
      </c>
      <c r="N287" s="143" t="s">
        <v>12</v>
      </c>
      <c r="O287" s="140" t="s">
        <v>10</v>
      </c>
      <c r="P287" s="141" t="s">
        <v>39</v>
      </c>
      <c r="Q287" s="142"/>
      <c r="R287" s="142"/>
      <c r="S287" s="142"/>
      <c r="T287" s="137"/>
      <c r="U287" s="138"/>
    </row>
    <row r="288" spans="1:21" x14ac:dyDescent="0.35">
      <c r="A288" s="144"/>
      <c r="B288" s="145"/>
      <c r="C288" s="146"/>
      <c r="D288" s="139"/>
      <c r="E288" s="140"/>
      <c r="F288" s="140"/>
      <c r="G288" s="37" t="s">
        <v>13</v>
      </c>
      <c r="H288" s="38" t="s">
        <v>14</v>
      </c>
      <c r="I288" s="39" t="s">
        <v>15</v>
      </c>
      <c r="J288" s="40">
        <v>0</v>
      </c>
      <c r="K288" s="142"/>
      <c r="L288" s="41"/>
      <c r="M288" s="139"/>
      <c r="N288" s="143"/>
      <c r="O288" s="140"/>
      <c r="P288" s="37" t="s">
        <v>13</v>
      </c>
      <c r="Q288" s="38" t="s">
        <v>14</v>
      </c>
      <c r="R288" s="39" t="s">
        <v>15</v>
      </c>
      <c r="S288" s="40">
        <v>0</v>
      </c>
      <c r="T288" s="137"/>
      <c r="U288" s="138"/>
    </row>
    <row r="289" spans="1:21" x14ac:dyDescent="0.35">
      <c r="A289" s="34"/>
      <c r="B289" s="3"/>
      <c r="C289" s="4"/>
      <c r="D289" s="8"/>
      <c r="E289" s="9"/>
      <c r="F289" s="9"/>
      <c r="G289" s="5"/>
      <c r="H289" s="6"/>
      <c r="I289" s="7"/>
      <c r="J289" s="12"/>
      <c r="K289" s="13"/>
      <c r="L289" s="13"/>
      <c r="M289" s="8"/>
      <c r="N289" s="9"/>
      <c r="O289" s="9"/>
      <c r="P289" s="5"/>
      <c r="Q289" s="6"/>
      <c r="R289" s="7"/>
      <c r="S289" s="12"/>
      <c r="T289" s="14"/>
      <c r="U289" s="15"/>
    </row>
    <row r="290" spans="1:21" x14ac:dyDescent="0.35">
      <c r="A290" s="150"/>
      <c r="B290" s="150" t="s">
        <v>117</v>
      </c>
      <c r="C290" s="153"/>
      <c r="D290" s="154">
        <v>400</v>
      </c>
      <c r="E290" s="23"/>
      <c r="F290" s="16"/>
      <c r="G290" s="17"/>
      <c r="H290" s="17"/>
      <c r="I290" s="17"/>
      <c r="J290" s="17"/>
      <c r="K290" s="47"/>
      <c r="L290" s="47"/>
      <c r="M290" s="154"/>
      <c r="N290" s="23"/>
      <c r="O290" s="16"/>
      <c r="P290" s="17"/>
      <c r="Q290" s="17"/>
      <c r="R290" s="17"/>
      <c r="S290" s="17"/>
      <c r="T290" s="10"/>
      <c r="U290" s="24"/>
    </row>
    <row r="291" spans="1:21" x14ac:dyDescent="0.35">
      <c r="A291" s="151"/>
      <c r="B291" s="152"/>
      <c r="C291" s="142"/>
      <c r="D291" s="152"/>
      <c r="E291" s="25" t="s">
        <v>17</v>
      </c>
      <c r="F291" s="18"/>
      <c r="G291" s="26">
        <v>224</v>
      </c>
      <c r="H291" s="26">
        <v>218</v>
      </c>
      <c r="I291" s="26">
        <v>228</v>
      </c>
      <c r="J291" s="26"/>
      <c r="K291" s="17"/>
      <c r="L291" s="17"/>
      <c r="M291" s="152"/>
      <c r="N291" s="25"/>
      <c r="O291" s="18"/>
      <c r="P291" s="26"/>
      <c r="Q291" s="26"/>
      <c r="R291" s="26"/>
      <c r="S291" s="17"/>
      <c r="T291" s="10"/>
      <c r="U291" s="24"/>
    </row>
    <row r="292" spans="1:21" x14ac:dyDescent="0.35">
      <c r="A292" s="151"/>
      <c r="B292" s="152"/>
      <c r="C292" s="142"/>
      <c r="D292" s="152"/>
      <c r="E292" s="19"/>
      <c r="F292" s="20" t="s">
        <v>18</v>
      </c>
      <c r="G292" s="17">
        <v>0</v>
      </c>
      <c r="H292" s="17">
        <v>0</v>
      </c>
      <c r="I292" s="17">
        <v>0</v>
      </c>
      <c r="J292" s="17">
        <v>0</v>
      </c>
      <c r="K292" s="17"/>
      <c r="L292" s="17"/>
      <c r="M292" s="152"/>
      <c r="N292" s="19"/>
      <c r="O292" s="20" t="s">
        <v>40</v>
      </c>
      <c r="P292" s="17"/>
      <c r="Q292" s="17"/>
      <c r="R292" s="17"/>
      <c r="S292" s="17"/>
      <c r="T292" s="10"/>
      <c r="U292" s="24"/>
    </row>
    <row r="293" spans="1:21" x14ac:dyDescent="0.35">
      <c r="A293" s="151"/>
      <c r="B293" s="152"/>
      <c r="C293" s="142"/>
      <c r="D293" s="152"/>
      <c r="E293" s="19"/>
      <c r="F293" s="20" t="s">
        <v>20</v>
      </c>
      <c r="G293" s="17">
        <v>24</v>
      </c>
      <c r="H293" s="17">
        <v>21</v>
      </c>
      <c r="I293" s="17">
        <v>7</v>
      </c>
      <c r="J293" s="17">
        <v>8</v>
      </c>
      <c r="K293" s="17"/>
      <c r="L293" s="17"/>
      <c r="M293" s="152"/>
      <c r="N293" s="21"/>
      <c r="O293" s="20" t="s">
        <v>40</v>
      </c>
      <c r="P293" s="17"/>
      <c r="Q293" s="17"/>
      <c r="R293" s="17"/>
      <c r="S293" s="17"/>
      <c r="T293" s="10"/>
      <c r="U293" s="24"/>
    </row>
    <row r="294" spans="1:21" x14ac:dyDescent="0.35">
      <c r="A294" s="151"/>
      <c r="B294" s="152"/>
      <c r="C294" s="142"/>
      <c r="D294" s="152"/>
      <c r="E294" s="19"/>
      <c r="F294" s="20" t="s">
        <v>40</v>
      </c>
      <c r="G294" s="17"/>
      <c r="H294" s="17"/>
      <c r="I294" s="17"/>
      <c r="J294" s="17"/>
      <c r="K294" s="17"/>
      <c r="L294" s="17"/>
      <c r="M294" s="152"/>
      <c r="N294" s="19"/>
      <c r="O294" s="20" t="s">
        <v>40</v>
      </c>
      <c r="P294" s="17"/>
      <c r="Q294" s="17"/>
      <c r="R294" s="17"/>
      <c r="S294" s="17"/>
      <c r="T294" s="10"/>
      <c r="U294" s="24"/>
    </row>
    <row r="295" spans="1:21" x14ac:dyDescent="0.35">
      <c r="A295" s="151"/>
      <c r="B295" s="152"/>
      <c r="C295" s="142"/>
      <c r="D295" s="152"/>
      <c r="E295" s="19"/>
      <c r="F295" s="20" t="s">
        <v>26</v>
      </c>
      <c r="G295" s="17">
        <v>1</v>
      </c>
      <c r="H295" s="17">
        <v>2</v>
      </c>
      <c r="I295" s="17">
        <v>1</v>
      </c>
      <c r="J295" s="17">
        <v>2</v>
      </c>
      <c r="K295" s="17"/>
      <c r="L295" s="17"/>
      <c r="M295" s="152"/>
      <c r="N295" s="21"/>
      <c r="O295" s="20" t="s">
        <v>40</v>
      </c>
      <c r="P295" s="17"/>
      <c r="Q295" s="17"/>
      <c r="R295" s="17"/>
      <c r="S295" s="17"/>
      <c r="T295" s="10"/>
      <c r="U295" s="24"/>
    </row>
    <row r="296" spans="1:21" x14ac:dyDescent="0.35">
      <c r="A296" s="151"/>
      <c r="B296" s="152"/>
      <c r="C296" s="142"/>
      <c r="D296" s="152"/>
      <c r="E296" s="19"/>
      <c r="F296" s="20" t="s">
        <v>30</v>
      </c>
      <c r="G296" s="17">
        <v>0</v>
      </c>
      <c r="H296" s="17">
        <v>0</v>
      </c>
      <c r="I296" s="17">
        <v>0</v>
      </c>
      <c r="J296" s="17">
        <v>0</v>
      </c>
      <c r="K296" s="17"/>
      <c r="L296" s="17"/>
      <c r="M296" s="152"/>
      <c r="N296" s="19"/>
      <c r="O296" s="20" t="s">
        <v>40</v>
      </c>
      <c r="P296" s="17"/>
      <c r="Q296" s="17"/>
      <c r="R296" s="17"/>
      <c r="S296" s="17"/>
      <c r="T296" s="10"/>
      <c r="U296" s="24"/>
    </row>
    <row r="297" spans="1:21" x14ac:dyDescent="0.35">
      <c r="A297" s="151"/>
      <c r="B297" s="152"/>
      <c r="C297" s="142"/>
      <c r="D297" s="152"/>
      <c r="E297" s="19"/>
      <c r="F297" s="20" t="s">
        <v>34</v>
      </c>
      <c r="G297" s="17">
        <v>0</v>
      </c>
      <c r="H297" s="17">
        <v>0</v>
      </c>
      <c r="I297" s="17">
        <v>0</v>
      </c>
      <c r="J297" s="17">
        <v>0</v>
      </c>
      <c r="K297" s="17"/>
      <c r="L297" s="17"/>
      <c r="M297" s="152"/>
      <c r="N297" s="19"/>
      <c r="O297" s="20" t="s">
        <v>40</v>
      </c>
      <c r="P297" s="17"/>
      <c r="Q297" s="17"/>
      <c r="R297" s="17"/>
      <c r="S297" s="17"/>
      <c r="T297" s="10"/>
      <c r="U297" s="24"/>
    </row>
    <row r="298" spans="1:21" x14ac:dyDescent="0.35">
      <c r="A298" s="151"/>
      <c r="B298" s="152"/>
      <c r="C298" s="142"/>
      <c r="D298" s="152"/>
      <c r="E298" s="19"/>
      <c r="F298" s="20" t="s">
        <v>19</v>
      </c>
      <c r="G298" s="17">
        <v>11</v>
      </c>
      <c r="H298" s="17">
        <v>27</v>
      </c>
      <c r="I298" s="17">
        <v>35</v>
      </c>
      <c r="J298" s="17">
        <v>18</v>
      </c>
      <c r="K298" s="17"/>
      <c r="L298" s="17"/>
      <c r="M298" s="152"/>
      <c r="N298" s="19"/>
      <c r="O298" s="20" t="s">
        <v>40</v>
      </c>
      <c r="P298" s="17"/>
      <c r="Q298" s="17"/>
      <c r="R298" s="17"/>
      <c r="S298" s="17"/>
      <c r="T298" s="10"/>
      <c r="U298" s="24"/>
    </row>
    <row r="299" spans="1:21" x14ac:dyDescent="0.35">
      <c r="A299" s="151"/>
      <c r="B299" s="152"/>
      <c r="C299" s="142"/>
      <c r="D299" s="152"/>
      <c r="E299" s="19"/>
      <c r="F299" s="20" t="s">
        <v>42</v>
      </c>
      <c r="G299" s="17">
        <v>0</v>
      </c>
      <c r="H299" s="17">
        <v>0</v>
      </c>
      <c r="I299" s="17">
        <v>0</v>
      </c>
      <c r="J299" s="17">
        <v>0</v>
      </c>
      <c r="K299" s="17"/>
      <c r="L299" s="17"/>
      <c r="M299" s="152"/>
      <c r="N299" s="19"/>
      <c r="O299" s="20" t="s">
        <v>40</v>
      </c>
      <c r="P299" s="17"/>
      <c r="Q299" s="17"/>
      <c r="R299" s="17"/>
      <c r="S299" s="17"/>
      <c r="T299" s="10"/>
      <c r="U299" s="24"/>
    </row>
    <row r="300" spans="1:21" x14ac:dyDescent="0.35">
      <c r="A300" s="151"/>
      <c r="B300" s="152"/>
      <c r="C300" s="142"/>
      <c r="D300" s="152"/>
      <c r="E300" s="19"/>
      <c r="F300" s="20" t="s">
        <v>43</v>
      </c>
      <c r="G300" s="17">
        <v>68</v>
      </c>
      <c r="H300" s="17">
        <v>80</v>
      </c>
      <c r="I300" s="17">
        <v>83</v>
      </c>
      <c r="J300" s="17">
        <v>25</v>
      </c>
      <c r="K300" s="17"/>
      <c r="L300" s="17"/>
      <c r="M300" s="152"/>
      <c r="N300" s="21"/>
      <c r="O300" s="20" t="s">
        <v>40</v>
      </c>
      <c r="P300" s="17"/>
      <c r="Q300" s="17"/>
      <c r="R300" s="17"/>
      <c r="S300" s="17"/>
      <c r="T300" s="10"/>
      <c r="U300" s="24"/>
    </row>
    <row r="301" spans="1:21" x14ac:dyDescent="0.35">
      <c r="A301" s="151"/>
      <c r="B301" s="152"/>
      <c r="C301" s="142"/>
      <c r="D301" s="152"/>
      <c r="E301" s="19"/>
      <c r="F301" s="20" t="s">
        <v>50</v>
      </c>
      <c r="G301" s="17">
        <v>49</v>
      </c>
      <c r="H301" s="17">
        <v>50</v>
      </c>
      <c r="I301" s="17">
        <v>33</v>
      </c>
      <c r="J301" s="17">
        <v>0</v>
      </c>
      <c r="K301" s="17"/>
      <c r="L301" s="17"/>
      <c r="M301" s="152"/>
      <c r="N301" s="21"/>
      <c r="O301" s="20" t="s">
        <v>40</v>
      </c>
      <c r="P301" s="17"/>
      <c r="Q301" s="17"/>
      <c r="R301" s="17"/>
      <c r="S301" s="17"/>
      <c r="T301" s="10"/>
      <c r="U301" s="24"/>
    </row>
    <row r="302" spans="1:21" x14ac:dyDescent="0.35">
      <c r="A302" s="151"/>
      <c r="B302" s="152"/>
      <c r="C302" s="142"/>
      <c r="D302" s="152"/>
      <c r="E302" s="19"/>
      <c r="F302" s="20" t="s">
        <v>27</v>
      </c>
      <c r="G302" s="17">
        <v>0</v>
      </c>
      <c r="H302" s="17">
        <v>0</v>
      </c>
      <c r="I302" s="17">
        <v>0</v>
      </c>
      <c r="J302" s="17">
        <v>0</v>
      </c>
      <c r="K302" s="17"/>
      <c r="L302" s="17"/>
      <c r="M302" s="152"/>
      <c r="N302" s="21"/>
      <c r="O302" s="20" t="s">
        <v>40</v>
      </c>
      <c r="P302" s="17"/>
      <c r="Q302" s="17"/>
      <c r="R302" s="17"/>
      <c r="S302" s="17"/>
      <c r="T302" s="10"/>
      <c r="U302" s="24"/>
    </row>
    <row r="303" spans="1:21" x14ac:dyDescent="0.35">
      <c r="A303" s="151"/>
      <c r="B303" s="152"/>
      <c r="C303" s="142"/>
      <c r="D303" s="152"/>
      <c r="E303" s="19"/>
      <c r="F303" s="20" t="s">
        <v>29</v>
      </c>
      <c r="G303" s="17">
        <v>4</v>
      </c>
      <c r="H303" s="17">
        <v>21</v>
      </c>
      <c r="I303" s="17">
        <v>3</v>
      </c>
      <c r="J303" s="17">
        <v>16</v>
      </c>
      <c r="K303" s="17"/>
      <c r="L303" s="17"/>
      <c r="M303" s="152"/>
      <c r="N303" s="22"/>
      <c r="O303" s="20" t="s">
        <v>40</v>
      </c>
      <c r="P303" s="17"/>
      <c r="Q303" s="17"/>
      <c r="R303" s="17"/>
      <c r="S303" s="17"/>
      <c r="T303" s="11"/>
      <c r="U303" s="24"/>
    </row>
    <row r="304" spans="1:21" x14ac:dyDescent="0.35">
      <c r="F304" s="42">
        <v>44737</v>
      </c>
    </row>
    <row r="305" spans="1:21" ht="14.5" customHeight="1" x14ac:dyDescent="0.35">
      <c r="A305" s="144" t="s">
        <v>0</v>
      </c>
      <c r="B305" s="145" t="s">
        <v>1</v>
      </c>
      <c r="C305" s="146" t="s">
        <v>2</v>
      </c>
      <c r="D305" s="147" t="s">
        <v>3</v>
      </c>
      <c r="E305" s="147"/>
      <c r="F305" s="148"/>
      <c r="G305" s="148"/>
      <c r="H305" s="148"/>
      <c r="I305" s="148"/>
      <c r="J305" s="148"/>
      <c r="K305" s="149" t="s">
        <v>4</v>
      </c>
      <c r="L305" s="35"/>
      <c r="M305" s="147" t="s">
        <v>5</v>
      </c>
      <c r="N305" s="147"/>
      <c r="O305" s="148"/>
      <c r="P305" s="148"/>
      <c r="Q305" s="148"/>
      <c r="R305" s="148"/>
      <c r="S305" s="148"/>
      <c r="T305" s="137" t="s">
        <v>6</v>
      </c>
      <c r="U305" s="138" t="s">
        <v>7</v>
      </c>
    </row>
    <row r="306" spans="1:21" ht="25.5" customHeight="1" x14ac:dyDescent="0.35">
      <c r="A306" s="144"/>
      <c r="B306" s="145"/>
      <c r="C306" s="146"/>
      <c r="D306" s="139" t="s">
        <v>8</v>
      </c>
      <c r="E306" s="140" t="s">
        <v>9</v>
      </c>
      <c r="F306" s="140" t="s">
        <v>10</v>
      </c>
      <c r="G306" s="141" t="s">
        <v>39</v>
      </c>
      <c r="H306" s="142"/>
      <c r="I306" s="142"/>
      <c r="J306" s="142"/>
      <c r="K306" s="142"/>
      <c r="L306" s="36" t="s">
        <v>11</v>
      </c>
      <c r="M306" s="139" t="s">
        <v>8</v>
      </c>
      <c r="N306" s="143" t="s">
        <v>12</v>
      </c>
      <c r="O306" s="140" t="s">
        <v>10</v>
      </c>
      <c r="P306" s="141" t="s">
        <v>39</v>
      </c>
      <c r="Q306" s="142"/>
      <c r="R306" s="142"/>
      <c r="S306" s="142"/>
      <c r="T306" s="137"/>
      <c r="U306" s="138"/>
    </row>
    <row r="307" spans="1:21" x14ac:dyDescent="0.35">
      <c r="A307" s="144"/>
      <c r="B307" s="145"/>
      <c r="C307" s="146"/>
      <c r="D307" s="139"/>
      <c r="E307" s="140"/>
      <c r="F307" s="140"/>
      <c r="G307" s="37" t="s">
        <v>13</v>
      </c>
      <c r="H307" s="38" t="s">
        <v>14</v>
      </c>
      <c r="I307" s="39" t="s">
        <v>15</v>
      </c>
      <c r="J307" s="40">
        <v>0</v>
      </c>
      <c r="K307" s="142"/>
      <c r="L307" s="41"/>
      <c r="M307" s="139"/>
      <c r="N307" s="143"/>
      <c r="O307" s="140"/>
      <c r="P307" s="37" t="s">
        <v>13</v>
      </c>
      <c r="Q307" s="38" t="s">
        <v>14</v>
      </c>
      <c r="R307" s="39" t="s">
        <v>15</v>
      </c>
      <c r="S307" s="40">
        <v>0</v>
      </c>
      <c r="T307" s="137"/>
      <c r="U307" s="138"/>
    </row>
    <row r="308" spans="1:21" x14ac:dyDescent="0.35">
      <c r="A308" s="34"/>
      <c r="B308" s="3"/>
      <c r="C308" s="4"/>
      <c r="D308" s="8"/>
      <c r="E308" s="9"/>
      <c r="F308" s="9"/>
      <c r="G308" s="5"/>
      <c r="H308" s="6"/>
      <c r="I308" s="7"/>
      <c r="J308" s="12"/>
      <c r="K308" s="13"/>
      <c r="L308" s="13"/>
      <c r="M308" s="8"/>
      <c r="N308" s="9"/>
      <c r="O308" s="9"/>
      <c r="P308" s="5"/>
      <c r="Q308" s="6"/>
      <c r="R308" s="7"/>
      <c r="S308" s="12"/>
      <c r="T308" s="14"/>
      <c r="U308" s="15"/>
    </row>
    <row r="309" spans="1:21" x14ac:dyDescent="0.35">
      <c r="A309" s="131">
        <v>1</v>
      </c>
      <c r="B309" s="131">
        <v>72</v>
      </c>
      <c r="C309" s="134"/>
      <c r="D309" s="136">
        <v>400</v>
      </c>
      <c r="E309" s="66"/>
      <c r="F309" s="67"/>
      <c r="G309" s="47"/>
      <c r="H309" s="47"/>
      <c r="I309" s="47"/>
      <c r="J309" s="47"/>
      <c r="K309" s="47"/>
      <c r="L309" s="47"/>
      <c r="M309" s="136"/>
      <c r="N309" s="66"/>
      <c r="O309" s="67"/>
      <c r="P309" s="47"/>
      <c r="Q309" s="47"/>
      <c r="R309" s="47"/>
      <c r="S309" s="47"/>
      <c r="T309" s="76"/>
      <c r="U309" s="73"/>
    </row>
    <row r="310" spans="1:21" x14ac:dyDescent="0.35">
      <c r="A310" s="132"/>
      <c r="B310" s="133"/>
      <c r="C310" s="135"/>
      <c r="D310" s="133"/>
      <c r="E310" s="69" t="s">
        <v>17</v>
      </c>
      <c r="F310" s="70"/>
      <c r="G310" s="71">
        <v>233</v>
      </c>
      <c r="H310" s="71">
        <v>235</v>
      </c>
      <c r="I310" s="71">
        <v>233</v>
      </c>
      <c r="J310" s="71"/>
      <c r="K310" s="47"/>
      <c r="L310" s="47"/>
      <c r="M310" s="133"/>
      <c r="N310" s="69"/>
      <c r="O310" s="70"/>
      <c r="P310" s="71"/>
      <c r="Q310" s="71"/>
      <c r="R310" s="71"/>
      <c r="S310" s="47"/>
      <c r="T310" s="76"/>
      <c r="U310" s="73"/>
    </row>
    <row r="311" spans="1:21" x14ac:dyDescent="0.35">
      <c r="A311" s="132"/>
      <c r="B311" s="133"/>
      <c r="C311" s="135"/>
      <c r="D311" s="133"/>
      <c r="E311" s="74"/>
      <c r="F311" s="75" t="s">
        <v>18</v>
      </c>
      <c r="G311" s="47">
        <v>1</v>
      </c>
      <c r="H311" s="47">
        <v>1</v>
      </c>
      <c r="I311" s="47">
        <v>1</v>
      </c>
      <c r="J311" s="47">
        <v>2</v>
      </c>
      <c r="K311" s="47"/>
      <c r="L311" s="47"/>
      <c r="M311" s="133"/>
      <c r="N311" s="74"/>
      <c r="O311" s="75" t="s">
        <v>26</v>
      </c>
      <c r="P311" s="47"/>
      <c r="Q311" s="47"/>
      <c r="R311" s="47"/>
      <c r="S311" s="47"/>
      <c r="T311" s="76"/>
      <c r="U311" s="73"/>
    </row>
    <row r="312" spans="1:21" x14ac:dyDescent="0.35">
      <c r="A312" s="132"/>
      <c r="B312" s="133"/>
      <c r="C312" s="135"/>
      <c r="D312" s="133"/>
      <c r="E312" s="74"/>
      <c r="F312" s="75" t="s">
        <v>20</v>
      </c>
      <c r="G312" s="47">
        <v>2</v>
      </c>
      <c r="H312" s="47">
        <v>14</v>
      </c>
      <c r="I312" s="47">
        <v>27</v>
      </c>
      <c r="J312" s="47">
        <v>13</v>
      </c>
      <c r="K312" s="47"/>
      <c r="L312" s="47"/>
      <c r="M312" s="133"/>
      <c r="N312" s="77"/>
      <c r="O312" s="75" t="s">
        <v>28</v>
      </c>
      <c r="P312" s="47"/>
      <c r="Q312" s="47"/>
      <c r="R312" s="47"/>
      <c r="S312" s="47"/>
      <c r="T312" s="76"/>
      <c r="U312" s="73"/>
    </row>
    <row r="313" spans="1:21" x14ac:dyDescent="0.35">
      <c r="A313" s="132"/>
      <c r="B313" s="133"/>
      <c r="C313" s="135"/>
      <c r="D313" s="133"/>
      <c r="E313" s="74"/>
      <c r="F313" s="75" t="s">
        <v>22</v>
      </c>
      <c r="G313" s="47">
        <v>46</v>
      </c>
      <c r="H313" s="47">
        <v>33</v>
      </c>
      <c r="I313" s="47">
        <v>47</v>
      </c>
      <c r="J313" s="47">
        <v>3</v>
      </c>
      <c r="K313" s="47"/>
      <c r="L313" s="47"/>
      <c r="M313" s="133"/>
      <c r="N313" s="74"/>
      <c r="O313" s="75" t="s">
        <v>30</v>
      </c>
      <c r="P313" s="47"/>
      <c r="Q313" s="47"/>
      <c r="R313" s="47"/>
      <c r="S313" s="47"/>
      <c r="T313" s="76"/>
      <c r="U313" s="73"/>
    </row>
    <row r="314" spans="1:21" x14ac:dyDescent="0.35">
      <c r="A314" s="132"/>
      <c r="B314" s="133"/>
      <c r="C314" s="135"/>
      <c r="D314" s="133"/>
      <c r="E314" s="74"/>
      <c r="F314" s="75" t="s">
        <v>24</v>
      </c>
      <c r="G314" s="47">
        <v>63</v>
      </c>
      <c r="H314" s="47">
        <v>61</v>
      </c>
      <c r="I314" s="47">
        <v>54</v>
      </c>
      <c r="J314" s="47">
        <v>10</v>
      </c>
      <c r="K314" s="47"/>
      <c r="L314" s="47"/>
      <c r="M314" s="133"/>
      <c r="N314" s="77"/>
      <c r="O314" s="75" t="s">
        <v>32</v>
      </c>
      <c r="P314" s="47"/>
      <c r="Q314" s="47"/>
      <c r="R314" s="47"/>
      <c r="S314" s="47"/>
      <c r="T314" s="76"/>
      <c r="U314" s="73"/>
    </row>
    <row r="315" spans="1:21" x14ac:dyDescent="0.35">
      <c r="A315" s="132"/>
      <c r="B315" s="133"/>
      <c r="C315" s="135"/>
      <c r="D315" s="133"/>
      <c r="E315" s="74"/>
      <c r="G315" s="47"/>
      <c r="H315" s="47"/>
      <c r="I315" s="47"/>
      <c r="J315" s="47"/>
      <c r="K315" s="47"/>
      <c r="L315" s="47"/>
      <c r="M315" s="133"/>
      <c r="N315" s="74"/>
      <c r="O315" s="75" t="s">
        <v>34</v>
      </c>
      <c r="P315" s="47"/>
      <c r="Q315" s="47"/>
      <c r="R315" s="47"/>
      <c r="S315" s="47"/>
      <c r="T315" s="76"/>
      <c r="U315" s="73"/>
    </row>
    <row r="316" spans="1:21" x14ac:dyDescent="0.35">
      <c r="A316" s="132"/>
      <c r="B316" s="133"/>
      <c r="C316" s="135"/>
      <c r="D316" s="133"/>
      <c r="E316" s="74"/>
      <c r="G316" s="47"/>
      <c r="H316" s="47"/>
      <c r="I316" s="47"/>
      <c r="J316" s="47"/>
      <c r="K316" s="47"/>
      <c r="L316" s="47"/>
      <c r="M316" s="133"/>
      <c r="N316" s="74"/>
      <c r="O316" s="75" t="s">
        <v>19</v>
      </c>
      <c r="P316" s="47"/>
      <c r="Q316" s="47"/>
      <c r="R316" s="47"/>
      <c r="S316" s="47"/>
      <c r="T316" s="76"/>
      <c r="U316" s="73"/>
    </row>
    <row r="317" spans="1:21" x14ac:dyDescent="0.35">
      <c r="A317" s="132"/>
      <c r="B317" s="133"/>
      <c r="C317" s="135"/>
      <c r="D317" s="133"/>
      <c r="E317" s="74"/>
      <c r="G317" s="47"/>
      <c r="H317" s="47"/>
      <c r="I317" s="47"/>
      <c r="J317" s="47"/>
      <c r="K317" s="47"/>
      <c r="L317" s="47"/>
      <c r="M317" s="133"/>
      <c r="N317" s="74"/>
      <c r="O317" s="75" t="s">
        <v>21</v>
      </c>
      <c r="P317" s="47"/>
      <c r="Q317" s="47"/>
      <c r="R317" s="47"/>
      <c r="S317" s="47"/>
      <c r="T317" s="76"/>
      <c r="U317" s="73"/>
    </row>
    <row r="318" spans="1:21" x14ac:dyDescent="0.35">
      <c r="A318" s="132"/>
      <c r="B318" s="133"/>
      <c r="C318" s="135"/>
      <c r="D318" s="133"/>
      <c r="E318" s="74"/>
      <c r="G318" s="47"/>
      <c r="H318" s="47"/>
      <c r="I318" s="47"/>
      <c r="J318" s="47"/>
      <c r="K318" s="47"/>
      <c r="L318" s="47"/>
      <c r="M318" s="133"/>
      <c r="N318" s="74"/>
      <c r="O318" s="75" t="s">
        <v>23</v>
      </c>
      <c r="P318" s="47"/>
      <c r="Q318" s="47"/>
      <c r="R318" s="47"/>
      <c r="S318" s="47"/>
      <c r="T318" s="76"/>
      <c r="U318" s="73"/>
    </row>
    <row r="319" spans="1:21" x14ac:dyDescent="0.35">
      <c r="A319" s="132"/>
      <c r="B319" s="133"/>
      <c r="C319" s="135"/>
      <c r="D319" s="133"/>
      <c r="E319" s="74"/>
      <c r="G319" s="47"/>
      <c r="H319" s="47"/>
      <c r="I319" s="47"/>
      <c r="J319" s="47"/>
      <c r="K319" s="47"/>
      <c r="L319" s="47"/>
      <c r="M319" s="133"/>
      <c r="N319" s="77"/>
      <c r="O319" s="75" t="s">
        <v>35</v>
      </c>
      <c r="P319" s="47"/>
      <c r="Q319" s="47"/>
      <c r="R319" s="47"/>
      <c r="S319" s="47"/>
      <c r="T319" s="76"/>
      <c r="U319" s="73"/>
    </row>
    <row r="320" spans="1:21" x14ac:dyDescent="0.35">
      <c r="A320" s="132"/>
      <c r="B320" s="133"/>
      <c r="C320" s="135"/>
      <c r="D320" s="133"/>
      <c r="E320" s="74"/>
      <c r="G320" s="47"/>
      <c r="H320" s="47"/>
      <c r="I320" s="47"/>
      <c r="J320" s="47"/>
      <c r="K320" s="47"/>
      <c r="L320" s="47"/>
      <c r="M320" s="133"/>
      <c r="N320" s="77"/>
      <c r="O320" s="75" t="s">
        <v>36</v>
      </c>
      <c r="P320" s="47"/>
      <c r="Q320" s="47"/>
      <c r="R320" s="47"/>
      <c r="S320" s="47"/>
      <c r="T320" s="76"/>
      <c r="U320" s="73"/>
    </row>
    <row r="321" spans="1:21" x14ac:dyDescent="0.35">
      <c r="A321" s="132"/>
      <c r="B321" s="133"/>
      <c r="C321" s="135"/>
      <c r="D321" s="133"/>
      <c r="E321" s="74"/>
      <c r="G321" s="47"/>
      <c r="H321" s="47"/>
      <c r="I321" s="47"/>
      <c r="J321" s="47"/>
      <c r="K321" s="47"/>
      <c r="L321" s="47"/>
      <c r="M321" s="133"/>
      <c r="N321" s="77"/>
      <c r="O321" s="75" t="s">
        <v>37</v>
      </c>
      <c r="P321" s="47"/>
      <c r="Q321" s="47"/>
      <c r="R321" s="47"/>
      <c r="S321" s="47"/>
      <c r="T321" s="76"/>
      <c r="U321" s="73"/>
    </row>
    <row r="322" spans="1:21" x14ac:dyDescent="0.35">
      <c r="A322" s="132"/>
      <c r="B322" s="133"/>
      <c r="C322" s="135"/>
      <c r="D322" s="133"/>
      <c r="E322" s="74"/>
      <c r="G322" s="47"/>
      <c r="H322" s="47"/>
      <c r="I322" s="47"/>
      <c r="J322" s="47"/>
      <c r="K322" s="47"/>
      <c r="L322" s="47"/>
      <c r="M322" s="133"/>
      <c r="N322" s="87"/>
      <c r="O322" s="75" t="s">
        <v>38</v>
      </c>
      <c r="P322" s="47"/>
      <c r="Q322" s="47"/>
      <c r="R322" s="47"/>
      <c r="S322" s="47"/>
      <c r="T322" s="88"/>
      <c r="U322" s="73"/>
    </row>
    <row r="323" spans="1:21" x14ac:dyDescent="0.35">
      <c r="F323" s="42">
        <v>44726</v>
      </c>
    </row>
    <row r="324" spans="1:21" ht="14.5" customHeight="1" x14ac:dyDescent="0.35">
      <c r="A324" s="144" t="s">
        <v>0</v>
      </c>
      <c r="B324" s="145" t="s">
        <v>1</v>
      </c>
      <c r="C324" s="146" t="s">
        <v>2</v>
      </c>
      <c r="D324" s="147" t="s">
        <v>3</v>
      </c>
      <c r="E324" s="147"/>
      <c r="F324" s="148"/>
      <c r="G324" s="148"/>
      <c r="H324" s="148"/>
      <c r="I324" s="148"/>
      <c r="J324" s="148"/>
      <c r="K324" s="149" t="s">
        <v>4</v>
      </c>
      <c r="L324" s="35"/>
      <c r="M324" s="147" t="s">
        <v>5</v>
      </c>
      <c r="N324" s="147"/>
      <c r="O324" s="148"/>
      <c r="P324" s="148"/>
      <c r="Q324" s="148"/>
      <c r="R324" s="148"/>
      <c r="S324" s="148"/>
      <c r="T324" s="137" t="s">
        <v>6</v>
      </c>
      <c r="U324" s="138" t="s">
        <v>7</v>
      </c>
    </row>
    <row r="325" spans="1:21" ht="25.5" customHeight="1" x14ac:dyDescent="0.35">
      <c r="A325" s="144"/>
      <c r="B325" s="145"/>
      <c r="C325" s="146"/>
      <c r="D325" s="139" t="s">
        <v>8</v>
      </c>
      <c r="E325" s="140" t="s">
        <v>9</v>
      </c>
      <c r="F325" s="140" t="s">
        <v>10</v>
      </c>
      <c r="G325" s="141" t="s">
        <v>39</v>
      </c>
      <c r="H325" s="142"/>
      <c r="I325" s="142"/>
      <c r="J325" s="142"/>
      <c r="K325" s="142"/>
      <c r="L325" s="36" t="s">
        <v>11</v>
      </c>
      <c r="M325" s="139" t="s">
        <v>8</v>
      </c>
      <c r="N325" s="143" t="s">
        <v>12</v>
      </c>
      <c r="O325" s="140" t="s">
        <v>10</v>
      </c>
      <c r="P325" s="141" t="s">
        <v>39</v>
      </c>
      <c r="Q325" s="142"/>
      <c r="R325" s="142"/>
      <c r="S325" s="142"/>
      <c r="T325" s="137"/>
      <c r="U325" s="138"/>
    </row>
    <row r="326" spans="1:21" x14ac:dyDescent="0.35">
      <c r="A326" s="144"/>
      <c r="B326" s="145"/>
      <c r="C326" s="146"/>
      <c r="D326" s="139"/>
      <c r="E326" s="140"/>
      <c r="F326" s="140"/>
      <c r="G326" s="37" t="s">
        <v>13</v>
      </c>
      <c r="H326" s="38" t="s">
        <v>14</v>
      </c>
      <c r="I326" s="39" t="s">
        <v>15</v>
      </c>
      <c r="J326" s="40">
        <v>0</v>
      </c>
      <c r="K326" s="142"/>
      <c r="L326" s="41"/>
      <c r="M326" s="139"/>
      <c r="N326" s="143"/>
      <c r="O326" s="140"/>
      <c r="P326" s="37" t="s">
        <v>13</v>
      </c>
      <c r="Q326" s="38" t="s">
        <v>14</v>
      </c>
      <c r="R326" s="39" t="s">
        <v>15</v>
      </c>
      <c r="S326" s="40">
        <v>0</v>
      </c>
      <c r="T326" s="137"/>
      <c r="U326" s="138"/>
    </row>
    <row r="327" spans="1:21" x14ac:dyDescent="0.35">
      <c r="A327" s="34"/>
      <c r="B327" s="3"/>
      <c r="C327" s="4"/>
      <c r="D327" s="8"/>
      <c r="E327" s="9"/>
      <c r="F327" s="9"/>
      <c r="G327" s="5"/>
      <c r="H327" s="6"/>
      <c r="I327" s="7"/>
      <c r="J327" s="12"/>
      <c r="K327" s="13"/>
      <c r="L327" s="13"/>
      <c r="M327" s="8"/>
      <c r="N327" s="9"/>
      <c r="O327" s="9"/>
      <c r="P327" s="5"/>
      <c r="Q327" s="6"/>
      <c r="R327" s="7"/>
      <c r="S327" s="12"/>
      <c r="T327" s="14"/>
      <c r="U327" s="15"/>
    </row>
    <row r="328" spans="1:21" x14ac:dyDescent="0.35">
      <c r="A328" s="131">
        <v>1</v>
      </c>
      <c r="B328" s="131">
        <v>73</v>
      </c>
      <c r="C328" s="134"/>
      <c r="D328" s="136">
        <v>200</v>
      </c>
      <c r="E328" s="66"/>
      <c r="F328" s="67"/>
      <c r="G328" s="47"/>
      <c r="H328" s="47"/>
      <c r="I328" s="47"/>
      <c r="J328" s="47"/>
      <c r="K328" s="47">
        <f>((SUM(H330:H341)*H329)+(SUM(G330:G341)*G329)+(SUM(I330:I341)*I329))/1000</f>
        <v>12.045</v>
      </c>
      <c r="L328" s="47">
        <f>K328*100/D328</f>
        <v>6.0225</v>
      </c>
      <c r="M328" s="136"/>
      <c r="N328" s="66"/>
      <c r="O328" s="67"/>
      <c r="P328" s="47"/>
      <c r="Q328" s="47"/>
      <c r="R328" s="47"/>
      <c r="S328" s="47"/>
      <c r="T328" s="76"/>
      <c r="U328" s="73"/>
    </row>
    <row r="329" spans="1:21" x14ac:dyDescent="0.35">
      <c r="A329" s="132"/>
      <c r="B329" s="133"/>
      <c r="C329" s="135"/>
      <c r="D329" s="133"/>
      <c r="E329" s="69" t="s">
        <v>17</v>
      </c>
      <c r="F329" s="70"/>
      <c r="G329" s="68">
        <v>219</v>
      </c>
      <c r="H329" s="68">
        <v>219</v>
      </c>
      <c r="I329" s="68">
        <v>219</v>
      </c>
      <c r="J329" s="71"/>
      <c r="K329" s="47"/>
      <c r="L329" s="47"/>
      <c r="M329" s="133"/>
      <c r="N329" s="69"/>
      <c r="O329" s="70"/>
      <c r="P329" s="71"/>
      <c r="Q329" s="71"/>
      <c r="R329" s="71"/>
      <c r="S329" s="47"/>
      <c r="T329" s="76"/>
      <c r="U329" s="73"/>
    </row>
    <row r="330" spans="1:21" x14ac:dyDescent="0.35">
      <c r="A330" s="132"/>
      <c r="B330" s="133"/>
      <c r="C330" s="135"/>
      <c r="D330" s="133"/>
      <c r="E330" s="74"/>
      <c r="F330" s="75" t="s">
        <v>18</v>
      </c>
      <c r="G330" s="47"/>
      <c r="H330" s="47"/>
      <c r="I330" s="47"/>
      <c r="J330" s="47"/>
      <c r="K330" s="47"/>
      <c r="L330" s="47"/>
      <c r="M330" s="133"/>
      <c r="N330" s="74"/>
      <c r="O330" s="75" t="s">
        <v>42</v>
      </c>
      <c r="P330" s="47"/>
      <c r="Q330" s="47"/>
      <c r="R330" s="47"/>
      <c r="S330" s="47"/>
      <c r="T330" s="76"/>
      <c r="U330" s="73"/>
    </row>
    <row r="331" spans="1:21" x14ac:dyDescent="0.35">
      <c r="A331" s="132"/>
      <c r="B331" s="133"/>
      <c r="C331" s="135"/>
      <c r="D331" s="133"/>
      <c r="E331" s="74"/>
      <c r="F331" s="75" t="s">
        <v>20</v>
      </c>
      <c r="G331" s="89">
        <v>0</v>
      </c>
      <c r="H331" s="89">
        <v>0</v>
      </c>
      <c r="I331" s="89">
        <v>0</v>
      </c>
      <c r="J331" s="89">
        <v>0</v>
      </c>
      <c r="K331" s="47"/>
      <c r="L331" s="47"/>
      <c r="M331" s="133"/>
      <c r="N331" s="77"/>
      <c r="O331" s="75" t="s">
        <v>43</v>
      </c>
      <c r="P331" s="47"/>
      <c r="Q331" s="47"/>
      <c r="R331" s="47"/>
      <c r="S331" s="47"/>
      <c r="T331" s="76"/>
      <c r="U331" s="73"/>
    </row>
    <row r="332" spans="1:21" x14ac:dyDescent="0.35">
      <c r="A332" s="132"/>
      <c r="B332" s="133"/>
      <c r="C332" s="135"/>
      <c r="D332" s="133"/>
      <c r="E332" s="74"/>
      <c r="F332" s="75" t="s">
        <v>22</v>
      </c>
      <c r="G332" s="89">
        <v>0</v>
      </c>
      <c r="H332" s="89">
        <v>0</v>
      </c>
      <c r="I332" s="89">
        <v>0</v>
      </c>
      <c r="J332" s="89">
        <v>0</v>
      </c>
      <c r="K332" s="47"/>
      <c r="L332" s="47"/>
      <c r="M332" s="133"/>
      <c r="N332" s="74"/>
      <c r="O332" s="75" t="s">
        <v>50</v>
      </c>
      <c r="P332" s="47"/>
      <c r="Q332" s="47"/>
      <c r="R332" s="47"/>
      <c r="S332" s="47"/>
      <c r="T332" s="76"/>
      <c r="U332" s="73"/>
    </row>
    <row r="333" spans="1:21" x14ac:dyDescent="0.35">
      <c r="A333" s="132"/>
      <c r="B333" s="133"/>
      <c r="C333" s="135"/>
      <c r="D333" s="133"/>
      <c r="E333" s="74"/>
      <c r="F333" s="75" t="s">
        <v>24</v>
      </c>
      <c r="G333" s="89">
        <v>0</v>
      </c>
      <c r="H333" s="89">
        <v>0</v>
      </c>
      <c r="I333" s="89">
        <v>0</v>
      </c>
      <c r="J333" s="89">
        <v>0</v>
      </c>
      <c r="K333" s="47"/>
      <c r="L333" s="47"/>
      <c r="M333" s="133"/>
      <c r="N333" s="77"/>
      <c r="O333" s="75" t="s">
        <v>25</v>
      </c>
      <c r="P333" s="47"/>
      <c r="Q333" s="47"/>
      <c r="R333" s="47"/>
      <c r="S333" s="47"/>
      <c r="T333" s="76"/>
      <c r="U333" s="73"/>
    </row>
    <row r="334" spans="1:21" x14ac:dyDescent="0.35">
      <c r="A334" s="132"/>
      <c r="B334" s="133"/>
      <c r="C334" s="135"/>
      <c r="D334" s="133"/>
      <c r="E334" s="74"/>
      <c r="F334" s="75" t="s">
        <v>26</v>
      </c>
      <c r="G334" s="89"/>
      <c r="H334" s="89"/>
      <c r="I334" s="89"/>
      <c r="J334" s="89"/>
      <c r="K334" s="47"/>
      <c r="L334" s="47"/>
      <c r="M334" s="133"/>
      <c r="N334" s="74"/>
      <c r="O334" s="75" t="s">
        <v>27</v>
      </c>
      <c r="P334" s="47"/>
      <c r="Q334" s="47"/>
      <c r="R334" s="47"/>
      <c r="S334" s="47"/>
      <c r="T334" s="76"/>
      <c r="U334" s="73"/>
    </row>
    <row r="335" spans="1:21" x14ac:dyDescent="0.35">
      <c r="A335" s="132"/>
      <c r="B335" s="133"/>
      <c r="C335" s="135"/>
      <c r="D335" s="133"/>
      <c r="E335" s="74"/>
      <c r="F335" s="75" t="s">
        <v>28</v>
      </c>
      <c r="G335" s="89">
        <v>0</v>
      </c>
      <c r="H335" s="89">
        <v>0</v>
      </c>
      <c r="I335" s="89">
        <v>9</v>
      </c>
      <c r="J335" s="89">
        <v>7</v>
      </c>
      <c r="K335" s="47"/>
      <c r="L335" s="47"/>
      <c r="M335" s="133"/>
      <c r="N335" s="74"/>
      <c r="O335" s="75" t="s">
        <v>29</v>
      </c>
      <c r="P335" s="47"/>
      <c r="Q335" s="47"/>
      <c r="R335" s="47"/>
      <c r="S335" s="47"/>
      <c r="T335" s="76"/>
      <c r="U335" s="73"/>
    </row>
    <row r="336" spans="1:21" x14ac:dyDescent="0.35">
      <c r="A336" s="132"/>
      <c r="B336" s="133"/>
      <c r="C336" s="135"/>
      <c r="D336" s="133"/>
      <c r="E336" s="74"/>
      <c r="F336" s="75" t="s">
        <v>30</v>
      </c>
      <c r="G336" s="89">
        <v>0</v>
      </c>
      <c r="H336" s="89">
        <v>6</v>
      </c>
      <c r="I336" s="89">
        <v>0</v>
      </c>
      <c r="J336" s="89">
        <v>9</v>
      </c>
      <c r="K336" s="47"/>
      <c r="L336" s="47"/>
      <c r="M336" s="133"/>
      <c r="N336" s="74"/>
      <c r="O336" s="75" t="s">
        <v>31</v>
      </c>
      <c r="P336" s="47"/>
      <c r="Q336" s="47"/>
      <c r="R336" s="47"/>
      <c r="S336" s="47"/>
      <c r="T336" s="76"/>
      <c r="U336" s="73"/>
    </row>
    <row r="337" spans="1:21" x14ac:dyDescent="0.35">
      <c r="A337" s="132"/>
      <c r="B337" s="133"/>
      <c r="C337" s="135"/>
      <c r="D337" s="133"/>
      <c r="E337" s="74"/>
      <c r="F337" s="75" t="s">
        <v>32</v>
      </c>
      <c r="G337" s="89">
        <v>0</v>
      </c>
      <c r="H337" s="89">
        <v>13</v>
      </c>
      <c r="I337" s="89">
        <v>0</v>
      </c>
      <c r="J337" s="89">
        <v>12</v>
      </c>
      <c r="K337" s="47"/>
      <c r="L337" s="47"/>
      <c r="M337" s="133"/>
      <c r="N337" s="74"/>
      <c r="O337" s="75" t="s">
        <v>33</v>
      </c>
      <c r="P337" s="47"/>
      <c r="Q337" s="47"/>
      <c r="R337" s="47"/>
      <c r="S337" s="47"/>
      <c r="T337" s="76"/>
      <c r="U337" s="73"/>
    </row>
    <row r="338" spans="1:21" x14ac:dyDescent="0.35">
      <c r="A338" s="132"/>
      <c r="B338" s="133"/>
      <c r="C338" s="135"/>
      <c r="D338" s="133"/>
      <c r="E338" s="74"/>
      <c r="F338" s="75" t="s">
        <v>34</v>
      </c>
      <c r="G338" s="89">
        <v>7</v>
      </c>
      <c r="H338" s="89">
        <v>9</v>
      </c>
      <c r="I338" s="89">
        <v>11</v>
      </c>
      <c r="J338" s="89">
        <v>6</v>
      </c>
      <c r="K338" s="47"/>
      <c r="L338" s="47"/>
      <c r="M338" s="133"/>
      <c r="N338" s="77"/>
      <c r="O338" s="75" t="s">
        <v>35</v>
      </c>
      <c r="P338" s="47"/>
      <c r="Q338" s="47"/>
      <c r="R338" s="47"/>
      <c r="S338" s="47"/>
      <c r="T338" s="76"/>
      <c r="U338" s="73"/>
    </row>
    <row r="339" spans="1:21" x14ac:dyDescent="0.35">
      <c r="A339" s="132"/>
      <c r="B339" s="133"/>
      <c r="C339" s="135"/>
      <c r="D339" s="133"/>
      <c r="E339" s="74"/>
      <c r="F339" s="75" t="s">
        <v>19</v>
      </c>
      <c r="G339" s="47"/>
      <c r="H339" s="47"/>
      <c r="I339" s="47"/>
      <c r="J339" s="47"/>
      <c r="K339" s="47"/>
      <c r="L339" s="47"/>
      <c r="M339" s="133"/>
      <c r="N339" s="77"/>
      <c r="O339" s="75" t="s">
        <v>36</v>
      </c>
      <c r="P339" s="47"/>
      <c r="Q339" s="47"/>
      <c r="R339" s="47"/>
      <c r="S339" s="47"/>
      <c r="T339" s="76"/>
      <c r="U339" s="73"/>
    </row>
    <row r="340" spans="1:21" x14ac:dyDescent="0.35">
      <c r="A340" s="132"/>
      <c r="B340" s="133"/>
      <c r="C340" s="135"/>
      <c r="D340" s="133"/>
      <c r="E340" s="74"/>
      <c r="F340" s="75" t="s">
        <v>21</v>
      </c>
      <c r="G340" s="47"/>
      <c r="H340" s="47"/>
      <c r="I340" s="47"/>
      <c r="J340" s="47"/>
      <c r="K340" s="47"/>
      <c r="L340" s="47"/>
      <c r="M340" s="133"/>
      <c r="N340" s="77"/>
      <c r="O340" s="75" t="s">
        <v>37</v>
      </c>
      <c r="P340" s="47"/>
      <c r="Q340" s="47"/>
      <c r="R340" s="47"/>
      <c r="S340" s="47"/>
      <c r="T340" s="76"/>
      <c r="U340" s="73"/>
    </row>
    <row r="341" spans="1:21" x14ac:dyDescent="0.35">
      <c r="A341" s="132"/>
      <c r="B341" s="133"/>
      <c r="C341" s="135"/>
      <c r="D341" s="133"/>
      <c r="E341" s="74"/>
      <c r="F341" s="75" t="s">
        <v>23</v>
      </c>
      <c r="G341" s="47"/>
      <c r="H341" s="47"/>
      <c r="I341" s="47"/>
      <c r="J341" s="47"/>
      <c r="K341" s="47"/>
      <c r="L341" s="47"/>
      <c r="M341" s="133"/>
      <c r="N341" s="87"/>
      <c r="O341" s="75" t="s">
        <v>38</v>
      </c>
      <c r="P341" s="47"/>
      <c r="Q341" s="47"/>
      <c r="R341" s="47"/>
      <c r="S341" s="47"/>
      <c r="T341" s="88"/>
      <c r="U341" s="73"/>
    </row>
    <row r="342" spans="1:21" x14ac:dyDescent="0.35">
      <c r="F342" s="42">
        <v>44767</v>
      </c>
    </row>
    <row r="343" spans="1:21" ht="14.5" customHeight="1" x14ac:dyDescent="0.35">
      <c r="A343" s="144" t="s">
        <v>0</v>
      </c>
      <c r="B343" s="145" t="s">
        <v>1</v>
      </c>
      <c r="C343" s="146" t="s">
        <v>2</v>
      </c>
      <c r="D343" s="147" t="s">
        <v>3</v>
      </c>
      <c r="E343" s="147"/>
      <c r="F343" s="148"/>
      <c r="G343" s="148"/>
      <c r="H343" s="148"/>
      <c r="I343" s="148"/>
      <c r="J343" s="148"/>
      <c r="K343" s="149" t="s">
        <v>4</v>
      </c>
      <c r="L343" s="35"/>
      <c r="M343" s="147" t="s">
        <v>5</v>
      </c>
      <c r="N343" s="147"/>
      <c r="O343" s="148"/>
      <c r="P343" s="148"/>
      <c r="Q343" s="148"/>
      <c r="R343" s="148"/>
      <c r="S343" s="148"/>
      <c r="T343" s="137" t="s">
        <v>6</v>
      </c>
      <c r="U343" s="138" t="s">
        <v>7</v>
      </c>
    </row>
    <row r="344" spans="1:21" ht="25.5" customHeight="1" x14ac:dyDescent="0.35">
      <c r="A344" s="144"/>
      <c r="B344" s="145"/>
      <c r="C344" s="146"/>
      <c r="D344" s="139" t="s">
        <v>8</v>
      </c>
      <c r="E344" s="140" t="s">
        <v>9</v>
      </c>
      <c r="F344" s="140" t="s">
        <v>10</v>
      </c>
      <c r="G344" s="141" t="s">
        <v>39</v>
      </c>
      <c r="H344" s="142"/>
      <c r="I344" s="142"/>
      <c r="J344" s="142"/>
      <c r="K344" s="142"/>
      <c r="L344" s="36" t="s">
        <v>11</v>
      </c>
      <c r="M344" s="139" t="s">
        <v>8</v>
      </c>
      <c r="N344" s="143" t="s">
        <v>12</v>
      </c>
      <c r="O344" s="140" t="s">
        <v>10</v>
      </c>
      <c r="P344" s="141" t="s">
        <v>39</v>
      </c>
      <c r="Q344" s="142"/>
      <c r="R344" s="142"/>
      <c r="S344" s="142"/>
      <c r="T344" s="137"/>
      <c r="U344" s="138"/>
    </row>
    <row r="345" spans="1:21" x14ac:dyDescent="0.35">
      <c r="A345" s="144"/>
      <c r="B345" s="145"/>
      <c r="C345" s="146"/>
      <c r="D345" s="139"/>
      <c r="E345" s="140"/>
      <c r="F345" s="140"/>
      <c r="G345" s="37" t="s">
        <v>13</v>
      </c>
      <c r="H345" s="38" t="s">
        <v>14</v>
      </c>
      <c r="I345" s="39" t="s">
        <v>15</v>
      </c>
      <c r="J345" s="40">
        <v>0</v>
      </c>
      <c r="K345" s="142"/>
      <c r="L345" s="41"/>
      <c r="M345" s="139"/>
      <c r="N345" s="143"/>
      <c r="O345" s="140"/>
      <c r="P345" s="37" t="s">
        <v>13</v>
      </c>
      <c r="Q345" s="38" t="s">
        <v>14</v>
      </c>
      <c r="R345" s="39" t="s">
        <v>15</v>
      </c>
      <c r="S345" s="40">
        <v>0</v>
      </c>
      <c r="T345" s="137"/>
      <c r="U345" s="138"/>
    </row>
    <row r="346" spans="1:21" x14ac:dyDescent="0.35">
      <c r="A346" s="34"/>
      <c r="B346" s="3"/>
      <c r="C346" s="4"/>
      <c r="D346" s="8"/>
      <c r="E346" s="9"/>
      <c r="F346" s="9"/>
      <c r="G346" s="5"/>
      <c r="H346" s="6"/>
      <c r="I346" s="7"/>
      <c r="J346" s="12"/>
      <c r="K346" s="13"/>
      <c r="L346" s="13"/>
      <c r="M346" s="8"/>
      <c r="N346" s="9"/>
      <c r="O346" s="9"/>
      <c r="P346" s="5"/>
      <c r="Q346" s="6"/>
      <c r="R346" s="7"/>
      <c r="S346" s="12"/>
      <c r="T346" s="14"/>
      <c r="U346" s="15"/>
    </row>
    <row r="347" spans="1:21" x14ac:dyDescent="0.35">
      <c r="A347" s="131">
        <v>1</v>
      </c>
      <c r="B347" s="131">
        <v>74</v>
      </c>
      <c r="C347" s="134"/>
      <c r="D347" s="136">
        <v>400</v>
      </c>
      <c r="E347" s="66"/>
      <c r="F347" s="67"/>
      <c r="G347" s="47"/>
      <c r="H347" s="47"/>
      <c r="I347" s="47"/>
      <c r="J347" s="47"/>
      <c r="K347" s="47">
        <f>((SUM(H349:H360)*H348)+(SUM(G349:G360)*G348)+(SUM(I349:I360)*I348))/1000</f>
        <v>0</v>
      </c>
      <c r="L347" s="47">
        <f>K347*100/D347</f>
        <v>0</v>
      </c>
      <c r="M347" s="136">
        <v>400</v>
      </c>
      <c r="N347" s="66"/>
      <c r="O347" s="67"/>
      <c r="P347" s="47"/>
      <c r="Q347" s="47"/>
      <c r="R347" s="47"/>
      <c r="S347" s="47"/>
      <c r="T347" s="47">
        <f>((SUM(Q349:Q360)*Q348)+(SUM(P349:P360)*P348)+(SUM(R349:R360)*R348))/1000</f>
        <v>32.313000000000002</v>
      </c>
      <c r="U347" s="47">
        <f>T347*100/M347</f>
        <v>8.0782500000000006</v>
      </c>
    </row>
    <row r="348" spans="1:21" x14ac:dyDescent="0.35">
      <c r="A348" s="132"/>
      <c r="B348" s="133"/>
      <c r="C348" s="135"/>
      <c r="D348" s="133"/>
      <c r="E348" s="69" t="s">
        <v>17</v>
      </c>
      <c r="F348" s="70"/>
      <c r="G348" s="68"/>
      <c r="H348" s="68"/>
      <c r="I348" s="68"/>
      <c r="J348" s="71"/>
      <c r="K348" s="47"/>
      <c r="L348" s="47"/>
      <c r="M348" s="133"/>
      <c r="N348" s="69"/>
      <c r="O348" s="70"/>
      <c r="P348" s="68">
        <v>224</v>
      </c>
      <c r="Q348" s="68">
        <v>225</v>
      </c>
      <c r="R348" s="68">
        <v>224</v>
      </c>
      <c r="S348" s="47"/>
      <c r="T348" s="76"/>
      <c r="U348" s="73"/>
    </row>
    <row r="349" spans="1:21" x14ac:dyDescent="0.35">
      <c r="A349" s="132"/>
      <c r="B349" s="133"/>
      <c r="C349" s="135"/>
      <c r="D349" s="133"/>
      <c r="E349" s="74"/>
      <c r="F349" s="75" t="s">
        <v>18</v>
      </c>
      <c r="G349" s="47">
        <v>0</v>
      </c>
      <c r="H349" s="47">
        <v>0</v>
      </c>
      <c r="I349" s="47">
        <v>0</v>
      </c>
      <c r="J349" s="47">
        <v>0</v>
      </c>
      <c r="K349" s="47"/>
      <c r="L349" s="47"/>
      <c r="M349" s="133"/>
      <c r="N349" s="74"/>
      <c r="O349" s="75" t="s">
        <v>34</v>
      </c>
      <c r="P349" s="89">
        <v>1</v>
      </c>
      <c r="Q349" s="89">
        <v>3</v>
      </c>
      <c r="R349" s="89">
        <v>2</v>
      </c>
      <c r="S349" s="89">
        <v>2</v>
      </c>
      <c r="T349" s="76"/>
      <c r="U349" s="73"/>
    </row>
    <row r="350" spans="1:21" x14ac:dyDescent="0.35">
      <c r="A350" s="132"/>
      <c r="B350" s="133"/>
      <c r="C350" s="135"/>
      <c r="D350" s="133"/>
      <c r="E350" s="74"/>
      <c r="F350" s="75" t="s">
        <v>20</v>
      </c>
      <c r="G350" s="47">
        <v>0</v>
      </c>
      <c r="H350" s="47">
        <v>0</v>
      </c>
      <c r="I350" s="47">
        <v>0</v>
      </c>
      <c r="J350" s="47">
        <v>0</v>
      </c>
      <c r="K350" s="47"/>
      <c r="L350" s="47"/>
      <c r="M350" s="133"/>
      <c r="N350" s="77"/>
      <c r="O350" s="75" t="s">
        <v>19</v>
      </c>
      <c r="P350" s="89">
        <v>13</v>
      </c>
      <c r="Q350" s="89">
        <v>14</v>
      </c>
      <c r="R350" s="89">
        <v>8</v>
      </c>
      <c r="S350" s="89">
        <v>7</v>
      </c>
      <c r="T350" s="76"/>
      <c r="U350" s="73"/>
    </row>
    <row r="351" spans="1:21" x14ac:dyDescent="0.35">
      <c r="A351" s="132"/>
      <c r="B351" s="133"/>
      <c r="C351" s="135"/>
      <c r="D351" s="133"/>
      <c r="E351" s="74"/>
      <c r="F351" s="75" t="s">
        <v>22</v>
      </c>
      <c r="G351" s="47"/>
      <c r="H351" s="47"/>
      <c r="I351" s="47"/>
      <c r="J351" s="47"/>
      <c r="K351" s="47"/>
      <c r="L351" s="47"/>
      <c r="M351" s="133"/>
      <c r="N351" s="74"/>
      <c r="O351" s="75" t="s">
        <v>21</v>
      </c>
      <c r="P351" s="89"/>
      <c r="Q351" s="89"/>
      <c r="R351" s="89"/>
      <c r="S351" s="89"/>
      <c r="T351" s="76"/>
      <c r="U351" s="73"/>
    </row>
    <row r="352" spans="1:21" x14ac:dyDescent="0.35">
      <c r="A352" s="132"/>
      <c r="B352" s="133"/>
      <c r="C352" s="135"/>
      <c r="D352" s="133"/>
      <c r="E352" s="74"/>
      <c r="F352" s="75" t="s">
        <v>24</v>
      </c>
      <c r="G352" s="89">
        <v>0</v>
      </c>
      <c r="H352" s="89">
        <v>0</v>
      </c>
      <c r="I352" s="89">
        <v>0</v>
      </c>
      <c r="J352" s="89">
        <v>0</v>
      </c>
      <c r="K352" s="47"/>
      <c r="L352" s="47"/>
      <c r="M352" s="133"/>
      <c r="N352" s="77"/>
      <c r="O352" s="75" t="s">
        <v>23</v>
      </c>
      <c r="P352" s="89">
        <v>12</v>
      </c>
      <c r="Q352" s="89">
        <v>3</v>
      </c>
      <c r="R352" s="89">
        <v>1</v>
      </c>
      <c r="S352" s="89">
        <v>6</v>
      </c>
      <c r="T352" s="76"/>
      <c r="U352" s="73"/>
    </row>
    <row r="353" spans="1:21" x14ac:dyDescent="0.35">
      <c r="A353" s="132"/>
      <c r="B353" s="133"/>
      <c r="C353" s="135"/>
      <c r="D353" s="133"/>
      <c r="E353" s="74"/>
      <c r="F353" s="75" t="s">
        <v>26</v>
      </c>
      <c r="G353" s="89">
        <v>33</v>
      </c>
      <c r="H353" s="89">
        <v>35</v>
      </c>
      <c r="I353" s="89">
        <v>21</v>
      </c>
      <c r="J353" s="89">
        <v>13</v>
      </c>
      <c r="K353" s="47"/>
      <c r="L353" s="47"/>
      <c r="M353" s="133"/>
      <c r="N353" s="74"/>
      <c r="O353" s="75" t="s">
        <v>42</v>
      </c>
      <c r="P353" s="89"/>
      <c r="Q353" s="89"/>
      <c r="R353" s="89"/>
      <c r="S353" s="89"/>
      <c r="T353" s="76"/>
      <c r="U353" s="73"/>
    </row>
    <row r="354" spans="1:21" x14ac:dyDescent="0.35">
      <c r="A354" s="132"/>
      <c r="B354" s="133"/>
      <c r="C354" s="135"/>
      <c r="D354" s="133"/>
      <c r="E354" s="74"/>
      <c r="F354" s="75" t="s">
        <v>28</v>
      </c>
      <c r="G354" s="89">
        <v>10</v>
      </c>
      <c r="H354" s="89">
        <v>21</v>
      </c>
      <c r="I354" s="89">
        <v>26</v>
      </c>
      <c r="J354" s="89">
        <v>17</v>
      </c>
      <c r="K354" s="47"/>
      <c r="L354" s="47"/>
      <c r="M354" s="133"/>
      <c r="N354" s="74"/>
      <c r="O354" s="75" t="s">
        <v>43</v>
      </c>
      <c r="P354" s="89">
        <v>4</v>
      </c>
      <c r="Q354" s="89">
        <v>6</v>
      </c>
      <c r="R354" s="89">
        <v>20</v>
      </c>
      <c r="S354" s="89">
        <v>15</v>
      </c>
      <c r="T354" s="76"/>
      <c r="U354" s="73"/>
    </row>
    <row r="355" spans="1:21" x14ac:dyDescent="0.35">
      <c r="A355" s="132"/>
      <c r="B355" s="133"/>
      <c r="C355" s="135"/>
      <c r="D355" s="133"/>
      <c r="E355" s="74"/>
      <c r="F355" s="75" t="s">
        <v>30</v>
      </c>
      <c r="G355" s="89">
        <v>0</v>
      </c>
      <c r="H355" s="89">
        <v>0</v>
      </c>
      <c r="I355" s="89">
        <v>0</v>
      </c>
      <c r="J355" s="89">
        <v>0</v>
      </c>
      <c r="K355" s="47"/>
      <c r="L355" s="47"/>
      <c r="M355" s="133"/>
      <c r="N355" s="74"/>
      <c r="O355" s="75" t="s">
        <v>50</v>
      </c>
      <c r="P355" s="89"/>
      <c r="Q355" s="89"/>
      <c r="R355" s="89"/>
      <c r="S355" s="89"/>
      <c r="T355" s="76"/>
      <c r="U355" s="73"/>
    </row>
    <row r="356" spans="1:21" x14ac:dyDescent="0.35">
      <c r="A356" s="132"/>
      <c r="B356" s="133"/>
      <c r="C356" s="135"/>
      <c r="D356" s="133"/>
      <c r="E356" s="74"/>
      <c r="F356" s="75" t="s">
        <v>32</v>
      </c>
      <c r="G356" s="89">
        <v>15</v>
      </c>
      <c r="H356" s="89">
        <v>14</v>
      </c>
      <c r="I356" s="89">
        <v>18</v>
      </c>
      <c r="J356" s="89">
        <v>5</v>
      </c>
      <c r="K356" s="47"/>
      <c r="L356" s="47"/>
      <c r="M356" s="133"/>
      <c r="N356" s="74"/>
      <c r="O356" s="75" t="s">
        <v>25</v>
      </c>
      <c r="P356" s="89">
        <v>0</v>
      </c>
      <c r="Q356" s="89">
        <v>0</v>
      </c>
      <c r="R356" s="89">
        <v>0</v>
      </c>
      <c r="S356" s="89">
        <v>0</v>
      </c>
      <c r="T356" s="76"/>
      <c r="U356" s="73"/>
    </row>
    <row r="357" spans="1:21" x14ac:dyDescent="0.35">
      <c r="A357" s="132"/>
      <c r="B357" s="133"/>
      <c r="C357" s="135"/>
      <c r="D357" s="133"/>
      <c r="E357" s="74"/>
      <c r="G357" s="89"/>
      <c r="H357" s="89"/>
      <c r="I357" s="89"/>
      <c r="J357" s="47"/>
      <c r="K357" s="47"/>
      <c r="L357" s="47"/>
      <c r="M357" s="133"/>
      <c r="N357" s="77"/>
      <c r="O357" s="75" t="s">
        <v>27</v>
      </c>
      <c r="P357" s="89"/>
      <c r="Q357" s="89"/>
      <c r="R357" s="89"/>
      <c r="S357" s="89"/>
      <c r="T357" s="76"/>
      <c r="U357" s="73"/>
    </row>
    <row r="358" spans="1:21" x14ac:dyDescent="0.35">
      <c r="A358" s="132"/>
      <c r="B358" s="133"/>
      <c r="C358" s="135"/>
      <c r="D358" s="133"/>
      <c r="E358" s="74"/>
      <c r="G358" s="89"/>
      <c r="H358" s="89"/>
      <c r="I358" s="89"/>
      <c r="J358" s="47"/>
      <c r="K358" s="47"/>
      <c r="L358" s="47"/>
      <c r="M358" s="133"/>
      <c r="N358" s="77"/>
      <c r="O358" s="75" t="s">
        <v>29</v>
      </c>
      <c r="P358" s="89">
        <v>6</v>
      </c>
      <c r="Q358" s="89">
        <v>31</v>
      </c>
      <c r="R358" s="89">
        <v>10</v>
      </c>
      <c r="S358" s="89">
        <v>18</v>
      </c>
      <c r="T358" s="76"/>
      <c r="U358" s="73"/>
    </row>
    <row r="359" spans="1:21" x14ac:dyDescent="0.35">
      <c r="A359" s="132"/>
      <c r="B359" s="133"/>
      <c r="C359" s="135"/>
      <c r="D359" s="133"/>
      <c r="E359" s="74"/>
      <c r="G359" s="89"/>
      <c r="H359" s="89"/>
      <c r="I359" s="89"/>
      <c r="J359" s="47"/>
      <c r="K359" s="47"/>
      <c r="L359" s="47"/>
      <c r="M359" s="133"/>
      <c r="N359" s="77"/>
      <c r="O359" s="75" t="s">
        <v>31</v>
      </c>
      <c r="P359" s="89"/>
      <c r="Q359" s="89"/>
      <c r="R359" s="89"/>
      <c r="S359" s="89"/>
      <c r="T359" s="76"/>
      <c r="U359" s="73"/>
    </row>
    <row r="360" spans="1:21" x14ac:dyDescent="0.35">
      <c r="A360" s="132"/>
      <c r="B360" s="133"/>
      <c r="C360" s="135"/>
      <c r="D360" s="133"/>
      <c r="E360" s="74"/>
      <c r="G360" s="89"/>
      <c r="H360" s="89"/>
      <c r="I360" s="89"/>
      <c r="J360" s="47"/>
      <c r="K360" s="47"/>
      <c r="L360" s="47"/>
      <c r="M360" s="133"/>
      <c r="N360" s="87"/>
      <c r="O360" s="75" t="s">
        <v>33</v>
      </c>
      <c r="P360" s="89">
        <v>6</v>
      </c>
      <c r="Q360" s="89">
        <v>0</v>
      </c>
      <c r="R360" s="89">
        <v>4</v>
      </c>
      <c r="S360" s="89">
        <v>4</v>
      </c>
      <c r="T360" s="88"/>
      <c r="U360" s="73"/>
    </row>
    <row r="361" spans="1:21" x14ac:dyDescent="0.35">
      <c r="F361" s="42">
        <v>44746</v>
      </c>
    </row>
    <row r="362" spans="1:21" ht="14.5" customHeight="1" x14ac:dyDescent="0.35">
      <c r="A362" s="144" t="s">
        <v>0</v>
      </c>
      <c r="B362" s="145" t="s">
        <v>1</v>
      </c>
      <c r="C362" s="146" t="s">
        <v>2</v>
      </c>
      <c r="D362" s="147" t="s">
        <v>3</v>
      </c>
      <c r="E362" s="147"/>
      <c r="F362" s="148"/>
      <c r="G362" s="148"/>
      <c r="H362" s="148"/>
      <c r="I362" s="148"/>
      <c r="J362" s="148"/>
      <c r="K362" s="149" t="s">
        <v>4</v>
      </c>
      <c r="L362" s="35"/>
      <c r="M362" s="147" t="s">
        <v>5</v>
      </c>
      <c r="N362" s="147"/>
      <c r="O362" s="148"/>
      <c r="P362" s="148"/>
      <c r="Q362" s="148"/>
      <c r="R362" s="148"/>
      <c r="S362" s="148"/>
      <c r="T362" s="137" t="s">
        <v>6</v>
      </c>
      <c r="U362" s="138" t="s">
        <v>7</v>
      </c>
    </row>
    <row r="363" spans="1:21" ht="25.5" customHeight="1" x14ac:dyDescent="0.35">
      <c r="A363" s="144"/>
      <c r="B363" s="145"/>
      <c r="C363" s="146"/>
      <c r="D363" s="139" t="s">
        <v>8</v>
      </c>
      <c r="E363" s="140" t="s">
        <v>9</v>
      </c>
      <c r="F363" s="140" t="s">
        <v>10</v>
      </c>
      <c r="G363" s="141" t="s">
        <v>39</v>
      </c>
      <c r="H363" s="142"/>
      <c r="I363" s="142"/>
      <c r="J363" s="142"/>
      <c r="K363" s="142"/>
      <c r="L363" s="36" t="s">
        <v>11</v>
      </c>
      <c r="M363" s="139" t="s">
        <v>8</v>
      </c>
      <c r="N363" s="143" t="s">
        <v>12</v>
      </c>
      <c r="O363" s="140" t="s">
        <v>10</v>
      </c>
      <c r="P363" s="141" t="s">
        <v>39</v>
      </c>
      <c r="Q363" s="142"/>
      <c r="R363" s="142"/>
      <c r="S363" s="142"/>
      <c r="T363" s="137"/>
      <c r="U363" s="138"/>
    </row>
    <row r="364" spans="1:21" x14ac:dyDescent="0.35">
      <c r="A364" s="144"/>
      <c r="B364" s="145"/>
      <c r="C364" s="146"/>
      <c r="D364" s="139"/>
      <c r="E364" s="140"/>
      <c r="F364" s="140"/>
      <c r="G364" s="37" t="s">
        <v>13</v>
      </c>
      <c r="H364" s="38" t="s">
        <v>14</v>
      </c>
      <c r="I364" s="39" t="s">
        <v>15</v>
      </c>
      <c r="J364" s="40">
        <v>0</v>
      </c>
      <c r="K364" s="142"/>
      <c r="L364" s="41"/>
      <c r="M364" s="139"/>
      <c r="N364" s="143"/>
      <c r="O364" s="140"/>
      <c r="P364" s="37" t="s">
        <v>13</v>
      </c>
      <c r="Q364" s="38" t="s">
        <v>14</v>
      </c>
      <c r="R364" s="39" t="s">
        <v>15</v>
      </c>
      <c r="S364" s="40">
        <v>0</v>
      </c>
      <c r="T364" s="137"/>
      <c r="U364" s="138"/>
    </row>
    <row r="365" spans="1:21" x14ac:dyDescent="0.35">
      <c r="A365" s="34"/>
      <c r="B365" s="3"/>
      <c r="C365" s="4"/>
      <c r="D365" s="8"/>
      <c r="E365" s="9"/>
      <c r="F365" s="9"/>
      <c r="G365" s="5"/>
      <c r="H365" s="6"/>
      <c r="I365" s="7"/>
      <c r="J365" s="12"/>
      <c r="K365" s="13"/>
      <c r="L365" s="13"/>
      <c r="M365" s="8"/>
      <c r="N365" s="9"/>
      <c r="O365" s="9"/>
      <c r="P365" s="5"/>
      <c r="Q365" s="6"/>
      <c r="R365" s="7"/>
      <c r="S365" s="12"/>
      <c r="T365" s="14"/>
      <c r="U365" s="15"/>
    </row>
    <row r="366" spans="1:21" x14ac:dyDescent="0.35">
      <c r="A366" s="131">
        <v>1</v>
      </c>
      <c r="B366" s="131">
        <v>76</v>
      </c>
      <c r="C366" s="134"/>
      <c r="D366" s="157">
        <v>630</v>
      </c>
      <c r="E366" s="66"/>
      <c r="F366" s="67"/>
      <c r="G366" s="47"/>
      <c r="H366" s="47"/>
      <c r="I366" s="47"/>
      <c r="J366" s="47"/>
      <c r="K366" s="47">
        <f>((SUM(H368:H379)*H367)+(SUM(G368:G379)*G367)+(SUM(I368:I379)*I367))/1000</f>
        <v>127.892</v>
      </c>
      <c r="L366" s="47">
        <f>K366*100/D366</f>
        <v>20.300317460317459</v>
      </c>
      <c r="M366" s="136">
        <v>630</v>
      </c>
      <c r="N366" s="66"/>
      <c r="O366" s="67"/>
      <c r="P366" s="47"/>
      <c r="Q366" s="47"/>
      <c r="R366" s="47"/>
      <c r="S366" s="47"/>
      <c r="T366" s="47"/>
      <c r="U366" s="47"/>
    </row>
    <row r="367" spans="1:21" x14ac:dyDescent="0.35">
      <c r="A367" s="132"/>
      <c r="B367" s="133"/>
      <c r="C367" s="135"/>
      <c r="D367" s="158"/>
      <c r="E367" s="69" t="s">
        <v>17</v>
      </c>
      <c r="F367" s="70"/>
      <c r="G367" s="68">
        <v>237</v>
      </c>
      <c r="H367" s="68">
        <v>236</v>
      </c>
      <c r="I367" s="68">
        <v>235</v>
      </c>
      <c r="J367" s="71"/>
      <c r="K367" s="47"/>
      <c r="L367" s="47"/>
      <c r="M367" s="133"/>
      <c r="N367" s="69"/>
      <c r="O367" s="70"/>
      <c r="P367" s="68">
        <v>238</v>
      </c>
      <c r="Q367" s="68">
        <v>238</v>
      </c>
      <c r="R367" s="68">
        <v>238</v>
      </c>
      <c r="S367" s="47"/>
      <c r="T367" s="76"/>
      <c r="U367" s="73"/>
    </row>
    <row r="368" spans="1:21" x14ac:dyDescent="0.35">
      <c r="A368" s="132"/>
      <c r="B368" s="133"/>
      <c r="C368" s="135"/>
      <c r="D368" s="158"/>
      <c r="E368" s="74"/>
      <c r="F368" s="75" t="s">
        <v>18</v>
      </c>
      <c r="G368" s="47">
        <v>20</v>
      </c>
      <c r="H368" s="47">
        <v>0</v>
      </c>
      <c r="I368" s="47">
        <v>0</v>
      </c>
      <c r="J368" s="47">
        <v>20</v>
      </c>
      <c r="K368" s="47"/>
      <c r="L368" s="47"/>
      <c r="M368" s="133"/>
      <c r="N368" s="74"/>
      <c r="O368" s="75" t="s">
        <v>42</v>
      </c>
      <c r="P368" s="103">
        <v>6</v>
      </c>
      <c r="Q368" s="103">
        <v>7</v>
      </c>
      <c r="R368" s="103">
        <v>2</v>
      </c>
      <c r="S368" s="103">
        <v>6</v>
      </c>
      <c r="T368" s="76"/>
      <c r="U368" s="73"/>
    </row>
    <row r="369" spans="1:21" x14ac:dyDescent="0.35">
      <c r="A369" s="132"/>
      <c r="B369" s="133"/>
      <c r="C369" s="135"/>
      <c r="D369" s="158"/>
      <c r="E369" s="74"/>
      <c r="F369" s="75" t="s">
        <v>20</v>
      </c>
      <c r="G369" s="89">
        <v>6</v>
      </c>
      <c r="H369" s="89">
        <v>15</v>
      </c>
      <c r="I369" s="89">
        <v>6</v>
      </c>
      <c r="J369" s="89">
        <v>7</v>
      </c>
      <c r="K369" s="47"/>
      <c r="L369" s="47"/>
      <c r="M369" s="133"/>
      <c r="N369" s="77"/>
      <c r="O369" s="75" t="s">
        <v>43</v>
      </c>
      <c r="P369" s="89"/>
      <c r="Q369" s="89"/>
      <c r="R369" s="89"/>
      <c r="S369" s="89"/>
      <c r="T369" s="76"/>
      <c r="U369" s="73"/>
    </row>
    <row r="370" spans="1:21" x14ac:dyDescent="0.35">
      <c r="A370" s="132"/>
      <c r="B370" s="133"/>
      <c r="C370" s="135"/>
      <c r="D370" s="158"/>
      <c r="E370" s="74"/>
      <c r="F370" s="75" t="s">
        <v>22</v>
      </c>
      <c r="G370" s="89">
        <v>8</v>
      </c>
      <c r="H370" s="89">
        <v>9</v>
      </c>
      <c r="I370" s="89">
        <v>13</v>
      </c>
      <c r="J370" s="89">
        <v>7</v>
      </c>
      <c r="K370" s="47"/>
      <c r="L370" s="47"/>
      <c r="M370" s="133"/>
      <c r="N370" s="74"/>
      <c r="O370" s="75" t="s">
        <v>50</v>
      </c>
      <c r="P370" s="89"/>
      <c r="Q370" s="89"/>
      <c r="R370" s="89"/>
      <c r="S370" s="89"/>
      <c r="T370" s="76"/>
      <c r="U370" s="73"/>
    </row>
    <row r="371" spans="1:21" x14ac:dyDescent="0.35">
      <c r="A371" s="132"/>
      <c r="B371" s="133"/>
      <c r="C371" s="135"/>
      <c r="D371" s="158"/>
      <c r="E371" s="74"/>
      <c r="F371" s="75" t="s">
        <v>24</v>
      </c>
      <c r="G371" s="89">
        <v>9</v>
      </c>
      <c r="H371" s="89">
        <v>22</v>
      </c>
      <c r="I371" s="89">
        <v>21</v>
      </c>
      <c r="J371" s="89">
        <v>4</v>
      </c>
      <c r="K371" s="47"/>
      <c r="L371" s="47"/>
      <c r="M371" s="133"/>
      <c r="N371" s="77"/>
      <c r="O371" s="75" t="s">
        <v>25</v>
      </c>
      <c r="P371" s="89">
        <v>10</v>
      </c>
      <c r="Q371" s="89">
        <v>15</v>
      </c>
      <c r="R371" s="89">
        <v>15</v>
      </c>
      <c r="S371" s="89">
        <v>6</v>
      </c>
      <c r="T371" s="76"/>
      <c r="U371" s="73"/>
    </row>
    <row r="372" spans="1:21" x14ac:dyDescent="0.35">
      <c r="A372" s="132"/>
      <c r="B372" s="133"/>
      <c r="C372" s="135"/>
      <c r="D372" s="158"/>
      <c r="E372" s="74"/>
      <c r="F372" s="75" t="s">
        <v>26</v>
      </c>
      <c r="G372" s="89"/>
      <c r="H372" s="89"/>
      <c r="I372" s="89"/>
      <c r="J372" s="89"/>
      <c r="K372" s="47"/>
      <c r="L372" s="47"/>
      <c r="M372" s="133"/>
      <c r="N372" s="74"/>
      <c r="O372" s="75" t="s">
        <v>27</v>
      </c>
      <c r="P372" s="89">
        <v>0</v>
      </c>
      <c r="Q372" s="89">
        <v>0</v>
      </c>
      <c r="R372" s="89">
        <v>0</v>
      </c>
      <c r="S372" s="89">
        <v>0</v>
      </c>
      <c r="T372" s="76"/>
      <c r="U372" s="73"/>
    </row>
    <row r="373" spans="1:21" x14ac:dyDescent="0.35">
      <c r="A373" s="132"/>
      <c r="B373" s="133"/>
      <c r="C373" s="135"/>
      <c r="D373" s="158"/>
      <c r="E373" s="74"/>
      <c r="F373" s="75" t="s">
        <v>28</v>
      </c>
      <c r="G373" s="89">
        <v>18</v>
      </c>
      <c r="H373" s="89">
        <v>18</v>
      </c>
      <c r="I373" s="89">
        <v>38</v>
      </c>
      <c r="J373" s="89">
        <v>19</v>
      </c>
      <c r="K373" s="47"/>
      <c r="L373" s="47"/>
      <c r="M373" s="133"/>
      <c r="N373" s="74"/>
      <c r="O373" s="75" t="s">
        <v>29</v>
      </c>
      <c r="P373" s="89">
        <v>25</v>
      </c>
      <c r="Q373" s="89">
        <v>32</v>
      </c>
      <c r="R373" s="89">
        <v>26</v>
      </c>
      <c r="S373" s="89">
        <v>7</v>
      </c>
      <c r="T373" s="76"/>
      <c r="U373" s="73"/>
    </row>
    <row r="374" spans="1:21" x14ac:dyDescent="0.35">
      <c r="A374" s="132"/>
      <c r="B374" s="133"/>
      <c r="C374" s="135"/>
      <c r="D374" s="158"/>
      <c r="E374" s="74"/>
      <c r="F374" s="75" t="s">
        <v>30</v>
      </c>
      <c r="G374" s="89">
        <v>66</v>
      </c>
      <c r="H374" s="89">
        <v>77</v>
      </c>
      <c r="I374" s="89">
        <v>77</v>
      </c>
      <c r="J374" s="89">
        <v>5</v>
      </c>
      <c r="K374" s="47"/>
      <c r="L374" s="47"/>
      <c r="M374" s="133"/>
      <c r="N374" s="74"/>
      <c r="O374" s="75" t="s">
        <v>31</v>
      </c>
      <c r="P374" s="89"/>
      <c r="Q374" s="89"/>
      <c r="R374" s="89"/>
      <c r="S374" s="89"/>
      <c r="T374" s="76"/>
      <c r="U374" s="73"/>
    </row>
    <row r="375" spans="1:21" x14ac:dyDescent="0.35">
      <c r="A375" s="132"/>
      <c r="B375" s="133"/>
      <c r="C375" s="135"/>
      <c r="D375" s="158"/>
      <c r="E375" s="74"/>
      <c r="F375" s="75" t="s">
        <v>32</v>
      </c>
      <c r="G375" s="89">
        <v>7</v>
      </c>
      <c r="H375" s="89">
        <v>16</v>
      </c>
      <c r="I375" s="89">
        <v>4</v>
      </c>
      <c r="J375" s="89">
        <v>11</v>
      </c>
      <c r="K375" s="47"/>
      <c r="L375" s="47"/>
      <c r="M375" s="133"/>
      <c r="N375" s="74"/>
      <c r="O375" s="75" t="s">
        <v>33</v>
      </c>
      <c r="P375" s="89">
        <v>16</v>
      </c>
      <c r="Q375" s="89">
        <v>33</v>
      </c>
      <c r="R375" s="89">
        <v>7</v>
      </c>
      <c r="S375" s="89">
        <v>16</v>
      </c>
      <c r="T375" s="76"/>
      <c r="U375" s="73"/>
    </row>
    <row r="376" spans="1:21" x14ac:dyDescent="0.35">
      <c r="A376" s="132"/>
      <c r="B376" s="133"/>
      <c r="C376" s="135"/>
      <c r="D376" s="158"/>
      <c r="E376" s="74"/>
      <c r="F376" s="75" t="s">
        <v>34</v>
      </c>
      <c r="G376" s="89">
        <v>37</v>
      </c>
      <c r="H376" s="89">
        <v>23</v>
      </c>
      <c r="I376" s="89">
        <v>32</v>
      </c>
      <c r="J376" s="89">
        <v>15</v>
      </c>
      <c r="K376" s="47"/>
      <c r="L376" s="47"/>
      <c r="M376" s="133"/>
      <c r="N376" s="77"/>
      <c r="O376" s="75" t="s">
        <v>35</v>
      </c>
      <c r="P376" s="89"/>
      <c r="Q376" s="89"/>
      <c r="R376" s="89"/>
      <c r="S376" s="89"/>
      <c r="T376" s="76"/>
      <c r="U376" s="73"/>
    </row>
    <row r="377" spans="1:21" x14ac:dyDescent="0.35">
      <c r="A377" s="132"/>
      <c r="B377" s="133"/>
      <c r="C377" s="135"/>
      <c r="D377" s="158"/>
      <c r="E377" s="74"/>
      <c r="F377" s="75" t="s">
        <v>19</v>
      </c>
      <c r="G377" s="47"/>
      <c r="H377" s="47"/>
      <c r="I377" s="47"/>
      <c r="J377" s="47"/>
      <c r="K377" s="47"/>
      <c r="L377" s="47"/>
      <c r="M377" s="133"/>
      <c r="N377" s="77"/>
      <c r="O377" s="75" t="s">
        <v>36</v>
      </c>
      <c r="P377" s="89"/>
      <c r="Q377" s="89"/>
      <c r="R377" s="89"/>
      <c r="S377" s="89"/>
      <c r="T377" s="76"/>
      <c r="U377" s="73"/>
    </row>
    <row r="378" spans="1:21" x14ac:dyDescent="0.35">
      <c r="A378" s="132"/>
      <c r="B378" s="133"/>
      <c r="C378" s="135"/>
      <c r="D378" s="158"/>
      <c r="E378" s="74"/>
      <c r="F378" s="75" t="s">
        <v>21</v>
      </c>
      <c r="G378" s="47"/>
      <c r="H378" s="47"/>
      <c r="I378" s="47"/>
      <c r="J378" s="47"/>
      <c r="K378" s="47"/>
      <c r="L378" s="47"/>
      <c r="M378" s="133"/>
      <c r="N378" s="77"/>
      <c r="O378" s="75" t="s">
        <v>37</v>
      </c>
      <c r="P378" s="89">
        <v>6</v>
      </c>
      <c r="Q378" s="89">
        <v>4</v>
      </c>
      <c r="R378" s="89">
        <v>2</v>
      </c>
      <c r="S378" s="89">
        <v>3</v>
      </c>
      <c r="T378" s="76"/>
      <c r="U378" s="73"/>
    </row>
    <row r="379" spans="1:21" x14ac:dyDescent="0.35">
      <c r="A379" s="132"/>
      <c r="B379" s="133"/>
      <c r="C379" s="135"/>
      <c r="D379" s="158"/>
      <c r="E379" s="74"/>
      <c r="F379" s="75" t="s">
        <v>23</v>
      </c>
      <c r="G379" s="47"/>
      <c r="H379" s="47"/>
      <c r="I379" s="47"/>
      <c r="J379" s="47"/>
      <c r="K379" s="47"/>
      <c r="L379" s="47"/>
      <c r="M379" s="133"/>
      <c r="N379" s="87"/>
      <c r="O379" s="75" t="s">
        <v>38</v>
      </c>
      <c r="P379" s="47">
        <v>0</v>
      </c>
      <c r="Q379" s="47">
        <v>0</v>
      </c>
      <c r="R379" s="47">
        <v>0</v>
      </c>
      <c r="S379" s="47">
        <v>0</v>
      </c>
      <c r="T379" s="88"/>
      <c r="U379" s="73"/>
    </row>
    <row r="380" spans="1:21" x14ac:dyDescent="0.35">
      <c r="F380" s="42">
        <v>44710</v>
      </c>
    </row>
    <row r="381" spans="1:21" ht="14.5" customHeight="1" x14ac:dyDescent="0.35">
      <c r="A381" s="144" t="s">
        <v>0</v>
      </c>
      <c r="B381" s="145" t="s">
        <v>1</v>
      </c>
      <c r="C381" s="146" t="s">
        <v>2</v>
      </c>
      <c r="D381" s="147" t="s">
        <v>3</v>
      </c>
      <c r="E381" s="147"/>
      <c r="F381" s="148"/>
      <c r="G381" s="148"/>
      <c r="H381" s="148"/>
      <c r="I381" s="148"/>
      <c r="J381" s="148"/>
      <c r="K381" s="149" t="s">
        <v>4</v>
      </c>
      <c r="L381" s="35"/>
      <c r="M381" s="147" t="s">
        <v>5</v>
      </c>
      <c r="N381" s="147"/>
      <c r="O381" s="148"/>
      <c r="P381" s="148"/>
      <c r="Q381" s="148"/>
      <c r="R381" s="148"/>
      <c r="S381" s="148"/>
      <c r="T381" s="137" t="s">
        <v>6</v>
      </c>
      <c r="U381" s="138" t="s">
        <v>7</v>
      </c>
    </row>
    <row r="382" spans="1:21" ht="25.5" customHeight="1" x14ac:dyDescent="0.35">
      <c r="A382" s="144"/>
      <c r="B382" s="145"/>
      <c r="C382" s="146"/>
      <c r="D382" s="139" t="s">
        <v>8</v>
      </c>
      <c r="E382" s="140" t="s">
        <v>9</v>
      </c>
      <c r="F382" s="140" t="s">
        <v>10</v>
      </c>
      <c r="G382" s="141" t="s">
        <v>39</v>
      </c>
      <c r="H382" s="142"/>
      <c r="I382" s="142"/>
      <c r="J382" s="142"/>
      <c r="K382" s="142"/>
      <c r="L382" s="36" t="s">
        <v>11</v>
      </c>
      <c r="M382" s="139" t="s">
        <v>8</v>
      </c>
      <c r="N382" s="143" t="s">
        <v>12</v>
      </c>
      <c r="O382" s="140" t="s">
        <v>10</v>
      </c>
      <c r="P382" s="141" t="s">
        <v>39</v>
      </c>
      <c r="Q382" s="142"/>
      <c r="R382" s="142"/>
      <c r="S382" s="142"/>
      <c r="T382" s="137"/>
      <c r="U382" s="138"/>
    </row>
    <row r="383" spans="1:21" x14ac:dyDescent="0.35">
      <c r="A383" s="144"/>
      <c r="B383" s="145"/>
      <c r="C383" s="146"/>
      <c r="D383" s="139"/>
      <c r="E383" s="140"/>
      <c r="F383" s="140"/>
      <c r="G383" s="37" t="s">
        <v>13</v>
      </c>
      <c r="H383" s="38" t="s">
        <v>14</v>
      </c>
      <c r="I383" s="39" t="s">
        <v>15</v>
      </c>
      <c r="J383" s="40">
        <v>0</v>
      </c>
      <c r="K383" s="142"/>
      <c r="L383" s="41"/>
      <c r="M383" s="139"/>
      <c r="N383" s="143"/>
      <c r="O383" s="140"/>
      <c r="P383" s="37" t="s">
        <v>13</v>
      </c>
      <c r="Q383" s="38" t="s">
        <v>14</v>
      </c>
      <c r="R383" s="39" t="s">
        <v>15</v>
      </c>
      <c r="S383" s="40">
        <v>0</v>
      </c>
      <c r="T383" s="137"/>
      <c r="U383" s="138"/>
    </row>
    <row r="384" spans="1:21" x14ac:dyDescent="0.35">
      <c r="A384" s="34"/>
      <c r="B384" s="3"/>
      <c r="C384" s="4"/>
      <c r="D384" s="8"/>
      <c r="E384" s="9"/>
      <c r="F384" s="9"/>
      <c r="G384" s="5"/>
      <c r="H384" s="6"/>
      <c r="I384" s="7"/>
      <c r="J384" s="12"/>
      <c r="K384" s="13"/>
      <c r="L384" s="13"/>
      <c r="M384" s="8"/>
      <c r="N384" s="9"/>
      <c r="O384" s="9"/>
      <c r="P384" s="5"/>
      <c r="Q384" s="6"/>
      <c r="R384" s="7"/>
      <c r="S384" s="12"/>
      <c r="T384" s="14"/>
      <c r="U384" s="15"/>
    </row>
    <row r="385" spans="1:21" x14ac:dyDescent="0.35">
      <c r="A385" s="131">
        <v>1</v>
      </c>
      <c r="B385" s="131">
        <v>77</v>
      </c>
      <c r="C385" s="134"/>
      <c r="D385" s="136">
        <v>630</v>
      </c>
      <c r="E385" s="66"/>
      <c r="F385" s="67"/>
      <c r="G385" s="47"/>
      <c r="H385" s="47"/>
      <c r="I385" s="47"/>
      <c r="J385" s="47"/>
      <c r="K385" s="47"/>
      <c r="L385" s="47"/>
      <c r="M385" s="136">
        <v>630</v>
      </c>
      <c r="N385" s="66"/>
      <c r="O385" s="67"/>
      <c r="P385" s="47"/>
      <c r="Q385" s="47"/>
      <c r="R385" s="47"/>
      <c r="S385" s="47"/>
      <c r="T385" s="47"/>
      <c r="U385" s="47"/>
    </row>
    <row r="386" spans="1:21" x14ac:dyDescent="0.35">
      <c r="A386" s="132"/>
      <c r="B386" s="133"/>
      <c r="C386" s="135"/>
      <c r="D386" s="133"/>
      <c r="E386" s="69" t="s">
        <v>17</v>
      </c>
      <c r="F386" s="70"/>
      <c r="G386" s="71"/>
      <c r="H386" s="71"/>
      <c r="I386" s="71"/>
      <c r="J386" s="71"/>
      <c r="K386" s="47"/>
      <c r="L386" s="47"/>
      <c r="M386" s="133"/>
      <c r="N386" s="69"/>
      <c r="O386" s="70"/>
      <c r="P386" s="71">
        <v>234</v>
      </c>
      <c r="Q386" s="71">
        <v>230</v>
      </c>
      <c r="R386" s="71">
        <v>232</v>
      </c>
      <c r="S386" s="47"/>
      <c r="T386" s="76"/>
      <c r="U386" s="73"/>
    </row>
    <row r="387" spans="1:21" x14ac:dyDescent="0.35">
      <c r="A387" s="132"/>
      <c r="B387" s="133"/>
      <c r="C387" s="135"/>
      <c r="D387" s="133"/>
      <c r="E387" s="74"/>
      <c r="F387" s="75" t="s">
        <v>18</v>
      </c>
      <c r="G387" s="89">
        <v>0</v>
      </c>
      <c r="H387" s="89">
        <v>0</v>
      </c>
      <c r="I387" s="89">
        <v>0</v>
      </c>
      <c r="J387" s="89">
        <v>0</v>
      </c>
      <c r="K387" s="47"/>
      <c r="L387" s="47"/>
      <c r="M387" s="133"/>
      <c r="N387" s="74"/>
      <c r="O387" s="75" t="s">
        <v>34</v>
      </c>
      <c r="P387" s="89">
        <v>24</v>
      </c>
      <c r="Q387" s="89">
        <v>22</v>
      </c>
      <c r="R387" s="89">
        <v>18</v>
      </c>
      <c r="S387" s="89">
        <v>13</v>
      </c>
      <c r="T387" s="76"/>
      <c r="U387" s="73"/>
    </row>
    <row r="388" spans="1:21" x14ac:dyDescent="0.35">
      <c r="A388" s="132"/>
      <c r="B388" s="133"/>
      <c r="C388" s="135"/>
      <c r="D388" s="133"/>
      <c r="E388" s="74"/>
      <c r="F388" s="75" t="s">
        <v>20</v>
      </c>
      <c r="G388" s="89">
        <v>47</v>
      </c>
      <c r="H388" s="89">
        <v>31</v>
      </c>
      <c r="I388" s="89">
        <v>27</v>
      </c>
      <c r="J388" s="89">
        <v>13</v>
      </c>
      <c r="K388" s="47"/>
      <c r="L388" s="47"/>
      <c r="M388" s="133"/>
      <c r="N388" s="77"/>
      <c r="O388" s="75" t="s">
        <v>19</v>
      </c>
      <c r="P388" s="89"/>
      <c r="Q388" s="89"/>
      <c r="R388" s="89"/>
      <c r="S388" s="89"/>
      <c r="T388" s="76"/>
      <c r="U388" s="73"/>
    </row>
    <row r="389" spans="1:21" x14ac:dyDescent="0.35">
      <c r="A389" s="132"/>
      <c r="B389" s="133"/>
      <c r="C389" s="135"/>
      <c r="D389" s="133"/>
      <c r="E389" s="74"/>
      <c r="F389" s="75" t="s">
        <v>22</v>
      </c>
      <c r="G389" s="89">
        <v>0</v>
      </c>
      <c r="H389" s="89">
        <v>0</v>
      </c>
      <c r="I389" s="89">
        <v>0</v>
      </c>
      <c r="J389" s="89">
        <v>0</v>
      </c>
      <c r="K389" s="47"/>
      <c r="L389" s="47"/>
      <c r="M389" s="133"/>
      <c r="N389" s="74"/>
      <c r="O389" s="75" t="s">
        <v>21</v>
      </c>
      <c r="P389" s="89"/>
      <c r="Q389" s="89"/>
      <c r="R389" s="89"/>
      <c r="S389" s="89"/>
      <c r="T389" s="76"/>
      <c r="U389" s="73"/>
    </row>
    <row r="390" spans="1:21" x14ac:dyDescent="0.35">
      <c r="A390" s="132"/>
      <c r="B390" s="133"/>
      <c r="C390" s="135"/>
      <c r="D390" s="133"/>
      <c r="E390" s="74"/>
      <c r="F390" s="75" t="s">
        <v>24</v>
      </c>
      <c r="G390" s="89"/>
      <c r="H390" s="89"/>
      <c r="I390" s="89"/>
      <c r="J390" s="89"/>
      <c r="K390" s="47"/>
      <c r="L390" s="47"/>
      <c r="M390" s="133"/>
      <c r="N390" s="77"/>
      <c r="O390" s="75" t="s">
        <v>23</v>
      </c>
      <c r="P390" s="89">
        <v>0</v>
      </c>
      <c r="Q390" s="89">
        <v>0</v>
      </c>
      <c r="R390" s="89">
        <v>0</v>
      </c>
      <c r="S390" s="89">
        <v>0</v>
      </c>
      <c r="T390" s="76"/>
      <c r="U390" s="73"/>
    </row>
    <row r="391" spans="1:21" x14ac:dyDescent="0.35">
      <c r="A391" s="132"/>
      <c r="B391" s="133"/>
      <c r="C391" s="135"/>
      <c r="D391" s="133"/>
      <c r="E391" s="74"/>
      <c r="F391" s="75" t="s">
        <v>26</v>
      </c>
      <c r="G391" s="89">
        <v>0</v>
      </c>
      <c r="H391" s="89">
        <v>0</v>
      </c>
      <c r="I391" s="89">
        <v>0</v>
      </c>
      <c r="J391" s="89">
        <v>0</v>
      </c>
      <c r="K391" s="47"/>
      <c r="L391" s="47"/>
      <c r="M391" s="133"/>
      <c r="N391" s="74"/>
      <c r="O391" s="75" t="s">
        <v>42</v>
      </c>
      <c r="P391" s="89"/>
      <c r="Q391" s="89"/>
      <c r="R391" s="89"/>
      <c r="S391" s="89"/>
      <c r="T391" s="76"/>
      <c r="U391" s="73"/>
    </row>
    <row r="392" spans="1:21" x14ac:dyDescent="0.35">
      <c r="A392" s="132"/>
      <c r="B392" s="133"/>
      <c r="C392" s="135"/>
      <c r="D392" s="133"/>
      <c r="E392" s="74"/>
      <c r="F392" s="75" t="s">
        <v>28</v>
      </c>
      <c r="G392" s="47">
        <v>0</v>
      </c>
      <c r="H392" s="47">
        <v>0</v>
      </c>
      <c r="I392" s="47">
        <v>0</v>
      </c>
      <c r="J392" s="47">
        <v>0</v>
      </c>
      <c r="K392" s="47"/>
      <c r="L392" s="47"/>
      <c r="M392" s="133"/>
      <c r="N392" s="74"/>
      <c r="O392" s="75" t="s">
        <v>43</v>
      </c>
      <c r="P392" s="89">
        <v>40</v>
      </c>
      <c r="Q392" s="89">
        <v>37</v>
      </c>
      <c r="R392" s="89">
        <v>26</v>
      </c>
      <c r="S392" s="89">
        <v>13</v>
      </c>
      <c r="T392" s="76"/>
      <c r="U392" s="73"/>
    </row>
    <row r="393" spans="1:21" x14ac:dyDescent="0.35">
      <c r="A393" s="132"/>
      <c r="B393" s="133"/>
      <c r="C393" s="135"/>
      <c r="D393" s="133"/>
      <c r="E393" s="74"/>
      <c r="F393" s="75" t="s">
        <v>30</v>
      </c>
      <c r="G393" s="47"/>
      <c r="H393" s="47"/>
      <c r="I393" s="47"/>
      <c r="J393" s="47"/>
      <c r="K393" s="47"/>
      <c r="L393" s="47"/>
      <c r="M393" s="133"/>
      <c r="N393" s="74"/>
      <c r="O393" s="75" t="s">
        <v>50</v>
      </c>
      <c r="P393" s="89"/>
      <c r="Q393" s="89"/>
      <c r="R393" s="89"/>
      <c r="S393" s="89"/>
      <c r="T393" s="76"/>
      <c r="U393" s="73"/>
    </row>
    <row r="394" spans="1:21" x14ac:dyDescent="0.35">
      <c r="A394" s="132"/>
      <c r="B394" s="133"/>
      <c r="C394" s="135"/>
      <c r="D394" s="133"/>
      <c r="E394" s="74"/>
      <c r="F394" s="75" t="s">
        <v>32</v>
      </c>
      <c r="G394" s="47">
        <v>0</v>
      </c>
      <c r="H394" s="47">
        <v>0</v>
      </c>
      <c r="I394" s="47">
        <v>0</v>
      </c>
      <c r="J394" s="47">
        <v>0</v>
      </c>
      <c r="K394" s="47"/>
      <c r="L394" s="47"/>
      <c r="M394" s="133"/>
      <c r="N394" s="74"/>
      <c r="O394" s="75" t="s">
        <v>25</v>
      </c>
      <c r="P394" s="89">
        <v>41</v>
      </c>
      <c r="Q394" s="89">
        <v>43</v>
      </c>
      <c r="R394" s="89">
        <v>44</v>
      </c>
      <c r="S394" s="89">
        <v>3</v>
      </c>
      <c r="T394" s="76"/>
      <c r="U394" s="73"/>
    </row>
    <row r="395" spans="1:21" x14ac:dyDescent="0.35">
      <c r="A395" s="132"/>
      <c r="B395" s="133"/>
      <c r="C395" s="135"/>
      <c r="D395" s="133"/>
      <c r="E395" s="74"/>
      <c r="G395" s="47"/>
      <c r="H395" s="47"/>
      <c r="I395" s="47"/>
      <c r="J395" s="47"/>
      <c r="K395" s="47"/>
      <c r="L395" s="47"/>
      <c r="M395" s="133"/>
      <c r="N395" s="77"/>
      <c r="O395" s="75" t="s">
        <v>27</v>
      </c>
      <c r="P395" s="89"/>
      <c r="Q395" s="89"/>
      <c r="R395" s="89"/>
      <c r="S395" s="89"/>
      <c r="T395" s="76"/>
      <c r="U395" s="73"/>
    </row>
    <row r="396" spans="1:21" x14ac:dyDescent="0.35">
      <c r="A396" s="132"/>
      <c r="B396" s="133"/>
      <c r="C396" s="135"/>
      <c r="D396" s="133"/>
      <c r="E396" s="74"/>
      <c r="G396" s="47"/>
      <c r="H396" s="47"/>
      <c r="I396" s="47"/>
      <c r="J396" s="47"/>
      <c r="K396" s="47"/>
      <c r="L396" s="47"/>
      <c r="M396" s="133"/>
      <c r="N396" s="77"/>
      <c r="O396" s="75" t="s">
        <v>29</v>
      </c>
      <c r="P396" s="89"/>
      <c r="Q396" s="89"/>
      <c r="R396" s="89"/>
      <c r="S396" s="89"/>
      <c r="T396" s="76"/>
      <c r="U396" s="73"/>
    </row>
    <row r="397" spans="1:21" x14ac:dyDescent="0.35">
      <c r="A397" s="132"/>
      <c r="B397" s="133"/>
      <c r="C397" s="135"/>
      <c r="D397" s="133"/>
      <c r="E397" s="74"/>
      <c r="G397" s="47"/>
      <c r="H397" s="47"/>
      <c r="I397" s="47"/>
      <c r="J397" s="47"/>
      <c r="K397" s="47"/>
      <c r="L397" s="47"/>
      <c r="M397" s="133"/>
      <c r="N397" s="77"/>
      <c r="O397" s="75" t="s">
        <v>31</v>
      </c>
      <c r="P397" s="47"/>
      <c r="Q397" s="47"/>
      <c r="R397" s="47"/>
      <c r="S397" s="47"/>
      <c r="T397" s="76"/>
      <c r="U397" s="73"/>
    </row>
    <row r="398" spans="1:21" x14ac:dyDescent="0.35">
      <c r="A398" s="132"/>
      <c r="B398" s="133"/>
      <c r="C398" s="135"/>
      <c r="D398" s="133"/>
      <c r="E398" s="74"/>
      <c r="G398" s="47"/>
      <c r="H398" s="47"/>
      <c r="I398" s="47"/>
      <c r="J398" s="47"/>
      <c r="K398" s="47"/>
      <c r="L398" s="47"/>
      <c r="M398" s="133"/>
      <c r="N398" s="87"/>
      <c r="O398" s="75" t="s">
        <v>38</v>
      </c>
      <c r="P398" s="47"/>
      <c r="Q398" s="47"/>
      <c r="R398" s="47"/>
      <c r="S398" s="47"/>
      <c r="T398" s="88"/>
      <c r="U398" s="73"/>
    </row>
    <row r="399" spans="1:21" x14ac:dyDescent="0.35">
      <c r="A399" s="27"/>
      <c r="B399" s="30"/>
      <c r="C399" s="28"/>
      <c r="D399" s="30"/>
      <c r="E399" s="33"/>
      <c r="F399" s="29"/>
      <c r="G399" s="2"/>
      <c r="H399" s="2"/>
      <c r="I399" s="2"/>
      <c r="J399" s="2"/>
      <c r="K399" s="2"/>
      <c r="L399" s="2"/>
      <c r="M399" s="30"/>
      <c r="N399" s="1"/>
      <c r="O399" s="29"/>
      <c r="P399" s="2"/>
      <c r="Q399" s="2"/>
      <c r="R399" s="2"/>
      <c r="S399" s="2"/>
      <c r="T399" s="31"/>
      <c r="U399" s="32"/>
    </row>
    <row r="401" spans="1:21" x14ac:dyDescent="0.35">
      <c r="F401" s="42">
        <v>44747</v>
      </c>
    </row>
    <row r="402" spans="1:21" ht="14.5" customHeight="1" x14ac:dyDescent="0.35">
      <c r="A402" s="144" t="s">
        <v>0</v>
      </c>
      <c r="B402" s="145" t="s">
        <v>1</v>
      </c>
      <c r="C402" s="146" t="s">
        <v>2</v>
      </c>
      <c r="D402" s="147" t="s">
        <v>3</v>
      </c>
      <c r="E402" s="147"/>
      <c r="F402" s="148"/>
      <c r="G402" s="148"/>
      <c r="H402" s="148"/>
      <c r="I402" s="148"/>
      <c r="J402" s="148"/>
      <c r="K402" s="149" t="s">
        <v>4</v>
      </c>
      <c r="L402" s="35"/>
      <c r="M402" s="147" t="s">
        <v>5</v>
      </c>
      <c r="N402" s="147"/>
      <c r="O402" s="148"/>
      <c r="P402" s="148"/>
      <c r="Q402" s="148"/>
      <c r="R402" s="148"/>
      <c r="S402" s="148"/>
      <c r="T402" s="137" t="s">
        <v>6</v>
      </c>
      <c r="U402" s="138" t="s">
        <v>7</v>
      </c>
    </row>
    <row r="403" spans="1:21" ht="25.5" customHeight="1" x14ac:dyDescent="0.35">
      <c r="A403" s="144"/>
      <c r="B403" s="145"/>
      <c r="C403" s="146"/>
      <c r="D403" s="139" t="s">
        <v>8</v>
      </c>
      <c r="E403" s="140" t="s">
        <v>9</v>
      </c>
      <c r="F403" s="140" t="s">
        <v>10</v>
      </c>
      <c r="G403" s="141" t="s">
        <v>39</v>
      </c>
      <c r="H403" s="142"/>
      <c r="I403" s="142"/>
      <c r="J403" s="142"/>
      <c r="K403" s="142"/>
      <c r="L403" s="36" t="s">
        <v>11</v>
      </c>
      <c r="M403" s="139" t="s">
        <v>8</v>
      </c>
      <c r="N403" s="143" t="s">
        <v>12</v>
      </c>
      <c r="O403" s="140" t="s">
        <v>10</v>
      </c>
      <c r="P403" s="141" t="s">
        <v>39</v>
      </c>
      <c r="Q403" s="142"/>
      <c r="R403" s="142"/>
      <c r="S403" s="142"/>
      <c r="T403" s="137"/>
      <c r="U403" s="138"/>
    </row>
    <row r="404" spans="1:21" x14ac:dyDescent="0.35">
      <c r="A404" s="144"/>
      <c r="B404" s="145"/>
      <c r="C404" s="146"/>
      <c r="D404" s="139"/>
      <c r="E404" s="140"/>
      <c r="F404" s="140"/>
      <c r="G404" s="37" t="s">
        <v>13</v>
      </c>
      <c r="H404" s="38" t="s">
        <v>14</v>
      </c>
      <c r="I404" s="39" t="s">
        <v>15</v>
      </c>
      <c r="J404" s="40">
        <v>0</v>
      </c>
      <c r="K404" s="142"/>
      <c r="L404" s="41"/>
      <c r="M404" s="139"/>
      <c r="N404" s="143"/>
      <c r="O404" s="140"/>
      <c r="P404" s="37" t="s">
        <v>13</v>
      </c>
      <c r="Q404" s="38" t="s">
        <v>14</v>
      </c>
      <c r="R404" s="39" t="s">
        <v>15</v>
      </c>
      <c r="S404" s="40">
        <v>0</v>
      </c>
      <c r="T404" s="137"/>
      <c r="U404" s="138"/>
    </row>
    <row r="405" spans="1:21" x14ac:dyDescent="0.35">
      <c r="A405" s="34"/>
      <c r="B405" s="3"/>
      <c r="C405" s="4"/>
      <c r="D405" s="8"/>
      <c r="E405" s="9"/>
      <c r="F405" s="9"/>
      <c r="G405" s="5"/>
      <c r="H405" s="6"/>
      <c r="I405" s="7"/>
      <c r="J405" s="12"/>
      <c r="K405" s="13"/>
      <c r="L405" s="13"/>
      <c r="M405" s="8"/>
      <c r="N405" s="9"/>
      <c r="O405" s="9"/>
      <c r="P405" s="5"/>
      <c r="Q405" s="6"/>
      <c r="R405" s="7"/>
      <c r="S405" s="12"/>
      <c r="T405" s="14"/>
      <c r="U405" s="15"/>
    </row>
    <row r="406" spans="1:21" x14ac:dyDescent="0.35">
      <c r="A406" s="189"/>
      <c r="B406" s="189" t="s">
        <v>85</v>
      </c>
      <c r="C406" s="192"/>
      <c r="D406" s="195">
        <v>400</v>
      </c>
      <c r="E406" s="23"/>
      <c r="F406" s="16"/>
      <c r="G406" s="17"/>
      <c r="H406" s="17"/>
      <c r="I406" s="17"/>
      <c r="J406" s="17"/>
      <c r="K406" s="47"/>
      <c r="L406" s="47"/>
      <c r="M406" s="195"/>
      <c r="N406" s="23"/>
      <c r="O406" s="16"/>
      <c r="P406" s="17"/>
      <c r="Q406" s="17"/>
      <c r="R406" s="17"/>
      <c r="S406" s="17"/>
      <c r="T406" s="10"/>
      <c r="U406" s="24"/>
    </row>
    <row r="407" spans="1:21" x14ac:dyDescent="0.35">
      <c r="A407" s="190"/>
      <c r="B407" s="190"/>
      <c r="C407" s="193"/>
      <c r="D407" s="196"/>
      <c r="E407" s="25" t="s">
        <v>17</v>
      </c>
      <c r="F407" s="18"/>
      <c r="G407" s="26">
        <v>230</v>
      </c>
      <c r="H407" s="26">
        <v>232</v>
      </c>
      <c r="I407" s="26">
        <v>230</v>
      </c>
      <c r="J407" s="26"/>
      <c r="K407" s="17"/>
      <c r="L407" s="17"/>
      <c r="M407" s="196"/>
      <c r="N407" s="25"/>
      <c r="O407" s="18"/>
      <c r="P407" s="26"/>
      <c r="Q407" s="26"/>
      <c r="R407" s="26"/>
      <c r="S407" s="17"/>
      <c r="T407" s="10"/>
      <c r="U407" s="24"/>
    </row>
    <row r="408" spans="1:21" ht="25.5" customHeight="1" x14ac:dyDescent="0.35">
      <c r="A408" s="190"/>
      <c r="B408" s="190"/>
      <c r="C408" s="193"/>
      <c r="D408" s="196"/>
      <c r="E408" s="19"/>
      <c r="F408" s="20" t="s">
        <v>18</v>
      </c>
      <c r="G408" s="17">
        <v>17</v>
      </c>
      <c r="H408" s="17">
        <v>11</v>
      </c>
      <c r="I408" s="17">
        <v>10</v>
      </c>
      <c r="J408" s="17">
        <v>2</v>
      </c>
      <c r="K408" s="17"/>
      <c r="L408" s="17"/>
      <c r="M408" s="196"/>
      <c r="N408" s="19"/>
      <c r="O408" s="20" t="s">
        <v>34</v>
      </c>
      <c r="P408" s="17">
        <v>7</v>
      </c>
      <c r="Q408" s="17">
        <v>10</v>
      </c>
      <c r="R408" s="17">
        <v>13</v>
      </c>
      <c r="S408" s="17">
        <v>6</v>
      </c>
      <c r="T408" s="10"/>
      <c r="U408" s="24"/>
    </row>
    <row r="409" spans="1:21" x14ac:dyDescent="0.35">
      <c r="A409" s="190"/>
      <c r="B409" s="190"/>
      <c r="C409" s="193"/>
      <c r="D409" s="196"/>
      <c r="E409" s="19"/>
      <c r="F409" s="20" t="s">
        <v>20</v>
      </c>
      <c r="G409" s="17">
        <v>7</v>
      </c>
      <c r="H409" s="17">
        <v>7</v>
      </c>
      <c r="I409" s="17">
        <v>12</v>
      </c>
      <c r="J409" s="17">
        <v>10</v>
      </c>
      <c r="K409" s="17"/>
      <c r="L409" s="17"/>
      <c r="M409" s="196"/>
      <c r="N409" s="21"/>
      <c r="O409" s="20" t="s">
        <v>19</v>
      </c>
      <c r="P409" s="17">
        <v>22</v>
      </c>
      <c r="Q409" s="17">
        <v>11</v>
      </c>
      <c r="R409" s="17">
        <v>13</v>
      </c>
      <c r="S409" s="17">
        <v>12</v>
      </c>
      <c r="T409" s="10"/>
      <c r="U409" s="24"/>
    </row>
    <row r="410" spans="1:21" x14ac:dyDescent="0.35">
      <c r="A410" s="190"/>
      <c r="B410" s="190"/>
      <c r="C410" s="193"/>
      <c r="D410" s="196"/>
      <c r="E410" s="19"/>
      <c r="F410" s="20" t="s">
        <v>22</v>
      </c>
      <c r="G410" s="17">
        <v>12</v>
      </c>
      <c r="H410" s="17">
        <v>18</v>
      </c>
      <c r="I410" s="17">
        <v>11</v>
      </c>
      <c r="J410" s="17">
        <v>7</v>
      </c>
      <c r="K410" s="17"/>
      <c r="L410" s="17"/>
      <c r="M410" s="196"/>
      <c r="N410" s="19"/>
      <c r="O410" s="20" t="s">
        <v>21</v>
      </c>
      <c r="P410" s="17">
        <v>10</v>
      </c>
      <c r="Q410" s="17">
        <v>4</v>
      </c>
      <c r="R410" s="17">
        <v>7</v>
      </c>
      <c r="S410" s="17">
        <v>3</v>
      </c>
      <c r="T410" s="10"/>
      <c r="U410" s="24"/>
    </row>
    <row r="411" spans="1:21" x14ac:dyDescent="0.35">
      <c r="A411" s="190"/>
      <c r="B411" s="190"/>
      <c r="C411" s="193"/>
      <c r="D411" s="196"/>
      <c r="E411" s="19"/>
      <c r="F411" s="20" t="s">
        <v>28</v>
      </c>
      <c r="G411" s="17">
        <v>14</v>
      </c>
      <c r="H411" s="17">
        <v>12</v>
      </c>
      <c r="I411" s="17">
        <v>12</v>
      </c>
      <c r="J411" s="17">
        <v>1</v>
      </c>
      <c r="K411" s="17"/>
      <c r="L411" s="17"/>
      <c r="M411" s="196"/>
      <c r="N411" s="21"/>
      <c r="O411" s="20" t="s">
        <v>23</v>
      </c>
      <c r="P411" s="17">
        <v>10</v>
      </c>
      <c r="Q411" s="17">
        <v>11</v>
      </c>
      <c r="R411" s="17">
        <v>14</v>
      </c>
      <c r="S411" s="17">
        <v>3</v>
      </c>
      <c r="T411" s="10"/>
      <c r="U411" s="24"/>
    </row>
    <row r="412" spans="1:21" x14ac:dyDescent="0.35">
      <c r="A412" s="190"/>
      <c r="B412" s="190"/>
      <c r="C412" s="193"/>
      <c r="D412" s="196"/>
      <c r="E412" s="19"/>
      <c r="F412" s="20" t="s">
        <v>30</v>
      </c>
      <c r="G412" s="17">
        <v>0</v>
      </c>
      <c r="H412" s="17">
        <v>0</v>
      </c>
      <c r="I412" s="17">
        <v>0</v>
      </c>
      <c r="J412" s="17">
        <v>0</v>
      </c>
      <c r="K412" s="17"/>
      <c r="L412" s="17"/>
      <c r="M412" s="196"/>
      <c r="N412" s="19"/>
      <c r="O412" s="20" t="s">
        <v>42</v>
      </c>
      <c r="P412" s="17">
        <v>11</v>
      </c>
      <c r="Q412" s="17">
        <v>12</v>
      </c>
      <c r="R412" s="17">
        <v>6</v>
      </c>
      <c r="S412" s="17">
        <v>5</v>
      </c>
      <c r="T412" s="10"/>
      <c r="U412" s="24"/>
    </row>
    <row r="413" spans="1:21" x14ac:dyDescent="0.35">
      <c r="A413" s="190"/>
      <c r="B413" s="190"/>
      <c r="C413" s="193"/>
      <c r="D413" s="196"/>
      <c r="E413" s="19"/>
      <c r="F413" s="20" t="s">
        <v>32</v>
      </c>
      <c r="G413" s="17">
        <v>1</v>
      </c>
      <c r="H413" s="17">
        <v>1</v>
      </c>
      <c r="I413" s="17">
        <v>1</v>
      </c>
      <c r="J413" s="17">
        <v>2</v>
      </c>
      <c r="K413" s="17"/>
      <c r="L413" s="17"/>
      <c r="M413" s="196"/>
      <c r="N413" s="19"/>
      <c r="O413" s="20" t="s">
        <v>43</v>
      </c>
      <c r="P413" s="17">
        <v>6</v>
      </c>
      <c r="Q413" s="17">
        <v>11</v>
      </c>
      <c r="R413" s="17">
        <v>5</v>
      </c>
      <c r="S413" s="17">
        <v>7</v>
      </c>
      <c r="T413" s="10"/>
      <c r="U413" s="24"/>
    </row>
    <row r="414" spans="1:21" x14ac:dyDescent="0.35">
      <c r="A414" s="190"/>
      <c r="B414" s="190"/>
      <c r="C414" s="193"/>
      <c r="D414" s="196"/>
      <c r="E414" s="19"/>
      <c r="F414" s="20" t="s">
        <v>40</v>
      </c>
      <c r="G414" s="17"/>
      <c r="H414" s="17"/>
      <c r="I414" s="17"/>
      <c r="J414" s="17"/>
      <c r="K414" s="17"/>
      <c r="L414" s="17"/>
      <c r="M414" s="196"/>
      <c r="N414" s="19"/>
      <c r="O414" s="20" t="s">
        <v>50</v>
      </c>
      <c r="P414" s="17">
        <v>13</v>
      </c>
      <c r="Q414" s="17">
        <v>7</v>
      </c>
      <c r="R414" s="17">
        <v>30</v>
      </c>
      <c r="S414" s="17">
        <v>15</v>
      </c>
      <c r="T414" s="10"/>
      <c r="U414" s="24"/>
    </row>
    <row r="415" spans="1:21" x14ac:dyDescent="0.35">
      <c r="A415" s="190"/>
      <c r="B415" s="190"/>
      <c r="C415" s="193"/>
      <c r="D415" s="196"/>
      <c r="E415" s="19"/>
      <c r="F415" s="20" t="s">
        <v>40</v>
      </c>
      <c r="G415" s="17"/>
      <c r="H415" s="17"/>
      <c r="I415" s="17"/>
      <c r="J415" s="17"/>
      <c r="K415" s="17"/>
      <c r="L415" s="17"/>
      <c r="M415" s="196"/>
      <c r="N415" s="19"/>
      <c r="O415" s="20" t="s">
        <v>25</v>
      </c>
      <c r="P415" s="17">
        <v>17</v>
      </c>
      <c r="Q415" s="17">
        <v>22</v>
      </c>
      <c r="R415" s="17">
        <v>19</v>
      </c>
      <c r="S415" s="17">
        <v>4</v>
      </c>
      <c r="T415" s="10"/>
      <c r="U415" s="24"/>
    </row>
    <row r="416" spans="1:21" x14ac:dyDescent="0.35">
      <c r="A416" s="190"/>
      <c r="B416" s="190"/>
      <c r="C416" s="193"/>
      <c r="D416" s="196"/>
      <c r="E416" s="19"/>
      <c r="F416" s="20" t="s">
        <v>40</v>
      </c>
      <c r="G416" s="17"/>
      <c r="H416" s="17"/>
      <c r="I416" s="17"/>
      <c r="J416" s="17"/>
      <c r="K416" s="17"/>
      <c r="L416" s="17"/>
      <c r="M416" s="196"/>
      <c r="N416" s="21"/>
      <c r="O416" s="20" t="s">
        <v>40</v>
      </c>
      <c r="P416" s="17"/>
      <c r="Q416" s="17"/>
      <c r="R416" s="17"/>
      <c r="S416" s="17"/>
      <c r="T416" s="10"/>
      <c r="U416" s="24"/>
    </row>
    <row r="417" spans="1:21" x14ac:dyDescent="0.35">
      <c r="A417" s="190"/>
      <c r="B417" s="190"/>
      <c r="C417" s="193"/>
      <c r="D417" s="196"/>
      <c r="E417" s="19"/>
      <c r="F417" s="20" t="s">
        <v>40</v>
      </c>
      <c r="G417" s="17"/>
      <c r="H417" s="17"/>
      <c r="I417" s="17"/>
      <c r="J417" s="17"/>
      <c r="K417" s="17"/>
      <c r="L417" s="17"/>
      <c r="M417" s="196"/>
      <c r="N417" s="21"/>
      <c r="O417" s="20" t="s">
        <v>40</v>
      </c>
      <c r="P417" s="17"/>
      <c r="Q417" s="17"/>
      <c r="R417" s="17"/>
      <c r="S417" s="17"/>
      <c r="T417" s="10"/>
      <c r="U417" s="24"/>
    </row>
    <row r="418" spans="1:21" x14ac:dyDescent="0.35">
      <c r="A418" s="190"/>
      <c r="B418" s="190"/>
      <c r="C418" s="193"/>
      <c r="D418" s="196"/>
      <c r="E418" s="19"/>
      <c r="F418" s="20" t="s">
        <v>40</v>
      </c>
      <c r="G418" s="17"/>
      <c r="H418" s="17"/>
      <c r="I418" s="17"/>
      <c r="J418" s="17"/>
      <c r="K418" s="17"/>
      <c r="L418" s="17"/>
      <c r="M418" s="196"/>
      <c r="N418" s="21"/>
      <c r="O418" s="20" t="s">
        <v>40</v>
      </c>
      <c r="P418" s="17"/>
      <c r="Q418" s="17"/>
      <c r="R418" s="17"/>
      <c r="S418" s="17"/>
      <c r="T418" s="10"/>
      <c r="U418" s="24"/>
    </row>
    <row r="419" spans="1:21" x14ac:dyDescent="0.35">
      <c r="A419" s="191"/>
      <c r="B419" s="191"/>
      <c r="C419" s="194"/>
      <c r="D419" s="197"/>
      <c r="E419" s="19"/>
      <c r="F419" s="20" t="s">
        <v>40</v>
      </c>
      <c r="G419" s="17"/>
      <c r="H419" s="17"/>
      <c r="I419" s="17"/>
      <c r="J419" s="17"/>
      <c r="K419" s="17"/>
      <c r="L419" s="17"/>
      <c r="M419" s="197"/>
      <c r="N419" s="22"/>
      <c r="O419" s="20" t="s">
        <v>40</v>
      </c>
      <c r="P419" s="17"/>
      <c r="Q419" s="17"/>
      <c r="R419" s="17"/>
      <c r="S419" s="17"/>
      <c r="T419" s="11"/>
      <c r="U419" s="24"/>
    </row>
    <row r="420" spans="1:21" x14ac:dyDescent="0.35">
      <c r="F420" s="42">
        <v>44703</v>
      </c>
    </row>
    <row r="421" spans="1:21" ht="14.5" customHeight="1" x14ac:dyDescent="0.35">
      <c r="A421" s="144" t="s">
        <v>0</v>
      </c>
      <c r="B421" s="145" t="s">
        <v>1</v>
      </c>
      <c r="C421" s="146" t="s">
        <v>2</v>
      </c>
      <c r="D421" s="147" t="s">
        <v>3</v>
      </c>
      <c r="E421" s="147"/>
      <c r="F421" s="148"/>
      <c r="G421" s="148"/>
      <c r="H421" s="148"/>
      <c r="I421" s="148"/>
      <c r="J421" s="148"/>
      <c r="K421" s="149" t="s">
        <v>4</v>
      </c>
      <c r="L421" s="35"/>
      <c r="M421" s="147" t="s">
        <v>5</v>
      </c>
      <c r="N421" s="147"/>
      <c r="O421" s="148"/>
      <c r="P421" s="148"/>
      <c r="Q421" s="148"/>
      <c r="R421" s="148"/>
      <c r="S421" s="148"/>
      <c r="T421" s="137" t="s">
        <v>6</v>
      </c>
      <c r="U421" s="138" t="s">
        <v>7</v>
      </c>
    </row>
    <row r="422" spans="1:21" ht="25.5" customHeight="1" x14ac:dyDescent="0.35">
      <c r="A422" s="144"/>
      <c r="B422" s="145"/>
      <c r="C422" s="146"/>
      <c r="D422" s="139" t="s">
        <v>8</v>
      </c>
      <c r="E422" s="140" t="s">
        <v>9</v>
      </c>
      <c r="F422" s="140" t="s">
        <v>10</v>
      </c>
      <c r="G422" s="141" t="s">
        <v>39</v>
      </c>
      <c r="H422" s="142"/>
      <c r="I422" s="142"/>
      <c r="J422" s="142"/>
      <c r="K422" s="142"/>
      <c r="L422" s="36" t="s">
        <v>11</v>
      </c>
      <c r="M422" s="139" t="s">
        <v>8</v>
      </c>
      <c r="N422" s="143" t="s">
        <v>12</v>
      </c>
      <c r="O422" s="140" t="s">
        <v>10</v>
      </c>
      <c r="P422" s="141" t="s">
        <v>39</v>
      </c>
      <c r="Q422" s="142"/>
      <c r="R422" s="142"/>
      <c r="S422" s="142"/>
      <c r="T422" s="137"/>
      <c r="U422" s="138"/>
    </row>
    <row r="423" spans="1:21" x14ac:dyDescent="0.35">
      <c r="A423" s="144"/>
      <c r="B423" s="145"/>
      <c r="C423" s="146"/>
      <c r="D423" s="139"/>
      <c r="E423" s="140"/>
      <c r="F423" s="140"/>
      <c r="G423" s="37" t="s">
        <v>13</v>
      </c>
      <c r="H423" s="38" t="s">
        <v>14</v>
      </c>
      <c r="I423" s="39" t="s">
        <v>15</v>
      </c>
      <c r="J423" s="40">
        <v>0</v>
      </c>
      <c r="K423" s="142"/>
      <c r="L423" s="41"/>
      <c r="M423" s="139"/>
      <c r="N423" s="143"/>
      <c r="O423" s="140"/>
      <c r="P423" s="37" t="s">
        <v>13</v>
      </c>
      <c r="Q423" s="38" t="s">
        <v>14</v>
      </c>
      <c r="R423" s="39" t="s">
        <v>15</v>
      </c>
      <c r="S423" s="40">
        <v>0</v>
      </c>
      <c r="T423" s="137"/>
      <c r="U423" s="138"/>
    </row>
    <row r="424" spans="1:21" x14ac:dyDescent="0.35">
      <c r="A424" s="34"/>
      <c r="B424" s="3"/>
      <c r="C424" s="4"/>
      <c r="D424" s="8"/>
      <c r="E424" s="9"/>
      <c r="F424" s="9"/>
      <c r="G424" s="5"/>
      <c r="H424" s="6"/>
      <c r="I424" s="7"/>
      <c r="J424" s="12"/>
      <c r="K424" s="13"/>
      <c r="L424" s="13"/>
      <c r="M424" s="8"/>
      <c r="N424" s="9"/>
      <c r="O424" s="9"/>
      <c r="P424" s="5"/>
      <c r="Q424" s="6"/>
      <c r="R424" s="7"/>
      <c r="S424" s="12"/>
      <c r="T424" s="14"/>
      <c r="U424" s="15"/>
    </row>
    <row r="425" spans="1:21" x14ac:dyDescent="0.35">
      <c r="A425" s="131">
        <v>1</v>
      </c>
      <c r="B425" s="131">
        <v>79</v>
      </c>
      <c r="C425" s="134"/>
      <c r="D425" s="157">
        <v>400</v>
      </c>
      <c r="E425" s="66"/>
      <c r="F425" s="67"/>
      <c r="G425" s="47"/>
      <c r="H425" s="47"/>
      <c r="I425" s="47"/>
      <c r="J425" s="47"/>
      <c r="K425" s="47"/>
      <c r="L425" s="47"/>
      <c r="M425" s="136">
        <v>400</v>
      </c>
      <c r="N425" s="66"/>
      <c r="O425" s="67"/>
      <c r="P425" s="47"/>
      <c r="Q425" s="47"/>
      <c r="R425" s="47"/>
      <c r="S425" s="47"/>
      <c r="T425" s="47"/>
      <c r="U425" s="47"/>
    </row>
    <row r="426" spans="1:21" x14ac:dyDescent="0.35">
      <c r="A426" s="132"/>
      <c r="B426" s="133"/>
      <c r="C426" s="135"/>
      <c r="D426" s="158"/>
      <c r="E426" s="69" t="s">
        <v>17</v>
      </c>
      <c r="F426" s="70"/>
      <c r="G426" s="71">
        <v>236</v>
      </c>
      <c r="H426" s="71">
        <v>238</v>
      </c>
      <c r="I426" s="71">
        <v>241</v>
      </c>
      <c r="J426" s="71"/>
      <c r="K426" s="47"/>
      <c r="L426" s="47"/>
      <c r="M426" s="133"/>
      <c r="N426" s="69"/>
      <c r="O426" s="70"/>
      <c r="P426" s="71"/>
      <c r="Q426" s="71"/>
      <c r="R426" s="71"/>
      <c r="S426" s="47"/>
      <c r="T426" s="76"/>
      <c r="U426" s="73"/>
    </row>
    <row r="427" spans="1:21" x14ac:dyDescent="0.35">
      <c r="A427" s="132"/>
      <c r="B427" s="133"/>
      <c r="C427" s="135"/>
      <c r="D427" s="158"/>
      <c r="E427" s="74"/>
      <c r="F427" s="75" t="s">
        <v>18</v>
      </c>
      <c r="G427" s="47">
        <v>36</v>
      </c>
      <c r="H427" s="47">
        <v>28</v>
      </c>
      <c r="I427" s="47">
        <v>45</v>
      </c>
      <c r="J427" s="47">
        <v>18</v>
      </c>
      <c r="K427" s="47"/>
      <c r="L427" s="47"/>
      <c r="M427" s="133"/>
      <c r="N427" s="74"/>
      <c r="O427" s="75" t="s">
        <v>34</v>
      </c>
      <c r="P427" s="47">
        <v>45</v>
      </c>
      <c r="Q427" s="47">
        <v>32</v>
      </c>
      <c r="R427" s="47">
        <v>45</v>
      </c>
      <c r="S427" s="47">
        <v>6</v>
      </c>
      <c r="T427" s="76"/>
      <c r="U427" s="73"/>
    </row>
    <row r="428" spans="1:21" x14ac:dyDescent="0.35">
      <c r="A428" s="132"/>
      <c r="B428" s="133"/>
      <c r="C428" s="135"/>
      <c r="D428" s="158"/>
      <c r="E428" s="74"/>
      <c r="F428" s="75" t="s">
        <v>20</v>
      </c>
      <c r="G428" s="47">
        <v>19</v>
      </c>
      <c r="H428" s="47">
        <v>13</v>
      </c>
      <c r="I428" s="47">
        <v>16</v>
      </c>
      <c r="J428" s="47">
        <v>4</v>
      </c>
      <c r="K428" s="47"/>
      <c r="L428" s="47"/>
      <c r="M428" s="133"/>
      <c r="N428" s="77"/>
      <c r="O428" s="75" t="s">
        <v>19</v>
      </c>
      <c r="P428" s="47">
        <v>20</v>
      </c>
      <c r="Q428" s="47">
        <v>6</v>
      </c>
      <c r="R428" s="47">
        <v>10</v>
      </c>
      <c r="S428" s="47">
        <v>6</v>
      </c>
      <c r="T428" s="76"/>
      <c r="U428" s="73"/>
    </row>
    <row r="429" spans="1:21" x14ac:dyDescent="0.35">
      <c r="A429" s="132"/>
      <c r="B429" s="133"/>
      <c r="C429" s="135"/>
      <c r="D429" s="158"/>
      <c r="E429" s="74"/>
      <c r="F429" s="75" t="s">
        <v>22</v>
      </c>
      <c r="G429" s="47">
        <v>31</v>
      </c>
      <c r="H429" s="47">
        <v>19</v>
      </c>
      <c r="I429" s="47">
        <v>14</v>
      </c>
      <c r="J429" s="47">
        <v>12</v>
      </c>
      <c r="K429" s="47"/>
      <c r="L429" s="47"/>
      <c r="M429" s="133"/>
      <c r="N429" s="74"/>
      <c r="O429" s="75" t="s">
        <v>21</v>
      </c>
      <c r="P429" s="47">
        <v>0</v>
      </c>
      <c r="Q429" s="47">
        <v>0</v>
      </c>
      <c r="R429" s="47">
        <v>0</v>
      </c>
      <c r="S429" s="47">
        <v>0</v>
      </c>
      <c r="T429" s="76"/>
      <c r="U429" s="73"/>
    </row>
    <row r="430" spans="1:21" x14ac:dyDescent="0.35">
      <c r="A430" s="132"/>
      <c r="B430" s="133"/>
      <c r="C430" s="135"/>
      <c r="D430" s="158"/>
      <c r="E430" s="74"/>
      <c r="F430" s="75" t="s">
        <v>24</v>
      </c>
      <c r="G430" s="47"/>
      <c r="H430" s="47"/>
      <c r="I430" s="47"/>
      <c r="J430" s="47"/>
      <c r="K430" s="47"/>
      <c r="L430" s="47"/>
      <c r="M430" s="133"/>
      <c r="N430" s="77"/>
      <c r="O430" s="75" t="s">
        <v>23</v>
      </c>
      <c r="P430" s="47"/>
      <c r="Q430" s="47"/>
      <c r="R430" s="47"/>
      <c r="S430" s="47"/>
      <c r="T430" s="76"/>
      <c r="U430" s="73"/>
    </row>
    <row r="431" spans="1:21" x14ac:dyDescent="0.35">
      <c r="A431" s="132"/>
      <c r="B431" s="133"/>
      <c r="C431" s="135"/>
      <c r="D431" s="158"/>
      <c r="E431" s="74"/>
      <c r="F431" s="75" t="s">
        <v>26</v>
      </c>
      <c r="G431" s="47">
        <v>0</v>
      </c>
      <c r="H431" s="47">
        <v>0</v>
      </c>
      <c r="I431" s="47">
        <v>0</v>
      </c>
      <c r="J431" s="47">
        <v>0</v>
      </c>
      <c r="K431" s="47"/>
      <c r="L431" s="47"/>
      <c r="M431" s="133"/>
      <c r="N431" s="74"/>
      <c r="O431" s="75" t="s">
        <v>42</v>
      </c>
      <c r="P431" s="47"/>
      <c r="Q431" s="47"/>
      <c r="R431" s="47"/>
      <c r="S431" s="47"/>
      <c r="T431" s="76"/>
      <c r="U431" s="73"/>
    </row>
    <row r="432" spans="1:21" x14ac:dyDescent="0.35">
      <c r="A432" s="132"/>
      <c r="B432" s="133"/>
      <c r="C432" s="135"/>
      <c r="D432" s="158"/>
      <c r="E432" s="74"/>
      <c r="F432" s="75" t="s">
        <v>28</v>
      </c>
      <c r="G432" s="47">
        <v>18</v>
      </c>
      <c r="H432" s="47">
        <v>40</v>
      </c>
      <c r="I432" s="47">
        <v>27</v>
      </c>
      <c r="J432" s="47">
        <v>8</v>
      </c>
      <c r="K432" s="47"/>
      <c r="L432" s="47"/>
      <c r="M432" s="133"/>
      <c r="N432" s="74"/>
      <c r="O432" s="75" t="s">
        <v>43</v>
      </c>
      <c r="P432" s="47">
        <v>56</v>
      </c>
      <c r="Q432" s="47">
        <v>40</v>
      </c>
      <c r="R432" s="47">
        <v>23</v>
      </c>
      <c r="S432" s="47">
        <v>6</v>
      </c>
      <c r="T432" s="76"/>
      <c r="U432" s="73"/>
    </row>
    <row r="433" spans="1:21" x14ac:dyDescent="0.35">
      <c r="A433" s="132"/>
      <c r="B433" s="133"/>
      <c r="C433" s="135"/>
      <c r="D433" s="158"/>
      <c r="E433" s="74"/>
      <c r="F433" s="75" t="s">
        <v>30</v>
      </c>
      <c r="G433" s="47">
        <v>16</v>
      </c>
      <c r="H433" s="47">
        <v>40</v>
      </c>
      <c r="I433" s="47">
        <v>15</v>
      </c>
      <c r="J433" s="47">
        <v>21</v>
      </c>
      <c r="K433" s="47"/>
      <c r="L433" s="47"/>
      <c r="M433" s="133"/>
      <c r="N433" s="74"/>
      <c r="O433" s="75" t="s">
        <v>31</v>
      </c>
      <c r="P433" s="47"/>
      <c r="Q433" s="47"/>
      <c r="R433" s="47"/>
      <c r="S433" s="47"/>
      <c r="T433" s="76"/>
      <c r="U433" s="73"/>
    </row>
    <row r="434" spans="1:21" x14ac:dyDescent="0.35">
      <c r="A434" s="132"/>
      <c r="B434" s="133"/>
      <c r="C434" s="135"/>
      <c r="D434" s="158"/>
      <c r="E434" s="74"/>
      <c r="F434" s="75" t="s">
        <v>32</v>
      </c>
      <c r="G434" s="47"/>
      <c r="H434" s="47"/>
      <c r="I434" s="47"/>
      <c r="J434" s="47"/>
      <c r="K434" s="47"/>
      <c r="L434" s="47"/>
      <c r="M434" s="133"/>
      <c r="N434" s="74"/>
      <c r="O434" s="75" t="s">
        <v>33</v>
      </c>
      <c r="P434" s="47"/>
      <c r="Q434" s="47"/>
      <c r="R434" s="47"/>
      <c r="S434" s="47"/>
      <c r="T434" s="76"/>
      <c r="U434" s="73"/>
    </row>
    <row r="435" spans="1:21" x14ac:dyDescent="0.35">
      <c r="A435" s="132"/>
      <c r="B435" s="133"/>
      <c r="C435" s="135"/>
      <c r="D435" s="158"/>
      <c r="E435" s="74"/>
      <c r="G435" s="47">
        <v>47</v>
      </c>
      <c r="H435" s="47">
        <v>74</v>
      </c>
      <c r="I435" s="47">
        <v>61</v>
      </c>
      <c r="J435" s="47"/>
      <c r="K435" s="47"/>
      <c r="L435" s="47"/>
      <c r="M435" s="133"/>
      <c r="N435" s="77"/>
      <c r="O435" s="75" t="s">
        <v>35</v>
      </c>
      <c r="P435" s="47"/>
      <c r="Q435" s="47"/>
      <c r="R435" s="47"/>
      <c r="S435" s="47"/>
      <c r="T435" s="76"/>
      <c r="U435" s="73"/>
    </row>
    <row r="436" spans="1:21" x14ac:dyDescent="0.35">
      <c r="A436" s="132"/>
      <c r="B436" s="133"/>
      <c r="C436" s="135"/>
      <c r="D436" s="158"/>
      <c r="E436" s="74"/>
      <c r="G436" s="47">
        <v>10</v>
      </c>
      <c r="H436" s="47">
        <v>10</v>
      </c>
      <c r="I436" s="47">
        <v>24</v>
      </c>
      <c r="J436" s="47"/>
      <c r="K436" s="47"/>
      <c r="L436" s="47"/>
      <c r="M436" s="133"/>
      <c r="N436" s="77"/>
      <c r="O436" s="75" t="s">
        <v>36</v>
      </c>
      <c r="P436" s="47"/>
      <c r="Q436" s="47"/>
      <c r="R436" s="47"/>
      <c r="S436" s="47"/>
      <c r="T436" s="76"/>
      <c r="U436" s="73"/>
    </row>
    <row r="437" spans="1:21" x14ac:dyDescent="0.35">
      <c r="A437" s="132"/>
      <c r="B437" s="133"/>
      <c r="C437" s="135"/>
      <c r="D437" s="158"/>
      <c r="E437" s="74"/>
      <c r="G437" s="47">
        <v>53</v>
      </c>
      <c r="H437" s="47">
        <v>31</v>
      </c>
      <c r="I437" s="47">
        <v>32</v>
      </c>
      <c r="J437" s="47"/>
      <c r="K437" s="47"/>
      <c r="L437" s="47"/>
      <c r="M437" s="133"/>
      <c r="N437" s="77"/>
      <c r="O437" s="75" t="s">
        <v>37</v>
      </c>
      <c r="P437" s="47"/>
      <c r="Q437" s="47"/>
      <c r="R437" s="47"/>
      <c r="S437" s="47"/>
      <c r="T437" s="76"/>
      <c r="U437" s="73"/>
    </row>
    <row r="438" spans="1:21" x14ac:dyDescent="0.35">
      <c r="A438" s="132"/>
      <c r="B438" s="133"/>
      <c r="C438" s="135"/>
      <c r="D438" s="158"/>
      <c r="E438" s="74"/>
      <c r="G438" s="47"/>
      <c r="H438" s="47"/>
      <c r="I438" s="47"/>
      <c r="J438" s="47"/>
      <c r="K438" s="47"/>
      <c r="L438" s="47"/>
      <c r="M438" s="133"/>
      <c r="N438" s="87"/>
      <c r="O438" s="75" t="s">
        <v>38</v>
      </c>
      <c r="P438" s="47"/>
      <c r="Q438" s="47"/>
      <c r="R438" s="47"/>
      <c r="S438" s="47"/>
      <c r="T438" s="88"/>
      <c r="U438" s="73"/>
    </row>
    <row r="439" spans="1:21" x14ac:dyDescent="0.35">
      <c r="F439" s="42">
        <v>44703</v>
      </c>
    </row>
    <row r="440" spans="1:21" ht="14.5" customHeight="1" x14ac:dyDescent="0.35">
      <c r="A440" s="144" t="s">
        <v>0</v>
      </c>
      <c r="B440" s="145" t="s">
        <v>1</v>
      </c>
      <c r="C440" s="146" t="s">
        <v>2</v>
      </c>
      <c r="D440" s="147" t="s">
        <v>3</v>
      </c>
      <c r="E440" s="147"/>
      <c r="F440" s="148"/>
      <c r="G440" s="148"/>
      <c r="H440" s="148"/>
      <c r="I440" s="148"/>
      <c r="J440" s="148"/>
      <c r="K440" s="149" t="s">
        <v>4</v>
      </c>
      <c r="L440" s="35"/>
      <c r="M440" s="147" t="s">
        <v>5</v>
      </c>
      <c r="N440" s="147"/>
      <c r="O440" s="148"/>
      <c r="P440" s="148"/>
      <c r="Q440" s="148"/>
      <c r="R440" s="148"/>
      <c r="S440" s="148"/>
      <c r="T440" s="137" t="s">
        <v>6</v>
      </c>
      <c r="U440" s="138" t="s">
        <v>7</v>
      </c>
    </row>
    <row r="441" spans="1:21" ht="25.5" customHeight="1" x14ac:dyDescent="0.35">
      <c r="A441" s="144"/>
      <c r="B441" s="145"/>
      <c r="C441" s="146"/>
      <c r="D441" s="139" t="s">
        <v>8</v>
      </c>
      <c r="E441" s="140" t="s">
        <v>9</v>
      </c>
      <c r="F441" s="140" t="s">
        <v>10</v>
      </c>
      <c r="G441" s="141" t="s">
        <v>39</v>
      </c>
      <c r="H441" s="142"/>
      <c r="I441" s="142"/>
      <c r="J441" s="142"/>
      <c r="K441" s="142"/>
      <c r="L441" s="36" t="s">
        <v>11</v>
      </c>
      <c r="M441" s="139" t="s">
        <v>8</v>
      </c>
      <c r="N441" s="143" t="s">
        <v>12</v>
      </c>
      <c r="O441" s="140" t="s">
        <v>10</v>
      </c>
      <c r="P441" s="141" t="s">
        <v>39</v>
      </c>
      <c r="Q441" s="142"/>
      <c r="R441" s="142"/>
      <c r="S441" s="142"/>
      <c r="T441" s="137"/>
      <c r="U441" s="138"/>
    </row>
    <row r="442" spans="1:21" x14ac:dyDescent="0.35">
      <c r="A442" s="144"/>
      <c r="B442" s="145"/>
      <c r="C442" s="146"/>
      <c r="D442" s="139"/>
      <c r="E442" s="140"/>
      <c r="F442" s="140"/>
      <c r="G442" s="37" t="s">
        <v>13</v>
      </c>
      <c r="H442" s="38" t="s">
        <v>14</v>
      </c>
      <c r="I442" s="39" t="s">
        <v>15</v>
      </c>
      <c r="J442" s="40">
        <v>0</v>
      </c>
      <c r="K442" s="142"/>
      <c r="L442" s="41"/>
      <c r="M442" s="139"/>
      <c r="N442" s="143"/>
      <c r="O442" s="140"/>
      <c r="P442" s="37" t="s">
        <v>13</v>
      </c>
      <c r="Q442" s="38" t="s">
        <v>14</v>
      </c>
      <c r="R442" s="39" t="s">
        <v>15</v>
      </c>
      <c r="S442" s="40">
        <v>0</v>
      </c>
      <c r="T442" s="137"/>
      <c r="U442" s="138"/>
    </row>
    <row r="443" spans="1:21" x14ac:dyDescent="0.35">
      <c r="A443" s="34"/>
      <c r="B443" s="3"/>
      <c r="C443" s="4"/>
      <c r="D443" s="8"/>
      <c r="E443" s="9"/>
      <c r="F443" s="9"/>
      <c r="G443" s="5"/>
      <c r="H443" s="6"/>
      <c r="I443" s="7"/>
      <c r="J443" s="12"/>
      <c r="K443" s="13"/>
      <c r="L443" s="13"/>
      <c r="M443" s="8"/>
      <c r="N443" s="9"/>
      <c r="O443" s="9"/>
      <c r="P443" s="5"/>
      <c r="Q443" s="6"/>
      <c r="R443" s="7"/>
      <c r="S443" s="12"/>
      <c r="T443" s="14"/>
      <c r="U443" s="15"/>
    </row>
    <row r="444" spans="1:21" x14ac:dyDescent="0.35">
      <c r="A444" s="131">
        <v>1</v>
      </c>
      <c r="B444" s="131">
        <v>80</v>
      </c>
      <c r="C444" s="134"/>
      <c r="D444" s="136">
        <v>320</v>
      </c>
      <c r="E444" s="66"/>
      <c r="F444" s="67"/>
      <c r="G444" s="47"/>
      <c r="H444" s="47"/>
      <c r="I444" s="47"/>
      <c r="J444" s="47"/>
      <c r="K444" s="47"/>
      <c r="L444" s="47"/>
      <c r="M444" s="136">
        <v>400</v>
      </c>
      <c r="N444" s="66"/>
      <c r="O444" s="67"/>
      <c r="P444" s="47"/>
      <c r="Q444" s="47"/>
      <c r="R444" s="47"/>
      <c r="S444" s="47"/>
      <c r="T444" s="47"/>
      <c r="U444" s="47"/>
    </row>
    <row r="445" spans="1:21" x14ac:dyDescent="0.35">
      <c r="A445" s="132"/>
      <c r="B445" s="133"/>
      <c r="C445" s="135"/>
      <c r="D445" s="133"/>
      <c r="E445" s="69" t="s">
        <v>17</v>
      </c>
      <c r="F445" s="70"/>
      <c r="G445" s="71"/>
      <c r="H445" s="71"/>
      <c r="I445" s="71"/>
      <c r="J445" s="71"/>
      <c r="K445" s="47"/>
      <c r="L445" s="47"/>
      <c r="M445" s="133"/>
      <c r="N445" s="69"/>
      <c r="O445" s="70"/>
      <c r="P445" s="71">
        <v>218</v>
      </c>
      <c r="Q445" s="71">
        <v>223</v>
      </c>
      <c r="R445" s="71">
        <v>230</v>
      </c>
      <c r="S445" s="47"/>
      <c r="T445" s="76"/>
      <c r="U445" s="73"/>
    </row>
    <row r="446" spans="1:21" x14ac:dyDescent="0.35">
      <c r="A446" s="132"/>
      <c r="B446" s="133"/>
      <c r="C446" s="135"/>
      <c r="D446" s="133"/>
      <c r="E446" s="74"/>
      <c r="F446" s="75" t="s">
        <v>18</v>
      </c>
      <c r="G446" s="47">
        <v>0</v>
      </c>
      <c r="H446" s="47">
        <v>0</v>
      </c>
      <c r="I446" s="47">
        <v>0</v>
      </c>
      <c r="J446" s="47">
        <v>0</v>
      </c>
      <c r="K446" s="47"/>
      <c r="L446" s="47"/>
      <c r="M446" s="133"/>
      <c r="N446" s="74"/>
      <c r="O446" s="75" t="s">
        <v>30</v>
      </c>
      <c r="P446" s="47"/>
      <c r="Q446" s="47"/>
      <c r="R446" s="47"/>
      <c r="S446" s="47"/>
      <c r="T446" s="76"/>
      <c r="U446" s="73"/>
    </row>
    <row r="447" spans="1:21" x14ac:dyDescent="0.35">
      <c r="A447" s="132"/>
      <c r="B447" s="133"/>
      <c r="C447" s="135"/>
      <c r="D447" s="133"/>
      <c r="E447" s="74"/>
      <c r="F447" s="75" t="s">
        <v>20</v>
      </c>
      <c r="G447" s="47">
        <v>1</v>
      </c>
      <c r="H447" s="47">
        <v>6</v>
      </c>
      <c r="I447" s="47">
        <v>0</v>
      </c>
      <c r="J447" s="47">
        <v>2</v>
      </c>
      <c r="K447" s="47"/>
      <c r="L447" s="47"/>
      <c r="M447" s="133"/>
      <c r="N447" s="77"/>
      <c r="O447" s="75" t="s">
        <v>32</v>
      </c>
      <c r="P447" s="47">
        <v>25</v>
      </c>
      <c r="Q447" s="47">
        <v>15</v>
      </c>
      <c r="R447" s="47">
        <v>19</v>
      </c>
      <c r="S447" s="47">
        <v>15</v>
      </c>
      <c r="T447" s="76"/>
      <c r="U447" s="73"/>
    </row>
    <row r="448" spans="1:21" x14ac:dyDescent="0.35">
      <c r="A448" s="132"/>
      <c r="B448" s="133"/>
      <c r="C448" s="135"/>
      <c r="D448" s="133"/>
      <c r="E448" s="74"/>
      <c r="F448" s="75" t="s">
        <v>22</v>
      </c>
      <c r="G448" s="47">
        <v>50</v>
      </c>
      <c r="H448" s="47">
        <v>42</v>
      </c>
      <c r="I448" s="47">
        <v>43</v>
      </c>
      <c r="J448" s="47">
        <v>7</v>
      </c>
      <c r="K448" s="47"/>
      <c r="L448" s="47"/>
      <c r="M448" s="133"/>
      <c r="N448" s="74"/>
      <c r="O448" s="75" t="s">
        <v>34</v>
      </c>
      <c r="P448" s="47"/>
      <c r="Q448" s="47"/>
      <c r="R448" s="47"/>
      <c r="S448" s="47"/>
      <c r="T448" s="76"/>
      <c r="U448" s="73"/>
    </row>
    <row r="449" spans="1:21" x14ac:dyDescent="0.35">
      <c r="A449" s="132"/>
      <c r="B449" s="133"/>
      <c r="C449" s="135"/>
      <c r="D449" s="133"/>
      <c r="E449" s="74"/>
      <c r="F449" s="75" t="s">
        <v>24</v>
      </c>
      <c r="G449" s="47">
        <v>19</v>
      </c>
      <c r="H449" s="47">
        <v>24</v>
      </c>
      <c r="I449" s="47">
        <v>12</v>
      </c>
      <c r="J449" s="47">
        <v>7</v>
      </c>
      <c r="K449" s="47"/>
      <c r="L449" s="47"/>
      <c r="M449" s="133"/>
      <c r="N449" s="77"/>
      <c r="O449" s="75" t="s">
        <v>19</v>
      </c>
      <c r="P449" s="47">
        <v>43</v>
      </c>
      <c r="Q449" s="47">
        <v>26</v>
      </c>
      <c r="R449" s="47">
        <v>17</v>
      </c>
      <c r="S449" s="47">
        <v>15</v>
      </c>
      <c r="T449" s="76"/>
      <c r="U449" s="73"/>
    </row>
    <row r="450" spans="1:21" x14ac:dyDescent="0.35">
      <c r="A450" s="132"/>
      <c r="B450" s="133"/>
      <c r="C450" s="135"/>
      <c r="D450" s="133"/>
      <c r="E450" s="74"/>
      <c r="F450" s="75" t="s">
        <v>26</v>
      </c>
      <c r="G450" s="47">
        <v>33</v>
      </c>
      <c r="H450" s="47">
        <v>12</v>
      </c>
      <c r="I450" s="47">
        <v>21</v>
      </c>
      <c r="J450" s="47">
        <v>19</v>
      </c>
      <c r="K450" s="47"/>
      <c r="L450" s="47"/>
      <c r="M450" s="133"/>
      <c r="N450" s="74"/>
      <c r="O450" s="75" t="s">
        <v>21</v>
      </c>
      <c r="P450" s="47">
        <v>0</v>
      </c>
      <c r="Q450" s="47">
        <v>6</v>
      </c>
      <c r="R450" s="47">
        <v>1</v>
      </c>
      <c r="S450" s="47">
        <v>2</v>
      </c>
      <c r="T450" s="76"/>
      <c r="U450" s="73"/>
    </row>
    <row r="451" spans="1:21" x14ac:dyDescent="0.35">
      <c r="A451" s="132"/>
      <c r="B451" s="133"/>
      <c r="C451" s="135"/>
      <c r="D451" s="133"/>
      <c r="E451" s="74"/>
      <c r="F451" s="75" t="s">
        <v>28</v>
      </c>
      <c r="G451" s="47">
        <v>8</v>
      </c>
      <c r="H451" s="47">
        <v>15</v>
      </c>
      <c r="I451" s="47">
        <v>17</v>
      </c>
      <c r="J451" s="47">
        <v>3</v>
      </c>
      <c r="K451" s="47"/>
      <c r="L451" s="47"/>
      <c r="M451" s="133"/>
      <c r="N451" s="74"/>
      <c r="O451" s="75" t="s">
        <v>23</v>
      </c>
      <c r="P451" s="47">
        <v>28</v>
      </c>
      <c r="Q451" s="47">
        <v>23</v>
      </c>
      <c r="R451" s="47">
        <v>2</v>
      </c>
      <c r="S451" s="47">
        <v>17</v>
      </c>
      <c r="T451" s="76"/>
      <c r="U451" s="73"/>
    </row>
    <row r="452" spans="1:21" x14ac:dyDescent="0.35">
      <c r="A452" s="132"/>
      <c r="B452" s="133"/>
      <c r="C452" s="135"/>
      <c r="D452" s="133"/>
      <c r="E452" s="74"/>
      <c r="G452" s="47"/>
      <c r="H452" s="47"/>
      <c r="I452" s="47"/>
      <c r="J452" s="47"/>
      <c r="K452" s="47"/>
      <c r="L452" s="47"/>
      <c r="M452" s="133"/>
      <c r="N452" s="74"/>
      <c r="O452" s="75" t="s">
        <v>42</v>
      </c>
      <c r="P452" s="47">
        <v>0</v>
      </c>
      <c r="Q452" s="47">
        <v>0</v>
      </c>
      <c r="R452" s="47">
        <v>0</v>
      </c>
      <c r="S452" s="47">
        <v>0</v>
      </c>
      <c r="T452" s="76"/>
      <c r="U452" s="73"/>
    </row>
    <row r="453" spans="1:21" x14ac:dyDescent="0.35">
      <c r="A453" s="132"/>
      <c r="B453" s="133"/>
      <c r="C453" s="135"/>
      <c r="D453" s="133"/>
      <c r="E453" s="74"/>
      <c r="G453" s="47"/>
      <c r="H453" s="47"/>
      <c r="I453" s="47"/>
      <c r="J453" s="47"/>
      <c r="K453" s="47"/>
      <c r="L453" s="47"/>
      <c r="M453" s="133"/>
      <c r="N453" s="74"/>
      <c r="O453" s="75" t="s">
        <v>43</v>
      </c>
      <c r="P453" s="47">
        <v>57</v>
      </c>
      <c r="Q453" s="47">
        <v>11</v>
      </c>
      <c r="R453" s="47">
        <v>18</v>
      </c>
      <c r="S453" s="47">
        <v>7</v>
      </c>
      <c r="T453" s="76"/>
      <c r="U453" s="73"/>
    </row>
    <row r="454" spans="1:21" x14ac:dyDescent="0.35">
      <c r="A454" s="132"/>
      <c r="B454" s="133"/>
      <c r="C454" s="135"/>
      <c r="D454" s="133"/>
      <c r="E454" s="74"/>
      <c r="G454" s="47"/>
      <c r="H454" s="47"/>
      <c r="I454" s="47"/>
      <c r="J454" s="47"/>
      <c r="K454" s="47"/>
      <c r="L454" s="47"/>
      <c r="M454" s="133"/>
      <c r="N454" s="77"/>
      <c r="O454" s="75" t="s">
        <v>35</v>
      </c>
      <c r="P454" s="47"/>
      <c r="Q454" s="47"/>
      <c r="R454" s="47"/>
      <c r="S454" s="47"/>
      <c r="T454" s="76"/>
      <c r="U454" s="73"/>
    </row>
    <row r="455" spans="1:21" x14ac:dyDescent="0.35">
      <c r="A455" s="132"/>
      <c r="B455" s="133"/>
      <c r="C455" s="135"/>
      <c r="D455" s="133"/>
      <c r="E455" s="74"/>
      <c r="G455" s="47"/>
      <c r="H455" s="47"/>
      <c r="I455" s="47"/>
      <c r="J455" s="47"/>
      <c r="K455" s="47"/>
      <c r="L455" s="47"/>
      <c r="M455" s="133"/>
      <c r="N455" s="77"/>
      <c r="O455" s="75" t="s">
        <v>36</v>
      </c>
      <c r="P455" s="47"/>
      <c r="Q455" s="47"/>
      <c r="R455" s="47"/>
      <c r="S455" s="47"/>
      <c r="T455" s="76"/>
      <c r="U455" s="73"/>
    </row>
    <row r="456" spans="1:21" x14ac:dyDescent="0.35">
      <c r="A456" s="132"/>
      <c r="B456" s="133"/>
      <c r="C456" s="135"/>
      <c r="D456" s="133"/>
      <c r="E456" s="74"/>
      <c r="G456" s="47"/>
      <c r="H456" s="47"/>
      <c r="I456" s="47"/>
      <c r="J456" s="47"/>
      <c r="K456" s="47"/>
      <c r="L456" s="47"/>
      <c r="M456" s="133"/>
      <c r="N456" s="77"/>
      <c r="O456" s="75" t="s">
        <v>37</v>
      </c>
      <c r="P456" s="47"/>
      <c r="Q456" s="47"/>
      <c r="R456" s="47"/>
      <c r="S456" s="47"/>
      <c r="T456" s="76"/>
      <c r="U456" s="73"/>
    </row>
    <row r="457" spans="1:21" x14ac:dyDescent="0.35">
      <c r="A457" s="132"/>
      <c r="B457" s="133"/>
      <c r="C457" s="135"/>
      <c r="D457" s="133"/>
      <c r="E457" s="74"/>
      <c r="G457" s="47"/>
      <c r="H457" s="47"/>
      <c r="I457" s="47"/>
      <c r="J457" s="47"/>
      <c r="K457" s="47"/>
      <c r="L457" s="47"/>
      <c r="M457" s="133"/>
      <c r="N457" s="87"/>
      <c r="O457" s="75" t="s">
        <v>38</v>
      </c>
      <c r="P457" s="47"/>
      <c r="Q457" s="47"/>
      <c r="R457" s="47"/>
      <c r="S457" s="47"/>
      <c r="T457" s="88"/>
      <c r="U457" s="73"/>
    </row>
    <row r="458" spans="1:21" x14ac:dyDescent="0.35">
      <c r="F458" s="42">
        <v>44703</v>
      </c>
    </row>
    <row r="459" spans="1:21" ht="14.5" customHeight="1" x14ac:dyDescent="0.35">
      <c r="A459" s="144" t="s">
        <v>0</v>
      </c>
      <c r="B459" s="145" t="s">
        <v>1</v>
      </c>
      <c r="C459" s="146" t="s">
        <v>2</v>
      </c>
      <c r="D459" s="147" t="s">
        <v>3</v>
      </c>
      <c r="E459" s="147"/>
      <c r="F459" s="148"/>
      <c r="G459" s="148"/>
      <c r="H459" s="148"/>
      <c r="I459" s="148"/>
      <c r="J459" s="148"/>
      <c r="K459" s="149" t="s">
        <v>4</v>
      </c>
      <c r="L459" s="35"/>
      <c r="M459" s="147" t="s">
        <v>5</v>
      </c>
      <c r="N459" s="147"/>
      <c r="O459" s="148"/>
      <c r="P459" s="148"/>
      <c r="Q459" s="148"/>
      <c r="R459" s="148"/>
      <c r="S459" s="148"/>
      <c r="T459" s="137" t="s">
        <v>6</v>
      </c>
      <c r="U459" s="138" t="s">
        <v>7</v>
      </c>
    </row>
    <row r="460" spans="1:21" ht="25.5" customHeight="1" x14ac:dyDescent="0.35">
      <c r="A460" s="144"/>
      <c r="B460" s="145"/>
      <c r="C460" s="146"/>
      <c r="D460" s="139" t="s">
        <v>8</v>
      </c>
      <c r="E460" s="140" t="s">
        <v>9</v>
      </c>
      <c r="F460" s="140" t="s">
        <v>10</v>
      </c>
      <c r="G460" s="141" t="s">
        <v>39</v>
      </c>
      <c r="H460" s="142"/>
      <c r="I460" s="142"/>
      <c r="J460" s="142"/>
      <c r="K460" s="142"/>
      <c r="L460" s="36" t="s">
        <v>11</v>
      </c>
      <c r="M460" s="139" t="s">
        <v>8</v>
      </c>
      <c r="N460" s="143" t="s">
        <v>12</v>
      </c>
      <c r="O460" s="140" t="s">
        <v>10</v>
      </c>
      <c r="P460" s="141" t="s">
        <v>39</v>
      </c>
      <c r="Q460" s="142"/>
      <c r="R460" s="142"/>
      <c r="S460" s="142"/>
      <c r="T460" s="137"/>
      <c r="U460" s="138"/>
    </row>
    <row r="461" spans="1:21" x14ac:dyDescent="0.35">
      <c r="A461" s="144"/>
      <c r="B461" s="145"/>
      <c r="C461" s="146"/>
      <c r="D461" s="139"/>
      <c r="E461" s="140"/>
      <c r="F461" s="140"/>
      <c r="G461" s="37" t="s">
        <v>13</v>
      </c>
      <c r="H461" s="38" t="s">
        <v>14</v>
      </c>
      <c r="I461" s="39" t="s">
        <v>15</v>
      </c>
      <c r="J461" s="40">
        <v>0</v>
      </c>
      <c r="K461" s="142"/>
      <c r="L461" s="41"/>
      <c r="M461" s="139"/>
      <c r="N461" s="143"/>
      <c r="O461" s="140"/>
      <c r="P461" s="37" t="s">
        <v>13</v>
      </c>
      <c r="Q461" s="38" t="s">
        <v>14</v>
      </c>
      <c r="R461" s="39" t="s">
        <v>15</v>
      </c>
      <c r="S461" s="40">
        <v>0</v>
      </c>
      <c r="T461" s="137"/>
      <c r="U461" s="138"/>
    </row>
    <row r="462" spans="1:21" x14ac:dyDescent="0.35">
      <c r="A462" s="34"/>
      <c r="B462" s="3"/>
      <c r="C462" s="4"/>
      <c r="D462" s="8"/>
      <c r="E462" s="9"/>
      <c r="F462" s="9"/>
      <c r="G462" s="5"/>
      <c r="H462" s="6"/>
      <c r="I462" s="7"/>
      <c r="J462" s="12"/>
      <c r="K462" s="13"/>
      <c r="L462" s="13"/>
      <c r="M462" s="8"/>
      <c r="N462" s="9"/>
      <c r="O462" s="9"/>
      <c r="P462" s="5"/>
      <c r="Q462" s="6"/>
      <c r="R462" s="7"/>
      <c r="S462" s="12"/>
      <c r="T462" s="14"/>
      <c r="U462" s="15"/>
    </row>
    <row r="463" spans="1:21" x14ac:dyDescent="0.35">
      <c r="A463" s="131">
        <v>1</v>
      </c>
      <c r="B463" s="131">
        <v>81</v>
      </c>
      <c r="C463" s="134"/>
      <c r="D463" s="136">
        <v>320</v>
      </c>
      <c r="E463" s="66"/>
      <c r="F463" s="67"/>
      <c r="G463" s="47"/>
      <c r="H463" s="47"/>
      <c r="I463" s="47"/>
      <c r="J463" s="47"/>
      <c r="K463" s="47"/>
      <c r="L463" s="47"/>
      <c r="M463" s="157">
        <v>320</v>
      </c>
      <c r="N463" s="66"/>
      <c r="O463" s="67"/>
      <c r="P463" s="47"/>
      <c r="Q463" s="47"/>
      <c r="R463" s="47"/>
      <c r="S463" s="47"/>
      <c r="T463" s="47"/>
      <c r="U463" s="47"/>
    </row>
    <row r="464" spans="1:21" x14ac:dyDescent="0.35">
      <c r="A464" s="132"/>
      <c r="B464" s="133"/>
      <c r="C464" s="135"/>
      <c r="D464" s="133"/>
      <c r="E464" s="69" t="s">
        <v>17</v>
      </c>
      <c r="F464" s="70"/>
      <c r="G464" s="71"/>
      <c r="H464" s="71"/>
      <c r="I464" s="71"/>
      <c r="J464" s="71"/>
      <c r="K464" s="47"/>
      <c r="L464" s="47"/>
      <c r="M464" s="158"/>
      <c r="N464" s="69"/>
      <c r="O464" s="70"/>
      <c r="P464" s="71">
        <v>231</v>
      </c>
      <c r="Q464" s="71">
        <v>238</v>
      </c>
      <c r="R464" s="71">
        <v>238</v>
      </c>
      <c r="S464" s="47"/>
      <c r="T464" s="76"/>
      <c r="U464" s="73"/>
    </row>
    <row r="465" spans="1:21" x14ac:dyDescent="0.35">
      <c r="A465" s="132"/>
      <c r="B465" s="133"/>
      <c r="C465" s="135"/>
      <c r="D465" s="133"/>
      <c r="E465" s="74"/>
      <c r="F465" s="75" t="s">
        <v>18</v>
      </c>
      <c r="G465" s="47">
        <v>20</v>
      </c>
      <c r="H465" s="47">
        <v>34</v>
      </c>
      <c r="I465" s="47">
        <v>30</v>
      </c>
      <c r="J465" s="47">
        <v>9</v>
      </c>
      <c r="K465" s="47"/>
      <c r="L465" s="47"/>
      <c r="M465" s="158"/>
      <c r="N465" s="74"/>
      <c r="O465" s="75" t="s">
        <v>34</v>
      </c>
      <c r="P465" s="47">
        <v>13</v>
      </c>
      <c r="Q465" s="47">
        <v>27</v>
      </c>
      <c r="R465" s="47">
        <v>34</v>
      </c>
      <c r="S465" s="47">
        <v>10</v>
      </c>
      <c r="T465" s="76"/>
      <c r="U465" s="73"/>
    </row>
    <row r="466" spans="1:21" x14ac:dyDescent="0.35">
      <c r="A466" s="132"/>
      <c r="B466" s="133"/>
      <c r="C466" s="135"/>
      <c r="D466" s="133"/>
      <c r="E466" s="74"/>
      <c r="F466" s="75" t="s">
        <v>20</v>
      </c>
      <c r="G466" s="47">
        <v>0</v>
      </c>
      <c r="H466" s="47">
        <v>0</v>
      </c>
      <c r="I466" s="47">
        <v>0</v>
      </c>
      <c r="J466" s="47">
        <v>0</v>
      </c>
      <c r="K466" s="47"/>
      <c r="L466" s="47"/>
      <c r="M466" s="158"/>
      <c r="N466" s="77"/>
      <c r="O466" s="75" t="s">
        <v>19</v>
      </c>
      <c r="P466" s="47">
        <v>0</v>
      </c>
      <c r="Q466" s="47">
        <v>0</v>
      </c>
      <c r="R466" s="47">
        <v>0</v>
      </c>
      <c r="S466" s="47">
        <v>0</v>
      </c>
      <c r="T466" s="76"/>
      <c r="U466" s="73"/>
    </row>
    <row r="467" spans="1:21" x14ac:dyDescent="0.35">
      <c r="A467" s="132"/>
      <c r="B467" s="133"/>
      <c r="C467" s="135"/>
      <c r="D467" s="133"/>
      <c r="E467" s="74"/>
      <c r="F467" s="75" t="s">
        <v>22</v>
      </c>
      <c r="G467" s="47">
        <v>0</v>
      </c>
      <c r="H467" s="47">
        <v>0</v>
      </c>
      <c r="I467" s="47">
        <v>0</v>
      </c>
      <c r="J467" s="47">
        <v>0</v>
      </c>
      <c r="K467" s="47"/>
      <c r="L467" s="47"/>
      <c r="M467" s="158"/>
      <c r="N467" s="74"/>
      <c r="O467" s="75" t="s">
        <v>21</v>
      </c>
      <c r="P467" s="47">
        <v>18</v>
      </c>
      <c r="Q467" s="47">
        <v>7</v>
      </c>
      <c r="R467" s="47">
        <v>4</v>
      </c>
      <c r="S467" s="47">
        <v>5</v>
      </c>
      <c r="T467" s="76"/>
      <c r="U467" s="73"/>
    </row>
    <row r="468" spans="1:21" x14ac:dyDescent="0.35">
      <c r="A468" s="132"/>
      <c r="B468" s="133"/>
      <c r="C468" s="135"/>
      <c r="D468" s="133"/>
      <c r="E468" s="74"/>
      <c r="F468" s="75" t="s">
        <v>24</v>
      </c>
      <c r="G468" s="47">
        <v>22</v>
      </c>
      <c r="H468" s="47">
        <v>5</v>
      </c>
      <c r="I468" s="47">
        <v>12</v>
      </c>
      <c r="J468" s="47">
        <v>7</v>
      </c>
      <c r="K468" s="47"/>
      <c r="L468" s="47"/>
      <c r="M468" s="158"/>
      <c r="N468" s="77"/>
      <c r="O468" s="75" t="s">
        <v>23</v>
      </c>
      <c r="P468" s="47">
        <v>3</v>
      </c>
      <c r="Q468" s="47">
        <v>3</v>
      </c>
      <c r="R468" s="47">
        <v>3</v>
      </c>
      <c r="S468" s="47">
        <v>1</v>
      </c>
      <c r="T468" s="76"/>
      <c r="U468" s="73"/>
    </row>
    <row r="469" spans="1:21" x14ac:dyDescent="0.35">
      <c r="A469" s="132"/>
      <c r="B469" s="133"/>
      <c r="C469" s="135"/>
      <c r="D469" s="133"/>
      <c r="E469" s="74"/>
      <c r="F469" s="75" t="s">
        <v>26</v>
      </c>
      <c r="G469" s="47">
        <v>0</v>
      </c>
      <c r="H469" s="47">
        <v>4</v>
      </c>
      <c r="I469" s="47">
        <v>6</v>
      </c>
      <c r="J469" s="47">
        <v>2</v>
      </c>
      <c r="K469" s="47"/>
      <c r="L469" s="47"/>
      <c r="M469" s="158"/>
      <c r="N469" s="74"/>
      <c r="O469" s="75" t="s">
        <v>42</v>
      </c>
      <c r="P469" s="47">
        <v>26</v>
      </c>
      <c r="Q469" s="47">
        <v>20</v>
      </c>
      <c r="R469" s="47">
        <v>9</v>
      </c>
      <c r="S469" s="47">
        <v>10</v>
      </c>
      <c r="T469" s="76"/>
      <c r="U469" s="73"/>
    </row>
    <row r="470" spans="1:21" x14ac:dyDescent="0.35">
      <c r="A470" s="132"/>
      <c r="B470" s="133"/>
      <c r="C470" s="135"/>
      <c r="D470" s="133"/>
      <c r="E470" s="74"/>
      <c r="F470" s="75" t="s">
        <v>28</v>
      </c>
      <c r="G470" s="47">
        <v>0</v>
      </c>
      <c r="H470" s="47">
        <v>0</v>
      </c>
      <c r="I470" s="47">
        <v>0</v>
      </c>
      <c r="J470" s="47">
        <v>0</v>
      </c>
      <c r="K470" s="47"/>
      <c r="L470" s="47"/>
      <c r="M470" s="158"/>
      <c r="N470" s="74"/>
      <c r="O470" s="75" t="s">
        <v>43</v>
      </c>
      <c r="P470" s="47">
        <v>1</v>
      </c>
      <c r="Q470" s="47">
        <v>0</v>
      </c>
      <c r="R470" s="47">
        <v>0</v>
      </c>
      <c r="S470" s="47">
        <v>2</v>
      </c>
      <c r="T470" s="76"/>
      <c r="U470" s="73"/>
    </row>
    <row r="471" spans="1:21" x14ac:dyDescent="0.35">
      <c r="A471" s="132"/>
      <c r="B471" s="133"/>
      <c r="C471" s="135"/>
      <c r="D471" s="133"/>
      <c r="E471" s="74"/>
      <c r="F471" s="75" t="s">
        <v>30</v>
      </c>
      <c r="G471" s="47">
        <v>0</v>
      </c>
      <c r="H471" s="47">
        <v>0</v>
      </c>
      <c r="I471" s="47">
        <v>0</v>
      </c>
      <c r="J471" s="47">
        <v>0</v>
      </c>
      <c r="K471" s="47"/>
      <c r="L471" s="47"/>
      <c r="M471" s="158"/>
      <c r="N471" s="74"/>
      <c r="O471" s="75" t="s">
        <v>50</v>
      </c>
      <c r="P471" s="47">
        <v>43</v>
      </c>
      <c r="Q471" s="47">
        <v>24</v>
      </c>
      <c r="R471" s="47">
        <v>30</v>
      </c>
      <c r="S471" s="47">
        <v>22</v>
      </c>
      <c r="T471" s="76"/>
      <c r="U471" s="73"/>
    </row>
    <row r="472" spans="1:21" x14ac:dyDescent="0.35">
      <c r="A472" s="132"/>
      <c r="B472" s="133"/>
      <c r="C472" s="135"/>
      <c r="D472" s="133"/>
      <c r="E472" s="74"/>
      <c r="F472" s="75" t="s">
        <v>32</v>
      </c>
      <c r="G472" s="47">
        <v>32</v>
      </c>
      <c r="H472" s="47">
        <v>17</v>
      </c>
      <c r="I472" s="47">
        <v>37</v>
      </c>
      <c r="J472" s="47">
        <v>10</v>
      </c>
      <c r="K472" s="47"/>
      <c r="L472" s="47"/>
      <c r="M472" s="158"/>
      <c r="N472" s="74"/>
      <c r="O472" s="75" t="s">
        <v>25</v>
      </c>
      <c r="P472" s="47">
        <v>0</v>
      </c>
      <c r="Q472" s="47">
        <v>0</v>
      </c>
      <c r="R472" s="47">
        <v>0</v>
      </c>
      <c r="S472" s="47">
        <v>0</v>
      </c>
      <c r="T472" s="76"/>
      <c r="U472" s="73"/>
    </row>
    <row r="473" spans="1:21" x14ac:dyDescent="0.35">
      <c r="A473" s="132"/>
      <c r="B473" s="133"/>
      <c r="C473" s="135"/>
      <c r="D473" s="133"/>
      <c r="E473" s="74"/>
      <c r="G473" s="47"/>
      <c r="H473" s="47"/>
      <c r="I473" s="47"/>
      <c r="J473" s="47"/>
      <c r="K473" s="47"/>
      <c r="L473" s="47"/>
      <c r="M473" s="158"/>
      <c r="N473" s="77"/>
      <c r="O473" s="75" t="s">
        <v>35</v>
      </c>
      <c r="P473" s="47"/>
      <c r="Q473" s="47"/>
      <c r="R473" s="47"/>
      <c r="S473" s="47"/>
      <c r="T473" s="76"/>
      <c r="U473" s="73"/>
    </row>
    <row r="474" spans="1:21" x14ac:dyDescent="0.35">
      <c r="A474" s="132"/>
      <c r="B474" s="133"/>
      <c r="C474" s="135"/>
      <c r="D474" s="133"/>
      <c r="E474" s="74"/>
      <c r="G474" s="47"/>
      <c r="H474" s="47"/>
      <c r="I474" s="47"/>
      <c r="J474" s="47"/>
      <c r="K474" s="47"/>
      <c r="L474" s="47"/>
      <c r="M474" s="158"/>
      <c r="N474" s="77"/>
      <c r="O474" s="75" t="s">
        <v>36</v>
      </c>
      <c r="P474" s="47"/>
      <c r="Q474" s="47"/>
      <c r="R474" s="47"/>
      <c r="S474" s="47"/>
      <c r="T474" s="76"/>
      <c r="U474" s="73"/>
    </row>
    <row r="475" spans="1:21" x14ac:dyDescent="0.35">
      <c r="A475" s="132"/>
      <c r="B475" s="133"/>
      <c r="C475" s="135"/>
      <c r="D475" s="133"/>
      <c r="E475" s="74"/>
      <c r="G475" s="47"/>
      <c r="H475" s="47"/>
      <c r="I475" s="47"/>
      <c r="J475" s="47"/>
      <c r="K475" s="47"/>
      <c r="L475" s="47"/>
      <c r="M475" s="158"/>
      <c r="N475" s="77"/>
      <c r="O475" s="75" t="s">
        <v>37</v>
      </c>
      <c r="P475" s="47"/>
      <c r="Q475" s="47"/>
      <c r="R475" s="47"/>
      <c r="S475" s="47"/>
      <c r="T475" s="76"/>
      <c r="U475" s="73"/>
    </row>
    <row r="476" spans="1:21" x14ac:dyDescent="0.35">
      <c r="A476" s="132"/>
      <c r="B476" s="133"/>
      <c r="C476" s="135"/>
      <c r="D476" s="133"/>
      <c r="E476" s="74"/>
      <c r="G476" s="47"/>
      <c r="H476" s="47"/>
      <c r="I476" s="47"/>
      <c r="J476" s="47"/>
      <c r="K476" s="47"/>
      <c r="L476" s="47"/>
      <c r="M476" s="158"/>
      <c r="N476" s="87"/>
      <c r="O476" s="75" t="s">
        <v>38</v>
      </c>
      <c r="P476" s="47"/>
      <c r="Q476" s="47"/>
      <c r="R476" s="47"/>
      <c r="S476" s="47"/>
      <c r="T476" s="88"/>
      <c r="U476" s="73"/>
    </row>
    <row r="477" spans="1:21" x14ac:dyDescent="0.35">
      <c r="F477" s="42">
        <v>44703</v>
      </c>
    </row>
    <row r="478" spans="1:21" ht="14.5" customHeight="1" x14ac:dyDescent="0.35">
      <c r="A478" s="144" t="s">
        <v>0</v>
      </c>
      <c r="B478" s="145" t="s">
        <v>1</v>
      </c>
      <c r="C478" s="146" t="s">
        <v>2</v>
      </c>
      <c r="D478" s="147" t="s">
        <v>3</v>
      </c>
      <c r="E478" s="147"/>
      <c r="F478" s="148"/>
      <c r="G478" s="148"/>
      <c r="H478" s="148"/>
      <c r="I478" s="148"/>
      <c r="J478" s="148"/>
      <c r="K478" s="149" t="s">
        <v>4</v>
      </c>
      <c r="L478" s="35"/>
      <c r="M478" s="147" t="s">
        <v>5</v>
      </c>
      <c r="N478" s="147"/>
      <c r="O478" s="148"/>
      <c r="P478" s="148"/>
      <c r="Q478" s="148"/>
      <c r="R478" s="148"/>
      <c r="S478" s="148"/>
      <c r="T478" s="137" t="s">
        <v>6</v>
      </c>
      <c r="U478" s="138" t="s">
        <v>7</v>
      </c>
    </row>
    <row r="479" spans="1:21" ht="25.5" customHeight="1" x14ac:dyDescent="0.35">
      <c r="A479" s="144"/>
      <c r="B479" s="145"/>
      <c r="C479" s="146"/>
      <c r="D479" s="139" t="s">
        <v>8</v>
      </c>
      <c r="E479" s="140" t="s">
        <v>9</v>
      </c>
      <c r="F479" s="140" t="s">
        <v>10</v>
      </c>
      <c r="G479" s="141" t="s">
        <v>39</v>
      </c>
      <c r="H479" s="142"/>
      <c r="I479" s="142"/>
      <c r="J479" s="142"/>
      <c r="K479" s="142"/>
      <c r="L479" s="36" t="s">
        <v>11</v>
      </c>
      <c r="M479" s="139" t="s">
        <v>8</v>
      </c>
      <c r="N479" s="143" t="s">
        <v>12</v>
      </c>
      <c r="O479" s="140" t="s">
        <v>10</v>
      </c>
      <c r="P479" s="141" t="s">
        <v>39</v>
      </c>
      <c r="Q479" s="142"/>
      <c r="R479" s="142"/>
      <c r="S479" s="142"/>
      <c r="T479" s="137"/>
      <c r="U479" s="138"/>
    </row>
    <row r="480" spans="1:21" x14ac:dyDescent="0.35">
      <c r="A480" s="144"/>
      <c r="B480" s="145"/>
      <c r="C480" s="146"/>
      <c r="D480" s="139"/>
      <c r="E480" s="140"/>
      <c r="F480" s="140"/>
      <c r="G480" s="37" t="s">
        <v>13</v>
      </c>
      <c r="H480" s="38" t="s">
        <v>14</v>
      </c>
      <c r="I480" s="39" t="s">
        <v>15</v>
      </c>
      <c r="J480" s="40">
        <v>0</v>
      </c>
      <c r="K480" s="142"/>
      <c r="L480" s="41"/>
      <c r="M480" s="139"/>
      <c r="N480" s="143"/>
      <c r="O480" s="140"/>
      <c r="P480" s="37" t="s">
        <v>13</v>
      </c>
      <c r="Q480" s="38" t="s">
        <v>14</v>
      </c>
      <c r="R480" s="39" t="s">
        <v>15</v>
      </c>
      <c r="S480" s="40">
        <v>0</v>
      </c>
      <c r="T480" s="137"/>
      <c r="U480" s="138"/>
    </row>
    <row r="481" spans="1:21" x14ac:dyDescent="0.35">
      <c r="A481" s="34"/>
      <c r="B481" s="3"/>
      <c r="C481" s="4"/>
      <c r="D481" s="8"/>
      <c r="E481" s="9"/>
      <c r="F481" s="9"/>
      <c r="G481" s="5"/>
      <c r="H481" s="6"/>
      <c r="I481" s="7"/>
      <c r="J481" s="12"/>
      <c r="K481" s="13"/>
      <c r="L481" s="13"/>
      <c r="M481" s="8"/>
      <c r="N481" s="9"/>
      <c r="O481" s="9"/>
      <c r="P481" s="5"/>
      <c r="Q481" s="6"/>
      <c r="R481" s="7"/>
      <c r="S481" s="12"/>
      <c r="T481" s="14"/>
      <c r="U481" s="15"/>
    </row>
    <row r="482" spans="1:21" x14ac:dyDescent="0.35">
      <c r="A482" s="131">
        <v>1</v>
      </c>
      <c r="B482" s="131">
        <v>82</v>
      </c>
      <c r="C482" s="134"/>
      <c r="D482" s="136">
        <v>320</v>
      </c>
      <c r="E482" s="66"/>
      <c r="F482" s="67"/>
      <c r="G482" s="47"/>
      <c r="H482" s="47"/>
      <c r="I482" s="47"/>
      <c r="J482" s="47"/>
      <c r="K482" s="47"/>
      <c r="L482" s="47"/>
      <c r="M482" s="136">
        <v>320</v>
      </c>
      <c r="N482" s="66"/>
      <c r="O482" s="67"/>
      <c r="P482" s="47"/>
      <c r="Q482" s="47"/>
      <c r="R482" s="47"/>
      <c r="S482" s="47"/>
      <c r="T482" s="47"/>
      <c r="U482" s="47"/>
    </row>
    <row r="483" spans="1:21" x14ac:dyDescent="0.35">
      <c r="A483" s="132"/>
      <c r="B483" s="133"/>
      <c r="C483" s="135"/>
      <c r="D483" s="133"/>
      <c r="E483" s="69" t="s">
        <v>17</v>
      </c>
      <c r="F483" s="70"/>
      <c r="G483" s="71">
        <v>233</v>
      </c>
      <c r="H483" s="71">
        <v>233</v>
      </c>
      <c r="I483" s="71">
        <v>233</v>
      </c>
      <c r="J483" s="71"/>
      <c r="K483" s="47"/>
      <c r="L483" s="47"/>
      <c r="M483" s="133"/>
      <c r="N483" s="69"/>
      <c r="O483" s="70"/>
      <c r="P483" s="71">
        <v>238</v>
      </c>
      <c r="Q483" s="71">
        <v>238</v>
      </c>
      <c r="R483" s="71">
        <v>238</v>
      </c>
      <c r="S483" s="47"/>
      <c r="T483" s="76"/>
      <c r="U483" s="73"/>
    </row>
    <row r="484" spans="1:21" x14ac:dyDescent="0.35">
      <c r="A484" s="132"/>
      <c r="B484" s="133"/>
      <c r="C484" s="135"/>
      <c r="D484" s="133"/>
      <c r="E484" s="74"/>
      <c r="F484" s="75" t="s">
        <v>18</v>
      </c>
      <c r="G484" s="47">
        <v>0</v>
      </c>
      <c r="H484" s="47">
        <v>0</v>
      </c>
      <c r="I484" s="47">
        <v>0</v>
      </c>
      <c r="J484" s="47">
        <v>0</v>
      </c>
      <c r="K484" s="47"/>
      <c r="L484" s="47"/>
      <c r="M484" s="133"/>
      <c r="N484" s="74"/>
      <c r="O484" s="75" t="s">
        <v>32</v>
      </c>
      <c r="P484" s="47">
        <v>29</v>
      </c>
      <c r="Q484" s="47">
        <v>15</v>
      </c>
      <c r="R484" s="47">
        <v>8</v>
      </c>
      <c r="S484" s="47">
        <v>15</v>
      </c>
      <c r="T484" s="76"/>
      <c r="U484" s="73"/>
    </row>
    <row r="485" spans="1:21" x14ac:dyDescent="0.35">
      <c r="A485" s="132"/>
      <c r="B485" s="133"/>
      <c r="C485" s="135"/>
      <c r="D485" s="133"/>
      <c r="E485" s="74"/>
      <c r="F485" s="75" t="s">
        <v>20</v>
      </c>
      <c r="G485" s="47">
        <v>14</v>
      </c>
      <c r="H485" s="47">
        <v>4</v>
      </c>
      <c r="I485" s="47">
        <v>10</v>
      </c>
      <c r="J485" s="47">
        <v>5</v>
      </c>
      <c r="K485" s="47"/>
      <c r="L485" s="47"/>
      <c r="M485" s="133"/>
      <c r="N485" s="77"/>
      <c r="O485" s="75" t="s">
        <v>34</v>
      </c>
      <c r="P485" s="47">
        <v>2</v>
      </c>
      <c r="Q485" s="47">
        <v>0</v>
      </c>
      <c r="R485" s="47">
        <v>0</v>
      </c>
      <c r="S485" s="47">
        <v>1</v>
      </c>
      <c r="T485" s="76"/>
      <c r="U485" s="73"/>
    </row>
    <row r="486" spans="1:21" x14ac:dyDescent="0.35">
      <c r="A486" s="132"/>
      <c r="B486" s="133"/>
      <c r="C486" s="135"/>
      <c r="D486" s="133"/>
      <c r="E486" s="74"/>
      <c r="F486" s="75" t="s">
        <v>22</v>
      </c>
      <c r="G486" s="47">
        <v>26</v>
      </c>
      <c r="H486" s="47">
        <v>18</v>
      </c>
      <c r="I486" s="47">
        <v>12</v>
      </c>
      <c r="J486" s="47">
        <v>10</v>
      </c>
      <c r="K486" s="47"/>
      <c r="L486" s="47"/>
      <c r="M486" s="133"/>
      <c r="N486" s="74"/>
      <c r="O486" s="75" t="s">
        <v>19</v>
      </c>
      <c r="P486" s="47">
        <v>0</v>
      </c>
      <c r="Q486" s="47">
        <v>0</v>
      </c>
      <c r="R486" s="47">
        <v>0</v>
      </c>
      <c r="S486" s="47">
        <v>0</v>
      </c>
      <c r="T486" s="76"/>
      <c r="U486" s="73"/>
    </row>
    <row r="487" spans="1:21" x14ac:dyDescent="0.35">
      <c r="A487" s="132"/>
      <c r="B487" s="133"/>
      <c r="C487" s="135"/>
      <c r="D487" s="133"/>
      <c r="E487" s="74"/>
      <c r="F487" s="75" t="s">
        <v>24</v>
      </c>
      <c r="G487" s="47">
        <v>24</v>
      </c>
      <c r="H487" s="47">
        <v>35</v>
      </c>
      <c r="I487" s="47">
        <v>18</v>
      </c>
      <c r="J487" s="47">
        <v>10</v>
      </c>
      <c r="K487" s="47"/>
      <c r="L487" s="47"/>
      <c r="M487" s="133"/>
      <c r="N487" s="77"/>
      <c r="O487" s="75" t="s">
        <v>21</v>
      </c>
      <c r="P487" s="47">
        <v>30</v>
      </c>
      <c r="Q487" s="47">
        <v>33</v>
      </c>
      <c r="R487" s="47">
        <v>31</v>
      </c>
      <c r="S487" s="47">
        <v>8</v>
      </c>
      <c r="T487" s="76"/>
      <c r="U487" s="73"/>
    </row>
    <row r="488" spans="1:21" x14ac:dyDescent="0.35">
      <c r="A488" s="132"/>
      <c r="B488" s="133"/>
      <c r="C488" s="135"/>
      <c r="D488" s="133"/>
      <c r="E488" s="74"/>
      <c r="F488" s="75" t="s">
        <v>26</v>
      </c>
      <c r="G488" s="47">
        <v>18</v>
      </c>
      <c r="H488" s="47">
        <v>2</v>
      </c>
      <c r="I488" s="47">
        <v>24</v>
      </c>
      <c r="J488" s="47">
        <v>11</v>
      </c>
      <c r="K488" s="47"/>
      <c r="L488" s="47"/>
      <c r="M488" s="133"/>
      <c r="N488" s="74"/>
      <c r="O488" s="75" t="s">
        <v>23</v>
      </c>
      <c r="P488" s="47">
        <v>0</v>
      </c>
      <c r="Q488" s="47">
        <v>0</v>
      </c>
      <c r="R488" s="47">
        <v>0</v>
      </c>
      <c r="S488" s="47">
        <v>0</v>
      </c>
      <c r="T488" s="76"/>
      <c r="U488" s="73"/>
    </row>
    <row r="489" spans="1:21" x14ac:dyDescent="0.35">
      <c r="A489" s="132"/>
      <c r="B489" s="133"/>
      <c r="C489" s="135"/>
      <c r="D489" s="133"/>
      <c r="E489" s="74"/>
      <c r="F489" s="75" t="s">
        <v>28</v>
      </c>
      <c r="G489" s="47"/>
      <c r="H489" s="47"/>
      <c r="I489" s="47"/>
      <c r="J489" s="47"/>
      <c r="K489" s="47"/>
      <c r="L489" s="47"/>
      <c r="M489" s="133"/>
      <c r="N489" s="74"/>
      <c r="O489" s="75" t="s">
        <v>50</v>
      </c>
      <c r="P489" s="47">
        <v>53</v>
      </c>
      <c r="Q489" s="47">
        <v>39</v>
      </c>
      <c r="R489" s="47">
        <v>35</v>
      </c>
      <c r="S489" s="47">
        <v>15</v>
      </c>
      <c r="T489" s="76"/>
      <c r="U489" s="73"/>
    </row>
    <row r="490" spans="1:21" x14ac:dyDescent="0.35">
      <c r="A490" s="132"/>
      <c r="B490" s="133"/>
      <c r="C490" s="135"/>
      <c r="D490" s="133"/>
      <c r="E490" s="74"/>
      <c r="F490" s="75" t="s">
        <v>30</v>
      </c>
      <c r="G490" s="47">
        <v>19</v>
      </c>
      <c r="H490" s="47">
        <v>7</v>
      </c>
      <c r="I490" s="47">
        <v>28</v>
      </c>
      <c r="J490" s="47">
        <v>8</v>
      </c>
      <c r="K490" s="47"/>
      <c r="L490" s="47"/>
      <c r="M490" s="133"/>
      <c r="N490" s="74"/>
      <c r="O490" s="75" t="s">
        <v>25</v>
      </c>
      <c r="P490" s="47"/>
      <c r="Q490" s="47"/>
      <c r="R490" s="47"/>
      <c r="S490" s="47"/>
      <c r="T490" s="76"/>
      <c r="U490" s="73"/>
    </row>
    <row r="491" spans="1:21" x14ac:dyDescent="0.35">
      <c r="A491" s="132"/>
      <c r="B491" s="133"/>
      <c r="C491" s="135"/>
      <c r="D491" s="133"/>
      <c r="E491" s="74"/>
      <c r="G491" s="47"/>
      <c r="H491" s="47"/>
      <c r="I491" s="47"/>
      <c r="J491" s="47"/>
      <c r="K491" s="47"/>
      <c r="L491" s="47"/>
      <c r="M491" s="133"/>
      <c r="N491" s="74"/>
      <c r="O491" s="75" t="s">
        <v>33</v>
      </c>
      <c r="P491" s="47"/>
      <c r="Q491" s="47"/>
      <c r="R491" s="47"/>
      <c r="S491" s="47"/>
      <c r="T491" s="76"/>
      <c r="U491" s="73"/>
    </row>
    <row r="492" spans="1:21" x14ac:dyDescent="0.35">
      <c r="A492" s="132"/>
      <c r="B492" s="133"/>
      <c r="C492" s="135"/>
      <c r="D492" s="133"/>
      <c r="E492" s="74"/>
      <c r="G492" s="47"/>
      <c r="H492" s="47"/>
      <c r="I492" s="47"/>
      <c r="J492" s="47"/>
      <c r="K492" s="47"/>
      <c r="L492" s="47"/>
      <c r="M492" s="133"/>
      <c r="N492" s="77"/>
      <c r="O492" s="75" t="s">
        <v>35</v>
      </c>
      <c r="P492" s="47"/>
      <c r="Q492" s="47"/>
      <c r="R492" s="47"/>
      <c r="S492" s="47"/>
      <c r="T492" s="76"/>
      <c r="U492" s="73"/>
    </row>
    <row r="493" spans="1:21" x14ac:dyDescent="0.35">
      <c r="A493" s="132"/>
      <c r="B493" s="133"/>
      <c r="C493" s="135"/>
      <c r="D493" s="133"/>
      <c r="E493" s="74"/>
      <c r="G493" s="47"/>
      <c r="H493" s="47"/>
      <c r="I493" s="47"/>
      <c r="J493" s="47"/>
      <c r="K493" s="47"/>
      <c r="L493" s="47"/>
      <c r="M493" s="133"/>
      <c r="N493" s="77"/>
      <c r="O493" s="75" t="s">
        <v>36</v>
      </c>
      <c r="P493" s="47"/>
      <c r="Q493" s="47"/>
      <c r="R493" s="47"/>
      <c r="S493" s="47"/>
      <c r="T493" s="76"/>
      <c r="U493" s="73"/>
    </row>
    <row r="494" spans="1:21" x14ac:dyDescent="0.35">
      <c r="A494" s="132"/>
      <c r="B494" s="133"/>
      <c r="C494" s="135"/>
      <c r="D494" s="133"/>
      <c r="E494" s="74"/>
      <c r="G494" s="47"/>
      <c r="H494" s="47"/>
      <c r="I494" s="47"/>
      <c r="J494" s="47"/>
      <c r="K494" s="47"/>
      <c r="L494" s="47"/>
      <c r="M494" s="133"/>
      <c r="N494" s="77"/>
      <c r="O494" s="75" t="s">
        <v>37</v>
      </c>
      <c r="P494" s="47"/>
      <c r="Q494" s="47"/>
      <c r="R494" s="47"/>
      <c r="S494" s="47"/>
      <c r="T494" s="76"/>
      <c r="U494" s="73"/>
    </row>
    <row r="495" spans="1:21" x14ac:dyDescent="0.35">
      <c r="A495" s="132"/>
      <c r="B495" s="133"/>
      <c r="C495" s="135"/>
      <c r="D495" s="133"/>
      <c r="E495" s="74"/>
      <c r="G495" s="47"/>
      <c r="H495" s="47"/>
      <c r="I495" s="47"/>
      <c r="J495" s="47"/>
      <c r="K495" s="47"/>
      <c r="L495" s="47"/>
      <c r="M495" s="133"/>
      <c r="N495" s="87"/>
      <c r="O495" s="75" t="s">
        <v>38</v>
      </c>
      <c r="P495" s="47"/>
      <c r="Q495" s="47"/>
      <c r="R495" s="47"/>
      <c r="S495" s="47"/>
      <c r="T495" s="88"/>
      <c r="U495" s="73"/>
    </row>
    <row r="496" spans="1:21" x14ac:dyDescent="0.35">
      <c r="G496" s="2"/>
      <c r="H496" s="2"/>
      <c r="I496" s="2"/>
    </row>
    <row r="498" spans="1:21" x14ac:dyDescent="0.35">
      <c r="F498" s="42">
        <v>44717</v>
      </c>
    </row>
    <row r="499" spans="1:21" ht="14.5" customHeight="1" x14ac:dyDescent="0.35">
      <c r="A499" s="144" t="s">
        <v>0</v>
      </c>
      <c r="B499" s="145" t="s">
        <v>1</v>
      </c>
      <c r="C499" s="146" t="s">
        <v>2</v>
      </c>
      <c r="D499" s="147" t="s">
        <v>3</v>
      </c>
      <c r="E499" s="147"/>
      <c r="F499" s="148"/>
      <c r="G499" s="148"/>
      <c r="H499" s="148"/>
      <c r="I499" s="148"/>
      <c r="J499" s="148"/>
      <c r="K499" s="149" t="s">
        <v>4</v>
      </c>
      <c r="L499" s="35"/>
      <c r="M499" s="147" t="s">
        <v>5</v>
      </c>
      <c r="N499" s="147"/>
      <c r="O499" s="148"/>
      <c r="P499" s="148"/>
      <c r="Q499" s="148"/>
      <c r="R499" s="148"/>
      <c r="S499" s="148"/>
      <c r="T499" s="137" t="s">
        <v>6</v>
      </c>
      <c r="U499" s="138" t="s">
        <v>7</v>
      </c>
    </row>
    <row r="500" spans="1:21" ht="25.5" customHeight="1" x14ac:dyDescent="0.35">
      <c r="A500" s="144"/>
      <c r="B500" s="145"/>
      <c r="C500" s="146"/>
      <c r="D500" s="139" t="s">
        <v>8</v>
      </c>
      <c r="E500" s="140" t="s">
        <v>9</v>
      </c>
      <c r="F500" s="140" t="s">
        <v>10</v>
      </c>
      <c r="G500" s="141" t="s">
        <v>39</v>
      </c>
      <c r="H500" s="142"/>
      <c r="I500" s="142"/>
      <c r="J500" s="142"/>
      <c r="K500" s="142"/>
      <c r="L500" s="36" t="s">
        <v>11</v>
      </c>
      <c r="M500" s="139" t="s">
        <v>8</v>
      </c>
      <c r="N500" s="143" t="s">
        <v>12</v>
      </c>
      <c r="O500" s="140" t="s">
        <v>10</v>
      </c>
      <c r="P500" s="141" t="s">
        <v>39</v>
      </c>
      <c r="Q500" s="142"/>
      <c r="R500" s="142"/>
      <c r="S500" s="142"/>
      <c r="T500" s="137"/>
      <c r="U500" s="138"/>
    </row>
    <row r="501" spans="1:21" x14ac:dyDescent="0.35">
      <c r="A501" s="144"/>
      <c r="B501" s="145"/>
      <c r="C501" s="146"/>
      <c r="D501" s="139"/>
      <c r="E501" s="140"/>
      <c r="F501" s="140"/>
      <c r="G501" s="37" t="s">
        <v>13</v>
      </c>
      <c r="H501" s="38" t="s">
        <v>14</v>
      </c>
      <c r="I501" s="39" t="s">
        <v>15</v>
      </c>
      <c r="J501" s="40">
        <v>0</v>
      </c>
      <c r="K501" s="142"/>
      <c r="L501" s="41"/>
      <c r="M501" s="139"/>
      <c r="N501" s="143"/>
      <c r="O501" s="140"/>
      <c r="P501" s="37" t="s">
        <v>13</v>
      </c>
      <c r="Q501" s="38" t="s">
        <v>14</v>
      </c>
      <c r="R501" s="39" t="s">
        <v>15</v>
      </c>
      <c r="S501" s="40">
        <v>0</v>
      </c>
      <c r="T501" s="137"/>
      <c r="U501" s="138"/>
    </row>
    <row r="502" spans="1:21" x14ac:dyDescent="0.35">
      <c r="A502" s="34"/>
      <c r="B502" s="3"/>
      <c r="C502" s="4"/>
      <c r="D502" s="8"/>
      <c r="E502" s="9"/>
      <c r="F502" s="9"/>
      <c r="G502" s="5"/>
      <c r="H502" s="6"/>
      <c r="I502" s="7"/>
      <c r="J502" s="12"/>
      <c r="K502" s="13"/>
      <c r="L502" s="13"/>
      <c r="M502" s="8"/>
      <c r="N502" s="9"/>
      <c r="O502" s="9"/>
      <c r="P502" s="5"/>
      <c r="Q502" s="6"/>
      <c r="R502" s="7"/>
      <c r="S502" s="12"/>
      <c r="T502" s="14"/>
      <c r="U502" s="15"/>
    </row>
    <row r="503" spans="1:21" x14ac:dyDescent="0.35">
      <c r="A503" s="150"/>
      <c r="B503" s="150" t="s">
        <v>151</v>
      </c>
      <c r="C503" s="153"/>
      <c r="D503" s="154">
        <v>250</v>
      </c>
      <c r="E503" s="23"/>
      <c r="F503" s="16"/>
      <c r="G503" s="17"/>
      <c r="H503" s="17"/>
      <c r="I503" s="17"/>
      <c r="J503" s="17"/>
      <c r="K503" s="47"/>
      <c r="L503" s="47"/>
      <c r="M503" s="154"/>
      <c r="N503" s="23"/>
      <c r="O503" s="16"/>
      <c r="P503" s="17"/>
      <c r="Q503" s="17"/>
      <c r="R503" s="17"/>
      <c r="S503" s="17"/>
      <c r="T503" s="10"/>
      <c r="U503" s="24"/>
    </row>
    <row r="504" spans="1:21" x14ac:dyDescent="0.35">
      <c r="A504" s="151"/>
      <c r="B504" s="152"/>
      <c r="C504" s="142"/>
      <c r="D504" s="152"/>
      <c r="E504" s="25" t="s">
        <v>17</v>
      </c>
      <c r="F504" s="18"/>
      <c r="G504" s="26">
        <v>232</v>
      </c>
      <c r="H504" s="26">
        <v>230</v>
      </c>
      <c r="I504" s="26">
        <v>231</v>
      </c>
      <c r="J504" s="26"/>
      <c r="K504" s="17"/>
      <c r="L504" s="17"/>
      <c r="M504" s="152"/>
      <c r="N504" s="25"/>
      <c r="O504" s="18"/>
      <c r="P504" s="26"/>
      <c r="Q504" s="26"/>
      <c r="R504" s="26"/>
      <c r="S504" s="17"/>
      <c r="T504" s="10"/>
      <c r="U504" s="24"/>
    </row>
    <row r="505" spans="1:21" x14ac:dyDescent="0.35">
      <c r="A505" s="151"/>
      <c r="B505" s="152"/>
      <c r="C505" s="142"/>
      <c r="D505" s="152"/>
      <c r="E505" s="19"/>
      <c r="F505" s="20" t="s">
        <v>18</v>
      </c>
      <c r="G505" s="17">
        <v>30</v>
      </c>
      <c r="H505" s="17">
        <v>10</v>
      </c>
      <c r="I505" s="17">
        <v>19</v>
      </c>
      <c r="J505" s="17">
        <v>19</v>
      </c>
      <c r="K505" s="17"/>
      <c r="L505" s="17"/>
      <c r="M505" s="152"/>
      <c r="N505" s="19"/>
      <c r="O505" s="20" t="s">
        <v>40</v>
      </c>
      <c r="P505" s="17"/>
      <c r="Q505" s="17"/>
      <c r="R505" s="17"/>
      <c r="S505" s="17"/>
      <c r="T505" s="10"/>
      <c r="U505" s="24"/>
    </row>
    <row r="506" spans="1:21" x14ac:dyDescent="0.35">
      <c r="A506" s="151"/>
      <c r="B506" s="152"/>
      <c r="C506" s="142"/>
      <c r="D506" s="152"/>
      <c r="E506" s="19"/>
      <c r="F506" s="20" t="s">
        <v>20</v>
      </c>
      <c r="G506" s="17">
        <v>52</v>
      </c>
      <c r="H506" s="17">
        <v>50</v>
      </c>
      <c r="I506" s="17">
        <v>48</v>
      </c>
      <c r="J506" s="17">
        <v>14</v>
      </c>
      <c r="K506" s="17"/>
      <c r="L506" s="17"/>
      <c r="M506" s="152"/>
      <c r="N506" s="21"/>
      <c r="O506" s="20" t="s">
        <v>40</v>
      </c>
      <c r="P506" s="17"/>
      <c r="Q506" s="17"/>
      <c r="R506" s="17"/>
      <c r="S506" s="17"/>
      <c r="T506" s="10"/>
      <c r="U506" s="24"/>
    </row>
    <row r="507" spans="1:21" x14ac:dyDescent="0.35">
      <c r="A507" s="151"/>
      <c r="B507" s="152"/>
      <c r="C507" s="142"/>
      <c r="D507" s="152"/>
      <c r="E507" s="19"/>
      <c r="F507" s="20" t="s">
        <v>22</v>
      </c>
      <c r="G507" s="17">
        <v>0</v>
      </c>
      <c r="H507" s="17">
        <v>0</v>
      </c>
      <c r="I507" s="17">
        <v>0</v>
      </c>
      <c r="J507" s="17">
        <v>0</v>
      </c>
      <c r="K507" s="17"/>
      <c r="L507" s="17"/>
      <c r="M507" s="152"/>
      <c r="N507" s="19"/>
      <c r="O507" s="20" t="s">
        <v>40</v>
      </c>
      <c r="P507" s="17"/>
      <c r="Q507" s="17"/>
      <c r="R507" s="17"/>
      <c r="S507" s="17"/>
      <c r="T507" s="10"/>
      <c r="U507" s="24"/>
    </row>
    <row r="508" spans="1:21" x14ac:dyDescent="0.35">
      <c r="A508" s="151"/>
      <c r="B508" s="152"/>
      <c r="C508" s="142"/>
      <c r="D508" s="152"/>
      <c r="E508" s="19"/>
      <c r="F508" s="20" t="s">
        <v>24</v>
      </c>
      <c r="G508" s="17">
        <v>12</v>
      </c>
      <c r="H508" s="17">
        <v>15</v>
      </c>
      <c r="I508" s="17">
        <v>13</v>
      </c>
      <c r="J508" s="17">
        <v>5</v>
      </c>
      <c r="K508" s="17"/>
      <c r="L508" s="17"/>
      <c r="M508" s="152"/>
      <c r="N508" s="21"/>
      <c r="O508" s="20" t="s">
        <v>40</v>
      </c>
      <c r="P508" s="17"/>
      <c r="Q508" s="17"/>
      <c r="R508" s="17"/>
      <c r="S508" s="17"/>
      <c r="T508" s="10"/>
      <c r="U508" s="24"/>
    </row>
    <row r="509" spans="1:21" x14ac:dyDescent="0.35">
      <c r="A509" s="151"/>
      <c r="B509" s="152"/>
      <c r="C509" s="142"/>
      <c r="D509" s="152"/>
      <c r="E509" s="19"/>
      <c r="F509" s="20" t="s">
        <v>40</v>
      </c>
      <c r="G509" s="17"/>
      <c r="H509" s="17"/>
      <c r="I509" s="17"/>
      <c r="J509" s="17"/>
      <c r="K509" s="17"/>
      <c r="L509" s="17"/>
      <c r="M509" s="152"/>
      <c r="N509" s="19"/>
      <c r="O509" s="20" t="s">
        <v>40</v>
      </c>
      <c r="P509" s="17"/>
      <c r="Q509" s="17"/>
      <c r="R509" s="17"/>
      <c r="S509" s="17"/>
      <c r="T509" s="10"/>
      <c r="U509" s="24"/>
    </row>
    <row r="510" spans="1:21" x14ac:dyDescent="0.35">
      <c r="A510" s="151"/>
      <c r="B510" s="152"/>
      <c r="C510" s="142"/>
      <c r="D510" s="152"/>
      <c r="E510" s="19"/>
      <c r="F510" s="20" t="s">
        <v>40</v>
      </c>
      <c r="G510" s="17"/>
      <c r="H510" s="17"/>
      <c r="I510" s="17"/>
      <c r="J510" s="17"/>
      <c r="K510" s="17"/>
      <c r="L510" s="17"/>
      <c r="M510" s="152"/>
      <c r="N510" s="19"/>
      <c r="O510" s="20" t="s">
        <v>40</v>
      </c>
      <c r="P510" s="17"/>
      <c r="Q510" s="17"/>
      <c r="R510" s="17"/>
      <c r="S510" s="17"/>
      <c r="T510" s="10"/>
      <c r="U510" s="24"/>
    </row>
    <row r="511" spans="1:21" x14ac:dyDescent="0.35">
      <c r="A511" s="151"/>
      <c r="B511" s="152"/>
      <c r="C511" s="142"/>
      <c r="D511" s="152"/>
      <c r="E511" s="19"/>
      <c r="F511" s="20" t="s">
        <v>40</v>
      </c>
      <c r="G511" s="17"/>
      <c r="H511" s="17"/>
      <c r="I511" s="17"/>
      <c r="J511" s="17"/>
      <c r="K511" s="17"/>
      <c r="L511" s="17"/>
      <c r="M511" s="152"/>
      <c r="N511" s="19"/>
      <c r="O511" s="20" t="s">
        <v>40</v>
      </c>
      <c r="P511" s="17"/>
      <c r="Q511" s="17"/>
      <c r="R511" s="17"/>
      <c r="S511" s="17"/>
      <c r="T511" s="10"/>
      <c r="U511" s="24"/>
    </row>
    <row r="512" spans="1:21" x14ac:dyDescent="0.35">
      <c r="A512" s="151"/>
      <c r="B512" s="152"/>
      <c r="C512" s="142"/>
      <c r="D512" s="152"/>
      <c r="E512" s="19"/>
      <c r="F512" s="20" t="s">
        <v>40</v>
      </c>
      <c r="G512" s="17"/>
      <c r="H512" s="17"/>
      <c r="I512" s="17"/>
      <c r="J512" s="17"/>
      <c r="K512" s="17"/>
      <c r="L512" s="17"/>
      <c r="M512" s="152"/>
      <c r="N512" s="19"/>
      <c r="O512" s="20" t="s">
        <v>40</v>
      </c>
      <c r="P512" s="17"/>
      <c r="Q512" s="17"/>
      <c r="R512" s="17"/>
      <c r="S512" s="17"/>
      <c r="T512" s="10"/>
      <c r="U512" s="24"/>
    </row>
    <row r="513" spans="1:21" x14ac:dyDescent="0.35">
      <c r="A513" s="151"/>
      <c r="B513" s="152"/>
      <c r="C513" s="142"/>
      <c r="D513" s="152"/>
      <c r="E513" s="19"/>
      <c r="F513" s="20" t="s">
        <v>40</v>
      </c>
      <c r="G513" s="17"/>
      <c r="H513" s="17"/>
      <c r="I513" s="17"/>
      <c r="J513" s="17"/>
      <c r="K513" s="17"/>
      <c r="L513" s="17"/>
      <c r="M513" s="152"/>
      <c r="N513" s="21"/>
      <c r="O513" s="20" t="s">
        <v>40</v>
      </c>
      <c r="P513" s="17"/>
      <c r="Q513" s="17"/>
      <c r="R513" s="17"/>
      <c r="S513" s="17"/>
      <c r="T513" s="10"/>
      <c r="U513" s="24"/>
    </row>
    <row r="514" spans="1:21" x14ac:dyDescent="0.35">
      <c r="A514" s="151"/>
      <c r="B514" s="152"/>
      <c r="C514" s="142"/>
      <c r="D514" s="152"/>
      <c r="E514" s="19"/>
      <c r="F514" s="20" t="s">
        <v>40</v>
      </c>
      <c r="G514" s="17"/>
      <c r="H514" s="17"/>
      <c r="I514" s="17"/>
      <c r="J514" s="17"/>
      <c r="K514" s="17"/>
      <c r="L514" s="17"/>
      <c r="M514" s="152"/>
      <c r="N514" s="21"/>
      <c r="O514" s="20" t="s">
        <v>40</v>
      </c>
      <c r="P514" s="17"/>
      <c r="Q514" s="17"/>
      <c r="R514" s="17"/>
      <c r="S514" s="17"/>
      <c r="T514" s="10"/>
      <c r="U514" s="24"/>
    </row>
    <row r="515" spans="1:21" x14ac:dyDescent="0.35">
      <c r="A515" s="151"/>
      <c r="B515" s="152"/>
      <c r="C515" s="142"/>
      <c r="D515" s="152"/>
      <c r="E515" s="19"/>
      <c r="F515" s="20" t="s">
        <v>40</v>
      </c>
      <c r="G515" s="17"/>
      <c r="H515" s="17"/>
      <c r="I515" s="17"/>
      <c r="J515" s="17"/>
      <c r="K515" s="17"/>
      <c r="L515" s="17"/>
      <c r="M515" s="152"/>
      <c r="N515" s="21"/>
      <c r="O515" s="20" t="s">
        <v>40</v>
      </c>
      <c r="P515" s="17"/>
      <c r="Q515" s="17"/>
      <c r="R515" s="17"/>
      <c r="S515" s="17"/>
      <c r="T515" s="10"/>
      <c r="U515" s="24"/>
    </row>
    <row r="516" spans="1:21" x14ac:dyDescent="0.35">
      <c r="A516" s="151"/>
      <c r="B516" s="152"/>
      <c r="C516" s="142"/>
      <c r="D516" s="152"/>
      <c r="E516" s="19"/>
      <c r="F516" s="20" t="s">
        <v>40</v>
      </c>
      <c r="G516" s="17"/>
      <c r="H516" s="17"/>
      <c r="I516" s="17"/>
      <c r="J516" s="17"/>
      <c r="K516" s="17"/>
      <c r="L516" s="17"/>
      <c r="M516" s="152"/>
      <c r="N516" s="22"/>
      <c r="O516" s="20" t="s">
        <v>40</v>
      </c>
      <c r="P516" s="17"/>
      <c r="Q516" s="17"/>
      <c r="R516" s="17"/>
      <c r="S516" s="17"/>
      <c r="T516" s="11"/>
      <c r="U516" s="24"/>
    </row>
    <row r="517" spans="1:21" x14ac:dyDescent="0.35">
      <c r="F517" s="42">
        <v>44710</v>
      </c>
    </row>
    <row r="518" spans="1:21" ht="14.5" customHeight="1" x14ac:dyDescent="0.35">
      <c r="A518" s="144" t="s">
        <v>0</v>
      </c>
      <c r="B518" s="145" t="s">
        <v>1</v>
      </c>
      <c r="C518" s="146" t="s">
        <v>2</v>
      </c>
      <c r="D518" s="147" t="s">
        <v>3</v>
      </c>
      <c r="E518" s="147"/>
      <c r="F518" s="148"/>
      <c r="G518" s="148"/>
      <c r="H518" s="148"/>
      <c r="I518" s="148"/>
      <c r="J518" s="148"/>
      <c r="K518" s="149" t="s">
        <v>4</v>
      </c>
      <c r="L518" s="35"/>
      <c r="M518" s="147" t="s">
        <v>5</v>
      </c>
      <c r="N518" s="147"/>
      <c r="O518" s="148"/>
      <c r="P518" s="148"/>
      <c r="Q518" s="148"/>
      <c r="R518" s="148"/>
      <c r="S518" s="148"/>
      <c r="T518" s="137" t="s">
        <v>6</v>
      </c>
      <c r="U518" s="138" t="s">
        <v>7</v>
      </c>
    </row>
    <row r="519" spans="1:21" ht="25.5" customHeight="1" x14ac:dyDescent="0.35">
      <c r="A519" s="144"/>
      <c r="B519" s="145"/>
      <c r="C519" s="146"/>
      <c r="D519" s="139" t="s">
        <v>8</v>
      </c>
      <c r="E519" s="140" t="s">
        <v>9</v>
      </c>
      <c r="F519" s="140" t="s">
        <v>10</v>
      </c>
      <c r="G519" s="141" t="s">
        <v>39</v>
      </c>
      <c r="H519" s="142"/>
      <c r="I519" s="142"/>
      <c r="J519" s="142"/>
      <c r="K519" s="142"/>
      <c r="L519" s="36" t="s">
        <v>11</v>
      </c>
      <c r="M519" s="139" t="s">
        <v>8</v>
      </c>
      <c r="N519" s="143" t="s">
        <v>12</v>
      </c>
      <c r="O519" s="140" t="s">
        <v>10</v>
      </c>
      <c r="P519" s="141" t="s">
        <v>39</v>
      </c>
      <c r="Q519" s="142"/>
      <c r="R519" s="142"/>
      <c r="S519" s="142"/>
      <c r="T519" s="137"/>
      <c r="U519" s="138"/>
    </row>
    <row r="520" spans="1:21" x14ac:dyDescent="0.35">
      <c r="A520" s="144"/>
      <c r="B520" s="145"/>
      <c r="C520" s="146"/>
      <c r="D520" s="139"/>
      <c r="E520" s="140"/>
      <c r="F520" s="140"/>
      <c r="G520" s="37" t="s">
        <v>13</v>
      </c>
      <c r="H520" s="38" t="s">
        <v>14</v>
      </c>
      <c r="I520" s="39" t="s">
        <v>15</v>
      </c>
      <c r="J520" s="40">
        <v>0</v>
      </c>
      <c r="K520" s="142"/>
      <c r="L520" s="41"/>
      <c r="M520" s="139"/>
      <c r="N520" s="143"/>
      <c r="O520" s="140"/>
      <c r="P520" s="37" t="s">
        <v>13</v>
      </c>
      <c r="Q520" s="38" t="s">
        <v>14</v>
      </c>
      <c r="R520" s="39" t="s">
        <v>15</v>
      </c>
      <c r="S520" s="40">
        <v>0</v>
      </c>
      <c r="T520" s="137"/>
      <c r="U520" s="138"/>
    </row>
    <row r="521" spans="1:21" x14ac:dyDescent="0.35">
      <c r="A521" s="34"/>
      <c r="B521" s="3"/>
      <c r="C521" s="4"/>
      <c r="D521" s="8"/>
      <c r="E521" s="9"/>
      <c r="F521" s="9"/>
      <c r="G521" s="5"/>
      <c r="H521" s="6"/>
      <c r="I521" s="7"/>
      <c r="J521" s="12"/>
      <c r="K521" s="13"/>
      <c r="L521" s="13"/>
      <c r="M521" s="8"/>
      <c r="N521" s="9"/>
      <c r="O521" s="9"/>
      <c r="P521" s="5"/>
      <c r="Q521" s="6"/>
      <c r="R521" s="7"/>
      <c r="S521" s="12"/>
      <c r="T521" s="14"/>
      <c r="U521" s="15"/>
    </row>
    <row r="522" spans="1:21" x14ac:dyDescent="0.35">
      <c r="A522" s="131">
        <v>1</v>
      </c>
      <c r="B522" s="131">
        <v>84</v>
      </c>
      <c r="C522" s="134"/>
      <c r="D522" s="136">
        <v>400</v>
      </c>
      <c r="E522" s="66"/>
      <c r="F522" s="67"/>
      <c r="G522" s="47"/>
      <c r="H522" s="47"/>
      <c r="I522" s="47"/>
      <c r="J522" s="47"/>
      <c r="K522" s="47"/>
      <c r="L522" s="47"/>
      <c r="M522" s="136">
        <v>630</v>
      </c>
      <c r="N522" s="66"/>
      <c r="O522" s="67"/>
      <c r="P522" s="47"/>
      <c r="Q522" s="47"/>
      <c r="R522" s="47"/>
      <c r="S522" s="47"/>
      <c r="T522" s="47"/>
      <c r="U522" s="47"/>
    </row>
    <row r="523" spans="1:21" x14ac:dyDescent="0.35">
      <c r="A523" s="132"/>
      <c r="B523" s="133"/>
      <c r="C523" s="135"/>
      <c r="D523" s="133"/>
      <c r="E523" s="69" t="s">
        <v>17</v>
      </c>
      <c r="F523" s="70"/>
      <c r="G523" s="68">
        <v>230</v>
      </c>
      <c r="H523" s="68">
        <v>230</v>
      </c>
      <c r="I523" s="68">
        <v>231</v>
      </c>
      <c r="J523" s="71"/>
      <c r="K523" s="47"/>
      <c r="L523" s="47"/>
      <c r="M523" s="133"/>
      <c r="N523" s="69"/>
      <c r="O523" s="70"/>
      <c r="P523" s="68">
        <v>229</v>
      </c>
      <c r="Q523" s="68">
        <v>227</v>
      </c>
      <c r="R523" s="68">
        <v>223</v>
      </c>
      <c r="S523" s="47"/>
      <c r="T523" s="76"/>
      <c r="U523" s="73"/>
    </row>
    <row r="524" spans="1:21" x14ac:dyDescent="0.35">
      <c r="A524" s="132"/>
      <c r="B524" s="133"/>
      <c r="C524" s="135"/>
      <c r="D524" s="133"/>
      <c r="E524" s="74"/>
      <c r="F524" s="75" t="s">
        <v>18</v>
      </c>
      <c r="G524" s="47">
        <v>0</v>
      </c>
      <c r="H524" s="47">
        <v>0</v>
      </c>
      <c r="I524" s="47">
        <v>0</v>
      </c>
      <c r="J524" s="47">
        <v>0</v>
      </c>
      <c r="K524" s="47"/>
      <c r="L524" s="47"/>
      <c r="M524" s="133"/>
      <c r="N524" s="74"/>
      <c r="O524" s="75" t="s">
        <v>30</v>
      </c>
      <c r="P524" s="47">
        <v>0</v>
      </c>
      <c r="Q524" s="47">
        <v>0</v>
      </c>
      <c r="R524" s="47">
        <v>0</v>
      </c>
      <c r="S524" s="47">
        <v>0</v>
      </c>
      <c r="T524" s="76"/>
      <c r="U524" s="73"/>
    </row>
    <row r="525" spans="1:21" x14ac:dyDescent="0.35">
      <c r="A525" s="132"/>
      <c r="B525" s="133"/>
      <c r="C525" s="135"/>
      <c r="D525" s="133"/>
      <c r="E525" s="74"/>
      <c r="F525" s="75" t="s">
        <v>20</v>
      </c>
      <c r="G525" s="89">
        <v>37</v>
      </c>
      <c r="H525" s="89">
        <v>41</v>
      </c>
      <c r="I525" s="89">
        <v>36</v>
      </c>
      <c r="J525" s="89">
        <v>13</v>
      </c>
      <c r="K525" s="47"/>
      <c r="L525" s="47"/>
      <c r="M525" s="133"/>
      <c r="N525" s="77"/>
      <c r="O525" s="75" t="s">
        <v>32</v>
      </c>
      <c r="P525" s="47"/>
      <c r="Q525" s="47"/>
      <c r="R525" s="47"/>
      <c r="S525" s="47"/>
      <c r="T525" s="76"/>
      <c r="U525" s="73"/>
    </row>
    <row r="526" spans="1:21" x14ac:dyDescent="0.35">
      <c r="A526" s="132"/>
      <c r="B526" s="133"/>
      <c r="C526" s="135"/>
      <c r="D526" s="133"/>
      <c r="E526" s="74"/>
      <c r="F526" s="75" t="s">
        <v>22</v>
      </c>
      <c r="G526" s="89">
        <v>0</v>
      </c>
      <c r="H526" s="89">
        <v>0</v>
      </c>
      <c r="I526" s="89">
        <v>0</v>
      </c>
      <c r="J526" s="89">
        <v>0</v>
      </c>
      <c r="K526" s="47"/>
      <c r="L526" s="47"/>
      <c r="M526" s="133"/>
      <c r="N526" s="74"/>
      <c r="O526" s="75" t="s">
        <v>34</v>
      </c>
      <c r="P526" s="89">
        <v>87</v>
      </c>
      <c r="Q526" s="89">
        <v>74</v>
      </c>
      <c r="R526" s="89">
        <v>90</v>
      </c>
      <c r="S526" s="89">
        <v>18</v>
      </c>
      <c r="T526" s="76"/>
      <c r="U526" s="73"/>
    </row>
    <row r="527" spans="1:21" x14ac:dyDescent="0.35">
      <c r="A527" s="132"/>
      <c r="B527" s="133"/>
      <c r="C527" s="135"/>
      <c r="D527" s="133"/>
      <c r="E527" s="74"/>
      <c r="F527" s="75" t="s">
        <v>24</v>
      </c>
      <c r="G527" s="89">
        <v>27</v>
      </c>
      <c r="H527" s="89">
        <v>30</v>
      </c>
      <c r="I527" s="89">
        <v>41</v>
      </c>
      <c r="J527" s="89">
        <v>19</v>
      </c>
      <c r="K527" s="47"/>
      <c r="L527" s="47"/>
      <c r="M527" s="133"/>
      <c r="N527" s="77"/>
      <c r="O527" s="75" t="s">
        <v>19</v>
      </c>
      <c r="P527" s="89"/>
      <c r="Q527" s="89"/>
      <c r="R527" s="89"/>
      <c r="S527" s="89"/>
      <c r="T527" s="76"/>
      <c r="U527" s="73"/>
    </row>
    <row r="528" spans="1:21" x14ac:dyDescent="0.35">
      <c r="A528" s="132"/>
      <c r="B528" s="133"/>
      <c r="C528" s="135"/>
      <c r="D528" s="133"/>
      <c r="E528" s="74"/>
      <c r="F528" s="75" t="s">
        <v>26</v>
      </c>
      <c r="G528" s="47"/>
      <c r="H528" s="47"/>
      <c r="I528" s="47"/>
      <c r="J528" s="47"/>
      <c r="K528" s="47"/>
      <c r="L528" s="47"/>
      <c r="M528" s="133"/>
      <c r="N528" s="74"/>
      <c r="O528" s="75" t="s">
        <v>21</v>
      </c>
      <c r="P528" s="89"/>
      <c r="Q528" s="89"/>
      <c r="R528" s="89"/>
      <c r="S528" s="89"/>
      <c r="T528" s="76"/>
      <c r="U528" s="73"/>
    </row>
    <row r="529" spans="1:21" x14ac:dyDescent="0.35">
      <c r="A529" s="132"/>
      <c r="B529" s="133"/>
      <c r="C529" s="135"/>
      <c r="D529" s="133"/>
      <c r="E529" s="74"/>
      <c r="F529" s="75" t="s">
        <v>28</v>
      </c>
      <c r="G529" s="89"/>
      <c r="H529" s="89"/>
      <c r="I529" s="89"/>
      <c r="J529" s="47"/>
      <c r="K529" s="47"/>
      <c r="L529" s="47"/>
      <c r="M529" s="133"/>
      <c r="N529" s="74"/>
      <c r="O529" s="75" t="s">
        <v>23</v>
      </c>
      <c r="P529" s="89">
        <v>27</v>
      </c>
      <c r="Q529" s="89">
        <v>31</v>
      </c>
      <c r="R529" s="89">
        <v>19</v>
      </c>
      <c r="S529" s="89">
        <v>13</v>
      </c>
      <c r="T529" s="76"/>
      <c r="U529" s="73"/>
    </row>
    <row r="530" spans="1:21" x14ac:dyDescent="0.35">
      <c r="A530" s="132"/>
      <c r="B530" s="133"/>
      <c r="C530" s="135"/>
      <c r="D530" s="133"/>
      <c r="E530" s="74"/>
      <c r="G530" s="89"/>
      <c r="H530" s="89"/>
      <c r="I530" s="89"/>
      <c r="J530" s="47"/>
      <c r="K530" s="47"/>
      <c r="L530" s="47"/>
      <c r="M530" s="133"/>
      <c r="N530" s="74"/>
      <c r="O530" s="75" t="s">
        <v>42</v>
      </c>
      <c r="P530" s="89">
        <v>47</v>
      </c>
      <c r="Q530" s="89">
        <v>51</v>
      </c>
      <c r="R530" s="89">
        <v>36</v>
      </c>
      <c r="S530" s="89">
        <v>18</v>
      </c>
      <c r="T530" s="76"/>
      <c r="U530" s="73"/>
    </row>
    <row r="531" spans="1:21" x14ac:dyDescent="0.35">
      <c r="A531" s="132"/>
      <c r="B531" s="133"/>
      <c r="C531" s="135"/>
      <c r="D531" s="133"/>
      <c r="E531" s="74"/>
      <c r="G531" s="89"/>
      <c r="H531" s="89"/>
      <c r="I531" s="89"/>
      <c r="J531" s="47"/>
      <c r="K531" s="47"/>
      <c r="L531" s="47"/>
      <c r="M531" s="133"/>
      <c r="N531" s="74"/>
      <c r="O531" s="75" t="s">
        <v>43</v>
      </c>
      <c r="P531" s="89">
        <v>29</v>
      </c>
      <c r="Q531" s="89">
        <v>31</v>
      </c>
      <c r="R531" s="89">
        <v>27</v>
      </c>
      <c r="S531" s="89">
        <v>14</v>
      </c>
      <c r="T531" s="76"/>
      <c r="U531" s="73"/>
    </row>
    <row r="532" spans="1:21" x14ac:dyDescent="0.35">
      <c r="A532" s="132"/>
      <c r="B532" s="133"/>
      <c r="C532" s="135"/>
      <c r="D532" s="133"/>
      <c r="E532" s="74"/>
      <c r="G532" s="89"/>
      <c r="H532" s="89"/>
      <c r="I532" s="89"/>
      <c r="J532" s="47"/>
      <c r="K532" s="47"/>
      <c r="L532" s="47"/>
      <c r="M532" s="133"/>
      <c r="N532" s="77"/>
      <c r="O532" s="75" t="s">
        <v>50</v>
      </c>
      <c r="P532" s="89"/>
      <c r="Q532" s="89"/>
      <c r="R532" s="89"/>
      <c r="S532" s="89"/>
      <c r="T532" s="76"/>
      <c r="U532" s="73"/>
    </row>
    <row r="533" spans="1:21" x14ac:dyDescent="0.35">
      <c r="A533" s="132"/>
      <c r="B533" s="133"/>
      <c r="C533" s="135"/>
      <c r="D533" s="133"/>
      <c r="E533" s="74"/>
      <c r="G533" s="89"/>
      <c r="H533" s="89"/>
      <c r="I533" s="89"/>
      <c r="J533" s="47"/>
      <c r="K533" s="47"/>
      <c r="L533" s="47"/>
      <c r="M533" s="133"/>
      <c r="N533" s="77"/>
      <c r="O533" s="75" t="s">
        <v>25</v>
      </c>
      <c r="P533" s="89">
        <v>19</v>
      </c>
      <c r="Q533" s="89">
        <v>11</v>
      </c>
      <c r="R533" s="89">
        <v>13</v>
      </c>
      <c r="S533" s="89">
        <v>9</v>
      </c>
      <c r="T533" s="76"/>
      <c r="U533" s="73"/>
    </row>
    <row r="534" spans="1:21" x14ac:dyDescent="0.35">
      <c r="A534" s="132"/>
      <c r="B534" s="133"/>
      <c r="C534" s="135"/>
      <c r="D534" s="133"/>
      <c r="E534" s="74"/>
      <c r="G534" s="89"/>
      <c r="H534" s="89"/>
      <c r="I534" s="89"/>
      <c r="J534" s="47"/>
      <c r="K534" s="47"/>
      <c r="L534" s="47"/>
      <c r="M534" s="133"/>
      <c r="N534" s="77"/>
      <c r="O534" s="75" t="s">
        <v>27</v>
      </c>
      <c r="P534" s="89"/>
      <c r="Q534" s="89"/>
      <c r="R534" s="89"/>
      <c r="S534" s="89"/>
      <c r="T534" s="76"/>
      <c r="U534" s="73"/>
    </row>
    <row r="535" spans="1:21" x14ac:dyDescent="0.35">
      <c r="A535" s="132"/>
      <c r="B535" s="133"/>
      <c r="C535" s="135"/>
      <c r="D535" s="133"/>
      <c r="E535" s="74"/>
      <c r="G535" s="89"/>
      <c r="H535" s="89"/>
      <c r="I535" s="89"/>
      <c r="J535" s="47"/>
      <c r="K535" s="47"/>
      <c r="L535" s="47"/>
      <c r="M535" s="133"/>
      <c r="N535" s="87"/>
      <c r="O535" s="75" t="s">
        <v>29</v>
      </c>
      <c r="P535" s="89">
        <v>10</v>
      </c>
      <c r="Q535" s="89">
        <v>9</v>
      </c>
      <c r="R535" s="89">
        <v>11</v>
      </c>
      <c r="S535" s="89">
        <v>7</v>
      </c>
      <c r="T535" s="88"/>
      <c r="U535" s="73"/>
    </row>
    <row r="536" spans="1:21" x14ac:dyDescent="0.35">
      <c r="F536" s="42">
        <v>44713</v>
      </c>
    </row>
    <row r="537" spans="1:21" ht="14.5" customHeight="1" x14ac:dyDescent="0.35">
      <c r="A537" s="144" t="s">
        <v>0</v>
      </c>
      <c r="B537" s="145" t="s">
        <v>1</v>
      </c>
      <c r="C537" s="146" t="s">
        <v>2</v>
      </c>
      <c r="D537" s="147" t="s">
        <v>3</v>
      </c>
      <c r="E537" s="147"/>
      <c r="F537" s="148"/>
      <c r="G537" s="148"/>
      <c r="H537" s="148"/>
      <c r="I537" s="148"/>
      <c r="J537" s="148"/>
      <c r="K537" s="149" t="s">
        <v>4</v>
      </c>
      <c r="L537" s="35"/>
      <c r="M537" s="147" t="s">
        <v>5</v>
      </c>
      <c r="N537" s="147"/>
      <c r="O537" s="148"/>
      <c r="P537" s="148"/>
      <c r="Q537" s="148"/>
      <c r="R537" s="148"/>
      <c r="S537" s="148"/>
      <c r="T537" s="137" t="s">
        <v>6</v>
      </c>
      <c r="U537" s="138" t="s">
        <v>7</v>
      </c>
    </row>
    <row r="538" spans="1:21" ht="25.5" customHeight="1" x14ac:dyDescent="0.35">
      <c r="A538" s="144"/>
      <c r="B538" s="145"/>
      <c r="C538" s="146"/>
      <c r="D538" s="139" t="s">
        <v>8</v>
      </c>
      <c r="E538" s="140" t="s">
        <v>9</v>
      </c>
      <c r="F538" s="140" t="s">
        <v>10</v>
      </c>
      <c r="G538" s="141" t="s">
        <v>39</v>
      </c>
      <c r="H538" s="142"/>
      <c r="I538" s="142"/>
      <c r="J538" s="142"/>
      <c r="K538" s="142"/>
      <c r="L538" s="36" t="s">
        <v>11</v>
      </c>
      <c r="M538" s="139" t="s">
        <v>8</v>
      </c>
      <c r="N538" s="143" t="s">
        <v>12</v>
      </c>
      <c r="O538" s="140" t="s">
        <v>10</v>
      </c>
      <c r="P538" s="141" t="s">
        <v>39</v>
      </c>
      <c r="Q538" s="142"/>
      <c r="R538" s="142"/>
      <c r="S538" s="142"/>
      <c r="T538" s="137"/>
      <c r="U538" s="138"/>
    </row>
    <row r="539" spans="1:21" x14ac:dyDescent="0.35">
      <c r="A539" s="144"/>
      <c r="B539" s="145"/>
      <c r="C539" s="146"/>
      <c r="D539" s="139"/>
      <c r="E539" s="140"/>
      <c r="F539" s="140"/>
      <c r="G539" s="37" t="s">
        <v>13</v>
      </c>
      <c r="H539" s="38" t="s">
        <v>14</v>
      </c>
      <c r="I539" s="39" t="s">
        <v>15</v>
      </c>
      <c r="J539" s="40">
        <v>0</v>
      </c>
      <c r="K539" s="142"/>
      <c r="L539" s="41"/>
      <c r="M539" s="139"/>
      <c r="N539" s="143"/>
      <c r="O539" s="140"/>
      <c r="P539" s="37" t="s">
        <v>13</v>
      </c>
      <c r="Q539" s="38" t="s">
        <v>14</v>
      </c>
      <c r="R539" s="39" t="s">
        <v>15</v>
      </c>
      <c r="S539" s="40">
        <v>0</v>
      </c>
      <c r="T539" s="137"/>
      <c r="U539" s="138"/>
    </row>
    <row r="540" spans="1:21" x14ac:dyDescent="0.35">
      <c r="A540" s="34"/>
      <c r="B540" s="3"/>
      <c r="C540" s="4"/>
      <c r="D540" s="8"/>
      <c r="E540" s="9"/>
      <c r="F540" s="9"/>
      <c r="G540" s="5"/>
      <c r="H540" s="6"/>
      <c r="I540" s="7"/>
      <c r="J540" s="12"/>
      <c r="K540" s="13"/>
      <c r="L540" s="13"/>
      <c r="M540" s="8"/>
      <c r="N540" s="9"/>
      <c r="O540" s="9"/>
      <c r="P540" s="5"/>
      <c r="Q540" s="6"/>
      <c r="R540" s="7"/>
      <c r="S540" s="12"/>
      <c r="T540" s="14"/>
      <c r="U540" s="15"/>
    </row>
    <row r="541" spans="1:21" x14ac:dyDescent="0.35">
      <c r="A541" s="131">
        <v>1</v>
      </c>
      <c r="B541" s="131">
        <v>85</v>
      </c>
      <c r="C541" s="134"/>
      <c r="D541" s="157">
        <v>630</v>
      </c>
      <c r="E541" s="66"/>
      <c r="F541" s="67"/>
      <c r="G541" s="47"/>
      <c r="H541" s="47"/>
      <c r="I541" s="47"/>
      <c r="J541" s="47"/>
      <c r="K541" s="47">
        <f>((SUM(H543:H554)*H542)+(SUM(G543:G554)*G542)+(SUM(I543:I554)*I542))/1000</f>
        <v>124.54</v>
      </c>
      <c r="L541" s="47">
        <f>K541*100/D541</f>
        <v>19.768253968253969</v>
      </c>
      <c r="M541" s="136">
        <v>400</v>
      </c>
      <c r="N541" s="66"/>
      <c r="O541" s="67"/>
      <c r="P541" s="47"/>
      <c r="Q541" s="47"/>
      <c r="R541" s="47"/>
      <c r="S541" s="47"/>
      <c r="T541" s="47">
        <f>((SUM(Q543:Q554)*Q542)+(SUM(P543:P554)*P542)+(SUM(R543:R554)*R542))/1000</f>
        <v>0</v>
      </c>
      <c r="U541" s="47">
        <f>T541*100/M541</f>
        <v>0</v>
      </c>
    </row>
    <row r="542" spans="1:21" x14ac:dyDescent="0.35">
      <c r="A542" s="132"/>
      <c r="B542" s="133"/>
      <c r="C542" s="135"/>
      <c r="D542" s="158"/>
      <c r="E542" s="69" t="s">
        <v>17</v>
      </c>
      <c r="F542" s="70"/>
      <c r="G542" s="105">
        <v>216</v>
      </c>
      <c r="H542" s="105">
        <v>218</v>
      </c>
      <c r="I542" s="105">
        <v>216</v>
      </c>
      <c r="J542" s="71"/>
      <c r="K542" s="47"/>
      <c r="L542" s="47"/>
      <c r="M542" s="133"/>
      <c r="N542" s="69"/>
      <c r="O542" s="70"/>
      <c r="P542" s="68"/>
      <c r="Q542" s="68"/>
      <c r="R542" s="68"/>
      <c r="S542" s="47"/>
      <c r="T542" s="76"/>
      <c r="U542" s="73"/>
    </row>
    <row r="543" spans="1:21" x14ac:dyDescent="0.35">
      <c r="A543" s="132"/>
      <c r="B543" s="133"/>
      <c r="C543" s="135"/>
      <c r="D543" s="158"/>
      <c r="E543" s="74"/>
      <c r="F543" s="75" t="s">
        <v>18</v>
      </c>
      <c r="G543" s="89">
        <v>16</v>
      </c>
      <c r="H543" s="89">
        <v>1</v>
      </c>
      <c r="I543" s="89">
        <v>2</v>
      </c>
      <c r="J543" s="89">
        <v>15</v>
      </c>
      <c r="K543" s="47"/>
      <c r="L543" s="47"/>
      <c r="M543" s="133"/>
      <c r="N543" s="74"/>
      <c r="O543" s="75" t="s">
        <v>42</v>
      </c>
      <c r="P543" s="47">
        <v>27</v>
      </c>
      <c r="Q543" s="47">
        <v>48</v>
      </c>
      <c r="R543" s="47">
        <v>63</v>
      </c>
      <c r="S543" s="47">
        <v>6</v>
      </c>
      <c r="T543" s="76"/>
      <c r="U543" s="73"/>
    </row>
    <row r="544" spans="1:21" x14ac:dyDescent="0.35">
      <c r="A544" s="132"/>
      <c r="B544" s="133"/>
      <c r="C544" s="135"/>
      <c r="D544" s="158"/>
      <c r="E544" s="74"/>
      <c r="F544" s="75" t="s">
        <v>20</v>
      </c>
      <c r="G544" s="89">
        <v>112</v>
      </c>
      <c r="H544" s="89">
        <v>99</v>
      </c>
      <c r="I544" s="89">
        <v>84</v>
      </c>
      <c r="J544" s="89">
        <v>8</v>
      </c>
      <c r="K544" s="47"/>
      <c r="L544" s="47"/>
      <c r="M544" s="133"/>
      <c r="N544" s="77"/>
      <c r="O544" s="75" t="s">
        <v>43</v>
      </c>
      <c r="P544" s="47">
        <v>0</v>
      </c>
      <c r="Q544" s="47">
        <v>1</v>
      </c>
      <c r="R544" s="47">
        <v>1</v>
      </c>
      <c r="S544" s="47"/>
      <c r="T544" s="76"/>
      <c r="U544" s="73"/>
    </row>
    <row r="545" spans="1:21" x14ac:dyDescent="0.35">
      <c r="A545" s="132"/>
      <c r="B545" s="133"/>
      <c r="C545" s="135"/>
      <c r="D545" s="158"/>
      <c r="E545" s="74"/>
      <c r="F545" s="75" t="s">
        <v>22</v>
      </c>
      <c r="G545" s="89"/>
      <c r="H545" s="89"/>
      <c r="I545" s="89"/>
      <c r="J545" s="89"/>
      <c r="K545" s="47"/>
      <c r="L545" s="47"/>
      <c r="M545" s="133"/>
      <c r="N545" s="74"/>
      <c r="O545" s="75" t="s">
        <v>50</v>
      </c>
      <c r="P545" s="89">
        <v>20</v>
      </c>
      <c r="Q545" s="89">
        <v>12</v>
      </c>
      <c r="R545" s="89">
        <v>21</v>
      </c>
      <c r="S545" s="89">
        <v>8</v>
      </c>
      <c r="T545" s="76"/>
      <c r="U545" s="73"/>
    </row>
    <row r="546" spans="1:21" x14ac:dyDescent="0.35">
      <c r="A546" s="132"/>
      <c r="B546" s="133"/>
      <c r="C546" s="135"/>
      <c r="D546" s="158"/>
      <c r="E546" s="74"/>
      <c r="F546" s="75" t="s">
        <v>24</v>
      </c>
      <c r="G546" s="89"/>
      <c r="H546" s="89"/>
      <c r="I546" s="89"/>
      <c r="J546" s="89"/>
      <c r="K546" s="47"/>
      <c r="L546" s="47"/>
      <c r="M546" s="133"/>
      <c r="N546" s="77"/>
      <c r="O546" s="75" t="s">
        <v>25</v>
      </c>
      <c r="P546" s="89">
        <v>81</v>
      </c>
      <c r="Q546" s="89">
        <v>72</v>
      </c>
      <c r="R546" s="89">
        <v>55</v>
      </c>
      <c r="S546" s="89">
        <v>21</v>
      </c>
      <c r="T546" s="76"/>
      <c r="U546" s="73"/>
    </row>
    <row r="547" spans="1:21" x14ac:dyDescent="0.35">
      <c r="A547" s="132"/>
      <c r="B547" s="133"/>
      <c r="C547" s="135"/>
      <c r="D547" s="158"/>
      <c r="E547" s="74"/>
      <c r="F547" s="75" t="s">
        <v>26</v>
      </c>
      <c r="G547" s="89"/>
      <c r="H547" s="89"/>
      <c r="I547" s="89"/>
      <c r="J547" s="89"/>
      <c r="K547" s="47"/>
      <c r="L547" s="47"/>
      <c r="M547" s="133"/>
      <c r="N547" s="74"/>
      <c r="O547" s="75" t="s">
        <v>27</v>
      </c>
      <c r="P547" s="89">
        <v>1</v>
      </c>
      <c r="Q547" s="89">
        <v>0</v>
      </c>
      <c r="R547" s="89">
        <v>8</v>
      </c>
      <c r="S547" s="89">
        <v>2</v>
      </c>
      <c r="T547" s="76"/>
      <c r="U547" s="73"/>
    </row>
    <row r="548" spans="1:21" x14ac:dyDescent="0.35">
      <c r="A548" s="132"/>
      <c r="B548" s="133"/>
      <c r="C548" s="135"/>
      <c r="D548" s="158"/>
      <c r="E548" s="74"/>
      <c r="F548" s="75" t="s">
        <v>28</v>
      </c>
      <c r="G548" s="89">
        <v>2</v>
      </c>
      <c r="H548" s="89">
        <v>1</v>
      </c>
      <c r="I548" s="89">
        <v>0</v>
      </c>
      <c r="J548" s="89"/>
      <c r="K548" s="47"/>
      <c r="L548" s="47"/>
      <c r="M548" s="133"/>
      <c r="N548" s="74"/>
      <c r="O548" s="75" t="s">
        <v>29</v>
      </c>
      <c r="P548" s="89">
        <v>16</v>
      </c>
      <c r="Q548" s="89">
        <v>19</v>
      </c>
      <c r="R548" s="89">
        <v>11</v>
      </c>
      <c r="S548" s="89">
        <v>11</v>
      </c>
      <c r="T548" s="76"/>
      <c r="U548" s="73"/>
    </row>
    <row r="549" spans="1:21" x14ac:dyDescent="0.35">
      <c r="A549" s="132"/>
      <c r="B549" s="133"/>
      <c r="C549" s="135"/>
      <c r="D549" s="158"/>
      <c r="E549" s="74"/>
      <c r="F549" s="75" t="s">
        <v>30</v>
      </c>
      <c r="G549" s="89">
        <v>0</v>
      </c>
      <c r="H549" s="89">
        <v>0</v>
      </c>
      <c r="I549" s="89">
        <v>0</v>
      </c>
      <c r="J549" s="89"/>
      <c r="K549" s="47"/>
      <c r="L549" s="47"/>
      <c r="M549" s="133"/>
      <c r="N549" s="74"/>
      <c r="O549" s="75" t="s">
        <v>31</v>
      </c>
      <c r="P549" s="89">
        <v>2</v>
      </c>
      <c r="Q549" s="89">
        <v>2</v>
      </c>
      <c r="R549" s="89">
        <v>2</v>
      </c>
      <c r="S549" s="89"/>
      <c r="T549" s="76"/>
      <c r="U549" s="73"/>
    </row>
    <row r="550" spans="1:21" x14ac:dyDescent="0.35">
      <c r="A550" s="132"/>
      <c r="B550" s="133"/>
      <c r="C550" s="135"/>
      <c r="D550" s="158"/>
      <c r="E550" s="74"/>
      <c r="F550" s="75" t="s">
        <v>32</v>
      </c>
      <c r="G550" s="106">
        <v>35</v>
      </c>
      <c r="H550" s="106">
        <v>25</v>
      </c>
      <c r="I550" s="106">
        <v>26</v>
      </c>
      <c r="J550" s="106"/>
      <c r="K550" s="47"/>
      <c r="L550" s="47"/>
      <c r="M550" s="133"/>
      <c r="N550" s="74"/>
      <c r="O550" s="75" t="s">
        <v>33</v>
      </c>
      <c r="P550" s="89">
        <v>42</v>
      </c>
      <c r="Q550" s="89">
        <v>34</v>
      </c>
      <c r="R550" s="89">
        <v>48</v>
      </c>
      <c r="S550" s="89">
        <v>9</v>
      </c>
      <c r="T550" s="76"/>
      <c r="U550" s="73"/>
    </row>
    <row r="551" spans="1:21" x14ac:dyDescent="0.35">
      <c r="A551" s="132"/>
      <c r="B551" s="133"/>
      <c r="C551" s="135"/>
      <c r="D551" s="158"/>
      <c r="E551" s="74"/>
      <c r="F551" s="75" t="s">
        <v>34</v>
      </c>
      <c r="G551" s="103">
        <v>16</v>
      </c>
      <c r="H551" s="103">
        <v>7</v>
      </c>
      <c r="I551" s="103">
        <v>10</v>
      </c>
      <c r="J551" s="107">
        <v>7</v>
      </c>
      <c r="K551" s="47"/>
      <c r="L551" s="47"/>
      <c r="M551" s="133"/>
      <c r="N551" s="77"/>
      <c r="O551" s="75" t="s">
        <v>35</v>
      </c>
      <c r="P551" s="89"/>
      <c r="Q551" s="89"/>
      <c r="R551" s="89"/>
      <c r="S551" s="89"/>
      <c r="T551" s="76"/>
      <c r="U551" s="73"/>
    </row>
    <row r="552" spans="1:21" x14ac:dyDescent="0.35">
      <c r="A552" s="132"/>
      <c r="B552" s="133"/>
      <c r="C552" s="135"/>
      <c r="D552" s="158"/>
      <c r="E552" s="74"/>
      <c r="F552" s="75" t="s">
        <v>19</v>
      </c>
      <c r="G552" s="89">
        <v>21</v>
      </c>
      <c r="H552" s="89">
        <v>27</v>
      </c>
      <c r="I552" s="89">
        <v>41</v>
      </c>
      <c r="J552" s="89">
        <v>15</v>
      </c>
      <c r="K552" s="47"/>
      <c r="L552" s="47"/>
      <c r="M552" s="133"/>
      <c r="N552" s="77"/>
      <c r="O552" s="75" t="s">
        <v>36</v>
      </c>
      <c r="P552" s="89">
        <v>29</v>
      </c>
      <c r="Q552" s="89">
        <v>50</v>
      </c>
      <c r="R552" s="89">
        <v>16</v>
      </c>
      <c r="S552" s="89">
        <v>7</v>
      </c>
      <c r="T552" s="76"/>
      <c r="U552" s="73"/>
    </row>
    <row r="553" spans="1:21" x14ac:dyDescent="0.35">
      <c r="A553" s="132"/>
      <c r="B553" s="133"/>
      <c r="C553" s="135"/>
      <c r="D553" s="158"/>
      <c r="E553" s="74"/>
      <c r="F553" s="75" t="s">
        <v>21</v>
      </c>
      <c r="G553" s="89">
        <v>15</v>
      </c>
      <c r="H553" s="89">
        <v>10</v>
      </c>
      <c r="I553" s="89">
        <v>25</v>
      </c>
      <c r="J553" s="89">
        <v>10</v>
      </c>
      <c r="K553" s="47"/>
      <c r="L553" s="47"/>
      <c r="M553" s="133"/>
      <c r="N553" s="77"/>
      <c r="O553" s="75" t="s">
        <v>37</v>
      </c>
      <c r="P553" s="89">
        <v>25</v>
      </c>
      <c r="Q553" s="89">
        <v>31</v>
      </c>
      <c r="R553" s="89">
        <v>37</v>
      </c>
      <c r="S553" s="89">
        <v>13</v>
      </c>
      <c r="T553" s="76"/>
      <c r="U553" s="73"/>
    </row>
    <row r="554" spans="1:21" x14ac:dyDescent="0.35">
      <c r="A554" s="132"/>
      <c r="B554" s="133"/>
      <c r="C554" s="135"/>
      <c r="D554" s="158"/>
      <c r="E554" s="74"/>
      <c r="F554" s="75" t="s">
        <v>23</v>
      </c>
      <c r="G554" s="47"/>
      <c r="H554" s="47"/>
      <c r="I554" s="47"/>
      <c r="J554" s="47"/>
      <c r="K554" s="47"/>
      <c r="L554" s="47"/>
      <c r="M554" s="133"/>
      <c r="N554" s="87"/>
      <c r="O554" s="75" t="s">
        <v>38</v>
      </c>
      <c r="P554" s="47"/>
      <c r="Q554" s="47"/>
      <c r="R554" s="47"/>
      <c r="S554" s="47"/>
      <c r="T554" s="88"/>
      <c r="U554" s="73"/>
    </row>
    <row r="558" spans="1:21" x14ac:dyDescent="0.35">
      <c r="F558" s="42">
        <v>44745</v>
      </c>
    </row>
    <row r="559" spans="1:21" ht="14.5" customHeight="1" x14ac:dyDescent="0.35">
      <c r="A559" s="144" t="s">
        <v>0</v>
      </c>
      <c r="B559" s="145" t="s">
        <v>1</v>
      </c>
      <c r="C559" s="146" t="s">
        <v>2</v>
      </c>
      <c r="D559" s="147" t="s">
        <v>3</v>
      </c>
      <c r="E559" s="147"/>
      <c r="F559" s="148"/>
      <c r="G559" s="148"/>
      <c r="H559" s="148"/>
      <c r="I559" s="148"/>
      <c r="J559" s="148"/>
      <c r="K559" s="149" t="s">
        <v>4</v>
      </c>
      <c r="L559" s="35"/>
      <c r="M559" s="147" t="s">
        <v>5</v>
      </c>
      <c r="N559" s="147"/>
      <c r="O559" s="148"/>
      <c r="P559" s="148"/>
      <c r="Q559" s="148"/>
      <c r="R559" s="148"/>
      <c r="S559" s="148"/>
      <c r="T559" s="137" t="s">
        <v>6</v>
      </c>
      <c r="U559" s="138" t="s">
        <v>7</v>
      </c>
    </row>
    <row r="560" spans="1:21" ht="25.5" customHeight="1" x14ac:dyDescent="0.35">
      <c r="A560" s="144"/>
      <c r="B560" s="145"/>
      <c r="C560" s="146"/>
      <c r="D560" s="139" t="s">
        <v>8</v>
      </c>
      <c r="E560" s="140" t="s">
        <v>9</v>
      </c>
      <c r="F560" s="140" t="s">
        <v>10</v>
      </c>
      <c r="G560" s="141" t="s">
        <v>39</v>
      </c>
      <c r="H560" s="142"/>
      <c r="I560" s="142"/>
      <c r="J560" s="142"/>
      <c r="K560" s="142"/>
      <c r="L560" s="36" t="s">
        <v>11</v>
      </c>
      <c r="M560" s="139" t="s">
        <v>8</v>
      </c>
      <c r="N560" s="143" t="s">
        <v>12</v>
      </c>
      <c r="O560" s="140" t="s">
        <v>10</v>
      </c>
      <c r="P560" s="141" t="s">
        <v>39</v>
      </c>
      <c r="Q560" s="142"/>
      <c r="R560" s="142"/>
      <c r="S560" s="142"/>
      <c r="T560" s="137"/>
      <c r="U560" s="138"/>
    </row>
    <row r="561" spans="1:21" x14ac:dyDescent="0.35">
      <c r="A561" s="144"/>
      <c r="B561" s="145"/>
      <c r="C561" s="146"/>
      <c r="D561" s="139"/>
      <c r="E561" s="140"/>
      <c r="F561" s="140"/>
      <c r="G561" s="37" t="s">
        <v>13</v>
      </c>
      <c r="H561" s="38" t="s">
        <v>14</v>
      </c>
      <c r="I561" s="39" t="s">
        <v>15</v>
      </c>
      <c r="J561" s="40">
        <v>0</v>
      </c>
      <c r="K561" s="142"/>
      <c r="L561" s="41"/>
      <c r="M561" s="139"/>
      <c r="N561" s="143"/>
      <c r="O561" s="140"/>
      <c r="P561" s="37" t="s">
        <v>13</v>
      </c>
      <c r="Q561" s="38" t="s">
        <v>14</v>
      </c>
      <c r="R561" s="39" t="s">
        <v>15</v>
      </c>
      <c r="S561" s="40">
        <v>0</v>
      </c>
      <c r="T561" s="137"/>
      <c r="U561" s="138"/>
    </row>
    <row r="562" spans="1:21" x14ac:dyDescent="0.35">
      <c r="A562" s="34"/>
      <c r="B562" s="3"/>
      <c r="C562" s="4"/>
      <c r="D562" s="8"/>
      <c r="E562" s="9"/>
      <c r="F562" s="9"/>
      <c r="G562" s="5"/>
      <c r="H562" s="6"/>
      <c r="I562" s="7"/>
      <c r="J562" s="12"/>
      <c r="K562" s="13"/>
      <c r="L562" s="13"/>
      <c r="M562" s="8"/>
      <c r="N562" s="9"/>
      <c r="O562" s="9"/>
      <c r="P562" s="5"/>
      <c r="Q562" s="6"/>
      <c r="R562" s="7"/>
      <c r="S562" s="12"/>
      <c r="T562" s="14"/>
      <c r="U562" s="15"/>
    </row>
    <row r="563" spans="1:21" x14ac:dyDescent="0.35">
      <c r="A563" s="150"/>
      <c r="B563" s="150" t="s">
        <v>122</v>
      </c>
      <c r="C563" s="153"/>
      <c r="D563" s="154">
        <v>320</v>
      </c>
      <c r="E563" s="23"/>
      <c r="F563" s="16"/>
      <c r="G563" s="17"/>
      <c r="H563" s="17"/>
      <c r="I563" s="17"/>
      <c r="J563" s="17"/>
      <c r="K563" s="47">
        <f>((SUM(H565:H576)*H564)+(SUM(G565:G576)*G564)+(SUM(I565:I576)*I564))/1000</f>
        <v>42.667999999999999</v>
      </c>
      <c r="L563" s="47">
        <f>K563*100/D563</f>
        <v>13.33375</v>
      </c>
      <c r="M563" s="154"/>
      <c r="N563" s="23"/>
      <c r="O563" s="16"/>
      <c r="P563" s="17"/>
      <c r="Q563" s="17"/>
      <c r="R563" s="17"/>
      <c r="S563" s="17"/>
      <c r="T563" s="10"/>
      <c r="U563" s="24"/>
    </row>
    <row r="564" spans="1:21" x14ac:dyDescent="0.35">
      <c r="A564" s="151"/>
      <c r="B564" s="152"/>
      <c r="C564" s="142"/>
      <c r="D564" s="152"/>
      <c r="E564" s="25" t="s">
        <v>17</v>
      </c>
      <c r="F564" s="18"/>
      <c r="G564" s="26">
        <v>226</v>
      </c>
      <c r="H564" s="26">
        <v>234</v>
      </c>
      <c r="I564" s="26">
        <v>230</v>
      </c>
      <c r="J564" s="26"/>
      <c r="K564" s="17"/>
      <c r="L564" s="17"/>
      <c r="M564" s="152"/>
      <c r="N564" s="25"/>
      <c r="O564" s="18"/>
      <c r="P564" s="26"/>
      <c r="Q564" s="26"/>
      <c r="R564" s="26"/>
      <c r="S564" s="17"/>
      <c r="T564" s="10"/>
      <c r="U564" s="24"/>
    </row>
    <row r="565" spans="1:21" x14ac:dyDescent="0.35">
      <c r="A565" s="151"/>
      <c r="B565" s="152"/>
      <c r="C565" s="142"/>
      <c r="D565" s="152"/>
      <c r="E565" s="19"/>
      <c r="F565" s="20" t="s">
        <v>18</v>
      </c>
      <c r="G565" s="17">
        <v>0</v>
      </c>
      <c r="H565" s="17">
        <v>0</v>
      </c>
      <c r="I565" s="17">
        <v>0</v>
      </c>
      <c r="J565" s="17">
        <v>0</v>
      </c>
      <c r="K565" s="17"/>
      <c r="L565" s="17"/>
      <c r="M565" s="152"/>
      <c r="N565" s="19"/>
      <c r="O565" s="20" t="s">
        <v>40</v>
      </c>
      <c r="P565" s="17"/>
      <c r="Q565" s="17"/>
      <c r="R565" s="17"/>
      <c r="S565" s="17"/>
      <c r="T565" s="10"/>
      <c r="U565" s="24"/>
    </row>
    <row r="566" spans="1:21" x14ac:dyDescent="0.35">
      <c r="A566" s="151"/>
      <c r="B566" s="152"/>
      <c r="C566" s="142"/>
      <c r="D566" s="152"/>
      <c r="E566" s="19"/>
      <c r="F566" s="20" t="s">
        <v>20</v>
      </c>
      <c r="G566" s="17">
        <v>0</v>
      </c>
      <c r="H566" s="17">
        <v>0</v>
      </c>
      <c r="I566" s="17">
        <v>0</v>
      </c>
      <c r="J566" s="17">
        <v>0</v>
      </c>
      <c r="K566" s="17"/>
      <c r="L566" s="17"/>
      <c r="M566" s="152"/>
      <c r="N566" s="21"/>
      <c r="O566" s="20" t="s">
        <v>40</v>
      </c>
      <c r="P566" s="17"/>
      <c r="Q566" s="17"/>
      <c r="R566" s="17"/>
      <c r="S566" s="17"/>
      <c r="T566" s="10"/>
      <c r="U566" s="24"/>
    </row>
    <row r="567" spans="1:21" x14ac:dyDescent="0.35">
      <c r="A567" s="151"/>
      <c r="B567" s="152"/>
      <c r="C567" s="142"/>
      <c r="D567" s="152"/>
      <c r="E567" s="19"/>
      <c r="F567" s="20" t="s">
        <v>40</v>
      </c>
      <c r="G567" s="17"/>
      <c r="H567" s="17"/>
      <c r="I567" s="17"/>
      <c r="J567" s="17"/>
      <c r="K567" s="17"/>
      <c r="L567" s="17"/>
      <c r="M567" s="152"/>
      <c r="N567" s="19"/>
      <c r="O567" s="20" t="s">
        <v>40</v>
      </c>
      <c r="P567" s="17"/>
      <c r="Q567" s="17"/>
      <c r="R567" s="17"/>
      <c r="S567" s="17"/>
      <c r="T567" s="10"/>
      <c r="U567" s="24"/>
    </row>
    <row r="568" spans="1:21" x14ac:dyDescent="0.35">
      <c r="A568" s="151"/>
      <c r="B568" s="152"/>
      <c r="C568" s="142"/>
      <c r="D568" s="152"/>
      <c r="E568" s="19"/>
      <c r="F568" s="20" t="s">
        <v>28</v>
      </c>
      <c r="G568" s="17">
        <v>17</v>
      </c>
      <c r="H568" s="17">
        <v>27</v>
      </c>
      <c r="I568" s="17">
        <v>17</v>
      </c>
      <c r="J568" s="17">
        <v>15</v>
      </c>
      <c r="K568" s="17"/>
      <c r="L568" s="17"/>
      <c r="M568" s="152"/>
      <c r="N568" s="21"/>
      <c r="O568" s="20" t="s">
        <v>40</v>
      </c>
      <c r="P568" s="17"/>
      <c r="Q568" s="17"/>
      <c r="R568" s="17"/>
      <c r="S568" s="17"/>
      <c r="T568" s="10"/>
      <c r="U568" s="24"/>
    </row>
    <row r="569" spans="1:21" x14ac:dyDescent="0.35">
      <c r="A569" s="151"/>
      <c r="B569" s="152"/>
      <c r="C569" s="142"/>
      <c r="D569" s="152"/>
      <c r="E569" s="19"/>
      <c r="F569" s="20" t="s">
        <v>30</v>
      </c>
      <c r="G569" s="17">
        <v>0</v>
      </c>
      <c r="H569" s="17">
        <v>0</v>
      </c>
      <c r="I569" s="17">
        <v>0</v>
      </c>
      <c r="J569" s="17">
        <v>0</v>
      </c>
      <c r="K569" s="17"/>
      <c r="L569" s="17"/>
      <c r="M569" s="152"/>
      <c r="N569" s="19"/>
      <c r="O569" s="20" t="s">
        <v>40</v>
      </c>
      <c r="P569" s="17"/>
      <c r="Q569" s="17"/>
      <c r="R569" s="17"/>
      <c r="S569" s="17"/>
      <c r="T569" s="10"/>
      <c r="U569" s="24"/>
    </row>
    <row r="570" spans="1:21" x14ac:dyDescent="0.35">
      <c r="A570" s="151"/>
      <c r="B570" s="152"/>
      <c r="C570" s="142"/>
      <c r="D570" s="152"/>
      <c r="E570" s="19"/>
      <c r="F570" s="20" t="s">
        <v>32</v>
      </c>
      <c r="G570" s="17">
        <v>68</v>
      </c>
      <c r="H570" s="17">
        <v>30</v>
      </c>
      <c r="I570" s="17">
        <v>27</v>
      </c>
      <c r="J570" s="17">
        <v>20</v>
      </c>
      <c r="K570" s="17"/>
      <c r="L570" s="17"/>
      <c r="M570" s="152"/>
      <c r="N570" s="19"/>
      <c r="O570" s="20" t="s">
        <v>40</v>
      </c>
      <c r="P570" s="17"/>
      <c r="Q570" s="17"/>
      <c r="R570" s="17"/>
      <c r="S570" s="17"/>
      <c r="T570" s="10"/>
      <c r="U570" s="24"/>
    </row>
    <row r="571" spans="1:21" x14ac:dyDescent="0.35">
      <c r="A571" s="151"/>
      <c r="B571" s="152"/>
      <c r="C571" s="142"/>
      <c r="D571" s="152"/>
      <c r="E571" s="19"/>
      <c r="F571" s="20" t="s">
        <v>40</v>
      </c>
      <c r="G571" s="17"/>
      <c r="H571" s="17"/>
      <c r="I571" s="17"/>
      <c r="J571" s="17"/>
      <c r="K571" s="17"/>
      <c r="L571" s="17"/>
      <c r="M571" s="152"/>
      <c r="N571" s="19"/>
      <c r="O571" s="20" t="s">
        <v>40</v>
      </c>
      <c r="P571" s="17"/>
      <c r="Q571" s="17"/>
      <c r="R571" s="17"/>
      <c r="S571" s="17"/>
      <c r="T571" s="10"/>
      <c r="U571" s="24"/>
    </row>
    <row r="572" spans="1:21" x14ac:dyDescent="0.35">
      <c r="A572" s="151"/>
      <c r="B572" s="152"/>
      <c r="C572" s="142"/>
      <c r="D572" s="152"/>
      <c r="E572" s="19"/>
      <c r="F572" s="20" t="s">
        <v>40</v>
      </c>
      <c r="G572" s="17"/>
      <c r="H572" s="17"/>
      <c r="I572" s="17"/>
      <c r="J572" s="17"/>
      <c r="K572" s="17"/>
      <c r="L572" s="17"/>
      <c r="M572" s="152"/>
      <c r="N572" s="19"/>
      <c r="O572" s="20" t="s">
        <v>40</v>
      </c>
      <c r="P572" s="17"/>
      <c r="Q572" s="17"/>
      <c r="R572" s="17"/>
      <c r="S572" s="17"/>
      <c r="T572" s="10"/>
      <c r="U572" s="24"/>
    </row>
    <row r="573" spans="1:21" x14ac:dyDescent="0.35">
      <c r="A573" s="151"/>
      <c r="B573" s="152"/>
      <c r="C573" s="142"/>
      <c r="D573" s="152"/>
      <c r="E573" s="19"/>
      <c r="F573" s="20" t="s">
        <v>40</v>
      </c>
      <c r="G573" s="17"/>
      <c r="H573" s="17"/>
      <c r="I573" s="17"/>
      <c r="J573" s="17"/>
      <c r="K573" s="17"/>
      <c r="L573" s="17"/>
      <c r="M573" s="152"/>
      <c r="N573" s="21"/>
      <c r="O573" s="20" t="s">
        <v>40</v>
      </c>
      <c r="P573" s="17"/>
      <c r="Q573" s="17"/>
      <c r="R573" s="17"/>
      <c r="S573" s="17"/>
      <c r="T573" s="10"/>
      <c r="U573" s="24"/>
    </row>
    <row r="574" spans="1:21" x14ac:dyDescent="0.35">
      <c r="A574" s="151"/>
      <c r="B574" s="152"/>
      <c r="C574" s="142"/>
      <c r="D574" s="152"/>
      <c r="E574" s="19"/>
      <c r="F574" s="20" t="s">
        <v>40</v>
      </c>
      <c r="G574" s="17"/>
      <c r="H574" s="17"/>
      <c r="I574" s="17"/>
      <c r="J574" s="17"/>
      <c r="K574" s="17"/>
      <c r="L574" s="17"/>
      <c r="M574" s="152"/>
      <c r="N574" s="21"/>
      <c r="O574" s="20" t="s">
        <v>40</v>
      </c>
      <c r="P574" s="17"/>
      <c r="Q574" s="17"/>
      <c r="R574" s="17"/>
      <c r="S574" s="17"/>
      <c r="T574" s="10"/>
      <c r="U574" s="24"/>
    </row>
    <row r="575" spans="1:21" x14ac:dyDescent="0.35">
      <c r="A575" s="151"/>
      <c r="B575" s="152"/>
      <c r="C575" s="142"/>
      <c r="D575" s="152"/>
      <c r="E575" s="19"/>
      <c r="F575" s="20" t="s">
        <v>40</v>
      </c>
      <c r="G575" s="17"/>
      <c r="H575" s="17"/>
      <c r="I575" s="17"/>
      <c r="J575" s="17"/>
      <c r="K575" s="17"/>
      <c r="L575" s="17"/>
      <c r="M575" s="152"/>
      <c r="N575" s="21"/>
      <c r="O575" s="20" t="s">
        <v>40</v>
      </c>
      <c r="P575" s="17"/>
      <c r="Q575" s="17"/>
      <c r="R575" s="17"/>
      <c r="S575" s="17"/>
      <c r="T575" s="10"/>
      <c r="U575" s="24"/>
    </row>
    <row r="576" spans="1:21" x14ac:dyDescent="0.35">
      <c r="A576" s="151"/>
      <c r="B576" s="152"/>
      <c r="C576" s="142"/>
      <c r="D576" s="152"/>
      <c r="E576" s="19"/>
      <c r="F576" s="20" t="s">
        <v>40</v>
      </c>
      <c r="G576" s="17"/>
      <c r="H576" s="17"/>
      <c r="I576" s="17"/>
      <c r="J576" s="17"/>
      <c r="K576" s="17"/>
      <c r="L576" s="17"/>
      <c r="M576" s="152"/>
      <c r="N576" s="22"/>
      <c r="O576" s="20" t="s">
        <v>40</v>
      </c>
      <c r="P576" s="17"/>
      <c r="Q576" s="17"/>
      <c r="R576" s="17"/>
      <c r="S576" s="17"/>
      <c r="T576" s="11"/>
      <c r="U576" s="24"/>
    </row>
    <row r="578" spans="1:21" x14ac:dyDescent="0.35">
      <c r="F578" s="42">
        <v>44745</v>
      </c>
    </row>
    <row r="579" spans="1:21" ht="14.5" customHeight="1" x14ac:dyDescent="0.35">
      <c r="A579" s="144" t="s">
        <v>0</v>
      </c>
      <c r="B579" s="145" t="s">
        <v>1</v>
      </c>
      <c r="C579" s="146" t="s">
        <v>2</v>
      </c>
      <c r="D579" s="147" t="s">
        <v>3</v>
      </c>
      <c r="E579" s="147"/>
      <c r="F579" s="148"/>
      <c r="G579" s="148"/>
      <c r="H579" s="148"/>
      <c r="I579" s="148"/>
      <c r="J579" s="148"/>
      <c r="K579" s="149" t="s">
        <v>4</v>
      </c>
      <c r="L579" s="35"/>
      <c r="M579" s="147" t="s">
        <v>5</v>
      </c>
      <c r="N579" s="147"/>
      <c r="O579" s="148"/>
      <c r="P579" s="148"/>
      <c r="Q579" s="148"/>
      <c r="R579" s="148"/>
      <c r="S579" s="148"/>
      <c r="T579" s="137" t="s">
        <v>6</v>
      </c>
      <c r="U579" s="138" t="s">
        <v>7</v>
      </c>
    </row>
    <row r="580" spans="1:21" ht="25.5" customHeight="1" x14ac:dyDescent="0.35">
      <c r="A580" s="144"/>
      <c r="B580" s="145"/>
      <c r="C580" s="146"/>
      <c r="D580" s="139" t="s">
        <v>8</v>
      </c>
      <c r="E580" s="140" t="s">
        <v>9</v>
      </c>
      <c r="F580" s="140" t="s">
        <v>10</v>
      </c>
      <c r="G580" s="141" t="s">
        <v>39</v>
      </c>
      <c r="H580" s="142"/>
      <c r="I580" s="142"/>
      <c r="J580" s="142"/>
      <c r="K580" s="142"/>
      <c r="L580" s="36" t="s">
        <v>11</v>
      </c>
      <c r="M580" s="139" t="s">
        <v>8</v>
      </c>
      <c r="N580" s="143" t="s">
        <v>12</v>
      </c>
      <c r="O580" s="140" t="s">
        <v>10</v>
      </c>
      <c r="P580" s="141" t="s">
        <v>39</v>
      </c>
      <c r="Q580" s="142"/>
      <c r="R580" s="142"/>
      <c r="S580" s="142"/>
      <c r="T580" s="137"/>
      <c r="U580" s="138"/>
    </row>
    <row r="581" spans="1:21" x14ac:dyDescent="0.35">
      <c r="A581" s="144"/>
      <c r="B581" s="145"/>
      <c r="C581" s="146"/>
      <c r="D581" s="139"/>
      <c r="E581" s="140"/>
      <c r="F581" s="140"/>
      <c r="G581" s="37" t="s">
        <v>13</v>
      </c>
      <c r="H581" s="38" t="s">
        <v>14</v>
      </c>
      <c r="I581" s="39" t="s">
        <v>15</v>
      </c>
      <c r="J581" s="40">
        <v>0</v>
      </c>
      <c r="K581" s="142"/>
      <c r="L581" s="41"/>
      <c r="M581" s="139"/>
      <c r="N581" s="143"/>
      <c r="O581" s="140"/>
      <c r="P581" s="37" t="s">
        <v>13</v>
      </c>
      <c r="Q581" s="38" t="s">
        <v>14</v>
      </c>
      <c r="R581" s="39" t="s">
        <v>15</v>
      </c>
      <c r="S581" s="40">
        <v>0</v>
      </c>
      <c r="T581" s="137"/>
      <c r="U581" s="138"/>
    </row>
    <row r="582" spans="1:21" x14ac:dyDescent="0.35">
      <c r="A582" s="34"/>
      <c r="B582" s="3"/>
      <c r="C582" s="4"/>
      <c r="D582" s="8"/>
      <c r="E582" s="9"/>
      <c r="F582" s="9"/>
      <c r="G582" s="5"/>
      <c r="H582" s="6"/>
      <c r="I582" s="7"/>
      <c r="J582" s="12"/>
      <c r="K582" s="13"/>
      <c r="L582" s="13"/>
      <c r="M582" s="8"/>
      <c r="N582" s="9"/>
      <c r="O582" s="9"/>
      <c r="P582" s="5"/>
      <c r="Q582" s="6"/>
      <c r="R582" s="7"/>
      <c r="S582" s="12"/>
      <c r="T582" s="14"/>
      <c r="U582" s="15"/>
    </row>
    <row r="583" spans="1:21" x14ac:dyDescent="0.35">
      <c r="A583" s="150"/>
      <c r="B583" s="150" t="s">
        <v>131</v>
      </c>
      <c r="C583" s="153"/>
      <c r="D583" s="154">
        <v>400</v>
      </c>
      <c r="E583" s="23"/>
      <c r="F583" s="16"/>
      <c r="G583" s="17"/>
      <c r="H583" s="17"/>
      <c r="I583" s="17"/>
      <c r="J583" s="17"/>
      <c r="K583" s="47">
        <f>((SUM(H585:H596)*H584)+(SUM(G585:G596)*G584)+(SUM(I585:I596)*I584))/1000</f>
        <v>21.85</v>
      </c>
      <c r="L583" s="47">
        <f>K583*100/D583</f>
        <v>5.4625000000000004</v>
      </c>
      <c r="M583" s="154">
        <v>400</v>
      </c>
      <c r="N583" s="23"/>
      <c r="O583" s="16"/>
      <c r="P583" s="17"/>
      <c r="Q583" s="17"/>
      <c r="R583" s="17"/>
      <c r="S583" s="17"/>
      <c r="T583" s="47">
        <f>((SUM(Q585:Q596)*Q584)+(SUM(P585:P596)*P584)+(SUM(R585:R596)*R584))/1000</f>
        <v>98.67</v>
      </c>
      <c r="U583" s="47">
        <f>T583*100/M583</f>
        <v>24.6675</v>
      </c>
    </row>
    <row r="584" spans="1:21" x14ac:dyDescent="0.35">
      <c r="A584" s="151"/>
      <c r="B584" s="152"/>
      <c r="C584" s="142"/>
      <c r="D584" s="152"/>
      <c r="E584" s="25" t="s">
        <v>17</v>
      </c>
      <c r="F584" s="18"/>
      <c r="G584" s="26">
        <v>230</v>
      </c>
      <c r="H584" s="26">
        <v>230</v>
      </c>
      <c r="I584" s="26">
        <v>230</v>
      </c>
      <c r="J584" s="26"/>
      <c r="K584" s="17"/>
      <c r="L584" s="17"/>
      <c r="M584" s="152"/>
      <c r="N584" s="25"/>
      <c r="O584" s="18"/>
      <c r="P584" s="26">
        <v>230</v>
      </c>
      <c r="Q584" s="26">
        <v>230</v>
      </c>
      <c r="R584" s="26">
        <v>230</v>
      </c>
      <c r="S584" s="17"/>
      <c r="T584" s="10"/>
      <c r="U584" s="24"/>
    </row>
    <row r="585" spans="1:21" x14ac:dyDescent="0.35">
      <c r="A585" s="151"/>
      <c r="B585" s="152"/>
      <c r="C585" s="142"/>
      <c r="D585" s="152"/>
      <c r="E585" s="19"/>
      <c r="F585" s="20" t="s">
        <v>18</v>
      </c>
      <c r="G585" s="17">
        <v>0</v>
      </c>
      <c r="H585" s="17">
        <v>10</v>
      </c>
      <c r="I585" s="17">
        <v>5</v>
      </c>
      <c r="J585" s="17">
        <v>8</v>
      </c>
      <c r="K585" s="17"/>
      <c r="L585" s="17"/>
      <c r="M585" s="152"/>
      <c r="N585" s="19"/>
      <c r="O585" s="20" t="s">
        <v>34</v>
      </c>
      <c r="P585" s="17">
        <v>0</v>
      </c>
      <c r="Q585" s="17">
        <v>8</v>
      </c>
      <c r="R585" s="17">
        <v>8</v>
      </c>
      <c r="S585" s="17">
        <v>4</v>
      </c>
      <c r="T585" s="10"/>
      <c r="U585" s="24"/>
    </row>
    <row r="586" spans="1:21" x14ac:dyDescent="0.35">
      <c r="A586" s="151"/>
      <c r="B586" s="152"/>
      <c r="C586" s="142"/>
      <c r="D586" s="152"/>
      <c r="E586" s="19"/>
      <c r="F586" s="20" t="s">
        <v>20</v>
      </c>
      <c r="G586" s="17">
        <v>13</v>
      </c>
      <c r="H586" s="17">
        <v>5</v>
      </c>
      <c r="I586" s="17">
        <v>6</v>
      </c>
      <c r="J586" s="17">
        <v>5</v>
      </c>
      <c r="K586" s="17"/>
      <c r="L586" s="17"/>
      <c r="M586" s="152"/>
      <c r="N586" s="21"/>
      <c r="O586" s="20" t="s">
        <v>19</v>
      </c>
      <c r="P586" s="17">
        <v>32</v>
      </c>
      <c r="Q586" s="17">
        <v>33</v>
      </c>
      <c r="R586" s="17">
        <v>35</v>
      </c>
      <c r="S586" s="17">
        <v>11</v>
      </c>
      <c r="T586" s="10">
        <f>(P586*G584+Q586*H584+R586*I584)/1000</f>
        <v>23</v>
      </c>
      <c r="U586" s="24"/>
    </row>
    <row r="587" spans="1:21" x14ac:dyDescent="0.35">
      <c r="A587" s="151"/>
      <c r="B587" s="152"/>
      <c r="C587" s="142"/>
      <c r="D587" s="152"/>
      <c r="E587" s="19"/>
      <c r="F587" s="20" t="s">
        <v>22</v>
      </c>
      <c r="G587" s="17">
        <v>7</v>
      </c>
      <c r="H587" s="17">
        <v>1</v>
      </c>
      <c r="I587" s="17">
        <v>1</v>
      </c>
      <c r="J587" s="17">
        <v>2</v>
      </c>
      <c r="K587" s="17"/>
      <c r="L587" s="17"/>
      <c r="M587" s="152"/>
      <c r="N587" s="19"/>
      <c r="O587" s="20" t="s">
        <v>21</v>
      </c>
      <c r="P587" s="17">
        <v>19</v>
      </c>
      <c r="Q587" s="17">
        <v>21</v>
      </c>
      <c r="R587" s="17">
        <v>15</v>
      </c>
      <c r="S587" s="17">
        <v>8</v>
      </c>
      <c r="T587" s="10"/>
      <c r="U587" s="24"/>
    </row>
    <row r="588" spans="1:21" x14ac:dyDescent="0.35">
      <c r="A588" s="151"/>
      <c r="B588" s="152"/>
      <c r="C588" s="142"/>
      <c r="D588" s="152"/>
      <c r="E588" s="19"/>
      <c r="F588" s="20" t="s">
        <v>24</v>
      </c>
      <c r="G588" s="17">
        <v>4</v>
      </c>
      <c r="H588" s="17">
        <v>2</v>
      </c>
      <c r="I588" s="17">
        <v>0</v>
      </c>
      <c r="J588" s="17">
        <v>3</v>
      </c>
      <c r="K588" s="17"/>
      <c r="L588" s="17"/>
      <c r="M588" s="152"/>
      <c r="N588" s="21"/>
      <c r="O588" s="20" t="s">
        <v>23</v>
      </c>
      <c r="P588" s="17">
        <v>0</v>
      </c>
      <c r="Q588" s="17">
        <v>0</v>
      </c>
      <c r="R588" s="17">
        <v>0</v>
      </c>
      <c r="S588" s="17">
        <v>0</v>
      </c>
      <c r="T588" s="10"/>
      <c r="U588" s="24"/>
    </row>
    <row r="589" spans="1:21" x14ac:dyDescent="0.35">
      <c r="A589" s="151"/>
      <c r="B589" s="152"/>
      <c r="C589" s="142"/>
      <c r="D589" s="152"/>
      <c r="E589" s="19"/>
      <c r="F589" s="20" t="s">
        <v>40</v>
      </c>
      <c r="G589" s="17"/>
      <c r="H589" s="17"/>
      <c r="I589" s="17"/>
      <c r="J589" s="17"/>
      <c r="K589" s="17"/>
      <c r="L589" s="17"/>
      <c r="M589" s="152"/>
      <c r="N589" s="19"/>
      <c r="O589" s="20" t="s">
        <v>40</v>
      </c>
      <c r="P589" s="17"/>
      <c r="Q589" s="17"/>
      <c r="R589" s="17"/>
      <c r="S589" s="17"/>
      <c r="T589" s="10"/>
      <c r="U589" s="24"/>
    </row>
    <row r="590" spans="1:21" x14ac:dyDescent="0.35">
      <c r="A590" s="151"/>
      <c r="B590" s="152"/>
      <c r="C590" s="142"/>
      <c r="D590" s="152"/>
      <c r="E590" s="19"/>
      <c r="F590" s="20" t="s">
        <v>28</v>
      </c>
      <c r="G590" s="17">
        <v>3</v>
      </c>
      <c r="H590" s="17">
        <v>1</v>
      </c>
      <c r="I590" s="17">
        <v>0</v>
      </c>
      <c r="J590" s="17">
        <v>3</v>
      </c>
      <c r="K590" s="17"/>
      <c r="L590" s="17"/>
      <c r="M590" s="152"/>
      <c r="N590" s="19"/>
      <c r="O590" s="20" t="s">
        <v>43</v>
      </c>
      <c r="P590" s="17">
        <v>30</v>
      </c>
      <c r="Q590" s="17">
        <v>29</v>
      </c>
      <c r="R590" s="17">
        <v>7</v>
      </c>
      <c r="S590" s="17">
        <v>2</v>
      </c>
      <c r="T590" s="10">
        <f>(P590*G584+Q590*H584+R590*I584)/1000</f>
        <v>15.18</v>
      </c>
      <c r="U590" s="24"/>
    </row>
    <row r="591" spans="1:21" x14ac:dyDescent="0.35">
      <c r="A591" s="151"/>
      <c r="B591" s="152"/>
      <c r="C591" s="142"/>
      <c r="D591" s="152"/>
      <c r="E591" s="19"/>
      <c r="F591" s="20" t="s">
        <v>30</v>
      </c>
      <c r="G591" s="17">
        <v>0</v>
      </c>
      <c r="H591" s="17">
        <v>0</v>
      </c>
      <c r="I591" s="17">
        <v>0</v>
      </c>
      <c r="J591" s="17">
        <v>0</v>
      </c>
      <c r="K591" s="17"/>
      <c r="L591" s="17"/>
      <c r="M591" s="152"/>
      <c r="N591" s="19"/>
      <c r="O591" s="20" t="s">
        <v>50</v>
      </c>
      <c r="P591" s="17">
        <v>37</v>
      </c>
      <c r="Q591" s="17">
        <v>26</v>
      </c>
      <c r="R591" s="17">
        <v>33</v>
      </c>
      <c r="S591" s="17">
        <v>14</v>
      </c>
      <c r="T591" s="10"/>
      <c r="U591" s="24"/>
    </row>
    <row r="592" spans="1:21" x14ac:dyDescent="0.35">
      <c r="A592" s="151"/>
      <c r="B592" s="152"/>
      <c r="C592" s="142"/>
      <c r="D592" s="152"/>
      <c r="E592" s="19"/>
      <c r="F592" s="20" t="s">
        <v>32</v>
      </c>
      <c r="G592" s="17">
        <v>14</v>
      </c>
      <c r="H592" s="17">
        <v>10</v>
      </c>
      <c r="I592" s="17">
        <v>13</v>
      </c>
      <c r="J592" s="17">
        <v>9</v>
      </c>
      <c r="K592" s="17"/>
      <c r="L592" s="17"/>
      <c r="M592" s="152"/>
      <c r="N592" s="19"/>
      <c r="O592" s="20" t="s">
        <v>25</v>
      </c>
      <c r="P592" s="17">
        <v>13</v>
      </c>
      <c r="Q592" s="17">
        <v>53</v>
      </c>
      <c r="R592" s="17">
        <v>30</v>
      </c>
      <c r="S592" s="17">
        <v>40</v>
      </c>
      <c r="T592" s="10"/>
      <c r="U592" s="24"/>
    </row>
    <row r="593" spans="1:21" x14ac:dyDescent="0.35">
      <c r="A593" s="151"/>
      <c r="B593" s="152"/>
      <c r="C593" s="142"/>
      <c r="D593" s="152"/>
      <c r="E593" s="19"/>
      <c r="F593" s="20" t="s">
        <v>40</v>
      </c>
      <c r="G593" s="17"/>
      <c r="H593" s="17"/>
      <c r="I593" s="17"/>
      <c r="J593" s="17"/>
      <c r="K593" s="17"/>
      <c r="L593" s="17"/>
      <c r="M593" s="152"/>
      <c r="N593" s="21"/>
      <c r="O593" s="20" t="s">
        <v>40</v>
      </c>
      <c r="P593" s="17"/>
      <c r="Q593" s="17"/>
      <c r="R593" s="17"/>
      <c r="S593" s="17"/>
      <c r="T593" s="10"/>
      <c r="U593" s="24"/>
    </row>
    <row r="594" spans="1:21" x14ac:dyDescent="0.35">
      <c r="A594" s="151"/>
      <c r="B594" s="152"/>
      <c r="C594" s="142"/>
      <c r="D594" s="152"/>
      <c r="E594" s="19"/>
      <c r="F594" s="20" t="s">
        <v>40</v>
      </c>
      <c r="G594" s="17"/>
      <c r="H594" s="17"/>
      <c r="I594" s="17"/>
      <c r="J594" s="17"/>
      <c r="K594" s="17"/>
      <c r="L594" s="17"/>
      <c r="M594" s="152"/>
      <c r="N594" s="21"/>
      <c r="O594" s="20" t="s">
        <v>40</v>
      </c>
      <c r="P594" s="17"/>
      <c r="Q594" s="17"/>
      <c r="R594" s="17"/>
      <c r="S594" s="17"/>
      <c r="T594" s="10"/>
      <c r="U594" s="24"/>
    </row>
    <row r="595" spans="1:21" x14ac:dyDescent="0.35">
      <c r="A595" s="151"/>
      <c r="B595" s="152"/>
      <c r="C595" s="142"/>
      <c r="D595" s="152"/>
      <c r="E595" s="19"/>
      <c r="F595" s="20" t="s">
        <v>40</v>
      </c>
      <c r="G595" s="17"/>
      <c r="H595" s="17"/>
      <c r="I595" s="17"/>
      <c r="J595" s="17"/>
      <c r="K595" s="17"/>
      <c r="L595" s="17"/>
      <c r="M595" s="152"/>
      <c r="N595" s="21"/>
      <c r="O595" s="20" t="s">
        <v>40</v>
      </c>
      <c r="P595" s="17"/>
      <c r="Q595" s="17"/>
      <c r="R595" s="17"/>
      <c r="S595" s="17"/>
      <c r="T595" s="10"/>
      <c r="U595" s="24"/>
    </row>
    <row r="596" spans="1:21" x14ac:dyDescent="0.35">
      <c r="A596" s="151"/>
      <c r="B596" s="152"/>
      <c r="C596" s="142"/>
      <c r="D596" s="152"/>
      <c r="E596" s="19"/>
      <c r="F596" s="20" t="s">
        <v>40</v>
      </c>
      <c r="G596" s="17"/>
      <c r="H596" s="17"/>
      <c r="I596" s="17"/>
      <c r="J596" s="17"/>
      <c r="K596" s="17"/>
      <c r="L596" s="17"/>
      <c r="M596" s="152"/>
      <c r="N596" s="22"/>
      <c r="O596" s="20" t="s">
        <v>40</v>
      </c>
      <c r="P596" s="17"/>
      <c r="Q596" s="17"/>
      <c r="R596" s="17"/>
      <c r="S596" s="17"/>
      <c r="T596" s="11"/>
      <c r="U596" s="24"/>
    </row>
    <row r="597" spans="1:21" x14ac:dyDescent="0.35">
      <c r="G597" s="17"/>
      <c r="H597" s="17"/>
      <c r="I597" s="17"/>
    </row>
    <row r="598" spans="1:21" x14ac:dyDescent="0.35">
      <c r="F598" s="42">
        <v>44713</v>
      </c>
    </row>
    <row r="599" spans="1:21" ht="14.5" customHeight="1" x14ac:dyDescent="0.35">
      <c r="A599" s="144" t="s">
        <v>0</v>
      </c>
      <c r="B599" s="145" t="s">
        <v>1</v>
      </c>
      <c r="C599" s="146" t="s">
        <v>2</v>
      </c>
      <c r="D599" s="147" t="s">
        <v>3</v>
      </c>
      <c r="E599" s="147"/>
      <c r="F599" s="148"/>
      <c r="G599" s="148"/>
      <c r="H599" s="148"/>
      <c r="I599" s="148"/>
      <c r="J599" s="148"/>
      <c r="K599" s="149" t="s">
        <v>4</v>
      </c>
      <c r="L599" s="35"/>
      <c r="M599" s="147" t="s">
        <v>5</v>
      </c>
      <c r="N599" s="147"/>
      <c r="O599" s="148"/>
      <c r="P599" s="148"/>
      <c r="Q599" s="148"/>
      <c r="R599" s="148"/>
      <c r="S599" s="148"/>
      <c r="T599" s="137" t="s">
        <v>6</v>
      </c>
      <c r="U599" s="138" t="s">
        <v>7</v>
      </c>
    </row>
    <row r="600" spans="1:21" ht="25.5" customHeight="1" x14ac:dyDescent="0.35">
      <c r="A600" s="144"/>
      <c r="B600" s="145"/>
      <c r="C600" s="146"/>
      <c r="D600" s="139" t="s">
        <v>8</v>
      </c>
      <c r="E600" s="140" t="s">
        <v>9</v>
      </c>
      <c r="F600" s="140" t="s">
        <v>10</v>
      </c>
      <c r="G600" s="141" t="s">
        <v>39</v>
      </c>
      <c r="H600" s="142"/>
      <c r="I600" s="142"/>
      <c r="J600" s="142"/>
      <c r="K600" s="142"/>
      <c r="L600" s="36" t="s">
        <v>11</v>
      </c>
      <c r="M600" s="139" t="s">
        <v>8</v>
      </c>
      <c r="N600" s="143" t="s">
        <v>12</v>
      </c>
      <c r="O600" s="140" t="s">
        <v>10</v>
      </c>
      <c r="P600" s="141" t="s">
        <v>39</v>
      </c>
      <c r="Q600" s="142"/>
      <c r="R600" s="142"/>
      <c r="S600" s="142"/>
      <c r="T600" s="137"/>
      <c r="U600" s="138"/>
    </row>
    <row r="601" spans="1:21" x14ac:dyDescent="0.35">
      <c r="A601" s="144"/>
      <c r="B601" s="145"/>
      <c r="C601" s="146"/>
      <c r="D601" s="139"/>
      <c r="E601" s="140"/>
      <c r="F601" s="140"/>
      <c r="G601" s="37" t="s">
        <v>13</v>
      </c>
      <c r="H601" s="38" t="s">
        <v>14</v>
      </c>
      <c r="I601" s="39" t="s">
        <v>15</v>
      </c>
      <c r="J601" s="40">
        <v>0</v>
      </c>
      <c r="K601" s="142"/>
      <c r="L601" s="41"/>
      <c r="M601" s="139"/>
      <c r="N601" s="143"/>
      <c r="O601" s="140"/>
      <c r="P601" s="37" t="s">
        <v>13</v>
      </c>
      <c r="Q601" s="38" t="s">
        <v>14</v>
      </c>
      <c r="R601" s="39" t="s">
        <v>15</v>
      </c>
      <c r="S601" s="40">
        <v>0</v>
      </c>
      <c r="T601" s="137"/>
      <c r="U601" s="138"/>
    </row>
    <row r="602" spans="1:21" x14ac:dyDescent="0.35">
      <c r="A602" s="34"/>
      <c r="B602" s="3"/>
      <c r="C602" s="4"/>
      <c r="D602" s="8"/>
      <c r="E602" s="9"/>
      <c r="F602" s="9"/>
      <c r="G602" s="5"/>
      <c r="H602" s="6"/>
      <c r="I602" s="7"/>
      <c r="J602" s="12"/>
      <c r="K602" s="13"/>
      <c r="L602" s="13"/>
      <c r="M602" s="8"/>
      <c r="N602" s="9"/>
      <c r="O602" s="9"/>
      <c r="P602" s="5"/>
      <c r="Q602" s="6"/>
      <c r="R602" s="7"/>
      <c r="S602" s="12"/>
      <c r="T602" s="14"/>
      <c r="U602" s="15"/>
    </row>
    <row r="603" spans="1:21" x14ac:dyDescent="0.35">
      <c r="A603" s="150"/>
      <c r="B603" s="150" t="s">
        <v>144</v>
      </c>
      <c r="C603" s="153"/>
      <c r="D603" s="154">
        <v>100</v>
      </c>
      <c r="E603" s="23"/>
      <c r="F603" s="16"/>
      <c r="G603" s="17"/>
      <c r="H603" s="17"/>
      <c r="I603" s="17"/>
      <c r="J603" s="17"/>
      <c r="K603" s="47">
        <f>((SUM(H605:H618)*H604)+(SUM(G605:G618)*G604)+(SUM(I605:I618)*I604))/1000</f>
        <v>0</v>
      </c>
      <c r="L603" s="47">
        <f>K603*100/D603</f>
        <v>0</v>
      </c>
      <c r="M603" s="154">
        <v>100</v>
      </c>
      <c r="N603" s="23"/>
      <c r="O603" s="16"/>
      <c r="P603" s="17"/>
      <c r="Q603" s="17"/>
      <c r="R603" s="17"/>
      <c r="S603" s="17"/>
      <c r="T603" s="47">
        <f>((SUM(Q605:Q618)*Q604)+(SUM(P605:P618)*P604)+(SUM(R605:R618)*R604))/1000</f>
        <v>0</v>
      </c>
      <c r="U603" s="47">
        <f>T603*100/M603</f>
        <v>0</v>
      </c>
    </row>
    <row r="604" spans="1:21" x14ac:dyDescent="0.35">
      <c r="A604" s="151"/>
      <c r="B604" s="152"/>
      <c r="C604" s="142"/>
      <c r="D604" s="152"/>
      <c r="E604" s="25" t="s">
        <v>17</v>
      </c>
      <c r="F604" s="18"/>
      <c r="G604" s="26"/>
      <c r="H604" s="26"/>
      <c r="I604" s="26"/>
      <c r="J604" s="26"/>
      <c r="K604" s="17"/>
      <c r="L604" s="17"/>
      <c r="M604" s="152"/>
      <c r="N604" s="25"/>
      <c r="O604" s="18"/>
      <c r="P604" s="26">
        <v>237</v>
      </c>
      <c r="Q604" s="26">
        <v>238</v>
      </c>
      <c r="R604" s="26">
        <v>237</v>
      </c>
      <c r="S604" s="17"/>
      <c r="T604" s="10"/>
      <c r="U604" s="24"/>
    </row>
    <row r="605" spans="1:21" x14ac:dyDescent="0.35">
      <c r="A605" s="151"/>
      <c r="B605" s="152"/>
      <c r="C605" s="142"/>
      <c r="D605" s="152"/>
      <c r="E605" s="19"/>
      <c r="F605" s="20" t="s">
        <v>24</v>
      </c>
      <c r="G605" s="17">
        <v>0</v>
      </c>
      <c r="H605" s="17">
        <v>3</v>
      </c>
      <c r="I605" s="17">
        <v>0</v>
      </c>
      <c r="J605" s="17">
        <v>1</v>
      </c>
      <c r="K605" s="17"/>
      <c r="L605" s="17"/>
      <c r="M605" s="152"/>
      <c r="N605" s="19"/>
      <c r="O605" s="20" t="s">
        <v>40</v>
      </c>
      <c r="P605" s="17"/>
      <c r="Q605" s="17"/>
      <c r="R605" s="17"/>
      <c r="S605" s="17"/>
      <c r="T605" s="10"/>
      <c r="U605" s="24"/>
    </row>
    <row r="606" spans="1:21" x14ac:dyDescent="0.35">
      <c r="A606" s="151"/>
      <c r="B606" s="152"/>
      <c r="C606" s="142"/>
      <c r="D606" s="152"/>
      <c r="E606" s="19"/>
      <c r="F606" s="20" t="s">
        <v>26</v>
      </c>
      <c r="G606" s="17"/>
      <c r="H606" s="17"/>
      <c r="I606" s="17"/>
      <c r="J606" s="17"/>
      <c r="K606" s="17"/>
      <c r="L606" s="17"/>
      <c r="M606" s="152"/>
      <c r="N606" s="21"/>
      <c r="O606" s="20" t="s">
        <v>40</v>
      </c>
      <c r="P606" s="17"/>
      <c r="Q606" s="17"/>
      <c r="R606" s="17"/>
      <c r="S606" s="17"/>
      <c r="T606" s="10"/>
      <c r="U606" s="24"/>
    </row>
    <row r="607" spans="1:21" x14ac:dyDescent="0.35">
      <c r="A607" s="151"/>
      <c r="B607" s="152"/>
      <c r="C607" s="142"/>
      <c r="D607" s="152"/>
      <c r="E607" s="19"/>
      <c r="F607" s="20" t="s">
        <v>28</v>
      </c>
      <c r="G607" s="17">
        <v>1</v>
      </c>
      <c r="H607" s="17">
        <v>1</v>
      </c>
      <c r="I607" s="17">
        <v>1</v>
      </c>
      <c r="J607" s="17">
        <v>1</v>
      </c>
      <c r="K607" s="17"/>
      <c r="L607" s="17"/>
      <c r="M607" s="152"/>
      <c r="N607" s="19"/>
      <c r="O607" s="20" t="s">
        <v>40</v>
      </c>
      <c r="P607" s="17"/>
      <c r="Q607" s="17"/>
      <c r="R607" s="17"/>
      <c r="S607" s="17"/>
      <c r="T607" s="10"/>
      <c r="U607" s="24"/>
    </row>
    <row r="608" spans="1:21" x14ac:dyDescent="0.35">
      <c r="A608" s="151"/>
      <c r="B608" s="152"/>
      <c r="C608" s="142"/>
      <c r="D608" s="152"/>
      <c r="E608" s="19"/>
      <c r="F608" s="20" t="s">
        <v>30</v>
      </c>
      <c r="G608" s="17"/>
      <c r="H608" s="17"/>
      <c r="I608" s="17"/>
      <c r="J608" s="17"/>
      <c r="K608" s="17"/>
      <c r="L608" s="17"/>
      <c r="M608" s="152"/>
      <c r="N608" s="21"/>
      <c r="O608" s="20" t="s">
        <v>40</v>
      </c>
      <c r="P608" s="17"/>
      <c r="Q608" s="17"/>
      <c r="R608" s="17"/>
      <c r="S608" s="17"/>
      <c r="T608" s="10"/>
      <c r="U608" s="24"/>
    </row>
    <row r="609" spans="1:21" x14ac:dyDescent="0.35">
      <c r="A609" s="151"/>
      <c r="B609" s="152"/>
      <c r="C609" s="142"/>
      <c r="D609" s="152"/>
      <c r="E609" s="19"/>
      <c r="F609" s="20" t="s">
        <v>32</v>
      </c>
      <c r="G609" s="17"/>
      <c r="H609" s="17"/>
      <c r="I609" s="17"/>
      <c r="J609" s="17"/>
      <c r="K609" s="17"/>
      <c r="L609" s="17"/>
      <c r="M609" s="152"/>
      <c r="N609" s="19"/>
      <c r="O609" s="20" t="s">
        <v>40</v>
      </c>
      <c r="P609" s="17"/>
      <c r="Q609" s="17"/>
      <c r="R609" s="17"/>
      <c r="S609" s="17"/>
      <c r="T609" s="10"/>
      <c r="U609" s="24"/>
    </row>
    <row r="610" spans="1:21" x14ac:dyDescent="0.35">
      <c r="A610" s="151"/>
      <c r="B610" s="152"/>
      <c r="C610" s="142"/>
      <c r="D610" s="152"/>
      <c r="E610" s="19"/>
      <c r="F610" s="20" t="s">
        <v>40</v>
      </c>
      <c r="G610" s="17"/>
      <c r="H610" s="17"/>
      <c r="I610" s="17"/>
      <c r="J610" s="17"/>
      <c r="K610" s="17"/>
      <c r="L610" s="17"/>
      <c r="M610" s="152"/>
      <c r="N610" s="19"/>
      <c r="O610" s="20" t="s">
        <v>40</v>
      </c>
      <c r="P610" s="17"/>
      <c r="Q610" s="17"/>
      <c r="R610" s="17"/>
      <c r="S610" s="17"/>
      <c r="T610" s="10"/>
      <c r="U610" s="24"/>
    </row>
    <row r="611" spans="1:21" x14ac:dyDescent="0.35">
      <c r="A611" s="151"/>
      <c r="B611" s="152"/>
      <c r="C611" s="142"/>
      <c r="D611" s="152"/>
      <c r="E611" s="19"/>
      <c r="F611" s="20" t="s">
        <v>40</v>
      </c>
      <c r="G611" s="17"/>
      <c r="H611" s="17"/>
      <c r="I611" s="17"/>
      <c r="J611" s="17"/>
      <c r="K611" s="17"/>
      <c r="L611" s="17"/>
      <c r="M611" s="152"/>
      <c r="N611" s="19"/>
      <c r="O611" s="20" t="s">
        <v>40</v>
      </c>
      <c r="P611" s="17"/>
      <c r="Q611" s="17"/>
      <c r="R611" s="17"/>
      <c r="S611" s="17"/>
      <c r="T611" s="10"/>
      <c r="U611" s="24"/>
    </row>
    <row r="612" spans="1:21" x14ac:dyDescent="0.35">
      <c r="A612" s="151"/>
      <c r="B612" s="152"/>
      <c r="C612" s="142"/>
      <c r="D612" s="152"/>
      <c r="E612" s="19"/>
      <c r="F612" s="20" t="s">
        <v>40</v>
      </c>
      <c r="G612" s="17"/>
      <c r="H612" s="17"/>
      <c r="I612" s="17"/>
      <c r="J612" s="17"/>
      <c r="K612" s="17"/>
      <c r="L612" s="17"/>
      <c r="M612" s="152"/>
      <c r="N612" s="19"/>
      <c r="O612" s="20" t="s">
        <v>40</v>
      </c>
      <c r="P612" s="17"/>
      <c r="Q612" s="17"/>
      <c r="R612" s="17"/>
      <c r="S612" s="17"/>
      <c r="T612" s="10"/>
      <c r="U612" s="24"/>
    </row>
    <row r="613" spans="1:21" x14ac:dyDescent="0.35">
      <c r="A613" s="151"/>
      <c r="B613" s="152"/>
      <c r="C613" s="142"/>
      <c r="D613" s="152"/>
      <c r="E613" s="19"/>
      <c r="F613" s="20" t="s">
        <v>40</v>
      </c>
      <c r="G613" s="17"/>
      <c r="H613" s="17"/>
      <c r="I613" s="17"/>
      <c r="J613" s="17"/>
      <c r="K613" s="17"/>
      <c r="L613" s="17"/>
      <c r="M613" s="152"/>
      <c r="N613" s="21"/>
      <c r="O613" s="20" t="s">
        <v>40</v>
      </c>
      <c r="P613" s="17"/>
      <c r="Q613" s="17"/>
      <c r="R613" s="17"/>
      <c r="S613" s="17"/>
      <c r="T613" s="10"/>
      <c r="U613" s="24"/>
    </row>
    <row r="614" spans="1:21" x14ac:dyDescent="0.35">
      <c r="A614" s="151"/>
      <c r="B614" s="152"/>
      <c r="C614" s="142"/>
      <c r="D614" s="152"/>
      <c r="E614" s="19"/>
      <c r="F614" s="20" t="s">
        <v>40</v>
      </c>
      <c r="G614" s="17"/>
      <c r="H614" s="17"/>
      <c r="I614" s="17"/>
      <c r="J614" s="17"/>
      <c r="K614" s="17"/>
      <c r="L614" s="17"/>
      <c r="M614" s="152"/>
      <c r="N614" s="21"/>
      <c r="O614" s="20" t="s">
        <v>40</v>
      </c>
      <c r="P614" s="17"/>
      <c r="Q614" s="17"/>
      <c r="R614" s="17"/>
      <c r="S614" s="17"/>
      <c r="T614" s="10"/>
      <c r="U614" s="24"/>
    </row>
    <row r="615" spans="1:21" x14ac:dyDescent="0.35">
      <c r="A615" s="151"/>
      <c r="B615" s="152"/>
      <c r="C615" s="142"/>
      <c r="D615" s="152"/>
      <c r="E615" s="19"/>
      <c r="F615" s="20" t="s">
        <v>40</v>
      </c>
      <c r="G615" s="17"/>
      <c r="H615" s="17"/>
      <c r="I615" s="17"/>
      <c r="J615" s="17"/>
      <c r="K615" s="17"/>
      <c r="L615" s="17"/>
      <c r="M615" s="152"/>
      <c r="N615" s="21"/>
      <c r="O615" s="20" t="s">
        <v>40</v>
      </c>
      <c r="P615" s="17"/>
      <c r="Q615" s="17"/>
      <c r="R615" s="17"/>
      <c r="S615" s="17"/>
      <c r="T615" s="10"/>
      <c r="U615" s="24"/>
    </row>
    <row r="616" spans="1:21" x14ac:dyDescent="0.35">
      <c r="A616" s="151"/>
      <c r="B616" s="152"/>
      <c r="C616" s="142"/>
      <c r="D616" s="152"/>
      <c r="E616" s="19"/>
      <c r="F616" s="20" t="s">
        <v>40</v>
      </c>
      <c r="G616" s="17"/>
      <c r="H616" s="17"/>
      <c r="I616" s="17"/>
      <c r="J616" s="17"/>
      <c r="K616" s="17"/>
      <c r="L616" s="17"/>
      <c r="M616" s="152"/>
      <c r="N616" s="22"/>
      <c r="O616" s="20" t="s">
        <v>40</v>
      </c>
      <c r="P616" s="17"/>
      <c r="Q616" s="17"/>
      <c r="R616" s="17"/>
      <c r="S616" s="17"/>
      <c r="T616" s="11"/>
      <c r="U616" s="24"/>
    </row>
    <row r="618" spans="1:21" x14ac:dyDescent="0.35">
      <c r="F618" s="42">
        <v>44745</v>
      </c>
    </row>
    <row r="619" spans="1:21" ht="14.5" customHeight="1" x14ac:dyDescent="0.35">
      <c r="A619" s="144" t="s">
        <v>0</v>
      </c>
      <c r="B619" s="145" t="s">
        <v>1</v>
      </c>
      <c r="C619" s="146" t="s">
        <v>2</v>
      </c>
      <c r="D619" s="147" t="s">
        <v>3</v>
      </c>
      <c r="E619" s="147"/>
      <c r="F619" s="148"/>
      <c r="G619" s="148"/>
      <c r="H619" s="148"/>
      <c r="I619" s="148"/>
      <c r="J619" s="148"/>
      <c r="K619" s="149" t="s">
        <v>4</v>
      </c>
      <c r="L619" s="35"/>
      <c r="M619" s="147" t="s">
        <v>5</v>
      </c>
      <c r="N619" s="147"/>
      <c r="O619" s="148"/>
      <c r="P619" s="148"/>
      <c r="Q619" s="148"/>
      <c r="R619" s="148"/>
      <c r="S619" s="148"/>
      <c r="T619" s="137" t="s">
        <v>6</v>
      </c>
      <c r="U619" s="138" t="s">
        <v>7</v>
      </c>
    </row>
    <row r="620" spans="1:21" ht="25.5" customHeight="1" x14ac:dyDescent="0.35">
      <c r="A620" s="144"/>
      <c r="B620" s="145"/>
      <c r="C620" s="146"/>
      <c r="D620" s="139" t="s">
        <v>8</v>
      </c>
      <c r="E620" s="140" t="s">
        <v>9</v>
      </c>
      <c r="F620" s="140" t="s">
        <v>10</v>
      </c>
      <c r="G620" s="141" t="s">
        <v>39</v>
      </c>
      <c r="H620" s="142"/>
      <c r="I620" s="142"/>
      <c r="J620" s="142"/>
      <c r="K620" s="142"/>
      <c r="L620" s="36" t="s">
        <v>11</v>
      </c>
      <c r="M620" s="139" t="s">
        <v>8</v>
      </c>
      <c r="N620" s="143" t="s">
        <v>12</v>
      </c>
      <c r="O620" s="140" t="s">
        <v>10</v>
      </c>
      <c r="P620" s="141" t="s">
        <v>39</v>
      </c>
      <c r="Q620" s="142"/>
      <c r="R620" s="142"/>
      <c r="S620" s="142"/>
      <c r="T620" s="137"/>
      <c r="U620" s="138"/>
    </row>
    <row r="621" spans="1:21" x14ac:dyDescent="0.35">
      <c r="A621" s="144"/>
      <c r="B621" s="145"/>
      <c r="C621" s="146"/>
      <c r="D621" s="139"/>
      <c r="E621" s="140"/>
      <c r="F621" s="140"/>
      <c r="G621" s="37" t="s">
        <v>13</v>
      </c>
      <c r="H621" s="38" t="s">
        <v>14</v>
      </c>
      <c r="I621" s="39" t="s">
        <v>15</v>
      </c>
      <c r="J621" s="40">
        <v>0</v>
      </c>
      <c r="K621" s="142"/>
      <c r="L621" s="41"/>
      <c r="M621" s="139"/>
      <c r="N621" s="143"/>
      <c r="O621" s="140"/>
      <c r="P621" s="37" t="s">
        <v>13</v>
      </c>
      <c r="Q621" s="38" t="s">
        <v>14</v>
      </c>
      <c r="R621" s="39" t="s">
        <v>15</v>
      </c>
      <c r="S621" s="40">
        <v>0</v>
      </c>
      <c r="T621" s="137"/>
      <c r="U621" s="138"/>
    </row>
    <row r="622" spans="1:21" x14ac:dyDescent="0.35">
      <c r="A622" s="34"/>
      <c r="B622" s="3"/>
      <c r="C622" s="4"/>
      <c r="D622" s="8"/>
      <c r="E622" s="9"/>
      <c r="F622" s="9"/>
      <c r="G622" s="5"/>
      <c r="H622" s="6"/>
      <c r="I622" s="7"/>
      <c r="J622" s="12"/>
      <c r="K622" s="13"/>
      <c r="L622" s="13"/>
      <c r="M622" s="8"/>
      <c r="N622" s="9"/>
      <c r="O622" s="9"/>
      <c r="P622" s="5"/>
      <c r="Q622" s="6"/>
      <c r="R622" s="7"/>
      <c r="S622" s="12"/>
      <c r="T622" s="14"/>
      <c r="U622" s="15"/>
    </row>
    <row r="623" spans="1:21" x14ac:dyDescent="0.35">
      <c r="A623" s="150"/>
      <c r="B623" s="150" t="s">
        <v>121</v>
      </c>
      <c r="C623" s="153"/>
      <c r="D623" s="154"/>
      <c r="E623" s="23"/>
      <c r="F623" s="16"/>
      <c r="G623" s="17"/>
      <c r="H623" s="17"/>
      <c r="I623" s="17"/>
      <c r="J623" s="17"/>
      <c r="K623" s="47">
        <f>((SUM(H625:H638)*H624)+(SUM(G625:G638)*G624)+(SUM(I625:I638)*I624))/1000</f>
        <v>0</v>
      </c>
      <c r="L623" s="47" t="e">
        <f>K623*100/D623</f>
        <v>#DIV/0!</v>
      </c>
      <c r="M623" s="154">
        <v>400</v>
      </c>
      <c r="N623" s="23"/>
      <c r="O623" s="16"/>
      <c r="P623" s="17"/>
      <c r="Q623" s="17"/>
      <c r="R623" s="17"/>
      <c r="S623" s="17"/>
      <c r="T623" s="47">
        <f>((SUM(Q625:Q638)*Q624)+(SUM(P625:P638)*P624)+(SUM(R625:R638)*R624))/1000</f>
        <v>43.347999999999999</v>
      </c>
      <c r="U623" s="47">
        <f>T623*100/M623</f>
        <v>10.837</v>
      </c>
    </row>
    <row r="624" spans="1:21" x14ac:dyDescent="0.35">
      <c r="A624" s="151"/>
      <c r="B624" s="152"/>
      <c r="C624" s="142"/>
      <c r="D624" s="152"/>
      <c r="E624" s="25" t="s">
        <v>17</v>
      </c>
      <c r="F624" s="18"/>
      <c r="G624" s="26"/>
      <c r="H624" s="26"/>
      <c r="I624" s="26"/>
      <c r="J624" s="26"/>
      <c r="K624" s="17"/>
      <c r="L624" s="17"/>
      <c r="M624" s="152"/>
      <c r="N624" s="25"/>
      <c r="O624" s="18"/>
      <c r="P624" s="26">
        <v>240</v>
      </c>
      <c r="Q624" s="26">
        <v>236</v>
      </c>
      <c r="R624" s="26">
        <v>242</v>
      </c>
      <c r="S624" s="17"/>
      <c r="T624" s="10"/>
      <c r="U624" s="24"/>
    </row>
    <row r="625" spans="1:21" x14ac:dyDescent="0.35">
      <c r="A625" s="151"/>
      <c r="B625" s="152"/>
      <c r="C625" s="142"/>
      <c r="D625" s="152"/>
      <c r="E625" s="19"/>
      <c r="F625" s="20" t="s">
        <v>24</v>
      </c>
      <c r="G625" s="17"/>
      <c r="H625" s="17"/>
      <c r="I625" s="17"/>
      <c r="J625" s="17"/>
      <c r="K625" s="17"/>
      <c r="L625" s="17"/>
      <c r="M625" s="152"/>
      <c r="N625" s="19"/>
      <c r="O625" s="20" t="s">
        <v>19</v>
      </c>
      <c r="P625" s="17">
        <v>15</v>
      </c>
      <c r="Q625" s="17">
        <v>26</v>
      </c>
      <c r="R625" s="17">
        <v>37</v>
      </c>
      <c r="S625" s="17">
        <v>21</v>
      </c>
      <c r="T625" s="10"/>
      <c r="U625" s="24"/>
    </row>
    <row r="626" spans="1:21" x14ac:dyDescent="0.35">
      <c r="A626" s="151"/>
      <c r="B626" s="152"/>
      <c r="C626" s="142"/>
      <c r="D626" s="152"/>
      <c r="E626" s="19"/>
      <c r="F626" s="20" t="s">
        <v>28</v>
      </c>
      <c r="G626" s="17">
        <v>20</v>
      </c>
      <c r="H626" s="17">
        <v>30</v>
      </c>
      <c r="I626" s="17">
        <v>28</v>
      </c>
      <c r="J626" s="17">
        <v>1</v>
      </c>
      <c r="K626" s="17"/>
      <c r="L626" s="17"/>
      <c r="M626" s="152"/>
      <c r="N626" s="21"/>
      <c r="O626" s="20" t="s">
        <v>21</v>
      </c>
      <c r="P626" s="17">
        <v>0</v>
      </c>
      <c r="Q626" s="17">
        <v>0</v>
      </c>
      <c r="R626" s="17">
        <v>0</v>
      </c>
      <c r="S626" s="17">
        <v>0</v>
      </c>
      <c r="T626" s="10"/>
      <c r="U626" s="24"/>
    </row>
    <row r="627" spans="1:21" x14ac:dyDescent="0.35">
      <c r="A627" s="151"/>
      <c r="B627" s="152"/>
      <c r="C627" s="142"/>
      <c r="D627" s="152"/>
      <c r="E627" s="19"/>
      <c r="F627" s="20" t="s">
        <v>40</v>
      </c>
      <c r="G627" s="17"/>
      <c r="H627" s="17"/>
      <c r="I627" s="17"/>
      <c r="J627" s="17"/>
      <c r="K627" s="17"/>
      <c r="L627" s="17"/>
      <c r="M627" s="152"/>
      <c r="N627" s="19"/>
      <c r="O627" s="20" t="s">
        <v>42</v>
      </c>
      <c r="P627" s="17">
        <v>0</v>
      </c>
      <c r="Q627" s="17">
        <v>0</v>
      </c>
      <c r="R627" s="17">
        <v>0</v>
      </c>
      <c r="S627" s="17">
        <v>0</v>
      </c>
      <c r="T627" s="10"/>
      <c r="U627" s="24"/>
    </row>
    <row r="628" spans="1:21" x14ac:dyDescent="0.35">
      <c r="A628" s="151"/>
      <c r="B628" s="152"/>
      <c r="C628" s="142"/>
      <c r="D628" s="152"/>
      <c r="E628" s="19"/>
      <c r="F628" s="20" t="s">
        <v>40</v>
      </c>
      <c r="G628" s="17"/>
      <c r="H628" s="17"/>
      <c r="I628" s="17"/>
      <c r="J628" s="17"/>
      <c r="K628" s="17"/>
      <c r="L628" s="17"/>
      <c r="M628" s="152"/>
      <c r="N628" s="21"/>
      <c r="O628" s="20" t="s">
        <v>43</v>
      </c>
      <c r="P628" s="17">
        <v>0</v>
      </c>
      <c r="Q628" s="17">
        <v>8</v>
      </c>
      <c r="R628" s="17">
        <v>17</v>
      </c>
      <c r="S628" s="17">
        <v>5</v>
      </c>
      <c r="T628" s="10"/>
      <c r="U628" s="24"/>
    </row>
    <row r="629" spans="1:21" x14ac:dyDescent="0.35">
      <c r="A629" s="151"/>
      <c r="B629" s="152"/>
      <c r="C629" s="142"/>
      <c r="D629" s="152"/>
      <c r="E629" s="19"/>
      <c r="F629" s="20" t="s">
        <v>40</v>
      </c>
      <c r="G629" s="17"/>
      <c r="H629" s="17"/>
      <c r="I629" s="17"/>
      <c r="J629" s="17"/>
      <c r="K629" s="17"/>
      <c r="L629" s="17"/>
      <c r="M629" s="152"/>
      <c r="N629" s="19"/>
      <c r="O629" s="20" t="s">
        <v>40</v>
      </c>
      <c r="P629" s="17"/>
      <c r="Q629" s="17"/>
      <c r="R629" s="17"/>
      <c r="S629" s="17"/>
      <c r="T629" s="10"/>
      <c r="U629" s="24"/>
    </row>
    <row r="630" spans="1:21" x14ac:dyDescent="0.35">
      <c r="A630" s="151"/>
      <c r="B630" s="152"/>
      <c r="C630" s="142"/>
      <c r="D630" s="152"/>
      <c r="E630" s="19"/>
      <c r="F630" s="20" t="s">
        <v>40</v>
      </c>
      <c r="G630" s="17"/>
      <c r="H630" s="17"/>
      <c r="I630" s="17"/>
      <c r="J630" s="17"/>
      <c r="K630" s="17"/>
      <c r="L630" s="17"/>
      <c r="M630" s="152"/>
      <c r="N630" s="19"/>
      <c r="O630" s="20" t="s">
        <v>40</v>
      </c>
      <c r="P630" s="17">
        <v>20</v>
      </c>
      <c r="Q630" s="17">
        <v>30</v>
      </c>
      <c r="R630" s="17">
        <v>28</v>
      </c>
      <c r="S630" s="17"/>
      <c r="T630" s="10"/>
      <c r="U630" s="24"/>
    </row>
    <row r="631" spans="1:21" x14ac:dyDescent="0.35">
      <c r="A631" s="151"/>
      <c r="B631" s="152"/>
      <c r="C631" s="142"/>
      <c r="D631" s="152"/>
      <c r="E631" s="19"/>
      <c r="F631" s="20" t="s">
        <v>40</v>
      </c>
      <c r="G631" s="17"/>
      <c r="H631" s="17"/>
      <c r="I631" s="17"/>
      <c r="J631" s="17"/>
      <c r="K631" s="17"/>
      <c r="L631" s="17"/>
      <c r="M631" s="152"/>
      <c r="N631" s="19"/>
      <c r="O631" s="20" t="s">
        <v>40</v>
      </c>
      <c r="P631" s="17"/>
      <c r="Q631" s="17"/>
      <c r="R631" s="17"/>
      <c r="S631" s="17"/>
      <c r="T631" s="10"/>
      <c r="U631" s="24"/>
    </row>
    <row r="632" spans="1:21" x14ac:dyDescent="0.35">
      <c r="A632" s="151"/>
      <c r="B632" s="152"/>
      <c r="C632" s="142"/>
      <c r="D632" s="152"/>
      <c r="E632" s="19"/>
      <c r="F632" s="20" t="s">
        <v>40</v>
      </c>
      <c r="G632" s="17"/>
      <c r="H632" s="17"/>
      <c r="I632" s="17"/>
      <c r="J632" s="17"/>
      <c r="K632" s="17"/>
      <c r="L632" s="17"/>
      <c r="M632" s="152"/>
      <c r="N632" s="19"/>
      <c r="O632" s="20" t="s">
        <v>40</v>
      </c>
      <c r="P632" s="17"/>
      <c r="Q632" s="17"/>
      <c r="R632" s="17"/>
      <c r="S632" s="17"/>
      <c r="T632" s="10"/>
      <c r="U632" s="24"/>
    </row>
    <row r="633" spans="1:21" x14ac:dyDescent="0.35">
      <c r="A633" s="151"/>
      <c r="B633" s="152"/>
      <c r="C633" s="142"/>
      <c r="D633" s="152"/>
      <c r="E633" s="19"/>
      <c r="F633" s="20" t="s">
        <v>40</v>
      </c>
      <c r="G633" s="17"/>
      <c r="H633" s="17"/>
      <c r="I633" s="17"/>
      <c r="J633" s="17"/>
      <c r="K633" s="17"/>
      <c r="L633" s="17"/>
      <c r="M633" s="152"/>
      <c r="N633" s="21"/>
      <c r="O633" s="20" t="s">
        <v>40</v>
      </c>
      <c r="P633" s="17"/>
      <c r="Q633" s="17"/>
      <c r="R633" s="17"/>
      <c r="S633" s="17"/>
      <c r="T633" s="10"/>
      <c r="U633" s="24"/>
    </row>
    <row r="634" spans="1:21" x14ac:dyDescent="0.35">
      <c r="A634" s="151"/>
      <c r="B634" s="152"/>
      <c r="C634" s="142"/>
      <c r="D634" s="152"/>
      <c r="E634" s="19"/>
      <c r="F634" s="20" t="s">
        <v>40</v>
      </c>
      <c r="G634" s="17"/>
      <c r="H634" s="17"/>
      <c r="I634" s="17"/>
      <c r="J634" s="17"/>
      <c r="K634" s="17"/>
      <c r="L634" s="17"/>
      <c r="M634" s="152"/>
      <c r="N634" s="21"/>
      <c r="O634" s="20" t="s">
        <v>40</v>
      </c>
      <c r="P634" s="17"/>
      <c r="Q634" s="17"/>
      <c r="R634" s="17"/>
      <c r="S634" s="17"/>
      <c r="T634" s="10"/>
      <c r="U634" s="24"/>
    </row>
    <row r="635" spans="1:21" x14ac:dyDescent="0.35">
      <c r="A635" s="151"/>
      <c r="B635" s="152"/>
      <c r="C635" s="142"/>
      <c r="D635" s="152"/>
      <c r="E635" s="19"/>
      <c r="F635" s="20" t="s">
        <v>40</v>
      </c>
      <c r="G635" s="17"/>
      <c r="H635" s="17"/>
      <c r="I635" s="17"/>
      <c r="J635" s="17"/>
      <c r="K635" s="17"/>
      <c r="L635" s="17"/>
      <c r="M635" s="152"/>
      <c r="N635" s="21"/>
      <c r="O635" s="20" t="s">
        <v>40</v>
      </c>
      <c r="P635" s="17"/>
      <c r="Q635" s="17"/>
      <c r="R635" s="17"/>
      <c r="S635" s="17"/>
      <c r="T635" s="10"/>
      <c r="U635" s="24"/>
    </row>
    <row r="636" spans="1:21" x14ac:dyDescent="0.35">
      <c r="A636" s="151"/>
      <c r="B636" s="152"/>
      <c r="C636" s="142"/>
      <c r="D636" s="152"/>
      <c r="E636" s="19"/>
      <c r="F636" s="20" t="s">
        <v>40</v>
      </c>
      <c r="G636" s="17"/>
      <c r="H636" s="17"/>
      <c r="I636" s="17"/>
      <c r="J636" s="17"/>
      <c r="K636" s="17"/>
      <c r="L636" s="17"/>
      <c r="M636" s="152"/>
      <c r="N636" s="22"/>
      <c r="O636" s="20" t="s">
        <v>40</v>
      </c>
      <c r="P636" s="17"/>
      <c r="Q636" s="17"/>
      <c r="R636" s="17"/>
      <c r="S636" s="17"/>
      <c r="T636" s="11"/>
      <c r="U636" s="24"/>
    </row>
    <row r="638" spans="1:21" x14ac:dyDescent="0.35">
      <c r="F638" s="42">
        <v>44766</v>
      </c>
    </row>
    <row r="639" spans="1:21" ht="14.5" customHeight="1" x14ac:dyDescent="0.35">
      <c r="A639" s="144" t="s">
        <v>0</v>
      </c>
      <c r="B639" s="145" t="s">
        <v>1</v>
      </c>
      <c r="C639" s="146" t="s">
        <v>2</v>
      </c>
      <c r="D639" s="147" t="s">
        <v>3</v>
      </c>
      <c r="E639" s="147"/>
      <c r="F639" s="148"/>
      <c r="G639" s="148"/>
      <c r="H639" s="148"/>
      <c r="I639" s="148"/>
      <c r="J639" s="148"/>
      <c r="K639" s="149" t="s">
        <v>4</v>
      </c>
      <c r="L639" s="35"/>
      <c r="M639" s="147" t="s">
        <v>5</v>
      </c>
      <c r="N639" s="147"/>
      <c r="O639" s="148"/>
      <c r="P639" s="148"/>
      <c r="Q639" s="148"/>
      <c r="R639" s="148"/>
      <c r="S639" s="148"/>
      <c r="T639" s="137" t="s">
        <v>6</v>
      </c>
      <c r="U639" s="138" t="s">
        <v>7</v>
      </c>
    </row>
    <row r="640" spans="1:21" ht="25.5" customHeight="1" x14ac:dyDescent="0.35">
      <c r="A640" s="144"/>
      <c r="B640" s="145"/>
      <c r="C640" s="146"/>
      <c r="D640" s="139" t="s">
        <v>8</v>
      </c>
      <c r="E640" s="140" t="s">
        <v>9</v>
      </c>
      <c r="F640" s="140" t="s">
        <v>10</v>
      </c>
      <c r="G640" s="141" t="s">
        <v>39</v>
      </c>
      <c r="H640" s="142"/>
      <c r="I640" s="142"/>
      <c r="J640" s="142"/>
      <c r="K640" s="142"/>
      <c r="L640" s="36" t="s">
        <v>11</v>
      </c>
      <c r="M640" s="139" t="s">
        <v>8</v>
      </c>
      <c r="N640" s="143" t="s">
        <v>12</v>
      </c>
      <c r="O640" s="140" t="s">
        <v>10</v>
      </c>
      <c r="P640" s="141" t="s">
        <v>39</v>
      </c>
      <c r="Q640" s="142"/>
      <c r="R640" s="142"/>
      <c r="S640" s="142"/>
      <c r="T640" s="137"/>
      <c r="U640" s="138"/>
    </row>
    <row r="641" spans="1:21" x14ac:dyDescent="0.35">
      <c r="A641" s="144"/>
      <c r="B641" s="145"/>
      <c r="C641" s="146"/>
      <c r="D641" s="139"/>
      <c r="E641" s="140"/>
      <c r="F641" s="140"/>
      <c r="G641" s="37" t="s">
        <v>13</v>
      </c>
      <c r="H641" s="38" t="s">
        <v>14</v>
      </c>
      <c r="I641" s="39" t="s">
        <v>15</v>
      </c>
      <c r="J641" s="40">
        <v>0</v>
      </c>
      <c r="K641" s="142"/>
      <c r="L641" s="41"/>
      <c r="M641" s="139"/>
      <c r="N641" s="143"/>
      <c r="O641" s="140"/>
      <c r="P641" s="37" t="s">
        <v>13</v>
      </c>
      <c r="Q641" s="38" t="s">
        <v>14</v>
      </c>
      <c r="R641" s="39" t="s">
        <v>15</v>
      </c>
      <c r="S641" s="40">
        <v>0</v>
      </c>
      <c r="T641" s="137"/>
      <c r="U641" s="138"/>
    </row>
    <row r="642" spans="1:21" x14ac:dyDescent="0.35">
      <c r="A642" s="34"/>
      <c r="B642" s="3"/>
      <c r="C642" s="4"/>
      <c r="D642" s="8"/>
      <c r="E642" s="9"/>
      <c r="F642" s="9"/>
      <c r="G642" s="5"/>
      <c r="H642" s="6"/>
      <c r="I642" s="7"/>
      <c r="J642" s="12"/>
      <c r="K642" s="13"/>
      <c r="L642" s="13"/>
      <c r="M642" s="8"/>
      <c r="N642" s="9"/>
      <c r="O642" s="9"/>
      <c r="P642" s="5"/>
      <c r="Q642" s="6"/>
      <c r="R642" s="7"/>
      <c r="S642" s="12"/>
      <c r="T642" s="14"/>
      <c r="U642" s="15"/>
    </row>
    <row r="643" spans="1:21" x14ac:dyDescent="0.35">
      <c r="A643" s="150"/>
      <c r="B643" s="150" t="s">
        <v>128</v>
      </c>
      <c r="C643" s="153"/>
      <c r="D643" s="154">
        <v>250</v>
      </c>
      <c r="E643" s="23"/>
      <c r="F643" s="16"/>
      <c r="G643" s="17"/>
      <c r="H643" s="17"/>
      <c r="I643" s="17"/>
      <c r="J643" s="17"/>
      <c r="K643" s="47">
        <f>((SUM(H645:H658)*H644)+(SUM(G645:G658)*G644)+(SUM(I645:I658)*I644))/1000</f>
        <v>15.188000000000001</v>
      </c>
      <c r="L643" s="47">
        <f>K643*100/D643</f>
        <v>6.0751999999999997</v>
      </c>
      <c r="M643" s="154"/>
      <c r="N643" s="23"/>
      <c r="O643" s="16"/>
      <c r="P643" s="17"/>
      <c r="Q643" s="17"/>
      <c r="R643" s="17"/>
      <c r="S643" s="17"/>
      <c r="T643" s="47">
        <f>((SUM(Q645:Q658)*Q644)+(SUM(P645:P658)*P644)+(SUM(R645:R658)*R644))/1000</f>
        <v>0</v>
      </c>
      <c r="U643" s="47" t="e">
        <f>T643*100/M643</f>
        <v>#DIV/0!</v>
      </c>
    </row>
    <row r="644" spans="1:21" x14ac:dyDescent="0.35">
      <c r="A644" s="151"/>
      <c r="B644" s="152"/>
      <c r="C644" s="142"/>
      <c r="D644" s="152"/>
      <c r="E644" s="25" t="s">
        <v>17</v>
      </c>
      <c r="F644" s="18"/>
      <c r="G644" s="26">
        <v>236</v>
      </c>
      <c r="H644" s="26">
        <v>232</v>
      </c>
      <c r="I644" s="26">
        <v>232</v>
      </c>
      <c r="J644" s="26"/>
      <c r="K644" s="17"/>
      <c r="L644" s="17"/>
      <c r="M644" s="152"/>
      <c r="N644" s="25"/>
      <c r="O644" s="18"/>
      <c r="P644" s="26"/>
      <c r="Q644" s="26"/>
      <c r="R644" s="26"/>
      <c r="S644" s="17"/>
      <c r="T644" s="10"/>
      <c r="U644" s="24"/>
    </row>
    <row r="645" spans="1:21" x14ac:dyDescent="0.35">
      <c r="A645" s="151"/>
      <c r="B645" s="152"/>
      <c r="C645" s="142"/>
      <c r="D645" s="152"/>
      <c r="E645" s="19"/>
      <c r="F645" s="20" t="s">
        <v>40</v>
      </c>
      <c r="G645" s="17"/>
      <c r="H645" s="17"/>
      <c r="I645" s="17"/>
      <c r="J645" s="17"/>
      <c r="K645" s="17"/>
      <c r="L645" s="17"/>
      <c r="M645" s="152"/>
      <c r="N645" s="19"/>
      <c r="O645" s="20" t="s">
        <v>40</v>
      </c>
      <c r="P645" s="17"/>
      <c r="Q645" s="17"/>
      <c r="R645" s="17"/>
      <c r="S645" s="17"/>
      <c r="T645" s="10"/>
      <c r="U645" s="24"/>
    </row>
    <row r="646" spans="1:21" x14ac:dyDescent="0.35">
      <c r="A646" s="151"/>
      <c r="B646" s="152"/>
      <c r="C646" s="142"/>
      <c r="D646" s="152"/>
      <c r="E646" s="19"/>
      <c r="F646" s="20" t="s">
        <v>20</v>
      </c>
      <c r="G646" s="17"/>
      <c r="H646" s="17"/>
      <c r="I646" s="17"/>
      <c r="J646" s="17"/>
      <c r="K646" s="17"/>
      <c r="L646" s="17"/>
      <c r="M646" s="152"/>
      <c r="N646" s="21"/>
      <c r="O646" s="20" t="s">
        <v>40</v>
      </c>
      <c r="P646" s="17"/>
      <c r="Q646" s="17"/>
      <c r="R646" s="17"/>
      <c r="S646" s="17"/>
      <c r="T646" s="10"/>
      <c r="U646" s="24"/>
    </row>
    <row r="647" spans="1:21" x14ac:dyDescent="0.35">
      <c r="A647" s="151"/>
      <c r="B647" s="152"/>
      <c r="C647" s="142"/>
      <c r="D647" s="152"/>
      <c r="E647" s="19"/>
      <c r="F647" s="20" t="s">
        <v>22</v>
      </c>
      <c r="G647" s="17"/>
      <c r="H647" s="17"/>
      <c r="I647" s="17"/>
      <c r="J647" s="17"/>
      <c r="K647" s="17"/>
      <c r="L647" s="17"/>
      <c r="M647" s="152"/>
      <c r="N647" s="19"/>
      <c r="O647" s="20" t="s">
        <v>40</v>
      </c>
      <c r="P647" s="17"/>
      <c r="Q647" s="17"/>
      <c r="R647" s="17"/>
      <c r="S647" s="17"/>
      <c r="T647" s="10"/>
      <c r="U647" s="24"/>
    </row>
    <row r="648" spans="1:21" x14ac:dyDescent="0.35">
      <c r="A648" s="151"/>
      <c r="B648" s="152"/>
      <c r="C648" s="142"/>
      <c r="D648" s="152"/>
      <c r="E648" s="19"/>
      <c r="F648" s="20" t="s">
        <v>24</v>
      </c>
      <c r="G648" s="17"/>
      <c r="H648" s="17"/>
      <c r="I648" s="17"/>
      <c r="J648" s="17"/>
      <c r="K648" s="17"/>
      <c r="L648" s="17"/>
      <c r="M648" s="152"/>
      <c r="N648" s="21"/>
      <c r="O648" s="20" t="s">
        <v>40</v>
      </c>
      <c r="P648" s="17"/>
      <c r="Q648" s="17"/>
      <c r="R648" s="17"/>
      <c r="S648" s="17"/>
      <c r="T648" s="10"/>
      <c r="U648" s="24"/>
    </row>
    <row r="649" spans="1:21" x14ac:dyDescent="0.35">
      <c r="A649" s="151"/>
      <c r="B649" s="152"/>
      <c r="C649" s="142"/>
      <c r="D649" s="152"/>
      <c r="E649" s="19"/>
      <c r="F649" s="20" t="s">
        <v>30</v>
      </c>
      <c r="G649" s="17"/>
      <c r="H649" s="17"/>
      <c r="I649" s="17"/>
      <c r="J649" s="17"/>
      <c r="K649" s="17"/>
      <c r="L649" s="17"/>
      <c r="M649" s="152"/>
      <c r="N649" s="19"/>
      <c r="O649" s="20" t="s">
        <v>40</v>
      </c>
      <c r="P649" s="17"/>
      <c r="Q649" s="17"/>
      <c r="R649" s="17"/>
      <c r="S649" s="17"/>
      <c r="T649" s="10"/>
      <c r="U649" s="24"/>
    </row>
    <row r="650" spans="1:21" x14ac:dyDescent="0.35">
      <c r="A650" s="151"/>
      <c r="B650" s="152"/>
      <c r="C650" s="142"/>
      <c r="D650" s="152"/>
      <c r="E650" s="19"/>
      <c r="F650" s="20" t="s">
        <v>40</v>
      </c>
      <c r="G650" s="17"/>
      <c r="H650" s="17"/>
      <c r="I650" s="17"/>
      <c r="J650" s="17"/>
      <c r="K650" s="17"/>
      <c r="L650" s="17"/>
      <c r="M650" s="152"/>
      <c r="N650" s="19"/>
      <c r="O650" s="20" t="s">
        <v>40</v>
      </c>
      <c r="P650" s="17"/>
      <c r="Q650" s="17"/>
      <c r="R650" s="17"/>
      <c r="S650" s="17"/>
      <c r="T650" s="10"/>
      <c r="U650" s="24"/>
    </row>
    <row r="651" spans="1:21" x14ac:dyDescent="0.35">
      <c r="A651" s="151"/>
      <c r="B651" s="152"/>
      <c r="C651" s="142"/>
      <c r="D651" s="152"/>
      <c r="E651" s="19"/>
      <c r="F651" s="20" t="s">
        <v>19</v>
      </c>
      <c r="G651" s="17">
        <v>6</v>
      </c>
      <c r="H651" s="17">
        <v>8</v>
      </c>
      <c r="I651" s="17">
        <v>5</v>
      </c>
      <c r="J651" s="17">
        <v>4</v>
      </c>
      <c r="K651" s="17"/>
      <c r="L651" s="17"/>
      <c r="M651" s="152"/>
      <c r="N651" s="19"/>
      <c r="O651" s="20" t="s">
        <v>40</v>
      </c>
      <c r="P651" s="17"/>
      <c r="Q651" s="17"/>
      <c r="R651" s="17"/>
      <c r="S651" s="17"/>
      <c r="T651" s="10"/>
      <c r="U651" s="24"/>
    </row>
    <row r="652" spans="1:21" x14ac:dyDescent="0.35">
      <c r="A652" s="151"/>
      <c r="B652" s="152"/>
      <c r="C652" s="142"/>
      <c r="D652" s="152"/>
      <c r="E652" s="19"/>
      <c r="F652" s="20" t="s">
        <v>21</v>
      </c>
      <c r="G652" s="17"/>
      <c r="H652" s="17"/>
      <c r="I652" s="17"/>
      <c r="J652" s="17"/>
      <c r="K652" s="17"/>
      <c r="L652" s="17"/>
      <c r="M652" s="152"/>
      <c r="N652" s="19"/>
      <c r="O652" s="20" t="s">
        <v>40</v>
      </c>
      <c r="P652" s="17"/>
      <c r="Q652" s="17"/>
      <c r="R652" s="17"/>
      <c r="S652" s="17"/>
      <c r="T652" s="10"/>
      <c r="U652" s="24"/>
    </row>
    <row r="653" spans="1:21" x14ac:dyDescent="0.35">
      <c r="A653" s="151"/>
      <c r="B653" s="152"/>
      <c r="C653" s="142"/>
      <c r="D653" s="152"/>
      <c r="E653" s="19"/>
      <c r="F653" s="20" t="s">
        <v>23</v>
      </c>
      <c r="G653" s="17">
        <v>21</v>
      </c>
      <c r="H653" s="17">
        <v>1</v>
      </c>
      <c r="I653" s="17">
        <v>24</v>
      </c>
      <c r="J653" s="17">
        <v>14</v>
      </c>
      <c r="K653" s="17"/>
      <c r="L653" s="17"/>
      <c r="M653" s="152"/>
      <c r="N653" s="21"/>
      <c r="O653" s="20" t="s">
        <v>40</v>
      </c>
      <c r="P653" s="17"/>
      <c r="Q653" s="17"/>
      <c r="R653" s="17"/>
      <c r="S653" s="17"/>
      <c r="T653" s="10"/>
      <c r="U653" s="24"/>
    </row>
    <row r="654" spans="1:21" x14ac:dyDescent="0.35">
      <c r="A654" s="151"/>
      <c r="B654" s="152"/>
      <c r="C654" s="142"/>
      <c r="D654" s="152"/>
      <c r="E654" s="19"/>
      <c r="F654" s="20" t="s">
        <v>40</v>
      </c>
      <c r="G654" s="17"/>
      <c r="H654" s="17"/>
      <c r="I654" s="17"/>
      <c r="J654" s="17"/>
      <c r="K654" s="17"/>
      <c r="L654" s="17"/>
      <c r="M654" s="152"/>
      <c r="N654" s="21"/>
      <c r="O654" s="20" t="s">
        <v>40</v>
      </c>
      <c r="P654" s="17"/>
      <c r="Q654" s="17"/>
      <c r="R654" s="17"/>
      <c r="S654" s="17"/>
      <c r="T654" s="10"/>
      <c r="U654" s="24"/>
    </row>
    <row r="655" spans="1:21" x14ac:dyDescent="0.35">
      <c r="A655" s="151"/>
      <c r="B655" s="152"/>
      <c r="C655" s="142"/>
      <c r="D655" s="152"/>
      <c r="E655" s="19"/>
      <c r="F655" s="20" t="s">
        <v>40</v>
      </c>
      <c r="G655" s="17"/>
      <c r="H655" s="17"/>
      <c r="I655" s="17"/>
      <c r="J655" s="17"/>
      <c r="K655" s="17"/>
      <c r="L655" s="17"/>
      <c r="M655" s="152"/>
      <c r="N655" s="21"/>
      <c r="O655" s="20" t="s">
        <v>40</v>
      </c>
      <c r="P655" s="17"/>
      <c r="Q655" s="17"/>
      <c r="R655" s="17"/>
      <c r="S655" s="17"/>
      <c r="T655" s="10"/>
      <c r="U655" s="24"/>
    </row>
    <row r="656" spans="1:21" x14ac:dyDescent="0.35">
      <c r="A656" s="151"/>
      <c r="B656" s="152"/>
      <c r="C656" s="142"/>
      <c r="D656" s="152"/>
      <c r="E656" s="19"/>
      <c r="F656" s="20" t="s">
        <v>40</v>
      </c>
      <c r="G656" s="17"/>
      <c r="H656" s="17"/>
      <c r="I656" s="17"/>
      <c r="J656" s="17"/>
      <c r="K656" s="17"/>
      <c r="L656" s="17"/>
      <c r="M656" s="152"/>
      <c r="N656" s="22"/>
      <c r="O656" s="20" t="s">
        <v>40</v>
      </c>
      <c r="P656" s="17"/>
      <c r="Q656" s="17"/>
      <c r="R656" s="17"/>
      <c r="S656" s="17"/>
      <c r="T656" s="11"/>
      <c r="U656" s="24"/>
    </row>
    <row r="658" spans="1:21" x14ac:dyDescent="0.35">
      <c r="F658" s="42">
        <v>44713</v>
      </c>
    </row>
    <row r="659" spans="1:21" ht="14.5" customHeight="1" x14ac:dyDescent="0.35">
      <c r="A659" s="144" t="s">
        <v>0</v>
      </c>
      <c r="B659" s="145" t="s">
        <v>1</v>
      </c>
      <c r="C659" s="146" t="s">
        <v>2</v>
      </c>
      <c r="D659" s="147" t="s">
        <v>3</v>
      </c>
      <c r="E659" s="147"/>
      <c r="F659" s="148"/>
      <c r="G659" s="148"/>
      <c r="H659" s="148"/>
      <c r="I659" s="148"/>
      <c r="J659" s="148"/>
      <c r="K659" s="149" t="s">
        <v>4</v>
      </c>
      <c r="L659" s="35"/>
      <c r="M659" s="147" t="s">
        <v>5</v>
      </c>
      <c r="N659" s="147"/>
      <c r="O659" s="148"/>
      <c r="P659" s="148"/>
      <c r="Q659" s="148"/>
      <c r="R659" s="148"/>
      <c r="S659" s="148"/>
      <c r="T659" s="137" t="s">
        <v>6</v>
      </c>
      <c r="U659" s="138" t="s">
        <v>7</v>
      </c>
    </row>
    <row r="660" spans="1:21" ht="25.5" customHeight="1" x14ac:dyDescent="0.35">
      <c r="A660" s="144"/>
      <c r="B660" s="145"/>
      <c r="C660" s="146"/>
      <c r="D660" s="139" t="s">
        <v>8</v>
      </c>
      <c r="E660" s="140" t="s">
        <v>9</v>
      </c>
      <c r="F660" s="140" t="s">
        <v>10</v>
      </c>
      <c r="G660" s="141" t="s">
        <v>39</v>
      </c>
      <c r="H660" s="142"/>
      <c r="I660" s="142"/>
      <c r="J660" s="142"/>
      <c r="K660" s="142"/>
      <c r="L660" s="36" t="s">
        <v>11</v>
      </c>
      <c r="M660" s="139" t="s">
        <v>8</v>
      </c>
      <c r="N660" s="143" t="s">
        <v>12</v>
      </c>
      <c r="O660" s="140" t="s">
        <v>10</v>
      </c>
      <c r="P660" s="141" t="s">
        <v>39</v>
      </c>
      <c r="Q660" s="142"/>
      <c r="R660" s="142"/>
      <c r="S660" s="142"/>
      <c r="T660" s="137"/>
      <c r="U660" s="138"/>
    </row>
    <row r="661" spans="1:21" x14ac:dyDescent="0.35">
      <c r="A661" s="144"/>
      <c r="B661" s="145"/>
      <c r="C661" s="146"/>
      <c r="D661" s="139"/>
      <c r="E661" s="140"/>
      <c r="F661" s="140"/>
      <c r="G661" s="37" t="s">
        <v>13</v>
      </c>
      <c r="H661" s="38" t="s">
        <v>14</v>
      </c>
      <c r="I661" s="39" t="s">
        <v>15</v>
      </c>
      <c r="J661" s="40">
        <v>0</v>
      </c>
      <c r="K661" s="142"/>
      <c r="L661" s="41"/>
      <c r="M661" s="139"/>
      <c r="N661" s="143"/>
      <c r="O661" s="140"/>
      <c r="P661" s="37" t="s">
        <v>13</v>
      </c>
      <c r="Q661" s="38" t="s">
        <v>14</v>
      </c>
      <c r="R661" s="39" t="s">
        <v>15</v>
      </c>
      <c r="S661" s="40">
        <v>0</v>
      </c>
      <c r="T661" s="137"/>
      <c r="U661" s="138"/>
    </row>
    <row r="662" spans="1:21" x14ac:dyDescent="0.35">
      <c r="A662" s="34"/>
      <c r="B662" s="3"/>
      <c r="C662" s="4"/>
      <c r="D662" s="8"/>
      <c r="E662" s="9"/>
      <c r="F662" s="9"/>
      <c r="G662" s="5"/>
      <c r="H662" s="6"/>
      <c r="I662" s="7"/>
      <c r="J662" s="12"/>
      <c r="K662" s="13"/>
      <c r="L662" s="13"/>
      <c r="M662" s="8"/>
      <c r="N662" s="9"/>
      <c r="O662" s="9"/>
      <c r="P662" s="5"/>
      <c r="Q662" s="6"/>
      <c r="R662" s="7"/>
      <c r="S662" s="12"/>
      <c r="T662" s="14"/>
      <c r="U662" s="15"/>
    </row>
    <row r="663" spans="1:21" x14ac:dyDescent="0.35">
      <c r="A663" s="150"/>
      <c r="B663" s="150" t="s">
        <v>153</v>
      </c>
      <c r="C663" s="153"/>
      <c r="D663" s="154">
        <v>400</v>
      </c>
      <c r="E663" s="23"/>
      <c r="F663" s="16"/>
      <c r="G663" s="17"/>
      <c r="H663" s="17"/>
      <c r="I663" s="17"/>
      <c r="J663" s="17"/>
      <c r="K663" s="47">
        <f>((SUM(H665:H678)*H664)+(SUM(G665:G678)*G664)+(SUM(I665:I678)*I664))/1000</f>
        <v>42.420999999999999</v>
      </c>
      <c r="L663" s="47">
        <f>K663*100/D663</f>
        <v>10.605250000000002</v>
      </c>
      <c r="M663" s="154"/>
      <c r="N663" s="23"/>
      <c r="O663" s="16"/>
      <c r="P663" s="17"/>
      <c r="Q663" s="17"/>
      <c r="R663" s="17"/>
      <c r="S663" s="17"/>
      <c r="T663" s="10"/>
      <c r="U663" s="24"/>
    </row>
    <row r="664" spans="1:21" x14ac:dyDescent="0.35">
      <c r="A664" s="151"/>
      <c r="B664" s="152"/>
      <c r="C664" s="142"/>
      <c r="D664" s="152"/>
      <c r="E664" s="25" t="s">
        <v>17</v>
      </c>
      <c r="F664" s="18"/>
      <c r="G664" s="26">
        <v>228</v>
      </c>
      <c r="H664" s="26">
        <v>236</v>
      </c>
      <c r="I664" s="26">
        <v>233</v>
      </c>
      <c r="J664" s="26"/>
      <c r="K664" s="17"/>
      <c r="L664" s="17"/>
      <c r="M664" s="152"/>
      <c r="N664" s="25"/>
      <c r="O664" s="18"/>
      <c r="P664" s="26"/>
      <c r="Q664" s="26"/>
      <c r="R664" s="26"/>
      <c r="S664" s="17"/>
      <c r="T664" s="10"/>
      <c r="U664" s="24"/>
    </row>
    <row r="665" spans="1:21" x14ac:dyDescent="0.35">
      <c r="A665" s="151"/>
      <c r="B665" s="152"/>
      <c r="C665" s="142"/>
      <c r="D665" s="152"/>
      <c r="E665" s="19"/>
      <c r="F665" s="20" t="s">
        <v>18</v>
      </c>
      <c r="G665" s="17">
        <v>17</v>
      </c>
      <c r="H665" s="17">
        <v>6</v>
      </c>
      <c r="I665" s="17">
        <v>43</v>
      </c>
      <c r="J665" s="17">
        <v>40</v>
      </c>
      <c r="K665" s="17">
        <f>(G665*G664+H665*H664+I665*I664)/1000</f>
        <v>15.311</v>
      </c>
      <c r="L665" s="17"/>
      <c r="M665" s="152"/>
      <c r="N665" s="19"/>
      <c r="O665" s="20" t="s">
        <v>40</v>
      </c>
      <c r="P665" s="17"/>
      <c r="Q665" s="17"/>
      <c r="R665" s="17"/>
      <c r="S665" s="17"/>
      <c r="T665" s="10"/>
      <c r="U665" s="24"/>
    </row>
    <row r="666" spans="1:21" x14ac:dyDescent="0.35">
      <c r="A666" s="151"/>
      <c r="B666" s="152"/>
      <c r="C666" s="142"/>
      <c r="D666" s="152"/>
      <c r="E666" s="19"/>
      <c r="F666" s="20" t="s">
        <v>20</v>
      </c>
      <c r="G666" s="17">
        <v>27</v>
      </c>
      <c r="H666" s="17">
        <v>14</v>
      </c>
      <c r="I666" s="17">
        <v>12</v>
      </c>
      <c r="J666" s="17">
        <v>9</v>
      </c>
      <c r="K666" s="17">
        <f>(G666*G664+H666*H664+I666*I664)/1000</f>
        <v>12.256</v>
      </c>
      <c r="L666" s="17"/>
      <c r="M666" s="152"/>
      <c r="N666" s="21"/>
      <c r="O666" s="20" t="s">
        <v>40</v>
      </c>
      <c r="P666" s="17"/>
      <c r="Q666" s="17"/>
      <c r="R666" s="17"/>
      <c r="S666" s="17"/>
      <c r="T666" s="10"/>
      <c r="U666" s="24"/>
    </row>
    <row r="667" spans="1:21" x14ac:dyDescent="0.35">
      <c r="A667" s="151"/>
      <c r="B667" s="152"/>
      <c r="C667" s="142"/>
      <c r="D667" s="152"/>
      <c r="E667" s="19"/>
      <c r="F667" s="20" t="s">
        <v>22</v>
      </c>
      <c r="G667" s="17">
        <v>3</v>
      </c>
      <c r="H667" s="17">
        <v>9</v>
      </c>
      <c r="I667" s="17">
        <v>9</v>
      </c>
      <c r="J667" s="17">
        <v>6</v>
      </c>
      <c r="K667" s="17">
        <f>(G667*G664+H667*H664+I667*I664)/1000</f>
        <v>4.9050000000000002</v>
      </c>
      <c r="L667" s="17"/>
      <c r="M667" s="152"/>
      <c r="N667" s="19"/>
      <c r="O667" s="20" t="s">
        <v>40</v>
      </c>
      <c r="P667" s="17"/>
      <c r="Q667" s="17"/>
      <c r="R667" s="17"/>
      <c r="S667" s="17"/>
      <c r="T667" s="10"/>
      <c r="U667" s="24"/>
    </row>
    <row r="668" spans="1:21" x14ac:dyDescent="0.35">
      <c r="A668" s="151"/>
      <c r="B668" s="152"/>
      <c r="C668" s="142"/>
      <c r="D668" s="152"/>
      <c r="E668" s="19"/>
      <c r="F668" s="20" t="s">
        <v>24</v>
      </c>
      <c r="G668" s="17">
        <v>20</v>
      </c>
      <c r="H668" s="17">
        <v>10</v>
      </c>
      <c r="I668" s="17">
        <v>13</v>
      </c>
      <c r="J668" s="17">
        <v>8</v>
      </c>
      <c r="K668" s="17">
        <f>(G668*G664+H668*H664+I668*I664)/1000</f>
        <v>9.9489999999999998</v>
      </c>
      <c r="L668" s="17"/>
      <c r="M668" s="152"/>
      <c r="N668" s="21"/>
      <c r="O668" s="20" t="s">
        <v>40</v>
      </c>
      <c r="P668" s="17"/>
      <c r="Q668" s="17"/>
      <c r="R668" s="17"/>
      <c r="S668" s="17"/>
      <c r="T668" s="10"/>
      <c r="U668" s="24"/>
    </row>
    <row r="669" spans="1:21" x14ac:dyDescent="0.35">
      <c r="A669" s="151"/>
      <c r="B669" s="152"/>
      <c r="C669" s="142"/>
      <c r="D669" s="152"/>
      <c r="E669" s="19"/>
      <c r="F669" s="20" t="s">
        <v>40</v>
      </c>
      <c r="G669" s="17"/>
      <c r="H669" s="17"/>
      <c r="I669" s="17"/>
      <c r="J669" s="17"/>
      <c r="K669" s="17"/>
      <c r="L669" s="17"/>
      <c r="M669" s="152"/>
      <c r="N669" s="19"/>
      <c r="O669" s="20" t="s">
        <v>40</v>
      </c>
      <c r="P669" s="17"/>
      <c r="Q669" s="17"/>
      <c r="R669" s="17"/>
      <c r="S669" s="17"/>
      <c r="T669" s="10"/>
      <c r="U669" s="24"/>
    </row>
    <row r="670" spans="1:21" x14ac:dyDescent="0.35">
      <c r="A670" s="151"/>
      <c r="B670" s="152"/>
      <c r="C670" s="142"/>
      <c r="D670" s="152"/>
      <c r="E670" s="19"/>
      <c r="F670" s="20" t="s">
        <v>40</v>
      </c>
      <c r="G670" s="17"/>
      <c r="H670" s="17"/>
      <c r="I670" s="17"/>
      <c r="J670" s="17"/>
      <c r="K670" s="17"/>
      <c r="L670" s="17"/>
      <c r="M670" s="152"/>
      <c r="N670" s="19"/>
      <c r="O670" s="20" t="s">
        <v>40</v>
      </c>
      <c r="P670" s="17"/>
      <c r="Q670" s="17"/>
      <c r="R670" s="17"/>
      <c r="S670" s="17"/>
      <c r="T670" s="10"/>
      <c r="U670" s="24"/>
    </row>
    <row r="671" spans="1:21" x14ac:dyDescent="0.35">
      <c r="A671" s="151"/>
      <c r="B671" s="152"/>
      <c r="C671" s="142"/>
      <c r="D671" s="152"/>
      <c r="E671" s="19"/>
      <c r="F671" s="20" t="s">
        <v>40</v>
      </c>
      <c r="G671" s="17"/>
      <c r="H671" s="17"/>
      <c r="I671" s="17"/>
      <c r="J671" s="17"/>
      <c r="K671" s="17"/>
      <c r="L671" s="17"/>
      <c r="M671" s="152"/>
      <c r="N671" s="19"/>
      <c r="O671" s="20" t="s">
        <v>40</v>
      </c>
      <c r="P671" s="17"/>
      <c r="Q671" s="17"/>
      <c r="R671" s="17"/>
      <c r="S671" s="17"/>
      <c r="T671" s="10"/>
      <c r="U671" s="24"/>
    </row>
    <row r="672" spans="1:21" x14ac:dyDescent="0.35">
      <c r="A672" s="151"/>
      <c r="B672" s="152"/>
      <c r="C672" s="142"/>
      <c r="D672" s="152"/>
      <c r="E672" s="19"/>
      <c r="F672" s="20" t="s">
        <v>40</v>
      </c>
      <c r="G672" s="17"/>
      <c r="H672" s="17"/>
      <c r="I672" s="17"/>
      <c r="J672" s="17"/>
      <c r="K672" s="17"/>
      <c r="L672" s="17"/>
      <c r="M672" s="152"/>
      <c r="N672" s="19"/>
      <c r="O672" s="20" t="s">
        <v>40</v>
      </c>
      <c r="P672" s="17"/>
      <c r="Q672" s="17"/>
      <c r="R672" s="17"/>
      <c r="S672" s="17"/>
      <c r="T672" s="10"/>
      <c r="U672" s="24"/>
    </row>
    <row r="673" spans="1:21" x14ac:dyDescent="0.35">
      <c r="A673" s="151"/>
      <c r="B673" s="152"/>
      <c r="C673" s="142"/>
      <c r="D673" s="152"/>
      <c r="E673" s="19"/>
      <c r="F673" s="20" t="s">
        <v>40</v>
      </c>
      <c r="G673" s="17"/>
      <c r="H673" s="17"/>
      <c r="I673" s="17"/>
      <c r="J673" s="17"/>
      <c r="K673" s="17"/>
      <c r="L673" s="17"/>
      <c r="M673" s="152"/>
      <c r="N673" s="21"/>
      <c r="O673" s="20" t="s">
        <v>40</v>
      </c>
      <c r="P673" s="17"/>
      <c r="Q673" s="17"/>
      <c r="R673" s="17"/>
      <c r="S673" s="17"/>
      <c r="T673" s="10"/>
      <c r="U673" s="24"/>
    </row>
    <row r="674" spans="1:21" x14ac:dyDescent="0.35">
      <c r="A674" s="151"/>
      <c r="B674" s="152"/>
      <c r="C674" s="142"/>
      <c r="D674" s="152"/>
      <c r="E674" s="19"/>
      <c r="F674" s="20" t="s">
        <v>40</v>
      </c>
      <c r="G674" s="17"/>
      <c r="H674" s="17"/>
      <c r="I674" s="17"/>
      <c r="J674" s="17"/>
      <c r="K674" s="17"/>
      <c r="L674" s="17"/>
      <c r="M674" s="152"/>
      <c r="N674" s="21"/>
      <c r="O674" s="20" t="s">
        <v>40</v>
      </c>
      <c r="P674" s="17"/>
      <c r="Q674" s="17"/>
      <c r="R674" s="17"/>
      <c r="S674" s="17"/>
      <c r="T674" s="10"/>
      <c r="U674" s="24"/>
    </row>
    <row r="675" spans="1:21" x14ac:dyDescent="0.35">
      <c r="A675" s="151"/>
      <c r="B675" s="152"/>
      <c r="C675" s="142"/>
      <c r="D675" s="152"/>
      <c r="E675" s="19"/>
      <c r="F675" s="20" t="s">
        <v>40</v>
      </c>
      <c r="G675" s="17"/>
      <c r="H675" s="17"/>
      <c r="I675" s="17"/>
      <c r="J675" s="17"/>
      <c r="K675" s="17"/>
      <c r="L675" s="17"/>
      <c r="M675" s="152"/>
      <c r="N675" s="21"/>
      <c r="O675" s="20" t="s">
        <v>40</v>
      </c>
      <c r="P675" s="17"/>
      <c r="Q675" s="17"/>
      <c r="R675" s="17"/>
      <c r="S675" s="17"/>
      <c r="T675" s="10"/>
      <c r="U675" s="24"/>
    </row>
    <row r="676" spans="1:21" x14ac:dyDescent="0.35">
      <c r="A676" s="151"/>
      <c r="B676" s="152"/>
      <c r="C676" s="142"/>
      <c r="D676" s="152"/>
      <c r="E676" s="19"/>
      <c r="F676" s="20" t="s">
        <v>40</v>
      </c>
      <c r="G676" s="17"/>
      <c r="H676" s="17"/>
      <c r="I676" s="17"/>
      <c r="J676" s="17"/>
      <c r="K676" s="17"/>
      <c r="L676" s="17"/>
      <c r="M676" s="152"/>
      <c r="N676" s="22"/>
      <c r="O676" s="20" t="s">
        <v>40</v>
      </c>
      <c r="P676" s="17"/>
      <c r="Q676" s="17"/>
      <c r="R676" s="17"/>
      <c r="S676" s="17"/>
      <c r="T676" s="11"/>
      <c r="U676" s="24"/>
    </row>
    <row r="678" spans="1:21" x14ac:dyDescent="0.35">
      <c r="F678" s="42">
        <v>44717</v>
      </c>
    </row>
    <row r="679" spans="1:21" ht="14.5" customHeight="1" x14ac:dyDescent="0.35">
      <c r="A679" s="144" t="s">
        <v>0</v>
      </c>
      <c r="B679" s="145" t="s">
        <v>1</v>
      </c>
      <c r="C679" s="146" t="s">
        <v>2</v>
      </c>
      <c r="D679" s="147" t="s">
        <v>3</v>
      </c>
      <c r="E679" s="147"/>
      <c r="F679" s="148"/>
      <c r="G679" s="148"/>
      <c r="H679" s="148"/>
      <c r="I679" s="148"/>
      <c r="J679" s="148"/>
      <c r="K679" s="149" t="s">
        <v>4</v>
      </c>
      <c r="L679" s="35"/>
      <c r="M679" s="147" t="s">
        <v>5</v>
      </c>
      <c r="N679" s="147"/>
      <c r="O679" s="148"/>
      <c r="P679" s="148"/>
      <c r="Q679" s="148"/>
      <c r="R679" s="148"/>
      <c r="S679" s="148"/>
      <c r="T679" s="137" t="s">
        <v>6</v>
      </c>
      <c r="U679" s="138" t="s">
        <v>7</v>
      </c>
    </row>
    <row r="680" spans="1:21" ht="25.5" customHeight="1" x14ac:dyDescent="0.35">
      <c r="A680" s="144"/>
      <c r="B680" s="145"/>
      <c r="C680" s="146"/>
      <c r="D680" s="139" t="s">
        <v>8</v>
      </c>
      <c r="E680" s="140" t="s">
        <v>9</v>
      </c>
      <c r="F680" s="140" t="s">
        <v>10</v>
      </c>
      <c r="G680" s="141" t="s">
        <v>39</v>
      </c>
      <c r="H680" s="142"/>
      <c r="I680" s="142"/>
      <c r="J680" s="142"/>
      <c r="K680" s="142"/>
      <c r="L680" s="36" t="s">
        <v>11</v>
      </c>
      <c r="M680" s="139" t="s">
        <v>8</v>
      </c>
      <c r="N680" s="143" t="s">
        <v>12</v>
      </c>
      <c r="O680" s="140" t="s">
        <v>10</v>
      </c>
      <c r="P680" s="141" t="s">
        <v>39</v>
      </c>
      <c r="Q680" s="142"/>
      <c r="R680" s="142"/>
      <c r="S680" s="142"/>
      <c r="T680" s="137"/>
      <c r="U680" s="138"/>
    </row>
    <row r="681" spans="1:21" x14ac:dyDescent="0.35">
      <c r="A681" s="144"/>
      <c r="B681" s="145"/>
      <c r="C681" s="146"/>
      <c r="D681" s="139"/>
      <c r="E681" s="140"/>
      <c r="F681" s="140"/>
      <c r="G681" s="37" t="s">
        <v>13</v>
      </c>
      <c r="H681" s="38" t="s">
        <v>14</v>
      </c>
      <c r="I681" s="39" t="s">
        <v>15</v>
      </c>
      <c r="J681" s="40">
        <v>0</v>
      </c>
      <c r="K681" s="142"/>
      <c r="L681" s="41"/>
      <c r="M681" s="139"/>
      <c r="N681" s="143"/>
      <c r="O681" s="140"/>
      <c r="P681" s="37" t="s">
        <v>13</v>
      </c>
      <c r="Q681" s="38" t="s">
        <v>14</v>
      </c>
      <c r="R681" s="39" t="s">
        <v>15</v>
      </c>
      <c r="S681" s="40">
        <v>0</v>
      </c>
      <c r="T681" s="137"/>
      <c r="U681" s="138"/>
    </row>
    <row r="682" spans="1:21" x14ac:dyDescent="0.35">
      <c r="A682" s="34"/>
      <c r="B682" s="3"/>
      <c r="C682" s="4"/>
      <c r="D682" s="8"/>
      <c r="E682" s="9"/>
      <c r="F682" s="9"/>
      <c r="G682" s="5"/>
      <c r="H682" s="6"/>
      <c r="I682" s="7"/>
      <c r="J682" s="12"/>
      <c r="K682" s="13"/>
      <c r="L682" s="13"/>
      <c r="M682" s="8"/>
      <c r="N682" s="9"/>
      <c r="O682" s="9"/>
      <c r="P682" s="5"/>
      <c r="Q682" s="6"/>
      <c r="R682" s="7"/>
      <c r="S682" s="12"/>
      <c r="T682" s="14"/>
      <c r="U682" s="15"/>
    </row>
    <row r="683" spans="1:21" x14ac:dyDescent="0.35">
      <c r="A683" s="150"/>
      <c r="B683" s="150" t="s">
        <v>160</v>
      </c>
      <c r="C683" s="153"/>
      <c r="D683" s="154">
        <v>250</v>
      </c>
      <c r="E683" s="23"/>
      <c r="F683" s="16"/>
      <c r="G683" s="17"/>
      <c r="H683" s="17"/>
      <c r="I683" s="17"/>
      <c r="J683" s="17"/>
      <c r="K683" s="47">
        <f>((SUM(H685:H698)*H684)+(SUM(G685:G698)*G684)+(SUM(I685:I698)*I684))/1000</f>
        <v>22.655999999999999</v>
      </c>
      <c r="L683" s="47">
        <f>K683*100/D683</f>
        <v>9.0624000000000002</v>
      </c>
      <c r="M683" s="154"/>
      <c r="N683" s="23"/>
      <c r="O683" s="16"/>
      <c r="P683" s="17"/>
      <c r="Q683" s="17"/>
      <c r="R683" s="17"/>
      <c r="S683" s="17"/>
      <c r="T683" s="10"/>
      <c r="U683" s="24"/>
    </row>
    <row r="684" spans="1:21" x14ac:dyDescent="0.35">
      <c r="A684" s="151"/>
      <c r="B684" s="152"/>
      <c r="C684" s="142"/>
      <c r="D684" s="152"/>
      <c r="E684" s="25" t="s">
        <v>17</v>
      </c>
      <c r="F684" s="18"/>
      <c r="G684" s="26">
        <v>232</v>
      </c>
      <c r="H684" s="26">
        <v>230</v>
      </c>
      <c r="I684" s="26">
        <v>234</v>
      </c>
      <c r="J684" s="26"/>
      <c r="K684" s="17"/>
      <c r="L684" s="17"/>
      <c r="M684" s="152"/>
      <c r="N684" s="25"/>
      <c r="O684" s="18"/>
      <c r="P684" s="26"/>
      <c r="Q684" s="26"/>
      <c r="R684" s="26"/>
      <c r="S684" s="17"/>
      <c r="T684" s="10"/>
      <c r="U684" s="24"/>
    </row>
    <row r="685" spans="1:21" x14ac:dyDescent="0.35">
      <c r="A685" s="151"/>
      <c r="B685" s="152"/>
      <c r="C685" s="142"/>
      <c r="D685" s="152"/>
      <c r="E685" s="19"/>
      <c r="F685" s="20" t="s">
        <v>18</v>
      </c>
      <c r="G685" s="17">
        <v>1</v>
      </c>
      <c r="H685" s="17">
        <v>10</v>
      </c>
      <c r="I685" s="17">
        <v>2</v>
      </c>
      <c r="J685" s="17">
        <v>10</v>
      </c>
      <c r="K685" s="17">
        <f>(G685*G684+H685*H684+I685*I684)/1000</f>
        <v>3</v>
      </c>
      <c r="L685" s="17"/>
      <c r="M685" s="152"/>
      <c r="N685" s="19"/>
      <c r="O685" s="20" t="s">
        <v>40</v>
      </c>
      <c r="P685" s="17"/>
      <c r="Q685" s="17"/>
      <c r="R685" s="17"/>
      <c r="S685" s="17"/>
      <c r="T685" s="10"/>
      <c r="U685" s="24"/>
    </row>
    <row r="686" spans="1:21" x14ac:dyDescent="0.35">
      <c r="A686" s="151"/>
      <c r="B686" s="152"/>
      <c r="C686" s="142"/>
      <c r="D686" s="152"/>
      <c r="E686" s="19"/>
      <c r="F686" s="20" t="s">
        <v>20</v>
      </c>
      <c r="G686" s="17">
        <v>33</v>
      </c>
      <c r="H686" s="17">
        <v>29</v>
      </c>
      <c r="I686" s="17">
        <v>2</v>
      </c>
      <c r="J686" s="17">
        <v>23</v>
      </c>
      <c r="K686" s="17">
        <f>(G686*G684+H686*H684+I686*I684)/1000</f>
        <v>14.794</v>
      </c>
      <c r="L686" s="17"/>
      <c r="M686" s="152"/>
      <c r="N686" s="21"/>
      <c r="O686" s="20" t="s">
        <v>40</v>
      </c>
      <c r="P686" s="17"/>
      <c r="Q686" s="17"/>
      <c r="R686" s="17"/>
      <c r="S686" s="17"/>
      <c r="T686" s="10"/>
      <c r="U686" s="24"/>
    </row>
    <row r="687" spans="1:21" x14ac:dyDescent="0.35">
      <c r="A687" s="151"/>
      <c r="B687" s="152"/>
      <c r="C687" s="142"/>
      <c r="D687" s="152"/>
      <c r="E687" s="19"/>
      <c r="F687" s="20" t="s">
        <v>22</v>
      </c>
      <c r="G687" s="17">
        <v>10</v>
      </c>
      <c r="H687" s="17">
        <v>8</v>
      </c>
      <c r="I687" s="17">
        <v>3</v>
      </c>
      <c r="J687" s="17">
        <v>11</v>
      </c>
      <c r="K687" s="17"/>
      <c r="L687" s="17"/>
      <c r="M687" s="152"/>
      <c r="N687" s="19"/>
      <c r="O687" s="20" t="s">
        <v>40</v>
      </c>
      <c r="P687" s="17"/>
      <c r="Q687" s="17"/>
      <c r="R687" s="17"/>
      <c r="S687" s="17"/>
      <c r="T687" s="10"/>
      <c r="U687" s="24"/>
    </row>
    <row r="688" spans="1:21" x14ac:dyDescent="0.35">
      <c r="A688" s="151"/>
      <c r="B688" s="152"/>
      <c r="C688" s="142"/>
      <c r="D688" s="152"/>
      <c r="E688" s="19"/>
      <c r="F688" s="20" t="s">
        <v>40</v>
      </c>
      <c r="G688" s="17"/>
      <c r="H688" s="17"/>
      <c r="I688" s="17"/>
      <c r="J688" s="17"/>
      <c r="K688" s="17"/>
      <c r="L688" s="17"/>
      <c r="M688" s="152"/>
      <c r="N688" s="21"/>
      <c r="O688" s="20" t="s">
        <v>40</v>
      </c>
      <c r="P688" s="17"/>
      <c r="Q688" s="17"/>
      <c r="R688" s="17"/>
      <c r="S688" s="17"/>
      <c r="T688" s="10"/>
      <c r="U688" s="24"/>
    </row>
    <row r="689" spans="1:21" x14ac:dyDescent="0.35">
      <c r="A689" s="151"/>
      <c r="B689" s="152"/>
      <c r="C689" s="142"/>
      <c r="D689" s="152"/>
      <c r="E689" s="19"/>
      <c r="F689" s="20" t="s">
        <v>40</v>
      </c>
      <c r="G689" s="17"/>
      <c r="H689" s="17"/>
      <c r="I689" s="17"/>
      <c r="J689" s="17"/>
      <c r="K689" s="17"/>
      <c r="L689" s="17"/>
      <c r="M689" s="152"/>
      <c r="N689" s="19"/>
      <c r="O689" s="20" t="s">
        <v>40</v>
      </c>
      <c r="P689" s="17"/>
      <c r="Q689" s="17"/>
      <c r="R689" s="17"/>
      <c r="S689" s="17"/>
      <c r="T689" s="10"/>
      <c r="U689" s="24"/>
    </row>
    <row r="690" spans="1:21" x14ac:dyDescent="0.35">
      <c r="A690" s="151"/>
      <c r="B690" s="152"/>
      <c r="C690" s="142"/>
      <c r="D690" s="152"/>
      <c r="E690" s="19"/>
      <c r="F690" s="20" t="s">
        <v>40</v>
      </c>
      <c r="G690" s="17"/>
      <c r="H690" s="17"/>
      <c r="I690" s="17"/>
      <c r="J690" s="17"/>
      <c r="K690" s="17"/>
      <c r="L690" s="17"/>
      <c r="M690" s="152"/>
      <c r="N690" s="19"/>
      <c r="O690" s="20" t="s">
        <v>40</v>
      </c>
      <c r="P690" s="17"/>
      <c r="Q690" s="17"/>
      <c r="R690" s="17"/>
      <c r="S690" s="17"/>
      <c r="T690" s="10"/>
      <c r="U690" s="24"/>
    </row>
    <row r="691" spans="1:21" x14ac:dyDescent="0.35">
      <c r="A691" s="151"/>
      <c r="B691" s="152"/>
      <c r="C691" s="142"/>
      <c r="D691" s="152"/>
      <c r="E691" s="19"/>
      <c r="F691" s="20" t="s">
        <v>40</v>
      </c>
      <c r="G691" s="17"/>
      <c r="H691" s="17"/>
      <c r="I691" s="17"/>
      <c r="J691" s="17"/>
      <c r="K691" s="17"/>
      <c r="L691" s="17"/>
      <c r="M691" s="152"/>
      <c r="N691" s="19"/>
      <c r="O691" s="20" t="s">
        <v>40</v>
      </c>
      <c r="P691" s="17"/>
      <c r="Q691" s="17"/>
      <c r="R691" s="17"/>
      <c r="S691" s="17"/>
      <c r="T691" s="10"/>
      <c r="U691" s="24"/>
    </row>
    <row r="692" spans="1:21" x14ac:dyDescent="0.35">
      <c r="A692" s="151"/>
      <c r="B692" s="152"/>
      <c r="C692" s="142"/>
      <c r="D692" s="152"/>
      <c r="E692" s="19"/>
      <c r="F692" s="20" t="s">
        <v>40</v>
      </c>
      <c r="G692" s="17"/>
      <c r="H692" s="17"/>
      <c r="I692" s="17"/>
      <c r="J692" s="17"/>
      <c r="K692" s="17"/>
      <c r="L692" s="17"/>
      <c r="M692" s="152"/>
      <c r="N692" s="19"/>
      <c r="O692" s="20" t="s">
        <v>40</v>
      </c>
      <c r="P692" s="17"/>
      <c r="Q692" s="17"/>
      <c r="R692" s="17"/>
      <c r="S692" s="17"/>
      <c r="T692" s="10"/>
      <c r="U692" s="24"/>
    </row>
    <row r="693" spans="1:21" x14ac:dyDescent="0.35">
      <c r="A693" s="151"/>
      <c r="B693" s="152"/>
      <c r="C693" s="142"/>
      <c r="D693" s="152"/>
      <c r="E693" s="19"/>
      <c r="F693" s="20" t="s">
        <v>40</v>
      </c>
      <c r="G693" s="17"/>
      <c r="H693" s="17"/>
      <c r="I693" s="17"/>
      <c r="J693" s="17"/>
      <c r="K693" s="17"/>
      <c r="L693" s="17"/>
      <c r="M693" s="152"/>
      <c r="N693" s="21"/>
      <c r="O693" s="20" t="s">
        <v>40</v>
      </c>
      <c r="P693" s="17"/>
      <c r="Q693" s="17"/>
      <c r="R693" s="17"/>
      <c r="S693" s="17"/>
      <c r="T693" s="10"/>
      <c r="U693" s="24"/>
    </row>
    <row r="694" spans="1:21" x14ac:dyDescent="0.35">
      <c r="A694" s="151"/>
      <c r="B694" s="152"/>
      <c r="C694" s="142"/>
      <c r="D694" s="152"/>
      <c r="E694" s="19"/>
      <c r="F694" s="20" t="s">
        <v>40</v>
      </c>
      <c r="G694" s="17"/>
      <c r="H694" s="17"/>
      <c r="I694" s="17"/>
      <c r="J694" s="17"/>
      <c r="K694" s="17"/>
      <c r="L694" s="17"/>
      <c r="M694" s="152"/>
      <c r="N694" s="21"/>
      <c r="O694" s="20" t="s">
        <v>40</v>
      </c>
      <c r="P694" s="17"/>
      <c r="Q694" s="17"/>
      <c r="R694" s="17"/>
      <c r="S694" s="17"/>
      <c r="T694" s="10"/>
      <c r="U694" s="24"/>
    </row>
    <row r="695" spans="1:21" x14ac:dyDescent="0.35">
      <c r="A695" s="151"/>
      <c r="B695" s="152"/>
      <c r="C695" s="142"/>
      <c r="D695" s="152"/>
      <c r="E695" s="19"/>
      <c r="F695" s="20" t="s">
        <v>40</v>
      </c>
      <c r="G695" s="17"/>
      <c r="H695" s="17"/>
      <c r="I695" s="17"/>
      <c r="J695" s="17"/>
      <c r="K695" s="17"/>
      <c r="L695" s="17"/>
      <c r="M695" s="152"/>
      <c r="N695" s="21"/>
      <c r="O695" s="20" t="s">
        <v>40</v>
      </c>
      <c r="P695" s="17"/>
      <c r="Q695" s="17"/>
      <c r="R695" s="17"/>
      <c r="S695" s="17"/>
      <c r="T695" s="10"/>
      <c r="U695" s="24"/>
    </row>
    <row r="696" spans="1:21" x14ac:dyDescent="0.35">
      <c r="A696" s="151"/>
      <c r="B696" s="152"/>
      <c r="C696" s="142"/>
      <c r="D696" s="152"/>
      <c r="E696" s="19"/>
      <c r="F696" s="20" t="s">
        <v>40</v>
      </c>
      <c r="G696" s="17"/>
      <c r="H696" s="17"/>
      <c r="I696" s="17"/>
      <c r="J696" s="17"/>
      <c r="K696" s="17"/>
      <c r="L696" s="17"/>
      <c r="M696" s="152"/>
      <c r="N696" s="22"/>
      <c r="O696" s="20" t="s">
        <v>40</v>
      </c>
      <c r="P696" s="17"/>
      <c r="Q696" s="17"/>
      <c r="R696" s="17"/>
      <c r="S696" s="17"/>
      <c r="T696" s="11"/>
      <c r="U696" s="24"/>
    </row>
    <row r="698" spans="1:21" x14ac:dyDescent="0.35">
      <c r="F698" s="42">
        <v>44766</v>
      </c>
    </row>
    <row r="699" spans="1:21" ht="14.5" customHeight="1" x14ac:dyDescent="0.35">
      <c r="A699" s="144" t="s">
        <v>0</v>
      </c>
      <c r="B699" s="145" t="s">
        <v>1</v>
      </c>
      <c r="C699" s="146" t="s">
        <v>2</v>
      </c>
      <c r="D699" s="147" t="s">
        <v>3</v>
      </c>
      <c r="E699" s="147"/>
      <c r="F699" s="148"/>
      <c r="G699" s="148"/>
      <c r="H699" s="148"/>
      <c r="I699" s="148"/>
      <c r="J699" s="148"/>
      <c r="K699" s="149" t="s">
        <v>4</v>
      </c>
      <c r="L699" s="35"/>
      <c r="M699" s="147" t="s">
        <v>5</v>
      </c>
      <c r="N699" s="147"/>
      <c r="O699" s="148"/>
      <c r="P699" s="148"/>
      <c r="Q699" s="148"/>
      <c r="R699" s="148"/>
      <c r="S699" s="148"/>
      <c r="T699" s="137" t="s">
        <v>6</v>
      </c>
      <c r="U699" s="138" t="s">
        <v>7</v>
      </c>
    </row>
    <row r="700" spans="1:21" ht="25.5" customHeight="1" x14ac:dyDescent="0.35">
      <c r="A700" s="144"/>
      <c r="B700" s="145"/>
      <c r="C700" s="146"/>
      <c r="D700" s="139" t="s">
        <v>8</v>
      </c>
      <c r="E700" s="140" t="s">
        <v>9</v>
      </c>
      <c r="F700" s="140" t="s">
        <v>10</v>
      </c>
      <c r="G700" s="141" t="s">
        <v>39</v>
      </c>
      <c r="H700" s="142"/>
      <c r="I700" s="142"/>
      <c r="J700" s="142"/>
      <c r="K700" s="142"/>
      <c r="L700" s="36" t="s">
        <v>11</v>
      </c>
      <c r="M700" s="139" t="s">
        <v>8</v>
      </c>
      <c r="N700" s="143" t="s">
        <v>12</v>
      </c>
      <c r="O700" s="140" t="s">
        <v>10</v>
      </c>
      <c r="P700" s="141" t="s">
        <v>39</v>
      </c>
      <c r="Q700" s="142"/>
      <c r="R700" s="142"/>
      <c r="S700" s="142"/>
      <c r="T700" s="137"/>
      <c r="U700" s="138"/>
    </row>
    <row r="701" spans="1:21" x14ac:dyDescent="0.35">
      <c r="A701" s="144"/>
      <c r="B701" s="145"/>
      <c r="C701" s="146"/>
      <c r="D701" s="139"/>
      <c r="E701" s="140"/>
      <c r="F701" s="140"/>
      <c r="G701" s="37" t="s">
        <v>13</v>
      </c>
      <c r="H701" s="38" t="s">
        <v>14</v>
      </c>
      <c r="I701" s="39" t="s">
        <v>15</v>
      </c>
      <c r="J701" s="40">
        <v>0</v>
      </c>
      <c r="K701" s="142"/>
      <c r="L701" s="41"/>
      <c r="M701" s="139"/>
      <c r="N701" s="143"/>
      <c r="O701" s="140"/>
      <c r="P701" s="37" t="s">
        <v>13</v>
      </c>
      <c r="Q701" s="38" t="s">
        <v>14</v>
      </c>
      <c r="R701" s="39" t="s">
        <v>15</v>
      </c>
      <c r="S701" s="40">
        <v>0</v>
      </c>
      <c r="T701" s="137"/>
      <c r="U701" s="138"/>
    </row>
    <row r="702" spans="1:21" x14ac:dyDescent="0.35">
      <c r="A702" s="34"/>
      <c r="B702" s="3"/>
      <c r="C702" s="4"/>
      <c r="D702" s="8"/>
      <c r="E702" s="9"/>
      <c r="F702" s="9"/>
      <c r="G702" s="5"/>
      <c r="H702" s="6"/>
      <c r="I702" s="7"/>
      <c r="J702" s="12"/>
      <c r="K702" s="13"/>
      <c r="L702" s="13"/>
      <c r="M702" s="8"/>
      <c r="N702" s="9"/>
      <c r="O702" s="9"/>
      <c r="P702" s="5"/>
      <c r="Q702" s="6"/>
      <c r="R702" s="7"/>
      <c r="S702" s="12"/>
      <c r="T702" s="14"/>
      <c r="U702" s="15"/>
    </row>
    <row r="703" spans="1:21" x14ac:dyDescent="0.35">
      <c r="A703" s="150"/>
      <c r="B703" s="150" t="s">
        <v>133</v>
      </c>
      <c r="C703" s="153"/>
      <c r="D703" s="154">
        <v>630</v>
      </c>
      <c r="E703" s="23"/>
      <c r="F703" s="16"/>
      <c r="G703" s="17"/>
      <c r="H703" s="17"/>
      <c r="I703" s="17"/>
      <c r="J703" s="17"/>
      <c r="K703" s="47">
        <f>((SUM(H705:H718)*Q704)+(SUM(G705:G718)*P704)+(SUM(I705:I718)*R704))/1000</f>
        <v>79.367999999999995</v>
      </c>
      <c r="L703" s="47">
        <f>K703*100/D703</f>
        <v>12.598095238095237</v>
      </c>
      <c r="M703" s="154">
        <v>630</v>
      </c>
      <c r="N703" s="23"/>
      <c r="O703" s="16"/>
      <c r="P703" s="17"/>
      <c r="Q703" s="17"/>
      <c r="R703" s="17"/>
      <c r="S703" s="17"/>
      <c r="T703" s="10"/>
      <c r="U703" s="24"/>
    </row>
    <row r="704" spans="1:21" x14ac:dyDescent="0.35">
      <c r="A704" s="151"/>
      <c r="B704" s="152"/>
      <c r="C704" s="142"/>
      <c r="D704" s="152"/>
      <c r="E704" s="25" t="s">
        <v>17</v>
      </c>
      <c r="F704" s="18"/>
      <c r="G704" s="26"/>
      <c r="H704" s="26"/>
      <c r="I704" s="26"/>
      <c r="J704" s="26"/>
      <c r="K704" s="17"/>
      <c r="L704" s="17"/>
      <c r="M704" s="152"/>
      <c r="N704" s="25"/>
      <c r="O704" s="18"/>
      <c r="P704" s="26">
        <v>232</v>
      </c>
      <c r="Q704" s="26">
        <v>230</v>
      </c>
      <c r="R704" s="26">
        <v>232</v>
      </c>
      <c r="S704" s="17"/>
      <c r="T704" s="10"/>
      <c r="U704" s="24"/>
    </row>
    <row r="705" spans="1:21" x14ac:dyDescent="0.35">
      <c r="A705" s="151"/>
      <c r="B705" s="152"/>
      <c r="C705" s="142"/>
      <c r="D705" s="152"/>
      <c r="E705" s="19"/>
      <c r="F705" s="20" t="s">
        <v>20</v>
      </c>
      <c r="G705" s="17">
        <v>27</v>
      </c>
      <c r="H705" s="17">
        <v>22</v>
      </c>
      <c r="I705" s="17">
        <v>8</v>
      </c>
      <c r="J705" s="17">
        <v>11</v>
      </c>
      <c r="K705" s="17"/>
      <c r="L705" s="17"/>
      <c r="M705" s="152"/>
      <c r="N705" s="19"/>
      <c r="O705" s="20" t="s">
        <v>40</v>
      </c>
      <c r="P705" s="17"/>
      <c r="Q705" s="17"/>
      <c r="R705" s="17"/>
      <c r="S705" s="17"/>
      <c r="T705" s="10"/>
      <c r="U705" s="24"/>
    </row>
    <row r="706" spans="1:21" x14ac:dyDescent="0.35">
      <c r="A706" s="151"/>
      <c r="B706" s="152"/>
      <c r="C706" s="142"/>
      <c r="D706" s="152"/>
      <c r="E706" s="19"/>
      <c r="F706" s="20" t="s">
        <v>24</v>
      </c>
      <c r="G706" s="17">
        <v>70</v>
      </c>
      <c r="H706" s="17">
        <v>64</v>
      </c>
      <c r="I706" s="17">
        <v>75</v>
      </c>
      <c r="J706" s="17">
        <v>11</v>
      </c>
      <c r="K706" s="17"/>
      <c r="L706" s="17"/>
      <c r="M706" s="152"/>
      <c r="N706" s="21"/>
      <c r="O706" s="20" t="s">
        <v>40</v>
      </c>
      <c r="P706" s="17"/>
      <c r="Q706" s="17"/>
      <c r="R706" s="17"/>
      <c r="S706" s="17"/>
      <c r="T706" s="10"/>
      <c r="U706" s="24"/>
    </row>
    <row r="707" spans="1:21" x14ac:dyDescent="0.35">
      <c r="A707" s="151"/>
      <c r="B707" s="152"/>
      <c r="C707" s="142"/>
      <c r="D707" s="152"/>
      <c r="E707" s="19"/>
      <c r="F707" s="20" t="s">
        <v>28</v>
      </c>
      <c r="G707" s="17"/>
      <c r="H707" s="17"/>
      <c r="I707" s="17"/>
      <c r="J707" s="17"/>
      <c r="K707" s="17"/>
      <c r="L707" s="17"/>
      <c r="M707" s="152"/>
      <c r="N707" s="19"/>
      <c r="O707" s="20" t="s">
        <v>40</v>
      </c>
      <c r="P707" s="17"/>
      <c r="Q707" s="17"/>
      <c r="R707" s="17"/>
      <c r="S707" s="17"/>
      <c r="T707" s="10"/>
      <c r="U707" s="24"/>
    </row>
    <row r="708" spans="1:21" x14ac:dyDescent="0.35">
      <c r="A708" s="151"/>
      <c r="B708" s="152"/>
      <c r="C708" s="142"/>
      <c r="D708" s="152"/>
      <c r="E708" s="19"/>
      <c r="F708" s="20" t="s">
        <v>32</v>
      </c>
      <c r="G708" s="17"/>
      <c r="H708" s="17"/>
      <c r="I708" s="17"/>
      <c r="J708" s="17"/>
      <c r="K708" s="17"/>
      <c r="L708" s="17"/>
      <c r="M708" s="152"/>
      <c r="N708" s="21"/>
      <c r="O708" s="20" t="s">
        <v>40</v>
      </c>
      <c r="P708" s="17"/>
      <c r="Q708" s="17"/>
      <c r="R708" s="17"/>
      <c r="S708" s="17"/>
      <c r="T708" s="10"/>
      <c r="U708" s="24"/>
    </row>
    <row r="709" spans="1:21" x14ac:dyDescent="0.35">
      <c r="A709" s="151"/>
      <c r="B709" s="152"/>
      <c r="C709" s="142"/>
      <c r="D709" s="152"/>
      <c r="E709" s="19"/>
      <c r="F709" s="20" t="s">
        <v>19</v>
      </c>
      <c r="G709" s="17">
        <v>16</v>
      </c>
      <c r="H709" s="17">
        <v>10</v>
      </c>
      <c r="I709" s="17">
        <v>11</v>
      </c>
      <c r="J709" s="17">
        <v>5</v>
      </c>
      <c r="K709" s="17"/>
      <c r="L709" s="17"/>
      <c r="M709" s="152"/>
      <c r="N709" s="19"/>
      <c r="O709" s="20" t="s">
        <v>40</v>
      </c>
      <c r="P709" s="17"/>
      <c r="Q709" s="17"/>
      <c r="R709" s="17"/>
      <c r="S709" s="17"/>
      <c r="T709" s="10"/>
      <c r="U709" s="24"/>
    </row>
    <row r="710" spans="1:21" x14ac:dyDescent="0.35">
      <c r="A710" s="151"/>
      <c r="B710" s="152"/>
      <c r="C710" s="142"/>
      <c r="D710" s="152"/>
      <c r="E710" s="19"/>
      <c r="F710" s="20" t="s">
        <v>23</v>
      </c>
      <c r="G710" s="17"/>
      <c r="H710" s="17"/>
      <c r="I710" s="17"/>
      <c r="J710" s="17"/>
      <c r="K710" s="17"/>
      <c r="L710" s="17"/>
      <c r="M710" s="152"/>
      <c r="N710" s="19"/>
      <c r="O710" s="20" t="s">
        <v>40</v>
      </c>
      <c r="P710" s="17"/>
      <c r="Q710" s="17"/>
      <c r="R710" s="17"/>
      <c r="S710" s="17"/>
      <c r="T710" s="10"/>
      <c r="U710" s="24"/>
    </row>
    <row r="711" spans="1:21" x14ac:dyDescent="0.35">
      <c r="A711" s="151"/>
      <c r="B711" s="152"/>
      <c r="C711" s="142"/>
      <c r="D711" s="152"/>
      <c r="E711" s="19"/>
      <c r="F711" s="20" t="s">
        <v>43</v>
      </c>
      <c r="G711" s="17"/>
      <c r="H711" s="17"/>
      <c r="I711" s="17"/>
      <c r="J711" s="17"/>
      <c r="K711" s="17"/>
      <c r="L711" s="17"/>
      <c r="M711" s="152"/>
      <c r="N711" s="19"/>
      <c r="O711" s="20" t="s">
        <v>40</v>
      </c>
      <c r="P711" s="17"/>
      <c r="Q711" s="17"/>
      <c r="R711" s="17"/>
      <c r="S711" s="17"/>
      <c r="T711" s="10"/>
      <c r="U711" s="24"/>
    </row>
    <row r="712" spans="1:21" x14ac:dyDescent="0.35">
      <c r="A712" s="151"/>
      <c r="B712" s="152"/>
      <c r="C712" s="142"/>
      <c r="D712" s="152"/>
      <c r="E712" s="19"/>
      <c r="F712" s="20" t="s">
        <v>33</v>
      </c>
      <c r="G712" s="17">
        <v>20</v>
      </c>
      <c r="H712" s="17">
        <v>8</v>
      </c>
      <c r="I712" s="17">
        <v>12</v>
      </c>
      <c r="J712" s="17">
        <v>8</v>
      </c>
      <c r="K712" s="17"/>
      <c r="L712" s="17"/>
      <c r="M712" s="152"/>
      <c r="N712" s="19"/>
      <c r="O712" s="20" t="s">
        <v>40</v>
      </c>
      <c r="P712" s="17"/>
      <c r="Q712" s="17"/>
      <c r="R712" s="17"/>
      <c r="S712" s="17"/>
      <c r="T712" s="10"/>
      <c r="U712" s="24"/>
    </row>
    <row r="713" spans="1:21" x14ac:dyDescent="0.35">
      <c r="A713" s="151"/>
      <c r="B713" s="152"/>
      <c r="C713" s="142"/>
      <c r="D713" s="152"/>
      <c r="E713" s="19"/>
      <c r="F713" s="20" t="s">
        <v>40</v>
      </c>
      <c r="G713" s="17"/>
      <c r="H713" s="17"/>
      <c r="I713" s="17"/>
      <c r="J713" s="17"/>
      <c r="K713" s="17"/>
      <c r="L713" s="17"/>
      <c r="M713" s="152"/>
      <c r="N713" s="21"/>
      <c r="O713" s="20" t="s">
        <v>40</v>
      </c>
      <c r="P713" s="17"/>
      <c r="Q713" s="17"/>
      <c r="R713" s="17"/>
      <c r="S713" s="17"/>
      <c r="T713" s="10"/>
      <c r="U713" s="24"/>
    </row>
    <row r="714" spans="1:21" x14ac:dyDescent="0.35">
      <c r="A714" s="151"/>
      <c r="B714" s="152"/>
      <c r="C714" s="142"/>
      <c r="D714" s="152"/>
      <c r="E714" s="19"/>
      <c r="F714" s="20" t="s">
        <v>40</v>
      </c>
      <c r="G714" s="17"/>
      <c r="H714" s="17"/>
      <c r="I714" s="17"/>
      <c r="J714" s="17"/>
      <c r="K714" s="17"/>
      <c r="L714" s="17"/>
      <c r="M714" s="152"/>
      <c r="N714" s="21"/>
      <c r="O714" s="20" t="s">
        <v>40</v>
      </c>
      <c r="P714" s="17"/>
      <c r="Q714" s="17"/>
      <c r="R714" s="17"/>
      <c r="S714" s="17"/>
      <c r="T714" s="10"/>
      <c r="U714" s="24"/>
    </row>
    <row r="715" spans="1:21" x14ac:dyDescent="0.35">
      <c r="A715" s="151"/>
      <c r="B715" s="152"/>
      <c r="C715" s="142"/>
      <c r="D715" s="152"/>
      <c r="E715" s="19"/>
      <c r="F715" s="20" t="s">
        <v>40</v>
      </c>
      <c r="G715" s="17"/>
      <c r="H715" s="17"/>
      <c r="I715" s="17"/>
      <c r="J715" s="17"/>
      <c r="K715" s="17"/>
      <c r="L715" s="17"/>
      <c r="M715" s="152"/>
      <c r="N715" s="21"/>
      <c r="O715" s="20" t="s">
        <v>40</v>
      </c>
      <c r="P715" s="17"/>
      <c r="Q715" s="17"/>
      <c r="R715" s="17"/>
      <c r="S715" s="17"/>
      <c r="T715" s="10"/>
      <c r="U715" s="24"/>
    </row>
    <row r="716" spans="1:21" x14ac:dyDescent="0.35">
      <c r="A716" s="151"/>
      <c r="B716" s="152"/>
      <c r="C716" s="142"/>
      <c r="D716" s="152"/>
      <c r="E716" s="19"/>
      <c r="F716" s="20" t="s">
        <v>40</v>
      </c>
      <c r="G716" s="17"/>
      <c r="H716" s="17"/>
      <c r="I716" s="17"/>
      <c r="J716" s="17"/>
      <c r="K716" s="17"/>
      <c r="L716" s="17"/>
      <c r="M716" s="152"/>
      <c r="N716" s="22"/>
      <c r="O716" s="20" t="s">
        <v>40</v>
      </c>
      <c r="P716" s="17"/>
      <c r="Q716" s="17"/>
      <c r="R716" s="17"/>
      <c r="S716" s="17"/>
      <c r="T716" s="11"/>
      <c r="U716" s="24"/>
    </row>
    <row r="718" spans="1:21" x14ac:dyDescent="0.35">
      <c r="F718" s="42">
        <v>44713</v>
      </c>
    </row>
    <row r="719" spans="1:21" ht="14.5" customHeight="1" x14ac:dyDescent="0.35">
      <c r="A719" s="144" t="s">
        <v>0</v>
      </c>
      <c r="B719" s="145" t="s">
        <v>1</v>
      </c>
      <c r="C719" s="146" t="s">
        <v>2</v>
      </c>
      <c r="D719" s="147" t="s">
        <v>3</v>
      </c>
      <c r="E719" s="147"/>
      <c r="F719" s="148"/>
      <c r="G719" s="148"/>
      <c r="H719" s="148"/>
      <c r="I719" s="148"/>
      <c r="J719" s="148"/>
      <c r="K719" s="149" t="s">
        <v>4</v>
      </c>
      <c r="L719" s="35"/>
      <c r="M719" s="147" t="s">
        <v>5</v>
      </c>
      <c r="N719" s="147"/>
      <c r="O719" s="148"/>
      <c r="P719" s="148"/>
      <c r="Q719" s="148"/>
      <c r="R719" s="148"/>
      <c r="S719" s="148"/>
      <c r="T719" s="137" t="s">
        <v>6</v>
      </c>
      <c r="U719" s="138" t="s">
        <v>7</v>
      </c>
    </row>
    <row r="720" spans="1:21" ht="25.5" customHeight="1" x14ac:dyDescent="0.35">
      <c r="A720" s="144"/>
      <c r="B720" s="145"/>
      <c r="C720" s="146"/>
      <c r="D720" s="139" t="s">
        <v>8</v>
      </c>
      <c r="E720" s="140" t="s">
        <v>9</v>
      </c>
      <c r="F720" s="140" t="s">
        <v>10</v>
      </c>
      <c r="G720" s="141" t="s">
        <v>39</v>
      </c>
      <c r="H720" s="142"/>
      <c r="I720" s="142"/>
      <c r="J720" s="142"/>
      <c r="K720" s="142"/>
      <c r="L720" s="36" t="s">
        <v>11</v>
      </c>
      <c r="M720" s="139" t="s">
        <v>8</v>
      </c>
      <c r="N720" s="143" t="s">
        <v>12</v>
      </c>
      <c r="O720" s="140" t="s">
        <v>10</v>
      </c>
      <c r="P720" s="141" t="s">
        <v>39</v>
      </c>
      <c r="Q720" s="142"/>
      <c r="R720" s="142"/>
      <c r="S720" s="142"/>
      <c r="T720" s="137"/>
      <c r="U720" s="138"/>
    </row>
    <row r="721" spans="1:21" x14ac:dyDescent="0.35">
      <c r="A721" s="144"/>
      <c r="B721" s="145"/>
      <c r="C721" s="146"/>
      <c r="D721" s="139"/>
      <c r="E721" s="140"/>
      <c r="F721" s="140"/>
      <c r="G721" s="37" t="s">
        <v>13</v>
      </c>
      <c r="H721" s="38" t="s">
        <v>14</v>
      </c>
      <c r="I721" s="39" t="s">
        <v>15</v>
      </c>
      <c r="J721" s="40">
        <v>0</v>
      </c>
      <c r="K721" s="142"/>
      <c r="L721" s="41"/>
      <c r="M721" s="139"/>
      <c r="N721" s="143"/>
      <c r="O721" s="140"/>
      <c r="P721" s="37" t="s">
        <v>13</v>
      </c>
      <c r="Q721" s="38" t="s">
        <v>14</v>
      </c>
      <c r="R721" s="39" t="s">
        <v>15</v>
      </c>
      <c r="S721" s="40">
        <v>0</v>
      </c>
      <c r="T721" s="137"/>
      <c r="U721" s="138"/>
    </row>
    <row r="722" spans="1:21" x14ac:dyDescent="0.35">
      <c r="A722" s="34"/>
      <c r="B722" s="3"/>
      <c r="C722" s="4"/>
      <c r="D722" s="8"/>
      <c r="E722" s="9"/>
      <c r="F722" s="9"/>
      <c r="G722" s="5"/>
      <c r="H722" s="6"/>
      <c r="I722" s="7"/>
      <c r="J722" s="12"/>
      <c r="K722" s="13"/>
      <c r="L722" s="13"/>
      <c r="M722" s="8"/>
      <c r="N722" s="9"/>
      <c r="O722" s="9"/>
      <c r="P722" s="5"/>
      <c r="Q722" s="6"/>
      <c r="R722" s="7"/>
      <c r="S722" s="12"/>
      <c r="T722" s="14"/>
      <c r="U722" s="15"/>
    </row>
    <row r="723" spans="1:21" x14ac:dyDescent="0.35">
      <c r="A723" s="150"/>
      <c r="B723" s="150" t="s">
        <v>145</v>
      </c>
      <c r="C723" s="153"/>
      <c r="D723" s="154">
        <v>400</v>
      </c>
      <c r="E723" s="23"/>
      <c r="F723" s="16"/>
      <c r="G723" s="17"/>
      <c r="H723" s="17"/>
      <c r="I723" s="17"/>
      <c r="J723" s="17"/>
      <c r="K723" s="47">
        <f>((SUM(H725:H738)*H724)+(SUM(G725:G738)*G724)+(SUM(I725:I738)*I724))/1000</f>
        <v>0</v>
      </c>
      <c r="L723" s="47">
        <f>K723*100/D723</f>
        <v>0</v>
      </c>
      <c r="M723" s="154"/>
      <c r="N723" s="23"/>
      <c r="O723" s="16"/>
      <c r="P723" s="17"/>
      <c r="Q723" s="17"/>
      <c r="R723" s="17"/>
      <c r="S723" s="17"/>
      <c r="T723" s="10"/>
      <c r="U723" s="24"/>
    </row>
    <row r="724" spans="1:21" x14ac:dyDescent="0.35">
      <c r="A724" s="151"/>
      <c r="B724" s="152"/>
      <c r="C724" s="142"/>
      <c r="D724" s="152"/>
      <c r="E724" s="25" t="s">
        <v>17</v>
      </c>
      <c r="F724" s="18"/>
      <c r="G724" s="26"/>
      <c r="H724" s="26"/>
      <c r="I724" s="26"/>
      <c r="J724" s="26"/>
      <c r="K724" s="17"/>
      <c r="L724" s="17"/>
      <c r="M724" s="152"/>
      <c r="N724" s="25"/>
      <c r="O724" s="18"/>
      <c r="P724" s="26"/>
      <c r="Q724" s="26"/>
      <c r="R724" s="26"/>
      <c r="S724" s="17"/>
      <c r="T724" s="10"/>
      <c r="U724" s="24"/>
    </row>
    <row r="725" spans="1:21" x14ac:dyDescent="0.35">
      <c r="A725" s="151"/>
      <c r="B725" s="152"/>
      <c r="C725" s="142"/>
      <c r="D725" s="152"/>
      <c r="E725" s="19"/>
      <c r="F725" s="20" t="s">
        <v>18</v>
      </c>
      <c r="G725" s="17"/>
      <c r="H725" s="17"/>
      <c r="I725" s="17"/>
      <c r="J725" s="17"/>
      <c r="K725" s="17"/>
      <c r="L725" s="17"/>
      <c r="M725" s="152"/>
      <c r="N725" s="19"/>
      <c r="O725" s="20" t="s">
        <v>19</v>
      </c>
      <c r="P725" s="17"/>
      <c r="Q725" s="17"/>
      <c r="R725" s="17"/>
      <c r="S725" s="17"/>
      <c r="T725" s="10"/>
      <c r="U725" s="24"/>
    </row>
    <row r="726" spans="1:21" x14ac:dyDescent="0.35">
      <c r="A726" s="151"/>
      <c r="B726" s="152"/>
      <c r="C726" s="142"/>
      <c r="D726" s="152"/>
      <c r="E726" s="19"/>
      <c r="F726" s="20" t="s">
        <v>20</v>
      </c>
      <c r="G726" s="17"/>
      <c r="H726" s="17"/>
      <c r="I726" s="17"/>
      <c r="J726" s="17"/>
      <c r="K726" s="17"/>
      <c r="L726" s="17"/>
      <c r="M726" s="152"/>
      <c r="N726" s="21"/>
      <c r="O726" s="20" t="s">
        <v>21</v>
      </c>
      <c r="P726" s="17"/>
      <c r="Q726" s="17"/>
      <c r="R726" s="17"/>
      <c r="S726" s="17"/>
      <c r="T726" s="10"/>
      <c r="U726" s="24"/>
    </row>
    <row r="727" spans="1:21" x14ac:dyDescent="0.35">
      <c r="A727" s="151"/>
      <c r="B727" s="152"/>
      <c r="C727" s="142"/>
      <c r="D727" s="152"/>
      <c r="E727" s="19"/>
      <c r="F727" s="20" t="s">
        <v>22</v>
      </c>
      <c r="G727" s="17"/>
      <c r="H727" s="17"/>
      <c r="I727" s="17"/>
      <c r="J727" s="17"/>
      <c r="K727" s="17"/>
      <c r="L727" s="17"/>
      <c r="M727" s="152"/>
      <c r="N727" s="19"/>
      <c r="O727" s="20" t="s">
        <v>23</v>
      </c>
      <c r="P727" s="17"/>
      <c r="Q727" s="17"/>
      <c r="R727" s="17"/>
      <c r="S727" s="17"/>
      <c r="T727" s="10"/>
      <c r="U727" s="24"/>
    </row>
    <row r="728" spans="1:21" x14ac:dyDescent="0.35">
      <c r="A728" s="151"/>
      <c r="B728" s="152"/>
      <c r="C728" s="142"/>
      <c r="D728" s="152"/>
      <c r="E728" s="19"/>
      <c r="F728" s="20" t="s">
        <v>24</v>
      </c>
      <c r="G728" s="17"/>
      <c r="H728" s="17"/>
      <c r="I728" s="17"/>
      <c r="J728" s="17"/>
      <c r="K728" s="17"/>
      <c r="L728" s="17"/>
      <c r="M728" s="152"/>
      <c r="N728" s="21"/>
      <c r="O728" s="20" t="s">
        <v>40</v>
      </c>
      <c r="P728" s="17"/>
      <c r="Q728" s="17"/>
      <c r="R728" s="17"/>
      <c r="S728" s="17"/>
      <c r="T728" s="10"/>
      <c r="U728" s="24"/>
    </row>
    <row r="729" spans="1:21" x14ac:dyDescent="0.35">
      <c r="A729" s="151"/>
      <c r="B729" s="152"/>
      <c r="C729" s="142"/>
      <c r="D729" s="152"/>
      <c r="E729" s="19"/>
      <c r="F729" s="20" t="s">
        <v>26</v>
      </c>
      <c r="G729" s="17"/>
      <c r="H729" s="17"/>
      <c r="I729" s="17"/>
      <c r="J729" s="17"/>
      <c r="K729" s="17"/>
      <c r="L729" s="17"/>
      <c r="M729" s="152"/>
      <c r="N729" s="19"/>
      <c r="O729" s="20" t="s">
        <v>40</v>
      </c>
      <c r="P729" s="17"/>
      <c r="Q729" s="17"/>
      <c r="R729" s="17"/>
      <c r="S729" s="17"/>
      <c r="T729" s="10"/>
      <c r="U729" s="24"/>
    </row>
    <row r="730" spans="1:21" x14ac:dyDescent="0.35">
      <c r="A730" s="151"/>
      <c r="B730" s="152"/>
      <c r="C730" s="142"/>
      <c r="D730" s="152"/>
      <c r="E730" s="19"/>
      <c r="F730" s="20" t="s">
        <v>28</v>
      </c>
      <c r="G730" s="17"/>
      <c r="H730" s="17"/>
      <c r="I730" s="17"/>
      <c r="J730" s="17"/>
      <c r="K730" s="17"/>
      <c r="L730" s="17"/>
      <c r="M730" s="152"/>
      <c r="N730" s="19"/>
      <c r="O730" s="20" t="s">
        <v>40</v>
      </c>
      <c r="P730" s="17"/>
      <c r="Q730" s="17"/>
      <c r="R730" s="17"/>
      <c r="S730" s="17"/>
      <c r="T730" s="10"/>
      <c r="U730" s="24"/>
    </row>
    <row r="731" spans="1:21" x14ac:dyDescent="0.35">
      <c r="A731" s="151"/>
      <c r="B731" s="152"/>
      <c r="C731" s="142"/>
      <c r="D731" s="152"/>
      <c r="E731" s="19"/>
      <c r="F731" s="20" t="s">
        <v>30</v>
      </c>
      <c r="G731" s="17"/>
      <c r="H731" s="17"/>
      <c r="I731" s="17"/>
      <c r="J731" s="17"/>
      <c r="K731" s="17"/>
      <c r="L731" s="17"/>
      <c r="M731" s="152"/>
      <c r="N731" s="19"/>
      <c r="O731" s="20" t="s">
        <v>40</v>
      </c>
      <c r="P731" s="17"/>
      <c r="Q731" s="17"/>
      <c r="R731" s="17"/>
      <c r="S731" s="17"/>
      <c r="T731" s="10"/>
      <c r="U731" s="24"/>
    </row>
    <row r="732" spans="1:21" x14ac:dyDescent="0.35">
      <c r="A732" s="151"/>
      <c r="B732" s="152"/>
      <c r="C732" s="142"/>
      <c r="D732" s="152"/>
      <c r="E732" s="19"/>
      <c r="F732" s="20" t="s">
        <v>40</v>
      </c>
      <c r="G732" s="17"/>
      <c r="H732" s="17"/>
      <c r="I732" s="17"/>
      <c r="J732" s="17"/>
      <c r="K732" s="17"/>
      <c r="L732" s="17"/>
      <c r="M732" s="152"/>
      <c r="N732" s="19"/>
      <c r="O732" s="20" t="s">
        <v>40</v>
      </c>
      <c r="P732" s="17"/>
      <c r="Q732" s="17"/>
      <c r="R732" s="17"/>
      <c r="S732" s="17"/>
      <c r="T732" s="10"/>
      <c r="U732" s="24"/>
    </row>
    <row r="733" spans="1:21" x14ac:dyDescent="0.35">
      <c r="A733" s="151"/>
      <c r="B733" s="152"/>
      <c r="C733" s="142"/>
      <c r="D733" s="152"/>
      <c r="E733" s="19"/>
      <c r="F733" s="20" t="s">
        <v>40</v>
      </c>
      <c r="G733" s="17"/>
      <c r="H733" s="17"/>
      <c r="I733" s="17"/>
      <c r="J733" s="17"/>
      <c r="K733" s="17"/>
      <c r="L733" s="17"/>
      <c r="M733" s="152"/>
      <c r="N733" s="21"/>
      <c r="O733" s="20" t="s">
        <v>40</v>
      </c>
      <c r="P733" s="17"/>
      <c r="Q733" s="17"/>
      <c r="R733" s="17"/>
      <c r="S733" s="17"/>
      <c r="T733" s="10"/>
      <c r="U733" s="24"/>
    </row>
    <row r="734" spans="1:21" x14ac:dyDescent="0.35">
      <c r="A734" s="151"/>
      <c r="B734" s="152"/>
      <c r="C734" s="142"/>
      <c r="D734" s="152"/>
      <c r="E734" s="19"/>
      <c r="F734" s="20" t="s">
        <v>40</v>
      </c>
      <c r="G734" s="17"/>
      <c r="H734" s="17"/>
      <c r="I734" s="17"/>
      <c r="J734" s="17"/>
      <c r="K734" s="17"/>
      <c r="L734" s="17"/>
      <c r="M734" s="152"/>
      <c r="N734" s="21"/>
      <c r="O734" s="20" t="s">
        <v>40</v>
      </c>
      <c r="P734" s="17"/>
      <c r="Q734" s="17"/>
      <c r="R734" s="17"/>
      <c r="S734" s="17"/>
      <c r="T734" s="10"/>
      <c r="U734" s="24"/>
    </row>
    <row r="735" spans="1:21" x14ac:dyDescent="0.35">
      <c r="A735" s="151"/>
      <c r="B735" s="152"/>
      <c r="C735" s="142"/>
      <c r="D735" s="152"/>
      <c r="E735" s="19"/>
      <c r="F735" s="20" t="s">
        <v>40</v>
      </c>
      <c r="G735" s="17"/>
      <c r="H735" s="17"/>
      <c r="I735" s="17"/>
      <c r="J735" s="17"/>
      <c r="K735" s="17"/>
      <c r="L735" s="17"/>
      <c r="M735" s="152"/>
      <c r="N735" s="21"/>
      <c r="O735" s="20" t="s">
        <v>40</v>
      </c>
      <c r="P735" s="17"/>
      <c r="Q735" s="17"/>
      <c r="R735" s="17"/>
      <c r="S735" s="17"/>
      <c r="T735" s="10"/>
      <c r="U735" s="24"/>
    </row>
    <row r="736" spans="1:21" x14ac:dyDescent="0.35">
      <c r="A736" s="151"/>
      <c r="B736" s="152"/>
      <c r="C736" s="142"/>
      <c r="D736" s="152"/>
      <c r="E736" s="19"/>
      <c r="F736" s="20" t="s">
        <v>40</v>
      </c>
      <c r="G736" s="17"/>
      <c r="H736" s="17"/>
      <c r="I736" s="17"/>
      <c r="J736" s="17"/>
      <c r="K736" s="17"/>
      <c r="L736" s="17"/>
      <c r="M736" s="152"/>
      <c r="N736" s="22"/>
      <c r="O736" s="20" t="s">
        <v>40</v>
      </c>
      <c r="P736" s="17"/>
      <c r="Q736" s="17"/>
      <c r="R736" s="17"/>
      <c r="S736" s="17"/>
      <c r="T736" s="11"/>
      <c r="U736" s="24"/>
    </row>
    <row r="738" spans="1:21" x14ac:dyDescent="0.35">
      <c r="F738" s="42">
        <v>44713</v>
      </c>
    </row>
    <row r="739" spans="1:21" ht="14.5" customHeight="1" x14ac:dyDescent="0.35">
      <c r="A739" s="144" t="s">
        <v>0</v>
      </c>
      <c r="B739" s="145" t="s">
        <v>1</v>
      </c>
      <c r="C739" s="146" t="s">
        <v>2</v>
      </c>
      <c r="D739" s="147" t="s">
        <v>3</v>
      </c>
      <c r="E739" s="147"/>
      <c r="F739" s="148"/>
      <c r="G739" s="148"/>
      <c r="H739" s="148"/>
      <c r="I739" s="148"/>
      <c r="J739" s="148"/>
      <c r="K739" s="149" t="s">
        <v>4</v>
      </c>
      <c r="L739" s="35"/>
      <c r="M739" s="147" t="s">
        <v>5</v>
      </c>
      <c r="N739" s="147"/>
      <c r="O739" s="148"/>
      <c r="P739" s="148"/>
      <c r="Q739" s="148"/>
      <c r="R739" s="148"/>
      <c r="S739" s="148"/>
      <c r="T739" s="137" t="s">
        <v>6</v>
      </c>
      <c r="U739" s="138" t="s">
        <v>7</v>
      </c>
    </row>
    <row r="740" spans="1:21" ht="25.5" customHeight="1" x14ac:dyDescent="0.35">
      <c r="A740" s="144"/>
      <c r="B740" s="145"/>
      <c r="C740" s="146"/>
      <c r="D740" s="139" t="s">
        <v>8</v>
      </c>
      <c r="E740" s="140" t="s">
        <v>9</v>
      </c>
      <c r="F740" s="140" t="s">
        <v>10</v>
      </c>
      <c r="G740" s="141" t="s">
        <v>39</v>
      </c>
      <c r="H740" s="142"/>
      <c r="I740" s="142"/>
      <c r="J740" s="142"/>
      <c r="K740" s="142"/>
      <c r="L740" s="36" t="s">
        <v>11</v>
      </c>
      <c r="M740" s="139" t="s">
        <v>8</v>
      </c>
      <c r="N740" s="143" t="s">
        <v>12</v>
      </c>
      <c r="O740" s="140" t="s">
        <v>10</v>
      </c>
      <c r="P740" s="141" t="s">
        <v>39</v>
      </c>
      <c r="Q740" s="142"/>
      <c r="R740" s="142"/>
      <c r="S740" s="142"/>
      <c r="T740" s="137"/>
      <c r="U740" s="138"/>
    </row>
    <row r="741" spans="1:21" x14ac:dyDescent="0.35">
      <c r="A741" s="144"/>
      <c r="B741" s="145"/>
      <c r="C741" s="146"/>
      <c r="D741" s="139"/>
      <c r="E741" s="140"/>
      <c r="F741" s="140"/>
      <c r="G741" s="37" t="s">
        <v>13</v>
      </c>
      <c r="H741" s="38" t="s">
        <v>14</v>
      </c>
      <c r="I741" s="39" t="s">
        <v>15</v>
      </c>
      <c r="J741" s="40">
        <v>0</v>
      </c>
      <c r="K741" s="142"/>
      <c r="L741" s="41"/>
      <c r="M741" s="139"/>
      <c r="N741" s="143"/>
      <c r="O741" s="140"/>
      <c r="P741" s="37" t="s">
        <v>13</v>
      </c>
      <c r="Q741" s="38" t="s">
        <v>14</v>
      </c>
      <c r="R741" s="39" t="s">
        <v>15</v>
      </c>
      <c r="S741" s="40">
        <v>0</v>
      </c>
      <c r="T741" s="137"/>
      <c r="U741" s="138"/>
    </row>
    <row r="742" spans="1:21" x14ac:dyDescent="0.35">
      <c r="A742" s="34"/>
      <c r="B742" s="3"/>
      <c r="C742" s="4"/>
      <c r="D742" s="8"/>
      <c r="E742" s="9"/>
      <c r="F742" s="9"/>
      <c r="G742" s="5"/>
      <c r="H742" s="6"/>
      <c r="I742" s="7"/>
      <c r="J742" s="12"/>
      <c r="K742" s="13"/>
      <c r="L742" s="13"/>
      <c r="M742" s="8"/>
      <c r="N742" s="9"/>
      <c r="O742" s="9"/>
      <c r="P742" s="5"/>
      <c r="Q742" s="6"/>
      <c r="R742" s="7"/>
      <c r="S742" s="12"/>
      <c r="T742" s="14"/>
      <c r="U742" s="15"/>
    </row>
    <row r="743" spans="1:21" x14ac:dyDescent="0.35">
      <c r="A743" s="150"/>
      <c r="B743" s="150" t="s">
        <v>130</v>
      </c>
      <c r="C743" s="153"/>
      <c r="D743" s="154">
        <v>400</v>
      </c>
      <c r="E743" s="23"/>
      <c r="F743" s="16"/>
      <c r="G743" s="17"/>
      <c r="H743" s="17"/>
      <c r="I743" s="17"/>
      <c r="J743" s="17"/>
      <c r="K743" s="47">
        <f>((SUM(H745:H758)*H744)+(SUM(G745:G758)*G744)+(SUM(I745:I758)*I744))/1000</f>
        <v>13.617000000000001</v>
      </c>
      <c r="L743" s="47">
        <f>K743*100/D743</f>
        <v>3.4042500000000002</v>
      </c>
      <c r="M743" s="154"/>
      <c r="N743" s="23"/>
      <c r="O743" s="16"/>
      <c r="P743" s="17"/>
      <c r="Q743" s="17"/>
      <c r="R743" s="17"/>
      <c r="S743" s="17"/>
      <c r="T743" s="10"/>
      <c r="U743" s="24"/>
    </row>
    <row r="744" spans="1:21" x14ac:dyDescent="0.35">
      <c r="A744" s="151"/>
      <c r="B744" s="152"/>
      <c r="C744" s="142"/>
      <c r="D744" s="152"/>
      <c r="E744" s="25" t="s">
        <v>17</v>
      </c>
      <c r="F744" s="18"/>
      <c r="G744" s="26">
        <v>233</v>
      </c>
      <c r="H744" s="26">
        <v>232</v>
      </c>
      <c r="I744" s="26">
        <v>239</v>
      </c>
      <c r="J744" s="26"/>
      <c r="K744" s="17"/>
      <c r="L744" s="17"/>
      <c r="M744" s="152"/>
      <c r="N744" s="25"/>
      <c r="O744" s="18"/>
      <c r="P744" s="26"/>
      <c r="Q744" s="26"/>
      <c r="R744" s="26"/>
      <c r="S744" s="17"/>
      <c r="T744" s="10"/>
      <c r="U744" s="24"/>
    </row>
    <row r="745" spans="1:21" x14ac:dyDescent="0.35">
      <c r="A745" s="151"/>
      <c r="B745" s="152"/>
      <c r="C745" s="142"/>
      <c r="D745" s="152"/>
      <c r="E745" s="19"/>
      <c r="F745" s="20" t="s">
        <v>18</v>
      </c>
      <c r="G745" s="17"/>
      <c r="H745" s="17"/>
      <c r="I745" s="17"/>
      <c r="J745" s="17"/>
      <c r="K745" s="17"/>
      <c r="L745" s="17"/>
      <c r="M745" s="152"/>
      <c r="N745" s="19"/>
      <c r="O745" s="20" t="s">
        <v>40</v>
      </c>
      <c r="P745" s="17"/>
      <c r="Q745" s="17"/>
      <c r="R745" s="17"/>
      <c r="S745" s="17"/>
      <c r="T745" s="10"/>
      <c r="U745" s="24"/>
    </row>
    <row r="746" spans="1:21" x14ac:dyDescent="0.35">
      <c r="A746" s="151"/>
      <c r="B746" s="152"/>
      <c r="C746" s="142"/>
      <c r="D746" s="152"/>
      <c r="E746" s="19"/>
      <c r="F746" s="20" t="s">
        <v>20</v>
      </c>
      <c r="G746" s="17">
        <v>18</v>
      </c>
      <c r="H746" s="17">
        <v>15</v>
      </c>
      <c r="I746" s="17">
        <v>19</v>
      </c>
      <c r="J746" s="17">
        <v>9</v>
      </c>
      <c r="K746" s="17"/>
      <c r="L746" s="17"/>
      <c r="M746" s="152"/>
      <c r="N746" s="21"/>
      <c r="O746" s="20" t="s">
        <v>40</v>
      </c>
      <c r="P746" s="17"/>
      <c r="Q746" s="17"/>
      <c r="R746" s="17"/>
      <c r="S746" s="17"/>
      <c r="T746" s="10"/>
      <c r="U746" s="24"/>
    </row>
    <row r="747" spans="1:21" x14ac:dyDescent="0.35">
      <c r="A747" s="151"/>
      <c r="B747" s="152"/>
      <c r="C747" s="142"/>
      <c r="D747" s="152"/>
      <c r="E747" s="19"/>
      <c r="F747" s="20" t="s">
        <v>22</v>
      </c>
      <c r="G747" s="17"/>
      <c r="H747" s="17"/>
      <c r="I747" s="17"/>
      <c r="J747" s="17"/>
      <c r="K747" s="17"/>
      <c r="L747" s="17"/>
      <c r="M747" s="152"/>
      <c r="N747" s="19"/>
      <c r="O747" s="20" t="s">
        <v>40</v>
      </c>
      <c r="P747" s="17"/>
      <c r="Q747" s="17"/>
      <c r="R747" s="17"/>
      <c r="S747" s="17"/>
      <c r="T747" s="10"/>
      <c r="U747" s="24"/>
    </row>
    <row r="748" spans="1:21" x14ac:dyDescent="0.35">
      <c r="A748" s="151"/>
      <c r="B748" s="152"/>
      <c r="C748" s="142"/>
      <c r="D748" s="152"/>
      <c r="E748" s="19"/>
      <c r="F748" s="20" t="s">
        <v>26</v>
      </c>
      <c r="G748" s="17"/>
      <c r="H748" s="17"/>
      <c r="I748" s="17"/>
      <c r="J748" s="17"/>
      <c r="K748" s="17"/>
      <c r="L748" s="17"/>
      <c r="M748" s="152"/>
      <c r="N748" s="21"/>
      <c r="O748" s="20" t="s">
        <v>40</v>
      </c>
      <c r="P748" s="17"/>
      <c r="Q748" s="17"/>
      <c r="R748" s="17"/>
      <c r="S748" s="17"/>
      <c r="T748" s="10"/>
      <c r="U748" s="24"/>
    </row>
    <row r="749" spans="1:21" x14ac:dyDescent="0.35">
      <c r="A749" s="151"/>
      <c r="B749" s="152"/>
      <c r="C749" s="142"/>
      <c r="D749" s="152"/>
      <c r="E749" s="19"/>
      <c r="F749" s="20" t="s">
        <v>28</v>
      </c>
      <c r="G749" s="17">
        <v>3</v>
      </c>
      <c r="H749" s="17">
        <v>2</v>
      </c>
      <c r="I749" s="17">
        <v>1</v>
      </c>
      <c r="J749" s="17">
        <v>2</v>
      </c>
      <c r="K749" s="17"/>
      <c r="L749" s="17"/>
      <c r="M749" s="152"/>
      <c r="N749" s="19"/>
      <c r="O749" s="20" t="s">
        <v>40</v>
      </c>
      <c r="P749" s="17"/>
      <c r="Q749" s="17"/>
      <c r="R749" s="17"/>
      <c r="S749" s="17"/>
      <c r="T749" s="10"/>
      <c r="U749" s="24"/>
    </row>
    <row r="750" spans="1:21" x14ac:dyDescent="0.35">
      <c r="A750" s="151"/>
      <c r="B750" s="152"/>
      <c r="C750" s="142"/>
      <c r="D750" s="152"/>
      <c r="E750" s="19"/>
      <c r="F750" s="20" t="s">
        <v>40</v>
      </c>
      <c r="G750" s="17"/>
      <c r="H750" s="17"/>
      <c r="I750" s="17"/>
      <c r="J750" s="17"/>
      <c r="K750" s="17"/>
      <c r="L750" s="17"/>
      <c r="M750" s="152"/>
      <c r="N750" s="19"/>
      <c r="O750" s="20" t="s">
        <v>40</v>
      </c>
      <c r="P750" s="17"/>
      <c r="Q750" s="17"/>
      <c r="R750" s="17"/>
      <c r="S750" s="17"/>
      <c r="T750" s="10"/>
      <c r="U750" s="24"/>
    </row>
    <row r="751" spans="1:21" x14ac:dyDescent="0.35">
      <c r="A751" s="151"/>
      <c r="B751" s="152"/>
      <c r="C751" s="142"/>
      <c r="D751" s="152"/>
      <c r="E751" s="19"/>
      <c r="F751" s="20" t="s">
        <v>40</v>
      </c>
      <c r="G751" s="17"/>
      <c r="H751" s="17"/>
      <c r="I751" s="17"/>
      <c r="J751" s="17"/>
      <c r="K751" s="17"/>
      <c r="L751" s="17"/>
      <c r="M751" s="152"/>
      <c r="N751" s="19"/>
      <c r="O751" s="20" t="s">
        <v>40</v>
      </c>
      <c r="P751" s="17"/>
      <c r="Q751" s="17"/>
      <c r="R751" s="17"/>
      <c r="S751" s="17"/>
      <c r="T751" s="10"/>
      <c r="U751" s="24"/>
    </row>
    <row r="752" spans="1:21" x14ac:dyDescent="0.35">
      <c r="A752" s="151"/>
      <c r="B752" s="152"/>
      <c r="C752" s="142"/>
      <c r="D752" s="152"/>
      <c r="E752" s="19"/>
      <c r="F752" s="20" t="s">
        <v>40</v>
      </c>
      <c r="G752" s="17"/>
      <c r="H752" s="17"/>
      <c r="I752" s="17"/>
      <c r="J752" s="17"/>
      <c r="K752" s="17"/>
      <c r="L752" s="17"/>
      <c r="M752" s="152"/>
      <c r="N752" s="19"/>
      <c r="O752" s="20" t="s">
        <v>40</v>
      </c>
      <c r="P752" s="17"/>
      <c r="Q752" s="17"/>
      <c r="R752" s="17"/>
      <c r="S752" s="17"/>
      <c r="T752" s="10"/>
      <c r="U752" s="24"/>
    </row>
    <row r="753" spans="1:21" x14ac:dyDescent="0.35">
      <c r="A753" s="151"/>
      <c r="B753" s="152"/>
      <c r="C753" s="142"/>
      <c r="D753" s="152"/>
      <c r="E753" s="19"/>
      <c r="F753" s="20" t="s">
        <v>40</v>
      </c>
      <c r="G753" s="17"/>
      <c r="H753" s="17"/>
      <c r="I753" s="17"/>
      <c r="J753" s="17"/>
      <c r="K753" s="17"/>
      <c r="L753" s="17"/>
      <c r="M753" s="152"/>
      <c r="N753" s="21"/>
      <c r="O753" s="20" t="s">
        <v>40</v>
      </c>
      <c r="P753" s="17"/>
      <c r="Q753" s="17"/>
      <c r="R753" s="17"/>
      <c r="S753" s="17"/>
      <c r="T753" s="10"/>
      <c r="U753" s="24"/>
    </row>
    <row r="754" spans="1:21" x14ac:dyDescent="0.35">
      <c r="A754" s="151"/>
      <c r="B754" s="152"/>
      <c r="C754" s="142"/>
      <c r="D754" s="152"/>
      <c r="E754" s="19"/>
      <c r="F754" s="20" t="s">
        <v>40</v>
      </c>
      <c r="G754" s="17"/>
      <c r="H754" s="17"/>
      <c r="I754" s="17"/>
      <c r="J754" s="17"/>
      <c r="K754" s="17"/>
      <c r="L754" s="17"/>
      <c r="M754" s="152"/>
      <c r="N754" s="21"/>
      <c r="O754" s="20" t="s">
        <v>40</v>
      </c>
      <c r="P754" s="17"/>
      <c r="Q754" s="17"/>
      <c r="R754" s="17"/>
      <c r="S754" s="17"/>
      <c r="T754" s="10"/>
      <c r="U754" s="24"/>
    </row>
    <row r="755" spans="1:21" x14ac:dyDescent="0.35">
      <c r="A755" s="151"/>
      <c r="B755" s="152"/>
      <c r="C755" s="142"/>
      <c r="D755" s="152"/>
      <c r="E755" s="19"/>
      <c r="F755" s="20" t="s">
        <v>40</v>
      </c>
      <c r="G755" s="17"/>
      <c r="H755" s="17"/>
      <c r="I755" s="17"/>
      <c r="J755" s="17"/>
      <c r="K755" s="17"/>
      <c r="L755" s="17"/>
      <c r="M755" s="152"/>
      <c r="N755" s="21"/>
      <c r="O755" s="20" t="s">
        <v>40</v>
      </c>
      <c r="P755" s="17"/>
      <c r="Q755" s="17"/>
      <c r="R755" s="17"/>
      <c r="S755" s="17"/>
      <c r="T755" s="10"/>
      <c r="U755" s="24"/>
    </row>
    <row r="756" spans="1:21" x14ac:dyDescent="0.35">
      <c r="A756" s="151"/>
      <c r="B756" s="152"/>
      <c r="C756" s="142"/>
      <c r="D756" s="152"/>
      <c r="E756" s="19"/>
      <c r="F756" s="20" t="s">
        <v>40</v>
      </c>
      <c r="G756" s="17"/>
      <c r="H756" s="17"/>
      <c r="I756" s="17"/>
      <c r="J756" s="17"/>
      <c r="K756" s="17"/>
      <c r="L756" s="17"/>
      <c r="M756" s="152"/>
      <c r="N756" s="22"/>
      <c r="O756" s="20" t="s">
        <v>40</v>
      </c>
      <c r="P756" s="17"/>
      <c r="Q756" s="17"/>
      <c r="R756" s="17"/>
      <c r="S756" s="17"/>
      <c r="T756" s="11"/>
      <c r="U756" s="24"/>
    </row>
    <row r="758" spans="1:21" x14ac:dyDescent="0.35">
      <c r="F758" s="42">
        <v>44745</v>
      </c>
    </row>
    <row r="759" spans="1:21" ht="14.5" customHeight="1" x14ac:dyDescent="0.35">
      <c r="A759" s="144" t="s">
        <v>0</v>
      </c>
      <c r="B759" s="145" t="s">
        <v>1</v>
      </c>
      <c r="C759" s="146" t="s">
        <v>2</v>
      </c>
      <c r="D759" s="147" t="s">
        <v>3</v>
      </c>
      <c r="E759" s="147"/>
      <c r="F759" s="148"/>
      <c r="G759" s="148"/>
      <c r="H759" s="148"/>
      <c r="I759" s="148"/>
      <c r="J759" s="148"/>
      <c r="K759" s="149" t="s">
        <v>4</v>
      </c>
      <c r="L759" s="35"/>
      <c r="M759" s="147" t="s">
        <v>5</v>
      </c>
      <c r="N759" s="147"/>
      <c r="O759" s="148"/>
      <c r="P759" s="148"/>
      <c r="Q759" s="148"/>
      <c r="R759" s="148"/>
      <c r="S759" s="148"/>
      <c r="T759" s="137" t="s">
        <v>6</v>
      </c>
      <c r="U759" s="138" t="s">
        <v>7</v>
      </c>
    </row>
    <row r="760" spans="1:21" ht="25.5" customHeight="1" x14ac:dyDescent="0.35">
      <c r="A760" s="144"/>
      <c r="B760" s="145"/>
      <c r="C760" s="146"/>
      <c r="D760" s="139" t="s">
        <v>8</v>
      </c>
      <c r="E760" s="140" t="s">
        <v>9</v>
      </c>
      <c r="F760" s="140" t="s">
        <v>10</v>
      </c>
      <c r="G760" s="141" t="s">
        <v>39</v>
      </c>
      <c r="H760" s="142"/>
      <c r="I760" s="142"/>
      <c r="J760" s="142"/>
      <c r="K760" s="142"/>
      <c r="L760" s="36" t="s">
        <v>11</v>
      </c>
      <c r="M760" s="139" t="s">
        <v>8</v>
      </c>
      <c r="N760" s="143" t="s">
        <v>12</v>
      </c>
      <c r="O760" s="140" t="s">
        <v>10</v>
      </c>
      <c r="P760" s="141" t="s">
        <v>39</v>
      </c>
      <c r="Q760" s="142"/>
      <c r="R760" s="142"/>
      <c r="S760" s="142"/>
      <c r="T760" s="137"/>
      <c r="U760" s="138"/>
    </row>
    <row r="761" spans="1:21" x14ac:dyDescent="0.35">
      <c r="A761" s="144"/>
      <c r="B761" s="145"/>
      <c r="C761" s="146"/>
      <c r="D761" s="139"/>
      <c r="E761" s="140"/>
      <c r="F761" s="140"/>
      <c r="G761" s="37" t="s">
        <v>13</v>
      </c>
      <c r="H761" s="38" t="s">
        <v>14</v>
      </c>
      <c r="I761" s="39" t="s">
        <v>15</v>
      </c>
      <c r="J761" s="40">
        <v>0</v>
      </c>
      <c r="K761" s="142"/>
      <c r="L761" s="41"/>
      <c r="M761" s="139"/>
      <c r="N761" s="143"/>
      <c r="O761" s="140"/>
      <c r="P761" s="37" t="s">
        <v>13</v>
      </c>
      <c r="Q761" s="38" t="s">
        <v>14</v>
      </c>
      <c r="R761" s="39" t="s">
        <v>15</v>
      </c>
      <c r="S761" s="40">
        <v>0</v>
      </c>
      <c r="T761" s="137"/>
      <c r="U761" s="138"/>
    </row>
    <row r="762" spans="1:21" x14ac:dyDescent="0.35">
      <c r="A762" s="34"/>
      <c r="B762" s="3"/>
      <c r="C762" s="4"/>
      <c r="D762" s="8"/>
      <c r="E762" s="9"/>
      <c r="F762" s="9"/>
      <c r="G762" s="5"/>
      <c r="H762" s="6"/>
      <c r="I762" s="7"/>
      <c r="J762" s="12"/>
      <c r="K762" s="13"/>
      <c r="L762" s="13"/>
      <c r="M762" s="8"/>
      <c r="N762" s="9"/>
      <c r="O762" s="9"/>
      <c r="P762" s="5"/>
      <c r="Q762" s="6"/>
      <c r="R762" s="7"/>
      <c r="S762" s="12"/>
      <c r="T762" s="14"/>
      <c r="U762" s="15"/>
    </row>
    <row r="763" spans="1:21" x14ac:dyDescent="0.35">
      <c r="A763" s="150"/>
      <c r="B763" s="150" t="s">
        <v>123</v>
      </c>
      <c r="C763" s="153"/>
      <c r="D763" s="154">
        <v>320</v>
      </c>
      <c r="E763" s="23"/>
      <c r="F763" s="16"/>
      <c r="G763" s="17"/>
      <c r="H763" s="17"/>
      <c r="I763" s="17"/>
      <c r="J763" s="17"/>
      <c r="K763" s="47">
        <f>((SUM(H765:H796)*H764)+(SUM(G765:G796)*G764)+(SUM(I765:I796)*I764))/1000</f>
        <v>241.58600000000001</v>
      </c>
      <c r="L763" s="47">
        <f>K763*100/D763</f>
        <v>75.495625000000004</v>
      </c>
      <c r="M763" s="154"/>
      <c r="N763" s="23"/>
      <c r="O763" s="16"/>
      <c r="P763" s="17"/>
      <c r="Q763" s="17"/>
      <c r="R763" s="17"/>
      <c r="S763" s="17"/>
      <c r="T763" s="10"/>
      <c r="U763" s="24"/>
    </row>
    <row r="764" spans="1:21" x14ac:dyDescent="0.35">
      <c r="A764" s="151"/>
      <c r="B764" s="152"/>
      <c r="C764" s="142"/>
      <c r="D764" s="152"/>
      <c r="E764" s="25" t="s">
        <v>17</v>
      </c>
      <c r="F764" s="18"/>
      <c r="G764" s="26">
        <v>227</v>
      </c>
      <c r="H764" s="26">
        <v>239</v>
      </c>
      <c r="I764" s="26">
        <v>239</v>
      </c>
      <c r="J764" s="26"/>
      <c r="K764" s="17"/>
      <c r="L764" s="17"/>
      <c r="M764" s="152"/>
      <c r="N764" s="25"/>
      <c r="O764" s="18"/>
      <c r="P764" s="26"/>
      <c r="Q764" s="26"/>
      <c r="R764" s="26"/>
      <c r="S764" s="17"/>
      <c r="T764" s="10"/>
      <c r="U764" s="24"/>
    </row>
    <row r="765" spans="1:21" x14ac:dyDescent="0.35">
      <c r="A765" s="151"/>
      <c r="B765" s="152"/>
      <c r="C765" s="142"/>
      <c r="D765" s="152"/>
      <c r="E765" s="19"/>
      <c r="F765" s="20" t="s">
        <v>18</v>
      </c>
      <c r="G765" s="17">
        <v>28</v>
      </c>
      <c r="H765" s="17">
        <v>16</v>
      </c>
      <c r="I765" s="17">
        <v>13</v>
      </c>
      <c r="J765" s="17">
        <v>10</v>
      </c>
      <c r="K765" s="17"/>
      <c r="L765" s="17"/>
      <c r="M765" s="152"/>
      <c r="N765" s="19"/>
      <c r="O765" s="20" t="s">
        <v>40</v>
      </c>
      <c r="P765" s="17"/>
      <c r="Q765" s="17"/>
      <c r="R765" s="17"/>
      <c r="S765" s="17"/>
      <c r="T765" s="10"/>
      <c r="U765" s="24"/>
    </row>
    <row r="766" spans="1:21" x14ac:dyDescent="0.35">
      <c r="A766" s="151"/>
      <c r="B766" s="152"/>
      <c r="C766" s="142"/>
      <c r="D766" s="152"/>
      <c r="E766" s="19"/>
      <c r="F766" s="20" t="s">
        <v>20</v>
      </c>
      <c r="G766" s="17">
        <v>8</v>
      </c>
      <c r="H766" s="17">
        <v>7</v>
      </c>
      <c r="I766" s="17">
        <v>11</v>
      </c>
      <c r="J766" s="17">
        <v>5</v>
      </c>
      <c r="K766" s="17"/>
      <c r="L766" s="17"/>
      <c r="M766" s="152"/>
      <c r="N766" s="21"/>
      <c r="O766" s="20" t="s">
        <v>40</v>
      </c>
      <c r="P766" s="17"/>
      <c r="Q766" s="17"/>
      <c r="R766" s="17"/>
      <c r="S766" s="17"/>
      <c r="T766" s="10"/>
      <c r="U766" s="24"/>
    </row>
    <row r="767" spans="1:21" x14ac:dyDescent="0.35">
      <c r="A767" s="151"/>
      <c r="B767" s="152"/>
      <c r="C767" s="142"/>
      <c r="D767" s="152"/>
      <c r="E767" s="19"/>
      <c r="F767" s="20" t="s">
        <v>22</v>
      </c>
      <c r="G767" s="17">
        <v>28</v>
      </c>
      <c r="H767" s="17">
        <v>36</v>
      </c>
      <c r="I767" s="17">
        <v>13</v>
      </c>
      <c r="J767" s="17">
        <v>13</v>
      </c>
      <c r="K767" s="17"/>
      <c r="L767" s="17"/>
      <c r="M767" s="152"/>
      <c r="N767" s="19"/>
      <c r="O767" s="20" t="s">
        <v>40</v>
      </c>
      <c r="P767" s="17"/>
      <c r="Q767" s="17"/>
      <c r="R767" s="17"/>
      <c r="S767" s="17"/>
      <c r="T767" s="10"/>
      <c r="U767" s="24"/>
    </row>
    <row r="768" spans="1:21" x14ac:dyDescent="0.35">
      <c r="A768" s="151"/>
      <c r="B768" s="152"/>
      <c r="C768" s="142"/>
      <c r="D768" s="152"/>
      <c r="E768" s="19"/>
      <c r="F768" s="20" t="s">
        <v>24</v>
      </c>
      <c r="G768" s="17">
        <v>2</v>
      </c>
      <c r="H768" s="17">
        <v>0</v>
      </c>
      <c r="I768" s="17">
        <v>18</v>
      </c>
      <c r="J768" s="17">
        <v>2</v>
      </c>
      <c r="K768" s="17"/>
      <c r="L768" s="17"/>
      <c r="M768" s="152"/>
      <c r="N768" s="21"/>
      <c r="O768" s="20" t="s">
        <v>40</v>
      </c>
      <c r="P768" s="17"/>
      <c r="Q768" s="17"/>
      <c r="R768" s="17"/>
      <c r="S768" s="17"/>
      <c r="T768" s="10"/>
      <c r="U768" s="24"/>
    </row>
    <row r="769" spans="1:21" x14ac:dyDescent="0.35">
      <c r="A769" s="151"/>
      <c r="B769" s="152"/>
      <c r="C769" s="142"/>
      <c r="D769" s="152"/>
      <c r="E769" s="19"/>
      <c r="F769" s="20" t="s">
        <v>28</v>
      </c>
      <c r="G769" s="17">
        <v>48</v>
      </c>
      <c r="H769" s="17">
        <v>18</v>
      </c>
      <c r="I769" s="17">
        <v>10</v>
      </c>
      <c r="J769" s="17">
        <v>24</v>
      </c>
      <c r="K769" s="17"/>
      <c r="L769" s="17"/>
      <c r="M769" s="152"/>
      <c r="N769" s="19"/>
      <c r="O769" s="20" t="s">
        <v>40</v>
      </c>
      <c r="P769" s="17"/>
      <c r="Q769" s="17"/>
      <c r="R769" s="17"/>
      <c r="S769" s="17"/>
      <c r="T769" s="10"/>
      <c r="U769" s="24"/>
    </row>
    <row r="770" spans="1:21" x14ac:dyDescent="0.35">
      <c r="A770" s="151"/>
      <c r="B770" s="152"/>
      <c r="C770" s="142"/>
      <c r="D770" s="152"/>
      <c r="E770" s="19"/>
      <c r="F770" s="20" t="s">
        <v>32</v>
      </c>
      <c r="G770" s="17"/>
      <c r="H770" s="17"/>
      <c r="I770" s="17"/>
      <c r="J770" s="17"/>
      <c r="K770" s="17"/>
      <c r="L770" s="17"/>
      <c r="M770" s="152"/>
      <c r="N770" s="19"/>
      <c r="O770" s="20" t="s">
        <v>40</v>
      </c>
      <c r="P770" s="17"/>
      <c r="Q770" s="17"/>
      <c r="R770" s="17"/>
      <c r="S770" s="17"/>
      <c r="T770" s="10"/>
      <c r="U770" s="24"/>
    </row>
    <row r="771" spans="1:21" x14ac:dyDescent="0.35">
      <c r="A771" s="151"/>
      <c r="B771" s="152"/>
      <c r="C771" s="142"/>
      <c r="D771" s="152"/>
      <c r="E771" s="19"/>
      <c r="F771" s="20" t="s">
        <v>40</v>
      </c>
      <c r="G771" s="17"/>
      <c r="H771" s="17"/>
      <c r="I771" s="17"/>
      <c r="J771" s="17"/>
      <c r="K771" s="17"/>
      <c r="L771" s="17"/>
      <c r="M771" s="152"/>
      <c r="N771" s="19"/>
      <c r="O771" s="20" t="s">
        <v>40</v>
      </c>
      <c r="P771" s="17"/>
      <c r="Q771" s="17"/>
      <c r="R771" s="17"/>
      <c r="S771" s="17"/>
      <c r="T771" s="10"/>
      <c r="U771" s="24"/>
    </row>
    <row r="772" spans="1:21" x14ac:dyDescent="0.35">
      <c r="A772" s="151"/>
      <c r="B772" s="152"/>
      <c r="C772" s="142"/>
      <c r="D772" s="152"/>
      <c r="E772" s="19"/>
      <c r="F772" s="20" t="s">
        <v>40</v>
      </c>
      <c r="G772" s="17"/>
      <c r="H772" s="17"/>
      <c r="I772" s="17"/>
      <c r="J772" s="17"/>
      <c r="K772" s="17"/>
      <c r="L772" s="17"/>
      <c r="M772" s="152"/>
      <c r="N772" s="19"/>
      <c r="O772" s="20" t="s">
        <v>40</v>
      </c>
      <c r="P772" s="17"/>
      <c r="Q772" s="17"/>
      <c r="R772" s="17"/>
      <c r="S772" s="17"/>
      <c r="T772" s="10"/>
      <c r="U772" s="24"/>
    </row>
    <row r="773" spans="1:21" x14ac:dyDescent="0.35">
      <c r="A773" s="151"/>
      <c r="B773" s="152"/>
      <c r="C773" s="142"/>
      <c r="D773" s="152"/>
      <c r="E773" s="19"/>
      <c r="F773" s="20" t="s">
        <v>40</v>
      </c>
      <c r="G773" s="17"/>
      <c r="H773" s="17"/>
      <c r="I773" s="17"/>
      <c r="J773" s="17"/>
      <c r="K773" s="17"/>
      <c r="L773" s="17"/>
      <c r="M773" s="152"/>
      <c r="N773" s="21"/>
      <c r="O773" s="20" t="s">
        <v>40</v>
      </c>
      <c r="P773" s="17"/>
      <c r="Q773" s="17"/>
      <c r="R773" s="17"/>
      <c r="S773" s="17"/>
      <c r="T773" s="10"/>
      <c r="U773" s="24"/>
    </row>
    <row r="774" spans="1:21" x14ac:dyDescent="0.35">
      <c r="A774" s="151"/>
      <c r="B774" s="152"/>
      <c r="C774" s="142"/>
      <c r="D774" s="152"/>
      <c r="E774" s="19"/>
      <c r="F774" s="20" t="s">
        <v>40</v>
      </c>
      <c r="G774" s="17"/>
      <c r="H774" s="17"/>
      <c r="I774" s="17"/>
      <c r="J774" s="17"/>
      <c r="K774" s="17"/>
      <c r="L774" s="17"/>
      <c r="M774" s="152"/>
      <c r="N774" s="21"/>
      <c r="O774" s="20" t="s">
        <v>40</v>
      </c>
      <c r="P774" s="17"/>
      <c r="Q774" s="17"/>
      <c r="R774" s="17"/>
      <c r="S774" s="17"/>
      <c r="T774" s="10"/>
      <c r="U774" s="24"/>
    </row>
    <row r="775" spans="1:21" x14ac:dyDescent="0.35">
      <c r="A775" s="151"/>
      <c r="B775" s="152"/>
      <c r="C775" s="142"/>
      <c r="D775" s="152"/>
      <c r="E775" s="19"/>
      <c r="F775" s="20" t="s">
        <v>40</v>
      </c>
      <c r="G775" s="17"/>
      <c r="H775" s="17"/>
      <c r="I775" s="17"/>
      <c r="J775" s="17"/>
      <c r="K775" s="17"/>
      <c r="L775" s="17"/>
      <c r="M775" s="152"/>
      <c r="N775" s="21"/>
      <c r="O775" s="20" t="s">
        <v>40</v>
      </c>
      <c r="P775" s="17"/>
      <c r="Q775" s="17"/>
      <c r="R775" s="17"/>
      <c r="S775" s="17"/>
      <c r="T775" s="10"/>
      <c r="U775" s="24"/>
    </row>
    <row r="776" spans="1:21" x14ac:dyDescent="0.35">
      <c r="A776" s="151"/>
      <c r="B776" s="152"/>
      <c r="C776" s="142"/>
      <c r="D776" s="152"/>
      <c r="E776" s="19"/>
      <c r="F776" s="20" t="s">
        <v>40</v>
      </c>
      <c r="G776" s="17"/>
      <c r="H776" s="17"/>
      <c r="I776" s="17"/>
      <c r="J776" s="17"/>
      <c r="K776" s="17"/>
      <c r="L776" s="17"/>
      <c r="M776" s="152"/>
      <c r="N776" s="22"/>
      <c r="O776" s="20" t="s">
        <v>40</v>
      </c>
      <c r="P776" s="17"/>
      <c r="Q776" s="17"/>
      <c r="R776" s="17"/>
      <c r="S776" s="17"/>
      <c r="T776" s="11"/>
      <c r="U776" s="24"/>
    </row>
    <row r="777" spans="1:21" x14ac:dyDescent="0.35">
      <c r="F777" s="42">
        <v>44718</v>
      </c>
    </row>
    <row r="778" spans="1:21" ht="14.5" customHeight="1" x14ac:dyDescent="0.35">
      <c r="A778" s="144" t="s">
        <v>0</v>
      </c>
      <c r="B778" s="145" t="s">
        <v>1</v>
      </c>
      <c r="C778" s="146" t="s">
        <v>2</v>
      </c>
      <c r="D778" s="147" t="s">
        <v>3</v>
      </c>
      <c r="E778" s="147"/>
      <c r="F778" s="148"/>
      <c r="G778" s="148"/>
      <c r="H778" s="148"/>
      <c r="I778" s="148"/>
      <c r="J778" s="148"/>
      <c r="K778" s="149" t="s">
        <v>4</v>
      </c>
      <c r="L778" s="35"/>
      <c r="M778" s="147" t="s">
        <v>5</v>
      </c>
      <c r="N778" s="147"/>
      <c r="O778" s="148"/>
      <c r="P778" s="148"/>
      <c r="Q778" s="148"/>
      <c r="R778" s="148"/>
      <c r="S778" s="148"/>
      <c r="T778" s="137" t="s">
        <v>6</v>
      </c>
      <c r="U778" s="138" t="s">
        <v>7</v>
      </c>
    </row>
    <row r="779" spans="1:21" ht="25.5" customHeight="1" x14ac:dyDescent="0.35">
      <c r="A779" s="144"/>
      <c r="B779" s="145"/>
      <c r="C779" s="146"/>
      <c r="D779" s="139" t="s">
        <v>8</v>
      </c>
      <c r="E779" s="140" t="s">
        <v>9</v>
      </c>
      <c r="F779" s="140" t="s">
        <v>10</v>
      </c>
      <c r="G779" s="141" t="s">
        <v>39</v>
      </c>
      <c r="H779" s="142"/>
      <c r="I779" s="142"/>
      <c r="J779" s="142"/>
      <c r="K779" s="142"/>
      <c r="L779" s="36" t="s">
        <v>11</v>
      </c>
      <c r="M779" s="139" t="s">
        <v>8</v>
      </c>
      <c r="N779" s="143" t="s">
        <v>12</v>
      </c>
      <c r="O779" s="140" t="s">
        <v>10</v>
      </c>
      <c r="P779" s="141" t="s">
        <v>39</v>
      </c>
      <c r="Q779" s="142"/>
      <c r="R779" s="142"/>
      <c r="S779" s="142"/>
      <c r="T779" s="137"/>
      <c r="U779" s="138"/>
    </row>
    <row r="780" spans="1:21" x14ac:dyDescent="0.35">
      <c r="A780" s="144"/>
      <c r="B780" s="145"/>
      <c r="C780" s="146"/>
      <c r="D780" s="139"/>
      <c r="E780" s="140"/>
      <c r="F780" s="140"/>
      <c r="G780" s="37" t="s">
        <v>13</v>
      </c>
      <c r="H780" s="38" t="s">
        <v>14</v>
      </c>
      <c r="I780" s="39" t="s">
        <v>15</v>
      </c>
      <c r="J780" s="40">
        <v>0</v>
      </c>
      <c r="K780" s="142"/>
      <c r="L780" s="41"/>
      <c r="M780" s="139"/>
      <c r="N780" s="143"/>
      <c r="O780" s="140"/>
      <c r="P780" s="37" t="s">
        <v>13</v>
      </c>
      <c r="Q780" s="38" t="s">
        <v>14</v>
      </c>
      <c r="R780" s="39" t="s">
        <v>15</v>
      </c>
      <c r="S780" s="40">
        <v>0</v>
      </c>
      <c r="T780" s="137"/>
      <c r="U780" s="138"/>
    </row>
    <row r="781" spans="1:21" x14ac:dyDescent="0.35">
      <c r="A781" s="34"/>
      <c r="B781" s="3"/>
      <c r="C781" s="4"/>
      <c r="D781" s="8"/>
      <c r="E781" s="9"/>
      <c r="F781" s="9"/>
      <c r="G781" s="5"/>
      <c r="H781" s="6"/>
      <c r="I781" s="7"/>
      <c r="J781" s="12"/>
      <c r="K781" s="13"/>
      <c r="L781" s="13"/>
      <c r="M781" s="8"/>
      <c r="N781" s="9"/>
      <c r="O781" s="9"/>
      <c r="P781" s="5"/>
      <c r="Q781" s="6"/>
      <c r="R781" s="7"/>
      <c r="S781" s="12"/>
      <c r="T781" s="14"/>
      <c r="U781" s="15"/>
    </row>
    <row r="782" spans="1:21" x14ac:dyDescent="0.35">
      <c r="A782" s="131">
        <v>1</v>
      </c>
      <c r="B782" s="131">
        <v>98</v>
      </c>
      <c r="C782" s="134"/>
      <c r="D782" s="136">
        <v>400</v>
      </c>
      <c r="E782" s="66"/>
      <c r="F782" s="67"/>
      <c r="G782" s="47"/>
      <c r="H782" s="47"/>
      <c r="I782" s="47"/>
      <c r="J782" s="47"/>
      <c r="K782" s="47">
        <f>((SUM(H784:H796)*H783)+(SUM(G784:G796)*G783)+(SUM(I784:I796)*I783))/1000</f>
        <v>15.398999999999999</v>
      </c>
      <c r="L782" s="47">
        <f>K782*100/D782</f>
        <v>3.8497499999999998</v>
      </c>
      <c r="M782" s="157">
        <v>400</v>
      </c>
      <c r="N782" s="66"/>
      <c r="O782" s="67"/>
      <c r="P782" s="47"/>
      <c r="Q782" s="47"/>
      <c r="R782" s="47"/>
      <c r="S782" s="47"/>
      <c r="T782" s="47">
        <f>((SUM(Q784:Q795)*H783)+(SUM(P784:P795)*G783)+(SUM(R784:R795)*I783))/1000</f>
        <v>88.265000000000001</v>
      </c>
      <c r="U782" s="47">
        <f>T782*100/M782</f>
        <v>22.06625</v>
      </c>
    </row>
    <row r="783" spans="1:21" x14ac:dyDescent="0.35">
      <c r="A783" s="132"/>
      <c r="B783" s="133"/>
      <c r="C783" s="135"/>
      <c r="D783" s="133"/>
      <c r="E783" s="69" t="s">
        <v>17</v>
      </c>
      <c r="F783" s="70"/>
      <c r="G783" s="71">
        <v>240</v>
      </c>
      <c r="H783" s="71">
        <v>232</v>
      </c>
      <c r="I783" s="71">
        <v>237</v>
      </c>
      <c r="J783" s="71"/>
      <c r="K783" s="47"/>
      <c r="L783" s="47"/>
      <c r="M783" s="158"/>
      <c r="N783" s="69"/>
      <c r="O783" s="70"/>
      <c r="P783" s="68"/>
      <c r="Q783" s="68"/>
      <c r="R783" s="68"/>
      <c r="S783" s="47"/>
      <c r="T783" s="76"/>
      <c r="U783" s="73"/>
    </row>
    <row r="784" spans="1:21" x14ac:dyDescent="0.35">
      <c r="A784" s="132"/>
      <c r="B784" s="133"/>
      <c r="C784" s="135"/>
      <c r="D784" s="133"/>
      <c r="E784" s="74"/>
      <c r="F784" s="75" t="s">
        <v>18</v>
      </c>
      <c r="G784" s="47"/>
      <c r="H784" s="47"/>
      <c r="I784" s="47"/>
      <c r="J784" s="47"/>
      <c r="K784" s="47"/>
      <c r="L784" s="47"/>
      <c r="M784" s="158"/>
      <c r="N784" s="74"/>
      <c r="O784" s="75" t="s">
        <v>34</v>
      </c>
      <c r="P784" s="47"/>
      <c r="Q784" s="47"/>
      <c r="R784" s="47"/>
      <c r="S784" s="47"/>
      <c r="T784" s="76"/>
      <c r="U784" s="73"/>
    </row>
    <row r="785" spans="1:21" x14ac:dyDescent="0.35">
      <c r="A785" s="132"/>
      <c r="B785" s="133"/>
      <c r="C785" s="135"/>
      <c r="D785" s="133"/>
      <c r="E785" s="74"/>
      <c r="F785" s="75" t="s">
        <v>20</v>
      </c>
      <c r="G785" s="47"/>
      <c r="H785" s="47"/>
      <c r="I785" s="47"/>
      <c r="J785" s="47"/>
      <c r="K785" s="47"/>
      <c r="L785" s="47"/>
      <c r="M785" s="158"/>
      <c r="N785" s="77"/>
      <c r="O785" s="75" t="s">
        <v>19</v>
      </c>
      <c r="P785" s="89">
        <v>29</v>
      </c>
      <c r="Q785" s="89">
        <v>6</v>
      </c>
      <c r="R785" s="89">
        <v>16</v>
      </c>
      <c r="S785" s="89">
        <v>11</v>
      </c>
      <c r="T785" s="76"/>
      <c r="U785" s="73"/>
    </row>
    <row r="786" spans="1:21" x14ac:dyDescent="0.35">
      <c r="A786" s="132"/>
      <c r="B786" s="133"/>
      <c r="C786" s="135"/>
      <c r="D786" s="133"/>
      <c r="E786" s="74"/>
      <c r="F786" s="75" t="s">
        <v>22</v>
      </c>
      <c r="G786" s="47"/>
      <c r="H786" s="47"/>
      <c r="I786" s="47"/>
      <c r="J786" s="47"/>
      <c r="K786" s="47"/>
      <c r="L786" s="47"/>
      <c r="M786" s="158"/>
      <c r="N786" s="74"/>
      <c r="O786" s="75" t="s">
        <v>21</v>
      </c>
      <c r="P786" s="89"/>
      <c r="Q786" s="89"/>
      <c r="R786" s="89"/>
      <c r="S786" s="89"/>
      <c r="T786" s="76"/>
      <c r="U786" s="73"/>
    </row>
    <row r="787" spans="1:21" x14ac:dyDescent="0.35">
      <c r="A787" s="132"/>
      <c r="B787" s="133"/>
      <c r="C787" s="135"/>
      <c r="D787" s="133"/>
      <c r="E787" s="74"/>
      <c r="F787" s="75" t="s">
        <v>24</v>
      </c>
      <c r="G787" s="47"/>
      <c r="H787" s="47"/>
      <c r="I787" s="47"/>
      <c r="J787" s="47"/>
      <c r="K787" s="47"/>
      <c r="L787" s="47"/>
      <c r="M787" s="158"/>
      <c r="N787" s="77"/>
      <c r="O787" s="75" t="s">
        <v>23</v>
      </c>
      <c r="P787" s="89">
        <v>53</v>
      </c>
      <c r="Q787" s="89">
        <v>52</v>
      </c>
      <c r="R787" s="89">
        <v>22</v>
      </c>
      <c r="S787" s="89">
        <v>22</v>
      </c>
      <c r="T787" s="76"/>
      <c r="U787" s="73"/>
    </row>
    <row r="788" spans="1:21" x14ac:dyDescent="0.35">
      <c r="A788" s="132"/>
      <c r="B788" s="133"/>
      <c r="C788" s="135"/>
      <c r="D788" s="133"/>
      <c r="E788" s="74"/>
      <c r="F788" s="75" t="s">
        <v>26</v>
      </c>
      <c r="G788" s="47"/>
      <c r="H788" s="47"/>
      <c r="I788" s="47"/>
      <c r="J788" s="47"/>
      <c r="K788" s="47"/>
      <c r="L788" s="47"/>
      <c r="M788" s="158"/>
      <c r="N788" s="74"/>
      <c r="O788" s="75" t="s">
        <v>42</v>
      </c>
      <c r="P788" s="89">
        <v>8</v>
      </c>
      <c r="Q788" s="89">
        <v>26</v>
      </c>
      <c r="R788" s="89">
        <v>27</v>
      </c>
      <c r="S788" s="89">
        <v>19</v>
      </c>
      <c r="T788" s="76"/>
      <c r="U788" s="73"/>
    </row>
    <row r="789" spans="1:21" x14ac:dyDescent="0.35">
      <c r="A789" s="132"/>
      <c r="B789" s="133"/>
      <c r="C789" s="135"/>
      <c r="D789" s="133"/>
      <c r="E789" s="74"/>
      <c r="F789" s="75" t="s">
        <v>28</v>
      </c>
      <c r="G789" s="47"/>
      <c r="H789" s="47"/>
      <c r="I789" s="47"/>
      <c r="J789" s="47"/>
      <c r="K789" s="47"/>
      <c r="L789" s="47"/>
      <c r="M789" s="158"/>
      <c r="N789" s="74"/>
      <c r="O789" s="75" t="s">
        <v>43</v>
      </c>
      <c r="P789" s="89">
        <v>10</v>
      </c>
      <c r="Q789" s="89">
        <v>22</v>
      </c>
      <c r="R789" s="89">
        <v>21</v>
      </c>
      <c r="S789" s="89">
        <v>11</v>
      </c>
      <c r="T789" s="76"/>
      <c r="U789" s="73"/>
    </row>
    <row r="790" spans="1:21" x14ac:dyDescent="0.35">
      <c r="A790" s="132"/>
      <c r="B790" s="133"/>
      <c r="C790" s="135"/>
      <c r="D790" s="133"/>
      <c r="E790" s="74"/>
      <c r="F790" s="75" t="s">
        <v>30</v>
      </c>
      <c r="G790" s="89">
        <v>15</v>
      </c>
      <c r="H790" s="89">
        <v>4</v>
      </c>
      <c r="I790" s="89">
        <v>5</v>
      </c>
      <c r="J790" s="89">
        <v>9</v>
      </c>
      <c r="K790" s="47"/>
      <c r="L790" s="47"/>
      <c r="M790" s="158"/>
      <c r="N790" s="74"/>
      <c r="O790" s="75" t="s">
        <v>50</v>
      </c>
      <c r="P790" s="89">
        <v>8</v>
      </c>
      <c r="Q790" s="89">
        <v>7</v>
      </c>
      <c r="R790" s="89">
        <v>4</v>
      </c>
      <c r="S790" s="89">
        <v>4</v>
      </c>
      <c r="T790" s="76"/>
      <c r="U790" s="73"/>
    </row>
    <row r="791" spans="1:21" x14ac:dyDescent="0.35">
      <c r="A791" s="132"/>
      <c r="B791" s="133"/>
      <c r="C791" s="135"/>
      <c r="D791" s="133"/>
      <c r="E791" s="74"/>
      <c r="F791" s="75" t="s">
        <v>32</v>
      </c>
      <c r="G791" s="89">
        <v>13</v>
      </c>
      <c r="H791" s="89">
        <v>14</v>
      </c>
      <c r="I791" s="89">
        <v>14</v>
      </c>
      <c r="J791" s="89">
        <v>6</v>
      </c>
      <c r="K791" s="47"/>
      <c r="L791" s="47"/>
      <c r="M791" s="158"/>
      <c r="N791" s="74"/>
      <c r="O791" s="75" t="s">
        <v>25</v>
      </c>
      <c r="P791" s="89">
        <v>6</v>
      </c>
      <c r="Q791" s="89">
        <v>30</v>
      </c>
      <c r="R791" s="89">
        <v>27</v>
      </c>
      <c r="S791" s="89">
        <v>10</v>
      </c>
      <c r="T791" s="76"/>
      <c r="U791" s="73"/>
    </row>
    <row r="792" spans="1:21" x14ac:dyDescent="0.35">
      <c r="A792" s="132"/>
      <c r="B792" s="133"/>
      <c r="C792" s="135"/>
      <c r="D792" s="133"/>
      <c r="E792" s="74"/>
      <c r="G792" s="89"/>
      <c r="H792" s="89"/>
      <c r="I792" s="89"/>
      <c r="J792" s="47"/>
      <c r="K792" s="47"/>
      <c r="L792" s="47"/>
      <c r="M792" s="158"/>
      <c r="N792" s="77"/>
      <c r="O792" s="75" t="s">
        <v>35</v>
      </c>
      <c r="P792" s="89"/>
      <c r="Q792" s="89"/>
      <c r="R792" s="89"/>
      <c r="S792" s="89"/>
      <c r="T792" s="76"/>
      <c r="U792" s="73"/>
    </row>
    <row r="793" spans="1:21" x14ac:dyDescent="0.35">
      <c r="A793" s="132"/>
      <c r="B793" s="133"/>
      <c r="C793" s="135"/>
      <c r="D793" s="133"/>
      <c r="E793" s="74"/>
      <c r="G793" s="89"/>
      <c r="H793" s="89"/>
      <c r="I793" s="89"/>
      <c r="J793" s="47"/>
      <c r="K793" s="47"/>
      <c r="L793" s="47"/>
      <c r="M793" s="158"/>
      <c r="N793" s="77"/>
      <c r="O793" s="75" t="s">
        <v>36</v>
      </c>
      <c r="P793" s="89"/>
      <c r="Q793" s="89"/>
      <c r="R793" s="89"/>
      <c r="S793" s="89"/>
      <c r="T793" s="76"/>
      <c r="U793" s="73"/>
    </row>
    <row r="794" spans="1:21" x14ac:dyDescent="0.35">
      <c r="A794" s="132"/>
      <c r="B794" s="133"/>
      <c r="C794" s="135"/>
      <c r="D794" s="133"/>
      <c r="E794" s="74"/>
      <c r="G794" s="89"/>
      <c r="H794" s="89"/>
      <c r="I794" s="89"/>
      <c r="J794" s="47"/>
      <c r="K794" s="47"/>
      <c r="L794" s="47"/>
      <c r="M794" s="158"/>
      <c r="N794" s="77"/>
      <c r="O794" s="75" t="s">
        <v>37</v>
      </c>
      <c r="P794" s="47"/>
      <c r="Q794" s="47"/>
      <c r="R794" s="47"/>
      <c r="S794" s="47"/>
      <c r="T794" s="76"/>
      <c r="U794" s="73"/>
    </row>
    <row r="795" spans="1:21" x14ac:dyDescent="0.35">
      <c r="A795" s="132"/>
      <c r="B795" s="133"/>
      <c r="C795" s="135"/>
      <c r="D795" s="133"/>
      <c r="E795" s="74"/>
      <c r="G795" s="89"/>
      <c r="H795" s="89"/>
      <c r="I795" s="89"/>
      <c r="J795" s="47"/>
      <c r="K795" s="47"/>
      <c r="L795" s="47"/>
      <c r="M795" s="158"/>
      <c r="N795" s="87"/>
      <c r="O795" s="75" t="s">
        <v>38</v>
      </c>
      <c r="P795" s="47"/>
      <c r="Q795" s="47"/>
      <c r="R795" s="47"/>
      <c r="S795" s="47"/>
      <c r="T795" s="88"/>
      <c r="U795" s="73"/>
    </row>
    <row r="796" spans="1:21" x14ac:dyDescent="0.35">
      <c r="A796" s="27"/>
      <c r="B796" s="30"/>
      <c r="C796" s="28"/>
      <c r="D796" s="30"/>
      <c r="E796" s="33"/>
      <c r="F796" s="29"/>
      <c r="G796" s="2"/>
      <c r="H796" s="2"/>
      <c r="I796" s="2"/>
      <c r="J796" s="2"/>
      <c r="K796" s="2"/>
      <c r="L796" s="2"/>
      <c r="M796" s="30"/>
      <c r="N796" s="1"/>
      <c r="O796" s="29"/>
      <c r="P796" s="2"/>
      <c r="Q796" s="2"/>
      <c r="R796" s="2"/>
      <c r="S796" s="2"/>
      <c r="T796" s="31"/>
      <c r="U796" s="32"/>
    </row>
    <row r="798" spans="1:21" x14ac:dyDescent="0.35">
      <c r="F798" s="42">
        <v>44713</v>
      </c>
    </row>
    <row r="799" spans="1:21" ht="14.5" customHeight="1" x14ac:dyDescent="0.35">
      <c r="A799" s="144" t="s">
        <v>0</v>
      </c>
      <c r="B799" s="145" t="s">
        <v>1</v>
      </c>
      <c r="C799" s="146" t="s">
        <v>2</v>
      </c>
      <c r="D799" s="147" t="s">
        <v>3</v>
      </c>
      <c r="E799" s="147"/>
      <c r="F799" s="148"/>
      <c r="G799" s="148"/>
      <c r="H799" s="148"/>
      <c r="I799" s="148"/>
      <c r="J799" s="148"/>
      <c r="K799" s="149" t="s">
        <v>4</v>
      </c>
      <c r="L799" s="35"/>
      <c r="M799" s="147" t="s">
        <v>5</v>
      </c>
      <c r="N799" s="147"/>
      <c r="O799" s="148"/>
      <c r="P799" s="148"/>
      <c r="Q799" s="148"/>
      <c r="R799" s="148"/>
      <c r="S799" s="148"/>
      <c r="T799" s="137" t="s">
        <v>6</v>
      </c>
      <c r="U799" s="138" t="s">
        <v>7</v>
      </c>
    </row>
    <row r="800" spans="1:21" ht="25.5" customHeight="1" x14ac:dyDescent="0.35">
      <c r="A800" s="144"/>
      <c r="B800" s="145"/>
      <c r="C800" s="146"/>
      <c r="D800" s="139" t="s">
        <v>8</v>
      </c>
      <c r="E800" s="140" t="s">
        <v>9</v>
      </c>
      <c r="F800" s="140" t="s">
        <v>10</v>
      </c>
      <c r="G800" s="141" t="s">
        <v>39</v>
      </c>
      <c r="H800" s="142"/>
      <c r="I800" s="142"/>
      <c r="J800" s="142"/>
      <c r="K800" s="142"/>
      <c r="L800" s="36" t="s">
        <v>11</v>
      </c>
      <c r="M800" s="139" t="s">
        <v>8</v>
      </c>
      <c r="N800" s="143" t="s">
        <v>12</v>
      </c>
      <c r="O800" s="140" t="s">
        <v>10</v>
      </c>
      <c r="P800" s="141" t="s">
        <v>39</v>
      </c>
      <c r="Q800" s="142"/>
      <c r="R800" s="142"/>
      <c r="S800" s="142"/>
      <c r="T800" s="137"/>
      <c r="U800" s="138"/>
    </row>
    <row r="801" spans="1:21" x14ac:dyDescent="0.35">
      <c r="A801" s="144"/>
      <c r="B801" s="145"/>
      <c r="C801" s="146"/>
      <c r="D801" s="139"/>
      <c r="E801" s="140"/>
      <c r="F801" s="140"/>
      <c r="G801" s="37" t="s">
        <v>13</v>
      </c>
      <c r="H801" s="38" t="s">
        <v>14</v>
      </c>
      <c r="I801" s="39" t="s">
        <v>15</v>
      </c>
      <c r="J801" s="40">
        <v>0</v>
      </c>
      <c r="K801" s="142"/>
      <c r="L801" s="41"/>
      <c r="M801" s="139"/>
      <c r="N801" s="143"/>
      <c r="O801" s="140"/>
      <c r="P801" s="37" t="s">
        <v>13</v>
      </c>
      <c r="Q801" s="38" t="s">
        <v>14</v>
      </c>
      <c r="R801" s="39" t="s">
        <v>15</v>
      </c>
      <c r="S801" s="40">
        <v>0</v>
      </c>
      <c r="T801" s="137"/>
      <c r="U801" s="138"/>
    </row>
    <row r="802" spans="1:21" x14ac:dyDescent="0.35">
      <c r="A802" s="34"/>
      <c r="B802" s="3"/>
      <c r="C802" s="4"/>
      <c r="D802" s="8"/>
      <c r="E802" s="9"/>
      <c r="F802" s="9"/>
      <c r="G802" s="5"/>
      <c r="H802" s="6"/>
      <c r="I802" s="7"/>
      <c r="J802" s="12"/>
      <c r="K802" s="13"/>
      <c r="L802" s="13"/>
      <c r="M802" s="8"/>
      <c r="N802" s="9"/>
      <c r="O802" s="9"/>
      <c r="P802" s="5"/>
      <c r="Q802" s="6"/>
      <c r="R802" s="7"/>
      <c r="S802" s="12"/>
      <c r="T802" s="14"/>
      <c r="U802" s="15"/>
    </row>
    <row r="803" spans="1:21" x14ac:dyDescent="0.35">
      <c r="A803" s="150"/>
      <c r="B803" s="150" t="s">
        <v>127</v>
      </c>
      <c r="C803" s="153"/>
      <c r="D803" s="154">
        <v>250</v>
      </c>
      <c r="E803" s="23"/>
      <c r="F803" s="16"/>
      <c r="G803" s="17"/>
      <c r="H803" s="17"/>
      <c r="I803" s="17"/>
      <c r="J803" s="17"/>
      <c r="K803" s="47">
        <f>((SUM(H805:H818)*H804)+(SUM(G805:G818)*G804)+(SUM(I805:I818)*I804))/1000</f>
        <v>0</v>
      </c>
      <c r="L803" s="47">
        <f>K803*100/D803</f>
        <v>0</v>
      </c>
      <c r="M803" s="154"/>
      <c r="N803" s="23"/>
      <c r="O803" s="16"/>
      <c r="P803" s="17"/>
      <c r="Q803" s="17"/>
      <c r="R803" s="17"/>
      <c r="S803" s="17"/>
      <c r="T803" s="10"/>
      <c r="U803" s="24"/>
    </row>
    <row r="804" spans="1:21" x14ac:dyDescent="0.35">
      <c r="A804" s="151"/>
      <c r="B804" s="152"/>
      <c r="C804" s="142"/>
      <c r="D804" s="152"/>
      <c r="E804" s="25" t="s">
        <v>17</v>
      </c>
      <c r="F804" s="18"/>
      <c r="G804" s="26"/>
      <c r="H804" s="26"/>
      <c r="I804" s="26"/>
      <c r="J804" s="26"/>
      <c r="K804" s="17"/>
      <c r="L804" s="17"/>
      <c r="M804" s="152"/>
      <c r="N804" s="25"/>
      <c r="O804" s="18"/>
      <c r="P804" s="26"/>
      <c r="Q804" s="26"/>
      <c r="R804" s="26"/>
      <c r="S804" s="17"/>
      <c r="T804" s="10"/>
      <c r="U804" s="24"/>
    </row>
    <row r="805" spans="1:21" x14ac:dyDescent="0.35">
      <c r="A805" s="151"/>
      <c r="B805" s="152"/>
      <c r="C805" s="142"/>
      <c r="D805" s="152"/>
      <c r="E805" s="19"/>
      <c r="F805" s="20" t="s">
        <v>18</v>
      </c>
      <c r="G805" s="17"/>
      <c r="H805" s="17"/>
      <c r="I805" s="17"/>
      <c r="J805" s="17"/>
      <c r="K805" s="17"/>
      <c r="L805" s="17"/>
      <c r="M805" s="152"/>
      <c r="N805" s="19"/>
      <c r="O805" s="20" t="s">
        <v>40</v>
      </c>
      <c r="P805" s="17"/>
      <c r="Q805" s="17"/>
      <c r="R805" s="17"/>
      <c r="S805" s="17"/>
      <c r="T805" s="10"/>
      <c r="U805" s="24"/>
    </row>
    <row r="806" spans="1:21" x14ac:dyDescent="0.35">
      <c r="A806" s="151"/>
      <c r="B806" s="152"/>
      <c r="C806" s="142"/>
      <c r="D806" s="152"/>
      <c r="E806" s="19"/>
      <c r="F806" s="20" t="s">
        <v>20</v>
      </c>
      <c r="G806" s="17"/>
      <c r="H806" s="17"/>
      <c r="I806" s="17"/>
      <c r="J806" s="17"/>
      <c r="K806" s="17"/>
      <c r="L806" s="17"/>
      <c r="M806" s="152"/>
      <c r="N806" s="21"/>
      <c r="O806" s="20" t="s">
        <v>40</v>
      </c>
      <c r="P806" s="17"/>
      <c r="Q806" s="17"/>
      <c r="R806" s="17"/>
      <c r="S806" s="17"/>
      <c r="T806" s="10"/>
      <c r="U806" s="24"/>
    </row>
    <row r="807" spans="1:21" x14ac:dyDescent="0.35">
      <c r="A807" s="151"/>
      <c r="B807" s="152"/>
      <c r="C807" s="142"/>
      <c r="D807" s="152"/>
      <c r="E807" s="19"/>
      <c r="F807" s="20" t="s">
        <v>40</v>
      </c>
      <c r="G807" s="17"/>
      <c r="H807" s="17"/>
      <c r="I807" s="17"/>
      <c r="J807" s="17"/>
      <c r="K807" s="17"/>
      <c r="L807" s="17"/>
      <c r="M807" s="152"/>
      <c r="N807" s="19"/>
      <c r="O807" s="20" t="s">
        <v>40</v>
      </c>
      <c r="P807" s="17"/>
      <c r="Q807" s="17"/>
      <c r="R807" s="17"/>
      <c r="S807" s="17"/>
      <c r="T807" s="10"/>
      <c r="U807" s="24"/>
    </row>
    <row r="808" spans="1:21" x14ac:dyDescent="0.35">
      <c r="A808" s="151"/>
      <c r="B808" s="152"/>
      <c r="C808" s="142"/>
      <c r="D808" s="152"/>
      <c r="E808" s="19"/>
      <c r="F808" s="20" t="s">
        <v>24</v>
      </c>
      <c r="G808" s="17"/>
      <c r="H808" s="17"/>
      <c r="I808" s="17"/>
      <c r="J808" s="17"/>
      <c r="K808" s="17"/>
      <c r="L808" s="17"/>
      <c r="M808" s="152"/>
      <c r="N808" s="21"/>
      <c r="O808" s="20" t="s">
        <v>40</v>
      </c>
      <c r="P808" s="17"/>
      <c r="Q808" s="17"/>
      <c r="R808" s="17"/>
      <c r="S808" s="17"/>
      <c r="T808" s="10"/>
      <c r="U808" s="24"/>
    </row>
    <row r="809" spans="1:21" x14ac:dyDescent="0.35">
      <c r="A809" s="151"/>
      <c r="B809" s="152"/>
      <c r="C809" s="142"/>
      <c r="D809" s="152"/>
      <c r="E809" s="19"/>
      <c r="F809" s="20" t="s">
        <v>28</v>
      </c>
      <c r="G809" s="17"/>
      <c r="H809" s="17"/>
      <c r="I809" s="17"/>
      <c r="J809" s="17"/>
      <c r="K809" s="17"/>
      <c r="L809" s="17"/>
      <c r="M809" s="152"/>
      <c r="N809" s="19"/>
      <c r="O809" s="20" t="s">
        <v>40</v>
      </c>
      <c r="P809" s="17"/>
      <c r="Q809" s="17"/>
      <c r="R809" s="17"/>
      <c r="S809" s="17"/>
      <c r="T809" s="10"/>
      <c r="U809" s="24"/>
    </row>
    <row r="810" spans="1:21" x14ac:dyDescent="0.35">
      <c r="A810" s="151"/>
      <c r="B810" s="152"/>
      <c r="C810" s="142"/>
      <c r="D810" s="152"/>
      <c r="E810" s="19"/>
      <c r="F810" s="20" t="s">
        <v>30</v>
      </c>
      <c r="G810" s="17"/>
      <c r="H810" s="17"/>
      <c r="I810" s="17"/>
      <c r="J810" s="17"/>
      <c r="K810" s="17"/>
      <c r="L810" s="17"/>
      <c r="M810" s="152"/>
      <c r="N810" s="19"/>
      <c r="O810" s="20" t="s">
        <v>40</v>
      </c>
      <c r="P810" s="17"/>
      <c r="Q810" s="17"/>
      <c r="R810" s="17"/>
      <c r="S810" s="17"/>
      <c r="T810" s="10"/>
      <c r="U810" s="24"/>
    </row>
    <row r="811" spans="1:21" x14ac:dyDescent="0.35">
      <c r="A811" s="151"/>
      <c r="B811" s="152"/>
      <c r="C811" s="142"/>
      <c r="D811" s="152"/>
      <c r="E811" s="19"/>
      <c r="F811" s="20" t="s">
        <v>32</v>
      </c>
      <c r="G811" s="17"/>
      <c r="H811" s="17"/>
      <c r="I811" s="17"/>
      <c r="J811" s="17"/>
      <c r="K811" s="17"/>
      <c r="L811" s="17"/>
      <c r="M811" s="152"/>
      <c r="N811" s="19"/>
      <c r="O811" s="20" t="s">
        <v>40</v>
      </c>
      <c r="P811" s="17"/>
      <c r="Q811" s="17"/>
      <c r="R811" s="17"/>
      <c r="S811" s="17"/>
      <c r="T811" s="10"/>
      <c r="U811" s="24"/>
    </row>
    <row r="812" spans="1:21" x14ac:dyDescent="0.35">
      <c r="A812" s="151"/>
      <c r="B812" s="152"/>
      <c r="C812" s="142"/>
      <c r="D812" s="152"/>
      <c r="E812" s="19"/>
      <c r="F812" s="20" t="s">
        <v>40</v>
      </c>
      <c r="G812" s="17"/>
      <c r="H812" s="17"/>
      <c r="I812" s="17"/>
      <c r="J812" s="17"/>
      <c r="K812" s="17"/>
      <c r="L812" s="17"/>
      <c r="M812" s="152"/>
      <c r="N812" s="19"/>
      <c r="O812" s="20" t="s">
        <v>40</v>
      </c>
      <c r="P812" s="17"/>
      <c r="Q812" s="17"/>
      <c r="R812" s="17"/>
      <c r="S812" s="17"/>
      <c r="T812" s="10"/>
      <c r="U812" s="24"/>
    </row>
    <row r="813" spans="1:21" x14ac:dyDescent="0.35">
      <c r="A813" s="151"/>
      <c r="B813" s="152"/>
      <c r="C813" s="142"/>
      <c r="D813" s="152"/>
      <c r="E813" s="19"/>
      <c r="F813" s="20" t="s">
        <v>40</v>
      </c>
      <c r="G813" s="17"/>
      <c r="H813" s="17"/>
      <c r="I813" s="17"/>
      <c r="J813" s="17"/>
      <c r="K813" s="17"/>
      <c r="L813" s="17"/>
      <c r="M813" s="152"/>
      <c r="N813" s="21"/>
      <c r="O813" s="20" t="s">
        <v>40</v>
      </c>
      <c r="P813" s="17"/>
      <c r="Q813" s="17"/>
      <c r="R813" s="17"/>
      <c r="S813" s="17"/>
      <c r="T813" s="10"/>
      <c r="U813" s="24"/>
    </row>
    <row r="814" spans="1:21" x14ac:dyDescent="0.35">
      <c r="A814" s="151"/>
      <c r="B814" s="152"/>
      <c r="C814" s="142"/>
      <c r="D814" s="152"/>
      <c r="E814" s="19"/>
      <c r="F814" s="20" t="s">
        <v>40</v>
      </c>
      <c r="G814" s="17"/>
      <c r="H814" s="17"/>
      <c r="I814" s="17"/>
      <c r="J814" s="17"/>
      <c r="K814" s="17"/>
      <c r="L814" s="17"/>
      <c r="M814" s="152"/>
      <c r="N814" s="21"/>
      <c r="O814" s="20" t="s">
        <v>40</v>
      </c>
      <c r="P814" s="17"/>
      <c r="Q814" s="17"/>
      <c r="R814" s="17"/>
      <c r="S814" s="17"/>
      <c r="T814" s="10"/>
      <c r="U814" s="24"/>
    </row>
    <row r="815" spans="1:21" x14ac:dyDescent="0.35">
      <c r="A815" s="151"/>
      <c r="B815" s="152"/>
      <c r="C815" s="142"/>
      <c r="D815" s="152"/>
      <c r="E815" s="19"/>
      <c r="F815" s="20" t="s">
        <v>40</v>
      </c>
      <c r="G815" s="17"/>
      <c r="H815" s="17"/>
      <c r="I815" s="17"/>
      <c r="J815" s="17"/>
      <c r="K815" s="17"/>
      <c r="L815" s="17"/>
      <c r="M815" s="152"/>
      <c r="N815" s="21"/>
      <c r="O815" s="20" t="s">
        <v>40</v>
      </c>
      <c r="P815" s="17"/>
      <c r="Q815" s="17"/>
      <c r="R815" s="17"/>
      <c r="S815" s="17"/>
      <c r="T815" s="10"/>
      <c r="U815" s="24"/>
    </row>
    <row r="816" spans="1:21" x14ac:dyDescent="0.35">
      <c r="A816" s="151"/>
      <c r="B816" s="152"/>
      <c r="C816" s="142"/>
      <c r="D816" s="152"/>
      <c r="E816" s="19"/>
      <c r="F816" s="20" t="s">
        <v>40</v>
      </c>
      <c r="G816" s="17"/>
      <c r="H816" s="17"/>
      <c r="I816" s="17"/>
      <c r="J816" s="17"/>
      <c r="K816" s="17"/>
      <c r="L816" s="17"/>
      <c r="M816" s="152"/>
      <c r="N816" s="22"/>
      <c r="O816" s="20" t="s">
        <v>40</v>
      </c>
      <c r="P816" s="17"/>
      <c r="Q816" s="17"/>
      <c r="R816" s="17"/>
      <c r="S816" s="17"/>
      <c r="T816" s="11"/>
      <c r="U816" s="24"/>
    </row>
    <row r="818" spans="1:21" x14ac:dyDescent="0.35">
      <c r="F818" s="42">
        <v>44713</v>
      </c>
    </row>
    <row r="819" spans="1:21" ht="14.5" customHeight="1" x14ac:dyDescent="0.35">
      <c r="A819" s="144" t="s">
        <v>0</v>
      </c>
      <c r="B819" s="145" t="s">
        <v>1</v>
      </c>
      <c r="C819" s="146" t="s">
        <v>2</v>
      </c>
      <c r="D819" s="147" t="s">
        <v>3</v>
      </c>
      <c r="E819" s="147"/>
      <c r="F819" s="148"/>
      <c r="G819" s="148"/>
      <c r="H819" s="148"/>
      <c r="I819" s="148"/>
      <c r="J819" s="148"/>
      <c r="K819" s="149" t="s">
        <v>4</v>
      </c>
      <c r="L819" s="35"/>
      <c r="M819" s="147" t="s">
        <v>5</v>
      </c>
      <c r="N819" s="147"/>
      <c r="O819" s="148"/>
      <c r="P819" s="148"/>
      <c r="Q819" s="148"/>
      <c r="R819" s="148"/>
      <c r="S819" s="148"/>
      <c r="T819" s="137" t="s">
        <v>6</v>
      </c>
      <c r="U819" s="138" t="s">
        <v>7</v>
      </c>
    </row>
    <row r="820" spans="1:21" ht="25.5" customHeight="1" x14ac:dyDescent="0.35">
      <c r="A820" s="144"/>
      <c r="B820" s="145"/>
      <c r="C820" s="146"/>
      <c r="D820" s="139" t="s">
        <v>8</v>
      </c>
      <c r="E820" s="140" t="s">
        <v>9</v>
      </c>
      <c r="F820" s="140" t="s">
        <v>10</v>
      </c>
      <c r="G820" s="141" t="s">
        <v>39</v>
      </c>
      <c r="H820" s="142"/>
      <c r="I820" s="142"/>
      <c r="J820" s="142"/>
      <c r="K820" s="142"/>
      <c r="L820" s="36" t="s">
        <v>11</v>
      </c>
      <c r="M820" s="139" t="s">
        <v>8</v>
      </c>
      <c r="N820" s="143" t="s">
        <v>12</v>
      </c>
      <c r="O820" s="140" t="s">
        <v>10</v>
      </c>
      <c r="P820" s="141" t="s">
        <v>39</v>
      </c>
      <c r="Q820" s="142"/>
      <c r="R820" s="142"/>
      <c r="S820" s="142"/>
      <c r="T820" s="137"/>
      <c r="U820" s="138"/>
    </row>
    <row r="821" spans="1:21" x14ac:dyDescent="0.35">
      <c r="A821" s="144"/>
      <c r="B821" s="145"/>
      <c r="C821" s="146"/>
      <c r="D821" s="139"/>
      <c r="E821" s="140"/>
      <c r="F821" s="140"/>
      <c r="G821" s="37" t="s">
        <v>13</v>
      </c>
      <c r="H821" s="38" t="s">
        <v>14</v>
      </c>
      <c r="I821" s="39" t="s">
        <v>15</v>
      </c>
      <c r="J821" s="40">
        <v>0</v>
      </c>
      <c r="K821" s="142"/>
      <c r="L821" s="41"/>
      <c r="M821" s="139"/>
      <c r="N821" s="143"/>
      <c r="O821" s="140"/>
      <c r="P821" s="37" t="s">
        <v>13</v>
      </c>
      <c r="Q821" s="38" t="s">
        <v>14</v>
      </c>
      <c r="R821" s="39" t="s">
        <v>15</v>
      </c>
      <c r="S821" s="40">
        <v>0</v>
      </c>
      <c r="T821" s="137"/>
      <c r="U821" s="138"/>
    </row>
    <row r="822" spans="1:21" x14ac:dyDescent="0.35">
      <c r="A822" s="34"/>
      <c r="B822" s="3"/>
      <c r="C822" s="4"/>
      <c r="D822" s="8"/>
      <c r="E822" s="9"/>
      <c r="F822" s="9"/>
      <c r="G822" s="5"/>
      <c r="H822" s="6"/>
      <c r="I822" s="7"/>
      <c r="J822" s="12"/>
      <c r="K822" s="13"/>
      <c r="L822" s="13"/>
      <c r="M822" s="8"/>
      <c r="N822" s="9"/>
      <c r="O822" s="9"/>
      <c r="P822" s="5"/>
      <c r="Q822" s="6"/>
      <c r="R822" s="7"/>
      <c r="S822" s="12"/>
      <c r="T822" s="14"/>
      <c r="U822" s="15"/>
    </row>
    <row r="823" spans="1:21" x14ac:dyDescent="0.35">
      <c r="A823" s="150"/>
      <c r="B823" s="150" t="s">
        <v>124</v>
      </c>
      <c r="C823" s="153"/>
      <c r="D823" s="154">
        <v>400</v>
      </c>
      <c r="E823" s="23"/>
      <c r="F823" s="16"/>
      <c r="G823" s="17"/>
      <c r="H823" s="17"/>
      <c r="I823" s="17"/>
      <c r="J823" s="17"/>
      <c r="K823" s="47">
        <f>((SUM(H825:H838)*H824)+(SUM(G825:G838)*G824)+(SUM(I825:I838)*I824))/1000</f>
        <v>14.712</v>
      </c>
      <c r="L823" s="47">
        <f>K823*100/D823</f>
        <v>3.6779999999999999</v>
      </c>
      <c r="M823" s="154"/>
      <c r="N823" s="23"/>
      <c r="O823" s="16"/>
      <c r="P823" s="17"/>
      <c r="Q823" s="17"/>
      <c r="R823" s="17"/>
      <c r="S823" s="17"/>
      <c r="T823" s="10"/>
      <c r="U823" s="24"/>
    </row>
    <row r="824" spans="1:21" x14ac:dyDescent="0.35">
      <c r="A824" s="151"/>
      <c r="B824" s="152"/>
      <c r="C824" s="142"/>
      <c r="D824" s="152"/>
      <c r="E824" s="25" t="s">
        <v>17</v>
      </c>
      <c r="F824" s="18"/>
      <c r="G824" s="26">
        <v>230</v>
      </c>
      <c r="H824" s="26">
        <v>231</v>
      </c>
      <c r="I824" s="26">
        <v>229</v>
      </c>
      <c r="J824" s="26"/>
      <c r="K824" s="17"/>
      <c r="L824" s="17"/>
      <c r="M824" s="152"/>
      <c r="N824" s="25"/>
      <c r="O824" s="18"/>
      <c r="P824" s="26"/>
      <c r="Q824" s="26"/>
      <c r="R824" s="26"/>
      <c r="S824" s="17"/>
      <c r="T824" s="10"/>
      <c r="U824" s="24"/>
    </row>
    <row r="825" spans="1:21" x14ac:dyDescent="0.35">
      <c r="A825" s="151"/>
      <c r="B825" s="152"/>
      <c r="C825" s="142"/>
      <c r="D825" s="152"/>
      <c r="E825" s="19"/>
      <c r="F825" s="20" t="s">
        <v>40</v>
      </c>
      <c r="G825" s="17"/>
      <c r="H825" s="17"/>
      <c r="I825" s="17"/>
      <c r="J825" s="17"/>
      <c r="K825" s="17"/>
      <c r="L825" s="17"/>
      <c r="M825" s="152"/>
      <c r="N825" s="19"/>
      <c r="O825" s="20" t="s">
        <v>42</v>
      </c>
      <c r="P825" s="17"/>
      <c r="Q825" s="17"/>
      <c r="R825" s="17"/>
      <c r="S825" s="17"/>
      <c r="T825" s="10"/>
      <c r="U825" s="24"/>
    </row>
    <row r="826" spans="1:21" x14ac:dyDescent="0.35">
      <c r="A826" s="151"/>
      <c r="B826" s="152"/>
      <c r="C826" s="142"/>
      <c r="D826" s="152"/>
      <c r="E826" s="19"/>
      <c r="F826" s="20" t="s">
        <v>40</v>
      </c>
      <c r="G826" s="17"/>
      <c r="H826" s="17"/>
      <c r="I826" s="17"/>
      <c r="J826" s="17"/>
      <c r="K826" s="17"/>
      <c r="L826" s="17"/>
      <c r="M826" s="152"/>
      <c r="N826" s="21"/>
      <c r="O826" s="20" t="s">
        <v>43</v>
      </c>
      <c r="P826" s="17"/>
      <c r="Q826" s="17"/>
      <c r="R826" s="17"/>
      <c r="S826" s="17"/>
      <c r="T826" s="10"/>
      <c r="U826" s="24"/>
    </row>
    <row r="827" spans="1:21" x14ac:dyDescent="0.35">
      <c r="A827" s="151"/>
      <c r="B827" s="152"/>
      <c r="C827" s="142"/>
      <c r="D827" s="152"/>
      <c r="E827" s="19"/>
      <c r="F827" s="20" t="s">
        <v>28</v>
      </c>
      <c r="G827" s="17">
        <v>10</v>
      </c>
      <c r="H827" s="17">
        <v>11</v>
      </c>
      <c r="I827" s="17">
        <v>12</v>
      </c>
      <c r="J827" s="17">
        <v>2</v>
      </c>
      <c r="K827" s="17"/>
      <c r="L827" s="17"/>
      <c r="M827" s="152"/>
      <c r="N827" s="19"/>
      <c r="O827" s="20" t="s">
        <v>25</v>
      </c>
      <c r="P827" s="17"/>
      <c r="Q827" s="17"/>
      <c r="R827" s="17"/>
      <c r="S827" s="17"/>
      <c r="T827" s="10"/>
      <c r="U827" s="24"/>
    </row>
    <row r="828" spans="1:21" x14ac:dyDescent="0.35">
      <c r="A828" s="151"/>
      <c r="B828" s="152"/>
      <c r="C828" s="142"/>
      <c r="D828" s="152"/>
      <c r="E828" s="19"/>
      <c r="F828" s="20" t="s">
        <v>34</v>
      </c>
      <c r="G828" s="17">
        <v>4</v>
      </c>
      <c r="H828" s="17">
        <v>4</v>
      </c>
      <c r="I828" s="17">
        <v>9</v>
      </c>
      <c r="J828" s="17">
        <v>6</v>
      </c>
      <c r="K828" s="17"/>
      <c r="L828" s="17"/>
      <c r="M828" s="152"/>
      <c r="N828" s="21"/>
      <c r="O828" s="20" t="s">
        <v>27</v>
      </c>
      <c r="P828" s="17"/>
      <c r="Q828" s="17"/>
      <c r="R828" s="17"/>
      <c r="S828" s="17"/>
      <c r="T828" s="10"/>
      <c r="U828" s="24"/>
    </row>
    <row r="829" spans="1:21" x14ac:dyDescent="0.35">
      <c r="A829" s="151"/>
      <c r="B829" s="152"/>
      <c r="C829" s="142"/>
      <c r="D829" s="152"/>
      <c r="E829" s="19"/>
      <c r="F829" s="20" t="s">
        <v>23</v>
      </c>
      <c r="G829" s="17">
        <v>4</v>
      </c>
      <c r="H829" s="17">
        <v>4</v>
      </c>
      <c r="I829" s="17">
        <v>6</v>
      </c>
      <c r="J829" s="17">
        <v>4</v>
      </c>
      <c r="K829" s="17"/>
      <c r="L829" s="17"/>
      <c r="M829" s="152"/>
      <c r="N829" s="19"/>
      <c r="O829" s="20" t="s">
        <v>29</v>
      </c>
      <c r="P829" s="17"/>
      <c r="Q829" s="17"/>
      <c r="R829" s="17"/>
      <c r="S829" s="17"/>
      <c r="T829" s="10"/>
      <c r="U829" s="24"/>
    </row>
    <row r="830" spans="1:21" x14ac:dyDescent="0.35">
      <c r="A830" s="151"/>
      <c r="B830" s="152"/>
      <c r="C830" s="142"/>
      <c r="D830" s="152"/>
      <c r="E830" s="19"/>
      <c r="F830" s="20" t="s">
        <v>40</v>
      </c>
      <c r="G830" s="17"/>
      <c r="H830" s="17"/>
      <c r="I830" s="17"/>
      <c r="J830" s="17"/>
      <c r="K830" s="17"/>
      <c r="L830" s="17"/>
      <c r="M830" s="152"/>
      <c r="N830" s="19"/>
      <c r="O830" s="20" t="s">
        <v>31</v>
      </c>
      <c r="P830" s="17"/>
      <c r="Q830" s="17"/>
      <c r="R830" s="17"/>
      <c r="S830" s="17"/>
      <c r="T830" s="10"/>
      <c r="U830" s="24"/>
    </row>
    <row r="831" spans="1:21" x14ac:dyDescent="0.35">
      <c r="A831" s="151"/>
      <c r="B831" s="152"/>
      <c r="C831" s="142"/>
      <c r="D831" s="152"/>
      <c r="E831" s="19"/>
      <c r="F831" s="20" t="s">
        <v>40</v>
      </c>
      <c r="G831" s="17"/>
      <c r="H831" s="17"/>
      <c r="I831" s="17"/>
      <c r="J831" s="17"/>
      <c r="K831" s="17"/>
      <c r="L831" s="17"/>
      <c r="M831" s="152"/>
      <c r="N831" s="19"/>
      <c r="O831" s="20" t="s">
        <v>40</v>
      </c>
      <c r="P831" s="17"/>
      <c r="Q831" s="17"/>
      <c r="R831" s="17"/>
      <c r="S831" s="17"/>
      <c r="T831" s="10"/>
      <c r="U831" s="24"/>
    </row>
    <row r="832" spans="1:21" x14ac:dyDescent="0.35">
      <c r="A832" s="151"/>
      <c r="B832" s="152"/>
      <c r="C832" s="142"/>
      <c r="D832" s="152"/>
      <c r="E832" s="19"/>
      <c r="F832" s="20" t="s">
        <v>40</v>
      </c>
      <c r="G832" s="17"/>
      <c r="H832" s="17"/>
      <c r="I832" s="17"/>
      <c r="J832" s="17"/>
      <c r="K832" s="17"/>
      <c r="L832" s="17"/>
      <c r="M832" s="152"/>
      <c r="N832" s="19"/>
      <c r="O832" s="20" t="s">
        <v>40</v>
      </c>
      <c r="P832" s="17"/>
      <c r="Q832" s="17"/>
      <c r="R832" s="17"/>
      <c r="S832" s="17"/>
      <c r="T832" s="10"/>
      <c r="U832" s="24"/>
    </row>
    <row r="833" spans="1:21" x14ac:dyDescent="0.35">
      <c r="A833" s="151"/>
      <c r="B833" s="152"/>
      <c r="C833" s="142"/>
      <c r="D833" s="152"/>
      <c r="E833" s="19"/>
      <c r="F833" s="20" t="s">
        <v>40</v>
      </c>
      <c r="G833" s="17"/>
      <c r="H833" s="17"/>
      <c r="I833" s="17"/>
      <c r="J833" s="17"/>
      <c r="K833" s="17"/>
      <c r="L833" s="17"/>
      <c r="M833" s="152"/>
      <c r="N833" s="21"/>
      <c r="O833" s="20" t="s">
        <v>40</v>
      </c>
      <c r="P833" s="17"/>
      <c r="Q833" s="17"/>
      <c r="R833" s="17"/>
      <c r="S833" s="17"/>
      <c r="T833" s="10"/>
      <c r="U833" s="24"/>
    </row>
    <row r="834" spans="1:21" x14ac:dyDescent="0.35">
      <c r="A834" s="151"/>
      <c r="B834" s="152"/>
      <c r="C834" s="142"/>
      <c r="D834" s="152"/>
      <c r="E834" s="19"/>
      <c r="F834" s="20" t="s">
        <v>40</v>
      </c>
      <c r="G834" s="17"/>
      <c r="H834" s="17"/>
      <c r="I834" s="17"/>
      <c r="J834" s="17"/>
      <c r="K834" s="17"/>
      <c r="L834" s="17"/>
      <c r="M834" s="152"/>
      <c r="N834" s="21"/>
      <c r="O834" s="20" t="s">
        <v>40</v>
      </c>
      <c r="P834" s="17"/>
      <c r="Q834" s="17"/>
      <c r="R834" s="17"/>
      <c r="S834" s="17"/>
      <c r="T834" s="10"/>
      <c r="U834" s="24"/>
    </row>
    <row r="835" spans="1:21" x14ac:dyDescent="0.35">
      <c r="A835" s="151"/>
      <c r="B835" s="152"/>
      <c r="C835" s="142"/>
      <c r="D835" s="152"/>
      <c r="E835" s="19"/>
      <c r="F835" s="20" t="s">
        <v>40</v>
      </c>
      <c r="G835" s="17"/>
      <c r="H835" s="17"/>
      <c r="I835" s="17"/>
      <c r="J835" s="17"/>
      <c r="K835" s="17"/>
      <c r="L835" s="17"/>
      <c r="M835" s="152"/>
      <c r="N835" s="21"/>
      <c r="O835" s="20" t="s">
        <v>40</v>
      </c>
      <c r="P835" s="17"/>
      <c r="Q835" s="17"/>
      <c r="R835" s="17"/>
      <c r="S835" s="17"/>
      <c r="T835" s="10"/>
      <c r="U835" s="24"/>
    </row>
    <row r="836" spans="1:21" x14ac:dyDescent="0.35">
      <c r="A836" s="151"/>
      <c r="B836" s="152"/>
      <c r="C836" s="142"/>
      <c r="D836" s="152"/>
      <c r="E836" s="19"/>
      <c r="F836" s="20" t="s">
        <v>40</v>
      </c>
      <c r="G836" s="17"/>
      <c r="H836" s="17"/>
      <c r="I836" s="17"/>
      <c r="J836" s="17"/>
      <c r="K836" s="17"/>
      <c r="L836" s="17"/>
      <c r="M836" s="152"/>
      <c r="N836" s="22"/>
      <c r="O836" s="20" t="s">
        <v>40</v>
      </c>
      <c r="P836" s="17"/>
      <c r="Q836" s="17"/>
      <c r="R836" s="17"/>
      <c r="S836" s="17"/>
      <c r="T836" s="11"/>
      <c r="U836" s="24"/>
    </row>
  </sheetData>
  <mergeCells count="882">
    <mergeCell ref="A782:A795"/>
    <mergeCell ref="B782:B795"/>
    <mergeCell ref="C782:C795"/>
    <mergeCell ref="D782:D795"/>
    <mergeCell ref="M782:M795"/>
    <mergeCell ref="T778:T780"/>
    <mergeCell ref="U778:U780"/>
    <mergeCell ref="D779:D780"/>
    <mergeCell ref="E779:E780"/>
    <mergeCell ref="F779:F780"/>
    <mergeCell ref="G779:J779"/>
    <mergeCell ref="M779:M780"/>
    <mergeCell ref="N779:N780"/>
    <mergeCell ref="O779:O780"/>
    <mergeCell ref="P779:S779"/>
    <mergeCell ref="A541:A554"/>
    <mergeCell ref="B541:B554"/>
    <mergeCell ref="C541:C554"/>
    <mergeCell ref="D541:D554"/>
    <mergeCell ref="M541:M554"/>
    <mergeCell ref="A778:A780"/>
    <mergeCell ref="B778:B780"/>
    <mergeCell ref="C778:C780"/>
    <mergeCell ref="D778:J778"/>
    <mergeCell ref="K778:K780"/>
    <mergeCell ref="M778:S778"/>
    <mergeCell ref="A583:A596"/>
    <mergeCell ref="B583:B596"/>
    <mergeCell ref="C583:C596"/>
    <mergeCell ref="D583:D596"/>
    <mergeCell ref="M583:M596"/>
    <mergeCell ref="A559:A561"/>
    <mergeCell ref="B559:B561"/>
    <mergeCell ref="C559:C561"/>
    <mergeCell ref="A579:A581"/>
    <mergeCell ref="B579:B581"/>
    <mergeCell ref="C579:C581"/>
    <mergeCell ref="A563:A576"/>
    <mergeCell ref="B563:B576"/>
    <mergeCell ref="P519:S519"/>
    <mergeCell ref="A522:A535"/>
    <mergeCell ref="B522:B535"/>
    <mergeCell ref="C522:C535"/>
    <mergeCell ref="D522:D535"/>
    <mergeCell ref="M522:M535"/>
    <mergeCell ref="A537:A539"/>
    <mergeCell ref="B537:B539"/>
    <mergeCell ref="C537:C539"/>
    <mergeCell ref="D537:J537"/>
    <mergeCell ref="K537:K539"/>
    <mergeCell ref="M537:S537"/>
    <mergeCell ref="D538:D539"/>
    <mergeCell ref="E538:E539"/>
    <mergeCell ref="F538:F539"/>
    <mergeCell ref="G538:J538"/>
    <mergeCell ref="M538:M539"/>
    <mergeCell ref="N538:N539"/>
    <mergeCell ref="O538:O539"/>
    <mergeCell ref="P538:S538"/>
    <mergeCell ref="A482:A495"/>
    <mergeCell ref="B482:B495"/>
    <mergeCell ref="C482:C495"/>
    <mergeCell ref="D482:D495"/>
    <mergeCell ref="M482:M495"/>
    <mergeCell ref="A518:A520"/>
    <mergeCell ref="B518:B520"/>
    <mergeCell ref="C518:C520"/>
    <mergeCell ref="D518:J518"/>
    <mergeCell ref="K518:K520"/>
    <mergeCell ref="M518:S518"/>
    <mergeCell ref="A503:A516"/>
    <mergeCell ref="B503:B516"/>
    <mergeCell ref="C503:C516"/>
    <mergeCell ref="D503:D516"/>
    <mergeCell ref="M503:M516"/>
    <mergeCell ref="A499:A501"/>
    <mergeCell ref="B499:B501"/>
    <mergeCell ref="C499:C501"/>
    <mergeCell ref="D519:D520"/>
    <mergeCell ref="E519:E520"/>
    <mergeCell ref="F519:F520"/>
    <mergeCell ref="G519:J519"/>
    <mergeCell ref="M519:M520"/>
    <mergeCell ref="T478:T480"/>
    <mergeCell ref="U478:U480"/>
    <mergeCell ref="D479:D480"/>
    <mergeCell ref="E479:E480"/>
    <mergeCell ref="F479:F480"/>
    <mergeCell ref="G479:J479"/>
    <mergeCell ref="M479:M480"/>
    <mergeCell ref="N479:N480"/>
    <mergeCell ref="O479:O480"/>
    <mergeCell ref="P479:S479"/>
    <mergeCell ref="A463:A476"/>
    <mergeCell ref="B463:B476"/>
    <mergeCell ref="C463:C476"/>
    <mergeCell ref="D463:D476"/>
    <mergeCell ref="M463:M476"/>
    <mergeCell ref="A478:A480"/>
    <mergeCell ref="B478:B480"/>
    <mergeCell ref="C478:C480"/>
    <mergeCell ref="D478:J478"/>
    <mergeCell ref="K478:K480"/>
    <mergeCell ref="M478:S478"/>
    <mergeCell ref="T459:T461"/>
    <mergeCell ref="U459:U461"/>
    <mergeCell ref="D460:D461"/>
    <mergeCell ref="E460:E461"/>
    <mergeCell ref="F460:F461"/>
    <mergeCell ref="G460:J460"/>
    <mergeCell ref="M460:M461"/>
    <mergeCell ref="N460:N461"/>
    <mergeCell ref="O460:O461"/>
    <mergeCell ref="P460:S460"/>
    <mergeCell ref="A444:A457"/>
    <mergeCell ref="B444:B457"/>
    <mergeCell ref="C444:C457"/>
    <mergeCell ref="D444:D457"/>
    <mergeCell ref="M444:M457"/>
    <mergeCell ref="A459:A461"/>
    <mergeCell ref="B459:B461"/>
    <mergeCell ref="C459:C461"/>
    <mergeCell ref="D459:J459"/>
    <mergeCell ref="K459:K461"/>
    <mergeCell ref="M459:S459"/>
    <mergeCell ref="T440:T442"/>
    <mergeCell ref="U440:U442"/>
    <mergeCell ref="D441:D442"/>
    <mergeCell ref="E441:E442"/>
    <mergeCell ref="F441:F442"/>
    <mergeCell ref="G441:J441"/>
    <mergeCell ref="M441:M442"/>
    <mergeCell ref="N441:N442"/>
    <mergeCell ref="O441:O442"/>
    <mergeCell ref="P441:S441"/>
    <mergeCell ref="A425:A438"/>
    <mergeCell ref="B425:B438"/>
    <mergeCell ref="C425:C438"/>
    <mergeCell ref="D425:D438"/>
    <mergeCell ref="M425:M438"/>
    <mergeCell ref="A440:A442"/>
    <mergeCell ref="B440:B442"/>
    <mergeCell ref="C440:C442"/>
    <mergeCell ref="D440:J440"/>
    <mergeCell ref="K440:K442"/>
    <mergeCell ref="M440:S440"/>
    <mergeCell ref="T421:T423"/>
    <mergeCell ref="U421:U423"/>
    <mergeCell ref="D422:D423"/>
    <mergeCell ref="E422:E423"/>
    <mergeCell ref="F422:F423"/>
    <mergeCell ref="G422:J422"/>
    <mergeCell ref="M422:M423"/>
    <mergeCell ref="N422:N423"/>
    <mergeCell ref="O422:O423"/>
    <mergeCell ref="P422:S422"/>
    <mergeCell ref="A385:A398"/>
    <mergeCell ref="B385:B398"/>
    <mergeCell ref="C385:C398"/>
    <mergeCell ref="D385:D398"/>
    <mergeCell ref="M385:M398"/>
    <mergeCell ref="A421:A423"/>
    <mergeCell ref="B421:B423"/>
    <mergeCell ref="C421:C423"/>
    <mergeCell ref="D421:J421"/>
    <mergeCell ref="K421:K423"/>
    <mergeCell ref="M421:S421"/>
    <mergeCell ref="A406:A419"/>
    <mergeCell ref="B406:B419"/>
    <mergeCell ref="C406:C419"/>
    <mergeCell ref="D406:D419"/>
    <mergeCell ref="M406:M419"/>
    <mergeCell ref="M402:S402"/>
    <mergeCell ref="A402:A404"/>
    <mergeCell ref="B402:B404"/>
    <mergeCell ref="C402:C404"/>
    <mergeCell ref="T381:T383"/>
    <mergeCell ref="U381:U383"/>
    <mergeCell ref="D382:D383"/>
    <mergeCell ref="E382:E383"/>
    <mergeCell ref="F382:F383"/>
    <mergeCell ref="G382:J382"/>
    <mergeCell ref="M382:M383"/>
    <mergeCell ref="N382:N383"/>
    <mergeCell ref="O382:O383"/>
    <mergeCell ref="P382:S382"/>
    <mergeCell ref="A366:A379"/>
    <mergeCell ref="B366:B379"/>
    <mergeCell ref="C366:C379"/>
    <mergeCell ref="D366:D379"/>
    <mergeCell ref="M366:M379"/>
    <mergeCell ref="A381:A383"/>
    <mergeCell ref="B381:B383"/>
    <mergeCell ref="C381:C383"/>
    <mergeCell ref="D381:J381"/>
    <mergeCell ref="K381:K383"/>
    <mergeCell ref="M381:S381"/>
    <mergeCell ref="T362:T364"/>
    <mergeCell ref="U362:U364"/>
    <mergeCell ref="D363:D364"/>
    <mergeCell ref="E363:E364"/>
    <mergeCell ref="F363:F364"/>
    <mergeCell ref="G363:J363"/>
    <mergeCell ref="M363:M364"/>
    <mergeCell ref="N363:N364"/>
    <mergeCell ref="O363:O364"/>
    <mergeCell ref="P363:S363"/>
    <mergeCell ref="A347:A360"/>
    <mergeCell ref="B347:B360"/>
    <mergeCell ref="C347:C360"/>
    <mergeCell ref="D347:D360"/>
    <mergeCell ref="M347:M360"/>
    <mergeCell ref="A362:A364"/>
    <mergeCell ref="B362:B364"/>
    <mergeCell ref="C362:C364"/>
    <mergeCell ref="D362:J362"/>
    <mergeCell ref="K362:K364"/>
    <mergeCell ref="M362:S362"/>
    <mergeCell ref="T343:T345"/>
    <mergeCell ref="U343:U345"/>
    <mergeCell ref="D344:D345"/>
    <mergeCell ref="E344:E345"/>
    <mergeCell ref="F344:F345"/>
    <mergeCell ref="G344:J344"/>
    <mergeCell ref="M344:M345"/>
    <mergeCell ref="N344:N345"/>
    <mergeCell ref="O344:O345"/>
    <mergeCell ref="P344:S344"/>
    <mergeCell ref="A328:A341"/>
    <mergeCell ref="B328:B341"/>
    <mergeCell ref="C328:C341"/>
    <mergeCell ref="D328:D341"/>
    <mergeCell ref="M328:M341"/>
    <mergeCell ref="A343:A345"/>
    <mergeCell ref="B343:B345"/>
    <mergeCell ref="C343:C345"/>
    <mergeCell ref="D343:J343"/>
    <mergeCell ref="K343:K345"/>
    <mergeCell ref="M343:S343"/>
    <mergeCell ref="T324:T326"/>
    <mergeCell ref="U324:U326"/>
    <mergeCell ref="D325:D326"/>
    <mergeCell ref="E325:E326"/>
    <mergeCell ref="F325:F326"/>
    <mergeCell ref="G325:J325"/>
    <mergeCell ref="M325:M326"/>
    <mergeCell ref="N325:N326"/>
    <mergeCell ref="O325:O326"/>
    <mergeCell ref="P325:S325"/>
    <mergeCell ref="A309:A322"/>
    <mergeCell ref="B309:B322"/>
    <mergeCell ref="C309:C322"/>
    <mergeCell ref="D309:D322"/>
    <mergeCell ref="M309:M322"/>
    <mergeCell ref="A324:A326"/>
    <mergeCell ref="B324:B326"/>
    <mergeCell ref="C324:C326"/>
    <mergeCell ref="D324:J324"/>
    <mergeCell ref="K324:K326"/>
    <mergeCell ref="M324:S324"/>
    <mergeCell ref="A305:A307"/>
    <mergeCell ref="B305:B307"/>
    <mergeCell ref="C305:C307"/>
    <mergeCell ref="D305:J305"/>
    <mergeCell ref="K305:K307"/>
    <mergeCell ref="M305:S305"/>
    <mergeCell ref="T305:T307"/>
    <mergeCell ref="U305:U307"/>
    <mergeCell ref="D306:D307"/>
    <mergeCell ref="E306:E307"/>
    <mergeCell ref="F306:F307"/>
    <mergeCell ref="G306:J306"/>
    <mergeCell ref="M306:M307"/>
    <mergeCell ref="N306:N307"/>
    <mergeCell ref="O306:O307"/>
    <mergeCell ref="P306:S306"/>
    <mergeCell ref="A226:A239"/>
    <mergeCell ref="B226:B239"/>
    <mergeCell ref="C226:C239"/>
    <mergeCell ref="D226:D239"/>
    <mergeCell ref="M226:M239"/>
    <mergeCell ref="T222:T224"/>
    <mergeCell ref="U222:U224"/>
    <mergeCell ref="D223:D224"/>
    <mergeCell ref="E223:E224"/>
    <mergeCell ref="F223:F224"/>
    <mergeCell ref="G223:J223"/>
    <mergeCell ref="M223:M224"/>
    <mergeCell ref="N223:N224"/>
    <mergeCell ref="O223:O224"/>
    <mergeCell ref="P223:S223"/>
    <mergeCell ref="A2:A4"/>
    <mergeCell ref="B2:B4"/>
    <mergeCell ref="C2:C4"/>
    <mergeCell ref="D2:J2"/>
    <mergeCell ref="K2:K4"/>
    <mergeCell ref="M2:S2"/>
    <mergeCell ref="P3:S3"/>
    <mergeCell ref="A222:A224"/>
    <mergeCell ref="B222:B224"/>
    <mergeCell ref="C222:C224"/>
    <mergeCell ref="D222:J222"/>
    <mergeCell ref="K222:K224"/>
    <mergeCell ref="M222:S222"/>
    <mergeCell ref="A24:A26"/>
    <mergeCell ref="B24:B26"/>
    <mergeCell ref="C24:C26"/>
    <mergeCell ref="D24:J24"/>
    <mergeCell ref="K24:K26"/>
    <mergeCell ref="M24:S24"/>
    <mergeCell ref="P25:S25"/>
    <mergeCell ref="A6:A19"/>
    <mergeCell ref="B6:B19"/>
    <mergeCell ref="C6:C19"/>
    <mergeCell ref="D6:D19"/>
    <mergeCell ref="T2:T4"/>
    <mergeCell ref="U2:U4"/>
    <mergeCell ref="D3:D4"/>
    <mergeCell ref="E3:E4"/>
    <mergeCell ref="F3:F4"/>
    <mergeCell ref="G3:J3"/>
    <mergeCell ref="M3:M4"/>
    <mergeCell ref="N3:N4"/>
    <mergeCell ref="O3:O4"/>
    <mergeCell ref="A28:A41"/>
    <mergeCell ref="B28:B41"/>
    <mergeCell ref="C28:C41"/>
    <mergeCell ref="D28:D41"/>
    <mergeCell ref="M28:M41"/>
    <mergeCell ref="M44:S44"/>
    <mergeCell ref="M6:M19"/>
    <mergeCell ref="T24:T26"/>
    <mergeCell ref="U24:U26"/>
    <mergeCell ref="D25:D26"/>
    <mergeCell ref="E25:E26"/>
    <mergeCell ref="F25:F26"/>
    <mergeCell ref="G25:J25"/>
    <mergeCell ref="M25:M26"/>
    <mergeCell ref="N25:N26"/>
    <mergeCell ref="O25:O26"/>
    <mergeCell ref="T44:T46"/>
    <mergeCell ref="U44:U46"/>
    <mergeCell ref="D45:D46"/>
    <mergeCell ref="E45:E46"/>
    <mergeCell ref="F45:F46"/>
    <mergeCell ref="G45:J45"/>
    <mergeCell ref="M45:M46"/>
    <mergeCell ref="N45:N46"/>
    <mergeCell ref="A44:A46"/>
    <mergeCell ref="B44:B46"/>
    <mergeCell ref="C44:C46"/>
    <mergeCell ref="D44:J44"/>
    <mergeCell ref="K44:K46"/>
    <mergeCell ref="O45:O46"/>
    <mergeCell ref="P45:S45"/>
    <mergeCell ref="A84:A86"/>
    <mergeCell ref="B84:B86"/>
    <mergeCell ref="C84:C86"/>
    <mergeCell ref="D84:J84"/>
    <mergeCell ref="K84:K86"/>
    <mergeCell ref="M84:S84"/>
    <mergeCell ref="P85:S85"/>
    <mergeCell ref="A48:A61"/>
    <mergeCell ref="B48:B61"/>
    <mergeCell ref="C48:C61"/>
    <mergeCell ref="D48:D61"/>
    <mergeCell ref="M48:M61"/>
    <mergeCell ref="A63:A65"/>
    <mergeCell ref="B63:B65"/>
    <mergeCell ref="C63:C65"/>
    <mergeCell ref="D63:J63"/>
    <mergeCell ref="K63:K65"/>
    <mergeCell ref="M63:S63"/>
    <mergeCell ref="A67:A81"/>
    <mergeCell ref="B67:B81"/>
    <mergeCell ref="C67:C81"/>
    <mergeCell ref="D67:D81"/>
    <mergeCell ref="M67:M81"/>
    <mergeCell ref="M88:M101"/>
    <mergeCell ref="T84:T86"/>
    <mergeCell ref="U84:U86"/>
    <mergeCell ref="D85:D86"/>
    <mergeCell ref="E85:E86"/>
    <mergeCell ref="F85:F86"/>
    <mergeCell ref="G85:J85"/>
    <mergeCell ref="M85:M86"/>
    <mergeCell ref="N85:N86"/>
    <mergeCell ref="O85:O86"/>
    <mergeCell ref="T143:T145"/>
    <mergeCell ref="U143:U145"/>
    <mergeCell ref="D144:D145"/>
    <mergeCell ref="E144:E145"/>
    <mergeCell ref="F144:F145"/>
    <mergeCell ref="G144:J144"/>
    <mergeCell ref="M144:M145"/>
    <mergeCell ref="N144:N145"/>
    <mergeCell ref="O144:O145"/>
    <mergeCell ref="P144:S144"/>
    <mergeCell ref="A167:A180"/>
    <mergeCell ref="B167:B180"/>
    <mergeCell ref="C167:C180"/>
    <mergeCell ref="D167:D180"/>
    <mergeCell ref="M167:M180"/>
    <mergeCell ref="A143:A145"/>
    <mergeCell ref="B143:B145"/>
    <mergeCell ref="C143:C145"/>
    <mergeCell ref="D143:J143"/>
    <mergeCell ref="K143:K145"/>
    <mergeCell ref="A163:A165"/>
    <mergeCell ref="B163:B165"/>
    <mergeCell ref="C163:C165"/>
    <mergeCell ref="A147:A160"/>
    <mergeCell ref="B147:B160"/>
    <mergeCell ref="C147:C160"/>
    <mergeCell ref="D147:D160"/>
    <mergeCell ref="M147:M160"/>
    <mergeCell ref="M143:S143"/>
    <mergeCell ref="T163:T165"/>
    <mergeCell ref="U163:U165"/>
    <mergeCell ref="D164:D165"/>
    <mergeCell ref="E164:E165"/>
    <mergeCell ref="F164:F165"/>
    <mergeCell ref="G164:J164"/>
    <mergeCell ref="M164:M165"/>
    <mergeCell ref="N164:N165"/>
    <mergeCell ref="O164:O165"/>
    <mergeCell ref="D163:J163"/>
    <mergeCell ref="K163:K165"/>
    <mergeCell ref="M163:S163"/>
    <mergeCell ref="P164:S164"/>
    <mergeCell ref="T183:T185"/>
    <mergeCell ref="U183:U185"/>
    <mergeCell ref="D184:D185"/>
    <mergeCell ref="E184:E185"/>
    <mergeCell ref="F184:F185"/>
    <mergeCell ref="G184:J184"/>
    <mergeCell ref="M184:M185"/>
    <mergeCell ref="N184:N185"/>
    <mergeCell ref="O184:O185"/>
    <mergeCell ref="P184:S184"/>
    <mergeCell ref="A207:A220"/>
    <mergeCell ref="B207:B220"/>
    <mergeCell ref="C207:C220"/>
    <mergeCell ref="D207:D220"/>
    <mergeCell ref="M207:M220"/>
    <mergeCell ref="A183:A185"/>
    <mergeCell ref="B183:B185"/>
    <mergeCell ref="C183:C185"/>
    <mergeCell ref="D183:J183"/>
    <mergeCell ref="K183:K185"/>
    <mergeCell ref="A203:A205"/>
    <mergeCell ref="B203:B205"/>
    <mergeCell ref="C203:C205"/>
    <mergeCell ref="A187:A200"/>
    <mergeCell ref="B187:B200"/>
    <mergeCell ref="C187:C200"/>
    <mergeCell ref="D187:D200"/>
    <mergeCell ref="M187:M200"/>
    <mergeCell ref="M183:S183"/>
    <mergeCell ref="T203:T205"/>
    <mergeCell ref="U203:U205"/>
    <mergeCell ref="D204:D205"/>
    <mergeCell ref="E204:E205"/>
    <mergeCell ref="F204:F205"/>
    <mergeCell ref="G204:J204"/>
    <mergeCell ref="M204:M205"/>
    <mergeCell ref="N204:N205"/>
    <mergeCell ref="O204:O205"/>
    <mergeCell ref="D203:J203"/>
    <mergeCell ref="K203:K205"/>
    <mergeCell ref="M203:S203"/>
    <mergeCell ref="P204:S204"/>
    <mergeCell ref="A248:A261"/>
    <mergeCell ref="B248:B261"/>
    <mergeCell ref="C248:C261"/>
    <mergeCell ref="D248:D261"/>
    <mergeCell ref="M248:M261"/>
    <mergeCell ref="T244:T246"/>
    <mergeCell ref="U244:U246"/>
    <mergeCell ref="D245:D246"/>
    <mergeCell ref="E245:E246"/>
    <mergeCell ref="F245:F246"/>
    <mergeCell ref="G245:J245"/>
    <mergeCell ref="M245:M246"/>
    <mergeCell ref="N245:N246"/>
    <mergeCell ref="O245:O246"/>
    <mergeCell ref="A244:A246"/>
    <mergeCell ref="B244:B246"/>
    <mergeCell ref="C244:C246"/>
    <mergeCell ref="D244:J244"/>
    <mergeCell ref="K244:K246"/>
    <mergeCell ref="M244:S244"/>
    <mergeCell ref="P245:S245"/>
    <mergeCell ref="A270:A283"/>
    <mergeCell ref="B270:B283"/>
    <mergeCell ref="C270:C283"/>
    <mergeCell ref="D270:D283"/>
    <mergeCell ref="M270:M283"/>
    <mergeCell ref="T266:T268"/>
    <mergeCell ref="U266:U268"/>
    <mergeCell ref="D267:D268"/>
    <mergeCell ref="E267:E268"/>
    <mergeCell ref="F267:F268"/>
    <mergeCell ref="G267:J267"/>
    <mergeCell ref="M267:M268"/>
    <mergeCell ref="N267:N268"/>
    <mergeCell ref="O267:O268"/>
    <mergeCell ref="A266:A268"/>
    <mergeCell ref="B266:B268"/>
    <mergeCell ref="C266:C268"/>
    <mergeCell ref="D266:J266"/>
    <mergeCell ref="K266:K268"/>
    <mergeCell ref="M266:S266"/>
    <mergeCell ref="P267:S267"/>
    <mergeCell ref="A290:A303"/>
    <mergeCell ref="B290:B303"/>
    <mergeCell ref="C290:C303"/>
    <mergeCell ref="D290:D303"/>
    <mergeCell ref="M290:M303"/>
    <mergeCell ref="M286:S286"/>
    <mergeCell ref="T286:T288"/>
    <mergeCell ref="U286:U288"/>
    <mergeCell ref="D287:D288"/>
    <mergeCell ref="E287:E288"/>
    <mergeCell ref="F287:F288"/>
    <mergeCell ref="G287:J287"/>
    <mergeCell ref="M287:M288"/>
    <mergeCell ref="N287:N288"/>
    <mergeCell ref="A286:A288"/>
    <mergeCell ref="B286:B288"/>
    <mergeCell ref="C286:C288"/>
    <mergeCell ref="D286:J286"/>
    <mergeCell ref="K286:K288"/>
    <mergeCell ref="O287:O288"/>
    <mergeCell ref="P287:S287"/>
    <mergeCell ref="T402:T404"/>
    <mergeCell ref="U402:U404"/>
    <mergeCell ref="D403:D404"/>
    <mergeCell ref="E403:E404"/>
    <mergeCell ref="F403:F404"/>
    <mergeCell ref="G403:J403"/>
    <mergeCell ref="M403:M404"/>
    <mergeCell ref="N403:N404"/>
    <mergeCell ref="D402:J402"/>
    <mergeCell ref="K402:K404"/>
    <mergeCell ref="O403:O404"/>
    <mergeCell ref="P403:S403"/>
    <mergeCell ref="N560:N561"/>
    <mergeCell ref="O560:O561"/>
    <mergeCell ref="P560:S560"/>
    <mergeCell ref="D559:J559"/>
    <mergeCell ref="K559:K561"/>
    <mergeCell ref="T499:T501"/>
    <mergeCell ref="U499:U501"/>
    <mergeCell ref="T518:T520"/>
    <mergeCell ref="U518:U520"/>
    <mergeCell ref="T537:T539"/>
    <mergeCell ref="U537:U539"/>
    <mergeCell ref="D500:D501"/>
    <mergeCell ref="E500:E501"/>
    <mergeCell ref="F500:F501"/>
    <mergeCell ref="G500:J500"/>
    <mergeCell ref="M500:M501"/>
    <mergeCell ref="N500:N501"/>
    <mergeCell ref="O500:O501"/>
    <mergeCell ref="D499:J499"/>
    <mergeCell ref="K499:K501"/>
    <mergeCell ref="M499:S499"/>
    <mergeCell ref="P500:S500"/>
    <mergeCell ref="N519:N520"/>
    <mergeCell ref="O519:O520"/>
    <mergeCell ref="C563:C576"/>
    <mergeCell ref="D563:D576"/>
    <mergeCell ref="M563:M576"/>
    <mergeCell ref="M559:S559"/>
    <mergeCell ref="T579:T581"/>
    <mergeCell ref="U579:U581"/>
    <mergeCell ref="D580:D581"/>
    <mergeCell ref="E580:E581"/>
    <mergeCell ref="F580:F581"/>
    <mergeCell ref="G580:J580"/>
    <mergeCell ref="M580:M581"/>
    <mergeCell ref="N580:N581"/>
    <mergeCell ref="O580:O581"/>
    <mergeCell ref="D579:J579"/>
    <mergeCell ref="K579:K581"/>
    <mergeCell ref="M579:S579"/>
    <mergeCell ref="P580:S580"/>
    <mergeCell ref="T559:T561"/>
    <mergeCell ref="U559:U561"/>
    <mergeCell ref="D560:D561"/>
    <mergeCell ref="E560:E561"/>
    <mergeCell ref="F560:F561"/>
    <mergeCell ref="G560:J560"/>
    <mergeCell ref="M560:M561"/>
    <mergeCell ref="T599:T601"/>
    <mergeCell ref="U599:U601"/>
    <mergeCell ref="D600:D601"/>
    <mergeCell ref="E600:E601"/>
    <mergeCell ref="F600:F601"/>
    <mergeCell ref="G600:J600"/>
    <mergeCell ref="M600:M601"/>
    <mergeCell ref="N600:N601"/>
    <mergeCell ref="O600:O601"/>
    <mergeCell ref="P600:S600"/>
    <mergeCell ref="A623:A636"/>
    <mergeCell ref="B623:B636"/>
    <mergeCell ref="C623:C636"/>
    <mergeCell ref="D623:D636"/>
    <mergeCell ref="M623:M636"/>
    <mergeCell ref="A599:A601"/>
    <mergeCell ref="B599:B601"/>
    <mergeCell ref="C599:C601"/>
    <mergeCell ref="D599:J599"/>
    <mergeCell ref="K599:K601"/>
    <mergeCell ref="A619:A621"/>
    <mergeCell ref="B619:B621"/>
    <mergeCell ref="C619:C621"/>
    <mergeCell ref="A603:A616"/>
    <mergeCell ref="B603:B616"/>
    <mergeCell ref="C603:C616"/>
    <mergeCell ref="D603:D616"/>
    <mergeCell ref="M603:M616"/>
    <mergeCell ref="M599:S599"/>
    <mergeCell ref="T619:T621"/>
    <mergeCell ref="U619:U621"/>
    <mergeCell ref="D620:D621"/>
    <mergeCell ref="E620:E621"/>
    <mergeCell ref="F620:F621"/>
    <mergeCell ref="G620:J620"/>
    <mergeCell ref="M620:M621"/>
    <mergeCell ref="N620:N621"/>
    <mergeCell ref="O620:O621"/>
    <mergeCell ref="D619:J619"/>
    <mergeCell ref="K619:K621"/>
    <mergeCell ref="M619:S619"/>
    <mergeCell ref="P620:S620"/>
    <mergeCell ref="T639:T641"/>
    <mergeCell ref="U639:U641"/>
    <mergeCell ref="D640:D641"/>
    <mergeCell ref="E640:E641"/>
    <mergeCell ref="F640:F641"/>
    <mergeCell ref="G640:J640"/>
    <mergeCell ref="M640:M641"/>
    <mergeCell ref="N640:N641"/>
    <mergeCell ref="O640:O641"/>
    <mergeCell ref="P640:S640"/>
    <mergeCell ref="A663:A676"/>
    <mergeCell ref="B663:B676"/>
    <mergeCell ref="C663:C676"/>
    <mergeCell ref="D663:D676"/>
    <mergeCell ref="M663:M676"/>
    <mergeCell ref="A639:A641"/>
    <mergeCell ref="B639:B641"/>
    <mergeCell ref="C639:C641"/>
    <mergeCell ref="D639:J639"/>
    <mergeCell ref="K639:K641"/>
    <mergeCell ref="A659:A661"/>
    <mergeCell ref="B659:B661"/>
    <mergeCell ref="C659:C661"/>
    <mergeCell ref="A643:A656"/>
    <mergeCell ref="B643:B656"/>
    <mergeCell ref="C643:C656"/>
    <mergeCell ref="D643:D656"/>
    <mergeCell ref="M643:M656"/>
    <mergeCell ref="M639:S639"/>
    <mergeCell ref="T659:T661"/>
    <mergeCell ref="U659:U661"/>
    <mergeCell ref="D660:D661"/>
    <mergeCell ref="E660:E661"/>
    <mergeCell ref="F660:F661"/>
    <mergeCell ref="G660:J660"/>
    <mergeCell ref="M660:M661"/>
    <mergeCell ref="N660:N661"/>
    <mergeCell ref="O660:O661"/>
    <mergeCell ref="D659:J659"/>
    <mergeCell ref="K659:K661"/>
    <mergeCell ref="M659:S659"/>
    <mergeCell ref="P660:S660"/>
    <mergeCell ref="T679:T681"/>
    <mergeCell ref="U679:U681"/>
    <mergeCell ref="D680:D681"/>
    <mergeCell ref="E680:E681"/>
    <mergeCell ref="F680:F681"/>
    <mergeCell ref="G680:J680"/>
    <mergeCell ref="M680:M681"/>
    <mergeCell ref="N680:N681"/>
    <mergeCell ref="O680:O681"/>
    <mergeCell ref="P680:S680"/>
    <mergeCell ref="A703:A716"/>
    <mergeCell ref="B703:B716"/>
    <mergeCell ref="C703:C716"/>
    <mergeCell ref="D703:D716"/>
    <mergeCell ref="M703:M716"/>
    <mergeCell ref="A679:A681"/>
    <mergeCell ref="B679:B681"/>
    <mergeCell ref="C679:C681"/>
    <mergeCell ref="D679:J679"/>
    <mergeCell ref="K679:K681"/>
    <mergeCell ref="A699:A701"/>
    <mergeCell ref="B699:B701"/>
    <mergeCell ref="C699:C701"/>
    <mergeCell ref="A683:A696"/>
    <mergeCell ref="B683:B696"/>
    <mergeCell ref="C683:C696"/>
    <mergeCell ref="D683:D696"/>
    <mergeCell ref="M683:M696"/>
    <mergeCell ref="M679:S679"/>
    <mergeCell ref="T699:T701"/>
    <mergeCell ref="U699:U701"/>
    <mergeCell ref="D700:D701"/>
    <mergeCell ref="E700:E701"/>
    <mergeCell ref="F700:F701"/>
    <mergeCell ref="G700:J700"/>
    <mergeCell ref="M700:M701"/>
    <mergeCell ref="N700:N701"/>
    <mergeCell ref="O700:O701"/>
    <mergeCell ref="D699:J699"/>
    <mergeCell ref="K699:K701"/>
    <mergeCell ref="M699:S699"/>
    <mergeCell ref="P700:S700"/>
    <mergeCell ref="E760:E761"/>
    <mergeCell ref="F760:F761"/>
    <mergeCell ref="G760:J760"/>
    <mergeCell ref="M760:M761"/>
    <mergeCell ref="N760:N761"/>
    <mergeCell ref="T719:T721"/>
    <mergeCell ref="U719:U721"/>
    <mergeCell ref="D720:D721"/>
    <mergeCell ref="E720:E721"/>
    <mergeCell ref="F720:F721"/>
    <mergeCell ref="G720:J720"/>
    <mergeCell ref="M720:M721"/>
    <mergeCell ref="N720:N721"/>
    <mergeCell ref="T739:T741"/>
    <mergeCell ref="U739:U741"/>
    <mergeCell ref="D740:D741"/>
    <mergeCell ref="T759:T761"/>
    <mergeCell ref="U759:U761"/>
    <mergeCell ref="A719:A721"/>
    <mergeCell ref="B719:B721"/>
    <mergeCell ref="C719:C721"/>
    <mergeCell ref="D719:J719"/>
    <mergeCell ref="K719:K721"/>
    <mergeCell ref="O720:O721"/>
    <mergeCell ref="A723:A736"/>
    <mergeCell ref="B723:B736"/>
    <mergeCell ref="C723:C736"/>
    <mergeCell ref="D723:D736"/>
    <mergeCell ref="M723:M736"/>
    <mergeCell ref="M719:S719"/>
    <mergeCell ref="P720:S720"/>
    <mergeCell ref="B739:B741"/>
    <mergeCell ref="C739:C741"/>
    <mergeCell ref="D739:J739"/>
    <mergeCell ref="K739:K741"/>
    <mergeCell ref="M739:S739"/>
    <mergeCell ref="P740:S740"/>
    <mergeCell ref="A763:A776"/>
    <mergeCell ref="B763:B776"/>
    <mergeCell ref="C763:C776"/>
    <mergeCell ref="D763:D776"/>
    <mergeCell ref="M763:M776"/>
    <mergeCell ref="M759:S759"/>
    <mergeCell ref="E740:E741"/>
    <mergeCell ref="F740:F741"/>
    <mergeCell ref="G740:J740"/>
    <mergeCell ref="M740:M741"/>
    <mergeCell ref="N740:N741"/>
    <mergeCell ref="O740:O741"/>
    <mergeCell ref="A739:A741"/>
    <mergeCell ref="C743:C756"/>
    <mergeCell ref="D743:D756"/>
    <mergeCell ref="M743:M756"/>
    <mergeCell ref="A743:A756"/>
    <mergeCell ref="B743:B756"/>
    <mergeCell ref="T799:T801"/>
    <mergeCell ref="U799:U801"/>
    <mergeCell ref="D800:D801"/>
    <mergeCell ref="E800:E801"/>
    <mergeCell ref="A759:A761"/>
    <mergeCell ref="B759:B761"/>
    <mergeCell ref="C759:C761"/>
    <mergeCell ref="D759:J759"/>
    <mergeCell ref="K759:K761"/>
    <mergeCell ref="O760:O761"/>
    <mergeCell ref="P760:S760"/>
    <mergeCell ref="F800:F801"/>
    <mergeCell ref="G800:J800"/>
    <mergeCell ref="M800:M801"/>
    <mergeCell ref="N800:N801"/>
    <mergeCell ref="O800:O801"/>
    <mergeCell ref="A799:A801"/>
    <mergeCell ref="B799:B801"/>
    <mergeCell ref="C799:C801"/>
    <mergeCell ref="D799:J799"/>
    <mergeCell ref="K799:K801"/>
    <mergeCell ref="M799:S799"/>
    <mergeCell ref="P800:S800"/>
    <mergeCell ref="D760:D761"/>
    <mergeCell ref="A823:A836"/>
    <mergeCell ref="B823:B836"/>
    <mergeCell ref="C823:C836"/>
    <mergeCell ref="D823:D836"/>
    <mergeCell ref="M823:M836"/>
    <mergeCell ref="M819:S819"/>
    <mergeCell ref="A803:A816"/>
    <mergeCell ref="B803:B816"/>
    <mergeCell ref="C803:C816"/>
    <mergeCell ref="D803:D816"/>
    <mergeCell ref="M803:M816"/>
    <mergeCell ref="A819:A821"/>
    <mergeCell ref="B819:B821"/>
    <mergeCell ref="C819:C821"/>
    <mergeCell ref="T819:T821"/>
    <mergeCell ref="U819:U821"/>
    <mergeCell ref="D820:D821"/>
    <mergeCell ref="E820:E821"/>
    <mergeCell ref="F820:F821"/>
    <mergeCell ref="G820:J820"/>
    <mergeCell ref="M820:M821"/>
    <mergeCell ref="N820:N821"/>
    <mergeCell ref="D819:J819"/>
    <mergeCell ref="K819:K821"/>
    <mergeCell ref="O820:O821"/>
    <mergeCell ref="P820:S820"/>
    <mergeCell ref="M108:M121"/>
    <mergeCell ref="T63:T65"/>
    <mergeCell ref="U63:U65"/>
    <mergeCell ref="D64:D65"/>
    <mergeCell ref="E64:E65"/>
    <mergeCell ref="F64:F65"/>
    <mergeCell ref="G64:J64"/>
    <mergeCell ref="M64:M65"/>
    <mergeCell ref="N64:N65"/>
    <mergeCell ref="O64:O65"/>
    <mergeCell ref="P64:S64"/>
    <mergeCell ref="T104:T106"/>
    <mergeCell ref="U104:U106"/>
    <mergeCell ref="D105:D106"/>
    <mergeCell ref="E105:E106"/>
    <mergeCell ref="F105:F106"/>
    <mergeCell ref="G105:J105"/>
    <mergeCell ref="M105:M106"/>
    <mergeCell ref="N105:N106"/>
    <mergeCell ref="D104:J104"/>
    <mergeCell ref="K104:K106"/>
    <mergeCell ref="O105:O106"/>
    <mergeCell ref="P105:S105"/>
    <mergeCell ref="M104:S104"/>
    <mergeCell ref="A104:A106"/>
    <mergeCell ref="B104:B106"/>
    <mergeCell ref="C104:C106"/>
    <mergeCell ref="A88:A101"/>
    <mergeCell ref="B88:B101"/>
    <mergeCell ref="C88:C101"/>
    <mergeCell ref="D88:D101"/>
    <mergeCell ref="A127:A140"/>
    <mergeCell ref="B127:B140"/>
    <mergeCell ref="C127:C140"/>
    <mergeCell ref="D127:D140"/>
    <mergeCell ref="A123:A125"/>
    <mergeCell ref="B123:B125"/>
    <mergeCell ref="C123:C125"/>
    <mergeCell ref="D123:J123"/>
    <mergeCell ref="A108:A121"/>
    <mergeCell ref="B108:B121"/>
    <mergeCell ref="C108:C121"/>
    <mergeCell ref="D108:D121"/>
    <mergeCell ref="M127:M140"/>
    <mergeCell ref="T123:T125"/>
    <mergeCell ref="U123:U125"/>
    <mergeCell ref="D124:D125"/>
    <mergeCell ref="E124:E125"/>
    <mergeCell ref="F124:F125"/>
    <mergeCell ref="G124:J124"/>
    <mergeCell ref="M124:M125"/>
    <mergeCell ref="N124:N125"/>
    <mergeCell ref="O124:O125"/>
    <mergeCell ref="P124:S124"/>
    <mergeCell ref="K123:K125"/>
    <mergeCell ref="M123:S123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937"/>
  <sheetViews>
    <sheetView topLeftCell="B930" workbookViewId="0">
      <selection activeCell="J910" sqref="J910"/>
    </sheetView>
  </sheetViews>
  <sheetFormatPr defaultRowHeight="14.5" x14ac:dyDescent="0.35"/>
  <cols>
    <col min="6" max="6" width="10.1796875" bestFit="1" customWidth="1"/>
  </cols>
  <sheetData>
    <row r="1" spans="1:21" x14ac:dyDescent="0.35">
      <c r="F1" s="42">
        <v>44741</v>
      </c>
    </row>
    <row r="2" spans="1:21" ht="14.5" customHeight="1" x14ac:dyDescent="0.35">
      <c r="A2" s="144" t="s">
        <v>0</v>
      </c>
      <c r="B2" s="145" t="s">
        <v>1</v>
      </c>
      <c r="C2" s="146" t="s">
        <v>2</v>
      </c>
      <c r="D2" s="147" t="s">
        <v>3</v>
      </c>
      <c r="E2" s="147"/>
      <c r="F2" s="148"/>
      <c r="G2" s="148"/>
      <c r="H2" s="148"/>
      <c r="I2" s="148"/>
      <c r="J2" s="148"/>
      <c r="K2" s="149" t="s">
        <v>4</v>
      </c>
      <c r="L2" s="35"/>
      <c r="M2" s="147" t="s">
        <v>5</v>
      </c>
      <c r="N2" s="147"/>
      <c r="O2" s="148"/>
      <c r="P2" s="148"/>
      <c r="Q2" s="148"/>
      <c r="R2" s="148"/>
      <c r="S2" s="148"/>
      <c r="T2" s="137" t="s">
        <v>6</v>
      </c>
      <c r="U2" s="138" t="s">
        <v>7</v>
      </c>
    </row>
    <row r="3" spans="1:21" ht="25.5" customHeight="1" x14ac:dyDescent="0.35">
      <c r="A3" s="144"/>
      <c r="B3" s="145"/>
      <c r="C3" s="146"/>
      <c r="D3" s="139" t="s">
        <v>8</v>
      </c>
      <c r="E3" s="140" t="s">
        <v>9</v>
      </c>
      <c r="F3" s="140" t="s">
        <v>10</v>
      </c>
      <c r="G3" s="141" t="s">
        <v>39</v>
      </c>
      <c r="H3" s="142"/>
      <c r="I3" s="142"/>
      <c r="J3" s="142"/>
      <c r="K3" s="142"/>
      <c r="L3" s="36" t="s">
        <v>11</v>
      </c>
      <c r="M3" s="139" t="s">
        <v>8</v>
      </c>
      <c r="N3" s="143" t="s">
        <v>12</v>
      </c>
      <c r="O3" s="140" t="s">
        <v>10</v>
      </c>
      <c r="P3" s="141" t="s">
        <v>39</v>
      </c>
      <c r="Q3" s="142"/>
      <c r="R3" s="142"/>
      <c r="S3" s="142"/>
      <c r="T3" s="137"/>
      <c r="U3" s="138"/>
    </row>
    <row r="4" spans="1:21" x14ac:dyDescent="0.35">
      <c r="A4" s="144"/>
      <c r="B4" s="145"/>
      <c r="C4" s="146"/>
      <c r="D4" s="139"/>
      <c r="E4" s="140"/>
      <c r="F4" s="140"/>
      <c r="G4" s="37" t="s">
        <v>13</v>
      </c>
      <c r="H4" s="38" t="s">
        <v>14</v>
      </c>
      <c r="I4" s="39" t="s">
        <v>15</v>
      </c>
      <c r="J4" s="40">
        <v>0</v>
      </c>
      <c r="K4" s="142"/>
      <c r="L4" s="41"/>
      <c r="M4" s="139"/>
      <c r="N4" s="143"/>
      <c r="O4" s="140"/>
      <c r="P4" s="37" t="s">
        <v>13</v>
      </c>
      <c r="Q4" s="38" t="s">
        <v>14</v>
      </c>
      <c r="R4" s="39" t="s">
        <v>15</v>
      </c>
      <c r="S4" s="40">
        <v>0</v>
      </c>
      <c r="T4" s="137"/>
      <c r="U4" s="138"/>
    </row>
    <row r="5" spans="1:21" x14ac:dyDescent="0.35">
      <c r="A5" s="34"/>
      <c r="B5" s="3"/>
      <c r="C5" s="4"/>
      <c r="D5" s="8"/>
      <c r="E5" s="9"/>
      <c r="F5" s="9"/>
      <c r="G5" s="5"/>
      <c r="H5" s="6"/>
      <c r="I5" s="7"/>
      <c r="J5" s="12"/>
      <c r="K5" s="13"/>
      <c r="L5" s="13"/>
      <c r="M5" s="8"/>
      <c r="N5" s="9"/>
      <c r="O5" s="9"/>
      <c r="P5" s="5"/>
      <c r="Q5" s="6"/>
      <c r="R5" s="7"/>
      <c r="S5" s="12"/>
      <c r="T5" s="14"/>
      <c r="U5" s="15"/>
    </row>
    <row r="6" spans="1:21" x14ac:dyDescent="0.35">
      <c r="A6" s="150"/>
      <c r="B6" s="150" t="s">
        <v>108</v>
      </c>
      <c r="C6" s="153"/>
      <c r="D6" s="154">
        <v>200</v>
      </c>
      <c r="E6" s="23"/>
      <c r="F6" s="16"/>
      <c r="G6" s="17"/>
      <c r="H6" s="17"/>
      <c r="I6" s="17"/>
      <c r="J6" s="17"/>
      <c r="K6" s="47">
        <f>((SUM(H8:H21)*H7)+(SUM(G8:G21)*G7)+(SUM(I8:I21)*I7))/1000</f>
        <v>83.798000000000002</v>
      </c>
      <c r="L6" s="47">
        <f>K6*100/D6</f>
        <v>41.898999999999994</v>
      </c>
      <c r="M6" s="154"/>
      <c r="N6" s="23"/>
      <c r="O6" s="16"/>
      <c r="P6" s="17"/>
      <c r="Q6" s="17"/>
      <c r="R6" s="17"/>
      <c r="S6" s="17"/>
      <c r="T6" s="10"/>
      <c r="U6" s="24"/>
    </row>
    <row r="7" spans="1:21" x14ac:dyDescent="0.35">
      <c r="A7" s="151"/>
      <c r="B7" s="152"/>
      <c r="C7" s="142"/>
      <c r="D7" s="152"/>
      <c r="E7" s="25" t="s">
        <v>17</v>
      </c>
      <c r="F7" s="18"/>
      <c r="G7" s="26">
        <v>234</v>
      </c>
      <c r="H7" s="26">
        <v>230</v>
      </c>
      <c r="I7" s="26">
        <v>226</v>
      </c>
      <c r="J7" s="26"/>
      <c r="K7" s="17"/>
      <c r="L7" s="17"/>
      <c r="M7" s="152"/>
      <c r="N7" s="25"/>
      <c r="O7" s="18"/>
      <c r="P7" s="26"/>
      <c r="Q7" s="26"/>
      <c r="R7" s="26"/>
      <c r="S7" s="17"/>
      <c r="T7" s="10"/>
      <c r="U7" s="24"/>
    </row>
    <row r="8" spans="1:21" x14ac:dyDescent="0.35">
      <c r="A8" s="151"/>
      <c r="B8" s="152"/>
      <c r="C8" s="142"/>
      <c r="D8" s="152"/>
      <c r="E8" s="19"/>
      <c r="F8" s="20" t="s">
        <v>18</v>
      </c>
      <c r="G8" s="17">
        <v>61</v>
      </c>
      <c r="H8" s="17">
        <v>95</v>
      </c>
      <c r="I8" s="17">
        <v>68</v>
      </c>
      <c r="J8" s="17">
        <v>21</v>
      </c>
      <c r="K8" s="17">
        <f>(G8*G7+H8*H7+I8*I7)/1000</f>
        <v>51.491999999999997</v>
      </c>
      <c r="L8" s="17"/>
      <c r="M8" s="152"/>
      <c r="N8" s="19"/>
      <c r="O8" s="20" t="s">
        <v>40</v>
      </c>
      <c r="P8" s="17"/>
      <c r="Q8" s="17"/>
      <c r="R8" s="17"/>
      <c r="S8" s="17"/>
      <c r="T8" s="10"/>
      <c r="U8" s="24"/>
    </row>
    <row r="9" spans="1:21" x14ac:dyDescent="0.35">
      <c r="A9" s="151"/>
      <c r="B9" s="152"/>
      <c r="C9" s="142"/>
      <c r="D9" s="152"/>
      <c r="E9" s="19"/>
      <c r="F9" s="20" t="s">
        <v>20</v>
      </c>
      <c r="G9" s="17">
        <v>29</v>
      </c>
      <c r="H9" s="17">
        <v>31</v>
      </c>
      <c r="I9" s="17">
        <v>45</v>
      </c>
      <c r="J9" s="17">
        <v>18</v>
      </c>
      <c r="K9" s="17">
        <f>(G9*G7+H9*H7+I9*I7)/1000</f>
        <v>24.085999999999999</v>
      </c>
      <c r="L9" s="17"/>
      <c r="M9" s="152"/>
      <c r="N9" s="21"/>
      <c r="O9" s="20" t="s">
        <v>40</v>
      </c>
      <c r="P9" s="17"/>
      <c r="Q9" s="17"/>
      <c r="R9" s="17"/>
      <c r="S9" s="17"/>
      <c r="T9" s="10"/>
      <c r="U9" s="24"/>
    </row>
    <row r="10" spans="1:21" x14ac:dyDescent="0.35">
      <c r="A10" s="151"/>
      <c r="B10" s="152"/>
      <c r="C10" s="142"/>
      <c r="D10" s="152"/>
      <c r="E10" s="19"/>
      <c r="F10" s="20" t="s">
        <v>40</v>
      </c>
      <c r="G10" s="17"/>
      <c r="H10" s="17"/>
      <c r="I10" s="17"/>
      <c r="J10" s="17"/>
      <c r="K10" s="17"/>
      <c r="L10" s="17"/>
      <c r="M10" s="152"/>
      <c r="N10" s="19"/>
      <c r="O10" s="20" t="s">
        <v>40</v>
      </c>
      <c r="P10" s="17"/>
      <c r="Q10" s="17"/>
      <c r="R10" s="17"/>
      <c r="S10" s="17"/>
      <c r="T10" s="10"/>
      <c r="U10" s="24"/>
    </row>
    <row r="11" spans="1:21" x14ac:dyDescent="0.35">
      <c r="A11" s="151"/>
      <c r="B11" s="152"/>
      <c r="C11" s="142"/>
      <c r="D11" s="152"/>
      <c r="E11" s="19"/>
      <c r="F11" s="20" t="s">
        <v>24</v>
      </c>
      <c r="G11" s="17">
        <v>4</v>
      </c>
      <c r="H11" s="17">
        <v>13</v>
      </c>
      <c r="I11" s="17">
        <v>19</v>
      </c>
      <c r="J11" s="17">
        <v>10</v>
      </c>
      <c r="K11" s="17"/>
      <c r="L11" s="17"/>
      <c r="M11" s="152"/>
      <c r="N11" s="21"/>
      <c r="O11" s="20" t="s">
        <v>40</v>
      </c>
      <c r="P11" s="17"/>
      <c r="Q11" s="17"/>
      <c r="R11" s="17"/>
      <c r="S11" s="17"/>
      <c r="T11" s="10"/>
      <c r="U11" s="24"/>
    </row>
    <row r="12" spans="1:21" x14ac:dyDescent="0.35">
      <c r="A12" s="151"/>
      <c r="B12" s="152"/>
      <c r="C12" s="142"/>
      <c r="D12" s="152"/>
      <c r="E12" s="19"/>
      <c r="F12" s="20" t="s">
        <v>40</v>
      </c>
      <c r="G12" s="17"/>
      <c r="H12" s="17"/>
      <c r="I12" s="17"/>
      <c r="J12" s="17"/>
      <c r="K12" s="17"/>
      <c r="L12" s="17"/>
      <c r="M12" s="152"/>
      <c r="N12" s="19"/>
      <c r="O12" s="20" t="s">
        <v>40</v>
      </c>
      <c r="P12" s="17"/>
      <c r="Q12" s="17"/>
      <c r="R12" s="17"/>
      <c r="S12" s="17"/>
      <c r="T12" s="10"/>
      <c r="U12" s="24"/>
    </row>
    <row r="13" spans="1:21" x14ac:dyDescent="0.35">
      <c r="A13" s="151"/>
      <c r="B13" s="152"/>
      <c r="C13" s="142"/>
      <c r="D13" s="152"/>
      <c r="E13" s="19"/>
      <c r="F13" s="20" t="s">
        <v>40</v>
      </c>
      <c r="G13" s="17"/>
      <c r="H13" s="17"/>
      <c r="I13" s="17"/>
      <c r="J13" s="17"/>
      <c r="K13" s="17"/>
      <c r="L13" s="17"/>
      <c r="M13" s="152"/>
      <c r="N13" s="19"/>
      <c r="O13" s="20" t="s">
        <v>40</v>
      </c>
      <c r="P13" s="17"/>
      <c r="Q13" s="17"/>
      <c r="R13" s="17"/>
      <c r="S13" s="17"/>
      <c r="T13" s="10"/>
      <c r="U13" s="24"/>
    </row>
    <row r="14" spans="1:21" x14ac:dyDescent="0.35">
      <c r="A14" s="151"/>
      <c r="B14" s="152"/>
      <c r="C14" s="142"/>
      <c r="D14" s="152"/>
      <c r="E14" s="19"/>
      <c r="F14" s="20" t="s">
        <v>40</v>
      </c>
      <c r="G14" s="17"/>
      <c r="H14" s="17"/>
      <c r="I14" s="17"/>
      <c r="J14" s="17"/>
      <c r="K14" s="17"/>
      <c r="L14" s="17"/>
      <c r="M14" s="152"/>
      <c r="N14" s="19"/>
      <c r="O14" s="20" t="s">
        <v>40</v>
      </c>
      <c r="P14" s="17"/>
      <c r="Q14" s="17"/>
      <c r="R14" s="17"/>
      <c r="S14" s="17"/>
      <c r="T14" s="10"/>
      <c r="U14" s="24"/>
    </row>
    <row r="15" spans="1:21" x14ac:dyDescent="0.35">
      <c r="A15" s="151"/>
      <c r="B15" s="152"/>
      <c r="C15" s="142"/>
      <c r="D15" s="152"/>
      <c r="E15" s="19"/>
      <c r="F15" s="20" t="s">
        <v>40</v>
      </c>
      <c r="G15" s="17"/>
      <c r="H15" s="17"/>
      <c r="I15" s="17"/>
      <c r="J15" s="17"/>
      <c r="K15" s="17"/>
      <c r="L15" s="17"/>
      <c r="M15" s="152"/>
      <c r="N15" s="19"/>
      <c r="O15" s="20" t="s">
        <v>40</v>
      </c>
      <c r="P15" s="17"/>
      <c r="Q15" s="17"/>
      <c r="R15" s="17"/>
      <c r="S15" s="17"/>
      <c r="T15" s="10"/>
      <c r="U15" s="24"/>
    </row>
    <row r="16" spans="1:21" x14ac:dyDescent="0.35">
      <c r="A16" s="151"/>
      <c r="B16" s="152"/>
      <c r="C16" s="142"/>
      <c r="D16" s="152"/>
      <c r="E16" s="19"/>
      <c r="F16" s="20" t="s">
        <v>40</v>
      </c>
      <c r="G16" s="17"/>
      <c r="H16" s="17"/>
      <c r="I16" s="17"/>
      <c r="J16" s="17"/>
      <c r="K16" s="17"/>
      <c r="L16" s="17"/>
      <c r="M16" s="152"/>
      <c r="N16" s="21"/>
      <c r="O16" s="20" t="s">
        <v>40</v>
      </c>
      <c r="P16" s="17"/>
      <c r="Q16" s="17"/>
      <c r="R16" s="17"/>
      <c r="S16" s="17"/>
      <c r="T16" s="10"/>
      <c r="U16" s="24"/>
    </row>
    <row r="17" spans="1:21" x14ac:dyDescent="0.35">
      <c r="A17" s="151"/>
      <c r="B17" s="152"/>
      <c r="C17" s="142"/>
      <c r="D17" s="152"/>
      <c r="E17" s="19"/>
      <c r="F17" s="20" t="s">
        <v>40</v>
      </c>
      <c r="G17" s="17"/>
      <c r="H17" s="17"/>
      <c r="I17" s="17"/>
      <c r="J17" s="17"/>
      <c r="K17" s="17"/>
      <c r="L17" s="17"/>
      <c r="M17" s="152"/>
      <c r="N17" s="21"/>
      <c r="O17" s="20" t="s">
        <v>40</v>
      </c>
      <c r="P17" s="17"/>
      <c r="Q17" s="17"/>
      <c r="R17" s="17"/>
      <c r="S17" s="17"/>
      <c r="T17" s="10"/>
      <c r="U17" s="24"/>
    </row>
    <row r="18" spans="1:21" x14ac:dyDescent="0.35">
      <c r="A18" s="151"/>
      <c r="B18" s="152"/>
      <c r="C18" s="142"/>
      <c r="D18" s="152"/>
      <c r="E18" s="19"/>
      <c r="F18" s="20" t="s">
        <v>40</v>
      </c>
      <c r="G18" s="17"/>
      <c r="H18" s="17"/>
      <c r="I18" s="17"/>
      <c r="J18" s="17"/>
      <c r="K18" s="17"/>
      <c r="L18" s="17"/>
      <c r="M18" s="152"/>
      <c r="N18" s="21"/>
      <c r="O18" s="20" t="s">
        <v>40</v>
      </c>
      <c r="P18" s="17"/>
      <c r="Q18" s="17"/>
      <c r="R18" s="17"/>
      <c r="S18" s="17"/>
      <c r="T18" s="10"/>
      <c r="U18" s="24"/>
    </row>
    <row r="19" spans="1:21" x14ac:dyDescent="0.35">
      <c r="A19" s="151"/>
      <c r="B19" s="152"/>
      <c r="C19" s="142"/>
      <c r="D19" s="152"/>
      <c r="E19" s="19"/>
      <c r="F19" s="20" t="s">
        <v>40</v>
      </c>
      <c r="G19" s="17"/>
      <c r="H19" s="17"/>
      <c r="I19" s="17"/>
      <c r="J19" s="17"/>
      <c r="K19" s="17"/>
      <c r="L19" s="17"/>
      <c r="M19" s="152"/>
      <c r="N19" s="22"/>
      <c r="O19" s="20" t="s">
        <v>40</v>
      </c>
      <c r="P19" s="17"/>
      <c r="Q19" s="17"/>
      <c r="R19" s="17"/>
      <c r="S19" s="17"/>
      <c r="T19" s="11"/>
      <c r="U19" s="24"/>
    </row>
    <row r="21" spans="1:21" x14ac:dyDescent="0.35">
      <c r="F21" s="42">
        <v>44734</v>
      </c>
    </row>
    <row r="22" spans="1:21" ht="14.5" customHeight="1" x14ac:dyDescent="0.35">
      <c r="A22" s="144" t="s">
        <v>0</v>
      </c>
      <c r="B22" s="145" t="s">
        <v>1</v>
      </c>
      <c r="C22" s="146" t="s">
        <v>2</v>
      </c>
      <c r="D22" s="147" t="s">
        <v>3</v>
      </c>
      <c r="E22" s="147"/>
      <c r="F22" s="148"/>
      <c r="G22" s="148"/>
      <c r="H22" s="148"/>
      <c r="I22" s="148"/>
      <c r="J22" s="148"/>
      <c r="K22" s="149" t="s">
        <v>4</v>
      </c>
      <c r="L22" s="35"/>
      <c r="M22" s="147" t="s">
        <v>5</v>
      </c>
      <c r="N22" s="147"/>
      <c r="O22" s="148"/>
      <c r="P22" s="148"/>
      <c r="Q22" s="148"/>
      <c r="R22" s="148"/>
      <c r="S22" s="148"/>
      <c r="T22" s="137" t="s">
        <v>6</v>
      </c>
      <c r="U22" s="138" t="s">
        <v>7</v>
      </c>
    </row>
    <row r="23" spans="1:21" ht="25.5" customHeight="1" x14ac:dyDescent="0.35">
      <c r="A23" s="144"/>
      <c r="B23" s="145"/>
      <c r="C23" s="146"/>
      <c r="D23" s="139" t="s">
        <v>8</v>
      </c>
      <c r="E23" s="140" t="s">
        <v>9</v>
      </c>
      <c r="F23" s="140" t="s">
        <v>10</v>
      </c>
      <c r="G23" s="141" t="s">
        <v>39</v>
      </c>
      <c r="H23" s="142"/>
      <c r="I23" s="142"/>
      <c r="J23" s="142"/>
      <c r="K23" s="142"/>
      <c r="L23" s="36" t="s">
        <v>11</v>
      </c>
      <c r="M23" s="139" t="s">
        <v>8</v>
      </c>
      <c r="N23" s="143" t="s">
        <v>12</v>
      </c>
      <c r="O23" s="140" t="s">
        <v>10</v>
      </c>
      <c r="P23" s="141" t="s">
        <v>39</v>
      </c>
      <c r="Q23" s="142"/>
      <c r="R23" s="142"/>
      <c r="S23" s="142"/>
      <c r="T23" s="137"/>
      <c r="U23" s="138"/>
    </row>
    <row r="24" spans="1:21" x14ac:dyDescent="0.35">
      <c r="A24" s="144"/>
      <c r="B24" s="145"/>
      <c r="C24" s="146"/>
      <c r="D24" s="139"/>
      <c r="E24" s="140"/>
      <c r="F24" s="140"/>
      <c r="G24" s="37" t="s">
        <v>13</v>
      </c>
      <c r="H24" s="38" t="s">
        <v>14</v>
      </c>
      <c r="I24" s="39" t="s">
        <v>15</v>
      </c>
      <c r="J24" s="40">
        <v>0</v>
      </c>
      <c r="K24" s="142"/>
      <c r="L24" s="41"/>
      <c r="M24" s="139"/>
      <c r="N24" s="143"/>
      <c r="O24" s="140"/>
      <c r="P24" s="37" t="s">
        <v>13</v>
      </c>
      <c r="Q24" s="38" t="s">
        <v>14</v>
      </c>
      <c r="R24" s="39" t="s">
        <v>15</v>
      </c>
      <c r="S24" s="40">
        <v>0</v>
      </c>
      <c r="T24" s="137"/>
      <c r="U24" s="138"/>
    </row>
    <row r="25" spans="1:21" x14ac:dyDescent="0.35">
      <c r="A25" s="34"/>
      <c r="B25" s="3"/>
      <c r="C25" s="4"/>
      <c r="D25" s="8"/>
      <c r="E25" s="9"/>
      <c r="F25" s="9"/>
      <c r="G25" s="5"/>
      <c r="H25" s="6"/>
      <c r="I25" s="7"/>
      <c r="J25" s="12"/>
      <c r="K25" s="13"/>
      <c r="L25" s="13"/>
      <c r="M25" s="8"/>
      <c r="N25" s="9"/>
      <c r="O25" s="9"/>
      <c r="P25" s="5"/>
      <c r="Q25" s="6"/>
      <c r="R25" s="7"/>
      <c r="S25" s="12"/>
      <c r="T25" s="14"/>
      <c r="U25" s="15"/>
    </row>
    <row r="26" spans="1:21" x14ac:dyDescent="0.35">
      <c r="A26" s="150"/>
      <c r="B26" s="150" t="s">
        <v>125</v>
      </c>
      <c r="C26" s="153"/>
      <c r="D26" s="154">
        <v>400</v>
      </c>
      <c r="E26" s="23"/>
      <c r="F26" s="16"/>
      <c r="G26" s="17"/>
      <c r="H26" s="17"/>
      <c r="I26" s="17"/>
      <c r="J26" s="17"/>
      <c r="K26" s="47">
        <f>((SUM(H28:H41)*H27)+(SUM(G28:G41)*G27)+(SUM(I28:I41)*I27))/1000</f>
        <v>12.067</v>
      </c>
      <c r="L26" s="47">
        <f>K26*100/D26</f>
        <v>3.01675</v>
      </c>
      <c r="M26" s="154"/>
      <c r="N26" s="23"/>
      <c r="O26" s="16"/>
      <c r="P26" s="17"/>
      <c r="Q26" s="17"/>
      <c r="R26" s="17"/>
      <c r="S26" s="17"/>
      <c r="T26" s="10"/>
      <c r="U26" s="24"/>
    </row>
    <row r="27" spans="1:21" x14ac:dyDescent="0.35">
      <c r="A27" s="151"/>
      <c r="B27" s="152"/>
      <c r="C27" s="142"/>
      <c r="D27" s="152"/>
      <c r="E27" s="25" t="s">
        <v>17</v>
      </c>
      <c r="F27" s="18"/>
      <c r="G27" s="26">
        <v>22</v>
      </c>
      <c r="H27" s="26">
        <v>215</v>
      </c>
      <c r="I27" s="26">
        <v>215</v>
      </c>
      <c r="J27" s="26"/>
      <c r="K27" s="17"/>
      <c r="L27" s="17"/>
      <c r="M27" s="152"/>
      <c r="N27" s="25"/>
      <c r="O27" s="18"/>
      <c r="P27" s="26"/>
      <c r="Q27" s="26"/>
      <c r="R27" s="26"/>
      <c r="S27" s="17"/>
      <c r="T27" s="10"/>
      <c r="U27" s="24"/>
    </row>
    <row r="28" spans="1:21" x14ac:dyDescent="0.35">
      <c r="A28" s="151"/>
      <c r="B28" s="152"/>
      <c r="C28" s="142"/>
      <c r="D28" s="152"/>
      <c r="E28" s="19"/>
      <c r="F28" s="20" t="s">
        <v>40</v>
      </c>
      <c r="G28" s="17"/>
      <c r="H28" s="17"/>
      <c r="I28" s="17"/>
      <c r="J28" s="17"/>
      <c r="K28" s="17"/>
      <c r="L28" s="17"/>
      <c r="M28" s="152"/>
      <c r="N28" s="19"/>
      <c r="O28" s="20" t="s">
        <v>34</v>
      </c>
      <c r="P28" s="17">
        <v>2</v>
      </c>
      <c r="Q28" s="17">
        <v>7</v>
      </c>
      <c r="R28" s="17">
        <v>13</v>
      </c>
      <c r="S28" s="17">
        <v>4</v>
      </c>
      <c r="T28" s="10"/>
      <c r="U28" s="24"/>
    </row>
    <row r="29" spans="1:21" x14ac:dyDescent="0.35">
      <c r="A29" s="151"/>
      <c r="B29" s="152"/>
      <c r="C29" s="142"/>
      <c r="D29" s="152"/>
      <c r="E29" s="19"/>
      <c r="F29" s="20" t="s">
        <v>40</v>
      </c>
      <c r="G29" s="17"/>
      <c r="H29" s="17"/>
      <c r="I29" s="17"/>
      <c r="J29" s="17"/>
      <c r="K29" s="17"/>
      <c r="L29" s="17"/>
      <c r="M29" s="152"/>
      <c r="N29" s="21"/>
      <c r="O29" s="20" t="s">
        <v>21</v>
      </c>
      <c r="P29" s="17">
        <v>16</v>
      </c>
      <c r="Q29" s="17">
        <v>20</v>
      </c>
      <c r="R29" s="17">
        <v>28</v>
      </c>
      <c r="S29" s="17">
        <v>18</v>
      </c>
      <c r="T29" s="10"/>
      <c r="U29" s="24"/>
    </row>
    <row r="30" spans="1:21" x14ac:dyDescent="0.35">
      <c r="A30" s="151"/>
      <c r="B30" s="152"/>
      <c r="C30" s="142"/>
      <c r="D30" s="152"/>
      <c r="E30" s="19"/>
      <c r="F30" s="20" t="s">
        <v>40</v>
      </c>
      <c r="G30" s="17"/>
      <c r="H30" s="17"/>
      <c r="I30" s="17"/>
      <c r="J30" s="17"/>
      <c r="K30" s="17"/>
      <c r="L30" s="17"/>
      <c r="M30" s="152"/>
      <c r="N30" s="19"/>
      <c r="O30" s="20" t="s">
        <v>23</v>
      </c>
      <c r="P30" s="17">
        <v>23</v>
      </c>
      <c r="Q30" s="17">
        <v>33</v>
      </c>
      <c r="R30" s="17">
        <v>13</v>
      </c>
      <c r="S30" s="17">
        <v>7</v>
      </c>
      <c r="T30" s="10"/>
      <c r="U30" s="24"/>
    </row>
    <row r="31" spans="1:21" x14ac:dyDescent="0.35">
      <c r="A31" s="151"/>
      <c r="B31" s="152"/>
      <c r="C31" s="142"/>
      <c r="D31" s="152"/>
      <c r="E31" s="19"/>
      <c r="F31" s="20" t="s">
        <v>26</v>
      </c>
      <c r="G31" s="17">
        <v>4</v>
      </c>
      <c r="H31" s="17">
        <v>9</v>
      </c>
      <c r="I31" s="17">
        <v>8</v>
      </c>
      <c r="J31" s="17">
        <v>4</v>
      </c>
      <c r="K31" s="17"/>
      <c r="L31" s="17"/>
      <c r="M31" s="152"/>
      <c r="N31" s="21"/>
      <c r="O31" s="20" t="s">
        <v>42</v>
      </c>
      <c r="P31" s="17">
        <v>3</v>
      </c>
      <c r="Q31" s="17">
        <v>5</v>
      </c>
      <c r="R31" s="17">
        <v>1</v>
      </c>
      <c r="S31" s="17">
        <v>1</v>
      </c>
      <c r="T31" s="10"/>
      <c r="U31" s="24"/>
    </row>
    <row r="32" spans="1:21" x14ac:dyDescent="0.35">
      <c r="A32" s="151"/>
      <c r="B32" s="152"/>
      <c r="C32" s="142"/>
      <c r="D32" s="152"/>
      <c r="E32" s="19"/>
      <c r="F32" s="20" t="s">
        <v>28</v>
      </c>
      <c r="G32" s="17">
        <v>0</v>
      </c>
      <c r="H32" s="17">
        <v>8</v>
      </c>
      <c r="I32" s="17">
        <v>5</v>
      </c>
      <c r="J32" s="17">
        <v>10</v>
      </c>
      <c r="K32" s="17"/>
      <c r="L32" s="17"/>
      <c r="M32" s="152"/>
      <c r="N32" s="19"/>
      <c r="O32" s="20" t="s">
        <v>43</v>
      </c>
      <c r="P32" s="17">
        <v>29</v>
      </c>
      <c r="Q32" s="17">
        <v>38</v>
      </c>
      <c r="R32" s="17">
        <v>13</v>
      </c>
      <c r="S32" s="17">
        <v>18</v>
      </c>
      <c r="T32" s="10"/>
      <c r="U32" s="24"/>
    </row>
    <row r="33" spans="1:21" x14ac:dyDescent="0.35">
      <c r="A33" s="151"/>
      <c r="B33" s="152"/>
      <c r="C33" s="142"/>
      <c r="D33" s="152"/>
      <c r="E33" s="19"/>
      <c r="F33" s="20" t="s">
        <v>30</v>
      </c>
      <c r="G33" s="17">
        <v>2</v>
      </c>
      <c r="H33" s="17">
        <v>16</v>
      </c>
      <c r="I33" s="17">
        <v>4</v>
      </c>
      <c r="J33" s="17">
        <v>9</v>
      </c>
      <c r="K33" s="17"/>
      <c r="L33" s="17"/>
      <c r="M33" s="152"/>
      <c r="N33" s="19"/>
      <c r="O33" s="20" t="s">
        <v>50</v>
      </c>
      <c r="P33" s="17">
        <v>7</v>
      </c>
      <c r="Q33" s="17">
        <v>11</v>
      </c>
      <c r="R33" s="17">
        <v>15</v>
      </c>
      <c r="S33" s="17">
        <v>10</v>
      </c>
      <c r="T33" s="10"/>
      <c r="U33" s="24"/>
    </row>
    <row r="34" spans="1:21" x14ac:dyDescent="0.35">
      <c r="A34" s="151"/>
      <c r="B34" s="152"/>
      <c r="C34" s="142"/>
      <c r="D34" s="152"/>
      <c r="E34" s="19"/>
      <c r="F34" s="20" t="s">
        <v>32</v>
      </c>
      <c r="G34" s="17">
        <v>5</v>
      </c>
      <c r="H34" s="17">
        <v>5</v>
      </c>
      <c r="I34" s="17">
        <v>0</v>
      </c>
      <c r="J34" s="17">
        <v>4</v>
      </c>
      <c r="K34" s="17"/>
      <c r="L34" s="17"/>
      <c r="M34" s="152"/>
      <c r="N34" s="19"/>
      <c r="O34" s="20" t="s">
        <v>25</v>
      </c>
      <c r="P34" s="17">
        <v>5</v>
      </c>
      <c r="Q34" s="17">
        <v>11</v>
      </c>
      <c r="R34" s="17">
        <v>8</v>
      </c>
      <c r="S34" s="17">
        <v>3</v>
      </c>
      <c r="T34" s="10"/>
      <c r="U34" s="24"/>
    </row>
    <row r="35" spans="1:21" x14ac:dyDescent="0.35">
      <c r="A35" s="151"/>
      <c r="B35" s="152"/>
      <c r="C35" s="142"/>
      <c r="D35" s="152"/>
      <c r="E35" s="19"/>
      <c r="F35" s="20" t="s">
        <v>40</v>
      </c>
      <c r="G35" s="17"/>
      <c r="H35" s="17"/>
      <c r="I35" s="17"/>
      <c r="J35" s="17"/>
      <c r="K35" s="17"/>
      <c r="L35" s="17"/>
      <c r="M35" s="152"/>
      <c r="N35" s="19"/>
      <c r="O35" s="20" t="s">
        <v>40</v>
      </c>
      <c r="P35" s="17"/>
      <c r="Q35" s="17"/>
      <c r="R35" s="17"/>
      <c r="S35" s="17"/>
      <c r="T35" s="10"/>
      <c r="U35" s="24"/>
    </row>
    <row r="36" spans="1:21" x14ac:dyDescent="0.35">
      <c r="A36" s="151"/>
      <c r="B36" s="152"/>
      <c r="C36" s="142"/>
      <c r="D36" s="152"/>
      <c r="E36" s="19"/>
      <c r="F36" s="20" t="s">
        <v>40</v>
      </c>
      <c r="G36" s="17"/>
      <c r="H36" s="17"/>
      <c r="I36" s="17"/>
      <c r="J36" s="17"/>
      <c r="K36" s="17"/>
      <c r="L36" s="17"/>
      <c r="M36" s="152"/>
      <c r="N36" s="21"/>
      <c r="O36" s="20" t="s">
        <v>40</v>
      </c>
      <c r="P36" s="17"/>
      <c r="Q36" s="17"/>
      <c r="R36" s="17"/>
      <c r="S36" s="17"/>
      <c r="T36" s="10"/>
      <c r="U36" s="24"/>
    </row>
    <row r="37" spans="1:21" x14ac:dyDescent="0.35">
      <c r="A37" s="151"/>
      <c r="B37" s="152"/>
      <c r="C37" s="142"/>
      <c r="D37" s="152"/>
      <c r="E37" s="19"/>
      <c r="F37" s="20" t="s">
        <v>40</v>
      </c>
      <c r="G37" s="17"/>
      <c r="H37" s="17"/>
      <c r="I37" s="17"/>
      <c r="J37" s="17"/>
      <c r="K37" s="17"/>
      <c r="L37" s="17"/>
      <c r="M37" s="152"/>
      <c r="N37" s="21"/>
      <c r="O37" s="20" t="s">
        <v>40</v>
      </c>
      <c r="P37" s="17"/>
      <c r="Q37" s="17"/>
      <c r="R37" s="17"/>
      <c r="S37" s="17"/>
      <c r="T37" s="10"/>
      <c r="U37" s="24"/>
    </row>
    <row r="38" spans="1:21" x14ac:dyDescent="0.35">
      <c r="A38" s="151"/>
      <c r="B38" s="152"/>
      <c r="C38" s="142"/>
      <c r="D38" s="152"/>
      <c r="E38" s="19"/>
      <c r="F38" s="20" t="s">
        <v>40</v>
      </c>
      <c r="G38" s="17"/>
      <c r="H38" s="17"/>
      <c r="I38" s="17"/>
      <c r="J38" s="17"/>
      <c r="K38" s="17"/>
      <c r="L38" s="17"/>
      <c r="M38" s="152"/>
      <c r="N38" s="21"/>
      <c r="O38" s="20" t="s">
        <v>40</v>
      </c>
      <c r="P38" s="17"/>
      <c r="Q38" s="17"/>
      <c r="R38" s="17"/>
      <c r="S38" s="17"/>
      <c r="T38" s="10"/>
      <c r="U38" s="24"/>
    </row>
    <row r="39" spans="1:21" x14ac:dyDescent="0.35">
      <c r="A39" s="151"/>
      <c r="B39" s="152"/>
      <c r="C39" s="142"/>
      <c r="D39" s="152"/>
      <c r="E39" s="19"/>
      <c r="F39" s="20" t="s">
        <v>40</v>
      </c>
      <c r="G39" s="17"/>
      <c r="H39" s="17"/>
      <c r="I39" s="17"/>
      <c r="J39" s="17"/>
      <c r="K39" s="17"/>
      <c r="L39" s="17"/>
      <c r="M39" s="152"/>
      <c r="N39" s="22"/>
      <c r="O39" s="20" t="s">
        <v>40</v>
      </c>
      <c r="P39" s="17"/>
      <c r="Q39" s="17"/>
      <c r="R39" s="17"/>
      <c r="S39" s="17"/>
      <c r="T39" s="11"/>
      <c r="U39" s="24"/>
    </row>
    <row r="40" spans="1:21" x14ac:dyDescent="0.35">
      <c r="G40" s="17"/>
      <c r="H40" s="17"/>
      <c r="I40" s="17"/>
    </row>
    <row r="41" spans="1:21" x14ac:dyDescent="0.35">
      <c r="F41" s="42">
        <v>44741</v>
      </c>
    </row>
    <row r="42" spans="1:21" ht="14.5" customHeight="1" x14ac:dyDescent="0.35">
      <c r="A42" s="144" t="s">
        <v>0</v>
      </c>
      <c r="B42" s="145" t="s">
        <v>1</v>
      </c>
      <c r="C42" s="146" t="s">
        <v>2</v>
      </c>
      <c r="D42" s="147" t="s">
        <v>3</v>
      </c>
      <c r="E42" s="147"/>
      <c r="F42" s="148"/>
      <c r="G42" s="148"/>
      <c r="H42" s="148"/>
      <c r="I42" s="148"/>
      <c r="J42" s="148"/>
      <c r="K42" s="149" t="s">
        <v>4</v>
      </c>
      <c r="L42" s="35"/>
      <c r="M42" s="147" t="s">
        <v>5</v>
      </c>
      <c r="N42" s="147"/>
      <c r="O42" s="148"/>
      <c r="P42" s="148"/>
      <c r="Q42" s="148"/>
      <c r="R42" s="148"/>
      <c r="S42" s="148"/>
      <c r="T42" s="137" t="s">
        <v>6</v>
      </c>
      <c r="U42" s="138" t="s">
        <v>7</v>
      </c>
    </row>
    <row r="43" spans="1:21" ht="25.5" customHeight="1" x14ac:dyDescent="0.35">
      <c r="A43" s="144"/>
      <c r="B43" s="145"/>
      <c r="C43" s="146"/>
      <c r="D43" s="139" t="s">
        <v>8</v>
      </c>
      <c r="E43" s="140" t="s">
        <v>9</v>
      </c>
      <c r="F43" s="140" t="s">
        <v>10</v>
      </c>
      <c r="G43" s="141" t="s">
        <v>39</v>
      </c>
      <c r="H43" s="142"/>
      <c r="I43" s="142"/>
      <c r="J43" s="142"/>
      <c r="K43" s="142"/>
      <c r="L43" s="36" t="s">
        <v>11</v>
      </c>
      <c r="M43" s="139" t="s">
        <v>8</v>
      </c>
      <c r="N43" s="143" t="s">
        <v>12</v>
      </c>
      <c r="O43" s="140" t="s">
        <v>10</v>
      </c>
      <c r="P43" s="141" t="s">
        <v>39</v>
      </c>
      <c r="Q43" s="142"/>
      <c r="R43" s="142"/>
      <c r="S43" s="142"/>
      <c r="T43" s="137"/>
      <c r="U43" s="138"/>
    </row>
    <row r="44" spans="1:21" x14ac:dyDescent="0.35">
      <c r="A44" s="144"/>
      <c r="B44" s="145"/>
      <c r="C44" s="146"/>
      <c r="D44" s="139"/>
      <c r="E44" s="140"/>
      <c r="F44" s="140"/>
      <c r="G44" s="37" t="s">
        <v>13</v>
      </c>
      <c r="H44" s="38" t="s">
        <v>14</v>
      </c>
      <c r="I44" s="39" t="s">
        <v>15</v>
      </c>
      <c r="J44" s="40">
        <v>0</v>
      </c>
      <c r="K44" s="142"/>
      <c r="L44" s="41"/>
      <c r="M44" s="139"/>
      <c r="N44" s="143"/>
      <c r="O44" s="140"/>
      <c r="P44" s="37" t="s">
        <v>13</v>
      </c>
      <c r="Q44" s="38" t="s">
        <v>14</v>
      </c>
      <c r="R44" s="39" t="s">
        <v>15</v>
      </c>
      <c r="S44" s="40">
        <v>0</v>
      </c>
      <c r="T44" s="137"/>
      <c r="U44" s="138"/>
    </row>
    <row r="45" spans="1:21" x14ac:dyDescent="0.35">
      <c r="A45" s="34"/>
      <c r="B45" s="3"/>
      <c r="C45" s="4"/>
      <c r="D45" s="8"/>
      <c r="E45" s="9"/>
      <c r="F45" s="9"/>
      <c r="G45" s="5"/>
      <c r="H45" s="6"/>
      <c r="I45" s="7"/>
      <c r="J45" s="12"/>
      <c r="K45" s="13"/>
      <c r="L45" s="13"/>
      <c r="M45" s="8"/>
      <c r="N45" s="9"/>
      <c r="O45" s="9"/>
      <c r="P45" s="5"/>
      <c r="Q45" s="6"/>
      <c r="R45" s="7"/>
      <c r="S45" s="12"/>
      <c r="T45" s="14"/>
      <c r="U45" s="15"/>
    </row>
    <row r="46" spans="1:21" x14ac:dyDescent="0.35">
      <c r="A46" s="150"/>
      <c r="B46" s="150" t="s">
        <v>126</v>
      </c>
      <c r="C46" s="153"/>
      <c r="D46" s="154">
        <v>400</v>
      </c>
      <c r="E46" s="23"/>
      <c r="F46" s="16"/>
      <c r="G46" s="17"/>
      <c r="H46" s="17"/>
      <c r="I46" s="17"/>
      <c r="J46" s="17"/>
      <c r="K46" s="47">
        <f>((SUM(H48:H254)*H47)+(SUM(G48:G254)*G47)+(SUM(I48:I254)*I47))/1000</f>
        <v>2164.9169999999999</v>
      </c>
      <c r="L46" s="47">
        <f>K46*100/D46</f>
        <v>541.22924999999998</v>
      </c>
      <c r="M46" s="154"/>
      <c r="N46" s="23"/>
      <c r="O46" s="16"/>
      <c r="P46" s="17"/>
      <c r="Q46" s="17"/>
      <c r="R46" s="17"/>
      <c r="S46" s="17"/>
      <c r="T46" s="10"/>
      <c r="U46" s="24"/>
    </row>
    <row r="47" spans="1:21" x14ac:dyDescent="0.35">
      <c r="A47" s="151"/>
      <c r="B47" s="152"/>
      <c r="C47" s="142"/>
      <c r="D47" s="152"/>
      <c r="E47" s="25" t="s">
        <v>17</v>
      </c>
      <c r="F47" s="18"/>
      <c r="G47" s="26">
        <v>235</v>
      </c>
      <c r="H47" s="26">
        <v>236</v>
      </c>
      <c r="I47" s="26">
        <v>229</v>
      </c>
      <c r="J47" s="26"/>
      <c r="K47" s="17"/>
      <c r="L47" s="17"/>
      <c r="M47" s="152"/>
      <c r="N47" s="25"/>
      <c r="O47" s="18"/>
      <c r="P47" s="26"/>
      <c r="Q47" s="26"/>
      <c r="R47" s="26"/>
      <c r="S47" s="17"/>
      <c r="T47" s="10"/>
      <c r="U47" s="24"/>
    </row>
    <row r="48" spans="1:21" x14ac:dyDescent="0.35">
      <c r="A48" s="151"/>
      <c r="B48" s="152"/>
      <c r="C48" s="142"/>
      <c r="D48" s="152"/>
      <c r="E48" s="19"/>
      <c r="F48" s="20" t="s">
        <v>40</v>
      </c>
      <c r="G48" s="17"/>
      <c r="H48" s="17"/>
      <c r="I48" s="17"/>
      <c r="J48" s="17"/>
      <c r="K48" s="17"/>
      <c r="L48" s="17"/>
      <c r="M48" s="152"/>
      <c r="N48" s="19"/>
      <c r="O48" s="20" t="s">
        <v>40</v>
      </c>
      <c r="P48" s="17"/>
      <c r="Q48" s="17"/>
      <c r="R48" s="17"/>
      <c r="S48" s="17"/>
      <c r="T48" s="10"/>
      <c r="U48" s="24"/>
    </row>
    <row r="49" spans="1:21" x14ac:dyDescent="0.35">
      <c r="A49" s="151"/>
      <c r="B49" s="152"/>
      <c r="C49" s="142"/>
      <c r="D49" s="152"/>
      <c r="E49" s="19"/>
      <c r="F49" s="20" t="s">
        <v>20</v>
      </c>
      <c r="G49" s="17">
        <v>3</v>
      </c>
      <c r="H49" s="17">
        <v>3</v>
      </c>
      <c r="I49" s="17">
        <v>3</v>
      </c>
      <c r="J49" s="17">
        <v>1</v>
      </c>
      <c r="K49" s="17"/>
      <c r="L49" s="17"/>
      <c r="M49" s="152"/>
      <c r="N49" s="21"/>
      <c r="O49" s="20" t="s">
        <v>40</v>
      </c>
      <c r="P49" s="17"/>
      <c r="Q49" s="17"/>
      <c r="R49" s="17"/>
      <c r="S49" s="17"/>
      <c r="T49" s="10"/>
      <c r="U49" s="24"/>
    </row>
    <row r="50" spans="1:21" x14ac:dyDescent="0.35">
      <c r="A50" s="151"/>
      <c r="B50" s="152"/>
      <c r="C50" s="142"/>
      <c r="D50" s="152"/>
      <c r="E50" s="19"/>
      <c r="F50" s="20" t="s">
        <v>22</v>
      </c>
      <c r="G50" s="17">
        <v>3</v>
      </c>
      <c r="H50" s="17">
        <v>4</v>
      </c>
      <c r="I50" s="17">
        <v>10</v>
      </c>
      <c r="J50" s="17">
        <v>5</v>
      </c>
      <c r="K50" s="17"/>
      <c r="L50" s="17"/>
      <c r="M50" s="152"/>
      <c r="N50" s="19"/>
      <c r="O50" s="20" t="s">
        <v>40</v>
      </c>
      <c r="P50" s="17"/>
      <c r="Q50" s="17"/>
      <c r="R50" s="17"/>
      <c r="S50" s="17"/>
      <c r="T50" s="10"/>
      <c r="U50" s="24"/>
    </row>
    <row r="51" spans="1:21" x14ac:dyDescent="0.35">
      <c r="A51" s="151"/>
      <c r="B51" s="152"/>
      <c r="C51" s="142"/>
      <c r="D51" s="152"/>
      <c r="E51" s="19"/>
      <c r="F51" s="20" t="s">
        <v>24</v>
      </c>
      <c r="G51" s="17">
        <v>20</v>
      </c>
      <c r="H51" s="17">
        <v>33</v>
      </c>
      <c r="I51" s="17">
        <v>26</v>
      </c>
      <c r="J51" s="17">
        <v>10</v>
      </c>
      <c r="K51" s="17">
        <f>(G51*G47+H51*H47+I51*I47)/1000</f>
        <v>18.442</v>
      </c>
      <c r="L51" s="17"/>
      <c r="M51" s="152"/>
      <c r="N51" s="21"/>
      <c r="O51" s="20" t="s">
        <v>40</v>
      </c>
      <c r="P51" s="17"/>
      <c r="Q51" s="17"/>
      <c r="R51" s="17"/>
      <c r="S51" s="17"/>
      <c r="T51" s="10"/>
      <c r="U51" s="24"/>
    </row>
    <row r="52" spans="1:21" x14ac:dyDescent="0.35">
      <c r="A52" s="151"/>
      <c r="B52" s="152"/>
      <c r="C52" s="142"/>
      <c r="D52" s="152"/>
      <c r="E52" s="19"/>
      <c r="F52" s="20" t="s">
        <v>40</v>
      </c>
      <c r="G52" s="17"/>
      <c r="H52" s="17"/>
      <c r="I52" s="17"/>
      <c r="J52" s="17"/>
      <c r="K52" s="17">
        <f t="shared" ref="K52" si="0">(G52*G48+H52*H48+I52*I48)/1000</f>
        <v>0</v>
      </c>
      <c r="L52" s="17"/>
      <c r="M52" s="152"/>
      <c r="N52" s="19"/>
      <c r="O52" s="20" t="s">
        <v>40</v>
      </c>
      <c r="P52" s="17"/>
      <c r="Q52" s="17"/>
      <c r="R52" s="17"/>
      <c r="S52" s="17"/>
      <c r="T52" s="10"/>
      <c r="U52" s="24"/>
    </row>
    <row r="53" spans="1:21" x14ac:dyDescent="0.35">
      <c r="A53" s="151"/>
      <c r="B53" s="152"/>
      <c r="C53" s="142"/>
      <c r="D53" s="152"/>
      <c r="E53" s="19"/>
      <c r="F53" s="20" t="s">
        <v>28</v>
      </c>
      <c r="G53" s="17">
        <v>6</v>
      </c>
      <c r="H53" s="17">
        <v>22</v>
      </c>
      <c r="I53" s="17">
        <v>42</v>
      </c>
      <c r="J53" s="17">
        <v>20</v>
      </c>
      <c r="K53" s="17">
        <f>(G53*G47+H53*H47+I53*I47)/1000</f>
        <v>16.22</v>
      </c>
      <c r="L53" s="17"/>
      <c r="M53" s="152"/>
      <c r="N53" s="19"/>
      <c r="O53" s="20" t="s">
        <v>40</v>
      </c>
      <c r="P53" s="17"/>
      <c r="Q53" s="17"/>
      <c r="R53" s="17"/>
      <c r="S53" s="17"/>
      <c r="T53" s="10"/>
      <c r="U53" s="24"/>
    </row>
    <row r="54" spans="1:21" x14ac:dyDescent="0.35">
      <c r="A54" s="151"/>
      <c r="B54" s="152"/>
      <c r="C54" s="142"/>
      <c r="D54" s="152"/>
      <c r="E54" s="19"/>
      <c r="F54" s="20" t="s">
        <v>30</v>
      </c>
      <c r="G54" s="17">
        <v>20</v>
      </c>
      <c r="H54" s="17">
        <v>30</v>
      </c>
      <c r="I54" s="17">
        <v>26</v>
      </c>
      <c r="J54" s="17">
        <v>10</v>
      </c>
      <c r="K54" s="17">
        <f>(G54*G47+H54*H47+I54*I47)/1000</f>
        <v>17.734000000000002</v>
      </c>
      <c r="L54" s="17"/>
      <c r="M54" s="152"/>
      <c r="N54" s="19"/>
      <c r="O54" s="20" t="s">
        <v>40</v>
      </c>
      <c r="P54" s="17"/>
      <c r="Q54" s="17"/>
      <c r="R54" s="17"/>
      <c r="S54" s="17"/>
      <c r="T54" s="10"/>
      <c r="U54" s="24"/>
    </row>
    <row r="55" spans="1:21" x14ac:dyDescent="0.35">
      <c r="A55" s="151"/>
      <c r="B55" s="152"/>
      <c r="C55" s="142"/>
      <c r="D55" s="152"/>
      <c r="E55" s="19"/>
      <c r="F55" s="20" t="s">
        <v>32</v>
      </c>
      <c r="G55" s="17">
        <v>21</v>
      </c>
      <c r="H55" s="17">
        <v>34</v>
      </c>
      <c r="I55" s="17">
        <v>24</v>
      </c>
      <c r="J55" s="17">
        <v>15</v>
      </c>
      <c r="K55" s="17">
        <f>(G55*G47+H55*H47+I55*I47)/1000</f>
        <v>18.454999999999998</v>
      </c>
      <c r="L55" s="17"/>
      <c r="M55" s="152"/>
      <c r="N55" s="19"/>
      <c r="O55" s="20" t="s">
        <v>40</v>
      </c>
      <c r="P55" s="17"/>
      <c r="Q55" s="17"/>
      <c r="R55" s="17"/>
      <c r="S55" s="17"/>
      <c r="T55" s="10"/>
      <c r="U55" s="24"/>
    </row>
    <row r="56" spans="1:21" x14ac:dyDescent="0.35">
      <c r="A56" s="151"/>
      <c r="B56" s="152"/>
      <c r="C56" s="142"/>
      <c r="D56" s="152"/>
      <c r="E56" s="19"/>
      <c r="F56" s="20" t="s">
        <v>40</v>
      </c>
      <c r="G56" s="17"/>
      <c r="H56" s="17"/>
      <c r="I56" s="17"/>
      <c r="J56" s="17"/>
      <c r="K56" s="17"/>
      <c r="L56" s="17"/>
      <c r="M56" s="152"/>
      <c r="N56" s="21"/>
      <c r="O56" s="20" t="s">
        <v>40</v>
      </c>
      <c r="P56" s="17"/>
      <c r="Q56" s="17"/>
      <c r="R56" s="17"/>
      <c r="S56" s="17"/>
      <c r="T56" s="10"/>
      <c r="U56" s="24"/>
    </row>
    <row r="57" spans="1:21" x14ac:dyDescent="0.35">
      <c r="A57" s="151"/>
      <c r="B57" s="152"/>
      <c r="C57" s="142"/>
      <c r="D57" s="152"/>
      <c r="E57" s="19"/>
      <c r="F57" s="20" t="s">
        <v>40</v>
      </c>
      <c r="G57" s="17"/>
      <c r="H57" s="17"/>
      <c r="I57" s="17"/>
      <c r="J57" s="17"/>
      <c r="K57" s="17"/>
      <c r="L57" s="17"/>
      <c r="M57" s="152"/>
      <c r="N57" s="21"/>
      <c r="O57" s="20" t="s">
        <v>40</v>
      </c>
      <c r="P57" s="17"/>
      <c r="Q57" s="17"/>
      <c r="R57" s="17"/>
      <c r="S57" s="17"/>
      <c r="T57" s="10"/>
      <c r="U57" s="24"/>
    </row>
    <row r="58" spans="1:21" x14ac:dyDescent="0.35">
      <c r="A58" s="151"/>
      <c r="B58" s="152"/>
      <c r="C58" s="142"/>
      <c r="D58" s="152"/>
      <c r="E58" s="19"/>
      <c r="F58" s="20" t="s">
        <v>40</v>
      </c>
      <c r="G58" s="17"/>
      <c r="H58" s="17"/>
      <c r="I58" s="17"/>
      <c r="J58" s="17"/>
      <c r="K58" s="17"/>
      <c r="L58" s="17"/>
      <c r="M58" s="152"/>
      <c r="N58" s="21"/>
      <c r="O58" s="20" t="s">
        <v>40</v>
      </c>
      <c r="P58" s="17"/>
      <c r="Q58" s="17"/>
      <c r="R58" s="17"/>
      <c r="S58" s="17"/>
      <c r="T58" s="10"/>
      <c r="U58" s="24"/>
    </row>
    <row r="59" spans="1:21" x14ac:dyDescent="0.35">
      <c r="A59" s="151"/>
      <c r="B59" s="152"/>
      <c r="C59" s="142"/>
      <c r="D59" s="152"/>
      <c r="E59" s="19"/>
      <c r="F59" s="20" t="s">
        <v>40</v>
      </c>
      <c r="G59" s="17"/>
      <c r="H59" s="17"/>
      <c r="I59" s="17"/>
      <c r="J59" s="17"/>
      <c r="K59" s="17"/>
      <c r="L59" s="17"/>
      <c r="M59" s="152"/>
      <c r="N59" s="22"/>
      <c r="O59" s="20" t="s">
        <v>40</v>
      </c>
      <c r="P59" s="17"/>
      <c r="Q59" s="17"/>
      <c r="R59" s="17"/>
      <c r="S59" s="17"/>
      <c r="T59" s="11"/>
      <c r="U59" s="24"/>
    </row>
    <row r="60" spans="1:21" x14ac:dyDescent="0.35">
      <c r="F60" s="42">
        <v>44741</v>
      </c>
    </row>
    <row r="61" spans="1:21" ht="14.5" customHeight="1" x14ac:dyDescent="0.35">
      <c r="A61" s="144" t="s">
        <v>0</v>
      </c>
      <c r="B61" s="145" t="s">
        <v>1</v>
      </c>
      <c r="C61" s="146" t="s">
        <v>2</v>
      </c>
      <c r="D61" s="147" t="s">
        <v>3</v>
      </c>
      <c r="E61" s="147"/>
      <c r="F61" s="148"/>
      <c r="G61" s="148"/>
      <c r="H61" s="148"/>
      <c r="I61" s="148"/>
      <c r="J61" s="148"/>
      <c r="K61" s="149" t="s">
        <v>4</v>
      </c>
      <c r="L61" s="35"/>
      <c r="M61" s="147" t="s">
        <v>5</v>
      </c>
      <c r="N61" s="147"/>
      <c r="O61" s="148"/>
      <c r="P61" s="148"/>
      <c r="Q61" s="148"/>
      <c r="R61" s="148"/>
      <c r="S61" s="148"/>
      <c r="T61" s="137" t="s">
        <v>6</v>
      </c>
      <c r="U61" s="138" t="s">
        <v>7</v>
      </c>
    </row>
    <row r="62" spans="1:21" ht="25.5" customHeight="1" x14ac:dyDescent="0.35">
      <c r="A62" s="144"/>
      <c r="B62" s="145"/>
      <c r="C62" s="146"/>
      <c r="D62" s="139" t="s">
        <v>8</v>
      </c>
      <c r="E62" s="140" t="s">
        <v>9</v>
      </c>
      <c r="F62" s="140" t="s">
        <v>10</v>
      </c>
      <c r="G62" s="141" t="s">
        <v>39</v>
      </c>
      <c r="H62" s="142"/>
      <c r="I62" s="142"/>
      <c r="J62" s="142"/>
      <c r="K62" s="142"/>
      <c r="L62" s="36" t="s">
        <v>11</v>
      </c>
      <c r="M62" s="139" t="s">
        <v>8</v>
      </c>
      <c r="N62" s="143" t="s">
        <v>12</v>
      </c>
      <c r="O62" s="140" t="s">
        <v>10</v>
      </c>
      <c r="P62" s="141" t="s">
        <v>39</v>
      </c>
      <c r="Q62" s="142"/>
      <c r="R62" s="142"/>
      <c r="S62" s="142"/>
      <c r="T62" s="137"/>
      <c r="U62" s="138"/>
    </row>
    <row r="63" spans="1:21" x14ac:dyDescent="0.35">
      <c r="A63" s="144"/>
      <c r="B63" s="145"/>
      <c r="C63" s="146"/>
      <c r="D63" s="139"/>
      <c r="E63" s="140"/>
      <c r="F63" s="140"/>
      <c r="G63" s="37" t="s">
        <v>13</v>
      </c>
      <c r="H63" s="38" t="s">
        <v>14</v>
      </c>
      <c r="I63" s="39" t="s">
        <v>15</v>
      </c>
      <c r="J63" s="40">
        <v>0</v>
      </c>
      <c r="K63" s="142"/>
      <c r="L63" s="41"/>
      <c r="M63" s="139"/>
      <c r="N63" s="143"/>
      <c r="O63" s="140"/>
      <c r="P63" s="37" t="s">
        <v>13</v>
      </c>
      <c r="Q63" s="38" t="s">
        <v>14</v>
      </c>
      <c r="R63" s="39" t="s">
        <v>15</v>
      </c>
      <c r="S63" s="40">
        <v>0</v>
      </c>
      <c r="T63" s="137"/>
      <c r="U63" s="138"/>
    </row>
    <row r="64" spans="1:21" x14ac:dyDescent="0.35">
      <c r="A64" s="34"/>
      <c r="B64" s="3"/>
      <c r="C64" s="4"/>
      <c r="D64" s="8"/>
      <c r="E64" s="9"/>
      <c r="F64" s="9"/>
      <c r="G64" s="5"/>
      <c r="H64" s="6"/>
      <c r="I64" s="7"/>
      <c r="J64" s="12"/>
      <c r="K64" s="13"/>
      <c r="L64" s="13"/>
      <c r="M64" s="8"/>
      <c r="N64" s="9"/>
      <c r="O64" s="9"/>
      <c r="P64" s="5"/>
      <c r="Q64" s="6"/>
      <c r="R64" s="7"/>
      <c r="S64" s="12"/>
      <c r="T64" s="14"/>
      <c r="U64" s="15"/>
    </row>
    <row r="65" spans="1:21" x14ac:dyDescent="0.35">
      <c r="A65" s="131">
        <v>1</v>
      </c>
      <c r="B65" s="131">
        <v>104</v>
      </c>
      <c r="C65" s="134"/>
      <c r="D65" s="136">
        <v>630</v>
      </c>
      <c r="E65" s="66"/>
      <c r="F65" s="67"/>
      <c r="G65" s="47"/>
      <c r="H65" s="47"/>
      <c r="I65" s="47"/>
      <c r="J65" s="47"/>
      <c r="K65" s="47">
        <f>((SUM(H67:H81)*H66)+(SUM(G67:G82)*G66)+(SUM(I67:I82)*I66))/1000</f>
        <v>53.723999999999997</v>
      </c>
      <c r="L65" s="47">
        <f>K65*100/D65</f>
        <v>8.5276190476190479</v>
      </c>
      <c r="M65" s="157">
        <v>630</v>
      </c>
      <c r="N65" s="66"/>
      <c r="O65" s="67"/>
      <c r="P65" s="47"/>
      <c r="Q65" s="47"/>
      <c r="R65" s="47"/>
      <c r="S65" s="47"/>
      <c r="T65" s="47">
        <f>((SUM(Q67:Q78)*Q66)+(SUM(P67:P78)*P66)+(SUM(R67:R78)*R66))/1000</f>
        <v>91.418999999999997</v>
      </c>
      <c r="U65" s="47">
        <f>T65*100/M65</f>
        <v>14.51095238095238</v>
      </c>
    </row>
    <row r="66" spans="1:21" x14ac:dyDescent="0.35">
      <c r="A66" s="132"/>
      <c r="B66" s="133"/>
      <c r="C66" s="135"/>
      <c r="D66" s="133"/>
      <c r="E66" s="69" t="s">
        <v>17</v>
      </c>
      <c r="F66" s="70"/>
      <c r="G66" s="105">
        <v>238</v>
      </c>
      <c r="H66" s="105">
        <v>228</v>
      </c>
      <c r="I66" s="105">
        <v>221</v>
      </c>
      <c r="J66" s="71"/>
      <c r="K66" s="47"/>
      <c r="L66" s="47"/>
      <c r="M66" s="158"/>
      <c r="N66" s="69"/>
      <c r="O66" s="70"/>
      <c r="P66" s="105">
        <v>232</v>
      </c>
      <c r="Q66" s="105">
        <v>224</v>
      </c>
      <c r="R66" s="105">
        <v>227</v>
      </c>
      <c r="S66" s="47"/>
      <c r="T66" s="76"/>
      <c r="U66" s="73"/>
    </row>
    <row r="67" spans="1:21" x14ac:dyDescent="0.35">
      <c r="A67" s="132"/>
      <c r="B67" s="133"/>
      <c r="C67" s="135"/>
      <c r="D67" s="133"/>
      <c r="E67" s="74"/>
      <c r="F67" s="75" t="s">
        <v>18</v>
      </c>
      <c r="G67" s="89"/>
      <c r="H67" s="89"/>
      <c r="I67" s="89"/>
      <c r="J67" s="89"/>
      <c r="K67" s="47"/>
      <c r="L67" s="47"/>
      <c r="M67" s="158"/>
      <c r="N67" s="74"/>
      <c r="O67" s="75" t="s">
        <v>25</v>
      </c>
      <c r="P67" s="47"/>
      <c r="Q67" s="47"/>
      <c r="R67" s="47"/>
      <c r="S67" s="47"/>
      <c r="T67" s="76"/>
      <c r="U67" s="73"/>
    </row>
    <row r="68" spans="1:21" x14ac:dyDescent="0.35">
      <c r="A68" s="132"/>
      <c r="B68" s="133"/>
      <c r="C68" s="135"/>
      <c r="D68" s="133"/>
      <c r="E68" s="74"/>
      <c r="F68" s="75" t="s">
        <v>20</v>
      </c>
      <c r="G68" s="89"/>
      <c r="H68" s="89"/>
      <c r="I68" s="89"/>
      <c r="J68" s="89"/>
      <c r="K68" s="47"/>
      <c r="L68" s="47"/>
      <c r="M68" s="158"/>
      <c r="N68" s="77"/>
      <c r="O68" s="75" t="s">
        <v>27</v>
      </c>
      <c r="P68" s="103"/>
      <c r="Q68" s="103"/>
      <c r="R68" s="103"/>
      <c r="S68" s="103"/>
      <c r="T68" s="76"/>
      <c r="U68" s="73"/>
    </row>
    <row r="69" spans="1:21" x14ac:dyDescent="0.35">
      <c r="A69" s="132"/>
      <c r="B69" s="133"/>
      <c r="C69" s="135"/>
      <c r="D69" s="133"/>
      <c r="E69" s="74"/>
      <c r="F69" s="75" t="s">
        <v>22</v>
      </c>
      <c r="G69" s="89"/>
      <c r="H69" s="89"/>
      <c r="I69" s="89"/>
      <c r="J69" s="89"/>
      <c r="K69" s="47"/>
      <c r="L69" s="47"/>
      <c r="M69" s="158"/>
      <c r="N69" s="74"/>
      <c r="O69" s="75" t="s">
        <v>29</v>
      </c>
      <c r="P69" s="89">
        <v>35</v>
      </c>
      <c r="Q69" s="89">
        <v>67</v>
      </c>
      <c r="R69" s="89">
        <v>81</v>
      </c>
      <c r="S69" s="89">
        <v>18</v>
      </c>
      <c r="T69" s="76"/>
      <c r="U69" s="73"/>
    </row>
    <row r="70" spans="1:21" x14ac:dyDescent="0.35">
      <c r="A70" s="132"/>
      <c r="B70" s="133"/>
      <c r="C70" s="135"/>
      <c r="D70" s="133"/>
      <c r="E70" s="74"/>
      <c r="F70" s="75" t="s">
        <v>24</v>
      </c>
      <c r="G70" s="89">
        <v>37</v>
      </c>
      <c r="H70" s="89">
        <v>41</v>
      </c>
      <c r="I70" s="89">
        <v>55</v>
      </c>
      <c r="J70" s="89">
        <v>17</v>
      </c>
      <c r="K70" s="47"/>
      <c r="L70" s="47"/>
      <c r="M70" s="158"/>
      <c r="N70" s="77"/>
      <c r="O70" s="75" t="s">
        <v>31</v>
      </c>
      <c r="P70" s="89"/>
      <c r="Q70" s="89"/>
      <c r="R70" s="89"/>
      <c r="S70" s="89"/>
      <c r="T70" s="76"/>
      <c r="U70" s="73"/>
    </row>
    <row r="71" spans="1:21" x14ac:dyDescent="0.35">
      <c r="A71" s="132"/>
      <c r="B71" s="133"/>
      <c r="C71" s="135"/>
      <c r="D71" s="133"/>
      <c r="E71" s="74"/>
      <c r="F71" s="75" t="s">
        <v>26</v>
      </c>
      <c r="G71" s="89"/>
      <c r="H71" s="89"/>
      <c r="I71" s="89"/>
      <c r="J71" s="89"/>
      <c r="K71" s="47"/>
      <c r="L71" s="47"/>
      <c r="M71" s="158"/>
      <c r="N71" s="74"/>
      <c r="O71" s="75" t="s">
        <v>33</v>
      </c>
      <c r="P71" s="89">
        <v>43</v>
      </c>
      <c r="Q71" s="89">
        <v>37</v>
      </c>
      <c r="R71" s="89">
        <v>20</v>
      </c>
      <c r="S71" s="89">
        <v>18</v>
      </c>
      <c r="T71" s="76"/>
      <c r="U71" s="73"/>
    </row>
    <row r="72" spans="1:21" x14ac:dyDescent="0.35">
      <c r="A72" s="132"/>
      <c r="B72" s="133"/>
      <c r="C72" s="135"/>
      <c r="D72" s="133"/>
      <c r="E72" s="74"/>
      <c r="F72" s="75" t="s">
        <v>28</v>
      </c>
      <c r="G72" s="89">
        <v>19</v>
      </c>
      <c r="H72" s="89">
        <v>0</v>
      </c>
      <c r="I72" s="89">
        <v>0</v>
      </c>
      <c r="J72" s="89">
        <v>10</v>
      </c>
      <c r="K72" s="47"/>
      <c r="L72" s="47"/>
      <c r="M72" s="158"/>
      <c r="N72" s="74"/>
      <c r="O72" s="75" t="s">
        <v>35</v>
      </c>
      <c r="P72" s="89">
        <v>18</v>
      </c>
      <c r="Q72" s="89">
        <v>23</v>
      </c>
      <c r="R72" s="89">
        <v>9</v>
      </c>
      <c r="S72" s="89">
        <v>12</v>
      </c>
      <c r="T72" s="76"/>
      <c r="U72" s="73"/>
    </row>
    <row r="73" spans="1:21" x14ac:dyDescent="0.35">
      <c r="A73" s="132"/>
      <c r="B73" s="133"/>
      <c r="C73" s="135"/>
      <c r="D73" s="133"/>
      <c r="E73" s="74"/>
      <c r="F73" s="75" t="s">
        <v>30</v>
      </c>
      <c r="G73" s="89"/>
      <c r="H73" s="89"/>
      <c r="I73" s="89"/>
      <c r="J73" s="89"/>
      <c r="K73" s="47"/>
      <c r="L73" s="47"/>
      <c r="M73" s="158"/>
      <c r="N73" s="74"/>
      <c r="O73" s="75" t="s">
        <v>36</v>
      </c>
      <c r="P73" s="89">
        <v>27</v>
      </c>
      <c r="Q73" s="89">
        <v>23</v>
      </c>
      <c r="R73" s="89">
        <v>19</v>
      </c>
      <c r="S73" s="89">
        <v>11</v>
      </c>
      <c r="T73" s="76"/>
      <c r="U73" s="73"/>
    </row>
    <row r="74" spans="1:21" x14ac:dyDescent="0.35">
      <c r="A74" s="132"/>
      <c r="B74" s="133"/>
      <c r="C74" s="135"/>
      <c r="D74" s="133"/>
      <c r="E74" s="74"/>
      <c r="F74" s="75" t="s">
        <v>32</v>
      </c>
      <c r="G74" s="89">
        <v>10</v>
      </c>
      <c r="H74" s="89">
        <v>11</v>
      </c>
      <c r="I74" s="89">
        <v>10</v>
      </c>
      <c r="J74" s="89">
        <v>3</v>
      </c>
      <c r="K74" s="47"/>
      <c r="L74" s="47"/>
      <c r="M74" s="158"/>
      <c r="N74" s="74"/>
      <c r="O74" s="75" t="s">
        <v>37</v>
      </c>
      <c r="P74" s="89"/>
      <c r="Q74" s="89"/>
      <c r="R74" s="89"/>
      <c r="S74" s="89"/>
      <c r="T74" s="76"/>
      <c r="U74" s="73"/>
    </row>
    <row r="75" spans="1:21" x14ac:dyDescent="0.35">
      <c r="A75" s="132"/>
      <c r="B75" s="133"/>
      <c r="C75" s="135"/>
      <c r="D75" s="133"/>
      <c r="E75" s="74"/>
      <c r="F75" s="75" t="s">
        <v>34</v>
      </c>
      <c r="G75" s="89"/>
      <c r="H75" s="89"/>
      <c r="I75" s="89"/>
      <c r="J75" s="89"/>
      <c r="K75" s="47"/>
      <c r="L75" s="47"/>
      <c r="M75" s="158"/>
      <c r="N75" s="77"/>
      <c r="O75" s="75" t="s">
        <v>137</v>
      </c>
      <c r="P75" s="89"/>
      <c r="Q75" s="89"/>
      <c r="R75" s="89"/>
      <c r="S75" s="89"/>
      <c r="T75" s="76"/>
      <c r="U75" s="73"/>
    </row>
    <row r="76" spans="1:21" x14ac:dyDescent="0.35">
      <c r="A76" s="132"/>
      <c r="B76" s="133"/>
      <c r="C76" s="135"/>
      <c r="D76" s="133"/>
      <c r="E76" s="74"/>
      <c r="F76" s="75" t="s">
        <v>19</v>
      </c>
      <c r="G76" s="89"/>
      <c r="H76" s="89"/>
      <c r="I76" s="89"/>
      <c r="J76" s="89"/>
      <c r="K76" s="47"/>
      <c r="L76" s="47"/>
      <c r="M76" s="158"/>
      <c r="N76" s="77"/>
      <c r="P76" s="89"/>
      <c r="Q76" s="89"/>
      <c r="R76" s="89"/>
      <c r="S76" s="89"/>
      <c r="T76" s="76"/>
      <c r="U76" s="73"/>
    </row>
    <row r="77" spans="1:21" x14ac:dyDescent="0.35">
      <c r="A77" s="132"/>
      <c r="B77" s="133"/>
      <c r="C77" s="135"/>
      <c r="D77" s="133"/>
      <c r="E77" s="74"/>
      <c r="F77" s="75" t="s">
        <v>21</v>
      </c>
      <c r="G77" s="89">
        <v>11</v>
      </c>
      <c r="H77" s="89">
        <v>9</v>
      </c>
      <c r="I77" s="89">
        <v>0</v>
      </c>
      <c r="J77" s="89">
        <v>9</v>
      </c>
      <c r="K77" s="47"/>
      <c r="L77" s="47"/>
      <c r="M77" s="158"/>
      <c r="N77" s="77"/>
      <c r="P77" s="47"/>
      <c r="Q77" s="47"/>
      <c r="R77" s="47"/>
      <c r="S77" s="47"/>
      <c r="T77" s="76"/>
      <c r="U77" s="73"/>
    </row>
    <row r="78" spans="1:21" x14ac:dyDescent="0.35">
      <c r="A78" s="132"/>
      <c r="B78" s="133"/>
      <c r="C78" s="135"/>
      <c r="D78" s="133"/>
      <c r="E78" s="74"/>
      <c r="F78" s="75" t="s">
        <v>23</v>
      </c>
      <c r="G78" s="89">
        <v>12</v>
      </c>
      <c r="H78" s="89">
        <v>10</v>
      </c>
      <c r="I78" s="89">
        <v>9</v>
      </c>
      <c r="J78" s="89">
        <v>4</v>
      </c>
      <c r="K78" s="47"/>
      <c r="L78" s="47"/>
      <c r="M78" s="158"/>
      <c r="N78" s="87"/>
      <c r="P78" s="47"/>
      <c r="Q78" s="47"/>
      <c r="R78" s="47"/>
      <c r="S78" s="47"/>
      <c r="T78" s="88"/>
      <c r="U78" s="73"/>
    </row>
    <row r="79" spans="1:21" x14ac:dyDescent="0.35">
      <c r="A79" s="90"/>
      <c r="B79" s="97"/>
      <c r="C79" s="92"/>
      <c r="D79" s="97"/>
      <c r="E79" s="102"/>
      <c r="F79" s="98" t="s">
        <v>42</v>
      </c>
      <c r="G79" s="89"/>
      <c r="H79" s="89"/>
      <c r="I79" s="89"/>
      <c r="J79" s="89"/>
      <c r="K79" s="95"/>
      <c r="L79" s="95"/>
      <c r="M79" s="97"/>
      <c r="N79" s="99"/>
      <c r="O79" s="98"/>
      <c r="P79" s="95"/>
      <c r="Q79" s="95"/>
      <c r="R79" s="95"/>
      <c r="S79" s="95"/>
      <c r="T79" s="100"/>
      <c r="U79" s="101"/>
    </row>
    <row r="80" spans="1:21" x14ac:dyDescent="0.35">
      <c r="A80" s="90"/>
      <c r="B80" s="97"/>
      <c r="C80" s="92"/>
      <c r="D80" s="97"/>
      <c r="E80" s="102"/>
      <c r="F80" s="98" t="s">
        <v>43</v>
      </c>
      <c r="G80" s="89"/>
      <c r="H80" s="89"/>
      <c r="I80" s="89"/>
      <c r="J80" s="89"/>
      <c r="K80" s="95"/>
      <c r="L80" s="95"/>
      <c r="M80" s="97"/>
      <c r="N80" s="99"/>
      <c r="O80" s="98"/>
      <c r="P80" s="95"/>
      <c r="Q80" s="95"/>
      <c r="R80" s="95"/>
      <c r="S80" s="95"/>
      <c r="T80" s="100"/>
      <c r="U80" s="101"/>
    </row>
    <row r="81" spans="1:21" x14ac:dyDescent="0.35">
      <c r="A81" s="90"/>
      <c r="B81" s="97"/>
      <c r="C81" s="92"/>
      <c r="D81" s="97"/>
      <c r="E81" s="102"/>
      <c r="F81" s="98" t="s">
        <v>50</v>
      </c>
      <c r="G81" s="89"/>
      <c r="H81" s="89"/>
      <c r="I81" s="89"/>
      <c r="J81" s="89"/>
      <c r="K81" s="95"/>
      <c r="L81" s="95"/>
      <c r="M81" s="97"/>
      <c r="N81" s="99"/>
      <c r="O81" s="98"/>
      <c r="P81" s="95"/>
      <c r="Q81" s="95"/>
      <c r="R81" s="95"/>
      <c r="S81" s="95"/>
      <c r="T81" s="100"/>
      <c r="U81" s="101"/>
    </row>
    <row r="82" spans="1:21" x14ac:dyDescent="0.35">
      <c r="A82" s="90"/>
      <c r="B82" s="97"/>
      <c r="C82" s="92"/>
      <c r="D82" s="97"/>
      <c r="E82" s="102"/>
      <c r="F82" s="98" t="s">
        <v>25</v>
      </c>
      <c r="G82" s="108"/>
      <c r="H82" s="108"/>
      <c r="I82" s="108"/>
      <c r="J82" s="108"/>
      <c r="K82" s="95"/>
      <c r="L82" s="95"/>
      <c r="M82" s="97"/>
      <c r="N82" s="99"/>
      <c r="O82" s="98"/>
      <c r="P82" s="95"/>
      <c r="Q82" s="95"/>
      <c r="R82" s="95"/>
      <c r="S82" s="95"/>
      <c r="T82" s="100"/>
      <c r="U82" s="101"/>
    </row>
    <row r="83" spans="1:21" x14ac:dyDescent="0.35">
      <c r="F83" s="42">
        <v>44718</v>
      </c>
    </row>
    <row r="84" spans="1:21" ht="14.5" customHeight="1" x14ac:dyDescent="0.35">
      <c r="A84" s="144" t="s">
        <v>0</v>
      </c>
      <c r="B84" s="145" t="s">
        <v>1</v>
      </c>
      <c r="C84" s="146" t="s">
        <v>2</v>
      </c>
      <c r="D84" s="147" t="s">
        <v>3</v>
      </c>
      <c r="E84" s="147"/>
      <c r="F84" s="148"/>
      <c r="G84" s="148"/>
      <c r="H84" s="148"/>
      <c r="I84" s="148"/>
      <c r="J84" s="148"/>
      <c r="K84" s="149" t="s">
        <v>4</v>
      </c>
      <c r="L84" s="35"/>
      <c r="M84" s="147" t="s">
        <v>5</v>
      </c>
      <c r="N84" s="147"/>
      <c r="O84" s="148"/>
      <c r="P84" s="148"/>
      <c r="Q84" s="148"/>
      <c r="R84" s="148"/>
      <c r="S84" s="148"/>
      <c r="T84" s="137" t="s">
        <v>6</v>
      </c>
      <c r="U84" s="138" t="s">
        <v>7</v>
      </c>
    </row>
    <row r="85" spans="1:21" ht="25.5" customHeight="1" x14ac:dyDescent="0.35">
      <c r="A85" s="144"/>
      <c r="B85" s="145"/>
      <c r="C85" s="146"/>
      <c r="D85" s="139" t="s">
        <v>8</v>
      </c>
      <c r="E85" s="140" t="s">
        <v>9</v>
      </c>
      <c r="F85" s="140" t="s">
        <v>10</v>
      </c>
      <c r="G85" s="141" t="s">
        <v>39</v>
      </c>
      <c r="H85" s="142"/>
      <c r="I85" s="142"/>
      <c r="J85" s="142"/>
      <c r="K85" s="142"/>
      <c r="L85" s="36" t="s">
        <v>11</v>
      </c>
      <c r="M85" s="139" t="s">
        <v>8</v>
      </c>
      <c r="N85" s="143" t="s">
        <v>12</v>
      </c>
      <c r="O85" s="140" t="s">
        <v>10</v>
      </c>
      <c r="P85" s="141" t="s">
        <v>39</v>
      </c>
      <c r="Q85" s="142"/>
      <c r="R85" s="142"/>
      <c r="S85" s="142"/>
      <c r="T85" s="137"/>
      <c r="U85" s="138"/>
    </row>
    <row r="86" spans="1:21" x14ac:dyDescent="0.35">
      <c r="A86" s="144"/>
      <c r="B86" s="145"/>
      <c r="C86" s="146"/>
      <c r="D86" s="139"/>
      <c r="E86" s="140"/>
      <c r="F86" s="140"/>
      <c r="G86" s="37" t="s">
        <v>13</v>
      </c>
      <c r="H86" s="38" t="s">
        <v>14</v>
      </c>
      <c r="I86" s="39" t="s">
        <v>15</v>
      </c>
      <c r="J86" s="40">
        <v>0</v>
      </c>
      <c r="K86" s="142"/>
      <c r="L86" s="41"/>
      <c r="M86" s="139"/>
      <c r="N86" s="143"/>
      <c r="O86" s="140"/>
      <c r="P86" s="37" t="s">
        <v>13</v>
      </c>
      <c r="Q86" s="38" t="s">
        <v>14</v>
      </c>
      <c r="R86" s="39" t="s">
        <v>15</v>
      </c>
      <c r="S86" s="40">
        <v>0</v>
      </c>
      <c r="T86" s="137"/>
      <c r="U86" s="138"/>
    </row>
    <row r="87" spans="1:21" x14ac:dyDescent="0.35">
      <c r="A87" s="34"/>
      <c r="B87" s="3"/>
      <c r="C87" s="4"/>
      <c r="D87" s="8"/>
      <c r="E87" s="9"/>
      <c r="F87" s="9"/>
      <c r="G87" s="5"/>
      <c r="H87" s="6"/>
      <c r="I87" s="7"/>
      <c r="J87" s="12"/>
      <c r="K87" s="13"/>
      <c r="L87" s="13"/>
      <c r="M87" s="8"/>
      <c r="N87" s="9"/>
      <c r="O87" s="9"/>
      <c r="P87" s="5"/>
      <c r="Q87" s="6"/>
      <c r="R87" s="7"/>
      <c r="S87" s="12"/>
      <c r="T87" s="14"/>
      <c r="U87" s="15"/>
    </row>
    <row r="88" spans="1:21" x14ac:dyDescent="0.35">
      <c r="A88" s="131">
        <v>1</v>
      </c>
      <c r="B88" s="131">
        <v>105</v>
      </c>
      <c r="C88" s="134"/>
      <c r="D88" s="157">
        <v>400</v>
      </c>
      <c r="E88" s="66"/>
      <c r="F88" s="67"/>
      <c r="G88" s="47"/>
      <c r="H88" s="47"/>
      <c r="I88" s="47"/>
      <c r="J88" s="47"/>
      <c r="K88" s="47">
        <f>((SUM(H90:H101)*H89)+(SUM(G90:G101)*G89)+(SUM(I90:I101)*I89))/1000</f>
        <v>89.891999999999996</v>
      </c>
      <c r="L88" s="47">
        <f>K88*100/D88</f>
        <v>22.472999999999999</v>
      </c>
      <c r="M88" s="136"/>
      <c r="N88" s="66"/>
      <c r="O88" s="67"/>
      <c r="P88" s="47"/>
      <c r="Q88" s="47"/>
      <c r="R88" s="47"/>
      <c r="S88" s="47"/>
      <c r="T88" s="76"/>
      <c r="U88" s="73"/>
    </row>
    <row r="89" spans="1:21" x14ac:dyDescent="0.35">
      <c r="A89" s="132"/>
      <c r="B89" s="133"/>
      <c r="C89" s="135"/>
      <c r="D89" s="158"/>
      <c r="E89" s="69" t="s">
        <v>17</v>
      </c>
      <c r="F89" s="70"/>
      <c r="G89" s="105">
        <v>227</v>
      </c>
      <c r="H89" s="105">
        <v>227</v>
      </c>
      <c r="I89" s="105">
        <v>227</v>
      </c>
      <c r="J89" s="71"/>
      <c r="K89" s="47"/>
      <c r="L89" s="47"/>
      <c r="M89" s="133"/>
      <c r="N89" s="69"/>
      <c r="O89" s="70"/>
      <c r="P89" s="71"/>
      <c r="Q89" s="71"/>
      <c r="R89" s="71"/>
      <c r="S89" s="47"/>
      <c r="T89" s="76"/>
      <c r="U89" s="73"/>
    </row>
    <row r="90" spans="1:21" x14ac:dyDescent="0.35">
      <c r="A90" s="132"/>
      <c r="B90" s="133"/>
      <c r="C90" s="135"/>
      <c r="D90" s="158"/>
      <c r="E90" s="74"/>
      <c r="F90" s="75" t="s">
        <v>18</v>
      </c>
      <c r="G90" s="68">
        <v>30</v>
      </c>
      <c r="H90" s="68">
        <v>29</v>
      </c>
      <c r="I90" s="68">
        <v>26</v>
      </c>
      <c r="J90" s="68">
        <v>10</v>
      </c>
      <c r="K90" s="47"/>
      <c r="L90" s="47"/>
      <c r="M90" s="133"/>
      <c r="N90" s="74"/>
      <c r="O90" s="75" t="s">
        <v>42</v>
      </c>
      <c r="P90" s="47"/>
      <c r="Q90" s="47"/>
      <c r="R90" s="47"/>
      <c r="S90" s="47"/>
      <c r="T90" s="76"/>
      <c r="U90" s="73"/>
    </row>
    <row r="91" spans="1:21" x14ac:dyDescent="0.35">
      <c r="A91" s="132"/>
      <c r="B91" s="133"/>
      <c r="C91" s="135"/>
      <c r="D91" s="158"/>
      <c r="E91" s="74"/>
      <c r="F91" s="75" t="s">
        <v>20</v>
      </c>
      <c r="G91" s="68">
        <v>25</v>
      </c>
      <c r="H91" s="68">
        <v>13</v>
      </c>
      <c r="I91" s="68">
        <v>7</v>
      </c>
      <c r="J91" s="68">
        <v>11</v>
      </c>
      <c r="K91" s="47"/>
      <c r="L91" s="47"/>
      <c r="M91" s="133"/>
      <c r="N91" s="77"/>
      <c r="O91" s="75" t="s">
        <v>43</v>
      </c>
      <c r="P91" s="47"/>
      <c r="Q91" s="47"/>
      <c r="R91" s="47"/>
      <c r="S91" s="47"/>
      <c r="T91" s="76"/>
      <c r="U91" s="73"/>
    </row>
    <row r="92" spans="1:21" x14ac:dyDescent="0.35">
      <c r="A92" s="132"/>
      <c r="B92" s="133"/>
      <c r="C92" s="135"/>
      <c r="D92" s="158"/>
      <c r="E92" s="74"/>
      <c r="F92" s="75" t="s">
        <v>22</v>
      </c>
      <c r="G92" s="68"/>
      <c r="H92" s="68"/>
      <c r="I92" s="68"/>
      <c r="J92" s="68"/>
      <c r="K92" s="47"/>
      <c r="L92" s="47"/>
      <c r="M92" s="133"/>
      <c r="N92" s="74"/>
      <c r="O92" s="75" t="s">
        <v>50</v>
      </c>
      <c r="P92" s="47"/>
      <c r="Q92" s="47"/>
      <c r="R92" s="47"/>
      <c r="S92" s="47"/>
      <c r="T92" s="76"/>
      <c r="U92" s="73"/>
    </row>
    <row r="93" spans="1:21" x14ac:dyDescent="0.35">
      <c r="A93" s="132"/>
      <c r="B93" s="133"/>
      <c r="C93" s="135"/>
      <c r="D93" s="158"/>
      <c r="E93" s="74"/>
      <c r="F93" s="75" t="s">
        <v>24</v>
      </c>
      <c r="G93" s="89">
        <v>17</v>
      </c>
      <c r="H93" s="89">
        <v>13</v>
      </c>
      <c r="I93" s="89">
        <v>10</v>
      </c>
      <c r="J93" s="89">
        <v>6</v>
      </c>
      <c r="K93" s="47"/>
      <c r="L93" s="47"/>
      <c r="M93" s="133"/>
      <c r="N93" s="77"/>
      <c r="O93" s="75" t="s">
        <v>25</v>
      </c>
      <c r="P93" s="47"/>
      <c r="Q93" s="47"/>
      <c r="R93" s="47"/>
      <c r="S93" s="47"/>
      <c r="T93" s="76"/>
      <c r="U93" s="73"/>
    </row>
    <row r="94" spans="1:21" x14ac:dyDescent="0.35">
      <c r="A94" s="132"/>
      <c r="B94" s="133"/>
      <c r="C94" s="135"/>
      <c r="D94" s="158"/>
      <c r="E94" s="74"/>
      <c r="F94" s="75" t="s">
        <v>26</v>
      </c>
      <c r="G94" s="89">
        <v>13</v>
      </c>
      <c r="H94" s="89">
        <v>14</v>
      </c>
      <c r="I94" s="89">
        <v>19</v>
      </c>
      <c r="J94" s="89">
        <v>6</v>
      </c>
      <c r="K94" s="47"/>
      <c r="L94" s="47"/>
      <c r="M94" s="133"/>
      <c r="N94" s="74"/>
      <c r="O94" s="75" t="s">
        <v>27</v>
      </c>
      <c r="P94" s="47"/>
      <c r="Q94" s="47"/>
      <c r="R94" s="47"/>
      <c r="S94" s="47"/>
      <c r="T94" s="76"/>
      <c r="U94" s="73"/>
    </row>
    <row r="95" spans="1:21" x14ac:dyDescent="0.35">
      <c r="A95" s="132"/>
      <c r="B95" s="133"/>
      <c r="C95" s="135"/>
      <c r="D95" s="158"/>
      <c r="E95" s="74"/>
      <c r="F95" s="75" t="s">
        <v>28</v>
      </c>
      <c r="G95" s="89">
        <v>17</v>
      </c>
      <c r="H95" s="89">
        <v>8</v>
      </c>
      <c r="I95" s="89">
        <v>11</v>
      </c>
      <c r="J95" s="89">
        <v>7</v>
      </c>
      <c r="K95" s="47"/>
      <c r="L95" s="47"/>
      <c r="M95" s="133"/>
      <c r="N95" s="74"/>
      <c r="O95" s="75" t="s">
        <v>29</v>
      </c>
      <c r="P95" s="47"/>
      <c r="Q95" s="47"/>
      <c r="R95" s="47"/>
      <c r="S95" s="47"/>
      <c r="T95" s="76"/>
      <c r="U95" s="73"/>
    </row>
    <row r="96" spans="1:21" x14ac:dyDescent="0.35">
      <c r="A96" s="132"/>
      <c r="B96" s="133"/>
      <c r="C96" s="135"/>
      <c r="D96" s="158"/>
      <c r="E96" s="74"/>
      <c r="F96" s="75" t="s">
        <v>30</v>
      </c>
      <c r="G96" s="89">
        <v>14</v>
      </c>
      <c r="H96" s="89">
        <v>10</v>
      </c>
      <c r="I96" s="89">
        <v>11</v>
      </c>
      <c r="J96" s="89">
        <v>10</v>
      </c>
      <c r="K96" s="47"/>
      <c r="L96" s="47"/>
      <c r="M96" s="133"/>
      <c r="N96" s="74"/>
      <c r="O96" s="75" t="s">
        <v>31</v>
      </c>
      <c r="P96" s="47"/>
      <c r="Q96" s="47"/>
      <c r="R96" s="47"/>
      <c r="S96" s="47"/>
      <c r="T96" s="76"/>
      <c r="U96" s="73"/>
    </row>
    <row r="97" spans="1:21" x14ac:dyDescent="0.35">
      <c r="A97" s="132"/>
      <c r="B97" s="133"/>
      <c r="C97" s="135"/>
      <c r="D97" s="158"/>
      <c r="E97" s="74"/>
      <c r="F97" s="75" t="s">
        <v>32</v>
      </c>
      <c r="H97" s="89"/>
      <c r="I97" s="89"/>
      <c r="J97" s="89"/>
      <c r="K97" s="47"/>
      <c r="L97" s="47"/>
      <c r="M97" s="133"/>
      <c r="N97" s="74"/>
      <c r="O97" s="75" t="s">
        <v>33</v>
      </c>
      <c r="P97" s="47"/>
      <c r="Q97" s="47"/>
      <c r="R97" s="47"/>
      <c r="S97" s="47"/>
      <c r="T97" s="76"/>
      <c r="U97" s="73"/>
    </row>
    <row r="98" spans="1:21" x14ac:dyDescent="0.35">
      <c r="A98" s="132"/>
      <c r="B98" s="133"/>
      <c r="C98" s="135"/>
      <c r="D98" s="158"/>
      <c r="E98" s="74"/>
      <c r="F98" s="75" t="s">
        <v>34</v>
      </c>
      <c r="G98" s="89">
        <v>15</v>
      </c>
      <c r="H98" s="47">
        <v>10</v>
      </c>
      <c r="I98" s="47">
        <v>9</v>
      </c>
      <c r="J98" s="47">
        <v>7</v>
      </c>
      <c r="K98" s="47"/>
      <c r="L98" s="47"/>
      <c r="M98" s="133"/>
      <c r="N98" s="77"/>
      <c r="O98" s="75" t="s">
        <v>35</v>
      </c>
      <c r="P98" s="47"/>
      <c r="Q98" s="47"/>
      <c r="R98" s="47"/>
      <c r="S98" s="47"/>
      <c r="T98" s="76"/>
      <c r="U98" s="73"/>
    </row>
    <row r="99" spans="1:21" x14ac:dyDescent="0.35">
      <c r="A99" s="132"/>
      <c r="B99" s="133"/>
      <c r="C99" s="135"/>
      <c r="D99" s="158"/>
      <c r="E99" s="74"/>
      <c r="F99" s="75" t="s">
        <v>19</v>
      </c>
      <c r="G99" s="47">
        <v>25</v>
      </c>
      <c r="H99" s="47">
        <v>27</v>
      </c>
      <c r="I99" s="47">
        <v>23</v>
      </c>
      <c r="J99" s="47">
        <v>5</v>
      </c>
      <c r="K99" s="47"/>
      <c r="L99" s="47"/>
      <c r="M99" s="133"/>
      <c r="N99" s="77"/>
      <c r="O99" s="75" t="s">
        <v>36</v>
      </c>
      <c r="P99" s="47"/>
      <c r="Q99" s="47"/>
      <c r="R99" s="47"/>
      <c r="S99" s="47"/>
      <c r="T99" s="76"/>
      <c r="U99" s="73"/>
    </row>
    <row r="100" spans="1:21" x14ac:dyDescent="0.35">
      <c r="A100" s="132"/>
      <c r="B100" s="133"/>
      <c r="C100" s="135"/>
      <c r="D100" s="158"/>
      <c r="E100" s="74"/>
      <c r="F100" s="75" t="s">
        <v>21</v>
      </c>
      <c r="G100" s="47"/>
      <c r="H100" s="47"/>
      <c r="I100" s="47"/>
      <c r="J100" s="47"/>
      <c r="K100" s="47"/>
      <c r="L100" s="47"/>
      <c r="M100" s="133"/>
      <c r="N100" s="77"/>
      <c r="O100" s="75" t="s">
        <v>37</v>
      </c>
      <c r="P100" s="47"/>
      <c r="Q100" s="47"/>
      <c r="R100" s="47"/>
      <c r="S100" s="47"/>
      <c r="T100" s="76"/>
      <c r="U100" s="73"/>
    </row>
    <row r="101" spans="1:21" x14ac:dyDescent="0.35">
      <c r="A101" s="132"/>
      <c r="B101" s="133"/>
      <c r="C101" s="135"/>
      <c r="D101" s="158"/>
      <c r="E101" s="74"/>
      <c r="F101" s="75" t="s">
        <v>23</v>
      </c>
      <c r="G101" s="47"/>
      <c r="H101" s="47"/>
      <c r="I101" s="47"/>
      <c r="J101" s="47"/>
      <c r="K101" s="47"/>
      <c r="L101" s="47"/>
      <c r="M101" s="133"/>
      <c r="N101" s="87"/>
      <c r="O101" s="75" t="s">
        <v>38</v>
      </c>
      <c r="P101" s="47"/>
      <c r="Q101" s="47"/>
      <c r="R101" s="47"/>
      <c r="S101" s="47"/>
      <c r="T101" s="88"/>
      <c r="U101" s="73"/>
    </row>
    <row r="102" spans="1:21" x14ac:dyDescent="0.35">
      <c r="F102" s="42">
        <v>44745</v>
      </c>
    </row>
    <row r="103" spans="1:21" ht="14.5" customHeight="1" x14ac:dyDescent="0.35">
      <c r="A103" s="144" t="s">
        <v>0</v>
      </c>
      <c r="B103" s="145" t="s">
        <v>1</v>
      </c>
      <c r="C103" s="146" t="s">
        <v>2</v>
      </c>
      <c r="D103" s="147" t="s">
        <v>3</v>
      </c>
      <c r="E103" s="147"/>
      <c r="F103" s="148"/>
      <c r="G103" s="148"/>
      <c r="H103" s="148"/>
      <c r="I103" s="148"/>
      <c r="J103" s="148"/>
      <c r="K103" s="149" t="s">
        <v>4</v>
      </c>
      <c r="L103" s="35"/>
      <c r="M103" s="147" t="s">
        <v>5</v>
      </c>
      <c r="N103" s="147"/>
      <c r="O103" s="148"/>
      <c r="P103" s="148"/>
      <c r="Q103" s="148"/>
      <c r="R103" s="148"/>
      <c r="S103" s="148"/>
      <c r="T103" s="137" t="s">
        <v>6</v>
      </c>
      <c r="U103" s="138" t="s">
        <v>7</v>
      </c>
    </row>
    <row r="104" spans="1:21" ht="25.5" customHeight="1" x14ac:dyDescent="0.35">
      <c r="A104" s="144"/>
      <c r="B104" s="145"/>
      <c r="C104" s="146"/>
      <c r="D104" s="139" t="s">
        <v>8</v>
      </c>
      <c r="E104" s="140" t="s">
        <v>9</v>
      </c>
      <c r="F104" s="140" t="s">
        <v>10</v>
      </c>
      <c r="G104" s="141" t="s">
        <v>39</v>
      </c>
      <c r="H104" s="142"/>
      <c r="I104" s="142"/>
      <c r="J104" s="142"/>
      <c r="K104" s="142"/>
      <c r="L104" s="36" t="s">
        <v>11</v>
      </c>
      <c r="M104" s="139" t="s">
        <v>8</v>
      </c>
      <c r="N104" s="143" t="s">
        <v>12</v>
      </c>
      <c r="O104" s="140" t="s">
        <v>10</v>
      </c>
      <c r="P104" s="141" t="s">
        <v>39</v>
      </c>
      <c r="Q104" s="142"/>
      <c r="R104" s="142"/>
      <c r="S104" s="142"/>
      <c r="T104" s="137"/>
      <c r="U104" s="138"/>
    </row>
    <row r="105" spans="1:21" x14ac:dyDescent="0.35">
      <c r="A105" s="144"/>
      <c r="B105" s="145"/>
      <c r="C105" s="146"/>
      <c r="D105" s="139"/>
      <c r="E105" s="140"/>
      <c r="F105" s="140"/>
      <c r="G105" s="37" t="s">
        <v>13</v>
      </c>
      <c r="H105" s="38" t="s">
        <v>14</v>
      </c>
      <c r="I105" s="39" t="s">
        <v>15</v>
      </c>
      <c r="J105" s="40">
        <v>0</v>
      </c>
      <c r="K105" s="142"/>
      <c r="L105" s="41"/>
      <c r="M105" s="139"/>
      <c r="N105" s="143"/>
      <c r="O105" s="140"/>
      <c r="P105" s="37" t="s">
        <v>13</v>
      </c>
      <c r="Q105" s="38" t="s">
        <v>14</v>
      </c>
      <c r="R105" s="39" t="s">
        <v>15</v>
      </c>
      <c r="S105" s="40">
        <v>0</v>
      </c>
      <c r="T105" s="137"/>
      <c r="U105" s="138"/>
    </row>
    <row r="106" spans="1:21" x14ac:dyDescent="0.35">
      <c r="A106" s="34"/>
      <c r="B106" s="3"/>
      <c r="C106" s="4"/>
      <c r="D106" s="8"/>
      <c r="E106" s="9"/>
      <c r="F106" s="9"/>
      <c r="G106" s="5"/>
      <c r="H106" s="6"/>
      <c r="I106" s="7"/>
      <c r="J106" s="12"/>
      <c r="K106" s="13"/>
      <c r="L106" s="13"/>
      <c r="M106" s="8"/>
      <c r="N106" s="9"/>
      <c r="O106" s="9"/>
      <c r="P106" s="5"/>
      <c r="Q106" s="6"/>
      <c r="R106" s="7"/>
      <c r="S106" s="12"/>
      <c r="T106" s="14"/>
      <c r="U106" s="15"/>
    </row>
    <row r="107" spans="1:21" x14ac:dyDescent="0.35">
      <c r="A107" s="131">
        <v>1</v>
      </c>
      <c r="B107" s="131">
        <v>106</v>
      </c>
      <c r="C107" s="134"/>
      <c r="D107" s="136">
        <v>400</v>
      </c>
      <c r="E107" s="66"/>
      <c r="F107" s="67"/>
      <c r="G107" s="47"/>
      <c r="H107" s="47"/>
      <c r="I107" s="47"/>
      <c r="J107" s="47"/>
      <c r="K107" s="47">
        <f>((SUM(H109:H120)*H108)+(SUM(G109:G120)*G108)+(SUM(I109:I120)*I108))/1000</f>
        <v>0</v>
      </c>
      <c r="L107" s="47">
        <f>K107*100/D107</f>
        <v>0</v>
      </c>
      <c r="M107" s="136">
        <v>320</v>
      </c>
      <c r="N107" s="66"/>
      <c r="O107" s="67"/>
      <c r="P107" s="47"/>
      <c r="Q107" s="47"/>
      <c r="R107" s="47"/>
      <c r="S107" s="47"/>
      <c r="T107" s="47">
        <f>SUM(P109:R120)</f>
        <v>0</v>
      </c>
      <c r="U107" s="47">
        <f>T107*100/M107</f>
        <v>0</v>
      </c>
    </row>
    <row r="108" spans="1:21" x14ac:dyDescent="0.35">
      <c r="A108" s="132"/>
      <c r="B108" s="133"/>
      <c r="C108" s="135"/>
      <c r="D108" s="133"/>
      <c r="E108" s="69" t="s">
        <v>17</v>
      </c>
      <c r="F108" s="70"/>
      <c r="G108" s="105"/>
      <c r="H108" s="105"/>
      <c r="I108" s="105"/>
      <c r="J108" s="71"/>
      <c r="K108" s="47"/>
      <c r="L108" s="47"/>
      <c r="M108" s="133"/>
      <c r="N108" s="69"/>
      <c r="O108" s="70"/>
      <c r="P108" s="71">
        <v>228</v>
      </c>
      <c r="Q108" s="71">
        <v>225</v>
      </c>
      <c r="R108" s="71">
        <v>223</v>
      </c>
      <c r="S108" s="47"/>
      <c r="T108" s="76"/>
      <c r="U108" s="73"/>
    </row>
    <row r="109" spans="1:21" x14ac:dyDescent="0.35">
      <c r="A109" s="132"/>
      <c r="B109" s="133"/>
      <c r="C109" s="135"/>
      <c r="D109" s="133"/>
      <c r="E109" s="74"/>
      <c r="F109" s="75" t="s">
        <v>18</v>
      </c>
      <c r="G109" s="89">
        <v>1</v>
      </c>
      <c r="H109" s="89">
        <v>1</v>
      </c>
      <c r="I109" s="89">
        <v>7</v>
      </c>
      <c r="J109" s="89">
        <v>6</v>
      </c>
      <c r="K109" s="47"/>
      <c r="L109" s="47"/>
      <c r="M109" s="133"/>
      <c r="N109" s="74"/>
      <c r="O109" s="75" t="s">
        <v>26</v>
      </c>
      <c r="P109" s="89"/>
      <c r="Q109" s="89"/>
      <c r="R109" s="89"/>
      <c r="S109" s="89"/>
      <c r="T109" s="76"/>
      <c r="U109" s="73"/>
    </row>
    <row r="110" spans="1:21" x14ac:dyDescent="0.35">
      <c r="A110" s="132"/>
      <c r="B110" s="133"/>
      <c r="C110" s="135"/>
      <c r="D110" s="133"/>
      <c r="E110" s="74"/>
      <c r="F110" s="75" t="s">
        <v>20</v>
      </c>
      <c r="G110" s="89"/>
      <c r="H110" s="89"/>
      <c r="I110" s="89"/>
      <c r="J110" s="89"/>
      <c r="K110" s="47"/>
      <c r="L110" s="47"/>
      <c r="M110" s="133"/>
      <c r="N110" s="77"/>
      <c r="O110" s="75" t="s">
        <v>28</v>
      </c>
      <c r="P110" s="89"/>
      <c r="Q110" s="89"/>
      <c r="R110" s="89"/>
      <c r="S110" s="89"/>
      <c r="T110" s="76"/>
      <c r="U110" s="73"/>
    </row>
    <row r="111" spans="1:21" x14ac:dyDescent="0.35">
      <c r="A111" s="132"/>
      <c r="B111" s="133"/>
      <c r="C111" s="135"/>
      <c r="D111" s="133"/>
      <c r="E111" s="74"/>
      <c r="F111" s="75" t="s">
        <v>22</v>
      </c>
      <c r="G111" s="89"/>
      <c r="H111" s="89"/>
      <c r="I111" s="89"/>
      <c r="J111" s="89"/>
      <c r="K111" s="47"/>
      <c r="L111" s="47"/>
      <c r="M111" s="133"/>
      <c r="N111" s="74"/>
      <c r="O111" s="75" t="s">
        <v>30</v>
      </c>
      <c r="P111" s="89"/>
      <c r="Q111" s="89"/>
      <c r="R111" s="89"/>
      <c r="S111" s="89"/>
      <c r="T111" s="76"/>
      <c r="U111" s="73"/>
    </row>
    <row r="112" spans="1:21" x14ac:dyDescent="0.35">
      <c r="A112" s="132"/>
      <c r="B112" s="133"/>
      <c r="C112" s="135"/>
      <c r="D112" s="133"/>
      <c r="E112" s="74"/>
      <c r="F112" s="75" t="s">
        <v>24</v>
      </c>
      <c r="G112" s="89">
        <v>7</v>
      </c>
      <c r="H112" s="89">
        <v>1</v>
      </c>
      <c r="I112" s="89">
        <v>0</v>
      </c>
      <c r="J112" s="89">
        <v>3</v>
      </c>
      <c r="K112" s="47"/>
      <c r="L112" s="47"/>
      <c r="M112" s="133"/>
      <c r="N112" s="77"/>
      <c r="O112" s="75" t="s">
        <v>32</v>
      </c>
      <c r="P112" s="89"/>
      <c r="Q112" s="89"/>
      <c r="R112" s="89"/>
      <c r="S112" s="89"/>
      <c r="T112" s="76"/>
      <c r="U112" s="73"/>
    </row>
    <row r="113" spans="1:21" x14ac:dyDescent="0.35">
      <c r="A113" s="132"/>
      <c r="B113" s="133"/>
      <c r="C113" s="135"/>
      <c r="D113" s="133"/>
      <c r="E113" s="74"/>
      <c r="F113" s="75" t="s">
        <v>26</v>
      </c>
      <c r="G113" s="89"/>
      <c r="H113" s="89"/>
      <c r="I113" s="89"/>
      <c r="J113" s="89"/>
      <c r="K113" s="47"/>
      <c r="L113" s="47"/>
      <c r="M113" s="133"/>
      <c r="N113" s="74"/>
      <c r="O113" s="75" t="s">
        <v>34</v>
      </c>
      <c r="P113" s="89"/>
      <c r="Q113" s="89"/>
      <c r="R113" s="89"/>
      <c r="S113" s="89"/>
      <c r="T113" s="76"/>
      <c r="U113" s="73"/>
    </row>
    <row r="114" spans="1:21" x14ac:dyDescent="0.35">
      <c r="A114" s="132"/>
      <c r="B114" s="133"/>
      <c r="C114" s="135"/>
      <c r="D114" s="133"/>
      <c r="E114" s="74"/>
      <c r="F114" s="75" t="s">
        <v>28</v>
      </c>
      <c r="G114" s="89"/>
      <c r="H114" s="89"/>
      <c r="I114" s="89"/>
      <c r="J114" s="89"/>
      <c r="K114" s="47"/>
      <c r="L114" s="47"/>
      <c r="M114" s="133"/>
      <c r="N114" s="74"/>
      <c r="O114" s="75" t="s">
        <v>19</v>
      </c>
      <c r="P114" s="89"/>
      <c r="Q114" s="89"/>
      <c r="R114" s="89"/>
      <c r="S114" s="89"/>
      <c r="T114" s="76"/>
      <c r="U114" s="73"/>
    </row>
    <row r="115" spans="1:21" x14ac:dyDescent="0.35">
      <c r="A115" s="132"/>
      <c r="B115" s="133"/>
      <c r="C115" s="135"/>
      <c r="D115" s="133"/>
      <c r="E115" s="74"/>
      <c r="F115" s="75" t="s">
        <v>19</v>
      </c>
      <c r="G115" s="89"/>
      <c r="H115" s="89"/>
      <c r="I115" s="89"/>
      <c r="J115" s="89"/>
      <c r="K115" s="47"/>
      <c r="L115" s="47"/>
      <c r="M115" s="133"/>
      <c r="N115" s="74"/>
      <c r="O115" s="75" t="s">
        <v>21</v>
      </c>
      <c r="P115" s="89"/>
      <c r="Q115" s="89"/>
      <c r="R115" s="89"/>
      <c r="S115" s="89"/>
      <c r="T115" s="76"/>
      <c r="U115" s="73"/>
    </row>
    <row r="116" spans="1:21" x14ac:dyDescent="0.35">
      <c r="A116" s="132"/>
      <c r="B116" s="133"/>
      <c r="C116" s="135"/>
      <c r="D116" s="133"/>
      <c r="E116" s="74"/>
      <c r="F116" s="75" t="s">
        <v>21</v>
      </c>
      <c r="G116" s="89">
        <v>16</v>
      </c>
      <c r="H116" s="89">
        <v>8</v>
      </c>
      <c r="I116" s="89">
        <v>5</v>
      </c>
      <c r="J116" s="89">
        <v>7</v>
      </c>
      <c r="K116" s="47"/>
      <c r="L116" s="47"/>
      <c r="M116" s="133"/>
      <c r="N116" s="74"/>
      <c r="O116" s="75" t="s">
        <v>23</v>
      </c>
      <c r="P116" s="89"/>
      <c r="Q116" s="89"/>
      <c r="R116" s="89"/>
      <c r="S116" s="89"/>
      <c r="T116" s="76"/>
      <c r="U116" s="73"/>
    </row>
    <row r="117" spans="1:21" x14ac:dyDescent="0.35">
      <c r="A117" s="132"/>
      <c r="B117" s="133"/>
      <c r="C117" s="135"/>
      <c r="D117" s="133"/>
      <c r="E117" s="74"/>
      <c r="F117" s="75" t="s">
        <v>23</v>
      </c>
      <c r="G117" s="89">
        <v>18</v>
      </c>
      <c r="H117" s="89">
        <v>7</v>
      </c>
      <c r="I117" s="89">
        <v>30</v>
      </c>
      <c r="J117" s="89">
        <v>8</v>
      </c>
      <c r="K117" s="47"/>
      <c r="L117" s="47"/>
      <c r="M117" s="133"/>
      <c r="N117" s="77"/>
      <c r="O117" s="75" t="s">
        <v>35</v>
      </c>
      <c r="P117" s="47"/>
      <c r="Q117" s="47"/>
      <c r="R117" s="47"/>
      <c r="S117" s="47"/>
      <c r="T117" s="76"/>
      <c r="U117" s="73"/>
    </row>
    <row r="118" spans="1:21" x14ac:dyDescent="0.35">
      <c r="A118" s="132"/>
      <c r="B118" s="133"/>
      <c r="C118" s="135"/>
      <c r="D118" s="133"/>
      <c r="E118" s="74"/>
      <c r="G118" s="47"/>
      <c r="H118" s="47"/>
      <c r="I118" s="47"/>
      <c r="J118" s="47"/>
      <c r="K118" s="47"/>
      <c r="L118" s="47"/>
      <c r="M118" s="133"/>
      <c r="N118" s="77"/>
      <c r="O118" s="75" t="s">
        <v>36</v>
      </c>
      <c r="P118" s="47"/>
      <c r="Q118" s="47"/>
      <c r="R118" s="47"/>
      <c r="S118" s="47"/>
      <c r="T118" s="76"/>
      <c r="U118" s="73"/>
    </row>
    <row r="119" spans="1:21" x14ac:dyDescent="0.35">
      <c r="A119" s="132"/>
      <c r="B119" s="133"/>
      <c r="C119" s="135"/>
      <c r="D119" s="133"/>
      <c r="E119" s="74"/>
      <c r="G119" s="47"/>
      <c r="H119" s="47"/>
      <c r="I119" s="47"/>
      <c r="J119" s="47"/>
      <c r="K119" s="47"/>
      <c r="L119" s="47"/>
      <c r="M119" s="133"/>
      <c r="N119" s="77"/>
      <c r="O119" s="75" t="s">
        <v>37</v>
      </c>
      <c r="P119" s="47"/>
      <c r="Q119" s="47"/>
      <c r="R119" s="47"/>
      <c r="S119" s="47"/>
      <c r="T119" s="76"/>
      <c r="U119" s="73"/>
    </row>
    <row r="120" spans="1:21" x14ac:dyDescent="0.35">
      <c r="A120" s="132"/>
      <c r="B120" s="133"/>
      <c r="C120" s="135"/>
      <c r="D120" s="133"/>
      <c r="E120" s="74"/>
      <c r="G120" s="47"/>
      <c r="H120" s="47"/>
      <c r="I120" s="47"/>
      <c r="J120" s="47"/>
      <c r="K120" s="47"/>
      <c r="L120" s="47"/>
      <c r="M120" s="133"/>
      <c r="N120" s="87"/>
      <c r="O120" s="75" t="s">
        <v>38</v>
      </c>
      <c r="P120" s="47"/>
      <c r="Q120" s="47"/>
      <c r="R120" s="47"/>
      <c r="S120" s="47"/>
      <c r="T120" s="88"/>
      <c r="U120" s="73"/>
    </row>
    <row r="121" spans="1:21" x14ac:dyDescent="0.35">
      <c r="F121" s="42">
        <v>44718</v>
      </c>
    </row>
    <row r="122" spans="1:21" ht="14.5" customHeight="1" x14ac:dyDescent="0.35">
      <c r="A122" s="144" t="s">
        <v>0</v>
      </c>
      <c r="B122" s="145" t="s">
        <v>1</v>
      </c>
      <c r="C122" s="146" t="s">
        <v>2</v>
      </c>
      <c r="D122" s="147" t="s">
        <v>3</v>
      </c>
      <c r="E122" s="147"/>
      <c r="F122" s="148"/>
      <c r="G122" s="148"/>
      <c r="H122" s="148"/>
      <c r="I122" s="148"/>
      <c r="J122" s="148"/>
      <c r="K122" s="149" t="s">
        <v>4</v>
      </c>
      <c r="L122" s="35"/>
      <c r="M122" s="147" t="s">
        <v>5</v>
      </c>
      <c r="N122" s="147"/>
      <c r="O122" s="148"/>
      <c r="P122" s="148"/>
      <c r="Q122" s="148"/>
      <c r="R122" s="148"/>
      <c r="S122" s="148"/>
      <c r="T122" s="137" t="s">
        <v>6</v>
      </c>
      <c r="U122" s="138" t="s">
        <v>7</v>
      </c>
    </row>
    <row r="123" spans="1:21" ht="25.5" customHeight="1" x14ac:dyDescent="0.35">
      <c r="A123" s="144"/>
      <c r="B123" s="145"/>
      <c r="C123" s="146"/>
      <c r="D123" s="139" t="s">
        <v>8</v>
      </c>
      <c r="E123" s="140" t="s">
        <v>9</v>
      </c>
      <c r="F123" s="140" t="s">
        <v>10</v>
      </c>
      <c r="G123" s="141" t="s">
        <v>39</v>
      </c>
      <c r="H123" s="142"/>
      <c r="I123" s="142"/>
      <c r="J123" s="142"/>
      <c r="K123" s="142"/>
      <c r="L123" s="36" t="s">
        <v>11</v>
      </c>
      <c r="M123" s="139" t="s">
        <v>8</v>
      </c>
      <c r="N123" s="143" t="s">
        <v>12</v>
      </c>
      <c r="O123" s="140" t="s">
        <v>10</v>
      </c>
      <c r="P123" s="141" t="s">
        <v>39</v>
      </c>
      <c r="Q123" s="142"/>
      <c r="R123" s="142"/>
      <c r="S123" s="142"/>
      <c r="T123" s="137"/>
      <c r="U123" s="138"/>
    </row>
    <row r="124" spans="1:21" x14ac:dyDescent="0.35">
      <c r="A124" s="144"/>
      <c r="B124" s="145"/>
      <c r="C124" s="146"/>
      <c r="D124" s="139"/>
      <c r="E124" s="140"/>
      <c r="F124" s="140"/>
      <c r="G124" s="37" t="s">
        <v>13</v>
      </c>
      <c r="H124" s="38" t="s">
        <v>14</v>
      </c>
      <c r="I124" s="39" t="s">
        <v>15</v>
      </c>
      <c r="J124" s="40">
        <v>0</v>
      </c>
      <c r="K124" s="142"/>
      <c r="L124" s="41"/>
      <c r="M124" s="139"/>
      <c r="N124" s="143"/>
      <c r="O124" s="140"/>
      <c r="P124" s="37" t="s">
        <v>13</v>
      </c>
      <c r="Q124" s="38" t="s">
        <v>14</v>
      </c>
      <c r="R124" s="39" t="s">
        <v>15</v>
      </c>
      <c r="S124" s="40">
        <v>0</v>
      </c>
      <c r="T124" s="137"/>
      <c r="U124" s="138"/>
    </row>
    <row r="125" spans="1:21" x14ac:dyDescent="0.35">
      <c r="A125" s="34"/>
      <c r="B125" s="3"/>
      <c r="C125" s="4"/>
      <c r="D125" s="8"/>
      <c r="E125" s="9"/>
      <c r="F125" s="9"/>
      <c r="G125" s="5"/>
      <c r="H125" s="6"/>
      <c r="I125" s="7"/>
      <c r="J125" s="12"/>
      <c r="K125" s="13"/>
      <c r="L125" s="13"/>
      <c r="M125" s="8"/>
      <c r="N125" s="9"/>
      <c r="O125" s="9"/>
      <c r="P125" s="5"/>
      <c r="Q125" s="6"/>
      <c r="R125" s="7"/>
      <c r="S125" s="12"/>
      <c r="T125" s="14"/>
      <c r="U125" s="15"/>
    </row>
    <row r="126" spans="1:21" x14ac:dyDescent="0.35">
      <c r="A126" s="131">
        <v>1</v>
      </c>
      <c r="B126" s="131">
        <v>107</v>
      </c>
      <c r="C126" s="134"/>
      <c r="D126" s="136">
        <v>630</v>
      </c>
      <c r="E126" s="66"/>
      <c r="F126" s="67"/>
      <c r="G126" s="47"/>
      <c r="H126" s="47"/>
      <c r="I126" s="47"/>
      <c r="J126" s="47"/>
      <c r="K126" s="47">
        <f>((SUM(H128:H141)*H127)+(SUM(G128:G141)*G127)+(SUM(I128:I141)*I127))/1000</f>
        <v>25.36</v>
      </c>
      <c r="L126" s="47">
        <f>K126*100/D126</f>
        <v>4.0253968253968253</v>
      </c>
      <c r="M126" s="136">
        <v>630</v>
      </c>
      <c r="N126" s="66"/>
      <c r="O126" s="67"/>
      <c r="P126" s="47"/>
      <c r="Q126" s="47"/>
      <c r="R126" s="47"/>
      <c r="S126" s="47"/>
      <c r="T126" s="47">
        <f>((SUM(Q128:Q140)*Q127)+(SUM(P128:P140)*P127)+(SUM(R128:R140)*R127))/1000</f>
        <v>0</v>
      </c>
      <c r="U126" s="47">
        <f>T126*100/M126</f>
        <v>0</v>
      </c>
    </row>
    <row r="127" spans="1:21" x14ac:dyDescent="0.35">
      <c r="A127" s="132"/>
      <c r="B127" s="133"/>
      <c r="C127" s="135"/>
      <c r="D127" s="133"/>
      <c r="E127" s="69" t="s">
        <v>17</v>
      </c>
      <c r="F127" s="70"/>
      <c r="G127" s="105">
        <v>233</v>
      </c>
      <c r="H127" s="105">
        <v>232</v>
      </c>
      <c r="I127" s="105">
        <v>233</v>
      </c>
      <c r="J127" s="71"/>
      <c r="K127" s="47"/>
      <c r="L127" s="47"/>
      <c r="M127" s="133"/>
      <c r="N127" s="69"/>
      <c r="O127" s="70"/>
      <c r="P127" s="68"/>
      <c r="Q127" s="68"/>
      <c r="R127" s="68"/>
      <c r="S127" s="47"/>
      <c r="T127" s="76"/>
      <c r="U127" s="73"/>
    </row>
    <row r="128" spans="1:21" x14ac:dyDescent="0.35">
      <c r="A128" s="132"/>
      <c r="B128" s="133"/>
      <c r="C128" s="135"/>
      <c r="D128" s="133"/>
      <c r="E128" s="74"/>
      <c r="F128" s="75" t="s">
        <v>18</v>
      </c>
      <c r="G128" s="47">
        <v>10</v>
      </c>
      <c r="H128" s="47">
        <v>4</v>
      </c>
      <c r="I128" s="47">
        <v>11</v>
      </c>
      <c r="J128" s="47">
        <v>6</v>
      </c>
      <c r="K128" s="47"/>
      <c r="L128" s="47"/>
      <c r="M128" s="133"/>
      <c r="N128" s="74"/>
      <c r="O128" s="75" t="s">
        <v>34</v>
      </c>
      <c r="P128" s="47"/>
      <c r="Q128" s="47"/>
      <c r="R128" s="47"/>
      <c r="S128" s="47"/>
      <c r="T128" s="76"/>
      <c r="U128" s="73"/>
    </row>
    <row r="129" spans="1:21" x14ac:dyDescent="0.35">
      <c r="A129" s="132"/>
      <c r="B129" s="133"/>
      <c r="C129" s="135"/>
      <c r="D129" s="133"/>
      <c r="E129" s="74"/>
      <c r="F129" s="75" t="s">
        <v>20</v>
      </c>
      <c r="G129" s="89"/>
      <c r="H129" s="89"/>
      <c r="I129" s="89"/>
      <c r="J129" s="89"/>
      <c r="K129" s="47"/>
      <c r="L129" s="47"/>
      <c r="M129" s="133"/>
      <c r="N129" s="77"/>
      <c r="O129" s="75" t="s">
        <v>19</v>
      </c>
      <c r="P129" s="89">
        <v>24</v>
      </c>
      <c r="Q129" s="89">
        <v>11</v>
      </c>
      <c r="R129" s="89">
        <v>16</v>
      </c>
      <c r="S129" s="89">
        <v>8</v>
      </c>
      <c r="T129" s="76"/>
      <c r="U129" s="73"/>
    </row>
    <row r="130" spans="1:21" x14ac:dyDescent="0.35">
      <c r="A130" s="132"/>
      <c r="B130" s="133"/>
      <c r="C130" s="135"/>
      <c r="D130" s="133"/>
      <c r="E130" s="74"/>
      <c r="F130" s="75" t="s">
        <v>22</v>
      </c>
      <c r="G130" s="89"/>
      <c r="H130" s="109"/>
      <c r="I130" s="89"/>
      <c r="J130" s="89"/>
      <c r="K130" s="47"/>
      <c r="L130" s="47"/>
      <c r="M130" s="133"/>
      <c r="N130" s="74"/>
      <c r="O130" s="75" t="s">
        <v>21</v>
      </c>
      <c r="P130" s="89"/>
      <c r="Q130" s="89"/>
      <c r="R130" s="89"/>
      <c r="S130" s="89"/>
      <c r="T130" s="76"/>
      <c r="U130" s="73"/>
    </row>
    <row r="131" spans="1:21" x14ac:dyDescent="0.35">
      <c r="A131" s="132"/>
      <c r="B131" s="133"/>
      <c r="C131" s="135"/>
      <c r="D131" s="133"/>
      <c r="E131" s="74"/>
      <c r="F131" s="75" t="s">
        <v>24</v>
      </c>
      <c r="G131" s="89">
        <v>0</v>
      </c>
      <c r="H131" s="89">
        <v>6</v>
      </c>
      <c r="I131" s="89">
        <v>0</v>
      </c>
      <c r="J131" s="89">
        <v>6</v>
      </c>
      <c r="K131" s="47"/>
      <c r="L131" s="47"/>
      <c r="M131" s="133"/>
      <c r="N131" s="77"/>
      <c r="O131" s="75" t="s">
        <v>23</v>
      </c>
      <c r="P131" s="89">
        <v>54</v>
      </c>
      <c r="Q131" s="89">
        <v>22</v>
      </c>
      <c r="R131" s="89">
        <v>50</v>
      </c>
      <c r="S131" s="89">
        <v>13</v>
      </c>
      <c r="T131" s="76"/>
      <c r="U131" s="73"/>
    </row>
    <row r="132" spans="1:21" x14ac:dyDescent="0.35">
      <c r="A132" s="132"/>
      <c r="B132" s="133"/>
      <c r="C132" s="135"/>
      <c r="D132" s="133"/>
      <c r="E132" s="74"/>
      <c r="F132" s="75" t="s">
        <v>26</v>
      </c>
      <c r="G132" s="89"/>
      <c r="H132" s="89"/>
      <c r="I132" s="89"/>
      <c r="J132" s="89"/>
      <c r="K132" s="47"/>
      <c r="L132" s="47"/>
      <c r="M132" s="133"/>
      <c r="N132" s="74"/>
      <c r="O132" s="75" t="s">
        <v>42</v>
      </c>
      <c r="P132" s="89"/>
      <c r="Q132" s="89"/>
      <c r="R132" s="89"/>
      <c r="S132" s="89"/>
      <c r="T132" s="76"/>
      <c r="U132" s="73"/>
    </row>
    <row r="133" spans="1:21" x14ac:dyDescent="0.35">
      <c r="A133" s="132"/>
      <c r="B133" s="133"/>
      <c r="C133" s="135"/>
      <c r="D133" s="133"/>
      <c r="E133" s="74"/>
      <c r="F133" s="75" t="s">
        <v>28</v>
      </c>
      <c r="G133" s="89"/>
      <c r="H133" s="89"/>
      <c r="I133" s="89"/>
      <c r="J133" s="89"/>
      <c r="K133" s="47"/>
      <c r="L133" s="47"/>
      <c r="M133" s="133"/>
      <c r="N133" s="74"/>
      <c r="O133" s="75" t="s">
        <v>43</v>
      </c>
      <c r="P133" s="89"/>
      <c r="Q133" s="89"/>
      <c r="R133" s="89"/>
      <c r="S133" s="89"/>
      <c r="T133" s="76"/>
      <c r="U133" s="73"/>
    </row>
    <row r="134" spans="1:21" x14ac:dyDescent="0.35">
      <c r="A134" s="132"/>
      <c r="B134" s="133"/>
      <c r="C134" s="135"/>
      <c r="D134" s="133"/>
      <c r="E134" s="74"/>
      <c r="F134" s="75" t="s">
        <v>30</v>
      </c>
      <c r="G134" s="89">
        <v>15</v>
      </c>
      <c r="H134" s="89">
        <v>27</v>
      </c>
      <c r="I134" s="89">
        <v>36</v>
      </c>
      <c r="J134" s="89">
        <v>8</v>
      </c>
      <c r="K134" s="47"/>
      <c r="L134" s="47"/>
      <c r="M134" s="133"/>
      <c r="N134" s="74"/>
      <c r="O134" s="75" t="s">
        <v>50</v>
      </c>
      <c r="P134" s="89"/>
      <c r="Q134" s="89"/>
      <c r="R134" s="89"/>
      <c r="S134" s="89"/>
      <c r="T134" s="76"/>
      <c r="U134" s="73"/>
    </row>
    <row r="135" spans="1:21" x14ac:dyDescent="0.35">
      <c r="A135" s="132"/>
      <c r="B135" s="133"/>
      <c r="C135" s="135"/>
      <c r="D135" s="133"/>
      <c r="E135" s="74"/>
      <c r="F135" s="75" t="s">
        <v>32</v>
      </c>
      <c r="G135" s="89"/>
      <c r="H135" s="89"/>
      <c r="I135" s="89"/>
      <c r="J135" s="89"/>
      <c r="K135" s="47"/>
      <c r="L135" s="47"/>
      <c r="M135" s="133"/>
      <c r="N135" s="74"/>
      <c r="O135" s="75" t="s">
        <v>25</v>
      </c>
      <c r="P135" s="89">
        <v>11</v>
      </c>
      <c r="Q135" s="89">
        <v>8</v>
      </c>
      <c r="R135" s="89">
        <v>4</v>
      </c>
      <c r="S135" s="89">
        <v>4</v>
      </c>
      <c r="T135" s="76"/>
      <c r="U135" s="73"/>
    </row>
    <row r="136" spans="1:21" x14ac:dyDescent="0.35">
      <c r="A136" s="132"/>
      <c r="B136" s="133"/>
      <c r="C136" s="135"/>
      <c r="D136" s="133"/>
      <c r="E136" s="74"/>
      <c r="G136" s="89"/>
      <c r="H136" s="89"/>
      <c r="I136" s="89"/>
      <c r="J136" s="47"/>
      <c r="K136" s="47"/>
      <c r="L136" s="47"/>
      <c r="M136" s="133"/>
      <c r="N136" s="77"/>
      <c r="O136" s="75" t="s">
        <v>27</v>
      </c>
      <c r="P136" s="89"/>
      <c r="Q136" s="89"/>
      <c r="R136" s="89"/>
      <c r="S136" s="89"/>
      <c r="T136" s="76"/>
      <c r="U136" s="73"/>
    </row>
    <row r="137" spans="1:21" x14ac:dyDescent="0.35">
      <c r="A137" s="132"/>
      <c r="B137" s="133"/>
      <c r="C137" s="135"/>
      <c r="D137" s="133"/>
      <c r="E137" s="74"/>
      <c r="G137" s="89"/>
      <c r="H137" s="89"/>
      <c r="I137" s="89"/>
      <c r="J137" s="47"/>
      <c r="K137" s="47"/>
      <c r="L137" s="47"/>
      <c r="M137" s="133"/>
      <c r="N137" s="77"/>
      <c r="O137" s="75" t="s">
        <v>29</v>
      </c>
      <c r="P137" s="89"/>
      <c r="Q137" s="89"/>
      <c r="R137" s="89"/>
      <c r="S137" s="89"/>
      <c r="T137" s="76"/>
      <c r="U137" s="73"/>
    </row>
    <row r="138" spans="1:21" x14ac:dyDescent="0.35">
      <c r="A138" s="132"/>
      <c r="B138" s="133"/>
      <c r="C138" s="135"/>
      <c r="D138" s="133"/>
      <c r="E138" s="74"/>
      <c r="G138" s="89"/>
      <c r="H138" s="89"/>
      <c r="I138" s="89"/>
      <c r="J138" s="47"/>
      <c r="K138" s="47"/>
      <c r="L138" s="47"/>
      <c r="M138" s="133"/>
      <c r="N138" s="77"/>
      <c r="O138" s="75"/>
      <c r="P138" s="89"/>
      <c r="Q138" s="89"/>
      <c r="R138" s="89"/>
      <c r="S138" s="89"/>
      <c r="T138" s="76"/>
      <c r="U138" s="73"/>
    </row>
    <row r="139" spans="1:21" x14ac:dyDescent="0.35">
      <c r="A139" s="132"/>
      <c r="B139" s="133"/>
      <c r="C139" s="135"/>
      <c r="D139" s="133"/>
      <c r="E139" s="74"/>
      <c r="G139" s="89"/>
      <c r="H139" s="89"/>
      <c r="I139" s="89"/>
      <c r="J139" s="47"/>
      <c r="K139" s="47"/>
      <c r="L139" s="47"/>
      <c r="M139" s="133"/>
      <c r="N139" s="77"/>
      <c r="O139" s="75" t="s">
        <v>31</v>
      </c>
      <c r="P139" s="89">
        <v>42</v>
      </c>
      <c r="Q139" s="89">
        <v>47</v>
      </c>
      <c r="R139" s="89">
        <v>49</v>
      </c>
      <c r="S139" s="89">
        <v>11</v>
      </c>
      <c r="T139" s="76"/>
      <c r="U139" s="73"/>
    </row>
    <row r="140" spans="1:21" x14ac:dyDescent="0.35">
      <c r="A140" s="132"/>
      <c r="B140" s="133"/>
      <c r="C140" s="135"/>
      <c r="D140" s="133"/>
      <c r="E140" s="74"/>
      <c r="G140" s="89"/>
      <c r="H140" s="89"/>
      <c r="I140" s="89"/>
      <c r="J140" s="47"/>
      <c r="K140" s="47"/>
      <c r="L140" s="47"/>
      <c r="M140" s="133"/>
      <c r="N140" s="87"/>
      <c r="O140" s="75" t="s">
        <v>38</v>
      </c>
      <c r="P140" s="47"/>
      <c r="Q140" s="47"/>
      <c r="R140" s="47"/>
      <c r="S140" s="47"/>
      <c r="T140" s="88"/>
      <c r="U140" s="73"/>
    </row>
    <row r="141" spans="1:21" x14ac:dyDescent="0.35">
      <c r="F141" s="42">
        <v>44718</v>
      </c>
    </row>
    <row r="142" spans="1:21" ht="14.5" customHeight="1" x14ac:dyDescent="0.35">
      <c r="A142" s="144" t="s">
        <v>0</v>
      </c>
      <c r="B142" s="145" t="s">
        <v>1</v>
      </c>
      <c r="C142" s="146" t="s">
        <v>2</v>
      </c>
      <c r="D142" s="147" t="s">
        <v>3</v>
      </c>
      <c r="E142" s="147"/>
      <c r="F142" s="148"/>
      <c r="G142" s="148"/>
      <c r="H142" s="148"/>
      <c r="I142" s="148"/>
      <c r="J142" s="148"/>
      <c r="K142" s="149" t="s">
        <v>4</v>
      </c>
      <c r="L142" s="35"/>
      <c r="M142" s="147" t="s">
        <v>5</v>
      </c>
      <c r="N142" s="147"/>
      <c r="O142" s="148"/>
      <c r="P142" s="148"/>
      <c r="Q142" s="148"/>
      <c r="R142" s="148"/>
      <c r="S142" s="148"/>
      <c r="T142" s="137" t="s">
        <v>6</v>
      </c>
      <c r="U142" s="138" t="s">
        <v>7</v>
      </c>
    </row>
    <row r="143" spans="1:21" ht="25.5" customHeight="1" x14ac:dyDescent="0.35">
      <c r="A143" s="144"/>
      <c r="B143" s="145"/>
      <c r="C143" s="146"/>
      <c r="D143" s="139" t="s">
        <v>8</v>
      </c>
      <c r="E143" s="140" t="s">
        <v>9</v>
      </c>
      <c r="F143" s="140" t="s">
        <v>10</v>
      </c>
      <c r="G143" s="141" t="s">
        <v>39</v>
      </c>
      <c r="H143" s="142"/>
      <c r="I143" s="142"/>
      <c r="J143" s="142"/>
      <c r="K143" s="142"/>
      <c r="L143" s="36" t="s">
        <v>11</v>
      </c>
      <c r="M143" s="139" t="s">
        <v>8</v>
      </c>
      <c r="N143" s="143" t="s">
        <v>12</v>
      </c>
      <c r="O143" s="140" t="s">
        <v>10</v>
      </c>
      <c r="P143" s="141" t="s">
        <v>39</v>
      </c>
      <c r="Q143" s="142"/>
      <c r="R143" s="142"/>
      <c r="S143" s="142"/>
      <c r="T143" s="137"/>
      <c r="U143" s="138"/>
    </row>
    <row r="144" spans="1:21" x14ac:dyDescent="0.35">
      <c r="A144" s="144"/>
      <c r="B144" s="145"/>
      <c r="C144" s="146"/>
      <c r="D144" s="139"/>
      <c r="E144" s="140"/>
      <c r="F144" s="140"/>
      <c r="G144" s="37" t="s">
        <v>13</v>
      </c>
      <c r="H144" s="38" t="s">
        <v>14</v>
      </c>
      <c r="I144" s="39" t="s">
        <v>15</v>
      </c>
      <c r="J144" s="40">
        <v>0</v>
      </c>
      <c r="K144" s="142"/>
      <c r="L144" s="41"/>
      <c r="M144" s="139"/>
      <c r="N144" s="143"/>
      <c r="O144" s="140"/>
      <c r="P144" s="37" t="s">
        <v>13</v>
      </c>
      <c r="Q144" s="38" t="s">
        <v>14</v>
      </c>
      <c r="R144" s="39" t="s">
        <v>15</v>
      </c>
      <c r="S144" s="40">
        <v>0</v>
      </c>
      <c r="T144" s="137"/>
      <c r="U144" s="138"/>
    </row>
    <row r="145" spans="1:21" x14ac:dyDescent="0.35">
      <c r="A145" s="34"/>
      <c r="B145" s="3"/>
      <c r="C145" s="4"/>
      <c r="D145" s="8"/>
      <c r="E145" s="9"/>
      <c r="F145" s="9"/>
      <c r="G145" s="5"/>
      <c r="H145" s="6"/>
      <c r="I145" s="7"/>
      <c r="J145" s="12"/>
      <c r="K145" s="13"/>
      <c r="L145" s="13"/>
      <c r="M145" s="8"/>
      <c r="N145" s="9"/>
      <c r="O145" s="9"/>
      <c r="P145" s="5"/>
      <c r="Q145" s="6"/>
      <c r="R145" s="7"/>
      <c r="S145" s="12"/>
      <c r="T145" s="14"/>
      <c r="U145" s="15"/>
    </row>
    <row r="146" spans="1:21" x14ac:dyDescent="0.35">
      <c r="A146" s="131">
        <v>1</v>
      </c>
      <c r="B146" s="131">
        <v>108</v>
      </c>
      <c r="C146" s="134"/>
      <c r="D146" s="136">
        <v>400</v>
      </c>
      <c r="E146" s="66"/>
      <c r="F146" s="67"/>
      <c r="G146" s="47"/>
      <c r="H146" s="47"/>
      <c r="I146" s="47"/>
      <c r="J146" s="47"/>
      <c r="K146" s="47">
        <f>((SUM(H148:H159)*H147)+(SUM(G148:G159)*G147)+(SUM(I148:I159)*I147))/1000</f>
        <v>104.88</v>
      </c>
      <c r="L146" s="47">
        <f>K146*100/D146</f>
        <v>26.22</v>
      </c>
      <c r="M146" s="136"/>
      <c r="N146" s="66"/>
      <c r="O146" s="67"/>
      <c r="P146" s="47"/>
      <c r="Q146" s="47"/>
      <c r="R146" s="47"/>
      <c r="S146" s="47"/>
      <c r="T146" s="47"/>
      <c r="U146" s="47"/>
    </row>
    <row r="147" spans="1:21" x14ac:dyDescent="0.35">
      <c r="A147" s="132"/>
      <c r="B147" s="133"/>
      <c r="C147" s="135"/>
      <c r="D147" s="133"/>
      <c r="E147" s="69" t="s">
        <v>17</v>
      </c>
      <c r="F147" s="70"/>
      <c r="G147" s="105">
        <v>230</v>
      </c>
      <c r="H147" s="105">
        <v>230</v>
      </c>
      <c r="I147" s="105">
        <v>230</v>
      </c>
      <c r="J147" s="71"/>
      <c r="K147" s="47"/>
      <c r="L147" s="47"/>
      <c r="M147" s="133"/>
      <c r="N147" s="69"/>
      <c r="O147" s="70"/>
      <c r="P147" s="71"/>
      <c r="Q147" s="71"/>
      <c r="R147" s="71"/>
      <c r="S147" s="47"/>
      <c r="T147" s="76"/>
      <c r="U147" s="73"/>
    </row>
    <row r="148" spans="1:21" x14ac:dyDescent="0.35">
      <c r="A148" s="132"/>
      <c r="B148" s="133"/>
      <c r="C148" s="135"/>
      <c r="D148" s="133"/>
      <c r="E148" s="74"/>
      <c r="F148" s="75" t="s">
        <v>18</v>
      </c>
      <c r="G148" s="47"/>
      <c r="H148" s="47"/>
      <c r="I148" s="47"/>
      <c r="J148" s="47"/>
      <c r="K148" s="47"/>
      <c r="L148" s="47"/>
      <c r="M148" s="133"/>
      <c r="N148" s="74"/>
      <c r="O148" s="75" t="s">
        <v>34</v>
      </c>
      <c r="P148" s="89"/>
      <c r="Q148" s="89"/>
      <c r="R148" s="89"/>
      <c r="S148" s="89"/>
      <c r="T148" s="76"/>
      <c r="U148" s="73"/>
    </row>
    <row r="149" spans="1:21" x14ac:dyDescent="0.35">
      <c r="A149" s="132"/>
      <c r="B149" s="133"/>
      <c r="C149" s="135"/>
      <c r="D149" s="133"/>
      <c r="E149" s="74"/>
      <c r="F149" s="75" t="s">
        <v>20</v>
      </c>
      <c r="G149" s="47"/>
      <c r="H149" s="47"/>
      <c r="I149" s="47"/>
      <c r="J149" s="47"/>
      <c r="K149" s="47"/>
      <c r="L149" s="47"/>
      <c r="M149" s="133"/>
      <c r="N149" s="77"/>
      <c r="O149" s="75" t="s">
        <v>19</v>
      </c>
      <c r="P149" s="89"/>
      <c r="Q149" s="89"/>
      <c r="R149" s="89"/>
      <c r="S149" s="89"/>
      <c r="T149" s="76"/>
      <c r="U149" s="73"/>
    </row>
    <row r="150" spans="1:21" x14ac:dyDescent="0.35">
      <c r="A150" s="132"/>
      <c r="B150" s="133"/>
      <c r="C150" s="135"/>
      <c r="D150" s="133"/>
      <c r="E150" s="74"/>
      <c r="F150" s="75" t="s">
        <v>22</v>
      </c>
      <c r="G150" s="47"/>
      <c r="H150" s="47"/>
      <c r="I150" s="47"/>
      <c r="J150" s="47"/>
      <c r="K150" s="47"/>
      <c r="L150" s="47"/>
      <c r="M150" s="133"/>
      <c r="N150" s="74"/>
      <c r="O150" s="75" t="s">
        <v>21</v>
      </c>
      <c r="P150" s="47"/>
      <c r="Q150" s="47"/>
      <c r="R150" s="47"/>
      <c r="S150" s="47"/>
      <c r="T150" s="76"/>
      <c r="U150" s="73"/>
    </row>
    <row r="151" spans="1:21" x14ac:dyDescent="0.35">
      <c r="A151" s="132"/>
      <c r="B151" s="133"/>
      <c r="C151" s="135"/>
      <c r="D151" s="133"/>
      <c r="E151" s="74"/>
      <c r="F151" s="75" t="s">
        <v>24</v>
      </c>
      <c r="G151" s="89">
        <v>11</v>
      </c>
      <c r="H151" s="89">
        <v>7</v>
      </c>
      <c r="I151" s="89">
        <v>15</v>
      </c>
      <c r="J151" s="89">
        <v>4</v>
      </c>
      <c r="K151" s="47"/>
      <c r="L151" s="47"/>
      <c r="M151" s="133"/>
      <c r="N151" s="77"/>
      <c r="O151" s="75" t="s">
        <v>23</v>
      </c>
      <c r="P151" s="47"/>
      <c r="Q151" s="47"/>
      <c r="R151" s="47"/>
      <c r="S151" s="47"/>
      <c r="T151" s="76"/>
      <c r="U151" s="73"/>
    </row>
    <row r="152" spans="1:21" x14ac:dyDescent="0.35">
      <c r="A152" s="132"/>
      <c r="B152" s="133"/>
      <c r="C152" s="135"/>
      <c r="D152" s="133"/>
      <c r="E152" s="74"/>
      <c r="F152" s="75" t="s">
        <v>26</v>
      </c>
      <c r="G152" s="89"/>
      <c r="H152" s="89"/>
      <c r="I152" s="89"/>
      <c r="J152" s="89"/>
      <c r="K152" s="47"/>
      <c r="L152" s="47"/>
      <c r="M152" s="133"/>
      <c r="N152" s="74"/>
      <c r="O152" s="75" t="s">
        <v>27</v>
      </c>
      <c r="P152" s="47"/>
      <c r="Q152" s="47"/>
      <c r="R152" s="47"/>
      <c r="S152" s="47"/>
      <c r="T152" s="76"/>
      <c r="U152" s="73"/>
    </row>
    <row r="153" spans="1:21" x14ac:dyDescent="0.35">
      <c r="A153" s="132"/>
      <c r="B153" s="133"/>
      <c r="C153" s="135"/>
      <c r="D153" s="133"/>
      <c r="E153" s="74"/>
      <c r="F153" s="75" t="s">
        <v>28</v>
      </c>
      <c r="G153" s="89">
        <v>29</v>
      </c>
      <c r="H153" s="89">
        <v>29</v>
      </c>
      <c r="I153" s="89">
        <v>42</v>
      </c>
      <c r="J153" s="89">
        <v>10</v>
      </c>
      <c r="K153" s="47"/>
      <c r="L153" s="47"/>
      <c r="M153" s="133"/>
      <c r="N153" s="74"/>
      <c r="O153" s="75" t="s">
        <v>29</v>
      </c>
      <c r="P153" s="47"/>
      <c r="Q153" s="47"/>
      <c r="R153" s="47"/>
      <c r="S153" s="47"/>
      <c r="T153" s="76"/>
      <c r="U153" s="73"/>
    </row>
    <row r="154" spans="1:21" x14ac:dyDescent="0.35">
      <c r="A154" s="132"/>
      <c r="B154" s="133"/>
      <c r="C154" s="135"/>
      <c r="D154" s="133"/>
      <c r="E154" s="74"/>
      <c r="F154" s="75" t="s">
        <v>30</v>
      </c>
      <c r="G154" s="89"/>
      <c r="H154" s="89"/>
      <c r="I154" s="89"/>
      <c r="J154" s="89"/>
      <c r="K154" s="47"/>
      <c r="L154" s="47"/>
      <c r="M154" s="133"/>
      <c r="N154" s="74"/>
      <c r="O154" s="75" t="s">
        <v>31</v>
      </c>
      <c r="P154" s="47"/>
      <c r="Q154" s="47"/>
      <c r="R154" s="47"/>
      <c r="S154" s="47"/>
      <c r="T154" s="76"/>
      <c r="U154" s="73"/>
    </row>
    <row r="155" spans="1:21" x14ac:dyDescent="0.35">
      <c r="A155" s="132"/>
      <c r="B155" s="133"/>
      <c r="C155" s="135"/>
      <c r="D155" s="133"/>
      <c r="E155" s="74"/>
      <c r="F155" s="75" t="s">
        <v>32</v>
      </c>
      <c r="G155" s="89">
        <v>68</v>
      </c>
      <c r="H155" s="89">
        <v>40</v>
      </c>
      <c r="I155" s="89">
        <v>66</v>
      </c>
      <c r="J155" s="89">
        <v>23</v>
      </c>
      <c r="K155" s="47"/>
      <c r="L155" s="47"/>
      <c r="M155" s="133"/>
      <c r="N155" s="74"/>
      <c r="O155" s="75" t="s">
        <v>33</v>
      </c>
      <c r="P155" s="47"/>
      <c r="Q155" s="47"/>
      <c r="R155" s="47"/>
      <c r="S155" s="47"/>
      <c r="T155" s="76"/>
      <c r="U155" s="73"/>
    </row>
    <row r="156" spans="1:21" x14ac:dyDescent="0.35">
      <c r="A156" s="132"/>
      <c r="B156" s="133"/>
      <c r="C156" s="135"/>
      <c r="D156" s="133"/>
      <c r="E156" s="74"/>
      <c r="F156" s="75" t="s">
        <v>34</v>
      </c>
      <c r="G156" s="89">
        <v>23</v>
      </c>
      <c r="H156" s="89">
        <v>10</v>
      </c>
      <c r="I156" s="89">
        <v>25</v>
      </c>
      <c r="J156" s="89">
        <v>7</v>
      </c>
      <c r="K156" s="47"/>
      <c r="L156" s="47"/>
      <c r="M156" s="133"/>
      <c r="N156" s="77"/>
      <c r="O156" s="75" t="s">
        <v>35</v>
      </c>
      <c r="P156" s="47"/>
      <c r="Q156" s="47"/>
      <c r="R156" s="47"/>
      <c r="S156" s="47"/>
      <c r="T156" s="76"/>
      <c r="U156" s="73"/>
    </row>
    <row r="157" spans="1:21" x14ac:dyDescent="0.35">
      <c r="A157" s="132"/>
      <c r="B157" s="133"/>
      <c r="C157" s="135"/>
      <c r="D157" s="133"/>
      <c r="E157" s="74"/>
      <c r="F157" s="75" t="s">
        <v>19</v>
      </c>
      <c r="G157" s="89">
        <v>17</v>
      </c>
      <c r="H157" s="89">
        <v>34</v>
      </c>
      <c r="I157" s="89">
        <v>40</v>
      </c>
      <c r="J157" s="89">
        <v>11</v>
      </c>
      <c r="K157" s="47"/>
      <c r="L157" s="47"/>
      <c r="M157" s="133"/>
      <c r="N157" s="77"/>
      <c r="O157" s="75" t="s">
        <v>36</v>
      </c>
      <c r="P157" s="47"/>
      <c r="Q157" s="47"/>
      <c r="R157" s="47"/>
      <c r="S157" s="47"/>
      <c r="T157" s="76"/>
      <c r="U157" s="73"/>
    </row>
    <row r="158" spans="1:21" x14ac:dyDescent="0.35">
      <c r="A158" s="132"/>
      <c r="B158" s="133"/>
      <c r="C158" s="135"/>
      <c r="D158" s="133"/>
      <c r="E158" s="74"/>
      <c r="G158" s="47"/>
      <c r="H158" s="47"/>
      <c r="I158" s="47"/>
      <c r="J158" s="47"/>
      <c r="K158" s="47"/>
      <c r="L158" s="47"/>
      <c r="M158" s="133"/>
      <c r="N158" s="77"/>
      <c r="O158" s="75" t="s">
        <v>37</v>
      </c>
      <c r="P158" s="47"/>
      <c r="Q158" s="47"/>
      <c r="R158" s="47"/>
      <c r="S158" s="47"/>
      <c r="T158" s="76"/>
      <c r="U158" s="73"/>
    </row>
    <row r="159" spans="1:21" x14ac:dyDescent="0.35">
      <c r="A159" s="132"/>
      <c r="B159" s="133"/>
      <c r="C159" s="135"/>
      <c r="D159" s="133"/>
      <c r="E159" s="74"/>
      <c r="G159" s="47"/>
      <c r="H159" s="47"/>
      <c r="I159" s="47"/>
      <c r="J159" s="47"/>
      <c r="K159" s="47"/>
      <c r="L159" s="47"/>
      <c r="M159" s="133"/>
      <c r="N159" s="87"/>
      <c r="O159" s="75" t="s">
        <v>38</v>
      </c>
      <c r="P159" s="47"/>
      <c r="Q159" s="47"/>
      <c r="R159" s="47"/>
      <c r="S159" s="47"/>
      <c r="T159" s="88"/>
      <c r="U159" s="73"/>
    </row>
    <row r="160" spans="1:21" x14ac:dyDescent="0.35">
      <c r="F160" s="42">
        <v>44718</v>
      </c>
    </row>
    <row r="161" spans="1:21" ht="14.5" customHeight="1" x14ac:dyDescent="0.35">
      <c r="A161" s="144" t="s">
        <v>0</v>
      </c>
      <c r="B161" s="145" t="s">
        <v>1</v>
      </c>
      <c r="C161" s="146" t="s">
        <v>2</v>
      </c>
      <c r="D161" s="147" t="s">
        <v>3</v>
      </c>
      <c r="E161" s="147"/>
      <c r="F161" s="148"/>
      <c r="G161" s="148"/>
      <c r="H161" s="148"/>
      <c r="I161" s="148"/>
      <c r="J161" s="148"/>
      <c r="K161" s="149" t="s">
        <v>4</v>
      </c>
      <c r="L161" s="35"/>
      <c r="M161" s="147" t="s">
        <v>5</v>
      </c>
      <c r="N161" s="147"/>
      <c r="O161" s="148"/>
      <c r="P161" s="148"/>
      <c r="Q161" s="148"/>
      <c r="R161" s="148"/>
      <c r="S161" s="148"/>
      <c r="T161" s="137" t="s">
        <v>6</v>
      </c>
      <c r="U161" s="138" t="s">
        <v>7</v>
      </c>
    </row>
    <row r="162" spans="1:21" ht="25.5" customHeight="1" x14ac:dyDescent="0.35">
      <c r="A162" s="144"/>
      <c r="B162" s="145"/>
      <c r="C162" s="146"/>
      <c r="D162" s="139" t="s">
        <v>8</v>
      </c>
      <c r="E162" s="140" t="s">
        <v>9</v>
      </c>
      <c r="F162" s="140" t="s">
        <v>10</v>
      </c>
      <c r="G162" s="141" t="s">
        <v>39</v>
      </c>
      <c r="H162" s="142"/>
      <c r="I162" s="142"/>
      <c r="J162" s="142"/>
      <c r="K162" s="142"/>
      <c r="L162" s="36" t="s">
        <v>11</v>
      </c>
      <c r="M162" s="139" t="s">
        <v>8</v>
      </c>
      <c r="N162" s="143" t="s">
        <v>12</v>
      </c>
      <c r="O162" s="140" t="s">
        <v>10</v>
      </c>
      <c r="P162" s="141" t="s">
        <v>39</v>
      </c>
      <c r="Q162" s="142"/>
      <c r="R162" s="142"/>
      <c r="S162" s="142"/>
      <c r="T162" s="137"/>
      <c r="U162" s="138"/>
    </row>
    <row r="163" spans="1:21" x14ac:dyDescent="0.35">
      <c r="A163" s="144"/>
      <c r="B163" s="145"/>
      <c r="C163" s="146"/>
      <c r="D163" s="139"/>
      <c r="E163" s="140"/>
      <c r="F163" s="140"/>
      <c r="G163" s="37" t="s">
        <v>13</v>
      </c>
      <c r="H163" s="38" t="s">
        <v>14</v>
      </c>
      <c r="I163" s="39" t="s">
        <v>15</v>
      </c>
      <c r="J163" s="40">
        <v>0</v>
      </c>
      <c r="K163" s="142"/>
      <c r="L163" s="41"/>
      <c r="M163" s="139"/>
      <c r="N163" s="143"/>
      <c r="O163" s="140"/>
      <c r="P163" s="37" t="s">
        <v>13</v>
      </c>
      <c r="Q163" s="38" t="s">
        <v>14</v>
      </c>
      <c r="R163" s="39" t="s">
        <v>15</v>
      </c>
      <c r="S163" s="40">
        <v>0</v>
      </c>
      <c r="T163" s="137"/>
      <c r="U163" s="138"/>
    </row>
    <row r="164" spans="1:21" x14ac:dyDescent="0.35">
      <c r="A164" s="34"/>
      <c r="B164" s="3"/>
      <c r="C164" s="4"/>
      <c r="D164" s="8"/>
      <c r="E164" s="9"/>
      <c r="F164" s="9"/>
      <c r="G164" s="5"/>
      <c r="H164" s="6"/>
      <c r="I164" s="7"/>
      <c r="J164" s="12"/>
      <c r="K164" s="13"/>
      <c r="L164" s="13"/>
      <c r="M164" s="8"/>
      <c r="N164" s="9"/>
      <c r="O164" s="9"/>
      <c r="P164" s="5"/>
      <c r="Q164" s="6"/>
      <c r="R164" s="7"/>
      <c r="S164" s="12"/>
      <c r="T164" s="14"/>
      <c r="U164" s="15"/>
    </row>
    <row r="165" spans="1:21" x14ac:dyDescent="0.35">
      <c r="A165" s="131">
        <v>1</v>
      </c>
      <c r="B165" s="131">
        <v>109</v>
      </c>
      <c r="C165" s="134"/>
      <c r="D165" s="157">
        <v>250</v>
      </c>
      <c r="E165" s="66"/>
      <c r="F165" s="67"/>
      <c r="G165" s="47"/>
      <c r="H165" s="47"/>
      <c r="I165" s="47"/>
      <c r="J165" s="47"/>
      <c r="K165" s="47">
        <f>((SUM(H167:H178)*H166)+(SUM(G167:G178)*G166)+(SUM(I167:I178)*I166))/1000</f>
        <v>44.22</v>
      </c>
      <c r="L165" s="47">
        <f>K165*100/D165</f>
        <v>17.687999999999999</v>
      </c>
      <c r="M165" s="136"/>
      <c r="N165" s="66"/>
      <c r="O165" s="67"/>
      <c r="P165" s="47"/>
      <c r="Q165" s="47"/>
      <c r="R165" s="47"/>
      <c r="S165" s="47"/>
      <c r="T165" s="76"/>
      <c r="U165" s="73"/>
    </row>
    <row r="166" spans="1:21" x14ac:dyDescent="0.35">
      <c r="A166" s="132"/>
      <c r="B166" s="133"/>
      <c r="C166" s="135"/>
      <c r="D166" s="158"/>
      <c r="E166" s="69" t="s">
        <v>17</v>
      </c>
      <c r="F166" s="70"/>
      <c r="G166" s="71">
        <v>220</v>
      </c>
      <c r="H166" s="71">
        <v>220</v>
      </c>
      <c r="I166" s="71">
        <v>220</v>
      </c>
      <c r="J166" s="71"/>
      <c r="K166" s="47"/>
      <c r="L166" s="47"/>
      <c r="M166" s="133"/>
      <c r="N166" s="69"/>
      <c r="O166" s="70"/>
      <c r="P166" s="71"/>
      <c r="Q166" s="71"/>
      <c r="R166" s="71"/>
      <c r="S166" s="47"/>
      <c r="T166" s="76"/>
      <c r="U166" s="73"/>
    </row>
    <row r="167" spans="1:21" x14ac:dyDescent="0.35">
      <c r="A167" s="132"/>
      <c r="B167" s="133"/>
      <c r="C167" s="135"/>
      <c r="D167" s="158"/>
      <c r="E167" s="74"/>
      <c r="F167" s="75" t="s">
        <v>18</v>
      </c>
      <c r="G167" s="47"/>
      <c r="H167" s="47"/>
      <c r="I167" s="47"/>
      <c r="J167" s="47"/>
      <c r="K167" s="47"/>
      <c r="L167" s="47"/>
      <c r="M167" s="133"/>
      <c r="N167" s="74"/>
      <c r="O167" s="75" t="s">
        <v>42</v>
      </c>
      <c r="P167" s="47"/>
      <c r="Q167" s="47"/>
      <c r="R167" s="47"/>
      <c r="S167" s="47"/>
      <c r="T167" s="76"/>
      <c r="U167" s="73"/>
    </row>
    <row r="168" spans="1:21" x14ac:dyDescent="0.35">
      <c r="A168" s="132"/>
      <c r="B168" s="133"/>
      <c r="C168" s="135"/>
      <c r="D168" s="158"/>
      <c r="E168" s="74"/>
      <c r="F168" s="75" t="s">
        <v>20</v>
      </c>
      <c r="G168" s="47">
        <v>0</v>
      </c>
      <c r="H168" s="47">
        <v>35</v>
      </c>
      <c r="I168" s="47">
        <v>18</v>
      </c>
      <c r="J168" s="47">
        <v>3</v>
      </c>
      <c r="K168" s="47"/>
      <c r="L168" s="47"/>
      <c r="M168" s="133"/>
      <c r="N168" s="77"/>
      <c r="O168" s="75" t="s">
        <v>43</v>
      </c>
      <c r="P168" s="47"/>
      <c r="Q168" s="47"/>
      <c r="R168" s="47"/>
      <c r="S168" s="47"/>
      <c r="T168" s="76"/>
      <c r="U168" s="73"/>
    </row>
    <row r="169" spans="1:21" x14ac:dyDescent="0.35">
      <c r="A169" s="132"/>
      <c r="B169" s="133"/>
      <c r="C169" s="135"/>
      <c r="D169" s="158"/>
      <c r="E169" s="74"/>
      <c r="F169" s="75" t="s">
        <v>22</v>
      </c>
      <c r="G169" s="47">
        <v>39</v>
      </c>
      <c r="H169" s="47">
        <v>46</v>
      </c>
      <c r="I169" s="47">
        <v>15</v>
      </c>
      <c r="J169" s="47">
        <v>17</v>
      </c>
      <c r="K169" s="47"/>
      <c r="L169" s="47"/>
      <c r="M169" s="133"/>
      <c r="N169" s="74"/>
      <c r="O169" s="75" t="s">
        <v>50</v>
      </c>
      <c r="P169" s="47"/>
      <c r="Q169" s="47"/>
      <c r="R169" s="47"/>
      <c r="S169" s="47"/>
      <c r="T169" s="76"/>
      <c r="U169" s="73"/>
    </row>
    <row r="170" spans="1:21" x14ac:dyDescent="0.35">
      <c r="A170" s="132"/>
      <c r="B170" s="133"/>
      <c r="C170" s="135"/>
      <c r="D170" s="158"/>
      <c r="E170" s="74"/>
      <c r="F170" s="75" t="s">
        <v>24</v>
      </c>
      <c r="G170" s="47">
        <v>6</v>
      </c>
      <c r="H170" s="47">
        <v>4</v>
      </c>
      <c r="I170" s="47">
        <v>2</v>
      </c>
      <c r="J170" s="47">
        <v>4</v>
      </c>
      <c r="K170" s="47"/>
      <c r="L170" s="47"/>
      <c r="M170" s="133"/>
      <c r="N170" s="77"/>
      <c r="O170" s="75" t="s">
        <v>25</v>
      </c>
      <c r="P170" s="47"/>
      <c r="Q170" s="47"/>
      <c r="R170" s="47"/>
      <c r="S170" s="47"/>
      <c r="T170" s="76"/>
      <c r="U170" s="73"/>
    </row>
    <row r="171" spans="1:21" x14ac:dyDescent="0.35">
      <c r="A171" s="132"/>
      <c r="B171" s="133"/>
      <c r="C171" s="135"/>
      <c r="D171" s="158"/>
      <c r="E171" s="74"/>
      <c r="F171" s="75" t="s">
        <v>26</v>
      </c>
      <c r="G171" s="47"/>
      <c r="H171" s="47"/>
      <c r="I171" s="47"/>
      <c r="J171" s="47"/>
      <c r="K171" s="47"/>
      <c r="L171" s="47"/>
      <c r="M171" s="133"/>
      <c r="N171" s="74"/>
      <c r="O171" s="75" t="s">
        <v>27</v>
      </c>
      <c r="P171" s="47"/>
      <c r="Q171" s="47"/>
      <c r="R171" s="47"/>
      <c r="S171" s="47"/>
      <c r="T171" s="76"/>
      <c r="U171" s="73"/>
    </row>
    <row r="172" spans="1:21" x14ac:dyDescent="0.35">
      <c r="A172" s="132"/>
      <c r="B172" s="133"/>
      <c r="C172" s="135"/>
      <c r="D172" s="158"/>
      <c r="E172" s="74"/>
      <c r="F172" s="75" t="s">
        <v>28</v>
      </c>
      <c r="G172" s="47">
        <v>15</v>
      </c>
      <c r="H172" s="47">
        <v>2</v>
      </c>
      <c r="I172" s="47">
        <v>4</v>
      </c>
      <c r="J172" s="47">
        <v>11</v>
      </c>
      <c r="K172" s="47"/>
      <c r="L172" s="47"/>
      <c r="M172" s="133"/>
      <c r="N172" s="74"/>
      <c r="O172" s="75" t="s">
        <v>29</v>
      </c>
      <c r="P172" s="47"/>
      <c r="Q172" s="47"/>
      <c r="R172" s="47"/>
      <c r="S172" s="47"/>
      <c r="T172" s="76"/>
      <c r="U172" s="73"/>
    </row>
    <row r="173" spans="1:21" x14ac:dyDescent="0.35">
      <c r="A173" s="132"/>
      <c r="B173" s="133"/>
      <c r="C173" s="135"/>
      <c r="D173" s="158"/>
      <c r="E173" s="74"/>
      <c r="F173" s="75" t="s">
        <v>30</v>
      </c>
      <c r="G173" s="47">
        <v>5</v>
      </c>
      <c r="H173" s="47">
        <v>1</v>
      </c>
      <c r="I173" s="47">
        <v>3</v>
      </c>
      <c r="J173" s="47">
        <v>4</v>
      </c>
      <c r="K173" s="47"/>
      <c r="L173" s="47"/>
      <c r="M173" s="133"/>
      <c r="N173" s="74"/>
      <c r="O173" s="75" t="s">
        <v>31</v>
      </c>
      <c r="P173" s="47"/>
      <c r="Q173" s="47"/>
      <c r="R173" s="47"/>
      <c r="S173" s="47"/>
      <c r="T173" s="76"/>
      <c r="U173" s="73"/>
    </row>
    <row r="174" spans="1:21" x14ac:dyDescent="0.35">
      <c r="A174" s="132"/>
      <c r="B174" s="133"/>
      <c r="C174" s="135"/>
      <c r="D174" s="158"/>
      <c r="E174" s="74"/>
      <c r="F174" s="75" t="s">
        <v>32</v>
      </c>
      <c r="G174" s="47"/>
      <c r="H174" s="47"/>
      <c r="I174" s="47"/>
      <c r="J174" s="47"/>
      <c r="K174" s="47"/>
      <c r="L174" s="47"/>
      <c r="M174" s="133"/>
      <c r="N174" s="74"/>
      <c r="O174" s="75" t="s">
        <v>33</v>
      </c>
      <c r="P174" s="47"/>
      <c r="Q174" s="47"/>
      <c r="R174" s="47"/>
      <c r="S174" s="47"/>
      <c r="T174" s="76"/>
      <c r="U174" s="73"/>
    </row>
    <row r="175" spans="1:21" x14ac:dyDescent="0.35">
      <c r="A175" s="132"/>
      <c r="B175" s="133"/>
      <c r="C175" s="135"/>
      <c r="D175" s="158"/>
      <c r="E175" s="74"/>
      <c r="F175" s="75" t="s">
        <v>34</v>
      </c>
      <c r="G175" s="47"/>
      <c r="H175" s="47"/>
      <c r="I175" s="47"/>
      <c r="J175" s="47"/>
      <c r="K175" s="47"/>
      <c r="L175" s="47"/>
      <c r="M175" s="133"/>
      <c r="N175" s="77"/>
      <c r="O175" s="75" t="s">
        <v>35</v>
      </c>
      <c r="P175" s="47"/>
      <c r="Q175" s="47"/>
      <c r="R175" s="47"/>
      <c r="S175" s="47"/>
      <c r="T175" s="76"/>
      <c r="U175" s="73"/>
    </row>
    <row r="176" spans="1:21" x14ac:dyDescent="0.35">
      <c r="A176" s="132"/>
      <c r="B176" s="133"/>
      <c r="C176" s="135"/>
      <c r="D176" s="158"/>
      <c r="E176" s="74"/>
      <c r="F176" s="75" t="s">
        <v>19</v>
      </c>
      <c r="G176" s="47">
        <v>3</v>
      </c>
      <c r="H176" s="47">
        <v>3</v>
      </c>
      <c r="I176" s="47">
        <v>0</v>
      </c>
      <c r="J176" s="47">
        <v>3</v>
      </c>
      <c r="K176" s="47"/>
      <c r="L176" s="47"/>
      <c r="M176" s="133"/>
      <c r="N176" s="77"/>
      <c r="O176" s="75" t="s">
        <v>36</v>
      </c>
      <c r="P176" s="47"/>
      <c r="Q176" s="47"/>
      <c r="R176" s="47"/>
      <c r="S176" s="47"/>
      <c r="T176" s="76"/>
      <c r="U176" s="73"/>
    </row>
    <row r="177" spans="1:21" x14ac:dyDescent="0.35">
      <c r="A177" s="132"/>
      <c r="B177" s="133"/>
      <c r="C177" s="135"/>
      <c r="D177" s="158"/>
      <c r="E177" s="74"/>
      <c r="F177" s="75" t="s">
        <v>21</v>
      </c>
      <c r="G177" s="47"/>
      <c r="H177" s="47"/>
      <c r="I177" s="47"/>
      <c r="J177" s="47"/>
      <c r="K177" s="47"/>
      <c r="L177" s="47"/>
      <c r="M177" s="133"/>
      <c r="N177" s="77"/>
      <c r="O177" s="75" t="s">
        <v>37</v>
      </c>
      <c r="P177" s="47"/>
      <c r="Q177" s="47"/>
      <c r="R177" s="47"/>
      <c r="S177" s="47"/>
      <c r="T177" s="76"/>
      <c r="U177" s="73"/>
    </row>
    <row r="178" spans="1:21" x14ac:dyDescent="0.35">
      <c r="A178" s="132"/>
      <c r="B178" s="133"/>
      <c r="C178" s="135"/>
      <c r="D178" s="158"/>
      <c r="E178" s="74"/>
      <c r="F178" s="75" t="s">
        <v>23</v>
      </c>
      <c r="G178" s="47"/>
      <c r="H178" s="47"/>
      <c r="I178" s="47"/>
      <c r="J178" s="47"/>
      <c r="K178" s="47"/>
      <c r="L178" s="47"/>
      <c r="M178" s="133"/>
      <c r="N178" s="87"/>
      <c r="O178" s="75" t="s">
        <v>38</v>
      </c>
      <c r="P178" s="47"/>
      <c r="Q178" s="47"/>
      <c r="R178" s="47"/>
      <c r="S178" s="47"/>
      <c r="T178" s="88"/>
      <c r="U178" s="73"/>
    </row>
    <row r="179" spans="1:21" x14ac:dyDescent="0.35">
      <c r="F179" s="42">
        <v>44762</v>
      </c>
    </row>
    <row r="180" spans="1:21" ht="14.5" customHeight="1" x14ac:dyDescent="0.35">
      <c r="A180" s="144" t="s">
        <v>0</v>
      </c>
      <c r="B180" s="145" t="s">
        <v>1</v>
      </c>
      <c r="C180" s="146" t="s">
        <v>2</v>
      </c>
      <c r="D180" s="147" t="s">
        <v>3</v>
      </c>
      <c r="E180" s="147"/>
      <c r="F180" s="148"/>
      <c r="G180" s="148"/>
      <c r="H180" s="148"/>
      <c r="I180" s="148"/>
      <c r="J180" s="148"/>
      <c r="K180" s="149" t="s">
        <v>4</v>
      </c>
      <c r="L180" s="35"/>
      <c r="M180" s="147" t="s">
        <v>5</v>
      </c>
      <c r="N180" s="147"/>
      <c r="O180" s="148"/>
      <c r="P180" s="148"/>
      <c r="Q180" s="148"/>
      <c r="R180" s="148"/>
      <c r="S180" s="148"/>
      <c r="T180" s="137" t="s">
        <v>6</v>
      </c>
      <c r="U180" s="138" t="s">
        <v>7</v>
      </c>
    </row>
    <row r="181" spans="1:21" ht="25.5" customHeight="1" x14ac:dyDescent="0.35">
      <c r="A181" s="144"/>
      <c r="B181" s="145"/>
      <c r="C181" s="146"/>
      <c r="D181" s="139" t="s">
        <v>8</v>
      </c>
      <c r="E181" s="140" t="s">
        <v>9</v>
      </c>
      <c r="F181" s="140" t="s">
        <v>10</v>
      </c>
      <c r="G181" s="141" t="s">
        <v>39</v>
      </c>
      <c r="H181" s="142"/>
      <c r="I181" s="142"/>
      <c r="J181" s="142"/>
      <c r="K181" s="142"/>
      <c r="L181" s="36" t="s">
        <v>11</v>
      </c>
      <c r="M181" s="139" t="s">
        <v>8</v>
      </c>
      <c r="N181" s="143" t="s">
        <v>12</v>
      </c>
      <c r="O181" s="140" t="s">
        <v>10</v>
      </c>
      <c r="P181" s="141" t="s">
        <v>39</v>
      </c>
      <c r="Q181" s="142"/>
      <c r="R181" s="142"/>
      <c r="S181" s="142"/>
      <c r="T181" s="137"/>
      <c r="U181" s="138"/>
    </row>
    <row r="182" spans="1:21" x14ac:dyDescent="0.35">
      <c r="A182" s="144"/>
      <c r="B182" s="145"/>
      <c r="C182" s="146"/>
      <c r="D182" s="139"/>
      <c r="E182" s="140"/>
      <c r="F182" s="140"/>
      <c r="G182" s="37" t="s">
        <v>13</v>
      </c>
      <c r="H182" s="38" t="s">
        <v>14</v>
      </c>
      <c r="I182" s="39" t="s">
        <v>15</v>
      </c>
      <c r="J182" s="40">
        <v>0</v>
      </c>
      <c r="K182" s="142"/>
      <c r="L182" s="41"/>
      <c r="M182" s="139"/>
      <c r="N182" s="143"/>
      <c r="O182" s="140"/>
      <c r="P182" s="37" t="s">
        <v>13</v>
      </c>
      <c r="Q182" s="38" t="s">
        <v>14</v>
      </c>
      <c r="R182" s="39" t="s">
        <v>15</v>
      </c>
      <c r="S182" s="40">
        <v>0</v>
      </c>
      <c r="T182" s="137"/>
      <c r="U182" s="138"/>
    </row>
    <row r="183" spans="1:21" x14ac:dyDescent="0.35">
      <c r="A183" s="34"/>
      <c r="B183" s="3"/>
      <c r="C183" s="4"/>
      <c r="D183" s="8"/>
      <c r="E183" s="9"/>
      <c r="F183" s="9"/>
      <c r="G183" s="5"/>
      <c r="H183" s="6"/>
      <c r="I183" s="7"/>
      <c r="J183" s="12"/>
      <c r="K183" s="13"/>
      <c r="L183" s="13"/>
      <c r="M183" s="8"/>
      <c r="N183" s="9"/>
      <c r="O183" s="9"/>
      <c r="P183" s="5"/>
      <c r="Q183" s="6"/>
      <c r="R183" s="7"/>
      <c r="S183" s="12"/>
      <c r="T183" s="14"/>
      <c r="U183" s="15"/>
    </row>
    <row r="184" spans="1:21" x14ac:dyDescent="0.35">
      <c r="A184" s="131">
        <v>1</v>
      </c>
      <c r="B184" s="131">
        <v>110</v>
      </c>
      <c r="C184" s="134"/>
      <c r="D184" s="136">
        <v>320</v>
      </c>
      <c r="E184" s="66"/>
      <c r="F184" s="67"/>
      <c r="G184" s="47"/>
      <c r="H184" s="47"/>
      <c r="I184" s="47"/>
      <c r="J184" s="47"/>
      <c r="K184" s="47">
        <f>((SUM(H186:H197)*H185)+(SUM(G186:G197)*G185)+(SUM(I186:I197)*I185))/1000</f>
        <v>37.253999999999998</v>
      </c>
      <c r="L184" s="47">
        <f>K184*100/D184</f>
        <v>11.641874999999999</v>
      </c>
      <c r="M184" s="136">
        <v>320</v>
      </c>
      <c r="N184" s="66"/>
      <c r="O184" s="67"/>
      <c r="P184" s="47"/>
      <c r="Q184" s="47"/>
      <c r="R184" s="47"/>
      <c r="S184" s="47"/>
      <c r="T184" s="47">
        <f>SUM(P186:R197)</f>
        <v>6</v>
      </c>
      <c r="U184" s="47">
        <f>T184*100/M184</f>
        <v>1.875</v>
      </c>
    </row>
    <row r="185" spans="1:21" x14ac:dyDescent="0.35">
      <c r="A185" s="132"/>
      <c r="B185" s="133"/>
      <c r="C185" s="135"/>
      <c r="D185" s="133"/>
      <c r="E185" s="69" t="s">
        <v>17</v>
      </c>
      <c r="F185" s="70"/>
      <c r="G185" s="71">
        <v>235</v>
      </c>
      <c r="H185" s="71">
        <v>231</v>
      </c>
      <c r="I185" s="71">
        <v>232</v>
      </c>
      <c r="J185" s="71"/>
      <c r="K185" s="47"/>
      <c r="L185" s="47"/>
      <c r="M185" s="133"/>
      <c r="N185" s="69"/>
      <c r="O185" s="70"/>
      <c r="P185" s="71"/>
      <c r="Q185" s="71"/>
      <c r="R185" s="71"/>
      <c r="S185" s="47"/>
      <c r="T185" s="76"/>
      <c r="U185" s="73"/>
    </row>
    <row r="186" spans="1:21" x14ac:dyDescent="0.35">
      <c r="A186" s="132"/>
      <c r="B186" s="133"/>
      <c r="C186" s="135"/>
      <c r="D186" s="133"/>
      <c r="E186" s="74"/>
      <c r="F186" s="75" t="s">
        <v>18</v>
      </c>
      <c r="G186" s="47">
        <v>10</v>
      </c>
      <c r="H186" s="47">
        <v>6</v>
      </c>
      <c r="I186" s="47">
        <v>2</v>
      </c>
      <c r="J186" s="47">
        <v>4</v>
      </c>
      <c r="K186" s="47"/>
      <c r="L186" s="47"/>
      <c r="M186" s="133"/>
      <c r="N186" s="74"/>
      <c r="O186" s="75" t="s">
        <v>34</v>
      </c>
      <c r="P186" s="47"/>
      <c r="Q186" s="47"/>
      <c r="R186" s="47"/>
      <c r="S186" s="47"/>
      <c r="T186" s="76"/>
      <c r="U186" s="73"/>
    </row>
    <row r="187" spans="1:21" x14ac:dyDescent="0.35">
      <c r="A187" s="132"/>
      <c r="B187" s="133"/>
      <c r="C187" s="135"/>
      <c r="D187" s="133"/>
      <c r="E187" s="74"/>
      <c r="F187" s="75" t="s">
        <v>20</v>
      </c>
      <c r="G187" s="47"/>
      <c r="H187" s="47"/>
      <c r="I187" s="47"/>
      <c r="J187" s="47"/>
      <c r="K187" s="47"/>
      <c r="L187" s="47"/>
      <c r="M187" s="133"/>
      <c r="N187" s="77"/>
      <c r="O187" s="75" t="s">
        <v>19</v>
      </c>
      <c r="P187" s="47">
        <v>3</v>
      </c>
      <c r="Q187" s="47">
        <v>3</v>
      </c>
      <c r="R187" s="47">
        <v>0</v>
      </c>
      <c r="S187" s="47">
        <v>3</v>
      </c>
      <c r="T187" s="76"/>
      <c r="U187" s="73"/>
    </row>
    <row r="188" spans="1:21" x14ac:dyDescent="0.35">
      <c r="A188" s="132"/>
      <c r="B188" s="133"/>
      <c r="C188" s="135"/>
      <c r="D188" s="133"/>
      <c r="E188" s="74"/>
      <c r="F188" s="75" t="s">
        <v>22</v>
      </c>
      <c r="G188" s="47">
        <v>26</v>
      </c>
      <c r="H188" s="47">
        <v>39</v>
      </c>
      <c r="I188" s="47">
        <v>35</v>
      </c>
      <c r="J188" s="47">
        <v>15</v>
      </c>
      <c r="K188" s="47"/>
      <c r="L188" s="47"/>
      <c r="M188" s="133"/>
      <c r="N188" s="74"/>
      <c r="O188" s="75" t="s">
        <v>21</v>
      </c>
      <c r="P188" s="47"/>
      <c r="Q188" s="47"/>
      <c r="R188" s="47"/>
      <c r="S188" s="47"/>
      <c r="T188" s="76"/>
      <c r="U188" s="73"/>
    </row>
    <row r="189" spans="1:21" x14ac:dyDescent="0.35">
      <c r="A189" s="132"/>
      <c r="B189" s="133"/>
      <c r="C189" s="135"/>
      <c r="D189" s="133"/>
      <c r="E189" s="74"/>
      <c r="F189" s="75" t="s">
        <v>24</v>
      </c>
      <c r="G189" s="47">
        <v>6</v>
      </c>
      <c r="H189" s="47">
        <v>4</v>
      </c>
      <c r="I189" s="47">
        <v>2</v>
      </c>
      <c r="J189" s="47">
        <v>4</v>
      </c>
      <c r="K189" s="47"/>
      <c r="L189" s="47"/>
      <c r="M189" s="133"/>
      <c r="N189" s="77"/>
      <c r="O189" s="75" t="s">
        <v>23</v>
      </c>
      <c r="P189" s="47"/>
      <c r="Q189" s="47"/>
      <c r="R189" s="47"/>
      <c r="S189" s="47"/>
      <c r="T189" s="76"/>
      <c r="U189" s="73"/>
    </row>
    <row r="190" spans="1:21" x14ac:dyDescent="0.35">
      <c r="A190" s="132"/>
      <c r="B190" s="133"/>
      <c r="C190" s="135"/>
      <c r="D190" s="133"/>
      <c r="E190" s="74"/>
      <c r="F190" s="75" t="s">
        <v>26</v>
      </c>
      <c r="G190" s="47"/>
      <c r="H190" s="47"/>
      <c r="I190" s="47"/>
      <c r="J190" s="47"/>
      <c r="K190" s="47"/>
      <c r="L190" s="47"/>
      <c r="M190" s="133"/>
      <c r="N190" s="74"/>
      <c r="O190" s="75" t="s">
        <v>27</v>
      </c>
      <c r="P190" s="47"/>
      <c r="Q190" s="47"/>
      <c r="R190" s="47"/>
      <c r="S190" s="47"/>
      <c r="T190" s="76"/>
      <c r="U190" s="73"/>
    </row>
    <row r="191" spans="1:21" x14ac:dyDescent="0.35">
      <c r="A191" s="132"/>
      <c r="B191" s="133"/>
      <c r="C191" s="135"/>
      <c r="D191" s="133"/>
      <c r="E191" s="74"/>
      <c r="F191" s="75" t="s">
        <v>28</v>
      </c>
      <c r="G191" s="47">
        <v>15</v>
      </c>
      <c r="H191" s="47">
        <v>2</v>
      </c>
      <c r="I191" s="47">
        <v>4</v>
      </c>
      <c r="J191" s="47">
        <v>11</v>
      </c>
      <c r="K191" s="47"/>
      <c r="L191" s="47"/>
      <c r="M191" s="133"/>
      <c r="N191" s="74"/>
      <c r="O191" s="75" t="s">
        <v>29</v>
      </c>
      <c r="P191" s="47"/>
      <c r="Q191" s="47"/>
      <c r="R191" s="47"/>
      <c r="S191" s="47"/>
      <c r="T191" s="76"/>
      <c r="U191" s="73"/>
    </row>
    <row r="192" spans="1:21" x14ac:dyDescent="0.35">
      <c r="A192" s="132"/>
      <c r="B192" s="133"/>
      <c r="C192" s="135"/>
      <c r="D192" s="133"/>
      <c r="E192" s="74"/>
      <c r="F192" s="75" t="s">
        <v>30</v>
      </c>
      <c r="G192" s="47">
        <v>5</v>
      </c>
      <c r="H192" s="47">
        <v>1</v>
      </c>
      <c r="I192" s="47">
        <v>3</v>
      </c>
      <c r="J192" s="47">
        <v>4</v>
      </c>
      <c r="K192" s="47"/>
      <c r="L192" s="47"/>
      <c r="M192" s="133"/>
      <c r="N192" s="74"/>
      <c r="O192" s="75" t="s">
        <v>31</v>
      </c>
      <c r="P192" s="47"/>
      <c r="Q192" s="47"/>
      <c r="R192" s="47"/>
      <c r="S192" s="47"/>
      <c r="T192" s="76"/>
      <c r="U192" s="73"/>
    </row>
    <row r="193" spans="1:21" x14ac:dyDescent="0.35">
      <c r="A193" s="132"/>
      <c r="B193" s="133"/>
      <c r="C193" s="135"/>
      <c r="D193" s="133"/>
      <c r="E193" s="74"/>
      <c r="F193" s="75" t="s">
        <v>32</v>
      </c>
      <c r="G193" s="47"/>
      <c r="H193" s="47"/>
      <c r="I193" s="47"/>
      <c r="J193" s="47"/>
      <c r="K193" s="47"/>
      <c r="L193" s="47"/>
      <c r="M193" s="133"/>
      <c r="N193" s="74"/>
      <c r="O193" s="75" t="s">
        <v>33</v>
      </c>
      <c r="P193" s="47"/>
      <c r="Q193" s="47"/>
      <c r="R193" s="47"/>
      <c r="S193" s="47"/>
      <c r="T193" s="76"/>
      <c r="U193" s="73"/>
    </row>
    <row r="194" spans="1:21" x14ac:dyDescent="0.35">
      <c r="A194" s="132"/>
      <c r="B194" s="133"/>
      <c r="C194" s="135"/>
      <c r="D194" s="133"/>
      <c r="E194" s="74"/>
      <c r="F194" s="75" t="s">
        <v>34</v>
      </c>
      <c r="G194" s="47"/>
      <c r="H194" s="47"/>
      <c r="I194" s="47"/>
      <c r="J194" s="47"/>
      <c r="K194" s="47"/>
      <c r="L194" s="47"/>
      <c r="M194" s="133"/>
      <c r="N194" s="77"/>
      <c r="O194" s="75" t="s">
        <v>35</v>
      </c>
      <c r="P194" s="47"/>
      <c r="Q194" s="47"/>
      <c r="R194" s="47"/>
      <c r="S194" s="47"/>
      <c r="T194" s="76"/>
      <c r="U194" s="73"/>
    </row>
    <row r="195" spans="1:21" x14ac:dyDescent="0.35">
      <c r="A195" s="132"/>
      <c r="B195" s="133"/>
      <c r="C195" s="135"/>
      <c r="D195" s="133"/>
      <c r="E195" s="74"/>
      <c r="G195" s="47"/>
      <c r="H195" s="47"/>
      <c r="I195" s="47"/>
      <c r="J195" s="47"/>
      <c r="K195" s="47"/>
      <c r="L195" s="47"/>
      <c r="M195" s="133"/>
      <c r="N195" s="77"/>
      <c r="O195" s="75" t="s">
        <v>36</v>
      </c>
      <c r="P195" s="47"/>
      <c r="Q195" s="47"/>
      <c r="R195" s="47"/>
      <c r="S195" s="47"/>
      <c r="T195" s="76"/>
      <c r="U195" s="73"/>
    </row>
    <row r="196" spans="1:21" x14ac:dyDescent="0.35">
      <c r="A196" s="132"/>
      <c r="B196" s="133"/>
      <c r="C196" s="135"/>
      <c r="D196" s="133"/>
      <c r="E196" s="74"/>
      <c r="G196" s="47"/>
      <c r="H196" s="47"/>
      <c r="I196" s="47"/>
      <c r="J196" s="47"/>
      <c r="K196" s="47"/>
      <c r="L196" s="47"/>
      <c r="M196" s="133"/>
      <c r="N196" s="77"/>
      <c r="O196" s="75" t="s">
        <v>37</v>
      </c>
      <c r="P196" s="47"/>
      <c r="Q196" s="47"/>
      <c r="R196" s="47"/>
      <c r="S196" s="47"/>
      <c r="T196" s="76"/>
      <c r="U196" s="73"/>
    </row>
    <row r="197" spans="1:21" x14ac:dyDescent="0.35">
      <c r="A197" s="132"/>
      <c r="B197" s="133"/>
      <c r="C197" s="135"/>
      <c r="D197" s="133"/>
      <c r="E197" s="74"/>
      <c r="G197" s="47"/>
      <c r="H197" s="47"/>
      <c r="I197" s="47"/>
      <c r="J197" s="47"/>
      <c r="K197" s="47"/>
      <c r="L197" s="47"/>
      <c r="M197" s="133"/>
      <c r="N197" s="87"/>
      <c r="O197" s="75" t="s">
        <v>38</v>
      </c>
      <c r="P197" s="47"/>
      <c r="Q197" s="47"/>
      <c r="R197" s="47"/>
      <c r="S197" s="47"/>
      <c r="T197" s="88"/>
      <c r="U197" s="73"/>
    </row>
    <row r="198" spans="1:21" x14ac:dyDescent="0.35">
      <c r="F198" s="42">
        <v>44732</v>
      </c>
    </row>
    <row r="199" spans="1:21" ht="14.5" customHeight="1" x14ac:dyDescent="0.35">
      <c r="A199" s="144" t="s">
        <v>0</v>
      </c>
      <c r="B199" s="145" t="s">
        <v>1</v>
      </c>
      <c r="C199" s="146" t="s">
        <v>2</v>
      </c>
      <c r="D199" s="147" t="s">
        <v>3</v>
      </c>
      <c r="E199" s="147"/>
      <c r="F199" s="148"/>
      <c r="G199" s="148"/>
      <c r="H199" s="148"/>
      <c r="I199" s="148"/>
      <c r="J199" s="148"/>
      <c r="K199" s="149" t="s">
        <v>4</v>
      </c>
      <c r="L199" s="35"/>
      <c r="M199" s="147" t="s">
        <v>5</v>
      </c>
      <c r="N199" s="147"/>
      <c r="O199" s="148"/>
      <c r="P199" s="148"/>
      <c r="Q199" s="148"/>
      <c r="R199" s="148"/>
      <c r="S199" s="148"/>
      <c r="T199" s="137" t="s">
        <v>6</v>
      </c>
      <c r="U199" s="138" t="s">
        <v>7</v>
      </c>
    </row>
    <row r="200" spans="1:21" ht="25.5" customHeight="1" x14ac:dyDescent="0.35">
      <c r="A200" s="144"/>
      <c r="B200" s="145"/>
      <c r="C200" s="146"/>
      <c r="D200" s="139" t="s">
        <v>8</v>
      </c>
      <c r="E200" s="140" t="s">
        <v>9</v>
      </c>
      <c r="F200" s="140" t="s">
        <v>10</v>
      </c>
      <c r="G200" s="141" t="s">
        <v>39</v>
      </c>
      <c r="H200" s="142"/>
      <c r="I200" s="142"/>
      <c r="J200" s="142"/>
      <c r="K200" s="142"/>
      <c r="L200" s="36" t="s">
        <v>11</v>
      </c>
      <c r="M200" s="139" t="s">
        <v>8</v>
      </c>
      <c r="N200" s="143" t="s">
        <v>12</v>
      </c>
      <c r="O200" s="140" t="s">
        <v>10</v>
      </c>
      <c r="P200" s="141" t="s">
        <v>39</v>
      </c>
      <c r="Q200" s="142"/>
      <c r="R200" s="142"/>
      <c r="S200" s="142"/>
      <c r="T200" s="137"/>
      <c r="U200" s="138"/>
    </row>
    <row r="201" spans="1:21" x14ac:dyDescent="0.35">
      <c r="A201" s="144"/>
      <c r="B201" s="145"/>
      <c r="C201" s="146"/>
      <c r="D201" s="139"/>
      <c r="E201" s="140"/>
      <c r="F201" s="140"/>
      <c r="G201" s="37" t="s">
        <v>13</v>
      </c>
      <c r="H201" s="38" t="s">
        <v>14</v>
      </c>
      <c r="I201" s="39" t="s">
        <v>15</v>
      </c>
      <c r="J201" s="40">
        <v>0</v>
      </c>
      <c r="K201" s="142"/>
      <c r="L201" s="41"/>
      <c r="M201" s="139"/>
      <c r="N201" s="143"/>
      <c r="O201" s="140"/>
      <c r="P201" s="37" t="s">
        <v>13</v>
      </c>
      <c r="Q201" s="38" t="s">
        <v>14</v>
      </c>
      <c r="R201" s="39" t="s">
        <v>15</v>
      </c>
      <c r="S201" s="40">
        <v>0</v>
      </c>
      <c r="T201" s="137"/>
      <c r="U201" s="138"/>
    </row>
    <row r="202" spans="1:21" x14ac:dyDescent="0.35">
      <c r="A202" s="34"/>
      <c r="B202" s="3"/>
      <c r="C202" s="4"/>
      <c r="D202" s="8"/>
      <c r="E202" s="9"/>
      <c r="F202" s="9"/>
      <c r="G202" s="5"/>
      <c r="H202" s="6"/>
      <c r="I202" s="7"/>
      <c r="J202" s="12"/>
      <c r="K202" s="13"/>
      <c r="L202" s="13"/>
      <c r="M202" s="8"/>
      <c r="N202" s="9"/>
      <c r="O202" s="9"/>
      <c r="P202" s="5"/>
      <c r="Q202" s="6"/>
      <c r="R202" s="7"/>
      <c r="S202" s="12"/>
      <c r="T202" s="14"/>
      <c r="U202" s="15"/>
    </row>
    <row r="203" spans="1:21" x14ac:dyDescent="0.35">
      <c r="A203" s="131">
        <v>1</v>
      </c>
      <c r="B203" s="131">
        <v>111</v>
      </c>
      <c r="C203" s="134"/>
      <c r="D203" s="136">
        <v>320</v>
      </c>
      <c r="E203" s="66"/>
      <c r="F203" s="67"/>
      <c r="G203" s="47"/>
      <c r="H203" s="47"/>
      <c r="I203" s="47"/>
      <c r="J203" s="47"/>
      <c r="K203" s="47">
        <f>((SUM(H205:H217)*H204)+(SUM(G205:G217)*G204)+(SUM(I205:I217)*I204))/1000</f>
        <v>73.614000000000004</v>
      </c>
      <c r="L203" s="47">
        <f>K203*100/D203</f>
        <v>23.004375000000003</v>
      </c>
      <c r="M203" s="136">
        <v>400</v>
      </c>
      <c r="N203" s="66"/>
      <c r="O203" s="67"/>
      <c r="P203" s="47"/>
      <c r="Q203" s="47"/>
      <c r="R203" s="47"/>
      <c r="S203" s="47"/>
      <c r="T203" s="47">
        <f>((SUM(Q205:Q216)*H204)+(SUM(P205:P216)*G204)+(SUM(R205:R216)*I204))/1000</f>
        <v>105.52200000000001</v>
      </c>
      <c r="U203" s="47">
        <f>T203*100/M203</f>
        <v>26.380500000000001</v>
      </c>
    </row>
    <row r="204" spans="1:21" x14ac:dyDescent="0.35">
      <c r="A204" s="132"/>
      <c r="B204" s="133"/>
      <c r="C204" s="135"/>
      <c r="D204" s="133"/>
      <c r="E204" s="69" t="s">
        <v>17</v>
      </c>
      <c r="F204" s="70"/>
      <c r="G204" s="71">
        <v>222</v>
      </c>
      <c r="H204" s="71">
        <v>228</v>
      </c>
      <c r="I204" s="71">
        <v>228</v>
      </c>
      <c r="J204" s="71"/>
      <c r="K204" s="47"/>
      <c r="L204" s="47"/>
      <c r="M204" s="133"/>
      <c r="N204" s="69"/>
      <c r="O204" s="70"/>
      <c r="P204" s="71">
        <v>226</v>
      </c>
      <c r="Q204" s="71">
        <v>225</v>
      </c>
      <c r="R204" s="71">
        <v>225</v>
      </c>
      <c r="S204" s="47"/>
      <c r="T204" s="76"/>
      <c r="U204" s="73"/>
    </row>
    <row r="205" spans="1:21" x14ac:dyDescent="0.35">
      <c r="A205" s="132"/>
      <c r="B205" s="133"/>
      <c r="C205" s="135"/>
      <c r="D205" s="133"/>
      <c r="E205" s="74"/>
      <c r="F205" s="75" t="s">
        <v>18</v>
      </c>
      <c r="G205" s="47">
        <v>33</v>
      </c>
      <c r="H205" s="47">
        <v>26</v>
      </c>
      <c r="I205" s="47">
        <v>23</v>
      </c>
      <c r="J205" s="47">
        <v>10</v>
      </c>
      <c r="K205" s="47"/>
      <c r="L205" s="47"/>
      <c r="M205" s="133"/>
      <c r="N205" s="74"/>
      <c r="O205" s="75" t="s">
        <v>34</v>
      </c>
      <c r="P205" s="47">
        <v>33</v>
      </c>
      <c r="Q205" s="47">
        <v>22</v>
      </c>
      <c r="R205" s="47">
        <v>32</v>
      </c>
      <c r="S205" s="47">
        <v>14</v>
      </c>
      <c r="T205" s="76"/>
      <c r="U205" s="73"/>
    </row>
    <row r="206" spans="1:21" x14ac:dyDescent="0.35">
      <c r="A206" s="132"/>
      <c r="B206" s="133"/>
      <c r="C206" s="135"/>
      <c r="D206" s="133"/>
      <c r="E206" s="74"/>
      <c r="F206" s="75" t="s">
        <v>20</v>
      </c>
      <c r="G206" s="47">
        <v>32</v>
      </c>
      <c r="H206" s="47">
        <v>46</v>
      </c>
      <c r="I206" s="47">
        <v>34</v>
      </c>
      <c r="J206" s="47">
        <v>9</v>
      </c>
      <c r="K206" s="47"/>
      <c r="L206" s="47"/>
      <c r="M206" s="133"/>
      <c r="N206" s="77"/>
      <c r="O206" s="75" t="s">
        <v>19</v>
      </c>
      <c r="P206" s="47">
        <v>27</v>
      </c>
      <c r="Q206" s="47">
        <v>24</v>
      </c>
      <c r="R206" s="47">
        <v>34</v>
      </c>
      <c r="S206" s="47">
        <v>14</v>
      </c>
      <c r="T206" s="76"/>
      <c r="U206" s="73"/>
    </row>
    <row r="207" spans="1:21" x14ac:dyDescent="0.35">
      <c r="A207" s="132"/>
      <c r="B207" s="133"/>
      <c r="C207" s="135"/>
      <c r="D207" s="133"/>
      <c r="E207" s="74"/>
      <c r="F207" s="75" t="s">
        <v>22</v>
      </c>
      <c r="G207" s="47"/>
      <c r="H207" s="47"/>
      <c r="I207" s="47"/>
      <c r="J207" s="47"/>
      <c r="K207" s="47"/>
      <c r="L207" s="47"/>
      <c r="M207" s="133"/>
      <c r="N207" s="74"/>
      <c r="O207" s="75" t="s">
        <v>21</v>
      </c>
      <c r="P207" s="47">
        <v>3</v>
      </c>
      <c r="Q207" s="47">
        <v>2</v>
      </c>
      <c r="R207" s="47">
        <v>6</v>
      </c>
      <c r="S207" s="47">
        <v>3</v>
      </c>
      <c r="T207" s="76"/>
      <c r="U207" s="73"/>
    </row>
    <row r="208" spans="1:21" x14ac:dyDescent="0.35">
      <c r="A208" s="132"/>
      <c r="B208" s="133"/>
      <c r="C208" s="135"/>
      <c r="D208" s="133"/>
      <c r="E208" s="74"/>
      <c r="F208" s="75" t="s">
        <v>24</v>
      </c>
      <c r="G208" s="47">
        <v>32</v>
      </c>
      <c r="H208" s="47">
        <v>21</v>
      </c>
      <c r="I208" s="47">
        <v>17</v>
      </c>
      <c r="J208" s="47">
        <v>6</v>
      </c>
      <c r="K208" s="47"/>
      <c r="L208" s="47"/>
      <c r="M208" s="133"/>
      <c r="N208" s="77"/>
      <c r="O208" s="75" t="s">
        <v>23</v>
      </c>
      <c r="P208" s="47">
        <v>17</v>
      </c>
      <c r="Q208" s="47">
        <v>18</v>
      </c>
      <c r="R208" s="47">
        <v>18</v>
      </c>
      <c r="S208" s="47">
        <v>6</v>
      </c>
      <c r="T208" s="76"/>
      <c r="U208" s="73"/>
    </row>
    <row r="209" spans="1:21" x14ac:dyDescent="0.35">
      <c r="A209" s="132"/>
      <c r="B209" s="133"/>
      <c r="C209" s="135"/>
      <c r="D209" s="133"/>
      <c r="E209" s="74"/>
      <c r="F209" s="75" t="s">
        <v>26</v>
      </c>
      <c r="G209" s="47"/>
      <c r="H209" s="47"/>
      <c r="I209" s="47"/>
      <c r="J209" s="47"/>
      <c r="K209" s="47"/>
      <c r="L209" s="47"/>
      <c r="M209" s="133"/>
      <c r="N209" s="74"/>
      <c r="O209" s="75" t="s">
        <v>42</v>
      </c>
      <c r="P209" s="47">
        <v>10</v>
      </c>
      <c r="Q209" s="47">
        <v>18</v>
      </c>
      <c r="R209" s="47">
        <v>21</v>
      </c>
      <c r="S209" s="47">
        <v>6</v>
      </c>
      <c r="T209" s="76"/>
      <c r="U209" s="73"/>
    </row>
    <row r="210" spans="1:21" x14ac:dyDescent="0.35">
      <c r="A210" s="132"/>
      <c r="B210" s="133"/>
      <c r="C210" s="135"/>
      <c r="D210" s="133"/>
      <c r="E210" s="74"/>
      <c r="F210" s="75" t="s">
        <v>28</v>
      </c>
      <c r="G210" s="47">
        <v>20</v>
      </c>
      <c r="H210" s="47">
        <v>20</v>
      </c>
      <c r="I210" s="47">
        <v>15</v>
      </c>
      <c r="J210" s="47">
        <v>9</v>
      </c>
      <c r="K210" s="47"/>
      <c r="L210" s="47"/>
      <c r="M210" s="133"/>
      <c r="N210" s="74"/>
      <c r="O210" s="75" t="s">
        <v>43</v>
      </c>
      <c r="P210" s="47">
        <v>7</v>
      </c>
      <c r="Q210" s="47">
        <v>0</v>
      </c>
      <c r="R210" s="47">
        <v>1</v>
      </c>
      <c r="S210" s="47">
        <v>4</v>
      </c>
      <c r="T210" s="76"/>
      <c r="U210" s="73"/>
    </row>
    <row r="211" spans="1:21" x14ac:dyDescent="0.35">
      <c r="A211" s="132"/>
      <c r="B211" s="133"/>
      <c r="C211" s="135"/>
      <c r="D211" s="133"/>
      <c r="E211" s="74"/>
      <c r="F211" s="75" t="s">
        <v>30</v>
      </c>
      <c r="G211" s="47">
        <v>2</v>
      </c>
      <c r="H211" s="47">
        <v>1</v>
      </c>
      <c r="I211" s="47">
        <v>4</v>
      </c>
      <c r="J211" s="47">
        <v>2</v>
      </c>
      <c r="K211" s="47"/>
      <c r="L211" s="47"/>
      <c r="M211" s="133"/>
      <c r="N211" s="74"/>
      <c r="O211" s="75" t="s">
        <v>50</v>
      </c>
      <c r="P211" s="47">
        <v>1</v>
      </c>
      <c r="Q211" s="47">
        <v>1</v>
      </c>
      <c r="R211" s="47">
        <v>1</v>
      </c>
      <c r="S211" s="47">
        <v>2</v>
      </c>
      <c r="T211" s="76"/>
      <c r="U211" s="73"/>
    </row>
    <row r="212" spans="1:21" x14ac:dyDescent="0.35">
      <c r="A212" s="132"/>
      <c r="B212" s="133"/>
      <c r="C212" s="135"/>
      <c r="D212" s="133"/>
      <c r="E212" s="74"/>
      <c r="F212" s="75" t="s">
        <v>32</v>
      </c>
      <c r="G212" s="47"/>
      <c r="H212" s="47"/>
      <c r="I212" s="47"/>
      <c r="J212" s="47"/>
      <c r="K212" s="47"/>
      <c r="L212" s="47"/>
      <c r="M212" s="133"/>
      <c r="N212" s="74"/>
      <c r="O212" s="75" t="s">
        <v>25</v>
      </c>
      <c r="P212" s="47">
        <v>1</v>
      </c>
      <c r="Q212" s="47">
        <v>1</v>
      </c>
      <c r="R212" s="47">
        <v>3</v>
      </c>
      <c r="S212" s="47">
        <v>3</v>
      </c>
      <c r="T212" s="76"/>
      <c r="U212" s="73"/>
    </row>
    <row r="213" spans="1:21" x14ac:dyDescent="0.35">
      <c r="A213" s="132"/>
      <c r="B213" s="133"/>
      <c r="C213" s="135"/>
      <c r="D213" s="133"/>
      <c r="E213" s="74"/>
      <c r="G213" s="47"/>
      <c r="H213" s="47"/>
      <c r="I213" s="47"/>
      <c r="J213" s="47"/>
      <c r="K213" s="47"/>
      <c r="L213" s="47"/>
      <c r="M213" s="133"/>
      <c r="N213" s="77"/>
      <c r="O213" s="75" t="s">
        <v>35</v>
      </c>
      <c r="P213" s="47">
        <v>20</v>
      </c>
      <c r="Q213" s="47">
        <v>13</v>
      </c>
      <c r="R213" s="47">
        <v>15</v>
      </c>
      <c r="S213" s="47">
        <v>6</v>
      </c>
      <c r="T213" s="76"/>
      <c r="U213" s="73"/>
    </row>
    <row r="214" spans="1:21" x14ac:dyDescent="0.35">
      <c r="A214" s="132"/>
      <c r="B214" s="133"/>
      <c r="C214" s="135"/>
      <c r="D214" s="133"/>
      <c r="E214" s="74"/>
      <c r="G214" s="47"/>
      <c r="H214" s="47"/>
      <c r="I214" s="47"/>
      <c r="J214" s="47"/>
      <c r="K214" s="47"/>
      <c r="L214" s="47"/>
      <c r="M214" s="133"/>
      <c r="N214" s="77"/>
      <c r="O214" s="75" t="s">
        <v>36</v>
      </c>
      <c r="P214" s="47">
        <v>16</v>
      </c>
      <c r="Q214" s="47">
        <v>16</v>
      </c>
      <c r="R214" s="47">
        <v>23</v>
      </c>
      <c r="S214" s="47">
        <v>8</v>
      </c>
      <c r="T214" s="76"/>
      <c r="U214" s="73"/>
    </row>
    <row r="215" spans="1:21" x14ac:dyDescent="0.35">
      <c r="A215" s="132"/>
      <c r="B215" s="133"/>
      <c r="C215" s="135"/>
      <c r="D215" s="133"/>
      <c r="E215" s="74"/>
      <c r="G215" s="47"/>
      <c r="H215" s="47"/>
      <c r="I215" s="47"/>
      <c r="J215" s="47"/>
      <c r="K215" s="47"/>
      <c r="L215" s="47"/>
      <c r="M215" s="133"/>
      <c r="N215" s="77"/>
      <c r="O215" s="75" t="s">
        <v>37</v>
      </c>
      <c r="P215" s="47">
        <v>10</v>
      </c>
      <c r="Q215" s="47">
        <v>5</v>
      </c>
      <c r="R215" s="47">
        <v>1</v>
      </c>
      <c r="S215" s="47">
        <v>5</v>
      </c>
      <c r="T215" s="76"/>
      <c r="U215" s="73"/>
    </row>
    <row r="216" spans="1:21" x14ac:dyDescent="0.35">
      <c r="A216" s="132"/>
      <c r="B216" s="133"/>
      <c r="C216" s="135"/>
      <c r="D216" s="133"/>
      <c r="E216" s="74"/>
      <c r="G216" s="47"/>
      <c r="H216" s="47"/>
      <c r="I216" s="47"/>
      <c r="J216" s="47"/>
      <c r="K216" s="47"/>
      <c r="L216" s="47"/>
      <c r="M216" s="133"/>
      <c r="N216" s="87"/>
      <c r="O216" s="75" t="s">
        <v>38</v>
      </c>
      <c r="P216" s="47">
        <v>14</v>
      </c>
      <c r="Q216" s="47">
        <v>20</v>
      </c>
      <c r="R216" s="47">
        <v>13</v>
      </c>
      <c r="S216" s="47">
        <v>10</v>
      </c>
      <c r="T216" s="88"/>
      <c r="U216" s="73"/>
    </row>
    <row r="217" spans="1:21" x14ac:dyDescent="0.35">
      <c r="F217" s="42">
        <v>44732</v>
      </c>
    </row>
    <row r="218" spans="1:21" ht="14.5" customHeight="1" x14ac:dyDescent="0.35">
      <c r="A218" s="144" t="s">
        <v>0</v>
      </c>
      <c r="B218" s="145" t="s">
        <v>1</v>
      </c>
      <c r="C218" s="146" t="s">
        <v>2</v>
      </c>
      <c r="D218" s="147" t="s">
        <v>3</v>
      </c>
      <c r="E218" s="147"/>
      <c r="F218" s="148"/>
      <c r="G218" s="148"/>
      <c r="H218" s="148"/>
      <c r="I218" s="148"/>
      <c r="J218" s="148"/>
      <c r="K218" s="149" t="s">
        <v>4</v>
      </c>
      <c r="L218" s="35"/>
      <c r="M218" s="147" t="s">
        <v>5</v>
      </c>
      <c r="N218" s="147"/>
      <c r="O218" s="148"/>
      <c r="P218" s="148"/>
      <c r="Q218" s="148"/>
      <c r="R218" s="148"/>
      <c r="S218" s="148"/>
      <c r="T218" s="137" t="s">
        <v>6</v>
      </c>
      <c r="U218" s="138" t="s">
        <v>7</v>
      </c>
    </row>
    <row r="219" spans="1:21" ht="25.5" customHeight="1" x14ac:dyDescent="0.35">
      <c r="A219" s="144"/>
      <c r="B219" s="145"/>
      <c r="C219" s="146"/>
      <c r="D219" s="139" t="s">
        <v>8</v>
      </c>
      <c r="E219" s="140" t="s">
        <v>9</v>
      </c>
      <c r="F219" s="140" t="s">
        <v>10</v>
      </c>
      <c r="G219" s="141" t="s">
        <v>39</v>
      </c>
      <c r="H219" s="142"/>
      <c r="I219" s="142"/>
      <c r="J219" s="142"/>
      <c r="K219" s="142"/>
      <c r="L219" s="36" t="s">
        <v>11</v>
      </c>
      <c r="M219" s="139" t="s">
        <v>8</v>
      </c>
      <c r="N219" s="143" t="s">
        <v>12</v>
      </c>
      <c r="O219" s="140" t="s">
        <v>10</v>
      </c>
      <c r="P219" s="141" t="s">
        <v>39</v>
      </c>
      <c r="Q219" s="142"/>
      <c r="R219" s="142"/>
      <c r="S219" s="142"/>
      <c r="T219" s="137"/>
      <c r="U219" s="138"/>
    </row>
    <row r="220" spans="1:21" x14ac:dyDescent="0.35">
      <c r="A220" s="144"/>
      <c r="B220" s="145"/>
      <c r="C220" s="146"/>
      <c r="D220" s="139"/>
      <c r="E220" s="140"/>
      <c r="F220" s="140"/>
      <c r="G220" s="37" t="s">
        <v>13</v>
      </c>
      <c r="H220" s="38" t="s">
        <v>14</v>
      </c>
      <c r="I220" s="39" t="s">
        <v>15</v>
      </c>
      <c r="J220" s="40">
        <v>0</v>
      </c>
      <c r="K220" s="142"/>
      <c r="L220" s="41"/>
      <c r="M220" s="139"/>
      <c r="N220" s="143"/>
      <c r="O220" s="140"/>
      <c r="P220" s="37" t="s">
        <v>13</v>
      </c>
      <c r="Q220" s="38" t="s">
        <v>14</v>
      </c>
      <c r="R220" s="39" t="s">
        <v>15</v>
      </c>
      <c r="S220" s="40">
        <v>0</v>
      </c>
      <c r="T220" s="137"/>
      <c r="U220" s="138"/>
    </row>
    <row r="221" spans="1:21" x14ac:dyDescent="0.35">
      <c r="A221" s="34"/>
      <c r="B221" s="3"/>
      <c r="C221" s="4"/>
      <c r="D221" s="8"/>
      <c r="E221" s="9"/>
      <c r="F221" s="9"/>
      <c r="G221" s="5"/>
      <c r="H221" s="6"/>
      <c r="I221" s="7"/>
      <c r="J221" s="12"/>
      <c r="K221" s="13"/>
      <c r="L221" s="13"/>
      <c r="M221" s="8"/>
      <c r="N221" s="9"/>
      <c r="O221" s="9"/>
      <c r="P221" s="5"/>
      <c r="Q221" s="6"/>
      <c r="R221" s="7"/>
      <c r="S221" s="12"/>
      <c r="T221" s="14"/>
      <c r="U221" s="15"/>
    </row>
    <row r="222" spans="1:21" x14ac:dyDescent="0.35">
      <c r="A222" s="131">
        <v>1</v>
      </c>
      <c r="B222" s="131">
        <v>112</v>
      </c>
      <c r="C222" s="134"/>
      <c r="D222" s="157">
        <v>400</v>
      </c>
      <c r="E222" s="66"/>
      <c r="F222" s="67"/>
      <c r="G222" s="47"/>
      <c r="H222" s="47"/>
      <c r="I222" s="47"/>
      <c r="J222" s="47"/>
      <c r="K222" s="47">
        <f>((SUM(H224:H235)*H223)+(SUM(G224:G235)*G223)+(SUM(I224:I235)*I223))/1000</f>
        <v>119.688</v>
      </c>
      <c r="L222" s="47">
        <f>K222*100/D222</f>
        <v>29.922000000000004</v>
      </c>
      <c r="M222" s="136">
        <v>400</v>
      </c>
      <c r="N222" s="66"/>
      <c r="O222" s="67"/>
      <c r="P222" s="47"/>
      <c r="Q222" s="47"/>
      <c r="R222" s="47"/>
      <c r="S222" s="47"/>
      <c r="T222" s="76"/>
      <c r="U222" s="73"/>
    </row>
    <row r="223" spans="1:21" x14ac:dyDescent="0.35">
      <c r="A223" s="132"/>
      <c r="B223" s="133"/>
      <c r="C223" s="135"/>
      <c r="D223" s="158"/>
      <c r="E223" s="69" t="s">
        <v>17</v>
      </c>
      <c r="F223" s="70"/>
      <c r="G223" s="71">
        <v>225</v>
      </c>
      <c r="H223" s="71">
        <v>228</v>
      </c>
      <c r="I223" s="71">
        <v>225</v>
      </c>
      <c r="J223" s="71"/>
      <c r="K223" s="47"/>
      <c r="L223" s="47"/>
      <c r="M223" s="133"/>
      <c r="N223" s="69"/>
      <c r="O223" s="70"/>
      <c r="P223" s="71"/>
      <c r="Q223" s="71"/>
      <c r="R223" s="71"/>
      <c r="S223" s="47"/>
      <c r="T223" s="76"/>
      <c r="U223" s="73"/>
    </row>
    <row r="224" spans="1:21" x14ac:dyDescent="0.35">
      <c r="A224" s="132"/>
      <c r="B224" s="133"/>
      <c r="C224" s="135"/>
      <c r="D224" s="158"/>
      <c r="E224" s="74"/>
      <c r="F224" s="75" t="s">
        <v>18</v>
      </c>
      <c r="G224" s="47"/>
      <c r="H224" s="47"/>
      <c r="I224" s="47"/>
      <c r="J224" s="47"/>
      <c r="K224" s="47"/>
      <c r="L224" s="47"/>
      <c r="M224" s="133"/>
      <c r="N224" s="74"/>
      <c r="O224" s="75" t="s">
        <v>42</v>
      </c>
      <c r="P224" s="47"/>
      <c r="Q224" s="47"/>
      <c r="R224" s="47"/>
      <c r="S224" s="47"/>
      <c r="T224" s="76"/>
      <c r="U224" s="73"/>
    </row>
    <row r="225" spans="1:21" x14ac:dyDescent="0.35">
      <c r="A225" s="132"/>
      <c r="B225" s="133"/>
      <c r="C225" s="135"/>
      <c r="D225" s="158"/>
      <c r="E225" s="74"/>
      <c r="F225" s="75" t="s">
        <v>20</v>
      </c>
      <c r="G225" s="47">
        <v>14</v>
      </c>
      <c r="H225" s="47">
        <v>28</v>
      </c>
      <c r="I225" s="47">
        <v>17</v>
      </c>
      <c r="J225" s="47">
        <v>8</v>
      </c>
      <c r="K225" s="47"/>
      <c r="L225" s="47"/>
      <c r="M225" s="133"/>
      <c r="N225" s="77"/>
      <c r="O225" s="75" t="s">
        <v>43</v>
      </c>
      <c r="P225" s="47"/>
      <c r="Q225" s="47"/>
      <c r="R225" s="47"/>
      <c r="S225" s="47"/>
      <c r="T225" s="76"/>
      <c r="U225" s="73"/>
    </row>
    <row r="226" spans="1:21" x14ac:dyDescent="0.35">
      <c r="A226" s="132"/>
      <c r="B226" s="133"/>
      <c r="C226" s="135"/>
      <c r="D226" s="158"/>
      <c r="E226" s="74"/>
      <c r="F226" s="75" t="s">
        <v>22</v>
      </c>
      <c r="G226" s="47">
        <v>61</v>
      </c>
      <c r="H226" s="47">
        <v>36</v>
      </c>
      <c r="I226" s="47">
        <v>58</v>
      </c>
      <c r="J226" s="47">
        <v>11</v>
      </c>
      <c r="K226" s="47"/>
      <c r="L226" s="47"/>
      <c r="M226" s="133"/>
      <c r="N226" s="74"/>
      <c r="O226" s="75" t="s">
        <v>50</v>
      </c>
      <c r="P226" s="47"/>
      <c r="Q226" s="47"/>
      <c r="R226" s="47"/>
      <c r="S226" s="47"/>
      <c r="T226" s="76"/>
      <c r="U226" s="73"/>
    </row>
    <row r="227" spans="1:21" x14ac:dyDescent="0.35">
      <c r="A227" s="132"/>
      <c r="B227" s="133"/>
      <c r="C227" s="135"/>
      <c r="D227" s="158"/>
      <c r="E227" s="74"/>
      <c r="F227" s="75" t="s">
        <v>24</v>
      </c>
      <c r="G227" s="47">
        <v>20</v>
      </c>
      <c r="H227" s="47">
        <v>17</v>
      </c>
      <c r="I227" s="47">
        <v>16</v>
      </c>
      <c r="J227" s="47">
        <v>4</v>
      </c>
      <c r="K227" s="47"/>
      <c r="L227" s="47"/>
      <c r="M227" s="133"/>
      <c r="N227" s="77"/>
      <c r="O227" s="75" t="s">
        <v>25</v>
      </c>
      <c r="P227" s="47"/>
      <c r="Q227" s="47"/>
      <c r="R227" s="47"/>
      <c r="S227" s="47"/>
      <c r="T227" s="76"/>
      <c r="U227" s="73"/>
    </row>
    <row r="228" spans="1:21" x14ac:dyDescent="0.35">
      <c r="A228" s="132"/>
      <c r="B228" s="133"/>
      <c r="C228" s="135"/>
      <c r="D228" s="158"/>
      <c r="E228" s="74"/>
      <c r="F228" s="75" t="s">
        <v>26</v>
      </c>
      <c r="G228" s="47"/>
      <c r="H228" s="47"/>
      <c r="I228" s="47"/>
      <c r="J228" s="47"/>
      <c r="K228" s="47"/>
      <c r="L228" s="47"/>
      <c r="M228" s="133"/>
      <c r="N228" s="74"/>
      <c r="O228" s="75" t="s">
        <v>27</v>
      </c>
      <c r="P228" s="47"/>
      <c r="Q228" s="47"/>
      <c r="R228" s="47"/>
      <c r="S228" s="47"/>
      <c r="T228" s="76"/>
      <c r="U228" s="73"/>
    </row>
    <row r="229" spans="1:21" x14ac:dyDescent="0.35">
      <c r="A229" s="132"/>
      <c r="B229" s="133"/>
      <c r="C229" s="135"/>
      <c r="D229" s="158"/>
      <c r="E229" s="74"/>
      <c r="F229" s="75" t="s">
        <v>28</v>
      </c>
      <c r="G229" s="47">
        <v>5</v>
      </c>
      <c r="H229" s="47">
        <v>2</v>
      </c>
      <c r="I229" s="47">
        <v>2</v>
      </c>
      <c r="J229" s="47">
        <v>1</v>
      </c>
      <c r="K229" s="47"/>
      <c r="L229" s="47"/>
      <c r="M229" s="133"/>
      <c r="N229" s="74"/>
      <c r="O229" s="75" t="s">
        <v>29</v>
      </c>
      <c r="P229" s="47"/>
      <c r="Q229" s="47"/>
      <c r="R229" s="47"/>
      <c r="S229" s="47"/>
      <c r="T229" s="76"/>
      <c r="U229" s="73"/>
    </row>
    <row r="230" spans="1:21" x14ac:dyDescent="0.35">
      <c r="A230" s="132"/>
      <c r="B230" s="133"/>
      <c r="C230" s="135"/>
      <c r="D230" s="158"/>
      <c r="E230" s="74"/>
      <c r="F230" s="75" t="s">
        <v>30</v>
      </c>
      <c r="G230" s="47">
        <v>51</v>
      </c>
      <c r="H230" s="47">
        <v>26</v>
      </c>
      <c r="I230" s="47">
        <v>38</v>
      </c>
      <c r="J230" s="47">
        <v>8</v>
      </c>
      <c r="K230" s="47"/>
      <c r="L230" s="47"/>
      <c r="M230" s="133"/>
      <c r="N230" s="74"/>
      <c r="O230" s="75" t="s">
        <v>31</v>
      </c>
      <c r="P230" s="47"/>
      <c r="Q230" s="47"/>
      <c r="R230" s="47"/>
      <c r="S230" s="47"/>
      <c r="T230" s="76"/>
      <c r="U230" s="73"/>
    </row>
    <row r="231" spans="1:21" x14ac:dyDescent="0.35">
      <c r="A231" s="132"/>
      <c r="B231" s="133"/>
      <c r="C231" s="135"/>
      <c r="D231" s="158"/>
      <c r="E231" s="74"/>
      <c r="F231" s="75" t="s">
        <v>32</v>
      </c>
      <c r="G231" s="47"/>
      <c r="H231" s="47"/>
      <c r="I231" s="47"/>
      <c r="J231" s="47"/>
      <c r="K231" s="47"/>
      <c r="L231" s="47"/>
      <c r="M231" s="133"/>
      <c r="N231" s="74"/>
      <c r="O231" s="75" t="s">
        <v>33</v>
      </c>
      <c r="P231" s="47"/>
      <c r="Q231" s="47"/>
      <c r="R231" s="47"/>
      <c r="S231" s="47"/>
      <c r="T231" s="76"/>
      <c r="U231" s="73"/>
    </row>
    <row r="232" spans="1:21" x14ac:dyDescent="0.35">
      <c r="A232" s="132"/>
      <c r="B232" s="133"/>
      <c r="C232" s="135"/>
      <c r="D232" s="158"/>
      <c r="E232" s="74"/>
      <c r="F232" s="75" t="s">
        <v>34</v>
      </c>
      <c r="G232" s="47">
        <v>45</v>
      </c>
      <c r="H232" s="47">
        <v>27</v>
      </c>
      <c r="I232" s="47">
        <v>25</v>
      </c>
      <c r="J232" s="47">
        <v>17</v>
      </c>
      <c r="K232" s="47"/>
      <c r="L232" s="47"/>
      <c r="M232" s="133"/>
      <c r="N232" s="77"/>
      <c r="O232" s="75" t="s">
        <v>35</v>
      </c>
      <c r="P232" s="47"/>
      <c r="Q232" s="47"/>
      <c r="R232" s="47"/>
      <c r="S232" s="47"/>
      <c r="T232" s="76"/>
      <c r="U232" s="73"/>
    </row>
    <row r="233" spans="1:21" x14ac:dyDescent="0.35">
      <c r="A233" s="132"/>
      <c r="B233" s="133"/>
      <c r="C233" s="135"/>
      <c r="D233" s="158"/>
      <c r="E233" s="74"/>
      <c r="F233" s="75" t="s">
        <v>19</v>
      </c>
      <c r="G233" s="47">
        <v>12</v>
      </c>
      <c r="H233" s="47">
        <v>10</v>
      </c>
      <c r="I233" s="47">
        <v>20</v>
      </c>
      <c r="J233" s="47">
        <v>3</v>
      </c>
      <c r="K233" s="47"/>
      <c r="L233" s="47"/>
      <c r="M233" s="133"/>
      <c r="N233" s="77"/>
      <c r="O233" s="75" t="s">
        <v>36</v>
      </c>
      <c r="P233" s="47"/>
      <c r="Q233" s="47"/>
      <c r="R233" s="47"/>
      <c r="S233" s="47"/>
      <c r="T233" s="76"/>
      <c r="U233" s="73"/>
    </row>
    <row r="234" spans="1:21" x14ac:dyDescent="0.35">
      <c r="A234" s="132"/>
      <c r="B234" s="133"/>
      <c r="C234" s="135"/>
      <c r="D234" s="158"/>
      <c r="E234" s="74"/>
      <c r="F234" s="75" t="s">
        <v>21</v>
      </c>
      <c r="G234" s="47"/>
      <c r="H234" s="47"/>
      <c r="I234" s="47"/>
      <c r="J234" s="47"/>
      <c r="K234" s="47"/>
      <c r="L234" s="47"/>
      <c r="M234" s="133"/>
      <c r="N234" s="77"/>
      <c r="O234" s="75" t="s">
        <v>37</v>
      </c>
      <c r="P234" s="47"/>
      <c r="Q234" s="47"/>
      <c r="R234" s="47"/>
      <c r="S234" s="47"/>
      <c r="T234" s="76"/>
      <c r="U234" s="73"/>
    </row>
    <row r="235" spans="1:21" x14ac:dyDescent="0.35">
      <c r="A235" s="132"/>
      <c r="B235" s="133"/>
      <c r="C235" s="135"/>
      <c r="D235" s="158"/>
      <c r="E235" s="74"/>
      <c r="F235" s="75" t="s">
        <v>23</v>
      </c>
      <c r="G235" s="47"/>
      <c r="H235" s="47"/>
      <c r="I235" s="47"/>
      <c r="J235" s="47"/>
      <c r="K235" s="47"/>
      <c r="L235" s="47"/>
      <c r="M235" s="133"/>
      <c r="N235" s="87"/>
      <c r="O235" s="75" t="s">
        <v>38</v>
      </c>
      <c r="P235" s="47"/>
      <c r="Q235" s="47"/>
      <c r="R235" s="47"/>
      <c r="S235" s="47"/>
      <c r="T235" s="88"/>
      <c r="U235" s="73"/>
    </row>
    <row r="237" spans="1:21" ht="25.5" customHeight="1" x14ac:dyDescent="0.35">
      <c r="A237" s="177"/>
      <c r="B237" s="179"/>
      <c r="C237" s="181"/>
      <c r="D237" s="163" t="s">
        <v>8</v>
      </c>
      <c r="E237" s="165" t="s">
        <v>9</v>
      </c>
      <c r="F237" s="167" t="s">
        <v>10</v>
      </c>
      <c r="G237" s="169" t="s">
        <v>291</v>
      </c>
      <c r="H237" s="170"/>
      <c r="I237" s="170"/>
      <c r="J237" s="171"/>
      <c r="K237" s="187"/>
      <c r="L237" s="49" t="s">
        <v>11</v>
      </c>
      <c r="M237" s="172" t="s">
        <v>8</v>
      </c>
      <c r="N237" s="174" t="s">
        <v>12</v>
      </c>
      <c r="O237" s="167" t="s">
        <v>10</v>
      </c>
      <c r="P237" s="169" t="s">
        <v>291</v>
      </c>
      <c r="Q237" s="170"/>
      <c r="R237" s="170"/>
      <c r="S237" s="171"/>
      <c r="T237" s="159"/>
      <c r="U237" s="161"/>
    </row>
    <row r="238" spans="1:21" ht="15" thickBot="1" x14ac:dyDescent="0.4">
      <c r="A238" s="178"/>
      <c r="B238" s="180"/>
      <c r="C238" s="182"/>
      <c r="D238" s="164"/>
      <c r="E238" s="166"/>
      <c r="F238" s="168"/>
      <c r="G238" s="50" t="s">
        <v>13</v>
      </c>
      <c r="H238" s="51" t="s">
        <v>14</v>
      </c>
      <c r="I238" s="52" t="s">
        <v>15</v>
      </c>
      <c r="J238" s="53">
        <v>0</v>
      </c>
      <c r="K238" s="188"/>
      <c r="L238" s="54"/>
      <c r="M238" s="173"/>
      <c r="N238" s="175"/>
      <c r="O238" s="176"/>
      <c r="P238" s="50" t="s">
        <v>13</v>
      </c>
      <c r="Q238" s="51" t="s">
        <v>14</v>
      </c>
      <c r="R238" s="52" t="s">
        <v>15</v>
      </c>
      <c r="S238" s="53">
        <v>0</v>
      </c>
      <c r="T238" s="160"/>
      <c r="U238" s="162"/>
    </row>
    <row r="239" spans="1:21" x14ac:dyDescent="0.35">
      <c r="A239" s="56"/>
      <c r="B239" s="57"/>
      <c r="C239" s="58"/>
      <c r="D239" s="59"/>
      <c r="E239" s="60"/>
      <c r="F239" s="60"/>
      <c r="G239" s="61"/>
      <c r="H239" s="62"/>
      <c r="I239" s="63"/>
      <c r="J239" s="64"/>
      <c r="K239" s="65"/>
      <c r="L239" s="65"/>
      <c r="M239" s="59"/>
      <c r="N239" s="60"/>
      <c r="O239" s="60"/>
      <c r="P239" s="61"/>
      <c r="Q239" s="62"/>
      <c r="R239" s="63"/>
      <c r="S239" s="64"/>
      <c r="T239" s="14"/>
      <c r="U239" s="15"/>
    </row>
    <row r="240" spans="1:21" x14ac:dyDescent="0.35">
      <c r="A240" s="131">
        <v>1</v>
      </c>
      <c r="B240" s="131">
        <v>113</v>
      </c>
      <c r="C240" s="134"/>
      <c r="D240" s="136">
        <v>630</v>
      </c>
      <c r="E240" s="66"/>
      <c r="F240" s="67"/>
      <c r="G240" s="47"/>
      <c r="H240" s="47"/>
      <c r="I240" s="47"/>
      <c r="J240" s="47"/>
      <c r="K240" s="47">
        <f>((SUM(H242:H253)*H241)+(SUM(G242:G253)*G241)+(SUM(I242:I253)*I241))/1000</f>
        <v>65.25</v>
      </c>
      <c r="L240" s="47">
        <f>K240*100/D240</f>
        <v>10.357142857142858</v>
      </c>
      <c r="M240" s="136">
        <v>630</v>
      </c>
      <c r="N240" s="66"/>
      <c r="O240" s="67"/>
      <c r="P240" s="47"/>
      <c r="Q240" s="47"/>
      <c r="R240" s="47"/>
      <c r="S240" s="47"/>
      <c r="T240" s="47">
        <f>((SUM(Q242:Q253)*Q241)+(SUM(P242:P253)*P241)+(SUM(R242:R253)*R241))/1000</f>
        <v>0</v>
      </c>
      <c r="U240" s="47">
        <f>T240*100/M240</f>
        <v>0</v>
      </c>
    </row>
    <row r="241" spans="1:21" x14ac:dyDescent="0.35">
      <c r="A241" s="132"/>
      <c r="B241" s="133"/>
      <c r="C241" s="135"/>
      <c r="D241" s="133"/>
      <c r="E241" s="69" t="s">
        <v>17</v>
      </c>
      <c r="F241" s="70"/>
      <c r="G241" s="105">
        <v>225</v>
      </c>
      <c r="H241" s="105">
        <v>225</v>
      </c>
      <c r="I241" s="105">
        <v>225</v>
      </c>
      <c r="J241" s="71"/>
      <c r="K241" s="47"/>
      <c r="L241" s="47"/>
      <c r="M241" s="133"/>
      <c r="N241" s="69"/>
      <c r="O241" s="70"/>
      <c r="P241" s="71"/>
      <c r="Q241" s="71"/>
      <c r="R241" s="71"/>
      <c r="S241" s="47"/>
      <c r="T241" s="76"/>
      <c r="U241" s="73"/>
    </row>
    <row r="242" spans="1:21" x14ac:dyDescent="0.35">
      <c r="A242" s="132"/>
      <c r="B242" s="133"/>
      <c r="C242" s="135"/>
      <c r="D242" s="133"/>
      <c r="E242" s="74"/>
      <c r="F242" s="75" t="s">
        <v>18</v>
      </c>
      <c r="G242" s="89"/>
      <c r="H242" s="89"/>
      <c r="I242" s="89"/>
      <c r="J242" s="89"/>
      <c r="K242" s="47"/>
      <c r="L242" s="47"/>
      <c r="M242" s="133"/>
      <c r="N242" s="74"/>
      <c r="O242" s="75" t="s">
        <v>30</v>
      </c>
      <c r="P242" s="47"/>
      <c r="Q242" s="47"/>
      <c r="R242" s="47"/>
      <c r="S242" s="47"/>
      <c r="T242" s="76"/>
      <c r="U242" s="73"/>
    </row>
    <row r="243" spans="1:21" x14ac:dyDescent="0.35">
      <c r="A243" s="132"/>
      <c r="B243" s="133"/>
      <c r="C243" s="135"/>
      <c r="D243" s="133"/>
      <c r="E243" s="74"/>
      <c r="F243" s="75" t="s">
        <v>20</v>
      </c>
      <c r="G243" s="89">
        <v>41</v>
      </c>
      <c r="H243" s="89">
        <v>31</v>
      </c>
      <c r="I243" s="89">
        <v>31</v>
      </c>
      <c r="J243" s="89">
        <v>7</v>
      </c>
      <c r="K243" s="47"/>
      <c r="L243" s="47"/>
      <c r="M243" s="133"/>
      <c r="N243" s="77"/>
      <c r="O243" s="75" t="s">
        <v>32</v>
      </c>
      <c r="P243" s="47"/>
      <c r="Q243" s="47"/>
      <c r="R243" s="47"/>
      <c r="S243" s="47"/>
      <c r="T243" s="76"/>
      <c r="U243" s="73"/>
    </row>
    <row r="244" spans="1:21" x14ac:dyDescent="0.35">
      <c r="A244" s="132"/>
      <c r="B244" s="133"/>
      <c r="C244" s="135"/>
      <c r="D244" s="133"/>
      <c r="E244" s="74"/>
      <c r="F244" s="75" t="s">
        <v>22</v>
      </c>
      <c r="G244" s="89">
        <v>37</v>
      </c>
      <c r="H244" s="89">
        <v>0</v>
      </c>
      <c r="I244" s="89">
        <v>0</v>
      </c>
      <c r="J244" s="89">
        <v>20</v>
      </c>
      <c r="K244" s="47"/>
      <c r="L244" s="47"/>
      <c r="M244" s="133"/>
      <c r="N244" s="74"/>
      <c r="O244" s="75" t="s">
        <v>34</v>
      </c>
      <c r="P244" s="89"/>
      <c r="Q244" s="89"/>
      <c r="R244" s="89"/>
      <c r="S244" s="89"/>
      <c r="T244" s="76"/>
      <c r="U244" s="73"/>
    </row>
    <row r="245" spans="1:21" x14ac:dyDescent="0.35">
      <c r="A245" s="132"/>
      <c r="B245" s="133"/>
      <c r="C245" s="135"/>
      <c r="D245" s="133"/>
      <c r="E245" s="74"/>
      <c r="F245" s="75" t="s">
        <v>24</v>
      </c>
      <c r="G245" s="89"/>
      <c r="H245" s="89"/>
      <c r="I245" s="89"/>
      <c r="J245" s="89"/>
      <c r="K245" s="47"/>
      <c r="L245" s="47"/>
      <c r="M245" s="133"/>
      <c r="N245" s="77"/>
      <c r="O245" s="75" t="s">
        <v>50</v>
      </c>
      <c r="P245" s="89"/>
      <c r="Q245" s="89"/>
      <c r="R245" s="89"/>
      <c r="S245" s="89"/>
      <c r="T245" s="76"/>
      <c r="U245" s="73"/>
    </row>
    <row r="246" spans="1:21" x14ac:dyDescent="0.35">
      <c r="A246" s="132"/>
      <c r="B246" s="133"/>
      <c r="C246" s="135"/>
      <c r="D246" s="133"/>
      <c r="E246" s="74"/>
      <c r="F246" s="75" t="s">
        <v>26</v>
      </c>
      <c r="G246" s="89">
        <v>44</v>
      </c>
      <c r="H246" s="89">
        <v>32</v>
      </c>
      <c r="I246" s="89">
        <v>42</v>
      </c>
      <c r="J246" s="89">
        <v>10</v>
      </c>
      <c r="K246" s="47"/>
      <c r="L246" s="47"/>
      <c r="M246" s="133"/>
      <c r="N246" s="74"/>
      <c r="O246" s="75" t="s">
        <v>25</v>
      </c>
      <c r="P246" s="89">
        <v>45</v>
      </c>
      <c r="Q246" s="89">
        <v>37</v>
      </c>
      <c r="R246" s="89">
        <v>33</v>
      </c>
      <c r="S246" s="89">
        <v>19</v>
      </c>
      <c r="T246" s="76"/>
      <c r="U246" s="73"/>
    </row>
    <row r="247" spans="1:21" x14ac:dyDescent="0.35">
      <c r="A247" s="132"/>
      <c r="B247" s="133"/>
      <c r="C247" s="135"/>
      <c r="D247" s="133"/>
      <c r="E247" s="74"/>
      <c r="F247" s="75" t="s">
        <v>28</v>
      </c>
      <c r="G247" s="47"/>
      <c r="H247" s="47"/>
      <c r="I247" s="47"/>
      <c r="J247" s="47"/>
      <c r="K247" s="47"/>
      <c r="L247" s="47"/>
      <c r="M247" s="133"/>
      <c r="N247" s="74"/>
      <c r="O247" s="75" t="s">
        <v>27</v>
      </c>
      <c r="P247" s="89">
        <v>7</v>
      </c>
      <c r="Q247" s="89">
        <v>6</v>
      </c>
      <c r="R247" s="89">
        <v>7</v>
      </c>
      <c r="S247" s="89">
        <v>7</v>
      </c>
      <c r="T247" s="76"/>
      <c r="U247" s="73"/>
    </row>
    <row r="248" spans="1:21" x14ac:dyDescent="0.35">
      <c r="A248" s="132"/>
      <c r="B248" s="133"/>
      <c r="C248" s="135"/>
      <c r="D248" s="133"/>
      <c r="E248" s="74"/>
      <c r="F248" s="75" t="s">
        <v>34</v>
      </c>
      <c r="G248" s="89">
        <v>20</v>
      </c>
      <c r="H248" s="89">
        <v>9</v>
      </c>
      <c r="I248" s="89">
        <v>3</v>
      </c>
      <c r="J248" s="47">
        <v>11</v>
      </c>
      <c r="K248" s="47"/>
      <c r="L248" s="47"/>
      <c r="M248" s="133"/>
      <c r="N248" s="74"/>
      <c r="O248" s="75" t="s">
        <v>31</v>
      </c>
      <c r="P248" s="89"/>
      <c r="Q248" s="89"/>
      <c r="R248" s="89"/>
      <c r="S248" s="89"/>
      <c r="T248" s="76"/>
      <c r="U248" s="73"/>
    </row>
    <row r="249" spans="1:21" x14ac:dyDescent="0.35">
      <c r="A249" s="132"/>
      <c r="B249" s="133"/>
      <c r="C249" s="135"/>
      <c r="D249" s="133"/>
      <c r="E249" s="74"/>
      <c r="F249" s="75" t="s">
        <v>35</v>
      </c>
      <c r="G249" s="89"/>
      <c r="H249" s="89"/>
      <c r="I249" s="89"/>
      <c r="J249" s="89"/>
      <c r="K249" s="47"/>
      <c r="L249" s="47"/>
      <c r="M249" s="133"/>
      <c r="N249" s="74"/>
      <c r="O249" s="75" t="s">
        <v>33</v>
      </c>
      <c r="P249" s="89"/>
      <c r="Q249" s="89"/>
      <c r="R249" s="89"/>
      <c r="S249" s="89"/>
      <c r="T249" s="76"/>
      <c r="U249" s="73"/>
    </row>
    <row r="250" spans="1:21" x14ac:dyDescent="0.35">
      <c r="A250" s="132"/>
      <c r="B250" s="133"/>
      <c r="C250" s="135"/>
      <c r="D250" s="133"/>
      <c r="E250" s="74"/>
      <c r="F250" s="75" t="s">
        <v>36</v>
      </c>
      <c r="G250" s="89"/>
      <c r="H250" s="89"/>
      <c r="I250" s="89"/>
      <c r="J250" s="89"/>
      <c r="K250" s="47"/>
      <c r="L250" s="47"/>
      <c r="M250" s="133"/>
      <c r="N250" s="77"/>
      <c r="O250" s="75" t="s">
        <v>35</v>
      </c>
      <c r="P250" s="89"/>
      <c r="Q250" s="89"/>
      <c r="R250" s="89"/>
      <c r="S250" s="89"/>
      <c r="T250" s="76"/>
      <c r="U250" s="73"/>
    </row>
    <row r="251" spans="1:21" x14ac:dyDescent="0.35">
      <c r="A251" s="132"/>
      <c r="B251" s="133"/>
      <c r="C251" s="135"/>
      <c r="D251" s="133"/>
      <c r="E251" s="74"/>
      <c r="G251" s="89"/>
      <c r="H251" s="89"/>
      <c r="I251" s="89"/>
      <c r="J251" s="47"/>
      <c r="K251" s="47"/>
      <c r="L251" s="47"/>
      <c r="M251" s="133"/>
      <c r="N251" s="77"/>
      <c r="O251" s="75" t="s">
        <v>36</v>
      </c>
      <c r="P251" s="89"/>
      <c r="Q251" s="89"/>
      <c r="R251" s="89"/>
      <c r="S251" s="89"/>
      <c r="T251" s="76"/>
      <c r="U251" s="73"/>
    </row>
    <row r="252" spans="1:21" x14ac:dyDescent="0.35">
      <c r="A252" s="132"/>
      <c r="B252" s="133"/>
      <c r="C252" s="135"/>
      <c r="D252" s="133"/>
      <c r="E252" s="74"/>
      <c r="G252" s="89"/>
      <c r="H252" s="89"/>
      <c r="I252" s="89"/>
      <c r="J252" s="47"/>
      <c r="K252" s="47"/>
      <c r="L252" s="47"/>
      <c r="M252" s="133"/>
      <c r="N252" s="77"/>
      <c r="O252" s="75" t="s">
        <v>37</v>
      </c>
      <c r="P252" s="47"/>
      <c r="Q252" s="47"/>
      <c r="R252" s="47"/>
      <c r="S252" s="47"/>
      <c r="T252" s="76"/>
      <c r="U252" s="73"/>
    </row>
    <row r="253" spans="1:21" x14ac:dyDescent="0.35">
      <c r="A253" s="132"/>
      <c r="B253" s="133"/>
      <c r="C253" s="135"/>
      <c r="D253" s="133"/>
      <c r="E253" s="74"/>
      <c r="G253" s="89"/>
      <c r="H253" s="89"/>
      <c r="I253" s="89"/>
      <c r="J253" s="47"/>
      <c r="K253" s="47"/>
      <c r="L253" s="47"/>
      <c r="M253" s="133"/>
      <c r="N253" s="87"/>
      <c r="O253" s="75" t="s">
        <v>38</v>
      </c>
      <c r="P253" s="47"/>
      <c r="Q253" s="47"/>
      <c r="R253" s="47"/>
      <c r="S253" s="47"/>
      <c r="T253" s="88"/>
      <c r="U253" s="73"/>
    </row>
    <row r="254" spans="1:21" x14ac:dyDescent="0.35">
      <c r="A254" s="27"/>
      <c r="B254" s="30"/>
      <c r="C254" s="28"/>
      <c r="D254" s="30"/>
      <c r="E254" s="33"/>
      <c r="F254" s="29"/>
      <c r="G254" s="2"/>
      <c r="H254" s="2"/>
      <c r="I254" s="2"/>
      <c r="J254" s="2"/>
      <c r="K254" s="2"/>
      <c r="L254" s="2"/>
      <c r="M254" s="30"/>
      <c r="N254" s="1"/>
      <c r="O254" s="29"/>
      <c r="P254" s="2"/>
      <c r="Q254" s="2"/>
      <c r="R254" s="2"/>
      <c r="S254" s="2"/>
      <c r="T254" s="31"/>
      <c r="U254" s="32"/>
    </row>
    <row r="256" spans="1:21" x14ac:dyDescent="0.35">
      <c r="F256" s="42">
        <v>44746</v>
      </c>
    </row>
    <row r="257" spans="1:21" ht="14.5" customHeight="1" x14ac:dyDescent="0.35">
      <c r="A257" s="144" t="s">
        <v>0</v>
      </c>
      <c r="B257" s="145" t="s">
        <v>1</v>
      </c>
      <c r="C257" s="146" t="s">
        <v>2</v>
      </c>
      <c r="D257" s="147" t="s">
        <v>3</v>
      </c>
      <c r="E257" s="147"/>
      <c r="F257" s="148"/>
      <c r="G257" s="148"/>
      <c r="H257" s="148"/>
      <c r="I257" s="148"/>
      <c r="J257" s="148"/>
      <c r="K257" s="149" t="s">
        <v>4</v>
      </c>
      <c r="L257" s="35"/>
      <c r="M257" s="147" t="s">
        <v>5</v>
      </c>
      <c r="N257" s="147"/>
      <c r="O257" s="148"/>
      <c r="P257" s="148"/>
      <c r="Q257" s="148"/>
      <c r="R257" s="148"/>
      <c r="S257" s="148"/>
      <c r="T257" s="137" t="s">
        <v>6</v>
      </c>
      <c r="U257" s="138" t="s">
        <v>7</v>
      </c>
    </row>
    <row r="258" spans="1:21" ht="25.5" customHeight="1" x14ac:dyDescent="0.35">
      <c r="A258" s="144"/>
      <c r="B258" s="145"/>
      <c r="C258" s="146"/>
      <c r="D258" s="139" t="s">
        <v>8</v>
      </c>
      <c r="E258" s="140" t="s">
        <v>9</v>
      </c>
      <c r="F258" s="140" t="s">
        <v>10</v>
      </c>
      <c r="G258" s="141" t="s">
        <v>39</v>
      </c>
      <c r="H258" s="142"/>
      <c r="I258" s="142"/>
      <c r="J258" s="142"/>
      <c r="K258" s="142"/>
      <c r="L258" s="36" t="s">
        <v>11</v>
      </c>
      <c r="M258" s="139" t="s">
        <v>8</v>
      </c>
      <c r="N258" s="143" t="s">
        <v>12</v>
      </c>
      <c r="O258" s="140" t="s">
        <v>10</v>
      </c>
      <c r="P258" s="141" t="s">
        <v>39</v>
      </c>
      <c r="Q258" s="142"/>
      <c r="R258" s="142"/>
      <c r="S258" s="142"/>
      <c r="T258" s="137"/>
      <c r="U258" s="138"/>
    </row>
    <row r="259" spans="1:21" x14ac:dyDescent="0.35">
      <c r="A259" s="144"/>
      <c r="B259" s="145"/>
      <c r="C259" s="146"/>
      <c r="D259" s="139"/>
      <c r="E259" s="140"/>
      <c r="F259" s="140"/>
      <c r="G259" s="37" t="s">
        <v>13</v>
      </c>
      <c r="H259" s="38" t="s">
        <v>14</v>
      </c>
      <c r="I259" s="39" t="s">
        <v>15</v>
      </c>
      <c r="J259" s="40">
        <v>0</v>
      </c>
      <c r="K259" s="142"/>
      <c r="L259" s="41"/>
      <c r="M259" s="139"/>
      <c r="N259" s="143"/>
      <c r="O259" s="140"/>
      <c r="P259" s="37" t="s">
        <v>13</v>
      </c>
      <c r="Q259" s="38" t="s">
        <v>14</v>
      </c>
      <c r="R259" s="39" t="s">
        <v>15</v>
      </c>
      <c r="S259" s="40">
        <v>0</v>
      </c>
      <c r="T259" s="137"/>
      <c r="U259" s="138"/>
    </row>
    <row r="260" spans="1:21" x14ac:dyDescent="0.35">
      <c r="A260" s="34"/>
      <c r="B260" s="3"/>
      <c r="C260" s="4"/>
      <c r="D260" s="8"/>
      <c r="E260" s="9"/>
      <c r="F260" s="9"/>
      <c r="G260" s="5"/>
      <c r="H260" s="6"/>
      <c r="I260" s="7"/>
      <c r="J260" s="12"/>
      <c r="K260" s="13"/>
      <c r="L260" s="13"/>
      <c r="M260" s="8"/>
      <c r="N260" s="9"/>
      <c r="O260" s="9"/>
      <c r="P260" s="5"/>
      <c r="Q260" s="6"/>
      <c r="R260" s="7"/>
      <c r="S260" s="12"/>
      <c r="T260" s="14"/>
      <c r="U260" s="15"/>
    </row>
    <row r="261" spans="1:21" x14ac:dyDescent="0.35">
      <c r="A261" s="150"/>
      <c r="B261" s="150" t="s">
        <v>210</v>
      </c>
      <c r="C261" s="153"/>
      <c r="D261" s="154">
        <v>250</v>
      </c>
      <c r="E261" s="23"/>
      <c r="F261" s="16"/>
      <c r="G261" s="17"/>
      <c r="H261" s="17"/>
      <c r="I261" s="17"/>
      <c r="J261" s="17"/>
      <c r="K261" s="47">
        <f>((SUM(H263:H274)*H262)+(SUM(G263:G274)*G262)+(SUM(I263:I274)*I262))/1000</f>
        <v>33.225000000000001</v>
      </c>
      <c r="L261" s="47">
        <f>K261*100/D261</f>
        <v>13.29</v>
      </c>
      <c r="M261" s="154"/>
      <c r="N261" s="23"/>
      <c r="O261" s="16"/>
      <c r="P261" s="17"/>
      <c r="Q261" s="17"/>
      <c r="R261" s="17"/>
      <c r="S261" s="17"/>
      <c r="T261" s="10"/>
      <c r="U261" s="24"/>
    </row>
    <row r="262" spans="1:21" x14ac:dyDescent="0.35">
      <c r="A262" s="151"/>
      <c r="B262" s="152"/>
      <c r="C262" s="142"/>
      <c r="D262" s="152"/>
      <c r="E262" s="25" t="s">
        <v>17</v>
      </c>
      <c r="F262" s="18"/>
      <c r="G262" s="26">
        <v>232</v>
      </c>
      <c r="H262" s="26">
        <v>233</v>
      </c>
      <c r="I262" s="26">
        <v>232</v>
      </c>
      <c r="J262" s="26"/>
      <c r="K262" s="17"/>
      <c r="L262" s="17"/>
      <c r="M262" s="152"/>
      <c r="N262" s="25"/>
      <c r="O262" s="18"/>
      <c r="P262" s="26"/>
      <c r="Q262" s="26"/>
      <c r="R262" s="26"/>
      <c r="S262" s="17"/>
      <c r="T262" s="10"/>
      <c r="U262" s="24"/>
    </row>
    <row r="263" spans="1:21" x14ac:dyDescent="0.35">
      <c r="A263" s="151"/>
      <c r="B263" s="152"/>
      <c r="C263" s="142"/>
      <c r="D263" s="152"/>
      <c r="E263" s="19"/>
      <c r="F263" s="20" t="s">
        <v>26</v>
      </c>
      <c r="G263" s="17">
        <v>26</v>
      </c>
      <c r="H263" s="17">
        <v>15</v>
      </c>
      <c r="I263" s="17">
        <v>22</v>
      </c>
      <c r="J263" s="17"/>
      <c r="K263" s="17"/>
      <c r="L263" s="17"/>
      <c r="M263" s="152"/>
      <c r="N263" s="19"/>
      <c r="O263" s="20" t="s">
        <v>18</v>
      </c>
      <c r="P263" s="17">
        <v>27</v>
      </c>
      <c r="Q263" s="17">
        <v>35</v>
      </c>
      <c r="R263" s="17">
        <v>17</v>
      </c>
      <c r="S263" s="17">
        <v>15</v>
      </c>
      <c r="T263" s="10"/>
      <c r="U263" s="24"/>
    </row>
    <row r="264" spans="1:21" x14ac:dyDescent="0.35">
      <c r="A264" s="151"/>
      <c r="B264" s="152"/>
      <c r="C264" s="142"/>
      <c r="D264" s="152"/>
      <c r="E264" s="19"/>
      <c r="F264" s="20" t="s">
        <v>40</v>
      </c>
      <c r="G264" s="17"/>
      <c r="H264" s="17"/>
      <c r="I264" s="17"/>
      <c r="J264" s="17"/>
      <c r="K264" s="17"/>
      <c r="L264" s="17"/>
      <c r="M264" s="152"/>
      <c r="N264" s="21"/>
      <c r="O264" s="20" t="s">
        <v>20</v>
      </c>
      <c r="P264" s="17">
        <v>4</v>
      </c>
      <c r="Q264" s="17">
        <v>2</v>
      </c>
      <c r="R264" s="17">
        <v>7</v>
      </c>
      <c r="S264" s="17">
        <v>2</v>
      </c>
      <c r="T264" s="10"/>
      <c r="U264" s="24"/>
    </row>
    <row r="265" spans="1:21" x14ac:dyDescent="0.35">
      <c r="A265" s="151"/>
      <c r="B265" s="152"/>
      <c r="C265" s="142"/>
      <c r="D265" s="152"/>
      <c r="E265" s="19"/>
      <c r="F265" s="20" t="s">
        <v>32</v>
      </c>
      <c r="G265" s="17">
        <v>13</v>
      </c>
      <c r="H265" s="17">
        <v>34</v>
      </c>
      <c r="I265" s="17">
        <v>33</v>
      </c>
      <c r="J265" s="17">
        <v>11</v>
      </c>
      <c r="K265" s="17"/>
      <c r="L265" s="17"/>
      <c r="M265" s="152"/>
      <c r="N265" s="19"/>
      <c r="O265" s="20" t="s">
        <v>22</v>
      </c>
      <c r="P265" s="17">
        <v>39</v>
      </c>
      <c r="Q265" s="17">
        <v>26</v>
      </c>
      <c r="R265" s="17">
        <v>18</v>
      </c>
      <c r="S265" s="17">
        <v>10</v>
      </c>
      <c r="T265" s="10"/>
      <c r="U265" s="24"/>
    </row>
    <row r="266" spans="1:21" x14ac:dyDescent="0.35">
      <c r="A266" s="151"/>
      <c r="B266" s="152"/>
      <c r="C266" s="142"/>
      <c r="D266" s="152"/>
      <c r="E266" s="19"/>
      <c r="F266" s="20" t="s">
        <v>34</v>
      </c>
      <c r="G266" s="17"/>
      <c r="H266" s="17"/>
      <c r="I266" s="17"/>
      <c r="J266" s="17"/>
      <c r="K266" s="17"/>
      <c r="L266" s="17"/>
      <c r="M266" s="152"/>
      <c r="N266" s="21"/>
      <c r="O266" s="20" t="s">
        <v>24</v>
      </c>
      <c r="P266" s="17">
        <v>8</v>
      </c>
      <c r="Q266" s="17">
        <v>12</v>
      </c>
      <c r="R266" s="17">
        <v>12</v>
      </c>
      <c r="S266" s="17">
        <v>7</v>
      </c>
      <c r="T266" s="10"/>
      <c r="U266" s="24"/>
    </row>
    <row r="267" spans="1:21" x14ac:dyDescent="0.35">
      <c r="A267" s="151"/>
      <c r="B267" s="152"/>
      <c r="C267" s="142"/>
      <c r="D267" s="152"/>
      <c r="E267" s="19"/>
      <c r="F267" s="20" t="s">
        <v>21</v>
      </c>
      <c r="G267" s="17"/>
      <c r="H267" s="17"/>
      <c r="I267" s="17"/>
      <c r="J267" s="17"/>
      <c r="K267" s="17"/>
      <c r="L267" s="17"/>
      <c r="M267" s="152"/>
      <c r="N267" s="19"/>
      <c r="O267" s="20" t="s">
        <v>40</v>
      </c>
      <c r="P267" s="17"/>
      <c r="Q267" s="17"/>
      <c r="R267" s="17"/>
      <c r="S267" s="17"/>
      <c r="T267" s="10"/>
      <c r="U267" s="24"/>
    </row>
    <row r="268" spans="1:21" x14ac:dyDescent="0.35">
      <c r="A268" s="151"/>
      <c r="B268" s="152"/>
      <c r="C268" s="142"/>
      <c r="D268" s="152"/>
      <c r="E268" s="19"/>
      <c r="F268" s="20" t="s">
        <v>40</v>
      </c>
      <c r="G268" s="17"/>
      <c r="H268" s="17"/>
      <c r="I268" s="17"/>
      <c r="J268" s="17"/>
      <c r="K268" s="17"/>
      <c r="L268" s="17"/>
      <c r="M268" s="152"/>
      <c r="N268" s="19"/>
      <c r="O268" s="20" t="s">
        <v>40</v>
      </c>
      <c r="P268" s="17"/>
      <c r="Q268" s="17"/>
      <c r="R268" s="17"/>
      <c r="S268" s="17"/>
      <c r="T268" s="10"/>
      <c r="U268" s="24"/>
    </row>
    <row r="269" spans="1:21" x14ac:dyDescent="0.35">
      <c r="A269" s="151"/>
      <c r="B269" s="152"/>
      <c r="C269" s="142"/>
      <c r="D269" s="152"/>
      <c r="E269" s="19"/>
      <c r="F269" s="20" t="s">
        <v>40</v>
      </c>
      <c r="G269" s="17"/>
      <c r="H269" s="17"/>
      <c r="I269" s="17"/>
      <c r="J269" s="17"/>
      <c r="K269" s="17"/>
      <c r="L269" s="17"/>
      <c r="M269" s="152"/>
      <c r="N269" s="19"/>
      <c r="O269" s="20" t="s">
        <v>40</v>
      </c>
      <c r="P269" s="17"/>
      <c r="Q269" s="17"/>
      <c r="R269" s="17"/>
      <c r="S269" s="17"/>
      <c r="T269" s="10"/>
      <c r="U269" s="24"/>
    </row>
    <row r="270" spans="1:21" x14ac:dyDescent="0.35">
      <c r="A270" s="151"/>
      <c r="B270" s="152"/>
      <c r="C270" s="142"/>
      <c r="D270" s="152"/>
      <c r="E270" s="19"/>
      <c r="F270" s="20" t="s">
        <v>40</v>
      </c>
      <c r="G270" s="17"/>
      <c r="H270" s="17"/>
      <c r="I270" s="17"/>
      <c r="J270" s="17"/>
      <c r="K270" s="17"/>
      <c r="L270" s="17"/>
      <c r="M270" s="152"/>
      <c r="N270" s="19"/>
      <c r="O270" s="20" t="s">
        <v>40</v>
      </c>
      <c r="P270" s="17"/>
      <c r="Q270" s="17"/>
      <c r="R270" s="17"/>
      <c r="S270" s="17"/>
      <c r="T270" s="10"/>
      <c r="U270" s="24"/>
    </row>
    <row r="271" spans="1:21" x14ac:dyDescent="0.35">
      <c r="A271" s="151"/>
      <c r="B271" s="152"/>
      <c r="C271" s="142"/>
      <c r="D271" s="152"/>
      <c r="E271" s="19"/>
      <c r="F271" s="20" t="s">
        <v>40</v>
      </c>
      <c r="G271" s="17"/>
      <c r="H271" s="17"/>
      <c r="I271" s="17"/>
      <c r="J271" s="17"/>
      <c r="K271" s="17"/>
      <c r="L271" s="17"/>
      <c r="M271" s="152"/>
      <c r="N271" s="21"/>
      <c r="O271" s="20" t="s">
        <v>40</v>
      </c>
      <c r="P271" s="17"/>
      <c r="Q271" s="17"/>
      <c r="R271" s="17"/>
      <c r="S271" s="17"/>
      <c r="T271" s="10"/>
      <c r="U271" s="24"/>
    </row>
    <row r="272" spans="1:21" x14ac:dyDescent="0.35">
      <c r="A272" s="151"/>
      <c r="B272" s="152"/>
      <c r="C272" s="142"/>
      <c r="D272" s="152"/>
      <c r="E272" s="19"/>
      <c r="F272" s="20" t="s">
        <v>40</v>
      </c>
      <c r="G272" s="17"/>
      <c r="H272" s="17"/>
      <c r="I272" s="17"/>
      <c r="J272" s="17"/>
      <c r="K272" s="17"/>
      <c r="L272" s="17"/>
      <c r="M272" s="152"/>
      <c r="N272" s="21"/>
      <c r="O272" s="20" t="s">
        <v>40</v>
      </c>
      <c r="P272" s="17"/>
      <c r="Q272" s="17"/>
      <c r="R272" s="17"/>
      <c r="S272" s="17"/>
      <c r="T272" s="10"/>
      <c r="U272" s="24"/>
    </row>
    <row r="273" spans="1:21" x14ac:dyDescent="0.35">
      <c r="A273" s="151"/>
      <c r="B273" s="152"/>
      <c r="C273" s="142"/>
      <c r="D273" s="152"/>
      <c r="E273" s="19"/>
      <c r="F273" s="20" t="s">
        <v>40</v>
      </c>
      <c r="G273" s="17"/>
      <c r="H273" s="17"/>
      <c r="I273" s="17"/>
      <c r="J273" s="17"/>
      <c r="K273" s="17"/>
      <c r="L273" s="17"/>
      <c r="M273" s="152"/>
      <c r="N273" s="21"/>
      <c r="O273" s="20" t="s">
        <v>40</v>
      </c>
      <c r="P273" s="17"/>
      <c r="Q273" s="17"/>
      <c r="R273" s="17"/>
      <c r="S273" s="17"/>
      <c r="T273" s="10"/>
      <c r="U273" s="24"/>
    </row>
    <row r="274" spans="1:21" x14ac:dyDescent="0.35">
      <c r="A274" s="151"/>
      <c r="B274" s="152"/>
      <c r="C274" s="142"/>
      <c r="D274" s="152"/>
      <c r="E274" s="19"/>
      <c r="F274" s="20" t="s">
        <v>40</v>
      </c>
      <c r="G274" s="17"/>
      <c r="H274" s="17"/>
      <c r="I274" s="17"/>
      <c r="J274" s="17"/>
      <c r="K274" s="17"/>
      <c r="L274" s="17"/>
      <c r="M274" s="152"/>
      <c r="N274" s="22"/>
      <c r="O274" s="20" t="s">
        <v>40</v>
      </c>
      <c r="P274" s="17"/>
      <c r="Q274" s="17"/>
      <c r="R274" s="17"/>
      <c r="S274" s="17"/>
      <c r="T274" s="11"/>
      <c r="U274" s="24"/>
    </row>
    <row r="275" spans="1:21" x14ac:dyDescent="0.35">
      <c r="F275" s="42">
        <v>44734</v>
      </c>
    </row>
    <row r="276" spans="1:21" ht="14.5" customHeight="1" x14ac:dyDescent="0.35">
      <c r="A276" s="144" t="s">
        <v>0</v>
      </c>
      <c r="B276" s="145" t="s">
        <v>1</v>
      </c>
      <c r="C276" s="146" t="s">
        <v>2</v>
      </c>
      <c r="D276" s="147" t="s">
        <v>3</v>
      </c>
      <c r="E276" s="147"/>
      <c r="F276" s="148"/>
      <c r="G276" s="148"/>
      <c r="H276" s="148"/>
      <c r="I276" s="148"/>
      <c r="J276" s="148"/>
      <c r="K276" s="149" t="s">
        <v>4</v>
      </c>
      <c r="L276" s="35"/>
      <c r="M276" s="147" t="s">
        <v>5</v>
      </c>
      <c r="N276" s="147"/>
      <c r="O276" s="148"/>
      <c r="P276" s="148"/>
      <c r="Q276" s="148"/>
      <c r="R276" s="148"/>
      <c r="S276" s="148"/>
      <c r="T276" s="137" t="s">
        <v>6</v>
      </c>
      <c r="U276" s="138" t="s">
        <v>7</v>
      </c>
    </row>
    <row r="277" spans="1:21" ht="25.5" customHeight="1" x14ac:dyDescent="0.35">
      <c r="A277" s="144"/>
      <c r="B277" s="145"/>
      <c r="C277" s="146"/>
      <c r="D277" s="139" t="s">
        <v>8</v>
      </c>
      <c r="E277" s="140" t="s">
        <v>9</v>
      </c>
      <c r="F277" s="140" t="s">
        <v>10</v>
      </c>
      <c r="G277" s="141" t="s">
        <v>39</v>
      </c>
      <c r="H277" s="142"/>
      <c r="I277" s="142"/>
      <c r="J277" s="142"/>
      <c r="K277" s="142"/>
      <c r="L277" s="36" t="s">
        <v>11</v>
      </c>
      <c r="M277" s="139" t="s">
        <v>8</v>
      </c>
      <c r="N277" s="143" t="s">
        <v>12</v>
      </c>
      <c r="O277" s="140" t="s">
        <v>10</v>
      </c>
      <c r="P277" s="141" t="s">
        <v>39</v>
      </c>
      <c r="Q277" s="142"/>
      <c r="R277" s="142"/>
      <c r="S277" s="142"/>
      <c r="T277" s="137"/>
      <c r="U277" s="138"/>
    </row>
    <row r="278" spans="1:21" x14ac:dyDescent="0.35">
      <c r="A278" s="144"/>
      <c r="B278" s="145"/>
      <c r="C278" s="146"/>
      <c r="D278" s="139"/>
      <c r="E278" s="140"/>
      <c r="F278" s="140"/>
      <c r="G278" s="37" t="s">
        <v>13</v>
      </c>
      <c r="H278" s="38" t="s">
        <v>14</v>
      </c>
      <c r="I278" s="39" t="s">
        <v>15</v>
      </c>
      <c r="J278" s="40">
        <v>0</v>
      </c>
      <c r="K278" s="142"/>
      <c r="L278" s="41"/>
      <c r="M278" s="139"/>
      <c r="N278" s="143"/>
      <c r="O278" s="140"/>
      <c r="P278" s="37" t="s">
        <v>13</v>
      </c>
      <c r="Q278" s="38" t="s">
        <v>14</v>
      </c>
      <c r="R278" s="39" t="s">
        <v>15</v>
      </c>
      <c r="S278" s="40">
        <v>0</v>
      </c>
      <c r="T278" s="137"/>
      <c r="U278" s="138"/>
    </row>
    <row r="279" spans="1:21" x14ac:dyDescent="0.35">
      <c r="A279" s="34"/>
      <c r="B279" s="3"/>
      <c r="C279" s="4"/>
      <c r="D279" s="8"/>
      <c r="E279" s="9"/>
      <c r="F279" s="9"/>
      <c r="G279" s="5"/>
      <c r="H279" s="6"/>
      <c r="I279" s="7"/>
      <c r="J279" s="12"/>
      <c r="K279" s="13"/>
      <c r="L279" s="13"/>
      <c r="M279" s="8"/>
      <c r="N279" s="9"/>
      <c r="O279" s="9"/>
      <c r="P279" s="5"/>
      <c r="Q279" s="6"/>
      <c r="R279" s="7"/>
      <c r="S279" s="12"/>
      <c r="T279" s="14"/>
      <c r="U279" s="15"/>
    </row>
    <row r="280" spans="1:21" x14ac:dyDescent="0.35">
      <c r="A280" s="131">
        <v>1</v>
      </c>
      <c r="B280" s="131">
        <v>116</v>
      </c>
      <c r="C280" s="134"/>
      <c r="D280" s="136">
        <v>400</v>
      </c>
      <c r="E280" s="66"/>
      <c r="F280" s="67"/>
      <c r="G280" s="47"/>
      <c r="H280" s="47"/>
      <c r="I280" s="47"/>
      <c r="J280" s="47"/>
      <c r="K280" s="47">
        <f>((SUM(H282:H292)*H281)+(SUM(G282:G292)*G281)+(SUM(I282:I292)*I281))/1000</f>
        <v>14.663</v>
      </c>
      <c r="L280" s="47">
        <f>K280*100/D280</f>
        <v>3.6657500000000001</v>
      </c>
      <c r="M280" s="136">
        <v>320</v>
      </c>
      <c r="N280" s="66"/>
      <c r="O280" s="67"/>
      <c r="P280" s="47"/>
      <c r="Q280" s="47"/>
      <c r="R280" s="47"/>
      <c r="S280" s="47"/>
      <c r="T280" s="47">
        <f>SUM(P282:R292)</f>
        <v>0</v>
      </c>
      <c r="U280" s="47">
        <f>T280*100/M280</f>
        <v>0</v>
      </c>
    </row>
    <row r="281" spans="1:21" x14ac:dyDescent="0.35">
      <c r="A281" s="132"/>
      <c r="B281" s="133"/>
      <c r="C281" s="135"/>
      <c r="D281" s="133"/>
      <c r="E281" s="69" t="s">
        <v>17</v>
      </c>
      <c r="F281" s="70"/>
      <c r="G281" s="68">
        <v>224</v>
      </c>
      <c r="H281" s="68">
        <v>222</v>
      </c>
      <c r="I281" s="68">
        <v>221</v>
      </c>
      <c r="J281" s="71"/>
      <c r="K281" s="47"/>
      <c r="L281" s="47"/>
      <c r="M281" s="133"/>
      <c r="N281" s="69"/>
      <c r="O281" s="70"/>
      <c r="P281" s="71"/>
      <c r="Q281" s="71"/>
      <c r="R281" s="71"/>
      <c r="S281" s="47"/>
      <c r="T281" s="76"/>
      <c r="U281" s="73"/>
    </row>
    <row r="282" spans="1:21" x14ac:dyDescent="0.35">
      <c r="A282" s="132"/>
      <c r="B282" s="133"/>
      <c r="C282" s="135"/>
      <c r="D282" s="133"/>
      <c r="E282" s="74"/>
      <c r="F282" s="75" t="s">
        <v>18</v>
      </c>
      <c r="G282" s="47"/>
      <c r="H282" s="47"/>
      <c r="I282" s="47"/>
      <c r="J282" s="47"/>
      <c r="K282" s="47"/>
      <c r="L282" s="47"/>
      <c r="M282" s="133"/>
      <c r="N282" s="74"/>
      <c r="O282" s="75" t="s">
        <v>26</v>
      </c>
      <c r="P282" s="89"/>
      <c r="Q282" s="89"/>
      <c r="R282" s="89"/>
      <c r="S282" s="89"/>
      <c r="T282" s="76"/>
      <c r="U282" s="73"/>
    </row>
    <row r="283" spans="1:21" x14ac:dyDescent="0.35">
      <c r="A283" s="132"/>
      <c r="B283" s="133"/>
      <c r="C283" s="135"/>
      <c r="D283" s="133"/>
      <c r="E283" s="74"/>
      <c r="F283" s="75" t="s">
        <v>20</v>
      </c>
      <c r="G283" s="89">
        <v>1</v>
      </c>
      <c r="H283" s="89">
        <v>1</v>
      </c>
      <c r="I283" s="89">
        <v>7</v>
      </c>
      <c r="J283" s="89">
        <v>6</v>
      </c>
      <c r="K283" s="47"/>
      <c r="L283" s="47"/>
      <c r="M283" s="133"/>
      <c r="N283" s="77"/>
      <c r="O283" s="75" t="s">
        <v>28</v>
      </c>
      <c r="P283" s="89"/>
      <c r="Q283" s="89"/>
      <c r="R283" s="89"/>
      <c r="S283" s="89"/>
      <c r="T283" s="76"/>
      <c r="U283" s="73"/>
    </row>
    <row r="284" spans="1:21" x14ac:dyDescent="0.35">
      <c r="A284" s="132"/>
      <c r="B284" s="133"/>
      <c r="C284" s="135"/>
      <c r="D284" s="133"/>
      <c r="E284" s="74"/>
      <c r="F284" s="75" t="s">
        <v>22</v>
      </c>
      <c r="G284" s="89">
        <v>4</v>
      </c>
      <c r="H284" s="89">
        <v>3</v>
      </c>
      <c r="I284" s="89">
        <v>14</v>
      </c>
      <c r="J284" s="89">
        <v>11</v>
      </c>
      <c r="K284" s="47"/>
      <c r="L284" s="47"/>
      <c r="M284" s="133"/>
      <c r="N284" s="74"/>
      <c r="O284" s="75" t="s">
        <v>30</v>
      </c>
      <c r="P284" s="89"/>
      <c r="Q284" s="89"/>
      <c r="R284" s="89"/>
      <c r="S284" s="89"/>
      <c r="T284" s="76"/>
      <c r="U284" s="73"/>
    </row>
    <row r="285" spans="1:21" x14ac:dyDescent="0.35">
      <c r="A285" s="132"/>
      <c r="B285" s="133"/>
      <c r="C285" s="135"/>
      <c r="D285" s="133"/>
      <c r="E285" s="74"/>
      <c r="F285" s="75" t="s">
        <v>24</v>
      </c>
      <c r="G285" s="89">
        <v>4</v>
      </c>
      <c r="H285" s="89">
        <v>4</v>
      </c>
      <c r="I285" s="89">
        <v>0</v>
      </c>
      <c r="J285" s="89"/>
      <c r="K285" s="47"/>
      <c r="L285" s="47"/>
      <c r="M285" s="133"/>
      <c r="N285" s="77"/>
      <c r="O285" s="75" t="s">
        <v>32</v>
      </c>
      <c r="P285" s="89"/>
      <c r="Q285" s="89"/>
      <c r="R285" s="89"/>
      <c r="S285" s="89"/>
      <c r="T285" s="76"/>
      <c r="U285" s="73"/>
    </row>
    <row r="286" spans="1:21" x14ac:dyDescent="0.35">
      <c r="A286" s="132"/>
      <c r="B286" s="133"/>
      <c r="C286" s="135"/>
      <c r="D286" s="133"/>
      <c r="E286" s="74"/>
      <c r="F286" s="75" t="s">
        <v>28</v>
      </c>
      <c r="G286" s="89">
        <v>6</v>
      </c>
      <c r="H286" s="89">
        <v>7</v>
      </c>
      <c r="I286" s="89"/>
      <c r="J286" s="89">
        <v>6</v>
      </c>
      <c r="K286" s="47"/>
      <c r="L286" s="47"/>
      <c r="M286" s="133"/>
      <c r="N286" s="74"/>
      <c r="O286" s="75" t="s">
        <v>34</v>
      </c>
      <c r="P286" s="89"/>
      <c r="Q286" s="89"/>
      <c r="R286" s="89"/>
      <c r="S286" s="89"/>
      <c r="T286" s="76"/>
      <c r="U286" s="73"/>
    </row>
    <row r="287" spans="1:21" x14ac:dyDescent="0.35">
      <c r="A287" s="132"/>
      <c r="B287" s="133"/>
      <c r="C287" s="135"/>
      <c r="D287" s="133"/>
      <c r="E287" s="74"/>
      <c r="F287" s="75" t="s">
        <v>30</v>
      </c>
      <c r="G287" s="89">
        <v>1</v>
      </c>
      <c r="H287" s="89">
        <v>0</v>
      </c>
      <c r="I287" s="89">
        <v>0</v>
      </c>
      <c r="J287" s="89"/>
      <c r="K287" s="47"/>
      <c r="L287" s="47"/>
      <c r="M287" s="133"/>
      <c r="N287" s="74"/>
      <c r="O287" s="75" t="s">
        <v>19</v>
      </c>
      <c r="P287" s="89"/>
      <c r="Q287" s="89"/>
      <c r="R287" s="89"/>
      <c r="S287" s="89"/>
      <c r="T287" s="76"/>
      <c r="U287" s="73"/>
    </row>
    <row r="288" spans="1:21" x14ac:dyDescent="0.35">
      <c r="A288" s="132"/>
      <c r="B288" s="133"/>
      <c r="C288" s="135"/>
      <c r="D288" s="133"/>
      <c r="E288" s="74"/>
      <c r="F288" s="75" t="s">
        <v>32</v>
      </c>
      <c r="G288" s="89">
        <v>0</v>
      </c>
      <c r="H288" s="89">
        <v>5</v>
      </c>
      <c r="I288" s="89">
        <v>0</v>
      </c>
      <c r="J288" s="89"/>
      <c r="K288" s="47"/>
      <c r="L288" s="47"/>
      <c r="M288" s="133"/>
      <c r="N288" s="74"/>
      <c r="O288" s="75" t="s">
        <v>21</v>
      </c>
      <c r="P288" s="89"/>
      <c r="Q288" s="89"/>
      <c r="R288" s="89"/>
      <c r="S288" s="89"/>
      <c r="T288" s="76"/>
      <c r="U288" s="73"/>
    </row>
    <row r="289" spans="1:21" x14ac:dyDescent="0.35">
      <c r="A289" s="132"/>
      <c r="B289" s="133"/>
      <c r="C289" s="135"/>
      <c r="D289" s="133"/>
      <c r="E289" s="74"/>
      <c r="F289" s="75" t="s">
        <v>34</v>
      </c>
      <c r="G289" s="89"/>
      <c r="H289" s="89"/>
      <c r="I289" s="89"/>
      <c r="J289" s="89"/>
      <c r="K289" s="47"/>
      <c r="L289" s="47"/>
      <c r="M289" s="133"/>
      <c r="N289" s="74"/>
      <c r="O289" s="75" t="s">
        <v>23</v>
      </c>
      <c r="P289" s="47"/>
      <c r="Q289" s="47"/>
      <c r="R289" s="47"/>
      <c r="S289" s="47"/>
      <c r="T289" s="76"/>
      <c r="U289" s="73"/>
    </row>
    <row r="290" spans="1:21" x14ac:dyDescent="0.35">
      <c r="A290" s="132"/>
      <c r="B290" s="133"/>
      <c r="C290" s="135"/>
      <c r="D290" s="133"/>
      <c r="E290" s="74"/>
      <c r="F290" s="75" t="s">
        <v>21</v>
      </c>
      <c r="G290" s="89">
        <v>0</v>
      </c>
      <c r="H290" s="89">
        <v>9</v>
      </c>
      <c r="I290" s="89">
        <v>0</v>
      </c>
      <c r="J290" s="89"/>
      <c r="K290" s="47"/>
      <c r="L290" s="47"/>
      <c r="M290" s="133"/>
      <c r="N290" s="77"/>
      <c r="O290" s="75" t="s">
        <v>36</v>
      </c>
      <c r="P290" s="47"/>
      <c r="Q290" s="47"/>
      <c r="R290" s="47"/>
      <c r="S290" s="47"/>
      <c r="T290" s="76"/>
      <c r="U290" s="73"/>
    </row>
    <row r="291" spans="1:21" x14ac:dyDescent="0.35">
      <c r="A291" s="132"/>
      <c r="B291" s="133"/>
      <c r="C291" s="135"/>
      <c r="D291" s="133"/>
      <c r="E291" s="74"/>
      <c r="G291" s="47"/>
      <c r="H291" s="47"/>
      <c r="I291" s="47"/>
      <c r="J291" s="47"/>
      <c r="K291" s="47"/>
      <c r="L291" s="47"/>
      <c r="M291" s="133"/>
      <c r="N291" s="77"/>
      <c r="O291" s="75" t="s">
        <v>37</v>
      </c>
      <c r="P291" s="47"/>
      <c r="Q291" s="47"/>
      <c r="R291" s="47"/>
      <c r="S291" s="47"/>
      <c r="T291" s="76"/>
      <c r="U291" s="73"/>
    </row>
    <row r="292" spans="1:21" x14ac:dyDescent="0.35">
      <c r="A292" s="132"/>
      <c r="B292" s="133"/>
      <c r="C292" s="135"/>
      <c r="D292" s="133"/>
      <c r="E292" s="74"/>
      <c r="G292" s="47"/>
      <c r="H292" s="47"/>
      <c r="I292" s="47"/>
      <c r="J292" s="47"/>
      <c r="K292" s="47"/>
      <c r="L292" s="47"/>
      <c r="M292" s="133"/>
      <c r="N292" s="87"/>
      <c r="O292" s="75" t="s">
        <v>38</v>
      </c>
      <c r="P292" s="47"/>
      <c r="Q292" s="47"/>
      <c r="R292" s="47"/>
      <c r="S292" s="47"/>
      <c r="T292" s="88"/>
      <c r="U292" s="73"/>
    </row>
    <row r="293" spans="1:21" x14ac:dyDescent="0.35">
      <c r="F293" s="42">
        <v>44713</v>
      </c>
    </row>
    <row r="294" spans="1:21" ht="14.5" customHeight="1" x14ac:dyDescent="0.35">
      <c r="A294" s="144" t="s">
        <v>0</v>
      </c>
      <c r="B294" s="145" t="s">
        <v>1</v>
      </c>
      <c r="C294" s="146" t="s">
        <v>2</v>
      </c>
      <c r="D294" s="147" t="s">
        <v>3</v>
      </c>
      <c r="E294" s="147"/>
      <c r="F294" s="148"/>
      <c r="G294" s="148"/>
      <c r="H294" s="148"/>
      <c r="I294" s="148"/>
      <c r="J294" s="148"/>
      <c r="K294" s="149" t="s">
        <v>4</v>
      </c>
      <c r="L294" s="35"/>
      <c r="M294" s="147" t="s">
        <v>5</v>
      </c>
      <c r="N294" s="147"/>
      <c r="O294" s="148"/>
      <c r="P294" s="148"/>
      <c r="Q294" s="148"/>
      <c r="R294" s="148"/>
      <c r="S294" s="148"/>
      <c r="T294" s="137" t="s">
        <v>6</v>
      </c>
      <c r="U294" s="138" t="s">
        <v>7</v>
      </c>
    </row>
    <row r="295" spans="1:21" ht="25.5" customHeight="1" x14ac:dyDescent="0.35">
      <c r="A295" s="144"/>
      <c r="B295" s="145"/>
      <c r="C295" s="146"/>
      <c r="D295" s="139" t="s">
        <v>8</v>
      </c>
      <c r="E295" s="140" t="s">
        <v>9</v>
      </c>
      <c r="F295" s="140" t="s">
        <v>10</v>
      </c>
      <c r="G295" s="141" t="s">
        <v>39</v>
      </c>
      <c r="H295" s="142"/>
      <c r="I295" s="142"/>
      <c r="J295" s="142"/>
      <c r="K295" s="142"/>
      <c r="L295" s="36" t="s">
        <v>11</v>
      </c>
      <c r="M295" s="139" t="s">
        <v>8</v>
      </c>
      <c r="N295" s="143" t="s">
        <v>12</v>
      </c>
      <c r="O295" s="140" t="s">
        <v>10</v>
      </c>
      <c r="P295" s="141" t="s">
        <v>39</v>
      </c>
      <c r="Q295" s="142"/>
      <c r="R295" s="142"/>
      <c r="S295" s="142"/>
      <c r="T295" s="137"/>
      <c r="U295" s="138"/>
    </row>
    <row r="296" spans="1:21" x14ac:dyDescent="0.35">
      <c r="A296" s="144"/>
      <c r="B296" s="145"/>
      <c r="C296" s="146"/>
      <c r="D296" s="139"/>
      <c r="E296" s="140"/>
      <c r="F296" s="140"/>
      <c r="G296" s="37" t="s">
        <v>13</v>
      </c>
      <c r="H296" s="38" t="s">
        <v>14</v>
      </c>
      <c r="I296" s="39" t="s">
        <v>15</v>
      </c>
      <c r="J296" s="40">
        <v>0</v>
      </c>
      <c r="K296" s="142"/>
      <c r="L296" s="41"/>
      <c r="M296" s="139"/>
      <c r="N296" s="143"/>
      <c r="O296" s="140"/>
      <c r="P296" s="37" t="s">
        <v>13</v>
      </c>
      <c r="Q296" s="38" t="s">
        <v>14</v>
      </c>
      <c r="R296" s="39" t="s">
        <v>15</v>
      </c>
      <c r="S296" s="40">
        <v>0</v>
      </c>
      <c r="T296" s="137"/>
      <c r="U296" s="138"/>
    </row>
    <row r="297" spans="1:21" x14ac:dyDescent="0.35">
      <c r="A297" s="34"/>
      <c r="B297" s="3"/>
      <c r="C297" s="4"/>
      <c r="D297" s="8"/>
      <c r="E297" s="9"/>
      <c r="F297" s="9"/>
      <c r="G297" s="5"/>
      <c r="H297" s="6"/>
      <c r="I297" s="7"/>
      <c r="J297" s="12"/>
      <c r="K297" s="13"/>
      <c r="L297" s="13"/>
      <c r="M297" s="8"/>
      <c r="N297" s="9"/>
      <c r="O297" s="9"/>
      <c r="P297" s="5"/>
      <c r="Q297" s="6"/>
      <c r="R297" s="7"/>
      <c r="S297" s="12"/>
      <c r="T297" s="14"/>
      <c r="U297" s="15"/>
    </row>
    <row r="298" spans="1:21" x14ac:dyDescent="0.35">
      <c r="A298" s="131">
        <v>1</v>
      </c>
      <c r="B298" s="131">
        <v>117</v>
      </c>
      <c r="C298" s="134"/>
      <c r="D298" s="136">
        <v>400</v>
      </c>
      <c r="E298" s="66"/>
      <c r="F298" s="67"/>
      <c r="G298" s="47"/>
      <c r="H298" s="47"/>
      <c r="I298" s="47"/>
      <c r="J298" s="47"/>
      <c r="K298" s="47">
        <f>((SUM(H300:H312)*H299)+(SUM(G300:G312)*G299)+(SUM(I300:I312)*I299))/1000</f>
        <v>68.745000000000005</v>
      </c>
      <c r="L298" s="47">
        <f>K298*100/D298</f>
        <v>17.186250000000001</v>
      </c>
      <c r="M298" s="157">
        <v>400</v>
      </c>
      <c r="N298" s="66"/>
      <c r="O298" s="67"/>
      <c r="P298" s="47"/>
      <c r="Q298" s="47"/>
      <c r="R298" s="47"/>
      <c r="S298" s="47"/>
      <c r="T298" s="47">
        <f>((SUM(Q300:Q311)*H299)+(SUM(P300:P311)*G299)+(SUM(R300:R311)*I299))/1000</f>
        <v>84.301000000000002</v>
      </c>
      <c r="U298" s="47">
        <f>T298*100/M298</f>
        <v>21.07525</v>
      </c>
    </row>
    <row r="299" spans="1:21" x14ac:dyDescent="0.35">
      <c r="A299" s="132"/>
      <c r="B299" s="133"/>
      <c r="C299" s="135"/>
      <c r="D299" s="133"/>
      <c r="E299" s="69" t="s">
        <v>17</v>
      </c>
      <c r="F299" s="70"/>
      <c r="G299" s="71">
        <v>223</v>
      </c>
      <c r="H299" s="71">
        <v>226</v>
      </c>
      <c r="I299" s="71">
        <v>228</v>
      </c>
      <c r="J299" s="71"/>
      <c r="K299" s="47"/>
      <c r="L299" s="47"/>
      <c r="M299" s="158"/>
      <c r="N299" s="69"/>
      <c r="O299" s="70"/>
      <c r="P299" s="71"/>
      <c r="Q299" s="71"/>
      <c r="R299" s="71"/>
      <c r="S299" s="47"/>
      <c r="T299" s="76"/>
      <c r="U299" s="73"/>
    </row>
    <row r="300" spans="1:21" x14ac:dyDescent="0.35">
      <c r="A300" s="132"/>
      <c r="B300" s="133"/>
      <c r="C300" s="135"/>
      <c r="D300" s="133"/>
      <c r="E300" s="74"/>
      <c r="F300" s="75" t="s">
        <v>18</v>
      </c>
      <c r="G300" s="47">
        <v>7</v>
      </c>
      <c r="H300" s="47">
        <v>9</v>
      </c>
      <c r="I300" s="47">
        <v>3</v>
      </c>
      <c r="J300" s="47">
        <v>2</v>
      </c>
      <c r="K300" s="47"/>
      <c r="L300" s="47"/>
      <c r="M300" s="158"/>
      <c r="N300" s="74"/>
      <c r="O300" s="75" t="s">
        <v>34</v>
      </c>
      <c r="P300" s="47">
        <v>0</v>
      </c>
      <c r="Q300" s="47">
        <v>0</v>
      </c>
      <c r="R300" s="47">
        <v>0</v>
      </c>
      <c r="S300" s="47"/>
      <c r="T300" s="76"/>
      <c r="U300" s="73"/>
    </row>
    <row r="301" spans="1:21" x14ac:dyDescent="0.35">
      <c r="A301" s="132"/>
      <c r="B301" s="133"/>
      <c r="C301" s="135"/>
      <c r="D301" s="133"/>
      <c r="E301" s="74"/>
      <c r="F301" s="75" t="s">
        <v>20</v>
      </c>
      <c r="G301" s="47">
        <v>7</v>
      </c>
      <c r="H301" s="47">
        <v>7</v>
      </c>
      <c r="I301" s="47">
        <v>8</v>
      </c>
      <c r="J301" s="47">
        <v>4</v>
      </c>
      <c r="K301" s="47"/>
      <c r="L301" s="47"/>
      <c r="M301" s="158"/>
      <c r="N301" s="77"/>
      <c r="O301" s="75" t="s">
        <v>19</v>
      </c>
      <c r="P301" s="47"/>
      <c r="Q301" s="47"/>
      <c r="R301" s="47"/>
      <c r="S301" s="47"/>
      <c r="T301" s="76"/>
      <c r="U301" s="73"/>
    </row>
    <row r="302" spans="1:21" x14ac:dyDescent="0.35">
      <c r="A302" s="132"/>
      <c r="B302" s="133"/>
      <c r="C302" s="135"/>
      <c r="D302" s="133"/>
      <c r="E302" s="74"/>
      <c r="F302" s="75" t="s">
        <v>22</v>
      </c>
      <c r="G302" s="47"/>
      <c r="H302" s="47"/>
      <c r="I302" s="47"/>
      <c r="J302" s="47"/>
      <c r="K302" s="47"/>
      <c r="L302" s="47"/>
      <c r="M302" s="158"/>
      <c r="N302" s="74"/>
      <c r="O302" s="75" t="s">
        <v>21</v>
      </c>
      <c r="P302" s="47">
        <v>11</v>
      </c>
      <c r="Q302" s="47">
        <v>11</v>
      </c>
      <c r="R302" s="47">
        <v>24</v>
      </c>
      <c r="S302" s="47">
        <v>9</v>
      </c>
      <c r="T302" s="76"/>
      <c r="U302" s="73"/>
    </row>
    <row r="303" spans="1:21" x14ac:dyDescent="0.35">
      <c r="A303" s="132"/>
      <c r="B303" s="133"/>
      <c r="C303" s="135"/>
      <c r="D303" s="133"/>
      <c r="E303" s="74"/>
      <c r="F303" s="75" t="s">
        <v>24</v>
      </c>
      <c r="G303" s="47">
        <v>52</v>
      </c>
      <c r="H303" s="47">
        <v>28</v>
      </c>
      <c r="I303" s="47">
        <v>21</v>
      </c>
      <c r="J303" s="47">
        <v>10</v>
      </c>
      <c r="K303" s="47"/>
      <c r="L303" s="47"/>
      <c r="M303" s="158"/>
      <c r="N303" s="77"/>
      <c r="O303" s="75" t="s">
        <v>23</v>
      </c>
      <c r="P303" s="47">
        <v>0</v>
      </c>
      <c r="Q303" s="47">
        <v>0</v>
      </c>
      <c r="R303" s="47">
        <v>0</v>
      </c>
      <c r="S303" s="47">
        <v>0</v>
      </c>
      <c r="T303" s="76"/>
      <c r="U303" s="73"/>
    </row>
    <row r="304" spans="1:21" x14ac:dyDescent="0.35">
      <c r="A304" s="132"/>
      <c r="B304" s="133"/>
      <c r="C304" s="135"/>
      <c r="D304" s="133"/>
      <c r="E304" s="74"/>
      <c r="F304" s="75" t="s">
        <v>26</v>
      </c>
      <c r="G304" s="47">
        <v>1</v>
      </c>
      <c r="H304" s="47">
        <v>1</v>
      </c>
      <c r="I304" s="47">
        <v>1</v>
      </c>
      <c r="J304" s="47">
        <v>1</v>
      </c>
      <c r="K304" s="47"/>
      <c r="L304" s="47"/>
      <c r="M304" s="158"/>
      <c r="N304" s="74"/>
      <c r="O304" s="75" t="s">
        <v>42</v>
      </c>
      <c r="P304" s="47">
        <v>0</v>
      </c>
      <c r="Q304" s="47">
        <v>0</v>
      </c>
      <c r="R304" s="47">
        <v>0</v>
      </c>
      <c r="S304" s="47">
        <v>0</v>
      </c>
      <c r="T304" s="76"/>
      <c r="U304" s="73"/>
    </row>
    <row r="305" spans="1:21" x14ac:dyDescent="0.35">
      <c r="A305" s="132"/>
      <c r="B305" s="133"/>
      <c r="C305" s="135"/>
      <c r="D305" s="133"/>
      <c r="E305" s="74"/>
      <c r="F305" s="75" t="s">
        <v>28</v>
      </c>
      <c r="G305" s="47">
        <v>12</v>
      </c>
      <c r="H305" s="47">
        <v>21</v>
      </c>
      <c r="I305" s="47">
        <v>25</v>
      </c>
      <c r="J305" s="47">
        <v>13</v>
      </c>
      <c r="K305" s="47"/>
      <c r="L305" s="47"/>
      <c r="M305" s="158"/>
      <c r="N305" s="74"/>
      <c r="O305" s="75" t="s">
        <v>43</v>
      </c>
      <c r="P305" s="47"/>
      <c r="Q305" s="47"/>
      <c r="R305" s="47"/>
      <c r="S305" s="47"/>
      <c r="T305" s="76"/>
      <c r="U305" s="73"/>
    </row>
    <row r="306" spans="1:21" x14ac:dyDescent="0.35">
      <c r="A306" s="132"/>
      <c r="B306" s="133"/>
      <c r="C306" s="135"/>
      <c r="D306" s="133"/>
      <c r="E306" s="74"/>
      <c r="F306" s="75" t="s">
        <v>30</v>
      </c>
      <c r="G306" s="47">
        <v>0</v>
      </c>
      <c r="H306" s="47">
        <v>3</v>
      </c>
      <c r="I306" s="47">
        <v>0</v>
      </c>
      <c r="J306" s="47">
        <v>2</v>
      </c>
      <c r="K306" s="47"/>
      <c r="L306" s="47"/>
      <c r="M306" s="158"/>
      <c r="N306" s="74"/>
      <c r="O306" s="75" t="s">
        <v>50</v>
      </c>
      <c r="P306" s="47">
        <v>55</v>
      </c>
      <c r="Q306" s="47">
        <v>73</v>
      </c>
      <c r="R306" s="47">
        <v>74</v>
      </c>
      <c r="S306" s="47">
        <v>2</v>
      </c>
      <c r="T306" s="76"/>
      <c r="U306" s="73"/>
    </row>
    <row r="307" spans="1:21" x14ac:dyDescent="0.35">
      <c r="A307" s="132"/>
      <c r="B307" s="133"/>
      <c r="C307" s="135"/>
      <c r="D307" s="133"/>
      <c r="E307" s="74"/>
      <c r="F307" s="75" t="s">
        <v>32</v>
      </c>
      <c r="G307" s="47">
        <v>34</v>
      </c>
      <c r="H307" s="47">
        <v>46</v>
      </c>
      <c r="I307" s="47">
        <v>19</v>
      </c>
      <c r="J307" s="47">
        <v>20</v>
      </c>
      <c r="K307" s="47"/>
      <c r="L307" s="47"/>
      <c r="M307" s="158"/>
      <c r="N307" s="74"/>
      <c r="O307" s="75" t="s">
        <v>25</v>
      </c>
      <c r="P307" s="47">
        <v>31</v>
      </c>
      <c r="Q307" s="47">
        <v>34</v>
      </c>
      <c r="R307" s="47">
        <v>50</v>
      </c>
      <c r="S307" s="47">
        <v>16</v>
      </c>
      <c r="T307" s="76"/>
      <c r="U307" s="73"/>
    </row>
    <row r="308" spans="1:21" x14ac:dyDescent="0.35">
      <c r="A308" s="132"/>
      <c r="B308" s="133"/>
      <c r="C308" s="135"/>
      <c r="D308" s="133"/>
      <c r="E308" s="74"/>
      <c r="G308" s="47"/>
      <c r="H308" s="47"/>
      <c r="I308" s="47"/>
      <c r="J308" s="47"/>
      <c r="K308" s="47"/>
      <c r="L308" s="47"/>
      <c r="M308" s="158"/>
      <c r="N308" s="77"/>
      <c r="O308" s="75" t="s">
        <v>33</v>
      </c>
      <c r="P308" s="47">
        <v>2</v>
      </c>
      <c r="Q308" s="47">
        <v>6</v>
      </c>
      <c r="R308" s="47">
        <v>2</v>
      </c>
      <c r="S308" s="47">
        <v>5</v>
      </c>
      <c r="T308" s="76"/>
      <c r="U308" s="73"/>
    </row>
    <row r="309" spans="1:21" x14ac:dyDescent="0.35">
      <c r="A309" s="132"/>
      <c r="B309" s="133"/>
      <c r="C309" s="135"/>
      <c r="D309" s="133"/>
      <c r="E309" s="74"/>
      <c r="G309" s="47"/>
      <c r="H309" s="47"/>
      <c r="I309" s="47"/>
      <c r="J309" s="47"/>
      <c r="K309" s="47"/>
      <c r="L309" s="47"/>
      <c r="M309" s="158"/>
      <c r="N309" s="77"/>
      <c r="O309" s="75" t="s">
        <v>36</v>
      </c>
      <c r="P309" s="47"/>
      <c r="Q309" s="47"/>
      <c r="R309" s="47"/>
      <c r="S309" s="47"/>
      <c r="T309" s="76"/>
      <c r="U309" s="73"/>
    </row>
    <row r="310" spans="1:21" x14ac:dyDescent="0.35">
      <c r="A310" s="132"/>
      <c r="B310" s="133"/>
      <c r="C310" s="135"/>
      <c r="D310" s="133"/>
      <c r="E310" s="74"/>
      <c r="G310" s="47"/>
      <c r="H310" s="47"/>
      <c r="I310" s="47"/>
      <c r="J310" s="47"/>
      <c r="K310" s="47"/>
      <c r="L310" s="47"/>
      <c r="M310" s="158"/>
      <c r="N310" s="77"/>
      <c r="O310" s="75" t="s">
        <v>37</v>
      </c>
      <c r="P310" s="47"/>
      <c r="Q310" s="47"/>
      <c r="R310" s="47"/>
      <c r="S310" s="47"/>
      <c r="T310" s="76"/>
      <c r="U310" s="73"/>
    </row>
    <row r="311" spans="1:21" x14ac:dyDescent="0.35">
      <c r="A311" s="132"/>
      <c r="B311" s="133"/>
      <c r="C311" s="135"/>
      <c r="D311" s="133"/>
      <c r="E311" s="74"/>
      <c r="G311" s="47"/>
      <c r="H311" s="47"/>
      <c r="I311" s="47"/>
      <c r="J311" s="47"/>
      <c r="K311" s="47"/>
      <c r="L311" s="47"/>
      <c r="M311" s="158"/>
      <c r="N311" s="87"/>
      <c r="O311" s="75" t="s">
        <v>38</v>
      </c>
      <c r="P311" s="47"/>
      <c r="Q311" s="47"/>
      <c r="R311" s="47"/>
      <c r="S311" s="47"/>
      <c r="T311" s="88"/>
      <c r="U311" s="73"/>
    </row>
    <row r="312" spans="1:21" x14ac:dyDescent="0.35">
      <c r="A312" s="27"/>
      <c r="B312" s="30"/>
      <c r="C312" s="28"/>
      <c r="D312" s="30"/>
      <c r="E312" s="33"/>
      <c r="F312" s="29"/>
      <c r="G312" s="2"/>
      <c r="H312" s="2"/>
      <c r="I312" s="2"/>
      <c r="J312" s="2"/>
      <c r="K312" s="2"/>
      <c r="L312" s="2"/>
      <c r="M312" s="30"/>
      <c r="N312" s="1"/>
      <c r="O312" s="29"/>
      <c r="P312" s="2"/>
      <c r="Q312" s="2"/>
      <c r="R312" s="2"/>
      <c r="S312" s="2"/>
      <c r="T312" s="31"/>
      <c r="U312" s="32"/>
    </row>
    <row r="314" spans="1:21" x14ac:dyDescent="0.35">
      <c r="F314" s="42">
        <v>44713</v>
      </c>
    </row>
    <row r="315" spans="1:21" ht="14.5" customHeight="1" x14ac:dyDescent="0.35">
      <c r="A315" s="144" t="s">
        <v>0</v>
      </c>
      <c r="B315" s="145" t="s">
        <v>1</v>
      </c>
      <c r="C315" s="146" t="s">
        <v>2</v>
      </c>
      <c r="D315" s="147" t="s">
        <v>3</v>
      </c>
      <c r="E315" s="147"/>
      <c r="F315" s="148"/>
      <c r="G315" s="148"/>
      <c r="H315" s="148"/>
      <c r="I315" s="148"/>
      <c r="J315" s="148"/>
      <c r="K315" s="149" t="s">
        <v>4</v>
      </c>
      <c r="L315" s="35"/>
      <c r="M315" s="147" t="s">
        <v>5</v>
      </c>
      <c r="N315" s="147"/>
      <c r="O315" s="148"/>
      <c r="P315" s="148"/>
      <c r="Q315" s="148"/>
      <c r="R315" s="148"/>
      <c r="S315" s="148"/>
      <c r="T315" s="137" t="s">
        <v>6</v>
      </c>
      <c r="U315" s="138" t="s">
        <v>7</v>
      </c>
    </row>
    <row r="316" spans="1:21" ht="25.5" customHeight="1" x14ac:dyDescent="0.35">
      <c r="A316" s="144"/>
      <c r="B316" s="145"/>
      <c r="C316" s="146"/>
      <c r="D316" s="139" t="s">
        <v>8</v>
      </c>
      <c r="E316" s="140" t="s">
        <v>9</v>
      </c>
      <c r="F316" s="140" t="s">
        <v>10</v>
      </c>
      <c r="G316" s="141" t="s">
        <v>39</v>
      </c>
      <c r="H316" s="142"/>
      <c r="I316" s="142"/>
      <c r="J316" s="142"/>
      <c r="K316" s="142"/>
      <c r="L316" s="36" t="s">
        <v>11</v>
      </c>
      <c r="M316" s="139" t="s">
        <v>8</v>
      </c>
      <c r="N316" s="143" t="s">
        <v>12</v>
      </c>
      <c r="O316" s="140" t="s">
        <v>10</v>
      </c>
      <c r="P316" s="141" t="s">
        <v>39</v>
      </c>
      <c r="Q316" s="142"/>
      <c r="R316" s="142"/>
      <c r="S316" s="142"/>
      <c r="T316" s="137"/>
      <c r="U316" s="138"/>
    </row>
    <row r="317" spans="1:21" x14ac:dyDescent="0.35">
      <c r="A317" s="144"/>
      <c r="B317" s="145"/>
      <c r="C317" s="146"/>
      <c r="D317" s="139"/>
      <c r="E317" s="140"/>
      <c r="F317" s="140"/>
      <c r="G317" s="37" t="s">
        <v>13</v>
      </c>
      <c r="H317" s="38" t="s">
        <v>14</v>
      </c>
      <c r="I317" s="39" t="s">
        <v>15</v>
      </c>
      <c r="J317" s="40">
        <v>0</v>
      </c>
      <c r="K317" s="142"/>
      <c r="L317" s="41"/>
      <c r="M317" s="139"/>
      <c r="N317" s="143"/>
      <c r="O317" s="140"/>
      <c r="P317" s="37" t="s">
        <v>13</v>
      </c>
      <c r="Q317" s="38" t="s">
        <v>14</v>
      </c>
      <c r="R317" s="39" t="s">
        <v>15</v>
      </c>
      <c r="S317" s="40">
        <v>0</v>
      </c>
      <c r="T317" s="137"/>
      <c r="U317" s="138"/>
    </row>
    <row r="318" spans="1:21" x14ac:dyDescent="0.35">
      <c r="A318" s="34"/>
      <c r="B318" s="3"/>
      <c r="C318" s="4"/>
      <c r="D318" s="8"/>
      <c r="E318" s="9"/>
      <c r="F318" s="9"/>
      <c r="G318" s="5"/>
      <c r="H318" s="6"/>
      <c r="I318" s="7"/>
      <c r="J318" s="12"/>
      <c r="K318" s="13"/>
      <c r="L318" s="13"/>
      <c r="M318" s="8"/>
      <c r="N318" s="9"/>
      <c r="O318" s="9"/>
      <c r="P318" s="5"/>
      <c r="Q318" s="6"/>
      <c r="R318" s="7"/>
      <c r="S318" s="12"/>
      <c r="T318" s="14"/>
      <c r="U318" s="15"/>
    </row>
    <row r="319" spans="1:21" x14ac:dyDescent="0.35">
      <c r="A319" s="150"/>
      <c r="B319" s="150" t="s">
        <v>246</v>
      </c>
      <c r="C319" s="153"/>
      <c r="D319" s="154">
        <v>160</v>
      </c>
      <c r="E319" s="23"/>
      <c r="F319" s="16"/>
      <c r="G319" s="17"/>
      <c r="H319" s="17"/>
      <c r="I319" s="17"/>
      <c r="J319" s="17"/>
      <c r="K319" s="47">
        <f>((SUM(H321:H332)*H320)+(SUM(G321:G332)*G320)+(SUM(I321:I332)*I320))/1000</f>
        <v>85.561999999999998</v>
      </c>
      <c r="L319" s="47">
        <f>K319*100/D319</f>
        <v>53.476249999999993</v>
      </c>
      <c r="M319" s="154"/>
      <c r="N319" s="23"/>
      <c r="O319" s="16"/>
      <c r="P319" s="17"/>
      <c r="Q319" s="17"/>
      <c r="R319" s="17"/>
      <c r="S319" s="17"/>
      <c r="T319" s="10"/>
      <c r="U319" s="24"/>
    </row>
    <row r="320" spans="1:21" x14ac:dyDescent="0.35">
      <c r="A320" s="151"/>
      <c r="B320" s="152"/>
      <c r="C320" s="142"/>
      <c r="D320" s="152"/>
      <c r="E320" s="25" t="s">
        <v>17</v>
      </c>
      <c r="F320" s="18"/>
      <c r="G320" s="26">
        <v>225</v>
      </c>
      <c r="H320" s="26">
        <v>223</v>
      </c>
      <c r="I320" s="26">
        <v>221</v>
      </c>
      <c r="J320" s="26"/>
      <c r="K320" s="17"/>
      <c r="L320" s="17"/>
      <c r="M320" s="152"/>
      <c r="N320" s="25"/>
      <c r="O320" s="18"/>
      <c r="P320" s="26"/>
      <c r="Q320" s="26"/>
      <c r="R320" s="26"/>
      <c r="S320" s="17"/>
      <c r="T320" s="10"/>
      <c r="U320" s="24"/>
    </row>
    <row r="321" spans="1:21" x14ac:dyDescent="0.35">
      <c r="A321" s="151"/>
      <c r="B321" s="152"/>
      <c r="C321" s="142"/>
      <c r="D321" s="152"/>
      <c r="E321" s="19"/>
      <c r="F321" s="20" t="s">
        <v>18</v>
      </c>
      <c r="G321" s="17">
        <v>27</v>
      </c>
      <c r="H321" s="17">
        <v>16</v>
      </c>
      <c r="I321" s="17">
        <v>15</v>
      </c>
      <c r="J321" s="17">
        <v>15</v>
      </c>
      <c r="K321" s="17"/>
      <c r="L321" s="17"/>
      <c r="M321" s="152"/>
      <c r="N321" s="19"/>
      <c r="O321" s="20" t="s">
        <v>40</v>
      </c>
      <c r="P321" s="17"/>
      <c r="Q321" s="17"/>
      <c r="R321" s="17"/>
      <c r="S321" s="17"/>
      <c r="T321" s="10"/>
      <c r="U321" s="24"/>
    </row>
    <row r="322" spans="1:21" x14ac:dyDescent="0.35">
      <c r="A322" s="151"/>
      <c r="B322" s="152"/>
      <c r="C322" s="142"/>
      <c r="D322" s="152"/>
      <c r="E322" s="19"/>
      <c r="F322" s="20" t="s">
        <v>20</v>
      </c>
      <c r="G322" s="17">
        <v>23</v>
      </c>
      <c r="H322" s="17">
        <v>14</v>
      </c>
      <c r="I322" s="17">
        <v>14</v>
      </c>
      <c r="J322" s="17">
        <v>9</v>
      </c>
      <c r="K322" s="17"/>
      <c r="L322" s="17"/>
      <c r="M322" s="152"/>
      <c r="N322" s="21"/>
      <c r="O322" s="20" t="s">
        <v>40</v>
      </c>
      <c r="P322" s="17"/>
      <c r="Q322" s="17"/>
      <c r="R322" s="17"/>
      <c r="S322" s="17"/>
      <c r="T322" s="10"/>
      <c r="U322" s="24"/>
    </row>
    <row r="323" spans="1:21" x14ac:dyDescent="0.35">
      <c r="A323" s="151"/>
      <c r="B323" s="152"/>
      <c r="C323" s="142"/>
      <c r="D323" s="152"/>
      <c r="E323" s="19"/>
      <c r="F323" s="20" t="s">
        <v>22</v>
      </c>
      <c r="G323" s="17">
        <v>23</v>
      </c>
      <c r="H323" s="17">
        <v>14</v>
      </c>
      <c r="I323" s="17">
        <v>26</v>
      </c>
      <c r="J323" s="17">
        <v>13</v>
      </c>
      <c r="K323" s="17"/>
      <c r="L323" s="17"/>
      <c r="M323" s="152"/>
      <c r="N323" s="19"/>
      <c r="O323" s="20" t="s">
        <v>40</v>
      </c>
      <c r="P323" s="17"/>
      <c r="Q323" s="17"/>
      <c r="R323" s="17"/>
      <c r="S323" s="17"/>
      <c r="T323" s="10"/>
      <c r="U323" s="24"/>
    </row>
    <row r="324" spans="1:21" x14ac:dyDescent="0.35">
      <c r="A324" s="151"/>
      <c r="B324" s="152"/>
      <c r="C324" s="142"/>
      <c r="D324" s="152"/>
      <c r="E324" s="19"/>
      <c r="F324" s="20" t="s">
        <v>24</v>
      </c>
      <c r="G324" s="17">
        <v>185</v>
      </c>
      <c r="H324" s="17">
        <v>10</v>
      </c>
      <c r="I324" s="17">
        <v>15</v>
      </c>
      <c r="J324" s="17">
        <v>6</v>
      </c>
      <c r="K324" s="17"/>
      <c r="L324" s="17"/>
      <c r="M324" s="152"/>
      <c r="N324" s="21"/>
      <c r="O324" s="20" t="s">
        <v>40</v>
      </c>
      <c r="P324" s="17"/>
      <c r="Q324" s="17"/>
      <c r="R324" s="17"/>
      <c r="S324" s="17"/>
      <c r="T324" s="10"/>
      <c r="U324" s="24"/>
    </row>
    <row r="325" spans="1:21" x14ac:dyDescent="0.35">
      <c r="A325" s="151"/>
      <c r="B325" s="152"/>
      <c r="C325" s="142"/>
      <c r="D325" s="152"/>
      <c r="E325" s="19"/>
      <c r="F325" s="20" t="s">
        <v>40</v>
      </c>
      <c r="G325" s="17"/>
      <c r="H325" s="17"/>
      <c r="I325" s="17"/>
      <c r="J325" s="17"/>
      <c r="K325" s="17"/>
      <c r="L325" s="17"/>
      <c r="M325" s="152"/>
      <c r="N325" s="19"/>
      <c r="O325" s="20" t="s">
        <v>40</v>
      </c>
      <c r="P325" s="17"/>
      <c r="Q325" s="17"/>
      <c r="R325" s="17"/>
      <c r="S325" s="17"/>
      <c r="T325" s="10"/>
      <c r="U325" s="24"/>
    </row>
    <row r="326" spans="1:21" x14ac:dyDescent="0.35">
      <c r="A326" s="151"/>
      <c r="B326" s="152"/>
      <c r="C326" s="142"/>
      <c r="D326" s="152"/>
      <c r="E326" s="19"/>
      <c r="F326" s="20" t="s">
        <v>40</v>
      </c>
      <c r="G326" s="17"/>
      <c r="H326" s="17"/>
      <c r="I326" s="17"/>
      <c r="J326" s="17"/>
      <c r="K326" s="17"/>
      <c r="L326" s="17"/>
      <c r="M326" s="152"/>
      <c r="N326" s="19"/>
      <c r="O326" s="20" t="s">
        <v>40</v>
      </c>
      <c r="P326" s="17"/>
      <c r="Q326" s="17"/>
      <c r="R326" s="17"/>
      <c r="S326" s="17"/>
      <c r="T326" s="10"/>
      <c r="U326" s="24"/>
    </row>
    <row r="327" spans="1:21" x14ac:dyDescent="0.35">
      <c r="A327" s="151"/>
      <c r="B327" s="152"/>
      <c r="C327" s="142"/>
      <c r="D327" s="152"/>
      <c r="E327" s="19"/>
      <c r="F327" s="20" t="s">
        <v>40</v>
      </c>
      <c r="G327" s="17"/>
      <c r="H327" s="17"/>
      <c r="I327" s="17"/>
      <c r="J327" s="17"/>
      <c r="K327" s="17"/>
      <c r="L327" s="17"/>
      <c r="M327" s="152"/>
      <c r="N327" s="19"/>
      <c r="O327" s="20" t="s">
        <v>40</v>
      </c>
      <c r="P327" s="17"/>
      <c r="Q327" s="17"/>
      <c r="R327" s="17"/>
      <c r="S327" s="17"/>
      <c r="T327" s="10"/>
      <c r="U327" s="24"/>
    </row>
    <row r="328" spans="1:21" x14ac:dyDescent="0.35">
      <c r="A328" s="151"/>
      <c r="B328" s="152"/>
      <c r="C328" s="142"/>
      <c r="D328" s="152"/>
      <c r="E328" s="19"/>
      <c r="F328" s="20" t="s">
        <v>40</v>
      </c>
      <c r="G328" s="17"/>
      <c r="H328" s="17"/>
      <c r="I328" s="17"/>
      <c r="J328" s="17"/>
      <c r="K328" s="17"/>
      <c r="L328" s="17"/>
      <c r="M328" s="152"/>
      <c r="N328" s="19"/>
      <c r="O328" s="20" t="s">
        <v>40</v>
      </c>
      <c r="P328" s="17"/>
      <c r="Q328" s="17"/>
      <c r="R328" s="17"/>
      <c r="S328" s="17"/>
      <c r="T328" s="10"/>
      <c r="U328" s="24"/>
    </row>
    <row r="329" spans="1:21" x14ac:dyDescent="0.35">
      <c r="A329" s="151"/>
      <c r="B329" s="152"/>
      <c r="C329" s="142"/>
      <c r="D329" s="152"/>
      <c r="E329" s="19"/>
      <c r="F329" s="20" t="s">
        <v>40</v>
      </c>
      <c r="G329" s="17"/>
      <c r="H329" s="17"/>
      <c r="I329" s="17"/>
      <c r="J329" s="17"/>
      <c r="K329" s="17"/>
      <c r="L329" s="17"/>
      <c r="M329" s="152"/>
      <c r="N329" s="21"/>
      <c r="O329" s="20" t="s">
        <v>40</v>
      </c>
      <c r="P329" s="17"/>
      <c r="Q329" s="17"/>
      <c r="R329" s="17"/>
      <c r="S329" s="17"/>
      <c r="T329" s="10"/>
      <c r="U329" s="24"/>
    </row>
    <row r="330" spans="1:21" x14ac:dyDescent="0.35">
      <c r="A330" s="151"/>
      <c r="B330" s="152"/>
      <c r="C330" s="142"/>
      <c r="D330" s="152"/>
      <c r="E330" s="19"/>
      <c r="F330" s="20" t="s">
        <v>40</v>
      </c>
      <c r="G330" s="17"/>
      <c r="H330" s="17"/>
      <c r="I330" s="17"/>
      <c r="J330" s="17"/>
      <c r="K330" s="17"/>
      <c r="L330" s="17"/>
      <c r="M330" s="152"/>
      <c r="N330" s="21"/>
      <c r="O330" s="20" t="s">
        <v>40</v>
      </c>
      <c r="P330" s="17"/>
      <c r="Q330" s="17"/>
      <c r="R330" s="17"/>
      <c r="S330" s="17"/>
      <c r="T330" s="10"/>
      <c r="U330" s="24"/>
    </row>
    <row r="331" spans="1:21" x14ac:dyDescent="0.35">
      <c r="A331" s="151"/>
      <c r="B331" s="152"/>
      <c r="C331" s="142"/>
      <c r="D331" s="152"/>
      <c r="E331" s="19"/>
      <c r="F331" s="20" t="s">
        <v>40</v>
      </c>
      <c r="G331" s="17"/>
      <c r="H331" s="17"/>
      <c r="I331" s="17"/>
      <c r="J331" s="17"/>
      <c r="K331" s="17"/>
      <c r="L331" s="17"/>
      <c r="M331" s="152"/>
      <c r="N331" s="21"/>
      <c r="O331" s="20" t="s">
        <v>40</v>
      </c>
      <c r="P331" s="17"/>
      <c r="Q331" s="17"/>
      <c r="R331" s="17"/>
      <c r="S331" s="17"/>
      <c r="T331" s="10"/>
      <c r="U331" s="24"/>
    </row>
    <row r="332" spans="1:21" x14ac:dyDescent="0.35">
      <c r="A332" s="151"/>
      <c r="B332" s="152"/>
      <c r="C332" s="142"/>
      <c r="D332" s="152"/>
      <c r="E332" s="19"/>
      <c r="F332" s="20" t="s">
        <v>40</v>
      </c>
      <c r="G332" s="17"/>
      <c r="H332" s="17"/>
      <c r="I332" s="17"/>
      <c r="J332" s="17"/>
      <c r="K332" s="17"/>
      <c r="L332" s="17"/>
      <c r="M332" s="152"/>
      <c r="N332" s="22"/>
      <c r="O332" s="20" t="s">
        <v>40</v>
      </c>
      <c r="P332" s="17"/>
      <c r="Q332" s="17"/>
      <c r="R332" s="17"/>
      <c r="S332" s="17"/>
      <c r="T332" s="11"/>
      <c r="U332" s="24"/>
    </row>
    <row r="333" spans="1:21" x14ac:dyDescent="0.35">
      <c r="F333" s="42">
        <v>44713</v>
      </c>
    </row>
    <row r="334" spans="1:21" ht="14.5" customHeight="1" x14ac:dyDescent="0.35">
      <c r="A334" s="144" t="s">
        <v>0</v>
      </c>
      <c r="B334" s="145" t="s">
        <v>1</v>
      </c>
      <c r="C334" s="146" t="s">
        <v>2</v>
      </c>
      <c r="D334" s="147" t="s">
        <v>3</v>
      </c>
      <c r="E334" s="147"/>
      <c r="F334" s="148"/>
      <c r="G334" s="148"/>
      <c r="H334" s="148"/>
      <c r="I334" s="148"/>
      <c r="J334" s="148"/>
      <c r="K334" s="149" t="s">
        <v>4</v>
      </c>
      <c r="L334" s="35"/>
      <c r="M334" s="147" t="s">
        <v>5</v>
      </c>
      <c r="N334" s="147"/>
      <c r="O334" s="148"/>
      <c r="P334" s="148"/>
      <c r="Q334" s="148"/>
      <c r="R334" s="148"/>
      <c r="S334" s="148"/>
      <c r="T334" s="137" t="s">
        <v>6</v>
      </c>
      <c r="U334" s="138" t="s">
        <v>7</v>
      </c>
    </row>
    <row r="335" spans="1:21" ht="25.5" customHeight="1" x14ac:dyDescent="0.35">
      <c r="A335" s="144"/>
      <c r="B335" s="145"/>
      <c r="C335" s="146"/>
      <c r="D335" s="139" t="s">
        <v>8</v>
      </c>
      <c r="E335" s="140" t="s">
        <v>9</v>
      </c>
      <c r="F335" s="140" t="s">
        <v>10</v>
      </c>
      <c r="G335" s="141" t="s">
        <v>39</v>
      </c>
      <c r="H335" s="142"/>
      <c r="I335" s="142"/>
      <c r="J335" s="142"/>
      <c r="K335" s="142"/>
      <c r="L335" s="36" t="s">
        <v>11</v>
      </c>
      <c r="M335" s="139" t="s">
        <v>8</v>
      </c>
      <c r="N335" s="143" t="s">
        <v>12</v>
      </c>
      <c r="O335" s="140" t="s">
        <v>10</v>
      </c>
      <c r="P335" s="141" t="s">
        <v>39</v>
      </c>
      <c r="Q335" s="142"/>
      <c r="R335" s="142"/>
      <c r="S335" s="142"/>
      <c r="T335" s="137"/>
      <c r="U335" s="138"/>
    </row>
    <row r="336" spans="1:21" x14ac:dyDescent="0.35">
      <c r="A336" s="144"/>
      <c r="B336" s="145"/>
      <c r="C336" s="146"/>
      <c r="D336" s="139"/>
      <c r="E336" s="140"/>
      <c r="F336" s="140"/>
      <c r="G336" s="37" t="s">
        <v>13</v>
      </c>
      <c r="H336" s="38" t="s">
        <v>14</v>
      </c>
      <c r="I336" s="39" t="s">
        <v>15</v>
      </c>
      <c r="J336" s="40">
        <v>0</v>
      </c>
      <c r="K336" s="142"/>
      <c r="L336" s="41"/>
      <c r="M336" s="139"/>
      <c r="N336" s="143"/>
      <c r="O336" s="140"/>
      <c r="P336" s="37" t="s">
        <v>13</v>
      </c>
      <c r="Q336" s="38" t="s">
        <v>14</v>
      </c>
      <c r="R336" s="39" t="s">
        <v>15</v>
      </c>
      <c r="S336" s="40">
        <v>0</v>
      </c>
      <c r="T336" s="137"/>
      <c r="U336" s="138"/>
    </row>
    <row r="337" spans="1:21" x14ac:dyDescent="0.35">
      <c r="A337" s="34"/>
      <c r="B337" s="3"/>
      <c r="C337" s="4"/>
      <c r="D337" s="8"/>
      <c r="E337" s="9"/>
      <c r="F337" s="9"/>
      <c r="G337" s="5"/>
      <c r="H337" s="6"/>
      <c r="I337" s="7"/>
      <c r="J337" s="12"/>
      <c r="K337" s="13"/>
      <c r="L337" s="13"/>
      <c r="M337" s="8"/>
      <c r="N337" s="9"/>
      <c r="O337" s="9"/>
      <c r="P337" s="5"/>
      <c r="Q337" s="6"/>
      <c r="R337" s="7"/>
      <c r="S337" s="12"/>
      <c r="T337" s="14"/>
      <c r="U337" s="15"/>
    </row>
    <row r="338" spans="1:21" x14ac:dyDescent="0.35">
      <c r="A338" s="131">
        <v>1</v>
      </c>
      <c r="B338" s="131">
        <v>119</v>
      </c>
      <c r="C338" s="134"/>
      <c r="D338" s="136">
        <v>630</v>
      </c>
      <c r="E338" s="66"/>
      <c r="F338" s="67"/>
      <c r="G338" s="47"/>
      <c r="H338" s="47"/>
      <c r="I338" s="47"/>
      <c r="J338" s="47"/>
      <c r="K338" s="47">
        <f>((SUM(H340:H355)*H339)+(SUM(G340:G355)*G339)+(SUM(I340:I355)*I339))/1000</f>
        <v>90.924999999999997</v>
      </c>
      <c r="L338" s="47">
        <f>K338*100/D338</f>
        <v>14.432539682539682</v>
      </c>
      <c r="M338" s="136">
        <v>630</v>
      </c>
      <c r="N338" s="66"/>
      <c r="O338" s="67"/>
      <c r="P338" s="47"/>
      <c r="Q338" s="47"/>
      <c r="R338" s="47"/>
      <c r="S338" s="47"/>
      <c r="T338" s="47">
        <f>((SUM(Q340:Q355)*Q339)+(SUM(P340:P355)*P339)+(SUM(R340:R355)*R339))/1000</f>
        <v>0</v>
      </c>
      <c r="U338" s="47">
        <f>T338*100/M338</f>
        <v>0</v>
      </c>
    </row>
    <row r="339" spans="1:21" x14ac:dyDescent="0.35">
      <c r="A339" s="132"/>
      <c r="B339" s="133"/>
      <c r="C339" s="135"/>
      <c r="D339" s="133"/>
      <c r="E339" s="69" t="s">
        <v>17</v>
      </c>
      <c r="F339" s="70"/>
      <c r="G339" s="71">
        <v>238</v>
      </c>
      <c r="H339" s="71">
        <v>239</v>
      </c>
      <c r="I339" s="71">
        <v>237</v>
      </c>
      <c r="J339" s="71"/>
      <c r="K339" s="47"/>
      <c r="L339" s="47"/>
      <c r="M339" s="133"/>
      <c r="N339" s="69"/>
      <c r="O339" s="70"/>
      <c r="P339" s="71"/>
      <c r="Q339" s="71"/>
      <c r="R339" s="71"/>
      <c r="S339" s="47"/>
      <c r="T339" s="76"/>
      <c r="U339" s="73"/>
    </row>
    <row r="340" spans="1:21" x14ac:dyDescent="0.35">
      <c r="A340" s="132"/>
      <c r="B340" s="133"/>
      <c r="C340" s="135"/>
      <c r="D340" s="133"/>
      <c r="E340" s="74"/>
      <c r="F340" s="75" t="s">
        <v>18</v>
      </c>
      <c r="G340" s="47"/>
      <c r="H340" s="47"/>
      <c r="I340" s="47"/>
      <c r="J340" s="47"/>
      <c r="K340" s="47"/>
      <c r="L340" s="47"/>
      <c r="M340" s="133"/>
      <c r="N340" s="74"/>
      <c r="P340" s="47"/>
      <c r="Q340" s="47"/>
      <c r="R340" s="47"/>
      <c r="S340" s="47"/>
      <c r="T340" s="76"/>
      <c r="U340" s="73"/>
    </row>
    <row r="341" spans="1:21" x14ac:dyDescent="0.35">
      <c r="A341" s="132"/>
      <c r="B341" s="133"/>
      <c r="C341" s="135"/>
      <c r="D341" s="133"/>
      <c r="E341" s="74"/>
      <c r="F341" s="75" t="s">
        <v>20</v>
      </c>
      <c r="G341" s="47">
        <v>23</v>
      </c>
      <c r="H341" s="47">
        <v>21</v>
      </c>
      <c r="I341" s="47">
        <v>16</v>
      </c>
      <c r="J341" s="47">
        <v>5</v>
      </c>
      <c r="K341" s="47"/>
      <c r="L341" s="47"/>
      <c r="M341" s="133"/>
      <c r="N341" s="77"/>
      <c r="P341" s="47"/>
      <c r="Q341" s="47"/>
      <c r="R341" s="47"/>
      <c r="S341" s="47"/>
      <c r="T341" s="76"/>
      <c r="U341" s="73"/>
    </row>
    <row r="342" spans="1:21" x14ac:dyDescent="0.35">
      <c r="A342" s="132"/>
      <c r="B342" s="133"/>
      <c r="C342" s="135"/>
      <c r="D342" s="133"/>
      <c r="E342" s="74"/>
      <c r="F342" s="75" t="s">
        <v>22</v>
      </c>
      <c r="G342" s="47"/>
      <c r="H342" s="47"/>
      <c r="I342" s="47"/>
      <c r="J342" s="47"/>
      <c r="K342" s="47"/>
      <c r="L342" s="47"/>
      <c r="M342" s="133"/>
      <c r="N342" s="74"/>
      <c r="P342" s="47"/>
      <c r="Q342" s="47"/>
      <c r="R342" s="47"/>
      <c r="S342" s="47"/>
      <c r="T342" s="76"/>
      <c r="U342" s="73"/>
    </row>
    <row r="343" spans="1:21" x14ac:dyDescent="0.35">
      <c r="A343" s="132"/>
      <c r="B343" s="133"/>
      <c r="C343" s="135"/>
      <c r="D343" s="133"/>
      <c r="E343" s="74"/>
      <c r="F343" s="75" t="s">
        <v>24</v>
      </c>
      <c r="G343" s="47"/>
      <c r="H343" s="47"/>
      <c r="I343" s="47"/>
      <c r="J343" s="47"/>
      <c r="K343" s="47"/>
      <c r="L343" s="47"/>
      <c r="M343" s="133"/>
      <c r="N343" s="77"/>
      <c r="P343" s="47"/>
      <c r="Q343" s="47"/>
      <c r="R343" s="47"/>
      <c r="S343" s="47"/>
      <c r="T343" s="76"/>
      <c r="U343" s="73"/>
    </row>
    <row r="344" spans="1:21" x14ac:dyDescent="0.35">
      <c r="A344" s="132"/>
      <c r="B344" s="133"/>
      <c r="C344" s="135"/>
      <c r="D344" s="133"/>
      <c r="E344" s="74"/>
      <c r="F344" s="75" t="s">
        <v>26</v>
      </c>
      <c r="G344" s="47"/>
      <c r="H344" s="47"/>
      <c r="I344" s="47"/>
      <c r="J344" s="47"/>
      <c r="K344" s="47"/>
      <c r="L344" s="47"/>
      <c r="M344" s="133"/>
      <c r="N344" s="74"/>
      <c r="O344" s="75" t="s">
        <v>27</v>
      </c>
      <c r="P344" s="47">
        <v>18</v>
      </c>
      <c r="Q344" s="47">
        <v>13</v>
      </c>
      <c r="R344" s="47">
        <v>25</v>
      </c>
      <c r="S344" s="47">
        <v>4</v>
      </c>
      <c r="T344" s="76"/>
      <c r="U344" s="73"/>
    </row>
    <row r="345" spans="1:21" x14ac:dyDescent="0.35">
      <c r="A345" s="132"/>
      <c r="B345" s="133"/>
      <c r="C345" s="135"/>
      <c r="D345" s="133"/>
      <c r="E345" s="74"/>
      <c r="F345" s="75" t="s">
        <v>28</v>
      </c>
      <c r="G345" s="47">
        <v>13</v>
      </c>
      <c r="H345" s="47">
        <v>11</v>
      </c>
      <c r="I345" s="47">
        <v>24</v>
      </c>
      <c r="J345" s="47">
        <v>15</v>
      </c>
      <c r="K345" s="47"/>
      <c r="L345" s="47"/>
      <c r="M345" s="133"/>
      <c r="N345" s="74"/>
      <c r="O345" s="75" t="s">
        <v>29</v>
      </c>
      <c r="P345" s="47">
        <v>9</v>
      </c>
      <c r="Q345" s="47">
        <v>23</v>
      </c>
      <c r="R345" s="47">
        <v>19</v>
      </c>
      <c r="S345" s="47">
        <v>2</v>
      </c>
      <c r="T345" s="76"/>
      <c r="U345" s="73"/>
    </row>
    <row r="346" spans="1:21" x14ac:dyDescent="0.35">
      <c r="A346" s="132"/>
      <c r="B346" s="133"/>
      <c r="C346" s="135"/>
      <c r="D346" s="133"/>
      <c r="E346" s="74"/>
      <c r="F346" s="75" t="s">
        <v>30</v>
      </c>
      <c r="G346" s="47"/>
      <c r="H346" s="47"/>
      <c r="I346" s="47"/>
      <c r="J346" s="47"/>
      <c r="K346" s="47"/>
      <c r="L346" s="47"/>
      <c r="M346" s="133"/>
      <c r="N346" s="74"/>
      <c r="O346" s="75" t="s">
        <v>31</v>
      </c>
      <c r="P346" s="47">
        <v>12</v>
      </c>
      <c r="Q346" s="47">
        <v>14</v>
      </c>
      <c r="R346" s="47">
        <v>12</v>
      </c>
      <c r="S346" s="47">
        <v>4</v>
      </c>
      <c r="T346" s="76"/>
      <c r="U346" s="73"/>
    </row>
    <row r="347" spans="1:21" x14ac:dyDescent="0.35">
      <c r="A347" s="132"/>
      <c r="B347" s="133"/>
      <c r="C347" s="135"/>
      <c r="D347" s="133"/>
      <c r="E347" s="74"/>
      <c r="F347" s="75" t="s">
        <v>32</v>
      </c>
      <c r="G347" s="47">
        <v>13</v>
      </c>
      <c r="H347" s="47">
        <v>13</v>
      </c>
      <c r="I347" s="47">
        <v>13</v>
      </c>
      <c r="J347" s="47">
        <v>1</v>
      </c>
      <c r="K347" s="47"/>
      <c r="L347" s="47"/>
      <c r="M347" s="133"/>
      <c r="N347" s="74"/>
      <c r="O347" s="75" t="s">
        <v>33</v>
      </c>
      <c r="P347" s="47">
        <v>13</v>
      </c>
      <c r="Q347" s="47">
        <v>22</v>
      </c>
      <c r="R347" s="47">
        <v>16</v>
      </c>
      <c r="S347" s="47">
        <v>6</v>
      </c>
      <c r="T347" s="76"/>
      <c r="U347" s="73"/>
    </row>
    <row r="348" spans="1:21" x14ac:dyDescent="0.35">
      <c r="A348" s="132"/>
      <c r="B348" s="133"/>
      <c r="C348" s="135"/>
      <c r="D348" s="133"/>
      <c r="E348" s="74"/>
      <c r="F348" s="75" t="s">
        <v>34</v>
      </c>
      <c r="G348" s="47">
        <v>1</v>
      </c>
      <c r="H348" s="47">
        <v>0</v>
      </c>
      <c r="I348" s="47">
        <v>0</v>
      </c>
      <c r="J348" s="47">
        <v>1</v>
      </c>
      <c r="K348" s="47"/>
      <c r="L348" s="47"/>
      <c r="M348" s="133"/>
      <c r="N348" s="77"/>
      <c r="O348" s="75" t="s">
        <v>35</v>
      </c>
      <c r="P348" s="47">
        <v>10</v>
      </c>
      <c r="Q348" s="47">
        <v>10</v>
      </c>
      <c r="R348" s="47">
        <v>10</v>
      </c>
      <c r="S348" s="47">
        <v>2</v>
      </c>
      <c r="T348" s="76"/>
      <c r="U348" s="73"/>
    </row>
    <row r="349" spans="1:21" x14ac:dyDescent="0.35">
      <c r="A349" s="132"/>
      <c r="B349" s="133"/>
      <c r="C349" s="135"/>
      <c r="D349" s="133"/>
      <c r="E349" s="74"/>
      <c r="F349" s="75" t="s">
        <v>19</v>
      </c>
      <c r="G349" s="47">
        <v>28</v>
      </c>
      <c r="H349" s="47">
        <v>28</v>
      </c>
      <c r="I349" s="47">
        <v>30</v>
      </c>
      <c r="J349" s="47">
        <v>13</v>
      </c>
      <c r="K349" s="47"/>
      <c r="L349" s="47"/>
      <c r="M349" s="133"/>
      <c r="N349" s="77"/>
      <c r="O349" s="75" t="s">
        <v>36</v>
      </c>
      <c r="P349" s="47"/>
      <c r="Q349" s="47"/>
      <c r="R349" s="47"/>
      <c r="S349" s="47"/>
      <c r="T349" s="76"/>
      <c r="U349" s="73"/>
    </row>
    <row r="350" spans="1:21" x14ac:dyDescent="0.35">
      <c r="A350" s="132"/>
      <c r="B350" s="133"/>
      <c r="C350" s="135"/>
      <c r="D350" s="133"/>
      <c r="E350" s="74"/>
      <c r="F350" s="75" t="s">
        <v>21</v>
      </c>
      <c r="G350" s="47">
        <v>0</v>
      </c>
      <c r="H350" s="47">
        <v>0</v>
      </c>
      <c r="I350" s="47">
        <v>0</v>
      </c>
      <c r="J350" s="47">
        <v>0</v>
      </c>
      <c r="K350" s="47"/>
      <c r="L350" s="47"/>
      <c r="M350" s="133"/>
      <c r="N350" s="77"/>
      <c r="O350" s="75" t="s">
        <v>37</v>
      </c>
      <c r="P350" s="47">
        <v>6</v>
      </c>
      <c r="Q350" s="47">
        <v>8</v>
      </c>
      <c r="R350" s="47">
        <v>9</v>
      </c>
      <c r="S350" s="47">
        <v>3</v>
      </c>
      <c r="T350" s="76"/>
      <c r="U350" s="73"/>
    </row>
    <row r="351" spans="1:21" x14ac:dyDescent="0.35">
      <c r="A351" s="132"/>
      <c r="B351" s="133"/>
      <c r="C351" s="135"/>
      <c r="D351" s="133"/>
      <c r="E351" s="74"/>
      <c r="F351" s="75" t="s">
        <v>23</v>
      </c>
      <c r="G351" s="47">
        <v>10</v>
      </c>
      <c r="H351" s="47">
        <v>14</v>
      </c>
      <c r="I351" s="47">
        <v>13</v>
      </c>
      <c r="J351" s="47">
        <v>2</v>
      </c>
      <c r="K351" s="47"/>
      <c r="L351" s="47"/>
      <c r="M351" s="133"/>
      <c r="N351" s="87"/>
      <c r="O351" s="75" t="s">
        <v>38</v>
      </c>
      <c r="P351" s="47"/>
      <c r="Q351" s="47"/>
      <c r="R351" s="47"/>
      <c r="S351" s="47"/>
      <c r="T351" s="88"/>
      <c r="U351" s="73"/>
    </row>
    <row r="352" spans="1:21" x14ac:dyDescent="0.35">
      <c r="A352" s="90"/>
      <c r="B352" s="97"/>
      <c r="C352" s="92"/>
      <c r="D352" s="97"/>
      <c r="E352" s="74"/>
      <c r="F352" s="75" t="s">
        <v>42</v>
      </c>
      <c r="G352" s="47">
        <v>13</v>
      </c>
      <c r="H352" s="47">
        <v>16</v>
      </c>
      <c r="I352" s="47">
        <v>6</v>
      </c>
      <c r="J352" s="47">
        <v>4</v>
      </c>
      <c r="K352" s="47"/>
      <c r="L352" s="47"/>
      <c r="M352" s="97"/>
      <c r="N352" s="87"/>
      <c r="O352" s="75" t="s">
        <v>137</v>
      </c>
      <c r="P352" s="47"/>
      <c r="Q352" s="47"/>
      <c r="R352" s="47"/>
      <c r="S352" s="47"/>
      <c r="T352" s="88"/>
      <c r="U352" s="73"/>
    </row>
    <row r="353" spans="1:21" x14ac:dyDescent="0.35">
      <c r="A353" s="90"/>
      <c r="B353" s="97"/>
      <c r="C353" s="92"/>
      <c r="D353" s="97"/>
      <c r="E353" s="74"/>
      <c r="F353" s="75" t="s">
        <v>43</v>
      </c>
      <c r="G353" s="47">
        <v>1</v>
      </c>
      <c r="H353" s="47">
        <v>0</v>
      </c>
      <c r="I353" s="47">
        <v>2</v>
      </c>
      <c r="J353" s="47">
        <v>2</v>
      </c>
      <c r="K353" s="47"/>
      <c r="L353" s="47"/>
      <c r="M353" s="97"/>
      <c r="N353" s="87"/>
      <c r="O353" s="75" t="s">
        <v>138</v>
      </c>
      <c r="P353" s="47">
        <v>16</v>
      </c>
      <c r="Q353" s="47">
        <v>7</v>
      </c>
      <c r="R353" s="47">
        <v>15</v>
      </c>
      <c r="S353" s="47">
        <v>9</v>
      </c>
      <c r="T353" s="88"/>
      <c r="U353" s="73"/>
    </row>
    <row r="354" spans="1:21" x14ac:dyDescent="0.35">
      <c r="A354" s="90"/>
      <c r="B354" s="97"/>
      <c r="C354" s="92"/>
      <c r="D354" s="97"/>
      <c r="E354" s="74"/>
      <c r="F354" s="75" t="s">
        <v>50</v>
      </c>
      <c r="G354" s="47">
        <v>18</v>
      </c>
      <c r="H354" s="47">
        <v>15</v>
      </c>
      <c r="I354" s="47">
        <v>7</v>
      </c>
      <c r="J354" s="47">
        <v>8</v>
      </c>
      <c r="K354" s="47"/>
      <c r="L354" s="47"/>
      <c r="M354" s="97"/>
      <c r="N354" s="87"/>
      <c r="O354" s="75" t="s">
        <v>272</v>
      </c>
      <c r="P354" s="47">
        <v>8</v>
      </c>
      <c r="Q354" s="47">
        <v>1</v>
      </c>
      <c r="R354" s="47">
        <v>2</v>
      </c>
      <c r="S354" s="47">
        <v>2</v>
      </c>
      <c r="T354" s="88"/>
      <c r="U354" s="73"/>
    </row>
    <row r="355" spans="1:21" x14ac:dyDescent="0.35">
      <c r="A355" s="90"/>
      <c r="B355" s="97"/>
      <c r="C355" s="92"/>
      <c r="D355" s="97"/>
      <c r="E355" s="74"/>
      <c r="F355" s="75" t="s">
        <v>25</v>
      </c>
      <c r="G355" s="47">
        <v>11</v>
      </c>
      <c r="H355" s="47">
        <v>12</v>
      </c>
      <c r="I355" s="47">
        <v>10</v>
      </c>
      <c r="J355" s="47">
        <v>4</v>
      </c>
      <c r="K355" s="47"/>
      <c r="L355" s="47"/>
      <c r="M355" s="97"/>
      <c r="N355" s="87"/>
      <c r="O355" s="75" t="s">
        <v>274</v>
      </c>
      <c r="P355" s="47">
        <v>19</v>
      </c>
      <c r="Q355" s="47">
        <v>14</v>
      </c>
      <c r="R355" s="47">
        <v>19</v>
      </c>
      <c r="S355" s="47">
        <v>6</v>
      </c>
      <c r="T355" s="88"/>
      <c r="U355" s="73"/>
    </row>
    <row r="356" spans="1:21" x14ac:dyDescent="0.35">
      <c r="F356" s="42">
        <v>44713</v>
      </c>
    </row>
    <row r="357" spans="1:21" ht="14.5" customHeight="1" x14ac:dyDescent="0.35">
      <c r="A357" s="144" t="s">
        <v>0</v>
      </c>
      <c r="B357" s="145" t="s">
        <v>1</v>
      </c>
      <c r="C357" s="146" t="s">
        <v>2</v>
      </c>
      <c r="D357" s="147" t="s">
        <v>3</v>
      </c>
      <c r="E357" s="147"/>
      <c r="F357" s="148"/>
      <c r="G357" s="148"/>
      <c r="H357" s="148"/>
      <c r="I357" s="148"/>
      <c r="J357" s="148"/>
      <c r="K357" s="149" t="s">
        <v>4</v>
      </c>
      <c r="L357" s="35"/>
      <c r="M357" s="147" t="s">
        <v>5</v>
      </c>
      <c r="N357" s="147"/>
      <c r="O357" s="148"/>
      <c r="P357" s="148"/>
      <c r="Q357" s="148"/>
      <c r="R357" s="148"/>
      <c r="S357" s="148"/>
      <c r="T357" s="137" t="s">
        <v>6</v>
      </c>
      <c r="U357" s="138" t="s">
        <v>7</v>
      </c>
    </row>
    <row r="358" spans="1:21" ht="25.5" customHeight="1" x14ac:dyDescent="0.35">
      <c r="A358" s="144"/>
      <c r="B358" s="145"/>
      <c r="C358" s="146"/>
      <c r="D358" s="139" t="s">
        <v>8</v>
      </c>
      <c r="E358" s="140" t="s">
        <v>9</v>
      </c>
      <c r="F358" s="140" t="s">
        <v>10</v>
      </c>
      <c r="G358" s="141" t="s">
        <v>39</v>
      </c>
      <c r="H358" s="142"/>
      <c r="I358" s="142"/>
      <c r="J358" s="142"/>
      <c r="K358" s="142"/>
      <c r="L358" s="36" t="s">
        <v>11</v>
      </c>
      <c r="M358" s="139" t="s">
        <v>8</v>
      </c>
      <c r="N358" s="143" t="s">
        <v>12</v>
      </c>
      <c r="O358" s="140" t="s">
        <v>10</v>
      </c>
      <c r="P358" s="141" t="s">
        <v>39</v>
      </c>
      <c r="Q358" s="142"/>
      <c r="R358" s="142"/>
      <c r="S358" s="142"/>
      <c r="T358" s="137"/>
      <c r="U358" s="138"/>
    </row>
    <row r="359" spans="1:21" x14ac:dyDescent="0.35">
      <c r="A359" s="144"/>
      <c r="B359" s="145"/>
      <c r="C359" s="146"/>
      <c r="D359" s="139"/>
      <c r="E359" s="140"/>
      <c r="F359" s="140"/>
      <c r="G359" s="37" t="s">
        <v>13</v>
      </c>
      <c r="H359" s="38" t="s">
        <v>14</v>
      </c>
      <c r="I359" s="39" t="s">
        <v>15</v>
      </c>
      <c r="J359" s="40">
        <v>0</v>
      </c>
      <c r="K359" s="142"/>
      <c r="L359" s="41"/>
      <c r="M359" s="139"/>
      <c r="N359" s="143"/>
      <c r="O359" s="140"/>
      <c r="P359" s="37" t="s">
        <v>13</v>
      </c>
      <c r="Q359" s="38" t="s">
        <v>14</v>
      </c>
      <c r="R359" s="39" t="s">
        <v>15</v>
      </c>
      <c r="S359" s="40">
        <v>0</v>
      </c>
      <c r="T359" s="137"/>
      <c r="U359" s="138"/>
    </row>
    <row r="360" spans="1:21" x14ac:dyDescent="0.35">
      <c r="A360" s="34"/>
      <c r="B360" s="3"/>
      <c r="C360" s="4"/>
      <c r="D360" s="8"/>
      <c r="E360" s="9"/>
      <c r="F360" s="9"/>
      <c r="G360" s="5"/>
      <c r="H360" s="6"/>
      <c r="I360" s="7"/>
      <c r="J360" s="12"/>
      <c r="K360" s="13"/>
      <c r="L360" s="13"/>
      <c r="M360" s="8"/>
      <c r="N360" s="9"/>
      <c r="O360" s="9"/>
      <c r="P360" s="5"/>
      <c r="Q360" s="6"/>
      <c r="R360" s="7"/>
      <c r="S360" s="12"/>
      <c r="T360" s="14"/>
      <c r="U360" s="15"/>
    </row>
    <row r="361" spans="1:21" x14ac:dyDescent="0.35">
      <c r="A361" s="131">
        <v>1</v>
      </c>
      <c r="B361" s="131">
        <v>120</v>
      </c>
      <c r="C361" s="134"/>
      <c r="D361" s="157">
        <v>400</v>
      </c>
      <c r="E361" s="66"/>
      <c r="F361" s="67"/>
      <c r="G361" s="47"/>
      <c r="H361" s="47"/>
      <c r="I361" s="47"/>
      <c r="J361" s="47"/>
      <c r="K361" s="47">
        <f>((SUM(H363:H374)*H362)+(SUM(G363:G374)*G362)+(SUM(I363:I374)*I362))/1000</f>
        <v>128.30000000000001</v>
      </c>
      <c r="L361" s="47">
        <f>K361*100/D361</f>
        <v>32.075000000000003</v>
      </c>
      <c r="M361" s="136"/>
      <c r="N361" s="66"/>
      <c r="O361" s="67"/>
      <c r="P361" s="47"/>
      <c r="Q361" s="47"/>
      <c r="R361" s="47"/>
      <c r="S361" s="47"/>
      <c r="T361" s="76"/>
      <c r="U361" s="73"/>
    </row>
    <row r="362" spans="1:21" x14ac:dyDescent="0.35">
      <c r="A362" s="132"/>
      <c r="B362" s="133"/>
      <c r="C362" s="135"/>
      <c r="D362" s="158"/>
      <c r="E362" s="69" t="s">
        <v>17</v>
      </c>
      <c r="F362" s="70"/>
      <c r="G362" s="71">
        <v>238</v>
      </c>
      <c r="H362" s="71">
        <v>240</v>
      </c>
      <c r="I362" s="71">
        <v>234</v>
      </c>
      <c r="J362" s="71"/>
      <c r="K362" s="47"/>
      <c r="L362" s="47"/>
      <c r="M362" s="133"/>
      <c r="N362" s="69"/>
      <c r="O362" s="70"/>
      <c r="P362" s="71"/>
      <c r="Q362" s="71"/>
      <c r="R362" s="71"/>
      <c r="S362" s="47"/>
      <c r="T362" s="76"/>
      <c r="U362" s="73"/>
    </row>
    <row r="363" spans="1:21" x14ac:dyDescent="0.35">
      <c r="A363" s="132"/>
      <c r="B363" s="133"/>
      <c r="C363" s="135"/>
      <c r="D363" s="158"/>
      <c r="E363" s="74"/>
      <c r="F363" s="75" t="s">
        <v>18</v>
      </c>
      <c r="G363" s="47">
        <v>17</v>
      </c>
      <c r="H363" s="47">
        <v>28</v>
      </c>
      <c r="I363" s="47">
        <v>19</v>
      </c>
      <c r="J363" s="47">
        <v>5</v>
      </c>
      <c r="K363" s="47"/>
      <c r="L363" s="47"/>
      <c r="M363" s="133"/>
      <c r="N363" s="74"/>
      <c r="O363" s="75" t="s">
        <v>42</v>
      </c>
      <c r="P363" s="47"/>
      <c r="Q363" s="47"/>
      <c r="R363" s="47"/>
      <c r="S363" s="47"/>
      <c r="T363" s="76"/>
      <c r="U363" s="73"/>
    </row>
    <row r="364" spans="1:21" x14ac:dyDescent="0.35">
      <c r="A364" s="132"/>
      <c r="B364" s="133"/>
      <c r="C364" s="135"/>
      <c r="D364" s="158"/>
      <c r="E364" s="74"/>
      <c r="F364" s="75" t="s">
        <v>20</v>
      </c>
      <c r="G364" s="47">
        <v>14</v>
      </c>
      <c r="H364" s="47">
        <v>15</v>
      </c>
      <c r="I364" s="47">
        <v>19</v>
      </c>
      <c r="J364" s="47">
        <v>6</v>
      </c>
      <c r="K364" s="47"/>
      <c r="L364" s="47"/>
      <c r="M364" s="133"/>
      <c r="N364" s="77"/>
      <c r="O364" s="75" t="s">
        <v>43</v>
      </c>
      <c r="P364" s="47"/>
      <c r="Q364" s="47"/>
      <c r="R364" s="47"/>
      <c r="S364" s="47"/>
      <c r="T364" s="76"/>
      <c r="U364" s="73"/>
    </row>
    <row r="365" spans="1:21" x14ac:dyDescent="0.35">
      <c r="A365" s="132"/>
      <c r="B365" s="133"/>
      <c r="C365" s="135"/>
      <c r="D365" s="158"/>
      <c r="E365" s="74"/>
      <c r="F365" s="75" t="s">
        <v>22</v>
      </c>
      <c r="G365" s="47">
        <v>13</v>
      </c>
      <c r="H365" s="47">
        <v>15</v>
      </c>
      <c r="I365" s="47">
        <v>24</v>
      </c>
      <c r="J365" s="47">
        <v>1</v>
      </c>
      <c r="K365" s="47"/>
      <c r="L365" s="47"/>
      <c r="M365" s="133"/>
      <c r="N365" s="74"/>
      <c r="O365" s="75" t="s">
        <v>50</v>
      </c>
      <c r="P365" s="47"/>
      <c r="Q365" s="47"/>
      <c r="R365" s="47"/>
      <c r="S365" s="47"/>
      <c r="T365" s="76"/>
      <c r="U365" s="73"/>
    </row>
    <row r="366" spans="1:21" x14ac:dyDescent="0.35">
      <c r="A366" s="132"/>
      <c r="B366" s="133"/>
      <c r="C366" s="135"/>
      <c r="D366" s="158"/>
      <c r="E366" s="74"/>
      <c r="F366" s="75" t="s">
        <v>24</v>
      </c>
      <c r="G366" s="47">
        <v>25</v>
      </c>
      <c r="H366" s="47">
        <v>40</v>
      </c>
      <c r="I366" s="47">
        <v>26</v>
      </c>
      <c r="J366" s="47">
        <v>5</v>
      </c>
      <c r="K366" s="47"/>
      <c r="L366" s="47"/>
      <c r="M366" s="133"/>
      <c r="N366" s="77"/>
      <c r="O366" s="75" t="s">
        <v>25</v>
      </c>
      <c r="P366" s="47"/>
      <c r="Q366" s="47"/>
      <c r="R366" s="47"/>
      <c r="S366" s="47"/>
      <c r="T366" s="76"/>
      <c r="U366" s="73"/>
    </row>
    <row r="367" spans="1:21" x14ac:dyDescent="0.35">
      <c r="A367" s="132"/>
      <c r="B367" s="133"/>
      <c r="C367" s="135"/>
      <c r="D367" s="158"/>
      <c r="E367" s="74"/>
      <c r="F367" s="75" t="s">
        <v>26</v>
      </c>
      <c r="G367" s="47">
        <v>12</v>
      </c>
      <c r="H367" s="47">
        <v>14</v>
      </c>
      <c r="I367" s="47">
        <v>21</v>
      </c>
      <c r="J367" s="47">
        <v>5</v>
      </c>
      <c r="K367" s="47"/>
      <c r="L367" s="47"/>
      <c r="M367" s="133"/>
      <c r="N367" s="74"/>
      <c r="O367" s="75" t="s">
        <v>27</v>
      </c>
      <c r="P367" s="47"/>
      <c r="Q367" s="47"/>
      <c r="R367" s="47"/>
      <c r="S367" s="47"/>
      <c r="T367" s="76"/>
      <c r="U367" s="73"/>
    </row>
    <row r="368" spans="1:21" x14ac:dyDescent="0.35">
      <c r="A368" s="132"/>
      <c r="B368" s="133"/>
      <c r="C368" s="135"/>
      <c r="D368" s="158"/>
      <c r="E368" s="74"/>
      <c r="F368" s="75" t="s">
        <v>28</v>
      </c>
      <c r="G368" s="47">
        <v>7</v>
      </c>
      <c r="H368" s="47">
        <v>10</v>
      </c>
      <c r="I368" s="47">
        <v>19</v>
      </c>
      <c r="J368" s="47">
        <v>6</v>
      </c>
      <c r="K368" s="47"/>
      <c r="L368" s="47"/>
      <c r="M368" s="133"/>
      <c r="N368" s="74"/>
      <c r="O368" s="75" t="s">
        <v>29</v>
      </c>
      <c r="P368" s="47"/>
      <c r="Q368" s="47"/>
      <c r="R368" s="47"/>
      <c r="S368" s="47"/>
      <c r="T368" s="76"/>
      <c r="U368" s="73"/>
    </row>
    <row r="369" spans="1:21" x14ac:dyDescent="0.35">
      <c r="A369" s="132"/>
      <c r="B369" s="133"/>
      <c r="C369" s="135"/>
      <c r="D369" s="158"/>
      <c r="E369" s="74"/>
      <c r="F369" s="75" t="s">
        <v>30</v>
      </c>
      <c r="G369" s="47">
        <v>20</v>
      </c>
      <c r="H369" s="47">
        <v>20</v>
      </c>
      <c r="I369" s="47">
        <v>18</v>
      </c>
      <c r="J369" s="47">
        <v>6</v>
      </c>
      <c r="K369" s="47"/>
      <c r="L369" s="47"/>
      <c r="M369" s="133"/>
      <c r="N369" s="74"/>
      <c r="O369" s="75" t="s">
        <v>31</v>
      </c>
      <c r="P369" s="47"/>
      <c r="Q369" s="47"/>
      <c r="R369" s="47"/>
      <c r="S369" s="47"/>
      <c r="T369" s="76"/>
      <c r="U369" s="73"/>
    </row>
    <row r="370" spans="1:21" x14ac:dyDescent="0.35">
      <c r="A370" s="132"/>
      <c r="B370" s="133"/>
      <c r="C370" s="135"/>
      <c r="D370" s="158"/>
      <c r="E370" s="74"/>
      <c r="F370" s="75" t="s">
        <v>32</v>
      </c>
      <c r="G370" s="47">
        <v>9</v>
      </c>
      <c r="H370" s="47">
        <v>14</v>
      </c>
      <c r="I370" s="47">
        <v>12</v>
      </c>
      <c r="J370" s="47">
        <v>7</v>
      </c>
      <c r="K370" s="47"/>
      <c r="L370" s="47"/>
      <c r="M370" s="133"/>
      <c r="N370" s="74"/>
      <c r="O370" s="75" t="s">
        <v>33</v>
      </c>
      <c r="P370" s="47"/>
      <c r="Q370" s="47"/>
      <c r="R370" s="47"/>
      <c r="S370" s="47"/>
      <c r="T370" s="76"/>
      <c r="U370" s="73"/>
    </row>
    <row r="371" spans="1:21" x14ac:dyDescent="0.35">
      <c r="A371" s="132"/>
      <c r="B371" s="133"/>
      <c r="C371" s="135"/>
      <c r="D371" s="158"/>
      <c r="E371" s="74"/>
      <c r="F371" s="75" t="s">
        <v>34</v>
      </c>
      <c r="G371" s="47">
        <v>12</v>
      </c>
      <c r="H371" s="47">
        <v>15</v>
      </c>
      <c r="I371" s="47">
        <v>22</v>
      </c>
      <c r="J371" s="47">
        <v>4</v>
      </c>
      <c r="K371" s="47"/>
      <c r="L371" s="47"/>
      <c r="M371" s="133"/>
      <c r="N371" s="77"/>
      <c r="O371" s="75" t="s">
        <v>35</v>
      </c>
      <c r="P371" s="47"/>
      <c r="Q371" s="47"/>
      <c r="R371" s="47"/>
      <c r="S371" s="47"/>
      <c r="T371" s="76"/>
      <c r="U371" s="73"/>
    </row>
    <row r="372" spans="1:21" x14ac:dyDescent="0.35">
      <c r="A372" s="132"/>
      <c r="B372" s="133"/>
      <c r="C372" s="135"/>
      <c r="D372" s="158"/>
      <c r="E372" s="74"/>
      <c r="F372" s="75" t="s">
        <v>19</v>
      </c>
      <c r="G372" s="47">
        <v>12</v>
      </c>
      <c r="H372" s="47">
        <v>12</v>
      </c>
      <c r="I372" s="47">
        <v>25</v>
      </c>
      <c r="J372" s="47">
        <v>2</v>
      </c>
      <c r="K372" s="47"/>
      <c r="L372" s="47"/>
      <c r="M372" s="133"/>
      <c r="N372" s="77"/>
      <c r="O372" s="75" t="s">
        <v>36</v>
      </c>
      <c r="P372" s="47"/>
      <c r="Q372" s="47"/>
      <c r="R372" s="47"/>
      <c r="S372" s="47"/>
      <c r="T372" s="76"/>
      <c r="U372" s="73"/>
    </row>
    <row r="373" spans="1:21" x14ac:dyDescent="0.35">
      <c r="A373" s="132"/>
      <c r="B373" s="133"/>
      <c r="C373" s="135"/>
      <c r="D373" s="158"/>
      <c r="E373" s="74"/>
      <c r="F373" s="75" t="s">
        <v>21</v>
      </c>
      <c r="G373" s="47">
        <v>2</v>
      </c>
      <c r="H373" s="47">
        <v>6</v>
      </c>
      <c r="I373" s="47">
        <v>4</v>
      </c>
      <c r="J373" s="47">
        <v>2</v>
      </c>
      <c r="K373" s="47"/>
      <c r="L373" s="47"/>
      <c r="M373" s="133"/>
      <c r="N373" s="77"/>
      <c r="O373" s="75" t="s">
        <v>37</v>
      </c>
      <c r="P373" s="47"/>
      <c r="Q373" s="47"/>
      <c r="R373" s="47"/>
      <c r="S373" s="47"/>
      <c r="T373" s="76"/>
      <c r="U373" s="73"/>
    </row>
    <row r="374" spans="1:21" x14ac:dyDescent="0.35">
      <c r="A374" s="132"/>
      <c r="B374" s="133"/>
      <c r="C374" s="135"/>
      <c r="D374" s="158"/>
      <c r="E374" s="74"/>
      <c r="F374" s="75" t="s">
        <v>23</v>
      </c>
      <c r="G374" s="47"/>
      <c r="H374" s="47"/>
      <c r="I374" s="47"/>
      <c r="J374" s="47"/>
      <c r="K374" s="47"/>
      <c r="L374" s="47"/>
      <c r="M374" s="133"/>
      <c r="N374" s="87"/>
      <c r="O374" s="75" t="s">
        <v>38</v>
      </c>
      <c r="P374" s="47"/>
      <c r="Q374" s="47"/>
      <c r="R374" s="47"/>
      <c r="S374" s="47"/>
      <c r="T374" s="88"/>
      <c r="U374" s="73"/>
    </row>
    <row r="375" spans="1:21" x14ac:dyDescent="0.35">
      <c r="F375" s="42">
        <v>44713</v>
      </c>
    </row>
    <row r="376" spans="1:21" ht="14.5" customHeight="1" x14ac:dyDescent="0.35">
      <c r="A376" s="144" t="s">
        <v>0</v>
      </c>
      <c r="B376" s="145" t="s">
        <v>1</v>
      </c>
      <c r="C376" s="146" t="s">
        <v>2</v>
      </c>
      <c r="D376" s="147" t="s">
        <v>3</v>
      </c>
      <c r="E376" s="147"/>
      <c r="F376" s="148"/>
      <c r="G376" s="148"/>
      <c r="H376" s="148"/>
      <c r="I376" s="148"/>
      <c r="J376" s="148"/>
      <c r="K376" s="149" t="s">
        <v>4</v>
      </c>
      <c r="L376" s="35"/>
      <c r="M376" s="147" t="s">
        <v>5</v>
      </c>
      <c r="N376" s="147"/>
      <c r="O376" s="148"/>
      <c r="P376" s="148"/>
      <c r="Q376" s="148"/>
      <c r="R376" s="148"/>
      <c r="S376" s="148"/>
      <c r="T376" s="137" t="s">
        <v>6</v>
      </c>
      <c r="U376" s="138" t="s">
        <v>7</v>
      </c>
    </row>
    <row r="377" spans="1:21" ht="25.5" customHeight="1" x14ac:dyDescent="0.35">
      <c r="A377" s="144"/>
      <c r="B377" s="145"/>
      <c r="C377" s="146"/>
      <c r="D377" s="139" t="s">
        <v>8</v>
      </c>
      <c r="E377" s="140" t="s">
        <v>9</v>
      </c>
      <c r="F377" s="140" t="s">
        <v>10</v>
      </c>
      <c r="G377" s="141" t="s">
        <v>39</v>
      </c>
      <c r="H377" s="142"/>
      <c r="I377" s="142"/>
      <c r="J377" s="142"/>
      <c r="K377" s="142"/>
      <c r="L377" s="36" t="s">
        <v>11</v>
      </c>
      <c r="M377" s="139" t="s">
        <v>8</v>
      </c>
      <c r="N377" s="143" t="s">
        <v>12</v>
      </c>
      <c r="O377" s="140" t="s">
        <v>10</v>
      </c>
      <c r="P377" s="141" t="s">
        <v>39</v>
      </c>
      <c r="Q377" s="142"/>
      <c r="R377" s="142"/>
      <c r="S377" s="142"/>
      <c r="T377" s="137"/>
      <c r="U377" s="138"/>
    </row>
    <row r="378" spans="1:21" x14ac:dyDescent="0.35">
      <c r="A378" s="144"/>
      <c r="B378" s="145"/>
      <c r="C378" s="146"/>
      <c r="D378" s="139"/>
      <c r="E378" s="140"/>
      <c r="F378" s="140"/>
      <c r="G378" s="37" t="s">
        <v>13</v>
      </c>
      <c r="H378" s="38" t="s">
        <v>14</v>
      </c>
      <c r="I378" s="39" t="s">
        <v>15</v>
      </c>
      <c r="J378" s="40">
        <v>0</v>
      </c>
      <c r="K378" s="142"/>
      <c r="L378" s="41"/>
      <c r="M378" s="139"/>
      <c r="N378" s="143"/>
      <c r="O378" s="140"/>
      <c r="P378" s="37" t="s">
        <v>13</v>
      </c>
      <c r="Q378" s="38" t="s">
        <v>14</v>
      </c>
      <c r="R378" s="39" t="s">
        <v>15</v>
      </c>
      <c r="S378" s="40">
        <v>0</v>
      </c>
      <c r="T378" s="137"/>
      <c r="U378" s="138"/>
    </row>
    <row r="379" spans="1:21" x14ac:dyDescent="0.35">
      <c r="A379" s="34"/>
      <c r="B379" s="3"/>
      <c r="C379" s="4"/>
      <c r="D379" s="8"/>
      <c r="E379" s="9"/>
      <c r="F379" s="9"/>
      <c r="G379" s="5"/>
      <c r="H379" s="6"/>
      <c r="I379" s="7"/>
      <c r="J379" s="12"/>
      <c r="K379" s="13"/>
      <c r="L379" s="13"/>
      <c r="M379" s="8"/>
      <c r="N379" s="9"/>
      <c r="O379" s="9"/>
      <c r="P379" s="5"/>
      <c r="Q379" s="6"/>
      <c r="R379" s="7"/>
      <c r="S379" s="12"/>
      <c r="T379" s="14"/>
      <c r="U379" s="15"/>
    </row>
    <row r="380" spans="1:21" x14ac:dyDescent="0.35">
      <c r="A380" s="131">
        <v>1</v>
      </c>
      <c r="B380" s="131">
        <v>121</v>
      </c>
      <c r="C380" s="134"/>
      <c r="D380" s="157">
        <v>400</v>
      </c>
      <c r="E380" s="66"/>
      <c r="F380" s="67"/>
      <c r="G380" s="47"/>
      <c r="H380" s="47"/>
      <c r="I380" s="47"/>
      <c r="J380" s="47"/>
      <c r="K380" s="47">
        <f>((SUM(H382:H393)*H381)+(SUM(G382:G393)*G381)+(SUM(I382:I393)*I381))/1000</f>
        <v>123.67100000000001</v>
      </c>
      <c r="L380" s="47">
        <f>K380*100/D380</f>
        <v>30.917750000000002</v>
      </c>
      <c r="M380" s="136">
        <v>400</v>
      </c>
      <c r="N380" s="66"/>
      <c r="O380" s="67"/>
      <c r="P380" s="47"/>
      <c r="Q380" s="47"/>
      <c r="R380" s="47"/>
      <c r="S380" s="47"/>
      <c r="T380" s="47">
        <f>((SUM(Q382:Q393)*H381)+(SUM(P382:P393)*G381)+(SUM(R382:R393)*I381))/1000</f>
        <v>24.379000000000001</v>
      </c>
      <c r="U380" s="47">
        <f>T380*100/M380</f>
        <v>6.0947500000000003</v>
      </c>
    </row>
    <row r="381" spans="1:21" x14ac:dyDescent="0.35">
      <c r="A381" s="132"/>
      <c r="B381" s="133"/>
      <c r="C381" s="135"/>
      <c r="D381" s="158"/>
      <c r="E381" s="69" t="s">
        <v>17</v>
      </c>
      <c r="F381" s="70"/>
      <c r="G381" s="71">
        <v>235</v>
      </c>
      <c r="H381" s="71">
        <v>227</v>
      </c>
      <c r="I381" s="71">
        <v>235</v>
      </c>
      <c r="J381" s="71"/>
      <c r="K381" s="47"/>
      <c r="L381" s="47"/>
      <c r="M381" s="133"/>
      <c r="N381" s="69"/>
      <c r="O381" s="70"/>
      <c r="P381" s="71"/>
      <c r="Q381" s="71"/>
      <c r="R381" s="71"/>
      <c r="S381" s="47"/>
      <c r="T381" s="76"/>
      <c r="U381" s="73"/>
    </row>
    <row r="382" spans="1:21" x14ac:dyDescent="0.35">
      <c r="A382" s="132"/>
      <c r="B382" s="133"/>
      <c r="C382" s="135"/>
      <c r="D382" s="158"/>
      <c r="E382" s="74"/>
      <c r="F382" s="75" t="s">
        <v>18</v>
      </c>
      <c r="G382" s="47">
        <v>25</v>
      </c>
      <c r="H382" s="47">
        <v>13</v>
      </c>
      <c r="I382" s="47">
        <v>11</v>
      </c>
      <c r="J382" s="47">
        <v>13</v>
      </c>
      <c r="K382" s="47"/>
      <c r="L382" s="47"/>
      <c r="M382" s="133"/>
      <c r="N382" s="74"/>
      <c r="O382" s="75" t="s">
        <v>42</v>
      </c>
      <c r="P382" s="47"/>
      <c r="Q382" s="47"/>
      <c r="R382" s="47"/>
      <c r="S382" s="47"/>
      <c r="T382" s="76"/>
      <c r="U382" s="73"/>
    </row>
    <row r="383" spans="1:21" x14ac:dyDescent="0.35">
      <c r="A383" s="132"/>
      <c r="B383" s="133"/>
      <c r="C383" s="135"/>
      <c r="D383" s="158"/>
      <c r="E383" s="74"/>
      <c r="F383" s="75" t="s">
        <v>20</v>
      </c>
      <c r="G383" s="47">
        <v>39</v>
      </c>
      <c r="H383" s="47">
        <v>43</v>
      </c>
      <c r="I383" s="47">
        <v>37</v>
      </c>
      <c r="J383" s="47">
        <v>13</v>
      </c>
      <c r="K383" s="47"/>
      <c r="L383" s="47"/>
      <c r="M383" s="133"/>
      <c r="N383" s="77"/>
      <c r="O383" s="75" t="s">
        <v>43</v>
      </c>
      <c r="P383" s="47">
        <v>25</v>
      </c>
      <c r="Q383" s="47">
        <v>31</v>
      </c>
      <c r="R383" s="47">
        <v>16</v>
      </c>
      <c r="S383" s="47">
        <v>11</v>
      </c>
      <c r="T383" s="76"/>
      <c r="U383" s="73"/>
    </row>
    <row r="384" spans="1:21" x14ac:dyDescent="0.35">
      <c r="A384" s="132"/>
      <c r="B384" s="133"/>
      <c r="C384" s="135"/>
      <c r="D384" s="158"/>
      <c r="E384" s="74"/>
      <c r="F384" s="75" t="s">
        <v>22</v>
      </c>
      <c r="G384" s="47">
        <v>14</v>
      </c>
      <c r="H384" s="47">
        <v>16</v>
      </c>
      <c r="I384" s="47">
        <v>13</v>
      </c>
      <c r="J384" s="47">
        <v>11</v>
      </c>
      <c r="K384" s="47"/>
      <c r="L384" s="47"/>
      <c r="M384" s="133"/>
      <c r="N384" s="74"/>
      <c r="O384" s="75" t="s">
        <v>50</v>
      </c>
      <c r="P384" s="47">
        <v>10</v>
      </c>
      <c r="Q384" s="47">
        <v>6</v>
      </c>
      <c r="R384" s="47">
        <v>17</v>
      </c>
      <c r="S384" s="47">
        <v>8</v>
      </c>
      <c r="T384" s="76"/>
      <c r="U384" s="73"/>
    </row>
    <row r="385" spans="1:21" x14ac:dyDescent="0.35">
      <c r="A385" s="132"/>
      <c r="B385" s="133"/>
      <c r="C385" s="135"/>
      <c r="D385" s="158"/>
      <c r="E385" s="74"/>
      <c r="F385" s="75" t="s">
        <v>24</v>
      </c>
      <c r="G385" s="47"/>
      <c r="H385" s="47"/>
      <c r="I385" s="47"/>
      <c r="J385" s="47"/>
      <c r="K385" s="47"/>
      <c r="L385" s="47"/>
      <c r="M385" s="133"/>
      <c r="N385" s="77"/>
      <c r="O385" s="75" t="s">
        <v>25</v>
      </c>
      <c r="P385" s="47"/>
      <c r="Q385" s="47"/>
      <c r="R385" s="47"/>
      <c r="S385" s="47"/>
      <c r="T385" s="76"/>
      <c r="U385" s="73"/>
    </row>
    <row r="386" spans="1:21" x14ac:dyDescent="0.35">
      <c r="A386" s="132"/>
      <c r="B386" s="133"/>
      <c r="C386" s="135"/>
      <c r="D386" s="158"/>
      <c r="E386" s="74"/>
      <c r="F386" s="75" t="s">
        <v>26</v>
      </c>
      <c r="G386" s="47"/>
      <c r="H386" s="47"/>
      <c r="I386" s="47"/>
      <c r="J386" s="47"/>
      <c r="K386" s="47"/>
      <c r="L386" s="47"/>
      <c r="M386" s="133"/>
      <c r="N386" s="74"/>
      <c r="O386" s="75" t="s">
        <v>27</v>
      </c>
      <c r="P386" s="47"/>
      <c r="Q386" s="47"/>
      <c r="R386" s="47"/>
      <c r="S386" s="47"/>
      <c r="T386" s="76"/>
      <c r="U386" s="73"/>
    </row>
    <row r="387" spans="1:21" x14ac:dyDescent="0.35">
      <c r="A387" s="132"/>
      <c r="B387" s="133"/>
      <c r="C387" s="135"/>
      <c r="D387" s="158"/>
      <c r="E387" s="74"/>
      <c r="F387" s="75" t="s">
        <v>28</v>
      </c>
      <c r="G387" s="47">
        <v>19</v>
      </c>
      <c r="H387" s="47">
        <v>16</v>
      </c>
      <c r="I387" s="47">
        <v>13</v>
      </c>
      <c r="J387" s="47"/>
      <c r="K387" s="47"/>
      <c r="L387" s="47"/>
      <c r="M387" s="133"/>
      <c r="N387" s="74"/>
      <c r="O387" s="75" t="s">
        <v>29</v>
      </c>
      <c r="P387" s="47"/>
      <c r="Q387" s="47"/>
      <c r="R387" s="47"/>
      <c r="S387" s="47"/>
      <c r="T387" s="76"/>
      <c r="U387" s="73"/>
    </row>
    <row r="388" spans="1:21" x14ac:dyDescent="0.35">
      <c r="A388" s="132"/>
      <c r="B388" s="133"/>
      <c r="C388" s="135"/>
      <c r="D388" s="158"/>
      <c r="E388" s="74"/>
      <c r="F388" s="75" t="s">
        <v>30</v>
      </c>
      <c r="G388" s="47">
        <v>4</v>
      </c>
      <c r="H388" s="47">
        <v>8</v>
      </c>
      <c r="I388" s="47">
        <v>7</v>
      </c>
      <c r="J388" s="47">
        <v>4</v>
      </c>
      <c r="K388" s="47"/>
      <c r="L388" s="47"/>
      <c r="M388" s="133"/>
      <c r="N388" s="74"/>
      <c r="O388" s="75" t="s">
        <v>31</v>
      </c>
      <c r="P388" s="47"/>
      <c r="Q388" s="47"/>
      <c r="R388" s="47"/>
      <c r="S388" s="47"/>
      <c r="T388" s="76"/>
      <c r="U388" s="73"/>
    </row>
    <row r="389" spans="1:21" x14ac:dyDescent="0.35">
      <c r="A389" s="132"/>
      <c r="B389" s="133"/>
      <c r="C389" s="135"/>
      <c r="D389" s="158"/>
      <c r="E389" s="74"/>
      <c r="F389" s="75" t="s">
        <v>32</v>
      </c>
      <c r="G389" s="47">
        <v>19</v>
      </c>
      <c r="H389" s="47">
        <v>15</v>
      </c>
      <c r="I389" s="47">
        <v>15</v>
      </c>
      <c r="J389" s="47">
        <v>9</v>
      </c>
      <c r="K389" s="47"/>
      <c r="L389" s="47"/>
      <c r="M389" s="133"/>
      <c r="N389" s="74"/>
      <c r="O389" s="75" t="s">
        <v>33</v>
      </c>
      <c r="P389" s="47"/>
      <c r="Q389" s="47"/>
      <c r="R389" s="47"/>
      <c r="S389" s="47"/>
      <c r="T389" s="76"/>
      <c r="U389" s="73"/>
    </row>
    <row r="390" spans="1:21" x14ac:dyDescent="0.35">
      <c r="A390" s="132"/>
      <c r="B390" s="133"/>
      <c r="C390" s="135"/>
      <c r="D390" s="158"/>
      <c r="E390" s="74"/>
      <c r="F390" s="75" t="s">
        <v>34</v>
      </c>
      <c r="G390" s="47">
        <v>15</v>
      </c>
      <c r="H390" s="47">
        <v>16</v>
      </c>
      <c r="I390" s="47">
        <v>14</v>
      </c>
      <c r="J390" s="47">
        <v>2</v>
      </c>
      <c r="K390" s="47"/>
      <c r="L390" s="47"/>
      <c r="M390" s="133"/>
      <c r="N390" s="77"/>
      <c r="O390" s="75" t="s">
        <v>35</v>
      </c>
      <c r="P390" s="47"/>
      <c r="Q390" s="47"/>
      <c r="R390" s="47"/>
      <c r="S390" s="47"/>
      <c r="T390" s="76"/>
      <c r="U390" s="73"/>
    </row>
    <row r="391" spans="1:21" x14ac:dyDescent="0.35">
      <c r="A391" s="132"/>
      <c r="B391" s="133"/>
      <c r="C391" s="135"/>
      <c r="D391" s="158"/>
      <c r="E391" s="74"/>
      <c r="F391" s="75" t="s">
        <v>19</v>
      </c>
      <c r="G391" s="47">
        <v>34</v>
      </c>
      <c r="H391" s="47">
        <v>37</v>
      </c>
      <c r="I391" s="47">
        <v>19</v>
      </c>
      <c r="J391" s="47">
        <v>10</v>
      </c>
      <c r="K391" s="47"/>
      <c r="L391" s="47"/>
      <c r="M391" s="133"/>
      <c r="N391" s="77"/>
      <c r="O391" s="75" t="s">
        <v>36</v>
      </c>
      <c r="P391" s="47"/>
      <c r="Q391" s="47"/>
      <c r="R391" s="47"/>
      <c r="S391" s="47"/>
      <c r="T391" s="76"/>
      <c r="U391" s="73"/>
    </row>
    <row r="392" spans="1:21" x14ac:dyDescent="0.35">
      <c r="A392" s="132"/>
      <c r="B392" s="133"/>
      <c r="C392" s="135"/>
      <c r="D392" s="158"/>
      <c r="E392" s="74"/>
      <c r="F392" s="75" t="s">
        <v>21</v>
      </c>
      <c r="G392" s="47"/>
      <c r="H392" s="47"/>
      <c r="I392" s="47"/>
      <c r="J392" s="47"/>
      <c r="K392" s="47"/>
      <c r="L392" s="47"/>
      <c r="M392" s="133"/>
      <c r="N392" s="77"/>
      <c r="O392" s="75" t="s">
        <v>37</v>
      </c>
      <c r="P392" s="47"/>
      <c r="Q392" s="47"/>
      <c r="R392" s="47"/>
      <c r="S392" s="47"/>
      <c r="T392" s="76"/>
      <c r="U392" s="73"/>
    </row>
    <row r="393" spans="1:21" x14ac:dyDescent="0.35">
      <c r="A393" s="132"/>
      <c r="B393" s="133"/>
      <c r="C393" s="135"/>
      <c r="D393" s="158"/>
      <c r="E393" s="74"/>
      <c r="F393" s="75" t="s">
        <v>23</v>
      </c>
      <c r="G393" s="47">
        <v>15</v>
      </c>
      <c r="H393" s="47">
        <v>34</v>
      </c>
      <c r="I393" s="47">
        <v>22</v>
      </c>
      <c r="J393" s="47">
        <v>2</v>
      </c>
      <c r="K393" s="47"/>
      <c r="L393" s="47"/>
      <c r="M393" s="133"/>
      <c r="N393" s="87"/>
      <c r="O393" s="75" t="s">
        <v>38</v>
      </c>
      <c r="P393" s="47"/>
      <c r="Q393" s="47"/>
      <c r="R393" s="47"/>
      <c r="S393" s="47"/>
      <c r="T393" s="88"/>
      <c r="U393" s="73"/>
    </row>
    <row r="394" spans="1:21" x14ac:dyDescent="0.35">
      <c r="F394" s="42">
        <v>44713</v>
      </c>
    </row>
    <row r="395" spans="1:21" ht="14.5" customHeight="1" x14ac:dyDescent="0.35">
      <c r="A395" s="144" t="s">
        <v>0</v>
      </c>
      <c r="B395" s="145" t="s">
        <v>1</v>
      </c>
      <c r="C395" s="146" t="s">
        <v>2</v>
      </c>
      <c r="D395" s="147" t="s">
        <v>3</v>
      </c>
      <c r="E395" s="147"/>
      <c r="F395" s="148"/>
      <c r="G395" s="148"/>
      <c r="H395" s="148"/>
      <c r="I395" s="148"/>
      <c r="J395" s="148"/>
      <c r="K395" s="149" t="s">
        <v>4</v>
      </c>
      <c r="L395" s="35"/>
      <c r="M395" s="147" t="s">
        <v>5</v>
      </c>
      <c r="N395" s="147"/>
      <c r="O395" s="148"/>
      <c r="P395" s="148"/>
      <c r="Q395" s="148"/>
      <c r="R395" s="148"/>
      <c r="S395" s="148"/>
      <c r="T395" s="137" t="s">
        <v>6</v>
      </c>
      <c r="U395" s="138" t="s">
        <v>7</v>
      </c>
    </row>
    <row r="396" spans="1:21" ht="25.5" customHeight="1" x14ac:dyDescent="0.35">
      <c r="A396" s="144"/>
      <c r="B396" s="145"/>
      <c r="C396" s="146"/>
      <c r="D396" s="139" t="s">
        <v>8</v>
      </c>
      <c r="E396" s="140" t="s">
        <v>9</v>
      </c>
      <c r="F396" s="140" t="s">
        <v>10</v>
      </c>
      <c r="G396" s="141" t="s">
        <v>39</v>
      </c>
      <c r="H396" s="142"/>
      <c r="I396" s="142"/>
      <c r="J396" s="142"/>
      <c r="K396" s="142"/>
      <c r="L396" s="36" t="s">
        <v>11</v>
      </c>
      <c r="M396" s="139" t="s">
        <v>8</v>
      </c>
      <c r="N396" s="143" t="s">
        <v>12</v>
      </c>
      <c r="O396" s="140" t="s">
        <v>10</v>
      </c>
      <c r="P396" s="141" t="s">
        <v>39</v>
      </c>
      <c r="Q396" s="142"/>
      <c r="R396" s="142"/>
      <c r="S396" s="142"/>
      <c r="T396" s="137"/>
      <c r="U396" s="138"/>
    </row>
    <row r="397" spans="1:21" x14ac:dyDescent="0.35">
      <c r="A397" s="144"/>
      <c r="B397" s="145"/>
      <c r="C397" s="146"/>
      <c r="D397" s="139"/>
      <c r="E397" s="140"/>
      <c r="F397" s="140"/>
      <c r="G397" s="37" t="s">
        <v>13</v>
      </c>
      <c r="H397" s="38" t="s">
        <v>14</v>
      </c>
      <c r="I397" s="39" t="s">
        <v>15</v>
      </c>
      <c r="J397" s="40">
        <v>0</v>
      </c>
      <c r="K397" s="142"/>
      <c r="L397" s="41"/>
      <c r="M397" s="139"/>
      <c r="N397" s="143"/>
      <c r="O397" s="140"/>
      <c r="P397" s="37" t="s">
        <v>13</v>
      </c>
      <c r="Q397" s="38" t="s">
        <v>14</v>
      </c>
      <c r="R397" s="39" t="s">
        <v>15</v>
      </c>
      <c r="S397" s="40">
        <v>0</v>
      </c>
      <c r="T397" s="137"/>
      <c r="U397" s="138"/>
    </row>
    <row r="398" spans="1:21" x14ac:dyDescent="0.35">
      <c r="A398" s="34"/>
      <c r="B398" s="3"/>
      <c r="C398" s="4"/>
      <c r="D398" s="8"/>
      <c r="E398" s="9"/>
      <c r="F398" s="9"/>
      <c r="G398" s="5"/>
      <c r="H398" s="6"/>
      <c r="I398" s="7"/>
      <c r="J398" s="12"/>
      <c r="K398" s="13"/>
      <c r="L398" s="13"/>
      <c r="M398" s="8"/>
      <c r="N398" s="9"/>
      <c r="O398" s="9"/>
      <c r="P398" s="5"/>
      <c r="Q398" s="6"/>
      <c r="R398" s="7"/>
      <c r="S398" s="12"/>
      <c r="T398" s="14"/>
      <c r="U398" s="15"/>
    </row>
    <row r="399" spans="1:21" x14ac:dyDescent="0.35">
      <c r="A399" s="131">
        <v>1</v>
      </c>
      <c r="B399" s="131">
        <v>122</v>
      </c>
      <c r="C399" s="134"/>
      <c r="D399" s="157">
        <v>250</v>
      </c>
      <c r="E399" s="66"/>
      <c r="F399" s="67"/>
      <c r="G399" s="47"/>
      <c r="H399" s="47"/>
      <c r="I399" s="47"/>
      <c r="J399" s="47"/>
      <c r="K399" s="47">
        <f>((SUM(H401:H412)*H400)+(SUM(G401:G412)*G400)+(SUM(I401:I412)*I400))/1000</f>
        <v>244.73699999999999</v>
      </c>
      <c r="L399" s="47">
        <f>K399*100/D399</f>
        <v>97.894800000000004</v>
      </c>
      <c r="M399" s="136"/>
      <c r="N399" s="66"/>
      <c r="O399" s="67"/>
      <c r="P399" s="47"/>
      <c r="Q399" s="47"/>
      <c r="R399" s="47"/>
      <c r="S399" s="47"/>
      <c r="T399" s="76"/>
      <c r="U399" s="73"/>
    </row>
    <row r="400" spans="1:21" x14ac:dyDescent="0.35">
      <c r="A400" s="132"/>
      <c r="B400" s="133"/>
      <c r="C400" s="135"/>
      <c r="D400" s="158"/>
      <c r="E400" s="69" t="s">
        <v>17</v>
      </c>
      <c r="F400" s="70"/>
      <c r="G400" s="71">
        <v>231</v>
      </c>
      <c r="H400" s="71">
        <v>231</v>
      </c>
      <c r="I400" s="71">
        <v>230</v>
      </c>
      <c r="J400" s="71"/>
      <c r="K400" s="47"/>
      <c r="L400" s="47"/>
      <c r="M400" s="133"/>
      <c r="N400" s="69"/>
      <c r="O400" s="70"/>
      <c r="P400" s="71"/>
      <c r="Q400" s="71"/>
      <c r="R400" s="71"/>
      <c r="S400" s="47"/>
      <c r="T400" s="76"/>
      <c r="U400" s="73"/>
    </row>
    <row r="401" spans="1:21" x14ac:dyDescent="0.35">
      <c r="A401" s="132"/>
      <c r="B401" s="133"/>
      <c r="C401" s="135"/>
      <c r="D401" s="158"/>
      <c r="E401" s="74"/>
      <c r="F401" s="75" t="s">
        <v>18</v>
      </c>
      <c r="G401" s="47">
        <v>201</v>
      </c>
      <c r="H401" s="47">
        <v>220</v>
      </c>
      <c r="I401" s="47">
        <v>230</v>
      </c>
      <c r="J401" s="47">
        <v>15</v>
      </c>
      <c r="K401" s="47"/>
      <c r="L401" s="47"/>
      <c r="M401" s="133"/>
      <c r="N401" s="74"/>
      <c r="O401" s="75"/>
      <c r="P401" s="47"/>
      <c r="Q401" s="47"/>
      <c r="R401" s="47"/>
      <c r="S401" s="47"/>
      <c r="T401" s="76"/>
      <c r="U401" s="73"/>
    </row>
    <row r="402" spans="1:21" x14ac:dyDescent="0.35">
      <c r="A402" s="132"/>
      <c r="B402" s="133"/>
      <c r="C402" s="135"/>
      <c r="D402" s="158"/>
      <c r="E402" s="74"/>
      <c r="F402" s="75" t="s">
        <v>20</v>
      </c>
      <c r="G402" s="47"/>
      <c r="H402" s="47"/>
      <c r="I402" s="47"/>
      <c r="J402" s="47"/>
      <c r="K402" s="47"/>
      <c r="L402" s="47"/>
      <c r="M402" s="133"/>
      <c r="N402" s="77"/>
      <c r="O402" s="75" t="s">
        <v>43</v>
      </c>
      <c r="P402" s="47"/>
      <c r="Q402" s="47"/>
      <c r="R402" s="47"/>
      <c r="S402" s="47"/>
      <c r="T402" s="76"/>
      <c r="U402" s="73"/>
    </row>
    <row r="403" spans="1:21" x14ac:dyDescent="0.35">
      <c r="A403" s="132"/>
      <c r="B403" s="133"/>
      <c r="C403" s="135"/>
      <c r="D403" s="158"/>
      <c r="E403" s="74"/>
      <c r="F403" s="75" t="s">
        <v>22</v>
      </c>
      <c r="G403" s="47"/>
      <c r="H403" s="47"/>
      <c r="I403" s="47"/>
      <c r="J403" s="47"/>
      <c r="K403" s="47"/>
      <c r="L403" s="47"/>
      <c r="M403" s="133"/>
      <c r="N403" s="74"/>
      <c r="O403" s="75" t="s">
        <v>50</v>
      </c>
      <c r="P403" s="47"/>
      <c r="Q403" s="47"/>
      <c r="R403" s="47"/>
      <c r="S403" s="47"/>
      <c r="T403" s="76"/>
      <c r="U403" s="73"/>
    </row>
    <row r="404" spans="1:21" x14ac:dyDescent="0.35">
      <c r="A404" s="132"/>
      <c r="B404" s="133"/>
      <c r="C404" s="135"/>
      <c r="D404" s="158"/>
      <c r="E404" s="74"/>
      <c r="F404" s="75" t="s">
        <v>24</v>
      </c>
      <c r="G404" s="47">
        <v>10</v>
      </c>
      <c r="H404" s="47">
        <v>25</v>
      </c>
      <c r="I404" s="47">
        <v>6</v>
      </c>
      <c r="J404" s="47"/>
      <c r="K404" s="47"/>
      <c r="L404" s="47"/>
      <c r="M404" s="133"/>
      <c r="N404" s="77"/>
      <c r="O404" s="75" t="s">
        <v>25</v>
      </c>
      <c r="P404" s="47"/>
      <c r="Q404" s="47"/>
      <c r="R404" s="47"/>
      <c r="S404" s="47"/>
      <c r="T404" s="76"/>
      <c r="U404" s="73"/>
    </row>
    <row r="405" spans="1:21" x14ac:dyDescent="0.35">
      <c r="A405" s="132"/>
      <c r="B405" s="133"/>
      <c r="C405" s="135"/>
      <c r="D405" s="158"/>
      <c r="E405" s="74"/>
      <c r="F405" s="75" t="s">
        <v>26</v>
      </c>
      <c r="G405" s="47">
        <v>4</v>
      </c>
      <c r="H405" s="47">
        <v>12</v>
      </c>
      <c r="I405" s="47">
        <v>10</v>
      </c>
      <c r="J405" s="47"/>
      <c r="K405" s="47"/>
      <c r="L405" s="47"/>
      <c r="M405" s="133"/>
      <c r="N405" s="74"/>
      <c r="O405" s="75" t="s">
        <v>27</v>
      </c>
      <c r="P405" s="47"/>
      <c r="Q405" s="47"/>
      <c r="R405" s="47"/>
      <c r="S405" s="47"/>
      <c r="T405" s="76"/>
      <c r="U405" s="73"/>
    </row>
    <row r="406" spans="1:21" x14ac:dyDescent="0.35">
      <c r="A406" s="132"/>
      <c r="B406" s="133"/>
      <c r="C406" s="135"/>
      <c r="D406" s="158"/>
      <c r="E406" s="74"/>
      <c r="F406" s="75" t="s">
        <v>28</v>
      </c>
      <c r="G406" s="47"/>
      <c r="H406" s="47"/>
      <c r="I406" s="47"/>
      <c r="J406" s="47"/>
      <c r="K406" s="47"/>
      <c r="L406" s="47"/>
      <c r="M406" s="133"/>
      <c r="N406" s="74"/>
      <c r="O406" s="75" t="s">
        <v>29</v>
      </c>
      <c r="P406" s="47"/>
      <c r="Q406" s="47"/>
      <c r="R406" s="47"/>
      <c r="S406" s="47"/>
      <c r="T406" s="76"/>
      <c r="U406" s="73"/>
    </row>
    <row r="407" spans="1:21" x14ac:dyDescent="0.35">
      <c r="A407" s="132"/>
      <c r="B407" s="133"/>
      <c r="C407" s="135"/>
      <c r="D407" s="158"/>
      <c r="E407" s="74"/>
      <c r="F407" s="75" t="s">
        <v>30</v>
      </c>
      <c r="G407" s="47">
        <v>55</v>
      </c>
      <c r="H407" s="47">
        <v>50</v>
      </c>
      <c r="I407" s="47">
        <v>44</v>
      </c>
      <c r="J407" s="47">
        <v>16</v>
      </c>
      <c r="K407" s="47"/>
      <c r="L407" s="47"/>
      <c r="M407" s="133"/>
      <c r="N407" s="74"/>
      <c r="O407" s="75" t="s">
        <v>31</v>
      </c>
      <c r="P407" s="47"/>
      <c r="Q407" s="47"/>
      <c r="R407" s="47"/>
      <c r="S407" s="47"/>
      <c r="T407" s="76"/>
      <c r="U407" s="73"/>
    </row>
    <row r="408" spans="1:21" x14ac:dyDescent="0.35">
      <c r="A408" s="132"/>
      <c r="B408" s="133"/>
      <c r="C408" s="135"/>
      <c r="D408" s="158"/>
      <c r="E408" s="74"/>
      <c r="F408" s="75" t="s">
        <v>32</v>
      </c>
      <c r="G408" s="47">
        <v>15</v>
      </c>
      <c r="H408" s="47">
        <v>13</v>
      </c>
      <c r="I408" s="47">
        <v>16</v>
      </c>
      <c r="J408" s="47">
        <v>4</v>
      </c>
      <c r="K408" s="47"/>
      <c r="L408" s="47"/>
      <c r="M408" s="133"/>
      <c r="N408" s="74"/>
      <c r="O408" s="75" t="s">
        <v>33</v>
      </c>
      <c r="P408" s="47"/>
      <c r="Q408" s="47"/>
      <c r="R408" s="47"/>
      <c r="S408" s="47"/>
      <c r="T408" s="76"/>
      <c r="U408" s="73"/>
    </row>
    <row r="409" spans="1:21" x14ac:dyDescent="0.35">
      <c r="A409" s="132"/>
      <c r="B409" s="133"/>
      <c r="C409" s="135"/>
      <c r="D409" s="158"/>
      <c r="E409" s="74"/>
      <c r="F409" s="75" t="s">
        <v>34</v>
      </c>
      <c r="G409" s="47">
        <v>27</v>
      </c>
      <c r="H409" s="47">
        <v>41</v>
      </c>
      <c r="I409" s="47">
        <v>13</v>
      </c>
      <c r="J409" s="47">
        <v>9</v>
      </c>
      <c r="K409" s="47"/>
      <c r="L409" s="47"/>
      <c r="M409" s="133"/>
      <c r="N409" s="77"/>
      <c r="O409" s="75" t="s">
        <v>35</v>
      </c>
      <c r="P409" s="47"/>
      <c r="Q409" s="47"/>
      <c r="R409" s="47"/>
      <c r="S409" s="47"/>
      <c r="T409" s="76"/>
      <c r="U409" s="73"/>
    </row>
    <row r="410" spans="1:21" x14ac:dyDescent="0.35">
      <c r="A410" s="132"/>
      <c r="B410" s="133"/>
      <c r="C410" s="135"/>
      <c r="D410" s="158"/>
      <c r="E410" s="74"/>
      <c r="F410" s="75" t="s">
        <v>19</v>
      </c>
      <c r="G410" s="47">
        <v>3</v>
      </c>
      <c r="H410" s="47">
        <v>3</v>
      </c>
      <c r="I410" s="47">
        <v>0</v>
      </c>
      <c r="J410" s="47">
        <v>3</v>
      </c>
      <c r="K410" s="47"/>
      <c r="L410" s="47"/>
      <c r="M410" s="133"/>
      <c r="N410" s="77"/>
      <c r="O410" s="75" t="s">
        <v>36</v>
      </c>
      <c r="P410" s="47"/>
      <c r="Q410" s="47"/>
      <c r="R410" s="47"/>
      <c r="S410" s="47"/>
      <c r="T410" s="76"/>
      <c r="U410" s="73"/>
    </row>
    <row r="411" spans="1:21" x14ac:dyDescent="0.35">
      <c r="A411" s="132"/>
      <c r="B411" s="133"/>
      <c r="C411" s="135"/>
      <c r="D411" s="158"/>
      <c r="E411" s="74"/>
      <c r="F411" s="75" t="s">
        <v>21</v>
      </c>
      <c r="G411" s="47">
        <v>25</v>
      </c>
      <c r="H411" s="47">
        <v>3</v>
      </c>
      <c r="I411" s="47">
        <v>35</v>
      </c>
      <c r="J411" s="47">
        <v>1</v>
      </c>
      <c r="K411" s="47"/>
      <c r="L411" s="47"/>
      <c r="M411" s="133"/>
      <c r="N411" s="77"/>
      <c r="O411" s="75" t="s">
        <v>37</v>
      </c>
      <c r="P411" s="47"/>
      <c r="Q411" s="47"/>
      <c r="R411" s="47"/>
      <c r="S411" s="47"/>
      <c r="T411" s="76"/>
      <c r="U411" s="73"/>
    </row>
    <row r="412" spans="1:21" x14ac:dyDescent="0.35">
      <c r="A412" s="132"/>
      <c r="B412" s="133"/>
      <c r="C412" s="135"/>
      <c r="D412" s="158"/>
      <c r="E412" s="74"/>
      <c r="F412" s="75" t="s">
        <v>23</v>
      </c>
      <c r="G412" s="47"/>
      <c r="H412" s="47"/>
      <c r="I412" s="47"/>
      <c r="J412" s="47"/>
      <c r="K412" s="47"/>
      <c r="L412" s="47"/>
      <c r="M412" s="133"/>
      <c r="N412" s="87"/>
      <c r="O412" s="75" t="s">
        <v>38</v>
      </c>
      <c r="P412" s="47"/>
      <c r="Q412" s="47"/>
      <c r="R412" s="47"/>
      <c r="S412" s="47"/>
      <c r="T412" s="88"/>
      <c r="U412" s="73"/>
    </row>
    <row r="413" spans="1:21" x14ac:dyDescent="0.35">
      <c r="F413" s="42">
        <v>44713</v>
      </c>
    </row>
    <row r="414" spans="1:21" ht="14.5" customHeight="1" x14ac:dyDescent="0.35">
      <c r="A414" s="144" t="s">
        <v>0</v>
      </c>
      <c r="B414" s="145" t="s">
        <v>1</v>
      </c>
      <c r="C414" s="146" t="s">
        <v>2</v>
      </c>
      <c r="D414" s="147" t="s">
        <v>3</v>
      </c>
      <c r="E414" s="147"/>
      <c r="F414" s="148"/>
      <c r="G414" s="148"/>
      <c r="H414" s="148"/>
      <c r="I414" s="148"/>
      <c r="J414" s="148"/>
      <c r="K414" s="149" t="s">
        <v>4</v>
      </c>
      <c r="L414" s="35"/>
      <c r="M414" s="147" t="s">
        <v>5</v>
      </c>
      <c r="N414" s="147"/>
      <c r="O414" s="148"/>
      <c r="P414" s="148"/>
      <c r="Q414" s="148"/>
      <c r="R414" s="148"/>
      <c r="S414" s="148"/>
      <c r="T414" s="137" t="s">
        <v>6</v>
      </c>
      <c r="U414" s="138" t="s">
        <v>7</v>
      </c>
    </row>
    <row r="415" spans="1:21" ht="25.5" customHeight="1" x14ac:dyDescent="0.35">
      <c r="A415" s="144"/>
      <c r="B415" s="145"/>
      <c r="C415" s="146"/>
      <c r="D415" s="139" t="s">
        <v>8</v>
      </c>
      <c r="E415" s="140" t="s">
        <v>9</v>
      </c>
      <c r="F415" s="140" t="s">
        <v>10</v>
      </c>
      <c r="G415" s="141" t="s">
        <v>39</v>
      </c>
      <c r="H415" s="142"/>
      <c r="I415" s="142"/>
      <c r="J415" s="142"/>
      <c r="K415" s="142"/>
      <c r="L415" s="36" t="s">
        <v>11</v>
      </c>
      <c r="M415" s="139" t="s">
        <v>8</v>
      </c>
      <c r="N415" s="143" t="s">
        <v>12</v>
      </c>
      <c r="O415" s="140" t="s">
        <v>10</v>
      </c>
      <c r="P415" s="141" t="s">
        <v>39</v>
      </c>
      <c r="Q415" s="142"/>
      <c r="R415" s="142"/>
      <c r="S415" s="142"/>
      <c r="T415" s="137"/>
      <c r="U415" s="138"/>
    </row>
    <row r="416" spans="1:21" x14ac:dyDescent="0.35">
      <c r="A416" s="144"/>
      <c r="B416" s="145"/>
      <c r="C416" s="146"/>
      <c r="D416" s="139"/>
      <c r="E416" s="140"/>
      <c r="F416" s="140"/>
      <c r="G416" s="37" t="s">
        <v>13</v>
      </c>
      <c r="H416" s="38" t="s">
        <v>14</v>
      </c>
      <c r="I416" s="39" t="s">
        <v>15</v>
      </c>
      <c r="J416" s="40">
        <v>0</v>
      </c>
      <c r="K416" s="142"/>
      <c r="L416" s="41"/>
      <c r="M416" s="139"/>
      <c r="N416" s="143"/>
      <c r="O416" s="140"/>
      <c r="P416" s="37" t="s">
        <v>13</v>
      </c>
      <c r="Q416" s="38" t="s">
        <v>14</v>
      </c>
      <c r="R416" s="39" t="s">
        <v>15</v>
      </c>
      <c r="S416" s="40">
        <v>0</v>
      </c>
      <c r="T416" s="137"/>
      <c r="U416" s="138"/>
    </row>
    <row r="417" spans="1:21" x14ac:dyDescent="0.35">
      <c r="A417" s="34"/>
      <c r="B417" s="3"/>
      <c r="C417" s="4"/>
      <c r="D417" s="8"/>
      <c r="E417" s="9"/>
      <c r="F417" s="9"/>
      <c r="G417" s="5"/>
      <c r="H417" s="6"/>
      <c r="I417" s="7"/>
      <c r="J417" s="12"/>
      <c r="K417" s="13"/>
      <c r="L417" s="13"/>
      <c r="M417" s="8"/>
      <c r="N417" s="9"/>
      <c r="O417" s="9"/>
      <c r="P417" s="5"/>
      <c r="Q417" s="6"/>
      <c r="R417" s="7"/>
      <c r="S417" s="12"/>
      <c r="T417" s="14"/>
      <c r="U417" s="15"/>
    </row>
    <row r="418" spans="1:21" x14ac:dyDescent="0.35">
      <c r="A418" s="131">
        <v>1</v>
      </c>
      <c r="B418" s="131">
        <v>123</v>
      </c>
      <c r="C418" s="134"/>
      <c r="D418" s="136">
        <v>400</v>
      </c>
      <c r="E418" s="66"/>
      <c r="F418" s="67"/>
      <c r="G418" s="47"/>
      <c r="H418" s="47"/>
      <c r="I418" s="47"/>
      <c r="J418" s="47"/>
      <c r="K418" s="47">
        <f>((SUM(H420:H431)*H419)+(SUM(G420:G431)*G419)+(SUM(I420:I431)*I419))/1000</f>
        <v>0</v>
      </c>
      <c r="L418" s="47">
        <f>K418*100/D418</f>
        <v>0</v>
      </c>
      <c r="M418" s="157">
        <v>400</v>
      </c>
      <c r="N418" s="66"/>
      <c r="O418" s="67"/>
      <c r="P418" s="47"/>
      <c r="Q418" s="47"/>
      <c r="R418" s="47"/>
      <c r="S418" s="47"/>
      <c r="T418" s="47">
        <f>((SUM(Q420:Q431)*Q419)+(SUM(P420:P431)*P419)+(SUM(R420:R431)*R419))/1000</f>
        <v>70.632999999999996</v>
      </c>
      <c r="U418" s="47">
        <f>T418*100/M418</f>
        <v>17.658249999999999</v>
      </c>
    </row>
    <row r="419" spans="1:21" x14ac:dyDescent="0.35">
      <c r="A419" s="132"/>
      <c r="B419" s="133"/>
      <c r="C419" s="135"/>
      <c r="D419" s="133"/>
      <c r="E419" s="69" t="s">
        <v>17</v>
      </c>
      <c r="F419" s="70"/>
      <c r="G419" s="68"/>
      <c r="H419" s="68"/>
      <c r="I419" s="68"/>
      <c r="J419" s="71"/>
      <c r="K419" s="47"/>
      <c r="L419" s="47"/>
      <c r="M419" s="158"/>
      <c r="N419" s="69"/>
      <c r="O419" s="70"/>
      <c r="P419" s="105">
        <v>235</v>
      </c>
      <c r="Q419" s="105">
        <v>231</v>
      </c>
      <c r="R419" s="105">
        <v>230</v>
      </c>
      <c r="S419" s="47"/>
      <c r="T419" s="76"/>
      <c r="U419" s="73"/>
    </row>
    <row r="420" spans="1:21" x14ac:dyDescent="0.35">
      <c r="A420" s="132"/>
      <c r="B420" s="133"/>
      <c r="C420" s="135"/>
      <c r="D420" s="133"/>
      <c r="E420" s="74"/>
      <c r="F420" s="75" t="s">
        <v>18</v>
      </c>
      <c r="G420" s="89">
        <v>13</v>
      </c>
      <c r="H420" s="89">
        <v>11</v>
      </c>
      <c r="I420" s="89">
        <v>10</v>
      </c>
      <c r="J420" s="89">
        <v>4</v>
      </c>
      <c r="K420" s="47"/>
      <c r="L420" s="47"/>
      <c r="M420" s="158"/>
      <c r="N420" s="74"/>
      <c r="O420" s="75" t="s">
        <v>34</v>
      </c>
      <c r="P420" s="89">
        <v>0</v>
      </c>
      <c r="Q420" s="89">
        <v>0</v>
      </c>
      <c r="R420" s="89">
        <v>0</v>
      </c>
      <c r="S420" s="89">
        <v>0</v>
      </c>
      <c r="T420" s="76"/>
      <c r="U420" s="73"/>
    </row>
    <row r="421" spans="1:21" x14ac:dyDescent="0.35">
      <c r="A421" s="132"/>
      <c r="B421" s="133"/>
      <c r="C421" s="135"/>
      <c r="D421" s="133"/>
      <c r="E421" s="74"/>
      <c r="F421" s="75" t="s">
        <v>20</v>
      </c>
      <c r="G421" s="89"/>
      <c r="H421" s="89"/>
      <c r="I421" s="89"/>
      <c r="J421" s="89"/>
      <c r="K421" s="47"/>
      <c r="L421" s="47"/>
      <c r="M421" s="158"/>
      <c r="N421" s="77"/>
      <c r="O421" s="75" t="s">
        <v>19</v>
      </c>
      <c r="P421" s="89">
        <v>0</v>
      </c>
      <c r="Q421" s="89">
        <v>2</v>
      </c>
      <c r="R421" s="89">
        <v>0</v>
      </c>
      <c r="S421" s="89"/>
      <c r="T421" s="76"/>
      <c r="U421" s="73"/>
    </row>
    <row r="422" spans="1:21" x14ac:dyDescent="0.35">
      <c r="A422" s="132"/>
      <c r="B422" s="133"/>
      <c r="C422" s="135"/>
      <c r="D422" s="133"/>
      <c r="E422" s="74"/>
      <c r="F422" s="75" t="s">
        <v>22</v>
      </c>
      <c r="G422" s="89">
        <v>0</v>
      </c>
      <c r="H422" s="89">
        <v>0</v>
      </c>
      <c r="I422" s="89">
        <v>0</v>
      </c>
      <c r="J422" s="89">
        <v>0</v>
      </c>
      <c r="K422" s="47"/>
      <c r="L422" s="47"/>
      <c r="M422" s="158"/>
      <c r="N422" s="74"/>
      <c r="O422" s="75" t="s">
        <v>21</v>
      </c>
      <c r="P422" s="89">
        <v>0</v>
      </c>
      <c r="Q422" s="89">
        <v>0</v>
      </c>
      <c r="R422" s="89">
        <v>0</v>
      </c>
      <c r="S422" s="89">
        <v>0</v>
      </c>
      <c r="T422" s="76"/>
      <c r="U422" s="73"/>
    </row>
    <row r="423" spans="1:21" x14ac:dyDescent="0.35">
      <c r="A423" s="132"/>
      <c r="B423" s="133"/>
      <c r="C423" s="135"/>
      <c r="D423" s="133"/>
      <c r="E423" s="74"/>
      <c r="F423" s="75" t="s">
        <v>24</v>
      </c>
      <c r="G423" s="89">
        <v>27</v>
      </c>
      <c r="H423" s="89">
        <v>21</v>
      </c>
      <c r="I423" s="89">
        <v>31</v>
      </c>
      <c r="J423" s="89">
        <v>13</v>
      </c>
      <c r="K423" s="47"/>
      <c r="L423" s="47"/>
      <c r="M423" s="158"/>
      <c r="N423" s="77"/>
      <c r="O423" s="75" t="s">
        <v>23</v>
      </c>
      <c r="P423" s="89"/>
      <c r="Q423" s="89"/>
      <c r="R423" s="89"/>
      <c r="S423" s="89"/>
      <c r="T423" s="76"/>
      <c r="U423" s="73"/>
    </row>
    <row r="424" spans="1:21" x14ac:dyDescent="0.35">
      <c r="A424" s="132"/>
      <c r="B424" s="133"/>
      <c r="C424" s="135"/>
      <c r="D424" s="133"/>
      <c r="E424" s="74"/>
      <c r="F424" s="75" t="s">
        <v>26</v>
      </c>
      <c r="G424" s="89">
        <v>0</v>
      </c>
      <c r="H424" s="89">
        <v>0</v>
      </c>
      <c r="I424" s="89">
        <v>0</v>
      </c>
      <c r="J424" s="89"/>
      <c r="K424" s="47"/>
      <c r="L424" s="47"/>
      <c r="M424" s="158"/>
      <c r="N424" s="74"/>
      <c r="O424" s="75" t="s">
        <v>42</v>
      </c>
      <c r="P424" s="89">
        <v>0</v>
      </c>
      <c r="Q424" s="89">
        <v>0</v>
      </c>
      <c r="R424" s="89">
        <v>0</v>
      </c>
      <c r="S424" s="89">
        <v>0</v>
      </c>
      <c r="T424" s="76"/>
      <c r="U424" s="73"/>
    </row>
    <row r="425" spans="1:21" x14ac:dyDescent="0.35">
      <c r="A425" s="132"/>
      <c r="B425" s="133"/>
      <c r="C425" s="135"/>
      <c r="D425" s="133"/>
      <c r="E425" s="74"/>
      <c r="F425" s="75" t="s">
        <v>28</v>
      </c>
      <c r="G425" s="89">
        <v>0</v>
      </c>
      <c r="H425" s="89">
        <v>0</v>
      </c>
      <c r="I425" s="89">
        <v>0</v>
      </c>
      <c r="J425" s="89">
        <v>0</v>
      </c>
      <c r="K425" s="47"/>
      <c r="L425" s="47"/>
      <c r="M425" s="158"/>
      <c r="N425" s="74"/>
      <c r="O425" s="75" t="s">
        <v>43</v>
      </c>
      <c r="P425" s="89">
        <v>0</v>
      </c>
      <c r="Q425" s="89">
        <v>0</v>
      </c>
      <c r="R425" s="89">
        <v>0</v>
      </c>
      <c r="S425" s="89">
        <v>0</v>
      </c>
      <c r="T425" s="76"/>
      <c r="U425" s="73"/>
    </row>
    <row r="426" spans="1:21" x14ac:dyDescent="0.35">
      <c r="A426" s="132"/>
      <c r="B426" s="133"/>
      <c r="C426" s="135"/>
      <c r="D426" s="133"/>
      <c r="E426" s="74"/>
      <c r="F426" s="75" t="s">
        <v>30</v>
      </c>
      <c r="G426" s="89">
        <v>0</v>
      </c>
      <c r="H426" s="89">
        <v>0</v>
      </c>
      <c r="I426" s="89">
        <v>0</v>
      </c>
      <c r="J426" s="89">
        <v>0</v>
      </c>
      <c r="K426" s="47"/>
      <c r="L426" s="47"/>
      <c r="M426" s="158"/>
      <c r="N426" s="74"/>
      <c r="O426" s="75" t="s">
        <v>50</v>
      </c>
      <c r="P426" s="89"/>
      <c r="Q426" s="89"/>
      <c r="R426" s="89"/>
      <c r="S426" s="89"/>
      <c r="T426" s="76"/>
      <c r="U426" s="73"/>
    </row>
    <row r="427" spans="1:21" x14ac:dyDescent="0.35">
      <c r="A427" s="132"/>
      <c r="B427" s="133"/>
      <c r="C427" s="135"/>
      <c r="D427" s="133"/>
      <c r="E427" s="74"/>
      <c r="F427" s="75" t="s">
        <v>32</v>
      </c>
      <c r="G427" s="89">
        <v>12</v>
      </c>
      <c r="H427" s="89">
        <v>11</v>
      </c>
      <c r="I427" s="89">
        <v>10</v>
      </c>
      <c r="J427" s="89">
        <v>9</v>
      </c>
      <c r="K427" s="47"/>
      <c r="L427" s="47"/>
      <c r="M427" s="158"/>
      <c r="N427" s="74"/>
      <c r="O427" s="75" t="s">
        <v>25</v>
      </c>
      <c r="P427" s="89">
        <v>47</v>
      </c>
      <c r="Q427" s="89">
        <v>31</v>
      </c>
      <c r="R427" s="89">
        <v>37</v>
      </c>
      <c r="S427" s="89">
        <v>18</v>
      </c>
      <c r="T427" s="76"/>
      <c r="U427" s="73"/>
    </row>
    <row r="428" spans="1:21" x14ac:dyDescent="0.35">
      <c r="A428" s="132"/>
      <c r="B428" s="133"/>
      <c r="C428" s="135"/>
      <c r="D428" s="133"/>
      <c r="E428" s="74"/>
      <c r="G428" s="47"/>
      <c r="H428" s="47"/>
      <c r="I428" s="47"/>
      <c r="J428" s="47"/>
      <c r="K428" s="47"/>
      <c r="L428" s="47"/>
      <c r="M428" s="158"/>
      <c r="N428" s="77"/>
      <c r="O428" s="75" t="s">
        <v>27</v>
      </c>
      <c r="P428" s="89"/>
      <c r="Q428" s="89"/>
      <c r="R428" s="89"/>
      <c r="S428" s="89"/>
      <c r="T428" s="76"/>
      <c r="U428" s="73"/>
    </row>
    <row r="429" spans="1:21" x14ac:dyDescent="0.35">
      <c r="A429" s="132"/>
      <c r="B429" s="133"/>
      <c r="C429" s="135"/>
      <c r="D429" s="133"/>
      <c r="E429" s="74"/>
      <c r="G429" s="47"/>
      <c r="H429" s="47"/>
      <c r="I429" s="47"/>
      <c r="J429" s="47"/>
      <c r="K429" s="47"/>
      <c r="L429" s="47"/>
      <c r="M429" s="158"/>
      <c r="N429" s="77"/>
      <c r="O429" s="75" t="s">
        <v>29</v>
      </c>
      <c r="P429" s="89">
        <v>11</v>
      </c>
      <c r="Q429" s="89">
        <v>13</v>
      </c>
      <c r="R429" s="89">
        <v>17</v>
      </c>
      <c r="S429" s="89">
        <v>8</v>
      </c>
      <c r="T429" s="76"/>
      <c r="U429" s="73"/>
    </row>
    <row r="430" spans="1:21" x14ac:dyDescent="0.35">
      <c r="A430" s="132"/>
      <c r="B430" s="133"/>
      <c r="C430" s="135"/>
      <c r="D430" s="133"/>
      <c r="E430" s="74"/>
      <c r="G430" s="47"/>
      <c r="H430" s="47"/>
      <c r="I430" s="47"/>
      <c r="J430" s="47"/>
      <c r="K430" s="47"/>
      <c r="L430" s="47"/>
      <c r="M430" s="158"/>
      <c r="N430" s="77"/>
      <c r="O430" s="75" t="s">
        <v>31</v>
      </c>
      <c r="P430" s="89"/>
      <c r="Q430" s="89"/>
      <c r="R430" s="89"/>
      <c r="S430" s="89"/>
      <c r="T430" s="76"/>
      <c r="U430" s="73"/>
    </row>
    <row r="431" spans="1:21" x14ac:dyDescent="0.35">
      <c r="A431" s="132"/>
      <c r="B431" s="133"/>
      <c r="C431" s="135"/>
      <c r="D431" s="133"/>
      <c r="E431" s="74"/>
      <c r="G431" s="47"/>
      <c r="H431" s="47"/>
      <c r="I431" s="47"/>
      <c r="J431" s="47"/>
      <c r="K431" s="47"/>
      <c r="L431" s="47"/>
      <c r="M431" s="158"/>
      <c r="N431" s="87"/>
      <c r="O431" s="75" t="s">
        <v>33</v>
      </c>
      <c r="P431" s="89">
        <v>68</v>
      </c>
      <c r="Q431" s="89">
        <v>37</v>
      </c>
      <c r="R431" s="89">
        <v>41</v>
      </c>
      <c r="S431" s="89">
        <v>18</v>
      </c>
      <c r="T431" s="88"/>
      <c r="U431" s="73"/>
    </row>
    <row r="432" spans="1:21" x14ac:dyDescent="0.35">
      <c r="A432" s="27"/>
      <c r="B432" s="30"/>
      <c r="C432" s="28"/>
      <c r="D432" s="30"/>
      <c r="E432" s="33"/>
      <c r="F432" s="29"/>
      <c r="G432" s="2"/>
      <c r="H432" s="2"/>
      <c r="I432" s="2"/>
      <c r="J432" s="2"/>
      <c r="K432" s="2"/>
      <c r="L432" s="2"/>
      <c r="M432" s="30"/>
      <c r="N432" s="1"/>
      <c r="O432" s="29"/>
      <c r="P432" s="2"/>
      <c r="Q432" s="2"/>
      <c r="R432" s="2"/>
      <c r="S432" s="2"/>
      <c r="T432" s="31"/>
      <c r="U432" s="32"/>
    </row>
    <row r="434" spans="1:21" x14ac:dyDescent="0.35">
      <c r="F434" s="42">
        <v>44713</v>
      </c>
    </row>
    <row r="435" spans="1:21" ht="14.5" customHeight="1" x14ac:dyDescent="0.35">
      <c r="A435" s="144" t="s">
        <v>0</v>
      </c>
      <c r="B435" s="145" t="s">
        <v>1</v>
      </c>
      <c r="C435" s="146" t="s">
        <v>2</v>
      </c>
      <c r="D435" s="147" t="s">
        <v>3</v>
      </c>
      <c r="E435" s="147"/>
      <c r="F435" s="148"/>
      <c r="G435" s="148"/>
      <c r="H435" s="148"/>
      <c r="I435" s="148"/>
      <c r="J435" s="148"/>
      <c r="K435" s="149" t="s">
        <v>4</v>
      </c>
      <c r="L435" s="35"/>
      <c r="M435" s="147" t="s">
        <v>5</v>
      </c>
      <c r="N435" s="147"/>
      <c r="O435" s="148"/>
      <c r="P435" s="148"/>
      <c r="Q435" s="148"/>
      <c r="R435" s="148"/>
      <c r="S435" s="148"/>
      <c r="T435" s="137" t="s">
        <v>6</v>
      </c>
      <c r="U435" s="138" t="s">
        <v>7</v>
      </c>
    </row>
    <row r="436" spans="1:21" ht="25.5" customHeight="1" x14ac:dyDescent="0.35">
      <c r="A436" s="144"/>
      <c r="B436" s="145"/>
      <c r="C436" s="146"/>
      <c r="D436" s="139" t="s">
        <v>8</v>
      </c>
      <c r="E436" s="140" t="s">
        <v>9</v>
      </c>
      <c r="F436" s="140" t="s">
        <v>10</v>
      </c>
      <c r="G436" s="141" t="s">
        <v>39</v>
      </c>
      <c r="H436" s="142"/>
      <c r="I436" s="142"/>
      <c r="J436" s="142"/>
      <c r="K436" s="142"/>
      <c r="L436" s="36" t="s">
        <v>11</v>
      </c>
      <c r="M436" s="139" t="s">
        <v>8</v>
      </c>
      <c r="N436" s="143" t="s">
        <v>12</v>
      </c>
      <c r="O436" s="140" t="s">
        <v>10</v>
      </c>
      <c r="P436" s="141" t="s">
        <v>39</v>
      </c>
      <c r="Q436" s="142"/>
      <c r="R436" s="142"/>
      <c r="S436" s="142"/>
      <c r="T436" s="137"/>
      <c r="U436" s="138"/>
    </row>
    <row r="437" spans="1:21" x14ac:dyDescent="0.35">
      <c r="A437" s="144"/>
      <c r="B437" s="145"/>
      <c r="C437" s="146"/>
      <c r="D437" s="139"/>
      <c r="E437" s="140"/>
      <c r="F437" s="140"/>
      <c r="G437" s="37" t="s">
        <v>13</v>
      </c>
      <c r="H437" s="38" t="s">
        <v>14</v>
      </c>
      <c r="I437" s="39" t="s">
        <v>15</v>
      </c>
      <c r="J437" s="40">
        <v>0</v>
      </c>
      <c r="K437" s="142"/>
      <c r="L437" s="41"/>
      <c r="M437" s="139"/>
      <c r="N437" s="143"/>
      <c r="O437" s="140"/>
      <c r="P437" s="37" t="s">
        <v>13</v>
      </c>
      <c r="Q437" s="38" t="s">
        <v>14</v>
      </c>
      <c r="R437" s="39" t="s">
        <v>15</v>
      </c>
      <c r="S437" s="40">
        <v>0</v>
      </c>
      <c r="T437" s="137"/>
      <c r="U437" s="138"/>
    </row>
    <row r="438" spans="1:21" x14ac:dyDescent="0.35">
      <c r="A438" s="34"/>
      <c r="B438" s="3"/>
      <c r="C438" s="4"/>
      <c r="D438" s="8"/>
      <c r="E438" s="9"/>
      <c r="F438" s="9"/>
      <c r="G438" s="5"/>
      <c r="H438" s="6"/>
      <c r="I438" s="7"/>
      <c r="J438" s="12"/>
      <c r="K438" s="13"/>
      <c r="L438" s="13"/>
      <c r="M438" s="8"/>
      <c r="N438" s="9"/>
      <c r="O438" s="9"/>
      <c r="P438" s="5"/>
      <c r="Q438" s="6"/>
      <c r="R438" s="7"/>
      <c r="S438" s="12"/>
      <c r="T438" s="14"/>
      <c r="U438" s="15"/>
    </row>
    <row r="439" spans="1:21" x14ac:dyDescent="0.35">
      <c r="A439" s="150"/>
      <c r="B439" s="150" t="s">
        <v>188</v>
      </c>
      <c r="C439" s="153"/>
      <c r="D439" s="154">
        <v>400</v>
      </c>
      <c r="E439" s="23"/>
      <c r="F439" s="16"/>
      <c r="G439" s="17"/>
      <c r="H439" s="17"/>
      <c r="I439" s="17"/>
      <c r="J439" s="17"/>
      <c r="K439" s="47">
        <f>((SUM(H441:H452)*H440)+(SUM(G441:G452)*G440)+(SUM(I441:I452)*I440))/1000</f>
        <v>99.326999999999998</v>
      </c>
      <c r="L439" s="47">
        <f>K439*100/D439</f>
        <v>24.831750000000003</v>
      </c>
      <c r="M439" s="154">
        <v>630</v>
      </c>
      <c r="N439" s="23"/>
      <c r="O439" s="16"/>
      <c r="P439" s="17"/>
      <c r="Q439" s="17"/>
      <c r="R439" s="17"/>
      <c r="S439" s="17"/>
      <c r="T439" s="10"/>
      <c r="U439" s="24"/>
    </row>
    <row r="440" spans="1:21" x14ac:dyDescent="0.35">
      <c r="A440" s="151"/>
      <c r="B440" s="152"/>
      <c r="C440" s="142"/>
      <c r="D440" s="152"/>
      <c r="E440" s="25" t="s">
        <v>17</v>
      </c>
      <c r="F440" s="18"/>
      <c r="G440" s="26">
        <v>226</v>
      </c>
      <c r="H440" s="26">
        <v>236</v>
      </c>
      <c r="I440" s="26">
        <v>237</v>
      </c>
      <c r="J440" s="26"/>
      <c r="K440" s="17"/>
      <c r="L440" s="17"/>
      <c r="M440" s="152"/>
      <c r="N440" s="25"/>
      <c r="O440" s="18"/>
      <c r="P440" s="26"/>
      <c r="Q440" s="26"/>
      <c r="R440" s="26"/>
      <c r="S440" s="17"/>
      <c r="T440" s="10"/>
      <c r="U440" s="24"/>
    </row>
    <row r="441" spans="1:21" x14ac:dyDescent="0.35">
      <c r="A441" s="151"/>
      <c r="B441" s="152"/>
      <c r="C441" s="142"/>
      <c r="D441" s="152"/>
      <c r="E441" s="19"/>
      <c r="F441" s="20" t="s">
        <v>40</v>
      </c>
      <c r="G441" s="17"/>
      <c r="H441" s="17"/>
      <c r="I441" s="17"/>
      <c r="J441" s="17"/>
      <c r="K441" s="17"/>
      <c r="L441" s="17"/>
      <c r="M441" s="152"/>
      <c r="N441" s="19"/>
      <c r="O441" s="20" t="s">
        <v>34</v>
      </c>
      <c r="P441" s="17">
        <v>4</v>
      </c>
      <c r="Q441" s="17">
        <v>4</v>
      </c>
      <c r="R441" s="17">
        <v>5</v>
      </c>
      <c r="S441" s="17">
        <v>1</v>
      </c>
      <c r="T441" s="10"/>
      <c r="U441" s="24"/>
    </row>
    <row r="442" spans="1:21" x14ac:dyDescent="0.35">
      <c r="A442" s="151"/>
      <c r="B442" s="152"/>
      <c r="C442" s="142"/>
      <c r="D442" s="152"/>
      <c r="E442" s="19"/>
      <c r="F442" s="20" t="s">
        <v>20</v>
      </c>
      <c r="G442" s="17">
        <v>52</v>
      </c>
      <c r="H442" s="17">
        <v>16</v>
      </c>
      <c r="I442" s="17">
        <v>11</v>
      </c>
      <c r="J442" s="17">
        <v>18</v>
      </c>
      <c r="K442" s="17"/>
      <c r="L442" s="17"/>
      <c r="M442" s="152"/>
      <c r="N442" s="21"/>
      <c r="O442" s="20" t="s">
        <v>19</v>
      </c>
      <c r="P442" s="17">
        <v>24</v>
      </c>
      <c r="Q442" s="17">
        <v>44</v>
      </c>
      <c r="R442" s="17">
        <v>10</v>
      </c>
      <c r="S442" s="17">
        <v>17</v>
      </c>
      <c r="T442" s="10"/>
      <c r="U442" s="24"/>
    </row>
    <row r="443" spans="1:21" x14ac:dyDescent="0.35">
      <c r="A443" s="151"/>
      <c r="B443" s="152"/>
      <c r="C443" s="142"/>
      <c r="D443" s="152"/>
      <c r="E443" s="19"/>
      <c r="F443" s="20" t="s">
        <v>24</v>
      </c>
      <c r="G443" s="17">
        <v>50</v>
      </c>
      <c r="H443" s="17">
        <v>13</v>
      </c>
      <c r="I443" s="17">
        <v>27</v>
      </c>
      <c r="J443" s="17">
        <v>15</v>
      </c>
      <c r="K443" s="17"/>
      <c r="L443" s="17"/>
      <c r="M443" s="152"/>
      <c r="N443" s="19"/>
      <c r="O443" s="20" t="s">
        <v>21</v>
      </c>
      <c r="P443" s="17">
        <v>3</v>
      </c>
      <c r="Q443" s="17">
        <v>13</v>
      </c>
      <c r="R443" s="17">
        <v>26</v>
      </c>
      <c r="S443" s="17">
        <v>13</v>
      </c>
      <c r="T443" s="10"/>
      <c r="U443" s="24"/>
    </row>
    <row r="444" spans="1:21" x14ac:dyDescent="0.35">
      <c r="A444" s="151"/>
      <c r="B444" s="152"/>
      <c r="C444" s="142"/>
      <c r="D444" s="152"/>
      <c r="E444" s="19"/>
      <c r="F444" s="20" t="s">
        <v>28</v>
      </c>
      <c r="G444" s="17">
        <v>25</v>
      </c>
      <c r="H444" s="17">
        <v>7</v>
      </c>
      <c r="I444" s="17">
        <v>42</v>
      </c>
      <c r="J444" s="17">
        <v>20</v>
      </c>
      <c r="K444" s="17"/>
      <c r="L444" s="17"/>
      <c r="M444" s="152"/>
      <c r="N444" s="21"/>
      <c r="O444" s="20" t="s">
        <v>40</v>
      </c>
      <c r="P444" s="17"/>
      <c r="Q444" s="17"/>
      <c r="R444" s="17"/>
      <c r="S444" s="17"/>
      <c r="T444" s="10"/>
      <c r="U444" s="24"/>
    </row>
    <row r="445" spans="1:21" x14ac:dyDescent="0.35">
      <c r="A445" s="151"/>
      <c r="B445" s="152"/>
      <c r="C445" s="142"/>
      <c r="D445" s="152"/>
      <c r="E445" s="19"/>
      <c r="F445" s="20" t="s">
        <v>30</v>
      </c>
      <c r="G445" s="17">
        <v>20</v>
      </c>
      <c r="H445" s="17">
        <v>24</v>
      </c>
      <c r="I445" s="17">
        <v>24</v>
      </c>
      <c r="J445" s="17">
        <v>2</v>
      </c>
      <c r="K445" s="17"/>
      <c r="L445" s="17"/>
      <c r="M445" s="152"/>
      <c r="N445" s="19"/>
      <c r="O445" s="20" t="s">
        <v>43</v>
      </c>
      <c r="P445" s="17">
        <v>19</v>
      </c>
      <c r="Q445" s="17">
        <v>4</v>
      </c>
      <c r="R445" s="17">
        <v>26</v>
      </c>
      <c r="S445" s="17">
        <v>16</v>
      </c>
      <c r="T445" s="10"/>
      <c r="U445" s="24"/>
    </row>
    <row r="446" spans="1:21" x14ac:dyDescent="0.35">
      <c r="A446" s="151"/>
      <c r="B446" s="152"/>
      <c r="C446" s="142"/>
      <c r="D446" s="152"/>
      <c r="E446" s="19"/>
      <c r="F446" s="20" t="s">
        <v>32</v>
      </c>
      <c r="G446" s="17">
        <v>34</v>
      </c>
      <c r="H446" s="17">
        <v>58</v>
      </c>
      <c r="I446" s="17">
        <v>25</v>
      </c>
      <c r="J446" s="17">
        <v>22</v>
      </c>
      <c r="K446" s="17"/>
      <c r="L446" s="17"/>
      <c r="M446" s="152"/>
      <c r="N446" s="19"/>
      <c r="O446" s="20" t="s">
        <v>25</v>
      </c>
      <c r="P446" s="17">
        <v>17</v>
      </c>
      <c r="Q446" s="17">
        <v>7</v>
      </c>
      <c r="R446" s="17">
        <v>0</v>
      </c>
      <c r="S446" s="17">
        <v>4</v>
      </c>
      <c r="T446" s="10"/>
      <c r="U446" s="24"/>
    </row>
    <row r="447" spans="1:21" x14ac:dyDescent="0.35">
      <c r="A447" s="151"/>
      <c r="B447" s="152"/>
      <c r="C447" s="142"/>
      <c r="D447" s="152"/>
      <c r="E447" s="19"/>
      <c r="F447" s="20" t="s">
        <v>40</v>
      </c>
      <c r="G447" s="17"/>
      <c r="H447" s="17"/>
      <c r="I447" s="17"/>
      <c r="J447" s="17"/>
      <c r="K447" s="17"/>
      <c r="L447" s="17"/>
      <c r="M447" s="152"/>
      <c r="N447" s="19"/>
      <c r="O447" s="20" t="s">
        <v>40</v>
      </c>
      <c r="P447" s="17"/>
      <c r="Q447" s="17"/>
      <c r="R447" s="17"/>
      <c r="S447" s="17"/>
      <c r="T447" s="10"/>
      <c r="U447" s="24"/>
    </row>
    <row r="448" spans="1:21" x14ac:dyDescent="0.35">
      <c r="A448" s="151"/>
      <c r="B448" s="152"/>
      <c r="C448" s="142"/>
      <c r="D448" s="152"/>
      <c r="E448" s="19"/>
      <c r="F448" s="20" t="s">
        <v>40</v>
      </c>
      <c r="G448" s="17"/>
      <c r="H448" s="17"/>
      <c r="I448" s="17"/>
      <c r="J448" s="17"/>
      <c r="K448" s="17"/>
      <c r="L448" s="17"/>
      <c r="M448" s="152"/>
      <c r="N448" s="19"/>
      <c r="O448" s="20" t="s">
        <v>40</v>
      </c>
      <c r="P448" s="17"/>
      <c r="Q448" s="17"/>
      <c r="R448" s="17"/>
      <c r="S448" s="17"/>
      <c r="T448" s="10"/>
      <c r="U448" s="24"/>
    </row>
    <row r="449" spans="1:21" x14ac:dyDescent="0.35">
      <c r="A449" s="151"/>
      <c r="B449" s="152"/>
      <c r="C449" s="142"/>
      <c r="D449" s="152"/>
      <c r="E449" s="19"/>
      <c r="F449" s="20" t="s">
        <v>40</v>
      </c>
      <c r="G449" s="17"/>
      <c r="H449" s="17"/>
      <c r="I449" s="17"/>
      <c r="J449" s="17"/>
      <c r="K449" s="17"/>
      <c r="L449" s="17"/>
      <c r="M449" s="152"/>
      <c r="N449" s="21"/>
      <c r="O449" s="20" t="s">
        <v>40</v>
      </c>
      <c r="P449" s="17"/>
      <c r="Q449" s="17"/>
      <c r="R449" s="17"/>
      <c r="S449" s="17"/>
      <c r="T449" s="10"/>
      <c r="U449" s="24"/>
    </row>
    <row r="450" spans="1:21" x14ac:dyDescent="0.35">
      <c r="A450" s="151"/>
      <c r="B450" s="152"/>
      <c r="C450" s="142"/>
      <c r="D450" s="152"/>
      <c r="E450" s="19"/>
      <c r="F450" s="20" t="s">
        <v>40</v>
      </c>
      <c r="G450" s="17"/>
      <c r="H450" s="17"/>
      <c r="I450" s="17"/>
      <c r="J450" s="17"/>
      <c r="K450" s="17"/>
      <c r="L450" s="17"/>
      <c r="M450" s="152"/>
      <c r="N450" s="21"/>
      <c r="O450" s="20" t="s">
        <v>40</v>
      </c>
      <c r="P450" s="17"/>
      <c r="Q450" s="17"/>
      <c r="R450" s="17"/>
      <c r="S450" s="17"/>
      <c r="T450" s="10"/>
      <c r="U450" s="24"/>
    </row>
    <row r="451" spans="1:21" x14ac:dyDescent="0.35">
      <c r="A451" s="151"/>
      <c r="B451" s="152"/>
      <c r="C451" s="142"/>
      <c r="D451" s="152"/>
      <c r="E451" s="19"/>
      <c r="F451" s="20" t="s">
        <v>40</v>
      </c>
      <c r="G451" s="17"/>
      <c r="H451" s="17"/>
      <c r="I451" s="17"/>
      <c r="J451" s="17"/>
      <c r="K451" s="17"/>
      <c r="L451" s="17"/>
      <c r="M451" s="152"/>
      <c r="N451" s="21"/>
      <c r="O451" s="20" t="s">
        <v>40</v>
      </c>
      <c r="P451" s="17"/>
      <c r="Q451" s="17"/>
      <c r="R451" s="17"/>
      <c r="S451" s="17"/>
      <c r="T451" s="10"/>
      <c r="U451" s="24"/>
    </row>
    <row r="452" spans="1:21" x14ac:dyDescent="0.35">
      <c r="A452" s="151"/>
      <c r="B452" s="152"/>
      <c r="C452" s="142"/>
      <c r="D452" s="152"/>
      <c r="E452" s="19"/>
      <c r="F452" s="20" t="s">
        <v>40</v>
      </c>
      <c r="G452" s="17"/>
      <c r="H452" s="17"/>
      <c r="I452" s="17"/>
      <c r="J452" s="17"/>
      <c r="K452" s="17"/>
      <c r="L452" s="17"/>
      <c r="M452" s="152"/>
      <c r="N452" s="22"/>
      <c r="O452" s="20" t="s">
        <v>40</v>
      </c>
      <c r="P452" s="17"/>
      <c r="Q452" s="17"/>
      <c r="R452" s="17"/>
      <c r="S452" s="17"/>
      <c r="T452" s="11"/>
      <c r="U452" s="24"/>
    </row>
    <row r="453" spans="1:21" x14ac:dyDescent="0.35">
      <c r="F453" s="42">
        <v>44713</v>
      </c>
    </row>
    <row r="454" spans="1:21" ht="14.5" customHeight="1" x14ac:dyDescent="0.35">
      <c r="A454" s="144" t="s">
        <v>0</v>
      </c>
      <c r="B454" s="145" t="s">
        <v>1</v>
      </c>
      <c r="C454" s="146" t="s">
        <v>2</v>
      </c>
      <c r="D454" s="147" t="s">
        <v>3</v>
      </c>
      <c r="E454" s="147"/>
      <c r="F454" s="148"/>
      <c r="G454" s="148"/>
      <c r="H454" s="148"/>
      <c r="I454" s="148"/>
      <c r="J454" s="148"/>
      <c r="K454" s="149" t="s">
        <v>4</v>
      </c>
      <c r="L454" s="35"/>
      <c r="M454" s="147" t="s">
        <v>5</v>
      </c>
      <c r="N454" s="147"/>
      <c r="O454" s="148"/>
      <c r="P454" s="148"/>
      <c r="Q454" s="148"/>
      <c r="R454" s="148"/>
      <c r="S454" s="148"/>
      <c r="T454" s="137" t="s">
        <v>6</v>
      </c>
      <c r="U454" s="138" t="s">
        <v>7</v>
      </c>
    </row>
    <row r="455" spans="1:21" ht="25.5" customHeight="1" x14ac:dyDescent="0.35">
      <c r="A455" s="144"/>
      <c r="B455" s="145"/>
      <c r="C455" s="146"/>
      <c r="D455" s="139" t="s">
        <v>8</v>
      </c>
      <c r="E455" s="140" t="s">
        <v>9</v>
      </c>
      <c r="F455" s="140" t="s">
        <v>10</v>
      </c>
      <c r="G455" s="141" t="s">
        <v>39</v>
      </c>
      <c r="H455" s="142"/>
      <c r="I455" s="142"/>
      <c r="J455" s="142"/>
      <c r="K455" s="142"/>
      <c r="L455" s="36" t="s">
        <v>11</v>
      </c>
      <c r="M455" s="139" t="s">
        <v>8</v>
      </c>
      <c r="N455" s="143" t="s">
        <v>12</v>
      </c>
      <c r="O455" s="140" t="s">
        <v>10</v>
      </c>
      <c r="P455" s="141" t="s">
        <v>39</v>
      </c>
      <c r="Q455" s="142"/>
      <c r="R455" s="142"/>
      <c r="S455" s="142"/>
      <c r="T455" s="137"/>
      <c r="U455" s="138"/>
    </row>
    <row r="456" spans="1:21" x14ac:dyDescent="0.35">
      <c r="A456" s="144"/>
      <c r="B456" s="145"/>
      <c r="C456" s="146"/>
      <c r="D456" s="139"/>
      <c r="E456" s="140"/>
      <c r="F456" s="140"/>
      <c r="G456" s="37" t="s">
        <v>13</v>
      </c>
      <c r="H456" s="38" t="s">
        <v>14</v>
      </c>
      <c r="I456" s="39" t="s">
        <v>15</v>
      </c>
      <c r="J456" s="40">
        <v>0</v>
      </c>
      <c r="K456" s="142"/>
      <c r="L456" s="41"/>
      <c r="M456" s="139"/>
      <c r="N456" s="143"/>
      <c r="O456" s="140"/>
      <c r="P456" s="37" t="s">
        <v>13</v>
      </c>
      <c r="Q456" s="38" t="s">
        <v>14</v>
      </c>
      <c r="R456" s="39" t="s">
        <v>15</v>
      </c>
      <c r="S456" s="40">
        <v>0</v>
      </c>
      <c r="T456" s="137"/>
      <c r="U456" s="138"/>
    </row>
    <row r="457" spans="1:21" x14ac:dyDescent="0.35">
      <c r="A457" s="34"/>
      <c r="B457" s="3"/>
      <c r="C457" s="4"/>
      <c r="D457" s="8"/>
      <c r="E457" s="9"/>
      <c r="F457" s="9"/>
      <c r="G457" s="5"/>
      <c r="H457" s="6"/>
      <c r="I457" s="7"/>
      <c r="J457" s="12"/>
      <c r="K457" s="13"/>
      <c r="L457" s="13"/>
      <c r="M457" s="8"/>
      <c r="N457" s="9"/>
      <c r="O457" s="9"/>
      <c r="P457" s="5"/>
      <c r="Q457" s="6"/>
      <c r="R457" s="7"/>
      <c r="S457" s="12"/>
      <c r="T457" s="14"/>
      <c r="U457" s="15"/>
    </row>
    <row r="458" spans="1:21" x14ac:dyDescent="0.35">
      <c r="A458" s="131">
        <v>1</v>
      </c>
      <c r="B458" s="131">
        <v>125</v>
      </c>
      <c r="C458" s="134"/>
      <c r="D458" s="136">
        <v>250</v>
      </c>
      <c r="E458" s="66"/>
      <c r="F458" s="67"/>
      <c r="G458" s="47"/>
      <c r="H458" s="47"/>
      <c r="I458" s="47"/>
      <c r="J458" s="47"/>
      <c r="K458" s="47">
        <f>((SUM(H460:H471)*H459)+(SUM(G460:G471)*G459)+(SUM(I460:I471)*I459))/1000</f>
        <v>23.992000000000001</v>
      </c>
      <c r="L458" s="47">
        <f>K458*100/D458</f>
        <v>9.5968000000000018</v>
      </c>
      <c r="M458" s="136">
        <v>250</v>
      </c>
      <c r="N458" s="66"/>
      <c r="O458" s="67"/>
      <c r="P458" s="47"/>
      <c r="Q458" s="47"/>
      <c r="R458" s="47"/>
      <c r="S458" s="47"/>
      <c r="T458" s="47">
        <f>SUM(P460:R471)</f>
        <v>67</v>
      </c>
      <c r="U458" s="47">
        <f>T458*100/M458</f>
        <v>26.8</v>
      </c>
    </row>
    <row r="459" spans="1:21" x14ac:dyDescent="0.35">
      <c r="A459" s="132"/>
      <c r="B459" s="133"/>
      <c r="C459" s="135"/>
      <c r="D459" s="133"/>
      <c r="E459" s="69" t="s">
        <v>17</v>
      </c>
      <c r="F459" s="70"/>
      <c r="G459" s="71">
        <v>226</v>
      </c>
      <c r="H459" s="71">
        <v>228</v>
      </c>
      <c r="I459" s="71">
        <v>231</v>
      </c>
      <c r="J459" s="71"/>
      <c r="K459" s="47"/>
      <c r="L459" s="47"/>
      <c r="M459" s="133"/>
      <c r="N459" s="69"/>
      <c r="O459" s="70"/>
      <c r="P459" s="71"/>
      <c r="Q459" s="71"/>
      <c r="R459" s="71"/>
      <c r="S459" s="47"/>
      <c r="T459" s="76"/>
      <c r="U459" s="73"/>
    </row>
    <row r="460" spans="1:21" x14ac:dyDescent="0.35">
      <c r="A460" s="132"/>
      <c r="B460" s="133"/>
      <c r="C460" s="135"/>
      <c r="D460" s="133"/>
      <c r="E460" s="74"/>
      <c r="F460" s="75" t="s">
        <v>18</v>
      </c>
      <c r="G460" s="47"/>
      <c r="H460" s="47"/>
      <c r="I460" s="47"/>
      <c r="J460" s="47"/>
      <c r="K460" s="47"/>
      <c r="L460" s="47"/>
      <c r="M460" s="133"/>
      <c r="N460" s="74"/>
      <c r="O460" s="75" t="s">
        <v>26</v>
      </c>
      <c r="P460" s="47"/>
      <c r="Q460" s="47"/>
      <c r="R460" s="47"/>
      <c r="S460" s="47"/>
      <c r="T460" s="76"/>
      <c r="U460" s="73"/>
    </row>
    <row r="461" spans="1:21" x14ac:dyDescent="0.35">
      <c r="A461" s="132"/>
      <c r="B461" s="133"/>
      <c r="C461" s="135"/>
      <c r="D461" s="133"/>
      <c r="E461" s="74"/>
      <c r="F461" s="75" t="s">
        <v>20</v>
      </c>
      <c r="G461" s="47"/>
      <c r="H461" s="47"/>
      <c r="I461" s="47"/>
      <c r="J461" s="47"/>
      <c r="K461" s="47"/>
      <c r="L461" s="47"/>
      <c r="M461" s="133"/>
      <c r="N461" s="77"/>
      <c r="O461" s="75" t="s">
        <v>28</v>
      </c>
      <c r="P461" s="47"/>
      <c r="Q461" s="47"/>
      <c r="R461" s="47"/>
      <c r="S461" s="47"/>
      <c r="T461" s="76"/>
      <c r="U461" s="73"/>
    </row>
    <row r="462" spans="1:21" x14ac:dyDescent="0.35">
      <c r="A462" s="132"/>
      <c r="B462" s="133"/>
      <c r="C462" s="135"/>
      <c r="D462" s="133"/>
      <c r="E462" s="74"/>
      <c r="F462" s="75" t="s">
        <v>22</v>
      </c>
      <c r="G462" s="47"/>
      <c r="H462" s="47"/>
      <c r="I462" s="47"/>
      <c r="J462" s="47"/>
      <c r="K462" s="47"/>
      <c r="L462" s="47"/>
      <c r="M462" s="133"/>
      <c r="N462" s="74"/>
      <c r="O462" s="75" t="s">
        <v>30</v>
      </c>
      <c r="P462" s="47"/>
      <c r="Q462" s="47"/>
      <c r="R462" s="47"/>
      <c r="S462" s="47"/>
      <c r="T462" s="76"/>
      <c r="U462" s="73"/>
    </row>
    <row r="463" spans="1:21" x14ac:dyDescent="0.35">
      <c r="A463" s="132"/>
      <c r="B463" s="133"/>
      <c r="C463" s="135"/>
      <c r="D463" s="133"/>
      <c r="E463" s="74"/>
      <c r="F463" s="75" t="s">
        <v>24</v>
      </c>
      <c r="G463" s="47">
        <v>10</v>
      </c>
      <c r="H463" s="47">
        <v>28</v>
      </c>
      <c r="I463" s="47">
        <v>13</v>
      </c>
      <c r="J463" s="47">
        <v>9</v>
      </c>
      <c r="K463" s="47"/>
      <c r="L463" s="47"/>
      <c r="M463" s="133"/>
      <c r="N463" s="77"/>
      <c r="O463" s="75" t="s">
        <v>32</v>
      </c>
      <c r="P463" s="47">
        <v>5</v>
      </c>
      <c r="Q463" s="47">
        <v>0</v>
      </c>
      <c r="R463" s="47">
        <v>0</v>
      </c>
      <c r="S463" s="47">
        <v>2</v>
      </c>
      <c r="T463" s="76"/>
      <c r="U463" s="73"/>
    </row>
    <row r="464" spans="1:21" x14ac:dyDescent="0.35">
      <c r="A464" s="132"/>
      <c r="B464" s="133"/>
      <c r="C464" s="135"/>
      <c r="D464" s="133"/>
      <c r="E464" s="74"/>
      <c r="F464" s="75" t="s">
        <v>19</v>
      </c>
      <c r="G464" s="47">
        <v>1</v>
      </c>
      <c r="H464" s="47">
        <v>1</v>
      </c>
      <c r="I464" s="47">
        <v>1</v>
      </c>
      <c r="J464" s="47"/>
      <c r="K464" s="47"/>
      <c r="L464" s="47"/>
      <c r="M464" s="133"/>
      <c r="N464" s="74"/>
      <c r="O464" s="75" t="s">
        <v>34</v>
      </c>
      <c r="P464" s="47"/>
      <c r="Q464" s="47"/>
      <c r="R464" s="47"/>
      <c r="S464" s="47"/>
      <c r="T464" s="76"/>
      <c r="U464" s="73"/>
    </row>
    <row r="465" spans="1:21" x14ac:dyDescent="0.35">
      <c r="A465" s="132"/>
      <c r="B465" s="133"/>
      <c r="C465" s="135"/>
      <c r="D465" s="133"/>
      <c r="E465" s="74"/>
      <c r="F465" s="75" t="s">
        <v>21</v>
      </c>
      <c r="G465" s="47"/>
      <c r="H465" s="47"/>
      <c r="I465" s="47"/>
      <c r="J465" s="47"/>
      <c r="K465" s="47"/>
      <c r="L465" s="47"/>
      <c r="M465" s="133"/>
      <c r="N465" s="74"/>
      <c r="O465" s="75" t="s">
        <v>19</v>
      </c>
      <c r="P465" s="47">
        <v>1</v>
      </c>
      <c r="Q465" s="47">
        <v>1</v>
      </c>
      <c r="R465" s="47">
        <v>1</v>
      </c>
      <c r="S465" s="47">
        <v>1</v>
      </c>
      <c r="T465" s="76"/>
      <c r="U465" s="73"/>
    </row>
    <row r="466" spans="1:21" x14ac:dyDescent="0.35">
      <c r="A466" s="132"/>
      <c r="B466" s="133"/>
      <c r="C466" s="135"/>
      <c r="D466" s="133"/>
      <c r="E466" s="74"/>
      <c r="F466" s="75" t="s">
        <v>23</v>
      </c>
      <c r="G466" s="47">
        <v>17</v>
      </c>
      <c r="H466" s="47">
        <v>12</v>
      </c>
      <c r="I466" s="47">
        <v>22</v>
      </c>
      <c r="J466" s="47">
        <v>16</v>
      </c>
      <c r="K466" s="47"/>
      <c r="L466" s="47"/>
      <c r="M466" s="133"/>
      <c r="N466" s="74"/>
      <c r="O466" s="75" t="s">
        <v>21</v>
      </c>
      <c r="P466" s="47"/>
      <c r="Q466" s="47"/>
      <c r="R466" s="47"/>
      <c r="S466" s="47"/>
      <c r="T466" s="76"/>
      <c r="U466" s="73"/>
    </row>
    <row r="467" spans="1:21" x14ac:dyDescent="0.35">
      <c r="A467" s="132"/>
      <c r="B467" s="133"/>
      <c r="C467" s="135"/>
      <c r="D467" s="133"/>
      <c r="E467" s="74"/>
      <c r="G467" s="47"/>
      <c r="H467" s="47"/>
      <c r="I467" s="47"/>
      <c r="J467" s="47"/>
      <c r="K467" s="47"/>
      <c r="L467" s="47"/>
      <c r="M467" s="133"/>
      <c r="N467" s="74"/>
      <c r="O467" s="75" t="s">
        <v>23</v>
      </c>
      <c r="P467" s="47">
        <v>14</v>
      </c>
      <c r="Q467" s="47">
        <v>18</v>
      </c>
      <c r="R467" s="47">
        <v>27</v>
      </c>
      <c r="S467" s="47">
        <v>11</v>
      </c>
      <c r="T467" s="76"/>
      <c r="U467" s="73"/>
    </row>
    <row r="468" spans="1:21" x14ac:dyDescent="0.35">
      <c r="A468" s="132"/>
      <c r="B468" s="133"/>
      <c r="C468" s="135"/>
      <c r="D468" s="133"/>
      <c r="E468" s="74"/>
      <c r="G468" s="47"/>
      <c r="H468" s="47"/>
      <c r="I468" s="47"/>
      <c r="J468" s="47"/>
      <c r="K468" s="47"/>
      <c r="L468" s="47"/>
      <c r="M468" s="133"/>
      <c r="N468" s="77"/>
      <c r="O468" s="75" t="s">
        <v>35</v>
      </c>
      <c r="P468" s="47"/>
      <c r="Q468" s="47"/>
      <c r="R468" s="47"/>
      <c r="S468" s="47"/>
      <c r="T468" s="76"/>
      <c r="U468" s="73"/>
    </row>
    <row r="469" spans="1:21" x14ac:dyDescent="0.35">
      <c r="A469" s="132"/>
      <c r="B469" s="133"/>
      <c r="C469" s="135"/>
      <c r="D469" s="133"/>
      <c r="E469" s="74"/>
      <c r="G469" s="47"/>
      <c r="H469" s="47"/>
      <c r="I469" s="47"/>
      <c r="J469" s="47"/>
      <c r="K469" s="47"/>
      <c r="L469" s="47"/>
      <c r="M469" s="133"/>
      <c r="N469" s="77"/>
      <c r="O469" s="75" t="s">
        <v>36</v>
      </c>
      <c r="P469" s="47"/>
      <c r="Q469" s="47"/>
      <c r="R469" s="47"/>
      <c r="S469" s="47"/>
      <c r="T469" s="76"/>
      <c r="U469" s="73"/>
    </row>
    <row r="470" spans="1:21" x14ac:dyDescent="0.35">
      <c r="A470" s="132"/>
      <c r="B470" s="133"/>
      <c r="C470" s="135"/>
      <c r="D470" s="133"/>
      <c r="E470" s="74"/>
      <c r="G470" s="47"/>
      <c r="H470" s="47"/>
      <c r="I470" s="47"/>
      <c r="J470" s="47"/>
      <c r="K470" s="47"/>
      <c r="L470" s="47"/>
      <c r="M470" s="133"/>
      <c r="N470" s="77"/>
      <c r="O470" s="75" t="s">
        <v>37</v>
      </c>
      <c r="P470" s="47"/>
      <c r="Q470" s="47"/>
      <c r="R470" s="47"/>
      <c r="S470" s="47"/>
      <c r="T470" s="76"/>
      <c r="U470" s="73"/>
    </row>
    <row r="471" spans="1:21" x14ac:dyDescent="0.35">
      <c r="A471" s="132"/>
      <c r="B471" s="133"/>
      <c r="C471" s="135"/>
      <c r="D471" s="133"/>
      <c r="E471" s="74"/>
      <c r="G471" s="47"/>
      <c r="H471" s="47"/>
      <c r="I471" s="47"/>
      <c r="J471" s="47"/>
      <c r="K471" s="47"/>
      <c r="L471" s="47"/>
      <c r="M471" s="133"/>
      <c r="N471" s="87"/>
      <c r="O471" s="75" t="s">
        <v>38</v>
      </c>
      <c r="P471" s="47"/>
      <c r="Q471" s="47"/>
      <c r="R471" s="47"/>
      <c r="S471" s="47"/>
      <c r="T471" s="88"/>
      <c r="U471" s="73"/>
    </row>
    <row r="472" spans="1:21" x14ac:dyDescent="0.35">
      <c r="F472" s="42">
        <v>44713</v>
      </c>
    </row>
    <row r="473" spans="1:21" ht="14.5" customHeight="1" x14ac:dyDescent="0.35">
      <c r="A473" s="144" t="s">
        <v>0</v>
      </c>
      <c r="B473" s="145" t="s">
        <v>1</v>
      </c>
      <c r="C473" s="146" t="s">
        <v>2</v>
      </c>
      <c r="D473" s="147" t="s">
        <v>3</v>
      </c>
      <c r="E473" s="147"/>
      <c r="F473" s="148"/>
      <c r="G473" s="148"/>
      <c r="H473" s="148"/>
      <c r="I473" s="148"/>
      <c r="J473" s="148"/>
      <c r="K473" s="149" t="s">
        <v>4</v>
      </c>
      <c r="L473" s="35"/>
      <c r="M473" s="147" t="s">
        <v>5</v>
      </c>
      <c r="N473" s="147"/>
      <c r="O473" s="148"/>
      <c r="P473" s="148"/>
      <c r="Q473" s="148"/>
      <c r="R473" s="148"/>
      <c r="S473" s="148"/>
      <c r="T473" s="137" t="s">
        <v>6</v>
      </c>
      <c r="U473" s="138" t="s">
        <v>7</v>
      </c>
    </row>
    <row r="474" spans="1:21" ht="25.5" customHeight="1" x14ac:dyDescent="0.35">
      <c r="A474" s="144"/>
      <c r="B474" s="145"/>
      <c r="C474" s="146"/>
      <c r="D474" s="139" t="s">
        <v>8</v>
      </c>
      <c r="E474" s="140" t="s">
        <v>9</v>
      </c>
      <c r="F474" s="140" t="s">
        <v>10</v>
      </c>
      <c r="G474" s="141" t="s">
        <v>39</v>
      </c>
      <c r="H474" s="142"/>
      <c r="I474" s="142"/>
      <c r="J474" s="142"/>
      <c r="K474" s="142"/>
      <c r="L474" s="36" t="s">
        <v>11</v>
      </c>
      <c r="M474" s="139" t="s">
        <v>8</v>
      </c>
      <c r="N474" s="143" t="s">
        <v>12</v>
      </c>
      <c r="O474" s="140" t="s">
        <v>10</v>
      </c>
      <c r="P474" s="141" t="s">
        <v>39</v>
      </c>
      <c r="Q474" s="142"/>
      <c r="R474" s="142"/>
      <c r="S474" s="142"/>
      <c r="T474" s="137"/>
      <c r="U474" s="138"/>
    </row>
    <row r="475" spans="1:21" x14ac:dyDescent="0.35">
      <c r="A475" s="144"/>
      <c r="B475" s="145"/>
      <c r="C475" s="146"/>
      <c r="D475" s="139"/>
      <c r="E475" s="140"/>
      <c r="F475" s="140"/>
      <c r="G475" s="37" t="s">
        <v>13</v>
      </c>
      <c r="H475" s="38" t="s">
        <v>14</v>
      </c>
      <c r="I475" s="39" t="s">
        <v>15</v>
      </c>
      <c r="J475" s="40">
        <v>0</v>
      </c>
      <c r="K475" s="142"/>
      <c r="L475" s="41"/>
      <c r="M475" s="139"/>
      <c r="N475" s="143"/>
      <c r="O475" s="140"/>
      <c r="P475" s="37" t="s">
        <v>13</v>
      </c>
      <c r="Q475" s="38" t="s">
        <v>14</v>
      </c>
      <c r="R475" s="39" t="s">
        <v>15</v>
      </c>
      <c r="S475" s="40">
        <v>0</v>
      </c>
      <c r="T475" s="137"/>
      <c r="U475" s="138"/>
    </row>
    <row r="476" spans="1:21" x14ac:dyDescent="0.35">
      <c r="A476" s="34"/>
      <c r="B476" s="3"/>
      <c r="C476" s="4"/>
      <c r="D476" s="8"/>
      <c r="E476" s="9"/>
      <c r="F476" s="9"/>
      <c r="G476" s="5"/>
      <c r="H476" s="6"/>
      <c r="I476" s="7"/>
      <c r="J476" s="12"/>
      <c r="K476" s="13"/>
      <c r="L476" s="13"/>
      <c r="M476" s="8"/>
      <c r="N476" s="9"/>
      <c r="O476" s="9"/>
      <c r="P476" s="5"/>
      <c r="Q476" s="6"/>
      <c r="R476" s="7"/>
      <c r="S476" s="12"/>
      <c r="T476" s="14"/>
      <c r="U476" s="15"/>
    </row>
    <row r="477" spans="1:21" x14ac:dyDescent="0.35">
      <c r="A477" s="131">
        <v>1</v>
      </c>
      <c r="B477" s="131">
        <v>126</v>
      </c>
      <c r="C477" s="134"/>
      <c r="D477" s="136">
        <v>400</v>
      </c>
      <c r="E477" s="66"/>
      <c r="F477" s="67"/>
      <c r="G477" s="47"/>
      <c r="H477" s="47"/>
      <c r="I477" s="47"/>
      <c r="J477" s="47"/>
      <c r="K477" s="47">
        <f>((SUM(H479:H490)*H478)+(SUM(G479:G490)*G478)+(SUM(I479:I490)*I478))/1000</f>
        <v>119.06399999999999</v>
      </c>
      <c r="L477" s="47">
        <f>K477*100/D477</f>
        <v>29.765999999999998</v>
      </c>
      <c r="M477" s="136">
        <v>320</v>
      </c>
      <c r="N477" s="66"/>
      <c r="O477" s="67"/>
      <c r="P477" s="47"/>
      <c r="Q477" s="47"/>
      <c r="R477" s="47"/>
      <c r="S477" s="47"/>
      <c r="T477" s="47">
        <f>SUM(P479:R490)</f>
        <v>0</v>
      </c>
      <c r="U477" s="47">
        <f>T477*100/M477</f>
        <v>0</v>
      </c>
    </row>
    <row r="478" spans="1:21" x14ac:dyDescent="0.35">
      <c r="A478" s="132"/>
      <c r="B478" s="133"/>
      <c r="C478" s="135"/>
      <c r="D478" s="133"/>
      <c r="E478" s="69" t="s">
        <v>17</v>
      </c>
      <c r="F478" s="70"/>
      <c r="G478" s="71">
        <v>225</v>
      </c>
      <c r="H478" s="71">
        <v>228</v>
      </c>
      <c r="I478" s="71">
        <v>224</v>
      </c>
      <c r="J478" s="71"/>
      <c r="K478" s="47"/>
      <c r="L478" s="47"/>
      <c r="M478" s="133"/>
      <c r="N478" s="69"/>
      <c r="O478" s="70"/>
      <c r="P478" s="71"/>
      <c r="Q478" s="71"/>
      <c r="R478" s="71"/>
      <c r="S478" s="47"/>
      <c r="T478" s="76"/>
      <c r="U478" s="73"/>
    </row>
    <row r="479" spans="1:21" x14ac:dyDescent="0.35">
      <c r="A479" s="132"/>
      <c r="B479" s="133"/>
      <c r="C479" s="135"/>
      <c r="D479" s="133"/>
      <c r="E479" s="74"/>
      <c r="F479" s="75" t="s">
        <v>18</v>
      </c>
      <c r="G479" s="47"/>
      <c r="H479" s="47"/>
      <c r="I479" s="47"/>
      <c r="J479" s="47"/>
      <c r="K479" s="47"/>
      <c r="L479" s="47"/>
      <c r="M479" s="133"/>
      <c r="N479" s="74"/>
      <c r="O479" s="75" t="s">
        <v>34</v>
      </c>
      <c r="P479" s="47"/>
      <c r="Q479" s="47"/>
      <c r="R479" s="47"/>
      <c r="S479" s="47"/>
      <c r="T479" s="76"/>
      <c r="U479" s="73"/>
    </row>
    <row r="480" spans="1:21" x14ac:dyDescent="0.35">
      <c r="A480" s="132"/>
      <c r="B480" s="133"/>
      <c r="C480" s="135"/>
      <c r="D480" s="133"/>
      <c r="E480" s="74"/>
      <c r="F480" s="75" t="s">
        <v>20</v>
      </c>
      <c r="G480" s="47"/>
      <c r="H480" s="47"/>
      <c r="I480" s="47"/>
      <c r="J480" s="47"/>
      <c r="K480" s="47"/>
      <c r="L480" s="47"/>
      <c r="M480" s="133"/>
      <c r="N480" s="77"/>
      <c r="O480" s="75" t="s">
        <v>19</v>
      </c>
      <c r="P480" s="47"/>
      <c r="Q480" s="47"/>
      <c r="R480" s="47"/>
      <c r="S480" s="47"/>
      <c r="T480" s="76"/>
      <c r="U480" s="73"/>
    </row>
    <row r="481" spans="1:21" x14ac:dyDescent="0.35">
      <c r="A481" s="132"/>
      <c r="B481" s="133"/>
      <c r="C481" s="135"/>
      <c r="D481" s="133"/>
      <c r="E481" s="74"/>
      <c r="F481" s="75" t="s">
        <v>22</v>
      </c>
      <c r="G481" s="47"/>
      <c r="H481" s="47"/>
      <c r="I481" s="47"/>
      <c r="J481" s="47"/>
      <c r="K481" s="47"/>
      <c r="L481" s="47"/>
      <c r="M481" s="133"/>
      <c r="N481" s="74"/>
      <c r="O481" s="75" t="s">
        <v>21</v>
      </c>
      <c r="P481" s="47"/>
      <c r="Q481" s="47"/>
      <c r="R481" s="47"/>
      <c r="S481" s="47"/>
      <c r="T481" s="76"/>
      <c r="U481" s="73"/>
    </row>
    <row r="482" spans="1:21" x14ac:dyDescent="0.35">
      <c r="A482" s="132"/>
      <c r="B482" s="133"/>
      <c r="C482" s="135"/>
      <c r="D482" s="133"/>
      <c r="E482" s="74"/>
      <c r="F482" s="75" t="s">
        <v>24</v>
      </c>
      <c r="G482" s="47">
        <v>22</v>
      </c>
      <c r="H482" s="47">
        <v>38</v>
      </c>
      <c r="I482" s="47">
        <v>44</v>
      </c>
      <c r="J482" s="47">
        <v>12</v>
      </c>
      <c r="K482" s="47"/>
      <c r="L482" s="47"/>
      <c r="M482" s="133"/>
      <c r="N482" s="77"/>
      <c r="O482" s="75" t="s">
        <v>23</v>
      </c>
      <c r="P482" s="47"/>
      <c r="Q482" s="47"/>
      <c r="R482" s="47"/>
      <c r="S482" s="47"/>
      <c r="T482" s="76"/>
      <c r="U482" s="73"/>
    </row>
    <row r="483" spans="1:21" x14ac:dyDescent="0.35">
      <c r="A483" s="132"/>
      <c r="B483" s="133"/>
      <c r="C483" s="135"/>
      <c r="D483" s="133"/>
      <c r="E483" s="74"/>
      <c r="F483" s="75" t="s">
        <v>26</v>
      </c>
      <c r="G483" s="47"/>
      <c r="H483" s="47"/>
      <c r="I483" s="47"/>
      <c r="J483" s="47"/>
      <c r="K483" s="47"/>
      <c r="L483" s="47"/>
      <c r="M483" s="133"/>
      <c r="N483" s="74"/>
      <c r="O483" s="75" t="s">
        <v>42</v>
      </c>
      <c r="P483" s="47"/>
      <c r="Q483" s="47"/>
      <c r="R483" s="47"/>
      <c r="S483" s="47"/>
      <c r="T483" s="76"/>
      <c r="U483" s="73"/>
    </row>
    <row r="484" spans="1:21" x14ac:dyDescent="0.35">
      <c r="A484" s="132"/>
      <c r="B484" s="133"/>
      <c r="C484" s="135"/>
      <c r="D484" s="133"/>
      <c r="E484" s="74"/>
      <c r="F484" s="75" t="s">
        <v>28</v>
      </c>
      <c r="G484" s="47">
        <v>59</v>
      </c>
      <c r="H484" s="47">
        <v>36</v>
      </c>
      <c r="I484" s="47">
        <v>36</v>
      </c>
      <c r="J484" s="47">
        <v>10</v>
      </c>
      <c r="K484" s="47"/>
      <c r="L484" s="47"/>
      <c r="M484" s="133"/>
      <c r="N484" s="74"/>
      <c r="O484" s="75" t="s">
        <v>43</v>
      </c>
      <c r="P484" s="47"/>
      <c r="Q484" s="47"/>
      <c r="R484" s="47"/>
      <c r="S484" s="47"/>
      <c r="T484" s="76"/>
      <c r="U484" s="73"/>
    </row>
    <row r="485" spans="1:21" x14ac:dyDescent="0.35">
      <c r="A485" s="132"/>
      <c r="B485" s="133"/>
      <c r="C485" s="135"/>
      <c r="D485" s="133"/>
      <c r="E485" s="74"/>
      <c r="F485" s="75" t="s">
        <v>30</v>
      </c>
      <c r="G485" s="47"/>
      <c r="H485" s="47"/>
      <c r="I485" s="47"/>
      <c r="J485" s="47"/>
      <c r="K485" s="47"/>
      <c r="L485" s="47"/>
      <c r="M485" s="133"/>
      <c r="N485" s="74"/>
      <c r="O485" s="75" t="s">
        <v>50</v>
      </c>
      <c r="P485" s="47"/>
      <c r="Q485" s="47"/>
      <c r="R485" s="47"/>
      <c r="S485" s="47"/>
      <c r="T485" s="76"/>
      <c r="U485" s="73"/>
    </row>
    <row r="486" spans="1:21" x14ac:dyDescent="0.35">
      <c r="A486" s="132"/>
      <c r="B486" s="133"/>
      <c r="C486" s="135"/>
      <c r="D486" s="133"/>
      <c r="E486" s="74"/>
      <c r="F486" s="75" t="s">
        <v>32</v>
      </c>
      <c r="G486" s="47">
        <v>10</v>
      </c>
      <c r="H486" s="47">
        <v>5</v>
      </c>
      <c r="I486" s="47">
        <v>2</v>
      </c>
      <c r="J486" s="47">
        <v>2</v>
      </c>
      <c r="K486" s="47"/>
      <c r="L486" s="47"/>
      <c r="M486" s="133"/>
      <c r="N486" s="74"/>
      <c r="O486" s="75" t="s">
        <v>33</v>
      </c>
      <c r="P486" s="47"/>
      <c r="Q486" s="47"/>
      <c r="R486" s="47"/>
      <c r="S486" s="47"/>
      <c r="T486" s="76"/>
      <c r="U486" s="73"/>
    </row>
    <row r="487" spans="1:21" x14ac:dyDescent="0.35">
      <c r="A487" s="132"/>
      <c r="B487" s="133"/>
      <c r="C487" s="135"/>
      <c r="D487" s="133"/>
      <c r="E487" s="74"/>
      <c r="F487" s="75" t="s">
        <v>21</v>
      </c>
      <c r="G487" s="47">
        <v>12</v>
      </c>
      <c r="H487" s="47">
        <v>11</v>
      </c>
      <c r="I487" s="47">
        <v>25</v>
      </c>
      <c r="J487" s="47">
        <v>7</v>
      </c>
      <c r="K487" s="47"/>
      <c r="L487" s="47"/>
      <c r="M487" s="133"/>
      <c r="N487" s="77"/>
      <c r="O487" s="75" t="s">
        <v>35</v>
      </c>
      <c r="P487" s="47"/>
      <c r="Q487" s="47"/>
      <c r="R487" s="47"/>
      <c r="S487" s="47"/>
      <c r="T487" s="76"/>
      <c r="U487" s="73"/>
    </row>
    <row r="488" spans="1:21" x14ac:dyDescent="0.35">
      <c r="A488" s="132"/>
      <c r="B488" s="133"/>
      <c r="C488" s="135"/>
      <c r="D488" s="133"/>
      <c r="E488" s="74"/>
      <c r="F488" s="75" t="s">
        <v>23</v>
      </c>
      <c r="G488" s="47">
        <v>42</v>
      </c>
      <c r="H488" s="47">
        <v>29</v>
      </c>
      <c r="I488" s="47">
        <v>49</v>
      </c>
      <c r="J488" s="47">
        <v>10</v>
      </c>
      <c r="K488" s="47"/>
      <c r="L488" s="47"/>
      <c r="M488" s="133"/>
      <c r="N488" s="77"/>
      <c r="O488" s="75" t="s">
        <v>36</v>
      </c>
      <c r="P488" s="47"/>
      <c r="Q488" s="47"/>
      <c r="R488" s="47"/>
      <c r="S488" s="47"/>
      <c r="T488" s="76"/>
      <c r="U488" s="73"/>
    </row>
    <row r="489" spans="1:21" x14ac:dyDescent="0.35">
      <c r="A489" s="132"/>
      <c r="B489" s="133"/>
      <c r="C489" s="135"/>
      <c r="D489" s="133"/>
      <c r="E489" s="74"/>
      <c r="F489" s="75" t="s">
        <v>42</v>
      </c>
      <c r="G489" s="47">
        <v>25</v>
      </c>
      <c r="H489" s="47">
        <v>31</v>
      </c>
      <c r="I489" s="47">
        <v>32</v>
      </c>
      <c r="J489" s="47">
        <v>10</v>
      </c>
      <c r="K489" s="47"/>
      <c r="L489" s="47"/>
      <c r="M489" s="133"/>
      <c r="N489" s="77"/>
      <c r="O489" s="75" t="s">
        <v>37</v>
      </c>
      <c r="P489" s="47"/>
      <c r="Q489" s="47"/>
      <c r="R489" s="47"/>
      <c r="S489" s="47"/>
      <c r="T489" s="76"/>
      <c r="U489" s="73"/>
    </row>
    <row r="490" spans="1:21" x14ac:dyDescent="0.35">
      <c r="A490" s="132"/>
      <c r="B490" s="133"/>
      <c r="C490" s="135"/>
      <c r="D490" s="133"/>
      <c r="E490" s="74"/>
      <c r="F490" s="75" t="s">
        <v>50</v>
      </c>
      <c r="G490" s="47">
        <v>10</v>
      </c>
      <c r="H490" s="47">
        <v>3</v>
      </c>
      <c r="I490" s="47">
        <v>7</v>
      </c>
      <c r="J490" s="47">
        <v>7</v>
      </c>
      <c r="K490" s="47"/>
      <c r="L490" s="47"/>
      <c r="M490" s="133"/>
      <c r="N490" s="87"/>
      <c r="O490" s="75" t="s">
        <v>38</v>
      </c>
      <c r="P490" s="47"/>
      <c r="Q490" s="47"/>
      <c r="R490" s="47"/>
      <c r="S490" s="47"/>
      <c r="T490" s="88"/>
      <c r="U490" s="73"/>
    </row>
    <row r="492" spans="1:21" ht="14.5" customHeight="1" x14ac:dyDescent="0.35">
      <c r="A492" s="177" t="s">
        <v>0</v>
      </c>
      <c r="B492" s="179" t="s">
        <v>1</v>
      </c>
      <c r="C492" s="181" t="s">
        <v>2</v>
      </c>
      <c r="D492" s="183" t="s">
        <v>3</v>
      </c>
      <c r="E492" s="184"/>
      <c r="F492" s="185"/>
      <c r="G492" s="185"/>
      <c r="H492" s="185"/>
      <c r="I492" s="185"/>
      <c r="J492" s="185"/>
      <c r="K492" s="186" t="s">
        <v>4</v>
      </c>
      <c r="L492" s="48"/>
      <c r="M492" s="183" t="s">
        <v>5</v>
      </c>
      <c r="N492" s="184"/>
      <c r="O492" s="185"/>
      <c r="P492" s="185"/>
      <c r="Q492" s="185"/>
      <c r="R492" s="185"/>
      <c r="S492" s="185"/>
      <c r="T492" s="159" t="s">
        <v>6</v>
      </c>
      <c r="U492" s="161" t="s">
        <v>7</v>
      </c>
    </row>
    <row r="493" spans="1:21" ht="25.5" customHeight="1" x14ac:dyDescent="0.35">
      <c r="A493" s="177"/>
      <c r="B493" s="179"/>
      <c r="C493" s="181"/>
      <c r="D493" s="163" t="s">
        <v>8</v>
      </c>
      <c r="E493" s="165" t="s">
        <v>9</v>
      </c>
      <c r="F493" s="167" t="s">
        <v>10</v>
      </c>
      <c r="G493" s="169" t="s">
        <v>291</v>
      </c>
      <c r="H493" s="170"/>
      <c r="I493" s="170"/>
      <c r="J493" s="171"/>
      <c r="K493" s="187"/>
      <c r="L493" s="49" t="s">
        <v>11</v>
      </c>
      <c r="M493" s="172" t="s">
        <v>8</v>
      </c>
      <c r="N493" s="174" t="s">
        <v>12</v>
      </c>
      <c r="O493" s="167" t="s">
        <v>10</v>
      </c>
      <c r="P493" s="169" t="s">
        <v>291</v>
      </c>
      <c r="Q493" s="170"/>
      <c r="R493" s="170"/>
      <c r="S493" s="171"/>
      <c r="T493" s="159"/>
      <c r="U493" s="161"/>
    </row>
    <row r="494" spans="1:21" ht="15" thickBot="1" x14ac:dyDescent="0.4">
      <c r="A494" s="178"/>
      <c r="B494" s="180"/>
      <c r="C494" s="182"/>
      <c r="D494" s="164"/>
      <c r="E494" s="166"/>
      <c r="F494" s="168"/>
      <c r="G494" s="50" t="s">
        <v>13</v>
      </c>
      <c r="H494" s="51" t="s">
        <v>14</v>
      </c>
      <c r="I494" s="52" t="s">
        <v>15</v>
      </c>
      <c r="J494" s="53">
        <v>0</v>
      </c>
      <c r="K494" s="188"/>
      <c r="L494" s="54"/>
      <c r="M494" s="173"/>
      <c r="N494" s="175"/>
      <c r="O494" s="176"/>
      <c r="P494" s="50" t="s">
        <v>13</v>
      </c>
      <c r="Q494" s="51" t="s">
        <v>14</v>
      </c>
      <c r="R494" s="52" t="s">
        <v>15</v>
      </c>
      <c r="S494" s="53">
        <v>0</v>
      </c>
      <c r="T494" s="160"/>
      <c r="U494" s="162"/>
    </row>
    <row r="495" spans="1:21" x14ac:dyDescent="0.35">
      <c r="A495" s="131">
        <v>1</v>
      </c>
      <c r="B495" s="131">
        <v>127</v>
      </c>
      <c r="C495" s="134"/>
      <c r="D495" s="136">
        <v>250</v>
      </c>
      <c r="E495" s="66"/>
      <c r="F495" s="67"/>
      <c r="G495" s="47"/>
      <c r="H495" s="47"/>
      <c r="I495" s="47"/>
      <c r="J495" s="47"/>
      <c r="K495" s="47">
        <f>((SUM(H497:H508)*H496)+(SUM(G497:G508)*G496)+(SUM(I497:I508)*I496))/1000</f>
        <v>31.718</v>
      </c>
      <c r="L495" s="47">
        <f>K495*100/D495</f>
        <v>12.687200000000001</v>
      </c>
      <c r="M495" s="136">
        <v>250</v>
      </c>
      <c r="N495" s="66"/>
      <c r="O495" s="67"/>
      <c r="P495" s="47"/>
      <c r="Q495" s="47"/>
      <c r="R495" s="47"/>
      <c r="S495" s="47"/>
      <c r="T495" s="47">
        <f>SUM(P497:R508)</f>
        <v>0</v>
      </c>
      <c r="U495" s="47">
        <f>T495*100/M495</f>
        <v>0</v>
      </c>
    </row>
    <row r="496" spans="1:21" x14ac:dyDescent="0.35">
      <c r="A496" s="132"/>
      <c r="B496" s="133"/>
      <c r="C496" s="135"/>
      <c r="D496" s="133"/>
      <c r="E496" s="69" t="s">
        <v>17</v>
      </c>
      <c r="F496" s="70"/>
      <c r="G496" s="71">
        <v>223</v>
      </c>
      <c r="H496" s="71">
        <v>224</v>
      </c>
      <c r="I496" s="71">
        <v>229</v>
      </c>
      <c r="J496" s="71"/>
      <c r="K496" s="47"/>
      <c r="L496" s="47"/>
      <c r="M496" s="133"/>
      <c r="N496" s="69"/>
      <c r="O496" s="70"/>
      <c r="P496" s="71"/>
      <c r="Q496" s="71"/>
      <c r="R496" s="71"/>
      <c r="S496" s="47"/>
      <c r="T496" s="76"/>
      <c r="U496" s="73"/>
    </row>
    <row r="497" spans="1:21" x14ac:dyDescent="0.35">
      <c r="A497" s="132"/>
      <c r="B497" s="133"/>
      <c r="C497" s="135"/>
      <c r="D497" s="133"/>
      <c r="E497" s="74"/>
      <c r="F497" s="75" t="s">
        <v>18</v>
      </c>
      <c r="G497" s="47"/>
      <c r="H497" s="47"/>
      <c r="I497" s="47"/>
      <c r="J497" s="47"/>
      <c r="K497" s="47"/>
      <c r="L497" s="47"/>
      <c r="M497" s="133"/>
      <c r="N497" s="74"/>
      <c r="O497" s="75" t="s">
        <v>26</v>
      </c>
      <c r="P497" s="47"/>
      <c r="Q497" s="47"/>
      <c r="R497" s="47"/>
      <c r="S497" s="47"/>
      <c r="T497" s="76"/>
      <c r="U497" s="73"/>
    </row>
    <row r="498" spans="1:21" x14ac:dyDescent="0.35">
      <c r="A498" s="132"/>
      <c r="B498" s="133"/>
      <c r="C498" s="135"/>
      <c r="D498" s="133"/>
      <c r="E498" s="74"/>
      <c r="F498" s="75" t="s">
        <v>20</v>
      </c>
      <c r="G498" s="47">
        <v>6</v>
      </c>
      <c r="H498" s="47">
        <v>3</v>
      </c>
      <c r="I498" s="47">
        <v>4</v>
      </c>
      <c r="J498" s="47">
        <v>2</v>
      </c>
      <c r="K498" s="47"/>
      <c r="L498" s="47"/>
      <c r="M498" s="133"/>
      <c r="N498" s="77"/>
      <c r="O498" s="75" t="s">
        <v>28</v>
      </c>
      <c r="P498" s="47"/>
      <c r="Q498" s="47"/>
      <c r="R498" s="47"/>
      <c r="S498" s="47"/>
      <c r="T498" s="76"/>
      <c r="U498" s="73"/>
    </row>
    <row r="499" spans="1:21" x14ac:dyDescent="0.35">
      <c r="A499" s="132"/>
      <c r="B499" s="133"/>
      <c r="C499" s="135"/>
      <c r="D499" s="133"/>
      <c r="E499" s="74"/>
      <c r="F499" s="75" t="s">
        <v>22</v>
      </c>
      <c r="G499" s="47"/>
      <c r="H499" s="47"/>
      <c r="I499" s="47"/>
      <c r="J499" s="47"/>
      <c r="K499" s="47"/>
      <c r="L499" s="47"/>
      <c r="M499" s="133"/>
      <c r="N499" s="74"/>
      <c r="O499" s="75" t="s">
        <v>30</v>
      </c>
      <c r="P499" s="47"/>
      <c r="Q499" s="47"/>
      <c r="R499" s="47"/>
      <c r="S499" s="47"/>
      <c r="T499" s="76"/>
      <c r="U499" s="73"/>
    </row>
    <row r="500" spans="1:21" x14ac:dyDescent="0.35">
      <c r="A500" s="132"/>
      <c r="B500" s="133"/>
      <c r="C500" s="135"/>
      <c r="D500" s="133"/>
      <c r="E500" s="74"/>
      <c r="F500" s="75" t="s">
        <v>24</v>
      </c>
      <c r="G500" s="47">
        <v>15</v>
      </c>
      <c r="H500" s="47">
        <v>7</v>
      </c>
      <c r="I500" s="47">
        <v>9</v>
      </c>
      <c r="J500" s="47"/>
      <c r="K500" s="47"/>
      <c r="L500" s="47"/>
      <c r="M500" s="133"/>
      <c r="N500" s="77"/>
      <c r="O500" s="75" t="s">
        <v>32</v>
      </c>
      <c r="P500" s="47"/>
      <c r="Q500" s="47"/>
      <c r="R500" s="47"/>
      <c r="S500" s="47"/>
      <c r="T500" s="76"/>
      <c r="U500" s="73"/>
    </row>
    <row r="501" spans="1:21" x14ac:dyDescent="0.35">
      <c r="A501" s="132"/>
      <c r="B501" s="133"/>
      <c r="C501" s="135"/>
      <c r="D501" s="133"/>
      <c r="E501" s="74"/>
      <c r="F501" s="75" t="s">
        <v>26</v>
      </c>
      <c r="G501" s="47">
        <v>11</v>
      </c>
      <c r="H501" s="47">
        <v>11</v>
      </c>
      <c r="I501" s="47">
        <v>7</v>
      </c>
      <c r="J501" s="47">
        <v>4</v>
      </c>
      <c r="K501" s="47"/>
      <c r="L501" s="47"/>
      <c r="M501" s="133"/>
      <c r="N501" s="74"/>
      <c r="O501" s="75" t="s">
        <v>34</v>
      </c>
      <c r="P501" s="47"/>
      <c r="Q501" s="47"/>
      <c r="R501" s="47"/>
      <c r="S501" s="47"/>
      <c r="T501" s="76"/>
      <c r="U501" s="73"/>
    </row>
    <row r="502" spans="1:21" x14ac:dyDescent="0.35">
      <c r="A502" s="132"/>
      <c r="B502" s="133"/>
      <c r="C502" s="135"/>
      <c r="D502" s="133"/>
      <c r="E502" s="74"/>
      <c r="F502" s="75" t="s">
        <v>28</v>
      </c>
      <c r="G502" s="47">
        <v>4</v>
      </c>
      <c r="H502" s="47">
        <v>0</v>
      </c>
      <c r="I502" s="47">
        <v>0</v>
      </c>
      <c r="J502" s="47">
        <v>4</v>
      </c>
      <c r="K502" s="47"/>
      <c r="L502" s="47"/>
      <c r="M502" s="133"/>
      <c r="N502" s="74"/>
      <c r="O502" s="75" t="s">
        <v>19</v>
      </c>
      <c r="P502" s="47"/>
      <c r="Q502" s="47"/>
      <c r="R502" s="47"/>
      <c r="S502" s="47"/>
      <c r="T502" s="76"/>
      <c r="U502" s="73"/>
    </row>
    <row r="503" spans="1:21" x14ac:dyDescent="0.35">
      <c r="A503" s="132"/>
      <c r="B503" s="133"/>
      <c r="C503" s="135"/>
      <c r="D503" s="133"/>
      <c r="E503" s="74"/>
      <c r="F503" s="75" t="s">
        <v>30</v>
      </c>
      <c r="G503" s="47">
        <v>3</v>
      </c>
      <c r="H503" s="47">
        <v>3</v>
      </c>
      <c r="I503" s="47">
        <v>1</v>
      </c>
      <c r="J503" s="47">
        <v>2</v>
      </c>
      <c r="K503" s="47"/>
      <c r="L503" s="47"/>
      <c r="M503" s="133"/>
      <c r="N503" s="74"/>
      <c r="O503" s="75" t="s">
        <v>21</v>
      </c>
      <c r="P503" s="47"/>
      <c r="Q503" s="47"/>
      <c r="R503" s="47"/>
      <c r="S503" s="47"/>
      <c r="T503" s="76"/>
      <c r="U503" s="73"/>
    </row>
    <row r="504" spans="1:21" x14ac:dyDescent="0.35">
      <c r="A504" s="132"/>
      <c r="B504" s="133"/>
      <c r="C504" s="135"/>
      <c r="D504" s="133"/>
      <c r="E504" s="74"/>
      <c r="F504" s="75" t="s">
        <v>32</v>
      </c>
      <c r="G504" s="47"/>
      <c r="H504" s="47"/>
      <c r="I504" s="47"/>
      <c r="J504" s="47"/>
      <c r="K504" s="47"/>
      <c r="L504" s="47"/>
      <c r="M504" s="133"/>
      <c r="N504" s="74"/>
      <c r="O504" s="75" t="s">
        <v>23</v>
      </c>
      <c r="P504" s="47"/>
      <c r="Q504" s="47"/>
      <c r="R504" s="47"/>
      <c r="S504" s="47"/>
      <c r="T504" s="76"/>
      <c r="U504" s="73"/>
    </row>
    <row r="505" spans="1:21" x14ac:dyDescent="0.35">
      <c r="A505" s="132"/>
      <c r="B505" s="133"/>
      <c r="C505" s="135"/>
      <c r="D505" s="133"/>
      <c r="E505" s="74"/>
      <c r="F505" s="75" t="s">
        <v>34</v>
      </c>
      <c r="G505" s="47">
        <v>17</v>
      </c>
      <c r="H505" s="47">
        <v>23</v>
      </c>
      <c r="I505" s="47">
        <v>17</v>
      </c>
      <c r="J505" s="47">
        <v>8</v>
      </c>
      <c r="K505" s="47"/>
      <c r="L505" s="47"/>
      <c r="M505" s="133"/>
      <c r="N505" s="77"/>
      <c r="O505" s="75" t="s">
        <v>35</v>
      </c>
      <c r="P505" s="47"/>
      <c r="Q505" s="47"/>
      <c r="R505" s="47"/>
      <c r="S505" s="47"/>
      <c r="T505" s="76"/>
      <c r="U505" s="73"/>
    </row>
    <row r="506" spans="1:21" x14ac:dyDescent="0.35">
      <c r="A506" s="132"/>
      <c r="B506" s="133"/>
      <c r="C506" s="135"/>
      <c r="D506" s="133"/>
      <c r="E506" s="74"/>
      <c r="G506" s="47"/>
      <c r="H506" s="47"/>
      <c r="I506" s="47"/>
      <c r="J506" s="47"/>
      <c r="K506" s="47"/>
      <c r="L506" s="47"/>
      <c r="M506" s="133"/>
      <c r="N506" s="77"/>
      <c r="O506" s="75" t="s">
        <v>36</v>
      </c>
      <c r="P506" s="47"/>
      <c r="Q506" s="47"/>
      <c r="R506" s="47"/>
      <c r="S506" s="47"/>
      <c r="T506" s="76"/>
      <c r="U506" s="73"/>
    </row>
    <row r="507" spans="1:21" x14ac:dyDescent="0.35">
      <c r="A507" s="132"/>
      <c r="B507" s="133"/>
      <c r="C507" s="135"/>
      <c r="D507" s="133"/>
      <c r="E507" s="74"/>
      <c r="G507" s="47"/>
      <c r="H507" s="47"/>
      <c r="I507" s="47"/>
      <c r="J507" s="47"/>
      <c r="K507" s="47"/>
      <c r="L507" s="47"/>
      <c r="M507" s="133"/>
      <c r="N507" s="77"/>
      <c r="O507" s="75" t="s">
        <v>37</v>
      </c>
      <c r="P507" s="47"/>
      <c r="Q507" s="47"/>
      <c r="R507" s="47"/>
      <c r="S507" s="47"/>
      <c r="T507" s="76"/>
      <c r="U507" s="73"/>
    </row>
    <row r="508" spans="1:21" x14ac:dyDescent="0.35">
      <c r="A508" s="132"/>
      <c r="B508" s="133"/>
      <c r="C508" s="135"/>
      <c r="D508" s="133"/>
      <c r="E508" s="74"/>
      <c r="G508" s="47"/>
      <c r="H508" s="47"/>
      <c r="I508" s="47"/>
      <c r="J508" s="47"/>
      <c r="K508" s="47"/>
      <c r="L508" s="47"/>
      <c r="M508" s="133"/>
      <c r="N508" s="87"/>
      <c r="O508" s="75" t="s">
        <v>38</v>
      </c>
      <c r="P508" s="47"/>
      <c r="Q508" s="47"/>
      <c r="R508" s="47"/>
      <c r="S508" s="47"/>
      <c r="T508" s="88"/>
      <c r="U508" s="73"/>
    </row>
    <row r="510" spans="1:21" ht="14.5" customHeight="1" x14ac:dyDescent="0.35">
      <c r="A510" s="177" t="s">
        <v>0</v>
      </c>
      <c r="B510" s="179" t="s">
        <v>1</v>
      </c>
      <c r="C510" s="181" t="s">
        <v>2</v>
      </c>
      <c r="D510" s="183" t="s">
        <v>3</v>
      </c>
      <c r="E510" s="184"/>
      <c r="F510" s="185"/>
      <c r="G510" s="185"/>
      <c r="H510" s="185"/>
      <c r="I510" s="185"/>
      <c r="J510" s="185"/>
      <c r="K510" s="186" t="s">
        <v>4</v>
      </c>
      <c r="L510" s="48"/>
      <c r="M510" s="183" t="s">
        <v>5</v>
      </c>
      <c r="N510" s="184"/>
      <c r="O510" s="185"/>
      <c r="P510" s="185"/>
      <c r="Q510" s="185"/>
      <c r="R510" s="185"/>
      <c r="S510" s="185"/>
      <c r="T510" s="159" t="s">
        <v>6</v>
      </c>
      <c r="U510" s="161" t="s">
        <v>7</v>
      </c>
    </row>
    <row r="511" spans="1:21" ht="25.5" customHeight="1" x14ac:dyDescent="0.35">
      <c r="A511" s="177"/>
      <c r="B511" s="179"/>
      <c r="C511" s="181"/>
      <c r="D511" s="163" t="s">
        <v>8</v>
      </c>
      <c r="E511" s="165" t="s">
        <v>9</v>
      </c>
      <c r="F511" s="167" t="s">
        <v>10</v>
      </c>
      <c r="G511" s="169" t="s">
        <v>292</v>
      </c>
      <c r="H511" s="170"/>
      <c r="I511" s="170"/>
      <c r="J511" s="171"/>
      <c r="K511" s="187"/>
      <c r="L511" s="49" t="s">
        <v>11</v>
      </c>
      <c r="M511" s="172" t="s">
        <v>8</v>
      </c>
      <c r="N511" s="174" t="s">
        <v>12</v>
      </c>
      <c r="O511" s="167" t="s">
        <v>10</v>
      </c>
      <c r="P511" s="169" t="s">
        <v>291</v>
      </c>
      <c r="Q511" s="170"/>
      <c r="R511" s="170"/>
      <c r="S511" s="171"/>
      <c r="T511" s="159"/>
      <c r="U511" s="161"/>
    </row>
    <row r="512" spans="1:21" ht="15" thickBot="1" x14ac:dyDescent="0.4">
      <c r="A512" s="178"/>
      <c r="B512" s="180"/>
      <c r="C512" s="182"/>
      <c r="D512" s="164"/>
      <c r="E512" s="166"/>
      <c r="F512" s="168"/>
      <c r="G512" s="50" t="s">
        <v>13</v>
      </c>
      <c r="H512" s="51" t="s">
        <v>14</v>
      </c>
      <c r="I512" s="52" t="s">
        <v>15</v>
      </c>
      <c r="J512" s="53">
        <v>0</v>
      </c>
      <c r="K512" s="188"/>
      <c r="L512" s="54"/>
      <c r="M512" s="173"/>
      <c r="N512" s="175"/>
      <c r="O512" s="176"/>
      <c r="P512" s="50" t="s">
        <v>13</v>
      </c>
      <c r="Q512" s="51" t="s">
        <v>14</v>
      </c>
      <c r="R512" s="52" t="s">
        <v>15</v>
      </c>
      <c r="S512" s="53">
        <v>0</v>
      </c>
      <c r="T512" s="160"/>
      <c r="U512" s="162"/>
    </row>
    <row r="513" spans="1:21" x14ac:dyDescent="0.35">
      <c r="A513" s="131">
        <v>1</v>
      </c>
      <c r="B513" s="131">
        <v>128</v>
      </c>
      <c r="C513" s="134"/>
      <c r="D513" s="136">
        <v>160</v>
      </c>
      <c r="E513" s="66"/>
      <c r="F513" s="67"/>
      <c r="G513" s="47"/>
      <c r="H513" s="47"/>
      <c r="I513" s="47"/>
      <c r="J513" s="47"/>
      <c r="K513" s="47">
        <f>((SUM(H515:H526)*H514)+(SUM(G515:G526)*G514)+(SUM(I515:I526)*I514))/1000</f>
        <v>10.888999999999999</v>
      </c>
      <c r="L513" s="47">
        <f>K513*100/D513</f>
        <v>6.8056249999999991</v>
      </c>
      <c r="M513" s="136"/>
      <c r="N513" s="66"/>
      <c r="O513" s="67"/>
      <c r="P513" s="47"/>
      <c r="Q513" s="47"/>
      <c r="R513" s="47"/>
      <c r="S513" s="47"/>
      <c r="T513" s="76"/>
      <c r="U513" s="73"/>
    </row>
    <row r="514" spans="1:21" x14ac:dyDescent="0.35">
      <c r="A514" s="132"/>
      <c r="B514" s="133"/>
      <c r="C514" s="135"/>
      <c r="D514" s="133"/>
      <c r="E514" s="69" t="s">
        <v>17</v>
      </c>
      <c r="F514" s="70"/>
      <c r="G514" s="71">
        <v>228</v>
      </c>
      <c r="H514" s="71">
        <v>237</v>
      </c>
      <c r="I514" s="71">
        <v>223</v>
      </c>
      <c r="J514" s="71"/>
      <c r="K514" s="47"/>
      <c r="L514" s="47"/>
      <c r="M514" s="133"/>
      <c r="N514" s="69"/>
      <c r="O514" s="70"/>
      <c r="P514" s="71"/>
      <c r="Q514" s="71"/>
      <c r="R514" s="71"/>
      <c r="S514" s="47"/>
      <c r="T514" s="76"/>
      <c r="U514" s="73"/>
    </row>
    <row r="515" spans="1:21" x14ac:dyDescent="0.35">
      <c r="A515" s="132"/>
      <c r="B515" s="133"/>
      <c r="C515" s="135"/>
      <c r="D515" s="133"/>
      <c r="E515" s="74"/>
      <c r="F515" s="75" t="s">
        <v>18</v>
      </c>
      <c r="G515" s="47">
        <v>5</v>
      </c>
      <c r="H515" s="47">
        <v>2</v>
      </c>
      <c r="I515" s="47">
        <v>1</v>
      </c>
      <c r="J515" s="47">
        <v>2</v>
      </c>
      <c r="K515" s="47"/>
      <c r="L515" s="47"/>
      <c r="M515" s="133"/>
      <c r="N515" s="74"/>
      <c r="O515" s="75" t="s">
        <v>34</v>
      </c>
      <c r="P515" s="47"/>
      <c r="Q515" s="47"/>
      <c r="R515" s="47"/>
      <c r="S515" s="47"/>
      <c r="T515" s="76"/>
      <c r="U515" s="73"/>
    </row>
    <row r="516" spans="1:21" x14ac:dyDescent="0.35">
      <c r="A516" s="132"/>
      <c r="B516" s="133"/>
      <c r="C516" s="135"/>
      <c r="D516" s="133"/>
      <c r="E516" s="74"/>
      <c r="F516" s="75" t="s">
        <v>20</v>
      </c>
      <c r="G516" s="47">
        <v>0</v>
      </c>
      <c r="H516" s="47">
        <v>0</v>
      </c>
      <c r="I516" s="47">
        <v>1</v>
      </c>
      <c r="J516" s="47"/>
      <c r="K516" s="47"/>
      <c r="L516" s="47"/>
      <c r="M516" s="133"/>
      <c r="N516" s="77"/>
      <c r="O516" s="75" t="s">
        <v>19</v>
      </c>
      <c r="P516" s="47"/>
      <c r="Q516" s="47"/>
      <c r="R516" s="47"/>
      <c r="S516" s="47"/>
      <c r="T516" s="76"/>
      <c r="U516" s="73"/>
    </row>
    <row r="517" spans="1:21" x14ac:dyDescent="0.35">
      <c r="A517" s="132"/>
      <c r="B517" s="133"/>
      <c r="C517" s="135"/>
      <c r="D517" s="133"/>
      <c r="E517" s="74"/>
      <c r="F517" s="75" t="s">
        <v>22</v>
      </c>
      <c r="G517" s="47">
        <v>0</v>
      </c>
      <c r="H517" s="47">
        <v>1</v>
      </c>
      <c r="I517" s="47">
        <v>1</v>
      </c>
      <c r="J517" s="47">
        <v>1</v>
      </c>
      <c r="K517" s="47"/>
      <c r="L517" s="47"/>
      <c r="M517" s="133"/>
      <c r="N517" s="74"/>
      <c r="O517" s="75" t="s">
        <v>21</v>
      </c>
      <c r="P517" s="47"/>
      <c r="Q517" s="47"/>
      <c r="R517" s="47"/>
      <c r="S517" s="47"/>
      <c r="T517" s="76"/>
      <c r="U517" s="73"/>
    </row>
    <row r="518" spans="1:21" x14ac:dyDescent="0.35">
      <c r="A518" s="132"/>
      <c r="B518" s="133"/>
      <c r="C518" s="135"/>
      <c r="D518" s="133"/>
      <c r="E518" s="74"/>
      <c r="F518" s="75" t="s">
        <v>24</v>
      </c>
      <c r="G518" s="47">
        <v>0</v>
      </c>
      <c r="H518" s="47">
        <v>0</v>
      </c>
      <c r="I518" s="47">
        <v>0</v>
      </c>
      <c r="J518" s="47"/>
      <c r="K518" s="47"/>
      <c r="L518" s="47"/>
      <c r="M518" s="133"/>
      <c r="N518" s="77"/>
      <c r="O518" s="75" t="s">
        <v>23</v>
      </c>
      <c r="P518" s="47"/>
      <c r="Q518" s="47"/>
      <c r="R518" s="47"/>
      <c r="S518" s="47"/>
      <c r="T518" s="76"/>
      <c r="U518" s="73"/>
    </row>
    <row r="519" spans="1:21" x14ac:dyDescent="0.35">
      <c r="A519" s="132"/>
      <c r="B519" s="133"/>
      <c r="C519" s="135"/>
      <c r="D519" s="133"/>
      <c r="E519" s="74"/>
      <c r="F519" s="75" t="s">
        <v>26</v>
      </c>
      <c r="G519" s="47">
        <v>1</v>
      </c>
      <c r="H519" s="47">
        <v>3</v>
      </c>
      <c r="I519" s="47">
        <v>18</v>
      </c>
      <c r="J519" s="47">
        <v>6</v>
      </c>
      <c r="K519" s="47"/>
      <c r="L519" s="47"/>
      <c r="M519" s="133"/>
      <c r="N519" s="74"/>
      <c r="O519" s="75" t="s">
        <v>27</v>
      </c>
      <c r="P519" s="47"/>
      <c r="Q519" s="47"/>
      <c r="R519" s="47"/>
      <c r="S519" s="47"/>
      <c r="T519" s="76"/>
      <c r="U519" s="73"/>
    </row>
    <row r="520" spans="1:21" x14ac:dyDescent="0.35">
      <c r="A520" s="132"/>
      <c r="B520" s="133"/>
      <c r="C520" s="135"/>
      <c r="D520" s="133"/>
      <c r="E520" s="74"/>
      <c r="F520" s="75" t="s">
        <v>28</v>
      </c>
      <c r="G520" s="47">
        <v>2</v>
      </c>
      <c r="H520" s="47">
        <v>1</v>
      </c>
      <c r="I520" s="47">
        <v>8</v>
      </c>
      <c r="J520" s="47">
        <v>6</v>
      </c>
      <c r="K520" s="47"/>
      <c r="L520" s="47"/>
      <c r="M520" s="133"/>
      <c r="N520" s="74"/>
      <c r="O520" s="75" t="s">
        <v>29</v>
      </c>
      <c r="P520" s="47"/>
      <c r="Q520" s="47"/>
      <c r="R520" s="47"/>
      <c r="S520" s="47"/>
      <c r="T520" s="76"/>
      <c r="U520" s="73"/>
    </row>
    <row r="521" spans="1:21" x14ac:dyDescent="0.35">
      <c r="A521" s="132"/>
      <c r="B521" s="133"/>
      <c r="C521" s="135"/>
      <c r="D521" s="133"/>
      <c r="E521" s="74"/>
      <c r="F521" s="75" t="s">
        <v>30</v>
      </c>
      <c r="G521" s="47"/>
      <c r="H521" s="47"/>
      <c r="I521" s="47"/>
      <c r="J521" s="47"/>
      <c r="K521" s="47"/>
      <c r="L521" s="47"/>
      <c r="M521" s="133"/>
      <c r="N521" s="74"/>
      <c r="O521" s="75" t="s">
        <v>31</v>
      </c>
      <c r="P521" s="47"/>
      <c r="Q521" s="47"/>
      <c r="R521" s="47"/>
      <c r="S521" s="47"/>
      <c r="T521" s="76"/>
      <c r="U521" s="73"/>
    </row>
    <row r="522" spans="1:21" x14ac:dyDescent="0.35">
      <c r="A522" s="132"/>
      <c r="B522" s="133"/>
      <c r="C522" s="135"/>
      <c r="D522" s="133"/>
      <c r="E522" s="74"/>
      <c r="F522" s="75" t="s">
        <v>32</v>
      </c>
      <c r="G522" s="47">
        <v>1</v>
      </c>
      <c r="H522" s="47">
        <v>3</v>
      </c>
      <c r="I522" s="47">
        <v>0</v>
      </c>
      <c r="J522" s="47">
        <v>2</v>
      </c>
      <c r="K522" s="47"/>
      <c r="L522" s="47"/>
      <c r="M522" s="133"/>
      <c r="N522" s="74"/>
      <c r="O522" s="75" t="s">
        <v>33</v>
      </c>
      <c r="P522" s="47"/>
      <c r="Q522" s="47"/>
      <c r="R522" s="47"/>
      <c r="S522" s="47"/>
      <c r="T522" s="76"/>
      <c r="U522" s="73"/>
    </row>
    <row r="523" spans="1:21" x14ac:dyDescent="0.35">
      <c r="A523" s="132"/>
      <c r="B523" s="133"/>
      <c r="C523" s="135"/>
      <c r="D523" s="133"/>
      <c r="E523" s="74"/>
      <c r="G523" s="47"/>
      <c r="H523" s="47"/>
      <c r="I523" s="47"/>
      <c r="J523" s="47"/>
      <c r="K523" s="47"/>
      <c r="L523" s="47"/>
      <c r="M523" s="133"/>
      <c r="N523" s="77"/>
      <c r="O523" s="75" t="s">
        <v>35</v>
      </c>
      <c r="P523" s="47"/>
      <c r="Q523" s="47"/>
      <c r="R523" s="47"/>
      <c r="S523" s="47"/>
      <c r="T523" s="76"/>
      <c r="U523" s="73"/>
    </row>
    <row r="524" spans="1:21" x14ac:dyDescent="0.35">
      <c r="A524" s="132"/>
      <c r="B524" s="133"/>
      <c r="C524" s="135"/>
      <c r="D524" s="133"/>
      <c r="E524" s="74"/>
      <c r="G524" s="47"/>
      <c r="H524" s="47"/>
      <c r="I524" s="47"/>
      <c r="J524" s="47"/>
      <c r="K524" s="47"/>
      <c r="L524" s="47"/>
      <c r="M524" s="133"/>
      <c r="N524" s="77"/>
      <c r="O524" s="75" t="s">
        <v>36</v>
      </c>
      <c r="P524" s="47"/>
      <c r="Q524" s="47"/>
      <c r="R524" s="47"/>
      <c r="S524" s="47"/>
      <c r="T524" s="76"/>
      <c r="U524" s="73"/>
    </row>
    <row r="525" spans="1:21" x14ac:dyDescent="0.35">
      <c r="A525" s="132"/>
      <c r="B525" s="133"/>
      <c r="C525" s="135"/>
      <c r="D525" s="133"/>
      <c r="E525" s="74"/>
      <c r="G525" s="47"/>
      <c r="H525" s="47"/>
      <c r="I525" s="47"/>
      <c r="J525" s="47"/>
      <c r="K525" s="47"/>
      <c r="L525" s="47"/>
      <c r="M525" s="133"/>
      <c r="N525" s="77"/>
      <c r="O525" s="75" t="s">
        <v>37</v>
      </c>
      <c r="P525" s="47"/>
      <c r="Q525" s="47"/>
      <c r="R525" s="47"/>
      <c r="S525" s="47"/>
      <c r="T525" s="76"/>
      <c r="U525" s="73"/>
    </row>
    <row r="526" spans="1:21" x14ac:dyDescent="0.35">
      <c r="A526" s="132"/>
      <c r="B526" s="133"/>
      <c r="C526" s="135"/>
      <c r="D526" s="133"/>
      <c r="E526" s="74"/>
      <c r="G526" s="47"/>
      <c r="H526" s="47"/>
      <c r="I526" s="47"/>
      <c r="J526" s="47"/>
      <c r="K526" s="47"/>
      <c r="L526" s="47"/>
      <c r="M526" s="133"/>
      <c r="N526" s="87"/>
      <c r="O526" s="75" t="s">
        <v>38</v>
      </c>
      <c r="P526" s="47"/>
      <c r="Q526" s="47"/>
      <c r="R526" s="47"/>
      <c r="S526" s="47"/>
      <c r="T526" s="88"/>
      <c r="U526" s="73"/>
    </row>
    <row r="528" spans="1:21" ht="25.5" customHeight="1" x14ac:dyDescent="0.35">
      <c r="A528" s="177"/>
      <c r="B528" s="179"/>
      <c r="C528" s="181"/>
      <c r="D528" s="163" t="s">
        <v>8</v>
      </c>
      <c r="E528" s="165" t="s">
        <v>9</v>
      </c>
      <c r="F528" s="167" t="s">
        <v>10</v>
      </c>
      <c r="G528" s="169" t="s">
        <v>293</v>
      </c>
      <c r="H528" s="170"/>
      <c r="I528" s="170"/>
      <c r="J528" s="171"/>
      <c r="K528" s="187"/>
      <c r="L528" s="49" t="s">
        <v>11</v>
      </c>
      <c r="M528" s="172" t="s">
        <v>8</v>
      </c>
      <c r="N528" s="174" t="s">
        <v>12</v>
      </c>
      <c r="O528" s="167" t="s">
        <v>10</v>
      </c>
      <c r="P528" s="169" t="s">
        <v>293</v>
      </c>
      <c r="Q528" s="170"/>
      <c r="R528" s="170"/>
      <c r="S528" s="171"/>
      <c r="T528" s="159"/>
      <c r="U528" s="161"/>
    </row>
    <row r="529" spans="1:21" ht="15" thickBot="1" x14ac:dyDescent="0.4">
      <c r="A529" s="178"/>
      <c r="B529" s="180"/>
      <c r="C529" s="182"/>
      <c r="D529" s="164"/>
      <c r="E529" s="166"/>
      <c r="F529" s="168"/>
      <c r="G529" s="50" t="s">
        <v>13</v>
      </c>
      <c r="H529" s="51" t="s">
        <v>14</v>
      </c>
      <c r="I529" s="52" t="s">
        <v>15</v>
      </c>
      <c r="J529" s="53">
        <v>0</v>
      </c>
      <c r="K529" s="188"/>
      <c r="L529" s="54"/>
      <c r="M529" s="173"/>
      <c r="N529" s="175"/>
      <c r="O529" s="176"/>
      <c r="P529" s="50" t="s">
        <v>13</v>
      </c>
      <c r="Q529" s="51" t="s">
        <v>14</v>
      </c>
      <c r="R529" s="52" t="s">
        <v>15</v>
      </c>
      <c r="S529" s="53">
        <v>0</v>
      </c>
      <c r="T529" s="160"/>
      <c r="U529" s="162"/>
    </row>
    <row r="530" spans="1:21" x14ac:dyDescent="0.35">
      <c r="A530" s="56"/>
      <c r="B530" s="57"/>
      <c r="C530" s="58"/>
      <c r="D530" s="59"/>
      <c r="E530" s="60"/>
      <c r="F530" s="60"/>
      <c r="G530" s="61"/>
      <c r="H530" s="62"/>
      <c r="I530" s="63"/>
      <c r="J530" s="64"/>
      <c r="K530" s="65"/>
      <c r="L530" s="65"/>
      <c r="M530" s="59"/>
      <c r="N530" s="60"/>
      <c r="O530" s="60"/>
      <c r="P530" s="61"/>
      <c r="Q530" s="62"/>
      <c r="R530" s="63"/>
      <c r="S530" s="64"/>
      <c r="T530" s="14"/>
      <c r="U530" s="15"/>
    </row>
    <row r="531" spans="1:21" x14ac:dyDescent="0.35">
      <c r="A531" s="131">
        <v>1</v>
      </c>
      <c r="B531" s="131">
        <v>129</v>
      </c>
      <c r="C531" s="134"/>
      <c r="D531" s="136">
        <v>400</v>
      </c>
      <c r="E531" s="66"/>
      <c r="F531" s="67"/>
      <c r="G531" s="47"/>
      <c r="H531" s="47"/>
      <c r="I531" s="47"/>
      <c r="J531" s="47"/>
      <c r="K531" s="47">
        <f>((SUM(H533:H544)*H532)+(SUM(G533:G544)*G532)+(SUM(I533:I544)*I532))/1000</f>
        <v>16.888000000000002</v>
      </c>
      <c r="L531" s="47">
        <f>K531*100/D531</f>
        <v>4.2220000000000004</v>
      </c>
      <c r="M531" s="157">
        <v>630</v>
      </c>
      <c r="N531" s="66"/>
      <c r="O531" s="67"/>
      <c r="P531" s="47"/>
      <c r="Q531" s="47"/>
      <c r="R531" s="47"/>
      <c r="S531" s="47"/>
      <c r="T531" s="47">
        <f>((SUM(Q533:Q544)*Q532)+(SUM(P533:P544)*P532)+(SUM(R533:R544)*R532))/1000</f>
        <v>42.024999999999999</v>
      </c>
      <c r="U531" s="47">
        <f>T531*100/M531</f>
        <v>6.6706349206349209</v>
      </c>
    </row>
    <row r="532" spans="1:21" x14ac:dyDescent="0.35">
      <c r="A532" s="132"/>
      <c r="B532" s="133"/>
      <c r="C532" s="135"/>
      <c r="D532" s="133"/>
      <c r="E532" s="69" t="s">
        <v>17</v>
      </c>
      <c r="F532" s="70"/>
      <c r="G532" s="71">
        <v>231</v>
      </c>
      <c r="H532" s="71">
        <v>231</v>
      </c>
      <c r="I532" s="71">
        <v>232</v>
      </c>
      <c r="J532" s="71"/>
      <c r="K532" s="47"/>
      <c r="L532" s="47"/>
      <c r="M532" s="158"/>
      <c r="N532" s="69"/>
      <c r="O532" s="70"/>
      <c r="P532" s="71">
        <v>228</v>
      </c>
      <c r="Q532" s="71">
        <v>227</v>
      </c>
      <c r="R532" s="71">
        <v>226</v>
      </c>
      <c r="S532" s="47"/>
      <c r="T532" s="76"/>
      <c r="U532" s="73"/>
    </row>
    <row r="533" spans="1:21" x14ac:dyDescent="0.35">
      <c r="A533" s="132"/>
      <c r="B533" s="133"/>
      <c r="C533" s="135"/>
      <c r="D533" s="133"/>
      <c r="E533" s="74"/>
      <c r="F533" s="75" t="s">
        <v>268</v>
      </c>
      <c r="G533" s="47">
        <v>25</v>
      </c>
      <c r="H533" s="47">
        <v>20</v>
      </c>
      <c r="I533" s="47">
        <v>25</v>
      </c>
      <c r="J533" s="47">
        <v>8</v>
      </c>
      <c r="K533" s="47"/>
      <c r="L533" s="47"/>
      <c r="M533" s="158"/>
      <c r="N533" s="74"/>
      <c r="O533" s="75" t="s">
        <v>268</v>
      </c>
      <c r="P533" s="47">
        <v>80</v>
      </c>
      <c r="Q533" s="47">
        <v>55</v>
      </c>
      <c r="R533" s="47">
        <v>50</v>
      </c>
      <c r="S533" s="47">
        <v>14</v>
      </c>
      <c r="T533" s="76"/>
      <c r="U533" s="73"/>
    </row>
    <row r="534" spans="1:21" x14ac:dyDescent="0.35">
      <c r="A534" s="132"/>
      <c r="B534" s="133"/>
      <c r="C534" s="135"/>
      <c r="D534" s="133"/>
      <c r="E534" s="74"/>
      <c r="F534" s="75" t="s">
        <v>20</v>
      </c>
      <c r="G534" s="47"/>
      <c r="H534" s="47"/>
      <c r="I534" s="47"/>
      <c r="J534" s="47"/>
      <c r="K534" s="47"/>
      <c r="L534" s="47"/>
      <c r="M534" s="158"/>
      <c r="N534" s="77"/>
      <c r="O534" s="75" t="s">
        <v>28</v>
      </c>
      <c r="P534" s="47"/>
      <c r="Q534" s="47"/>
      <c r="R534" s="47"/>
      <c r="S534" s="47"/>
      <c r="T534" s="76"/>
      <c r="U534" s="73"/>
    </row>
    <row r="535" spans="1:21" x14ac:dyDescent="0.35">
      <c r="A535" s="132"/>
      <c r="B535" s="133"/>
      <c r="C535" s="135"/>
      <c r="D535" s="133"/>
      <c r="E535" s="74"/>
      <c r="F535" s="75" t="s">
        <v>22</v>
      </c>
      <c r="G535" s="47"/>
      <c r="H535" s="47"/>
      <c r="I535" s="47"/>
      <c r="J535" s="47"/>
      <c r="K535" s="47"/>
      <c r="L535" s="47"/>
      <c r="M535" s="158"/>
      <c r="N535" s="74"/>
      <c r="O535" s="75" t="s">
        <v>30</v>
      </c>
      <c r="P535" s="47"/>
      <c r="Q535" s="47"/>
      <c r="R535" s="47"/>
      <c r="S535" s="47"/>
      <c r="T535" s="76"/>
      <c r="U535" s="73"/>
    </row>
    <row r="536" spans="1:21" x14ac:dyDescent="0.35">
      <c r="A536" s="132"/>
      <c r="B536" s="133"/>
      <c r="C536" s="135"/>
      <c r="D536" s="133"/>
      <c r="E536" s="74"/>
      <c r="F536" s="75" t="s">
        <v>24</v>
      </c>
      <c r="G536" s="47">
        <v>2</v>
      </c>
      <c r="H536" s="47">
        <v>1</v>
      </c>
      <c r="I536" s="47">
        <v>0</v>
      </c>
      <c r="J536" s="47">
        <v>1</v>
      </c>
      <c r="K536" s="47"/>
      <c r="L536" s="47"/>
      <c r="M536" s="158"/>
      <c r="N536" s="77"/>
      <c r="O536" s="75" t="s">
        <v>32</v>
      </c>
      <c r="P536" s="47"/>
      <c r="Q536" s="47"/>
      <c r="R536" s="47"/>
      <c r="S536" s="47"/>
      <c r="T536" s="76"/>
      <c r="U536" s="73"/>
    </row>
    <row r="537" spans="1:21" x14ac:dyDescent="0.35">
      <c r="A537" s="132"/>
      <c r="B537" s="133"/>
      <c r="C537" s="135"/>
      <c r="D537" s="133"/>
      <c r="E537" s="74"/>
      <c r="G537" s="47"/>
      <c r="H537" s="47"/>
      <c r="I537" s="47"/>
      <c r="J537" s="47"/>
      <c r="K537" s="47"/>
      <c r="L537" s="47"/>
      <c r="M537" s="158"/>
      <c r="N537" s="74"/>
      <c r="O537" s="75" t="s">
        <v>34</v>
      </c>
      <c r="P537" s="47"/>
      <c r="Q537" s="47"/>
      <c r="R537" s="47"/>
      <c r="S537" s="47"/>
      <c r="T537" s="76"/>
      <c r="U537" s="73"/>
    </row>
    <row r="538" spans="1:21" x14ac:dyDescent="0.35">
      <c r="A538" s="132"/>
      <c r="B538" s="133"/>
      <c r="C538" s="135"/>
      <c r="D538" s="133"/>
      <c r="E538" s="74"/>
      <c r="G538" s="47"/>
      <c r="H538" s="47"/>
      <c r="I538" s="47"/>
      <c r="J538" s="47"/>
      <c r="K538" s="47"/>
      <c r="L538" s="47"/>
      <c r="M538" s="158"/>
      <c r="N538" s="74"/>
      <c r="O538" s="75" t="s">
        <v>19</v>
      </c>
      <c r="P538" s="47"/>
      <c r="Q538" s="47"/>
      <c r="R538" s="47"/>
      <c r="S538" s="47"/>
      <c r="T538" s="76"/>
      <c r="U538" s="73"/>
    </row>
    <row r="539" spans="1:21" x14ac:dyDescent="0.35">
      <c r="A539" s="132"/>
      <c r="B539" s="133"/>
      <c r="C539" s="135"/>
      <c r="D539" s="133"/>
      <c r="E539" s="74"/>
      <c r="G539" s="47"/>
      <c r="H539" s="47"/>
      <c r="I539" s="47"/>
      <c r="J539" s="47"/>
      <c r="K539" s="47"/>
      <c r="L539" s="47"/>
      <c r="M539" s="158"/>
      <c r="N539" s="74"/>
      <c r="O539" s="75" t="s">
        <v>21</v>
      </c>
      <c r="P539" s="47"/>
      <c r="Q539" s="47"/>
      <c r="R539" s="47"/>
      <c r="S539" s="47"/>
      <c r="T539" s="76"/>
      <c r="U539" s="73"/>
    </row>
    <row r="540" spans="1:21" x14ac:dyDescent="0.35">
      <c r="A540" s="132"/>
      <c r="B540" s="133"/>
      <c r="C540" s="135"/>
      <c r="D540" s="133"/>
      <c r="E540" s="74"/>
      <c r="G540" s="47"/>
      <c r="H540" s="47"/>
      <c r="I540" s="47"/>
      <c r="J540" s="47"/>
      <c r="K540" s="47"/>
      <c r="L540" s="47"/>
      <c r="M540" s="158"/>
      <c r="N540" s="74"/>
      <c r="O540" s="75" t="s">
        <v>23</v>
      </c>
      <c r="P540" s="47"/>
      <c r="Q540" s="47"/>
      <c r="R540" s="47"/>
      <c r="S540" s="47"/>
      <c r="T540" s="76"/>
      <c r="U540" s="73"/>
    </row>
    <row r="541" spans="1:21" x14ac:dyDescent="0.35">
      <c r="A541" s="132"/>
      <c r="B541" s="133"/>
      <c r="C541" s="135"/>
      <c r="D541" s="133"/>
      <c r="E541" s="74"/>
      <c r="G541" s="47"/>
      <c r="H541" s="47"/>
      <c r="I541" s="47"/>
      <c r="J541" s="47"/>
      <c r="K541" s="47"/>
      <c r="L541" s="47"/>
      <c r="M541" s="158"/>
      <c r="N541" s="77"/>
      <c r="O541" s="75" t="s">
        <v>35</v>
      </c>
      <c r="P541" s="47"/>
      <c r="Q541" s="47"/>
      <c r="R541" s="47"/>
      <c r="S541" s="47"/>
      <c r="T541" s="76"/>
      <c r="U541" s="73"/>
    </row>
    <row r="542" spans="1:21" x14ac:dyDescent="0.35">
      <c r="A542" s="132"/>
      <c r="B542" s="133"/>
      <c r="C542" s="135"/>
      <c r="D542" s="133"/>
      <c r="E542" s="74"/>
      <c r="G542" s="47"/>
      <c r="H542" s="47"/>
      <c r="I542" s="47"/>
      <c r="J542" s="47"/>
      <c r="K542" s="47"/>
      <c r="L542" s="47"/>
      <c r="M542" s="158"/>
      <c r="N542" s="77"/>
      <c r="O542" s="75" t="s">
        <v>36</v>
      </c>
      <c r="P542" s="47"/>
      <c r="Q542" s="47"/>
      <c r="R542" s="47"/>
      <c r="S542" s="47"/>
      <c r="T542" s="76"/>
      <c r="U542" s="73"/>
    </row>
    <row r="543" spans="1:21" x14ac:dyDescent="0.35">
      <c r="A543" s="132"/>
      <c r="B543" s="133"/>
      <c r="C543" s="135"/>
      <c r="D543" s="133"/>
      <c r="E543" s="74"/>
      <c r="G543" s="47"/>
      <c r="H543" s="47"/>
      <c r="I543" s="47"/>
      <c r="J543" s="47"/>
      <c r="K543" s="47"/>
      <c r="L543" s="47"/>
      <c r="M543" s="158"/>
      <c r="N543" s="77"/>
      <c r="O543" s="75" t="s">
        <v>37</v>
      </c>
      <c r="P543" s="47"/>
      <c r="Q543" s="47"/>
      <c r="R543" s="47"/>
      <c r="S543" s="47"/>
      <c r="T543" s="76"/>
      <c r="U543" s="73"/>
    </row>
    <row r="544" spans="1:21" x14ac:dyDescent="0.35">
      <c r="A544" s="132"/>
      <c r="B544" s="133"/>
      <c r="C544" s="135"/>
      <c r="D544" s="133"/>
      <c r="E544" s="74"/>
      <c r="G544" s="47"/>
      <c r="H544" s="47"/>
      <c r="I544" s="47"/>
      <c r="J544" s="47"/>
      <c r="K544" s="47"/>
      <c r="L544" s="47"/>
      <c r="M544" s="158"/>
      <c r="N544" s="87"/>
      <c r="O544" s="75" t="s">
        <v>38</v>
      </c>
      <c r="P544" s="47"/>
      <c r="Q544" s="47"/>
      <c r="R544" s="47"/>
      <c r="S544" s="47"/>
      <c r="T544" s="88"/>
      <c r="U544" s="73"/>
    </row>
    <row r="546" spans="1:21" ht="25.5" customHeight="1" x14ac:dyDescent="0.35">
      <c r="A546" s="177"/>
      <c r="B546" s="179"/>
      <c r="C546" s="181"/>
      <c r="D546" s="163" t="s">
        <v>8</v>
      </c>
      <c r="E546" s="165" t="s">
        <v>9</v>
      </c>
      <c r="F546" s="167" t="s">
        <v>10</v>
      </c>
      <c r="G546" s="169" t="s">
        <v>293</v>
      </c>
      <c r="H546" s="170"/>
      <c r="I546" s="170"/>
      <c r="J546" s="171"/>
      <c r="K546" s="187"/>
      <c r="L546" s="49" t="s">
        <v>11</v>
      </c>
      <c r="M546" s="172" t="s">
        <v>8</v>
      </c>
      <c r="N546" s="174" t="s">
        <v>12</v>
      </c>
      <c r="O546" s="167" t="s">
        <v>10</v>
      </c>
      <c r="P546" s="169" t="s">
        <v>293</v>
      </c>
      <c r="Q546" s="170"/>
      <c r="R546" s="170"/>
      <c r="S546" s="171"/>
      <c r="T546" s="159"/>
      <c r="U546" s="161"/>
    </row>
    <row r="547" spans="1:21" ht="15" thickBot="1" x14ac:dyDescent="0.4">
      <c r="A547" s="178"/>
      <c r="B547" s="180"/>
      <c r="C547" s="182"/>
      <c r="D547" s="164"/>
      <c r="E547" s="166"/>
      <c r="F547" s="168"/>
      <c r="G547" s="50" t="s">
        <v>13</v>
      </c>
      <c r="H547" s="51" t="s">
        <v>14</v>
      </c>
      <c r="I547" s="52" t="s">
        <v>15</v>
      </c>
      <c r="J547" s="53">
        <v>0</v>
      </c>
      <c r="K547" s="188"/>
      <c r="L547" s="54"/>
      <c r="M547" s="173"/>
      <c r="N547" s="175"/>
      <c r="O547" s="176"/>
      <c r="P547" s="50" t="s">
        <v>13</v>
      </c>
      <c r="Q547" s="51" t="s">
        <v>14</v>
      </c>
      <c r="R547" s="52" t="s">
        <v>15</v>
      </c>
      <c r="S547" s="53">
        <v>0</v>
      </c>
      <c r="T547" s="160"/>
      <c r="U547" s="162"/>
    </row>
    <row r="548" spans="1:21" x14ac:dyDescent="0.35">
      <c r="A548" s="56"/>
      <c r="B548" s="57"/>
      <c r="C548" s="58"/>
      <c r="D548" s="59"/>
      <c r="E548" s="60"/>
      <c r="F548" s="60"/>
      <c r="G548" s="61"/>
      <c r="H548" s="62"/>
      <c r="I548" s="63"/>
      <c r="J548" s="64"/>
      <c r="K548" s="65"/>
      <c r="L548" s="65"/>
      <c r="M548" s="59"/>
      <c r="N548" s="60"/>
      <c r="O548" s="60"/>
      <c r="P548" s="61"/>
      <c r="Q548" s="62"/>
      <c r="R548" s="63"/>
      <c r="S548" s="64"/>
      <c r="T548" s="14"/>
      <c r="U548" s="15"/>
    </row>
    <row r="549" spans="1:21" x14ac:dyDescent="0.35">
      <c r="A549" s="131">
        <v>1</v>
      </c>
      <c r="B549" s="131">
        <v>130</v>
      </c>
      <c r="C549" s="134"/>
      <c r="D549" s="136">
        <v>315</v>
      </c>
      <c r="E549" s="66"/>
      <c r="F549" s="67"/>
      <c r="G549" s="47"/>
      <c r="H549" s="47"/>
      <c r="I549" s="47"/>
      <c r="J549" s="47"/>
      <c r="K549" s="47">
        <f>((SUM(H551:H562)*H550)+(SUM(G551:G562)*G550)+(SUM(I551:I562)*I550))/1000</f>
        <v>35.292000000000002</v>
      </c>
      <c r="L549" s="47">
        <f>K549*100/D549</f>
        <v>11.203809523809525</v>
      </c>
      <c r="M549" s="136"/>
      <c r="N549" s="66"/>
      <c r="O549" s="67"/>
      <c r="P549" s="47"/>
      <c r="Q549" s="47"/>
      <c r="R549" s="47"/>
      <c r="S549" s="47"/>
      <c r="T549" s="76"/>
      <c r="U549" s="73"/>
    </row>
    <row r="550" spans="1:21" x14ac:dyDescent="0.35">
      <c r="A550" s="132"/>
      <c r="B550" s="133"/>
      <c r="C550" s="135"/>
      <c r="D550" s="133"/>
      <c r="E550" s="69" t="s">
        <v>17</v>
      </c>
      <c r="F550" s="70"/>
      <c r="G550" s="71">
        <v>219</v>
      </c>
      <c r="H550" s="71">
        <v>220</v>
      </c>
      <c r="I550" s="71">
        <v>218</v>
      </c>
      <c r="J550" s="71"/>
      <c r="K550" s="47"/>
      <c r="L550" s="47"/>
      <c r="M550" s="133"/>
      <c r="N550" s="69"/>
      <c r="O550" s="70"/>
      <c r="P550" s="71"/>
      <c r="Q550" s="71"/>
      <c r="R550" s="71"/>
      <c r="S550" s="47"/>
      <c r="T550" s="76"/>
      <c r="U550" s="73"/>
    </row>
    <row r="551" spans="1:21" x14ac:dyDescent="0.35">
      <c r="A551" s="132"/>
      <c r="B551" s="133"/>
      <c r="C551" s="135"/>
      <c r="D551" s="133"/>
      <c r="E551" s="74"/>
      <c r="F551" s="75" t="s">
        <v>18</v>
      </c>
      <c r="G551" s="47"/>
      <c r="H551" s="47"/>
      <c r="I551" s="47"/>
      <c r="J551" s="47"/>
      <c r="K551" s="47"/>
      <c r="L551" s="47"/>
      <c r="M551" s="133"/>
      <c r="N551" s="74"/>
      <c r="O551" s="75" t="s">
        <v>42</v>
      </c>
      <c r="P551" s="47"/>
      <c r="Q551" s="47"/>
      <c r="R551" s="47"/>
      <c r="S551" s="47"/>
      <c r="T551" s="76"/>
      <c r="U551" s="73"/>
    </row>
    <row r="552" spans="1:21" x14ac:dyDescent="0.35">
      <c r="A552" s="132"/>
      <c r="B552" s="133"/>
      <c r="C552" s="135"/>
      <c r="D552" s="133"/>
      <c r="E552" s="74"/>
      <c r="F552" s="75" t="s">
        <v>20</v>
      </c>
      <c r="G552" s="47"/>
      <c r="H552" s="47"/>
      <c r="I552" s="47"/>
      <c r="J552" s="47"/>
      <c r="K552" s="47"/>
      <c r="L552" s="47"/>
      <c r="M552" s="133"/>
      <c r="N552" s="77"/>
      <c r="O552" s="75" t="s">
        <v>43</v>
      </c>
      <c r="P552" s="47"/>
      <c r="Q552" s="47"/>
      <c r="R552" s="47"/>
      <c r="S552" s="47"/>
      <c r="T552" s="76"/>
      <c r="U552" s="73"/>
    </row>
    <row r="553" spans="1:21" x14ac:dyDescent="0.35">
      <c r="A553" s="132"/>
      <c r="B553" s="133"/>
      <c r="C553" s="135"/>
      <c r="D553" s="133"/>
      <c r="E553" s="74"/>
      <c r="F553" s="75" t="s">
        <v>22</v>
      </c>
      <c r="G553" s="47">
        <v>2</v>
      </c>
      <c r="H553" s="47">
        <v>8</v>
      </c>
      <c r="I553" s="47">
        <v>5</v>
      </c>
      <c r="J553" s="47">
        <v>12</v>
      </c>
      <c r="K553" s="47"/>
      <c r="L553" s="47"/>
      <c r="M553" s="133"/>
      <c r="N553" s="74"/>
      <c r="O553" s="75" t="s">
        <v>50</v>
      </c>
      <c r="P553" s="47"/>
      <c r="Q553" s="47"/>
      <c r="R553" s="47"/>
      <c r="S553" s="47"/>
      <c r="T553" s="76"/>
      <c r="U553" s="73"/>
    </row>
    <row r="554" spans="1:21" x14ac:dyDescent="0.35">
      <c r="A554" s="132"/>
      <c r="B554" s="133"/>
      <c r="C554" s="135"/>
      <c r="D554" s="133"/>
      <c r="E554" s="74"/>
      <c r="F554" s="75" t="s">
        <v>24</v>
      </c>
      <c r="G554" s="47"/>
      <c r="H554" s="47"/>
      <c r="I554" s="47"/>
      <c r="J554" s="47"/>
      <c r="K554" s="47"/>
      <c r="L554" s="47"/>
      <c r="M554" s="133"/>
      <c r="N554" s="77"/>
      <c r="O554" s="75" t="s">
        <v>25</v>
      </c>
      <c r="P554" s="47"/>
      <c r="Q554" s="47"/>
      <c r="R554" s="47"/>
      <c r="S554" s="47"/>
      <c r="T554" s="76"/>
      <c r="U554" s="73"/>
    </row>
    <row r="555" spans="1:21" x14ac:dyDescent="0.35">
      <c r="A555" s="132"/>
      <c r="B555" s="133"/>
      <c r="C555" s="135"/>
      <c r="D555" s="133"/>
      <c r="E555" s="74"/>
      <c r="F555" s="75" t="s">
        <v>26</v>
      </c>
      <c r="G555" s="47">
        <v>12</v>
      </c>
      <c r="H555" s="47">
        <v>10</v>
      </c>
      <c r="I555" s="47">
        <v>7</v>
      </c>
      <c r="J555" s="47">
        <v>1</v>
      </c>
      <c r="K555" s="47"/>
      <c r="L555" s="47"/>
      <c r="M555" s="133"/>
      <c r="N555" s="74"/>
      <c r="O555" s="75" t="s">
        <v>27</v>
      </c>
      <c r="P555" s="47"/>
      <c r="Q555" s="47"/>
      <c r="R555" s="47"/>
      <c r="S555" s="47"/>
      <c r="T555" s="76"/>
      <c r="U555" s="73"/>
    </row>
    <row r="556" spans="1:21" x14ac:dyDescent="0.35">
      <c r="A556" s="132"/>
      <c r="B556" s="133"/>
      <c r="C556" s="135"/>
      <c r="D556" s="133"/>
      <c r="E556" s="74"/>
      <c r="F556" s="75" t="s">
        <v>28</v>
      </c>
      <c r="G556" s="47">
        <v>22</v>
      </c>
      <c r="H556" s="47">
        <v>20</v>
      </c>
      <c r="I556" s="47">
        <v>22</v>
      </c>
      <c r="J556" s="47">
        <v>1</v>
      </c>
      <c r="K556" s="47"/>
      <c r="L556" s="47"/>
      <c r="M556" s="133"/>
      <c r="N556" s="74"/>
      <c r="O556" s="75" t="s">
        <v>29</v>
      </c>
      <c r="P556" s="47"/>
      <c r="Q556" s="47"/>
      <c r="R556" s="47"/>
      <c r="S556" s="47"/>
      <c r="T556" s="76"/>
      <c r="U556" s="73"/>
    </row>
    <row r="557" spans="1:21" x14ac:dyDescent="0.35">
      <c r="A557" s="132"/>
      <c r="B557" s="133"/>
      <c r="C557" s="135"/>
      <c r="D557" s="133"/>
      <c r="E557" s="74"/>
      <c r="F557" s="75" t="s">
        <v>30</v>
      </c>
      <c r="G557" s="47">
        <v>0</v>
      </c>
      <c r="H557" s="47">
        <v>12</v>
      </c>
      <c r="I557" s="47">
        <v>2</v>
      </c>
      <c r="J557" s="47">
        <v>4</v>
      </c>
      <c r="K557" s="47"/>
      <c r="L557" s="47"/>
      <c r="M557" s="133"/>
      <c r="N557" s="74"/>
      <c r="O557" s="75" t="s">
        <v>31</v>
      </c>
      <c r="P557" s="47"/>
      <c r="Q557" s="47"/>
      <c r="R557" s="47"/>
      <c r="S557" s="47"/>
      <c r="T557" s="76"/>
      <c r="U557" s="73"/>
    </row>
    <row r="558" spans="1:21" x14ac:dyDescent="0.35">
      <c r="A558" s="132"/>
      <c r="B558" s="133"/>
      <c r="C558" s="135"/>
      <c r="D558" s="133"/>
      <c r="E558" s="74"/>
      <c r="F558" s="75" t="s">
        <v>32</v>
      </c>
      <c r="G558" s="47">
        <v>8</v>
      </c>
      <c r="H558" s="47">
        <v>14</v>
      </c>
      <c r="I558" s="47">
        <v>4</v>
      </c>
      <c r="J558" s="47">
        <v>5</v>
      </c>
      <c r="K558" s="47"/>
      <c r="L558" s="47"/>
      <c r="M558" s="133"/>
      <c r="N558" s="74"/>
      <c r="O558" s="75" t="s">
        <v>33</v>
      </c>
      <c r="P558" s="47"/>
      <c r="Q558" s="47"/>
      <c r="R558" s="47"/>
      <c r="S558" s="47"/>
      <c r="T558" s="76"/>
      <c r="U558" s="73"/>
    </row>
    <row r="559" spans="1:21" x14ac:dyDescent="0.35">
      <c r="A559" s="132"/>
      <c r="B559" s="133"/>
      <c r="C559" s="135"/>
      <c r="D559" s="133"/>
      <c r="E559" s="74"/>
      <c r="F559" s="75" t="s">
        <v>34</v>
      </c>
      <c r="G559" s="47"/>
      <c r="H559" s="47"/>
      <c r="I559" s="47"/>
      <c r="J559" s="47"/>
      <c r="K559" s="47"/>
      <c r="L559" s="47"/>
      <c r="M559" s="133"/>
      <c r="N559" s="77"/>
      <c r="O559" s="75" t="s">
        <v>35</v>
      </c>
      <c r="P559" s="47"/>
      <c r="Q559" s="47"/>
      <c r="R559" s="47"/>
      <c r="S559" s="47"/>
      <c r="T559" s="76"/>
      <c r="U559" s="73"/>
    </row>
    <row r="560" spans="1:21" x14ac:dyDescent="0.35">
      <c r="A560" s="132"/>
      <c r="B560" s="133"/>
      <c r="C560" s="135"/>
      <c r="D560" s="133"/>
      <c r="E560" s="74"/>
      <c r="F560" s="75" t="s">
        <v>19</v>
      </c>
      <c r="G560" s="47"/>
      <c r="H560" s="47"/>
      <c r="I560" s="47"/>
      <c r="J560" s="47"/>
      <c r="K560" s="47"/>
      <c r="L560" s="47"/>
      <c r="M560" s="133"/>
      <c r="N560" s="77"/>
      <c r="O560" s="75" t="s">
        <v>36</v>
      </c>
      <c r="P560" s="47"/>
      <c r="Q560" s="47"/>
      <c r="R560" s="47"/>
      <c r="S560" s="47"/>
      <c r="T560" s="76"/>
      <c r="U560" s="73"/>
    </row>
    <row r="561" spans="1:21" x14ac:dyDescent="0.35">
      <c r="A561" s="132"/>
      <c r="B561" s="133"/>
      <c r="C561" s="135"/>
      <c r="D561" s="133"/>
      <c r="E561" s="74"/>
      <c r="F561" s="75" t="s">
        <v>21</v>
      </c>
      <c r="G561" s="47"/>
      <c r="H561" s="47"/>
      <c r="I561" s="47"/>
      <c r="J561" s="47"/>
      <c r="K561" s="47"/>
      <c r="L561" s="47"/>
      <c r="M561" s="133"/>
      <c r="N561" s="77"/>
      <c r="O561" s="75" t="s">
        <v>37</v>
      </c>
      <c r="P561" s="47"/>
      <c r="Q561" s="47"/>
      <c r="R561" s="47"/>
      <c r="S561" s="47"/>
      <c r="T561" s="76"/>
      <c r="U561" s="73"/>
    </row>
    <row r="562" spans="1:21" x14ac:dyDescent="0.35">
      <c r="A562" s="132"/>
      <c r="B562" s="133"/>
      <c r="C562" s="135"/>
      <c r="D562" s="133"/>
      <c r="E562" s="74"/>
      <c r="F562" s="75" t="s">
        <v>23</v>
      </c>
      <c r="G562" s="47">
        <v>2</v>
      </c>
      <c r="H562" s="47">
        <v>10</v>
      </c>
      <c r="I562" s="47">
        <v>1</v>
      </c>
      <c r="J562" s="47">
        <v>9</v>
      </c>
      <c r="K562" s="47"/>
      <c r="L562" s="47"/>
      <c r="M562" s="133"/>
      <c r="N562" s="87"/>
      <c r="O562" s="75" t="s">
        <v>38</v>
      </c>
      <c r="P562" s="47"/>
      <c r="Q562" s="47"/>
      <c r="R562" s="47"/>
      <c r="S562" s="47"/>
      <c r="T562" s="88"/>
      <c r="U562" s="73"/>
    </row>
    <row r="563" spans="1:21" x14ac:dyDescent="0.35">
      <c r="A563" s="27"/>
      <c r="B563" s="30"/>
      <c r="C563" s="28"/>
      <c r="D563" s="30"/>
      <c r="E563" s="33"/>
      <c r="F563" s="29"/>
      <c r="G563" s="2"/>
      <c r="H563" s="2"/>
      <c r="I563" s="2"/>
      <c r="J563" s="2"/>
      <c r="K563" s="2"/>
      <c r="L563" s="2"/>
      <c r="M563" s="30"/>
      <c r="N563" s="1"/>
      <c r="O563" s="29"/>
      <c r="P563" s="2"/>
      <c r="Q563" s="2"/>
      <c r="R563" s="2"/>
      <c r="S563" s="2"/>
      <c r="T563" s="31"/>
      <c r="U563" s="32"/>
    </row>
    <row r="564" spans="1:21" ht="25.5" customHeight="1" x14ac:dyDescent="0.35">
      <c r="A564" s="177"/>
      <c r="B564" s="179"/>
      <c r="C564" s="181"/>
      <c r="D564" s="163" t="s">
        <v>8</v>
      </c>
      <c r="E564" s="165" t="s">
        <v>9</v>
      </c>
      <c r="F564" s="167" t="s">
        <v>10</v>
      </c>
      <c r="G564" s="169" t="s">
        <v>293</v>
      </c>
      <c r="H564" s="170"/>
      <c r="I564" s="170"/>
      <c r="J564" s="171"/>
      <c r="K564" s="187"/>
      <c r="L564" s="49" t="s">
        <v>11</v>
      </c>
      <c r="M564" s="172" t="s">
        <v>8</v>
      </c>
      <c r="N564" s="174" t="s">
        <v>12</v>
      </c>
      <c r="O564" s="167" t="s">
        <v>10</v>
      </c>
      <c r="P564" s="169" t="s">
        <v>293</v>
      </c>
      <c r="Q564" s="170"/>
      <c r="R564" s="170"/>
      <c r="S564" s="171"/>
      <c r="T564" s="159"/>
      <c r="U564" s="161"/>
    </row>
    <row r="565" spans="1:21" ht="15" thickBot="1" x14ac:dyDescent="0.4">
      <c r="A565" s="178"/>
      <c r="B565" s="180"/>
      <c r="C565" s="182"/>
      <c r="D565" s="164"/>
      <c r="E565" s="166"/>
      <c r="F565" s="168"/>
      <c r="G565" s="50" t="s">
        <v>13</v>
      </c>
      <c r="H565" s="51" t="s">
        <v>14</v>
      </c>
      <c r="I565" s="52" t="s">
        <v>15</v>
      </c>
      <c r="J565" s="53">
        <v>0</v>
      </c>
      <c r="K565" s="188"/>
      <c r="L565" s="54"/>
      <c r="M565" s="173"/>
      <c r="N565" s="175"/>
      <c r="O565" s="176"/>
      <c r="P565" s="50" t="s">
        <v>13</v>
      </c>
      <c r="Q565" s="51" t="s">
        <v>14</v>
      </c>
      <c r="R565" s="52" t="s">
        <v>15</v>
      </c>
      <c r="S565" s="53">
        <v>0</v>
      </c>
      <c r="T565" s="160"/>
      <c r="U565" s="162"/>
    </row>
    <row r="566" spans="1:21" x14ac:dyDescent="0.35">
      <c r="A566" s="56"/>
      <c r="B566" s="57"/>
      <c r="C566" s="58"/>
      <c r="D566" s="59"/>
      <c r="E566" s="60"/>
      <c r="F566" s="60"/>
      <c r="G566" s="61"/>
      <c r="H566" s="62"/>
      <c r="I566" s="63"/>
      <c r="J566" s="64"/>
      <c r="K566" s="65"/>
      <c r="L566" s="65"/>
      <c r="M566" s="59"/>
      <c r="N566" s="60"/>
      <c r="O566" s="60"/>
      <c r="P566" s="61"/>
      <c r="Q566" s="62"/>
      <c r="R566" s="63"/>
      <c r="S566" s="64"/>
      <c r="T566" s="14"/>
      <c r="U566" s="15"/>
    </row>
    <row r="567" spans="1:21" x14ac:dyDescent="0.35">
      <c r="A567" s="131">
        <v>1</v>
      </c>
      <c r="B567" s="131">
        <v>131</v>
      </c>
      <c r="C567" s="134"/>
      <c r="D567" s="136">
        <v>630</v>
      </c>
      <c r="E567" s="66"/>
      <c r="F567" s="67"/>
      <c r="G567" s="47"/>
      <c r="H567" s="47"/>
      <c r="I567" s="47"/>
      <c r="J567" s="47"/>
      <c r="K567" s="47">
        <f>((SUM(H569:H583)*H568)+(SUM(G569:G583)*G568)+(SUM(I569:I583)*I568))/1000</f>
        <v>169.41</v>
      </c>
      <c r="L567" s="47">
        <f>K567*100/D567</f>
        <v>26.890476190476189</v>
      </c>
      <c r="M567" s="136">
        <v>630</v>
      </c>
      <c r="N567" s="66"/>
      <c r="O567" s="67"/>
      <c r="P567" s="47"/>
      <c r="Q567" s="47"/>
      <c r="R567" s="47"/>
      <c r="S567" s="47"/>
      <c r="T567" s="47">
        <f>((SUM(Q569:Q581)*Q568)+(SUM(P569:P581)*P568)+(SUM(R569:R581)*R568))/1000</f>
        <v>75.638000000000005</v>
      </c>
      <c r="U567" s="47">
        <f>T567*100/M567</f>
        <v>12.006031746031747</v>
      </c>
    </row>
    <row r="568" spans="1:21" x14ac:dyDescent="0.35">
      <c r="A568" s="132"/>
      <c r="B568" s="133"/>
      <c r="C568" s="135"/>
      <c r="D568" s="133"/>
      <c r="E568" s="69" t="s">
        <v>17</v>
      </c>
      <c r="F568" s="70"/>
      <c r="G568" s="71">
        <v>235</v>
      </c>
      <c r="H568" s="71">
        <v>230</v>
      </c>
      <c r="I568" s="71">
        <v>235</v>
      </c>
      <c r="J568" s="71"/>
      <c r="K568" s="47"/>
      <c r="L568" s="47"/>
      <c r="M568" s="133"/>
      <c r="N568" s="69"/>
      <c r="O568" s="70"/>
      <c r="P568" s="71">
        <v>226</v>
      </c>
      <c r="Q568" s="71">
        <v>230</v>
      </c>
      <c r="R568" s="71">
        <v>230</v>
      </c>
      <c r="S568" s="47"/>
      <c r="T568" s="76"/>
      <c r="U568" s="73"/>
    </row>
    <row r="569" spans="1:21" x14ac:dyDescent="0.35">
      <c r="A569" s="132"/>
      <c r="B569" s="133"/>
      <c r="C569" s="135"/>
      <c r="D569" s="133"/>
      <c r="E569" s="74"/>
      <c r="F569" s="75" t="s">
        <v>18</v>
      </c>
      <c r="G569" s="47"/>
      <c r="H569" s="47"/>
      <c r="I569" s="47"/>
      <c r="J569" s="47"/>
      <c r="K569" s="47"/>
      <c r="L569" s="47"/>
      <c r="M569" s="133"/>
      <c r="N569" s="74"/>
      <c r="O569" s="75" t="s">
        <v>42</v>
      </c>
      <c r="P569" s="47"/>
      <c r="Q569" s="47"/>
      <c r="R569" s="47"/>
      <c r="S569" s="47"/>
      <c r="T569" s="76"/>
      <c r="U569" s="73"/>
    </row>
    <row r="570" spans="1:21" x14ac:dyDescent="0.35">
      <c r="A570" s="132"/>
      <c r="B570" s="133"/>
      <c r="C570" s="135"/>
      <c r="D570" s="133"/>
      <c r="E570" s="74"/>
      <c r="F570" s="75" t="s">
        <v>20</v>
      </c>
      <c r="G570" s="47">
        <v>8</v>
      </c>
      <c r="H570" s="47">
        <v>11</v>
      </c>
      <c r="I570" s="47">
        <v>10</v>
      </c>
      <c r="J570" s="47">
        <v>3</v>
      </c>
      <c r="K570" s="47"/>
      <c r="L570" s="47"/>
      <c r="M570" s="133"/>
      <c r="N570" s="77"/>
      <c r="O570" s="75" t="s">
        <v>43</v>
      </c>
      <c r="P570" s="47"/>
      <c r="Q570" s="47"/>
      <c r="R570" s="47"/>
      <c r="S570" s="47"/>
      <c r="T570" s="76"/>
      <c r="U570" s="73"/>
    </row>
    <row r="571" spans="1:21" x14ac:dyDescent="0.35">
      <c r="A571" s="132"/>
      <c r="B571" s="133"/>
      <c r="C571" s="135"/>
      <c r="D571" s="133"/>
      <c r="E571" s="74"/>
      <c r="F571" s="75" t="s">
        <v>22</v>
      </c>
      <c r="G571" s="47"/>
      <c r="H571" s="47"/>
      <c r="I571" s="47"/>
      <c r="J571" s="47"/>
      <c r="K571" s="47"/>
      <c r="L571" s="47"/>
      <c r="M571" s="133"/>
      <c r="N571" s="74"/>
      <c r="O571" s="75" t="s">
        <v>50</v>
      </c>
      <c r="P571" s="47"/>
      <c r="Q571" s="47"/>
      <c r="R571" s="47"/>
      <c r="S571" s="47"/>
      <c r="T571" s="76"/>
      <c r="U571" s="73"/>
    </row>
    <row r="572" spans="1:21" x14ac:dyDescent="0.35">
      <c r="A572" s="132"/>
      <c r="B572" s="133"/>
      <c r="C572" s="135"/>
      <c r="D572" s="133"/>
      <c r="E572" s="74"/>
      <c r="F572" s="75" t="s">
        <v>24</v>
      </c>
      <c r="G572" s="47">
        <v>30</v>
      </c>
      <c r="H572" s="47">
        <v>22</v>
      </c>
      <c r="I572" s="47">
        <v>31</v>
      </c>
      <c r="J572" s="47">
        <v>9</v>
      </c>
      <c r="K572" s="47"/>
      <c r="L572" s="47"/>
      <c r="M572" s="133"/>
      <c r="N572" s="77"/>
      <c r="O572" s="75" t="s">
        <v>25</v>
      </c>
      <c r="P572" s="47"/>
      <c r="Q572" s="47"/>
      <c r="R572" s="47"/>
      <c r="S572" s="47"/>
      <c r="T572" s="76"/>
      <c r="U572" s="73"/>
    </row>
    <row r="573" spans="1:21" x14ac:dyDescent="0.35">
      <c r="A573" s="132"/>
      <c r="B573" s="133"/>
      <c r="C573" s="135"/>
      <c r="D573" s="133"/>
      <c r="E573" s="74"/>
      <c r="F573" s="75" t="s">
        <v>26</v>
      </c>
      <c r="G573" s="47"/>
      <c r="H573" s="47"/>
      <c r="I573" s="47"/>
      <c r="J573" s="47"/>
      <c r="K573" s="47"/>
      <c r="L573" s="47"/>
      <c r="M573" s="133"/>
      <c r="N573" s="74"/>
      <c r="O573" s="75" t="s">
        <v>27</v>
      </c>
      <c r="P573" s="47">
        <v>19</v>
      </c>
      <c r="Q573" s="47">
        <v>3</v>
      </c>
      <c r="R573" s="47">
        <v>33</v>
      </c>
      <c r="S573" s="47">
        <v>13</v>
      </c>
      <c r="T573" s="76"/>
      <c r="U573" s="73"/>
    </row>
    <row r="574" spans="1:21" x14ac:dyDescent="0.35">
      <c r="A574" s="132"/>
      <c r="B574" s="133"/>
      <c r="C574" s="135"/>
      <c r="D574" s="133"/>
      <c r="E574" s="74"/>
      <c r="F574" s="75" t="s">
        <v>28</v>
      </c>
      <c r="G574" s="47">
        <v>15</v>
      </c>
      <c r="H574" s="47">
        <v>19</v>
      </c>
      <c r="I574" s="47">
        <v>30</v>
      </c>
      <c r="J574" s="47">
        <v>18</v>
      </c>
      <c r="K574" s="47"/>
      <c r="L574" s="47"/>
      <c r="M574" s="133"/>
      <c r="N574" s="74"/>
      <c r="O574" s="75" t="s">
        <v>29</v>
      </c>
      <c r="P574" s="47">
        <v>10</v>
      </c>
      <c r="Q574" s="47">
        <v>1</v>
      </c>
      <c r="R574" s="47">
        <v>3</v>
      </c>
      <c r="S574" s="47"/>
      <c r="T574" s="76"/>
      <c r="U574" s="73"/>
    </row>
    <row r="575" spans="1:21" x14ac:dyDescent="0.35">
      <c r="A575" s="132"/>
      <c r="B575" s="133"/>
      <c r="C575" s="135"/>
      <c r="D575" s="133"/>
      <c r="E575" s="74"/>
      <c r="F575" s="75" t="s">
        <v>30</v>
      </c>
      <c r="G575" s="47">
        <v>13</v>
      </c>
      <c r="H575" s="47">
        <v>15</v>
      </c>
      <c r="I575" s="47">
        <v>9</v>
      </c>
      <c r="J575" s="47">
        <v>2</v>
      </c>
      <c r="K575" s="47"/>
      <c r="L575" s="47"/>
      <c r="M575" s="133"/>
      <c r="N575" s="74"/>
      <c r="O575" s="75" t="s">
        <v>31</v>
      </c>
      <c r="P575" s="47"/>
      <c r="Q575" s="47"/>
      <c r="R575" s="47"/>
      <c r="S575" s="47"/>
      <c r="T575" s="76"/>
      <c r="U575" s="73"/>
    </row>
    <row r="576" spans="1:21" x14ac:dyDescent="0.35">
      <c r="A576" s="132"/>
      <c r="B576" s="133"/>
      <c r="C576" s="135"/>
      <c r="D576" s="133"/>
      <c r="E576" s="74"/>
      <c r="F576" s="75" t="s">
        <v>32</v>
      </c>
      <c r="G576" s="47">
        <v>28</v>
      </c>
      <c r="H576" s="47">
        <v>28</v>
      </c>
      <c r="I576" s="47">
        <v>51</v>
      </c>
      <c r="J576" s="47">
        <v>15</v>
      </c>
      <c r="K576" s="47"/>
      <c r="L576" s="47"/>
      <c r="M576" s="133"/>
      <c r="N576" s="74"/>
      <c r="O576" s="75" t="s">
        <v>33</v>
      </c>
      <c r="P576" s="47"/>
      <c r="Q576" s="47"/>
      <c r="R576" s="47"/>
      <c r="S576" s="47"/>
      <c r="T576" s="76"/>
      <c r="U576" s="73"/>
    </row>
    <row r="577" spans="1:21" x14ac:dyDescent="0.35">
      <c r="A577" s="132"/>
      <c r="B577" s="133"/>
      <c r="C577" s="135"/>
      <c r="D577" s="133"/>
      <c r="E577" s="74"/>
      <c r="F577" s="75" t="s">
        <v>34</v>
      </c>
      <c r="G577" s="47">
        <v>10</v>
      </c>
      <c r="H577" s="47">
        <v>10</v>
      </c>
      <c r="I577" s="47">
        <v>9</v>
      </c>
      <c r="J577" s="47">
        <v>3</v>
      </c>
      <c r="K577" s="47"/>
      <c r="L577" s="47"/>
      <c r="M577" s="133"/>
      <c r="N577" s="77"/>
      <c r="O577" s="75" t="s">
        <v>35</v>
      </c>
      <c r="P577" s="47">
        <v>22</v>
      </c>
      <c r="Q577" s="47">
        <v>39</v>
      </c>
      <c r="R577" s="47">
        <v>38</v>
      </c>
      <c r="S577" s="47">
        <v>9</v>
      </c>
      <c r="T577" s="76"/>
      <c r="U577" s="73"/>
    </row>
    <row r="578" spans="1:21" x14ac:dyDescent="0.35">
      <c r="A578" s="132"/>
      <c r="B578" s="133"/>
      <c r="C578" s="135"/>
      <c r="D578" s="133"/>
      <c r="E578" s="74"/>
      <c r="F578" s="75" t="s">
        <v>19</v>
      </c>
      <c r="G578" s="47">
        <v>10</v>
      </c>
      <c r="H578" s="47">
        <v>2</v>
      </c>
      <c r="I578" s="47">
        <v>20</v>
      </c>
      <c r="J578" s="47">
        <v>11</v>
      </c>
      <c r="K578" s="47"/>
      <c r="L578" s="47"/>
      <c r="M578" s="133"/>
      <c r="N578" s="77"/>
      <c r="O578" s="75" t="s">
        <v>36</v>
      </c>
      <c r="P578" s="47"/>
      <c r="Q578" s="47"/>
      <c r="R578" s="47"/>
      <c r="S578" s="47"/>
      <c r="T578" s="76"/>
      <c r="U578" s="73"/>
    </row>
    <row r="579" spans="1:21" x14ac:dyDescent="0.35">
      <c r="A579" s="132"/>
      <c r="B579" s="133"/>
      <c r="C579" s="135"/>
      <c r="D579" s="133"/>
      <c r="E579" s="74"/>
      <c r="F579" s="75" t="s">
        <v>21</v>
      </c>
      <c r="G579" s="47">
        <v>22</v>
      </c>
      <c r="H579" s="47">
        <v>30</v>
      </c>
      <c r="I579" s="47">
        <v>9</v>
      </c>
      <c r="J579" s="47">
        <v>15</v>
      </c>
      <c r="K579" s="47"/>
      <c r="L579" s="47"/>
      <c r="M579" s="133"/>
      <c r="N579" s="77"/>
      <c r="O579" s="75" t="s">
        <v>37</v>
      </c>
      <c r="P579" s="47"/>
      <c r="Q579" s="47"/>
      <c r="R579" s="47"/>
      <c r="S579" s="47"/>
      <c r="T579" s="76"/>
      <c r="U579" s="73"/>
    </row>
    <row r="580" spans="1:21" x14ac:dyDescent="0.35">
      <c r="A580" s="132"/>
      <c r="B580" s="133"/>
      <c r="C580" s="135"/>
      <c r="D580" s="133"/>
      <c r="E580" s="74"/>
      <c r="F580" s="75" t="s">
        <v>23</v>
      </c>
      <c r="G580" s="47">
        <v>14</v>
      </c>
      <c r="H580" s="47">
        <v>14</v>
      </c>
      <c r="I580" s="47">
        <v>15</v>
      </c>
      <c r="J580" s="47">
        <v>3</v>
      </c>
      <c r="K580" s="47"/>
      <c r="L580" s="47"/>
      <c r="M580" s="133"/>
      <c r="N580" s="87"/>
      <c r="O580" s="75" t="s">
        <v>38</v>
      </c>
      <c r="P580" s="47">
        <v>65</v>
      </c>
      <c r="Q580" s="47">
        <v>50</v>
      </c>
      <c r="R580" s="47">
        <v>36</v>
      </c>
      <c r="S580" s="47">
        <v>17</v>
      </c>
      <c r="T580" s="88"/>
      <c r="U580" s="73"/>
    </row>
    <row r="581" spans="1:21" x14ac:dyDescent="0.35">
      <c r="A581" s="90"/>
      <c r="B581" s="97"/>
      <c r="C581" s="92"/>
      <c r="D581" s="97"/>
      <c r="E581" s="102"/>
      <c r="F581" s="75" t="s">
        <v>42</v>
      </c>
      <c r="G581" s="47">
        <v>38</v>
      </c>
      <c r="H581" s="47">
        <v>32</v>
      </c>
      <c r="I581" s="47">
        <v>30</v>
      </c>
      <c r="J581" s="47">
        <v>4</v>
      </c>
      <c r="K581" s="47"/>
      <c r="L581" s="47"/>
      <c r="M581" s="97"/>
      <c r="N581" s="87"/>
      <c r="O581" s="75" t="s">
        <v>212</v>
      </c>
      <c r="P581" s="47">
        <v>7</v>
      </c>
      <c r="Q581" s="47">
        <v>3</v>
      </c>
      <c r="R581" s="47">
        <v>2</v>
      </c>
      <c r="S581" s="47">
        <v>5</v>
      </c>
      <c r="T581" s="88"/>
      <c r="U581" s="73"/>
    </row>
    <row r="582" spans="1:21" x14ac:dyDescent="0.35">
      <c r="A582" s="90"/>
      <c r="B582" s="97"/>
      <c r="C582" s="92"/>
      <c r="D582" s="97"/>
      <c r="E582" s="102"/>
      <c r="F582" s="75" t="s">
        <v>50</v>
      </c>
      <c r="G582" s="47">
        <v>36</v>
      </c>
      <c r="H582" s="47">
        <v>27</v>
      </c>
      <c r="I582" s="47">
        <v>10</v>
      </c>
      <c r="J582" s="47">
        <v>11</v>
      </c>
      <c r="K582" s="47"/>
      <c r="L582" s="47"/>
      <c r="M582" s="97"/>
      <c r="N582" s="87"/>
      <c r="O582" s="75"/>
      <c r="P582" s="47"/>
      <c r="Q582" s="47"/>
      <c r="R582" s="47"/>
      <c r="S582" s="47"/>
      <c r="T582" s="88"/>
      <c r="U582" s="73"/>
    </row>
    <row r="583" spans="1:21" x14ac:dyDescent="0.35">
      <c r="A583" s="90"/>
      <c r="B583" s="97"/>
      <c r="C583" s="92"/>
      <c r="D583" s="97"/>
      <c r="E583" s="102"/>
      <c r="F583" s="75" t="s">
        <v>25</v>
      </c>
      <c r="G583" s="47">
        <v>25</v>
      </c>
      <c r="H583" s="47">
        <v>30</v>
      </c>
      <c r="I583" s="47">
        <v>13</v>
      </c>
      <c r="J583" s="47">
        <v>18</v>
      </c>
      <c r="K583" s="47"/>
      <c r="L583" s="47"/>
      <c r="M583" s="97"/>
      <c r="N583" s="87"/>
      <c r="O583" s="75"/>
      <c r="P583" s="47"/>
      <c r="Q583" s="47"/>
      <c r="R583" s="47"/>
      <c r="S583" s="47"/>
      <c r="T583" s="88"/>
      <c r="U583" s="73"/>
    </row>
    <row r="584" spans="1:21" x14ac:dyDescent="0.35">
      <c r="F584" s="42">
        <v>44713</v>
      </c>
    </row>
    <row r="585" spans="1:21" ht="14.5" customHeight="1" x14ac:dyDescent="0.35">
      <c r="A585" s="144" t="s">
        <v>0</v>
      </c>
      <c r="B585" s="145" t="s">
        <v>1</v>
      </c>
      <c r="C585" s="146" t="s">
        <v>2</v>
      </c>
      <c r="D585" s="147" t="s">
        <v>3</v>
      </c>
      <c r="E585" s="147"/>
      <c r="F585" s="148"/>
      <c r="G585" s="148"/>
      <c r="H585" s="148"/>
      <c r="I585" s="148"/>
      <c r="J585" s="148"/>
      <c r="K585" s="149" t="s">
        <v>4</v>
      </c>
      <c r="L585" s="35"/>
      <c r="M585" s="147" t="s">
        <v>5</v>
      </c>
      <c r="N585" s="147"/>
      <c r="O585" s="148"/>
      <c r="P585" s="148"/>
      <c r="Q585" s="148"/>
      <c r="R585" s="148"/>
      <c r="S585" s="148"/>
      <c r="T585" s="137" t="s">
        <v>6</v>
      </c>
      <c r="U585" s="138" t="s">
        <v>7</v>
      </c>
    </row>
    <row r="586" spans="1:21" ht="25.5" customHeight="1" x14ac:dyDescent="0.35">
      <c r="A586" s="144"/>
      <c r="B586" s="145"/>
      <c r="C586" s="146"/>
      <c r="D586" s="139" t="s">
        <v>8</v>
      </c>
      <c r="E586" s="140" t="s">
        <v>9</v>
      </c>
      <c r="F586" s="140" t="s">
        <v>10</v>
      </c>
      <c r="G586" s="141" t="s">
        <v>39</v>
      </c>
      <c r="H586" s="142"/>
      <c r="I586" s="142"/>
      <c r="J586" s="142"/>
      <c r="K586" s="142"/>
      <c r="L586" s="36" t="s">
        <v>11</v>
      </c>
      <c r="M586" s="139" t="s">
        <v>8</v>
      </c>
      <c r="N586" s="143" t="s">
        <v>12</v>
      </c>
      <c r="O586" s="140" t="s">
        <v>10</v>
      </c>
      <c r="P586" s="141" t="s">
        <v>39</v>
      </c>
      <c r="Q586" s="142"/>
      <c r="R586" s="142"/>
      <c r="S586" s="142"/>
      <c r="T586" s="137"/>
      <c r="U586" s="138"/>
    </row>
    <row r="587" spans="1:21" x14ac:dyDescent="0.35">
      <c r="A587" s="144"/>
      <c r="B587" s="145"/>
      <c r="C587" s="146"/>
      <c r="D587" s="139"/>
      <c r="E587" s="140"/>
      <c r="F587" s="140"/>
      <c r="G587" s="37" t="s">
        <v>13</v>
      </c>
      <c r="H587" s="38" t="s">
        <v>14</v>
      </c>
      <c r="I587" s="39" t="s">
        <v>15</v>
      </c>
      <c r="J587" s="40">
        <v>0</v>
      </c>
      <c r="K587" s="142"/>
      <c r="L587" s="41"/>
      <c r="M587" s="139"/>
      <c r="N587" s="143"/>
      <c r="O587" s="140"/>
      <c r="P587" s="37" t="s">
        <v>13</v>
      </c>
      <c r="Q587" s="38" t="s">
        <v>14</v>
      </c>
      <c r="R587" s="39" t="s">
        <v>15</v>
      </c>
      <c r="S587" s="40">
        <v>0</v>
      </c>
      <c r="T587" s="137"/>
      <c r="U587" s="138"/>
    </row>
    <row r="588" spans="1:21" x14ac:dyDescent="0.35">
      <c r="A588" s="34"/>
      <c r="B588" s="3"/>
      <c r="C588" s="4"/>
      <c r="D588" s="8"/>
      <c r="E588" s="9"/>
      <c r="F588" s="9"/>
      <c r="G588" s="5"/>
      <c r="H588" s="6"/>
      <c r="I588" s="7"/>
      <c r="J588" s="12"/>
      <c r="K588" s="13"/>
      <c r="L588" s="13"/>
      <c r="M588" s="8"/>
      <c r="N588" s="9"/>
      <c r="O588" s="9"/>
      <c r="P588" s="5"/>
      <c r="Q588" s="6"/>
      <c r="R588" s="7"/>
      <c r="S588" s="12"/>
      <c r="T588" s="14"/>
      <c r="U588" s="15"/>
    </row>
    <row r="589" spans="1:21" x14ac:dyDescent="0.35">
      <c r="A589" s="131">
        <v>1</v>
      </c>
      <c r="B589" s="131">
        <v>132</v>
      </c>
      <c r="C589" s="134"/>
      <c r="D589" s="157">
        <v>315</v>
      </c>
      <c r="E589" s="66"/>
      <c r="F589" s="67"/>
      <c r="G589" s="47"/>
      <c r="H589" s="47"/>
      <c r="I589" s="47"/>
      <c r="J589" s="47"/>
      <c r="K589" s="47">
        <f>((SUM(H591:H602)*H590)+(SUM(G591:G602)*G590)+(SUM(I591:I602)*I590))/1000</f>
        <v>75.814999999999998</v>
      </c>
      <c r="L589" s="47">
        <f>K589*100/D589</f>
        <v>24.06825396825397</v>
      </c>
      <c r="M589" s="136">
        <v>400</v>
      </c>
      <c r="N589" s="66"/>
      <c r="O589" s="67"/>
      <c r="P589" s="47"/>
      <c r="Q589" s="47"/>
      <c r="R589" s="47"/>
      <c r="S589" s="47"/>
      <c r="T589" s="47">
        <f>((SUM(Q591:Q601)*Q590)+(SUM(P591:P601)*P590)+(SUM(R591:R601)*R590))/1000</f>
        <v>0</v>
      </c>
      <c r="U589" s="47">
        <f>T589*100/M589</f>
        <v>0</v>
      </c>
    </row>
    <row r="590" spans="1:21" x14ac:dyDescent="0.35">
      <c r="A590" s="132"/>
      <c r="B590" s="133"/>
      <c r="C590" s="135"/>
      <c r="D590" s="158"/>
      <c r="E590" s="69" t="s">
        <v>17</v>
      </c>
      <c r="F590" s="70"/>
      <c r="G590" s="71">
        <v>234</v>
      </c>
      <c r="H590" s="71">
        <v>235</v>
      </c>
      <c r="I590" s="71">
        <v>228</v>
      </c>
      <c r="J590" s="71"/>
      <c r="K590" s="47"/>
      <c r="L590" s="47"/>
      <c r="M590" s="133"/>
      <c r="N590" s="69"/>
      <c r="O590" s="70"/>
      <c r="P590" s="71"/>
      <c r="Q590" s="71"/>
      <c r="R590" s="71"/>
      <c r="S590" s="47"/>
      <c r="T590" s="76"/>
      <c r="U590" s="73"/>
    </row>
    <row r="591" spans="1:21" x14ac:dyDescent="0.35">
      <c r="A591" s="132"/>
      <c r="B591" s="133"/>
      <c r="C591" s="135"/>
      <c r="D591" s="158"/>
      <c r="E591" s="74"/>
      <c r="F591" s="75" t="s">
        <v>18</v>
      </c>
      <c r="G591" s="47"/>
      <c r="H591" s="47"/>
      <c r="I591" s="47"/>
      <c r="J591" s="47"/>
      <c r="K591" s="47"/>
      <c r="L591" s="47"/>
      <c r="M591" s="133"/>
      <c r="N591" s="74"/>
      <c r="O591" s="75" t="s">
        <v>42</v>
      </c>
      <c r="P591" s="47">
        <v>40</v>
      </c>
      <c r="Q591" s="47">
        <v>26</v>
      </c>
      <c r="R591" s="47">
        <v>27</v>
      </c>
      <c r="S591" s="47">
        <v>15</v>
      </c>
      <c r="T591" s="76"/>
      <c r="U591" s="73"/>
    </row>
    <row r="592" spans="1:21" x14ac:dyDescent="0.35">
      <c r="A592" s="132"/>
      <c r="B592" s="133"/>
      <c r="C592" s="135"/>
      <c r="D592" s="158"/>
      <c r="E592" s="74"/>
      <c r="F592" s="75" t="s">
        <v>20</v>
      </c>
      <c r="G592" s="47"/>
      <c r="H592" s="47"/>
      <c r="I592" s="47"/>
      <c r="J592" s="47"/>
      <c r="K592" s="47"/>
      <c r="L592" s="47"/>
      <c r="M592" s="133"/>
      <c r="N592" s="77"/>
      <c r="O592" s="75" t="s">
        <v>43</v>
      </c>
      <c r="P592" s="47">
        <v>34</v>
      </c>
      <c r="Q592" s="47">
        <v>28</v>
      </c>
      <c r="R592" s="47">
        <v>20</v>
      </c>
      <c r="S592" s="47">
        <v>15</v>
      </c>
      <c r="T592" s="76"/>
      <c r="U592" s="73"/>
    </row>
    <row r="593" spans="1:21" x14ac:dyDescent="0.35">
      <c r="A593" s="132"/>
      <c r="B593" s="133"/>
      <c r="C593" s="135"/>
      <c r="D593" s="158"/>
      <c r="E593" s="74"/>
      <c r="F593" s="75" t="s">
        <v>24</v>
      </c>
      <c r="G593" s="47"/>
      <c r="H593" s="47"/>
      <c r="I593" s="47"/>
      <c r="J593" s="47"/>
      <c r="K593" s="47"/>
      <c r="L593" s="47"/>
      <c r="M593" s="133"/>
      <c r="N593" s="77"/>
      <c r="O593" s="75" t="s">
        <v>25</v>
      </c>
      <c r="P593" s="47">
        <v>18</v>
      </c>
      <c r="Q593" s="47">
        <v>2</v>
      </c>
      <c r="R593" s="47">
        <v>3</v>
      </c>
      <c r="S593" s="47">
        <v>12</v>
      </c>
      <c r="T593" s="76"/>
      <c r="U593" s="73"/>
    </row>
    <row r="594" spans="1:21" x14ac:dyDescent="0.35">
      <c r="A594" s="132"/>
      <c r="B594" s="133"/>
      <c r="C594" s="135"/>
      <c r="D594" s="158"/>
      <c r="E594" s="74"/>
      <c r="F594" s="75" t="s">
        <v>26</v>
      </c>
      <c r="G594" s="47">
        <v>1</v>
      </c>
      <c r="H594" s="47">
        <v>1</v>
      </c>
      <c r="I594" s="47">
        <v>3</v>
      </c>
      <c r="J594" s="47"/>
      <c r="K594" s="47"/>
      <c r="L594" s="47"/>
      <c r="M594" s="133"/>
      <c r="N594" s="74"/>
      <c r="O594" s="75" t="s">
        <v>27</v>
      </c>
      <c r="P594" s="47"/>
      <c r="Q594" s="47"/>
      <c r="R594" s="47"/>
      <c r="S594" s="47"/>
      <c r="T594" s="76"/>
      <c r="U594" s="73"/>
    </row>
    <row r="595" spans="1:21" x14ac:dyDescent="0.35">
      <c r="A595" s="132"/>
      <c r="B595" s="133"/>
      <c r="C595" s="135"/>
      <c r="D595" s="158"/>
      <c r="E595" s="74"/>
      <c r="F595" s="75" t="s">
        <v>28</v>
      </c>
      <c r="G595" s="47">
        <v>26</v>
      </c>
      <c r="H595" s="47">
        <v>26</v>
      </c>
      <c r="I595" s="47">
        <v>22</v>
      </c>
      <c r="J595" s="47">
        <v>3</v>
      </c>
      <c r="K595" s="47"/>
      <c r="L595" s="47"/>
      <c r="M595" s="133"/>
      <c r="N595" s="74"/>
      <c r="O595" s="75" t="s">
        <v>29</v>
      </c>
      <c r="P595" s="47">
        <v>0</v>
      </c>
      <c r="Q595" s="47">
        <v>0</v>
      </c>
      <c r="R595" s="47">
        <v>0</v>
      </c>
      <c r="S595" s="47"/>
      <c r="T595" s="76"/>
      <c r="U595" s="73"/>
    </row>
    <row r="596" spans="1:21" x14ac:dyDescent="0.35">
      <c r="A596" s="132"/>
      <c r="B596" s="133"/>
      <c r="C596" s="135"/>
      <c r="D596" s="158"/>
      <c r="E596" s="74"/>
      <c r="F596" s="75" t="s">
        <v>30</v>
      </c>
      <c r="G596" s="47">
        <v>25</v>
      </c>
      <c r="H596" s="47">
        <v>32</v>
      </c>
      <c r="I596" s="47">
        <v>11</v>
      </c>
      <c r="J596" s="47">
        <v>11</v>
      </c>
      <c r="K596" s="47"/>
      <c r="L596" s="47"/>
      <c r="M596" s="133"/>
      <c r="N596" s="74"/>
      <c r="O596" s="75" t="s">
        <v>31</v>
      </c>
      <c r="P596" s="47">
        <v>1</v>
      </c>
      <c r="Q596" s="47">
        <v>1</v>
      </c>
      <c r="R596" s="47">
        <v>3</v>
      </c>
      <c r="S596" s="47">
        <v>2</v>
      </c>
      <c r="T596" s="76"/>
      <c r="U596" s="73"/>
    </row>
    <row r="597" spans="1:21" x14ac:dyDescent="0.35">
      <c r="A597" s="132"/>
      <c r="B597" s="133"/>
      <c r="C597" s="135"/>
      <c r="D597" s="158"/>
      <c r="E597" s="74"/>
      <c r="F597" s="75" t="s">
        <v>32</v>
      </c>
      <c r="G597" s="47">
        <v>0</v>
      </c>
      <c r="H597" s="47">
        <v>0</v>
      </c>
      <c r="I597" s="47">
        <v>0</v>
      </c>
      <c r="J597" s="47"/>
      <c r="K597" s="47"/>
      <c r="L597" s="47"/>
      <c r="M597" s="133"/>
      <c r="N597" s="74"/>
      <c r="O597" s="75" t="s">
        <v>33</v>
      </c>
      <c r="P597" s="47">
        <v>6</v>
      </c>
      <c r="Q597" s="47">
        <v>0</v>
      </c>
      <c r="R597" s="47">
        <v>3</v>
      </c>
      <c r="S597" s="47">
        <v>3</v>
      </c>
      <c r="T597" s="76"/>
      <c r="U597" s="73"/>
    </row>
    <row r="598" spans="1:21" x14ac:dyDescent="0.35">
      <c r="A598" s="132"/>
      <c r="B598" s="133"/>
      <c r="C598" s="135"/>
      <c r="D598" s="158"/>
      <c r="E598" s="74"/>
      <c r="F598" s="75" t="s">
        <v>34</v>
      </c>
      <c r="G598" s="47"/>
      <c r="H598" s="47"/>
      <c r="I598" s="47"/>
      <c r="J598" s="47"/>
      <c r="K598" s="47"/>
      <c r="L598" s="47"/>
      <c r="M598" s="133"/>
      <c r="N598" s="77"/>
      <c r="O598" s="75" t="s">
        <v>35</v>
      </c>
      <c r="P598" s="47"/>
      <c r="Q598" s="47"/>
      <c r="R598" s="47"/>
      <c r="S598" s="47"/>
      <c r="T598" s="76"/>
      <c r="U598" s="73"/>
    </row>
    <row r="599" spans="1:21" x14ac:dyDescent="0.35">
      <c r="A599" s="132"/>
      <c r="B599" s="133"/>
      <c r="C599" s="135"/>
      <c r="D599" s="158"/>
      <c r="E599" s="74"/>
      <c r="F599" s="75" t="s">
        <v>19</v>
      </c>
      <c r="G599" s="47">
        <v>16</v>
      </c>
      <c r="H599" s="47">
        <v>11</v>
      </c>
      <c r="I599" s="47">
        <v>21</v>
      </c>
      <c r="J599" s="47">
        <v>13</v>
      </c>
      <c r="K599" s="47"/>
      <c r="L599" s="47"/>
      <c r="M599" s="133"/>
      <c r="N599" s="77"/>
      <c r="O599" s="75" t="s">
        <v>36</v>
      </c>
      <c r="P599" s="47"/>
      <c r="Q599" s="47"/>
      <c r="R599" s="47"/>
      <c r="S599" s="47"/>
      <c r="T599" s="76"/>
      <c r="U599" s="73"/>
    </row>
    <row r="600" spans="1:21" x14ac:dyDescent="0.35">
      <c r="A600" s="132"/>
      <c r="B600" s="133"/>
      <c r="C600" s="135"/>
      <c r="D600" s="158"/>
      <c r="E600" s="74"/>
      <c r="F600" s="75" t="s">
        <v>21</v>
      </c>
      <c r="G600" s="47">
        <v>27</v>
      </c>
      <c r="H600" s="47">
        <v>18</v>
      </c>
      <c r="I600" s="47">
        <v>27</v>
      </c>
      <c r="J600" s="47">
        <v>14</v>
      </c>
      <c r="K600" s="47"/>
      <c r="L600" s="47"/>
      <c r="M600" s="133"/>
      <c r="N600" s="77"/>
      <c r="O600" s="75" t="s">
        <v>37</v>
      </c>
      <c r="P600" s="47"/>
      <c r="Q600" s="47"/>
      <c r="R600" s="47"/>
      <c r="S600" s="47"/>
      <c r="T600" s="76"/>
      <c r="U600" s="73"/>
    </row>
    <row r="601" spans="1:21" x14ac:dyDescent="0.35">
      <c r="A601" s="132"/>
      <c r="B601" s="133"/>
      <c r="C601" s="135"/>
      <c r="D601" s="158"/>
      <c r="E601" s="74"/>
      <c r="F601" s="75" t="s">
        <v>23</v>
      </c>
      <c r="G601" s="47">
        <v>21</v>
      </c>
      <c r="H601" s="47">
        <v>25</v>
      </c>
      <c r="I601" s="47">
        <v>13</v>
      </c>
      <c r="J601" s="47">
        <v>9</v>
      </c>
      <c r="K601" s="47"/>
      <c r="L601" s="47"/>
      <c r="M601" s="133"/>
      <c r="N601" s="87"/>
      <c r="O601" s="75" t="s">
        <v>38</v>
      </c>
      <c r="P601" s="47"/>
      <c r="Q601" s="47"/>
      <c r="R601" s="47"/>
      <c r="S601" s="47"/>
      <c r="T601" s="88"/>
      <c r="U601" s="73"/>
    </row>
    <row r="602" spans="1:21" x14ac:dyDescent="0.35">
      <c r="G602" s="47"/>
      <c r="H602" s="47"/>
      <c r="I602" s="47"/>
    </row>
    <row r="603" spans="1:21" ht="25.5" customHeight="1" x14ac:dyDescent="0.35">
      <c r="A603" s="177"/>
      <c r="B603" s="179"/>
      <c r="C603" s="181"/>
      <c r="D603" s="163" t="s">
        <v>8</v>
      </c>
      <c r="E603" s="165" t="s">
        <v>9</v>
      </c>
      <c r="F603" s="167" t="s">
        <v>10</v>
      </c>
      <c r="G603" s="169" t="s">
        <v>293</v>
      </c>
      <c r="H603" s="170"/>
      <c r="I603" s="170"/>
      <c r="J603" s="171"/>
      <c r="K603" s="187"/>
      <c r="L603" s="49" t="s">
        <v>11</v>
      </c>
      <c r="M603" s="172" t="s">
        <v>8</v>
      </c>
      <c r="N603" s="174" t="s">
        <v>12</v>
      </c>
      <c r="O603" s="167" t="s">
        <v>10</v>
      </c>
      <c r="P603" s="169" t="s">
        <v>293</v>
      </c>
      <c r="Q603" s="170"/>
      <c r="R603" s="170"/>
      <c r="S603" s="171"/>
      <c r="T603" s="159"/>
      <c r="U603" s="161"/>
    </row>
    <row r="604" spans="1:21" ht="15" thickBot="1" x14ac:dyDescent="0.4">
      <c r="A604" s="178"/>
      <c r="B604" s="180"/>
      <c r="C604" s="182"/>
      <c r="D604" s="164"/>
      <c r="E604" s="166"/>
      <c r="F604" s="168"/>
      <c r="G604" s="50" t="s">
        <v>13</v>
      </c>
      <c r="H604" s="51" t="s">
        <v>14</v>
      </c>
      <c r="I604" s="52" t="s">
        <v>15</v>
      </c>
      <c r="J604" s="53">
        <v>0</v>
      </c>
      <c r="K604" s="188"/>
      <c r="L604" s="54"/>
      <c r="M604" s="173"/>
      <c r="N604" s="175"/>
      <c r="O604" s="176"/>
      <c r="P604" s="50" t="s">
        <v>13</v>
      </c>
      <c r="Q604" s="51" t="s">
        <v>14</v>
      </c>
      <c r="R604" s="52" t="s">
        <v>15</v>
      </c>
      <c r="S604" s="53">
        <v>0</v>
      </c>
      <c r="T604" s="160"/>
      <c r="U604" s="162"/>
    </row>
    <row r="605" spans="1:21" x14ac:dyDescent="0.35">
      <c r="A605" s="56"/>
      <c r="B605" s="57"/>
      <c r="C605" s="58"/>
      <c r="D605" s="59"/>
      <c r="E605" s="60"/>
      <c r="F605" s="60"/>
      <c r="G605" s="61"/>
      <c r="H605" s="62"/>
      <c r="I605" s="63"/>
      <c r="J605" s="64"/>
      <c r="K605" s="65"/>
      <c r="L605" s="65"/>
      <c r="M605" s="59"/>
      <c r="N605" s="60"/>
      <c r="O605" s="60"/>
      <c r="P605" s="61"/>
      <c r="Q605" s="62"/>
      <c r="R605" s="63"/>
      <c r="S605" s="64"/>
      <c r="T605" s="14"/>
      <c r="U605" s="15"/>
    </row>
    <row r="606" spans="1:21" x14ac:dyDescent="0.35">
      <c r="A606" s="131">
        <v>1</v>
      </c>
      <c r="B606" s="131">
        <v>133</v>
      </c>
      <c r="C606" s="134"/>
      <c r="D606" s="157">
        <v>250</v>
      </c>
      <c r="E606" s="66"/>
      <c r="F606" s="67"/>
      <c r="G606" s="47"/>
      <c r="H606" s="47"/>
      <c r="I606" s="47"/>
      <c r="J606" s="47"/>
      <c r="K606" s="47">
        <f>((SUM(H608:H619)*H607)+(SUM(G608:G619)*G607)+(SUM(I608:I619)*I607))/1000</f>
        <v>113.752</v>
      </c>
      <c r="L606" s="47">
        <f>K606*100/D606</f>
        <v>45.500799999999998</v>
      </c>
      <c r="M606" s="136"/>
      <c r="N606" s="66"/>
      <c r="O606" s="67"/>
      <c r="P606" s="47"/>
      <c r="Q606" s="47"/>
      <c r="R606" s="47"/>
      <c r="S606" s="47"/>
      <c r="T606" s="76"/>
      <c r="U606" s="73"/>
    </row>
    <row r="607" spans="1:21" x14ac:dyDescent="0.35">
      <c r="A607" s="132"/>
      <c r="B607" s="133"/>
      <c r="C607" s="135"/>
      <c r="D607" s="158"/>
      <c r="E607" s="69" t="s">
        <v>17</v>
      </c>
      <c r="F607" s="70"/>
      <c r="G607" s="71">
        <v>237</v>
      </c>
      <c r="H607" s="71">
        <v>232</v>
      </c>
      <c r="I607" s="71">
        <v>229</v>
      </c>
      <c r="J607" s="71"/>
      <c r="K607" s="47"/>
      <c r="L607" s="47"/>
      <c r="M607" s="133"/>
      <c r="N607" s="69"/>
      <c r="O607" s="70"/>
      <c r="P607" s="71"/>
      <c r="Q607" s="71"/>
      <c r="R607" s="71"/>
      <c r="S607" s="47"/>
      <c r="T607" s="76"/>
      <c r="U607" s="73"/>
    </row>
    <row r="608" spans="1:21" x14ac:dyDescent="0.35">
      <c r="A608" s="132"/>
      <c r="B608" s="133"/>
      <c r="C608" s="135"/>
      <c r="D608" s="158"/>
      <c r="E608" s="74"/>
      <c r="F608" s="75" t="s">
        <v>18</v>
      </c>
      <c r="G608" s="47">
        <v>8</v>
      </c>
      <c r="H608" s="47">
        <v>29</v>
      </c>
      <c r="I608" s="47">
        <v>37</v>
      </c>
      <c r="J608" s="47">
        <v>25</v>
      </c>
      <c r="K608" s="47"/>
      <c r="L608" s="47"/>
      <c r="M608" s="133"/>
      <c r="N608" s="74"/>
      <c r="O608" s="75" t="s">
        <v>42</v>
      </c>
      <c r="P608" s="47"/>
      <c r="Q608" s="47"/>
      <c r="R608" s="47"/>
      <c r="S608" s="47"/>
      <c r="T608" s="76"/>
      <c r="U608" s="73"/>
    </row>
    <row r="609" spans="1:21" x14ac:dyDescent="0.35">
      <c r="A609" s="132"/>
      <c r="B609" s="133"/>
      <c r="C609" s="135"/>
      <c r="D609" s="158"/>
      <c r="E609" s="74"/>
      <c r="F609" s="75" t="s">
        <v>20</v>
      </c>
      <c r="G609" s="47">
        <v>32</v>
      </c>
      <c r="H609" s="47">
        <v>40</v>
      </c>
      <c r="I609" s="47">
        <v>22</v>
      </c>
      <c r="J609" s="47">
        <v>4</v>
      </c>
      <c r="K609" s="47"/>
      <c r="L609" s="47"/>
      <c r="M609" s="133"/>
      <c r="N609" s="77"/>
      <c r="O609" s="75" t="s">
        <v>43</v>
      </c>
      <c r="P609" s="47"/>
      <c r="Q609" s="47"/>
      <c r="R609" s="47"/>
      <c r="S609" s="47"/>
      <c r="T609" s="76"/>
      <c r="U609" s="73"/>
    </row>
    <row r="610" spans="1:21" x14ac:dyDescent="0.35">
      <c r="A610" s="132"/>
      <c r="B610" s="133"/>
      <c r="C610" s="135"/>
      <c r="D610" s="158"/>
      <c r="E610" s="74"/>
      <c r="F610" s="75" t="s">
        <v>22</v>
      </c>
      <c r="G610" s="47">
        <v>27</v>
      </c>
      <c r="H610" s="47">
        <v>18</v>
      </c>
      <c r="I610" s="47">
        <v>11</v>
      </c>
      <c r="J610" s="47">
        <v>15</v>
      </c>
      <c r="K610" s="47"/>
      <c r="L610" s="47"/>
      <c r="M610" s="133"/>
      <c r="N610" s="74"/>
      <c r="O610" s="75" t="s">
        <v>50</v>
      </c>
      <c r="P610" s="47"/>
      <c r="Q610" s="47"/>
      <c r="R610" s="47"/>
      <c r="S610" s="47"/>
      <c r="T610" s="76"/>
      <c r="U610" s="73"/>
    </row>
    <row r="611" spans="1:21" x14ac:dyDescent="0.35">
      <c r="A611" s="132"/>
      <c r="B611" s="133"/>
      <c r="C611" s="135"/>
      <c r="D611" s="158"/>
      <c r="E611" s="74"/>
      <c r="F611" s="75" t="s">
        <v>24</v>
      </c>
      <c r="G611" s="47">
        <v>20</v>
      </c>
      <c r="H611" s="47">
        <v>35</v>
      </c>
      <c r="I611" s="47">
        <v>16</v>
      </c>
      <c r="J611" s="47">
        <v>16</v>
      </c>
      <c r="K611" s="47"/>
      <c r="L611" s="47"/>
      <c r="M611" s="133"/>
      <c r="N611" s="77"/>
      <c r="O611" s="75" t="s">
        <v>25</v>
      </c>
      <c r="P611" s="47"/>
      <c r="Q611" s="47"/>
      <c r="R611" s="47"/>
      <c r="S611" s="47"/>
      <c r="T611" s="76"/>
      <c r="U611" s="73"/>
    </row>
    <row r="612" spans="1:21" x14ac:dyDescent="0.35">
      <c r="A612" s="132"/>
      <c r="B612" s="133"/>
      <c r="C612" s="135"/>
      <c r="D612" s="158"/>
      <c r="E612" s="74"/>
      <c r="F612" s="75" t="s">
        <v>26</v>
      </c>
      <c r="G612" s="47"/>
      <c r="H612" s="47"/>
      <c r="I612" s="47"/>
      <c r="J612" s="47"/>
      <c r="K612" s="47"/>
      <c r="L612" s="47"/>
      <c r="M612" s="133"/>
      <c r="N612" s="74"/>
      <c r="O612" s="75" t="s">
        <v>27</v>
      </c>
      <c r="P612" s="47"/>
      <c r="Q612" s="47"/>
      <c r="R612" s="47"/>
      <c r="S612" s="47"/>
      <c r="T612" s="76"/>
      <c r="U612" s="73"/>
    </row>
    <row r="613" spans="1:21" x14ac:dyDescent="0.35">
      <c r="A613" s="132"/>
      <c r="B613" s="133"/>
      <c r="C613" s="135"/>
      <c r="D613" s="158"/>
      <c r="E613" s="74"/>
      <c r="F613" s="75" t="s">
        <v>28</v>
      </c>
      <c r="G613" s="47">
        <v>17</v>
      </c>
      <c r="H613" s="47">
        <v>33</v>
      </c>
      <c r="I613" s="47">
        <v>8</v>
      </c>
      <c r="J613" s="47">
        <v>16</v>
      </c>
      <c r="K613" s="47"/>
      <c r="L613" s="47"/>
      <c r="M613" s="133"/>
      <c r="N613" s="74"/>
      <c r="O613" s="75" t="s">
        <v>29</v>
      </c>
      <c r="P613" s="47"/>
      <c r="Q613" s="47"/>
      <c r="R613" s="47"/>
      <c r="S613" s="47"/>
      <c r="T613" s="76"/>
      <c r="U613" s="73"/>
    </row>
    <row r="614" spans="1:21" x14ac:dyDescent="0.35">
      <c r="A614" s="132"/>
      <c r="B614" s="133"/>
      <c r="C614" s="135"/>
      <c r="D614" s="158"/>
      <c r="E614" s="74"/>
      <c r="F614" s="75" t="s">
        <v>30</v>
      </c>
      <c r="G614" s="47">
        <v>22</v>
      </c>
      <c r="H614" s="47">
        <v>8</v>
      </c>
      <c r="I614" s="47">
        <v>23</v>
      </c>
      <c r="J614" s="47">
        <v>7</v>
      </c>
      <c r="K614" s="47"/>
      <c r="L614" s="47"/>
      <c r="M614" s="133"/>
      <c r="N614" s="74"/>
      <c r="O614" s="75" t="s">
        <v>31</v>
      </c>
      <c r="P614" s="47"/>
      <c r="Q614" s="47"/>
      <c r="R614" s="47"/>
      <c r="S614" s="47"/>
      <c r="T614" s="76"/>
      <c r="U614" s="73"/>
    </row>
    <row r="615" spans="1:21" x14ac:dyDescent="0.35">
      <c r="A615" s="132"/>
      <c r="B615" s="133"/>
      <c r="C615" s="135"/>
      <c r="D615" s="158"/>
      <c r="E615" s="74"/>
      <c r="F615" s="75" t="s">
        <v>32</v>
      </c>
      <c r="G615" s="47">
        <v>17</v>
      </c>
      <c r="H615" s="47">
        <v>18</v>
      </c>
      <c r="I615" s="47">
        <v>14</v>
      </c>
      <c r="J615" s="47">
        <v>4</v>
      </c>
      <c r="K615" s="47"/>
      <c r="L615" s="47"/>
      <c r="M615" s="133"/>
      <c r="N615" s="74"/>
      <c r="O615" s="75" t="s">
        <v>33</v>
      </c>
      <c r="P615" s="47"/>
      <c r="Q615" s="47"/>
      <c r="R615" s="47"/>
      <c r="S615" s="47"/>
      <c r="T615" s="76"/>
      <c r="U615" s="73"/>
    </row>
    <row r="616" spans="1:21" x14ac:dyDescent="0.35">
      <c r="A616" s="132"/>
      <c r="B616" s="133"/>
      <c r="C616" s="135"/>
      <c r="D616" s="158"/>
      <c r="E616" s="74"/>
      <c r="F616" s="75" t="s">
        <v>34</v>
      </c>
      <c r="G616" s="47"/>
      <c r="H616" s="47"/>
      <c r="I616" s="47"/>
      <c r="J616" s="47"/>
      <c r="K616" s="47"/>
      <c r="L616" s="47"/>
      <c r="M616" s="133"/>
      <c r="N616" s="77"/>
      <c r="O616" s="75" t="s">
        <v>35</v>
      </c>
      <c r="P616" s="47"/>
      <c r="Q616" s="47"/>
      <c r="R616" s="47"/>
      <c r="S616" s="47"/>
      <c r="T616" s="76"/>
      <c r="U616" s="73"/>
    </row>
    <row r="617" spans="1:21" x14ac:dyDescent="0.35">
      <c r="A617" s="132"/>
      <c r="B617" s="133"/>
      <c r="C617" s="135"/>
      <c r="D617" s="158"/>
      <c r="E617" s="74"/>
      <c r="F617" s="75" t="s">
        <v>19</v>
      </c>
      <c r="G617" s="47">
        <v>3</v>
      </c>
      <c r="H617" s="47">
        <v>20</v>
      </c>
      <c r="I617" s="47">
        <v>11</v>
      </c>
      <c r="J617" s="47">
        <v>5</v>
      </c>
      <c r="K617" s="47"/>
      <c r="L617" s="47"/>
      <c r="M617" s="133"/>
      <c r="N617" s="77"/>
      <c r="O617" s="75" t="s">
        <v>36</v>
      </c>
      <c r="P617" s="47"/>
      <c r="Q617" s="47"/>
      <c r="R617" s="47"/>
      <c r="S617" s="47"/>
      <c r="T617" s="76"/>
      <c r="U617" s="73"/>
    </row>
    <row r="618" spans="1:21" x14ac:dyDescent="0.35">
      <c r="A618" s="132"/>
      <c r="B618" s="133"/>
      <c r="C618" s="135"/>
      <c r="D618" s="158"/>
      <c r="E618" s="74"/>
      <c r="F618" s="75" t="s">
        <v>21</v>
      </c>
      <c r="G618" s="47"/>
      <c r="H618" s="47"/>
      <c r="I618" s="47"/>
      <c r="J618" s="47"/>
      <c r="K618" s="47"/>
      <c r="L618" s="47"/>
      <c r="M618" s="133"/>
      <c r="N618" s="77"/>
      <c r="O618" s="75" t="s">
        <v>37</v>
      </c>
      <c r="P618" s="47"/>
      <c r="Q618" s="47"/>
      <c r="R618" s="47"/>
      <c r="S618" s="47"/>
      <c r="T618" s="76"/>
      <c r="U618" s="73"/>
    </row>
    <row r="619" spans="1:21" x14ac:dyDescent="0.35">
      <c r="A619" s="132"/>
      <c r="B619" s="133"/>
      <c r="C619" s="135"/>
      <c r="D619" s="158"/>
      <c r="E619" s="74"/>
      <c r="F619" s="75" t="s">
        <v>23</v>
      </c>
      <c r="G619" s="47"/>
      <c r="H619" s="47"/>
      <c r="I619" s="47"/>
      <c r="J619" s="47"/>
      <c r="K619" s="47"/>
      <c r="L619" s="47"/>
      <c r="M619" s="133"/>
      <c r="N619" s="87"/>
      <c r="O619" s="75" t="s">
        <v>38</v>
      </c>
      <c r="P619" s="47"/>
      <c r="Q619" s="47"/>
      <c r="R619" s="47"/>
      <c r="S619" s="47"/>
      <c r="T619" s="88"/>
      <c r="U619" s="73"/>
    </row>
    <row r="621" spans="1:21" ht="25.5" customHeight="1" x14ac:dyDescent="0.35">
      <c r="A621" s="177"/>
      <c r="B621" s="179"/>
      <c r="C621" s="181"/>
      <c r="D621" s="163" t="s">
        <v>8</v>
      </c>
      <c r="E621" s="165" t="s">
        <v>9</v>
      </c>
      <c r="F621" s="167" t="s">
        <v>10</v>
      </c>
      <c r="G621" s="169" t="s">
        <v>293</v>
      </c>
      <c r="H621" s="170"/>
      <c r="I621" s="170"/>
      <c r="J621" s="171"/>
      <c r="K621" s="187"/>
      <c r="L621" s="49" t="s">
        <v>11</v>
      </c>
      <c r="M621" s="172" t="s">
        <v>8</v>
      </c>
      <c r="N621" s="174" t="s">
        <v>12</v>
      </c>
      <c r="O621" s="167" t="s">
        <v>10</v>
      </c>
      <c r="P621" s="169" t="s">
        <v>293</v>
      </c>
      <c r="Q621" s="170"/>
      <c r="R621" s="170"/>
      <c r="S621" s="171"/>
      <c r="T621" s="159"/>
      <c r="U621" s="161"/>
    </row>
    <row r="622" spans="1:21" ht="15" thickBot="1" x14ac:dyDescent="0.4">
      <c r="A622" s="178"/>
      <c r="B622" s="180"/>
      <c r="C622" s="182"/>
      <c r="D622" s="164"/>
      <c r="E622" s="166"/>
      <c r="F622" s="168"/>
      <c r="G622" s="50" t="s">
        <v>13</v>
      </c>
      <c r="H622" s="51" t="s">
        <v>14</v>
      </c>
      <c r="I622" s="52" t="s">
        <v>15</v>
      </c>
      <c r="J622" s="53">
        <v>0</v>
      </c>
      <c r="K622" s="188"/>
      <c r="L622" s="54"/>
      <c r="M622" s="173"/>
      <c r="N622" s="175"/>
      <c r="O622" s="176"/>
      <c r="P622" s="50" t="s">
        <v>13</v>
      </c>
      <c r="Q622" s="51" t="s">
        <v>14</v>
      </c>
      <c r="R622" s="52" t="s">
        <v>15</v>
      </c>
      <c r="S622" s="53">
        <v>0</v>
      </c>
      <c r="T622" s="160"/>
      <c r="U622" s="162"/>
    </row>
    <row r="623" spans="1:21" x14ac:dyDescent="0.35">
      <c r="A623" s="56"/>
      <c r="B623" s="57"/>
      <c r="C623" s="58"/>
      <c r="D623" s="59"/>
      <c r="E623" s="60"/>
      <c r="F623" s="60"/>
      <c r="G623" s="61"/>
      <c r="H623" s="62"/>
      <c r="I623" s="63"/>
      <c r="J623" s="64"/>
      <c r="K623" s="65"/>
      <c r="L623" s="65"/>
      <c r="M623" s="59"/>
      <c r="N623" s="60"/>
      <c r="O623" s="60"/>
      <c r="P623" s="61"/>
      <c r="Q623" s="62"/>
      <c r="R623" s="63"/>
      <c r="S623" s="64"/>
      <c r="T623" s="14"/>
      <c r="U623" s="15"/>
    </row>
    <row r="624" spans="1:21" x14ac:dyDescent="0.35">
      <c r="A624" s="131">
        <v>1</v>
      </c>
      <c r="B624" s="131">
        <v>134</v>
      </c>
      <c r="C624" s="134"/>
      <c r="D624" s="136">
        <v>315</v>
      </c>
      <c r="E624" s="66"/>
      <c r="F624" s="67"/>
      <c r="G624" s="47"/>
      <c r="H624" s="47"/>
      <c r="I624" s="47"/>
      <c r="J624" s="47"/>
      <c r="K624" s="47">
        <f>((SUM(H626:H637)*H625)+(SUM(G626:G637)*G625)+(SUM(I626:I637)*I625))/1000</f>
        <v>95.474000000000004</v>
      </c>
      <c r="L624" s="47">
        <f>K624*100/D624</f>
        <v>30.309206349206349</v>
      </c>
      <c r="M624" s="136"/>
      <c r="N624" s="66"/>
      <c r="O624" s="67"/>
      <c r="P624" s="47"/>
      <c r="Q624" s="47"/>
      <c r="R624" s="47"/>
      <c r="S624" s="47"/>
      <c r="T624" s="76"/>
      <c r="U624" s="73"/>
    </row>
    <row r="625" spans="1:21" x14ac:dyDescent="0.35">
      <c r="A625" s="132"/>
      <c r="B625" s="133"/>
      <c r="C625" s="135"/>
      <c r="D625" s="133"/>
      <c r="E625" s="69" t="s">
        <v>17</v>
      </c>
      <c r="F625" s="70"/>
      <c r="G625" s="71">
        <v>225</v>
      </c>
      <c r="H625" s="71">
        <v>232</v>
      </c>
      <c r="I625" s="71">
        <v>225</v>
      </c>
      <c r="J625" s="71"/>
      <c r="K625" s="47"/>
      <c r="L625" s="47"/>
      <c r="M625" s="133"/>
      <c r="N625" s="69"/>
      <c r="O625" s="70"/>
      <c r="P625" s="71"/>
      <c r="Q625" s="71"/>
      <c r="R625" s="71"/>
      <c r="S625" s="47"/>
      <c r="T625" s="76"/>
      <c r="U625" s="73"/>
    </row>
    <row r="626" spans="1:21" x14ac:dyDescent="0.35">
      <c r="A626" s="132"/>
      <c r="B626" s="133"/>
      <c r="C626" s="135"/>
      <c r="D626" s="133"/>
      <c r="E626" s="74"/>
      <c r="F626" s="75" t="s">
        <v>18</v>
      </c>
      <c r="G626" s="47"/>
      <c r="H626" s="47"/>
      <c r="I626" s="47"/>
      <c r="J626" s="47"/>
      <c r="K626" s="47"/>
      <c r="L626" s="47"/>
      <c r="M626" s="133"/>
      <c r="N626" s="74"/>
      <c r="O626" s="75" t="s">
        <v>42</v>
      </c>
      <c r="P626" s="47"/>
      <c r="Q626" s="47"/>
      <c r="R626" s="47"/>
      <c r="S626" s="47"/>
      <c r="T626" s="76"/>
      <c r="U626" s="73"/>
    </row>
    <row r="627" spans="1:21" x14ac:dyDescent="0.35">
      <c r="A627" s="132"/>
      <c r="B627" s="133"/>
      <c r="C627" s="135"/>
      <c r="D627" s="133"/>
      <c r="E627" s="74"/>
      <c r="F627" s="75" t="s">
        <v>20</v>
      </c>
      <c r="G627" s="47">
        <v>18</v>
      </c>
      <c r="H627" s="47">
        <v>15</v>
      </c>
      <c r="I627" s="47">
        <v>28</v>
      </c>
      <c r="J627" s="47">
        <v>5</v>
      </c>
      <c r="K627" s="47"/>
      <c r="L627" s="47"/>
      <c r="M627" s="133"/>
      <c r="N627" s="77"/>
      <c r="O627" s="75" t="s">
        <v>43</v>
      </c>
      <c r="P627" s="47"/>
      <c r="Q627" s="47"/>
      <c r="R627" s="47"/>
      <c r="S627" s="47"/>
      <c r="T627" s="76"/>
      <c r="U627" s="73"/>
    </row>
    <row r="628" spans="1:21" x14ac:dyDescent="0.35">
      <c r="A628" s="132"/>
      <c r="B628" s="133"/>
      <c r="C628" s="135"/>
      <c r="D628" s="133"/>
      <c r="E628" s="74"/>
      <c r="F628" s="75" t="s">
        <v>22</v>
      </c>
      <c r="G628" s="47">
        <v>72</v>
      </c>
      <c r="H628" s="47">
        <v>26</v>
      </c>
      <c r="I628" s="47">
        <v>50</v>
      </c>
      <c r="J628" s="47">
        <v>31</v>
      </c>
      <c r="K628" s="47"/>
      <c r="L628" s="47"/>
      <c r="M628" s="133"/>
      <c r="N628" s="74"/>
      <c r="O628" s="75" t="s">
        <v>50</v>
      </c>
      <c r="P628" s="47"/>
      <c r="Q628" s="47"/>
      <c r="R628" s="47"/>
      <c r="S628" s="47"/>
      <c r="T628" s="76"/>
      <c r="U628" s="73"/>
    </row>
    <row r="629" spans="1:21" x14ac:dyDescent="0.35">
      <c r="A629" s="132"/>
      <c r="B629" s="133"/>
      <c r="C629" s="135"/>
      <c r="D629" s="133"/>
      <c r="E629" s="74"/>
      <c r="F629" s="75" t="s">
        <v>24</v>
      </c>
      <c r="G629" s="47"/>
      <c r="H629" s="47"/>
      <c r="I629" s="47"/>
      <c r="J629" s="47"/>
      <c r="K629" s="47"/>
      <c r="L629" s="47"/>
      <c r="M629" s="133"/>
      <c r="N629" s="77"/>
      <c r="O629" s="75" t="s">
        <v>25</v>
      </c>
      <c r="P629" s="47"/>
      <c r="Q629" s="47"/>
      <c r="R629" s="47"/>
      <c r="S629" s="47"/>
      <c r="T629" s="76"/>
      <c r="U629" s="73"/>
    </row>
    <row r="630" spans="1:21" x14ac:dyDescent="0.35">
      <c r="A630" s="132"/>
      <c r="B630" s="133"/>
      <c r="C630" s="135"/>
      <c r="D630" s="133"/>
      <c r="E630" s="74"/>
      <c r="F630" s="75" t="s">
        <v>26</v>
      </c>
      <c r="G630" s="47"/>
      <c r="H630" s="47"/>
      <c r="I630" s="47"/>
      <c r="J630" s="47"/>
      <c r="K630" s="47"/>
      <c r="L630" s="47"/>
      <c r="M630" s="133"/>
      <c r="N630" s="74"/>
      <c r="O630" s="75" t="s">
        <v>27</v>
      </c>
      <c r="P630" s="47"/>
      <c r="Q630" s="47"/>
      <c r="R630" s="47"/>
      <c r="S630" s="47"/>
      <c r="T630" s="76"/>
      <c r="U630" s="73"/>
    </row>
    <row r="631" spans="1:21" x14ac:dyDescent="0.35">
      <c r="A631" s="132"/>
      <c r="B631" s="133"/>
      <c r="C631" s="135"/>
      <c r="D631" s="133"/>
      <c r="E631" s="74"/>
      <c r="F631" s="75" t="s">
        <v>28</v>
      </c>
      <c r="G631" s="47">
        <v>36</v>
      </c>
      <c r="H631" s="47">
        <v>24</v>
      </c>
      <c r="I631" s="47">
        <v>20</v>
      </c>
      <c r="J631" s="47">
        <v>4</v>
      </c>
      <c r="K631" s="47"/>
      <c r="L631" s="47"/>
      <c r="M631" s="133"/>
      <c r="N631" s="74"/>
      <c r="O631" s="75" t="s">
        <v>29</v>
      </c>
      <c r="P631" s="47"/>
      <c r="Q631" s="47"/>
      <c r="R631" s="47"/>
      <c r="S631" s="47"/>
      <c r="T631" s="76"/>
      <c r="U631" s="73"/>
    </row>
    <row r="632" spans="1:21" x14ac:dyDescent="0.35">
      <c r="A632" s="132"/>
      <c r="B632" s="133"/>
      <c r="C632" s="135"/>
      <c r="D632" s="133"/>
      <c r="E632" s="74"/>
      <c r="F632" s="75" t="s">
        <v>30</v>
      </c>
      <c r="G632" s="47">
        <v>21</v>
      </c>
      <c r="H632" s="47">
        <v>6</v>
      </c>
      <c r="I632" s="47">
        <v>17</v>
      </c>
      <c r="J632" s="47">
        <v>5</v>
      </c>
      <c r="K632" s="47"/>
      <c r="L632" s="47"/>
      <c r="M632" s="133"/>
      <c r="N632" s="74"/>
      <c r="O632" s="75" t="s">
        <v>31</v>
      </c>
      <c r="P632" s="47"/>
      <c r="Q632" s="47"/>
      <c r="R632" s="47"/>
      <c r="S632" s="47"/>
      <c r="T632" s="76"/>
      <c r="U632" s="73"/>
    </row>
    <row r="633" spans="1:21" x14ac:dyDescent="0.35">
      <c r="A633" s="132"/>
      <c r="B633" s="133"/>
      <c r="C633" s="135"/>
      <c r="D633" s="133"/>
      <c r="E633" s="74"/>
      <c r="F633" s="75" t="s">
        <v>32</v>
      </c>
      <c r="G633" s="47">
        <v>24</v>
      </c>
      <c r="H633" s="47">
        <v>27</v>
      </c>
      <c r="I633" s="47">
        <v>15</v>
      </c>
      <c r="J633" s="47">
        <v>4</v>
      </c>
      <c r="K633" s="47"/>
      <c r="L633" s="47"/>
      <c r="M633" s="133"/>
      <c r="N633" s="74"/>
      <c r="O633" s="75" t="s">
        <v>33</v>
      </c>
      <c r="P633" s="47"/>
      <c r="Q633" s="47"/>
      <c r="R633" s="47"/>
      <c r="S633" s="47"/>
      <c r="T633" s="76"/>
      <c r="U633" s="73"/>
    </row>
    <row r="634" spans="1:21" x14ac:dyDescent="0.35">
      <c r="A634" s="132"/>
      <c r="B634" s="133"/>
      <c r="C634" s="135"/>
      <c r="D634" s="133"/>
      <c r="E634" s="74"/>
      <c r="F634" s="75" t="s">
        <v>34</v>
      </c>
      <c r="G634" s="47">
        <v>5</v>
      </c>
      <c r="H634" s="47">
        <v>9</v>
      </c>
      <c r="I634" s="47">
        <v>8</v>
      </c>
      <c r="J634" s="47">
        <v>5</v>
      </c>
      <c r="K634" s="47"/>
      <c r="L634" s="47"/>
      <c r="M634" s="133"/>
      <c r="N634" s="77"/>
      <c r="O634" s="75" t="s">
        <v>35</v>
      </c>
      <c r="P634" s="47"/>
      <c r="Q634" s="47"/>
      <c r="R634" s="47"/>
      <c r="S634" s="47"/>
      <c r="T634" s="76"/>
      <c r="U634" s="73"/>
    </row>
    <row r="635" spans="1:21" x14ac:dyDescent="0.35">
      <c r="A635" s="132"/>
      <c r="B635" s="133"/>
      <c r="C635" s="135"/>
      <c r="D635" s="133"/>
      <c r="E635" s="74"/>
      <c r="F635" s="75" t="s">
        <v>19</v>
      </c>
      <c r="G635" s="47">
        <v>0</v>
      </c>
      <c r="H635" s="47">
        <v>0</v>
      </c>
      <c r="I635" s="47">
        <v>0</v>
      </c>
      <c r="J635" s="47">
        <v>0</v>
      </c>
      <c r="K635" s="47"/>
      <c r="L635" s="47"/>
      <c r="M635" s="133"/>
      <c r="N635" s="77"/>
      <c r="O635" s="75" t="s">
        <v>36</v>
      </c>
      <c r="P635" s="47"/>
      <c r="Q635" s="47"/>
      <c r="R635" s="47"/>
      <c r="S635" s="47"/>
      <c r="T635" s="76"/>
      <c r="U635" s="73"/>
    </row>
    <row r="636" spans="1:21" x14ac:dyDescent="0.35">
      <c r="A636" s="132"/>
      <c r="B636" s="133"/>
      <c r="C636" s="135"/>
      <c r="D636" s="133"/>
      <c r="E636" s="74"/>
      <c r="F636" s="75" t="s">
        <v>21</v>
      </c>
      <c r="G636" s="47"/>
      <c r="H636" s="47"/>
      <c r="I636" s="47"/>
      <c r="J636" s="47"/>
      <c r="K636" s="47"/>
      <c r="L636" s="47"/>
      <c r="M636" s="133"/>
      <c r="N636" s="77"/>
      <c r="O636" s="75" t="s">
        <v>37</v>
      </c>
      <c r="P636" s="47"/>
      <c r="Q636" s="47"/>
      <c r="R636" s="47"/>
      <c r="S636" s="47"/>
      <c r="T636" s="76"/>
      <c r="U636" s="73"/>
    </row>
    <row r="637" spans="1:21" x14ac:dyDescent="0.35">
      <c r="A637" s="132"/>
      <c r="B637" s="133"/>
      <c r="C637" s="135"/>
      <c r="D637" s="133"/>
      <c r="E637" s="74"/>
      <c r="F637" s="75" t="s">
        <v>23</v>
      </c>
      <c r="G637" s="47"/>
      <c r="H637" s="47"/>
      <c r="I637" s="47"/>
      <c r="J637" s="47"/>
      <c r="K637" s="47"/>
      <c r="L637" s="47"/>
      <c r="M637" s="133"/>
      <c r="N637" s="87"/>
      <c r="O637" s="75" t="s">
        <v>38</v>
      </c>
      <c r="P637" s="47"/>
      <c r="Q637" s="47"/>
      <c r="R637" s="47"/>
      <c r="S637" s="47"/>
      <c r="T637" s="88"/>
      <c r="U637" s="73"/>
    </row>
    <row r="638" spans="1:21" x14ac:dyDescent="0.35">
      <c r="A638" s="90"/>
      <c r="B638" s="97"/>
      <c r="C638" s="92"/>
      <c r="D638" s="97"/>
      <c r="E638" s="102"/>
      <c r="F638" s="98"/>
      <c r="G638" s="95"/>
      <c r="H638" s="95"/>
      <c r="I638" s="95"/>
      <c r="J638" s="95"/>
      <c r="K638" s="95"/>
      <c r="L638" s="95"/>
      <c r="M638" s="97"/>
      <c r="N638" s="99"/>
      <c r="O638" s="98"/>
      <c r="P638" s="95"/>
      <c r="Q638" s="95"/>
      <c r="R638" s="95"/>
      <c r="S638" s="95"/>
      <c r="T638" s="100"/>
      <c r="U638" s="101"/>
    </row>
    <row r="639" spans="1:21" ht="25.5" customHeight="1" x14ac:dyDescent="0.35">
      <c r="A639" s="177"/>
      <c r="B639" s="179"/>
      <c r="C639" s="181"/>
      <c r="D639" s="163" t="s">
        <v>8</v>
      </c>
      <c r="E639" s="165" t="s">
        <v>9</v>
      </c>
      <c r="F639" s="167" t="s">
        <v>10</v>
      </c>
      <c r="G639" s="169" t="s">
        <v>293</v>
      </c>
      <c r="H639" s="170"/>
      <c r="I639" s="170"/>
      <c r="J639" s="171"/>
      <c r="K639" s="187"/>
      <c r="L639" s="49" t="s">
        <v>11</v>
      </c>
      <c r="M639" s="172" t="s">
        <v>8</v>
      </c>
      <c r="N639" s="174" t="s">
        <v>12</v>
      </c>
      <c r="O639" s="167" t="s">
        <v>10</v>
      </c>
      <c r="P639" s="169" t="s">
        <v>293</v>
      </c>
      <c r="Q639" s="170"/>
      <c r="R639" s="170"/>
      <c r="S639" s="171"/>
      <c r="T639" s="159"/>
      <c r="U639" s="161"/>
    </row>
    <row r="640" spans="1:21" ht="15" thickBot="1" x14ac:dyDescent="0.4">
      <c r="A640" s="178"/>
      <c r="B640" s="180"/>
      <c r="C640" s="182"/>
      <c r="D640" s="164"/>
      <c r="E640" s="166"/>
      <c r="F640" s="168"/>
      <c r="G640" s="50" t="s">
        <v>13</v>
      </c>
      <c r="H640" s="51" t="s">
        <v>14</v>
      </c>
      <c r="I640" s="52" t="s">
        <v>15</v>
      </c>
      <c r="J640" s="53">
        <v>0</v>
      </c>
      <c r="K640" s="188"/>
      <c r="L640" s="54"/>
      <c r="M640" s="173"/>
      <c r="N640" s="175"/>
      <c r="O640" s="176"/>
      <c r="P640" s="50" t="s">
        <v>13</v>
      </c>
      <c r="Q640" s="51" t="s">
        <v>14</v>
      </c>
      <c r="R640" s="52" t="s">
        <v>15</v>
      </c>
      <c r="S640" s="53">
        <v>0</v>
      </c>
      <c r="T640" s="160"/>
      <c r="U640" s="162"/>
    </row>
    <row r="641" spans="1:21" x14ac:dyDescent="0.35">
      <c r="A641" s="56"/>
      <c r="B641" s="57"/>
      <c r="C641" s="58"/>
      <c r="D641" s="59"/>
      <c r="E641" s="60"/>
      <c r="F641" s="60"/>
      <c r="G641" s="61"/>
      <c r="H641" s="62"/>
      <c r="I641" s="63"/>
      <c r="J641" s="64"/>
      <c r="K641" s="65"/>
      <c r="L641" s="65"/>
      <c r="M641" s="59"/>
      <c r="N641" s="60"/>
      <c r="O641" s="60"/>
      <c r="P641" s="61"/>
      <c r="Q641" s="62"/>
      <c r="R641" s="63"/>
      <c r="S641" s="64"/>
      <c r="T641" s="14"/>
      <c r="U641" s="15"/>
    </row>
    <row r="642" spans="1:21" x14ac:dyDescent="0.35">
      <c r="A642" s="131">
        <v>1</v>
      </c>
      <c r="B642" s="131">
        <v>135</v>
      </c>
      <c r="C642" s="134"/>
      <c r="D642" s="157">
        <v>315</v>
      </c>
      <c r="E642" s="66"/>
      <c r="F642" s="67"/>
      <c r="G642" s="47"/>
      <c r="H642" s="47"/>
      <c r="I642" s="47"/>
      <c r="J642" s="47"/>
      <c r="K642" s="47">
        <f>((SUM(H644:H655)*H643)+(SUM(G644:G655)*G643)+(SUM(I644:I655)*I643))/1000</f>
        <v>74.244</v>
      </c>
      <c r="L642" s="47">
        <f>K642*100/D642</f>
        <v>23.569523809523808</v>
      </c>
      <c r="M642" s="136"/>
      <c r="N642" s="66"/>
      <c r="O642" s="67"/>
      <c r="P642" s="47"/>
      <c r="Q642" s="47"/>
      <c r="R642" s="47"/>
      <c r="S642" s="47"/>
      <c r="T642" s="76"/>
      <c r="U642" s="73"/>
    </row>
    <row r="643" spans="1:21" x14ac:dyDescent="0.35">
      <c r="A643" s="132"/>
      <c r="B643" s="133"/>
      <c r="C643" s="135"/>
      <c r="D643" s="158"/>
      <c r="E643" s="69" t="s">
        <v>17</v>
      </c>
      <c r="F643" s="70"/>
      <c r="G643" s="71">
        <v>224</v>
      </c>
      <c r="H643" s="71">
        <v>224</v>
      </c>
      <c r="I643" s="71">
        <v>225</v>
      </c>
      <c r="J643" s="71"/>
      <c r="K643" s="47"/>
      <c r="L643" s="47"/>
      <c r="M643" s="133"/>
      <c r="N643" s="69"/>
      <c r="O643" s="70"/>
      <c r="P643" s="71"/>
      <c r="Q643" s="71"/>
      <c r="R643" s="71"/>
      <c r="S643" s="47"/>
      <c r="T643" s="76"/>
      <c r="U643" s="73"/>
    </row>
    <row r="644" spans="1:21" x14ac:dyDescent="0.35">
      <c r="A644" s="132"/>
      <c r="B644" s="133"/>
      <c r="C644" s="135"/>
      <c r="D644" s="158"/>
      <c r="E644" s="74"/>
      <c r="F644" s="75" t="s">
        <v>18</v>
      </c>
      <c r="G644" s="47">
        <v>30</v>
      </c>
      <c r="H644" s="47">
        <v>31</v>
      </c>
      <c r="I644" s="47">
        <v>30</v>
      </c>
      <c r="J644" s="47">
        <v>1</v>
      </c>
      <c r="K644" s="47"/>
      <c r="L644" s="47"/>
      <c r="M644" s="133"/>
      <c r="N644" s="74"/>
      <c r="O644" s="75"/>
      <c r="P644" s="47"/>
      <c r="Q644" s="47"/>
      <c r="R644" s="47"/>
      <c r="S644" s="47"/>
      <c r="T644" s="76"/>
      <c r="U644" s="73"/>
    </row>
    <row r="645" spans="1:21" x14ac:dyDescent="0.35">
      <c r="A645" s="132"/>
      <c r="B645" s="133"/>
      <c r="C645" s="135"/>
      <c r="D645" s="158"/>
      <c r="E645" s="74"/>
      <c r="F645" s="75" t="s">
        <v>20</v>
      </c>
      <c r="G645" s="47">
        <v>24</v>
      </c>
      <c r="H645" s="47">
        <v>26</v>
      </c>
      <c r="I645" s="47">
        <v>14</v>
      </c>
      <c r="J645" s="47">
        <v>10</v>
      </c>
      <c r="K645" s="47"/>
      <c r="L645" s="47"/>
      <c r="M645" s="133"/>
      <c r="N645" s="77"/>
      <c r="O645" s="75"/>
      <c r="P645" s="47"/>
      <c r="Q645" s="47"/>
      <c r="R645" s="47"/>
      <c r="S645" s="47"/>
      <c r="T645" s="76"/>
      <c r="U645" s="73"/>
    </row>
    <row r="646" spans="1:21" x14ac:dyDescent="0.35">
      <c r="A646" s="132"/>
      <c r="B646" s="133"/>
      <c r="C646" s="135"/>
      <c r="D646" s="158"/>
      <c r="E646" s="74"/>
      <c r="F646" s="75" t="s">
        <v>22</v>
      </c>
      <c r="G646" s="47">
        <v>3</v>
      </c>
      <c r="H646" s="47">
        <v>2</v>
      </c>
      <c r="I646" s="47">
        <v>0</v>
      </c>
      <c r="J646" s="47">
        <v>3</v>
      </c>
      <c r="K646" s="47"/>
      <c r="L646" s="47"/>
      <c r="M646" s="133"/>
      <c r="N646" s="74"/>
      <c r="O646" s="75"/>
      <c r="P646" s="47"/>
      <c r="Q646" s="47"/>
      <c r="R646" s="47"/>
      <c r="S646" s="47"/>
      <c r="T646" s="76"/>
      <c r="U646" s="73"/>
    </row>
    <row r="647" spans="1:21" x14ac:dyDescent="0.35">
      <c r="A647" s="132"/>
      <c r="B647" s="133"/>
      <c r="C647" s="135"/>
      <c r="D647" s="158"/>
      <c r="E647" s="74"/>
      <c r="F647" s="75" t="s">
        <v>24</v>
      </c>
      <c r="G647" s="47">
        <v>26</v>
      </c>
      <c r="H647" s="47">
        <v>50</v>
      </c>
      <c r="I647" s="47">
        <v>45</v>
      </c>
      <c r="J647" s="47">
        <v>1</v>
      </c>
      <c r="K647" s="47"/>
      <c r="L647" s="47"/>
      <c r="M647" s="133"/>
      <c r="N647" s="77"/>
      <c r="O647" s="75"/>
      <c r="P647" s="47"/>
      <c r="Q647" s="47"/>
      <c r="R647" s="47"/>
      <c r="S647" s="47"/>
      <c r="T647" s="76"/>
      <c r="U647" s="73"/>
    </row>
    <row r="648" spans="1:21" x14ac:dyDescent="0.35">
      <c r="A648" s="132"/>
      <c r="B648" s="133"/>
      <c r="C648" s="135"/>
      <c r="D648" s="158"/>
      <c r="E648" s="74"/>
      <c r="F648" s="75" t="s">
        <v>26</v>
      </c>
      <c r="G648" s="47"/>
      <c r="H648" s="47"/>
      <c r="I648" s="47"/>
      <c r="J648" s="47"/>
      <c r="K648" s="47"/>
      <c r="L648" s="47"/>
      <c r="M648" s="133"/>
      <c r="N648" s="74"/>
      <c r="O648" s="75"/>
      <c r="P648" s="47"/>
      <c r="Q648" s="47"/>
      <c r="R648" s="47"/>
      <c r="S648" s="47"/>
      <c r="T648" s="76"/>
      <c r="U648" s="73"/>
    </row>
    <row r="649" spans="1:21" x14ac:dyDescent="0.35">
      <c r="A649" s="132"/>
      <c r="B649" s="133"/>
      <c r="C649" s="135"/>
      <c r="D649" s="158"/>
      <c r="E649" s="74"/>
      <c r="F649" s="75" t="s">
        <v>28</v>
      </c>
      <c r="G649" s="47"/>
      <c r="H649" s="47"/>
      <c r="I649" s="47"/>
      <c r="J649" s="47"/>
      <c r="K649" s="47"/>
      <c r="L649" s="47"/>
      <c r="M649" s="133"/>
      <c r="N649" s="74"/>
      <c r="O649" s="75"/>
      <c r="P649" s="47"/>
      <c r="Q649" s="47"/>
      <c r="R649" s="47"/>
      <c r="S649" s="47"/>
      <c r="T649" s="76"/>
      <c r="U649" s="73"/>
    </row>
    <row r="650" spans="1:21" x14ac:dyDescent="0.35">
      <c r="A650" s="132"/>
      <c r="B650" s="133"/>
      <c r="C650" s="135"/>
      <c r="D650" s="158"/>
      <c r="E650" s="74"/>
      <c r="F650" s="75" t="s">
        <v>30</v>
      </c>
      <c r="G650" s="47"/>
      <c r="H650" s="47"/>
      <c r="I650" s="47"/>
      <c r="J650" s="47"/>
      <c r="K650" s="47"/>
      <c r="L650" s="47"/>
      <c r="M650" s="133"/>
      <c r="N650" s="74"/>
      <c r="O650" s="75"/>
      <c r="P650" s="47"/>
      <c r="Q650" s="47"/>
      <c r="R650" s="47"/>
      <c r="S650" s="47"/>
      <c r="T650" s="76"/>
      <c r="U650" s="73"/>
    </row>
    <row r="651" spans="1:21" x14ac:dyDescent="0.35">
      <c r="A651" s="132"/>
      <c r="B651" s="133"/>
      <c r="C651" s="135"/>
      <c r="D651" s="158"/>
      <c r="E651" s="74"/>
      <c r="F651" s="75" t="s">
        <v>32</v>
      </c>
      <c r="G651">
        <v>2</v>
      </c>
      <c r="H651">
        <v>2</v>
      </c>
      <c r="I651">
        <v>5</v>
      </c>
      <c r="J651">
        <v>6</v>
      </c>
      <c r="K651" s="47"/>
      <c r="L651" s="47"/>
      <c r="M651" s="133"/>
      <c r="N651" s="74"/>
      <c r="O651" s="75"/>
      <c r="P651" s="47"/>
      <c r="Q651" s="47"/>
      <c r="R651" s="47"/>
      <c r="S651" s="47"/>
      <c r="T651" s="76"/>
      <c r="U651" s="73"/>
    </row>
    <row r="652" spans="1:21" x14ac:dyDescent="0.35">
      <c r="A652" s="132"/>
      <c r="B652" s="133"/>
      <c r="C652" s="135"/>
      <c r="D652" s="158"/>
      <c r="E652" s="74"/>
      <c r="F652" s="75" t="s">
        <v>34</v>
      </c>
      <c r="G652" s="47">
        <v>20</v>
      </c>
      <c r="H652" s="47">
        <v>13</v>
      </c>
      <c r="I652" s="47">
        <v>6</v>
      </c>
      <c r="J652" s="47">
        <v>10</v>
      </c>
      <c r="K652" s="47"/>
      <c r="L652" s="47"/>
      <c r="M652" s="133"/>
      <c r="N652" s="77"/>
      <c r="O652" s="75"/>
      <c r="P652" s="47"/>
      <c r="Q652" s="47"/>
      <c r="R652" s="47"/>
      <c r="S652" s="47"/>
      <c r="T652" s="76"/>
      <c r="U652" s="73"/>
    </row>
    <row r="653" spans="1:21" x14ac:dyDescent="0.35">
      <c r="A653" s="132"/>
      <c r="B653" s="133"/>
      <c r="C653" s="135"/>
      <c r="D653" s="158"/>
      <c r="E653" s="74"/>
      <c r="F653" s="75" t="s">
        <v>19</v>
      </c>
      <c r="G653" s="47"/>
      <c r="H653" s="47"/>
      <c r="I653" s="47"/>
      <c r="J653" s="47"/>
      <c r="K653" s="47"/>
      <c r="L653" s="47"/>
      <c r="M653" s="133"/>
      <c r="N653" s="77"/>
      <c r="O653" s="75"/>
      <c r="P653" s="47"/>
      <c r="Q653" s="47"/>
      <c r="R653" s="47"/>
      <c r="S653" s="47"/>
      <c r="T653" s="76"/>
      <c r="U653" s="73"/>
    </row>
    <row r="654" spans="1:21" x14ac:dyDescent="0.35">
      <c r="A654" s="132"/>
      <c r="B654" s="133"/>
      <c r="C654" s="135"/>
      <c r="D654" s="158"/>
      <c r="E654" s="74"/>
      <c r="F654" s="75" t="s">
        <v>21</v>
      </c>
      <c r="G654" s="47"/>
      <c r="H654" s="47"/>
      <c r="I654" s="47"/>
      <c r="J654" s="47"/>
      <c r="K654" s="47"/>
      <c r="L654" s="47"/>
      <c r="M654" s="133"/>
      <c r="N654" s="77"/>
      <c r="O654" s="75"/>
      <c r="P654" s="47"/>
      <c r="Q654" s="47"/>
      <c r="R654" s="47"/>
      <c r="S654" s="47"/>
      <c r="T654" s="76"/>
      <c r="U654" s="73"/>
    </row>
    <row r="655" spans="1:21" x14ac:dyDescent="0.35">
      <c r="A655" s="132"/>
      <c r="B655" s="133"/>
      <c r="C655" s="135"/>
      <c r="D655" s="158"/>
      <c r="E655" s="74"/>
      <c r="F655" s="75" t="s">
        <v>23</v>
      </c>
      <c r="G655" s="47">
        <v>2</v>
      </c>
      <c r="H655" s="47">
        <v>0</v>
      </c>
      <c r="I655" s="47">
        <v>0</v>
      </c>
      <c r="J655" s="47"/>
      <c r="K655" s="47"/>
      <c r="L655" s="47"/>
      <c r="M655" s="133"/>
      <c r="N655" s="87"/>
      <c r="O655" s="75"/>
      <c r="P655" s="47"/>
      <c r="Q655" s="47"/>
      <c r="R655" s="47"/>
      <c r="S655" s="47"/>
      <c r="T655" s="88"/>
      <c r="U655" s="73"/>
    </row>
    <row r="657" spans="1:21" ht="25.5" customHeight="1" x14ac:dyDescent="0.35">
      <c r="A657" s="177"/>
      <c r="B657" s="179"/>
      <c r="C657" s="181"/>
      <c r="D657" s="163" t="s">
        <v>8</v>
      </c>
      <c r="E657" s="165" t="s">
        <v>9</v>
      </c>
      <c r="F657" s="167" t="s">
        <v>10</v>
      </c>
      <c r="G657" s="169" t="s">
        <v>293</v>
      </c>
      <c r="H657" s="170"/>
      <c r="I657" s="170"/>
      <c r="J657" s="171"/>
      <c r="K657" s="187"/>
      <c r="L657" s="49" t="s">
        <v>11</v>
      </c>
      <c r="M657" s="172" t="s">
        <v>8</v>
      </c>
      <c r="N657" s="174" t="s">
        <v>12</v>
      </c>
      <c r="O657" s="167" t="s">
        <v>10</v>
      </c>
      <c r="P657" s="169" t="s">
        <v>293</v>
      </c>
      <c r="Q657" s="170"/>
      <c r="R657" s="170"/>
      <c r="S657" s="171"/>
      <c r="T657" s="159"/>
      <c r="U657" s="161"/>
    </row>
    <row r="658" spans="1:21" ht="15" thickBot="1" x14ac:dyDescent="0.4">
      <c r="A658" s="178"/>
      <c r="B658" s="180"/>
      <c r="C658" s="182"/>
      <c r="D658" s="164"/>
      <c r="E658" s="166"/>
      <c r="F658" s="168"/>
      <c r="G658" s="50" t="s">
        <v>13</v>
      </c>
      <c r="H658" s="51" t="s">
        <v>14</v>
      </c>
      <c r="I658" s="52" t="s">
        <v>15</v>
      </c>
      <c r="J658" s="53">
        <v>0</v>
      </c>
      <c r="K658" s="188"/>
      <c r="L658" s="54"/>
      <c r="M658" s="173"/>
      <c r="N658" s="175"/>
      <c r="O658" s="176"/>
      <c r="P658" s="50" t="s">
        <v>13</v>
      </c>
      <c r="Q658" s="51" t="s">
        <v>14</v>
      </c>
      <c r="R658" s="52" t="s">
        <v>15</v>
      </c>
      <c r="S658" s="53">
        <v>0</v>
      </c>
      <c r="T658" s="160"/>
      <c r="U658" s="162"/>
    </row>
    <row r="659" spans="1:21" x14ac:dyDescent="0.35">
      <c r="A659" s="56"/>
      <c r="B659" s="57"/>
      <c r="C659" s="58"/>
      <c r="D659" s="59"/>
      <c r="E659" s="60"/>
      <c r="F659" s="60"/>
      <c r="G659" s="61"/>
      <c r="H659" s="62"/>
      <c r="I659" s="63"/>
      <c r="J659" s="64"/>
      <c r="K659" s="65"/>
      <c r="L659" s="65"/>
      <c r="M659" s="59"/>
      <c r="N659" s="60"/>
      <c r="O659" s="60"/>
      <c r="P659" s="61"/>
      <c r="Q659" s="62"/>
      <c r="R659" s="63"/>
      <c r="S659" s="64"/>
      <c r="T659" s="14"/>
      <c r="U659" s="15"/>
    </row>
    <row r="660" spans="1:21" x14ac:dyDescent="0.35">
      <c r="A660" s="131">
        <v>1</v>
      </c>
      <c r="B660" s="131">
        <v>136</v>
      </c>
      <c r="C660" s="134"/>
      <c r="D660" s="157">
        <v>315</v>
      </c>
      <c r="E660" s="66"/>
      <c r="F660" s="67"/>
      <c r="G660" s="47"/>
      <c r="H660" s="47"/>
      <c r="I660" s="47"/>
      <c r="J660" s="47"/>
      <c r="K660" s="47">
        <f>((SUM(H662:H673)*H661)+(SUM(G662:G673)*G661)+(SUM(I662:I673)*I661))/1000</f>
        <v>114.07</v>
      </c>
      <c r="L660" s="47">
        <f>K660*100/D660</f>
        <v>36.212698412698415</v>
      </c>
      <c r="M660" s="136"/>
      <c r="N660" s="66"/>
      <c r="O660" s="67"/>
      <c r="P660" s="47"/>
      <c r="Q660" s="47"/>
      <c r="R660" s="47"/>
      <c r="S660" s="47"/>
      <c r="T660" s="76"/>
      <c r="U660" s="73"/>
    </row>
    <row r="661" spans="1:21" x14ac:dyDescent="0.35">
      <c r="A661" s="132"/>
      <c r="B661" s="133"/>
      <c r="C661" s="135"/>
      <c r="D661" s="158"/>
      <c r="E661" s="69" t="s">
        <v>17</v>
      </c>
      <c r="F661" s="70"/>
      <c r="G661" s="71">
        <v>237</v>
      </c>
      <c r="H661" s="71">
        <v>238</v>
      </c>
      <c r="I661" s="71">
        <v>233</v>
      </c>
      <c r="J661" s="71"/>
      <c r="K661" s="47"/>
      <c r="L661" s="47"/>
      <c r="M661" s="133"/>
      <c r="N661" s="69"/>
      <c r="O661" s="70"/>
      <c r="P661" s="71"/>
      <c r="Q661" s="71"/>
      <c r="R661" s="71"/>
      <c r="S661" s="47"/>
      <c r="T661" s="76"/>
      <c r="U661" s="73"/>
    </row>
    <row r="662" spans="1:21" x14ac:dyDescent="0.35">
      <c r="A662" s="132"/>
      <c r="B662" s="133"/>
      <c r="C662" s="135"/>
      <c r="D662" s="158"/>
      <c r="E662" s="74"/>
      <c r="F662" s="75" t="s">
        <v>18</v>
      </c>
      <c r="G662" s="47">
        <v>16</v>
      </c>
      <c r="H662" s="47">
        <v>15</v>
      </c>
      <c r="I662" s="47">
        <v>26</v>
      </c>
      <c r="J662" s="47">
        <v>9</v>
      </c>
      <c r="K662" s="47"/>
      <c r="L662" s="47"/>
      <c r="M662" s="133"/>
      <c r="N662" s="74"/>
      <c r="O662" s="75" t="s">
        <v>42</v>
      </c>
      <c r="P662" s="47"/>
      <c r="Q662" s="47"/>
      <c r="R662" s="47"/>
      <c r="S662" s="47"/>
      <c r="T662" s="76"/>
      <c r="U662" s="73"/>
    </row>
    <row r="663" spans="1:21" x14ac:dyDescent="0.35">
      <c r="A663" s="132"/>
      <c r="B663" s="133"/>
      <c r="C663" s="135"/>
      <c r="D663" s="158"/>
      <c r="E663" s="74"/>
      <c r="F663" s="75" t="s">
        <v>20</v>
      </c>
      <c r="G663" s="47">
        <v>21</v>
      </c>
      <c r="H663" s="47">
        <v>15</v>
      </c>
      <c r="I663" s="47">
        <v>12</v>
      </c>
      <c r="J663" s="47">
        <v>7</v>
      </c>
      <c r="K663" s="47"/>
      <c r="L663" s="47"/>
      <c r="M663" s="133"/>
      <c r="N663" s="77"/>
      <c r="O663" s="75" t="s">
        <v>43</v>
      </c>
      <c r="P663" s="47"/>
      <c r="Q663" s="47"/>
      <c r="R663" s="47"/>
      <c r="S663" s="47"/>
      <c r="T663" s="76"/>
      <c r="U663" s="73"/>
    </row>
    <row r="664" spans="1:21" x14ac:dyDescent="0.35">
      <c r="A664" s="132"/>
      <c r="B664" s="133"/>
      <c r="C664" s="135"/>
      <c r="D664" s="158"/>
      <c r="E664" s="74"/>
      <c r="F664" s="75" t="s">
        <v>22</v>
      </c>
      <c r="G664" s="47">
        <v>23</v>
      </c>
      <c r="H664" s="47">
        <v>5</v>
      </c>
      <c r="I664" s="47">
        <v>10</v>
      </c>
      <c r="J664" s="47">
        <v>11</v>
      </c>
      <c r="K664" s="47"/>
      <c r="L664" s="47"/>
      <c r="M664" s="133"/>
      <c r="N664" s="74"/>
      <c r="O664" s="75" t="s">
        <v>50</v>
      </c>
      <c r="P664" s="47"/>
      <c r="Q664" s="47"/>
      <c r="R664" s="47"/>
      <c r="S664" s="47"/>
      <c r="T664" s="76"/>
      <c r="U664" s="73"/>
    </row>
    <row r="665" spans="1:21" x14ac:dyDescent="0.35">
      <c r="A665" s="132"/>
      <c r="B665" s="133"/>
      <c r="C665" s="135"/>
      <c r="D665" s="158"/>
      <c r="E665" s="74"/>
      <c r="F665" s="75" t="s">
        <v>24</v>
      </c>
      <c r="G665" s="47">
        <v>0</v>
      </c>
      <c r="H665" s="47">
        <v>0</v>
      </c>
      <c r="I665" s="47">
        <v>11</v>
      </c>
      <c r="J665" s="47"/>
      <c r="K665" s="47"/>
      <c r="L665" s="47"/>
      <c r="M665" s="133"/>
      <c r="N665" s="77"/>
      <c r="O665" s="75" t="s">
        <v>25</v>
      </c>
      <c r="P665" s="47"/>
      <c r="Q665" s="47"/>
      <c r="R665" s="47"/>
      <c r="S665" s="47"/>
      <c r="T665" s="76"/>
      <c r="U665" s="73"/>
    </row>
    <row r="666" spans="1:21" x14ac:dyDescent="0.35">
      <c r="A666" s="132"/>
      <c r="B666" s="133"/>
      <c r="C666" s="135"/>
      <c r="D666" s="158"/>
      <c r="E666" s="74"/>
      <c r="F666" s="75" t="s">
        <v>26</v>
      </c>
      <c r="G666" s="47">
        <v>11</v>
      </c>
      <c r="H666" s="47">
        <v>13</v>
      </c>
      <c r="I666" s="47">
        <v>10</v>
      </c>
      <c r="J666" s="47">
        <v>6</v>
      </c>
      <c r="K666" s="47"/>
      <c r="L666" s="47"/>
      <c r="M666" s="133"/>
      <c r="N666" s="74"/>
      <c r="O666" s="75" t="s">
        <v>27</v>
      </c>
      <c r="P666" s="47"/>
      <c r="Q666" s="47"/>
      <c r="R666" s="47"/>
      <c r="S666" s="47"/>
      <c r="T666" s="76"/>
      <c r="U666" s="73"/>
    </row>
    <row r="667" spans="1:21" x14ac:dyDescent="0.35">
      <c r="A667" s="132"/>
      <c r="B667" s="133"/>
      <c r="C667" s="135"/>
      <c r="D667" s="158"/>
      <c r="E667" s="74"/>
      <c r="F667" s="75" t="s">
        <v>28</v>
      </c>
      <c r="G667" s="47">
        <v>30</v>
      </c>
      <c r="H667" s="47">
        <v>21</v>
      </c>
      <c r="I667" s="47">
        <v>25</v>
      </c>
      <c r="J667" s="47">
        <v>1</v>
      </c>
      <c r="K667" s="47"/>
      <c r="L667" s="47"/>
      <c r="M667" s="133"/>
      <c r="N667" s="74"/>
      <c r="O667" s="75" t="s">
        <v>29</v>
      </c>
      <c r="P667" s="47"/>
      <c r="Q667" s="47"/>
      <c r="R667" s="47"/>
      <c r="S667" s="47"/>
      <c r="T667" s="76"/>
      <c r="U667" s="73"/>
    </row>
    <row r="668" spans="1:21" x14ac:dyDescent="0.35">
      <c r="A668" s="132"/>
      <c r="B668" s="133"/>
      <c r="C668" s="135"/>
      <c r="D668" s="158"/>
      <c r="E668" s="74"/>
      <c r="F668" s="75" t="s">
        <v>30</v>
      </c>
      <c r="G668" s="47">
        <v>11</v>
      </c>
      <c r="H668" s="47">
        <v>11</v>
      </c>
      <c r="I668" s="47">
        <v>7</v>
      </c>
      <c r="J668" s="47">
        <v>6</v>
      </c>
      <c r="K668" s="47"/>
      <c r="L668" s="47"/>
      <c r="M668" s="133"/>
      <c r="N668" s="74"/>
      <c r="O668" s="75" t="s">
        <v>31</v>
      </c>
      <c r="P668" s="47"/>
      <c r="Q668" s="47"/>
      <c r="R668" s="47"/>
      <c r="S668" s="47"/>
      <c r="T668" s="76"/>
      <c r="U668" s="73"/>
    </row>
    <row r="669" spans="1:21" x14ac:dyDescent="0.35">
      <c r="A669" s="132"/>
      <c r="B669" s="133"/>
      <c r="C669" s="135"/>
      <c r="D669" s="158"/>
      <c r="E669" s="74"/>
      <c r="F669" s="75" t="s">
        <v>32</v>
      </c>
      <c r="G669" s="47">
        <v>26</v>
      </c>
      <c r="H669" s="47">
        <v>44</v>
      </c>
      <c r="I669" s="47">
        <v>25</v>
      </c>
      <c r="J669" s="47">
        <v>1</v>
      </c>
      <c r="K669" s="47"/>
      <c r="L669" s="47"/>
      <c r="M669" s="133"/>
      <c r="N669" s="74"/>
      <c r="O669" s="75" t="s">
        <v>33</v>
      </c>
      <c r="P669" s="47"/>
      <c r="Q669" s="47"/>
      <c r="R669" s="47"/>
      <c r="S669" s="47"/>
      <c r="T669" s="76"/>
      <c r="U669" s="73"/>
    </row>
    <row r="670" spans="1:21" x14ac:dyDescent="0.35">
      <c r="A670" s="132"/>
      <c r="B670" s="133"/>
      <c r="C670" s="135"/>
      <c r="D670" s="158"/>
      <c r="E670" s="74"/>
      <c r="F670" s="75" t="s">
        <v>34</v>
      </c>
      <c r="G670" s="47"/>
      <c r="H670" s="47"/>
      <c r="I670" s="47"/>
      <c r="J670" s="47"/>
      <c r="K670" s="47"/>
      <c r="L670" s="47"/>
      <c r="M670" s="133"/>
      <c r="N670" s="77"/>
      <c r="O670" s="75" t="s">
        <v>35</v>
      </c>
      <c r="P670" s="47"/>
      <c r="Q670" s="47"/>
      <c r="R670" s="47"/>
      <c r="S670" s="47"/>
      <c r="T670" s="76"/>
      <c r="U670" s="73"/>
    </row>
    <row r="671" spans="1:21" x14ac:dyDescent="0.35">
      <c r="A671" s="132"/>
      <c r="B671" s="133"/>
      <c r="C671" s="135"/>
      <c r="D671" s="158"/>
      <c r="E671" s="74"/>
      <c r="F671" s="75" t="s">
        <v>19</v>
      </c>
      <c r="G671" s="47">
        <v>14</v>
      </c>
      <c r="H671" s="47">
        <v>32</v>
      </c>
      <c r="I671" s="47">
        <v>8</v>
      </c>
      <c r="J671" s="47">
        <v>30</v>
      </c>
      <c r="K671" s="47"/>
      <c r="L671" s="47"/>
      <c r="M671" s="133"/>
      <c r="N671" s="77"/>
      <c r="O671" s="75" t="s">
        <v>36</v>
      </c>
      <c r="P671" s="47"/>
      <c r="Q671" s="47"/>
      <c r="R671" s="47"/>
      <c r="S671" s="47"/>
      <c r="T671" s="76"/>
      <c r="U671" s="73"/>
    </row>
    <row r="672" spans="1:21" x14ac:dyDescent="0.35">
      <c r="A672" s="132"/>
      <c r="B672" s="133"/>
      <c r="C672" s="135"/>
      <c r="D672" s="158"/>
      <c r="E672" s="74"/>
      <c r="F672" s="75" t="s">
        <v>21</v>
      </c>
      <c r="G672" s="47"/>
      <c r="H672" s="47"/>
      <c r="I672" s="47"/>
      <c r="J672" s="47"/>
      <c r="K672" s="47"/>
      <c r="L672" s="47"/>
      <c r="M672" s="133"/>
      <c r="N672" s="77"/>
      <c r="O672" s="75" t="s">
        <v>37</v>
      </c>
      <c r="P672" s="47"/>
      <c r="Q672" s="47"/>
      <c r="R672" s="47"/>
      <c r="S672" s="47"/>
      <c r="T672" s="76"/>
      <c r="U672" s="73"/>
    </row>
    <row r="673" spans="1:21" x14ac:dyDescent="0.35">
      <c r="A673" s="132"/>
      <c r="B673" s="133"/>
      <c r="C673" s="135"/>
      <c r="D673" s="158"/>
      <c r="E673" s="74"/>
      <c r="F673" s="75" t="s">
        <v>23</v>
      </c>
      <c r="G673" s="47">
        <v>17</v>
      </c>
      <c r="H673" s="47">
        <v>15</v>
      </c>
      <c r="I673" s="47">
        <v>9</v>
      </c>
      <c r="J673" s="47">
        <v>6</v>
      </c>
      <c r="K673" s="47"/>
      <c r="L673" s="47"/>
      <c r="M673" s="133"/>
      <c r="N673" s="87"/>
      <c r="O673" s="75" t="s">
        <v>38</v>
      </c>
      <c r="P673" s="47"/>
      <c r="Q673" s="47"/>
      <c r="R673" s="47"/>
      <c r="S673" s="47"/>
      <c r="T673" s="88"/>
      <c r="U673" s="73"/>
    </row>
    <row r="675" spans="1:21" ht="25" x14ac:dyDescent="0.35">
      <c r="A675" s="177"/>
      <c r="B675" s="179"/>
      <c r="C675" s="181"/>
      <c r="D675" s="163" t="s">
        <v>8</v>
      </c>
      <c r="E675" s="165" t="s">
        <v>9</v>
      </c>
      <c r="F675" s="167" t="s">
        <v>10</v>
      </c>
      <c r="G675" s="169" t="s">
        <v>294</v>
      </c>
      <c r="H675" s="170"/>
      <c r="I675" s="170"/>
      <c r="J675" s="171"/>
      <c r="K675" s="187"/>
      <c r="L675" s="49" t="s">
        <v>11</v>
      </c>
      <c r="M675" s="172" t="s">
        <v>8</v>
      </c>
      <c r="N675" s="174" t="s">
        <v>12</v>
      </c>
      <c r="O675" s="167" t="s">
        <v>10</v>
      </c>
      <c r="P675" s="169" t="s">
        <v>294</v>
      </c>
      <c r="Q675" s="170"/>
      <c r="R675" s="170"/>
      <c r="S675" s="171"/>
      <c r="T675" s="159"/>
      <c r="U675" s="161"/>
    </row>
    <row r="676" spans="1:21" ht="15" thickBot="1" x14ac:dyDescent="0.4">
      <c r="A676" s="178"/>
      <c r="B676" s="180"/>
      <c r="C676" s="182"/>
      <c r="D676" s="164"/>
      <c r="E676" s="166"/>
      <c r="F676" s="168"/>
      <c r="G676" s="50" t="s">
        <v>13</v>
      </c>
      <c r="H676" s="51" t="s">
        <v>14</v>
      </c>
      <c r="I676" s="52" t="s">
        <v>15</v>
      </c>
      <c r="J676" s="53">
        <v>0</v>
      </c>
      <c r="K676" s="188"/>
      <c r="L676" s="54"/>
      <c r="M676" s="173"/>
      <c r="N676" s="175"/>
      <c r="O676" s="176"/>
      <c r="P676" s="50" t="s">
        <v>13</v>
      </c>
      <c r="Q676" s="51" t="s">
        <v>14</v>
      </c>
      <c r="R676" s="52" t="s">
        <v>15</v>
      </c>
      <c r="S676" s="53">
        <v>0</v>
      </c>
      <c r="T676" s="160"/>
      <c r="U676" s="162"/>
    </row>
    <row r="677" spans="1:21" x14ac:dyDescent="0.35">
      <c r="A677" s="56"/>
      <c r="B677" s="57"/>
      <c r="C677" s="58"/>
      <c r="D677" s="59"/>
      <c r="E677" s="60"/>
      <c r="F677" s="60"/>
      <c r="G677" s="61"/>
      <c r="H677" s="62"/>
      <c r="I677" s="63"/>
      <c r="J677" s="64"/>
      <c r="K677" s="65"/>
      <c r="L677" s="65"/>
      <c r="M677" s="59"/>
      <c r="N677" s="60"/>
      <c r="O677" s="60"/>
      <c r="P677" s="61"/>
      <c r="Q677" s="62"/>
      <c r="R677" s="63"/>
      <c r="S677" s="64"/>
      <c r="T677" s="14"/>
      <c r="U677" s="15"/>
    </row>
    <row r="678" spans="1:21" x14ac:dyDescent="0.35">
      <c r="A678" s="131">
        <v>1</v>
      </c>
      <c r="B678" s="131">
        <v>137</v>
      </c>
      <c r="C678" s="134"/>
      <c r="D678" s="136">
        <v>250</v>
      </c>
      <c r="E678" s="66"/>
      <c r="F678" s="67"/>
      <c r="G678" s="47"/>
      <c r="H678" s="47"/>
      <c r="I678" s="47"/>
      <c r="J678" s="47"/>
      <c r="K678" s="47">
        <f>((SUM(H680:H691)*H679)+(SUM(G680:G691)*G679)+(SUM(I680:I691)*I679))/1000</f>
        <v>46.991999999999997</v>
      </c>
      <c r="L678" s="47">
        <f>K678*100/D678</f>
        <v>18.796799999999998</v>
      </c>
      <c r="M678" s="136"/>
      <c r="N678" s="66"/>
      <c r="O678" s="67"/>
      <c r="P678" s="47"/>
      <c r="Q678" s="47"/>
      <c r="R678" s="47"/>
      <c r="S678" s="47"/>
      <c r="T678" s="76"/>
      <c r="U678" s="73"/>
    </row>
    <row r="679" spans="1:21" x14ac:dyDescent="0.35">
      <c r="A679" s="132"/>
      <c r="B679" s="133"/>
      <c r="C679" s="135"/>
      <c r="D679" s="133"/>
      <c r="E679" s="69" t="s">
        <v>17</v>
      </c>
      <c r="F679" s="70"/>
      <c r="G679" s="71">
        <v>215</v>
      </c>
      <c r="H679" s="71">
        <v>216</v>
      </c>
      <c r="I679" s="71">
        <v>211</v>
      </c>
      <c r="J679" s="71"/>
      <c r="K679" s="47"/>
      <c r="L679" s="47"/>
      <c r="M679" s="133"/>
      <c r="N679" s="69"/>
      <c r="O679" s="70"/>
      <c r="P679" s="71"/>
      <c r="Q679" s="71"/>
      <c r="R679" s="71"/>
      <c r="S679" s="47"/>
      <c r="T679" s="76"/>
      <c r="U679" s="73"/>
    </row>
    <row r="680" spans="1:21" x14ac:dyDescent="0.35">
      <c r="A680" s="132"/>
      <c r="B680" s="133"/>
      <c r="C680" s="135"/>
      <c r="D680" s="133"/>
      <c r="E680" s="74"/>
      <c r="F680" s="75" t="s">
        <v>18</v>
      </c>
      <c r="G680" s="47"/>
      <c r="H680" s="47"/>
      <c r="I680" s="47"/>
      <c r="J680" s="47"/>
      <c r="K680" s="47"/>
      <c r="L680" s="47"/>
      <c r="M680" s="133"/>
      <c r="N680" s="74"/>
      <c r="O680" s="75" t="s">
        <v>34</v>
      </c>
      <c r="P680" s="47"/>
      <c r="Q680" s="47"/>
      <c r="R680" s="47"/>
      <c r="S680" s="47"/>
      <c r="T680" s="76"/>
      <c r="U680" s="73"/>
    </row>
    <row r="681" spans="1:21" x14ac:dyDescent="0.35">
      <c r="A681" s="132"/>
      <c r="B681" s="133"/>
      <c r="C681" s="135"/>
      <c r="D681" s="133"/>
      <c r="E681" s="74"/>
      <c r="F681" s="75" t="s">
        <v>20</v>
      </c>
      <c r="G681" s="47"/>
      <c r="H681" s="47"/>
      <c r="I681" s="47"/>
      <c r="J681" s="47"/>
      <c r="K681" s="47"/>
      <c r="L681" s="47"/>
      <c r="M681" s="133"/>
      <c r="N681" s="77"/>
      <c r="O681" s="75" t="s">
        <v>19</v>
      </c>
      <c r="P681" s="47"/>
      <c r="Q681" s="47"/>
      <c r="R681" s="47"/>
      <c r="S681" s="47"/>
      <c r="T681" s="76"/>
      <c r="U681" s="73"/>
    </row>
    <row r="682" spans="1:21" x14ac:dyDescent="0.35">
      <c r="A682" s="132"/>
      <c r="B682" s="133"/>
      <c r="C682" s="135"/>
      <c r="D682" s="133"/>
      <c r="E682" s="74"/>
      <c r="F682" s="75" t="s">
        <v>22</v>
      </c>
      <c r="G682" s="47"/>
      <c r="H682" s="47"/>
      <c r="I682" s="47"/>
      <c r="J682" s="47"/>
      <c r="K682" s="47"/>
      <c r="L682" s="47"/>
      <c r="M682" s="133"/>
      <c r="N682" s="74"/>
      <c r="O682" s="75" t="s">
        <v>21</v>
      </c>
      <c r="P682" s="47"/>
      <c r="Q682" s="47"/>
      <c r="R682" s="47"/>
      <c r="S682" s="47"/>
      <c r="T682" s="76"/>
      <c r="U682" s="73"/>
    </row>
    <row r="683" spans="1:21" x14ac:dyDescent="0.35">
      <c r="A683" s="132"/>
      <c r="B683" s="133"/>
      <c r="C683" s="135"/>
      <c r="D683" s="133"/>
      <c r="E683" s="74"/>
      <c r="F683" s="75" t="s">
        <v>24</v>
      </c>
      <c r="G683" s="47">
        <v>4</v>
      </c>
      <c r="H683" s="47">
        <v>13</v>
      </c>
      <c r="I683" s="47">
        <v>23</v>
      </c>
      <c r="J683" s="47">
        <v>21</v>
      </c>
      <c r="K683" s="47"/>
      <c r="L683" s="47"/>
      <c r="M683" s="133"/>
      <c r="N683" s="77"/>
      <c r="O683" s="75" t="s">
        <v>23</v>
      </c>
      <c r="P683" s="47"/>
      <c r="Q683" s="47"/>
      <c r="R683" s="47"/>
      <c r="S683" s="47"/>
      <c r="T683" s="76"/>
      <c r="U683" s="73"/>
    </row>
    <row r="684" spans="1:21" x14ac:dyDescent="0.35">
      <c r="A684" s="132"/>
      <c r="B684" s="133"/>
      <c r="C684" s="135"/>
      <c r="D684" s="133"/>
      <c r="E684" s="74"/>
      <c r="F684" s="75" t="s">
        <v>26</v>
      </c>
      <c r="G684" s="47">
        <v>59</v>
      </c>
      <c r="H684" s="47">
        <v>51</v>
      </c>
      <c r="I684" s="47">
        <v>70</v>
      </c>
      <c r="J684" s="47">
        <v>11</v>
      </c>
      <c r="K684" s="47"/>
      <c r="L684" s="47"/>
      <c r="M684" s="133"/>
      <c r="N684" s="74"/>
      <c r="O684" s="75" t="s">
        <v>27</v>
      </c>
      <c r="P684" s="47"/>
      <c r="Q684" s="47"/>
      <c r="R684" s="47"/>
      <c r="S684" s="47"/>
      <c r="T684" s="76"/>
      <c r="U684" s="73"/>
    </row>
    <row r="685" spans="1:21" x14ac:dyDescent="0.35">
      <c r="A685" s="132"/>
      <c r="B685" s="133"/>
      <c r="C685" s="135"/>
      <c r="D685" s="133"/>
      <c r="E685" s="74"/>
      <c r="F685" s="75" t="s">
        <v>28</v>
      </c>
      <c r="G685" s="47"/>
      <c r="H685" s="47"/>
      <c r="I685" s="47"/>
      <c r="J685" s="47"/>
      <c r="K685" s="47"/>
      <c r="L685" s="47"/>
      <c r="M685" s="133"/>
      <c r="N685" s="74"/>
      <c r="O685" s="75" t="s">
        <v>29</v>
      </c>
      <c r="P685" s="47"/>
      <c r="Q685" s="47"/>
      <c r="R685" s="47"/>
      <c r="S685" s="47"/>
      <c r="T685" s="76"/>
      <c r="U685" s="73"/>
    </row>
    <row r="686" spans="1:21" x14ac:dyDescent="0.35">
      <c r="A686" s="132"/>
      <c r="B686" s="133"/>
      <c r="C686" s="135"/>
      <c r="D686" s="133"/>
      <c r="E686" s="74"/>
      <c r="F686" s="75" t="s">
        <v>30</v>
      </c>
      <c r="G686" s="47"/>
      <c r="H686" s="47"/>
      <c r="I686" s="47"/>
      <c r="J686" s="47"/>
      <c r="K686" s="47"/>
      <c r="L686" s="47"/>
      <c r="M686" s="133"/>
      <c r="N686" s="74"/>
      <c r="O686" s="75" t="s">
        <v>31</v>
      </c>
      <c r="P686" s="47"/>
      <c r="Q686" s="47"/>
      <c r="R686" s="47"/>
      <c r="S686" s="47"/>
      <c r="T686" s="76"/>
      <c r="U686" s="73"/>
    </row>
    <row r="687" spans="1:21" x14ac:dyDescent="0.35">
      <c r="A687" s="132"/>
      <c r="B687" s="133"/>
      <c r="C687" s="135"/>
      <c r="D687" s="133"/>
      <c r="E687" s="74"/>
      <c r="F687" s="75" t="s">
        <v>32</v>
      </c>
      <c r="G687" s="47">
        <v>0</v>
      </c>
      <c r="H687" s="47">
        <v>0</v>
      </c>
      <c r="I687" s="47">
        <v>0</v>
      </c>
      <c r="J687" s="47"/>
      <c r="K687" s="47"/>
      <c r="L687" s="47"/>
      <c r="M687" s="133"/>
      <c r="N687" s="74"/>
      <c r="O687" s="75" t="s">
        <v>33</v>
      </c>
      <c r="P687" s="47"/>
      <c r="Q687" s="47"/>
      <c r="R687" s="47"/>
      <c r="S687" s="47"/>
      <c r="T687" s="76"/>
      <c r="U687" s="73"/>
    </row>
    <row r="688" spans="1:21" x14ac:dyDescent="0.35">
      <c r="A688" s="132"/>
      <c r="B688" s="133"/>
      <c r="C688" s="135"/>
      <c r="D688" s="133"/>
      <c r="E688" s="74"/>
      <c r="G688" s="47"/>
      <c r="H688" s="47"/>
      <c r="I688" s="47"/>
      <c r="J688" s="47"/>
      <c r="K688" s="47"/>
      <c r="L688" s="47"/>
      <c r="M688" s="133"/>
      <c r="N688" s="77"/>
      <c r="O688" s="75" t="s">
        <v>35</v>
      </c>
      <c r="P688" s="47"/>
      <c r="Q688" s="47"/>
      <c r="R688" s="47"/>
      <c r="S688" s="47"/>
      <c r="T688" s="76"/>
      <c r="U688" s="73"/>
    </row>
    <row r="689" spans="1:21" x14ac:dyDescent="0.35">
      <c r="A689" s="132"/>
      <c r="B689" s="133"/>
      <c r="C689" s="135"/>
      <c r="D689" s="133"/>
      <c r="E689" s="74"/>
      <c r="G689" s="47"/>
      <c r="H689" s="47"/>
      <c r="I689" s="47"/>
      <c r="J689" s="47"/>
      <c r="K689" s="47"/>
      <c r="L689" s="47"/>
      <c r="M689" s="133"/>
      <c r="N689" s="77"/>
      <c r="O689" s="75" t="s">
        <v>36</v>
      </c>
      <c r="P689" s="47"/>
      <c r="Q689" s="47"/>
      <c r="R689" s="47"/>
      <c r="S689" s="47"/>
      <c r="T689" s="76"/>
      <c r="U689" s="73"/>
    </row>
    <row r="690" spans="1:21" x14ac:dyDescent="0.35">
      <c r="A690" s="132"/>
      <c r="B690" s="133"/>
      <c r="C690" s="135"/>
      <c r="D690" s="133"/>
      <c r="E690" s="74"/>
      <c r="G690" s="47"/>
      <c r="H690" s="47"/>
      <c r="I690" s="47"/>
      <c r="J690" s="47"/>
      <c r="K690" s="47"/>
      <c r="L690" s="47"/>
      <c r="M690" s="133"/>
      <c r="N690" s="77"/>
      <c r="O690" s="75" t="s">
        <v>37</v>
      </c>
      <c r="P690" s="47"/>
      <c r="Q690" s="47"/>
      <c r="R690" s="47"/>
      <c r="S690" s="47"/>
      <c r="T690" s="76"/>
      <c r="U690" s="73"/>
    </row>
    <row r="691" spans="1:21" x14ac:dyDescent="0.35">
      <c r="A691" s="132"/>
      <c r="B691" s="133"/>
      <c r="C691" s="135"/>
      <c r="D691" s="133"/>
      <c r="E691" s="74"/>
      <c r="G691" s="47"/>
      <c r="H691" s="47"/>
      <c r="I691" s="47"/>
      <c r="J691" s="47"/>
      <c r="K691" s="47"/>
      <c r="L691" s="47"/>
      <c r="M691" s="133"/>
      <c r="N691" s="87"/>
      <c r="O691" s="75" t="s">
        <v>38</v>
      </c>
      <c r="P691" s="47"/>
      <c r="Q691" s="47"/>
      <c r="R691" s="47"/>
      <c r="S691" s="47"/>
      <c r="T691" s="88"/>
      <c r="U691" s="73"/>
    </row>
    <row r="693" spans="1:21" ht="25.5" customHeight="1" x14ac:dyDescent="0.35">
      <c r="A693" s="177"/>
      <c r="B693" s="179"/>
      <c r="C693" s="181"/>
      <c r="D693" s="163" t="s">
        <v>8</v>
      </c>
      <c r="E693" s="165" t="s">
        <v>9</v>
      </c>
      <c r="F693" s="167" t="s">
        <v>10</v>
      </c>
      <c r="G693" s="169" t="s">
        <v>293</v>
      </c>
      <c r="H693" s="170"/>
      <c r="I693" s="170"/>
      <c r="J693" s="171"/>
      <c r="K693" s="187"/>
      <c r="L693" s="49" t="s">
        <v>11</v>
      </c>
      <c r="M693" s="172" t="s">
        <v>8</v>
      </c>
      <c r="N693" s="174" t="s">
        <v>12</v>
      </c>
      <c r="O693" s="167" t="s">
        <v>10</v>
      </c>
      <c r="P693" s="169" t="s">
        <v>293</v>
      </c>
      <c r="Q693" s="170"/>
      <c r="R693" s="170"/>
      <c r="S693" s="171"/>
      <c r="T693" s="159"/>
      <c r="U693" s="161"/>
    </row>
    <row r="694" spans="1:21" ht="15" thickBot="1" x14ac:dyDescent="0.4">
      <c r="A694" s="178"/>
      <c r="B694" s="180"/>
      <c r="C694" s="182"/>
      <c r="D694" s="164"/>
      <c r="E694" s="166"/>
      <c r="F694" s="168"/>
      <c r="G694" s="50" t="s">
        <v>13</v>
      </c>
      <c r="H694" s="51" t="s">
        <v>14</v>
      </c>
      <c r="I694" s="52" t="s">
        <v>15</v>
      </c>
      <c r="J694" s="53">
        <v>0</v>
      </c>
      <c r="K694" s="188"/>
      <c r="L694" s="54"/>
      <c r="M694" s="173"/>
      <c r="N694" s="175"/>
      <c r="O694" s="176"/>
      <c r="P694" s="50" t="s">
        <v>13</v>
      </c>
      <c r="Q694" s="51" t="s">
        <v>14</v>
      </c>
      <c r="R694" s="52" t="s">
        <v>15</v>
      </c>
      <c r="S694" s="53">
        <v>0</v>
      </c>
      <c r="T694" s="160"/>
      <c r="U694" s="162"/>
    </row>
    <row r="695" spans="1:21" x14ac:dyDescent="0.35">
      <c r="A695" s="56"/>
      <c r="B695" s="57"/>
      <c r="C695" s="58"/>
      <c r="D695" s="59"/>
      <c r="E695" s="60"/>
      <c r="F695" s="60"/>
      <c r="G695" s="61"/>
      <c r="H695" s="62"/>
      <c r="I695" s="63"/>
      <c r="J695" s="64"/>
      <c r="K695" s="65"/>
      <c r="L695" s="65"/>
      <c r="M695" s="59"/>
      <c r="N695" s="60"/>
      <c r="O695" s="60"/>
      <c r="P695" s="61"/>
      <c r="Q695" s="62"/>
      <c r="R695" s="63"/>
      <c r="S695" s="64"/>
      <c r="T695" s="14"/>
      <c r="U695" s="15"/>
    </row>
    <row r="696" spans="1:21" x14ac:dyDescent="0.35">
      <c r="A696" s="131">
        <v>1</v>
      </c>
      <c r="B696" s="131">
        <v>138</v>
      </c>
      <c r="C696" s="134"/>
      <c r="D696" s="157">
        <v>400</v>
      </c>
      <c r="E696" s="66"/>
      <c r="F696" s="67"/>
      <c r="G696" s="47"/>
      <c r="H696" s="47"/>
      <c r="I696" s="47"/>
      <c r="J696" s="47"/>
      <c r="K696" s="47">
        <f>((SUM(H698:H709)*H697)+(SUM(G698:G709)*G697)+(SUM(I698:I709)*I697))/1000</f>
        <v>171.946</v>
      </c>
      <c r="L696" s="47">
        <f>K696*100/D696</f>
        <v>42.986499999999999</v>
      </c>
      <c r="M696" s="157">
        <v>630</v>
      </c>
      <c r="N696" s="66"/>
      <c r="O696" s="67"/>
      <c r="P696" s="47"/>
      <c r="Q696" s="47"/>
      <c r="R696" s="47"/>
      <c r="S696" s="47"/>
      <c r="T696" s="47">
        <f>((SUM(Q698:Q709)*Q697)+(SUM(P698:P709)*P697)+(SUM(R698:R709)*R697))/1000</f>
        <v>118.986</v>
      </c>
      <c r="U696" s="47">
        <f>T696*100/M696</f>
        <v>18.886666666666667</v>
      </c>
    </row>
    <row r="697" spans="1:21" x14ac:dyDescent="0.35">
      <c r="A697" s="132"/>
      <c r="B697" s="133"/>
      <c r="C697" s="135"/>
      <c r="D697" s="158"/>
      <c r="E697" s="69" t="s">
        <v>17</v>
      </c>
      <c r="F697" s="70"/>
      <c r="G697" s="71">
        <v>238</v>
      </c>
      <c r="H697" s="71">
        <v>234</v>
      </c>
      <c r="I697" s="71">
        <v>238</v>
      </c>
      <c r="J697" s="71"/>
      <c r="K697" s="47"/>
      <c r="L697" s="47"/>
      <c r="M697" s="158"/>
      <c r="N697" s="69"/>
      <c r="O697" s="70"/>
      <c r="P697" s="71">
        <v>218</v>
      </c>
      <c r="Q697" s="71">
        <v>223</v>
      </c>
      <c r="R697" s="71">
        <v>232</v>
      </c>
      <c r="S697" s="47"/>
      <c r="T697" s="76"/>
      <c r="U697" s="73"/>
    </row>
    <row r="698" spans="1:21" x14ac:dyDescent="0.35">
      <c r="A698" s="132"/>
      <c r="B698" s="133"/>
      <c r="C698" s="135"/>
      <c r="D698" s="158"/>
      <c r="E698" s="74"/>
      <c r="F698" s="75" t="s">
        <v>18</v>
      </c>
      <c r="G698" s="47">
        <v>12</v>
      </c>
      <c r="H698" s="47">
        <v>23</v>
      </c>
      <c r="I698" s="47">
        <v>7</v>
      </c>
      <c r="J698" s="47">
        <v>13</v>
      </c>
      <c r="K698" s="47"/>
      <c r="L698" s="47"/>
      <c r="M698" s="158"/>
      <c r="N698" s="74"/>
      <c r="O698" s="75" t="s">
        <v>42</v>
      </c>
      <c r="P698" s="47">
        <v>21</v>
      </c>
      <c r="Q698" s="47">
        <v>15</v>
      </c>
      <c r="R698" s="47">
        <v>11</v>
      </c>
      <c r="S698" s="47">
        <v>9</v>
      </c>
      <c r="T698" s="76"/>
      <c r="U698" s="73"/>
    </row>
    <row r="699" spans="1:21" x14ac:dyDescent="0.35">
      <c r="A699" s="132"/>
      <c r="B699" s="133"/>
      <c r="C699" s="135"/>
      <c r="D699" s="158"/>
      <c r="E699" s="74"/>
      <c r="F699" s="75" t="s">
        <v>20</v>
      </c>
      <c r="G699" s="47">
        <v>36</v>
      </c>
      <c r="H699" s="47">
        <v>46</v>
      </c>
      <c r="I699" s="47">
        <v>39</v>
      </c>
      <c r="J699" s="47">
        <v>15</v>
      </c>
      <c r="K699" s="47"/>
      <c r="L699" s="47"/>
      <c r="M699" s="158"/>
      <c r="N699" s="77"/>
      <c r="O699" s="75" t="s">
        <v>43</v>
      </c>
      <c r="P699" s="47">
        <v>26</v>
      </c>
      <c r="Q699" s="47">
        <v>14</v>
      </c>
      <c r="R699" s="47">
        <v>13</v>
      </c>
      <c r="S699" s="47">
        <v>12</v>
      </c>
      <c r="T699" s="76"/>
      <c r="U699" s="73"/>
    </row>
    <row r="700" spans="1:21" x14ac:dyDescent="0.35">
      <c r="A700" s="132"/>
      <c r="B700" s="133"/>
      <c r="C700" s="135"/>
      <c r="D700" s="158"/>
      <c r="E700" s="74"/>
      <c r="F700" s="75" t="s">
        <v>22</v>
      </c>
      <c r="G700" s="47">
        <v>6</v>
      </c>
      <c r="H700" s="47">
        <v>0</v>
      </c>
      <c r="I700" s="47">
        <v>0</v>
      </c>
      <c r="J700" s="47"/>
      <c r="K700" s="47"/>
      <c r="L700" s="47"/>
      <c r="M700" s="158"/>
      <c r="N700" s="74"/>
      <c r="O700" s="75" t="s">
        <v>50</v>
      </c>
      <c r="P700" s="47">
        <v>16</v>
      </c>
      <c r="Q700" s="47">
        <v>18</v>
      </c>
      <c r="R700" s="47">
        <v>15</v>
      </c>
      <c r="S700" s="47">
        <v>5</v>
      </c>
      <c r="T700" s="76"/>
      <c r="U700" s="73"/>
    </row>
    <row r="701" spans="1:21" x14ac:dyDescent="0.35">
      <c r="A701" s="132"/>
      <c r="B701" s="133"/>
      <c r="C701" s="135"/>
      <c r="D701" s="158"/>
      <c r="E701" s="74"/>
      <c r="F701" s="75" t="s">
        <v>24</v>
      </c>
      <c r="G701" s="47">
        <v>41</v>
      </c>
      <c r="H701" s="47">
        <v>46</v>
      </c>
      <c r="I701" s="47">
        <v>32</v>
      </c>
      <c r="J701" s="47">
        <v>14</v>
      </c>
      <c r="K701" s="47"/>
      <c r="L701" s="47"/>
      <c r="M701" s="158"/>
      <c r="N701" s="77"/>
      <c r="O701" s="75" t="s">
        <v>25</v>
      </c>
      <c r="P701" s="47">
        <v>11</v>
      </c>
      <c r="Q701" s="47">
        <v>0</v>
      </c>
      <c r="R701" s="47">
        <v>10</v>
      </c>
      <c r="S701" s="47">
        <v>12</v>
      </c>
      <c r="T701" s="76"/>
      <c r="U701" s="73"/>
    </row>
    <row r="702" spans="1:21" x14ac:dyDescent="0.35">
      <c r="A702" s="132"/>
      <c r="B702" s="133"/>
      <c r="C702" s="135"/>
      <c r="D702" s="158"/>
      <c r="E702" s="74"/>
      <c r="F702" s="75" t="s">
        <v>26</v>
      </c>
      <c r="G702" s="47">
        <v>23</v>
      </c>
      <c r="H702" s="47">
        <v>9</v>
      </c>
      <c r="I702" s="47">
        <v>6</v>
      </c>
      <c r="J702" s="47">
        <v>5</v>
      </c>
      <c r="K702" s="47"/>
      <c r="L702" s="47"/>
      <c r="M702" s="158"/>
      <c r="N702" s="74"/>
      <c r="O702" s="75" t="s">
        <v>27</v>
      </c>
      <c r="P702" s="47">
        <v>51</v>
      </c>
      <c r="Q702" s="47">
        <v>40</v>
      </c>
      <c r="R702" s="47">
        <v>16</v>
      </c>
      <c r="S702" s="47">
        <v>23</v>
      </c>
      <c r="T702" s="76"/>
      <c r="U702" s="73"/>
    </row>
    <row r="703" spans="1:21" x14ac:dyDescent="0.35">
      <c r="A703" s="132"/>
      <c r="B703" s="133"/>
      <c r="C703" s="135"/>
      <c r="D703" s="158"/>
      <c r="E703" s="74"/>
      <c r="F703" s="75" t="s">
        <v>28</v>
      </c>
      <c r="G703" s="47">
        <v>11</v>
      </c>
      <c r="H703" s="47">
        <v>9</v>
      </c>
      <c r="I703" s="47">
        <v>14</v>
      </c>
      <c r="J703" s="47">
        <v>4</v>
      </c>
      <c r="K703" s="47"/>
      <c r="L703" s="47"/>
      <c r="M703" s="158"/>
      <c r="N703" s="74"/>
      <c r="O703" s="75" t="s">
        <v>29</v>
      </c>
      <c r="P703" s="47">
        <v>53</v>
      </c>
      <c r="Q703" s="47">
        <v>17</v>
      </c>
      <c r="R703" s="47">
        <v>9</v>
      </c>
      <c r="S703" s="47">
        <v>44</v>
      </c>
      <c r="T703" s="76"/>
      <c r="U703" s="73"/>
    </row>
    <row r="704" spans="1:21" x14ac:dyDescent="0.35">
      <c r="A704" s="132"/>
      <c r="B704" s="133"/>
      <c r="C704" s="135"/>
      <c r="D704" s="158"/>
      <c r="E704" s="74"/>
      <c r="F704" s="75" t="s">
        <v>30</v>
      </c>
      <c r="G704" s="47">
        <v>1</v>
      </c>
      <c r="H704" s="47">
        <v>1</v>
      </c>
      <c r="I704" s="47">
        <v>5</v>
      </c>
      <c r="J704" s="47">
        <v>8</v>
      </c>
      <c r="K704" s="47"/>
      <c r="L704" s="47"/>
      <c r="M704" s="158"/>
      <c r="N704" s="74"/>
      <c r="O704" s="75" t="s">
        <v>31</v>
      </c>
      <c r="P704" s="47">
        <v>20</v>
      </c>
      <c r="Q704" s="47">
        <v>9</v>
      </c>
      <c r="R704" s="47">
        <v>23</v>
      </c>
      <c r="S704" s="47">
        <v>2</v>
      </c>
      <c r="T704" s="76"/>
      <c r="U704" s="73"/>
    </row>
    <row r="705" spans="1:21" x14ac:dyDescent="0.35">
      <c r="A705" s="132"/>
      <c r="B705" s="133"/>
      <c r="C705" s="135"/>
      <c r="D705" s="158"/>
      <c r="E705" s="74"/>
      <c r="F705" s="75" t="s">
        <v>32</v>
      </c>
      <c r="G705" s="47">
        <v>60</v>
      </c>
      <c r="H705" s="47">
        <v>80</v>
      </c>
      <c r="I705" s="47">
        <v>30</v>
      </c>
      <c r="J705" s="47">
        <v>40</v>
      </c>
      <c r="K705" s="47"/>
      <c r="L705" s="47"/>
      <c r="M705" s="158"/>
      <c r="N705" s="74"/>
      <c r="O705" s="75" t="s">
        <v>33</v>
      </c>
      <c r="P705" s="47">
        <v>57</v>
      </c>
      <c r="Q705" s="47">
        <v>35</v>
      </c>
      <c r="R705" s="47">
        <v>34</v>
      </c>
      <c r="S705" s="47">
        <v>18</v>
      </c>
      <c r="T705" s="76"/>
      <c r="U705" s="73"/>
    </row>
    <row r="706" spans="1:21" x14ac:dyDescent="0.35">
      <c r="A706" s="132"/>
      <c r="B706" s="133"/>
      <c r="C706" s="135"/>
      <c r="D706" s="158"/>
      <c r="E706" s="74"/>
      <c r="F706" s="75" t="s">
        <v>34</v>
      </c>
      <c r="G706" s="47">
        <v>34</v>
      </c>
      <c r="H706" s="47">
        <v>30</v>
      </c>
      <c r="I706" s="47">
        <v>35</v>
      </c>
      <c r="J706" s="47">
        <v>13</v>
      </c>
      <c r="K706" s="47"/>
      <c r="L706" s="47"/>
      <c r="M706" s="158"/>
      <c r="N706" s="77"/>
      <c r="O706" s="75" t="s">
        <v>35</v>
      </c>
      <c r="P706" s="47"/>
      <c r="Q706" s="47"/>
      <c r="R706" s="47"/>
      <c r="S706" s="47"/>
      <c r="T706" s="76"/>
      <c r="U706" s="73"/>
    </row>
    <row r="707" spans="1:21" x14ac:dyDescent="0.35">
      <c r="A707" s="132"/>
      <c r="B707" s="133"/>
      <c r="C707" s="135"/>
      <c r="D707" s="158"/>
      <c r="E707" s="74"/>
      <c r="F707" s="75" t="s">
        <v>19</v>
      </c>
      <c r="G707" s="47">
        <v>21</v>
      </c>
      <c r="H707" s="47">
        <v>12</v>
      </c>
      <c r="I707" s="47">
        <v>17</v>
      </c>
      <c r="J707" s="47">
        <v>11</v>
      </c>
      <c r="K707" s="47"/>
      <c r="L707" s="47"/>
      <c r="M707" s="158"/>
      <c r="N707" s="77"/>
      <c r="O707" s="75" t="s">
        <v>36</v>
      </c>
      <c r="P707" s="47"/>
      <c r="Q707" s="47"/>
      <c r="R707" s="47"/>
      <c r="S707" s="47"/>
      <c r="T707" s="76"/>
      <c r="U707" s="73"/>
    </row>
    <row r="708" spans="1:21" x14ac:dyDescent="0.35">
      <c r="A708" s="132"/>
      <c r="B708" s="133"/>
      <c r="C708" s="135"/>
      <c r="D708" s="158"/>
      <c r="E708" s="74"/>
      <c r="F708" s="75" t="s">
        <v>21</v>
      </c>
      <c r="G708" s="47"/>
      <c r="H708" s="47"/>
      <c r="I708" s="47"/>
      <c r="J708" s="47"/>
      <c r="K708" s="47"/>
      <c r="L708" s="47"/>
      <c r="M708" s="158"/>
      <c r="N708" s="77"/>
      <c r="O708" s="75" t="s">
        <v>37</v>
      </c>
      <c r="P708" s="47"/>
      <c r="Q708" s="47"/>
      <c r="R708" s="47"/>
      <c r="S708" s="47"/>
      <c r="T708" s="76"/>
      <c r="U708" s="73"/>
    </row>
    <row r="709" spans="1:21" x14ac:dyDescent="0.35">
      <c r="A709" s="132"/>
      <c r="B709" s="133"/>
      <c r="C709" s="135"/>
      <c r="D709" s="158"/>
      <c r="E709" s="74"/>
      <c r="F709" s="75" t="s">
        <v>23</v>
      </c>
      <c r="G709" s="47">
        <v>12</v>
      </c>
      <c r="H709" s="47">
        <v>14</v>
      </c>
      <c r="I709" s="47">
        <v>15</v>
      </c>
      <c r="J709" s="47">
        <v>10</v>
      </c>
      <c r="K709" s="47"/>
      <c r="L709" s="47"/>
      <c r="M709" s="158"/>
      <c r="N709" s="87"/>
      <c r="O709" s="75" t="s">
        <v>38</v>
      </c>
      <c r="P709" s="47"/>
      <c r="Q709" s="47"/>
      <c r="R709" s="47"/>
      <c r="S709" s="47"/>
      <c r="T709" s="88"/>
      <c r="U709" s="73"/>
    </row>
    <row r="711" spans="1:21" ht="25.5" customHeight="1" x14ac:dyDescent="0.35">
      <c r="A711" s="177"/>
      <c r="B711" s="179"/>
      <c r="C711" s="181"/>
      <c r="D711" s="163" t="s">
        <v>8</v>
      </c>
      <c r="E711" s="165" t="s">
        <v>9</v>
      </c>
      <c r="F711" s="167" t="s">
        <v>10</v>
      </c>
      <c r="G711" s="169" t="s">
        <v>293</v>
      </c>
      <c r="H711" s="198"/>
      <c r="I711" s="198"/>
      <c r="J711" s="199"/>
      <c r="K711" s="187"/>
      <c r="L711" s="49" t="s">
        <v>11</v>
      </c>
      <c r="M711" s="172" t="s">
        <v>8</v>
      </c>
      <c r="N711" s="174" t="s">
        <v>12</v>
      </c>
      <c r="O711" s="167" t="s">
        <v>10</v>
      </c>
      <c r="P711" s="169" t="s">
        <v>293</v>
      </c>
      <c r="Q711" s="198"/>
      <c r="R711" s="198"/>
      <c r="S711" s="199"/>
      <c r="T711" s="159"/>
      <c r="U711" s="161"/>
    </row>
    <row r="712" spans="1:21" ht="15" thickBot="1" x14ac:dyDescent="0.4">
      <c r="A712" s="178"/>
      <c r="B712" s="180"/>
      <c r="C712" s="182"/>
      <c r="D712" s="164"/>
      <c r="E712" s="166"/>
      <c r="F712" s="168"/>
      <c r="G712" s="50" t="s">
        <v>13</v>
      </c>
      <c r="H712" s="51" t="s">
        <v>14</v>
      </c>
      <c r="I712" s="52" t="s">
        <v>15</v>
      </c>
      <c r="J712" s="53">
        <v>0</v>
      </c>
      <c r="K712" s="188"/>
      <c r="L712" s="54"/>
      <c r="M712" s="173"/>
      <c r="N712" s="175"/>
      <c r="O712" s="176"/>
      <c r="P712" s="50" t="s">
        <v>13</v>
      </c>
      <c r="Q712" s="51" t="s">
        <v>14</v>
      </c>
      <c r="R712" s="52" t="s">
        <v>15</v>
      </c>
      <c r="S712" s="53">
        <v>0</v>
      </c>
      <c r="T712" s="160"/>
      <c r="U712" s="162"/>
    </row>
    <row r="713" spans="1:21" x14ac:dyDescent="0.35">
      <c r="A713" s="56"/>
      <c r="B713" s="57"/>
      <c r="C713" s="58"/>
      <c r="D713" s="59"/>
      <c r="E713" s="60"/>
      <c r="F713" s="60"/>
      <c r="G713" s="61"/>
      <c r="H713" s="62"/>
      <c r="I713" s="63"/>
      <c r="J713" s="64"/>
      <c r="K713" s="65"/>
      <c r="L713" s="65"/>
      <c r="M713" s="59"/>
      <c r="N713" s="60"/>
      <c r="O713" s="60"/>
      <c r="P713" s="61"/>
      <c r="Q713" s="62"/>
      <c r="R713" s="63"/>
      <c r="S713" s="64"/>
      <c r="T713" s="14"/>
      <c r="U713" s="15"/>
    </row>
    <row r="714" spans="1:21" x14ac:dyDescent="0.35">
      <c r="A714" s="131">
        <v>1</v>
      </c>
      <c r="B714" s="131">
        <v>139</v>
      </c>
      <c r="C714" s="134"/>
      <c r="D714" s="157">
        <v>250</v>
      </c>
      <c r="E714" s="66"/>
      <c r="F714" s="67"/>
      <c r="G714" s="47"/>
      <c r="H714" s="47"/>
      <c r="I714" s="47"/>
      <c r="J714" s="47"/>
      <c r="K714" s="47">
        <f>((SUM(H716:H727)*H715)+(SUM(G716:G727)*G715)+(SUM(I716:I727)*I715))/1000</f>
        <v>119.532</v>
      </c>
      <c r="L714" s="47">
        <f>K714*100/D714</f>
        <v>47.812799999999996</v>
      </c>
      <c r="M714" s="136">
        <v>400</v>
      </c>
      <c r="N714" s="66"/>
      <c r="O714" s="67"/>
      <c r="P714" s="47"/>
      <c r="Q714" s="47"/>
      <c r="R714" s="47"/>
      <c r="S714" s="47"/>
      <c r="T714" s="47">
        <f>SUM(P716:R727)</f>
        <v>0</v>
      </c>
      <c r="U714" s="47">
        <f>T714*100/M714</f>
        <v>0</v>
      </c>
    </row>
    <row r="715" spans="1:21" x14ac:dyDescent="0.35">
      <c r="A715" s="132"/>
      <c r="B715" s="133"/>
      <c r="C715" s="135"/>
      <c r="D715" s="158"/>
      <c r="E715" s="69" t="s">
        <v>17</v>
      </c>
      <c r="F715" s="70"/>
      <c r="G715" s="71">
        <v>223</v>
      </c>
      <c r="H715" s="71">
        <v>227</v>
      </c>
      <c r="I715" s="71">
        <v>215</v>
      </c>
      <c r="J715" s="71"/>
      <c r="K715" s="47"/>
      <c r="L715" s="47"/>
      <c r="M715" s="133"/>
      <c r="N715" s="69"/>
      <c r="O715" s="70"/>
      <c r="P715" s="71"/>
      <c r="Q715" s="71"/>
      <c r="R715" s="71"/>
      <c r="S715" s="47"/>
      <c r="T715" s="76"/>
      <c r="U715" s="73"/>
    </row>
    <row r="716" spans="1:21" x14ac:dyDescent="0.35">
      <c r="A716" s="132"/>
      <c r="B716" s="133"/>
      <c r="C716" s="135"/>
      <c r="D716" s="158"/>
      <c r="E716" s="74"/>
      <c r="F716" s="75" t="s">
        <v>18</v>
      </c>
      <c r="G716" s="47">
        <v>11</v>
      </c>
      <c r="H716" s="47">
        <v>16</v>
      </c>
      <c r="I716" s="47">
        <v>21</v>
      </c>
      <c r="J716" s="47">
        <v>9</v>
      </c>
      <c r="K716" s="47"/>
      <c r="L716" s="47"/>
      <c r="M716" s="133"/>
      <c r="N716" s="74"/>
      <c r="O716" s="75" t="s">
        <v>34</v>
      </c>
      <c r="P716" s="47"/>
      <c r="Q716" s="47"/>
      <c r="R716" s="47"/>
      <c r="S716" s="47"/>
      <c r="T716" s="76"/>
      <c r="U716" s="73"/>
    </row>
    <row r="717" spans="1:21" x14ac:dyDescent="0.35">
      <c r="A717" s="132"/>
      <c r="B717" s="133"/>
      <c r="C717" s="135"/>
      <c r="D717" s="158"/>
      <c r="E717" s="74"/>
      <c r="F717" s="75" t="s">
        <v>20</v>
      </c>
      <c r="G717" s="47">
        <v>14</v>
      </c>
      <c r="H717" s="47">
        <v>8</v>
      </c>
      <c r="I717" s="47">
        <v>12</v>
      </c>
      <c r="J717" s="47">
        <v>6</v>
      </c>
      <c r="K717" s="47"/>
      <c r="L717" s="47"/>
      <c r="M717" s="133"/>
      <c r="N717" s="77"/>
      <c r="O717" s="75" t="s">
        <v>19</v>
      </c>
      <c r="P717" s="47"/>
      <c r="Q717" s="47"/>
      <c r="R717" s="47"/>
      <c r="S717" s="47"/>
      <c r="T717" s="76"/>
      <c r="U717" s="73"/>
    </row>
    <row r="718" spans="1:21" x14ac:dyDescent="0.35">
      <c r="A718" s="132"/>
      <c r="B718" s="133"/>
      <c r="C718" s="135"/>
      <c r="D718" s="158"/>
      <c r="E718" s="74"/>
      <c r="F718" s="75" t="s">
        <v>22</v>
      </c>
      <c r="G718" s="47"/>
      <c r="H718" s="47"/>
      <c r="I718" s="47"/>
      <c r="J718" s="47"/>
      <c r="K718" s="47"/>
      <c r="L718" s="47"/>
      <c r="M718" s="133"/>
      <c r="N718" s="74"/>
      <c r="O718" s="75" t="s">
        <v>21</v>
      </c>
      <c r="P718" s="47"/>
      <c r="Q718" s="47"/>
      <c r="R718" s="47"/>
      <c r="S718" s="47"/>
      <c r="T718" s="76"/>
      <c r="U718" s="73"/>
    </row>
    <row r="719" spans="1:21" x14ac:dyDescent="0.35">
      <c r="A719" s="132"/>
      <c r="B719" s="133"/>
      <c r="C719" s="135"/>
      <c r="D719" s="158"/>
      <c r="E719" s="74"/>
      <c r="F719" s="75" t="s">
        <v>24</v>
      </c>
      <c r="G719" s="47">
        <v>17</v>
      </c>
      <c r="H719" s="47">
        <v>35</v>
      </c>
      <c r="I719" s="47">
        <v>34</v>
      </c>
      <c r="J719" s="47">
        <v>15</v>
      </c>
      <c r="K719" s="47"/>
      <c r="L719" s="47"/>
      <c r="M719" s="133"/>
      <c r="N719" s="77"/>
      <c r="O719" s="75" t="s">
        <v>23</v>
      </c>
      <c r="P719" s="47"/>
      <c r="Q719" s="47"/>
      <c r="R719" s="47"/>
      <c r="S719" s="47"/>
      <c r="T719" s="76"/>
      <c r="U719" s="73"/>
    </row>
    <row r="720" spans="1:21" x14ac:dyDescent="0.35">
      <c r="A720" s="132"/>
      <c r="B720" s="133"/>
      <c r="C720" s="135"/>
      <c r="D720" s="158"/>
      <c r="E720" s="74"/>
      <c r="F720" s="75" t="s">
        <v>26</v>
      </c>
      <c r="G720" s="47">
        <v>24</v>
      </c>
      <c r="H720" s="47">
        <v>12</v>
      </c>
      <c r="I720" s="47">
        <v>53</v>
      </c>
      <c r="J720" s="47">
        <v>34</v>
      </c>
      <c r="K720" s="47"/>
      <c r="L720" s="47"/>
      <c r="M720" s="133"/>
      <c r="N720" s="74"/>
      <c r="O720" s="75" t="s">
        <v>27</v>
      </c>
      <c r="P720" s="47"/>
      <c r="Q720" s="47"/>
      <c r="R720" s="47"/>
      <c r="S720" s="47"/>
      <c r="T720" s="76"/>
      <c r="U720" s="73"/>
    </row>
    <row r="721" spans="1:21" x14ac:dyDescent="0.35">
      <c r="A721" s="132"/>
      <c r="B721" s="133"/>
      <c r="C721" s="135"/>
      <c r="D721" s="158"/>
      <c r="E721" s="74"/>
      <c r="F721" s="75" t="s">
        <v>28</v>
      </c>
      <c r="G721" s="47"/>
      <c r="H721" s="47"/>
      <c r="I721" s="47"/>
      <c r="J721" s="47"/>
      <c r="K721" s="47"/>
      <c r="L721" s="47"/>
      <c r="M721" s="133"/>
      <c r="N721" s="74"/>
      <c r="O721" s="75" t="s">
        <v>29</v>
      </c>
      <c r="P721" s="47"/>
      <c r="Q721" s="47"/>
      <c r="R721" s="47"/>
      <c r="S721" s="47"/>
      <c r="T721" s="76"/>
      <c r="U721" s="73"/>
    </row>
    <row r="722" spans="1:21" x14ac:dyDescent="0.35">
      <c r="A722" s="132"/>
      <c r="B722" s="133"/>
      <c r="C722" s="135"/>
      <c r="D722" s="158"/>
      <c r="E722" s="74"/>
      <c r="F722" s="75" t="s">
        <v>30</v>
      </c>
      <c r="G722" s="47">
        <v>15</v>
      </c>
      <c r="H722" s="47">
        <v>26</v>
      </c>
      <c r="I722" s="47">
        <v>21</v>
      </c>
      <c r="J722" s="47">
        <v>11</v>
      </c>
      <c r="K722" s="47"/>
      <c r="L722" s="47"/>
      <c r="M722" s="133"/>
      <c r="N722" s="74"/>
      <c r="O722" s="75" t="s">
        <v>31</v>
      </c>
      <c r="P722" s="47"/>
      <c r="Q722" s="47"/>
      <c r="R722" s="47"/>
      <c r="S722" s="47"/>
      <c r="T722" s="76"/>
      <c r="U722" s="73"/>
    </row>
    <row r="723" spans="1:21" x14ac:dyDescent="0.35">
      <c r="A723" s="132"/>
      <c r="B723" s="133"/>
      <c r="C723" s="135"/>
      <c r="D723" s="158"/>
      <c r="E723" s="74"/>
      <c r="F723" s="75" t="s">
        <v>32</v>
      </c>
      <c r="G723" s="47"/>
      <c r="H723" s="47"/>
      <c r="I723" s="47"/>
      <c r="J723" s="47"/>
      <c r="K723" s="47"/>
      <c r="L723" s="47"/>
      <c r="M723" s="133"/>
      <c r="N723" s="74"/>
      <c r="O723" s="75" t="s">
        <v>33</v>
      </c>
      <c r="P723" s="47"/>
      <c r="Q723" s="47"/>
      <c r="R723" s="47"/>
      <c r="S723" s="47"/>
      <c r="T723" s="76"/>
      <c r="U723" s="73"/>
    </row>
    <row r="724" spans="1:21" x14ac:dyDescent="0.35">
      <c r="A724" s="132"/>
      <c r="B724" s="133"/>
      <c r="C724" s="135"/>
      <c r="D724" s="158"/>
      <c r="E724" s="74"/>
      <c r="F724" s="75" t="s">
        <v>19</v>
      </c>
      <c r="G724" s="47">
        <v>50</v>
      </c>
      <c r="H724" s="47">
        <v>75</v>
      </c>
      <c r="I724" s="47">
        <v>39</v>
      </c>
      <c r="J724" s="47">
        <v>17</v>
      </c>
      <c r="K724" s="47"/>
      <c r="L724" s="47"/>
      <c r="M724" s="133"/>
      <c r="N724" s="77"/>
      <c r="O724" s="75" t="s">
        <v>35</v>
      </c>
      <c r="P724" s="47"/>
      <c r="Q724" s="47"/>
      <c r="R724" s="47"/>
      <c r="S724" s="47"/>
      <c r="T724" s="76"/>
      <c r="U724" s="73"/>
    </row>
    <row r="725" spans="1:21" x14ac:dyDescent="0.35">
      <c r="A725" s="132"/>
      <c r="B725" s="133"/>
      <c r="C725" s="135"/>
      <c r="D725" s="158"/>
      <c r="E725" s="74"/>
      <c r="F725" s="75" t="s">
        <v>21</v>
      </c>
      <c r="G725" s="47"/>
      <c r="H725" s="47"/>
      <c r="I725" s="47"/>
      <c r="J725" s="47"/>
      <c r="K725" s="47"/>
      <c r="L725" s="47"/>
      <c r="M725" s="133"/>
      <c r="N725" s="77"/>
      <c r="O725" s="75" t="s">
        <v>36</v>
      </c>
      <c r="P725" s="47"/>
      <c r="Q725" s="47"/>
      <c r="R725" s="47"/>
      <c r="S725" s="47"/>
      <c r="T725" s="76"/>
      <c r="U725" s="73"/>
    </row>
    <row r="726" spans="1:21" x14ac:dyDescent="0.35">
      <c r="A726" s="132"/>
      <c r="B726" s="133"/>
      <c r="C726" s="135"/>
      <c r="D726" s="158"/>
      <c r="E726" s="74"/>
      <c r="F726" s="75" t="s">
        <v>23</v>
      </c>
      <c r="G726" s="47">
        <v>10</v>
      </c>
      <c r="H726" s="47">
        <v>20</v>
      </c>
      <c r="I726" s="47">
        <v>27</v>
      </c>
      <c r="J726" s="47">
        <v>7</v>
      </c>
      <c r="K726" s="47"/>
      <c r="L726" s="47"/>
      <c r="M726" s="133"/>
      <c r="N726" s="77"/>
      <c r="O726" s="75" t="s">
        <v>37</v>
      </c>
      <c r="P726" s="47"/>
      <c r="Q726" s="47"/>
      <c r="R726" s="47"/>
      <c r="S726" s="47"/>
      <c r="T726" s="76"/>
      <c r="U726" s="73"/>
    </row>
    <row r="727" spans="1:21" x14ac:dyDescent="0.35">
      <c r="A727" s="132"/>
      <c r="B727" s="133"/>
      <c r="C727" s="135"/>
      <c r="D727" s="158"/>
      <c r="E727" s="74"/>
      <c r="G727" s="47"/>
      <c r="H727" s="47"/>
      <c r="I727" s="47"/>
      <c r="J727" s="47"/>
      <c r="K727" s="47"/>
      <c r="L727" s="47"/>
      <c r="M727" s="133"/>
      <c r="N727" s="87"/>
      <c r="O727" s="75" t="s">
        <v>38</v>
      </c>
      <c r="P727" s="47"/>
      <c r="Q727" s="47"/>
      <c r="R727" s="47"/>
      <c r="S727" s="47"/>
      <c r="T727" s="88"/>
      <c r="U727" s="73"/>
    </row>
    <row r="728" spans="1:21" x14ac:dyDescent="0.35">
      <c r="A728" s="90"/>
      <c r="B728" s="97"/>
      <c r="C728" s="92"/>
      <c r="D728" s="97"/>
      <c r="E728" s="102"/>
      <c r="F728" s="98"/>
      <c r="G728" s="95"/>
      <c r="H728" s="95"/>
      <c r="I728" s="95"/>
      <c r="J728" s="95"/>
      <c r="K728" s="95"/>
      <c r="L728" s="95"/>
      <c r="M728" s="97"/>
      <c r="N728" s="99"/>
      <c r="O728" s="98"/>
      <c r="P728" s="95"/>
      <c r="Q728" s="95"/>
      <c r="R728" s="95"/>
      <c r="S728" s="95"/>
      <c r="T728" s="100"/>
      <c r="U728" s="101"/>
    </row>
    <row r="729" spans="1:21" ht="25.5" customHeight="1" x14ac:dyDescent="0.35">
      <c r="A729" s="177"/>
      <c r="B729" s="179"/>
      <c r="C729" s="181"/>
      <c r="D729" s="163" t="s">
        <v>8</v>
      </c>
      <c r="E729" s="165" t="s">
        <v>9</v>
      </c>
      <c r="F729" s="167" t="s">
        <v>10</v>
      </c>
      <c r="G729" s="169" t="s">
        <v>293</v>
      </c>
      <c r="H729" s="198"/>
      <c r="I729" s="198"/>
      <c r="J729" s="199"/>
      <c r="K729" s="187"/>
      <c r="L729" s="49" t="s">
        <v>11</v>
      </c>
      <c r="M729" s="172" t="s">
        <v>8</v>
      </c>
      <c r="N729" s="174" t="s">
        <v>12</v>
      </c>
      <c r="O729" s="167" t="s">
        <v>10</v>
      </c>
      <c r="P729" s="169" t="s">
        <v>293</v>
      </c>
      <c r="Q729" s="170"/>
      <c r="R729" s="170"/>
      <c r="S729" s="171"/>
      <c r="T729" s="159"/>
      <c r="U729" s="161"/>
    </row>
    <row r="730" spans="1:21" ht="15" thickBot="1" x14ac:dyDescent="0.4">
      <c r="A730" s="178"/>
      <c r="B730" s="180"/>
      <c r="C730" s="182"/>
      <c r="D730" s="164"/>
      <c r="E730" s="166"/>
      <c r="F730" s="168"/>
      <c r="G730" s="50" t="s">
        <v>13</v>
      </c>
      <c r="H730" s="51" t="s">
        <v>14</v>
      </c>
      <c r="I730" s="52" t="s">
        <v>15</v>
      </c>
      <c r="J730" s="53">
        <v>0</v>
      </c>
      <c r="K730" s="188"/>
      <c r="L730" s="54"/>
      <c r="M730" s="173"/>
      <c r="N730" s="175"/>
      <c r="O730" s="176"/>
      <c r="P730" s="50" t="s">
        <v>13</v>
      </c>
      <c r="Q730" s="51" t="s">
        <v>14</v>
      </c>
      <c r="R730" s="52" t="s">
        <v>15</v>
      </c>
      <c r="S730" s="53">
        <v>0</v>
      </c>
      <c r="T730" s="160"/>
      <c r="U730" s="162"/>
    </row>
    <row r="731" spans="1:21" x14ac:dyDescent="0.35">
      <c r="A731" s="56"/>
      <c r="B731" s="57"/>
      <c r="C731" s="58"/>
      <c r="D731" s="59"/>
      <c r="E731" s="60"/>
      <c r="F731" s="60"/>
      <c r="G731" s="61"/>
      <c r="H731" s="62"/>
      <c r="I731" s="63"/>
      <c r="J731" s="64"/>
      <c r="K731" s="65"/>
      <c r="L731" s="65"/>
      <c r="M731" s="59"/>
      <c r="N731" s="60"/>
      <c r="O731" s="60"/>
      <c r="P731" s="61"/>
      <c r="Q731" s="62"/>
      <c r="R731" s="63"/>
      <c r="S731" s="64"/>
      <c r="T731" s="14"/>
      <c r="U731" s="15"/>
    </row>
    <row r="732" spans="1:21" x14ac:dyDescent="0.35">
      <c r="A732" s="131">
        <v>1</v>
      </c>
      <c r="B732" s="131">
        <v>140</v>
      </c>
      <c r="C732" s="134"/>
      <c r="D732" s="157">
        <v>315</v>
      </c>
      <c r="E732" s="66"/>
      <c r="F732" s="67"/>
      <c r="G732" s="47"/>
      <c r="H732" s="47"/>
      <c r="I732" s="47"/>
      <c r="J732" s="47"/>
      <c r="K732" s="47">
        <f>((SUM(H734:H745)*H733)+(SUM(G734:G745)*G733)+(SUM(I734:I745)*I733))/1000</f>
        <v>112.765</v>
      </c>
      <c r="L732" s="47">
        <f>K732*100/D732</f>
        <v>35.798412698412697</v>
      </c>
      <c r="M732" s="136"/>
      <c r="N732" s="66"/>
      <c r="O732" s="67"/>
      <c r="P732" s="47"/>
      <c r="Q732" s="47"/>
      <c r="R732" s="47"/>
      <c r="S732" s="47"/>
      <c r="T732" s="76"/>
      <c r="U732" s="73"/>
    </row>
    <row r="733" spans="1:21" x14ac:dyDescent="0.35">
      <c r="A733" s="132"/>
      <c r="B733" s="133"/>
      <c r="C733" s="135"/>
      <c r="D733" s="158"/>
      <c r="E733" s="69" t="s">
        <v>17</v>
      </c>
      <c r="F733" s="70"/>
      <c r="G733" s="71">
        <v>227</v>
      </c>
      <c r="H733" s="71">
        <v>225</v>
      </c>
      <c r="I733" s="71">
        <v>226</v>
      </c>
      <c r="J733" s="71"/>
      <c r="K733" s="47"/>
      <c r="L733" s="47"/>
      <c r="M733" s="133"/>
      <c r="N733" s="69"/>
      <c r="O733" s="70"/>
      <c r="P733" s="71"/>
      <c r="Q733" s="71"/>
      <c r="R733" s="71"/>
      <c r="S733" s="47"/>
      <c r="T733" s="76"/>
      <c r="U733" s="73"/>
    </row>
    <row r="734" spans="1:21" x14ac:dyDescent="0.35">
      <c r="A734" s="132"/>
      <c r="B734" s="133"/>
      <c r="C734" s="135"/>
      <c r="D734" s="158"/>
      <c r="E734" s="74"/>
      <c r="F734" s="75" t="s">
        <v>18</v>
      </c>
      <c r="G734" s="47">
        <v>21</v>
      </c>
      <c r="H734" s="47">
        <v>36</v>
      </c>
      <c r="I734" s="47">
        <v>25</v>
      </c>
      <c r="J734" s="47">
        <v>13</v>
      </c>
      <c r="K734" s="47"/>
      <c r="L734" s="47"/>
      <c r="M734" s="133"/>
      <c r="N734" s="74"/>
      <c r="O734" s="75" t="s">
        <v>34</v>
      </c>
      <c r="P734" s="47"/>
      <c r="Q734" s="47"/>
      <c r="R734" s="47"/>
      <c r="S734" s="47"/>
      <c r="T734" s="76"/>
      <c r="U734" s="73"/>
    </row>
    <row r="735" spans="1:21" x14ac:dyDescent="0.35">
      <c r="A735" s="132"/>
      <c r="B735" s="133"/>
      <c r="C735" s="135"/>
      <c r="D735" s="158"/>
      <c r="E735" s="74"/>
      <c r="F735" s="75" t="s">
        <v>20</v>
      </c>
      <c r="G735" s="47">
        <v>1</v>
      </c>
      <c r="H735" s="47">
        <v>1</v>
      </c>
      <c r="I735" s="47">
        <v>3</v>
      </c>
      <c r="J735" s="47">
        <v>1</v>
      </c>
      <c r="K735" s="47"/>
      <c r="L735" s="47"/>
      <c r="M735" s="133"/>
      <c r="N735" s="77"/>
      <c r="O735" s="75" t="s">
        <v>19</v>
      </c>
      <c r="P735" s="47"/>
      <c r="Q735" s="47"/>
      <c r="R735" s="47"/>
      <c r="S735" s="47"/>
      <c r="T735" s="76"/>
      <c r="U735" s="73"/>
    </row>
    <row r="736" spans="1:21" x14ac:dyDescent="0.35">
      <c r="A736" s="132"/>
      <c r="B736" s="133"/>
      <c r="C736" s="135"/>
      <c r="D736" s="158"/>
      <c r="E736" s="74"/>
      <c r="F736" s="75" t="s">
        <v>22</v>
      </c>
      <c r="G736" s="47">
        <v>36</v>
      </c>
      <c r="H736" s="47">
        <v>60</v>
      </c>
      <c r="I736" s="47">
        <v>53</v>
      </c>
      <c r="J736" s="47">
        <v>11</v>
      </c>
      <c r="K736" s="47"/>
      <c r="L736" s="47"/>
      <c r="M736" s="133"/>
      <c r="N736" s="74"/>
      <c r="O736" s="75" t="s">
        <v>21</v>
      </c>
      <c r="P736" s="47"/>
      <c r="Q736" s="47"/>
      <c r="R736" s="47"/>
      <c r="S736" s="47"/>
      <c r="T736" s="76"/>
      <c r="U736" s="73"/>
    </row>
    <row r="737" spans="1:21" x14ac:dyDescent="0.35">
      <c r="A737" s="132"/>
      <c r="B737" s="133"/>
      <c r="C737" s="135"/>
      <c r="D737" s="158"/>
      <c r="E737" s="74"/>
      <c r="F737" s="75" t="s">
        <v>24</v>
      </c>
      <c r="G737" s="47">
        <v>22</v>
      </c>
      <c r="H737" s="47">
        <v>22</v>
      </c>
      <c r="I737" s="47">
        <v>14</v>
      </c>
      <c r="J737" s="47">
        <v>12</v>
      </c>
      <c r="K737" s="47"/>
      <c r="L737" s="47"/>
      <c r="M737" s="133"/>
      <c r="N737" s="77"/>
      <c r="O737" s="75" t="s">
        <v>23</v>
      </c>
      <c r="P737" s="47"/>
      <c r="Q737" s="47"/>
      <c r="R737" s="47"/>
      <c r="S737" s="47"/>
      <c r="T737" s="76"/>
      <c r="U737" s="73"/>
    </row>
    <row r="738" spans="1:21" x14ac:dyDescent="0.35">
      <c r="A738" s="132"/>
      <c r="B738" s="133"/>
      <c r="C738" s="135"/>
      <c r="D738" s="158"/>
      <c r="E738" s="74"/>
      <c r="F738" s="75" t="s">
        <v>26</v>
      </c>
      <c r="G738" s="47">
        <v>50</v>
      </c>
      <c r="H738" s="47">
        <v>35</v>
      </c>
      <c r="I738" s="47">
        <v>50</v>
      </c>
      <c r="J738" s="47">
        <v>19</v>
      </c>
      <c r="K738" s="47"/>
      <c r="L738" s="47"/>
      <c r="M738" s="133"/>
      <c r="N738" s="74"/>
      <c r="O738" s="75" t="s">
        <v>27</v>
      </c>
      <c r="P738" s="47"/>
      <c r="Q738" s="47"/>
      <c r="R738" s="47"/>
      <c r="S738" s="47"/>
      <c r="T738" s="76"/>
      <c r="U738" s="73"/>
    </row>
    <row r="739" spans="1:21" x14ac:dyDescent="0.35">
      <c r="A739" s="132"/>
      <c r="B739" s="133"/>
      <c r="C739" s="135"/>
      <c r="D739" s="158"/>
      <c r="E739" s="74"/>
      <c r="F739" s="75" t="s">
        <v>28</v>
      </c>
      <c r="G739" s="47">
        <v>1</v>
      </c>
      <c r="H739" s="47">
        <v>4</v>
      </c>
      <c r="I739" s="47">
        <v>0</v>
      </c>
      <c r="J739" s="47"/>
      <c r="K739" s="47"/>
      <c r="L739" s="47"/>
      <c r="M739" s="133"/>
      <c r="N739" s="74"/>
      <c r="O739" s="75" t="s">
        <v>29</v>
      </c>
      <c r="P739" s="47"/>
      <c r="Q739" s="47"/>
      <c r="R739" s="47"/>
      <c r="S739" s="47"/>
      <c r="T739" s="76"/>
      <c r="U739" s="73"/>
    </row>
    <row r="740" spans="1:21" x14ac:dyDescent="0.35">
      <c r="A740" s="132"/>
      <c r="B740" s="133"/>
      <c r="C740" s="135"/>
      <c r="D740" s="158"/>
      <c r="E740" s="74"/>
      <c r="F740" s="75" t="s">
        <v>30</v>
      </c>
      <c r="G740" s="47"/>
      <c r="H740" s="47"/>
      <c r="I740" s="47"/>
      <c r="J740" s="47"/>
      <c r="K740" s="47"/>
      <c r="L740" s="47"/>
      <c r="M740" s="133"/>
      <c r="N740" s="74"/>
      <c r="O740" s="75" t="s">
        <v>31</v>
      </c>
      <c r="P740" s="47"/>
      <c r="Q740" s="47"/>
      <c r="R740" s="47"/>
      <c r="S740" s="47"/>
      <c r="T740" s="76"/>
      <c r="U740" s="73"/>
    </row>
    <row r="741" spans="1:21" x14ac:dyDescent="0.35">
      <c r="A741" s="132"/>
      <c r="B741" s="133"/>
      <c r="C741" s="135"/>
      <c r="D741" s="158"/>
      <c r="E741" s="74"/>
      <c r="F741" s="75" t="s">
        <v>32</v>
      </c>
      <c r="G741" s="47">
        <v>34</v>
      </c>
      <c r="H741" s="47">
        <v>16</v>
      </c>
      <c r="I741" s="47">
        <v>15</v>
      </c>
      <c r="J741" s="47"/>
      <c r="K741" s="47"/>
      <c r="L741" s="47"/>
      <c r="M741" s="133"/>
      <c r="N741" s="74"/>
      <c r="O741" s="75" t="s">
        <v>33</v>
      </c>
      <c r="P741" s="47"/>
      <c r="Q741" s="47"/>
      <c r="R741" s="47"/>
      <c r="S741" s="47"/>
      <c r="T741" s="76"/>
      <c r="U741" s="73"/>
    </row>
    <row r="742" spans="1:21" x14ac:dyDescent="0.35">
      <c r="A742" s="132"/>
      <c r="B742" s="133"/>
      <c r="C742" s="135"/>
      <c r="D742" s="158"/>
      <c r="E742" s="74"/>
      <c r="F742" s="75"/>
      <c r="G742" s="47"/>
      <c r="H742" s="47"/>
      <c r="I742" s="47"/>
      <c r="J742" s="47"/>
      <c r="K742" s="47"/>
      <c r="L742" s="47"/>
      <c r="M742" s="133"/>
      <c r="N742" s="77"/>
      <c r="O742" s="75" t="s">
        <v>35</v>
      </c>
      <c r="P742" s="47"/>
      <c r="Q742" s="47"/>
      <c r="R742" s="47"/>
      <c r="S742" s="47"/>
      <c r="T742" s="76"/>
      <c r="U742" s="73"/>
    </row>
    <row r="743" spans="1:21" x14ac:dyDescent="0.35">
      <c r="A743" s="132"/>
      <c r="B743" s="133"/>
      <c r="C743" s="135"/>
      <c r="D743" s="158"/>
      <c r="E743" s="74"/>
      <c r="F743" s="75"/>
      <c r="G743" s="47"/>
      <c r="H743" s="47"/>
      <c r="I743" s="47"/>
      <c r="J743" s="47"/>
      <c r="K743" s="47"/>
      <c r="L743" s="47"/>
      <c r="M743" s="133"/>
      <c r="N743" s="77"/>
      <c r="O743" s="75" t="s">
        <v>36</v>
      </c>
      <c r="P743" s="47"/>
      <c r="Q743" s="47"/>
      <c r="R743" s="47"/>
      <c r="S743" s="47"/>
      <c r="T743" s="76"/>
      <c r="U743" s="73"/>
    </row>
    <row r="744" spans="1:21" x14ac:dyDescent="0.35">
      <c r="A744" s="132"/>
      <c r="B744" s="133"/>
      <c r="C744" s="135"/>
      <c r="D744" s="158"/>
      <c r="E744" s="74"/>
      <c r="F744" s="75"/>
      <c r="G744" s="47"/>
      <c r="H744" s="47"/>
      <c r="I744" s="47"/>
      <c r="J744" s="47"/>
      <c r="K744" s="47"/>
      <c r="L744" s="47"/>
      <c r="M744" s="133"/>
      <c r="N744" s="77"/>
      <c r="O744" s="75" t="s">
        <v>37</v>
      </c>
      <c r="P744" s="47"/>
      <c r="Q744" s="47"/>
      <c r="R744" s="47"/>
      <c r="S744" s="47"/>
      <c r="T744" s="76"/>
      <c r="U744" s="73"/>
    </row>
    <row r="745" spans="1:21" x14ac:dyDescent="0.35">
      <c r="A745" s="132"/>
      <c r="B745" s="133"/>
      <c r="C745" s="135"/>
      <c r="D745" s="158"/>
      <c r="E745" s="74"/>
      <c r="F745" s="75"/>
      <c r="G745" s="47"/>
      <c r="H745" s="47"/>
      <c r="I745" s="47"/>
      <c r="J745" s="47"/>
      <c r="K745" s="47"/>
      <c r="L745" s="47"/>
      <c r="M745" s="133"/>
      <c r="N745" s="87"/>
      <c r="O745" s="75" t="s">
        <v>38</v>
      </c>
      <c r="P745" s="47"/>
      <c r="Q745" s="47"/>
      <c r="R745" s="47"/>
      <c r="S745" s="47"/>
      <c r="T745" s="88"/>
      <c r="U745" s="73"/>
    </row>
    <row r="747" spans="1:21" ht="14.5" customHeight="1" x14ac:dyDescent="0.35">
      <c r="A747" s="177" t="s">
        <v>0</v>
      </c>
      <c r="B747" s="179" t="s">
        <v>1</v>
      </c>
      <c r="C747" s="181" t="s">
        <v>2</v>
      </c>
      <c r="D747" s="183" t="s">
        <v>3</v>
      </c>
      <c r="E747" s="184"/>
      <c r="F747" s="185"/>
      <c r="G747" s="185"/>
      <c r="H747" s="185"/>
      <c r="I747" s="185"/>
      <c r="J747" s="185"/>
      <c r="K747" s="186" t="s">
        <v>4</v>
      </c>
      <c r="L747" s="48"/>
      <c r="M747" s="183" t="s">
        <v>5</v>
      </c>
      <c r="N747" s="184"/>
      <c r="O747" s="185"/>
      <c r="P747" s="185"/>
      <c r="Q747" s="185"/>
      <c r="R747" s="185"/>
      <c r="S747" s="185"/>
      <c r="T747" s="159" t="s">
        <v>6</v>
      </c>
      <c r="U747" s="161" t="s">
        <v>7</v>
      </c>
    </row>
    <row r="748" spans="1:21" ht="25.5" customHeight="1" x14ac:dyDescent="0.35">
      <c r="A748" s="177"/>
      <c r="B748" s="179"/>
      <c r="C748" s="181"/>
      <c r="D748" s="163" t="s">
        <v>8</v>
      </c>
      <c r="E748" s="165" t="s">
        <v>9</v>
      </c>
      <c r="F748" s="167" t="s">
        <v>10</v>
      </c>
      <c r="G748" s="169" t="s">
        <v>293</v>
      </c>
      <c r="H748" s="170"/>
      <c r="I748" s="170"/>
      <c r="J748" s="171"/>
      <c r="K748" s="187"/>
      <c r="L748" s="49" t="s">
        <v>11</v>
      </c>
      <c r="M748" s="172" t="s">
        <v>8</v>
      </c>
      <c r="N748" s="174" t="s">
        <v>12</v>
      </c>
      <c r="O748" s="167" t="s">
        <v>10</v>
      </c>
      <c r="P748" s="169" t="s">
        <v>293</v>
      </c>
      <c r="Q748" s="170"/>
      <c r="R748" s="170"/>
      <c r="S748" s="171"/>
      <c r="T748" s="159"/>
      <c r="U748" s="161"/>
    </row>
    <row r="749" spans="1:21" ht="15" thickBot="1" x14ac:dyDescent="0.4">
      <c r="A749" s="178"/>
      <c r="B749" s="180"/>
      <c r="C749" s="182"/>
      <c r="D749" s="164"/>
      <c r="E749" s="166"/>
      <c r="F749" s="168"/>
      <c r="G749" s="50" t="s">
        <v>13</v>
      </c>
      <c r="H749" s="51" t="s">
        <v>14</v>
      </c>
      <c r="I749" s="52" t="s">
        <v>15</v>
      </c>
      <c r="J749" s="53">
        <v>0</v>
      </c>
      <c r="K749" s="188"/>
      <c r="L749" s="54"/>
      <c r="M749" s="173"/>
      <c r="N749" s="175"/>
      <c r="O749" s="176"/>
      <c r="P749" s="50" t="s">
        <v>13</v>
      </c>
      <c r="Q749" s="51" t="s">
        <v>14</v>
      </c>
      <c r="R749" s="52" t="s">
        <v>15</v>
      </c>
      <c r="S749" s="53">
        <v>0</v>
      </c>
      <c r="T749" s="160"/>
      <c r="U749" s="162"/>
    </row>
    <row r="750" spans="1:21" x14ac:dyDescent="0.35">
      <c r="A750" s="56"/>
      <c r="B750" s="57"/>
      <c r="C750" s="58"/>
      <c r="D750" s="59"/>
      <c r="E750" s="60"/>
      <c r="F750" s="60"/>
      <c r="G750" s="61"/>
      <c r="H750" s="62"/>
      <c r="I750" s="63"/>
      <c r="J750" s="64"/>
      <c r="K750" s="65"/>
      <c r="L750" s="65"/>
      <c r="M750" s="59"/>
      <c r="N750" s="60"/>
      <c r="O750" s="60"/>
      <c r="P750" s="61"/>
      <c r="Q750" s="62"/>
      <c r="R750" s="63"/>
      <c r="S750" s="64"/>
      <c r="T750" s="14"/>
      <c r="U750" s="15"/>
    </row>
    <row r="751" spans="1:21" x14ac:dyDescent="0.35">
      <c r="A751" s="131">
        <v>1</v>
      </c>
      <c r="B751" s="131">
        <v>141</v>
      </c>
      <c r="C751" s="134"/>
      <c r="D751" s="157">
        <v>400</v>
      </c>
      <c r="E751" s="66"/>
      <c r="F751" s="67"/>
      <c r="G751" s="47"/>
      <c r="H751" s="47"/>
      <c r="I751" s="47"/>
      <c r="J751" s="47"/>
      <c r="K751" s="47">
        <f>((SUM(H753:H764)*H752)+(SUM(G753:G764)*G752)+(SUM(I753:I764)*I752))/1000</f>
        <v>168.52699999999999</v>
      </c>
      <c r="L751" s="47">
        <f>K751*100/D751</f>
        <v>42.13174999999999</v>
      </c>
      <c r="M751" s="136">
        <v>400</v>
      </c>
      <c r="N751" s="66"/>
      <c r="O751" s="67"/>
      <c r="P751" s="47"/>
      <c r="Q751" s="47"/>
      <c r="R751" s="47"/>
      <c r="S751" s="47"/>
      <c r="T751" s="47">
        <f>((SUM(Q753:Q764)*Q752)+(SUM(P753:P764)*P752)+(SUM(R753:R764)*R752))/1000</f>
        <v>54.732999999999997</v>
      </c>
      <c r="U751" s="47">
        <f>T751*100/M751</f>
        <v>13.683249999999997</v>
      </c>
    </row>
    <row r="752" spans="1:21" x14ac:dyDescent="0.35">
      <c r="A752" s="132"/>
      <c r="B752" s="133"/>
      <c r="C752" s="135"/>
      <c r="D752" s="158"/>
      <c r="E752" s="69" t="s">
        <v>17</v>
      </c>
      <c r="F752" s="70"/>
      <c r="G752" s="71">
        <v>218</v>
      </c>
      <c r="H752" s="71">
        <v>226</v>
      </c>
      <c r="I752" s="71">
        <v>227</v>
      </c>
      <c r="J752" s="71"/>
      <c r="K752" s="47"/>
      <c r="L752" s="47"/>
      <c r="M752" s="133"/>
      <c r="N752" s="69"/>
      <c r="O752" s="70"/>
      <c r="P752" s="71">
        <v>229</v>
      </c>
      <c r="Q752" s="71">
        <v>228</v>
      </c>
      <c r="R752" s="71">
        <v>225</v>
      </c>
      <c r="S752" s="47"/>
      <c r="T752" s="76"/>
      <c r="U752" s="73"/>
    </row>
    <row r="753" spans="1:21" x14ac:dyDescent="0.35">
      <c r="A753" s="132"/>
      <c r="B753" s="133"/>
      <c r="C753" s="135"/>
      <c r="D753" s="158"/>
      <c r="E753" s="74"/>
      <c r="F753" s="75" t="s">
        <v>18</v>
      </c>
      <c r="G753" s="47"/>
      <c r="H753" s="47"/>
      <c r="I753" s="47"/>
      <c r="J753" s="47"/>
      <c r="K753" s="47"/>
      <c r="L753" s="47"/>
      <c r="M753" s="133"/>
      <c r="N753" s="74"/>
      <c r="O753" s="75" t="s">
        <v>42</v>
      </c>
      <c r="P753" s="47">
        <v>5</v>
      </c>
      <c r="Q753" s="47">
        <v>11</v>
      </c>
      <c r="R753" s="47">
        <v>21</v>
      </c>
      <c r="S753" s="47">
        <v>20</v>
      </c>
      <c r="T753" s="76"/>
      <c r="U753" s="73"/>
    </row>
    <row r="754" spans="1:21" x14ac:dyDescent="0.35">
      <c r="A754" s="132"/>
      <c r="B754" s="133"/>
      <c r="C754" s="135"/>
      <c r="D754" s="158"/>
      <c r="E754" s="74"/>
      <c r="F754" s="75" t="s">
        <v>20</v>
      </c>
      <c r="G754" s="47">
        <v>85</v>
      </c>
      <c r="H754" s="47">
        <v>56</v>
      </c>
      <c r="I754" s="47">
        <v>47</v>
      </c>
      <c r="J754" s="47">
        <v>28</v>
      </c>
      <c r="K754" s="47"/>
      <c r="L754" s="47"/>
      <c r="M754" s="133"/>
      <c r="N754" s="77"/>
      <c r="O754" s="75" t="s">
        <v>43</v>
      </c>
      <c r="P754" s="47"/>
      <c r="Q754" s="47"/>
      <c r="R754" s="47"/>
      <c r="S754" s="47"/>
      <c r="T754" s="76"/>
      <c r="U754" s="73"/>
    </row>
    <row r="755" spans="1:21" x14ac:dyDescent="0.35">
      <c r="A755" s="132"/>
      <c r="B755" s="133"/>
      <c r="C755" s="135"/>
      <c r="D755" s="158"/>
      <c r="E755" s="74"/>
      <c r="F755" s="75" t="s">
        <v>22</v>
      </c>
      <c r="G755" s="47"/>
      <c r="H755" s="47"/>
      <c r="I755" s="47"/>
      <c r="J755" s="47"/>
      <c r="K755" s="47"/>
      <c r="L755" s="47"/>
      <c r="M755" s="133"/>
      <c r="N755" s="74"/>
      <c r="O755" s="75" t="s">
        <v>50</v>
      </c>
      <c r="P755" s="47">
        <v>4</v>
      </c>
      <c r="Q755" s="47">
        <v>14</v>
      </c>
      <c r="R755" s="47">
        <v>14</v>
      </c>
      <c r="S755" s="47">
        <v>16</v>
      </c>
      <c r="T755" s="76"/>
      <c r="U755" s="73"/>
    </row>
    <row r="756" spans="1:21" x14ac:dyDescent="0.35">
      <c r="A756" s="132"/>
      <c r="B756" s="133"/>
      <c r="C756" s="135"/>
      <c r="D756" s="158"/>
      <c r="E756" s="74"/>
      <c r="F756" s="75" t="s">
        <v>24</v>
      </c>
      <c r="G756" s="47">
        <v>19</v>
      </c>
      <c r="H756" s="47">
        <v>19</v>
      </c>
      <c r="I756" s="47">
        <v>6</v>
      </c>
      <c r="J756" s="47">
        <v>12</v>
      </c>
      <c r="K756" s="47"/>
      <c r="L756" s="47"/>
      <c r="M756" s="133"/>
      <c r="N756" s="77"/>
      <c r="O756" s="75" t="s">
        <v>25</v>
      </c>
      <c r="P756" s="47">
        <v>27</v>
      </c>
      <c r="Q756" s="47">
        <v>8</v>
      </c>
      <c r="R756" s="47">
        <v>4</v>
      </c>
      <c r="S756" s="47">
        <v>12</v>
      </c>
      <c r="T756" s="76"/>
      <c r="U756" s="73"/>
    </row>
    <row r="757" spans="1:21" x14ac:dyDescent="0.35">
      <c r="A757" s="132"/>
      <c r="B757" s="133"/>
      <c r="C757" s="135"/>
      <c r="D757" s="158"/>
      <c r="E757" s="74"/>
      <c r="F757" s="75" t="s">
        <v>26</v>
      </c>
      <c r="G757" s="47">
        <v>18</v>
      </c>
      <c r="H757" s="47">
        <v>17</v>
      </c>
      <c r="I757" s="47">
        <v>14</v>
      </c>
      <c r="J757" s="47">
        <v>6</v>
      </c>
      <c r="K757" s="47"/>
      <c r="L757" s="47"/>
      <c r="M757" s="133"/>
      <c r="N757" s="74"/>
      <c r="O757" s="75" t="s">
        <v>27</v>
      </c>
      <c r="P757" s="47">
        <v>4</v>
      </c>
      <c r="Q757" s="47">
        <v>13</v>
      </c>
      <c r="R757" s="47">
        <v>11</v>
      </c>
      <c r="S757" s="47">
        <v>7</v>
      </c>
      <c r="T757" s="76"/>
      <c r="U757" s="73"/>
    </row>
    <row r="758" spans="1:21" x14ac:dyDescent="0.35">
      <c r="A758" s="132"/>
      <c r="B758" s="133"/>
      <c r="C758" s="135"/>
      <c r="D758" s="158"/>
      <c r="E758" s="74"/>
      <c r="F758" s="75" t="s">
        <v>28</v>
      </c>
      <c r="G758" s="47"/>
      <c r="H758" s="47"/>
      <c r="I758" s="47"/>
      <c r="J758" s="47"/>
      <c r="K758" s="47"/>
      <c r="L758" s="47"/>
      <c r="M758" s="133"/>
      <c r="N758" s="74"/>
      <c r="O758" s="75" t="s">
        <v>29</v>
      </c>
      <c r="P758" s="47">
        <v>7</v>
      </c>
      <c r="Q758" s="47">
        <v>8</v>
      </c>
      <c r="R758" s="47">
        <v>17</v>
      </c>
      <c r="S758" s="47">
        <v>9</v>
      </c>
      <c r="T758" s="76"/>
      <c r="U758" s="73"/>
    </row>
    <row r="759" spans="1:21" x14ac:dyDescent="0.35">
      <c r="A759" s="132"/>
      <c r="B759" s="133"/>
      <c r="C759" s="135"/>
      <c r="D759" s="158"/>
      <c r="E759" s="74"/>
      <c r="F759" s="75" t="s">
        <v>30</v>
      </c>
      <c r="G759" s="47">
        <v>40</v>
      </c>
      <c r="H759" s="47">
        <v>30</v>
      </c>
      <c r="I759" s="47">
        <v>21</v>
      </c>
      <c r="J759" s="47">
        <v>16</v>
      </c>
      <c r="K759" s="47"/>
      <c r="L759" s="47"/>
      <c r="M759" s="133"/>
      <c r="N759" s="74"/>
      <c r="O759" s="75" t="s">
        <v>31</v>
      </c>
      <c r="P759" s="47">
        <v>23</v>
      </c>
      <c r="Q759" s="47">
        <v>21</v>
      </c>
      <c r="R759" s="47">
        <v>26</v>
      </c>
      <c r="S759" s="47">
        <v>11</v>
      </c>
      <c r="T759" s="76"/>
      <c r="U759" s="73"/>
    </row>
    <row r="760" spans="1:21" x14ac:dyDescent="0.35">
      <c r="A760" s="132"/>
      <c r="B760" s="133"/>
      <c r="C760" s="135"/>
      <c r="D760" s="158"/>
      <c r="E760" s="74"/>
      <c r="F760" s="75" t="s">
        <v>32</v>
      </c>
      <c r="G760" s="47">
        <v>15</v>
      </c>
      <c r="H760" s="47">
        <v>16</v>
      </c>
      <c r="I760" s="47">
        <v>15</v>
      </c>
      <c r="J760" s="47">
        <v>2</v>
      </c>
      <c r="K760" s="47"/>
      <c r="L760" s="47"/>
      <c r="M760" s="133"/>
      <c r="N760" s="74"/>
      <c r="O760" s="75" t="s">
        <v>33</v>
      </c>
      <c r="P760" s="47"/>
      <c r="Q760" s="47"/>
      <c r="R760" s="47"/>
      <c r="S760" s="47"/>
      <c r="T760" s="76"/>
      <c r="U760" s="73"/>
    </row>
    <row r="761" spans="1:21" x14ac:dyDescent="0.35">
      <c r="A761" s="132"/>
      <c r="B761" s="133"/>
      <c r="C761" s="135"/>
      <c r="D761" s="158"/>
      <c r="E761" s="74"/>
      <c r="F761" s="75" t="s">
        <v>34</v>
      </c>
      <c r="G761" s="47"/>
      <c r="H761" s="47"/>
      <c r="I761" s="47"/>
      <c r="J761" s="47"/>
      <c r="K761" s="47"/>
      <c r="L761" s="47"/>
      <c r="M761" s="133"/>
      <c r="N761" s="77"/>
      <c r="O761" s="75" t="s">
        <v>35</v>
      </c>
      <c r="P761" s="47">
        <v>0</v>
      </c>
      <c r="Q761" s="47">
        <v>0</v>
      </c>
      <c r="R761" s="47">
        <v>0</v>
      </c>
      <c r="S761" s="47"/>
      <c r="T761" s="76"/>
      <c r="U761" s="73"/>
    </row>
    <row r="762" spans="1:21" x14ac:dyDescent="0.35">
      <c r="A762" s="132"/>
      <c r="B762" s="133"/>
      <c r="C762" s="135"/>
      <c r="D762" s="158"/>
      <c r="E762" s="74"/>
      <c r="F762" s="75" t="s">
        <v>19</v>
      </c>
      <c r="G762" s="47">
        <v>49</v>
      </c>
      <c r="H762" s="47">
        <v>42</v>
      </c>
      <c r="I762" s="47">
        <v>32</v>
      </c>
      <c r="J762" s="47">
        <v>14</v>
      </c>
      <c r="K762" s="47"/>
      <c r="L762" s="47"/>
      <c r="M762" s="133"/>
      <c r="N762" s="77"/>
      <c r="O762" s="75" t="s">
        <v>36</v>
      </c>
      <c r="P762" s="47">
        <v>0</v>
      </c>
      <c r="Q762" s="47">
        <v>1</v>
      </c>
      <c r="R762" s="47">
        <v>2</v>
      </c>
      <c r="S762" s="47">
        <v>1</v>
      </c>
      <c r="T762" s="76"/>
      <c r="U762" s="73"/>
    </row>
    <row r="763" spans="1:21" x14ac:dyDescent="0.35">
      <c r="A763" s="132"/>
      <c r="B763" s="133"/>
      <c r="C763" s="135"/>
      <c r="D763" s="158"/>
      <c r="E763" s="74"/>
      <c r="F763" s="75" t="s">
        <v>21</v>
      </c>
      <c r="G763" s="47">
        <v>35</v>
      </c>
      <c r="H763" s="47">
        <v>49</v>
      </c>
      <c r="I763" s="47">
        <v>45</v>
      </c>
      <c r="J763" s="47">
        <v>12</v>
      </c>
      <c r="K763" s="47"/>
      <c r="L763" s="47"/>
      <c r="M763" s="133"/>
      <c r="N763" s="77"/>
      <c r="O763" s="75" t="s">
        <v>37</v>
      </c>
      <c r="P763" s="47">
        <v>0</v>
      </c>
      <c r="Q763" s="47">
        <v>0</v>
      </c>
      <c r="R763" s="47">
        <v>0</v>
      </c>
      <c r="S763" s="47"/>
      <c r="T763" s="76"/>
      <c r="U763" s="73"/>
    </row>
    <row r="764" spans="1:21" x14ac:dyDescent="0.35">
      <c r="A764" s="132"/>
      <c r="B764" s="133"/>
      <c r="C764" s="135"/>
      <c r="D764" s="158"/>
      <c r="E764" s="74"/>
      <c r="F764" s="75" t="s">
        <v>23</v>
      </c>
      <c r="G764" s="47">
        <v>26</v>
      </c>
      <c r="H764" s="47">
        <v>46</v>
      </c>
      <c r="I764" s="47">
        <v>13</v>
      </c>
      <c r="J764" s="47">
        <v>15</v>
      </c>
      <c r="K764" s="47"/>
      <c r="L764" s="47"/>
      <c r="M764" s="133"/>
      <c r="N764" s="87"/>
      <c r="O764" s="75" t="s">
        <v>38</v>
      </c>
      <c r="P764" s="47"/>
      <c r="Q764" s="47"/>
      <c r="R764" s="47"/>
      <c r="S764" s="47"/>
      <c r="T764" s="88"/>
      <c r="U764" s="73"/>
    </row>
    <row r="766" spans="1:21" ht="25.5" customHeight="1" x14ac:dyDescent="0.35">
      <c r="A766" s="177"/>
      <c r="B766" s="179"/>
      <c r="C766" s="181"/>
      <c r="D766" s="163" t="s">
        <v>8</v>
      </c>
      <c r="E766" s="165" t="s">
        <v>9</v>
      </c>
      <c r="F766" s="167" t="s">
        <v>10</v>
      </c>
      <c r="G766" s="169" t="s">
        <v>293</v>
      </c>
      <c r="H766" s="170"/>
      <c r="I766" s="170"/>
      <c r="J766" s="171"/>
      <c r="K766" s="187"/>
      <c r="L766" s="49" t="s">
        <v>11</v>
      </c>
      <c r="M766" s="172" t="s">
        <v>8</v>
      </c>
      <c r="N766" s="174" t="s">
        <v>12</v>
      </c>
      <c r="O766" s="167" t="s">
        <v>10</v>
      </c>
      <c r="P766" s="169" t="s">
        <v>293</v>
      </c>
      <c r="Q766" s="170"/>
      <c r="R766" s="170"/>
      <c r="S766" s="171"/>
      <c r="T766" s="159"/>
      <c r="U766" s="161"/>
    </row>
    <row r="767" spans="1:21" ht="15" thickBot="1" x14ac:dyDescent="0.4">
      <c r="A767" s="178"/>
      <c r="B767" s="180"/>
      <c r="C767" s="182"/>
      <c r="D767" s="164"/>
      <c r="E767" s="166"/>
      <c r="F767" s="168"/>
      <c r="G767" s="50" t="s">
        <v>13</v>
      </c>
      <c r="H767" s="51" t="s">
        <v>14</v>
      </c>
      <c r="I767" s="52" t="s">
        <v>15</v>
      </c>
      <c r="J767" s="53">
        <v>0</v>
      </c>
      <c r="K767" s="188"/>
      <c r="L767" s="54"/>
      <c r="M767" s="173"/>
      <c r="N767" s="175"/>
      <c r="O767" s="176"/>
      <c r="P767" s="50" t="s">
        <v>13</v>
      </c>
      <c r="Q767" s="51" t="s">
        <v>14</v>
      </c>
      <c r="R767" s="52" t="s">
        <v>15</v>
      </c>
      <c r="S767" s="53">
        <v>0</v>
      </c>
      <c r="T767" s="160"/>
      <c r="U767" s="162"/>
    </row>
    <row r="768" spans="1:21" x14ac:dyDescent="0.35">
      <c r="A768" s="56"/>
      <c r="B768" s="57"/>
      <c r="C768" s="58"/>
      <c r="D768" s="59"/>
      <c r="E768" s="60"/>
      <c r="F768" s="60"/>
      <c r="G768" s="61"/>
      <c r="H768" s="62"/>
      <c r="I768" s="63"/>
      <c r="J768" s="64"/>
      <c r="K768" s="65"/>
      <c r="L768" s="65"/>
      <c r="M768" s="59"/>
      <c r="N768" s="60"/>
      <c r="O768" s="60"/>
      <c r="P768" s="61"/>
      <c r="Q768" s="62"/>
      <c r="R768" s="63"/>
      <c r="S768" s="64"/>
      <c r="T768" s="14"/>
      <c r="U768" s="15"/>
    </row>
    <row r="769" spans="1:21" x14ac:dyDescent="0.35">
      <c r="A769" s="131">
        <v>1</v>
      </c>
      <c r="B769" s="131">
        <v>142</v>
      </c>
      <c r="C769" s="134"/>
      <c r="D769" s="157">
        <v>400</v>
      </c>
      <c r="E769" s="66"/>
      <c r="F769" s="67"/>
      <c r="G769" s="47"/>
      <c r="H769" s="47"/>
      <c r="I769" s="47"/>
      <c r="J769" s="47"/>
      <c r="K769" s="47">
        <f>((SUM(H771:H782)*H770)+(SUM(G771:G782)*G770)+(SUM(I771:I782)*I770))/1000</f>
        <v>59.078000000000003</v>
      </c>
      <c r="L769" s="47">
        <f>K769*100/D769</f>
        <v>14.769500000000001</v>
      </c>
      <c r="M769" s="157">
        <v>630</v>
      </c>
      <c r="N769" s="66"/>
      <c r="O769" s="67"/>
      <c r="P769" s="47"/>
      <c r="Q769" s="47"/>
      <c r="R769" s="47"/>
      <c r="S769" s="47"/>
      <c r="T769" s="47">
        <f>((SUM(Q771:Q782)*H770)+(SUM(P771:P782)*G770)+(SUM(R771:R782)*I770))/1000</f>
        <v>102.78</v>
      </c>
      <c r="U769" s="47">
        <f>T769*100/M769</f>
        <v>16.314285714285713</v>
      </c>
    </row>
    <row r="770" spans="1:21" x14ac:dyDescent="0.35">
      <c r="A770" s="132"/>
      <c r="B770" s="133"/>
      <c r="C770" s="135"/>
      <c r="D770" s="158"/>
      <c r="E770" s="69" t="s">
        <v>17</v>
      </c>
      <c r="F770" s="70"/>
      <c r="G770" s="71">
        <v>236</v>
      </c>
      <c r="H770" s="71">
        <v>237</v>
      </c>
      <c r="I770" s="71">
        <v>239</v>
      </c>
      <c r="J770" s="71"/>
      <c r="K770" s="47"/>
      <c r="L770" s="47"/>
      <c r="M770" s="158"/>
      <c r="N770" s="69"/>
      <c r="O770" s="70"/>
      <c r="P770" s="71"/>
      <c r="Q770" s="71"/>
      <c r="R770" s="71"/>
      <c r="S770" s="47"/>
      <c r="T770" s="76"/>
      <c r="U770" s="73"/>
    </row>
    <row r="771" spans="1:21" x14ac:dyDescent="0.35">
      <c r="A771" s="132"/>
      <c r="B771" s="133"/>
      <c r="C771" s="135"/>
      <c r="D771" s="158"/>
      <c r="E771" s="74"/>
      <c r="F771" s="75" t="s">
        <v>18</v>
      </c>
      <c r="G771" s="47"/>
      <c r="H771" s="47"/>
      <c r="I771" s="47"/>
      <c r="J771" s="47"/>
      <c r="K771" s="47"/>
      <c r="L771" s="47"/>
      <c r="M771" s="158"/>
      <c r="N771" s="74"/>
      <c r="O771" s="75" t="s">
        <v>42</v>
      </c>
      <c r="P771" s="47">
        <v>21</v>
      </c>
      <c r="Q771" s="47">
        <v>26</v>
      </c>
      <c r="R771" s="47">
        <v>31</v>
      </c>
      <c r="S771" s="47">
        <v>14</v>
      </c>
      <c r="T771" s="76"/>
      <c r="U771" s="73"/>
    </row>
    <row r="772" spans="1:21" x14ac:dyDescent="0.35">
      <c r="A772" s="132"/>
      <c r="B772" s="133"/>
      <c r="C772" s="135"/>
      <c r="D772" s="158"/>
      <c r="E772" s="74"/>
      <c r="F772" s="75" t="s">
        <v>20</v>
      </c>
      <c r="G772" s="47"/>
      <c r="H772" s="47"/>
      <c r="I772" s="47"/>
      <c r="J772" s="47"/>
      <c r="K772" s="47"/>
      <c r="L772" s="47"/>
      <c r="M772" s="158"/>
      <c r="N772" s="77"/>
      <c r="O772" s="75" t="s">
        <v>43</v>
      </c>
      <c r="P772" s="47">
        <v>26</v>
      </c>
      <c r="Q772" s="47">
        <v>17</v>
      </c>
      <c r="R772" s="47">
        <v>17</v>
      </c>
      <c r="S772" s="47">
        <v>11</v>
      </c>
      <c r="T772" s="76"/>
      <c r="U772" s="73"/>
    </row>
    <row r="773" spans="1:21" x14ac:dyDescent="0.35">
      <c r="A773" s="132"/>
      <c r="B773" s="133"/>
      <c r="C773" s="135"/>
      <c r="D773" s="158"/>
      <c r="E773" s="74"/>
      <c r="F773" s="75" t="s">
        <v>22</v>
      </c>
      <c r="G773" s="47"/>
      <c r="H773" s="47"/>
      <c r="I773" s="47"/>
      <c r="J773" s="47"/>
      <c r="K773" s="47"/>
      <c r="L773" s="47"/>
      <c r="M773" s="158"/>
      <c r="N773" s="74"/>
      <c r="O773" s="75" t="s">
        <v>50</v>
      </c>
      <c r="P773" s="47">
        <v>12</v>
      </c>
      <c r="Q773" s="47">
        <v>22</v>
      </c>
      <c r="R773" s="47">
        <v>16</v>
      </c>
      <c r="S773" s="47">
        <v>10</v>
      </c>
      <c r="T773" s="76"/>
      <c r="U773" s="73"/>
    </row>
    <row r="774" spans="1:21" x14ac:dyDescent="0.35">
      <c r="A774" s="132"/>
      <c r="B774" s="133"/>
      <c r="C774" s="135"/>
      <c r="D774" s="158"/>
      <c r="E774" s="74"/>
      <c r="F774" s="75" t="s">
        <v>24</v>
      </c>
      <c r="G774" s="47">
        <v>0</v>
      </c>
      <c r="H774" s="47">
        <v>6</v>
      </c>
      <c r="I774" s="47">
        <v>4</v>
      </c>
      <c r="J774" s="47">
        <v>5</v>
      </c>
      <c r="K774" s="47"/>
      <c r="L774" s="47"/>
      <c r="M774" s="158"/>
      <c r="N774" s="77"/>
      <c r="O774" s="75" t="s">
        <v>25</v>
      </c>
      <c r="P774" s="47">
        <v>8</v>
      </c>
      <c r="Q774" s="47">
        <v>12</v>
      </c>
      <c r="R774" s="47">
        <v>10</v>
      </c>
      <c r="S774" s="47">
        <v>2</v>
      </c>
      <c r="T774" s="76"/>
      <c r="U774" s="73"/>
    </row>
    <row r="775" spans="1:21" x14ac:dyDescent="0.35">
      <c r="A775" s="132"/>
      <c r="B775" s="133"/>
      <c r="C775" s="135"/>
      <c r="D775" s="158"/>
      <c r="E775" s="74"/>
      <c r="F775" s="75" t="s">
        <v>26</v>
      </c>
      <c r="G775" s="47">
        <v>7</v>
      </c>
      <c r="H775" s="47">
        <v>4</v>
      </c>
      <c r="I775" s="47">
        <v>5</v>
      </c>
      <c r="J775" s="47">
        <v>3</v>
      </c>
      <c r="K775" s="47"/>
      <c r="L775" s="47"/>
      <c r="M775" s="158"/>
      <c r="N775" s="74"/>
      <c r="O775" s="75" t="s">
        <v>27</v>
      </c>
      <c r="P775" s="47">
        <v>13</v>
      </c>
      <c r="Q775" s="47">
        <v>16</v>
      </c>
      <c r="R775" s="47">
        <v>12</v>
      </c>
      <c r="S775" s="47">
        <v>9</v>
      </c>
      <c r="T775" s="76"/>
      <c r="U775" s="73"/>
    </row>
    <row r="776" spans="1:21" x14ac:dyDescent="0.35">
      <c r="A776" s="132"/>
      <c r="B776" s="133"/>
      <c r="C776" s="135"/>
      <c r="D776" s="158"/>
      <c r="E776" s="74"/>
      <c r="F776" s="75" t="s">
        <v>28</v>
      </c>
      <c r="G776" s="47">
        <v>7</v>
      </c>
      <c r="H776" s="47">
        <v>4</v>
      </c>
      <c r="I776" s="47">
        <v>4</v>
      </c>
      <c r="J776" s="47">
        <v>2</v>
      </c>
      <c r="K776" s="47"/>
      <c r="L776" s="47"/>
      <c r="M776" s="158"/>
      <c r="N776" s="74"/>
      <c r="O776" s="75" t="s">
        <v>29</v>
      </c>
      <c r="P776" s="47">
        <v>16</v>
      </c>
      <c r="Q776" s="47">
        <v>13</v>
      </c>
      <c r="R776" s="47">
        <v>16</v>
      </c>
      <c r="S776" s="47">
        <v>2</v>
      </c>
      <c r="T776" s="76"/>
      <c r="U776" s="73"/>
    </row>
    <row r="777" spans="1:21" x14ac:dyDescent="0.35">
      <c r="A777" s="132"/>
      <c r="B777" s="133"/>
      <c r="C777" s="135"/>
      <c r="D777" s="158"/>
      <c r="E777" s="74"/>
      <c r="F777" s="75" t="s">
        <v>30</v>
      </c>
      <c r="G777" s="47">
        <v>4</v>
      </c>
      <c r="H777" s="47">
        <v>1</v>
      </c>
      <c r="I777" s="47">
        <v>1</v>
      </c>
      <c r="J777" s="47">
        <v>3</v>
      </c>
      <c r="K777" s="47"/>
      <c r="L777" s="47"/>
      <c r="M777" s="158"/>
      <c r="N777" s="74"/>
      <c r="O777" s="75" t="s">
        <v>31</v>
      </c>
      <c r="P777" s="47">
        <v>33</v>
      </c>
      <c r="Q777" s="47">
        <v>54</v>
      </c>
      <c r="R777" s="47">
        <v>42</v>
      </c>
      <c r="S777" s="47">
        <v>36</v>
      </c>
      <c r="T777" s="76"/>
      <c r="U777" s="73"/>
    </row>
    <row r="778" spans="1:21" x14ac:dyDescent="0.35">
      <c r="A778" s="132"/>
      <c r="B778" s="133"/>
      <c r="C778" s="135"/>
      <c r="D778" s="158"/>
      <c r="E778" s="74"/>
      <c r="F778" s="75" t="s">
        <v>32</v>
      </c>
      <c r="G778" s="47"/>
      <c r="H778" s="47"/>
      <c r="I778" s="47"/>
      <c r="J778" s="47"/>
      <c r="K778" s="47"/>
      <c r="L778" s="47"/>
      <c r="M778" s="158"/>
      <c r="N778" s="74"/>
      <c r="O778" s="75" t="s">
        <v>33</v>
      </c>
      <c r="P778" s="47"/>
      <c r="Q778" s="47"/>
      <c r="R778" s="47"/>
      <c r="S778" s="47"/>
      <c r="T778" s="76"/>
      <c r="U778" s="73"/>
    </row>
    <row r="779" spans="1:21" x14ac:dyDescent="0.35">
      <c r="A779" s="132"/>
      <c r="B779" s="133"/>
      <c r="C779" s="135"/>
      <c r="D779" s="158"/>
      <c r="E779" s="74"/>
      <c r="F779" s="75" t="s">
        <v>34</v>
      </c>
      <c r="G779" s="47"/>
      <c r="H779" s="47"/>
      <c r="I779" s="47"/>
      <c r="J779" s="47"/>
      <c r="K779" s="47"/>
      <c r="L779" s="47"/>
      <c r="M779" s="158"/>
      <c r="N779" s="77"/>
      <c r="O779" s="75" t="s">
        <v>35</v>
      </c>
      <c r="P779" s="47"/>
      <c r="Q779" s="47"/>
      <c r="R779" s="47"/>
      <c r="S779" s="47"/>
      <c r="T779" s="76"/>
      <c r="U779" s="73"/>
    </row>
    <row r="780" spans="1:21" x14ac:dyDescent="0.35">
      <c r="A780" s="132"/>
      <c r="B780" s="133"/>
      <c r="C780" s="135"/>
      <c r="D780" s="158"/>
      <c r="E780" s="74"/>
      <c r="F780" s="75" t="s">
        <v>19</v>
      </c>
      <c r="G780" s="47">
        <v>56</v>
      </c>
      <c r="H780" s="47">
        <v>31</v>
      </c>
      <c r="I780" s="47">
        <v>44</v>
      </c>
      <c r="J780" s="47">
        <v>18</v>
      </c>
      <c r="K780" s="47"/>
      <c r="L780" s="47"/>
      <c r="M780" s="158"/>
      <c r="N780" s="77"/>
      <c r="O780" s="75" t="s">
        <v>36</v>
      </c>
      <c r="P780" s="47"/>
      <c r="Q780" s="47"/>
      <c r="R780" s="47"/>
      <c r="S780" s="47"/>
      <c r="T780" s="76"/>
      <c r="U780" s="73"/>
    </row>
    <row r="781" spans="1:21" x14ac:dyDescent="0.35">
      <c r="A781" s="132"/>
      <c r="B781" s="133"/>
      <c r="C781" s="135"/>
      <c r="D781" s="158"/>
      <c r="E781" s="74"/>
      <c r="F781" s="75" t="s">
        <v>21</v>
      </c>
      <c r="G781" s="47">
        <v>13</v>
      </c>
      <c r="H781" s="47">
        <v>8</v>
      </c>
      <c r="I781" s="47">
        <v>12</v>
      </c>
      <c r="J781" s="47">
        <v>9</v>
      </c>
      <c r="K781" s="47"/>
      <c r="L781" s="47"/>
      <c r="M781" s="158"/>
      <c r="N781" s="77"/>
      <c r="O781" s="75" t="s">
        <v>37</v>
      </c>
      <c r="P781" s="47"/>
      <c r="Q781" s="47"/>
      <c r="R781" s="47"/>
      <c r="S781" s="47"/>
      <c r="T781" s="76"/>
      <c r="U781" s="73"/>
    </row>
    <row r="782" spans="1:21" x14ac:dyDescent="0.35">
      <c r="A782" s="132"/>
      <c r="B782" s="133"/>
      <c r="C782" s="135"/>
      <c r="D782" s="158"/>
      <c r="E782" s="74"/>
      <c r="F782" s="75" t="s">
        <v>23</v>
      </c>
      <c r="G782" s="47">
        <v>10</v>
      </c>
      <c r="H782" s="47">
        <v>17</v>
      </c>
      <c r="I782" s="47">
        <v>11</v>
      </c>
      <c r="J782" s="47">
        <v>8</v>
      </c>
      <c r="K782" s="47"/>
      <c r="L782" s="47"/>
      <c r="M782" s="158"/>
      <c r="N782" s="87"/>
      <c r="O782" s="75" t="s">
        <v>38</v>
      </c>
      <c r="P782" s="47"/>
      <c r="Q782" s="47"/>
      <c r="R782" s="47"/>
      <c r="S782" s="47"/>
      <c r="T782" s="88"/>
      <c r="U782" s="73"/>
    </row>
    <row r="783" spans="1:21" ht="15" thickBot="1" x14ac:dyDescent="0.4"/>
    <row r="784" spans="1:21" x14ac:dyDescent="0.35">
      <c r="A784" s="56"/>
      <c r="B784" s="57"/>
      <c r="C784" s="58"/>
      <c r="D784" s="59"/>
      <c r="E784" s="60"/>
      <c r="F784" s="60"/>
      <c r="G784" s="61"/>
      <c r="H784" s="62"/>
      <c r="I784" s="63"/>
      <c r="J784" s="64"/>
      <c r="K784" s="65"/>
      <c r="L784" s="65"/>
      <c r="M784" s="59"/>
      <c r="N784" s="60"/>
      <c r="O784" s="60"/>
      <c r="P784" s="61"/>
      <c r="Q784" s="62"/>
      <c r="R784" s="63"/>
      <c r="S784" s="64"/>
      <c r="T784" s="14"/>
      <c r="U784" s="15"/>
    </row>
    <row r="785" spans="1:21" x14ac:dyDescent="0.35">
      <c r="A785" s="131">
        <v>1</v>
      </c>
      <c r="B785" s="131">
        <v>143</v>
      </c>
      <c r="C785" s="134"/>
      <c r="D785" s="136">
        <v>1000</v>
      </c>
      <c r="E785" s="66"/>
      <c r="F785" s="67"/>
      <c r="G785" s="47"/>
      <c r="H785" s="47"/>
      <c r="I785" s="47"/>
      <c r="J785" s="47"/>
      <c r="K785" s="47">
        <f>((SUM(H787:H802)*H786)+(SUM(G787:G802)*G786)+(SUM(I787:I802)*I786))/1000</f>
        <v>159.274</v>
      </c>
      <c r="L785" s="47">
        <f>K785*100/D785</f>
        <v>15.9274</v>
      </c>
      <c r="M785" s="136">
        <v>1000</v>
      </c>
      <c r="N785" s="66"/>
      <c r="O785" s="67"/>
      <c r="P785" s="47"/>
      <c r="Q785" s="47"/>
      <c r="R785" s="47"/>
      <c r="S785" s="47"/>
      <c r="T785" s="47">
        <f>((SUM(Q787:Q801)*Q786)+(SUM(P787:P801)*P786)+(SUM(R787:R801)*R786))/1000</f>
        <v>76.412999999999997</v>
      </c>
      <c r="U785" s="47">
        <f>T785*100/M785</f>
        <v>7.6412999999999993</v>
      </c>
    </row>
    <row r="786" spans="1:21" x14ac:dyDescent="0.35">
      <c r="A786" s="132"/>
      <c r="B786" s="133"/>
      <c r="C786" s="135"/>
      <c r="D786" s="133"/>
      <c r="E786" s="69" t="s">
        <v>17</v>
      </c>
      <c r="F786" s="70"/>
      <c r="G786" s="71">
        <v>236</v>
      </c>
      <c r="H786" s="71">
        <v>237</v>
      </c>
      <c r="I786" s="71">
        <v>238</v>
      </c>
      <c r="J786" s="71"/>
      <c r="K786" s="47"/>
      <c r="L786" s="47"/>
      <c r="M786" s="133"/>
      <c r="N786" s="69"/>
      <c r="O786" s="70"/>
      <c r="P786" s="71">
        <v>232</v>
      </c>
      <c r="Q786" s="71">
        <v>232</v>
      </c>
      <c r="R786" s="71">
        <v>233</v>
      </c>
      <c r="S786" s="47"/>
      <c r="T786" s="76"/>
      <c r="U786" s="73"/>
    </row>
    <row r="787" spans="1:21" x14ac:dyDescent="0.35">
      <c r="A787" s="132"/>
      <c r="B787" s="133"/>
      <c r="C787" s="135"/>
      <c r="D787" s="133"/>
      <c r="E787" s="74"/>
      <c r="F787" s="75" t="s">
        <v>18</v>
      </c>
      <c r="G787" s="47">
        <v>0</v>
      </c>
      <c r="H787" s="47">
        <v>1</v>
      </c>
      <c r="I787" s="47">
        <v>0</v>
      </c>
      <c r="J787" s="47">
        <v>1</v>
      </c>
      <c r="K787" s="47"/>
      <c r="L787" s="47"/>
      <c r="M787" s="133"/>
      <c r="N787" s="74"/>
      <c r="O787" s="75" t="s">
        <v>27</v>
      </c>
      <c r="P787" s="47">
        <v>0</v>
      </c>
      <c r="Q787" s="47">
        <v>0</v>
      </c>
      <c r="R787" s="47">
        <v>0</v>
      </c>
      <c r="S787" s="47">
        <v>0</v>
      </c>
      <c r="T787" s="76"/>
      <c r="U787" s="73"/>
    </row>
    <row r="788" spans="1:21" x14ac:dyDescent="0.35">
      <c r="A788" s="132"/>
      <c r="B788" s="133"/>
      <c r="C788" s="135"/>
      <c r="D788" s="133"/>
      <c r="E788" s="74"/>
      <c r="F788" s="75" t="s">
        <v>20</v>
      </c>
      <c r="G788" s="47">
        <v>20</v>
      </c>
      <c r="H788" s="47">
        <v>21</v>
      </c>
      <c r="I788" s="47">
        <v>20</v>
      </c>
      <c r="J788" s="47">
        <v>4</v>
      </c>
      <c r="K788" s="47"/>
      <c r="L788" s="47"/>
      <c r="M788" s="133"/>
      <c r="N788" s="77"/>
      <c r="O788" s="75" t="s">
        <v>29</v>
      </c>
      <c r="P788" s="47"/>
      <c r="Q788" s="47"/>
      <c r="R788" s="47"/>
      <c r="S788" s="47"/>
      <c r="T788" s="76"/>
      <c r="U788" s="73"/>
    </row>
    <row r="789" spans="1:21" x14ac:dyDescent="0.35">
      <c r="A789" s="132"/>
      <c r="B789" s="133"/>
      <c r="C789" s="135"/>
      <c r="D789" s="133"/>
      <c r="E789" s="74"/>
      <c r="F789" s="75" t="s">
        <v>22</v>
      </c>
      <c r="G789" s="47"/>
      <c r="H789" s="47"/>
      <c r="I789" s="47"/>
      <c r="J789" s="47"/>
      <c r="K789" s="47"/>
      <c r="L789" s="47"/>
      <c r="M789" s="133"/>
      <c r="N789" s="74"/>
      <c r="O789" s="75" t="s">
        <v>31</v>
      </c>
      <c r="P789" s="47">
        <v>10</v>
      </c>
      <c r="Q789" s="47">
        <v>7</v>
      </c>
      <c r="R789" s="47">
        <v>9</v>
      </c>
      <c r="S789" s="47">
        <v>6</v>
      </c>
      <c r="T789" s="76"/>
      <c r="U789" s="73"/>
    </row>
    <row r="790" spans="1:21" x14ac:dyDescent="0.35">
      <c r="A790" s="132"/>
      <c r="B790" s="133"/>
      <c r="C790" s="135"/>
      <c r="D790" s="133"/>
      <c r="E790" s="74"/>
      <c r="F790" s="75" t="s">
        <v>24</v>
      </c>
      <c r="G790" s="47">
        <v>4</v>
      </c>
      <c r="H790" s="47">
        <v>13</v>
      </c>
      <c r="I790" s="47">
        <v>13</v>
      </c>
      <c r="J790" s="47">
        <v>10</v>
      </c>
      <c r="K790" s="47"/>
      <c r="L790" s="47"/>
      <c r="M790" s="133"/>
      <c r="N790" s="77"/>
      <c r="O790" s="75" t="s">
        <v>33</v>
      </c>
      <c r="P790" s="47">
        <v>2</v>
      </c>
      <c r="Q790" s="47">
        <v>0</v>
      </c>
      <c r="R790" s="47">
        <v>1</v>
      </c>
      <c r="S790" s="47">
        <v>1</v>
      </c>
      <c r="T790" s="76"/>
      <c r="U790" s="73"/>
    </row>
    <row r="791" spans="1:21" x14ac:dyDescent="0.35">
      <c r="A791" s="132"/>
      <c r="B791" s="133"/>
      <c r="C791" s="135"/>
      <c r="D791" s="133"/>
      <c r="E791" s="74"/>
      <c r="F791" s="75" t="s">
        <v>26</v>
      </c>
      <c r="G791" s="47">
        <v>6</v>
      </c>
      <c r="H791" s="47">
        <v>1</v>
      </c>
      <c r="I791" s="47">
        <v>11</v>
      </c>
      <c r="J791" s="47">
        <v>6</v>
      </c>
      <c r="K791" s="47"/>
      <c r="L791" s="47"/>
      <c r="M791" s="133"/>
      <c r="N791" s="74"/>
      <c r="O791" s="75" t="s">
        <v>35</v>
      </c>
      <c r="P791" s="47">
        <v>0</v>
      </c>
      <c r="Q791" s="47">
        <v>2</v>
      </c>
      <c r="R791" s="47">
        <v>1</v>
      </c>
      <c r="S791" s="47">
        <v>2</v>
      </c>
      <c r="T791" s="76"/>
      <c r="U791" s="73"/>
    </row>
    <row r="792" spans="1:21" x14ac:dyDescent="0.35">
      <c r="A792" s="132"/>
      <c r="B792" s="133"/>
      <c r="C792" s="135"/>
      <c r="D792" s="133"/>
      <c r="E792" s="74"/>
      <c r="F792" s="75" t="s">
        <v>28</v>
      </c>
      <c r="G792" s="47">
        <v>65</v>
      </c>
      <c r="H792" s="47">
        <v>36</v>
      </c>
      <c r="I792" s="47">
        <v>42</v>
      </c>
      <c r="J792" s="47">
        <v>18</v>
      </c>
      <c r="K792" s="47"/>
      <c r="L792" s="47"/>
      <c r="M792" s="133"/>
      <c r="N792" s="74"/>
      <c r="O792" s="75" t="s">
        <v>36</v>
      </c>
      <c r="P792" s="47">
        <v>17</v>
      </c>
      <c r="Q792" s="47">
        <v>24</v>
      </c>
      <c r="R792" s="47">
        <v>11</v>
      </c>
      <c r="S792" s="47">
        <v>10</v>
      </c>
      <c r="T792" s="76"/>
      <c r="U792" s="73"/>
    </row>
    <row r="793" spans="1:21" x14ac:dyDescent="0.35">
      <c r="A793" s="132"/>
      <c r="B793" s="133"/>
      <c r="C793" s="135"/>
      <c r="D793" s="133"/>
      <c r="E793" s="74"/>
      <c r="F793" s="75" t="s">
        <v>30</v>
      </c>
      <c r="G793" s="47"/>
      <c r="H793" s="47"/>
      <c r="I793" s="47"/>
      <c r="J793" s="47"/>
      <c r="K793" s="47"/>
      <c r="L793" s="47"/>
      <c r="M793" s="133"/>
      <c r="N793" s="74"/>
      <c r="O793" s="75" t="s">
        <v>37</v>
      </c>
      <c r="P793" s="47"/>
      <c r="Q793" s="47"/>
      <c r="R793" s="47"/>
      <c r="S793" s="47"/>
      <c r="T793" s="76"/>
      <c r="U793" s="73"/>
    </row>
    <row r="794" spans="1:21" x14ac:dyDescent="0.35">
      <c r="A794" s="132"/>
      <c r="B794" s="133"/>
      <c r="C794" s="135"/>
      <c r="D794" s="133"/>
      <c r="E794" s="74"/>
      <c r="F794" s="75" t="s">
        <v>32</v>
      </c>
      <c r="G794" s="47">
        <v>0</v>
      </c>
      <c r="H794" s="47">
        <v>0</v>
      </c>
      <c r="I794" s="47">
        <v>2</v>
      </c>
      <c r="J794" s="47">
        <v>3</v>
      </c>
      <c r="K794" s="47"/>
      <c r="L794" s="47"/>
      <c r="M794" s="133"/>
      <c r="N794" s="74"/>
      <c r="O794" s="75" t="s">
        <v>38</v>
      </c>
      <c r="P794" s="47">
        <v>14</v>
      </c>
      <c r="Q794" s="47">
        <v>7</v>
      </c>
      <c r="R794" s="47">
        <v>10</v>
      </c>
      <c r="S794" s="47">
        <v>4</v>
      </c>
      <c r="T794" s="76"/>
      <c r="U794" s="73"/>
    </row>
    <row r="795" spans="1:21" x14ac:dyDescent="0.35">
      <c r="A795" s="132"/>
      <c r="B795" s="133"/>
      <c r="C795" s="135"/>
      <c r="D795" s="133"/>
      <c r="E795" s="74"/>
      <c r="F795" s="75" t="s">
        <v>34</v>
      </c>
      <c r="G795" s="47">
        <v>17</v>
      </c>
      <c r="H795" s="47">
        <v>4</v>
      </c>
      <c r="I795" s="47">
        <v>8</v>
      </c>
      <c r="J795" s="47">
        <v>10</v>
      </c>
      <c r="K795" s="47"/>
      <c r="L795" s="47"/>
      <c r="M795" s="133"/>
      <c r="N795" s="77"/>
      <c r="O795" s="104" t="s">
        <v>137</v>
      </c>
      <c r="P795" s="47"/>
      <c r="Q795" s="47"/>
      <c r="R795" s="47"/>
      <c r="S795" s="47"/>
      <c r="T795" s="76"/>
      <c r="U795" s="73"/>
    </row>
    <row r="796" spans="1:21" x14ac:dyDescent="0.35">
      <c r="A796" s="132"/>
      <c r="B796" s="133"/>
      <c r="C796" s="135"/>
      <c r="D796" s="133"/>
      <c r="E796" s="74"/>
      <c r="F796" s="75" t="s">
        <v>19</v>
      </c>
      <c r="G796" s="47">
        <v>30</v>
      </c>
      <c r="H796" s="47">
        <v>25</v>
      </c>
      <c r="I796" s="47">
        <v>21</v>
      </c>
      <c r="J796" s="47">
        <v>12</v>
      </c>
      <c r="K796" s="47"/>
      <c r="L796" s="47"/>
      <c r="M796" s="133"/>
      <c r="N796" s="77"/>
      <c r="O796" s="104" t="s">
        <v>138</v>
      </c>
      <c r="P796" s="47"/>
      <c r="Q796" s="47"/>
      <c r="R796" s="47"/>
      <c r="S796" s="47"/>
      <c r="T796" s="76"/>
      <c r="U796" s="73"/>
    </row>
    <row r="797" spans="1:21" x14ac:dyDescent="0.35">
      <c r="A797" s="132"/>
      <c r="B797" s="133"/>
      <c r="C797" s="135"/>
      <c r="D797" s="133"/>
      <c r="E797" s="74"/>
      <c r="F797" s="75" t="s">
        <v>21</v>
      </c>
      <c r="G797" s="47">
        <v>32</v>
      </c>
      <c r="H797" s="47">
        <v>36</v>
      </c>
      <c r="I797" s="47">
        <v>24</v>
      </c>
      <c r="J797" s="47">
        <v>12</v>
      </c>
      <c r="K797" s="47"/>
      <c r="L797" s="47"/>
      <c r="M797" s="133"/>
      <c r="N797" s="77"/>
      <c r="O797" s="104" t="s">
        <v>199</v>
      </c>
      <c r="P797" s="47">
        <v>7</v>
      </c>
      <c r="Q797" s="47">
        <v>6</v>
      </c>
      <c r="R797" s="47">
        <v>6</v>
      </c>
      <c r="S797" s="47">
        <v>9</v>
      </c>
      <c r="T797" s="76"/>
      <c r="U797" s="73"/>
    </row>
    <row r="798" spans="1:21" x14ac:dyDescent="0.35">
      <c r="A798" s="132"/>
      <c r="B798" s="133"/>
      <c r="C798" s="135"/>
      <c r="D798" s="133"/>
      <c r="E798" s="74"/>
      <c r="F798" s="75" t="s">
        <v>23</v>
      </c>
      <c r="G798" s="47">
        <v>25</v>
      </c>
      <c r="H798" s="47">
        <v>22</v>
      </c>
      <c r="I798" s="47">
        <v>25</v>
      </c>
      <c r="J798" s="47">
        <v>3</v>
      </c>
      <c r="K798" s="47"/>
      <c r="L798" s="47"/>
      <c r="M798" s="133"/>
      <c r="N798" s="110"/>
      <c r="O798" s="104" t="s">
        <v>212</v>
      </c>
      <c r="P798" s="111">
        <v>40</v>
      </c>
      <c r="Q798" s="111">
        <v>55</v>
      </c>
      <c r="R798" s="111">
        <v>29</v>
      </c>
      <c r="S798" s="111">
        <v>10</v>
      </c>
      <c r="T798" s="112"/>
      <c r="U798" s="113"/>
    </row>
    <row r="799" spans="1:21" x14ac:dyDescent="0.35">
      <c r="A799" s="90"/>
      <c r="B799" s="97"/>
      <c r="C799" s="92"/>
      <c r="D799" s="97"/>
      <c r="E799" s="74"/>
      <c r="F799" s="75" t="s">
        <v>42</v>
      </c>
      <c r="G799" s="47">
        <v>8</v>
      </c>
      <c r="H799" s="47">
        <v>12</v>
      </c>
      <c r="I799" s="47">
        <v>12</v>
      </c>
      <c r="J799" s="47">
        <v>4</v>
      </c>
      <c r="K799" s="47"/>
      <c r="L799" s="47"/>
      <c r="M799" s="97"/>
      <c r="N799" s="87"/>
      <c r="O799" s="75" t="s">
        <v>271</v>
      </c>
      <c r="P799" s="47">
        <v>2</v>
      </c>
      <c r="Q799" s="47">
        <v>1</v>
      </c>
      <c r="R799" s="47">
        <v>0</v>
      </c>
      <c r="S799" s="47">
        <v>2</v>
      </c>
      <c r="T799" s="88"/>
      <c r="U799" s="73"/>
    </row>
    <row r="800" spans="1:21" x14ac:dyDescent="0.35">
      <c r="A800" s="90"/>
      <c r="B800" s="97"/>
      <c r="C800" s="92"/>
      <c r="D800" s="97"/>
      <c r="E800" s="74"/>
      <c r="F800" s="75" t="s">
        <v>43</v>
      </c>
      <c r="G800" s="47">
        <v>15</v>
      </c>
      <c r="H800" s="47">
        <v>15</v>
      </c>
      <c r="I800" s="47">
        <v>21</v>
      </c>
      <c r="J800" s="47"/>
      <c r="K800" s="47"/>
      <c r="L800" s="47"/>
      <c r="M800" s="97"/>
      <c r="N800" s="87"/>
      <c r="O800" s="75" t="s">
        <v>272</v>
      </c>
      <c r="P800" s="47">
        <v>30</v>
      </c>
      <c r="Q800" s="47">
        <v>19</v>
      </c>
      <c r="R800" s="47">
        <v>15</v>
      </c>
      <c r="S800" s="47">
        <v>13</v>
      </c>
      <c r="T800" s="88"/>
      <c r="U800" s="73"/>
    </row>
    <row r="801" spans="1:21" x14ac:dyDescent="0.35">
      <c r="A801" s="90"/>
      <c r="B801" s="97"/>
      <c r="C801" s="92"/>
      <c r="D801" s="97"/>
      <c r="E801" s="74"/>
      <c r="F801" s="75" t="s">
        <v>50</v>
      </c>
      <c r="G801" s="47"/>
      <c r="H801" s="47"/>
      <c r="I801" s="47"/>
      <c r="J801" s="47"/>
      <c r="K801" s="47"/>
      <c r="L801" s="47"/>
      <c r="M801" s="97"/>
      <c r="N801" s="87"/>
      <c r="O801" s="75" t="s">
        <v>274</v>
      </c>
      <c r="P801" s="47">
        <v>1</v>
      </c>
      <c r="Q801" s="47">
        <v>0</v>
      </c>
      <c r="R801" s="47">
        <v>3</v>
      </c>
      <c r="S801" s="47">
        <v>2</v>
      </c>
      <c r="T801" s="88"/>
      <c r="U801" s="73"/>
    </row>
    <row r="802" spans="1:21" x14ac:dyDescent="0.35">
      <c r="A802" s="90"/>
      <c r="B802" s="97"/>
      <c r="C802" s="92"/>
      <c r="D802" s="97"/>
      <c r="E802" s="74"/>
      <c r="F802" s="75" t="s">
        <v>25</v>
      </c>
      <c r="G802" s="47">
        <v>12</v>
      </c>
      <c r="H802" s="47">
        <v>8</v>
      </c>
      <c r="I802" s="47">
        <v>45</v>
      </c>
      <c r="J802" s="47">
        <v>16</v>
      </c>
      <c r="K802" s="47"/>
      <c r="L802" s="47"/>
      <c r="M802" s="97"/>
      <c r="N802" s="87"/>
      <c r="O802" s="75"/>
      <c r="P802" s="47"/>
      <c r="Q802" s="47"/>
      <c r="R802" s="47"/>
      <c r="S802" s="47"/>
      <c r="T802" s="88"/>
      <c r="U802" s="73"/>
    </row>
    <row r="803" spans="1:21" x14ac:dyDescent="0.35">
      <c r="A803" s="90"/>
      <c r="B803" s="97"/>
      <c r="C803" s="92"/>
      <c r="D803" s="97"/>
      <c r="E803" s="102"/>
      <c r="F803" s="98"/>
      <c r="G803" s="95"/>
      <c r="H803" s="95"/>
      <c r="I803" s="95"/>
      <c r="J803" s="95"/>
      <c r="K803" s="95"/>
      <c r="L803" s="95"/>
      <c r="M803" s="97"/>
      <c r="N803" s="99"/>
      <c r="O803" s="98"/>
      <c r="P803" s="95"/>
      <c r="Q803" s="95"/>
      <c r="R803" s="95"/>
      <c r="S803" s="95"/>
      <c r="T803" s="100"/>
      <c r="U803" s="101"/>
    </row>
    <row r="805" spans="1:21" x14ac:dyDescent="0.35">
      <c r="F805" s="42">
        <v>44539</v>
      </c>
    </row>
    <row r="806" spans="1:21" ht="14.5" customHeight="1" x14ac:dyDescent="0.35">
      <c r="A806" s="144" t="s">
        <v>0</v>
      </c>
      <c r="B806" s="145" t="s">
        <v>1</v>
      </c>
      <c r="C806" s="146" t="s">
        <v>2</v>
      </c>
      <c r="D806" s="147" t="s">
        <v>3</v>
      </c>
      <c r="E806" s="147"/>
      <c r="F806" s="148"/>
      <c r="G806" s="148"/>
      <c r="H806" s="148"/>
      <c r="I806" s="148"/>
      <c r="J806" s="148"/>
      <c r="K806" s="149" t="s">
        <v>4</v>
      </c>
      <c r="L806" s="35"/>
      <c r="M806" s="147" t="s">
        <v>5</v>
      </c>
      <c r="N806" s="147"/>
      <c r="O806" s="148"/>
      <c r="P806" s="148"/>
      <c r="Q806" s="148"/>
      <c r="R806" s="148"/>
      <c r="S806" s="148"/>
      <c r="T806" s="137" t="s">
        <v>6</v>
      </c>
      <c r="U806" s="138" t="s">
        <v>7</v>
      </c>
    </row>
    <row r="807" spans="1:21" ht="25" x14ac:dyDescent="0.35">
      <c r="A807" s="144"/>
      <c r="B807" s="145"/>
      <c r="C807" s="146"/>
      <c r="D807" s="139" t="s">
        <v>8</v>
      </c>
      <c r="E807" s="140" t="s">
        <v>9</v>
      </c>
      <c r="F807" s="140" t="s">
        <v>10</v>
      </c>
      <c r="G807" s="141" t="s">
        <v>39</v>
      </c>
      <c r="H807" s="142"/>
      <c r="I807" s="142"/>
      <c r="J807" s="142"/>
      <c r="K807" s="142"/>
      <c r="L807" s="36" t="s">
        <v>11</v>
      </c>
      <c r="M807" s="139" t="s">
        <v>8</v>
      </c>
      <c r="N807" s="143" t="s">
        <v>12</v>
      </c>
      <c r="O807" s="140" t="s">
        <v>10</v>
      </c>
      <c r="P807" s="141" t="s">
        <v>39</v>
      </c>
      <c r="Q807" s="142"/>
      <c r="R807" s="142"/>
      <c r="S807" s="142"/>
      <c r="T807" s="137"/>
      <c r="U807" s="138"/>
    </row>
    <row r="808" spans="1:21" x14ac:dyDescent="0.35">
      <c r="A808" s="144"/>
      <c r="B808" s="145"/>
      <c r="C808" s="146"/>
      <c r="D808" s="139"/>
      <c r="E808" s="140"/>
      <c r="F808" s="140"/>
      <c r="G808" s="37" t="s">
        <v>13</v>
      </c>
      <c r="H808" s="38" t="s">
        <v>14</v>
      </c>
      <c r="I808" s="39" t="s">
        <v>15</v>
      </c>
      <c r="J808" s="40">
        <v>0</v>
      </c>
      <c r="K808" s="142"/>
      <c r="L808" s="41"/>
      <c r="M808" s="139"/>
      <c r="N808" s="143"/>
      <c r="O808" s="140"/>
      <c r="P808" s="37" t="s">
        <v>13</v>
      </c>
      <c r="Q808" s="38" t="s">
        <v>14</v>
      </c>
      <c r="R808" s="39" t="s">
        <v>15</v>
      </c>
      <c r="S808" s="40">
        <v>0</v>
      </c>
      <c r="T808" s="137"/>
      <c r="U808" s="138"/>
    </row>
    <row r="809" spans="1:21" x14ac:dyDescent="0.35">
      <c r="A809" s="34"/>
      <c r="B809" s="3"/>
      <c r="C809" s="4"/>
      <c r="D809" s="8"/>
      <c r="E809" s="9"/>
      <c r="F809" s="9"/>
      <c r="G809" s="5"/>
      <c r="H809" s="6"/>
      <c r="I809" s="7"/>
      <c r="J809" s="12"/>
      <c r="K809" s="13"/>
      <c r="L809" s="13"/>
      <c r="M809" s="8"/>
      <c r="N809" s="9"/>
      <c r="O809" s="9"/>
      <c r="P809" s="5"/>
      <c r="Q809" s="6"/>
      <c r="R809" s="7"/>
      <c r="S809" s="12"/>
      <c r="T809" s="14"/>
      <c r="U809" s="15"/>
    </row>
    <row r="810" spans="1:21" x14ac:dyDescent="0.35">
      <c r="A810" s="150"/>
      <c r="B810" s="150" t="s">
        <v>139</v>
      </c>
      <c r="C810" s="153"/>
      <c r="D810" s="154"/>
      <c r="E810" s="23"/>
      <c r="F810" s="16"/>
      <c r="G810" s="17"/>
      <c r="H810" s="17"/>
      <c r="I810" s="17"/>
      <c r="J810" s="17"/>
      <c r="K810" s="47">
        <f>((SUM(H812:H825)*H811)+(SUM(G812:G825)*G811)+(SUM(I812:I825)*I811))/1000</f>
        <v>0</v>
      </c>
      <c r="L810" s="47" t="e">
        <f>K810*100/D810</f>
        <v>#DIV/0!</v>
      </c>
      <c r="M810" s="154">
        <v>400</v>
      </c>
      <c r="N810" s="23"/>
      <c r="O810" s="16"/>
      <c r="P810" s="17"/>
      <c r="Q810" s="17"/>
      <c r="R810" s="17"/>
      <c r="S810" s="17"/>
      <c r="T810" s="47">
        <f>((SUM(Q812:Q825)*Q811)+(SUM(P812:P825)*P811)+(SUM(R812:R825)*R811))/1000</f>
        <v>37.354999999999997</v>
      </c>
      <c r="U810" s="47">
        <f>T810*100/M810</f>
        <v>9.3387499999999992</v>
      </c>
    </row>
    <row r="811" spans="1:21" x14ac:dyDescent="0.35">
      <c r="A811" s="151"/>
      <c r="B811" s="152"/>
      <c r="C811" s="142"/>
      <c r="D811" s="152"/>
      <c r="E811" s="25" t="s">
        <v>17</v>
      </c>
      <c r="F811" s="18"/>
      <c r="G811" s="26"/>
      <c r="H811" s="26"/>
      <c r="I811" s="26"/>
      <c r="J811" s="26"/>
      <c r="K811" s="17"/>
      <c r="L811" s="17"/>
      <c r="M811" s="152"/>
      <c r="N811" s="25"/>
      <c r="O811" s="18"/>
      <c r="P811" s="26">
        <v>221</v>
      </c>
      <c r="Q811" s="26">
        <v>222</v>
      </c>
      <c r="R811" s="26">
        <v>220</v>
      </c>
      <c r="S811" s="17"/>
      <c r="T811" s="10"/>
      <c r="U811" s="24"/>
    </row>
    <row r="812" spans="1:21" x14ac:dyDescent="0.35">
      <c r="A812" s="151"/>
      <c r="B812" s="152"/>
      <c r="C812" s="142"/>
      <c r="D812" s="152"/>
      <c r="E812" s="19"/>
      <c r="F812" s="20" t="s">
        <v>20</v>
      </c>
      <c r="G812" s="17">
        <v>23</v>
      </c>
      <c r="H812" s="17">
        <v>29</v>
      </c>
      <c r="I812" s="17">
        <v>28</v>
      </c>
      <c r="J812" s="17">
        <v>6</v>
      </c>
      <c r="K812" s="17"/>
      <c r="L812" s="17"/>
      <c r="M812" s="152"/>
      <c r="N812" s="19"/>
      <c r="O812" s="20" t="s">
        <v>19</v>
      </c>
      <c r="P812" s="17">
        <v>19</v>
      </c>
      <c r="Q812" s="17">
        <v>25</v>
      </c>
      <c r="R812" s="17">
        <v>27</v>
      </c>
      <c r="S812" s="17">
        <v>8</v>
      </c>
      <c r="T812" s="10"/>
      <c r="U812" s="24"/>
    </row>
    <row r="813" spans="1:21" x14ac:dyDescent="0.35">
      <c r="A813" s="151"/>
      <c r="B813" s="152"/>
      <c r="C813" s="142"/>
      <c r="D813" s="152"/>
      <c r="E813" s="19"/>
      <c r="F813" s="20" t="s">
        <v>40</v>
      </c>
      <c r="G813" s="17"/>
      <c r="H813" s="17"/>
      <c r="I813" s="17"/>
      <c r="J813" s="17"/>
      <c r="K813" s="17"/>
      <c r="L813" s="17"/>
      <c r="M813" s="152"/>
      <c r="N813" s="21"/>
      <c r="O813" s="20" t="s">
        <v>21</v>
      </c>
      <c r="P813" s="17">
        <v>5</v>
      </c>
      <c r="Q813" s="17">
        <v>20</v>
      </c>
      <c r="R813" s="17">
        <v>9</v>
      </c>
      <c r="S813" s="17">
        <v>13</v>
      </c>
      <c r="T813" s="10"/>
      <c r="U813" s="24"/>
    </row>
    <row r="814" spans="1:21" x14ac:dyDescent="0.35">
      <c r="A814" s="151"/>
      <c r="B814" s="152"/>
      <c r="C814" s="142"/>
      <c r="D814" s="152"/>
      <c r="E814" s="19"/>
      <c r="F814" s="20" t="s">
        <v>40</v>
      </c>
      <c r="G814" s="17"/>
      <c r="H814" s="17"/>
      <c r="I814" s="17"/>
      <c r="J814" s="17"/>
      <c r="K814" s="17"/>
      <c r="L814" s="17"/>
      <c r="M814" s="152"/>
      <c r="N814" s="19"/>
      <c r="O814" s="20" t="s">
        <v>42</v>
      </c>
      <c r="P814" s="17"/>
      <c r="Q814" s="17"/>
      <c r="R814" s="17"/>
      <c r="S814" s="17"/>
      <c r="T814" s="10"/>
      <c r="U814" s="24"/>
    </row>
    <row r="815" spans="1:21" x14ac:dyDescent="0.35">
      <c r="A815" s="151"/>
      <c r="B815" s="152"/>
      <c r="C815" s="142"/>
      <c r="D815" s="152"/>
      <c r="E815" s="19"/>
      <c r="F815" s="20" t="s">
        <v>40</v>
      </c>
      <c r="G815" s="17"/>
      <c r="H815" s="17"/>
      <c r="I815" s="17"/>
      <c r="J815" s="17"/>
      <c r="K815" s="17"/>
      <c r="L815" s="17"/>
      <c r="M815" s="152"/>
      <c r="N815" s="21"/>
      <c r="O815" s="20" t="s">
        <v>25</v>
      </c>
      <c r="P815" s="17">
        <v>25</v>
      </c>
      <c r="Q815" s="17">
        <v>18</v>
      </c>
      <c r="R815" s="17">
        <v>21</v>
      </c>
      <c r="S815" s="17">
        <v>3</v>
      </c>
      <c r="T815" s="10"/>
      <c r="U815" s="24"/>
    </row>
    <row r="816" spans="1:21" x14ac:dyDescent="0.35">
      <c r="A816" s="151"/>
      <c r="B816" s="152"/>
      <c r="C816" s="142"/>
      <c r="D816" s="152"/>
      <c r="E816" s="19"/>
      <c r="F816" s="20" t="s">
        <v>40</v>
      </c>
      <c r="G816" s="17"/>
      <c r="H816" s="17"/>
      <c r="I816" s="17"/>
      <c r="J816" s="17"/>
      <c r="K816" s="17"/>
      <c r="L816" s="17"/>
      <c r="M816" s="152"/>
      <c r="N816" s="19"/>
      <c r="O816" s="20" t="s">
        <v>40</v>
      </c>
      <c r="P816" s="17"/>
      <c r="Q816" s="17"/>
      <c r="R816" s="17"/>
      <c r="S816" s="17"/>
      <c r="T816" s="10"/>
      <c r="U816" s="24"/>
    </row>
    <row r="817" spans="1:21" x14ac:dyDescent="0.35">
      <c r="A817" s="151"/>
      <c r="B817" s="152"/>
      <c r="C817" s="142"/>
      <c r="D817" s="152"/>
      <c r="E817" s="19"/>
      <c r="F817" s="20" t="s">
        <v>40</v>
      </c>
      <c r="G817" s="17"/>
      <c r="H817" s="17"/>
      <c r="I817" s="17"/>
      <c r="J817" s="17"/>
      <c r="K817" s="17"/>
      <c r="L817" s="17"/>
      <c r="M817" s="152"/>
      <c r="N817" s="19"/>
      <c r="O817" s="20" t="s">
        <v>40</v>
      </c>
      <c r="P817" s="17"/>
      <c r="Q817" s="17"/>
      <c r="R817" s="17"/>
      <c r="S817" s="17"/>
      <c r="T817" s="10"/>
      <c r="U817" s="24"/>
    </row>
    <row r="818" spans="1:21" x14ac:dyDescent="0.35">
      <c r="A818" s="151"/>
      <c r="B818" s="152"/>
      <c r="C818" s="142"/>
      <c r="D818" s="152"/>
      <c r="E818" s="19"/>
      <c r="F818" s="20" t="s">
        <v>40</v>
      </c>
      <c r="G818" s="17"/>
      <c r="H818" s="17"/>
      <c r="I818" s="17"/>
      <c r="J818" s="17"/>
      <c r="K818" s="17"/>
      <c r="L818" s="17"/>
      <c r="M818" s="152"/>
      <c r="N818" s="19"/>
      <c r="O818" s="20" t="s">
        <v>40</v>
      </c>
      <c r="P818" s="17"/>
      <c r="Q818" s="17"/>
      <c r="R818" s="17"/>
      <c r="S818" s="17"/>
      <c r="T818" s="10"/>
      <c r="U818" s="24"/>
    </row>
    <row r="819" spans="1:21" x14ac:dyDescent="0.35">
      <c r="A819" s="151"/>
      <c r="B819" s="152"/>
      <c r="C819" s="142"/>
      <c r="D819" s="152"/>
      <c r="E819" s="19"/>
      <c r="F819" s="20" t="s">
        <v>40</v>
      </c>
      <c r="G819" s="17"/>
      <c r="H819" s="17"/>
      <c r="I819" s="17"/>
      <c r="J819" s="17"/>
      <c r="K819" s="17"/>
      <c r="L819" s="17"/>
      <c r="M819" s="152"/>
      <c r="N819" s="19"/>
      <c r="O819" s="20" t="s">
        <v>40</v>
      </c>
      <c r="P819" s="17"/>
      <c r="Q819" s="17"/>
      <c r="R819" s="17"/>
      <c r="S819" s="17"/>
      <c r="T819" s="10"/>
      <c r="U819" s="24"/>
    </row>
    <row r="820" spans="1:21" x14ac:dyDescent="0.35">
      <c r="A820" s="151"/>
      <c r="B820" s="152"/>
      <c r="C820" s="142"/>
      <c r="D820" s="152"/>
      <c r="E820" s="19"/>
      <c r="F820" s="20" t="s">
        <v>40</v>
      </c>
      <c r="G820" s="17"/>
      <c r="H820" s="17"/>
      <c r="I820" s="17"/>
      <c r="J820" s="17"/>
      <c r="K820" s="17"/>
      <c r="L820" s="17"/>
      <c r="M820" s="152"/>
      <c r="N820" s="21"/>
      <c r="O820" s="20" t="s">
        <v>40</v>
      </c>
      <c r="P820" s="17"/>
      <c r="Q820" s="17"/>
      <c r="R820" s="17"/>
      <c r="S820" s="17"/>
      <c r="T820" s="10"/>
      <c r="U820" s="24"/>
    </row>
    <row r="821" spans="1:21" x14ac:dyDescent="0.35">
      <c r="A821" s="151"/>
      <c r="B821" s="152"/>
      <c r="C821" s="142"/>
      <c r="D821" s="152"/>
      <c r="E821" s="19"/>
      <c r="F821" s="20" t="s">
        <v>40</v>
      </c>
      <c r="G821" s="17"/>
      <c r="H821" s="17"/>
      <c r="I821" s="17"/>
      <c r="J821" s="17"/>
      <c r="K821" s="17"/>
      <c r="L821" s="17"/>
      <c r="M821" s="152"/>
      <c r="N821" s="21"/>
      <c r="O821" s="20" t="s">
        <v>40</v>
      </c>
      <c r="P821" s="17"/>
      <c r="Q821" s="17"/>
      <c r="R821" s="17"/>
      <c r="S821" s="17"/>
      <c r="T821" s="10"/>
      <c r="U821" s="24"/>
    </row>
    <row r="822" spans="1:21" x14ac:dyDescent="0.35">
      <c r="A822" s="151"/>
      <c r="B822" s="152"/>
      <c r="C822" s="142"/>
      <c r="D822" s="152"/>
      <c r="E822" s="19"/>
      <c r="F822" s="20" t="s">
        <v>40</v>
      </c>
      <c r="G822" s="17"/>
      <c r="H822" s="17"/>
      <c r="I822" s="17"/>
      <c r="J822" s="17"/>
      <c r="K822" s="17"/>
      <c r="L822" s="17"/>
      <c r="M822" s="152"/>
      <c r="N822" s="21"/>
      <c r="O822" s="20" t="s">
        <v>40</v>
      </c>
      <c r="P822" s="17"/>
      <c r="Q822" s="17"/>
      <c r="R822" s="17"/>
      <c r="S822" s="17"/>
      <c r="T822" s="10"/>
      <c r="U822" s="24"/>
    </row>
    <row r="823" spans="1:21" x14ac:dyDescent="0.35">
      <c r="A823" s="151"/>
      <c r="B823" s="152"/>
      <c r="C823" s="142"/>
      <c r="D823" s="152"/>
      <c r="E823" s="19"/>
      <c r="F823" s="20" t="s">
        <v>40</v>
      </c>
      <c r="G823" s="17"/>
      <c r="H823" s="17"/>
      <c r="I823" s="17"/>
      <c r="J823" s="17"/>
      <c r="K823" s="17"/>
      <c r="L823" s="17"/>
      <c r="M823" s="152"/>
      <c r="N823" s="22"/>
      <c r="O823" s="20" t="s">
        <v>40</v>
      </c>
      <c r="P823" s="17"/>
      <c r="Q823" s="17"/>
      <c r="R823" s="17"/>
      <c r="S823" s="17"/>
      <c r="T823" s="11"/>
      <c r="U823" s="24"/>
    </row>
    <row r="825" spans="1:21" ht="14.5" customHeight="1" x14ac:dyDescent="0.35">
      <c r="A825" s="177" t="s">
        <v>0</v>
      </c>
      <c r="B825" s="179" t="s">
        <v>1</v>
      </c>
      <c r="C825" s="181" t="s">
        <v>2</v>
      </c>
      <c r="D825" s="183" t="s">
        <v>3</v>
      </c>
      <c r="E825" s="184"/>
      <c r="F825" s="185"/>
      <c r="G825" s="185"/>
      <c r="H825" s="185"/>
      <c r="I825" s="185"/>
      <c r="J825" s="185"/>
      <c r="K825" s="186" t="s">
        <v>4</v>
      </c>
      <c r="L825" s="48"/>
      <c r="M825" s="183" t="s">
        <v>5</v>
      </c>
      <c r="N825" s="184"/>
      <c r="O825" s="185"/>
      <c r="P825" s="185"/>
      <c r="Q825" s="185"/>
      <c r="R825" s="185"/>
      <c r="S825" s="185"/>
      <c r="T825" s="159" t="s">
        <v>6</v>
      </c>
      <c r="U825" s="161" t="s">
        <v>7</v>
      </c>
    </row>
    <row r="826" spans="1:21" ht="25.5" customHeight="1" x14ac:dyDescent="0.35">
      <c r="A826" s="177"/>
      <c r="B826" s="179"/>
      <c r="C826" s="181"/>
      <c r="D826" s="163" t="s">
        <v>8</v>
      </c>
      <c r="E826" s="165" t="s">
        <v>9</v>
      </c>
      <c r="F826" s="167" t="s">
        <v>10</v>
      </c>
      <c r="G826" s="169" t="s">
        <v>293</v>
      </c>
      <c r="H826" s="170"/>
      <c r="I826" s="170"/>
      <c r="J826" s="171"/>
      <c r="K826" s="187"/>
      <c r="L826" s="49" t="s">
        <v>11</v>
      </c>
      <c r="M826" s="172" t="s">
        <v>8</v>
      </c>
      <c r="N826" s="174" t="s">
        <v>12</v>
      </c>
      <c r="O826" s="167" t="s">
        <v>10</v>
      </c>
      <c r="P826" s="169" t="s">
        <v>293</v>
      </c>
      <c r="Q826" s="170"/>
      <c r="R826" s="170"/>
      <c r="S826" s="171"/>
      <c r="T826" s="159"/>
      <c r="U826" s="161"/>
    </row>
    <row r="827" spans="1:21" ht="15" thickBot="1" x14ac:dyDescent="0.4">
      <c r="A827" s="178"/>
      <c r="B827" s="180"/>
      <c r="C827" s="182"/>
      <c r="D827" s="164"/>
      <c r="E827" s="166"/>
      <c r="F827" s="168"/>
      <c r="G827" s="50" t="s">
        <v>13</v>
      </c>
      <c r="H827" s="51" t="s">
        <v>14</v>
      </c>
      <c r="I827" s="52" t="s">
        <v>15</v>
      </c>
      <c r="J827" s="53">
        <v>0</v>
      </c>
      <c r="K827" s="188"/>
      <c r="L827" s="54"/>
      <c r="M827" s="173"/>
      <c r="N827" s="175"/>
      <c r="O827" s="176"/>
      <c r="P827" s="50" t="s">
        <v>13</v>
      </c>
      <c r="Q827" s="51" t="s">
        <v>14</v>
      </c>
      <c r="R827" s="52" t="s">
        <v>15</v>
      </c>
      <c r="S827" s="53">
        <v>0</v>
      </c>
      <c r="T827" s="160"/>
      <c r="U827" s="162"/>
    </row>
    <row r="828" spans="1:21" x14ac:dyDescent="0.35">
      <c r="A828" s="56"/>
      <c r="B828" s="57"/>
      <c r="C828" s="58"/>
      <c r="D828" s="59"/>
      <c r="E828" s="60"/>
      <c r="F828" s="60"/>
      <c r="G828" s="61"/>
      <c r="H828" s="62"/>
      <c r="I828" s="63"/>
      <c r="J828" s="64"/>
      <c r="K828" s="65"/>
      <c r="L828" s="65"/>
      <c r="M828" s="59"/>
      <c r="N828" s="60"/>
      <c r="O828" s="60"/>
      <c r="P828" s="61"/>
      <c r="Q828" s="62"/>
      <c r="R828" s="63"/>
      <c r="S828" s="64"/>
      <c r="T828" s="14"/>
      <c r="U828" s="15"/>
    </row>
    <row r="829" spans="1:21" x14ac:dyDescent="0.35">
      <c r="A829" s="114"/>
      <c r="B829" s="57"/>
      <c r="C829" s="58"/>
      <c r="D829" s="59"/>
      <c r="E829" s="60"/>
      <c r="F829" s="60"/>
      <c r="G829" s="61"/>
      <c r="H829" s="62"/>
      <c r="I829" s="63"/>
      <c r="J829" s="64"/>
      <c r="K829" s="47">
        <f>((SUM(H831:H842)*H830)+(SUM(G831:G842)*G830)+(SUM(I831:I842)*I830))/1000</f>
        <v>32.603000000000002</v>
      </c>
      <c r="L829" s="47">
        <f>K829*100/D830</f>
        <v>8.1507500000000004</v>
      </c>
      <c r="M829" s="59"/>
      <c r="N829" s="60"/>
      <c r="O829" s="60"/>
      <c r="P829" s="61"/>
      <c r="Q829" s="62"/>
      <c r="R829" s="63"/>
      <c r="S829" s="64"/>
      <c r="T829" s="14"/>
      <c r="U829" s="15"/>
    </row>
    <row r="830" spans="1:21" x14ac:dyDescent="0.35">
      <c r="A830" s="132"/>
      <c r="B830" s="133">
        <v>145</v>
      </c>
      <c r="C830" s="135"/>
      <c r="D830" s="158">
        <v>400</v>
      </c>
      <c r="E830" s="69" t="s">
        <v>17</v>
      </c>
      <c r="F830" s="70"/>
      <c r="G830" s="68">
        <v>224</v>
      </c>
      <c r="H830" s="68">
        <v>215</v>
      </c>
      <c r="I830" s="68">
        <v>220</v>
      </c>
      <c r="J830" s="71"/>
      <c r="K830" s="47"/>
      <c r="L830" s="47"/>
      <c r="M830" s="158"/>
      <c r="N830" s="69"/>
      <c r="O830" s="70"/>
      <c r="P830" s="71"/>
      <c r="Q830" s="71"/>
      <c r="R830" s="71"/>
      <c r="S830" s="47"/>
      <c r="T830" s="76"/>
      <c r="U830" s="73"/>
    </row>
    <row r="831" spans="1:21" x14ac:dyDescent="0.35">
      <c r="A831" s="132"/>
      <c r="B831" s="133"/>
      <c r="C831" s="135"/>
      <c r="D831" s="158"/>
      <c r="E831" s="74"/>
      <c r="F831" s="75" t="s">
        <v>18</v>
      </c>
      <c r="G831" s="89">
        <v>0</v>
      </c>
      <c r="H831" s="89">
        <v>0</v>
      </c>
      <c r="I831" s="89">
        <v>0</v>
      </c>
      <c r="J831" s="89">
        <v>0</v>
      </c>
      <c r="K831" s="47"/>
      <c r="L831" s="47"/>
      <c r="M831" s="158"/>
      <c r="N831" s="74"/>
      <c r="O831" s="75" t="s">
        <v>34</v>
      </c>
      <c r="P831" s="103"/>
      <c r="Q831" s="103"/>
      <c r="R831" s="103"/>
      <c r="S831" s="103"/>
      <c r="T831" s="76"/>
      <c r="U831" s="73"/>
    </row>
    <row r="832" spans="1:21" x14ac:dyDescent="0.35">
      <c r="A832" s="132"/>
      <c r="B832" s="133"/>
      <c r="C832" s="135"/>
      <c r="D832" s="158"/>
      <c r="E832" s="74"/>
      <c r="F832" s="75" t="s">
        <v>20</v>
      </c>
      <c r="G832" s="89">
        <v>15</v>
      </c>
      <c r="H832" s="89">
        <v>28</v>
      </c>
      <c r="I832" s="89">
        <v>17</v>
      </c>
      <c r="J832" s="89">
        <v>3</v>
      </c>
      <c r="K832" s="47"/>
      <c r="L832" s="47"/>
      <c r="M832" s="158"/>
      <c r="N832" s="77"/>
      <c r="O832" s="75" t="s">
        <v>19</v>
      </c>
      <c r="P832" s="89"/>
      <c r="Q832" s="89"/>
      <c r="R832" s="89"/>
      <c r="S832" s="89"/>
      <c r="T832" s="76"/>
      <c r="U832" s="73"/>
    </row>
    <row r="833" spans="1:21" x14ac:dyDescent="0.35">
      <c r="A833" s="132"/>
      <c r="B833" s="133"/>
      <c r="C833" s="135"/>
      <c r="D833" s="158"/>
      <c r="E833" s="74"/>
      <c r="F833" s="75" t="s">
        <v>22</v>
      </c>
      <c r="G833" s="89"/>
      <c r="H833" s="89"/>
      <c r="I833" s="89"/>
      <c r="J833" s="89"/>
      <c r="K833" s="47"/>
      <c r="L833" s="47"/>
      <c r="M833" s="158"/>
      <c r="N833" s="74"/>
      <c r="O833" s="75" t="s">
        <v>21</v>
      </c>
      <c r="P833" s="89"/>
      <c r="Q833" s="89"/>
      <c r="R833" s="89"/>
      <c r="S833" s="89"/>
      <c r="T833" s="76"/>
      <c r="U833" s="73"/>
    </row>
    <row r="834" spans="1:21" x14ac:dyDescent="0.35">
      <c r="A834" s="132"/>
      <c r="B834" s="133"/>
      <c r="C834" s="135"/>
      <c r="D834" s="158"/>
      <c r="E834" s="74"/>
      <c r="F834" s="75" t="s">
        <v>24</v>
      </c>
      <c r="G834" s="89"/>
      <c r="H834" s="89"/>
      <c r="I834" s="89"/>
      <c r="J834" s="89"/>
      <c r="K834" s="47"/>
      <c r="L834" s="47"/>
      <c r="M834" s="158"/>
      <c r="N834" s="77"/>
      <c r="O834" s="75" t="s">
        <v>23</v>
      </c>
      <c r="P834" s="89"/>
      <c r="Q834" s="89"/>
      <c r="R834" s="89"/>
      <c r="S834" s="89"/>
      <c r="T834" s="76"/>
      <c r="U834" s="73"/>
    </row>
    <row r="835" spans="1:21" x14ac:dyDescent="0.35">
      <c r="A835" s="132"/>
      <c r="B835" s="133"/>
      <c r="C835" s="135"/>
      <c r="D835" s="158"/>
      <c r="E835" s="74"/>
      <c r="F835" s="75" t="s">
        <v>26</v>
      </c>
      <c r="G835" s="89"/>
      <c r="H835" s="89"/>
      <c r="I835" s="89"/>
      <c r="J835" s="89"/>
      <c r="K835" s="47"/>
      <c r="L835" s="47"/>
      <c r="M835" s="158"/>
      <c r="N835" s="74"/>
      <c r="O835" s="75" t="s">
        <v>25</v>
      </c>
      <c r="P835" s="47">
        <v>20</v>
      </c>
      <c r="Q835" s="47">
        <v>50</v>
      </c>
      <c r="R835" s="47">
        <v>20</v>
      </c>
      <c r="S835" s="47">
        <v>19</v>
      </c>
      <c r="T835" s="76"/>
      <c r="U835" s="73"/>
    </row>
    <row r="836" spans="1:21" x14ac:dyDescent="0.35">
      <c r="A836" s="132"/>
      <c r="B836" s="133"/>
      <c r="C836" s="135"/>
      <c r="D836" s="158"/>
      <c r="E836" s="74"/>
      <c r="F836" s="75" t="s">
        <v>28</v>
      </c>
      <c r="G836" s="89"/>
      <c r="H836" s="89"/>
      <c r="I836" s="89"/>
      <c r="J836" s="89"/>
      <c r="K836" s="47"/>
      <c r="L836" s="47"/>
      <c r="M836" s="158"/>
      <c r="N836" s="74"/>
      <c r="O836" s="75" t="s">
        <v>29</v>
      </c>
      <c r="P836" s="47"/>
      <c r="Q836" s="47"/>
      <c r="R836" s="47"/>
      <c r="S836" s="47"/>
      <c r="T836" s="76"/>
      <c r="U836" s="73"/>
    </row>
    <row r="837" spans="1:21" x14ac:dyDescent="0.35">
      <c r="A837" s="132"/>
      <c r="B837" s="133"/>
      <c r="C837" s="135"/>
      <c r="D837" s="158"/>
      <c r="E837" s="74"/>
      <c r="F837" s="75" t="s">
        <v>30</v>
      </c>
      <c r="G837" s="89"/>
      <c r="H837" s="89"/>
      <c r="I837" s="89"/>
      <c r="J837" s="89"/>
      <c r="K837" s="47"/>
      <c r="L837" s="47"/>
      <c r="M837" s="158"/>
      <c r="N837" s="74"/>
      <c r="O837" s="75" t="s">
        <v>31</v>
      </c>
      <c r="P837" s="47"/>
      <c r="Q837" s="47"/>
      <c r="R837" s="47"/>
      <c r="S837" s="47"/>
      <c r="T837" s="76"/>
      <c r="U837" s="73"/>
    </row>
    <row r="838" spans="1:21" x14ac:dyDescent="0.35">
      <c r="A838" s="132"/>
      <c r="B838" s="133"/>
      <c r="C838" s="135"/>
      <c r="D838" s="158"/>
      <c r="E838" s="74"/>
      <c r="F838" s="75" t="s">
        <v>32</v>
      </c>
      <c r="G838" s="108"/>
      <c r="H838" s="108"/>
      <c r="I838" s="108"/>
      <c r="J838" s="108"/>
      <c r="K838" s="47"/>
      <c r="L838" s="47"/>
      <c r="M838" s="158"/>
      <c r="N838" s="74"/>
      <c r="O838" s="75" t="s">
        <v>33</v>
      </c>
      <c r="P838" s="47"/>
      <c r="Q838" s="47"/>
      <c r="R838" s="47"/>
      <c r="S838" s="47"/>
      <c r="T838" s="76"/>
      <c r="U838" s="73"/>
    </row>
    <row r="839" spans="1:21" x14ac:dyDescent="0.35">
      <c r="A839" s="132"/>
      <c r="B839" s="133"/>
      <c r="C839" s="135"/>
      <c r="D839" s="158"/>
      <c r="E839" s="74"/>
      <c r="F839" s="75" t="s">
        <v>34</v>
      </c>
      <c r="G839" s="103"/>
      <c r="H839" s="103"/>
      <c r="I839" s="103"/>
      <c r="J839" s="103"/>
      <c r="K839" s="47"/>
      <c r="L839" s="47"/>
      <c r="M839" s="158"/>
      <c r="N839" s="77"/>
      <c r="O839" s="75" t="s">
        <v>35</v>
      </c>
      <c r="P839" s="47"/>
      <c r="Q839" s="47"/>
      <c r="R839" s="47"/>
      <c r="S839" s="47"/>
      <c r="T839" s="76"/>
      <c r="U839" s="73"/>
    </row>
    <row r="840" spans="1:21" x14ac:dyDescent="0.35">
      <c r="A840" s="132"/>
      <c r="B840" s="133"/>
      <c r="C840" s="135"/>
      <c r="D840" s="158"/>
      <c r="E840" s="74"/>
      <c r="F840" s="75" t="s">
        <v>19</v>
      </c>
      <c r="G840" s="89">
        <v>16</v>
      </c>
      <c r="H840" s="89">
        <v>17</v>
      </c>
      <c r="I840" s="89">
        <v>21</v>
      </c>
      <c r="J840" s="89">
        <v>6</v>
      </c>
      <c r="K840" s="47"/>
      <c r="L840" s="47"/>
      <c r="M840" s="158"/>
      <c r="N840" s="77"/>
      <c r="O840" s="75" t="s">
        <v>36</v>
      </c>
      <c r="P840" s="47"/>
      <c r="Q840" s="47"/>
      <c r="R840" s="47"/>
      <c r="S840" s="47"/>
      <c r="T840" s="76"/>
      <c r="U840" s="73"/>
    </row>
    <row r="841" spans="1:21" x14ac:dyDescent="0.35">
      <c r="A841" s="132"/>
      <c r="B841" s="133"/>
      <c r="C841" s="135"/>
      <c r="D841" s="158"/>
      <c r="E841" s="74"/>
      <c r="F841" s="75" t="s">
        <v>21</v>
      </c>
      <c r="G841" s="89">
        <v>6</v>
      </c>
      <c r="H841" s="89">
        <v>20</v>
      </c>
      <c r="I841" s="89">
        <v>9</v>
      </c>
      <c r="J841" s="89">
        <v>2</v>
      </c>
      <c r="K841" s="47"/>
      <c r="L841" s="47"/>
      <c r="M841" s="158"/>
      <c r="N841" s="77"/>
      <c r="O841" s="75" t="s">
        <v>37</v>
      </c>
      <c r="P841" s="47"/>
      <c r="Q841" s="47"/>
      <c r="R841" s="47"/>
      <c r="S841" s="47"/>
      <c r="T841" s="76"/>
      <c r="U841" s="73"/>
    </row>
    <row r="842" spans="1:21" x14ac:dyDescent="0.35">
      <c r="A842" s="132"/>
      <c r="B842" s="133"/>
      <c r="C842" s="135"/>
      <c r="D842" s="158"/>
      <c r="E842" s="74"/>
      <c r="F842" s="75" t="s">
        <v>23</v>
      </c>
      <c r="G842" s="89"/>
      <c r="H842" s="89"/>
      <c r="I842" s="89"/>
      <c r="J842" s="89"/>
      <c r="K842" s="47"/>
      <c r="L842" s="47"/>
      <c r="M842" s="158"/>
      <c r="N842" s="87"/>
      <c r="O842" s="75" t="s">
        <v>38</v>
      </c>
      <c r="P842" s="47"/>
      <c r="Q842" s="47"/>
      <c r="R842" s="47"/>
      <c r="S842" s="47"/>
      <c r="T842" s="88"/>
      <c r="U842" s="73"/>
    </row>
    <row r="844" spans="1:21" ht="14.5" customHeight="1" x14ac:dyDescent="0.35">
      <c r="A844" s="177" t="s">
        <v>0</v>
      </c>
      <c r="B844" s="179" t="s">
        <v>1</v>
      </c>
      <c r="C844" s="181" t="s">
        <v>2</v>
      </c>
      <c r="D844" s="183" t="s">
        <v>3</v>
      </c>
      <c r="E844" s="184"/>
      <c r="F844" s="185"/>
      <c r="G844" s="185"/>
      <c r="H844" s="185"/>
      <c r="I844" s="185"/>
      <c r="J844" s="185"/>
      <c r="K844" s="186" t="s">
        <v>4</v>
      </c>
      <c r="L844" s="48"/>
      <c r="M844" s="183" t="s">
        <v>5</v>
      </c>
      <c r="N844" s="184"/>
      <c r="O844" s="185"/>
      <c r="P844" s="185"/>
      <c r="Q844" s="185"/>
      <c r="R844" s="185"/>
      <c r="S844" s="185"/>
      <c r="T844" s="159" t="s">
        <v>6</v>
      </c>
      <c r="U844" s="161" t="s">
        <v>7</v>
      </c>
    </row>
    <row r="845" spans="1:21" ht="25.5" customHeight="1" x14ac:dyDescent="0.35">
      <c r="A845" s="177"/>
      <c r="B845" s="179"/>
      <c r="C845" s="181"/>
      <c r="D845" s="163" t="s">
        <v>8</v>
      </c>
      <c r="E845" s="165" t="s">
        <v>9</v>
      </c>
      <c r="F845" s="167" t="s">
        <v>10</v>
      </c>
      <c r="G845" s="169" t="s">
        <v>293</v>
      </c>
      <c r="H845" s="170"/>
      <c r="I845" s="170"/>
      <c r="J845" s="171"/>
      <c r="K845" s="187"/>
      <c r="L845" s="49" t="s">
        <v>11</v>
      </c>
      <c r="M845" s="172" t="s">
        <v>8</v>
      </c>
      <c r="N845" s="174" t="s">
        <v>12</v>
      </c>
      <c r="O845" s="167" t="s">
        <v>10</v>
      </c>
      <c r="P845" s="169" t="s">
        <v>286</v>
      </c>
      <c r="Q845" s="170"/>
      <c r="R845" s="170"/>
      <c r="S845" s="171"/>
      <c r="T845" s="159"/>
      <c r="U845" s="161"/>
    </row>
    <row r="846" spans="1:21" ht="15" thickBot="1" x14ac:dyDescent="0.4">
      <c r="A846" s="178"/>
      <c r="B846" s="180"/>
      <c r="C846" s="182"/>
      <c r="D846" s="164"/>
      <c r="E846" s="166"/>
      <c r="F846" s="168"/>
      <c r="G846" s="50" t="s">
        <v>13</v>
      </c>
      <c r="H846" s="51" t="s">
        <v>14</v>
      </c>
      <c r="I846" s="52" t="s">
        <v>15</v>
      </c>
      <c r="J846" s="53">
        <v>0</v>
      </c>
      <c r="K846" s="188"/>
      <c r="L846" s="54"/>
      <c r="M846" s="173"/>
      <c r="N846" s="175"/>
      <c r="O846" s="176"/>
      <c r="P846" s="50" t="s">
        <v>13</v>
      </c>
      <c r="Q846" s="51" t="s">
        <v>14</v>
      </c>
      <c r="R846" s="52" t="s">
        <v>15</v>
      </c>
      <c r="S846" s="53">
        <v>0</v>
      </c>
      <c r="T846" s="160"/>
      <c r="U846" s="162"/>
    </row>
    <row r="847" spans="1:21" x14ac:dyDescent="0.35">
      <c r="A847" s="56"/>
      <c r="B847" s="57"/>
      <c r="C847" s="58"/>
      <c r="D847" s="59"/>
      <c r="E847" s="60"/>
      <c r="F847" s="60"/>
      <c r="G847" s="61"/>
      <c r="H847" s="62"/>
      <c r="I847" s="63"/>
      <c r="J847" s="64"/>
      <c r="K847" s="65"/>
      <c r="L847" s="65"/>
      <c r="M847" s="59"/>
      <c r="N847" s="60"/>
      <c r="O847" s="60"/>
      <c r="P847" s="61"/>
      <c r="Q847" s="62"/>
      <c r="R847" s="63"/>
      <c r="S847" s="64"/>
      <c r="T847" s="14"/>
      <c r="U847" s="15"/>
    </row>
    <row r="848" spans="1:21" x14ac:dyDescent="0.35">
      <c r="A848" s="131">
        <v>1</v>
      </c>
      <c r="B848" s="131">
        <v>146</v>
      </c>
      <c r="C848" s="134"/>
      <c r="D848" s="136">
        <v>400</v>
      </c>
      <c r="E848" s="66"/>
      <c r="F848" s="67"/>
      <c r="G848" s="47"/>
      <c r="H848" s="47"/>
      <c r="I848" s="47"/>
      <c r="J848" s="47"/>
      <c r="K848" s="47">
        <f>((SUM(H850:H862)*H849)+(SUM(G850:G862)*G849)+(SUM(I850:I862)*I849))/1000</f>
        <v>85.091999999999999</v>
      </c>
      <c r="L848" s="47">
        <f>K848*100/D848</f>
        <v>21.273000000000003</v>
      </c>
      <c r="M848" s="136">
        <v>400</v>
      </c>
      <c r="N848" s="66"/>
      <c r="O848" s="67"/>
      <c r="P848" s="47"/>
      <c r="Q848" s="47"/>
      <c r="R848" s="47"/>
      <c r="S848" s="47"/>
      <c r="T848" s="47">
        <f>((SUM(Q850:Q861)*Q849)+(SUM(P850:P861)*P849)+(SUM(R850:R861)*R849))/1000</f>
        <v>0</v>
      </c>
      <c r="U848" s="47">
        <f>T848*100/M848</f>
        <v>0</v>
      </c>
    </row>
    <row r="849" spans="1:21" x14ac:dyDescent="0.35">
      <c r="A849" s="132"/>
      <c r="B849" s="133"/>
      <c r="C849" s="135"/>
      <c r="D849" s="133"/>
      <c r="E849" s="69" t="s">
        <v>17</v>
      </c>
      <c r="F849" s="70"/>
      <c r="G849" s="71">
        <v>234</v>
      </c>
      <c r="H849" s="71">
        <v>228</v>
      </c>
      <c r="I849" s="71">
        <v>232</v>
      </c>
      <c r="J849" s="71"/>
      <c r="K849" s="47"/>
      <c r="L849" s="47"/>
      <c r="M849" s="133"/>
      <c r="N849" s="69"/>
      <c r="O849" s="70"/>
      <c r="P849" s="71"/>
      <c r="Q849" s="71"/>
      <c r="R849" s="71"/>
      <c r="S849" s="47"/>
      <c r="T849" s="76"/>
      <c r="U849" s="73"/>
    </row>
    <row r="850" spans="1:21" x14ac:dyDescent="0.35">
      <c r="A850" s="132"/>
      <c r="B850" s="133"/>
      <c r="C850" s="135"/>
      <c r="D850" s="133"/>
      <c r="E850" s="74"/>
      <c r="F850" s="75" t="s">
        <v>18</v>
      </c>
      <c r="G850" s="47">
        <v>19</v>
      </c>
      <c r="H850" s="47">
        <v>6</v>
      </c>
      <c r="I850" s="47">
        <v>7</v>
      </c>
      <c r="J850" s="47">
        <v>6</v>
      </c>
      <c r="K850" s="47"/>
      <c r="L850" s="47"/>
      <c r="M850" s="133"/>
      <c r="N850" s="74"/>
      <c r="O850" s="75" t="s">
        <v>34</v>
      </c>
      <c r="P850" s="47">
        <v>10</v>
      </c>
      <c r="Q850" s="47">
        <v>0</v>
      </c>
      <c r="R850" s="47">
        <v>0</v>
      </c>
      <c r="S850" s="47">
        <v>5</v>
      </c>
      <c r="T850" s="76"/>
      <c r="U850" s="73"/>
    </row>
    <row r="851" spans="1:21" x14ac:dyDescent="0.35">
      <c r="A851" s="132"/>
      <c r="B851" s="133"/>
      <c r="C851" s="135"/>
      <c r="D851" s="133"/>
      <c r="E851" s="74"/>
      <c r="F851" s="75" t="s">
        <v>20</v>
      </c>
      <c r="G851" s="47">
        <v>8</v>
      </c>
      <c r="H851" s="47">
        <v>24</v>
      </c>
      <c r="I851" s="47">
        <v>22</v>
      </c>
      <c r="J851" s="47">
        <v>6</v>
      </c>
      <c r="K851" s="47"/>
      <c r="L851" s="47"/>
      <c r="M851" s="133"/>
      <c r="N851" s="77"/>
      <c r="O851" s="75" t="s">
        <v>19</v>
      </c>
      <c r="P851" s="47">
        <v>0</v>
      </c>
      <c r="Q851" s="47">
        <v>0</v>
      </c>
      <c r="R851" s="47">
        <v>0</v>
      </c>
      <c r="S851" s="47">
        <v>0</v>
      </c>
      <c r="T851" s="76"/>
      <c r="U851" s="73"/>
    </row>
    <row r="852" spans="1:21" x14ac:dyDescent="0.35">
      <c r="A852" s="132"/>
      <c r="B852" s="133"/>
      <c r="C852" s="135"/>
      <c r="D852" s="133"/>
      <c r="E852" s="74"/>
      <c r="F852" s="75" t="s">
        <v>22</v>
      </c>
      <c r="G852" s="47">
        <v>3</v>
      </c>
      <c r="H852" s="47">
        <v>0</v>
      </c>
      <c r="I852" s="47">
        <v>3</v>
      </c>
      <c r="J852" s="47">
        <v>13</v>
      </c>
      <c r="K852" s="47"/>
      <c r="L852" s="47"/>
      <c r="M852" s="133"/>
      <c r="N852" s="74"/>
      <c r="O852" s="75" t="s">
        <v>21</v>
      </c>
      <c r="P852" s="47"/>
      <c r="Q852" s="47"/>
      <c r="R852" s="47"/>
      <c r="S852" s="47"/>
      <c r="T852" s="76"/>
      <c r="U852" s="73"/>
    </row>
    <row r="853" spans="1:21" x14ac:dyDescent="0.35">
      <c r="A853" s="132"/>
      <c r="B853" s="133"/>
      <c r="C853" s="135"/>
      <c r="D853" s="133"/>
      <c r="E853" s="74"/>
      <c r="F853" s="75" t="s">
        <v>24</v>
      </c>
      <c r="G853" s="47">
        <v>2</v>
      </c>
      <c r="H853" s="47">
        <v>3</v>
      </c>
      <c r="I853" s="47">
        <v>1</v>
      </c>
      <c r="J853" s="47">
        <v>3</v>
      </c>
      <c r="K853" s="47"/>
      <c r="L853" s="47"/>
      <c r="M853" s="133"/>
      <c r="N853" s="77"/>
      <c r="O853" s="75" t="s">
        <v>23</v>
      </c>
      <c r="P853" s="47">
        <v>32</v>
      </c>
      <c r="Q853" s="47">
        <v>39</v>
      </c>
      <c r="R853" s="47">
        <v>40</v>
      </c>
      <c r="S853" s="47">
        <v>13</v>
      </c>
      <c r="T853" s="76"/>
      <c r="U853" s="73"/>
    </row>
    <row r="854" spans="1:21" x14ac:dyDescent="0.35">
      <c r="A854" s="132"/>
      <c r="B854" s="133"/>
      <c r="C854" s="135"/>
      <c r="D854" s="133"/>
      <c r="E854" s="74"/>
      <c r="F854" s="75" t="s">
        <v>26</v>
      </c>
      <c r="G854" s="47">
        <v>18</v>
      </c>
      <c r="H854" s="47">
        <v>25</v>
      </c>
      <c r="I854" s="47">
        <v>20</v>
      </c>
      <c r="J854" s="47">
        <v>4</v>
      </c>
      <c r="K854" s="47"/>
      <c r="L854" s="47"/>
      <c r="M854" s="133"/>
      <c r="N854" s="74"/>
      <c r="O854" s="75" t="s">
        <v>42</v>
      </c>
      <c r="P854" s="47">
        <v>10</v>
      </c>
      <c r="Q854" s="47">
        <v>17</v>
      </c>
      <c r="R854" s="47">
        <v>12</v>
      </c>
      <c r="S854" s="47">
        <v>8</v>
      </c>
      <c r="T854" s="76"/>
      <c r="U854" s="73"/>
    </row>
    <row r="855" spans="1:21" x14ac:dyDescent="0.35">
      <c r="A855" s="132"/>
      <c r="B855" s="133"/>
      <c r="C855" s="135"/>
      <c r="D855" s="133"/>
      <c r="E855" s="74"/>
      <c r="F855" s="75" t="s">
        <v>28</v>
      </c>
      <c r="G855" s="47">
        <v>1</v>
      </c>
      <c r="H855" s="47">
        <v>10</v>
      </c>
      <c r="I855" s="47">
        <v>15</v>
      </c>
      <c r="J855" s="47"/>
      <c r="K855" s="47"/>
      <c r="L855" s="47"/>
      <c r="M855" s="133"/>
      <c r="N855" s="74"/>
      <c r="O855" s="75" t="s">
        <v>43</v>
      </c>
      <c r="P855" s="47">
        <v>18</v>
      </c>
      <c r="Q855" s="47">
        <v>20</v>
      </c>
      <c r="R855" s="47">
        <v>13</v>
      </c>
      <c r="S855" s="47">
        <v>5</v>
      </c>
      <c r="T855" s="76"/>
      <c r="U855" s="73"/>
    </row>
    <row r="856" spans="1:21" x14ac:dyDescent="0.35">
      <c r="A856" s="132"/>
      <c r="B856" s="133"/>
      <c r="C856" s="135"/>
      <c r="D856" s="133"/>
      <c r="E856" s="74"/>
      <c r="F856" s="75" t="s">
        <v>30</v>
      </c>
      <c r="G856" s="47">
        <v>62</v>
      </c>
      <c r="H856" s="47">
        <v>49</v>
      </c>
      <c r="I856" s="47">
        <v>33</v>
      </c>
      <c r="J856" s="47"/>
      <c r="K856" s="47"/>
      <c r="L856" s="47"/>
      <c r="M856" s="133"/>
      <c r="N856" s="74"/>
      <c r="O856" s="75" t="s">
        <v>50</v>
      </c>
      <c r="P856" s="47">
        <v>0</v>
      </c>
      <c r="Q856" s="47">
        <v>12</v>
      </c>
      <c r="R856" s="47">
        <v>3</v>
      </c>
      <c r="S856" s="47">
        <v>8</v>
      </c>
      <c r="T856" s="76"/>
      <c r="U856" s="73"/>
    </row>
    <row r="857" spans="1:21" x14ac:dyDescent="0.35">
      <c r="A857" s="132"/>
      <c r="B857" s="133"/>
      <c r="C857" s="135"/>
      <c r="D857" s="133"/>
      <c r="E857" s="74"/>
      <c r="F857" s="75" t="s">
        <v>32</v>
      </c>
      <c r="G857" s="47">
        <v>7</v>
      </c>
      <c r="H857" s="47">
        <v>14</v>
      </c>
      <c r="I857" s="47">
        <v>16</v>
      </c>
      <c r="J857" s="47">
        <v>26</v>
      </c>
      <c r="K857" s="47"/>
      <c r="L857" s="47"/>
      <c r="M857" s="133"/>
      <c r="N857" s="74"/>
      <c r="O857" s="75" t="s">
        <v>25</v>
      </c>
      <c r="P857" s="47"/>
      <c r="Q857" s="47"/>
      <c r="R857" s="47"/>
      <c r="S857" s="47"/>
      <c r="T857" s="76"/>
      <c r="U857" s="73"/>
    </row>
    <row r="858" spans="1:21" x14ac:dyDescent="0.35">
      <c r="A858" s="132"/>
      <c r="B858" s="133"/>
      <c r="C858" s="135"/>
      <c r="D858" s="133"/>
      <c r="E858" s="74"/>
      <c r="G858" s="47"/>
      <c r="H858" s="47"/>
      <c r="I858" s="47"/>
      <c r="J858" s="47"/>
      <c r="K858" s="47"/>
      <c r="L858" s="47"/>
      <c r="M858" s="133"/>
      <c r="N858" s="77"/>
      <c r="O858" s="75" t="s">
        <v>35</v>
      </c>
      <c r="P858" s="47"/>
      <c r="Q858" s="47"/>
      <c r="R858" s="47"/>
      <c r="S858" s="47"/>
      <c r="T858" s="76"/>
      <c r="U858" s="73"/>
    </row>
    <row r="859" spans="1:21" x14ac:dyDescent="0.35">
      <c r="A859" s="132"/>
      <c r="B859" s="133"/>
      <c r="C859" s="135"/>
      <c r="D859" s="133"/>
      <c r="E859" s="74"/>
      <c r="G859" s="47"/>
      <c r="H859" s="47"/>
      <c r="I859" s="47"/>
      <c r="J859" s="47"/>
      <c r="K859" s="47"/>
      <c r="L859" s="47"/>
      <c r="M859" s="133"/>
      <c r="N859" s="77"/>
      <c r="O859" s="75" t="s">
        <v>36</v>
      </c>
      <c r="P859" s="47"/>
      <c r="Q859" s="47"/>
      <c r="R859" s="47"/>
      <c r="S859" s="47"/>
      <c r="T859" s="76"/>
      <c r="U859" s="73"/>
    </row>
    <row r="860" spans="1:21" x14ac:dyDescent="0.35">
      <c r="A860" s="132"/>
      <c r="B860" s="133"/>
      <c r="C860" s="135"/>
      <c r="D860" s="133"/>
      <c r="E860" s="74"/>
      <c r="G860" s="47"/>
      <c r="H860" s="47"/>
      <c r="I860" s="47"/>
      <c r="J860" s="47"/>
      <c r="K860" s="47"/>
      <c r="L860" s="47"/>
      <c r="M860" s="133"/>
      <c r="N860" s="77"/>
      <c r="O860" s="75" t="s">
        <v>37</v>
      </c>
      <c r="P860" s="47"/>
      <c r="Q860" s="47"/>
      <c r="R860" s="47"/>
      <c r="S860" s="47"/>
      <c r="T860" s="76"/>
      <c r="U860" s="73"/>
    </row>
    <row r="861" spans="1:21" x14ac:dyDescent="0.35">
      <c r="A861" s="132"/>
      <c r="B861" s="133"/>
      <c r="C861" s="135"/>
      <c r="D861" s="133"/>
      <c r="E861" s="74"/>
      <c r="G861" s="47"/>
      <c r="H861" s="47"/>
      <c r="I861" s="47"/>
      <c r="J861" s="47"/>
      <c r="K861" s="47"/>
      <c r="L861" s="47"/>
      <c r="M861" s="133"/>
      <c r="N861" s="87"/>
      <c r="O861" s="75" t="s">
        <v>38</v>
      </c>
      <c r="P861" s="47"/>
      <c r="Q861" s="47"/>
      <c r="R861" s="47"/>
      <c r="S861" s="47"/>
      <c r="T861" s="88"/>
      <c r="U861" s="73"/>
    </row>
    <row r="862" spans="1:21" x14ac:dyDescent="0.35">
      <c r="G862" s="47"/>
      <c r="H862" s="47"/>
      <c r="I862" s="47"/>
    </row>
    <row r="863" spans="1:21" ht="14.5" customHeight="1" x14ac:dyDescent="0.35">
      <c r="A863" s="177" t="s">
        <v>0</v>
      </c>
      <c r="B863" s="179" t="s">
        <v>1</v>
      </c>
      <c r="C863" s="181" t="s">
        <v>2</v>
      </c>
      <c r="D863" s="183" t="s">
        <v>3</v>
      </c>
      <c r="E863" s="184"/>
      <c r="F863" s="185"/>
      <c r="G863" s="185"/>
      <c r="H863" s="185"/>
      <c r="I863" s="185"/>
      <c r="J863" s="185"/>
      <c r="K863" s="186" t="s">
        <v>4</v>
      </c>
      <c r="L863" s="48"/>
      <c r="M863" s="183" t="s">
        <v>5</v>
      </c>
      <c r="N863" s="184"/>
      <c r="O863" s="185"/>
      <c r="P863" s="185"/>
      <c r="Q863" s="185"/>
      <c r="R863" s="185"/>
      <c r="S863" s="185"/>
      <c r="T863" s="159" t="s">
        <v>6</v>
      </c>
      <c r="U863" s="161" t="s">
        <v>7</v>
      </c>
    </row>
    <row r="864" spans="1:21" ht="25.5" customHeight="1" x14ac:dyDescent="0.35">
      <c r="A864" s="177"/>
      <c r="B864" s="179"/>
      <c r="C864" s="181"/>
      <c r="D864" s="163" t="s">
        <v>8</v>
      </c>
      <c r="E864" s="165" t="s">
        <v>9</v>
      </c>
      <c r="F864" s="167" t="s">
        <v>10</v>
      </c>
      <c r="G864" s="169" t="s">
        <v>293</v>
      </c>
      <c r="H864" s="170"/>
      <c r="I864" s="170"/>
      <c r="J864" s="171"/>
      <c r="K864" s="187"/>
      <c r="L864" s="49" t="s">
        <v>11</v>
      </c>
      <c r="M864" s="172" t="s">
        <v>8</v>
      </c>
      <c r="N864" s="174" t="s">
        <v>12</v>
      </c>
      <c r="O864" s="167" t="s">
        <v>10</v>
      </c>
      <c r="P864" s="169" t="s">
        <v>293</v>
      </c>
      <c r="Q864" s="170"/>
      <c r="R864" s="170"/>
      <c r="S864" s="171"/>
      <c r="T864" s="159"/>
      <c r="U864" s="161"/>
    </row>
    <row r="865" spans="1:21" ht="15" thickBot="1" x14ac:dyDescent="0.4">
      <c r="A865" s="178"/>
      <c r="B865" s="180"/>
      <c r="C865" s="182"/>
      <c r="D865" s="164"/>
      <c r="E865" s="166"/>
      <c r="F865" s="168"/>
      <c r="G865" s="50" t="s">
        <v>13</v>
      </c>
      <c r="H865" s="51" t="s">
        <v>14</v>
      </c>
      <c r="I865" s="52" t="s">
        <v>15</v>
      </c>
      <c r="J865" s="53">
        <v>0</v>
      </c>
      <c r="K865" s="188"/>
      <c r="L865" s="54"/>
      <c r="M865" s="173"/>
      <c r="N865" s="175"/>
      <c r="O865" s="176"/>
      <c r="P865" s="50" t="s">
        <v>13</v>
      </c>
      <c r="Q865" s="51" t="s">
        <v>14</v>
      </c>
      <c r="R865" s="52" t="s">
        <v>15</v>
      </c>
      <c r="S865" s="53">
        <v>0</v>
      </c>
      <c r="T865" s="160"/>
      <c r="U865" s="162"/>
    </row>
    <row r="866" spans="1:21" x14ac:dyDescent="0.35">
      <c r="A866" s="56"/>
      <c r="B866" s="57"/>
      <c r="C866" s="58"/>
      <c r="D866" s="59"/>
      <c r="E866" s="60"/>
      <c r="F866" s="60"/>
      <c r="G866" s="61"/>
      <c r="H866" s="62"/>
      <c r="I866" s="63"/>
      <c r="J866" s="64"/>
      <c r="K866" s="65"/>
      <c r="L866" s="65"/>
      <c r="M866" s="59"/>
      <c r="N866" s="60"/>
      <c r="O866" s="60"/>
      <c r="P866" s="61"/>
      <c r="Q866" s="62"/>
      <c r="R866" s="63"/>
      <c r="S866" s="64"/>
      <c r="T866" s="14"/>
      <c r="U866" s="15"/>
    </row>
    <row r="867" spans="1:21" x14ac:dyDescent="0.35">
      <c r="A867" s="131">
        <v>1</v>
      </c>
      <c r="B867" s="131">
        <v>147</v>
      </c>
      <c r="C867" s="134"/>
      <c r="D867" s="157">
        <v>400</v>
      </c>
      <c r="E867" s="66"/>
      <c r="F867" s="67"/>
      <c r="G867" s="47"/>
      <c r="H867" s="47"/>
      <c r="I867" s="47"/>
      <c r="J867" s="47"/>
      <c r="K867" s="47">
        <f>((SUM(H869:H880)*H868)+(SUM(G869:G880)*G868)+(SUM(I869:I880)*I868))/1000</f>
        <v>86.644000000000005</v>
      </c>
      <c r="L867" s="47">
        <f>K867*100/D867</f>
        <v>21.661000000000005</v>
      </c>
      <c r="M867" s="136"/>
      <c r="N867" s="66"/>
      <c r="O867" s="67"/>
      <c r="P867" s="47"/>
      <c r="Q867" s="47"/>
      <c r="R867" s="47"/>
      <c r="S867" s="47"/>
      <c r="T867" s="76"/>
      <c r="U867" s="73"/>
    </row>
    <row r="868" spans="1:21" x14ac:dyDescent="0.35">
      <c r="A868" s="132"/>
      <c r="B868" s="133"/>
      <c r="C868" s="135"/>
      <c r="D868" s="158"/>
      <c r="E868" s="69" t="s">
        <v>17</v>
      </c>
      <c r="F868" s="70"/>
      <c r="G868" s="71">
        <v>230</v>
      </c>
      <c r="H868" s="71">
        <v>225</v>
      </c>
      <c r="I868" s="71">
        <v>221</v>
      </c>
      <c r="J868" s="71"/>
      <c r="K868" s="47"/>
      <c r="L868" s="47"/>
      <c r="M868" s="133"/>
      <c r="N868" s="69"/>
      <c r="O868" s="70"/>
      <c r="P868" s="71"/>
      <c r="Q868" s="71"/>
      <c r="R868" s="71"/>
      <c r="S868" s="47"/>
      <c r="T868" s="76"/>
      <c r="U868" s="73"/>
    </row>
    <row r="869" spans="1:21" x14ac:dyDescent="0.35">
      <c r="A869" s="132"/>
      <c r="B869" s="133"/>
      <c r="C869" s="135"/>
      <c r="D869" s="158"/>
      <c r="E869" s="74"/>
      <c r="F869" s="75" t="s">
        <v>18</v>
      </c>
      <c r="G869" s="47"/>
      <c r="H869" s="47"/>
      <c r="I869" s="47"/>
      <c r="J869" s="47"/>
      <c r="K869" s="47"/>
      <c r="L869" s="47"/>
      <c r="M869" s="133"/>
      <c r="N869" s="74"/>
      <c r="O869" s="75" t="s">
        <v>30</v>
      </c>
      <c r="P869" s="47"/>
      <c r="Q869" s="47"/>
      <c r="R869" s="47"/>
      <c r="S869" s="47"/>
      <c r="T869" s="76"/>
      <c r="U869" s="73"/>
    </row>
    <row r="870" spans="1:21" x14ac:dyDescent="0.35">
      <c r="A870" s="132"/>
      <c r="B870" s="133"/>
      <c r="C870" s="135"/>
      <c r="D870" s="158"/>
      <c r="E870" s="74"/>
      <c r="F870" s="75" t="s">
        <v>20</v>
      </c>
      <c r="G870" s="47">
        <v>35</v>
      </c>
      <c r="H870" s="47">
        <v>27</v>
      </c>
      <c r="I870" s="47">
        <v>52</v>
      </c>
      <c r="J870" s="47">
        <v>19</v>
      </c>
      <c r="K870" s="47"/>
      <c r="L870" s="47"/>
      <c r="M870" s="133"/>
      <c r="N870" s="77"/>
      <c r="O870" s="75" t="s">
        <v>32</v>
      </c>
      <c r="P870" s="47"/>
      <c r="Q870" s="47"/>
      <c r="R870" s="47"/>
      <c r="S870" s="47"/>
      <c r="T870" s="76"/>
      <c r="U870" s="73"/>
    </row>
    <row r="871" spans="1:21" x14ac:dyDescent="0.35">
      <c r="A871" s="132"/>
      <c r="B871" s="133"/>
      <c r="C871" s="135"/>
      <c r="D871" s="158"/>
      <c r="E871" s="74"/>
      <c r="F871" s="75" t="s">
        <v>22</v>
      </c>
      <c r="G871" s="47">
        <v>29</v>
      </c>
      <c r="H871" s="47">
        <v>35</v>
      </c>
      <c r="I871" s="47">
        <v>37</v>
      </c>
      <c r="J871" s="47">
        <v>6</v>
      </c>
      <c r="K871" s="47"/>
      <c r="L871" s="47"/>
      <c r="M871" s="133"/>
      <c r="N871" s="74"/>
      <c r="O871" s="75" t="s">
        <v>34</v>
      </c>
      <c r="P871" s="47"/>
      <c r="Q871" s="47"/>
      <c r="R871" s="47"/>
      <c r="S871" s="47"/>
      <c r="T871" s="76"/>
      <c r="U871" s="73"/>
    </row>
    <row r="872" spans="1:21" x14ac:dyDescent="0.35">
      <c r="A872" s="132"/>
      <c r="B872" s="133"/>
      <c r="C872" s="135"/>
      <c r="D872" s="158"/>
      <c r="E872" s="74"/>
      <c r="F872" s="75" t="s">
        <v>24</v>
      </c>
      <c r="G872" s="47">
        <v>26</v>
      </c>
      <c r="H872" s="47">
        <v>49</v>
      </c>
      <c r="I872" s="47">
        <v>55</v>
      </c>
      <c r="J872" s="47">
        <v>22</v>
      </c>
      <c r="K872" s="47"/>
      <c r="L872" s="47"/>
      <c r="M872" s="133"/>
      <c r="N872" s="77"/>
      <c r="O872" s="75" t="s">
        <v>19</v>
      </c>
      <c r="P872" s="47"/>
      <c r="Q872" s="47"/>
      <c r="R872" s="47"/>
      <c r="S872" s="47"/>
      <c r="T872" s="76"/>
      <c r="U872" s="73"/>
    </row>
    <row r="873" spans="1:21" x14ac:dyDescent="0.35">
      <c r="A873" s="132"/>
      <c r="B873" s="133"/>
      <c r="C873" s="135"/>
      <c r="D873" s="158"/>
      <c r="E873" s="74"/>
      <c r="F873" s="75" t="s">
        <v>26</v>
      </c>
      <c r="G873" s="47"/>
      <c r="H873" s="47"/>
      <c r="I873" s="47"/>
      <c r="J873" s="47"/>
      <c r="K873" s="47"/>
      <c r="L873" s="47"/>
      <c r="M873" s="133"/>
      <c r="N873" s="74"/>
      <c r="O873" s="75" t="s">
        <v>21</v>
      </c>
      <c r="P873" s="47"/>
      <c r="Q873" s="47"/>
      <c r="R873" s="47"/>
      <c r="S873" s="47"/>
      <c r="T873" s="76"/>
      <c r="U873" s="73"/>
    </row>
    <row r="874" spans="1:21" x14ac:dyDescent="0.35">
      <c r="A874" s="132"/>
      <c r="B874" s="133"/>
      <c r="C874" s="135"/>
      <c r="D874" s="158"/>
      <c r="E874" s="74"/>
      <c r="F874" s="75" t="s">
        <v>28</v>
      </c>
      <c r="G874" s="47">
        <v>0</v>
      </c>
      <c r="H874" s="47">
        <v>21</v>
      </c>
      <c r="I874" s="47">
        <v>20</v>
      </c>
      <c r="J874" s="47">
        <v>5</v>
      </c>
      <c r="K874" s="47"/>
      <c r="L874" s="47"/>
      <c r="M874" s="133"/>
      <c r="N874" s="74"/>
      <c r="O874" s="75" t="s">
        <v>23</v>
      </c>
      <c r="P874" s="47"/>
      <c r="Q874" s="47"/>
      <c r="R874" s="47"/>
      <c r="S874" s="47"/>
      <c r="T874" s="76"/>
      <c r="U874" s="73"/>
    </row>
    <row r="875" spans="1:21" x14ac:dyDescent="0.35">
      <c r="A875" s="132"/>
      <c r="B875" s="133"/>
      <c r="C875" s="135"/>
      <c r="D875" s="158"/>
      <c r="E875" s="74"/>
      <c r="G875" s="47"/>
      <c r="H875" s="47"/>
      <c r="I875" s="47"/>
      <c r="J875" s="47"/>
      <c r="K875" s="47"/>
      <c r="L875" s="47"/>
      <c r="M875" s="133"/>
      <c r="N875" s="74"/>
      <c r="O875" s="75" t="s">
        <v>31</v>
      </c>
      <c r="P875" s="47"/>
      <c r="Q875" s="47"/>
      <c r="R875" s="47"/>
      <c r="S875" s="47"/>
      <c r="T875" s="76"/>
      <c r="U875" s="73"/>
    </row>
    <row r="876" spans="1:21" x14ac:dyDescent="0.35">
      <c r="A876" s="132"/>
      <c r="B876" s="133"/>
      <c r="C876" s="135"/>
      <c r="D876" s="158"/>
      <c r="E876" s="74"/>
      <c r="G876" s="47"/>
      <c r="H876" s="47"/>
      <c r="I876" s="47"/>
      <c r="J876" s="47"/>
      <c r="K876" s="47"/>
      <c r="L876" s="47"/>
      <c r="M876" s="133"/>
      <c r="N876" s="74"/>
      <c r="O876" s="75" t="s">
        <v>33</v>
      </c>
      <c r="P876" s="47"/>
      <c r="Q876" s="47"/>
      <c r="R876" s="47"/>
      <c r="S876" s="47"/>
      <c r="T876" s="76"/>
      <c r="U876" s="73"/>
    </row>
    <row r="877" spans="1:21" x14ac:dyDescent="0.35">
      <c r="A877" s="132"/>
      <c r="B877" s="133"/>
      <c r="C877" s="135"/>
      <c r="D877" s="158"/>
      <c r="E877" s="74"/>
      <c r="G877" s="47"/>
      <c r="H877" s="47"/>
      <c r="I877" s="47"/>
      <c r="J877" s="47"/>
      <c r="K877" s="47"/>
      <c r="L877" s="47"/>
      <c r="M877" s="133"/>
      <c r="N877" s="77"/>
      <c r="O877" s="75" t="s">
        <v>35</v>
      </c>
      <c r="P877" s="47"/>
      <c r="Q877" s="47"/>
      <c r="R877" s="47"/>
      <c r="S877" s="47"/>
      <c r="T877" s="76"/>
      <c r="U877" s="73"/>
    </row>
    <row r="878" spans="1:21" x14ac:dyDescent="0.35">
      <c r="A878" s="132"/>
      <c r="B878" s="133"/>
      <c r="C878" s="135"/>
      <c r="D878" s="158"/>
      <c r="E878" s="74"/>
      <c r="G878" s="47"/>
      <c r="H878" s="47"/>
      <c r="I878" s="47"/>
      <c r="J878" s="47"/>
      <c r="K878" s="47"/>
      <c r="L878" s="47"/>
      <c r="M878" s="133"/>
      <c r="N878" s="77"/>
      <c r="O878" s="75" t="s">
        <v>36</v>
      </c>
      <c r="P878" s="47"/>
      <c r="Q878" s="47"/>
      <c r="R878" s="47"/>
      <c r="S878" s="47"/>
      <c r="T878" s="76"/>
      <c r="U878" s="73"/>
    </row>
    <row r="879" spans="1:21" x14ac:dyDescent="0.35">
      <c r="A879" s="132"/>
      <c r="B879" s="133"/>
      <c r="C879" s="135"/>
      <c r="D879" s="158"/>
      <c r="E879" s="74"/>
      <c r="G879" s="47"/>
      <c r="H879" s="47"/>
      <c r="I879" s="47"/>
      <c r="J879" s="47"/>
      <c r="K879" s="47"/>
      <c r="L879" s="47"/>
      <c r="M879" s="133"/>
      <c r="N879" s="77"/>
      <c r="O879" s="75" t="s">
        <v>37</v>
      </c>
      <c r="P879" s="47"/>
      <c r="Q879" s="47"/>
      <c r="R879" s="47"/>
      <c r="S879" s="47"/>
      <c r="T879" s="76"/>
      <c r="U879" s="73"/>
    </row>
    <row r="880" spans="1:21" x14ac:dyDescent="0.35">
      <c r="A880" s="132"/>
      <c r="B880" s="133"/>
      <c r="C880" s="135"/>
      <c r="D880" s="158"/>
      <c r="E880" s="74"/>
      <c r="G880" s="47"/>
      <c r="H880" s="47"/>
      <c r="I880" s="47"/>
      <c r="J880" s="47"/>
      <c r="K880" s="47"/>
      <c r="L880" s="47"/>
      <c r="M880" s="133"/>
      <c r="N880" s="87"/>
      <c r="O880" s="75" t="s">
        <v>38</v>
      </c>
      <c r="P880" s="47"/>
      <c r="Q880" s="47"/>
      <c r="R880" s="47"/>
      <c r="S880" s="47"/>
      <c r="T880" s="88"/>
      <c r="U880" s="73"/>
    </row>
    <row r="882" spans="1:21" ht="14.5" customHeight="1" x14ac:dyDescent="0.35">
      <c r="A882" s="177" t="s">
        <v>0</v>
      </c>
      <c r="B882" s="179" t="s">
        <v>1</v>
      </c>
      <c r="C882" s="181" t="s">
        <v>2</v>
      </c>
      <c r="D882" s="183" t="s">
        <v>3</v>
      </c>
      <c r="E882" s="184"/>
      <c r="F882" s="185"/>
      <c r="G882" s="185"/>
      <c r="H882" s="185"/>
      <c r="I882" s="185"/>
      <c r="J882" s="185"/>
      <c r="K882" s="186" t="s">
        <v>4</v>
      </c>
      <c r="L882" s="48"/>
      <c r="M882" s="183" t="s">
        <v>5</v>
      </c>
      <c r="N882" s="184"/>
      <c r="O882" s="185"/>
      <c r="P882" s="185"/>
      <c r="Q882" s="185"/>
      <c r="R882" s="185"/>
      <c r="S882" s="185"/>
      <c r="T882" s="159" t="s">
        <v>6</v>
      </c>
      <c r="U882" s="161" t="s">
        <v>7</v>
      </c>
    </row>
    <row r="883" spans="1:21" ht="25.5" customHeight="1" x14ac:dyDescent="0.35">
      <c r="A883" s="177"/>
      <c r="B883" s="179"/>
      <c r="C883" s="181"/>
      <c r="D883" s="163" t="s">
        <v>8</v>
      </c>
      <c r="E883" s="165" t="s">
        <v>9</v>
      </c>
      <c r="F883" s="167" t="s">
        <v>10</v>
      </c>
      <c r="G883" s="169" t="s">
        <v>293</v>
      </c>
      <c r="H883" s="170"/>
      <c r="I883" s="170"/>
      <c r="J883" s="171"/>
      <c r="K883" s="187"/>
      <c r="L883" s="49" t="s">
        <v>11</v>
      </c>
      <c r="M883" s="172" t="s">
        <v>8</v>
      </c>
      <c r="N883" s="174" t="s">
        <v>12</v>
      </c>
      <c r="O883" s="167" t="s">
        <v>10</v>
      </c>
      <c r="P883" s="169" t="s">
        <v>293</v>
      </c>
      <c r="Q883" s="170"/>
      <c r="R883" s="170"/>
      <c r="S883" s="171"/>
      <c r="T883" s="159"/>
      <c r="U883" s="161"/>
    </row>
    <row r="884" spans="1:21" ht="15" thickBot="1" x14ac:dyDescent="0.4">
      <c r="A884" s="178"/>
      <c r="B884" s="180"/>
      <c r="C884" s="182"/>
      <c r="D884" s="164"/>
      <c r="E884" s="166"/>
      <c r="F884" s="168"/>
      <c r="G884" s="50" t="s">
        <v>13</v>
      </c>
      <c r="H884" s="51" t="s">
        <v>14</v>
      </c>
      <c r="I884" s="52" t="s">
        <v>15</v>
      </c>
      <c r="J884" s="53">
        <v>0</v>
      </c>
      <c r="K884" s="188"/>
      <c r="L884" s="54"/>
      <c r="M884" s="173"/>
      <c r="N884" s="175"/>
      <c r="O884" s="176"/>
      <c r="P884" s="50" t="s">
        <v>13</v>
      </c>
      <c r="Q884" s="51" t="s">
        <v>14</v>
      </c>
      <c r="R884" s="52" t="s">
        <v>15</v>
      </c>
      <c r="S884" s="53">
        <v>0</v>
      </c>
      <c r="T884" s="160"/>
      <c r="U884" s="162"/>
    </row>
    <row r="885" spans="1:21" x14ac:dyDescent="0.35">
      <c r="A885" s="56"/>
      <c r="B885" s="57"/>
      <c r="C885" s="58"/>
      <c r="D885" s="59"/>
      <c r="E885" s="60"/>
      <c r="F885" s="60"/>
      <c r="G885" s="61"/>
      <c r="H885" s="62"/>
      <c r="I885" s="63"/>
      <c r="J885" s="64"/>
      <c r="K885" s="65"/>
      <c r="L885" s="65"/>
      <c r="M885" s="59"/>
      <c r="N885" s="60"/>
      <c r="O885" s="60"/>
      <c r="P885" s="61"/>
      <c r="Q885" s="62"/>
      <c r="R885" s="63"/>
      <c r="S885" s="64"/>
      <c r="T885" s="14"/>
      <c r="U885" s="15"/>
    </row>
    <row r="886" spans="1:21" x14ac:dyDescent="0.35">
      <c r="A886" s="131">
        <v>1</v>
      </c>
      <c r="B886" s="131">
        <v>148</v>
      </c>
      <c r="C886" s="134"/>
      <c r="D886" s="136">
        <v>630</v>
      </c>
      <c r="E886" s="66"/>
      <c r="F886" s="67"/>
      <c r="G886" s="47"/>
      <c r="H886" s="47"/>
      <c r="I886" s="47"/>
      <c r="J886" s="47"/>
      <c r="K886" s="47">
        <f>((SUM(H888:H899)*H887)+(SUM(G888:G899)*G887)+(SUM(I888:I899)*I887))/1000</f>
        <v>183.077</v>
      </c>
      <c r="L886" s="47">
        <f>K886*100/D886</f>
        <v>29.059841269841272</v>
      </c>
      <c r="M886" s="136">
        <v>630</v>
      </c>
      <c r="N886" s="66"/>
      <c r="O886" s="67"/>
      <c r="P886" s="47"/>
      <c r="Q886" s="47"/>
      <c r="R886" s="47"/>
      <c r="S886" s="47"/>
      <c r="T886" s="47">
        <f>SUM(P888:R899)</f>
        <v>0</v>
      </c>
      <c r="U886" s="47">
        <f>T886*100/M886</f>
        <v>0</v>
      </c>
    </row>
    <row r="887" spans="1:21" x14ac:dyDescent="0.35">
      <c r="A887" s="132"/>
      <c r="B887" s="133"/>
      <c r="C887" s="135"/>
      <c r="D887" s="133"/>
      <c r="E887" s="69" t="s">
        <v>17</v>
      </c>
      <c r="F887" s="70"/>
      <c r="G887" s="71">
        <v>214</v>
      </c>
      <c r="H887" s="71">
        <v>215</v>
      </c>
      <c r="I887" s="71">
        <v>215</v>
      </c>
      <c r="J887" s="71"/>
      <c r="K887" s="47"/>
      <c r="L887" s="47"/>
      <c r="M887" s="133"/>
      <c r="N887" s="69"/>
      <c r="O887" s="70"/>
      <c r="P887" s="71"/>
      <c r="Q887" s="71"/>
      <c r="R887" s="71"/>
      <c r="S887" s="47"/>
      <c r="T887" s="76"/>
      <c r="U887" s="73"/>
    </row>
    <row r="888" spans="1:21" x14ac:dyDescent="0.35">
      <c r="A888" s="132"/>
      <c r="B888" s="133"/>
      <c r="C888" s="135"/>
      <c r="D888" s="133"/>
      <c r="E888" s="74"/>
      <c r="F888" s="75" t="s">
        <v>18</v>
      </c>
      <c r="G888" s="47"/>
      <c r="H888" s="47"/>
      <c r="I888" s="47"/>
      <c r="J888" s="47"/>
      <c r="K888" s="47"/>
      <c r="L888" s="47"/>
      <c r="M888" s="133"/>
      <c r="N888" s="74"/>
      <c r="O888" s="75" t="s">
        <v>26</v>
      </c>
      <c r="P888" s="47"/>
      <c r="Q888" s="47"/>
      <c r="R888" s="47"/>
      <c r="S888" s="47"/>
      <c r="T888" s="76"/>
      <c r="U888" s="73"/>
    </row>
    <row r="889" spans="1:21" x14ac:dyDescent="0.35">
      <c r="A889" s="132"/>
      <c r="B889" s="133"/>
      <c r="C889" s="135"/>
      <c r="D889" s="133"/>
      <c r="E889" s="74"/>
      <c r="F889" s="75" t="s">
        <v>20</v>
      </c>
      <c r="G889" s="47">
        <v>4</v>
      </c>
      <c r="H889" s="47">
        <v>4</v>
      </c>
      <c r="I889" s="47">
        <v>2</v>
      </c>
      <c r="J889" s="47">
        <v>2</v>
      </c>
      <c r="K889" s="47"/>
      <c r="L889" s="47"/>
      <c r="M889" s="133"/>
      <c r="N889" s="77"/>
      <c r="O889" s="75" t="s">
        <v>28</v>
      </c>
      <c r="P889" s="47"/>
      <c r="Q889" s="47"/>
      <c r="R889" s="47"/>
      <c r="S889" s="47"/>
      <c r="T889" s="76"/>
      <c r="U889" s="73"/>
    </row>
    <row r="890" spans="1:21" x14ac:dyDescent="0.35">
      <c r="A890" s="132"/>
      <c r="B890" s="133"/>
      <c r="C890" s="135"/>
      <c r="D890" s="133"/>
      <c r="E890" s="74"/>
      <c r="F890" s="75" t="s">
        <v>22</v>
      </c>
      <c r="G890" s="47">
        <v>66</v>
      </c>
      <c r="H890" s="47">
        <v>58</v>
      </c>
      <c r="I890" s="47">
        <v>81</v>
      </c>
      <c r="J890" s="47">
        <v>40</v>
      </c>
      <c r="K890" s="47"/>
      <c r="L890" s="47"/>
      <c r="M890" s="133"/>
      <c r="N890" s="74"/>
      <c r="O890" s="75" t="s">
        <v>30</v>
      </c>
      <c r="P890" s="47"/>
      <c r="Q890" s="47"/>
      <c r="R890" s="47"/>
      <c r="S890" s="47"/>
      <c r="T890" s="76"/>
      <c r="U890" s="73"/>
    </row>
    <row r="891" spans="1:21" x14ac:dyDescent="0.35">
      <c r="A891" s="132"/>
      <c r="B891" s="133"/>
      <c r="C891" s="135"/>
      <c r="D891" s="133"/>
      <c r="E891" s="74"/>
      <c r="F891" s="75" t="s">
        <v>24</v>
      </c>
      <c r="G891" s="47">
        <v>30</v>
      </c>
      <c r="H891" s="47">
        <v>21</v>
      </c>
      <c r="I891" s="47">
        <v>39</v>
      </c>
      <c r="J891" s="47">
        <v>13</v>
      </c>
      <c r="K891" s="47"/>
      <c r="L891" s="47"/>
      <c r="M891" s="133"/>
      <c r="N891" s="77"/>
      <c r="O891" s="75" t="s">
        <v>32</v>
      </c>
      <c r="P891" s="47"/>
      <c r="Q891" s="47"/>
      <c r="R891" s="47"/>
      <c r="S891" s="47"/>
      <c r="T891" s="76"/>
      <c r="U891" s="73"/>
    </row>
    <row r="892" spans="1:21" x14ac:dyDescent="0.35">
      <c r="A892" s="132"/>
      <c r="B892" s="133"/>
      <c r="C892" s="135"/>
      <c r="D892" s="133"/>
      <c r="E892" s="74"/>
      <c r="F892" s="75" t="s">
        <v>26</v>
      </c>
      <c r="G892" s="47">
        <v>45</v>
      </c>
      <c r="H892" s="47">
        <v>16</v>
      </c>
      <c r="I892" s="47">
        <v>4</v>
      </c>
      <c r="J892" s="47">
        <v>28</v>
      </c>
      <c r="K892" s="47"/>
      <c r="L892" s="47"/>
      <c r="M892" s="133"/>
      <c r="N892" s="74"/>
      <c r="O892" s="75" t="s">
        <v>34</v>
      </c>
      <c r="P892" s="47"/>
      <c r="Q892" s="47"/>
      <c r="R892" s="47"/>
      <c r="S892" s="47"/>
      <c r="T892" s="76"/>
      <c r="U892" s="73"/>
    </row>
    <row r="893" spans="1:21" x14ac:dyDescent="0.35">
      <c r="A893" s="132"/>
      <c r="B893" s="133"/>
      <c r="C893" s="135"/>
      <c r="D893" s="133"/>
      <c r="E893" s="74"/>
      <c r="F893" s="75" t="s">
        <v>28</v>
      </c>
      <c r="G893" s="47">
        <v>49</v>
      </c>
      <c r="H893" s="47">
        <v>56</v>
      </c>
      <c r="I893" s="47">
        <v>105</v>
      </c>
      <c r="J893" s="47">
        <v>45</v>
      </c>
      <c r="K893" s="47"/>
      <c r="L893" s="47"/>
      <c r="M893" s="133"/>
      <c r="N893" s="74"/>
      <c r="O893" s="75" t="s">
        <v>19</v>
      </c>
      <c r="P893" s="47"/>
      <c r="Q893" s="47"/>
      <c r="R893" s="47"/>
      <c r="S893" s="47"/>
      <c r="T893" s="76"/>
      <c r="U893" s="73"/>
    </row>
    <row r="894" spans="1:21" x14ac:dyDescent="0.35">
      <c r="A894" s="132"/>
      <c r="B894" s="133"/>
      <c r="C894" s="135"/>
      <c r="D894" s="133"/>
      <c r="E894" s="74"/>
      <c r="F894" s="75" t="s">
        <v>30</v>
      </c>
      <c r="G894" s="47">
        <v>0</v>
      </c>
      <c r="H894" s="47">
        <v>0</v>
      </c>
      <c r="I894" s="47">
        <v>0</v>
      </c>
      <c r="J894" s="47">
        <v>0</v>
      </c>
      <c r="K894" s="47"/>
      <c r="L894" s="47"/>
      <c r="M894" s="133"/>
      <c r="N894" s="74"/>
      <c r="O894" s="75" t="s">
        <v>21</v>
      </c>
      <c r="P894" s="47"/>
      <c r="Q894" s="47"/>
      <c r="R894" s="47"/>
      <c r="S894" s="47"/>
      <c r="T894" s="76"/>
      <c r="U894" s="73"/>
    </row>
    <row r="895" spans="1:21" x14ac:dyDescent="0.35">
      <c r="A895" s="132"/>
      <c r="B895" s="133"/>
      <c r="C895" s="135"/>
      <c r="D895" s="133"/>
      <c r="E895" s="74"/>
      <c r="F895" s="75" t="s">
        <v>32</v>
      </c>
      <c r="G895" s="47">
        <v>11</v>
      </c>
      <c r="H895" s="47">
        <v>26</v>
      </c>
      <c r="I895" s="47">
        <v>11</v>
      </c>
      <c r="J895" s="47">
        <v>13</v>
      </c>
      <c r="K895" s="47"/>
      <c r="L895" s="47"/>
      <c r="M895" s="133"/>
      <c r="N895" s="74"/>
      <c r="O895" s="75" t="s">
        <v>23</v>
      </c>
      <c r="P895" s="47"/>
      <c r="Q895" s="47"/>
      <c r="R895" s="47"/>
      <c r="S895" s="47"/>
      <c r="T895" s="76"/>
      <c r="U895" s="73"/>
    </row>
    <row r="896" spans="1:21" x14ac:dyDescent="0.35">
      <c r="A896" s="132"/>
      <c r="B896" s="133"/>
      <c r="C896" s="135"/>
      <c r="D896" s="133"/>
      <c r="E896" s="74"/>
      <c r="F896" s="75" t="s">
        <v>34</v>
      </c>
      <c r="G896" s="47">
        <v>0</v>
      </c>
      <c r="H896" s="47">
        <v>0</v>
      </c>
      <c r="I896" s="47">
        <v>0</v>
      </c>
      <c r="J896" s="47">
        <v>0</v>
      </c>
      <c r="K896" s="47"/>
      <c r="L896" s="47"/>
      <c r="M896" s="133"/>
      <c r="N896" s="77"/>
      <c r="O896" s="75" t="s">
        <v>35</v>
      </c>
      <c r="P896" s="47"/>
      <c r="Q896" s="47"/>
      <c r="R896" s="47"/>
      <c r="S896" s="47"/>
      <c r="T896" s="76"/>
      <c r="U896" s="73"/>
    </row>
    <row r="897" spans="1:21" x14ac:dyDescent="0.35">
      <c r="A897" s="132"/>
      <c r="B897" s="133"/>
      <c r="C897" s="135"/>
      <c r="D897" s="133"/>
      <c r="E897" s="74"/>
      <c r="F897" s="75" t="s">
        <v>19</v>
      </c>
      <c r="G897" s="47">
        <v>0</v>
      </c>
      <c r="H897" s="47">
        <v>0</v>
      </c>
      <c r="I897" s="47">
        <v>0</v>
      </c>
      <c r="J897" s="47">
        <v>0</v>
      </c>
      <c r="K897" s="47"/>
      <c r="L897" s="47"/>
      <c r="M897" s="133"/>
      <c r="N897" s="77"/>
      <c r="O897" s="75" t="s">
        <v>36</v>
      </c>
      <c r="P897" s="47"/>
      <c r="Q897" s="47"/>
      <c r="R897" s="47"/>
      <c r="S897" s="47"/>
      <c r="T897" s="76"/>
      <c r="U897" s="73"/>
    </row>
    <row r="898" spans="1:21" x14ac:dyDescent="0.35">
      <c r="A898" s="132"/>
      <c r="B898" s="133"/>
      <c r="C898" s="135"/>
      <c r="D898" s="133"/>
      <c r="E898" s="74"/>
      <c r="F898" s="75" t="s">
        <v>21</v>
      </c>
      <c r="G898" s="47">
        <v>85</v>
      </c>
      <c r="H898" s="47">
        <v>23</v>
      </c>
      <c r="I898" s="47">
        <v>44</v>
      </c>
      <c r="J898" s="47">
        <v>35</v>
      </c>
      <c r="K898" s="47"/>
      <c r="L898" s="47"/>
      <c r="M898" s="133"/>
      <c r="N898" s="77"/>
      <c r="O898" s="75" t="s">
        <v>37</v>
      </c>
      <c r="P898" s="47"/>
      <c r="Q898" s="47"/>
      <c r="R898" s="47"/>
      <c r="S898" s="47"/>
      <c r="T898" s="76"/>
      <c r="U898" s="73"/>
    </row>
    <row r="899" spans="1:21" x14ac:dyDescent="0.35">
      <c r="A899" s="132"/>
      <c r="B899" s="133"/>
      <c r="C899" s="135"/>
      <c r="D899" s="133"/>
      <c r="E899" s="74"/>
      <c r="F899" s="75" t="s">
        <v>23</v>
      </c>
      <c r="G899" s="47">
        <v>28</v>
      </c>
      <c r="H899" s="47">
        <v>33</v>
      </c>
      <c r="I899" s="47">
        <v>12</v>
      </c>
      <c r="J899" s="47">
        <v>14</v>
      </c>
      <c r="K899" s="47"/>
      <c r="L899" s="47"/>
      <c r="M899" s="133"/>
      <c r="N899" s="87"/>
      <c r="O899" s="75" t="s">
        <v>38</v>
      </c>
      <c r="P899" s="47"/>
      <c r="Q899" s="47"/>
      <c r="R899" s="47"/>
      <c r="S899" s="47"/>
      <c r="T899" s="88"/>
      <c r="U899" s="73"/>
    </row>
    <row r="901" spans="1:21" ht="14.5" customHeight="1" x14ac:dyDescent="0.35">
      <c r="A901" s="177" t="s">
        <v>0</v>
      </c>
      <c r="B901" s="179" t="s">
        <v>1</v>
      </c>
      <c r="C901" s="181" t="s">
        <v>2</v>
      </c>
      <c r="D901" s="183" t="s">
        <v>3</v>
      </c>
      <c r="E901" s="184"/>
      <c r="F901" s="185"/>
      <c r="G901" s="185"/>
      <c r="H901" s="185"/>
      <c r="I901" s="185"/>
      <c r="J901" s="185"/>
      <c r="K901" s="186" t="s">
        <v>4</v>
      </c>
      <c r="L901" s="48"/>
      <c r="M901" s="183" t="s">
        <v>5</v>
      </c>
      <c r="N901" s="184"/>
      <c r="O901" s="185"/>
      <c r="P901" s="185"/>
      <c r="Q901" s="185"/>
      <c r="R901" s="185"/>
      <c r="S901" s="185"/>
      <c r="T901" s="159" t="s">
        <v>6</v>
      </c>
      <c r="U901" s="161" t="s">
        <v>7</v>
      </c>
    </row>
    <row r="902" spans="1:21" ht="25.5" customHeight="1" x14ac:dyDescent="0.35">
      <c r="A902" s="177"/>
      <c r="B902" s="179"/>
      <c r="C902" s="181"/>
      <c r="D902" s="163" t="s">
        <v>8</v>
      </c>
      <c r="E902" s="165" t="s">
        <v>9</v>
      </c>
      <c r="F902" s="167" t="s">
        <v>10</v>
      </c>
      <c r="G902" s="169" t="s">
        <v>293</v>
      </c>
      <c r="H902" s="170"/>
      <c r="I902" s="170"/>
      <c r="J902" s="171"/>
      <c r="K902" s="187"/>
      <c r="L902" s="49" t="s">
        <v>11</v>
      </c>
      <c r="M902" s="172" t="s">
        <v>8</v>
      </c>
      <c r="N902" s="174" t="s">
        <v>12</v>
      </c>
      <c r="O902" s="167" t="s">
        <v>10</v>
      </c>
      <c r="P902" s="169" t="s">
        <v>293</v>
      </c>
      <c r="Q902" s="170"/>
      <c r="R902" s="170"/>
      <c r="S902" s="171"/>
      <c r="T902" s="159"/>
      <c r="U902" s="161"/>
    </row>
    <row r="903" spans="1:21" ht="15" thickBot="1" x14ac:dyDescent="0.4">
      <c r="A903" s="178"/>
      <c r="B903" s="180"/>
      <c r="C903" s="182"/>
      <c r="D903" s="164"/>
      <c r="E903" s="166"/>
      <c r="F903" s="168"/>
      <c r="G903" s="50" t="s">
        <v>13</v>
      </c>
      <c r="H903" s="51" t="s">
        <v>14</v>
      </c>
      <c r="I903" s="52" t="s">
        <v>15</v>
      </c>
      <c r="J903" s="53">
        <v>0</v>
      </c>
      <c r="K903" s="188"/>
      <c r="L903" s="54"/>
      <c r="M903" s="173"/>
      <c r="N903" s="175"/>
      <c r="O903" s="176"/>
      <c r="P903" s="50" t="s">
        <v>13</v>
      </c>
      <c r="Q903" s="51" t="s">
        <v>14</v>
      </c>
      <c r="R903" s="52" t="s">
        <v>15</v>
      </c>
      <c r="S903" s="53">
        <v>0</v>
      </c>
      <c r="T903" s="160"/>
      <c r="U903" s="162"/>
    </row>
    <row r="904" spans="1:21" x14ac:dyDescent="0.35">
      <c r="A904" s="56"/>
      <c r="B904" s="57"/>
      <c r="C904" s="58"/>
      <c r="D904" s="59"/>
      <c r="E904" s="60"/>
      <c r="F904" s="60"/>
      <c r="G904" s="61"/>
      <c r="H904" s="62"/>
      <c r="I904" s="63"/>
      <c r="J904" s="64"/>
      <c r="K904" s="65"/>
      <c r="L904" s="65"/>
      <c r="M904" s="59"/>
      <c r="N904" s="60"/>
      <c r="O904" s="60"/>
      <c r="P904" s="61"/>
      <c r="Q904" s="62"/>
      <c r="R904" s="63"/>
      <c r="S904" s="64"/>
      <c r="T904" s="14"/>
      <c r="U904" s="15"/>
    </row>
    <row r="905" spans="1:21" x14ac:dyDescent="0.35">
      <c r="A905" s="131">
        <v>1</v>
      </c>
      <c r="B905" s="131">
        <v>149</v>
      </c>
      <c r="C905" s="134"/>
      <c r="D905" s="136">
        <v>320</v>
      </c>
      <c r="E905" s="66"/>
      <c r="F905" s="67"/>
      <c r="G905" s="47"/>
      <c r="H905" s="47"/>
      <c r="I905" s="47"/>
      <c r="J905" s="47"/>
      <c r="K905" s="47">
        <f>((SUM(H907:H918)*H906)+(SUM(G907:G918)*G906)+(SUM(I907:I918)*I906))/1000</f>
        <v>19.698</v>
      </c>
      <c r="L905" s="47">
        <f>K905*100/D905</f>
        <v>6.1556249999999997</v>
      </c>
      <c r="M905" s="136">
        <v>320</v>
      </c>
      <c r="N905" s="66"/>
      <c r="O905" s="67"/>
      <c r="P905" s="47"/>
      <c r="Q905" s="47"/>
      <c r="R905" s="47"/>
      <c r="S905" s="47"/>
      <c r="T905" s="47">
        <f>((SUM(Q907:Q918)*H906)+(SUM(P907:P918)*G906)+(SUM(R907:R918)*I906))/1000</f>
        <v>55.837000000000003</v>
      </c>
      <c r="U905" s="47">
        <f>T905*100/M905</f>
        <v>17.449062500000004</v>
      </c>
    </row>
    <row r="906" spans="1:21" x14ac:dyDescent="0.35">
      <c r="A906" s="132"/>
      <c r="B906" s="133"/>
      <c r="C906" s="135"/>
      <c r="D906" s="133"/>
      <c r="E906" s="69" t="s">
        <v>17</v>
      </c>
      <c r="F906" s="70"/>
      <c r="G906" s="71">
        <v>225</v>
      </c>
      <c r="H906" s="71">
        <v>228</v>
      </c>
      <c r="I906" s="71">
        <v>235</v>
      </c>
      <c r="J906" s="71"/>
      <c r="K906" s="47"/>
      <c r="L906" s="47"/>
      <c r="M906" s="133"/>
      <c r="N906" s="69"/>
      <c r="O906" s="70"/>
      <c r="P906" s="71"/>
      <c r="Q906" s="71"/>
      <c r="R906" s="71"/>
      <c r="S906" s="47"/>
      <c r="T906" s="76"/>
      <c r="U906" s="73"/>
    </row>
    <row r="907" spans="1:21" x14ac:dyDescent="0.35">
      <c r="A907" s="132"/>
      <c r="B907" s="133"/>
      <c r="C907" s="135"/>
      <c r="D907" s="133"/>
      <c r="E907" s="74"/>
      <c r="F907" s="75" t="s">
        <v>18</v>
      </c>
      <c r="G907" s="47"/>
      <c r="H907" s="47"/>
      <c r="I907" s="47"/>
      <c r="J907" s="47"/>
      <c r="K907" s="47"/>
      <c r="L907" s="47"/>
      <c r="M907" s="133"/>
      <c r="N907" s="74"/>
      <c r="O907" s="75" t="s">
        <v>26</v>
      </c>
      <c r="P907" s="47">
        <v>42</v>
      </c>
      <c r="Q907" s="47">
        <v>14</v>
      </c>
      <c r="R907" s="47">
        <v>15</v>
      </c>
      <c r="S907" s="47">
        <v>23</v>
      </c>
      <c r="T907" s="76"/>
      <c r="U907" s="73"/>
    </row>
    <row r="908" spans="1:21" x14ac:dyDescent="0.35">
      <c r="A908" s="132"/>
      <c r="B908" s="133"/>
      <c r="C908" s="135"/>
      <c r="D908" s="133"/>
      <c r="E908" s="74"/>
      <c r="F908" s="75" t="s">
        <v>20</v>
      </c>
      <c r="G908" s="47"/>
      <c r="H908" s="47"/>
      <c r="I908" s="47"/>
      <c r="J908" s="47"/>
      <c r="K908" s="47"/>
      <c r="L908" s="47"/>
      <c r="M908" s="133"/>
      <c r="N908" s="77"/>
      <c r="O908" s="75" t="s">
        <v>28</v>
      </c>
      <c r="P908" s="47">
        <v>42</v>
      </c>
      <c r="Q908" s="47">
        <v>45</v>
      </c>
      <c r="R908" s="47">
        <v>32</v>
      </c>
      <c r="S908" s="47">
        <v>11</v>
      </c>
      <c r="T908" s="76"/>
      <c r="U908" s="73"/>
    </row>
    <row r="909" spans="1:21" x14ac:dyDescent="0.35">
      <c r="A909" s="132"/>
      <c r="B909" s="133"/>
      <c r="C909" s="135"/>
      <c r="D909" s="133"/>
      <c r="E909" s="74"/>
      <c r="F909" s="75" t="s">
        <v>22</v>
      </c>
      <c r="G909" s="47">
        <v>0</v>
      </c>
      <c r="H909" s="47">
        <v>0</v>
      </c>
      <c r="I909" s="47">
        <v>0</v>
      </c>
      <c r="J909" s="47">
        <v>1</v>
      </c>
      <c r="K909" s="47"/>
      <c r="L909" s="47"/>
      <c r="M909" s="133"/>
      <c r="N909" s="74"/>
      <c r="O909" s="75" t="s">
        <v>30</v>
      </c>
      <c r="P909" s="47">
        <v>0</v>
      </c>
      <c r="Q909" s="47">
        <v>0</v>
      </c>
      <c r="R909" s="47">
        <v>4</v>
      </c>
      <c r="S909" s="47">
        <v>3</v>
      </c>
      <c r="T909" s="76"/>
      <c r="U909" s="73"/>
    </row>
    <row r="910" spans="1:21" x14ac:dyDescent="0.35">
      <c r="A910" s="132"/>
      <c r="B910" s="133"/>
      <c r="C910" s="135"/>
      <c r="D910" s="133"/>
      <c r="E910" s="74"/>
      <c r="F910" s="75" t="s">
        <v>24</v>
      </c>
      <c r="G910" s="47">
        <v>40</v>
      </c>
      <c r="H910" s="47">
        <v>16</v>
      </c>
      <c r="I910" s="47">
        <v>30</v>
      </c>
      <c r="J910" s="47">
        <v>16</v>
      </c>
      <c r="K910" s="47"/>
      <c r="L910" s="47"/>
      <c r="M910" s="133"/>
      <c r="N910" s="77"/>
      <c r="O910" s="75" t="s">
        <v>32</v>
      </c>
      <c r="P910" s="47">
        <v>11</v>
      </c>
      <c r="Q910" s="47">
        <v>20</v>
      </c>
      <c r="R910" s="47">
        <v>19</v>
      </c>
      <c r="S910" s="47">
        <v>9</v>
      </c>
      <c r="T910" s="76"/>
      <c r="U910" s="73"/>
    </row>
    <row r="911" spans="1:21" x14ac:dyDescent="0.35">
      <c r="A911" s="132"/>
      <c r="B911" s="133"/>
      <c r="C911" s="135"/>
      <c r="D911" s="133"/>
      <c r="E911" s="74"/>
      <c r="G911" s="47"/>
      <c r="H911" s="47"/>
      <c r="I911" s="47"/>
      <c r="J911" s="47"/>
      <c r="K911" s="47"/>
      <c r="L911" s="47"/>
      <c r="M911" s="133"/>
      <c r="N911" s="74"/>
      <c r="O911" s="75" t="s">
        <v>34</v>
      </c>
      <c r="P911" s="47"/>
      <c r="Q911" s="47"/>
      <c r="R911" s="47"/>
      <c r="S911" s="47"/>
      <c r="T911" s="76"/>
      <c r="U911" s="73"/>
    </row>
    <row r="912" spans="1:21" x14ac:dyDescent="0.35">
      <c r="A912" s="132"/>
      <c r="B912" s="133"/>
      <c r="C912" s="135"/>
      <c r="D912" s="133"/>
      <c r="E912" s="74"/>
      <c r="G912" s="47"/>
      <c r="H912" s="47"/>
      <c r="I912" s="47"/>
      <c r="J912" s="47"/>
      <c r="K912" s="47"/>
      <c r="L912" s="47"/>
      <c r="M912" s="133"/>
      <c r="N912" s="74"/>
      <c r="O912" s="75" t="s">
        <v>19</v>
      </c>
      <c r="P912" s="47"/>
      <c r="Q912" s="47"/>
      <c r="R912" s="47"/>
      <c r="S912" s="47"/>
      <c r="T912" s="76"/>
      <c r="U912" s="73"/>
    </row>
    <row r="913" spans="1:21" x14ac:dyDescent="0.35">
      <c r="A913" s="132"/>
      <c r="B913" s="133"/>
      <c r="C913" s="135"/>
      <c r="D913" s="133"/>
      <c r="E913" s="74"/>
      <c r="G913" s="47"/>
      <c r="H913" s="47"/>
      <c r="I913" s="47"/>
      <c r="J913" s="47"/>
      <c r="K913" s="47"/>
      <c r="L913" s="47"/>
      <c r="M913" s="133"/>
      <c r="N913" s="74"/>
      <c r="O913" s="75" t="s">
        <v>21</v>
      </c>
      <c r="P913" s="47"/>
      <c r="Q913" s="47"/>
      <c r="R913" s="47"/>
      <c r="S913" s="47"/>
      <c r="T913" s="76"/>
      <c r="U913" s="73"/>
    </row>
    <row r="914" spans="1:21" x14ac:dyDescent="0.35">
      <c r="A914" s="132"/>
      <c r="B914" s="133"/>
      <c r="C914" s="135"/>
      <c r="D914" s="133"/>
      <c r="E914" s="74"/>
      <c r="G914" s="47"/>
      <c r="H914" s="47"/>
      <c r="I914" s="47"/>
      <c r="J914" s="47"/>
      <c r="K914" s="47"/>
      <c r="L914" s="47"/>
      <c r="M914" s="133"/>
      <c r="N914" s="74"/>
      <c r="O914" s="75" t="s">
        <v>23</v>
      </c>
      <c r="P914" s="47"/>
      <c r="Q914" s="47"/>
      <c r="R914" s="47"/>
      <c r="S914" s="47"/>
      <c r="T914" s="76"/>
      <c r="U914" s="73"/>
    </row>
    <row r="915" spans="1:21" x14ac:dyDescent="0.35">
      <c r="A915" s="132"/>
      <c r="B915" s="133"/>
      <c r="C915" s="135"/>
      <c r="D915" s="133"/>
      <c r="E915" s="74"/>
      <c r="G915" s="47"/>
      <c r="H915" s="47"/>
      <c r="I915" s="47"/>
      <c r="J915" s="47"/>
      <c r="K915" s="47"/>
      <c r="L915" s="47"/>
      <c r="M915" s="133"/>
      <c r="N915" s="77"/>
      <c r="O915" s="75" t="s">
        <v>35</v>
      </c>
      <c r="P915" s="47"/>
      <c r="Q915" s="47"/>
      <c r="R915" s="47"/>
      <c r="S915" s="47"/>
      <c r="T915" s="76"/>
      <c r="U915" s="73"/>
    </row>
    <row r="916" spans="1:21" x14ac:dyDescent="0.35">
      <c r="A916" s="132"/>
      <c r="B916" s="133"/>
      <c r="C916" s="135"/>
      <c r="D916" s="133"/>
      <c r="E916" s="74"/>
      <c r="G916" s="47"/>
      <c r="H916" s="47"/>
      <c r="I916" s="47"/>
      <c r="J916" s="47"/>
      <c r="K916" s="47"/>
      <c r="L916" s="47"/>
      <c r="M916" s="133"/>
      <c r="N916" s="77"/>
      <c r="O916" s="75" t="s">
        <v>36</v>
      </c>
      <c r="P916" s="47"/>
      <c r="Q916" s="47"/>
      <c r="R916" s="47"/>
      <c r="S916" s="47"/>
      <c r="T916" s="76"/>
      <c r="U916" s="73"/>
    </row>
    <row r="917" spans="1:21" x14ac:dyDescent="0.35">
      <c r="A917" s="132"/>
      <c r="B917" s="133"/>
      <c r="C917" s="135"/>
      <c r="D917" s="133"/>
      <c r="E917" s="74"/>
      <c r="G917" s="47"/>
      <c r="H917" s="47"/>
      <c r="I917" s="47"/>
      <c r="J917" s="47"/>
      <c r="K917" s="47"/>
      <c r="L917" s="47"/>
      <c r="M917" s="133"/>
      <c r="N917" s="77"/>
      <c r="O917" s="75" t="s">
        <v>37</v>
      </c>
      <c r="P917" s="47"/>
      <c r="Q917" s="47"/>
      <c r="R917" s="47"/>
      <c r="S917" s="47"/>
      <c r="T917" s="76"/>
      <c r="U917" s="73"/>
    </row>
    <row r="918" spans="1:21" x14ac:dyDescent="0.35">
      <c r="A918" s="132"/>
      <c r="B918" s="133"/>
      <c r="C918" s="135"/>
      <c r="D918" s="133"/>
      <c r="E918" s="74"/>
      <c r="G918" s="47"/>
      <c r="H918" s="47"/>
      <c r="I918" s="47"/>
      <c r="J918" s="47"/>
      <c r="K918" s="47"/>
      <c r="L918" s="47"/>
      <c r="M918" s="133"/>
      <c r="N918" s="87"/>
      <c r="O918" s="75" t="s">
        <v>38</v>
      </c>
      <c r="P918" s="47"/>
      <c r="Q918" s="47"/>
      <c r="R918" s="47"/>
      <c r="S918" s="47"/>
      <c r="T918" s="88"/>
      <c r="U918" s="73"/>
    </row>
    <row r="920" spans="1:21" ht="14.5" customHeight="1" x14ac:dyDescent="0.35">
      <c r="A920" s="177" t="s">
        <v>0</v>
      </c>
      <c r="B920" s="179" t="s">
        <v>1</v>
      </c>
      <c r="C920" s="181" t="s">
        <v>2</v>
      </c>
      <c r="D920" s="183" t="s">
        <v>3</v>
      </c>
      <c r="E920" s="184"/>
      <c r="F920" s="185"/>
      <c r="G920" s="185"/>
      <c r="H920" s="185"/>
      <c r="I920" s="185"/>
      <c r="J920" s="185"/>
      <c r="K920" s="186" t="s">
        <v>4</v>
      </c>
      <c r="L920" s="48"/>
      <c r="M920" s="183" t="s">
        <v>5</v>
      </c>
      <c r="N920" s="184"/>
      <c r="O920" s="185"/>
      <c r="P920" s="185"/>
      <c r="Q920" s="185"/>
      <c r="R920" s="185"/>
      <c r="S920" s="185"/>
      <c r="T920" s="159" t="s">
        <v>6</v>
      </c>
      <c r="U920" s="161" t="s">
        <v>7</v>
      </c>
    </row>
    <row r="921" spans="1:21" ht="25.5" customHeight="1" x14ac:dyDescent="0.35">
      <c r="A921" s="177"/>
      <c r="B921" s="179"/>
      <c r="C921" s="181"/>
      <c r="D921" s="163" t="s">
        <v>8</v>
      </c>
      <c r="E921" s="165" t="s">
        <v>9</v>
      </c>
      <c r="F921" s="167" t="s">
        <v>10</v>
      </c>
      <c r="G921" s="169" t="s">
        <v>293</v>
      </c>
      <c r="H921" s="170"/>
      <c r="I921" s="170"/>
      <c r="J921" s="171"/>
      <c r="K921" s="187"/>
      <c r="L921" s="49" t="s">
        <v>11</v>
      </c>
      <c r="M921" s="172" t="s">
        <v>8</v>
      </c>
      <c r="N921" s="174" t="s">
        <v>12</v>
      </c>
      <c r="O921" s="167" t="s">
        <v>10</v>
      </c>
      <c r="P921" s="169" t="s">
        <v>293</v>
      </c>
      <c r="Q921" s="170"/>
      <c r="R921" s="170"/>
      <c r="S921" s="171"/>
      <c r="T921" s="159"/>
      <c r="U921" s="161"/>
    </row>
    <row r="922" spans="1:21" ht="15" thickBot="1" x14ac:dyDescent="0.4">
      <c r="A922" s="178"/>
      <c r="B922" s="180"/>
      <c r="C922" s="182"/>
      <c r="D922" s="164"/>
      <c r="E922" s="166"/>
      <c r="F922" s="168"/>
      <c r="G922" s="50" t="s">
        <v>13</v>
      </c>
      <c r="H922" s="51" t="s">
        <v>14</v>
      </c>
      <c r="I922" s="52" t="s">
        <v>15</v>
      </c>
      <c r="J922" s="53">
        <v>0</v>
      </c>
      <c r="K922" s="188"/>
      <c r="L922" s="54"/>
      <c r="M922" s="173"/>
      <c r="N922" s="175"/>
      <c r="O922" s="176"/>
      <c r="P922" s="50" t="s">
        <v>13</v>
      </c>
      <c r="Q922" s="51" t="s">
        <v>14</v>
      </c>
      <c r="R922" s="52" t="s">
        <v>15</v>
      </c>
      <c r="S922" s="53">
        <v>0</v>
      </c>
      <c r="T922" s="160"/>
      <c r="U922" s="162"/>
    </row>
    <row r="923" spans="1:21" x14ac:dyDescent="0.35">
      <c r="A923" s="56"/>
      <c r="B923" s="57"/>
      <c r="C923" s="58"/>
      <c r="D923" s="59"/>
      <c r="E923" s="60"/>
      <c r="F923" s="60"/>
      <c r="G923" s="61"/>
      <c r="H923" s="62"/>
      <c r="I923" s="63"/>
      <c r="J923" s="64"/>
      <c r="K923" s="65"/>
      <c r="L923" s="65"/>
      <c r="M923" s="59"/>
      <c r="N923" s="60"/>
      <c r="O923" s="60"/>
      <c r="P923" s="61"/>
      <c r="Q923" s="62"/>
      <c r="R923" s="63"/>
      <c r="S923" s="64"/>
      <c r="T923" s="14"/>
      <c r="U923" s="15"/>
    </row>
    <row r="924" spans="1:21" x14ac:dyDescent="0.35">
      <c r="A924" s="131">
        <v>1</v>
      </c>
      <c r="B924" s="131">
        <v>150</v>
      </c>
      <c r="C924" s="134"/>
      <c r="D924" s="157">
        <v>400</v>
      </c>
      <c r="E924" s="66"/>
      <c r="F924" s="67"/>
      <c r="G924" s="47"/>
      <c r="H924" s="47"/>
      <c r="I924" s="47"/>
      <c r="J924" s="47"/>
      <c r="K924" s="47">
        <f>((SUM(H926:H937)*H925)+(SUM(G926:G937)*G925)+(SUM(I926:I937)*I925))/1000</f>
        <v>94.844999999999999</v>
      </c>
      <c r="L924" s="47">
        <f>K924*100/D924</f>
        <v>23.71125</v>
      </c>
      <c r="M924" s="136">
        <v>400</v>
      </c>
      <c r="N924" s="66"/>
      <c r="O924" s="67"/>
      <c r="P924" s="47"/>
      <c r="Q924" s="47"/>
      <c r="R924" s="47"/>
      <c r="S924" s="47"/>
      <c r="T924" s="47">
        <f>SUM(P926:R937)</f>
        <v>70</v>
      </c>
      <c r="U924" s="47">
        <f>T924*100/M924</f>
        <v>17.5</v>
      </c>
    </row>
    <row r="925" spans="1:21" x14ac:dyDescent="0.35">
      <c r="A925" s="132"/>
      <c r="B925" s="133"/>
      <c r="C925" s="135"/>
      <c r="D925" s="158"/>
      <c r="E925" s="69" t="s">
        <v>17</v>
      </c>
      <c r="F925" s="70"/>
      <c r="G925" s="68">
        <v>232</v>
      </c>
      <c r="H925" s="68">
        <v>231</v>
      </c>
      <c r="I925" s="68">
        <v>231</v>
      </c>
      <c r="J925" s="71"/>
      <c r="K925" s="47"/>
      <c r="L925" s="47"/>
      <c r="M925" s="133"/>
      <c r="N925" s="69"/>
      <c r="O925" s="70"/>
      <c r="P925" s="71"/>
      <c r="Q925" s="71"/>
      <c r="R925" s="71"/>
      <c r="S925" s="47"/>
      <c r="T925" s="76"/>
      <c r="U925" s="73"/>
    </row>
    <row r="926" spans="1:21" x14ac:dyDescent="0.35">
      <c r="A926" s="132"/>
      <c r="B926" s="133"/>
      <c r="C926" s="135"/>
      <c r="D926" s="158"/>
      <c r="E926" s="74"/>
      <c r="F926" s="75" t="s">
        <v>18</v>
      </c>
      <c r="G926" s="47"/>
      <c r="H926" s="47"/>
      <c r="I926" s="47"/>
      <c r="J926" s="47"/>
      <c r="K926" s="47"/>
      <c r="L926" s="47"/>
      <c r="M926" s="133"/>
      <c r="N926" s="74"/>
      <c r="O926" s="75" t="s">
        <v>34</v>
      </c>
      <c r="P926" s="89"/>
      <c r="Q926" s="89"/>
      <c r="R926" s="89"/>
      <c r="S926" s="89"/>
      <c r="T926" s="89"/>
      <c r="U926" s="73"/>
    </row>
    <row r="927" spans="1:21" x14ac:dyDescent="0.35">
      <c r="A927" s="132"/>
      <c r="B927" s="133"/>
      <c r="C927" s="135"/>
      <c r="D927" s="158"/>
      <c r="E927" s="74"/>
      <c r="F927" s="75" t="s">
        <v>20</v>
      </c>
      <c r="G927" s="89">
        <v>88</v>
      </c>
      <c r="H927" s="89">
        <v>75</v>
      </c>
      <c r="I927" s="89">
        <v>79</v>
      </c>
      <c r="J927" s="89">
        <v>26</v>
      </c>
      <c r="K927" s="47"/>
      <c r="L927" s="47"/>
      <c r="M927" s="133"/>
      <c r="N927" s="77"/>
      <c r="O927" s="75" t="s">
        <v>19</v>
      </c>
      <c r="P927" s="89"/>
      <c r="Q927" s="89"/>
      <c r="R927" s="89"/>
      <c r="S927" s="89"/>
      <c r="T927" s="89"/>
      <c r="U927" s="73"/>
    </row>
    <row r="928" spans="1:21" x14ac:dyDescent="0.35">
      <c r="A928" s="132"/>
      <c r="B928" s="133"/>
      <c r="C928" s="135"/>
      <c r="D928" s="158"/>
      <c r="E928" s="74"/>
      <c r="F928" s="75" t="s">
        <v>22</v>
      </c>
      <c r="G928" s="89">
        <v>2</v>
      </c>
      <c r="H928" s="89">
        <v>4</v>
      </c>
      <c r="I928" s="89">
        <v>4</v>
      </c>
      <c r="J928" s="89">
        <v>3</v>
      </c>
      <c r="K928" s="47"/>
      <c r="L928" s="47"/>
      <c r="M928" s="133"/>
      <c r="N928" s="74"/>
      <c r="O928" s="75" t="s">
        <v>21</v>
      </c>
      <c r="P928" s="89"/>
      <c r="Q928" s="89"/>
      <c r="R928" s="89"/>
      <c r="S928" s="89"/>
      <c r="T928" s="89"/>
      <c r="U928" s="73"/>
    </row>
    <row r="929" spans="1:21" x14ac:dyDescent="0.35">
      <c r="A929" s="132"/>
      <c r="B929" s="133"/>
      <c r="C929" s="135"/>
      <c r="D929" s="158"/>
      <c r="E929" s="74"/>
      <c r="F929" s="75" t="s">
        <v>24</v>
      </c>
      <c r="G929" s="89">
        <v>0</v>
      </c>
      <c r="H929" s="89">
        <v>0</v>
      </c>
      <c r="I929" s="89">
        <v>0</v>
      </c>
      <c r="J929" s="89">
        <v>0</v>
      </c>
      <c r="K929" s="47"/>
      <c r="L929" s="47"/>
      <c r="M929" s="133"/>
      <c r="N929" s="77"/>
      <c r="O929" s="75" t="s">
        <v>23</v>
      </c>
      <c r="P929" s="89"/>
      <c r="Q929" s="89"/>
      <c r="R929" s="89"/>
      <c r="S929" s="89"/>
      <c r="T929" s="89"/>
      <c r="U929" s="73"/>
    </row>
    <row r="930" spans="1:21" x14ac:dyDescent="0.35">
      <c r="A930" s="132"/>
      <c r="B930" s="133"/>
      <c r="C930" s="135"/>
      <c r="D930" s="158"/>
      <c r="E930" s="74"/>
      <c r="F930" s="75" t="s">
        <v>26</v>
      </c>
      <c r="G930" s="89"/>
      <c r="H930" s="89"/>
      <c r="I930" s="89"/>
      <c r="J930" s="89"/>
      <c r="K930" s="47"/>
      <c r="L930" s="47"/>
      <c r="M930" s="133"/>
      <c r="N930" s="74"/>
      <c r="O930" s="75" t="s">
        <v>43</v>
      </c>
      <c r="P930" s="89">
        <v>3</v>
      </c>
      <c r="Q930" s="89">
        <v>7</v>
      </c>
      <c r="R930" s="89">
        <v>0</v>
      </c>
      <c r="S930" s="89">
        <v>5</v>
      </c>
      <c r="T930" s="89"/>
      <c r="U930" s="73"/>
    </row>
    <row r="931" spans="1:21" x14ac:dyDescent="0.35">
      <c r="A931" s="132"/>
      <c r="B931" s="133"/>
      <c r="C931" s="135"/>
      <c r="D931" s="158"/>
      <c r="E931" s="74"/>
      <c r="F931" s="75" t="s">
        <v>28</v>
      </c>
      <c r="G931" s="89"/>
      <c r="H931" s="89"/>
      <c r="I931" s="89"/>
      <c r="J931" s="89"/>
      <c r="K931" s="47"/>
      <c r="L931" s="47"/>
      <c r="M931" s="133"/>
      <c r="N931" s="74"/>
      <c r="O931" s="75" t="s">
        <v>50</v>
      </c>
      <c r="P931" s="47">
        <v>15</v>
      </c>
      <c r="Q931" s="47">
        <v>33</v>
      </c>
      <c r="R931" s="47">
        <v>12</v>
      </c>
      <c r="S931" s="47">
        <v>14</v>
      </c>
      <c r="T931" s="76"/>
      <c r="U931" s="73"/>
    </row>
    <row r="932" spans="1:21" x14ac:dyDescent="0.35">
      <c r="A932" s="132"/>
      <c r="B932" s="133"/>
      <c r="C932" s="135"/>
      <c r="D932" s="158"/>
      <c r="E932" s="74"/>
      <c r="F932" s="75" t="s">
        <v>30</v>
      </c>
      <c r="G932" s="89"/>
      <c r="H932" s="89"/>
      <c r="I932" s="89"/>
      <c r="J932" s="89"/>
      <c r="K932" s="47"/>
      <c r="L932" s="47"/>
      <c r="M932" s="133"/>
      <c r="N932" s="74"/>
      <c r="O932" s="75" t="s">
        <v>31</v>
      </c>
      <c r="P932" s="47"/>
      <c r="Q932" s="47"/>
      <c r="R932" s="47"/>
      <c r="S932" s="47"/>
      <c r="T932" s="76"/>
      <c r="U932" s="73"/>
    </row>
    <row r="933" spans="1:21" x14ac:dyDescent="0.35">
      <c r="A933" s="132"/>
      <c r="B933" s="133"/>
      <c r="C933" s="135"/>
      <c r="D933" s="158"/>
      <c r="E933" s="74"/>
      <c r="F933" s="75" t="s">
        <v>32</v>
      </c>
      <c r="G933" s="89">
        <v>10</v>
      </c>
      <c r="H933" s="89">
        <v>10</v>
      </c>
      <c r="I933" s="89">
        <v>11</v>
      </c>
      <c r="J933" s="89">
        <v>4</v>
      </c>
      <c r="K933" s="47"/>
      <c r="L933" s="47"/>
      <c r="M933" s="133"/>
      <c r="N933" s="74"/>
      <c r="O933" s="75" t="s">
        <v>33</v>
      </c>
      <c r="P933" s="47"/>
      <c r="Q933" s="47"/>
      <c r="R933" s="47"/>
      <c r="S933" s="47"/>
      <c r="T933" s="76"/>
      <c r="U933" s="73"/>
    </row>
    <row r="934" spans="1:21" x14ac:dyDescent="0.35">
      <c r="A934" s="132"/>
      <c r="B934" s="133"/>
      <c r="C934" s="135"/>
      <c r="D934" s="158"/>
      <c r="E934" s="74"/>
      <c r="F934" s="75" t="s">
        <v>34</v>
      </c>
      <c r="G934" s="89">
        <v>9</v>
      </c>
      <c r="H934" s="89">
        <v>9</v>
      </c>
      <c r="I934" s="89">
        <v>9</v>
      </c>
      <c r="J934" s="89">
        <v>6</v>
      </c>
      <c r="K934" s="47"/>
      <c r="L934" s="47"/>
      <c r="M934" s="133"/>
      <c r="N934" s="77"/>
      <c r="O934" s="75" t="s">
        <v>35</v>
      </c>
      <c r="P934" s="47"/>
      <c r="Q934" s="47"/>
      <c r="R934" s="47"/>
      <c r="S934" s="47"/>
      <c r="T934" s="76"/>
      <c r="U934" s="73"/>
    </row>
    <row r="935" spans="1:21" x14ac:dyDescent="0.35">
      <c r="A935" s="132"/>
      <c r="B935" s="133"/>
      <c r="C935" s="135"/>
      <c r="D935" s="158"/>
      <c r="E935" s="74"/>
      <c r="F935" s="75" t="s">
        <v>19</v>
      </c>
      <c r="G935" s="89">
        <v>0</v>
      </c>
      <c r="H935" s="89">
        <v>0</v>
      </c>
      <c r="I935" s="89">
        <v>0</v>
      </c>
      <c r="J935" s="89">
        <v>0</v>
      </c>
      <c r="K935" s="47"/>
      <c r="L935" s="47"/>
      <c r="M935" s="133"/>
      <c r="N935" s="77"/>
      <c r="O935" s="75" t="s">
        <v>36</v>
      </c>
      <c r="P935" s="47"/>
      <c r="Q935" s="47"/>
      <c r="R935" s="47"/>
      <c r="S935" s="47"/>
      <c r="T935" s="76"/>
      <c r="U935" s="73"/>
    </row>
    <row r="936" spans="1:21" x14ac:dyDescent="0.35">
      <c r="A936" s="132"/>
      <c r="B936" s="133"/>
      <c r="C936" s="135"/>
      <c r="D936" s="158"/>
      <c r="E936" s="74"/>
      <c r="F936" s="75" t="s">
        <v>23</v>
      </c>
      <c r="G936" s="89">
        <v>26</v>
      </c>
      <c r="H936" s="89">
        <v>20</v>
      </c>
      <c r="I936" s="89">
        <v>54</v>
      </c>
      <c r="J936" s="89">
        <v>29</v>
      </c>
      <c r="K936" s="47"/>
      <c r="L936" s="47"/>
      <c r="M936" s="133"/>
      <c r="N936" s="77"/>
      <c r="O936" s="75" t="s">
        <v>37</v>
      </c>
      <c r="P936" s="47"/>
      <c r="Q936" s="47"/>
      <c r="R936" s="47"/>
      <c r="S936" s="47"/>
      <c r="T936" s="76"/>
      <c r="U936" s="73"/>
    </row>
    <row r="937" spans="1:21" x14ac:dyDescent="0.35">
      <c r="A937" s="132"/>
      <c r="B937" s="133"/>
      <c r="C937" s="135"/>
      <c r="D937" s="158"/>
      <c r="E937" s="74"/>
      <c r="F937" s="75" t="s">
        <v>42</v>
      </c>
      <c r="G937" s="89">
        <v>0</v>
      </c>
      <c r="H937" s="89">
        <v>0</v>
      </c>
      <c r="I937" s="89">
        <v>0</v>
      </c>
      <c r="J937" s="89">
        <v>0</v>
      </c>
      <c r="K937" s="47"/>
      <c r="L937" s="47"/>
      <c r="M937" s="133"/>
      <c r="N937" s="87"/>
      <c r="O937" s="75" t="s">
        <v>38</v>
      </c>
      <c r="P937" s="47"/>
      <c r="Q937" s="47"/>
      <c r="R937" s="47"/>
      <c r="S937" s="47"/>
      <c r="T937" s="88"/>
      <c r="U937" s="73"/>
    </row>
  </sheetData>
  <mergeCells count="987">
    <mergeCell ref="A905:A918"/>
    <mergeCell ref="B905:B918"/>
    <mergeCell ref="C905:C918"/>
    <mergeCell ref="D905:D918"/>
    <mergeCell ref="M905:M918"/>
    <mergeCell ref="A920:A922"/>
    <mergeCell ref="B920:B922"/>
    <mergeCell ref="C920:C922"/>
    <mergeCell ref="D920:J920"/>
    <mergeCell ref="K920:K922"/>
    <mergeCell ref="M920:S920"/>
    <mergeCell ref="A924:A937"/>
    <mergeCell ref="B924:B937"/>
    <mergeCell ref="C924:C937"/>
    <mergeCell ref="D924:D937"/>
    <mergeCell ref="M924:M937"/>
    <mergeCell ref="T920:T922"/>
    <mergeCell ref="U920:U922"/>
    <mergeCell ref="D921:D922"/>
    <mergeCell ref="E921:E922"/>
    <mergeCell ref="F921:F922"/>
    <mergeCell ref="G921:J921"/>
    <mergeCell ref="M921:M922"/>
    <mergeCell ref="N921:N922"/>
    <mergeCell ref="O921:O922"/>
    <mergeCell ref="P921:S921"/>
    <mergeCell ref="A886:A899"/>
    <mergeCell ref="B886:B899"/>
    <mergeCell ref="C886:C899"/>
    <mergeCell ref="D886:D899"/>
    <mergeCell ref="M886:M899"/>
    <mergeCell ref="A901:A903"/>
    <mergeCell ref="B901:B903"/>
    <mergeCell ref="C901:C903"/>
    <mergeCell ref="D901:J901"/>
    <mergeCell ref="K901:K903"/>
    <mergeCell ref="M901:S901"/>
    <mergeCell ref="T901:T903"/>
    <mergeCell ref="U901:U903"/>
    <mergeCell ref="D902:D903"/>
    <mergeCell ref="E902:E903"/>
    <mergeCell ref="F902:F903"/>
    <mergeCell ref="G902:J902"/>
    <mergeCell ref="M902:M903"/>
    <mergeCell ref="N902:N903"/>
    <mergeCell ref="O902:O903"/>
    <mergeCell ref="P902:S902"/>
    <mergeCell ref="A867:A880"/>
    <mergeCell ref="B867:B880"/>
    <mergeCell ref="C867:C880"/>
    <mergeCell ref="D867:D880"/>
    <mergeCell ref="M867:M880"/>
    <mergeCell ref="A882:A884"/>
    <mergeCell ref="B882:B884"/>
    <mergeCell ref="C882:C884"/>
    <mergeCell ref="D882:J882"/>
    <mergeCell ref="K882:K884"/>
    <mergeCell ref="M882:S882"/>
    <mergeCell ref="T882:T884"/>
    <mergeCell ref="U882:U884"/>
    <mergeCell ref="D883:D884"/>
    <mergeCell ref="E883:E884"/>
    <mergeCell ref="F883:F884"/>
    <mergeCell ref="G883:J883"/>
    <mergeCell ref="M883:M884"/>
    <mergeCell ref="N883:N884"/>
    <mergeCell ref="O883:O884"/>
    <mergeCell ref="P883:S883"/>
    <mergeCell ref="A848:A861"/>
    <mergeCell ref="B848:B861"/>
    <mergeCell ref="C848:C861"/>
    <mergeCell ref="D848:D861"/>
    <mergeCell ref="M848:M861"/>
    <mergeCell ref="A863:A865"/>
    <mergeCell ref="B863:B865"/>
    <mergeCell ref="C863:C865"/>
    <mergeCell ref="D863:J863"/>
    <mergeCell ref="K863:K865"/>
    <mergeCell ref="M863:S863"/>
    <mergeCell ref="T863:T865"/>
    <mergeCell ref="U863:U865"/>
    <mergeCell ref="D864:D865"/>
    <mergeCell ref="E864:E865"/>
    <mergeCell ref="F864:F865"/>
    <mergeCell ref="G864:J864"/>
    <mergeCell ref="M864:M865"/>
    <mergeCell ref="N864:N865"/>
    <mergeCell ref="O864:O865"/>
    <mergeCell ref="P864:S864"/>
    <mergeCell ref="A830:A842"/>
    <mergeCell ref="B830:B842"/>
    <mergeCell ref="C830:C842"/>
    <mergeCell ref="D830:D842"/>
    <mergeCell ref="M830:M842"/>
    <mergeCell ref="A844:A846"/>
    <mergeCell ref="B844:B846"/>
    <mergeCell ref="C844:C846"/>
    <mergeCell ref="D844:J844"/>
    <mergeCell ref="K844:K846"/>
    <mergeCell ref="M844:S844"/>
    <mergeCell ref="T806:T808"/>
    <mergeCell ref="U806:U808"/>
    <mergeCell ref="D807:D808"/>
    <mergeCell ref="T844:T846"/>
    <mergeCell ref="U844:U846"/>
    <mergeCell ref="D845:D846"/>
    <mergeCell ref="E845:E846"/>
    <mergeCell ref="F845:F846"/>
    <mergeCell ref="G845:J845"/>
    <mergeCell ref="M845:M846"/>
    <mergeCell ref="N845:N846"/>
    <mergeCell ref="O845:O846"/>
    <mergeCell ref="P845:S845"/>
    <mergeCell ref="T825:T827"/>
    <mergeCell ref="U825:U827"/>
    <mergeCell ref="P826:S826"/>
    <mergeCell ref="A785:A798"/>
    <mergeCell ref="B785:B798"/>
    <mergeCell ref="C785:C798"/>
    <mergeCell ref="D785:D798"/>
    <mergeCell ref="M785:M798"/>
    <mergeCell ref="A825:A827"/>
    <mergeCell ref="B825:B827"/>
    <mergeCell ref="C825:C827"/>
    <mergeCell ref="D825:J825"/>
    <mergeCell ref="K825:K827"/>
    <mergeCell ref="M825:S825"/>
    <mergeCell ref="A810:A823"/>
    <mergeCell ref="B810:B823"/>
    <mergeCell ref="C810:C823"/>
    <mergeCell ref="D810:D823"/>
    <mergeCell ref="M810:M823"/>
    <mergeCell ref="M806:S806"/>
    <mergeCell ref="D826:D827"/>
    <mergeCell ref="E826:E827"/>
    <mergeCell ref="F826:F827"/>
    <mergeCell ref="G826:J826"/>
    <mergeCell ref="M826:M827"/>
    <mergeCell ref="N826:N827"/>
    <mergeCell ref="O826:O827"/>
    <mergeCell ref="A751:A764"/>
    <mergeCell ref="B751:B764"/>
    <mergeCell ref="C751:C764"/>
    <mergeCell ref="D751:D764"/>
    <mergeCell ref="M751:M764"/>
    <mergeCell ref="A766:A767"/>
    <mergeCell ref="B766:B767"/>
    <mergeCell ref="C766:C767"/>
    <mergeCell ref="D766:D767"/>
    <mergeCell ref="E766:E767"/>
    <mergeCell ref="F766:F767"/>
    <mergeCell ref="G766:J766"/>
    <mergeCell ref="K766:K767"/>
    <mergeCell ref="M766:M767"/>
    <mergeCell ref="N766:N767"/>
    <mergeCell ref="O766:O767"/>
    <mergeCell ref="P766:S766"/>
    <mergeCell ref="T766:T767"/>
    <mergeCell ref="U766:U767"/>
    <mergeCell ref="A769:A782"/>
    <mergeCell ref="B769:B782"/>
    <mergeCell ref="C769:C782"/>
    <mergeCell ref="D769:D782"/>
    <mergeCell ref="M769:M782"/>
    <mergeCell ref="A747:A749"/>
    <mergeCell ref="B747:B749"/>
    <mergeCell ref="C747:C749"/>
    <mergeCell ref="D747:J747"/>
    <mergeCell ref="K747:K749"/>
    <mergeCell ref="M747:S747"/>
    <mergeCell ref="T747:T749"/>
    <mergeCell ref="U747:U749"/>
    <mergeCell ref="D748:D749"/>
    <mergeCell ref="E748:E749"/>
    <mergeCell ref="F748:F749"/>
    <mergeCell ref="G748:J748"/>
    <mergeCell ref="M748:M749"/>
    <mergeCell ref="N748:N749"/>
    <mergeCell ref="O748:O749"/>
    <mergeCell ref="P748:S748"/>
    <mergeCell ref="N729:N730"/>
    <mergeCell ref="O729:O730"/>
    <mergeCell ref="P729:S729"/>
    <mergeCell ref="T729:T730"/>
    <mergeCell ref="U729:U730"/>
    <mergeCell ref="A732:A745"/>
    <mergeCell ref="B732:B745"/>
    <mergeCell ref="C732:C745"/>
    <mergeCell ref="D732:D745"/>
    <mergeCell ref="M732:M745"/>
    <mergeCell ref="A729:A730"/>
    <mergeCell ref="B729:B730"/>
    <mergeCell ref="C729:C730"/>
    <mergeCell ref="D729:D730"/>
    <mergeCell ref="E729:E730"/>
    <mergeCell ref="F729:F730"/>
    <mergeCell ref="G729:J729"/>
    <mergeCell ref="K729:K730"/>
    <mergeCell ref="M729:M730"/>
    <mergeCell ref="N711:N712"/>
    <mergeCell ref="O711:O712"/>
    <mergeCell ref="P711:S711"/>
    <mergeCell ref="T711:T712"/>
    <mergeCell ref="U711:U712"/>
    <mergeCell ref="A714:A727"/>
    <mergeCell ref="B714:B727"/>
    <mergeCell ref="C714:C727"/>
    <mergeCell ref="D714:D727"/>
    <mergeCell ref="M714:M727"/>
    <mergeCell ref="A711:A712"/>
    <mergeCell ref="B711:B712"/>
    <mergeCell ref="C711:C712"/>
    <mergeCell ref="D711:D712"/>
    <mergeCell ref="E711:E712"/>
    <mergeCell ref="F711:F712"/>
    <mergeCell ref="G711:J711"/>
    <mergeCell ref="K711:K712"/>
    <mergeCell ref="M711:M712"/>
    <mergeCell ref="N693:N694"/>
    <mergeCell ref="O693:O694"/>
    <mergeCell ref="P693:S693"/>
    <mergeCell ref="T693:T694"/>
    <mergeCell ref="U693:U694"/>
    <mergeCell ref="A696:A709"/>
    <mergeCell ref="B696:B709"/>
    <mergeCell ref="C696:C709"/>
    <mergeCell ref="D696:D709"/>
    <mergeCell ref="M696:M709"/>
    <mergeCell ref="A693:A694"/>
    <mergeCell ref="B693:B694"/>
    <mergeCell ref="C693:C694"/>
    <mergeCell ref="D693:D694"/>
    <mergeCell ref="E693:E694"/>
    <mergeCell ref="F693:F694"/>
    <mergeCell ref="G693:J693"/>
    <mergeCell ref="K693:K694"/>
    <mergeCell ref="M693:M694"/>
    <mergeCell ref="N675:N676"/>
    <mergeCell ref="O675:O676"/>
    <mergeCell ref="P675:S675"/>
    <mergeCell ref="T675:T676"/>
    <mergeCell ref="U675:U676"/>
    <mergeCell ref="A678:A691"/>
    <mergeCell ref="B678:B691"/>
    <mergeCell ref="C678:C691"/>
    <mergeCell ref="D678:D691"/>
    <mergeCell ref="M678:M691"/>
    <mergeCell ref="A675:A676"/>
    <mergeCell ref="B675:B676"/>
    <mergeCell ref="C675:C676"/>
    <mergeCell ref="D675:D676"/>
    <mergeCell ref="E675:E676"/>
    <mergeCell ref="F675:F676"/>
    <mergeCell ref="G675:J675"/>
    <mergeCell ref="K675:K676"/>
    <mergeCell ref="M675:M676"/>
    <mergeCell ref="N657:N658"/>
    <mergeCell ref="O657:O658"/>
    <mergeCell ref="P657:S657"/>
    <mergeCell ref="T657:T658"/>
    <mergeCell ref="U657:U658"/>
    <mergeCell ref="A660:A673"/>
    <mergeCell ref="B660:B673"/>
    <mergeCell ref="C660:C673"/>
    <mergeCell ref="D660:D673"/>
    <mergeCell ref="M660:M673"/>
    <mergeCell ref="A657:A658"/>
    <mergeCell ref="B657:B658"/>
    <mergeCell ref="C657:C658"/>
    <mergeCell ref="D657:D658"/>
    <mergeCell ref="E657:E658"/>
    <mergeCell ref="F657:F658"/>
    <mergeCell ref="G657:J657"/>
    <mergeCell ref="K657:K658"/>
    <mergeCell ref="M657:M658"/>
    <mergeCell ref="N639:N640"/>
    <mergeCell ref="O639:O640"/>
    <mergeCell ref="P639:S639"/>
    <mergeCell ref="T639:T640"/>
    <mergeCell ref="U639:U640"/>
    <mergeCell ref="A642:A655"/>
    <mergeCell ref="B642:B655"/>
    <mergeCell ref="C642:C655"/>
    <mergeCell ref="D642:D655"/>
    <mergeCell ref="M642:M655"/>
    <mergeCell ref="A639:A640"/>
    <mergeCell ref="B639:B640"/>
    <mergeCell ref="C639:C640"/>
    <mergeCell ref="D639:D640"/>
    <mergeCell ref="E639:E640"/>
    <mergeCell ref="F639:F640"/>
    <mergeCell ref="G639:J639"/>
    <mergeCell ref="K639:K640"/>
    <mergeCell ref="M639:M640"/>
    <mergeCell ref="N621:N622"/>
    <mergeCell ref="O621:O622"/>
    <mergeCell ref="P621:S621"/>
    <mergeCell ref="T621:T622"/>
    <mergeCell ref="U621:U622"/>
    <mergeCell ref="A624:A637"/>
    <mergeCell ref="B624:B637"/>
    <mergeCell ref="C624:C637"/>
    <mergeCell ref="D624:D637"/>
    <mergeCell ref="M624:M637"/>
    <mergeCell ref="A621:A622"/>
    <mergeCell ref="B621:B622"/>
    <mergeCell ref="C621:C622"/>
    <mergeCell ref="D621:D622"/>
    <mergeCell ref="E621:E622"/>
    <mergeCell ref="F621:F622"/>
    <mergeCell ref="G621:J621"/>
    <mergeCell ref="K621:K622"/>
    <mergeCell ref="M621:M622"/>
    <mergeCell ref="A589:A601"/>
    <mergeCell ref="B589:B601"/>
    <mergeCell ref="C589:C601"/>
    <mergeCell ref="D589:D601"/>
    <mergeCell ref="M589:M601"/>
    <mergeCell ref="A603:A604"/>
    <mergeCell ref="B603:B604"/>
    <mergeCell ref="C603:C604"/>
    <mergeCell ref="D603:D604"/>
    <mergeCell ref="E603:E604"/>
    <mergeCell ref="F603:F604"/>
    <mergeCell ref="G603:J603"/>
    <mergeCell ref="K603:K604"/>
    <mergeCell ref="M603:M604"/>
    <mergeCell ref="N603:N604"/>
    <mergeCell ref="O603:O604"/>
    <mergeCell ref="P603:S603"/>
    <mergeCell ref="T603:T604"/>
    <mergeCell ref="U603:U604"/>
    <mergeCell ref="A606:A619"/>
    <mergeCell ref="B606:B619"/>
    <mergeCell ref="C606:C619"/>
    <mergeCell ref="D606:D619"/>
    <mergeCell ref="M606:M619"/>
    <mergeCell ref="A585:A587"/>
    <mergeCell ref="B585:B587"/>
    <mergeCell ref="C585:C587"/>
    <mergeCell ref="D585:J585"/>
    <mergeCell ref="K585:K587"/>
    <mergeCell ref="M585:S585"/>
    <mergeCell ref="T585:T587"/>
    <mergeCell ref="U585:U587"/>
    <mergeCell ref="D586:D587"/>
    <mergeCell ref="E586:E587"/>
    <mergeCell ref="F586:F587"/>
    <mergeCell ref="G586:J586"/>
    <mergeCell ref="M586:M587"/>
    <mergeCell ref="N586:N587"/>
    <mergeCell ref="O586:O587"/>
    <mergeCell ref="P586:S586"/>
    <mergeCell ref="N564:N565"/>
    <mergeCell ref="O564:O565"/>
    <mergeCell ref="P564:S564"/>
    <mergeCell ref="T564:T565"/>
    <mergeCell ref="U564:U565"/>
    <mergeCell ref="A567:A580"/>
    <mergeCell ref="B567:B580"/>
    <mergeCell ref="C567:C580"/>
    <mergeCell ref="D567:D580"/>
    <mergeCell ref="M567:M580"/>
    <mergeCell ref="A564:A565"/>
    <mergeCell ref="B564:B565"/>
    <mergeCell ref="C564:C565"/>
    <mergeCell ref="D564:D565"/>
    <mergeCell ref="E564:E565"/>
    <mergeCell ref="F564:F565"/>
    <mergeCell ref="G564:J564"/>
    <mergeCell ref="K564:K565"/>
    <mergeCell ref="M564:M565"/>
    <mergeCell ref="N546:N547"/>
    <mergeCell ref="O546:O547"/>
    <mergeCell ref="P546:S546"/>
    <mergeCell ref="T546:T547"/>
    <mergeCell ref="U546:U547"/>
    <mergeCell ref="A549:A562"/>
    <mergeCell ref="B549:B562"/>
    <mergeCell ref="C549:C562"/>
    <mergeCell ref="D549:D562"/>
    <mergeCell ref="M549:M562"/>
    <mergeCell ref="A546:A547"/>
    <mergeCell ref="B546:B547"/>
    <mergeCell ref="C546:C547"/>
    <mergeCell ref="D546:D547"/>
    <mergeCell ref="E546:E547"/>
    <mergeCell ref="F546:F547"/>
    <mergeCell ref="G546:J546"/>
    <mergeCell ref="K546:K547"/>
    <mergeCell ref="M546:M547"/>
    <mergeCell ref="A513:A526"/>
    <mergeCell ref="B513:B526"/>
    <mergeCell ref="C513:C526"/>
    <mergeCell ref="D513:D526"/>
    <mergeCell ref="M513:M526"/>
    <mergeCell ref="A528:A529"/>
    <mergeCell ref="B528:B529"/>
    <mergeCell ref="C528:C529"/>
    <mergeCell ref="D528:D529"/>
    <mergeCell ref="E528:E529"/>
    <mergeCell ref="F528:F529"/>
    <mergeCell ref="G528:J528"/>
    <mergeCell ref="K528:K529"/>
    <mergeCell ref="M528:M529"/>
    <mergeCell ref="N528:N529"/>
    <mergeCell ref="O528:O529"/>
    <mergeCell ref="P528:S528"/>
    <mergeCell ref="T528:T529"/>
    <mergeCell ref="U528:U529"/>
    <mergeCell ref="A531:A544"/>
    <mergeCell ref="B531:B544"/>
    <mergeCell ref="C531:C544"/>
    <mergeCell ref="D531:D544"/>
    <mergeCell ref="M531:M544"/>
    <mergeCell ref="A495:A508"/>
    <mergeCell ref="B495:B508"/>
    <mergeCell ref="C495:C508"/>
    <mergeCell ref="D495:D508"/>
    <mergeCell ref="M495:M508"/>
    <mergeCell ref="A510:A512"/>
    <mergeCell ref="B510:B512"/>
    <mergeCell ref="C510:C512"/>
    <mergeCell ref="D510:J510"/>
    <mergeCell ref="K510:K512"/>
    <mergeCell ref="M510:S510"/>
    <mergeCell ref="T510:T512"/>
    <mergeCell ref="U510:U512"/>
    <mergeCell ref="D511:D512"/>
    <mergeCell ref="E511:E512"/>
    <mergeCell ref="F511:F512"/>
    <mergeCell ref="G511:J511"/>
    <mergeCell ref="M511:M512"/>
    <mergeCell ref="N511:N512"/>
    <mergeCell ref="O511:O512"/>
    <mergeCell ref="P511:S511"/>
    <mergeCell ref="A477:A490"/>
    <mergeCell ref="B477:B490"/>
    <mergeCell ref="C477:C490"/>
    <mergeCell ref="D477:D490"/>
    <mergeCell ref="M477:M490"/>
    <mergeCell ref="A492:A494"/>
    <mergeCell ref="B492:B494"/>
    <mergeCell ref="C492:C494"/>
    <mergeCell ref="D492:J492"/>
    <mergeCell ref="K492:K494"/>
    <mergeCell ref="M492:S492"/>
    <mergeCell ref="T492:T494"/>
    <mergeCell ref="U492:U494"/>
    <mergeCell ref="D493:D494"/>
    <mergeCell ref="E493:E494"/>
    <mergeCell ref="F493:F494"/>
    <mergeCell ref="G493:J493"/>
    <mergeCell ref="M493:M494"/>
    <mergeCell ref="N493:N494"/>
    <mergeCell ref="O493:O494"/>
    <mergeCell ref="P493:S493"/>
    <mergeCell ref="A458:A471"/>
    <mergeCell ref="B458:B471"/>
    <mergeCell ref="C458:C471"/>
    <mergeCell ref="D458:D471"/>
    <mergeCell ref="M458:M471"/>
    <mergeCell ref="A473:A475"/>
    <mergeCell ref="B473:B475"/>
    <mergeCell ref="C473:C475"/>
    <mergeCell ref="D473:J473"/>
    <mergeCell ref="K473:K475"/>
    <mergeCell ref="M473:S473"/>
    <mergeCell ref="T473:T475"/>
    <mergeCell ref="U473:U475"/>
    <mergeCell ref="D474:D475"/>
    <mergeCell ref="E474:E475"/>
    <mergeCell ref="F474:F475"/>
    <mergeCell ref="G474:J474"/>
    <mergeCell ref="M474:M475"/>
    <mergeCell ref="N474:N475"/>
    <mergeCell ref="O474:O475"/>
    <mergeCell ref="P474:S474"/>
    <mergeCell ref="A418:A431"/>
    <mergeCell ref="B418:B431"/>
    <mergeCell ref="C418:C431"/>
    <mergeCell ref="D418:D431"/>
    <mergeCell ref="M418:M431"/>
    <mergeCell ref="A454:A456"/>
    <mergeCell ref="B454:B456"/>
    <mergeCell ref="C454:C456"/>
    <mergeCell ref="D454:J454"/>
    <mergeCell ref="K454:K456"/>
    <mergeCell ref="M454:S454"/>
    <mergeCell ref="F436:F437"/>
    <mergeCell ref="G436:J436"/>
    <mergeCell ref="M436:M437"/>
    <mergeCell ref="N436:N437"/>
    <mergeCell ref="A435:A437"/>
    <mergeCell ref="B435:B437"/>
    <mergeCell ref="C435:C437"/>
    <mergeCell ref="A439:A452"/>
    <mergeCell ref="B439:B452"/>
    <mergeCell ref="C414:C416"/>
    <mergeCell ref="D414:J414"/>
    <mergeCell ref="K414:K416"/>
    <mergeCell ref="M414:S414"/>
    <mergeCell ref="T454:T456"/>
    <mergeCell ref="U454:U456"/>
    <mergeCell ref="D455:D456"/>
    <mergeCell ref="E455:E456"/>
    <mergeCell ref="F455:F456"/>
    <mergeCell ref="G455:J455"/>
    <mergeCell ref="M455:M456"/>
    <mergeCell ref="N455:N456"/>
    <mergeCell ref="O455:O456"/>
    <mergeCell ref="P455:S455"/>
    <mergeCell ref="T435:T437"/>
    <mergeCell ref="U435:U437"/>
    <mergeCell ref="C439:C452"/>
    <mergeCell ref="K435:K437"/>
    <mergeCell ref="M395:S395"/>
    <mergeCell ref="U414:U416"/>
    <mergeCell ref="D415:D416"/>
    <mergeCell ref="E415:E416"/>
    <mergeCell ref="F415:F416"/>
    <mergeCell ref="G415:J415"/>
    <mergeCell ref="M415:M416"/>
    <mergeCell ref="N415:N416"/>
    <mergeCell ref="O415:O416"/>
    <mergeCell ref="P415:S415"/>
    <mergeCell ref="T414:T416"/>
    <mergeCell ref="D399:D412"/>
    <mergeCell ref="M399:M412"/>
    <mergeCell ref="M361:M374"/>
    <mergeCell ref="A376:A378"/>
    <mergeCell ref="B376:B378"/>
    <mergeCell ref="C376:C378"/>
    <mergeCell ref="D376:J376"/>
    <mergeCell ref="K376:K378"/>
    <mergeCell ref="M376:S376"/>
    <mergeCell ref="U395:U397"/>
    <mergeCell ref="D396:D397"/>
    <mergeCell ref="E396:E397"/>
    <mergeCell ref="F396:F397"/>
    <mergeCell ref="G396:J396"/>
    <mergeCell ref="M396:M397"/>
    <mergeCell ref="N396:N397"/>
    <mergeCell ref="O396:O397"/>
    <mergeCell ref="P396:S396"/>
    <mergeCell ref="T395:T397"/>
    <mergeCell ref="A380:A393"/>
    <mergeCell ref="B380:B393"/>
    <mergeCell ref="C380:C393"/>
    <mergeCell ref="D380:D393"/>
    <mergeCell ref="M380:M393"/>
    <mergeCell ref="A395:A397"/>
    <mergeCell ref="B395:B397"/>
    <mergeCell ref="U376:U378"/>
    <mergeCell ref="D377:D378"/>
    <mergeCell ref="E377:E378"/>
    <mergeCell ref="F377:F378"/>
    <mergeCell ref="G377:J377"/>
    <mergeCell ref="M377:M378"/>
    <mergeCell ref="N377:N378"/>
    <mergeCell ref="O377:O378"/>
    <mergeCell ref="P377:S377"/>
    <mergeCell ref="U315:U317"/>
    <mergeCell ref="D316:D317"/>
    <mergeCell ref="U357:U359"/>
    <mergeCell ref="D358:D359"/>
    <mergeCell ref="E358:E359"/>
    <mergeCell ref="F358:F359"/>
    <mergeCell ref="G358:J358"/>
    <mergeCell ref="M358:M359"/>
    <mergeCell ref="N358:N359"/>
    <mergeCell ref="O358:O359"/>
    <mergeCell ref="P358:S358"/>
    <mergeCell ref="U334:U336"/>
    <mergeCell ref="P335:S335"/>
    <mergeCell ref="D338:D351"/>
    <mergeCell ref="M338:M351"/>
    <mergeCell ref="D357:J357"/>
    <mergeCell ref="K357:K359"/>
    <mergeCell ref="M357:S357"/>
    <mergeCell ref="M315:S315"/>
    <mergeCell ref="D335:D336"/>
    <mergeCell ref="E335:E336"/>
    <mergeCell ref="F335:F336"/>
    <mergeCell ref="G335:J335"/>
    <mergeCell ref="M335:M336"/>
    <mergeCell ref="N335:N336"/>
    <mergeCell ref="O335:O336"/>
    <mergeCell ref="T315:T317"/>
    <mergeCell ref="D280:D292"/>
    <mergeCell ref="M280:M292"/>
    <mergeCell ref="D294:J294"/>
    <mergeCell ref="K294:K296"/>
    <mergeCell ref="M294:S294"/>
    <mergeCell ref="A298:A311"/>
    <mergeCell ref="B298:B311"/>
    <mergeCell ref="C298:C311"/>
    <mergeCell ref="D298:D311"/>
    <mergeCell ref="M298:M311"/>
    <mergeCell ref="C294:C296"/>
    <mergeCell ref="T334:T336"/>
    <mergeCell ref="T294:T296"/>
    <mergeCell ref="M295:M296"/>
    <mergeCell ref="N295:N296"/>
    <mergeCell ref="O295:O296"/>
    <mergeCell ref="P295:S295"/>
    <mergeCell ref="C334:C336"/>
    <mergeCell ref="A334:A336"/>
    <mergeCell ref="B334:B336"/>
    <mergeCell ref="M334:S334"/>
    <mergeCell ref="A222:A235"/>
    <mergeCell ref="B222:B235"/>
    <mergeCell ref="C222:C235"/>
    <mergeCell ref="D222:D235"/>
    <mergeCell ref="M222:M235"/>
    <mergeCell ref="A237:A238"/>
    <mergeCell ref="B237:B238"/>
    <mergeCell ref="C237:C238"/>
    <mergeCell ref="D237:D238"/>
    <mergeCell ref="E237:E238"/>
    <mergeCell ref="F237:F238"/>
    <mergeCell ref="G237:J237"/>
    <mergeCell ref="K237:K238"/>
    <mergeCell ref="M237:M238"/>
    <mergeCell ref="N237:N238"/>
    <mergeCell ref="O237:O238"/>
    <mergeCell ref="P237:S237"/>
    <mergeCell ref="T237:T238"/>
    <mergeCell ref="U237:U238"/>
    <mergeCell ref="A240:A253"/>
    <mergeCell ref="B240:B253"/>
    <mergeCell ref="C240:C253"/>
    <mergeCell ref="D240:D253"/>
    <mergeCell ref="M240:M253"/>
    <mergeCell ref="A203:A216"/>
    <mergeCell ref="B203:B216"/>
    <mergeCell ref="C203:C216"/>
    <mergeCell ref="D203:D216"/>
    <mergeCell ref="M203:M216"/>
    <mergeCell ref="A218:A220"/>
    <mergeCell ref="B218:B220"/>
    <mergeCell ref="C218:C220"/>
    <mergeCell ref="D218:J218"/>
    <mergeCell ref="K218:K220"/>
    <mergeCell ref="M218:S218"/>
    <mergeCell ref="T218:T220"/>
    <mergeCell ref="U218:U220"/>
    <mergeCell ref="D219:D220"/>
    <mergeCell ref="E219:E220"/>
    <mergeCell ref="F219:F220"/>
    <mergeCell ref="G219:J219"/>
    <mergeCell ref="M219:M220"/>
    <mergeCell ref="N219:N220"/>
    <mergeCell ref="O219:O220"/>
    <mergeCell ref="P219:S219"/>
    <mergeCell ref="A184:A197"/>
    <mergeCell ref="B184:B197"/>
    <mergeCell ref="C184:C197"/>
    <mergeCell ref="D184:D197"/>
    <mergeCell ref="M184:M197"/>
    <mergeCell ref="A199:A201"/>
    <mergeCell ref="B199:B201"/>
    <mergeCell ref="C199:C201"/>
    <mergeCell ref="D199:J199"/>
    <mergeCell ref="K199:K201"/>
    <mergeCell ref="M199:S199"/>
    <mergeCell ref="T199:T201"/>
    <mergeCell ref="U199:U201"/>
    <mergeCell ref="D200:D201"/>
    <mergeCell ref="E200:E201"/>
    <mergeCell ref="F200:F201"/>
    <mergeCell ref="G200:J200"/>
    <mergeCell ref="M200:M201"/>
    <mergeCell ref="N200:N201"/>
    <mergeCell ref="O200:O201"/>
    <mergeCell ref="P200:S200"/>
    <mergeCell ref="A165:A178"/>
    <mergeCell ref="B165:B178"/>
    <mergeCell ref="C165:C178"/>
    <mergeCell ref="D165:D178"/>
    <mergeCell ref="M165:M178"/>
    <mergeCell ref="A180:A182"/>
    <mergeCell ref="B180:B182"/>
    <mergeCell ref="C180:C182"/>
    <mergeCell ref="D180:J180"/>
    <mergeCell ref="K180:K182"/>
    <mergeCell ref="M180:S180"/>
    <mergeCell ref="T180:T182"/>
    <mergeCell ref="U180:U182"/>
    <mergeCell ref="D181:D182"/>
    <mergeCell ref="E181:E182"/>
    <mergeCell ref="F181:F182"/>
    <mergeCell ref="G181:J181"/>
    <mergeCell ref="M181:M182"/>
    <mergeCell ref="N181:N182"/>
    <mergeCell ref="O181:O182"/>
    <mergeCell ref="P181:S181"/>
    <mergeCell ref="A146:A159"/>
    <mergeCell ref="B146:B159"/>
    <mergeCell ref="C146:C159"/>
    <mergeCell ref="D146:D159"/>
    <mergeCell ref="M146:M159"/>
    <mergeCell ref="A161:A163"/>
    <mergeCell ref="B161:B163"/>
    <mergeCell ref="C161:C163"/>
    <mergeCell ref="D161:J161"/>
    <mergeCell ref="K161:K163"/>
    <mergeCell ref="M161:S161"/>
    <mergeCell ref="T161:T163"/>
    <mergeCell ref="U161:U163"/>
    <mergeCell ref="D162:D163"/>
    <mergeCell ref="E162:E163"/>
    <mergeCell ref="F162:F163"/>
    <mergeCell ref="G162:J162"/>
    <mergeCell ref="M162:M163"/>
    <mergeCell ref="N162:N163"/>
    <mergeCell ref="O162:O163"/>
    <mergeCell ref="P162:S162"/>
    <mergeCell ref="A126:A140"/>
    <mergeCell ref="B126:B140"/>
    <mergeCell ref="C126:C140"/>
    <mergeCell ref="D126:D140"/>
    <mergeCell ref="M126:M140"/>
    <mergeCell ref="A142:A144"/>
    <mergeCell ref="B142:B144"/>
    <mergeCell ref="C142:C144"/>
    <mergeCell ref="D142:J142"/>
    <mergeCell ref="K142:K144"/>
    <mergeCell ref="M142:S142"/>
    <mergeCell ref="T142:T144"/>
    <mergeCell ref="U142:U144"/>
    <mergeCell ref="D143:D144"/>
    <mergeCell ref="E143:E144"/>
    <mergeCell ref="F143:F144"/>
    <mergeCell ref="G143:J143"/>
    <mergeCell ref="M143:M144"/>
    <mergeCell ref="N143:N144"/>
    <mergeCell ref="O143:O144"/>
    <mergeCell ref="P143:S143"/>
    <mergeCell ref="A107:A120"/>
    <mergeCell ref="B107:B120"/>
    <mergeCell ref="C107:C120"/>
    <mergeCell ref="D107:D120"/>
    <mergeCell ref="M107:M120"/>
    <mergeCell ref="A122:A124"/>
    <mergeCell ref="B122:B124"/>
    <mergeCell ref="C122:C124"/>
    <mergeCell ref="D122:J122"/>
    <mergeCell ref="K122:K124"/>
    <mergeCell ref="M122:S122"/>
    <mergeCell ref="T122:T124"/>
    <mergeCell ref="U122:U124"/>
    <mergeCell ref="D123:D124"/>
    <mergeCell ref="E123:E124"/>
    <mergeCell ref="F123:F124"/>
    <mergeCell ref="G123:J123"/>
    <mergeCell ref="M123:M124"/>
    <mergeCell ref="N123:N124"/>
    <mergeCell ref="O123:O124"/>
    <mergeCell ref="P123:S123"/>
    <mergeCell ref="A88:A101"/>
    <mergeCell ref="B88:B101"/>
    <mergeCell ref="C88:C101"/>
    <mergeCell ref="D88:D101"/>
    <mergeCell ref="M88:M101"/>
    <mergeCell ref="A103:A105"/>
    <mergeCell ref="B103:B105"/>
    <mergeCell ref="C103:C105"/>
    <mergeCell ref="D103:J103"/>
    <mergeCell ref="K103:K105"/>
    <mergeCell ref="M103:S103"/>
    <mergeCell ref="T103:T105"/>
    <mergeCell ref="U103:U105"/>
    <mergeCell ref="D104:D105"/>
    <mergeCell ref="E104:E105"/>
    <mergeCell ref="F104:F105"/>
    <mergeCell ref="G104:J104"/>
    <mergeCell ref="M104:M105"/>
    <mergeCell ref="N104:N105"/>
    <mergeCell ref="O104:O105"/>
    <mergeCell ref="P104:S104"/>
    <mergeCell ref="A65:A78"/>
    <mergeCell ref="B65:B78"/>
    <mergeCell ref="C65:C78"/>
    <mergeCell ref="D65:D78"/>
    <mergeCell ref="M65:M78"/>
    <mergeCell ref="A84:A86"/>
    <mergeCell ref="B84:B86"/>
    <mergeCell ref="C84:C86"/>
    <mergeCell ref="D84:J84"/>
    <mergeCell ref="K84:K86"/>
    <mergeCell ref="M84:S84"/>
    <mergeCell ref="T84:T86"/>
    <mergeCell ref="U84:U86"/>
    <mergeCell ref="D85:D86"/>
    <mergeCell ref="E85:E86"/>
    <mergeCell ref="F85:F86"/>
    <mergeCell ref="G85:J85"/>
    <mergeCell ref="M85:M86"/>
    <mergeCell ref="N85:N86"/>
    <mergeCell ref="O85:O86"/>
    <mergeCell ref="P85:S85"/>
    <mergeCell ref="A61:A63"/>
    <mergeCell ref="B61:B63"/>
    <mergeCell ref="C61:C63"/>
    <mergeCell ref="D61:J61"/>
    <mergeCell ref="K61:K63"/>
    <mergeCell ref="M61:S61"/>
    <mergeCell ref="T61:T63"/>
    <mergeCell ref="U61:U63"/>
    <mergeCell ref="D62:D63"/>
    <mergeCell ref="E62:E63"/>
    <mergeCell ref="F62:F63"/>
    <mergeCell ref="G62:J62"/>
    <mergeCell ref="M62:M63"/>
    <mergeCell ref="N62:N63"/>
    <mergeCell ref="O62:O63"/>
    <mergeCell ref="P62:S62"/>
    <mergeCell ref="A26:A39"/>
    <mergeCell ref="B26:B39"/>
    <mergeCell ref="C26:C39"/>
    <mergeCell ref="D26:D39"/>
    <mergeCell ref="M26:M39"/>
    <mergeCell ref="M22:S22"/>
    <mergeCell ref="T2:T4"/>
    <mergeCell ref="U2:U4"/>
    <mergeCell ref="D3:D4"/>
    <mergeCell ref="E3:E4"/>
    <mergeCell ref="F3:F4"/>
    <mergeCell ref="G3:J3"/>
    <mergeCell ref="M3:M4"/>
    <mergeCell ref="N3:N4"/>
    <mergeCell ref="O3:O4"/>
    <mergeCell ref="A2:A4"/>
    <mergeCell ref="B2:B4"/>
    <mergeCell ref="C2:C4"/>
    <mergeCell ref="D2:J2"/>
    <mergeCell ref="K2:K4"/>
    <mergeCell ref="M2:S2"/>
    <mergeCell ref="P3:S3"/>
    <mergeCell ref="O23:O24"/>
    <mergeCell ref="P23:S23"/>
    <mergeCell ref="A6:A19"/>
    <mergeCell ref="B6:B19"/>
    <mergeCell ref="C6:C19"/>
    <mergeCell ref="D6:D19"/>
    <mergeCell ref="M6:M19"/>
    <mergeCell ref="A22:A24"/>
    <mergeCell ref="B22:B24"/>
    <mergeCell ref="C22:C24"/>
    <mergeCell ref="D22:J22"/>
    <mergeCell ref="K22:K24"/>
    <mergeCell ref="F43:F44"/>
    <mergeCell ref="G43:J43"/>
    <mergeCell ref="M43:M44"/>
    <mergeCell ref="N43:N44"/>
    <mergeCell ref="O43:O44"/>
    <mergeCell ref="A42:A44"/>
    <mergeCell ref="B42:B44"/>
    <mergeCell ref="C42:C44"/>
    <mergeCell ref="D42:J42"/>
    <mergeCell ref="K42:K44"/>
    <mergeCell ref="M42:S42"/>
    <mergeCell ref="P43:S43"/>
    <mergeCell ref="A257:A259"/>
    <mergeCell ref="B257:B259"/>
    <mergeCell ref="C257:C259"/>
    <mergeCell ref="D257:J257"/>
    <mergeCell ref="K257:K259"/>
    <mergeCell ref="M257:S257"/>
    <mergeCell ref="P258:S258"/>
    <mergeCell ref="T22:T24"/>
    <mergeCell ref="U22:U24"/>
    <mergeCell ref="D23:D24"/>
    <mergeCell ref="E23:E24"/>
    <mergeCell ref="F23:F24"/>
    <mergeCell ref="G23:J23"/>
    <mergeCell ref="M23:M24"/>
    <mergeCell ref="N23:N24"/>
    <mergeCell ref="A46:A59"/>
    <mergeCell ref="B46:B59"/>
    <mergeCell ref="C46:C59"/>
    <mergeCell ref="D46:D59"/>
    <mergeCell ref="M46:M59"/>
    <mergeCell ref="T42:T44"/>
    <mergeCell ref="U42:U44"/>
    <mergeCell ref="D43:D44"/>
    <mergeCell ref="E43:E44"/>
    <mergeCell ref="U257:U259"/>
    <mergeCell ref="D258:D259"/>
    <mergeCell ref="E258:E259"/>
    <mergeCell ref="F258:F259"/>
    <mergeCell ref="G258:J258"/>
    <mergeCell ref="M258:M259"/>
    <mergeCell ref="N258:N259"/>
    <mergeCell ref="O258:O259"/>
    <mergeCell ref="U276:U278"/>
    <mergeCell ref="D277:D278"/>
    <mergeCell ref="E277:E278"/>
    <mergeCell ref="F277:F278"/>
    <mergeCell ref="G277:J277"/>
    <mergeCell ref="M277:M278"/>
    <mergeCell ref="N277:N278"/>
    <mergeCell ref="O277:O278"/>
    <mergeCell ref="P277:S277"/>
    <mergeCell ref="T257:T259"/>
    <mergeCell ref="U294:U296"/>
    <mergeCell ref="D295:D296"/>
    <mergeCell ref="E295:E296"/>
    <mergeCell ref="F295:F296"/>
    <mergeCell ref="O436:O437"/>
    <mergeCell ref="P436:S436"/>
    <mergeCell ref="A261:A274"/>
    <mergeCell ref="B261:B274"/>
    <mergeCell ref="C261:C274"/>
    <mergeCell ref="D261:D274"/>
    <mergeCell ref="M261:M274"/>
    <mergeCell ref="A276:A278"/>
    <mergeCell ref="B276:B278"/>
    <mergeCell ref="C276:C278"/>
    <mergeCell ref="D276:J276"/>
    <mergeCell ref="K276:K278"/>
    <mergeCell ref="M276:S276"/>
    <mergeCell ref="T276:T278"/>
    <mergeCell ref="A280:A292"/>
    <mergeCell ref="B280:B292"/>
    <mergeCell ref="C280:C292"/>
    <mergeCell ref="A294:A296"/>
    <mergeCell ref="B294:B296"/>
    <mergeCell ref="G295:J295"/>
    <mergeCell ref="T357:T359"/>
    <mergeCell ref="T376:T378"/>
    <mergeCell ref="O807:O808"/>
    <mergeCell ref="P807:S807"/>
    <mergeCell ref="E316:E317"/>
    <mergeCell ref="F316:F317"/>
    <mergeCell ref="G316:J316"/>
    <mergeCell ref="M316:M317"/>
    <mergeCell ref="N316:N317"/>
    <mergeCell ref="E807:E808"/>
    <mergeCell ref="F807:F808"/>
    <mergeCell ref="G807:J807"/>
    <mergeCell ref="M807:M808"/>
    <mergeCell ref="N807:N808"/>
    <mergeCell ref="D334:J334"/>
    <mergeCell ref="K334:K336"/>
    <mergeCell ref="O316:O317"/>
    <mergeCell ref="P316:S316"/>
    <mergeCell ref="D439:D452"/>
    <mergeCell ref="M439:M452"/>
    <mergeCell ref="M435:S435"/>
    <mergeCell ref="D436:D437"/>
    <mergeCell ref="E436:E437"/>
    <mergeCell ref="D435:J435"/>
    <mergeCell ref="A319:A332"/>
    <mergeCell ref="B319:B332"/>
    <mergeCell ref="C319:C332"/>
    <mergeCell ref="D319:D332"/>
    <mergeCell ref="M319:M332"/>
    <mergeCell ref="A338:A351"/>
    <mergeCell ref="B338:B351"/>
    <mergeCell ref="C338:C351"/>
    <mergeCell ref="A357:A359"/>
    <mergeCell ref="A806:A808"/>
    <mergeCell ref="B806:B808"/>
    <mergeCell ref="C806:C808"/>
    <mergeCell ref="D806:J806"/>
    <mergeCell ref="K806:K808"/>
    <mergeCell ref="A315:A317"/>
    <mergeCell ref="B315:B317"/>
    <mergeCell ref="C315:C317"/>
    <mergeCell ref="D315:J315"/>
    <mergeCell ref="K315:K317"/>
    <mergeCell ref="B357:B359"/>
    <mergeCell ref="C357:C359"/>
    <mergeCell ref="A361:A374"/>
    <mergeCell ref="B361:B374"/>
    <mergeCell ref="C361:C374"/>
    <mergeCell ref="D361:D374"/>
    <mergeCell ref="C395:C397"/>
    <mergeCell ref="D395:J395"/>
    <mergeCell ref="K395:K397"/>
    <mergeCell ref="A399:A412"/>
    <mergeCell ref="B399:B412"/>
    <mergeCell ref="C399:C412"/>
    <mergeCell ref="A414:A416"/>
    <mergeCell ref="B414:B416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658"/>
  <sheetViews>
    <sheetView topLeftCell="A172" workbookViewId="0">
      <selection activeCell="L185" sqref="L185"/>
    </sheetView>
  </sheetViews>
  <sheetFormatPr defaultRowHeight="14.5" x14ac:dyDescent="0.35"/>
  <cols>
    <col min="6" max="6" width="10.1796875" bestFit="1" customWidth="1"/>
  </cols>
  <sheetData>
    <row r="1" spans="1:21" ht="14.5" customHeight="1" x14ac:dyDescent="0.35">
      <c r="A1" s="177" t="s">
        <v>0</v>
      </c>
      <c r="B1" s="179" t="s">
        <v>1</v>
      </c>
      <c r="C1" s="181" t="s">
        <v>2</v>
      </c>
      <c r="D1" s="183" t="s">
        <v>3</v>
      </c>
      <c r="E1" s="184"/>
      <c r="F1" s="185"/>
      <c r="G1" s="185"/>
      <c r="H1" s="185"/>
      <c r="I1" s="185"/>
      <c r="J1" s="185"/>
      <c r="K1" s="186" t="s">
        <v>4</v>
      </c>
      <c r="L1" s="48"/>
      <c r="M1" s="183" t="s">
        <v>5</v>
      </c>
      <c r="N1" s="184"/>
      <c r="O1" s="185"/>
      <c r="P1" s="185"/>
      <c r="Q1" s="185"/>
      <c r="R1" s="185"/>
      <c r="S1" s="185"/>
      <c r="T1" s="159" t="s">
        <v>6</v>
      </c>
      <c r="U1" s="161" t="s">
        <v>7</v>
      </c>
    </row>
    <row r="2" spans="1:21" ht="25.5" customHeight="1" x14ac:dyDescent="0.35">
      <c r="A2" s="177"/>
      <c r="B2" s="179"/>
      <c r="C2" s="181"/>
      <c r="D2" s="163" t="s">
        <v>8</v>
      </c>
      <c r="E2" s="165" t="s">
        <v>9</v>
      </c>
      <c r="F2" s="167" t="s">
        <v>10</v>
      </c>
      <c r="G2" s="169" t="s">
        <v>293</v>
      </c>
      <c r="H2" s="170"/>
      <c r="I2" s="170"/>
      <c r="J2" s="171"/>
      <c r="K2" s="187"/>
      <c r="L2" s="49" t="s">
        <v>11</v>
      </c>
      <c r="M2" s="172" t="s">
        <v>8</v>
      </c>
      <c r="N2" s="174" t="s">
        <v>12</v>
      </c>
      <c r="O2" s="167" t="s">
        <v>10</v>
      </c>
      <c r="P2" s="169" t="s">
        <v>293</v>
      </c>
      <c r="Q2" s="170"/>
      <c r="R2" s="170"/>
      <c r="S2" s="171"/>
      <c r="T2" s="159"/>
      <c r="U2" s="161"/>
    </row>
    <row r="3" spans="1:21" ht="15" thickBot="1" x14ac:dyDescent="0.4">
      <c r="A3" s="178"/>
      <c r="B3" s="180"/>
      <c r="C3" s="182"/>
      <c r="D3" s="164"/>
      <c r="E3" s="166"/>
      <c r="F3" s="168"/>
      <c r="G3" s="50" t="s">
        <v>13</v>
      </c>
      <c r="H3" s="51" t="s">
        <v>14</v>
      </c>
      <c r="I3" s="52" t="s">
        <v>15</v>
      </c>
      <c r="J3" s="53">
        <v>0</v>
      </c>
      <c r="K3" s="188"/>
      <c r="L3" s="54"/>
      <c r="M3" s="173"/>
      <c r="N3" s="175"/>
      <c r="O3" s="176"/>
      <c r="P3" s="50" t="s">
        <v>13</v>
      </c>
      <c r="Q3" s="51" t="s">
        <v>14</v>
      </c>
      <c r="R3" s="52" t="s">
        <v>15</v>
      </c>
      <c r="S3" s="53">
        <v>0</v>
      </c>
      <c r="T3" s="160"/>
      <c r="U3" s="162"/>
    </row>
    <row r="4" spans="1:21" x14ac:dyDescent="0.35">
      <c r="A4" s="56"/>
      <c r="B4" s="57"/>
      <c r="C4" s="58"/>
      <c r="D4" s="59"/>
      <c r="E4" s="60"/>
      <c r="F4" s="60"/>
      <c r="G4" s="61"/>
      <c r="H4" s="62"/>
      <c r="I4" s="63"/>
      <c r="J4" s="64"/>
      <c r="K4" s="65"/>
      <c r="L4" s="65"/>
      <c r="M4" s="59"/>
      <c r="N4" s="60"/>
      <c r="O4" s="60"/>
      <c r="P4" s="61"/>
      <c r="Q4" s="62"/>
      <c r="R4" s="63"/>
      <c r="S4" s="64"/>
      <c r="T4" s="14"/>
      <c r="U4" s="15"/>
    </row>
    <row r="5" spans="1:21" x14ac:dyDescent="0.35">
      <c r="A5" s="131">
        <v>1</v>
      </c>
      <c r="B5" s="131">
        <v>151</v>
      </c>
      <c r="C5" s="134"/>
      <c r="D5" s="136">
        <v>400</v>
      </c>
      <c r="E5" s="66"/>
      <c r="F5" s="67"/>
      <c r="G5" s="47"/>
      <c r="H5" s="47"/>
      <c r="I5" s="47"/>
      <c r="J5" s="47"/>
      <c r="K5" s="47">
        <f>((SUM(H7:H18)*H6)+(SUM(G7:G18)*G6)+(SUM(I7:I18)*I6))/1000</f>
        <v>0</v>
      </c>
      <c r="L5" s="47">
        <f>K5*100/D5</f>
        <v>0</v>
      </c>
      <c r="M5" s="136">
        <v>400</v>
      </c>
      <c r="N5" s="66"/>
      <c r="O5" s="67"/>
      <c r="P5" s="47"/>
      <c r="Q5" s="47"/>
      <c r="R5" s="47"/>
      <c r="S5" s="47"/>
      <c r="T5" s="47">
        <f>((SUM(Q7:Q18)*Q6)+(SUM(P7:P18)*P6)+(SUM(R7:R18)*R6))/1000</f>
        <v>34.643999999999998</v>
      </c>
      <c r="U5" s="47">
        <f>T5*100/M5</f>
        <v>8.6609999999999996</v>
      </c>
    </row>
    <row r="6" spans="1:21" x14ac:dyDescent="0.35">
      <c r="A6" s="132"/>
      <c r="B6" s="133"/>
      <c r="C6" s="135"/>
      <c r="D6" s="133"/>
      <c r="E6" s="69" t="s">
        <v>17</v>
      </c>
      <c r="F6" s="70"/>
      <c r="G6" s="105"/>
      <c r="H6" s="105"/>
      <c r="I6" s="105"/>
      <c r="J6" s="71"/>
      <c r="K6" s="47"/>
      <c r="L6" s="47"/>
      <c r="M6" s="133"/>
      <c r="N6" s="69"/>
      <c r="O6" s="70"/>
      <c r="P6" s="68">
        <v>224</v>
      </c>
      <c r="Q6" s="68">
        <v>220</v>
      </c>
      <c r="R6" s="68">
        <v>222</v>
      </c>
      <c r="S6" s="47"/>
      <c r="T6" s="76"/>
      <c r="U6" s="73"/>
    </row>
    <row r="7" spans="1:21" x14ac:dyDescent="0.35">
      <c r="A7" s="132"/>
      <c r="B7" s="133"/>
      <c r="C7" s="135"/>
      <c r="D7" s="133"/>
      <c r="E7" s="74"/>
      <c r="F7" s="75" t="s">
        <v>18</v>
      </c>
      <c r="G7" s="47">
        <v>1</v>
      </c>
      <c r="H7" s="47">
        <v>0</v>
      </c>
      <c r="I7" s="47">
        <v>0</v>
      </c>
      <c r="J7" s="47">
        <v>0</v>
      </c>
      <c r="K7" s="47"/>
      <c r="L7" s="47"/>
      <c r="M7" s="133"/>
      <c r="N7" s="74"/>
      <c r="O7" s="75" t="s">
        <v>34</v>
      </c>
      <c r="P7" s="47">
        <v>0</v>
      </c>
      <c r="Q7" s="47">
        <v>0</v>
      </c>
      <c r="R7" s="47">
        <v>0</v>
      </c>
      <c r="S7" s="47">
        <v>0</v>
      </c>
      <c r="T7" s="76"/>
      <c r="U7" s="73"/>
    </row>
    <row r="8" spans="1:21" x14ac:dyDescent="0.35">
      <c r="A8" s="132"/>
      <c r="B8" s="133"/>
      <c r="C8" s="135"/>
      <c r="D8" s="133"/>
      <c r="E8" s="74"/>
      <c r="F8" s="75" t="s">
        <v>20</v>
      </c>
      <c r="G8" s="89">
        <v>26</v>
      </c>
      <c r="H8" s="89">
        <v>16</v>
      </c>
      <c r="I8" s="89">
        <v>17</v>
      </c>
      <c r="J8" s="89">
        <v>7</v>
      </c>
      <c r="K8" s="47"/>
      <c r="L8" s="47"/>
      <c r="M8" s="133"/>
      <c r="N8" s="77"/>
      <c r="O8" s="75" t="s">
        <v>19</v>
      </c>
      <c r="P8" s="89">
        <v>24</v>
      </c>
      <c r="Q8" s="89">
        <v>16</v>
      </c>
      <c r="R8" s="89">
        <v>24</v>
      </c>
      <c r="S8" s="89">
        <v>3</v>
      </c>
      <c r="T8" s="76"/>
      <c r="U8" s="73"/>
    </row>
    <row r="9" spans="1:21" x14ac:dyDescent="0.35">
      <c r="A9" s="132"/>
      <c r="B9" s="133"/>
      <c r="C9" s="135"/>
      <c r="D9" s="133"/>
      <c r="E9" s="74"/>
      <c r="F9" s="75" t="s">
        <v>22</v>
      </c>
      <c r="G9" s="89">
        <v>1</v>
      </c>
      <c r="H9" s="89">
        <v>9</v>
      </c>
      <c r="I9" s="89">
        <v>32</v>
      </c>
      <c r="J9" s="89">
        <v>15</v>
      </c>
      <c r="K9" s="47"/>
      <c r="L9" s="47"/>
      <c r="M9" s="133"/>
      <c r="N9" s="74"/>
      <c r="O9" s="75" t="s">
        <v>21</v>
      </c>
      <c r="P9" s="115"/>
      <c r="Q9" s="115"/>
      <c r="R9" s="115"/>
      <c r="S9" s="89"/>
      <c r="T9" s="76"/>
      <c r="U9" s="73"/>
    </row>
    <row r="10" spans="1:21" x14ac:dyDescent="0.35">
      <c r="A10" s="132"/>
      <c r="B10" s="133"/>
      <c r="C10" s="135"/>
      <c r="D10" s="133"/>
      <c r="E10" s="74"/>
      <c r="F10" s="75" t="s">
        <v>24</v>
      </c>
      <c r="G10" s="115"/>
      <c r="H10" s="115"/>
      <c r="I10" s="115"/>
      <c r="J10" s="89"/>
      <c r="K10" s="47"/>
      <c r="L10" s="47"/>
      <c r="M10" s="133"/>
      <c r="N10" s="77"/>
      <c r="O10" s="75" t="s">
        <v>23</v>
      </c>
      <c r="P10" s="89">
        <v>20</v>
      </c>
      <c r="Q10" s="89">
        <v>22</v>
      </c>
      <c r="R10" s="89">
        <v>24</v>
      </c>
      <c r="S10" s="89">
        <v>13</v>
      </c>
      <c r="T10" s="76"/>
      <c r="U10" s="73"/>
    </row>
    <row r="11" spans="1:21" x14ac:dyDescent="0.35">
      <c r="A11" s="132"/>
      <c r="B11" s="133"/>
      <c r="C11" s="135"/>
      <c r="D11" s="133"/>
      <c r="E11" s="74"/>
      <c r="F11" s="75" t="s">
        <v>26</v>
      </c>
      <c r="G11" s="115"/>
      <c r="H11" s="115"/>
      <c r="I11" s="115"/>
      <c r="J11" s="89"/>
      <c r="K11" s="47"/>
      <c r="L11" s="47"/>
      <c r="M11" s="133"/>
      <c r="N11" s="74"/>
      <c r="O11" s="75" t="s">
        <v>42</v>
      </c>
      <c r="P11" s="115"/>
      <c r="Q11" s="115"/>
      <c r="R11" s="115"/>
      <c r="S11" s="89"/>
      <c r="T11" s="76"/>
      <c r="U11" s="73"/>
    </row>
    <row r="12" spans="1:21" x14ac:dyDescent="0.35">
      <c r="A12" s="132"/>
      <c r="B12" s="133"/>
      <c r="C12" s="135"/>
      <c r="D12" s="133"/>
      <c r="E12" s="74"/>
      <c r="F12" s="75" t="s">
        <v>28</v>
      </c>
      <c r="G12" s="89">
        <v>18</v>
      </c>
      <c r="H12" s="89">
        <v>6</v>
      </c>
      <c r="I12" s="89">
        <v>6</v>
      </c>
      <c r="J12" s="89">
        <v>5</v>
      </c>
      <c r="K12" s="47"/>
      <c r="L12" s="47"/>
      <c r="M12" s="133"/>
      <c r="N12" s="74"/>
      <c r="O12" s="75" t="s">
        <v>43</v>
      </c>
      <c r="P12" s="89">
        <v>9</v>
      </c>
      <c r="Q12" s="89">
        <v>9</v>
      </c>
      <c r="R12" s="89">
        <v>8</v>
      </c>
      <c r="S12" s="89">
        <v>1</v>
      </c>
      <c r="T12" s="76"/>
      <c r="U12" s="73"/>
    </row>
    <row r="13" spans="1:21" x14ac:dyDescent="0.35">
      <c r="A13" s="132"/>
      <c r="B13" s="133"/>
      <c r="C13" s="135"/>
      <c r="D13" s="133"/>
      <c r="E13" s="74"/>
      <c r="F13" s="75" t="s">
        <v>30</v>
      </c>
      <c r="G13" s="89">
        <v>3</v>
      </c>
      <c r="H13" s="89">
        <v>28</v>
      </c>
      <c r="I13" s="89">
        <v>5</v>
      </c>
      <c r="J13" s="89">
        <v>8</v>
      </c>
      <c r="K13" s="47"/>
      <c r="L13" s="47"/>
      <c r="M13" s="133"/>
      <c r="N13" s="74"/>
      <c r="O13" s="75" t="s">
        <v>50</v>
      </c>
      <c r="P13" s="89">
        <v>0</v>
      </c>
      <c r="Q13" s="89">
        <v>0</v>
      </c>
      <c r="R13" s="89">
        <v>0</v>
      </c>
      <c r="S13" s="89"/>
      <c r="T13" s="76"/>
      <c r="U13" s="73"/>
    </row>
    <row r="14" spans="1:21" x14ac:dyDescent="0.35">
      <c r="A14" s="132"/>
      <c r="B14" s="133"/>
      <c r="C14" s="135"/>
      <c r="D14" s="133"/>
      <c r="E14" s="74"/>
      <c r="F14" s="75" t="s">
        <v>32</v>
      </c>
      <c r="G14" s="89">
        <v>10</v>
      </c>
      <c r="H14" s="89">
        <v>25</v>
      </c>
      <c r="I14" s="89">
        <v>17</v>
      </c>
      <c r="J14" s="89">
        <v>8</v>
      </c>
      <c r="K14" s="47"/>
      <c r="L14" s="47"/>
      <c r="M14" s="133"/>
      <c r="N14" s="74"/>
      <c r="O14" s="75" t="s">
        <v>25</v>
      </c>
      <c r="P14" s="89">
        <v>0</v>
      </c>
      <c r="Q14" s="89">
        <v>0</v>
      </c>
      <c r="R14" s="89">
        <v>0</v>
      </c>
      <c r="S14" s="89">
        <v>0</v>
      </c>
      <c r="T14" s="76"/>
      <c r="U14" s="73"/>
    </row>
    <row r="15" spans="1:21" x14ac:dyDescent="0.35">
      <c r="A15" s="132"/>
      <c r="B15" s="133"/>
      <c r="C15" s="135"/>
      <c r="D15" s="133"/>
      <c r="E15" s="74"/>
      <c r="G15" s="116"/>
      <c r="H15" s="116"/>
      <c r="I15" s="116"/>
      <c r="J15" s="47"/>
      <c r="K15" s="47"/>
      <c r="L15" s="47"/>
      <c r="M15" s="133"/>
      <c r="N15" s="77"/>
      <c r="O15" s="75" t="s">
        <v>35</v>
      </c>
      <c r="P15" s="47"/>
      <c r="Q15" s="47"/>
      <c r="R15" s="47"/>
      <c r="S15" s="47"/>
      <c r="T15" s="76"/>
      <c r="U15" s="73"/>
    </row>
    <row r="16" spans="1:21" x14ac:dyDescent="0.35">
      <c r="A16" s="132"/>
      <c r="B16" s="133"/>
      <c r="C16" s="135"/>
      <c r="D16" s="133"/>
      <c r="E16" s="74"/>
      <c r="G16" s="89"/>
      <c r="H16" s="89"/>
      <c r="I16" s="89"/>
      <c r="J16" s="47"/>
      <c r="K16" s="47"/>
      <c r="L16" s="47"/>
      <c r="M16" s="133"/>
      <c r="N16" s="77"/>
      <c r="O16" s="75" t="s">
        <v>36</v>
      </c>
      <c r="P16" s="47"/>
      <c r="Q16" s="47"/>
      <c r="R16" s="47"/>
      <c r="S16" s="47"/>
      <c r="T16" s="76"/>
      <c r="U16" s="73"/>
    </row>
    <row r="17" spans="1:21" x14ac:dyDescent="0.35">
      <c r="A17" s="132"/>
      <c r="B17" s="133"/>
      <c r="C17" s="135"/>
      <c r="D17" s="133"/>
      <c r="E17" s="74"/>
      <c r="G17" s="116"/>
      <c r="H17" s="116"/>
      <c r="I17" s="116"/>
      <c r="J17" s="47"/>
      <c r="K17" s="47"/>
      <c r="L17" s="47"/>
      <c r="M17" s="133"/>
      <c r="N17" s="77"/>
      <c r="O17" s="75" t="s">
        <v>37</v>
      </c>
      <c r="P17" s="47"/>
      <c r="Q17" s="47"/>
      <c r="R17" s="47"/>
      <c r="S17" s="47"/>
      <c r="T17" s="76"/>
      <c r="U17" s="73"/>
    </row>
    <row r="18" spans="1:21" x14ac:dyDescent="0.35">
      <c r="A18" s="132"/>
      <c r="B18" s="133"/>
      <c r="C18" s="135"/>
      <c r="D18" s="133"/>
      <c r="E18" s="74"/>
      <c r="G18" s="89"/>
      <c r="H18" s="89"/>
      <c r="I18" s="89"/>
      <c r="J18" s="47"/>
      <c r="K18" s="47"/>
      <c r="L18" s="47"/>
      <c r="M18" s="133"/>
      <c r="N18" s="87"/>
      <c r="O18" s="75" t="s">
        <v>38</v>
      </c>
      <c r="P18" s="47"/>
      <c r="Q18" s="47"/>
      <c r="R18" s="47"/>
      <c r="S18" s="47"/>
      <c r="T18" s="88"/>
      <c r="U18" s="73"/>
    </row>
    <row r="20" spans="1:21" ht="14.5" customHeight="1" x14ac:dyDescent="0.35">
      <c r="A20" s="177" t="s">
        <v>0</v>
      </c>
      <c r="B20" s="179" t="s">
        <v>1</v>
      </c>
      <c r="C20" s="181" t="s">
        <v>2</v>
      </c>
      <c r="D20" s="183" t="s">
        <v>3</v>
      </c>
      <c r="E20" s="184"/>
      <c r="F20" s="185"/>
      <c r="G20" s="185"/>
      <c r="H20" s="185"/>
      <c r="I20" s="185"/>
      <c r="J20" s="185"/>
      <c r="K20" s="186" t="s">
        <v>4</v>
      </c>
      <c r="L20" s="48"/>
      <c r="M20" s="183" t="s">
        <v>5</v>
      </c>
      <c r="N20" s="184"/>
      <c r="O20" s="185"/>
      <c r="P20" s="185"/>
      <c r="Q20" s="185"/>
      <c r="R20" s="185"/>
      <c r="S20" s="185"/>
      <c r="T20" s="159" t="s">
        <v>6</v>
      </c>
      <c r="U20" s="161" t="s">
        <v>7</v>
      </c>
    </row>
    <row r="21" spans="1:21" ht="25.5" customHeight="1" x14ac:dyDescent="0.35">
      <c r="A21" s="177"/>
      <c r="B21" s="179"/>
      <c r="C21" s="181"/>
      <c r="D21" s="163" t="s">
        <v>8</v>
      </c>
      <c r="E21" s="165" t="s">
        <v>9</v>
      </c>
      <c r="F21" s="167" t="s">
        <v>10</v>
      </c>
      <c r="G21" s="169" t="s">
        <v>293</v>
      </c>
      <c r="H21" s="170"/>
      <c r="I21" s="170"/>
      <c r="J21" s="171"/>
      <c r="K21" s="187"/>
      <c r="L21" s="49" t="s">
        <v>11</v>
      </c>
      <c r="M21" s="172" t="s">
        <v>8</v>
      </c>
      <c r="N21" s="174" t="s">
        <v>12</v>
      </c>
      <c r="O21" s="167" t="s">
        <v>10</v>
      </c>
      <c r="P21" s="169" t="s">
        <v>293</v>
      </c>
      <c r="Q21" s="170"/>
      <c r="R21" s="170"/>
      <c r="S21" s="171"/>
      <c r="T21" s="159"/>
      <c r="U21" s="161"/>
    </row>
    <row r="22" spans="1:21" ht="15" thickBot="1" x14ac:dyDescent="0.4">
      <c r="A22" s="178"/>
      <c r="B22" s="180"/>
      <c r="C22" s="182"/>
      <c r="D22" s="164"/>
      <c r="E22" s="166"/>
      <c r="F22" s="168"/>
      <c r="G22" s="50" t="s">
        <v>13</v>
      </c>
      <c r="H22" s="51" t="s">
        <v>14</v>
      </c>
      <c r="I22" s="52" t="s">
        <v>15</v>
      </c>
      <c r="J22" s="53">
        <v>0</v>
      </c>
      <c r="K22" s="188"/>
      <c r="L22" s="54"/>
      <c r="M22" s="173"/>
      <c r="N22" s="175"/>
      <c r="O22" s="176"/>
      <c r="P22" s="50" t="s">
        <v>13</v>
      </c>
      <c r="Q22" s="51" t="s">
        <v>14</v>
      </c>
      <c r="R22" s="52" t="s">
        <v>15</v>
      </c>
      <c r="S22" s="53">
        <v>0</v>
      </c>
      <c r="T22" s="160"/>
      <c r="U22" s="162"/>
    </row>
    <row r="23" spans="1:21" x14ac:dyDescent="0.35">
      <c r="A23" s="56"/>
      <c r="B23" s="57"/>
      <c r="C23" s="58"/>
      <c r="D23" s="59"/>
      <c r="E23" s="60"/>
      <c r="F23" s="60"/>
      <c r="G23" s="61"/>
      <c r="H23" s="62"/>
      <c r="I23" s="63"/>
      <c r="J23" s="64"/>
      <c r="K23" s="65"/>
      <c r="L23" s="65"/>
      <c r="M23" s="59"/>
      <c r="N23" s="60"/>
      <c r="O23" s="60"/>
      <c r="P23" s="61"/>
      <c r="Q23" s="62"/>
      <c r="R23" s="63"/>
      <c r="S23" s="64"/>
      <c r="T23" s="14"/>
      <c r="U23" s="15"/>
    </row>
    <row r="24" spans="1:21" x14ac:dyDescent="0.35">
      <c r="A24" s="131">
        <v>1</v>
      </c>
      <c r="B24" s="131">
        <v>152</v>
      </c>
      <c r="C24" s="134"/>
      <c r="D24" s="157">
        <v>400</v>
      </c>
      <c r="E24" s="66"/>
      <c r="F24" s="67"/>
      <c r="G24" s="47"/>
      <c r="H24" s="47"/>
      <c r="I24" s="47"/>
      <c r="J24" s="47"/>
      <c r="K24" s="47">
        <f>((SUM(H26:H37)*H25)+(SUM(G26:G37)*G25)+(SUM(I26:I37)*I25))/1000</f>
        <v>0</v>
      </c>
      <c r="L24" s="47">
        <f>K24*100/D24</f>
        <v>0</v>
      </c>
      <c r="M24" s="157">
        <v>400</v>
      </c>
      <c r="N24" s="66"/>
      <c r="O24" s="67"/>
      <c r="P24" s="47"/>
      <c r="Q24" s="47"/>
      <c r="R24" s="47"/>
      <c r="S24" s="47"/>
      <c r="T24" s="47">
        <f>((SUM(Q26:Q37)*Q25)+(SUM(P26:P37)*P25)+(SUM(R26:R37)*R25))/1000</f>
        <v>41.31</v>
      </c>
      <c r="U24" s="47">
        <f>T24*100/M24</f>
        <v>10.327500000000001</v>
      </c>
    </row>
    <row r="25" spans="1:21" x14ac:dyDescent="0.35">
      <c r="A25" s="132"/>
      <c r="B25" s="133"/>
      <c r="C25" s="135"/>
      <c r="D25" s="158"/>
      <c r="E25" s="69" t="s">
        <v>17</v>
      </c>
      <c r="F25" s="70"/>
      <c r="G25" s="105"/>
      <c r="H25" s="105"/>
      <c r="I25" s="105"/>
      <c r="J25" s="71"/>
      <c r="K25" s="47"/>
      <c r="L25" s="47"/>
      <c r="M25" s="158"/>
      <c r="N25" s="69"/>
      <c r="O25" s="70"/>
      <c r="P25" s="68">
        <v>220</v>
      </c>
      <c r="Q25" s="68">
        <v>222</v>
      </c>
      <c r="R25" s="68">
        <v>225</v>
      </c>
      <c r="S25" s="47"/>
      <c r="T25" s="76"/>
      <c r="U25" s="73"/>
    </row>
    <row r="26" spans="1:21" x14ac:dyDescent="0.35">
      <c r="A26" s="132"/>
      <c r="B26" s="133"/>
      <c r="C26" s="135"/>
      <c r="D26" s="158"/>
      <c r="E26" s="74"/>
      <c r="F26" s="75" t="s">
        <v>18</v>
      </c>
      <c r="G26" s="68">
        <v>6</v>
      </c>
      <c r="H26" s="68">
        <v>6</v>
      </c>
      <c r="I26" s="68">
        <v>6</v>
      </c>
      <c r="J26" s="47">
        <v>0</v>
      </c>
      <c r="K26" s="47"/>
      <c r="L26" s="47"/>
      <c r="M26" s="158"/>
      <c r="N26" s="74"/>
      <c r="O26" s="75" t="s">
        <v>268</v>
      </c>
      <c r="P26" s="68"/>
      <c r="Q26" s="68"/>
      <c r="R26" s="68"/>
      <c r="S26" s="47"/>
      <c r="T26" s="76"/>
      <c r="U26" s="73"/>
    </row>
    <row r="27" spans="1:21" x14ac:dyDescent="0.35">
      <c r="A27" s="132"/>
      <c r="B27" s="133"/>
      <c r="C27" s="135"/>
      <c r="D27" s="158"/>
      <c r="E27" s="74"/>
      <c r="F27" s="75" t="s">
        <v>20</v>
      </c>
      <c r="G27" s="47">
        <v>24</v>
      </c>
      <c r="H27" s="47">
        <v>5</v>
      </c>
      <c r="I27" s="47">
        <v>20</v>
      </c>
      <c r="J27" s="47">
        <v>12</v>
      </c>
      <c r="K27" s="47"/>
      <c r="L27" s="47"/>
      <c r="M27" s="158"/>
      <c r="N27" s="77"/>
      <c r="O27" s="75" t="s">
        <v>43</v>
      </c>
      <c r="P27" s="47">
        <v>54</v>
      </c>
      <c r="Q27" s="47">
        <v>26</v>
      </c>
      <c r="R27" s="47">
        <v>30</v>
      </c>
      <c r="S27" s="47">
        <v>25</v>
      </c>
      <c r="T27" s="76"/>
      <c r="U27" s="73"/>
    </row>
    <row r="28" spans="1:21" x14ac:dyDescent="0.35">
      <c r="A28" s="132"/>
      <c r="B28" s="133"/>
      <c r="C28" s="135"/>
      <c r="D28" s="158"/>
      <c r="E28" s="74"/>
      <c r="F28" s="75" t="s">
        <v>22</v>
      </c>
      <c r="G28" s="47">
        <v>0</v>
      </c>
      <c r="H28" s="47">
        <v>0</v>
      </c>
      <c r="I28" s="47">
        <v>0</v>
      </c>
      <c r="J28" s="47">
        <v>0</v>
      </c>
      <c r="K28" s="47"/>
      <c r="L28" s="47"/>
      <c r="M28" s="158"/>
      <c r="N28" s="74"/>
      <c r="O28" s="75" t="s">
        <v>50</v>
      </c>
      <c r="P28" s="47"/>
      <c r="Q28" s="47"/>
      <c r="R28" s="47"/>
      <c r="S28" s="47"/>
      <c r="T28" s="76"/>
      <c r="U28" s="73"/>
    </row>
    <row r="29" spans="1:21" x14ac:dyDescent="0.35">
      <c r="A29" s="132"/>
      <c r="B29" s="133"/>
      <c r="C29" s="135"/>
      <c r="D29" s="158"/>
      <c r="E29" s="74"/>
      <c r="F29" s="75" t="s">
        <v>24</v>
      </c>
      <c r="G29" s="47">
        <v>10</v>
      </c>
      <c r="H29" s="47">
        <v>3</v>
      </c>
      <c r="I29" s="47">
        <v>10</v>
      </c>
      <c r="J29" s="47">
        <v>5</v>
      </c>
      <c r="K29" s="47"/>
      <c r="L29" s="47"/>
      <c r="M29" s="158"/>
      <c r="N29" s="77"/>
      <c r="O29" s="75" t="s">
        <v>25</v>
      </c>
      <c r="P29" s="47">
        <v>17</v>
      </c>
      <c r="Q29" s="47">
        <v>12</v>
      </c>
      <c r="R29" s="47">
        <v>25</v>
      </c>
      <c r="S29" s="47">
        <v>15</v>
      </c>
      <c r="T29" s="76"/>
      <c r="U29" s="73"/>
    </row>
    <row r="30" spans="1:21" x14ac:dyDescent="0.35">
      <c r="A30" s="132"/>
      <c r="B30" s="133"/>
      <c r="C30" s="135"/>
      <c r="D30" s="158"/>
      <c r="E30" s="74"/>
      <c r="F30" s="75" t="s">
        <v>26</v>
      </c>
      <c r="G30" s="47">
        <v>0</v>
      </c>
      <c r="H30" s="47">
        <v>0</v>
      </c>
      <c r="I30" s="47">
        <v>0</v>
      </c>
      <c r="J30" s="47">
        <v>0</v>
      </c>
      <c r="K30" s="47"/>
      <c r="L30" s="47"/>
      <c r="M30" s="158"/>
      <c r="N30" s="74"/>
      <c r="O30" s="75" t="s">
        <v>27</v>
      </c>
      <c r="P30" s="47">
        <v>10</v>
      </c>
      <c r="Q30" s="47">
        <v>7</v>
      </c>
      <c r="R30" s="47">
        <v>5</v>
      </c>
      <c r="S30" s="47">
        <v>2</v>
      </c>
      <c r="T30" s="76"/>
      <c r="U30" s="73"/>
    </row>
    <row r="31" spans="1:21" x14ac:dyDescent="0.35">
      <c r="A31" s="132"/>
      <c r="B31" s="133"/>
      <c r="C31" s="135"/>
      <c r="D31" s="158"/>
      <c r="E31" s="74"/>
      <c r="F31" s="75" t="s">
        <v>28</v>
      </c>
      <c r="G31" s="47">
        <v>0</v>
      </c>
      <c r="H31" s="47">
        <v>2</v>
      </c>
      <c r="I31" s="47">
        <v>0</v>
      </c>
      <c r="J31" s="47">
        <v>0</v>
      </c>
      <c r="K31" s="47"/>
      <c r="L31" s="47"/>
      <c r="M31" s="158"/>
      <c r="N31" s="74"/>
      <c r="O31" s="75" t="s">
        <v>29</v>
      </c>
      <c r="P31" s="47"/>
      <c r="Q31" s="47"/>
      <c r="R31" s="47"/>
      <c r="S31" s="47"/>
      <c r="T31" s="76"/>
      <c r="U31" s="73"/>
    </row>
    <row r="32" spans="1:21" x14ac:dyDescent="0.35">
      <c r="A32" s="132"/>
      <c r="B32" s="133"/>
      <c r="C32" s="135"/>
      <c r="D32" s="158"/>
      <c r="E32" s="74"/>
      <c r="F32" s="75" t="s">
        <v>30</v>
      </c>
      <c r="G32" s="47">
        <v>0</v>
      </c>
      <c r="H32" s="47">
        <v>0</v>
      </c>
      <c r="I32" s="47">
        <v>0</v>
      </c>
      <c r="J32" s="47">
        <v>0</v>
      </c>
      <c r="K32" s="47"/>
      <c r="L32" s="47"/>
      <c r="M32" s="158"/>
      <c r="N32" s="74"/>
      <c r="O32" s="75" t="s">
        <v>31</v>
      </c>
      <c r="P32" s="47">
        <v>0</v>
      </c>
      <c r="Q32" s="47">
        <v>0</v>
      </c>
      <c r="R32" s="47">
        <v>0</v>
      </c>
      <c r="S32" s="47">
        <v>0</v>
      </c>
      <c r="T32" s="76"/>
      <c r="U32" s="73"/>
    </row>
    <row r="33" spans="1:21" x14ac:dyDescent="0.35">
      <c r="A33" s="132"/>
      <c r="B33" s="133"/>
      <c r="C33" s="135"/>
      <c r="D33" s="158"/>
      <c r="E33" s="74"/>
      <c r="F33" s="75" t="s">
        <v>32</v>
      </c>
      <c r="G33" s="47">
        <v>19</v>
      </c>
      <c r="H33" s="47">
        <v>13</v>
      </c>
      <c r="I33" s="47">
        <v>14</v>
      </c>
      <c r="J33" s="47">
        <v>4</v>
      </c>
      <c r="K33" s="47"/>
      <c r="L33" s="47"/>
      <c r="M33" s="158"/>
      <c r="N33" s="74"/>
      <c r="O33" s="75" t="s">
        <v>33</v>
      </c>
      <c r="P33" s="47"/>
      <c r="Q33" s="47"/>
      <c r="R33" s="47"/>
      <c r="S33" s="47"/>
      <c r="T33" s="76"/>
      <c r="U33" s="73"/>
    </row>
    <row r="34" spans="1:21" x14ac:dyDescent="0.35">
      <c r="A34" s="132"/>
      <c r="B34" s="133"/>
      <c r="C34" s="135"/>
      <c r="D34" s="158"/>
      <c r="E34" s="74"/>
      <c r="F34" s="75" t="s">
        <v>34</v>
      </c>
      <c r="G34" s="47"/>
      <c r="H34" s="47"/>
      <c r="I34" s="47"/>
      <c r="J34" s="47"/>
      <c r="K34" s="47"/>
      <c r="L34" s="47"/>
      <c r="M34" s="158"/>
      <c r="N34" s="77"/>
      <c r="O34" s="75" t="s">
        <v>35</v>
      </c>
      <c r="P34" s="47">
        <v>0</v>
      </c>
      <c r="Q34" s="47">
        <v>0</v>
      </c>
      <c r="R34" s="47">
        <v>0</v>
      </c>
      <c r="S34" s="47">
        <v>0</v>
      </c>
      <c r="T34" s="76"/>
      <c r="U34" s="73"/>
    </row>
    <row r="35" spans="1:21" x14ac:dyDescent="0.35">
      <c r="A35" s="132"/>
      <c r="B35" s="133"/>
      <c r="C35" s="135"/>
      <c r="D35" s="158"/>
      <c r="E35" s="74"/>
      <c r="F35" s="75" t="s">
        <v>19</v>
      </c>
      <c r="G35" s="47">
        <v>17</v>
      </c>
      <c r="H35" s="47">
        <v>41</v>
      </c>
      <c r="I35" s="47">
        <v>18</v>
      </c>
      <c r="J35" s="47">
        <v>14</v>
      </c>
      <c r="K35" s="47"/>
      <c r="L35" s="47"/>
      <c r="M35" s="158"/>
      <c r="N35" s="77"/>
      <c r="O35" s="75" t="s">
        <v>36</v>
      </c>
      <c r="P35" s="47"/>
      <c r="Q35" s="47"/>
      <c r="R35" s="47"/>
      <c r="S35" s="47"/>
      <c r="T35" s="76"/>
      <c r="U35" s="73"/>
    </row>
    <row r="36" spans="1:21" x14ac:dyDescent="0.35">
      <c r="A36" s="132"/>
      <c r="B36" s="133"/>
      <c r="C36" s="135"/>
      <c r="D36" s="158"/>
      <c r="E36" s="74"/>
      <c r="F36" s="75" t="s">
        <v>21</v>
      </c>
      <c r="G36" s="47">
        <v>4</v>
      </c>
      <c r="H36" s="47">
        <v>2</v>
      </c>
      <c r="I36" s="47">
        <v>4</v>
      </c>
      <c r="J36" s="47">
        <v>4</v>
      </c>
      <c r="K36" s="47"/>
      <c r="L36" s="47"/>
      <c r="M36" s="158"/>
      <c r="N36" s="77"/>
      <c r="O36" s="75" t="s">
        <v>37</v>
      </c>
      <c r="P36" s="47"/>
      <c r="Q36" s="47"/>
      <c r="R36" s="47"/>
      <c r="S36" s="47"/>
      <c r="T36" s="76"/>
      <c r="U36" s="73"/>
    </row>
    <row r="37" spans="1:21" x14ac:dyDescent="0.35">
      <c r="A37" s="132"/>
      <c r="B37" s="133"/>
      <c r="C37" s="135"/>
      <c r="D37" s="158"/>
      <c r="E37" s="74"/>
      <c r="F37" s="75" t="s">
        <v>23</v>
      </c>
      <c r="G37" s="47">
        <v>0</v>
      </c>
      <c r="H37" s="47">
        <v>1</v>
      </c>
      <c r="I37" s="47">
        <v>0</v>
      </c>
      <c r="J37" s="47">
        <v>1</v>
      </c>
      <c r="K37" s="47"/>
      <c r="L37" s="47"/>
      <c r="M37" s="158"/>
      <c r="N37" s="87"/>
      <c r="O37" s="75" t="s">
        <v>38</v>
      </c>
      <c r="P37" s="47"/>
      <c r="Q37" s="47"/>
      <c r="R37" s="47"/>
      <c r="S37" s="47"/>
      <c r="T37" s="88"/>
      <c r="U37" s="73"/>
    </row>
    <row r="38" spans="1:21" ht="14.5" customHeight="1" x14ac:dyDescent="0.35">
      <c r="A38" s="177" t="s">
        <v>0</v>
      </c>
      <c r="B38" s="179" t="s">
        <v>1</v>
      </c>
      <c r="C38" s="181" t="s">
        <v>2</v>
      </c>
      <c r="D38" s="183" t="s">
        <v>3</v>
      </c>
      <c r="E38" s="184"/>
      <c r="F38" s="185"/>
      <c r="G38" s="185"/>
      <c r="H38" s="185"/>
      <c r="I38" s="185"/>
      <c r="J38" s="185"/>
      <c r="K38" s="186" t="s">
        <v>4</v>
      </c>
      <c r="L38" s="48"/>
      <c r="M38" s="183" t="s">
        <v>5</v>
      </c>
      <c r="N38" s="184"/>
      <c r="O38" s="185"/>
      <c r="P38" s="185"/>
      <c r="Q38" s="185"/>
      <c r="R38" s="185"/>
      <c r="S38" s="185"/>
      <c r="T38" s="159" t="s">
        <v>6</v>
      </c>
      <c r="U38" s="161" t="s">
        <v>7</v>
      </c>
    </row>
    <row r="39" spans="1:21" ht="25.5" customHeight="1" x14ac:dyDescent="0.35">
      <c r="A39" s="177"/>
      <c r="B39" s="179"/>
      <c r="C39" s="181"/>
      <c r="D39" s="163" t="s">
        <v>8</v>
      </c>
      <c r="E39" s="165" t="s">
        <v>9</v>
      </c>
      <c r="F39" s="167" t="s">
        <v>10</v>
      </c>
      <c r="G39" s="169" t="s">
        <v>293</v>
      </c>
      <c r="H39" s="170"/>
      <c r="I39" s="170"/>
      <c r="J39" s="171"/>
      <c r="K39" s="187"/>
      <c r="L39" s="49" t="s">
        <v>11</v>
      </c>
      <c r="M39" s="172" t="s">
        <v>8</v>
      </c>
      <c r="N39" s="174" t="s">
        <v>12</v>
      </c>
      <c r="O39" s="167" t="s">
        <v>10</v>
      </c>
      <c r="P39" s="169" t="s">
        <v>293</v>
      </c>
      <c r="Q39" s="170"/>
      <c r="R39" s="170"/>
      <c r="S39" s="171"/>
      <c r="T39" s="159"/>
      <c r="U39" s="161"/>
    </row>
    <row r="40" spans="1:21" ht="15" thickBot="1" x14ac:dyDescent="0.4">
      <c r="A40" s="178"/>
      <c r="B40" s="180"/>
      <c r="C40" s="182"/>
      <c r="D40" s="164"/>
      <c r="E40" s="166"/>
      <c r="F40" s="168"/>
      <c r="G40" s="50" t="s">
        <v>13</v>
      </c>
      <c r="H40" s="51" t="s">
        <v>14</v>
      </c>
      <c r="I40" s="52" t="s">
        <v>15</v>
      </c>
      <c r="J40" s="53">
        <v>0</v>
      </c>
      <c r="K40" s="188"/>
      <c r="L40" s="54"/>
      <c r="M40" s="173"/>
      <c r="N40" s="175"/>
      <c r="O40" s="176"/>
      <c r="P40" s="50" t="s">
        <v>13</v>
      </c>
      <c r="Q40" s="51" t="s">
        <v>14</v>
      </c>
      <c r="R40" s="52" t="s">
        <v>15</v>
      </c>
      <c r="S40" s="53">
        <v>0</v>
      </c>
      <c r="T40" s="160"/>
      <c r="U40" s="162"/>
    </row>
    <row r="41" spans="1:21" x14ac:dyDescent="0.35">
      <c r="A41" s="56"/>
      <c r="B41" s="57"/>
      <c r="C41" s="58"/>
      <c r="D41" s="59"/>
      <c r="E41" s="60"/>
      <c r="F41" s="60"/>
      <c r="G41" s="61"/>
      <c r="H41" s="62"/>
      <c r="I41" s="63"/>
      <c r="J41" s="64"/>
      <c r="K41" s="65"/>
      <c r="L41" s="65"/>
      <c r="M41" s="59"/>
      <c r="N41" s="60"/>
      <c r="O41" s="60"/>
      <c r="P41" s="61"/>
      <c r="Q41" s="62"/>
      <c r="R41" s="63"/>
      <c r="S41" s="64"/>
      <c r="T41" s="14"/>
      <c r="U41" s="15"/>
    </row>
    <row r="42" spans="1:21" x14ac:dyDescent="0.35">
      <c r="A42" s="131">
        <v>1</v>
      </c>
      <c r="B42" s="131">
        <v>153</v>
      </c>
      <c r="C42" s="134"/>
      <c r="D42" s="157">
        <v>250</v>
      </c>
      <c r="E42" s="66"/>
      <c r="F42" s="67"/>
      <c r="G42" s="47"/>
      <c r="H42" s="47"/>
      <c r="I42" s="47"/>
      <c r="J42" s="47"/>
      <c r="K42" s="47">
        <f>((SUM(H44:H55)*H43)+(SUM(G44:G55)*G43)+(SUM(I44:I55)*I43))/1000</f>
        <v>93.72</v>
      </c>
      <c r="L42" s="47">
        <f>K42*100/D42</f>
        <v>37.488</v>
      </c>
      <c r="M42" s="136"/>
      <c r="N42" s="66"/>
      <c r="O42" s="67"/>
      <c r="P42" s="47"/>
      <c r="Q42" s="47"/>
      <c r="R42" s="47"/>
      <c r="S42" s="47"/>
      <c r="T42" s="76"/>
      <c r="U42" s="73"/>
    </row>
    <row r="43" spans="1:21" x14ac:dyDescent="0.35">
      <c r="A43" s="132"/>
      <c r="B43" s="133"/>
      <c r="C43" s="135"/>
      <c r="D43" s="158"/>
      <c r="E43" s="69" t="s">
        <v>17</v>
      </c>
      <c r="F43" s="70"/>
      <c r="G43" s="68">
        <v>220</v>
      </c>
      <c r="H43" s="68">
        <v>220</v>
      </c>
      <c r="I43" s="68">
        <v>220</v>
      </c>
      <c r="J43" s="71"/>
      <c r="K43" s="47"/>
      <c r="L43" s="47"/>
      <c r="M43" s="133"/>
      <c r="N43" s="69"/>
      <c r="O43" s="70"/>
      <c r="P43" s="71"/>
      <c r="Q43" s="71"/>
      <c r="R43" s="71"/>
      <c r="S43" s="47"/>
      <c r="T43" s="76"/>
      <c r="U43" s="73"/>
    </row>
    <row r="44" spans="1:21" x14ac:dyDescent="0.35">
      <c r="A44" s="132"/>
      <c r="B44" s="133"/>
      <c r="C44" s="135"/>
      <c r="D44" s="158"/>
      <c r="E44" s="74"/>
      <c r="F44" s="75" t="s">
        <v>268</v>
      </c>
      <c r="G44" s="68">
        <v>142</v>
      </c>
      <c r="H44" s="68">
        <v>142</v>
      </c>
      <c r="I44" s="68">
        <v>142</v>
      </c>
      <c r="J44" s="47"/>
      <c r="K44" s="47"/>
      <c r="L44" s="47"/>
      <c r="M44" s="133"/>
      <c r="N44" s="74"/>
      <c r="O44" s="75" t="s">
        <v>42</v>
      </c>
      <c r="P44" s="47"/>
      <c r="Q44" s="47"/>
      <c r="R44" s="47"/>
      <c r="S44" s="47"/>
      <c r="T44" s="76"/>
      <c r="U44" s="73"/>
    </row>
    <row r="45" spans="1:21" x14ac:dyDescent="0.35">
      <c r="A45" s="132"/>
      <c r="B45" s="133"/>
      <c r="C45" s="135"/>
      <c r="D45" s="158"/>
      <c r="E45" s="74"/>
      <c r="F45" s="75" t="s">
        <v>20</v>
      </c>
      <c r="G45" s="47"/>
      <c r="H45" s="47"/>
      <c r="I45" s="47"/>
      <c r="J45" s="47"/>
      <c r="K45" s="47"/>
      <c r="L45" s="47"/>
      <c r="M45" s="133"/>
      <c r="N45" s="77"/>
      <c r="O45" s="75" t="s">
        <v>43</v>
      </c>
      <c r="P45" s="47"/>
      <c r="Q45" s="47"/>
      <c r="R45" s="47"/>
      <c r="S45" s="47"/>
      <c r="T45" s="76"/>
      <c r="U45" s="73"/>
    </row>
    <row r="46" spans="1:21" x14ac:dyDescent="0.35">
      <c r="A46" s="132"/>
      <c r="B46" s="133"/>
      <c r="C46" s="135"/>
      <c r="D46" s="158"/>
      <c r="E46" s="74"/>
      <c r="F46" s="75" t="s">
        <v>22</v>
      </c>
      <c r="G46" s="47"/>
      <c r="H46" s="47"/>
      <c r="I46" s="47"/>
      <c r="J46" s="47"/>
      <c r="K46" s="47"/>
      <c r="L46" s="47"/>
      <c r="M46" s="133"/>
      <c r="N46" s="74"/>
      <c r="O46" s="75" t="s">
        <v>50</v>
      </c>
      <c r="P46" s="47"/>
      <c r="Q46" s="47"/>
      <c r="R46" s="47"/>
      <c r="S46" s="47"/>
      <c r="T46" s="76"/>
      <c r="U46" s="73"/>
    </row>
    <row r="47" spans="1:21" x14ac:dyDescent="0.35">
      <c r="A47" s="132"/>
      <c r="B47" s="133"/>
      <c r="C47" s="135"/>
      <c r="D47" s="158"/>
      <c r="E47" s="74"/>
      <c r="F47" s="75" t="s">
        <v>24</v>
      </c>
      <c r="G47" s="47"/>
      <c r="H47" s="47"/>
      <c r="I47" s="47"/>
      <c r="J47" s="47"/>
      <c r="K47" s="47"/>
      <c r="L47" s="47"/>
      <c r="M47" s="133"/>
      <c r="N47" s="77"/>
      <c r="O47" s="75" t="s">
        <v>25</v>
      </c>
      <c r="P47" s="47"/>
      <c r="Q47" s="47"/>
      <c r="R47" s="47"/>
      <c r="S47" s="47"/>
      <c r="T47" s="76"/>
      <c r="U47" s="73"/>
    </row>
    <row r="48" spans="1:21" x14ac:dyDescent="0.35">
      <c r="A48" s="132"/>
      <c r="B48" s="133"/>
      <c r="C48" s="135"/>
      <c r="D48" s="158"/>
      <c r="E48" s="74"/>
      <c r="F48" s="75" t="s">
        <v>26</v>
      </c>
      <c r="G48" s="47"/>
      <c r="H48" s="47"/>
      <c r="I48" s="47"/>
      <c r="J48" s="47"/>
      <c r="K48" s="47"/>
      <c r="L48" s="47"/>
      <c r="M48" s="133"/>
      <c r="N48" s="74"/>
      <c r="O48" s="75" t="s">
        <v>27</v>
      </c>
      <c r="P48" s="47"/>
      <c r="Q48" s="47"/>
      <c r="R48" s="47"/>
      <c r="S48" s="47"/>
      <c r="T48" s="76"/>
      <c r="U48" s="73"/>
    </row>
    <row r="49" spans="1:21" x14ac:dyDescent="0.35">
      <c r="A49" s="132"/>
      <c r="B49" s="133"/>
      <c r="C49" s="135"/>
      <c r="D49" s="158"/>
      <c r="E49" s="74"/>
      <c r="F49" s="75" t="s">
        <v>28</v>
      </c>
      <c r="G49" s="47"/>
      <c r="H49" s="47"/>
      <c r="I49" s="47"/>
      <c r="J49" s="47"/>
      <c r="K49" s="47"/>
      <c r="L49" s="47"/>
      <c r="M49" s="133"/>
      <c r="N49" s="74"/>
      <c r="O49" s="75" t="s">
        <v>29</v>
      </c>
      <c r="P49" s="47"/>
      <c r="Q49" s="47"/>
      <c r="R49" s="47"/>
      <c r="S49" s="47"/>
      <c r="T49" s="76"/>
      <c r="U49" s="73"/>
    </row>
    <row r="50" spans="1:21" x14ac:dyDescent="0.35">
      <c r="A50" s="132"/>
      <c r="B50" s="133"/>
      <c r="C50" s="135"/>
      <c r="D50" s="158"/>
      <c r="E50" s="74"/>
      <c r="F50" s="75" t="s">
        <v>30</v>
      </c>
      <c r="G50" s="47"/>
      <c r="H50" s="47"/>
      <c r="I50" s="47"/>
      <c r="J50" s="47"/>
      <c r="K50" s="47"/>
      <c r="L50" s="47"/>
      <c r="M50" s="133"/>
      <c r="N50" s="74"/>
      <c r="O50" s="75" t="s">
        <v>31</v>
      </c>
      <c r="P50" s="47"/>
      <c r="Q50" s="47"/>
      <c r="R50" s="47"/>
      <c r="S50" s="47"/>
      <c r="T50" s="76"/>
      <c r="U50" s="73"/>
    </row>
    <row r="51" spans="1:21" x14ac:dyDescent="0.35">
      <c r="A51" s="132"/>
      <c r="B51" s="133"/>
      <c r="C51" s="135"/>
      <c r="D51" s="158"/>
      <c r="E51" s="74"/>
      <c r="F51" s="75" t="s">
        <v>32</v>
      </c>
      <c r="G51" s="47"/>
      <c r="H51" s="47"/>
      <c r="I51" s="47"/>
      <c r="J51" s="47"/>
      <c r="K51" s="47"/>
      <c r="L51" s="47"/>
      <c r="M51" s="133"/>
      <c r="N51" s="74"/>
      <c r="O51" s="75" t="s">
        <v>33</v>
      </c>
      <c r="P51" s="47"/>
      <c r="Q51" s="47"/>
      <c r="R51" s="47"/>
      <c r="S51" s="47"/>
      <c r="T51" s="76"/>
      <c r="U51" s="73"/>
    </row>
    <row r="52" spans="1:21" x14ac:dyDescent="0.35">
      <c r="A52" s="132"/>
      <c r="B52" s="133"/>
      <c r="C52" s="135"/>
      <c r="D52" s="158"/>
      <c r="E52" s="74"/>
      <c r="F52" s="75" t="s">
        <v>34</v>
      </c>
      <c r="G52" s="47"/>
      <c r="H52" s="47"/>
      <c r="I52" s="47"/>
      <c r="J52" s="47"/>
      <c r="K52" s="47"/>
      <c r="L52" s="47"/>
      <c r="M52" s="133"/>
      <c r="N52" s="77"/>
      <c r="O52" s="75" t="s">
        <v>35</v>
      </c>
      <c r="P52" s="47"/>
      <c r="Q52" s="47"/>
      <c r="R52" s="47"/>
      <c r="S52" s="47"/>
      <c r="T52" s="76"/>
      <c r="U52" s="73"/>
    </row>
    <row r="53" spans="1:21" x14ac:dyDescent="0.35">
      <c r="A53" s="132"/>
      <c r="B53" s="133"/>
      <c r="C53" s="135"/>
      <c r="D53" s="158"/>
      <c r="E53" s="74"/>
      <c r="F53" s="75" t="s">
        <v>19</v>
      </c>
      <c r="G53" s="47"/>
      <c r="H53" s="47"/>
      <c r="I53" s="47"/>
      <c r="J53" s="47"/>
      <c r="K53" s="47"/>
      <c r="L53" s="47"/>
      <c r="M53" s="133"/>
      <c r="N53" s="77"/>
      <c r="O53" s="75" t="s">
        <v>36</v>
      </c>
      <c r="P53" s="47"/>
      <c r="Q53" s="47"/>
      <c r="R53" s="47"/>
      <c r="S53" s="47"/>
      <c r="T53" s="76"/>
      <c r="U53" s="73"/>
    </row>
    <row r="54" spans="1:21" x14ac:dyDescent="0.35">
      <c r="A54" s="132"/>
      <c r="B54" s="133"/>
      <c r="C54" s="135"/>
      <c r="D54" s="158"/>
      <c r="E54" s="74"/>
      <c r="F54" s="75" t="s">
        <v>21</v>
      </c>
      <c r="G54" s="47"/>
      <c r="H54" s="47"/>
      <c r="I54" s="47"/>
      <c r="J54" s="47"/>
      <c r="K54" s="47"/>
      <c r="L54" s="47"/>
      <c r="M54" s="133"/>
      <c r="N54" s="77"/>
      <c r="O54" s="75" t="s">
        <v>37</v>
      </c>
      <c r="P54" s="47"/>
      <c r="Q54" s="47"/>
      <c r="R54" s="47"/>
      <c r="S54" s="47"/>
      <c r="T54" s="76"/>
      <c r="U54" s="73"/>
    </row>
    <row r="55" spans="1:21" x14ac:dyDescent="0.35">
      <c r="A55" s="132"/>
      <c r="B55" s="133"/>
      <c r="C55" s="135"/>
      <c r="D55" s="158"/>
      <c r="E55" s="74"/>
      <c r="F55" s="75" t="s">
        <v>23</v>
      </c>
      <c r="G55" s="47"/>
      <c r="H55" s="47"/>
      <c r="I55" s="47"/>
      <c r="J55" s="47"/>
      <c r="K55" s="47"/>
      <c r="L55" s="47"/>
      <c r="M55" s="133"/>
      <c r="N55" s="87"/>
      <c r="O55" s="75" t="s">
        <v>38</v>
      </c>
      <c r="P55" s="47"/>
      <c r="Q55" s="47"/>
      <c r="R55" s="47"/>
      <c r="S55" s="47"/>
      <c r="T55" s="88"/>
      <c r="U55" s="73"/>
    </row>
    <row r="57" spans="1:21" ht="14.5" customHeight="1" x14ac:dyDescent="0.35">
      <c r="A57" s="177" t="s">
        <v>0</v>
      </c>
      <c r="B57" s="179" t="s">
        <v>1</v>
      </c>
      <c r="C57" s="181" t="s">
        <v>2</v>
      </c>
      <c r="D57" s="183" t="s">
        <v>3</v>
      </c>
      <c r="E57" s="184"/>
      <c r="F57" s="185"/>
      <c r="G57" s="185"/>
      <c r="H57" s="185"/>
      <c r="I57" s="185"/>
      <c r="J57" s="185"/>
      <c r="K57" s="186" t="s">
        <v>4</v>
      </c>
      <c r="L57" s="48"/>
      <c r="M57" s="183" t="s">
        <v>5</v>
      </c>
      <c r="N57" s="184"/>
      <c r="O57" s="185"/>
      <c r="P57" s="185"/>
      <c r="Q57" s="185"/>
      <c r="R57" s="185"/>
      <c r="S57" s="185"/>
      <c r="T57" s="159" t="s">
        <v>6</v>
      </c>
      <c r="U57" s="161" t="s">
        <v>7</v>
      </c>
    </row>
    <row r="58" spans="1:21" ht="25.5" customHeight="1" x14ac:dyDescent="0.35">
      <c r="A58" s="177"/>
      <c r="B58" s="179"/>
      <c r="C58" s="181"/>
      <c r="D58" s="163" t="s">
        <v>8</v>
      </c>
      <c r="E58" s="165" t="s">
        <v>9</v>
      </c>
      <c r="F58" s="167" t="s">
        <v>10</v>
      </c>
      <c r="G58" s="169" t="s">
        <v>293</v>
      </c>
      <c r="H58" s="170"/>
      <c r="I58" s="170"/>
      <c r="J58" s="171"/>
      <c r="K58" s="187"/>
      <c r="L58" s="49" t="s">
        <v>11</v>
      </c>
      <c r="M58" s="172" t="s">
        <v>8</v>
      </c>
      <c r="N58" s="174" t="s">
        <v>12</v>
      </c>
      <c r="O58" s="167" t="s">
        <v>10</v>
      </c>
      <c r="P58" s="169" t="s">
        <v>293</v>
      </c>
      <c r="Q58" s="170"/>
      <c r="R58" s="170"/>
      <c r="S58" s="171"/>
      <c r="T58" s="159"/>
      <c r="U58" s="161"/>
    </row>
    <row r="59" spans="1:21" ht="15" thickBot="1" x14ac:dyDescent="0.4">
      <c r="A59" s="178"/>
      <c r="B59" s="180"/>
      <c r="C59" s="182"/>
      <c r="D59" s="164"/>
      <c r="E59" s="166"/>
      <c r="F59" s="168"/>
      <c r="G59" s="50" t="s">
        <v>13</v>
      </c>
      <c r="H59" s="51" t="s">
        <v>14</v>
      </c>
      <c r="I59" s="52" t="s">
        <v>15</v>
      </c>
      <c r="J59" s="53">
        <v>0</v>
      </c>
      <c r="K59" s="188"/>
      <c r="L59" s="54"/>
      <c r="M59" s="173"/>
      <c r="N59" s="175"/>
      <c r="O59" s="176"/>
      <c r="P59" s="50" t="s">
        <v>13</v>
      </c>
      <c r="Q59" s="51" t="s">
        <v>14</v>
      </c>
      <c r="R59" s="52" t="s">
        <v>15</v>
      </c>
      <c r="S59" s="53">
        <v>0</v>
      </c>
      <c r="T59" s="160"/>
      <c r="U59" s="162"/>
    </row>
    <row r="60" spans="1:21" x14ac:dyDescent="0.35">
      <c r="A60" s="56"/>
      <c r="B60" s="57"/>
      <c r="C60" s="58"/>
      <c r="D60" s="59"/>
      <c r="E60" s="60"/>
      <c r="F60" s="60"/>
      <c r="G60" s="61"/>
      <c r="H60" s="62"/>
      <c r="I60" s="63"/>
      <c r="J60" s="64"/>
      <c r="K60" s="65"/>
      <c r="L60" s="65"/>
      <c r="M60" s="59"/>
      <c r="N60" s="60"/>
      <c r="O60" s="60"/>
      <c r="P60" s="61"/>
      <c r="Q60" s="62"/>
      <c r="R60" s="63"/>
      <c r="S60" s="64"/>
      <c r="T60" s="14"/>
      <c r="U60" s="15"/>
    </row>
    <row r="61" spans="1:21" x14ac:dyDescent="0.35">
      <c r="A61" s="131">
        <v>1</v>
      </c>
      <c r="B61" s="131">
        <v>154</v>
      </c>
      <c r="C61" s="134"/>
      <c r="D61" s="136">
        <v>400</v>
      </c>
      <c r="E61" s="66"/>
      <c r="F61" s="67"/>
      <c r="G61" s="47"/>
      <c r="H61" s="47"/>
      <c r="I61" s="47"/>
      <c r="J61" s="47"/>
      <c r="K61" s="47">
        <f>((SUM(H63:H74)*H62)+(SUM(G63:G74)*G62)+(SUM(I63:I74)*I62))/1000</f>
        <v>4.6269999999999998</v>
      </c>
      <c r="L61" s="47">
        <f>K61*100/D61</f>
        <v>1.1567499999999999</v>
      </c>
      <c r="M61" s="157">
        <v>250</v>
      </c>
      <c r="N61" s="66"/>
      <c r="O61" s="67"/>
      <c r="P61" s="47"/>
      <c r="Q61" s="47"/>
      <c r="R61" s="47"/>
      <c r="S61" s="47"/>
      <c r="T61" s="47">
        <f>((SUM(Q63:Q74)*Q62)+(SUM(P63:P74)*P62)+(SUM(R63:R74)*R62))/1000</f>
        <v>0</v>
      </c>
      <c r="U61" s="47">
        <f>T61*100/M61</f>
        <v>0</v>
      </c>
    </row>
    <row r="62" spans="1:21" x14ac:dyDescent="0.35">
      <c r="A62" s="132"/>
      <c r="B62" s="133"/>
      <c r="C62" s="135"/>
      <c r="D62" s="133"/>
      <c r="E62" s="69" t="s">
        <v>17</v>
      </c>
      <c r="F62" s="70"/>
      <c r="G62" s="105">
        <v>221</v>
      </c>
      <c r="H62" s="105">
        <v>220</v>
      </c>
      <c r="I62" s="105">
        <v>220</v>
      </c>
      <c r="J62" s="71"/>
      <c r="K62" s="47"/>
      <c r="L62" s="47"/>
      <c r="M62" s="158"/>
      <c r="N62" s="69"/>
      <c r="O62" s="70"/>
      <c r="P62" s="105"/>
      <c r="Q62" s="105"/>
      <c r="R62" s="105"/>
      <c r="S62" s="47"/>
      <c r="T62" s="76"/>
      <c r="U62" s="73"/>
    </row>
    <row r="63" spans="1:21" x14ac:dyDescent="0.35">
      <c r="A63" s="132"/>
      <c r="B63" s="133"/>
      <c r="C63" s="135"/>
      <c r="D63" s="133"/>
      <c r="E63" s="74"/>
      <c r="F63" s="75" t="s">
        <v>18</v>
      </c>
      <c r="G63" s="89">
        <v>0</v>
      </c>
      <c r="H63" s="89">
        <v>0</v>
      </c>
      <c r="I63" s="89">
        <v>0</v>
      </c>
      <c r="J63" s="47">
        <v>0</v>
      </c>
      <c r="K63" s="47"/>
      <c r="L63" s="47"/>
      <c r="M63" s="158"/>
      <c r="N63" s="74"/>
      <c r="O63" s="75" t="s">
        <v>34</v>
      </c>
      <c r="P63" s="117"/>
      <c r="Q63" s="103"/>
      <c r="R63" s="117"/>
      <c r="S63" s="117"/>
      <c r="T63" s="76"/>
      <c r="U63" s="73"/>
    </row>
    <row r="64" spans="1:21" x14ac:dyDescent="0.35">
      <c r="A64" s="132"/>
      <c r="B64" s="133"/>
      <c r="C64" s="135"/>
      <c r="D64" s="133"/>
      <c r="E64" s="74"/>
      <c r="F64" s="75" t="s">
        <v>20</v>
      </c>
      <c r="G64" s="47">
        <v>0</v>
      </c>
      <c r="H64" s="47">
        <v>0</v>
      </c>
      <c r="I64" s="47">
        <v>0</v>
      </c>
      <c r="J64" s="47">
        <v>0</v>
      </c>
      <c r="K64" s="47"/>
      <c r="L64" s="47"/>
      <c r="M64" s="158"/>
      <c r="N64" s="77"/>
      <c r="O64" s="75" t="s">
        <v>19</v>
      </c>
      <c r="P64" s="89">
        <v>55</v>
      </c>
      <c r="Q64" s="89">
        <v>48</v>
      </c>
      <c r="R64" s="89">
        <v>46</v>
      </c>
      <c r="S64" s="89">
        <v>13</v>
      </c>
      <c r="T64" s="76"/>
      <c r="U64" s="73"/>
    </row>
    <row r="65" spans="1:21" x14ac:dyDescent="0.35">
      <c r="A65" s="132"/>
      <c r="B65" s="133"/>
      <c r="C65" s="135"/>
      <c r="D65" s="133"/>
      <c r="E65" s="74"/>
      <c r="F65" s="75" t="s">
        <v>22</v>
      </c>
      <c r="G65" s="68">
        <v>7</v>
      </c>
      <c r="H65" s="68">
        <v>5</v>
      </c>
      <c r="I65" s="68">
        <v>9</v>
      </c>
      <c r="J65" s="68">
        <v>5</v>
      </c>
      <c r="K65" s="47"/>
      <c r="L65" s="47"/>
      <c r="M65" s="158"/>
      <c r="N65" s="74"/>
      <c r="O65" s="75" t="s">
        <v>21</v>
      </c>
      <c r="P65" s="89"/>
      <c r="Q65" s="89"/>
      <c r="R65" s="89"/>
      <c r="S65" s="89"/>
      <c r="T65" s="76"/>
      <c r="U65" s="73"/>
    </row>
    <row r="66" spans="1:21" x14ac:dyDescent="0.35">
      <c r="A66" s="132"/>
      <c r="B66" s="133"/>
      <c r="C66" s="135"/>
      <c r="D66" s="133"/>
      <c r="E66" s="74"/>
      <c r="F66" s="75" t="s">
        <v>24</v>
      </c>
      <c r="G66" s="89">
        <v>0</v>
      </c>
      <c r="H66" s="89">
        <v>0</v>
      </c>
      <c r="I66" s="89">
        <v>0</v>
      </c>
      <c r="J66" s="89">
        <v>2</v>
      </c>
      <c r="K66" s="47"/>
      <c r="L66" s="47"/>
      <c r="M66" s="158"/>
      <c r="N66" s="77"/>
      <c r="O66" s="75" t="s">
        <v>23</v>
      </c>
      <c r="P66" s="89"/>
      <c r="Q66" s="89"/>
      <c r="R66" s="89"/>
      <c r="S66" s="89"/>
      <c r="T66" s="76"/>
      <c r="U66" s="73"/>
    </row>
    <row r="67" spans="1:21" x14ac:dyDescent="0.35">
      <c r="A67" s="132"/>
      <c r="B67" s="133"/>
      <c r="C67" s="135"/>
      <c r="D67" s="133"/>
      <c r="E67" s="74"/>
      <c r="F67" s="75" t="s">
        <v>26</v>
      </c>
      <c r="G67" s="47"/>
      <c r="H67" s="47"/>
      <c r="I67" s="47"/>
      <c r="J67" s="47"/>
      <c r="K67" s="47"/>
      <c r="L67" s="47"/>
      <c r="M67" s="158"/>
      <c r="N67" s="74"/>
      <c r="O67" s="75" t="s">
        <v>42</v>
      </c>
      <c r="P67" s="89"/>
      <c r="Q67" s="89"/>
      <c r="R67" s="89"/>
      <c r="S67" s="89"/>
      <c r="T67" s="76"/>
      <c r="U67" s="73"/>
    </row>
    <row r="68" spans="1:21" x14ac:dyDescent="0.35">
      <c r="A68" s="132"/>
      <c r="B68" s="133"/>
      <c r="C68" s="135"/>
      <c r="D68" s="133"/>
      <c r="E68" s="74"/>
      <c r="F68" s="75" t="s">
        <v>28</v>
      </c>
      <c r="G68" s="47"/>
      <c r="H68" s="47"/>
      <c r="I68" s="47"/>
      <c r="J68" s="47"/>
      <c r="K68" s="47"/>
      <c r="L68" s="47"/>
      <c r="M68" s="158"/>
      <c r="N68" s="74"/>
      <c r="O68" s="75" t="s">
        <v>43</v>
      </c>
      <c r="P68" s="89"/>
      <c r="Q68" s="89"/>
      <c r="R68" s="89"/>
      <c r="S68" s="89"/>
      <c r="T68" s="76"/>
      <c r="U68" s="73"/>
    </row>
    <row r="69" spans="1:21" x14ac:dyDescent="0.35">
      <c r="A69" s="132"/>
      <c r="B69" s="133"/>
      <c r="C69" s="135"/>
      <c r="D69" s="133"/>
      <c r="E69" s="74"/>
      <c r="F69" s="75" t="s">
        <v>30</v>
      </c>
      <c r="G69" s="47"/>
      <c r="H69" s="47"/>
      <c r="I69" s="47"/>
      <c r="J69" s="47"/>
      <c r="K69" s="47"/>
      <c r="L69" s="47"/>
      <c r="M69" s="158"/>
      <c r="N69" s="74"/>
      <c r="O69" s="75" t="s">
        <v>50</v>
      </c>
      <c r="P69" s="118"/>
      <c r="Q69" s="118"/>
      <c r="R69" s="118"/>
      <c r="S69" s="89"/>
      <c r="T69" s="76"/>
      <c r="U69" s="73"/>
    </row>
    <row r="70" spans="1:21" x14ac:dyDescent="0.35">
      <c r="A70" s="132"/>
      <c r="B70" s="133"/>
      <c r="C70" s="135"/>
      <c r="D70" s="133"/>
      <c r="E70" s="74"/>
      <c r="F70" s="75" t="s">
        <v>32</v>
      </c>
      <c r="G70" s="47">
        <v>0</v>
      </c>
      <c r="H70" s="47">
        <v>0</v>
      </c>
      <c r="I70" s="47">
        <v>0</v>
      </c>
      <c r="J70" s="47">
        <v>2</v>
      </c>
      <c r="K70" s="47"/>
      <c r="L70" s="47"/>
      <c r="M70" s="158"/>
      <c r="N70" s="74"/>
      <c r="O70" s="75" t="s">
        <v>25</v>
      </c>
      <c r="P70" s="89">
        <v>34</v>
      </c>
      <c r="Q70" s="89">
        <v>31</v>
      </c>
      <c r="R70" s="89">
        <v>35</v>
      </c>
      <c r="S70" s="89">
        <v>7</v>
      </c>
      <c r="T70" s="76"/>
      <c r="U70" s="73"/>
    </row>
    <row r="71" spans="1:21" x14ac:dyDescent="0.35">
      <c r="A71" s="132"/>
      <c r="B71" s="133"/>
      <c r="C71" s="135"/>
      <c r="D71" s="133"/>
      <c r="E71" s="74"/>
      <c r="G71" s="89"/>
      <c r="H71" s="89"/>
      <c r="I71" s="89"/>
      <c r="J71" s="47"/>
      <c r="K71" s="47"/>
      <c r="L71" s="47"/>
      <c r="M71" s="158"/>
      <c r="N71" s="77"/>
      <c r="O71" s="75" t="s">
        <v>35</v>
      </c>
      <c r="P71" s="47"/>
      <c r="Q71" s="47"/>
      <c r="R71" s="47"/>
      <c r="S71" s="47"/>
      <c r="T71" s="76"/>
      <c r="U71" s="73"/>
    </row>
    <row r="72" spans="1:21" x14ac:dyDescent="0.35">
      <c r="A72" s="132"/>
      <c r="B72" s="133"/>
      <c r="C72" s="135"/>
      <c r="D72" s="133"/>
      <c r="E72" s="74"/>
      <c r="G72" s="89"/>
      <c r="H72" s="89"/>
      <c r="I72" s="89"/>
      <c r="J72" s="47"/>
      <c r="K72" s="47"/>
      <c r="L72" s="47"/>
      <c r="M72" s="158"/>
      <c r="N72" s="77"/>
      <c r="O72" s="75" t="s">
        <v>36</v>
      </c>
      <c r="P72" s="47"/>
      <c r="Q72" s="47"/>
      <c r="R72" s="47"/>
      <c r="S72" s="47"/>
      <c r="T72" s="76"/>
      <c r="U72" s="73"/>
    </row>
    <row r="73" spans="1:21" x14ac:dyDescent="0.35">
      <c r="A73" s="132"/>
      <c r="B73" s="133"/>
      <c r="C73" s="135"/>
      <c r="D73" s="133"/>
      <c r="E73" s="74"/>
      <c r="G73" s="89"/>
      <c r="H73" s="89"/>
      <c r="I73" s="89"/>
      <c r="J73" s="47"/>
      <c r="K73" s="47"/>
      <c r="L73" s="47"/>
      <c r="M73" s="158"/>
      <c r="N73" s="77"/>
      <c r="O73" s="75" t="s">
        <v>37</v>
      </c>
      <c r="P73" s="47"/>
      <c r="Q73" s="47"/>
      <c r="R73" s="47"/>
      <c r="S73" s="47"/>
      <c r="T73" s="76"/>
      <c r="U73" s="73"/>
    </row>
    <row r="74" spans="1:21" x14ac:dyDescent="0.35">
      <c r="A74" s="132"/>
      <c r="B74" s="133"/>
      <c r="C74" s="135"/>
      <c r="D74" s="133"/>
      <c r="E74" s="74"/>
      <c r="G74" s="89"/>
      <c r="H74" s="89"/>
      <c r="I74" s="89"/>
      <c r="J74" s="47"/>
      <c r="K74" s="47"/>
      <c r="L74" s="47"/>
      <c r="M74" s="158"/>
      <c r="N74" s="87"/>
      <c r="O74" s="75" t="s">
        <v>38</v>
      </c>
      <c r="P74" s="47"/>
      <c r="Q74" s="47"/>
      <c r="R74" s="47"/>
      <c r="S74" s="47"/>
      <c r="T74" s="88"/>
      <c r="U74" s="73"/>
    </row>
    <row r="77" spans="1:21" x14ac:dyDescent="0.35">
      <c r="F77" s="42">
        <v>44747</v>
      </c>
    </row>
    <row r="78" spans="1:21" ht="14.5" customHeight="1" x14ac:dyDescent="0.35">
      <c r="A78" s="144" t="s">
        <v>0</v>
      </c>
      <c r="B78" s="145" t="s">
        <v>1</v>
      </c>
      <c r="C78" s="146" t="s">
        <v>2</v>
      </c>
      <c r="D78" s="147" t="s">
        <v>3</v>
      </c>
      <c r="E78" s="147"/>
      <c r="F78" s="148"/>
      <c r="G78" s="148"/>
      <c r="H78" s="148"/>
      <c r="I78" s="148"/>
      <c r="J78" s="148"/>
      <c r="K78" s="149" t="s">
        <v>4</v>
      </c>
      <c r="L78" s="35"/>
      <c r="M78" s="147" t="s">
        <v>5</v>
      </c>
      <c r="N78" s="147"/>
      <c r="O78" s="148"/>
      <c r="P78" s="148"/>
      <c r="Q78" s="148"/>
      <c r="R78" s="148"/>
      <c r="S78" s="148"/>
      <c r="T78" s="137" t="s">
        <v>6</v>
      </c>
      <c r="U78" s="138" t="s">
        <v>7</v>
      </c>
    </row>
    <row r="79" spans="1:21" ht="25" x14ac:dyDescent="0.35">
      <c r="A79" s="144"/>
      <c r="B79" s="145"/>
      <c r="C79" s="146"/>
      <c r="D79" s="139" t="s">
        <v>8</v>
      </c>
      <c r="E79" s="140" t="s">
        <v>9</v>
      </c>
      <c r="F79" s="140" t="s">
        <v>10</v>
      </c>
      <c r="G79" s="141" t="s">
        <v>39</v>
      </c>
      <c r="H79" s="142"/>
      <c r="I79" s="142"/>
      <c r="J79" s="142"/>
      <c r="K79" s="142"/>
      <c r="L79" s="36" t="s">
        <v>11</v>
      </c>
      <c r="M79" s="139" t="s">
        <v>8</v>
      </c>
      <c r="N79" s="143" t="s">
        <v>12</v>
      </c>
      <c r="O79" s="140" t="s">
        <v>10</v>
      </c>
      <c r="P79" s="141" t="s">
        <v>39</v>
      </c>
      <c r="Q79" s="142"/>
      <c r="R79" s="142"/>
      <c r="S79" s="142"/>
      <c r="T79" s="137"/>
      <c r="U79" s="138"/>
    </row>
    <row r="80" spans="1:21" x14ac:dyDescent="0.35">
      <c r="A80" s="144"/>
      <c r="B80" s="145"/>
      <c r="C80" s="146"/>
      <c r="D80" s="139"/>
      <c r="E80" s="140"/>
      <c r="F80" s="140"/>
      <c r="G80" s="37" t="s">
        <v>13</v>
      </c>
      <c r="H80" s="38" t="s">
        <v>14</v>
      </c>
      <c r="I80" s="39" t="s">
        <v>15</v>
      </c>
      <c r="J80" s="40">
        <v>0</v>
      </c>
      <c r="K80" s="142"/>
      <c r="L80" s="41"/>
      <c r="M80" s="139"/>
      <c r="N80" s="143"/>
      <c r="O80" s="140"/>
      <c r="P80" s="37" t="s">
        <v>13</v>
      </c>
      <c r="Q80" s="38" t="s">
        <v>14</v>
      </c>
      <c r="R80" s="39" t="s">
        <v>15</v>
      </c>
      <c r="S80" s="40">
        <v>0</v>
      </c>
      <c r="T80" s="137"/>
      <c r="U80" s="138"/>
    </row>
    <row r="81" spans="1:21" x14ac:dyDescent="0.35">
      <c r="A81" s="34"/>
      <c r="B81" s="3"/>
      <c r="C81" s="4"/>
      <c r="D81" s="8"/>
      <c r="E81" s="9"/>
      <c r="F81" s="9"/>
      <c r="G81" s="5"/>
      <c r="H81" s="6"/>
      <c r="I81" s="7"/>
      <c r="J81" s="12"/>
      <c r="K81" s="13"/>
      <c r="L81" s="13"/>
      <c r="M81" s="8"/>
      <c r="N81" s="9"/>
      <c r="O81" s="9"/>
      <c r="P81" s="5"/>
      <c r="Q81" s="6"/>
      <c r="R81" s="7"/>
      <c r="S81" s="12"/>
      <c r="T81" s="14"/>
      <c r="U81" s="15"/>
    </row>
    <row r="82" spans="1:21" x14ac:dyDescent="0.35">
      <c r="A82" s="150"/>
      <c r="B82" s="150" t="s">
        <v>217</v>
      </c>
      <c r="C82" s="153"/>
      <c r="D82" s="154"/>
      <c r="E82" s="23"/>
      <c r="F82" s="16"/>
      <c r="G82" s="17"/>
      <c r="H82" s="17"/>
      <c r="I82" s="17"/>
      <c r="J82" s="17"/>
      <c r="K82" s="47">
        <f>((SUM(H84:H248)*H83)+(SUM(G84:G248)*G83)+(SUM(I84:I248)*I83))/1000</f>
        <v>0</v>
      </c>
      <c r="L82" s="47" t="e">
        <f>K82*100/D82</f>
        <v>#DIV/0!</v>
      </c>
      <c r="M82" s="154">
        <v>400</v>
      </c>
      <c r="N82" s="23"/>
      <c r="O82" s="16"/>
      <c r="P82" s="17"/>
      <c r="Q82" s="17"/>
      <c r="R82" s="17"/>
      <c r="S82" s="17"/>
      <c r="T82" s="10"/>
      <c r="U82" s="24"/>
    </row>
    <row r="83" spans="1:21" x14ac:dyDescent="0.35">
      <c r="A83" s="151"/>
      <c r="B83" s="152"/>
      <c r="C83" s="142"/>
      <c r="D83" s="152"/>
      <c r="E83" s="25" t="s">
        <v>17</v>
      </c>
      <c r="F83" s="18"/>
      <c r="G83" s="26"/>
      <c r="H83" s="26"/>
      <c r="I83" s="26"/>
      <c r="J83" s="26"/>
      <c r="K83" s="17"/>
      <c r="L83" s="17"/>
      <c r="M83" s="152"/>
      <c r="N83" s="25"/>
      <c r="O83" s="18"/>
      <c r="P83" s="26">
        <v>232</v>
      </c>
      <c r="Q83" s="26">
        <v>231</v>
      </c>
      <c r="R83" s="26">
        <v>235</v>
      </c>
      <c r="S83" s="17"/>
      <c r="T83" s="10"/>
      <c r="U83" s="24"/>
    </row>
    <row r="84" spans="1:21" x14ac:dyDescent="0.35">
      <c r="A84" s="151"/>
      <c r="B84" s="152"/>
      <c r="C84" s="142"/>
      <c r="D84" s="152"/>
      <c r="E84" s="19"/>
      <c r="F84" s="20" t="s">
        <v>18</v>
      </c>
      <c r="G84" s="17">
        <v>7</v>
      </c>
      <c r="H84" s="17">
        <v>9</v>
      </c>
      <c r="I84" s="17">
        <v>5</v>
      </c>
      <c r="J84" s="17">
        <v>2</v>
      </c>
      <c r="K84" s="17"/>
      <c r="L84" s="17"/>
      <c r="M84" s="152"/>
      <c r="N84" s="19"/>
      <c r="O84" s="20" t="s">
        <v>40</v>
      </c>
      <c r="P84" s="17"/>
      <c r="Q84" s="17"/>
      <c r="R84" s="17"/>
      <c r="S84" s="17"/>
      <c r="T84" s="10"/>
      <c r="U84" s="24"/>
    </row>
    <row r="85" spans="1:21" x14ac:dyDescent="0.35">
      <c r="A85" s="151"/>
      <c r="B85" s="152"/>
      <c r="C85" s="142"/>
      <c r="D85" s="152"/>
      <c r="E85" s="19"/>
      <c r="F85" s="20" t="s">
        <v>22</v>
      </c>
      <c r="G85" s="17">
        <v>1</v>
      </c>
      <c r="H85" s="17">
        <v>1</v>
      </c>
      <c r="I85" s="17">
        <v>0</v>
      </c>
      <c r="J85" s="17">
        <v>1</v>
      </c>
      <c r="K85" s="17"/>
      <c r="L85" s="17"/>
      <c r="M85" s="152"/>
      <c r="N85" s="21"/>
      <c r="O85" s="20" t="s">
        <v>40</v>
      </c>
      <c r="P85" s="17"/>
      <c r="Q85" s="17"/>
      <c r="R85" s="17"/>
      <c r="S85" s="17"/>
      <c r="T85" s="10"/>
      <c r="U85" s="24"/>
    </row>
    <row r="86" spans="1:21" x14ac:dyDescent="0.35">
      <c r="A86" s="151"/>
      <c r="B86" s="152"/>
      <c r="C86" s="142"/>
      <c r="D86" s="152"/>
      <c r="E86" s="19"/>
      <c r="F86" s="20" t="s">
        <v>28</v>
      </c>
      <c r="G86" s="17">
        <v>25</v>
      </c>
      <c r="H86" s="17">
        <v>14</v>
      </c>
      <c r="I86" s="17">
        <v>19</v>
      </c>
      <c r="J86" s="17">
        <v>7</v>
      </c>
      <c r="K86" s="17"/>
      <c r="L86" s="17"/>
      <c r="M86" s="152"/>
      <c r="N86" s="19"/>
      <c r="O86" s="20" t="s">
        <v>40</v>
      </c>
      <c r="P86" s="17"/>
      <c r="Q86" s="17"/>
      <c r="R86" s="17"/>
      <c r="S86" s="17"/>
      <c r="T86" s="10"/>
      <c r="U86" s="24"/>
    </row>
    <row r="87" spans="1:21" x14ac:dyDescent="0.35">
      <c r="A87" s="151"/>
      <c r="B87" s="152"/>
      <c r="C87" s="142"/>
      <c r="D87" s="152"/>
      <c r="E87" s="19"/>
      <c r="F87" s="20" t="s">
        <v>32</v>
      </c>
      <c r="G87" s="17">
        <v>32</v>
      </c>
      <c r="H87" s="17">
        <v>27</v>
      </c>
      <c r="I87" s="17">
        <v>34</v>
      </c>
      <c r="J87" s="17">
        <v>14</v>
      </c>
      <c r="K87" s="17"/>
      <c r="L87" s="17"/>
      <c r="M87" s="152"/>
      <c r="N87" s="21"/>
      <c r="O87" s="20" t="s">
        <v>40</v>
      </c>
      <c r="P87" s="17"/>
      <c r="Q87" s="17"/>
      <c r="R87" s="17"/>
      <c r="S87" s="17"/>
      <c r="T87" s="10"/>
      <c r="U87" s="24"/>
    </row>
    <row r="88" spans="1:21" x14ac:dyDescent="0.35">
      <c r="A88" s="151"/>
      <c r="B88" s="152"/>
      <c r="C88" s="142"/>
      <c r="D88" s="152"/>
      <c r="E88" s="19"/>
      <c r="F88" s="20" t="s">
        <v>19</v>
      </c>
      <c r="G88" s="17">
        <v>25</v>
      </c>
      <c r="H88" s="17">
        <v>17</v>
      </c>
      <c r="I88" s="17">
        <v>27</v>
      </c>
      <c r="J88" s="17">
        <v>5</v>
      </c>
      <c r="K88" s="17"/>
      <c r="L88" s="17"/>
      <c r="M88" s="152"/>
      <c r="N88" s="19"/>
      <c r="O88" s="20" t="s">
        <v>40</v>
      </c>
      <c r="P88" s="17"/>
      <c r="Q88" s="17"/>
      <c r="R88" s="17"/>
      <c r="S88" s="17"/>
      <c r="T88" s="10"/>
      <c r="U88" s="24"/>
    </row>
    <row r="89" spans="1:21" x14ac:dyDescent="0.35">
      <c r="A89" s="151"/>
      <c r="B89" s="152"/>
      <c r="C89" s="142"/>
      <c r="D89" s="152"/>
      <c r="E89" s="19"/>
      <c r="F89" s="20" t="s">
        <v>21</v>
      </c>
      <c r="G89" s="17">
        <v>3</v>
      </c>
      <c r="H89" s="17">
        <v>6</v>
      </c>
      <c r="I89" s="17">
        <v>0</v>
      </c>
      <c r="J89" s="17">
        <v>1</v>
      </c>
      <c r="K89" s="17"/>
      <c r="L89" s="17"/>
      <c r="M89" s="152"/>
      <c r="N89" s="19"/>
      <c r="O89" s="20" t="s">
        <v>40</v>
      </c>
      <c r="P89" s="17"/>
      <c r="Q89" s="17"/>
      <c r="R89" s="17"/>
      <c r="S89" s="17"/>
      <c r="T89" s="10"/>
      <c r="U89" s="24"/>
    </row>
    <row r="90" spans="1:21" x14ac:dyDescent="0.35">
      <c r="A90" s="151"/>
      <c r="B90" s="152"/>
      <c r="C90" s="142"/>
      <c r="D90" s="152"/>
      <c r="E90" s="19"/>
      <c r="F90" s="20" t="s">
        <v>23</v>
      </c>
      <c r="G90" s="17">
        <v>16</v>
      </c>
      <c r="H90" s="17">
        <v>30</v>
      </c>
      <c r="I90" s="17">
        <v>14</v>
      </c>
      <c r="J90" s="17">
        <v>5</v>
      </c>
      <c r="K90" s="17"/>
      <c r="L90" s="17"/>
      <c r="M90" s="152"/>
      <c r="N90" s="19"/>
      <c r="O90" s="20" t="s">
        <v>40</v>
      </c>
      <c r="P90" s="17"/>
      <c r="Q90" s="17"/>
      <c r="R90" s="17"/>
      <c r="S90" s="17"/>
      <c r="T90" s="10"/>
      <c r="U90" s="24"/>
    </row>
    <row r="91" spans="1:21" x14ac:dyDescent="0.35">
      <c r="A91" s="151"/>
      <c r="B91" s="152"/>
      <c r="C91" s="142"/>
      <c r="D91" s="152"/>
      <c r="E91" s="19"/>
      <c r="F91" s="20" t="s">
        <v>50</v>
      </c>
      <c r="G91" s="17">
        <v>23</v>
      </c>
      <c r="H91" s="17">
        <v>16</v>
      </c>
      <c r="I91" s="17">
        <v>14</v>
      </c>
      <c r="J91" s="17">
        <v>4</v>
      </c>
      <c r="K91" s="17"/>
      <c r="L91" s="17"/>
      <c r="M91" s="152"/>
      <c r="N91" s="19"/>
      <c r="O91" s="20" t="s">
        <v>40</v>
      </c>
      <c r="P91" s="17"/>
      <c r="Q91" s="17"/>
      <c r="R91" s="17"/>
      <c r="S91" s="17"/>
      <c r="T91" s="10"/>
      <c r="U91" s="24"/>
    </row>
    <row r="92" spans="1:21" x14ac:dyDescent="0.35">
      <c r="A92" s="151"/>
      <c r="B92" s="152"/>
      <c r="C92" s="142"/>
      <c r="D92" s="152"/>
      <c r="E92" s="19"/>
      <c r="F92" s="20" t="s">
        <v>25</v>
      </c>
      <c r="G92" s="17">
        <v>13</v>
      </c>
      <c r="H92" s="17">
        <v>11</v>
      </c>
      <c r="I92" s="17">
        <v>7</v>
      </c>
      <c r="J92" s="17">
        <v>7</v>
      </c>
      <c r="K92" s="17"/>
      <c r="L92" s="17"/>
      <c r="M92" s="152"/>
      <c r="N92" s="21"/>
      <c r="O92" s="20" t="s">
        <v>40</v>
      </c>
      <c r="P92" s="17"/>
      <c r="Q92" s="17"/>
      <c r="R92" s="17"/>
      <c r="S92" s="17"/>
      <c r="T92" s="10"/>
      <c r="U92" s="24"/>
    </row>
    <row r="93" spans="1:21" x14ac:dyDescent="0.35">
      <c r="A93" s="151"/>
      <c r="B93" s="152"/>
      <c r="C93" s="142"/>
      <c r="D93" s="152"/>
      <c r="E93" s="19"/>
      <c r="F93" s="20" t="s">
        <v>40</v>
      </c>
      <c r="G93" s="17"/>
      <c r="H93" s="17"/>
      <c r="I93" s="17"/>
      <c r="J93" s="17"/>
      <c r="K93" s="17"/>
      <c r="L93" s="17"/>
      <c r="M93" s="152"/>
      <c r="N93" s="21"/>
      <c r="O93" s="20" t="s">
        <v>40</v>
      </c>
      <c r="P93" s="17"/>
      <c r="Q93" s="17"/>
      <c r="R93" s="17"/>
      <c r="S93" s="17"/>
      <c r="T93" s="10"/>
      <c r="U93" s="24"/>
    </row>
    <row r="94" spans="1:21" x14ac:dyDescent="0.35">
      <c r="A94" s="151"/>
      <c r="B94" s="152"/>
      <c r="C94" s="142"/>
      <c r="D94" s="152"/>
      <c r="E94" s="19"/>
      <c r="F94" s="20" t="s">
        <v>40</v>
      </c>
      <c r="G94" s="17"/>
      <c r="H94" s="17"/>
      <c r="I94" s="17"/>
      <c r="J94" s="17"/>
      <c r="K94" s="17"/>
      <c r="L94" s="17"/>
      <c r="M94" s="152"/>
      <c r="N94" s="21"/>
      <c r="O94" s="20" t="s">
        <v>40</v>
      </c>
      <c r="P94" s="17"/>
      <c r="Q94" s="17"/>
      <c r="R94" s="17"/>
      <c r="S94" s="17"/>
      <c r="T94" s="10"/>
      <c r="U94" s="24"/>
    </row>
    <row r="95" spans="1:21" x14ac:dyDescent="0.35">
      <c r="A95" s="151"/>
      <c r="B95" s="152"/>
      <c r="C95" s="142"/>
      <c r="D95" s="152"/>
      <c r="E95" s="19"/>
      <c r="F95" s="20" t="s">
        <v>40</v>
      </c>
      <c r="G95" s="17"/>
      <c r="H95" s="17"/>
      <c r="I95" s="17"/>
      <c r="J95" s="17"/>
      <c r="K95" s="17"/>
      <c r="L95" s="17"/>
      <c r="M95" s="152"/>
      <c r="N95" s="22"/>
      <c r="O95" s="20" t="s">
        <v>40</v>
      </c>
      <c r="P95" s="17"/>
      <c r="Q95" s="17"/>
      <c r="R95" s="17"/>
      <c r="S95" s="17"/>
      <c r="T95" s="11"/>
      <c r="U95" s="24"/>
    </row>
    <row r="96" spans="1:21" x14ac:dyDescent="0.35">
      <c r="A96" s="27"/>
      <c r="B96" s="30"/>
      <c r="C96" s="28"/>
      <c r="D96" s="30"/>
      <c r="E96" s="33"/>
      <c r="F96" s="29"/>
      <c r="G96" s="2"/>
      <c r="H96" s="2"/>
      <c r="I96" s="2"/>
      <c r="J96" s="2"/>
      <c r="K96" s="2"/>
      <c r="L96" s="2"/>
      <c r="M96" s="30"/>
      <c r="N96" s="1"/>
      <c r="O96" s="29"/>
      <c r="P96" s="2"/>
      <c r="Q96" s="2"/>
      <c r="R96" s="2"/>
      <c r="S96" s="2"/>
      <c r="T96" s="31"/>
      <c r="U96" s="32"/>
    </row>
    <row r="97" spans="1:21" ht="14.5" customHeight="1" x14ac:dyDescent="0.35">
      <c r="A97" s="177" t="s">
        <v>0</v>
      </c>
      <c r="B97" s="179" t="s">
        <v>1</v>
      </c>
      <c r="C97" s="181" t="s">
        <v>2</v>
      </c>
      <c r="D97" s="183" t="s">
        <v>3</v>
      </c>
      <c r="E97" s="184"/>
      <c r="F97" s="185"/>
      <c r="G97" s="185"/>
      <c r="H97" s="185"/>
      <c r="I97" s="185"/>
      <c r="J97" s="185"/>
      <c r="K97" s="186" t="s">
        <v>4</v>
      </c>
      <c r="L97" s="48"/>
      <c r="M97" s="183" t="s">
        <v>5</v>
      </c>
      <c r="N97" s="184"/>
      <c r="O97" s="185"/>
      <c r="P97" s="185"/>
      <c r="Q97" s="185"/>
      <c r="R97" s="185"/>
      <c r="S97" s="185"/>
      <c r="T97" s="159" t="s">
        <v>6</v>
      </c>
      <c r="U97" s="161" t="s">
        <v>7</v>
      </c>
    </row>
    <row r="98" spans="1:21" ht="25.5" customHeight="1" x14ac:dyDescent="0.35">
      <c r="A98" s="177"/>
      <c r="B98" s="179"/>
      <c r="C98" s="181"/>
      <c r="D98" s="163" t="s">
        <v>8</v>
      </c>
      <c r="E98" s="165" t="s">
        <v>9</v>
      </c>
      <c r="F98" s="167" t="s">
        <v>10</v>
      </c>
      <c r="G98" s="169" t="s">
        <v>293</v>
      </c>
      <c r="H98" s="170"/>
      <c r="I98" s="170"/>
      <c r="J98" s="171"/>
      <c r="K98" s="187"/>
      <c r="L98" s="49" t="s">
        <v>11</v>
      </c>
      <c r="M98" s="172" t="s">
        <v>8</v>
      </c>
      <c r="N98" s="174" t="s">
        <v>12</v>
      </c>
      <c r="O98" s="167" t="s">
        <v>10</v>
      </c>
      <c r="P98" s="169" t="s">
        <v>293</v>
      </c>
      <c r="Q98" s="170"/>
      <c r="R98" s="170"/>
      <c r="S98" s="171"/>
      <c r="T98" s="159"/>
      <c r="U98" s="161"/>
    </row>
    <row r="99" spans="1:21" ht="15" thickBot="1" x14ac:dyDescent="0.4">
      <c r="A99" s="178"/>
      <c r="B99" s="180"/>
      <c r="C99" s="182"/>
      <c r="D99" s="164"/>
      <c r="E99" s="166"/>
      <c r="F99" s="168"/>
      <c r="G99" s="50" t="s">
        <v>13</v>
      </c>
      <c r="H99" s="51" t="s">
        <v>14</v>
      </c>
      <c r="I99" s="52" t="s">
        <v>15</v>
      </c>
      <c r="J99" s="53">
        <v>0</v>
      </c>
      <c r="K99" s="188"/>
      <c r="L99" s="54"/>
      <c r="M99" s="173"/>
      <c r="N99" s="175"/>
      <c r="O99" s="176"/>
      <c r="P99" s="50" t="s">
        <v>13</v>
      </c>
      <c r="Q99" s="51" t="s">
        <v>14</v>
      </c>
      <c r="R99" s="52" t="s">
        <v>15</v>
      </c>
      <c r="S99" s="53">
        <v>0</v>
      </c>
      <c r="T99" s="160"/>
      <c r="U99" s="162"/>
    </row>
    <row r="100" spans="1:21" x14ac:dyDescent="0.35">
      <c r="A100" s="56"/>
      <c r="B100" s="57"/>
      <c r="C100" s="58"/>
      <c r="D100" s="59"/>
      <c r="E100" s="60"/>
      <c r="F100" s="60"/>
      <c r="G100" s="61"/>
      <c r="H100" s="62"/>
      <c r="I100" s="63"/>
      <c r="J100" s="64"/>
      <c r="K100" s="65"/>
      <c r="L100" s="65"/>
      <c r="M100" s="59"/>
      <c r="N100" s="60"/>
      <c r="O100" s="60"/>
      <c r="P100" s="61"/>
      <c r="Q100" s="62"/>
      <c r="R100" s="63"/>
      <c r="S100" s="64"/>
      <c r="T100" s="14"/>
      <c r="U100" s="15"/>
    </row>
    <row r="101" spans="1:21" x14ac:dyDescent="0.35">
      <c r="A101" s="131">
        <v>1</v>
      </c>
      <c r="B101" s="131">
        <v>156</v>
      </c>
      <c r="C101" s="134"/>
      <c r="D101" s="136">
        <v>180</v>
      </c>
      <c r="E101" s="66"/>
      <c r="F101" s="67"/>
      <c r="G101" s="47"/>
      <c r="H101" s="47"/>
      <c r="I101" s="47"/>
      <c r="J101" s="47"/>
      <c r="K101" s="47">
        <f>((SUM(H103:H114)*H102)+(SUM(G103:G114)*G102)+(SUM(I103:I114)*I102))/1000</f>
        <v>1.125</v>
      </c>
      <c r="L101" s="47">
        <f>K101*100/D101</f>
        <v>0.625</v>
      </c>
      <c r="M101" s="136">
        <v>180</v>
      </c>
      <c r="N101" s="66"/>
      <c r="O101" s="67"/>
      <c r="P101" s="47"/>
      <c r="Q101" s="47"/>
      <c r="R101" s="47"/>
      <c r="S101" s="47"/>
      <c r="T101" s="47">
        <f>((SUM(Q103:Q114)*Q102)+(SUM(P103:P114)*P102)+(SUM(R103:R114)*R102))/1000</f>
        <v>0</v>
      </c>
      <c r="U101" s="47">
        <f>T101*100/M101</f>
        <v>0</v>
      </c>
    </row>
    <row r="102" spans="1:21" x14ac:dyDescent="0.35">
      <c r="A102" s="132"/>
      <c r="B102" s="133"/>
      <c r="C102" s="135"/>
      <c r="D102" s="133"/>
      <c r="E102" s="69" t="s">
        <v>17</v>
      </c>
      <c r="F102" s="70"/>
      <c r="G102" s="105">
        <v>223</v>
      </c>
      <c r="H102" s="105">
        <v>223</v>
      </c>
      <c r="I102" s="105">
        <v>228</v>
      </c>
      <c r="J102" s="71"/>
      <c r="K102" s="47"/>
      <c r="L102" s="47"/>
      <c r="M102" s="133"/>
      <c r="N102" s="69"/>
      <c r="O102" s="70"/>
      <c r="P102" s="105"/>
      <c r="Q102" s="105"/>
      <c r="R102" s="105"/>
      <c r="S102" s="47"/>
      <c r="T102" s="76"/>
      <c r="U102" s="73"/>
    </row>
    <row r="103" spans="1:21" x14ac:dyDescent="0.35">
      <c r="A103" s="132"/>
      <c r="B103" s="133"/>
      <c r="C103" s="135"/>
      <c r="D103" s="133"/>
      <c r="E103" s="74"/>
      <c r="F103" s="75" t="s">
        <v>18</v>
      </c>
      <c r="G103" s="47"/>
      <c r="H103" s="47"/>
      <c r="I103" s="47"/>
      <c r="J103" s="47"/>
      <c r="K103" s="47"/>
      <c r="L103" s="47"/>
      <c r="M103" s="133"/>
      <c r="N103" s="74"/>
      <c r="O103" s="75" t="s">
        <v>34</v>
      </c>
      <c r="P103" s="89">
        <v>0</v>
      </c>
      <c r="Q103" s="89">
        <v>0</v>
      </c>
      <c r="R103" s="89">
        <v>0</v>
      </c>
      <c r="S103" s="89"/>
      <c r="T103" s="76"/>
      <c r="U103" s="73"/>
    </row>
    <row r="104" spans="1:21" x14ac:dyDescent="0.35">
      <c r="A104" s="132"/>
      <c r="B104" s="133"/>
      <c r="C104" s="135"/>
      <c r="D104" s="133"/>
      <c r="E104" s="74"/>
      <c r="F104" s="75" t="s">
        <v>20</v>
      </c>
      <c r="G104" s="68"/>
      <c r="H104" s="68"/>
      <c r="I104" s="68"/>
      <c r="J104" s="68"/>
      <c r="K104" s="47"/>
      <c r="L104" s="47"/>
      <c r="M104" s="133"/>
      <c r="N104" s="77"/>
      <c r="O104" s="75" t="s">
        <v>19</v>
      </c>
      <c r="P104" s="89">
        <v>17</v>
      </c>
      <c r="Q104" s="89">
        <v>10</v>
      </c>
      <c r="R104" s="89">
        <v>22</v>
      </c>
      <c r="S104" s="89">
        <v>7</v>
      </c>
      <c r="T104" s="76"/>
      <c r="U104" s="73"/>
    </row>
    <row r="105" spans="1:21" x14ac:dyDescent="0.35">
      <c r="A105" s="132"/>
      <c r="B105" s="133"/>
      <c r="C105" s="135"/>
      <c r="D105" s="133"/>
      <c r="E105" s="74"/>
      <c r="F105" s="75" t="s">
        <v>22</v>
      </c>
      <c r="G105" s="115"/>
      <c r="H105" s="115"/>
      <c r="I105" s="115"/>
      <c r="J105" s="68"/>
      <c r="K105" s="47"/>
      <c r="L105" s="47"/>
      <c r="M105" s="133"/>
      <c r="N105" s="74"/>
      <c r="O105" s="75" t="s">
        <v>21</v>
      </c>
      <c r="P105" s="89"/>
      <c r="Q105" s="89"/>
      <c r="R105" s="89"/>
      <c r="S105" s="89"/>
      <c r="T105" s="76"/>
      <c r="U105" s="73"/>
    </row>
    <row r="106" spans="1:21" x14ac:dyDescent="0.35">
      <c r="A106" s="132"/>
      <c r="B106" s="133"/>
      <c r="C106" s="135"/>
      <c r="D106" s="133"/>
      <c r="E106" s="74"/>
      <c r="F106" s="75" t="s">
        <v>24</v>
      </c>
      <c r="G106" s="115"/>
      <c r="H106" s="115"/>
      <c r="I106" s="115"/>
      <c r="J106" s="89"/>
      <c r="K106" s="47"/>
      <c r="L106" s="47"/>
      <c r="M106" s="133"/>
      <c r="N106" s="77"/>
      <c r="O106" s="75" t="s">
        <v>23</v>
      </c>
      <c r="P106" s="89">
        <v>13</v>
      </c>
      <c r="Q106" s="89">
        <v>21</v>
      </c>
      <c r="R106" s="89">
        <v>9</v>
      </c>
      <c r="S106" s="89"/>
      <c r="T106" s="76"/>
      <c r="U106" s="73"/>
    </row>
    <row r="107" spans="1:21" x14ac:dyDescent="0.35">
      <c r="A107" s="132"/>
      <c r="B107" s="133"/>
      <c r="C107" s="135"/>
      <c r="D107" s="133"/>
      <c r="E107" s="74"/>
      <c r="F107" s="75" t="s">
        <v>26</v>
      </c>
      <c r="G107" s="89"/>
      <c r="H107" s="89"/>
      <c r="I107" s="89"/>
      <c r="J107" s="89"/>
      <c r="K107" s="47"/>
      <c r="L107" s="47"/>
      <c r="M107" s="133"/>
      <c r="N107" s="74"/>
      <c r="O107" s="75" t="s">
        <v>42</v>
      </c>
      <c r="P107" s="118"/>
      <c r="Q107" s="118"/>
      <c r="R107" s="118"/>
      <c r="S107" s="89"/>
      <c r="T107" s="76"/>
      <c r="U107" s="73"/>
    </row>
    <row r="108" spans="1:21" x14ac:dyDescent="0.35">
      <c r="A108" s="132"/>
      <c r="B108" s="133"/>
      <c r="C108" s="135"/>
      <c r="D108" s="133"/>
      <c r="E108" s="74"/>
      <c r="F108" s="75" t="s">
        <v>28</v>
      </c>
      <c r="G108" s="89">
        <v>1</v>
      </c>
      <c r="H108" s="89">
        <v>2</v>
      </c>
      <c r="I108" s="89">
        <v>2</v>
      </c>
      <c r="J108" s="89">
        <v>2</v>
      </c>
      <c r="K108" s="47"/>
      <c r="L108" s="47"/>
      <c r="M108" s="133"/>
      <c r="N108" s="74"/>
      <c r="O108" s="75" t="s">
        <v>43</v>
      </c>
      <c r="P108" s="115">
        <v>24</v>
      </c>
      <c r="Q108" s="115">
        <v>2</v>
      </c>
      <c r="R108" s="115">
        <v>4</v>
      </c>
      <c r="S108" s="89"/>
      <c r="T108" s="76"/>
      <c r="U108" s="73"/>
    </row>
    <row r="109" spans="1:21" x14ac:dyDescent="0.35">
      <c r="A109" s="132"/>
      <c r="B109" s="133"/>
      <c r="C109" s="135"/>
      <c r="D109" s="133"/>
      <c r="E109" s="74"/>
      <c r="F109" s="75" t="s">
        <v>30</v>
      </c>
      <c r="G109" s="89"/>
      <c r="H109" s="89"/>
      <c r="I109" s="89"/>
      <c r="J109" s="89"/>
      <c r="K109" s="47"/>
      <c r="L109" s="47"/>
      <c r="M109" s="133"/>
      <c r="N109" s="74"/>
      <c r="O109" s="75" t="s">
        <v>50</v>
      </c>
      <c r="P109" s="115">
        <v>17</v>
      </c>
      <c r="Q109" s="115">
        <v>5</v>
      </c>
      <c r="R109" s="115">
        <v>0</v>
      </c>
      <c r="S109" s="89">
        <v>9</v>
      </c>
      <c r="T109" s="76"/>
      <c r="U109" s="73"/>
    </row>
    <row r="110" spans="1:21" x14ac:dyDescent="0.35">
      <c r="A110" s="132"/>
      <c r="B110" s="133"/>
      <c r="C110" s="135"/>
      <c r="D110" s="133"/>
      <c r="E110" s="74"/>
      <c r="F110" s="75" t="s">
        <v>32</v>
      </c>
      <c r="G110" s="89"/>
      <c r="H110" s="89"/>
      <c r="I110" s="89"/>
      <c r="J110" s="47"/>
      <c r="K110" s="47"/>
      <c r="L110" s="47"/>
      <c r="M110" s="133"/>
      <c r="N110" s="74"/>
      <c r="O110" s="75" t="s">
        <v>25</v>
      </c>
      <c r="P110" s="89">
        <v>26</v>
      </c>
      <c r="Q110" s="89">
        <v>4</v>
      </c>
      <c r="R110" s="89">
        <v>11</v>
      </c>
      <c r="S110" s="89">
        <v>13</v>
      </c>
      <c r="T110" s="76"/>
      <c r="U110" s="73"/>
    </row>
    <row r="111" spans="1:21" x14ac:dyDescent="0.35">
      <c r="A111" s="132"/>
      <c r="B111" s="133"/>
      <c r="C111" s="135"/>
      <c r="D111" s="133"/>
      <c r="E111" s="74"/>
      <c r="F111" s="75" t="s">
        <v>19</v>
      </c>
      <c r="G111" s="115"/>
      <c r="H111" s="115"/>
      <c r="I111" s="115"/>
      <c r="J111" s="47"/>
      <c r="K111" s="47"/>
      <c r="L111" s="47"/>
      <c r="M111" s="133"/>
      <c r="N111" s="77"/>
      <c r="O111" s="75" t="s">
        <v>35</v>
      </c>
      <c r="P111" s="47"/>
      <c r="Q111" s="47"/>
      <c r="R111" s="47"/>
      <c r="S111" s="47"/>
      <c r="T111" s="76"/>
      <c r="U111" s="73"/>
    </row>
    <row r="112" spans="1:21" x14ac:dyDescent="0.35">
      <c r="A112" s="132"/>
      <c r="B112" s="133"/>
      <c r="C112" s="135"/>
      <c r="D112" s="133"/>
      <c r="E112" s="74"/>
      <c r="F112" s="75" t="s">
        <v>25</v>
      </c>
      <c r="G112" s="115"/>
      <c r="H112" s="115"/>
      <c r="I112" s="115"/>
      <c r="J112" s="47"/>
      <c r="K112" s="47"/>
      <c r="L112" s="47"/>
      <c r="M112" s="133"/>
      <c r="N112" s="77"/>
      <c r="O112" s="75" t="s">
        <v>36</v>
      </c>
      <c r="P112" s="47"/>
      <c r="Q112" s="47"/>
      <c r="R112" s="47"/>
      <c r="S112" s="47"/>
      <c r="T112" s="76"/>
      <c r="U112" s="73"/>
    </row>
    <row r="113" spans="1:21" x14ac:dyDescent="0.35">
      <c r="A113" s="132"/>
      <c r="B113" s="133"/>
      <c r="C113" s="135"/>
      <c r="D113" s="133"/>
      <c r="E113" s="74"/>
      <c r="G113" s="89"/>
      <c r="H113" s="89"/>
      <c r="I113" s="89"/>
      <c r="J113" s="47"/>
      <c r="K113" s="47"/>
      <c r="L113" s="47"/>
      <c r="M113" s="133"/>
      <c r="N113" s="77"/>
      <c r="O113" s="75" t="s">
        <v>37</v>
      </c>
      <c r="P113" s="47"/>
      <c r="Q113" s="47"/>
      <c r="R113" s="47"/>
      <c r="S113" s="47"/>
      <c r="T113" s="76"/>
      <c r="U113" s="73"/>
    </row>
    <row r="114" spans="1:21" x14ac:dyDescent="0.35">
      <c r="A114" s="132"/>
      <c r="B114" s="133"/>
      <c r="C114" s="135"/>
      <c r="D114" s="133"/>
      <c r="E114" s="74"/>
      <c r="G114" s="47"/>
      <c r="H114" s="47"/>
      <c r="I114" s="47"/>
      <c r="J114" s="47"/>
      <c r="K114" s="47"/>
      <c r="L114" s="47"/>
      <c r="M114" s="133"/>
      <c r="N114" s="87"/>
      <c r="O114" s="75" t="s">
        <v>38</v>
      </c>
      <c r="P114" s="47"/>
      <c r="Q114" s="47"/>
      <c r="R114" s="47"/>
      <c r="S114" s="47"/>
      <c r="T114" s="88"/>
      <c r="U114" s="73"/>
    </row>
    <row r="116" spans="1:21" ht="14.5" customHeight="1" x14ac:dyDescent="0.35">
      <c r="A116" s="177" t="s">
        <v>0</v>
      </c>
      <c r="B116" s="179" t="s">
        <v>1</v>
      </c>
      <c r="C116" s="181" t="s">
        <v>2</v>
      </c>
      <c r="D116" s="183" t="s">
        <v>3</v>
      </c>
      <c r="E116" s="184"/>
      <c r="F116" s="185"/>
      <c r="G116" s="185"/>
      <c r="H116" s="185"/>
      <c r="I116" s="185"/>
      <c r="J116" s="185"/>
      <c r="K116" s="186" t="s">
        <v>4</v>
      </c>
      <c r="L116" s="48"/>
      <c r="M116" s="183" t="s">
        <v>5</v>
      </c>
      <c r="N116" s="184"/>
      <c r="O116" s="185"/>
      <c r="P116" s="185"/>
      <c r="Q116" s="185"/>
      <c r="R116" s="185"/>
      <c r="S116" s="185"/>
      <c r="T116" s="159" t="s">
        <v>6</v>
      </c>
      <c r="U116" s="161" t="s">
        <v>7</v>
      </c>
    </row>
    <row r="117" spans="1:21" ht="25.5" customHeight="1" x14ac:dyDescent="0.35">
      <c r="A117" s="177"/>
      <c r="B117" s="179"/>
      <c r="C117" s="181"/>
      <c r="D117" s="163" t="s">
        <v>8</v>
      </c>
      <c r="E117" s="165" t="s">
        <v>9</v>
      </c>
      <c r="F117" s="167" t="s">
        <v>10</v>
      </c>
      <c r="G117" s="169" t="s">
        <v>293</v>
      </c>
      <c r="H117" s="170"/>
      <c r="I117" s="170"/>
      <c r="J117" s="171"/>
      <c r="K117" s="187"/>
      <c r="L117" s="49" t="s">
        <v>11</v>
      </c>
      <c r="M117" s="172" t="s">
        <v>8</v>
      </c>
      <c r="N117" s="174" t="s">
        <v>12</v>
      </c>
      <c r="O117" s="167" t="s">
        <v>10</v>
      </c>
      <c r="P117" s="169" t="s">
        <v>293</v>
      </c>
      <c r="Q117" s="170"/>
      <c r="R117" s="170"/>
      <c r="S117" s="171"/>
      <c r="T117" s="159"/>
      <c r="U117" s="161"/>
    </row>
    <row r="118" spans="1:21" ht="15" thickBot="1" x14ac:dyDescent="0.4">
      <c r="A118" s="178"/>
      <c r="B118" s="180"/>
      <c r="C118" s="182"/>
      <c r="D118" s="164"/>
      <c r="E118" s="166"/>
      <c r="F118" s="168"/>
      <c r="G118" s="50" t="s">
        <v>13</v>
      </c>
      <c r="H118" s="51" t="s">
        <v>14</v>
      </c>
      <c r="I118" s="52" t="s">
        <v>15</v>
      </c>
      <c r="J118" s="53">
        <v>0</v>
      </c>
      <c r="K118" s="188"/>
      <c r="L118" s="54"/>
      <c r="M118" s="173"/>
      <c r="N118" s="175"/>
      <c r="O118" s="176"/>
      <c r="P118" s="50" t="s">
        <v>13</v>
      </c>
      <c r="Q118" s="51" t="s">
        <v>14</v>
      </c>
      <c r="R118" s="52" t="s">
        <v>15</v>
      </c>
      <c r="S118" s="53">
        <v>0</v>
      </c>
      <c r="T118" s="160"/>
      <c r="U118" s="162"/>
    </row>
    <row r="119" spans="1:21" x14ac:dyDescent="0.35">
      <c r="A119" s="56"/>
      <c r="B119" s="57"/>
      <c r="C119" s="58"/>
      <c r="D119" s="59"/>
      <c r="E119" s="60"/>
      <c r="F119" s="60"/>
      <c r="G119" s="61"/>
      <c r="H119" s="62"/>
      <c r="I119" s="63"/>
      <c r="J119" s="64"/>
      <c r="K119" s="65"/>
      <c r="L119" s="65"/>
      <c r="M119" s="59"/>
      <c r="N119" s="60"/>
      <c r="O119" s="60"/>
      <c r="P119" s="61"/>
      <c r="Q119" s="62"/>
      <c r="R119" s="63"/>
      <c r="S119" s="64"/>
      <c r="T119" s="14"/>
      <c r="U119" s="15"/>
    </row>
    <row r="120" spans="1:21" x14ac:dyDescent="0.35">
      <c r="A120" s="131">
        <v>1</v>
      </c>
      <c r="B120" s="131">
        <v>157</v>
      </c>
      <c r="C120" s="134"/>
      <c r="D120" s="136">
        <v>400</v>
      </c>
      <c r="E120" s="66"/>
      <c r="F120" s="67"/>
      <c r="G120" s="47"/>
      <c r="H120" s="47"/>
      <c r="I120" s="47"/>
      <c r="J120" s="47"/>
      <c r="K120" s="47">
        <f>((SUM(H122:H133)*H121)+(SUM(G122:G133)*G121)+(SUM(I122:I133)*I121))/1000</f>
        <v>0</v>
      </c>
      <c r="L120" s="47">
        <f>K120*100/D120</f>
        <v>0</v>
      </c>
      <c r="M120" s="136">
        <v>400</v>
      </c>
      <c r="N120" s="66"/>
      <c r="O120" s="67"/>
      <c r="P120" s="47"/>
      <c r="Q120" s="47"/>
      <c r="R120" s="47"/>
      <c r="S120" s="47"/>
      <c r="T120" s="47">
        <f>((SUM(Q122:Q133)*Q121)+(SUM(P122:P133)*P121)+(SUM(R122:R133)*R121))/1000</f>
        <v>71.253</v>
      </c>
      <c r="U120" s="47">
        <f>T120*100/M120</f>
        <v>17.81325</v>
      </c>
    </row>
    <row r="121" spans="1:21" x14ac:dyDescent="0.35">
      <c r="A121" s="132"/>
      <c r="B121" s="133"/>
      <c r="C121" s="135"/>
      <c r="D121" s="133"/>
      <c r="E121" s="69" t="s">
        <v>17</v>
      </c>
      <c r="F121" s="70"/>
      <c r="G121" s="71"/>
      <c r="H121" s="71"/>
      <c r="I121" s="71"/>
      <c r="J121" s="71"/>
      <c r="K121" s="47"/>
      <c r="L121" s="47"/>
      <c r="M121" s="133"/>
      <c r="N121" s="69"/>
      <c r="O121" s="70"/>
      <c r="P121" s="71">
        <v>221</v>
      </c>
      <c r="Q121" s="71">
        <v>227</v>
      </c>
      <c r="R121" s="71">
        <v>222</v>
      </c>
      <c r="S121" s="47"/>
      <c r="T121" s="76"/>
      <c r="U121" s="73"/>
    </row>
    <row r="122" spans="1:21" x14ac:dyDescent="0.35">
      <c r="A122" s="132"/>
      <c r="B122" s="133"/>
      <c r="C122" s="135"/>
      <c r="D122" s="133"/>
      <c r="E122" s="74"/>
      <c r="F122" s="75" t="s">
        <v>18</v>
      </c>
      <c r="G122" s="47"/>
      <c r="H122" s="47"/>
      <c r="I122" s="47"/>
      <c r="J122" s="47"/>
      <c r="K122" s="47"/>
      <c r="L122" s="47"/>
      <c r="M122" s="133"/>
      <c r="N122" s="74"/>
      <c r="O122" s="75" t="s">
        <v>42</v>
      </c>
      <c r="P122" s="47"/>
      <c r="Q122" s="47"/>
      <c r="R122" s="47"/>
      <c r="S122" s="47"/>
      <c r="T122" s="76"/>
      <c r="U122" s="73"/>
    </row>
    <row r="123" spans="1:21" x14ac:dyDescent="0.35">
      <c r="A123" s="132"/>
      <c r="B123" s="133"/>
      <c r="C123" s="135"/>
      <c r="D123" s="133"/>
      <c r="E123" s="74"/>
      <c r="F123" s="75" t="s">
        <v>20</v>
      </c>
      <c r="G123" s="47">
        <v>37</v>
      </c>
      <c r="H123" s="47">
        <v>41</v>
      </c>
      <c r="I123" s="47">
        <v>30</v>
      </c>
      <c r="J123" s="47">
        <v>21</v>
      </c>
      <c r="K123" s="47"/>
      <c r="L123" s="47"/>
      <c r="M123" s="133"/>
      <c r="N123" s="77"/>
      <c r="O123" s="75" t="s">
        <v>43</v>
      </c>
      <c r="P123" s="47"/>
      <c r="Q123" s="47"/>
      <c r="R123" s="47"/>
      <c r="S123" s="47"/>
      <c r="T123" s="76"/>
      <c r="U123" s="73"/>
    </row>
    <row r="124" spans="1:21" x14ac:dyDescent="0.35">
      <c r="A124" s="132"/>
      <c r="B124" s="133"/>
      <c r="C124" s="135"/>
      <c r="D124" s="133"/>
      <c r="E124" s="74"/>
      <c r="F124" s="75" t="s">
        <v>22</v>
      </c>
      <c r="G124" s="47"/>
      <c r="H124" s="47"/>
      <c r="I124" s="47"/>
      <c r="J124" s="47"/>
      <c r="K124" s="47"/>
      <c r="L124" s="47"/>
      <c r="M124" s="133"/>
      <c r="N124" s="74"/>
      <c r="O124" s="75" t="s">
        <v>50</v>
      </c>
      <c r="P124" s="47"/>
      <c r="Q124" s="47"/>
      <c r="R124" s="47"/>
      <c r="S124" s="47"/>
      <c r="T124" s="76"/>
      <c r="U124" s="73"/>
    </row>
    <row r="125" spans="1:21" x14ac:dyDescent="0.35">
      <c r="A125" s="132"/>
      <c r="B125" s="133"/>
      <c r="C125" s="135"/>
      <c r="D125" s="133"/>
      <c r="E125" s="74"/>
      <c r="F125" s="75" t="s">
        <v>24</v>
      </c>
      <c r="G125" s="47">
        <v>0</v>
      </c>
      <c r="H125" s="47">
        <v>0</v>
      </c>
      <c r="I125" s="47">
        <v>0</v>
      </c>
      <c r="J125" s="47">
        <v>0</v>
      </c>
      <c r="K125" s="47"/>
      <c r="L125" s="47"/>
      <c r="M125" s="133"/>
      <c r="N125" s="77"/>
      <c r="O125" s="75" t="s">
        <v>25</v>
      </c>
      <c r="P125" s="47"/>
      <c r="Q125" s="47"/>
      <c r="R125" s="47"/>
      <c r="S125" s="47"/>
      <c r="T125" s="76"/>
      <c r="U125" s="73"/>
    </row>
    <row r="126" spans="1:21" x14ac:dyDescent="0.35">
      <c r="A126" s="132"/>
      <c r="B126" s="133"/>
      <c r="C126" s="135"/>
      <c r="D126" s="133"/>
      <c r="E126" s="74"/>
      <c r="F126" s="75" t="s">
        <v>26</v>
      </c>
      <c r="G126" s="47">
        <v>4</v>
      </c>
      <c r="H126" s="47">
        <v>9</v>
      </c>
      <c r="I126" s="47">
        <v>18</v>
      </c>
      <c r="J126" s="47">
        <v>9</v>
      </c>
      <c r="K126" s="47"/>
      <c r="L126" s="47"/>
      <c r="M126" s="133"/>
      <c r="N126" s="74"/>
      <c r="O126" s="75" t="s">
        <v>27</v>
      </c>
      <c r="P126" s="47">
        <v>7</v>
      </c>
      <c r="Q126" s="47">
        <v>18</v>
      </c>
      <c r="R126" s="47">
        <v>23</v>
      </c>
      <c r="S126" s="47">
        <v>14</v>
      </c>
      <c r="T126" s="76"/>
      <c r="U126" s="73"/>
    </row>
    <row r="127" spans="1:21" x14ac:dyDescent="0.35">
      <c r="A127" s="132"/>
      <c r="B127" s="133"/>
      <c r="C127" s="135"/>
      <c r="D127" s="133"/>
      <c r="E127" s="74"/>
      <c r="F127" s="75" t="s">
        <v>28</v>
      </c>
      <c r="G127" s="47">
        <v>0</v>
      </c>
      <c r="H127" s="47">
        <v>0</v>
      </c>
      <c r="I127" s="47">
        <v>2</v>
      </c>
      <c r="J127" s="47">
        <v>1</v>
      </c>
      <c r="K127" s="47"/>
      <c r="L127" s="47"/>
      <c r="M127" s="133"/>
      <c r="N127" s="74"/>
      <c r="O127" s="75" t="s">
        <v>29</v>
      </c>
      <c r="P127" s="47"/>
      <c r="Q127" s="47"/>
      <c r="R127" s="47"/>
      <c r="S127" s="47"/>
      <c r="T127" s="76"/>
      <c r="U127" s="73"/>
    </row>
    <row r="128" spans="1:21" x14ac:dyDescent="0.35">
      <c r="A128" s="132"/>
      <c r="B128" s="133"/>
      <c r="C128" s="135"/>
      <c r="D128" s="133"/>
      <c r="E128" s="74"/>
      <c r="F128" s="75" t="s">
        <v>30</v>
      </c>
      <c r="G128" s="47"/>
      <c r="H128" s="47"/>
      <c r="I128" s="47"/>
      <c r="J128" s="47"/>
      <c r="K128" s="47"/>
      <c r="L128" s="47"/>
      <c r="M128" s="133"/>
      <c r="N128" s="74"/>
      <c r="O128" s="75" t="s">
        <v>31</v>
      </c>
      <c r="P128" s="47"/>
      <c r="Q128" s="47"/>
      <c r="R128" s="47"/>
      <c r="S128" s="47"/>
      <c r="T128" s="76"/>
      <c r="U128" s="73"/>
    </row>
    <row r="129" spans="1:21" x14ac:dyDescent="0.35">
      <c r="A129" s="132"/>
      <c r="B129" s="133"/>
      <c r="C129" s="135"/>
      <c r="D129" s="133"/>
      <c r="E129" s="74"/>
      <c r="F129" s="75" t="s">
        <v>32</v>
      </c>
      <c r="G129" s="47"/>
      <c r="H129" s="47"/>
      <c r="I129" s="47"/>
      <c r="J129" s="47"/>
      <c r="K129" s="47"/>
      <c r="L129" s="47"/>
      <c r="M129" s="133"/>
      <c r="N129" s="74"/>
      <c r="O129" s="75" t="s">
        <v>33</v>
      </c>
      <c r="P129" s="47">
        <v>0</v>
      </c>
      <c r="Q129" s="47">
        <v>0</v>
      </c>
      <c r="R129" s="47">
        <v>0</v>
      </c>
      <c r="S129" s="47">
        <v>0</v>
      </c>
      <c r="T129" s="76"/>
      <c r="U129" s="73"/>
    </row>
    <row r="130" spans="1:21" x14ac:dyDescent="0.35">
      <c r="A130" s="132"/>
      <c r="B130" s="133"/>
      <c r="C130" s="135"/>
      <c r="D130" s="133"/>
      <c r="E130" s="74"/>
      <c r="F130" s="75" t="s">
        <v>34</v>
      </c>
      <c r="G130" s="47"/>
      <c r="H130" s="47"/>
      <c r="I130" s="47"/>
      <c r="J130" s="47"/>
      <c r="K130" s="47"/>
      <c r="L130" s="47"/>
      <c r="M130" s="133"/>
      <c r="N130" s="77"/>
      <c r="O130" s="75" t="s">
        <v>35</v>
      </c>
      <c r="P130" s="47"/>
      <c r="Q130" s="47"/>
      <c r="R130" s="47"/>
      <c r="S130" s="47"/>
      <c r="T130" s="76"/>
      <c r="U130" s="73"/>
    </row>
    <row r="131" spans="1:21" x14ac:dyDescent="0.35">
      <c r="A131" s="132"/>
      <c r="B131" s="133"/>
      <c r="C131" s="135"/>
      <c r="D131" s="133"/>
      <c r="E131" s="74"/>
      <c r="F131" s="75" t="s">
        <v>19</v>
      </c>
      <c r="G131" s="47"/>
      <c r="H131" s="47"/>
      <c r="I131" s="47"/>
      <c r="J131" s="47"/>
      <c r="K131" s="47"/>
      <c r="L131" s="47"/>
      <c r="M131" s="133"/>
      <c r="N131" s="77"/>
      <c r="O131" s="75" t="s">
        <v>36</v>
      </c>
      <c r="P131" s="47"/>
      <c r="Q131" s="47"/>
      <c r="R131" s="47"/>
      <c r="S131" s="47"/>
      <c r="T131" s="76"/>
      <c r="U131" s="73"/>
    </row>
    <row r="132" spans="1:21" x14ac:dyDescent="0.35">
      <c r="A132" s="132"/>
      <c r="B132" s="133"/>
      <c r="C132" s="135"/>
      <c r="D132" s="133"/>
      <c r="E132" s="74"/>
      <c r="F132" s="75" t="s">
        <v>21</v>
      </c>
      <c r="G132" s="47">
        <v>0</v>
      </c>
      <c r="H132" s="47">
        <v>0</v>
      </c>
      <c r="I132" s="47">
        <v>0</v>
      </c>
      <c r="J132" s="47">
        <v>0</v>
      </c>
      <c r="K132" s="47"/>
      <c r="L132" s="47"/>
      <c r="M132" s="133"/>
      <c r="N132" s="77"/>
      <c r="O132" s="75" t="s">
        <v>37</v>
      </c>
      <c r="P132" s="47"/>
      <c r="Q132" s="47"/>
      <c r="R132" s="47"/>
      <c r="S132" s="47"/>
      <c r="T132" s="76"/>
      <c r="U132" s="73"/>
    </row>
    <row r="133" spans="1:21" x14ac:dyDescent="0.35">
      <c r="A133" s="132"/>
      <c r="B133" s="133"/>
      <c r="C133" s="135"/>
      <c r="D133" s="133"/>
      <c r="E133" s="74"/>
      <c r="F133" s="75" t="s">
        <v>23</v>
      </c>
      <c r="G133" s="47"/>
      <c r="H133" s="47"/>
      <c r="I133" s="47"/>
      <c r="J133" s="47"/>
      <c r="K133" s="47"/>
      <c r="L133" s="47"/>
      <c r="M133" s="133"/>
      <c r="N133" s="87"/>
      <c r="O133" s="75" t="s">
        <v>38</v>
      </c>
      <c r="P133" s="47">
        <v>88</v>
      </c>
      <c r="Q133" s="47">
        <v>88</v>
      </c>
      <c r="R133" s="47">
        <v>95</v>
      </c>
      <c r="S133" s="47">
        <v>18</v>
      </c>
      <c r="T133" s="88"/>
      <c r="U133" s="73"/>
    </row>
    <row r="135" spans="1:21" ht="14.5" customHeight="1" x14ac:dyDescent="0.35">
      <c r="A135" s="177" t="s">
        <v>0</v>
      </c>
      <c r="B135" s="179" t="s">
        <v>1</v>
      </c>
      <c r="C135" s="181" t="s">
        <v>2</v>
      </c>
      <c r="D135" s="183" t="s">
        <v>3</v>
      </c>
      <c r="E135" s="184"/>
      <c r="F135" s="185"/>
      <c r="G135" s="185"/>
      <c r="H135" s="185"/>
      <c r="I135" s="185"/>
      <c r="J135" s="185"/>
      <c r="K135" s="186" t="s">
        <v>4</v>
      </c>
      <c r="L135" s="48"/>
      <c r="M135" s="183" t="s">
        <v>5</v>
      </c>
      <c r="N135" s="184"/>
      <c r="O135" s="185"/>
      <c r="P135" s="185"/>
      <c r="Q135" s="185"/>
      <c r="R135" s="185"/>
      <c r="S135" s="185"/>
      <c r="T135" s="159" t="s">
        <v>6</v>
      </c>
      <c r="U135" s="161" t="s">
        <v>7</v>
      </c>
    </row>
    <row r="136" spans="1:21" ht="25.5" customHeight="1" x14ac:dyDescent="0.35">
      <c r="A136" s="177"/>
      <c r="B136" s="179"/>
      <c r="C136" s="181"/>
      <c r="D136" s="163" t="s">
        <v>8</v>
      </c>
      <c r="E136" s="165" t="s">
        <v>9</v>
      </c>
      <c r="F136" s="167" t="s">
        <v>10</v>
      </c>
      <c r="G136" s="169" t="s">
        <v>293</v>
      </c>
      <c r="H136" s="170"/>
      <c r="I136" s="170"/>
      <c r="J136" s="171"/>
      <c r="K136" s="187"/>
      <c r="L136" s="49" t="s">
        <v>11</v>
      </c>
      <c r="M136" s="172" t="s">
        <v>8</v>
      </c>
      <c r="N136" s="174" t="s">
        <v>12</v>
      </c>
      <c r="O136" s="167" t="s">
        <v>10</v>
      </c>
      <c r="P136" s="169" t="s">
        <v>293</v>
      </c>
      <c r="Q136" s="170"/>
      <c r="R136" s="170"/>
      <c r="S136" s="171"/>
      <c r="T136" s="159"/>
      <c r="U136" s="161"/>
    </row>
    <row r="137" spans="1:21" ht="15" thickBot="1" x14ac:dyDescent="0.4">
      <c r="A137" s="178"/>
      <c r="B137" s="180"/>
      <c r="C137" s="182"/>
      <c r="D137" s="164"/>
      <c r="E137" s="166"/>
      <c r="F137" s="168"/>
      <c r="G137" s="50" t="s">
        <v>13</v>
      </c>
      <c r="H137" s="51" t="s">
        <v>14</v>
      </c>
      <c r="I137" s="52" t="s">
        <v>15</v>
      </c>
      <c r="J137" s="53">
        <v>0</v>
      </c>
      <c r="K137" s="188"/>
      <c r="L137" s="54"/>
      <c r="M137" s="173"/>
      <c r="N137" s="175"/>
      <c r="O137" s="176"/>
      <c r="P137" s="50" t="s">
        <v>13</v>
      </c>
      <c r="Q137" s="51" t="s">
        <v>14</v>
      </c>
      <c r="R137" s="52" t="s">
        <v>15</v>
      </c>
      <c r="S137" s="53">
        <v>0</v>
      </c>
      <c r="T137" s="160"/>
      <c r="U137" s="162"/>
    </row>
    <row r="138" spans="1:21" x14ac:dyDescent="0.35">
      <c r="A138" s="56"/>
      <c r="B138" s="57"/>
      <c r="C138" s="58"/>
      <c r="D138" s="59"/>
      <c r="E138" s="60"/>
      <c r="F138" s="60"/>
      <c r="G138" s="61"/>
      <c r="H138" s="62"/>
      <c r="I138" s="63"/>
      <c r="J138" s="64"/>
      <c r="K138" s="65"/>
      <c r="L138" s="65"/>
      <c r="M138" s="59"/>
      <c r="N138" s="60"/>
      <c r="O138" s="60"/>
      <c r="P138" s="61"/>
      <c r="Q138" s="62"/>
      <c r="R138" s="63"/>
      <c r="S138" s="64"/>
      <c r="T138" s="14"/>
      <c r="U138" s="15"/>
    </row>
    <row r="139" spans="1:21" x14ac:dyDescent="0.35">
      <c r="A139" s="131">
        <v>1</v>
      </c>
      <c r="B139" s="131">
        <v>158</v>
      </c>
      <c r="C139" s="134"/>
      <c r="D139" s="136">
        <v>400</v>
      </c>
      <c r="E139" s="66"/>
      <c r="F139" s="67"/>
      <c r="G139" s="47"/>
      <c r="H139" s="47"/>
      <c r="I139" s="47"/>
      <c r="J139" s="47"/>
      <c r="K139" s="47">
        <f>((SUM(H141:H153)*H140)+(SUM(G141:G153)*G140)+(SUM(I141:I153)*I140))/1000</f>
        <v>26.199000000000002</v>
      </c>
      <c r="L139" s="47">
        <f>K139*100/D139</f>
        <v>6.5497500000000004</v>
      </c>
      <c r="M139" s="136">
        <v>400</v>
      </c>
      <c r="N139" s="66"/>
      <c r="O139" s="67"/>
      <c r="P139" s="47"/>
      <c r="Q139" s="47"/>
      <c r="R139" s="47"/>
      <c r="S139" s="47"/>
      <c r="T139" s="47">
        <f>((SUM(Q141:Q152)*Q140)+(SUM(P141:P152)*P140)+(SUM(R141:R152)*R140))/1000</f>
        <v>24.228000000000002</v>
      </c>
      <c r="U139" s="47">
        <f>T139*100/M139</f>
        <v>6.0570000000000004</v>
      </c>
    </row>
    <row r="140" spans="1:21" x14ac:dyDescent="0.35">
      <c r="A140" s="132"/>
      <c r="B140" s="133"/>
      <c r="C140" s="135"/>
      <c r="D140" s="133"/>
      <c r="E140" s="69" t="s">
        <v>17</v>
      </c>
      <c r="F140" s="70"/>
      <c r="G140" s="71">
        <v>232</v>
      </c>
      <c r="H140" s="71">
        <v>229</v>
      </c>
      <c r="I140" s="71">
        <v>229</v>
      </c>
      <c r="J140" s="71"/>
      <c r="K140" s="47"/>
      <c r="L140" s="47"/>
      <c r="M140" s="133"/>
      <c r="N140" s="69"/>
      <c r="O140" s="70"/>
      <c r="P140" s="71">
        <v>225</v>
      </c>
      <c r="Q140" s="71">
        <v>225</v>
      </c>
      <c r="R140" s="71">
        <v>223</v>
      </c>
      <c r="S140" s="47"/>
      <c r="T140" s="76"/>
      <c r="U140" s="73"/>
    </row>
    <row r="141" spans="1:21" x14ac:dyDescent="0.35">
      <c r="A141" s="132"/>
      <c r="B141" s="133"/>
      <c r="C141" s="135"/>
      <c r="D141" s="133"/>
      <c r="E141" s="74"/>
      <c r="F141" s="75" t="s">
        <v>18</v>
      </c>
      <c r="G141" s="47"/>
      <c r="H141" s="47"/>
      <c r="I141" s="47"/>
      <c r="J141" s="47"/>
      <c r="K141" s="47"/>
      <c r="L141" s="47"/>
      <c r="M141" s="133"/>
      <c r="N141" s="74"/>
      <c r="O141" s="75" t="s">
        <v>34</v>
      </c>
      <c r="P141" s="47">
        <v>2</v>
      </c>
      <c r="Q141" s="47">
        <v>0</v>
      </c>
      <c r="R141" s="47">
        <v>17</v>
      </c>
      <c r="S141" s="47">
        <v>17</v>
      </c>
      <c r="T141" s="76"/>
      <c r="U141" s="73"/>
    </row>
    <row r="142" spans="1:21" x14ac:dyDescent="0.35">
      <c r="A142" s="132"/>
      <c r="B142" s="133"/>
      <c r="C142" s="135"/>
      <c r="D142" s="133"/>
      <c r="E142" s="74"/>
      <c r="F142" s="75" t="s">
        <v>20</v>
      </c>
      <c r="G142" s="47">
        <v>0</v>
      </c>
      <c r="H142" s="47">
        <v>0</v>
      </c>
      <c r="I142" s="47">
        <v>0</v>
      </c>
      <c r="J142" s="47">
        <v>0</v>
      </c>
      <c r="K142" s="47"/>
      <c r="L142" s="47"/>
      <c r="M142" s="133"/>
      <c r="N142" s="77"/>
      <c r="O142" s="75" t="s">
        <v>19</v>
      </c>
      <c r="P142" s="47">
        <v>6</v>
      </c>
      <c r="Q142" s="47">
        <v>7</v>
      </c>
      <c r="R142" s="47">
        <v>2</v>
      </c>
      <c r="S142" s="47">
        <v>3</v>
      </c>
      <c r="T142" s="76"/>
      <c r="U142" s="73"/>
    </row>
    <row r="143" spans="1:21" x14ac:dyDescent="0.35">
      <c r="A143" s="132"/>
      <c r="B143" s="133"/>
      <c r="C143" s="135"/>
      <c r="D143" s="133"/>
      <c r="E143" s="74"/>
      <c r="F143" s="75" t="s">
        <v>22</v>
      </c>
      <c r="G143" s="47">
        <v>4</v>
      </c>
      <c r="H143" s="47">
        <v>17</v>
      </c>
      <c r="I143" s="47">
        <v>0</v>
      </c>
      <c r="J143" s="47">
        <v>8</v>
      </c>
      <c r="K143" s="47"/>
      <c r="L143" s="47"/>
      <c r="M143" s="133"/>
      <c r="N143" s="74"/>
      <c r="O143" s="75" t="s">
        <v>21</v>
      </c>
      <c r="P143" s="47"/>
      <c r="Q143" s="47"/>
      <c r="R143" s="47"/>
      <c r="S143" s="47">
        <v>8</v>
      </c>
      <c r="T143" s="76"/>
      <c r="U143" s="73"/>
    </row>
    <row r="144" spans="1:21" x14ac:dyDescent="0.35">
      <c r="A144" s="132"/>
      <c r="B144" s="133"/>
      <c r="C144" s="135"/>
      <c r="D144" s="133"/>
      <c r="E144" s="74"/>
      <c r="F144" s="75" t="s">
        <v>24</v>
      </c>
      <c r="G144" s="47"/>
      <c r="H144" s="47"/>
      <c r="I144" s="47"/>
      <c r="J144" s="47"/>
      <c r="K144" s="47"/>
      <c r="L144" s="47"/>
      <c r="M144" s="133"/>
      <c r="N144" s="77"/>
      <c r="O144" s="75" t="s">
        <v>23</v>
      </c>
      <c r="P144" s="47"/>
      <c r="Q144" s="47"/>
      <c r="R144" s="47"/>
      <c r="S144" s="47"/>
      <c r="T144" s="76"/>
      <c r="U144" s="73"/>
    </row>
    <row r="145" spans="1:21" x14ac:dyDescent="0.35">
      <c r="A145" s="132"/>
      <c r="B145" s="133"/>
      <c r="C145" s="135"/>
      <c r="D145" s="133"/>
      <c r="E145" s="74"/>
      <c r="F145" s="75" t="s">
        <v>26</v>
      </c>
      <c r="G145" s="47"/>
      <c r="H145" s="47"/>
      <c r="I145" s="47"/>
      <c r="J145" s="47"/>
      <c r="K145" s="47"/>
      <c r="L145" s="47"/>
      <c r="M145" s="133"/>
      <c r="N145" s="74"/>
      <c r="O145" s="75" t="s">
        <v>42</v>
      </c>
      <c r="P145" s="47">
        <v>2</v>
      </c>
      <c r="Q145" s="47">
        <v>14</v>
      </c>
      <c r="R145" s="47">
        <v>3</v>
      </c>
      <c r="S145" s="47">
        <v>5</v>
      </c>
      <c r="T145" s="76"/>
      <c r="U145" s="73"/>
    </row>
    <row r="146" spans="1:21" x14ac:dyDescent="0.35">
      <c r="A146" s="132"/>
      <c r="B146" s="133"/>
      <c r="C146" s="135"/>
      <c r="D146" s="133"/>
      <c r="E146" s="74"/>
      <c r="F146" s="75" t="s">
        <v>28</v>
      </c>
      <c r="G146" s="47">
        <v>10</v>
      </c>
      <c r="H146" s="47">
        <v>11</v>
      </c>
      <c r="I146" s="47">
        <v>7</v>
      </c>
      <c r="J146" s="47">
        <v>9</v>
      </c>
      <c r="K146" s="47"/>
      <c r="L146" s="47"/>
      <c r="M146" s="133"/>
      <c r="N146" s="74"/>
      <c r="O146" s="75" t="s">
        <v>43</v>
      </c>
      <c r="P146" s="47"/>
      <c r="Q146" s="47"/>
      <c r="R146" s="47"/>
      <c r="S146" s="47"/>
      <c r="T146" s="76"/>
      <c r="U146" s="73"/>
    </row>
    <row r="147" spans="1:21" x14ac:dyDescent="0.35">
      <c r="A147" s="132"/>
      <c r="B147" s="133"/>
      <c r="C147" s="135"/>
      <c r="D147" s="133"/>
      <c r="E147" s="74"/>
      <c r="F147" s="75" t="s">
        <v>30</v>
      </c>
      <c r="G147" s="47">
        <v>17</v>
      </c>
      <c r="H147" s="47">
        <v>25</v>
      </c>
      <c r="I147" s="47">
        <v>23</v>
      </c>
      <c r="J147" s="47">
        <v>17</v>
      </c>
      <c r="K147" s="47"/>
      <c r="L147" s="47"/>
      <c r="M147" s="133"/>
      <c r="N147" s="74"/>
      <c r="O147" s="75" t="s">
        <v>50</v>
      </c>
      <c r="P147" s="47"/>
      <c r="Q147" s="47"/>
      <c r="R147" s="47"/>
      <c r="S147" s="47"/>
      <c r="T147" s="76"/>
      <c r="U147" s="73"/>
    </row>
    <row r="148" spans="1:21" x14ac:dyDescent="0.35">
      <c r="A148" s="132"/>
      <c r="B148" s="133"/>
      <c r="C148" s="135"/>
      <c r="D148" s="133"/>
      <c r="E148" s="74"/>
      <c r="F148" s="75" t="s">
        <v>32</v>
      </c>
      <c r="G148" s="47"/>
      <c r="H148" s="47"/>
      <c r="I148" s="47"/>
      <c r="J148" s="47"/>
      <c r="K148" s="47"/>
      <c r="L148" s="47"/>
      <c r="M148" s="133"/>
      <c r="N148" s="74"/>
      <c r="O148" s="75" t="s">
        <v>25</v>
      </c>
      <c r="P148" s="47">
        <v>26</v>
      </c>
      <c r="Q148" s="47">
        <v>15</v>
      </c>
      <c r="R148" s="47">
        <v>14</v>
      </c>
      <c r="S148" s="47">
        <v>10</v>
      </c>
      <c r="T148" s="76"/>
      <c r="U148" s="73"/>
    </row>
    <row r="149" spans="1:21" x14ac:dyDescent="0.35">
      <c r="A149" s="132"/>
      <c r="B149" s="133"/>
      <c r="C149" s="135"/>
      <c r="D149" s="133"/>
      <c r="E149" s="74"/>
      <c r="G149" s="47"/>
      <c r="H149" s="47"/>
      <c r="I149" s="47"/>
      <c r="J149" s="47"/>
      <c r="K149" s="47"/>
      <c r="L149" s="47"/>
      <c r="M149" s="133"/>
      <c r="N149" s="77"/>
      <c r="O149" s="75" t="s">
        <v>35</v>
      </c>
      <c r="P149" s="47"/>
      <c r="Q149" s="47"/>
      <c r="R149" s="47"/>
      <c r="S149" s="47"/>
      <c r="T149" s="76"/>
      <c r="U149" s="73"/>
    </row>
    <row r="150" spans="1:21" x14ac:dyDescent="0.35">
      <c r="A150" s="132"/>
      <c r="B150" s="133"/>
      <c r="C150" s="135"/>
      <c r="D150" s="133"/>
      <c r="E150" s="74"/>
      <c r="G150" s="47"/>
      <c r="H150" s="47"/>
      <c r="I150" s="47"/>
      <c r="J150" s="47"/>
      <c r="K150" s="47"/>
      <c r="L150" s="47"/>
      <c r="M150" s="133"/>
      <c r="N150" s="77"/>
      <c r="O150" s="75" t="s">
        <v>36</v>
      </c>
      <c r="P150" s="47"/>
      <c r="Q150" s="47"/>
      <c r="R150" s="47"/>
      <c r="S150" s="47"/>
      <c r="T150" s="76"/>
      <c r="U150" s="73"/>
    </row>
    <row r="151" spans="1:21" x14ac:dyDescent="0.35">
      <c r="A151" s="132"/>
      <c r="B151" s="133"/>
      <c r="C151" s="135"/>
      <c r="D151" s="133"/>
      <c r="E151" s="74"/>
      <c r="G151" s="47"/>
      <c r="H151" s="47"/>
      <c r="I151" s="47"/>
      <c r="J151" s="47"/>
      <c r="K151" s="47"/>
      <c r="L151" s="47"/>
      <c r="M151" s="133"/>
      <c r="N151" s="77"/>
      <c r="O151" s="75" t="s">
        <v>37</v>
      </c>
      <c r="P151" s="47"/>
      <c r="Q151" s="47"/>
      <c r="R151" s="47"/>
      <c r="S151" s="47"/>
      <c r="T151" s="76"/>
      <c r="U151" s="73"/>
    </row>
    <row r="152" spans="1:21" x14ac:dyDescent="0.35">
      <c r="A152" s="132"/>
      <c r="B152" s="133"/>
      <c r="C152" s="135"/>
      <c r="D152" s="133"/>
      <c r="E152" s="74"/>
      <c r="G152" s="47"/>
      <c r="H152" s="47"/>
      <c r="I152" s="47"/>
      <c r="J152" s="47"/>
      <c r="K152" s="47"/>
      <c r="L152" s="47"/>
      <c r="M152" s="133"/>
      <c r="N152" s="87"/>
      <c r="O152" s="75" t="s">
        <v>38</v>
      </c>
      <c r="P152" s="47"/>
      <c r="Q152" s="47"/>
      <c r="R152" s="47"/>
      <c r="S152" s="47"/>
      <c r="T152" s="88"/>
      <c r="U152" s="73"/>
    </row>
    <row r="153" spans="1:21" x14ac:dyDescent="0.35">
      <c r="G153" s="47"/>
      <c r="H153" s="47"/>
      <c r="I153" s="47"/>
    </row>
    <row r="154" spans="1:21" ht="14.5" customHeight="1" x14ac:dyDescent="0.35">
      <c r="A154" s="177" t="s">
        <v>0</v>
      </c>
      <c r="B154" s="179" t="s">
        <v>1</v>
      </c>
      <c r="C154" s="181" t="s">
        <v>2</v>
      </c>
      <c r="D154" s="183" t="s">
        <v>3</v>
      </c>
      <c r="E154" s="184"/>
      <c r="F154" s="185"/>
      <c r="G154" s="185"/>
      <c r="H154" s="185"/>
      <c r="I154" s="185"/>
      <c r="J154" s="185"/>
      <c r="K154" s="186" t="s">
        <v>4</v>
      </c>
      <c r="L154" s="48"/>
      <c r="M154" s="183" t="s">
        <v>5</v>
      </c>
      <c r="N154" s="184"/>
      <c r="O154" s="185"/>
      <c r="P154" s="185"/>
      <c r="Q154" s="185"/>
      <c r="R154" s="185"/>
      <c r="S154" s="185"/>
      <c r="T154" s="159" t="s">
        <v>6</v>
      </c>
      <c r="U154" s="161" t="s">
        <v>7</v>
      </c>
    </row>
    <row r="155" spans="1:21" ht="25.5" customHeight="1" x14ac:dyDescent="0.35">
      <c r="A155" s="177"/>
      <c r="B155" s="179"/>
      <c r="C155" s="181"/>
      <c r="D155" s="163" t="s">
        <v>8</v>
      </c>
      <c r="E155" s="165" t="s">
        <v>9</v>
      </c>
      <c r="F155" s="167" t="s">
        <v>10</v>
      </c>
      <c r="G155" s="169" t="s">
        <v>293</v>
      </c>
      <c r="H155" s="198"/>
      <c r="I155" s="198"/>
      <c r="J155" s="199"/>
      <c r="K155" s="187"/>
      <c r="L155" s="49" t="s">
        <v>11</v>
      </c>
      <c r="M155" s="172" t="s">
        <v>8</v>
      </c>
      <c r="N155" s="174" t="s">
        <v>12</v>
      </c>
      <c r="O155" s="167" t="s">
        <v>10</v>
      </c>
      <c r="P155" s="169" t="s">
        <v>293</v>
      </c>
      <c r="Q155" s="198"/>
      <c r="R155" s="198"/>
      <c r="S155" s="199"/>
      <c r="T155" s="159"/>
      <c r="U155" s="161"/>
    </row>
    <row r="156" spans="1:21" ht="15" thickBot="1" x14ac:dyDescent="0.4">
      <c r="A156" s="178"/>
      <c r="B156" s="180"/>
      <c r="C156" s="182"/>
      <c r="D156" s="164"/>
      <c r="E156" s="166"/>
      <c r="F156" s="168"/>
      <c r="G156" s="50" t="s">
        <v>13</v>
      </c>
      <c r="H156" s="51" t="s">
        <v>14</v>
      </c>
      <c r="I156" s="52" t="s">
        <v>15</v>
      </c>
      <c r="J156" s="53">
        <v>0</v>
      </c>
      <c r="K156" s="188"/>
      <c r="L156" s="54"/>
      <c r="M156" s="173"/>
      <c r="N156" s="175"/>
      <c r="O156" s="176"/>
      <c r="P156" s="50" t="s">
        <v>13</v>
      </c>
      <c r="Q156" s="51" t="s">
        <v>14</v>
      </c>
      <c r="R156" s="52" t="s">
        <v>15</v>
      </c>
      <c r="S156" s="53">
        <v>0</v>
      </c>
      <c r="T156" s="160"/>
      <c r="U156" s="162"/>
    </row>
    <row r="157" spans="1:21" x14ac:dyDescent="0.35">
      <c r="A157" s="56"/>
      <c r="B157" s="57"/>
      <c r="C157" s="58"/>
      <c r="D157" s="59"/>
      <c r="E157" s="60"/>
      <c r="F157" s="60"/>
      <c r="G157" s="61"/>
      <c r="H157" s="62"/>
      <c r="I157" s="63"/>
      <c r="J157" s="64"/>
      <c r="K157" s="65"/>
      <c r="L157" s="65"/>
      <c r="M157" s="59"/>
      <c r="N157" s="60"/>
      <c r="O157" s="60"/>
      <c r="P157" s="61"/>
      <c r="Q157" s="62"/>
      <c r="R157" s="63"/>
      <c r="S157" s="64"/>
      <c r="T157" s="14"/>
      <c r="U157" s="15"/>
    </row>
    <row r="158" spans="1:21" x14ac:dyDescent="0.35">
      <c r="A158" s="131">
        <v>1</v>
      </c>
      <c r="B158" s="131">
        <v>159</v>
      </c>
      <c r="C158" s="134"/>
      <c r="D158" s="157">
        <v>200</v>
      </c>
      <c r="E158" s="66"/>
      <c r="F158" s="67"/>
      <c r="G158" s="47"/>
      <c r="H158" s="47"/>
      <c r="I158" s="47"/>
      <c r="J158" s="47"/>
      <c r="K158" s="47">
        <f>((SUM(H160:H171)*H159)+(SUM(G160:G171)*G159)+(SUM(I160:I171)*I159))/1000</f>
        <v>54.18</v>
      </c>
      <c r="L158" s="47">
        <f>K158*100/D158</f>
        <v>27.09</v>
      </c>
      <c r="M158" s="136"/>
      <c r="N158" s="66"/>
      <c r="O158" s="67"/>
      <c r="P158" s="47"/>
      <c r="Q158" s="47"/>
      <c r="R158" s="47"/>
      <c r="S158" s="47"/>
      <c r="T158" s="76"/>
      <c r="U158" s="73"/>
    </row>
    <row r="159" spans="1:21" x14ac:dyDescent="0.35">
      <c r="A159" s="132"/>
      <c r="B159" s="133"/>
      <c r="C159" s="135"/>
      <c r="D159" s="158"/>
      <c r="E159" s="69" t="s">
        <v>17</v>
      </c>
      <c r="F159" s="70"/>
      <c r="G159" s="71">
        <v>235</v>
      </c>
      <c r="H159" s="71">
        <v>225</v>
      </c>
      <c r="I159" s="71">
        <v>225</v>
      </c>
      <c r="J159" s="71"/>
      <c r="K159" s="47"/>
      <c r="L159" s="47"/>
      <c r="M159" s="133"/>
      <c r="N159" s="69"/>
      <c r="O159" s="70"/>
      <c r="P159" s="71"/>
      <c r="Q159" s="71"/>
      <c r="R159" s="71"/>
      <c r="S159" s="47"/>
      <c r="T159" s="76"/>
      <c r="U159" s="73"/>
    </row>
    <row r="160" spans="1:21" x14ac:dyDescent="0.35">
      <c r="A160" s="132"/>
      <c r="B160" s="133"/>
      <c r="C160" s="135"/>
      <c r="D160" s="158"/>
      <c r="E160" s="74"/>
      <c r="F160" s="75" t="s">
        <v>18</v>
      </c>
      <c r="G160" s="47">
        <v>6</v>
      </c>
      <c r="H160" s="47">
        <v>30</v>
      </c>
      <c r="I160" s="47">
        <v>26</v>
      </c>
      <c r="J160" s="47">
        <v>16</v>
      </c>
      <c r="K160" s="47">
        <f>(G160*G159+H160*H159+I160*I159)/1000</f>
        <v>14.01</v>
      </c>
      <c r="L160" s="47"/>
      <c r="M160" s="133"/>
      <c r="N160" s="74"/>
      <c r="O160" s="75" t="s">
        <v>30</v>
      </c>
      <c r="P160" s="47"/>
      <c r="Q160" s="47"/>
      <c r="R160" s="47"/>
      <c r="S160" s="47"/>
      <c r="T160" s="76"/>
      <c r="U160" s="73"/>
    </row>
    <row r="161" spans="1:21" x14ac:dyDescent="0.35">
      <c r="A161" s="132"/>
      <c r="B161" s="133"/>
      <c r="C161" s="135"/>
      <c r="D161" s="158"/>
      <c r="E161" s="74"/>
      <c r="F161" s="75" t="s">
        <v>20</v>
      </c>
      <c r="G161" s="47">
        <v>21</v>
      </c>
      <c r="H161" s="47">
        <v>39</v>
      </c>
      <c r="I161" s="47">
        <v>6</v>
      </c>
      <c r="J161" s="47">
        <v>24</v>
      </c>
      <c r="K161" s="47"/>
      <c r="L161" s="47"/>
      <c r="M161" s="133"/>
      <c r="N161" s="77"/>
      <c r="O161" s="75" t="s">
        <v>32</v>
      </c>
      <c r="P161" s="47"/>
      <c r="Q161" s="47"/>
      <c r="R161" s="47"/>
      <c r="S161" s="47"/>
      <c r="T161" s="76"/>
      <c r="U161" s="73"/>
    </row>
    <row r="162" spans="1:21" x14ac:dyDescent="0.35">
      <c r="A162" s="132"/>
      <c r="B162" s="133"/>
      <c r="C162" s="135"/>
      <c r="D162" s="158"/>
      <c r="E162" s="74"/>
      <c r="F162" s="75" t="s">
        <v>22</v>
      </c>
      <c r="G162" s="47">
        <v>21</v>
      </c>
      <c r="H162" s="47">
        <v>27</v>
      </c>
      <c r="I162" s="47">
        <v>21</v>
      </c>
      <c r="J162" s="47">
        <v>9</v>
      </c>
      <c r="K162" s="47">
        <f>(G162*G159+H162*H159+I162*I159)/1000</f>
        <v>15.734999999999999</v>
      </c>
      <c r="L162" s="47"/>
      <c r="M162" s="133"/>
      <c r="N162" s="74"/>
      <c r="O162" s="75" t="s">
        <v>34</v>
      </c>
      <c r="P162" s="47"/>
      <c r="Q162" s="47"/>
      <c r="R162" s="47"/>
      <c r="S162" s="47"/>
      <c r="T162" s="76"/>
      <c r="U162" s="73"/>
    </row>
    <row r="163" spans="1:21" x14ac:dyDescent="0.35">
      <c r="A163" s="132"/>
      <c r="B163" s="133"/>
      <c r="C163" s="135"/>
      <c r="D163" s="158"/>
      <c r="E163" s="74"/>
      <c r="F163" s="75" t="s">
        <v>24</v>
      </c>
      <c r="G163" s="47">
        <v>15</v>
      </c>
      <c r="H163" s="47">
        <v>12</v>
      </c>
      <c r="I163" s="47">
        <v>14</v>
      </c>
      <c r="J163" s="47">
        <v>10</v>
      </c>
      <c r="K163" s="47"/>
      <c r="L163" s="47"/>
      <c r="M163" s="133"/>
      <c r="N163" s="77"/>
      <c r="O163" s="75" t="s">
        <v>19</v>
      </c>
      <c r="P163" s="47"/>
      <c r="Q163" s="47"/>
      <c r="R163" s="47"/>
      <c r="S163" s="47"/>
      <c r="T163" s="76"/>
      <c r="U163" s="73"/>
    </row>
    <row r="164" spans="1:21" x14ac:dyDescent="0.35">
      <c r="A164" s="132"/>
      <c r="B164" s="133"/>
      <c r="C164" s="135"/>
      <c r="D164" s="158"/>
      <c r="E164" s="74"/>
      <c r="F164" s="75" t="s">
        <v>26</v>
      </c>
      <c r="G164" s="47"/>
      <c r="H164" s="47"/>
      <c r="I164" s="47"/>
      <c r="J164" s="47"/>
      <c r="K164" s="47"/>
      <c r="L164" s="47"/>
      <c r="M164" s="133"/>
      <c r="N164" s="74"/>
      <c r="O164" s="75" t="s">
        <v>21</v>
      </c>
      <c r="P164" s="47"/>
      <c r="Q164" s="47"/>
      <c r="R164" s="47"/>
      <c r="S164" s="47"/>
      <c r="T164" s="76"/>
      <c r="U164" s="73"/>
    </row>
    <row r="165" spans="1:21" x14ac:dyDescent="0.35">
      <c r="A165" s="132"/>
      <c r="B165" s="133"/>
      <c r="C165" s="135"/>
      <c r="D165" s="158"/>
      <c r="E165" s="74"/>
      <c r="F165" s="75" t="s">
        <v>28</v>
      </c>
      <c r="G165" s="47"/>
      <c r="H165" s="47"/>
      <c r="I165" s="47"/>
      <c r="J165" s="47"/>
      <c r="K165" s="47"/>
      <c r="L165" s="47"/>
      <c r="M165" s="133"/>
      <c r="N165" s="74"/>
      <c r="O165" s="75" t="s">
        <v>23</v>
      </c>
      <c r="P165" s="47"/>
      <c r="Q165" s="47"/>
      <c r="R165" s="47"/>
      <c r="S165" s="47"/>
      <c r="T165" s="76"/>
      <c r="U165" s="73"/>
    </row>
    <row r="166" spans="1:21" x14ac:dyDescent="0.35">
      <c r="A166" s="132"/>
      <c r="B166" s="133"/>
      <c r="C166" s="135"/>
      <c r="D166" s="158"/>
      <c r="E166" s="74"/>
      <c r="G166" s="47"/>
      <c r="H166" s="47"/>
      <c r="I166" s="47"/>
      <c r="J166" s="47"/>
      <c r="K166" s="47"/>
      <c r="L166" s="47"/>
      <c r="M166" s="133"/>
      <c r="N166" s="74"/>
      <c r="O166" s="75" t="s">
        <v>31</v>
      </c>
      <c r="P166" s="47"/>
      <c r="Q166" s="47"/>
      <c r="R166" s="47"/>
      <c r="S166" s="47"/>
      <c r="T166" s="76"/>
      <c r="U166" s="73"/>
    </row>
    <row r="167" spans="1:21" x14ac:dyDescent="0.35">
      <c r="A167" s="132"/>
      <c r="B167" s="133"/>
      <c r="C167" s="135"/>
      <c r="D167" s="158"/>
      <c r="E167" s="74"/>
      <c r="G167" s="47"/>
      <c r="H167" s="47"/>
      <c r="I167" s="47"/>
      <c r="J167" s="47"/>
      <c r="K167" s="47"/>
      <c r="L167" s="47"/>
      <c r="M167" s="133"/>
      <c r="N167" s="74"/>
      <c r="O167" s="75" t="s">
        <v>33</v>
      </c>
      <c r="P167" s="47"/>
      <c r="Q167" s="47"/>
      <c r="R167" s="47"/>
      <c r="S167" s="47"/>
      <c r="T167" s="76"/>
      <c r="U167" s="73"/>
    </row>
    <row r="168" spans="1:21" x14ac:dyDescent="0.35">
      <c r="A168" s="132"/>
      <c r="B168" s="133"/>
      <c r="C168" s="135"/>
      <c r="D168" s="158"/>
      <c r="E168" s="74"/>
      <c r="G168" s="47"/>
      <c r="H168" s="47"/>
      <c r="I168" s="47"/>
      <c r="J168" s="47"/>
      <c r="K168" s="47"/>
      <c r="L168" s="47"/>
      <c r="M168" s="133"/>
      <c r="N168" s="77"/>
      <c r="O168" s="75" t="s">
        <v>35</v>
      </c>
      <c r="P168" s="47"/>
      <c r="Q168" s="47"/>
      <c r="R168" s="47"/>
      <c r="S168" s="47"/>
      <c r="T168" s="76"/>
      <c r="U168" s="73"/>
    </row>
    <row r="169" spans="1:21" x14ac:dyDescent="0.35">
      <c r="A169" s="132"/>
      <c r="B169" s="133"/>
      <c r="C169" s="135"/>
      <c r="D169" s="158"/>
      <c r="E169" s="74"/>
      <c r="G169" s="47"/>
      <c r="H169" s="47"/>
      <c r="I169" s="47"/>
      <c r="J169" s="47"/>
      <c r="K169" s="47"/>
      <c r="L169" s="47"/>
      <c r="M169" s="133"/>
      <c r="N169" s="77"/>
      <c r="O169" s="75" t="s">
        <v>36</v>
      </c>
      <c r="P169" s="47"/>
      <c r="Q169" s="47"/>
      <c r="R169" s="47"/>
      <c r="S169" s="47"/>
      <c r="T169" s="76"/>
      <c r="U169" s="73"/>
    </row>
    <row r="170" spans="1:21" x14ac:dyDescent="0.35">
      <c r="A170" s="132"/>
      <c r="B170" s="133"/>
      <c r="C170" s="135"/>
      <c r="D170" s="158"/>
      <c r="E170" s="74"/>
      <c r="G170" s="47"/>
      <c r="H170" s="47"/>
      <c r="I170" s="47"/>
      <c r="J170" s="47"/>
      <c r="K170" s="47"/>
      <c r="L170" s="47"/>
      <c r="M170" s="133"/>
      <c r="N170" s="77"/>
      <c r="O170" s="75" t="s">
        <v>37</v>
      </c>
      <c r="P170" s="47"/>
      <c r="Q170" s="47"/>
      <c r="R170" s="47"/>
      <c r="S170" s="47"/>
      <c r="T170" s="76"/>
      <c r="U170" s="73"/>
    </row>
    <row r="171" spans="1:21" x14ac:dyDescent="0.35">
      <c r="A171" s="132"/>
      <c r="B171" s="133"/>
      <c r="C171" s="135"/>
      <c r="D171" s="158"/>
      <c r="E171" s="74"/>
      <c r="G171" s="47"/>
      <c r="H171" s="47"/>
      <c r="I171" s="47"/>
      <c r="J171" s="47"/>
      <c r="K171" s="47"/>
      <c r="L171" s="47"/>
      <c r="M171" s="133"/>
      <c r="N171" s="87"/>
      <c r="O171" s="75" t="s">
        <v>38</v>
      </c>
      <c r="P171" s="47"/>
      <c r="Q171" s="47"/>
      <c r="R171" s="47"/>
      <c r="S171" s="47"/>
      <c r="T171" s="88"/>
      <c r="U171" s="73"/>
    </row>
    <row r="172" spans="1:21" x14ac:dyDescent="0.35">
      <c r="A172" s="27"/>
      <c r="B172" s="30"/>
      <c r="C172" s="28"/>
      <c r="D172" s="30"/>
      <c r="E172" s="33"/>
      <c r="F172" s="29"/>
      <c r="G172" s="2"/>
      <c r="H172" s="2"/>
      <c r="I172" s="2"/>
      <c r="J172" s="2"/>
      <c r="K172" s="2"/>
      <c r="L172" s="2"/>
      <c r="M172" s="30"/>
      <c r="N172" s="1"/>
      <c r="O172" s="29"/>
      <c r="P172" s="2"/>
      <c r="Q172" s="2"/>
      <c r="R172" s="2"/>
      <c r="S172" s="2"/>
      <c r="T172" s="31"/>
      <c r="U172" s="32"/>
    </row>
    <row r="173" spans="1:21" ht="14.5" customHeight="1" x14ac:dyDescent="0.35">
      <c r="A173" s="177" t="s">
        <v>0</v>
      </c>
      <c r="B173" s="179" t="s">
        <v>1</v>
      </c>
      <c r="C173" s="181" t="s">
        <v>2</v>
      </c>
      <c r="D173" s="183" t="s">
        <v>3</v>
      </c>
      <c r="E173" s="184"/>
      <c r="F173" s="185"/>
      <c r="G173" s="185"/>
      <c r="H173" s="185"/>
      <c r="I173" s="185"/>
      <c r="J173" s="185"/>
      <c r="K173" s="186" t="s">
        <v>4</v>
      </c>
      <c r="L173" s="48"/>
      <c r="M173" s="183" t="s">
        <v>5</v>
      </c>
      <c r="N173" s="184"/>
      <c r="O173" s="185"/>
      <c r="P173" s="185"/>
      <c r="Q173" s="185"/>
      <c r="R173" s="185"/>
      <c r="S173" s="185"/>
      <c r="T173" s="159" t="s">
        <v>6</v>
      </c>
      <c r="U173" s="161" t="s">
        <v>7</v>
      </c>
    </row>
    <row r="174" spans="1:21" ht="25.5" customHeight="1" x14ac:dyDescent="0.35">
      <c r="A174" s="177"/>
      <c r="B174" s="179"/>
      <c r="C174" s="181"/>
      <c r="D174" s="163" t="s">
        <v>8</v>
      </c>
      <c r="E174" s="165" t="s">
        <v>9</v>
      </c>
      <c r="F174" s="167" t="s">
        <v>10</v>
      </c>
      <c r="G174" s="169" t="s">
        <v>293</v>
      </c>
      <c r="H174" s="170"/>
      <c r="I174" s="170"/>
      <c r="J174" s="171"/>
      <c r="K174" s="187"/>
      <c r="L174" s="49" t="s">
        <v>11</v>
      </c>
      <c r="M174" s="172" t="s">
        <v>8</v>
      </c>
      <c r="N174" s="174" t="s">
        <v>12</v>
      </c>
      <c r="O174" s="167" t="s">
        <v>10</v>
      </c>
      <c r="P174" s="169" t="s">
        <v>293</v>
      </c>
      <c r="Q174" s="170"/>
      <c r="R174" s="170"/>
      <c r="S174" s="171"/>
      <c r="T174" s="159"/>
      <c r="U174" s="161"/>
    </row>
    <row r="175" spans="1:21" ht="15" thickBot="1" x14ac:dyDescent="0.4">
      <c r="A175" s="178"/>
      <c r="B175" s="180"/>
      <c r="C175" s="182"/>
      <c r="D175" s="164"/>
      <c r="E175" s="166"/>
      <c r="F175" s="168"/>
      <c r="G175" s="50" t="s">
        <v>13</v>
      </c>
      <c r="H175" s="51" t="s">
        <v>14</v>
      </c>
      <c r="I175" s="52" t="s">
        <v>15</v>
      </c>
      <c r="J175" s="53">
        <v>0</v>
      </c>
      <c r="K175" s="188"/>
      <c r="L175" s="54"/>
      <c r="M175" s="173"/>
      <c r="N175" s="175"/>
      <c r="O175" s="176"/>
      <c r="P175" s="50" t="s">
        <v>13</v>
      </c>
      <c r="Q175" s="51" t="s">
        <v>14</v>
      </c>
      <c r="R175" s="52" t="s">
        <v>15</v>
      </c>
      <c r="S175" s="53">
        <v>0</v>
      </c>
      <c r="T175" s="160"/>
      <c r="U175" s="162"/>
    </row>
    <row r="176" spans="1:21" x14ac:dyDescent="0.35">
      <c r="A176" s="56"/>
      <c r="B176" s="57"/>
      <c r="C176" s="58"/>
      <c r="D176" s="59"/>
      <c r="E176" s="60"/>
      <c r="F176" s="60"/>
      <c r="G176" s="61"/>
      <c r="H176" s="62"/>
      <c r="I176" s="63"/>
      <c r="J176" s="64"/>
      <c r="K176" s="65"/>
      <c r="L176" s="65"/>
      <c r="M176" s="59"/>
      <c r="N176" s="60"/>
      <c r="O176" s="60"/>
      <c r="P176" s="61"/>
      <c r="Q176" s="62"/>
      <c r="R176" s="63"/>
      <c r="S176" s="64"/>
      <c r="T176" s="14"/>
      <c r="U176" s="15"/>
    </row>
    <row r="177" spans="1:21" x14ac:dyDescent="0.35">
      <c r="A177" s="131">
        <v>1</v>
      </c>
      <c r="B177" s="131">
        <v>160</v>
      </c>
      <c r="C177" s="134"/>
      <c r="D177" s="136">
        <v>630</v>
      </c>
      <c r="E177" s="66"/>
      <c r="F177" s="67"/>
      <c r="G177" s="47"/>
      <c r="H177" s="47"/>
      <c r="I177" s="47"/>
      <c r="J177" s="47"/>
      <c r="K177" s="47">
        <f>((SUM(H179:H190)*H178)+(SUM(G179:G190)*G178)+(SUM(I179:I190)*I178))/1000</f>
        <v>101.07599999999999</v>
      </c>
      <c r="L177" s="47">
        <f>K177*100/D177</f>
        <v>16.043809523809522</v>
      </c>
      <c r="M177" s="136">
        <v>320</v>
      </c>
      <c r="N177" s="66"/>
      <c r="O177" s="67"/>
      <c r="P177" s="47"/>
      <c r="Q177" s="47"/>
      <c r="R177" s="47"/>
      <c r="S177" s="47"/>
      <c r="T177" s="47">
        <f>((SUM(Q179:Q190)*Q178)+(SUM(P179:P190)*P178)+(SUM(R179:R190)*R178))/1000</f>
        <v>0</v>
      </c>
      <c r="U177" s="47">
        <f>T177*100/M177</f>
        <v>0</v>
      </c>
    </row>
    <row r="178" spans="1:21" x14ac:dyDescent="0.35">
      <c r="A178" s="132"/>
      <c r="B178" s="133"/>
      <c r="C178" s="135"/>
      <c r="D178" s="133"/>
      <c r="E178" s="69" t="s">
        <v>17</v>
      </c>
      <c r="F178" s="70"/>
      <c r="G178" s="71">
        <v>234</v>
      </c>
      <c r="H178" s="71">
        <v>237</v>
      </c>
      <c r="I178" s="71">
        <v>231</v>
      </c>
      <c r="J178" s="71"/>
      <c r="K178" s="47"/>
      <c r="L178" s="47"/>
      <c r="M178" s="133"/>
      <c r="N178" s="69"/>
      <c r="O178" s="70"/>
      <c r="P178" s="71"/>
      <c r="Q178" s="71"/>
      <c r="R178" s="71"/>
      <c r="S178" s="47"/>
      <c r="T178" s="76"/>
      <c r="U178" s="73"/>
    </row>
    <row r="179" spans="1:21" x14ac:dyDescent="0.35">
      <c r="A179" s="132"/>
      <c r="B179" s="133"/>
      <c r="C179" s="135"/>
      <c r="D179" s="133"/>
      <c r="E179" s="74"/>
      <c r="F179" s="75" t="s">
        <v>18</v>
      </c>
      <c r="G179" s="47"/>
      <c r="H179" s="47"/>
      <c r="I179" s="47"/>
      <c r="J179" s="47"/>
      <c r="K179" s="47"/>
      <c r="L179" s="47"/>
      <c r="M179" s="133"/>
      <c r="N179" s="74"/>
      <c r="O179" s="75" t="s">
        <v>34</v>
      </c>
      <c r="P179" s="47"/>
      <c r="Q179" s="47"/>
      <c r="R179" s="47"/>
      <c r="S179" s="47"/>
      <c r="T179" s="76"/>
      <c r="U179" s="73"/>
    </row>
    <row r="180" spans="1:21" x14ac:dyDescent="0.35">
      <c r="A180" s="132"/>
      <c r="B180" s="133"/>
      <c r="C180" s="135"/>
      <c r="D180" s="133"/>
      <c r="E180" s="74"/>
      <c r="F180" s="75" t="s">
        <v>20</v>
      </c>
      <c r="G180" s="47">
        <v>27</v>
      </c>
      <c r="H180" s="47">
        <v>25</v>
      </c>
      <c r="I180" s="47">
        <v>22</v>
      </c>
      <c r="J180" s="47">
        <v>3</v>
      </c>
      <c r="K180" s="47"/>
      <c r="L180" s="47"/>
      <c r="M180" s="133"/>
      <c r="N180" s="77"/>
      <c r="O180" s="75" t="s">
        <v>19</v>
      </c>
      <c r="P180" s="47"/>
      <c r="Q180" s="47"/>
      <c r="R180" s="47"/>
      <c r="S180" s="47"/>
      <c r="T180" s="76"/>
      <c r="U180" s="73"/>
    </row>
    <row r="181" spans="1:21" x14ac:dyDescent="0.35">
      <c r="A181" s="132"/>
      <c r="B181" s="133"/>
      <c r="C181" s="135"/>
      <c r="D181" s="133"/>
      <c r="E181" s="74"/>
      <c r="F181" s="75" t="s">
        <v>22</v>
      </c>
      <c r="G181" s="47">
        <v>0</v>
      </c>
      <c r="H181" s="47">
        <v>0</v>
      </c>
      <c r="I181" s="47">
        <v>0</v>
      </c>
      <c r="J181" s="47">
        <v>0</v>
      </c>
      <c r="K181" s="47"/>
      <c r="L181" s="47"/>
      <c r="M181" s="133"/>
      <c r="N181" s="74"/>
      <c r="O181" s="75" t="s">
        <v>21</v>
      </c>
      <c r="P181" s="47"/>
      <c r="Q181" s="47"/>
      <c r="R181" s="47"/>
      <c r="S181" s="47"/>
      <c r="T181" s="76"/>
      <c r="U181" s="73"/>
    </row>
    <row r="182" spans="1:21" x14ac:dyDescent="0.35">
      <c r="A182" s="132"/>
      <c r="B182" s="133"/>
      <c r="C182" s="135"/>
      <c r="D182" s="133"/>
      <c r="E182" s="74"/>
      <c r="F182" s="75" t="s">
        <v>24</v>
      </c>
      <c r="G182" s="47">
        <v>0</v>
      </c>
      <c r="H182" s="47">
        <v>0</v>
      </c>
      <c r="I182" s="47">
        <v>0</v>
      </c>
      <c r="J182" s="47"/>
      <c r="K182" s="47"/>
      <c r="L182" s="47"/>
      <c r="M182" s="133"/>
      <c r="N182" s="77"/>
      <c r="O182" s="75" t="s">
        <v>23</v>
      </c>
      <c r="P182" s="47"/>
      <c r="Q182" s="47"/>
      <c r="R182" s="47"/>
      <c r="S182" s="47"/>
      <c r="T182" s="76"/>
      <c r="U182" s="73"/>
    </row>
    <row r="183" spans="1:21" x14ac:dyDescent="0.35">
      <c r="A183" s="132"/>
      <c r="B183" s="133"/>
      <c r="C183" s="135"/>
      <c r="D183" s="133"/>
      <c r="E183" s="74"/>
      <c r="F183" s="75" t="s">
        <v>26</v>
      </c>
      <c r="G183" s="47">
        <v>1</v>
      </c>
      <c r="H183" s="47">
        <v>0</v>
      </c>
      <c r="I183" s="47">
        <v>0</v>
      </c>
      <c r="J183" s="47"/>
      <c r="K183" s="47"/>
      <c r="L183" s="47"/>
      <c r="M183" s="133"/>
      <c r="N183" s="74"/>
      <c r="O183" s="75" t="s">
        <v>27</v>
      </c>
      <c r="P183" s="47"/>
      <c r="Q183" s="47"/>
      <c r="R183" s="47"/>
      <c r="S183" s="47"/>
      <c r="T183" s="76"/>
      <c r="U183" s="73"/>
    </row>
    <row r="184" spans="1:21" x14ac:dyDescent="0.35">
      <c r="A184" s="132"/>
      <c r="B184" s="133"/>
      <c r="C184" s="135"/>
      <c r="D184" s="133"/>
      <c r="E184" s="74"/>
      <c r="F184" s="75" t="s">
        <v>28</v>
      </c>
      <c r="G184" s="47">
        <v>37</v>
      </c>
      <c r="H184" s="47">
        <v>19</v>
      </c>
      <c r="I184" s="47">
        <v>68</v>
      </c>
      <c r="J184" s="47">
        <v>39</v>
      </c>
      <c r="K184" s="47"/>
      <c r="L184" s="47"/>
      <c r="M184" s="133"/>
      <c r="N184" s="74"/>
      <c r="O184" s="75" t="s">
        <v>29</v>
      </c>
      <c r="P184" s="47"/>
      <c r="Q184" s="47"/>
      <c r="R184" s="47"/>
      <c r="S184" s="47"/>
      <c r="T184" s="76"/>
      <c r="U184" s="73"/>
    </row>
    <row r="185" spans="1:21" x14ac:dyDescent="0.35">
      <c r="A185" s="132"/>
      <c r="B185" s="133"/>
      <c r="C185" s="135"/>
      <c r="D185" s="133"/>
      <c r="E185" s="74"/>
      <c r="F185" s="75" t="s">
        <v>30</v>
      </c>
      <c r="G185" s="47">
        <v>0</v>
      </c>
      <c r="H185" s="47" t="s">
        <v>287</v>
      </c>
      <c r="I185" s="47">
        <v>0</v>
      </c>
      <c r="J185" s="47"/>
      <c r="K185" s="47"/>
      <c r="L185" s="47"/>
      <c r="M185" s="133"/>
      <c r="N185" s="74"/>
      <c r="O185" s="75" t="s">
        <v>31</v>
      </c>
      <c r="P185" s="47"/>
      <c r="Q185" s="47"/>
      <c r="R185" s="47"/>
      <c r="S185" s="47"/>
      <c r="T185" s="76"/>
      <c r="U185" s="73"/>
    </row>
    <row r="186" spans="1:21" x14ac:dyDescent="0.35">
      <c r="A186" s="132"/>
      <c r="B186" s="133"/>
      <c r="C186" s="135"/>
      <c r="D186" s="133"/>
      <c r="E186" s="74"/>
      <c r="F186" s="75" t="s">
        <v>32</v>
      </c>
      <c r="G186" s="47">
        <v>0</v>
      </c>
      <c r="H186" s="47">
        <v>0</v>
      </c>
      <c r="I186" s="47">
        <v>0</v>
      </c>
      <c r="J186" s="47">
        <v>0</v>
      </c>
      <c r="K186" s="47"/>
      <c r="L186" s="47"/>
      <c r="M186" s="133"/>
      <c r="N186" s="74"/>
      <c r="O186" s="75" t="s">
        <v>33</v>
      </c>
      <c r="P186" s="47"/>
      <c r="Q186" s="47"/>
      <c r="R186" s="47"/>
      <c r="S186" s="47"/>
      <c r="T186" s="76"/>
      <c r="U186" s="73"/>
    </row>
    <row r="187" spans="1:21" x14ac:dyDescent="0.35">
      <c r="A187" s="132"/>
      <c r="B187" s="133"/>
      <c r="C187" s="135"/>
      <c r="D187" s="133"/>
      <c r="E187" s="74"/>
      <c r="F187" s="75" t="s">
        <v>34</v>
      </c>
      <c r="G187" s="47">
        <v>3</v>
      </c>
      <c r="H187" s="47">
        <v>0</v>
      </c>
      <c r="I187" s="47">
        <v>14</v>
      </c>
      <c r="J187" s="47">
        <v>3</v>
      </c>
      <c r="K187" s="47"/>
      <c r="L187" s="47"/>
      <c r="M187" s="133"/>
      <c r="N187" s="77"/>
      <c r="O187" s="75" t="s">
        <v>35</v>
      </c>
      <c r="P187" s="47"/>
      <c r="Q187" s="47"/>
      <c r="R187" s="47"/>
      <c r="S187" s="47"/>
      <c r="T187" s="76"/>
      <c r="U187" s="73"/>
    </row>
    <row r="188" spans="1:21" x14ac:dyDescent="0.35">
      <c r="A188" s="132"/>
      <c r="B188" s="133"/>
      <c r="C188" s="135"/>
      <c r="D188" s="133"/>
      <c r="E188" s="74"/>
      <c r="F188" s="75" t="s">
        <v>19</v>
      </c>
      <c r="G188" s="47">
        <v>25</v>
      </c>
      <c r="H188" s="47">
        <v>53</v>
      </c>
      <c r="I188" s="47">
        <v>10</v>
      </c>
      <c r="J188" s="47">
        <v>13</v>
      </c>
      <c r="K188" s="47"/>
      <c r="L188" s="47"/>
      <c r="M188" s="133"/>
      <c r="N188" s="77"/>
      <c r="O188" s="75" t="s">
        <v>36</v>
      </c>
      <c r="P188" s="47"/>
      <c r="Q188" s="47"/>
      <c r="R188" s="47"/>
      <c r="S188" s="47"/>
      <c r="T188" s="76"/>
      <c r="U188" s="73"/>
    </row>
    <row r="189" spans="1:21" x14ac:dyDescent="0.35">
      <c r="A189" s="132"/>
      <c r="B189" s="133"/>
      <c r="C189" s="135"/>
      <c r="D189" s="133"/>
      <c r="E189" s="74"/>
      <c r="F189" s="75" t="s">
        <v>21</v>
      </c>
      <c r="G189" s="47">
        <v>47</v>
      </c>
      <c r="H189" s="47">
        <v>23</v>
      </c>
      <c r="I189" s="47">
        <v>20</v>
      </c>
      <c r="J189" s="47">
        <v>20</v>
      </c>
      <c r="K189" s="47"/>
      <c r="L189" s="47"/>
      <c r="M189" s="133"/>
      <c r="N189" s="77"/>
      <c r="O189" s="75" t="s">
        <v>37</v>
      </c>
      <c r="P189" s="47"/>
      <c r="Q189" s="47"/>
      <c r="R189" s="47"/>
      <c r="S189" s="47"/>
      <c r="T189" s="76"/>
      <c r="U189" s="73"/>
    </row>
    <row r="190" spans="1:21" x14ac:dyDescent="0.35">
      <c r="A190" s="132"/>
      <c r="B190" s="133"/>
      <c r="C190" s="135"/>
      <c r="D190" s="133"/>
      <c r="E190" s="74"/>
      <c r="F190" s="75" t="s">
        <v>23</v>
      </c>
      <c r="G190" s="47">
        <v>8</v>
      </c>
      <c r="H190" s="47">
        <v>20</v>
      </c>
      <c r="I190" s="47">
        <v>10</v>
      </c>
      <c r="J190" s="47">
        <v>17</v>
      </c>
      <c r="K190" s="47"/>
      <c r="L190" s="47"/>
      <c r="M190" s="133"/>
      <c r="N190" s="87"/>
      <c r="O190" s="75" t="s">
        <v>38</v>
      </c>
      <c r="P190" s="47"/>
      <c r="Q190" s="47"/>
      <c r="R190" s="47"/>
      <c r="S190" s="47"/>
      <c r="T190" s="88"/>
      <c r="U190" s="73"/>
    </row>
    <row r="193" spans="1:21" ht="14.5" customHeight="1" x14ac:dyDescent="0.35">
      <c r="A193" s="177" t="s">
        <v>0</v>
      </c>
      <c r="B193" s="179" t="s">
        <v>1</v>
      </c>
      <c r="C193" s="181" t="s">
        <v>2</v>
      </c>
      <c r="D193" s="183" t="s">
        <v>3</v>
      </c>
      <c r="E193" s="184"/>
      <c r="F193" s="185"/>
      <c r="G193" s="185"/>
      <c r="H193" s="185"/>
      <c r="I193" s="185"/>
      <c r="J193" s="185"/>
      <c r="K193" s="186" t="s">
        <v>4</v>
      </c>
      <c r="L193" s="48"/>
      <c r="M193" s="183" t="s">
        <v>5</v>
      </c>
      <c r="N193" s="184"/>
      <c r="O193" s="185"/>
      <c r="P193" s="185"/>
      <c r="Q193" s="185"/>
      <c r="R193" s="185"/>
      <c r="S193" s="185"/>
      <c r="T193" s="159" t="s">
        <v>6</v>
      </c>
      <c r="U193" s="161" t="s">
        <v>7</v>
      </c>
    </row>
    <row r="194" spans="1:21" ht="25" x14ac:dyDescent="0.35">
      <c r="A194" s="177"/>
      <c r="B194" s="179"/>
      <c r="C194" s="181"/>
      <c r="D194" s="163" t="s">
        <v>8</v>
      </c>
      <c r="E194" s="165" t="s">
        <v>9</v>
      </c>
      <c r="F194" s="167" t="s">
        <v>10</v>
      </c>
      <c r="G194" s="169" t="s">
        <v>294</v>
      </c>
      <c r="H194" s="170"/>
      <c r="I194" s="170"/>
      <c r="J194" s="171"/>
      <c r="K194" s="187"/>
      <c r="L194" s="49" t="s">
        <v>11</v>
      </c>
      <c r="M194" s="172" t="s">
        <v>8</v>
      </c>
      <c r="N194" s="174" t="s">
        <v>12</v>
      </c>
      <c r="O194" s="167" t="s">
        <v>10</v>
      </c>
      <c r="P194" s="169" t="s">
        <v>294</v>
      </c>
      <c r="Q194" s="170"/>
      <c r="R194" s="170"/>
      <c r="S194" s="171"/>
      <c r="T194" s="159"/>
      <c r="U194" s="161"/>
    </row>
    <row r="195" spans="1:21" ht="15" thickBot="1" x14ac:dyDescent="0.4">
      <c r="A195" s="178"/>
      <c r="B195" s="180"/>
      <c r="C195" s="182"/>
      <c r="D195" s="164"/>
      <c r="E195" s="166"/>
      <c r="F195" s="168"/>
      <c r="G195" s="50" t="s">
        <v>13</v>
      </c>
      <c r="H195" s="51" t="s">
        <v>14</v>
      </c>
      <c r="I195" s="52" t="s">
        <v>15</v>
      </c>
      <c r="J195" s="53">
        <v>0</v>
      </c>
      <c r="K195" s="188"/>
      <c r="L195" s="54"/>
      <c r="M195" s="173"/>
      <c r="N195" s="175"/>
      <c r="O195" s="176"/>
      <c r="P195" s="50" t="s">
        <v>13</v>
      </c>
      <c r="Q195" s="51" t="s">
        <v>14</v>
      </c>
      <c r="R195" s="52" t="s">
        <v>15</v>
      </c>
      <c r="S195" s="53">
        <v>0</v>
      </c>
      <c r="T195" s="160"/>
      <c r="U195" s="162"/>
    </row>
    <row r="196" spans="1:21" x14ac:dyDescent="0.35">
      <c r="A196" s="56"/>
      <c r="B196" s="57"/>
      <c r="C196" s="58"/>
      <c r="D196" s="59"/>
      <c r="E196" s="60"/>
      <c r="F196" s="60"/>
      <c r="G196" s="61"/>
      <c r="H196" s="62"/>
      <c r="I196" s="63"/>
      <c r="J196" s="64"/>
      <c r="K196" s="65"/>
      <c r="L196" s="65"/>
      <c r="M196" s="59"/>
      <c r="N196" s="60"/>
      <c r="O196" s="60"/>
      <c r="P196" s="61"/>
      <c r="Q196" s="62"/>
      <c r="R196" s="63"/>
      <c r="S196" s="64"/>
      <c r="T196" s="14"/>
      <c r="U196" s="15"/>
    </row>
    <row r="197" spans="1:21" x14ac:dyDescent="0.35">
      <c r="A197" s="131">
        <v>1</v>
      </c>
      <c r="B197" s="131">
        <v>161</v>
      </c>
      <c r="C197" s="134"/>
      <c r="D197" s="157">
        <v>250</v>
      </c>
      <c r="E197" s="66"/>
      <c r="F197" s="67"/>
      <c r="G197" s="47"/>
      <c r="H197" s="47"/>
      <c r="I197" s="47"/>
      <c r="J197" s="47"/>
      <c r="K197" s="47">
        <f>((SUM(H199:H210)*H198)+(SUM(G199:G210)*G198)+(SUM(I199:I210)*I198))/1000</f>
        <v>378.99799999999999</v>
      </c>
      <c r="L197" s="47">
        <f>K197*100/D197</f>
        <v>151.5992</v>
      </c>
      <c r="M197" s="157"/>
      <c r="N197" s="66"/>
      <c r="O197" s="67"/>
      <c r="P197" s="47"/>
      <c r="Q197" s="47"/>
      <c r="R197" s="47"/>
      <c r="S197" s="47"/>
      <c r="T197" s="47">
        <f>((SUM(Q199:Q210)*Q198)+(SUM(P199:P210)*P198)+(SUM(R199:R210)*R198))/1000</f>
        <v>0</v>
      </c>
      <c r="U197" s="47" t="e">
        <f>T197*100/M197</f>
        <v>#DIV/0!</v>
      </c>
    </row>
    <row r="198" spans="1:21" x14ac:dyDescent="0.35">
      <c r="A198" s="132"/>
      <c r="B198" s="133"/>
      <c r="C198" s="135"/>
      <c r="D198" s="158"/>
      <c r="E198" s="69" t="s">
        <v>17</v>
      </c>
      <c r="F198" s="70"/>
      <c r="G198" s="68">
        <v>242</v>
      </c>
      <c r="H198" s="68">
        <v>226</v>
      </c>
      <c r="I198" s="68">
        <v>237</v>
      </c>
      <c r="J198" s="71"/>
      <c r="K198" s="47"/>
      <c r="L198" s="47"/>
      <c r="M198" s="158"/>
      <c r="N198" s="69"/>
      <c r="O198" s="70"/>
      <c r="P198" s="68"/>
      <c r="Q198" s="68"/>
      <c r="R198" s="68"/>
      <c r="S198" s="47"/>
      <c r="T198" s="76"/>
      <c r="U198" s="73"/>
    </row>
    <row r="199" spans="1:21" x14ac:dyDescent="0.35">
      <c r="A199" s="132"/>
      <c r="B199" s="133"/>
      <c r="C199" s="135"/>
      <c r="D199" s="158"/>
      <c r="E199" s="74"/>
      <c r="F199" s="75" t="s">
        <v>268</v>
      </c>
      <c r="G199" s="68">
        <v>400</v>
      </c>
      <c r="H199" s="68">
        <v>400</v>
      </c>
      <c r="I199" s="68">
        <v>400</v>
      </c>
      <c r="J199" s="47"/>
      <c r="K199" s="47"/>
      <c r="L199" s="47"/>
      <c r="M199" s="158"/>
      <c r="N199" s="74"/>
      <c r="O199" s="75" t="s">
        <v>42</v>
      </c>
      <c r="P199" s="68">
        <v>3</v>
      </c>
      <c r="Q199" s="68">
        <v>0</v>
      </c>
      <c r="R199" s="68">
        <v>0</v>
      </c>
      <c r="S199" s="47">
        <v>1</v>
      </c>
      <c r="T199" s="76"/>
      <c r="U199" s="73"/>
    </row>
    <row r="200" spans="1:21" x14ac:dyDescent="0.35">
      <c r="A200" s="132"/>
      <c r="B200" s="133"/>
      <c r="C200" s="135"/>
      <c r="D200" s="158"/>
      <c r="E200" s="74"/>
      <c r="F200" s="75" t="s">
        <v>20</v>
      </c>
      <c r="G200" s="47"/>
      <c r="H200" s="47"/>
      <c r="I200" s="47"/>
      <c r="J200" s="47"/>
      <c r="K200" s="47"/>
      <c r="L200" s="47"/>
      <c r="M200" s="158"/>
      <c r="N200" s="77"/>
      <c r="O200" s="75" t="s">
        <v>43</v>
      </c>
      <c r="P200" s="47"/>
      <c r="Q200" s="47"/>
      <c r="R200" s="47"/>
      <c r="S200" s="47"/>
      <c r="T200" s="76"/>
      <c r="U200" s="73"/>
    </row>
    <row r="201" spans="1:21" x14ac:dyDescent="0.35">
      <c r="A201" s="132"/>
      <c r="B201" s="133"/>
      <c r="C201" s="135"/>
      <c r="D201" s="158"/>
      <c r="E201" s="74"/>
      <c r="F201" s="75" t="s">
        <v>22</v>
      </c>
      <c r="G201" s="47">
        <v>30</v>
      </c>
      <c r="H201" s="47">
        <v>42</v>
      </c>
      <c r="I201" s="47">
        <v>36</v>
      </c>
      <c r="J201" s="47">
        <v>14</v>
      </c>
      <c r="K201" s="47"/>
      <c r="L201" s="47"/>
      <c r="M201" s="158"/>
      <c r="N201" s="74"/>
      <c r="O201" s="75" t="s">
        <v>50</v>
      </c>
      <c r="P201" s="47">
        <v>25</v>
      </c>
      <c r="Q201" s="47">
        <v>52</v>
      </c>
      <c r="R201" s="47">
        <v>16</v>
      </c>
      <c r="S201" s="47">
        <v>10</v>
      </c>
      <c r="T201" s="76"/>
      <c r="U201" s="73"/>
    </row>
    <row r="202" spans="1:21" x14ac:dyDescent="0.35">
      <c r="A202" s="132"/>
      <c r="B202" s="133"/>
      <c r="C202" s="135"/>
      <c r="D202" s="158"/>
      <c r="E202" s="74"/>
      <c r="F202" s="75" t="s">
        <v>24</v>
      </c>
      <c r="G202" s="47">
        <v>0</v>
      </c>
      <c r="H202" s="47">
        <v>0</v>
      </c>
      <c r="I202" s="47">
        <v>0</v>
      </c>
      <c r="J202" s="47">
        <v>0</v>
      </c>
      <c r="K202" s="47"/>
      <c r="L202" s="47"/>
      <c r="M202" s="158"/>
      <c r="N202" s="77"/>
      <c r="O202" s="75" t="s">
        <v>25</v>
      </c>
      <c r="P202" s="47">
        <v>7</v>
      </c>
      <c r="Q202" s="47">
        <v>8</v>
      </c>
      <c r="R202" s="47">
        <v>4</v>
      </c>
      <c r="S202" s="47">
        <v>3</v>
      </c>
      <c r="T202" s="76"/>
      <c r="U202" s="73"/>
    </row>
    <row r="203" spans="1:21" x14ac:dyDescent="0.35">
      <c r="A203" s="132"/>
      <c r="B203" s="133"/>
      <c r="C203" s="135"/>
      <c r="D203" s="158"/>
      <c r="E203" s="74"/>
      <c r="F203" s="75" t="s">
        <v>26</v>
      </c>
      <c r="G203" s="47">
        <v>1</v>
      </c>
      <c r="H203" s="47">
        <v>28</v>
      </c>
      <c r="I203" s="47">
        <v>0</v>
      </c>
      <c r="J203" s="47">
        <v>6</v>
      </c>
      <c r="K203" s="47"/>
      <c r="L203" s="47"/>
      <c r="M203" s="158"/>
      <c r="N203" s="74"/>
      <c r="O203" s="75" t="s">
        <v>27</v>
      </c>
      <c r="P203" s="47"/>
      <c r="Q203" s="47"/>
      <c r="R203" s="47"/>
      <c r="S203" s="47"/>
      <c r="T203" s="76"/>
      <c r="U203" s="73"/>
    </row>
    <row r="204" spans="1:21" x14ac:dyDescent="0.35">
      <c r="A204" s="132"/>
      <c r="B204" s="133"/>
      <c r="C204" s="135"/>
      <c r="D204" s="158"/>
      <c r="E204" s="74"/>
      <c r="F204" s="75" t="s">
        <v>28</v>
      </c>
      <c r="G204" s="47">
        <v>22</v>
      </c>
      <c r="H204" s="47">
        <v>13</v>
      </c>
      <c r="I204" s="47">
        <v>20</v>
      </c>
      <c r="J204" s="47">
        <v>11</v>
      </c>
      <c r="K204" s="47"/>
      <c r="L204" s="47"/>
      <c r="M204" s="158"/>
      <c r="N204" s="74"/>
      <c r="O204" s="75" t="s">
        <v>29</v>
      </c>
      <c r="P204" s="47"/>
      <c r="Q204" s="47"/>
      <c r="R204" s="47"/>
      <c r="S204" s="47"/>
      <c r="T204" s="76"/>
      <c r="U204" s="73"/>
    </row>
    <row r="205" spans="1:21" x14ac:dyDescent="0.35">
      <c r="A205" s="132"/>
      <c r="B205" s="133"/>
      <c r="C205" s="135"/>
      <c r="D205" s="158"/>
      <c r="E205" s="74"/>
      <c r="F205" s="75" t="s">
        <v>30</v>
      </c>
      <c r="G205" s="47">
        <v>34</v>
      </c>
      <c r="H205" s="47">
        <v>10</v>
      </c>
      <c r="I205" s="47">
        <v>2</v>
      </c>
      <c r="J205" s="47">
        <v>7</v>
      </c>
      <c r="K205" s="47"/>
      <c r="L205" s="47"/>
      <c r="M205" s="158"/>
      <c r="N205" s="74"/>
      <c r="O205" s="75" t="s">
        <v>31</v>
      </c>
      <c r="P205" s="47"/>
      <c r="Q205" s="47"/>
      <c r="R205" s="47"/>
      <c r="S205" s="47"/>
      <c r="T205" s="76"/>
      <c r="U205" s="73"/>
    </row>
    <row r="206" spans="1:21" x14ac:dyDescent="0.35">
      <c r="A206" s="132"/>
      <c r="B206" s="133"/>
      <c r="C206" s="135"/>
      <c r="D206" s="158"/>
      <c r="E206" s="74"/>
      <c r="F206" s="75" t="s">
        <v>32</v>
      </c>
      <c r="G206" s="47"/>
      <c r="H206" s="47"/>
      <c r="I206" s="47"/>
      <c r="J206" s="47"/>
      <c r="K206" s="47"/>
      <c r="L206" s="47"/>
      <c r="M206" s="158"/>
      <c r="N206" s="74"/>
      <c r="O206" s="75" t="s">
        <v>33</v>
      </c>
      <c r="P206" s="47"/>
      <c r="Q206" s="47"/>
      <c r="R206" s="47"/>
      <c r="S206" s="47"/>
      <c r="T206" s="76"/>
      <c r="U206" s="73"/>
    </row>
    <row r="207" spans="1:21" x14ac:dyDescent="0.35">
      <c r="A207" s="132"/>
      <c r="B207" s="133"/>
      <c r="C207" s="135"/>
      <c r="D207" s="158"/>
      <c r="E207" s="74"/>
      <c r="F207" s="75" t="s">
        <v>34</v>
      </c>
      <c r="G207" s="47">
        <v>20</v>
      </c>
      <c r="H207" s="47">
        <v>26</v>
      </c>
      <c r="I207" s="47">
        <v>19</v>
      </c>
      <c r="J207" s="47">
        <v>11</v>
      </c>
      <c r="K207" s="47"/>
      <c r="L207" s="47"/>
      <c r="M207" s="158"/>
      <c r="N207" s="77"/>
      <c r="O207" s="75" t="s">
        <v>35</v>
      </c>
      <c r="P207" s="47"/>
      <c r="Q207" s="47"/>
      <c r="R207" s="47"/>
      <c r="S207" s="47"/>
      <c r="T207" s="76"/>
      <c r="U207" s="73"/>
    </row>
    <row r="208" spans="1:21" x14ac:dyDescent="0.35">
      <c r="A208" s="132"/>
      <c r="B208" s="133"/>
      <c r="C208" s="135"/>
      <c r="D208" s="158"/>
      <c r="E208" s="74"/>
      <c r="F208" s="75" t="s">
        <v>19</v>
      </c>
      <c r="G208" s="47">
        <v>10</v>
      </c>
      <c r="H208" s="47">
        <v>35</v>
      </c>
      <c r="I208" s="47">
        <v>28</v>
      </c>
      <c r="J208" s="47">
        <v>9</v>
      </c>
      <c r="K208" s="47"/>
      <c r="L208" s="47"/>
      <c r="M208" s="158"/>
      <c r="N208" s="77"/>
      <c r="O208" s="75" t="s">
        <v>36</v>
      </c>
      <c r="P208" s="47"/>
      <c r="Q208" s="47"/>
      <c r="R208" s="47"/>
      <c r="S208" s="47"/>
      <c r="T208" s="76"/>
      <c r="U208" s="73"/>
    </row>
    <row r="209" spans="1:21" x14ac:dyDescent="0.35">
      <c r="A209" s="132"/>
      <c r="B209" s="133"/>
      <c r="C209" s="135"/>
      <c r="D209" s="158"/>
      <c r="E209" s="74"/>
      <c r="F209" s="75" t="s">
        <v>21</v>
      </c>
      <c r="G209" s="47">
        <v>10</v>
      </c>
      <c r="H209" s="47">
        <v>5</v>
      </c>
      <c r="I209" s="47">
        <v>6</v>
      </c>
      <c r="J209" s="47">
        <v>4</v>
      </c>
      <c r="K209" s="47"/>
      <c r="L209" s="47"/>
      <c r="M209" s="158"/>
      <c r="N209" s="77"/>
      <c r="O209" s="75" t="s">
        <v>37</v>
      </c>
      <c r="P209" s="47"/>
      <c r="Q209" s="47"/>
      <c r="R209" s="47"/>
      <c r="S209" s="47"/>
      <c r="T209" s="76"/>
      <c r="U209" s="73"/>
    </row>
    <row r="210" spans="1:21" x14ac:dyDescent="0.35">
      <c r="A210" s="132"/>
      <c r="B210" s="133"/>
      <c r="C210" s="135"/>
      <c r="D210" s="158"/>
      <c r="E210" s="74"/>
      <c r="F210" s="75" t="s">
        <v>23</v>
      </c>
      <c r="G210" s="47">
        <v>1</v>
      </c>
      <c r="H210" s="47">
        <v>1</v>
      </c>
      <c r="I210" s="47">
        <v>15</v>
      </c>
      <c r="J210" s="47">
        <v>9</v>
      </c>
      <c r="K210" s="47"/>
      <c r="L210" s="47"/>
      <c r="M210" s="158"/>
      <c r="N210" s="87"/>
      <c r="O210" s="75" t="s">
        <v>38</v>
      </c>
      <c r="P210" s="47"/>
      <c r="Q210" s="47"/>
      <c r="R210" s="47"/>
      <c r="S210" s="47"/>
      <c r="T210" s="88"/>
      <c r="U210" s="73"/>
    </row>
    <row r="212" spans="1:21" ht="14.5" customHeight="1" x14ac:dyDescent="0.35">
      <c r="A212" s="177" t="s">
        <v>0</v>
      </c>
      <c r="B212" s="179" t="s">
        <v>1</v>
      </c>
      <c r="C212" s="181" t="s">
        <v>2</v>
      </c>
      <c r="D212" s="183" t="s">
        <v>3</v>
      </c>
      <c r="E212" s="184"/>
      <c r="F212" s="185"/>
      <c r="G212" s="185"/>
      <c r="H212" s="185"/>
      <c r="I212" s="185"/>
      <c r="J212" s="185"/>
      <c r="K212" s="186" t="s">
        <v>4</v>
      </c>
      <c r="L212" s="48"/>
      <c r="M212" s="183" t="s">
        <v>5</v>
      </c>
      <c r="N212" s="184"/>
      <c r="O212" s="185"/>
      <c r="P212" s="185"/>
      <c r="Q212" s="185"/>
      <c r="R212" s="185"/>
      <c r="S212" s="185"/>
      <c r="T212" s="159" t="s">
        <v>6</v>
      </c>
      <c r="U212" s="161" t="s">
        <v>7</v>
      </c>
    </row>
    <row r="213" spans="1:21" ht="25.5" customHeight="1" x14ac:dyDescent="0.35">
      <c r="A213" s="177"/>
      <c r="B213" s="179"/>
      <c r="C213" s="181"/>
      <c r="D213" s="163" t="s">
        <v>8</v>
      </c>
      <c r="E213" s="165" t="s">
        <v>9</v>
      </c>
      <c r="F213" s="167" t="s">
        <v>10</v>
      </c>
      <c r="G213" s="169" t="s">
        <v>293</v>
      </c>
      <c r="H213" s="170"/>
      <c r="I213" s="170"/>
      <c r="J213" s="171"/>
      <c r="K213" s="187"/>
      <c r="L213" s="49" t="s">
        <v>11</v>
      </c>
      <c r="M213" s="172" t="s">
        <v>8</v>
      </c>
      <c r="N213" s="174" t="s">
        <v>12</v>
      </c>
      <c r="O213" s="167" t="s">
        <v>10</v>
      </c>
      <c r="P213" s="169" t="s">
        <v>293</v>
      </c>
      <c r="Q213" s="170"/>
      <c r="R213" s="170"/>
      <c r="S213" s="171"/>
      <c r="T213" s="159"/>
      <c r="U213" s="161"/>
    </row>
    <row r="214" spans="1:21" ht="15" thickBot="1" x14ac:dyDescent="0.4">
      <c r="A214" s="178"/>
      <c r="B214" s="180"/>
      <c r="C214" s="182"/>
      <c r="D214" s="164"/>
      <c r="E214" s="166"/>
      <c r="F214" s="168"/>
      <c r="G214" s="50" t="s">
        <v>13</v>
      </c>
      <c r="H214" s="51" t="s">
        <v>14</v>
      </c>
      <c r="I214" s="52" t="s">
        <v>15</v>
      </c>
      <c r="J214" s="53">
        <v>0</v>
      </c>
      <c r="K214" s="188"/>
      <c r="L214" s="54"/>
      <c r="M214" s="173"/>
      <c r="N214" s="175"/>
      <c r="O214" s="176"/>
      <c r="P214" s="50" t="s">
        <v>13</v>
      </c>
      <c r="Q214" s="51" t="s">
        <v>14</v>
      </c>
      <c r="R214" s="52" t="s">
        <v>15</v>
      </c>
      <c r="S214" s="53">
        <v>0</v>
      </c>
      <c r="T214" s="160"/>
      <c r="U214" s="162"/>
    </row>
    <row r="215" spans="1:21" x14ac:dyDescent="0.35">
      <c r="A215" s="56"/>
      <c r="B215" s="57"/>
      <c r="C215" s="58"/>
      <c r="D215" s="59"/>
      <c r="E215" s="60"/>
      <c r="F215" s="60"/>
      <c r="G215" s="61"/>
      <c r="H215" s="62"/>
      <c r="I215" s="63"/>
      <c r="J215" s="64"/>
      <c r="K215" s="65"/>
      <c r="L215" s="65"/>
      <c r="M215" s="59"/>
      <c r="N215" s="60"/>
      <c r="O215" s="60"/>
      <c r="P215" s="61"/>
      <c r="Q215" s="62"/>
      <c r="R215" s="63"/>
      <c r="S215" s="64"/>
      <c r="T215" s="14"/>
      <c r="U215" s="15"/>
    </row>
    <row r="216" spans="1:21" x14ac:dyDescent="0.35">
      <c r="A216" s="131">
        <v>1</v>
      </c>
      <c r="B216" s="131">
        <v>163</v>
      </c>
      <c r="C216" s="134"/>
      <c r="D216" s="136">
        <v>180</v>
      </c>
      <c r="E216" s="66"/>
      <c r="F216" s="67"/>
      <c r="G216" s="47"/>
      <c r="H216" s="47"/>
      <c r="I216" s="47"/>
      <c r="J216" s="47"/>
      <c r="K216" s="47">
        <f>((SUM(H218:H229)*H217)+(SUM(G218:G229)*G217)+(SUM(I218:I229)*I217))/1000</f>
        <v>23.445</v>
      </c>
      <c r="L216" s="47">
        <f>K216*100/D216</f>
        <v>13.025</v>
      </c>
      <c r="M216" s="136"/>
      <c r="N216" s="66"/>
      <c r="O216" s="67"/>
      <c r="P216" s="47"/>
      <c r="Q216" s="47"/>
      <c r="R216" s="47"/>
      <c r="S216" s="47"/>
      <c r="T216" s="76"/>
      <c r="U216" s="73"/>
    </row>
    <row r="217" spans="1:21" x14ac:dyDescent="0.35">
      <c r="A217" s="132"/>
      <c r="B217" s="133"/>
      <c r="C217" s="135"/>
      <c r="D217" s="133"/>
      <c r="E217" s="69" t="s">
        <v>17</v>
      </c>
      <c r="F217" s="70"/>
      <c r="G217" s="71">
        <v>232</v>
      </c>
      <c r="H217" s="71">
        <v>227</v>
      </c>
      <c r="I217" s="71">
        <v>230</v>
      </c>
      <c r="J217" s="71"/>
      <c r="K217" s="47"/>
      <c r="L217" s="47"/>
      <c r="M217" s="133"/>
      <c r="N217" s="69"/>
      <c r="O217" s="70"/>
      <c r="P217" s="71"/>
      <c r="Q217" s="71"/>
      <c r="R217" s="71"/>
      <c r="S217" s="47"/>
      <c r="T217" s="76"/>
      <c r="U217" s="73"/>
    </row>
    <row r="218" spans="1:21" x14ac:dyDescent="0.35">
      <c r="A218" s="132"/>
      <c r="B218" s="133"/>
      <c r="C218" s="135"/>
      <c r="D218" s="133"/>
      <c r="E218" s="74"/>
      <c r="F218" s="75" t="s">
        <v>268</v>
      </c>
      <c r="G218" s="47">
        <v>33</v>
      </c>
      <c r="H218" s="47">
        <v>27</v>
      </c>
      <c r="I218" s="47">
        <v>42</v>
      </c>
      <c r="J218" s="47"/>
      <c r="K218" s="47"/>
      <c r="L218" s="47"/>
      <c r="M218" s="133"/>
      <c r="N218" s="74"/>
      <c r="O218" s="75" t="s">
        <v>42</v>
      </c>
      <c r="P218" s="47"/>
      <c r="Q218" s="47"/>
      <c r="R218" s="47"/>
      <c r="S218" s="47"/>
      <c r="T218" s="76"/>
      <c r="U218" s="73"/>
    </row>
    <row r="219" spans="1:21" x14ac:dyDescent="0.35">
      <c r="A219" s="132"/>
      <c r="B219" s="133"/>
      <c r="C219" s="135"/>
      <c r="D219" s="133"/>
      <c r="E219" s="74"/>
      <c r="F219" s="75" t="s">
        <v>20</v>
      </c>
      <c r="G219" s="47"/>
      <c r="H219" s="47"/>
      <c r="I219" s="47"/>
      <c r="J219" s="47"/>
      <c r="K219" s="47"/>
      <c r="L219" s="47"/>
      <c r="M219" s="133"/>
      <c r="N219" s="77"/>
      <c r="O219" s="75" t="s">
        <v>43</v>
      </c>
      <c r="P219" s="47"/>
      <c r="Q219" s="47"/>
      <c r="R219" s="47"/>
      <c r="S219" s="47"/>
      <c r="T219" s="76"/>
      <c r="U219" s="73"/>
    </row>
    <row r="220" spans="1:21" x14ac:dyDescent="0.35">
      <c r="A220" s="132"/>
      <c r="B220" s="133"/>
      <c r="C220" s="135"/>
      <c r="D220" s="133"/>
      <c r="E220" s="74"/>
      <c r="F220" s="75" t="s">
        <v>22</v>
      </c>
      <c r="G220" s="47"/>
      <c r="H220" s="47"/>
      <c r="I220" s="47"/>
      <c r="J220" s="47"/>
      <c r="K220" s="47"/>
      <c r="L220" s="47"/>
      <c r="M220" s="133"/>
      <c r="N220" s="74"/>
      <c r="O220" s="75" t="s">
        <v>50</v>
      </c>
      <c r="P220" s="47"/>
      <c r="Q220" s="47"/>
      <c r="R220" s="47"/>
      <c r="S220" s="47"/>
      <c r="T220" s="76"/>
      <c r="U220" s="73"/>
    </row>
    <row r="221" spans="1:21" x14ac:dyDescent="0.35">
      <c r="A221" s="132"/>
      <c r="B221" s="133"/>
      <c r="C221" s="135"/>
      <c r="D221" s="133"/>
      <c r="E221" s="74"/>
      <c r="F221" s="75" t="s">
        <v>24</v>
      </c>
      <c r="G221" s="47"/>
      <c r="H221" s="47"/>
      <c r="I221" s="47"/>
      <c r="J221" s="47"/>
      <c r="K221" s="47"/>
      <c r="L221" s="47"/>
      <c r="M221" s="133"/>
      <c r="N221" s="77"/>
      <c r="O221" s="75" t="s">
        <v>25</v>
      </c>
      <c r="P221" s="47"/>
      <c r="Q221" s="47"/>
      <c r="R221" s="47"/>
      <c r="S221" s="47"/>
      <c r="T221" s="76"/>
      <c r="U221" s="73"/>
    </row>
    <row r="222" spans="1:21" x14ac:dyDescent="0.35">
      <c r="A222" s="132"/>
      <c r="B222" s="133"/>
      <c r="C222" s="135"/>
      <c r="D222" s="133"/>
      <c r="E222" s="74"/>
      <c r="F222" s="75" t="s">
        <v>26</v>
      </c>
      <c r="G222" s="47"/>
      <c r="H222" s="47"/>
      <c r="I222" s="47"/>
      <c r="J222" s="47"/>
      <c r="K222" s="47"/>
      <c r="L222" s="47"/>
      <c r="M222" s="133"/>
      <c r="N222" s="74"/>
      <c r="O222" s="75" t="s">
        <v>27</v>
      </c>
      <c r="P222" s="47"/>
      <c r="Q222" s="47"/>
      <c r="R222" s="47"/>
      <c r="S222" s="47"/>
      <c r="T222" s="76"/>
      <c r="U222" s="73"/>
    </row>
    <row r="223" spans="1:21" x14ac:dyDescent="0.35">
      <c r="A223" s="132"/>
      <c r="B223" s="133"/>
      <c r="C223" s="135"/>
      <c r="D223" s="133"/>
      <c r="E223" s="74"/>
      <c r="F223" s="75" t="s">
        <v>28</v>
      </c>
      <c r="G223" s="47"/>
      <c r="H223" s="47"/>
      <c r="I223" s="47"/>
      <c r="J223" s="47"/>
      <c r="K223" s="47"/>
      <c r="L223" s="47"/>
      <c r="M223" s="133"/>
      <c r="N223" s="74"/>
      <c r="O223" s="75" t="s">
        <v>29</v>
      </c>
      <c r="P223" s="47"/>
      <c r="Q223" s="47"/>
      <c r="R223" s="47"/>
      <c r="S223" s="47"/>
      <c r="T223" s="76"/>
      <c r="U223" s="73"/>
    </row>
    <row r="224" spans="1:21" x14ac:dyDescent="0.35">
      <c r="A224" s="132"/>
      <c r="B224" s="133"/>
      <c r="C224" s="135"/>
      <c r="D224" s="133"/>
      <c r="E224" s="74"/>
      <c r="F224" s="75" t="s">
        <v>30</v>
      </c>
      <c r="G224" s="47"/>
      <c r="H224" s="47"/>
      <c r="I224" s="47"/>
      <c r="J224" s="47"/>
      <c r="K224" s="47"/>
      <c r="L224" s="47"/>
      <c r="M224" s="133"/>
      <c r="N224" s="74"/>
      <c r="O224" s="75" t="s">
        <v>31</v>
      </c>
      <c r="P224" s="47"/>
      <c r="Q224" s="47"/>
      <c r="R224" s="47"/>
      <c r="S224" s="47"/>
      <c r="T224" s="76"/>
      <c r="U224" s="73"/>
    </row>
    <row r="225" spans="1:21" x14ac:dyDescent="0.35">
      <c r="A225" s="132"/>
      <c r="B225" s="133"/>
      <c r="C225" s="135"/>
      <c r="D225" s="133"/>
      <c r="E225" s="74"/>
      <c r="F225" s="75" t="s">
        <v>32</v>
      </c>
      <c r="G225" s="47"/>
      <c r="H225" s="47"/>
      <c r="I225" s="47"/>
      <c r="J225" s="47"/>
      <c r="K225" s="47"/>
      <c r="L225" s="47"/>
      <c r="M225" s="133"/>
      <c r="N225" s="74"/>
      <c r="O225" s="75" t="s">
        <v>33</v>
      </c>
      <c r="P225" s="47"/>
      <c r="Q225" s="47"/>
      <c r="R225" s="47"/>
      <c r="S225" s="47"/>
      <c r="T225" s="76"/>
      <c r="U225" s="73"/>
    </row>
    <row r="226" spans="1:21" x14ac:dyDescent="0.35">
      <c r="A226" s="132"/>
      <c r="B226" s="133"/>
      <c r="C226" s="135"/>
      <c r="D226" s="133"/>
      <c r="E226" s="74"/>
      <c r="F226" s="75" t="s">
        <v>34</v>
      </c>
      <c r="G226" s="47"/>
      <c r="H226" s="47"/>
      <c r="I226" s="47"/>
      <c r="J226" s="47"/>
      <c r="K226" s="47"/>
      <c r="L226" s="47"/>
      <c r="M226" s="133"/>
      <c r="N226" s="77"/>
      <c r="O226" s="75" t="s">
        <v>35</v>
      </c>
      <c r="P226" s="47"/>
      <c r="Q226" s="47"/>
      <c r="R226" s="47"/>
      <c r="S226" s="47"/>
      <c r="T226" s="76"/>
      <c r="U226" s="73"/>
    </row>
    <row r="227" spans="1:21" x14ac:dyDescent="0.35">
      <c r="A227" s="132"/>
      <c r="B227" s="133"/>
      <c r="C227" s="135"/>
      <c r="D227" s="133"/>
      <c r="E227" s="74"/>
      <c r="F227" s="75" t="s">
        <v>19</v>
      </c>
      <c r="G227" s="47"/>
      <c r="H227" s="47"/>
      <c r="I227" s="47"/>
      <c r="J227" s="47"/>
      <c r="K227" s="47"/>
      <c r="L227" s="47"/>
      <c r="M227" s="133"/>
      <c r="N227" s="77"/>
      <c r="O227" s="75" t="s">
        <v>36</v>
      </c>
      <c r="P227" s="47"/>
      <c r="Q227" s="47"/>
      <c r="R227" s="47"/>
      <c r="S227" s="47"/>
      <c r="T227" s="76"/>
      <c r="U227" s="73"/>
    </row>
    <row r="228" spans="1:21" x14ac:dyDescent="0.35">
      <c r="A228" s="132"/>
      <c r="B228" s="133"/>
      <c r="C228" s="135"/>
      <c r="D228" s="133"/>
      <c r="E228" s="74"/>
      <c r="F228" s="75" t="s">
        <v>21</v>
      </c>
      <c r="G228" s="47"/>
      <c r="H228" s="47"/>
      <c r="I228" s="47"/>
      <c r="J228" s="47"/>
      <c r="K228" s="47"/>
      <c r="L228" s="47"/>
      <c r="M228" s="133"/>
      <c r="N228" s="77"/>
      <c r="O228" s="75" t="s">
        <v>37</v>
      </c>
      <c r="P228" s="47"/>
      <c r="Q228" s="47"/>
      <c r="R228" s="47"/>
      <c r="S228" s="47"/>
      <c r="T228" s="76"/>
      <c r="U228" s="73"/>
    </row>
    <row r="229" spans="1:21" x14ac:dyDescent="0.35">
      <c r="A229" s="132"/>
      <c r="B229" s="133"/>
      <c r="C229" s="135"/>
      <c r="D229" s="133"/>
      <c r="E229" s="74"/>
      <c r="F229" s="75" t="s">
        <v>23</v>
      </c>
      <c r="G229" s="47"/>
      <c r="H229" s="47"/>
      <c r="I229" s="47"/>
      <c r="J229" s="47"/>
      <c r="K229" s="47"/>
      <c r="L229" s="47"/>
      <c r="M229" s="133"/>
      <c r="N229" s="87"/>
      <c r="O229" s="75" t="s">
        <v>38</v>
      </c>
      <c r="P229" s="47"/>
      <c r="Q229" s="47"/>
      <c r="R229" s="47"/>
      <c r="S229" s="47"/>
      <c r="T229" s="88"/>
      <c r="U229" s="73"/>
    </row>
    <row r="230" spans="1:21" x14ac:dyDescent="0.35">
      <c r="A230" s="90"/>
      <c r="B230" s="97"/>
      <c r="C230" s="92"/>
      <c r="D230" s="97"/>
      <c r="E230" s="102"/>
      <c r="F230" s="98"/>
      <c r="G230" s="95"/>
      <c r="H230" s="95"/>
      <c r="I230" s="95"/>
      <c r="J230" s="95"/>
      <c r="K230" s="95"/>
      <c r="L230" s="95"/>
      <c r="M230" s="97"/>
      <c r="N230" s="99"/>
      <c r="O230" s="98"/>
      <c r="P230" s="95"/>
      <c r="Q230" s="95"/>
      <c r="R230" s="95"/>
      <c r="S230" s="95"/>
      <c r="T230" s="100"/>
      <c r="U230" s="101"/>
    </row>
    <row r="231" spans="1:21" ht="25.5" customHeight="1" x14ac:dyDescent="0.35">
      <c r="A231" s="177"/>
      <c r="B231" s="179"/>
      <c r="C231" s="181"/>
      <c r="D231" s="163" t="s">
        <v>8</v>
      </c>
      <c r="E231" s="165" t="s">
        <v>9</v>
      </c>
      <c r="F231" s="167" t="s">
        <v>10</v>
      </c>
      <c r="G231" s="169" t="s">
        <v>293</v>
      </c>
      <c r="H231" s="170"/>
      <c r="I231" s="170"/>
      <c r="J231" s="171"/>
      <c r="K231" s="187"/>
      <c r="L231" s="49" t="s">
        <v>11</v>
      </c>
      <c r="M231" s="172" t="s">
        <v>8</v>
      </c>
      <c r="N231" s="174" t="s">
        <v>12</v>
      </c>
      <c r="O231" s="167" t="s">
        <v>10</v>
      </c>
      <c r="P231" s="169" t="s">
        <v>293</v>
      </c>
      <c r="Q231" s="170"/>
      <c r="R231" s="170"/>
      <c r="S231" s="171"/>
      <c r="T231" s="159"/>
      <c r="U231" s="161"/>
    </row>
    <row r="232" spans="1:21" ht="15" thickBot="1" x14ac:dyDescent="0.4">
      <c r="A232" s="178"/>
      <c r="B232" s="180"/>
      <c r="C232" s="182"/>
      <c r="D232" s="164"/>
      <c r="E232" s="166"/>
      <c r="F232" s="168"/>
      <c r="G232" s="50" t="s">
        <v>13</v>
      </c>
      <c r="H232" s="51" t="s">
        <v>14</v>
      </c>
      <c r="I232" s="52" t="s">
        <v>15</v>
      </c>
      <c r="J232" s="53">
        <v>0</v>
      </c>
      <c r="K232" s="188"/>
      <c r="L232" s="54"/>
      <c r="M232" s="173"/>
      <c r="N232" s="175"/>
      <c r="O232" s="176"/>
      <c r="P232" s="50" t="s">
        <v>13</v>
      </c>
      <c r="Q232" s="51" t="s">
        <v>14</v>
      </c>
      <c r="R232" s="52" t="s">
        <v>15</v>
      </c>
      <c r="S232" s="53">
        <v>0</v>
      </c>
      <c r="T232" s="160"/>
      <c r="U232" s="162"/>
    </row>
    <row r="233" spans="1:21" x14ac:dyDescent="0.35">
      <c r="A233" s="56"/>
      <c r="B233" s="57"/>
      <c r="C233" s="58"/>
      <c r="D233" s="59"/>
      <c r="E233" s="60"/>
      <c r="F233" s="60"/>
      <c r="G233" s="61"/>
      <c r="H233" s="62"/>
      <c r="I233" s="63"/>
      <c r="J233" s="64"/>
      <c r="K233" s="65"/>
      <c r="L233" s="65"/>
      <c r="M233" s="59"/>
      <c r="N233" s="60"/>
      <c r="O233" s="60"/>
      <c r="P233" s="61"/>
      <c r="Q233" s="62"/>
      <c r="R233" s="63"/>
      <c r="S233" s="64"/>
      <c r="T233" s="14"/>
      <c r="U233" s="15"/>
    </row>
    <row r="234" spans="1:21" x14ac:dyDescent="0.35">
      <c r="A234" s="131">
        <v>1</v>
      </c>
      <c r="B234" s="131">
        <v>164</v>
      </c>
      <c r="C234" s="134"/>
      <c r="D234" s="157">
        <v>315</v>
      </c>
      <c r="E234" s="66"/>
      <c r="F234" s="67"/>
      <c r="G234" s="47"/>
      <c r="H234" s="47"/>
      <c r="I234" s="47"/>
      <c r="J234" s="47"/>
      <c r="K234" s="47">
        <f>((SUM(H236:H247)*H235)+(SUM(G236:G247)*G235)+(SUM(I236:I247)*I235))/1000</f>
        <v>123.273</v>
      </c>
      <c r="L234" s="47">
        <f>K234*100/D234</f>
        <v>39.13428571428571</v>
      </c>
      <c r="M234" s="136">
        <v>315</v>
      </c>
      <c r="N234" s="66"/>
      <c r="O234" s="67"/>
      <c r="P234" s="47"/>
      <c r="Q234" s="47"/>
      <c r="R234" s="47"/>
      <c r="S234" s="47"/>
      <c r="T234" s="47">
        <f>SUM(P236:R247)</f>
        <v>0</v>
      </c>
      <c r="U234" s="47">
        <f>T234*100/M234</f>
        <v>0</v>
      </c>
    </row>
    <row r="235" spans="1:21" x14ac:dyDescent="0.35">
      <c r="A235" s="132"/>
      <c r="B235" s="133"/>
      <c r="C235" s="135"/>
      <c r="D235" s="158"/>
      <c r="E235" s="69" t="s">
        <v>17</v>
      </c>
      <c r="F235" s="70"/>
      <c r="G235" s="71">
        <v>230</v>
      </c>
      <c r="H235" s="71">
        <v>233</v>
      </c>
      <c r="I235" s="71">
        <v>223</v>
      </c>
      <c r="J235" s="71"/>
      <c r="K235" s="47"/>
      <c r="L235" s="47"/>
      <c r="M235" s="133"/>
      <c r="N235" s="69"/>
      <c r="O235" s="70"/>
      <c r="P235" s="71"/>
      <c r="Q235" s="71"/>
      <c r="R235" s="71"/>
      <c r="S235" s="47"/>
      <c r="T235" s="76"/>
      <c r="U235" s="73"/>
    </row>
    <row r="236" spans="1:21" x14ac:dyDescent="0.35">
      <c r="A236" s="132"/>
      <c r="B236" s="133"/>
      <c r="C236" s="135"/>
      <c r="D236" s="158"/>
      <c r="E236" s="74"/>
      <c r="F236" s="75" t="s">
        <v>18</v>
      </c>
      <c r="G236" s="47">
        <v>22</v>
      </c>
      <c r="H236" s="47">
        <v>20</v>
      </c>
      <c r="I236" s="47">
        <v>31</v>
      </c>
      <c r="J236" s="47">
        <v>11</v>
      </c>
      <c r="K236" s="47"/>
      <c r="L236" s="47"/>
      <c r="M236" s="133"/>
      <c r="N236" s="74"/>
      <c r="O236" s="75" t="s">
        <v>34</v>
      </c>
      <c r="P236" s="47"/>
      <c r="Q236" s="47"/>
      <c r="R236" s="47"/>
      <c r="S236" s="47"/>
      <c r="T236" s="76"/>
      <c r="U236" s="73"/>
    </row>
    <row r="237" spans="1:21" x14ac:dyDescent="0.35">
      <c r="A237" s="132"/>
      <c r="B237" s="133"/>
      <c r="C237" s="135"/>
      <c r="D237" s="158"/>
      <c r="E237" s="74"/>
      <c r="F237" s="75" t="s">
        <v>20</v>
      </c>
      <c r="G237" s="47">
        <v>16</v>
      </c>
      <c r="H237" s="47">
        <v>11</v>
      </c>
      <c r="I237" s="47">
        <v>6</v>
      </c>
      <c r="J237" s="47">
        <v>2</v>
      </c>
      <c r="K237" s="47"/>
      <c r="L237" s="47"/>
      <c r="M237" s="133"/>
      <c r="N237" s="77"/>
      <c r="O237" s="75" t="s">
        <v>19</v>
      </c>
      <c r="P237" s="47"/>
      <c r="Q237" s="47"/>
      <c r="R237" s="47"/>
      <c r="S237" s="47"/>
      <c r="T237" s="76"/>
      <c r="U237" s="73"/>
    </row>
    <row r="238" spans="1:21" x14ac:dyDescent="0.35">
      <c r="A238" s="132"/>
      <c r="B238" s="133"/>
      <c r="C238" s="135"/>
      <c r="D238" s="158"/>
      <c r="E238" s="74"/>
      <c r="F238" s="75" t="s">
        <v>22</v>
      </c>
      <c r="G238" s="47"/>
      <c r="H238" s="47"/>
      <c r="I238" s="47"/>
      <c r="J238" s="47"/>
      <c r="K238" s="47"/>
      <c r="L238" s="47"/>
      <c r="M238" s="133"/>
      <c r="N238" s="74"/>
      <c r="O238" s="75" t="s">
        <v>21</v>
      </c>
      <c r="P238" s="47"/>
      <c r="Q238" s="47"/>
      <c r="R238" s="47"/>
      <c r="S238" s="47"/>
      <c r="T238" s="76"/>
      <c r="U238" s="73"/>
    </row>
    <row r="239" spans="1:21" x14ac:dyDescent="0.35">
      <c r="A239" s="132"/>
      <c r="B239" s="133"/>
      <c r="C239" s="135"/>
      <c r="D239" s="158"/>
      <c r="E239" s="74"/>
      <c r="F239" s="75" t="s">
        <v>24</v>
      </c>
      <c r="G239" s="47">
        <v>31</v>
      </c>
      <c r="H239" s="47">
        <v>15</v>
      </c>
      <c r="I239" s="47">
        <v>29</v>
      </c>
      <c r="J239" s="47">
        <v>21</v>
      </c>
      <c r="K239" s="47"/>
      <c r="L239" s="47"/>
      <c r="M239" s="133"/>
      <c r="N239" s="77"/>
      <c r="O239" s="75" t="s">
        <v>23</v>
      </c>
      <c r="P239" s="47"/>
      <c r="Q239" s="47"/>
      <c r="R239" s="47"/>
      <c r="S239" s="47"/>
      <c r="T239" s="76"/>
      <c r="U239" s="73"/>
    </row>
    <row r="240" spans="1:21" x14ac:dyDescent="0.35">
      <c r="A240" s="132"/>
      <c r="B240" s="133"/>
      <c r="C240" s="135"/>
      <c r="D240" s="158"/>
      <c r="E240" s="74"/>
      <c r="F240" s="75" t="s">
        <v>26</v>
      </c>
      <c r="G240" s="47">
        <v>14</v>
      </c>
      <c r="H240" s="47">
        <v>12</v>
      </c>
      <c r="I240" s="47">
        <v>25</v>
      </c>
      <c r="J240" s="47">
        <v>11</v>
      </c>
      <c r="K240" s="47"/>
      <c r="L240" s="47"/>
      <c r="M240" s="133"/>
      <c r="N240" s="74"/>
      <c r="O240" s="75" t="s">
        <v>27</v>
      </c>
      <c r="P240" s="47"/>
      <c r="Q240" s="47"/>
      <c r="R240" s="47"/>
      <c r="S240" s="47"/>
      <c r="T240" s="76"/>
      <c r="U240" s="73"/>
    </row>
    <row r="241" spans="1:21" x14ac:dyDescent="0.35">
      <c r="A241" s="132"/>
      <c r="B241" s="133"/>
      <c r="C241" s="135"/>
      <c r="D241" s="158"/>
      <c r="E241" s="74"/>
      <c r="F241" s="75" t="s">
        <v>28</v>
      </c>
      <c r="G241" s="47">
        <v>38</v>
      </c>
      <c r="H241" s="47">
        <v>27</v>
      </c>
      <c r="I241" s="47">
        <v>33</v>
      </c>
      <c r="J241" s="47">
        <v>6</v>
      </c>
      <c r="K241" s="47"/>
      <c r="L241" s="47"/>
      <c r="M241" s="133"/>
      <c r="N241" s="74"/>
      <c r="O241" s="75" t="s">
        <v>29</v>
      </c>
      <c r="P241" s="47"/>
      <c r="Q241" s="47"/>
      <c r="R241" s="47"/>
      <c r="S241" s="47"/>
      <c r="T241" s="76"/>
      <c r="U241" s="73"/>
    </row>
    <row r="242" spans="1:21" x14ac:dyDescent="0.35">
      <c r="A242" s="132"/>
      <c r="B242" s="133"/>
      <c r="C242" s="135"/>
      <c r="D242" s="158"/>
      <c r="E242" s="74"/>
      <c r="F242" s="75" t="s">
        <v>30</v>
      </c>
      <c r="G242" s="47">
        <v>11</v>
      </c>
      <c r="H242" s="47">
        <v>11</v>
      </c>
      <c r="I242" s="47">
        <v>20</v>
      </c>
      <c r="J242" s="47">
        <v>12</v>
      </c>
      <c r="K242" s="47"/>
      <c r="L242" s="47"/>
      <c r="M242" s="133"/>
      <c r="N242" s="74"/>
      <c r="O242" s="75" t="s">
        <v>31</v>
      </c>
      <c r="P242" s="47"/>
      <c r="Q242" s="47"/>
      <c r="R242" s="47"/>
      <c r="S242" s="47"/>
      <c r="T242" s="76"/>
      <c r="U242" s="73"/>
    </row>
    <row r="243" spans="1:21" x14ac:dyDescent="0.35">
      <c r="A243" s="132"/>
      <c r="B243" s="133"/>
      <c r="C243" s="135"/>
      <c r="D243" s="158"/>
      <c r="E243" s="74"/>
      <c r="F243" s="75" t="s">
        <v>32</v>
      </c>
      <c r="G243" s="47">
        <v>15</v>
      </c>
      <c r="H243" s="47">
        <v>10</v>
      </c>
      <c r="I243" s="47">
        <v>15</v>
      </c>
      <c r="J243" s="47">
        <v>4</v>
      </c>
      <c r="K243" s="47"/>
      <c r="L243" s="47"/>
      <c r="M243" s="133"/>
      <c r="N243" s="74"/>
      <c r="O243" s="75" t="s">
        <v>33</v>
      </c>
      <c r="P243" s="47"/>
      <c r="Q243" s="47"/>
      <c r="R243" s="47"/>
      <c r="S243" s="47"/>
      <c r="T243" s="76"/>
      <c r="U243" s="73"/>
    </row>
    <row r="244" spans="1:21" x14ac:dyDescent="0.35">
      <c r="A244" s="132"/>
      <c r="B244" s="133"/>
      <c r="C244" s="135"/>
      <c r="D244" s="158"/>
      <c r="E244" s="74"/>
      <c r="F244" s="75" t="s">
        <v>34</v>
      </c>
      <c r="G244" s="47">
        <v>0</v>
      </c>
      <c r="H244" s="47">
        <v>1</v>
      </c>
      <c r="I244" s="47">
        <v>1</v>
      </c>
      <c r="J244" s="47">
        <v>1</v>
      </c>
      <c r="K244" s="47"/>
      <c r="L244" s="47"/>
      <c r="M244" s="133"/>
      <c r="N244" s="77"/>
      <c r="O244" s="75" t="s">
        <v>35</v>
      </c>
      <c r="P244" s="47"/>
      <c r="Q244" s="47"/>
      <c r="R244" s="47"/>
      <c r="S244" s="47"/>
      <c r="T244" s="76"/>
      <c r="U244" s="73"/>
    </row>
    <row r="245" spans="1:21" x14ac:dyDescent="0.35">
      <c r="A245" s="132"/>
      <c r="B245" s="133"/>
      <c r="C245" s="135"/>
      <c r="D245" s="158"/>
      <c r="E245" s="74"/>
      <c r="F245" s="75" t="s">
        <v>19</v>
      </c>
      <c r="G245" s="47">
        <v>9</v>
      </c>
      <c r="H245" s="47">
        <v>8</v>
      </c>
      <c r="I245" s="47">
        <v>10</v>
      </c>
      <c r="J245" s="47">
        <v>3</v>
      </c>
      <c r="K245" s="47"/>
      <c r="L245" s="47"/>
      <c r="M245" s="133"/>
      <c r="N245" s="77"/>
      <c r="O245" s="75" t="s">
        <v>36</v>
      </c>
      <c r="P245" s="47"/>
      <c r="Q245" s="47"/>
      <c r="R245" s="47"/>
      <c r="S245" s="47"/>
      <c r="T245" s="76"/>
      <c r="U245" s="73"/>
    </row>
    <row r="246" spans="1:21" x14ac:dyDescent="0.35">
      <c r="A246" s="132"/>
      <c r="B246" s="133"/>
      <c r="C246" s="135"/>
      <c r="D246" s="158"/>
      <c r="E246" s="74"/>
      <c r="F246" s="75" t="s">
        <v>21</v>
      </c>
      <c r="G246" s="47">
        <v>11</v>
      </c>
      <c r="H246" s="47">
        <v>13</v>
      </c>
      <c r="I246" s="47">
        <v>8</v>
      </c>
      <c r="J246" s="47">
        <v>6</v>
      </c>
      <c r="K246" s="47"/>
      <c r="L246" s="47"/>
      <c r="M246" s="133"/>
      <c r="N246" s="77"/>
      <c r="O246" s="75" t="s">
        <v>37</v>
      </c>
      <c r="P246" s="47"/>
      <c r="Q246" s="47"/>
      <c r="R246" s="47"/>
      <c r="S246" s="47"/>
      <c r="T246" s="76"/>
      <c r="U246" s="73"/>
    </row>
    <row r="247" spans="1:21" x14ac:dyDescent="0.35">
      <c r="A247" s="132"/>
      <c r="B247" s="133"/>
      <c r="C247" s="135"/>
      <c r="D247" s="158"/>
      <c r="E247" s="74"/>
      <c r="F247" s="75" t="s">
        <v>23</v>
      </c>
      <c r="G247" s="47">
        <v>12</v>
      </c>
      <c r="H247" s="47">
        <v>32</v>
      </c>
      <c r="I247" s="47">
        <v>23</v>
      </c>
      <c r="J247" s="47">
        <v>16</v>
      </c>
      <c r="K247" s="47"/>
      <c r="L247" s="47"/>
      <c r="M247" s="133"/>
      <c r="N247" s="87"/>
      <c r="O247" s="75" t="s">
        <v>38</v>
      </c>
      <c r="P247" s="47"/>
      <c r="Q247" s="47"/>
      <c r="R247" s="47"/>
      <c r="S247" s="47"/>
      <c r="T247" s="88"/>
      <c r="U247" s="73"/>
    </row>
    <row r="248" spans="1:21" x14ac:dyDescent="0.35">
      <c r="A248" s="90"/>
      <c r="B248" s="97"/>
      <c r="C248" s="92"/>
      <c r="D248" s="97"/>
      <c r="E248" s="102"/>
      <c r="F248" s="98"/>
      <c r="G248" s="95"/>
      <c r="H248" s="95"/>
      <c r="I248" s="95"/>
      <c r="J248" s="95"/>
      <c r="K248" s="95"/>
      <c r="L248" s="95"/>
      <c r="M248" s="97"/>
      <c r="N248" s="99"/>
      <c r="O248" s="98"/>
      <c r="P248" s="95"/>
      <c r="Q248" s="95"/>
      <c r="R248" s="95"/>
      <c r="S248" s="95"/>
      <c r="T248" s="100"/>
      <c r="U248" s="101"/>
    </row>
    <row r="250" spans="1:21" x14ac:dyDescent="0.35">
      <c r="F250" s="42">
        <v>44017</v>
      </c>
      <c r="H250" s="44"/>
    </row>
    <row r="251" spans="1:21" ht="14.5" customHeight="1" x14ac:dyDescent="0.35">
      <c r="A251" s="144" t="s">
        <v>0</v>
      </c>
      <c r="B251" s="145" t="s">
        <v>1</v>
      </c>
      <c r="C251" s="146" t="s">
        <v>2</v>
      </c>
      <c r="D251" s="147" t="s">
        <v>3</v>
      </c>
      <c r="E251" s="147"/>
      <c r="F251" s="148"/>
      <c r="G251" s="148"/>
      <c r="H251" s="148"/>
      <c r="I251" s="148"/>
      <c r="J251" s="148"/>
      <c r="K251" s="149" t="s">
        <v>4</v>
      </c>
      <c r="L251" s="35"/>
      <c r="M251" s="147" t="s">
        <v>5</v>
      </c>
      <c r="N251" s="147"/>
      <c r="O251" s="148"/>
      <c r="P251" s="148"/>
      <c r="Q251" s="148"/>
      <c r="R251" s="148"/>
      <c r="S251" s="148"/>
      <c r="T251" s="137" t="s">
        <v>6</v>
      </c>
      <c r="U251" s="138" t="s">
        <v>7</v>
      </c>
    </row>
    <row r="252" spans="1:21" ht="25" x14ac:dyDescent="0.35">
      <c r="A252" s="144"/>
      <c r="B252" s="145"/>
      <c r="C252" s="146"/>
      <c r="D252" s="139" t="s">
        <v>8</v>
      </c>
      <c r="E252" s="140" t="s">
        <v>9</v>
      </c>
      <c r="F252" s="140" t="s">
        <v>10</v>
      </c>
      <c r="G252" s="141" t="s">
        <v>39</v>
      </c>
      <c r="H252" s="142"/>
      <c r="I252" s="142"/>
      <c r="J252" s="142"/>
      <c r="K252" s="142"/>
      <c r="L252" s="36" t="s">
        <v>11</v>
      </c>
      <c r="M252" s="139" t="s">
        <v>8</v>
      </c>
      <c r="N252" s="143" t="s">
        <v>12</v>
      </c>
      <c r="O252" s="140" t="s">
        <v>10</v>
      </c>
      <c r="P252" s="141" t="s">
        <v>39</v>
      </c>
      <c r="Q252" s="142"/>
      <c r="R252" s="142"/>
      <c r="S252" s="142"/>
      <c r="T252" s="137"/>
      <c r="U252" s="138"/>
    </row>
    <row r="253" spans="1:21" x14ac:dyDescent="0.35">
      <c r="A253" s="144"/>
      <c r="B253" s="145"/>
      <c r="C253" s="146"/>
      <c r="D253" s="139"/>
      <c r="E253" s="140"/>
      <c r="F253" s="140"/>
      <c r="G253" s="37" t="s">
        <v>13</v>
      </c>
      <c r="H253" s="38" t="s">
        <v>14</v>
      </c>
      <c r="I253" s="39" t="s">
        <v>15</v>
      </c>
      <c r="J253" s="40">
        <v>0</v>
      </c>
      <c r="K253" s="142"/>
      <c r="L253" s="41"/>
      <c r="M253" s="139"/>
      <c r="N253" s="143"/>
      <c r="O253" s="140"/>
      <c r="P253" s="37" t="s">
        <v>13</v>
      </c>
      <c r="Q253" s="38" t="s">
        <v>14</v>
      </c>
      <c r="R253" s="39" t="s">
        <v>15</v>
      </c>
      <c r="S253" s="40">
        <v>0</v>
      </c>
      <c r="T253" s="137"/>
      <c r="U253" s="138"/>
    </row>
    <row r="254" spans="1:21" x14ac:dyDescent="0.35">
      <c r="A254" s="34"/>
      <c r="B254" s="3"/>
      <c r="C254" s="4"/>
      <c r="D254" s="8"/>
      <c r="E254" s="9"/>
      <c r="F254" s="9"/>
      <c r="G254" s="5"/>
      <c r="H254" s="6"/>
      <c r="I254" s="7"/>
      <c r="J254" s="12"/>
      <c r="K254" s="13"/>
      <c r="L254" s="13"/>
      <c r="M254" s="8"/>
      <c r="N254" s="9"/>
      <c r="O254" s="9"/>
      <c r="P254" s="5"/>
      <c r="Q254" s="6"/>
      <c r="R254" s="7"/>
      <c r="S254" s="12"/>
      <c r="T254" s="14"/>
      <c r="U254" s="15"/>
    </row>
    <row r="255" spans="1:21" x14ac:dyDescent="0.35">
      <c r="A255" s="150"/>
      <c r="B255" s="150" t="s">
        <v>66</v>
      </c>
      <c r="C255" s="153"/>
      <c r="D255" s="154">
        <v>250</v>
      </c>
      <c r="E255" s="23"/>
      <c r="F255" s="16"/>
      <c r="G255" s="17"/>
      <c r="H255" s="17"/>
      <c r="I255" s="17"/>
      <c r="J255" s="17"/>
      <c r="K255" s="47">
        <f>((SUM(H257:H270)*H256)+(SUM(G257:G270)*G256)+(SUM(I257:I270)*I256))/1000</f>
        <v>48.194000000000003</v>
      </c>
      <c r="L255" s="47">
        <f>K255*100/D255</f>
        <v>19.277600000000003</v>
      </c>
      <c r="M255" s="154"/>
      <c r="N255" s="23"/>
      <c r="O255" s="16"/>
      <c r="P255" s="17"/>
      <c r="Q255" s="17"/>
      <c r="R255" s="17"/>
      <c r="S255" s="17"/>
      <c r="T255" s="10"/>
      <c r="U255" s="24"/>
    </row>
    <row r="256" spans="1:21" x14ac:dyDescent="0.35">
      <c r="A256" s="151"/>
      <c r="B256" s="152"/>
      <c r="C256" s="142"/>
      <c r="D256" s="152"/>
      <c r="E256" s="25" t="s">
        <v>17</v>
      </c>
      <c r="F256" s="18"/>
      <c r="G256" s="26">
        <v>228</v>
      </c>
      <c r="H256" s="26">
        <v>226</v>
      </c>
      <c r="I256" s="26">
        <v>225</v>
      </c>
      <c r="J256" s="26"/>
      <c r="K256" s="17"/>
      <c r="L256" s="17"/>
      <c r="M256" s="152"/>
      <c r="N256" s="25"/>
      <c r="O256" s="18"/>
      <c r="P256" s="26"/>
      <c r="Q256" s="26"/>
      <c r="R256" s="26"/>
      <c r="S256" s="17"/>
      <c r="T256" s="10"/>
      <c r="U256" s="24"/>
    </row>
    <row r="257" spans="1:21" x14ac:dyDescent="0.35">
      <c r="A257" s="151"/>
      <c r="B257" s="152"/>
      <c r="C257" s="142"/>
      <c r="D257" s="152"/>
      <c r="E257" s="19"/>
      <c r="F257" s="20" t="s">
        <v>20</v>
      </c>
      <c r="G257" s="17">
        <v>40</v>
      </c>
      <c r="H257" s="17">
        <v>24</v>
      </c>
      <c r="I257" s="17">
        <v>38</v>
      </c>
      <c r="J257" s="17">
        <v>10</v>
      </c>
      <c r="K257" s="17"/>
      <c r="L257" s="17"/>
      <c r="M257" s="152"/>
      <c r="N257" s="19"/>
      <c r="O257" s="20" t="s">
        <v>40</v>
      </c>
      <c r="P257" s="17"/>
      <c r="Q257" s="17"/>
      <c r="R257" s="17"/>
      <c r="S257" s="17"/>
      <c r="T257" s="10"/>
      <c r="U257" s="24"/>
    </row>
    <row r="258" spans="1:21" x14ac:dyDescent="0.35">
      <c r="A258" s="151"/>
      <c r="B258" s="152"/>
      <c r="C258" s="142"/>
      <c r="D258" s="152"/>
      <c r="E258" s="19"/>
      <c r="F258" s="20" t="s">
        <v>22</v>
      </c>
      <c r="G258" s="17"/>
      <c r="H258" s="17"/>
      <c r="I258" s="17"/>
      <c r="J258" s="17"/>
      <c r="K258" s="17"/>
      <c r="L258" s="17"/>
      <c r="M258" s="152"/>
      <c r="N258" s="21"/>
      <c r="O258" s="20" t="s">
        <v>25</v>
      </c>
      <c r="P258" s="17">
        <v>1</v>
      </c>
      <c r="Q258" s="17">
        <v>2</v>
      </c>
      <c r="R258" s="17">
        <v>1</v>
      </c>
      <c r="S258" s="17">
        <v>1</v>
      </c>
      <c r="T258" s="10"/>
      <c r="U258" s="24"/>
    </row>
    <row r="259" spans="1:21" x14ac:dyDescent="0.35">
      <c r="A259" s="151"/>
      <c r="B259" s="152"/>
      <c r="C259" s="142"/>
      <c r="D259" s="152"/>
      <c r="E259" s="19"/>
      <c r="F259" s="20" t="s">
        <v>28</v>
      </c>
      <c r="G259" s="17">
        <v>13</v>
      </c>
      <c r="H259" s="17">
        <v>30</v>
      </c>
      <c r="I259" s="17">
        <v>10</v>
      </c>
      <c r="J259" s="17">
        <v>16</v>
      </c>
      <c r="K259" s="17"/>
      <c r="L259" s="17"/>
      <c r="M259" s="152"/>
      <c r="N259" s="19"/>
      <c r="O259" s="20" t="s">
        <v>31</v>
      </c>
      <c r="P259" s="17">
        <v>9</v>
      </c>
      <c r="Q259" s="17">
        <v>7</v>
      </c>
      <c r="R259" s="17">
        <v>7</v>
      </c>
      <c r="S259" s="17">
        <v>2</v>
      </c>
      <c r="T259" s="10"/>
      <c r="U259" s="24"/>
    </row>
    <row r="260" spans="1:21" x14ac:dyDescent="0.35">
      <c r="A260" s="151"/>
      <c r="B260" s="152"/>
      <c r="C260" s="142"/>
      <c r="D260" s="152"/>
      <c r="E260" s="19"/>
      <c r="F260" s="20" t="s">
        <v>30</v>
      </c>
      <c r="G260" s="17">
        <v>8</v>
      </c>
      <c r="H260" s="17">
        <v>13</v>
      </c>
      <c r="I260" s="17">
        <v>6</v>
      </c>
      <c r="J260" s="17">
        <v>4</v>
      </c>
      <c r="K260" s="17"/>
      <c r="L260" s="17"/>
      <c r="M260" s="152"/>
      <c r="N260" s="21"/>
      <c r="O260" s="20" t="s">
        <v>40</v>
      </c>
      <c r="P260" s="17"/>
      <c r="Q260" s="17"/>
      <c r="R260" s="17"/>
      <c r="S260" s="17"/>
      <c r="T260" s="10"/>
      <c r="U260" s="24"/>
    </row>
    <row r="261" spans="1:21" x14ac:dyDescent="0.35">
      <c r="A261" s="151"/>
      <c r="B261" s="152"/>
      <c r="C261" s="142"/>
      <c r="D261" s="152"/>
      <c r="E261" s="19"/>
      <c r="F261" s="20" t="s">
        <v>32</v>
      </c>
      <c r="G261" s="17">
        <v>4</v>
      </c>
      <c r="H261" s="17">
        <v>7</v>
      </c>
      <c r="I261" s="17">
        <v>20</v>
      </c>
      <c r="J261" s="17">
        <v>9</v>
      </c>
      <c r="K261" s="17"/>
      <c r="L261" s="17"/>
      <c r="M261" s="152"/>
      <c r="N261" s="19"/>
      <c r="O261" s="20" t="s">
        <v>40</v>
      </c>
      <c r="P261" s="17"/>
      <c r="Q261" s="17"/>
      <c r="R261" s="17"/>
      <c r="S261" s="17"/>
      <c r="T261" s="10"/>
      <c r="U261" s="24"/>
    </row>
    <row r="262" spans="1:21" x14ac:dyDescent="0.35">
      <c r="A262" s="151"/>
      <c r="B262" s="152"/>
      <c r="C262" s="142"/>
      <c r="D262" s="152"/>
      <c r="E262" s="19"/>
      <c r="F262" s="20" t="s">
        <v>40</v>
      </c>
      <c r="G262" s="17"/>
      <c r="H262" s="17"/>
      <c r="I262" s="17"/>
      <c r="J262" s="17"/>
      <c r="K262" s="17"/>
      <c r="L262" s="17"/>
      <c r="M262" s="152"/>
      <c r="N262" s="19"/>
      <c r="O262" s="20" t="s">
        <v>40</v>
      </c>
      <c r="P262" s="17"/>
      <c r="Q262" s="17"/>
      <c r="R262" s="17"/>
      <c r="S262" s="17"/>
      <c r="T262" s="10"/>
      <c r="U262" s="24"/>
    </row>
    <row r="263" spans="1:21" x14ac:dyDescent="0.35">
      <c r="A263" s="151"/>
      <c r="B263" s="152"/>
      <c r="C263" s="142"/>
      <c r="D263" s="152"/>
      <c r="E263" s="19"/>
      <c r="F263" s="20" t="s">
        <v>40</v>
      </c>
      <c r="G263" s="17"/>
      <c r="H263" s="17"/>
      <c r="I263" s="17"/>
      <c r="J263" s="17"/>
      <c r="K263" s="17"/>
      <c r="L263" s="17"/>
      <c r="M263" s="152"/>
      <c r="N263" s="19"/>
      <c r="O263" s="20" t="s">
        <v>40</v>
      </c>
      <c r="P263" s="17"/>
      <c r="Q263" s="17"/>
      <c r="R263" s="17"/>
      <c r="S263" s="17"/>
      <c r="T263" s="10"/>
      <c r="U263" s="24"/>
    </row>
    <row r="264" spans="1:21" x14ac:dyDescent="0.35">
      <c r="A264" s="151"/>
      <c r="B264" s="152"/>
      <c r="C264" s="142"/>
      <c r="D264" s="152"/>
      <c r="E264" s="19"/>
      <c r="F264" s="20" t="s">
        <v>40</v>
      </c>
      <c r="G264" s="17"/>
      <c r="H264" s="17"/>
      <c r="I264" s="17"/>
      <c r="J264" s="17"/>
      <c r="K264" s="17"/>
      <c r="L264" s="17"/>
      <c r="M264" s="152"/>
      <c r="N264" s="19"/>
      <c r="O264" s="20" t="s">
        <v>40</v>
      </c>
      <c r="P264" s="17"/>
      <c r="Q264" s="17"/>
      <c r="R264" s="17"/>
      <c r="S264" s="17"/>
      <c r="T264" s="10"/>
      <c r="U264" s="24"/>
    </row>
    <row r="265" spans="1:21" x14ac:dyDescent="0.35">
      <c r="A265" s="151"/>
      <c r="B265" s="152"/>
      <c r="C265" s="142"/>
      <c r="D265" s="152"/>
      <c r="E265" s="19"/>
      <c r="F265" s="20" t="s">
        <v>40</v>
      </c>
      <c r="G265" s="17"/>
      <c r="H265" s="17"/>
      <c r="I265" s="17"/>
      <c r="J265" s="17"/>
      <c r="K265" s="17"/>
      <c r="L265" s="17"/>
      <c r="M265" s="152"/>
      <c r="N265" s="21"/>
      <c r="O265" s="20" t="s">
        <v>40</v>
      </c>
      <c r="P265" s="17"/>
      <c r="Q265" s="17"/>
      <c r="R265" s="17"/>
      <c r="S265" s="17"/>
      <c r="T265" s="10"/>
      <c r="U265" s="24"/>
    </row>
    <row r="266" spans="1:21" x14ac:dyDescent="0.35">
      <c r="A266" s="151"/>
      <c r="B266" s="152"/>
      <c r="C266" s="142"/>
      <c r="D266" s="152"/>
      <c r="E266" s="19"/>
      <c r="F266" s="20" t="s">
        <v>40</v>
      </c>
      <c r="G266" s="17"/>
      <c r="H266" s="17"/>
      <c r="I266" s="17"/>
      <c r="J266" s="17"/>
      <c r="K266" s="17"/>
      <c r="L266" s="17"/>
      <c r="M266" s="152"/>
      <c r="N266" s="21"/>
      <c r="O266" s="20" t="s">
        <v>40</v>
      </c>
      <c r="P266" s="17"/>
      <c r="Q266" s="17"/>
      <c r="R266" s="17"/>
      <c r="S266" s="17"/>
      <c r="T266" s="10"/>
      <c r="U266" s="24"/>
    </row>
    <row r="267" spans="1:21" x14ac:dyDescent="0.35">
      <c r="A267" s="151"/>
      <c r="B267" s="152"/>
      <c r="C267" s="142"/>
      <c r="D267" s="152"/>
      <c r="E267" s="19"/>
      <c r="F267" s="20" t="s">
        <v>40</v>
      </c>
      <c r="G267" s="17"/>
      <c r="H267" s="17"/>
      <c r="I267" s="17"/>
      <c r="J267" s="17"/>
      <c r="K267" s="17"/>
      <c r="L267" s="17"/>
      <c r="M267" s="152"/>
      <c r="N267" s="21"/>
      <c r="O267" s="20" t="s">
        <v>40</v>
      </c>
      <c r="P267" s="17"/>
      <c r="Q267" s="17"/>
      <c r="R267" s="17"/>
      <c r="S267" s="17"/>
      <c r="T267" s="10"/>
      <c r="U267" s="24"/>
    </row>
    <row r="268" spans="1:21" x14ac:dyDescent="0.35">
      <c r="A268" s="151"/>
      <c r="B268" s="152"/>
      <c r="C268" s="142"/>
      <c r="D268" s="152"/>
      <c r="E268" s="19"/>
      <c r="F268" s="20" t="s">
        <v>40</v>
      </c>
      <c r="G268" s="17"/>
      <c r="H268" s="17"/>
      <c r="I268" s="17"/>
      <c r="J268" s="17"/>
      <c r="K268" s="17"/>
      <c r="L268" s="17"/>
      <c r="M268" s="152"/>
      <c r="N268" s="22"/>
      <c r="O268" s="20" t="s">
        <v>40</v>
      </c>
      <c r="P268" s="17"/>
      <c r="Q268" s="17"/>
      <c r="R268" s="17"/>
      <c r="S268" s="17"/>
      <c r="T268" s="11"/>
      <c r="U268" s="24"/>
    </row>
    <row r="270" spans="1:21" x14ac:dyDescent="0.35">
      <c r="F270" s="42">
        <v>44747</v>
      </c>
      <c r="H270" s="44"/>
    </row>
    <row r="271" spans="1:21" ht="14.5" customHeight="1" x14ac:dyDescent="0.35">
      <c r="A271" s="144" t="s">
        <v>0</v>
      </c>
      <c r="B271" s="145" t="s">
        <v>1</v>
      </c>
      <c r="C271" s="146" t="s">
        <v>2</v>
      </c>
      <c r="D271" s="147" t="s">
        <v>3</v>
      </c>
      <c r="E271" s="147"/>
      <c r="F271" s="148"/>
      <c r="G271" s="148"/>
      <c r="H271" s="148"/>
      <c r="I271" s="148"/>
      <c r="J271" s="148"/>
      <c r="K271" s="149" t="s">
        <v>4</v>
      </c>
      <c r="L271" s="35"/>
      <c r="M271" s="147" t="s">
        <v>5</v>
      </c>
      <c r="N271" s="147"/>
      <c r="O271" s="148"/>
      <c r="P271" s="148"/>
      <c r="Q271" s="148"/>
      <c r="R271" s="148"/>
      <c r="S271" s="148"/>
      <c r="T271" s="137" t="s">
        <v>6</v>
      </c>
      <c r="U271" s="138" t="s">
        <v>7</v>
      </c>
    </row>
    <row r="272" spans="1:21" ht="25" x14ac:dyDescent="0.35">
      <c r="A272" s="144"/>
      <c r="B272" s="145"/>
      <c r="C272" s="146"/>
      <c r="D272" s="139" t="s">
        <v>8</v>
      </c>
      <c r="E272" s="140" t="s">
        <v>9</v>
      </c>
      <c r="F272" s="140" t="s">
        <v>10</v>
      </c>
      <c r="G272" s="141" t="s">
        <v>39</v>
      </c>
      <c r="H272" s="142"/>
      <c r="I272" s="142"/>
      <c r="J272" s="142"/>
      <c r="K272" s="142"/>
      <c r="L272" s="36" t="s">
        <v>11</v>
      </c>
      <c r="M272" s="139" t="s">
        <v>8</v>
      </c>
      <c r="N272" s="143" t="s">
        <v>12</v>
      </c>
      <c r="O272" s="140" t="s">
        <v>10</v>
      </c>
      <c r="P272" s="141" t="s">
        <v>39</v>
      </c>
      <c r="Q272" s="142"/>
      <c r="R272" s="142"/>
      <c r="S272" s="142"/>
      <c r="T272" s="137"/>
      <c r="U272" s="138"/>
    </row>
    <row r="273" spans="1:21" x14ac:dyDescent="0.35">
      <c r="A273" s="144"/>
      <c r="B273" s="145"/>
      <c r="C273" s="146"/>
      <c r="D273" s="139"/>
      <c r="E273" s="140"/>
      <c r="F273" s="140"/>
      <c r="G273" s="37" t="s">
        <v>13</v>
      </c>
      <c r="H273" s="38" t="s">
        <v>14</v>
      </c>
      <c r="I273" s="39" t="s">
        <v>15</v>
      </c>
      <c r="J273" s="40">
        <v>0</v>
      </c>
      <c r="K273" s="142"/>
      <c r="L273" s="41"/>
      <c r="M273" s="139"/>
      <c r="N273" s="143"/>
      <c r="O273" s="140"/>
      <c r="P273" s="37" t="s">
        <v>13</v>
      </c>
      <c r="Q273" s="38" t="s">
        <v>14</v>
      </c>
      <c r="R273" s="39" t="s">
        <v>15</v>
      </c>
      <c r="S273" s="40">
        <v>0</v>
      </c>
      <c r="T273" s="137"/>
      <c r="U273" s="138"/>
    </row>
    <row r="274" spans="1:21" x14ac:dyDescent="0.35">
      <c r="A274" s="34"/>
      <c r="B274" s="3"/>
      <c r="C274" s="4"/>
      <c r="D274" s="8"/>
      <c r="E274" s="9"/>
      <c r="F274" s="9"/>
      <c r="G274" s="5"/>
      <c r="H274" s="6"/>
      <c r="I274" s="7"/>
      <c r="J274" s="12"/>
      <c r="K274" s="13"/>
      <c r="L274" s="13"/>
      <c r="M274" s="8"/>
      <c r="N274" s="9"/>
      <c r="O274" s="9"/>
      <c r="P274" s="5"/>
      <c r="Q274" s="6"/>
      <c r="R274" s="7"/>
      <c r="S274" s="12"/>
      <c r="T274" s="14"/>
      <c r="U274" s="15"/>
    </row>
    <row r="275" spans="1:21" x14ac:dyDescent="0.35">
      <c r="A275" s="150"/>
      <c r="B275" s="150" t="s">
        <v>65</v>
      </c>
      <c r="C275" s="153"/>
      <c r="D275" s="154">
        <v>400</v>
      </c>
      <c r="E275" s="23"/>
      <c r="F275" s="16"/>
      <c r="G275" s="17"/>
      <c r="H275" s="17"/>
      <c r="I275" s="17"/>
      <c r="J275" s="17"/>
      <c r="K275" s="47">
        <f>((SUM(H277:H290)*H276)+(SUM(G277:G290)*G276)+(SUM(I277:I290)*I276))/1000</f>
        <v>0</v>
      </c>
      <c r="L275" s="47">
        <f>K275*100/D275</f>
        <v>0</v>
      </c>
      <c r="M275" s="154">
        <v>400</v>
      </c>
      <c r="N275" s="23"/>
      <c r="O275" s="16"/>
      <c r="P275" s="17"/>
      <c r="Q275" s="17"/>
      <c r="R275" s="17"/>
      <c r="S275" s="17"/>
      <c r="T275" s="47">
        <f>((SUM(Q277:Q290)*Q276)+(SUM(P277:P290)*P276)+(SUM(R277:R290)*R276))/1000</f>
        <v>45.167000000000002</v>
      </c>
      <c r="U275" s="47">
        <f>T275*100/M275</f>
        <v>11.29175</v>
      </c>
    </row>
    <row r="276" spans="1:21" x14ac:dyDescent="0.35">
      <c r="A276" s="151"/>
      <c r="B276" s="152"/>
      <c r="C276" s="142"/>
      <c r="D276" s="152"/>
      <c r="E276" s="25" t="s">
        <v>17</v>
      </c>
      <c r="F276" s="18"/>
      <c r="G276" s="26"/>
      <c r="H276" s="26"/>
      <c r="I276" s="26"/>
      <c r="J276" s="26"/>
      <c r="K276" s="17"/>
      <c r="L276" s="17"/>
      <c r="M276" s="152"/>
      <c r="N276" s="25"/>
      <c r="O276" s="18"/>
      <c r="P276" s="26">
        <v>231</v>
      </c>
      <c r="Q276" s="26">
        <v>233</v>
      </c>
      <c r="R276" s="26">
        <v>231</v>
      </c>
      <c r="S276" s="17"/>
      <c r="T276" s="10"/>
      <c r="U276" s="24"/>
    </row>
    <row r="277" spans="1:21" x14ac:dyDescent="0.35">
      <c r="A277" s="151"/>
      <c r="B277" s="152"/>
      <c r="C277" s="142"/>
      <c r="D277" s="152"/>
      <c r="E277" s="19"/>
      <c r="F277" s="20" t="s">
        <v>20</v>
      </c>
      <c r="G277" s="17">
        <v>5</v>
      </c>
      <c r="H277" s="17">
        <v>40</v>
      </c>
      <c r="I277" s="17">
        <v>5</v>
      </c>
      <c r="J277" s="17">
        <v>4</v>
      </c>
      <c r="K277" s="17"/>
      <c r="L277" s="17"/>
      <c r="M277" s="152"/>
      <c r="N277" s="19"/>
      <c r="O277" s="20" t="s">
        <v>42</v>
      </c>
      <c r="P277" s="17">
        <v>27</v>
      </c>
      <c r="Q277" s="17">
        <v>30</v>
      </c>
      <c r="R277" s="17">
        <v>22</v>
      </c>
      <c r="S277" s="17">
        <v>5</v>
      </c>
      <c r="T277" s="10"/>
      <c r="U277" s="24"/>
    </row>
    <row r="278" spans="1:21" x14ac:dyDescent="0.35">
      <c r="A278" s="151"/>
      <c r="B278" s="152"/>
      <c r="C278" s="142"/>
      <c r="D278" s="152"/>
      <c r="E278" s="19"/>
      <c r="F278" s="20" t="s">
        <v>26</v>
      </c>
      <c r="G278" s="17">
        <v>7</v>
      </c>
      <c r="H278" s="17">
        <v>17</v>
      </c>
      <c r="I278" s="17">
        <v>6</v>
      </c>
      <c r="J278" s="17">
        <v>9</v>
      </c>
      <c r="K278" s="17"/>
      <c r="L278" s="17"/>
      <c r="M278" s="152"/>
      <c r="N278" s="21"/>
      <c r="O278" s="20" t="s">
        <v>43</v>
      </c>
      <c r="P278" s="17">
        <v>3</v>
      </c>
      <c r="Q278" s="17">
        <v>3</v>
      </c>
      <c r="R278" s="17">
        <v>2</v>
      </c>
      <c r="S278" s="17">
        <v>1</v>
      </c>
      <c r="T278" s="10"/>
      <c r="U278" s="24"/>
    </row>
    <row r="279" spans="1:21" x14ac:dyDescent="0.35">
      <c r="A279" s="151"/>
      <c r="B279" s="152"/>
      <c r="C279" s="142"/>
      <c r="D279" s="152"/>
      <c r="E279" s="19"/>
      <c r="F279" s="20" t="s">
        <v>28</v>
      </c>
      <c r="G279" s="17">
        <v>6</v>
      </c>
      <c r="H279" s="17">
        <v>1</v>
      </c>
      <c r="I279" s="17">
        <v>34</v>
      </c>
      <c r="J279" s="17">
        <v>22</v>
      </c>
      <c r="K279" s="17"/>
      <c r="L279" s="17"/>
      <c r="M279" s="152"/>
      <c r="N279" s="19"/>
      <c r="O279" s="20" t="s">
        <v>50</v>
      </c>
      <c r="P279" s="17">
        <v>28</v>
      </c>
      <c r="Q279" s="17">
        <v>15</v>
      </c>
      <c r="R279" s="17">
        <v>27</v>
      </c>
      <c r="S279" s="17">
        <v>15</v>
      </c>
      <c r="T279" s="10"/>
      <c r="U279" s="24"/>
    </row>
    <row r="280" spans="1:21" x14ac:dyDescent="0.35">
      <c r="A280" s="151"/>
      <c r="B280" s="152"/>
      <c r="C280" s="142"/>
      <c r="D280" s="152"/>
      <c r="E280" s="19"/>
      <c r="F280" s="20" t="s">
        <v>30</v>
      </c>
      <c r="G280" s="17">
        <v>2</v>
      </c>
      <c r="H280" s="17">
        <v>10</v>
      </c>
      <c r="I280" s="17">
        <v>5</v>
      </c>
      <c r="J280" s="17">
        <v>6</v>
      </c>
      <c r="K280" s="17"/>
      <c r="L280" s="17"/>
      <c r="M280" s="152"/>
      <c r="N280" s="21"/>
      <c r="O280" s="20" t="s">
        <v>25</v>
      </c>
      <c r="P280" s="17">
        <v>18</v>
      </c>
      <c r="Q280" s="17">
        <v>13</v>
      </c>
      <c r="R280" s="17">
        <v>7</v>
      </c>
      <c r="S280" s="17">
        <v>8</v>
      </c>
      <c r="T280" s="10"/>
      <c r="U280" s="24"/>
    </row>
    <row r="281" spans="1:21" x14ac:dyDescent="0.35">
      <c r="A281" s="151"/>
      <c r="B281" s="152"/>
      <c r="C281" s="142"/>
      <c r="D281" s="152"/>
      <c r="E281" s="19"/>
      <c r="F281" s="20" t="s">
        <v>32</v>
      </c>
      <c r="G281" s="17">
        <v>8</v>
      </c>
      <c r="H281" s="17">
        <v>29</v>
      </c>
      <c r="I281" s="17">
        <v>7</v>
      </c>
      <c r="J281" s="17">
        <v>12</v>
      </c>
      <c r="K281" s="17"/>
      <c r="L281" s="17"/>
      <c r="M281" s="152"/>
      <c r="N281" s="19"/>
      <c r="O281" s="20" t="s">
        <v>31</v>
      </c>
      <c r="P281" s="17"/>
      <c r="Q281" s="17"/>
      <c r="R281" s="17"/>
      <c r="S281" s="17"/>
      <c r="T281" s="10"/>
      <c r="U281" s="24"/>
    </row>
    <row r="282" spans="1:21" x14ac:dyDescent="0.35">
      <c r="A282" s="151"/>
      <c r="B282" s="152"/>
      <c r="C282" s="142"/>
      <c r="D282" s="152"/>
      <c r="E282" s="19"/>
      <c r="F282" s="20" t="s">
        <v>34</v>
      </c>
      <c r="G282" s="17">
        <v>33</v>
      </c>
      <c r="H282" s="17">
        <v>22</v>
      </c>
      <c r="I282" s="17">
        <v>34</v>
      </c>
      <c r="J282" s="17">
        <v>10</v>
      </c>
      <c r="K282" s="17"/>
      <c r="L282" s="17"/>
      <c r="M282" s="152"/>
      <c r="N282" s="19"/>
      <c r="O282" s="20" t="s">
        <v>40</v>
      </c>
      <c r="P282" s="17"/>
      <c r="Q282" s="17"/>
      <c r="R282" s="17"/>
      <c r="S282" s="17"/>
      <c r="T282" s="10"/>
      <c r="U282" s="24"/>
    </row>
    <row r="283" spans="1:21" x14ac:dyDescent="0.35">
      <c r="A283" s="151"/>
      <c r="B283" s="152"/>
      <c r="C283" s="142"/>
      <c r="D283" s="152"/>
      <c r="E283" s="19"/>
      <c r="F283" s="20" t="s">
        <v>18</v>
      </c>
      <c r="G283" s="17"/>
      <c r="H283" s="17"/>
      <c r="I283" s="17"/>
      <c r="J283" s="17"/>
      <c r="K283" s="17"/>
      <c r="L283" s="17"/>
      <c r="M283" s="152"/>
      <c r="N283" s="19"/>
      <c r="O283" s="20" t="s">
        <v>40</v>
      </c>
      <c r="P283" s="17"/>
      <c r="Q283" s="17"/>
      <c r="R283" s="17"/>
      <c r="S283" s="17"/>
      <c r="T283" s="10"/>
      <c r="U283" s="24"/>
    </row>
    <row r="284" spans="1:21" x14ac:dyDescent="0.35">
      <c r="A284" s="151"/>
      <c r="B284" s="152"/>
      <c r="C284" s="142"/>
      <c r="D284" s="152"/>
      <c r="E284" s="19"/>
      <c r="F284" s="20" t="s">
        <v>21</v>
      </c>
      <c r="G284" s="17">
        <v>9</v>
      </c>
      <c r="H284" s="17">
        <v>14</v>
      </c>
      <c r="I284" s="17">
        <v>27</v>
      </c>
      <c r="J284" s="17">
        <v>12</v>
      </c>
      <c r="K284" s="17"/>
      <c r="L284" s="17"/>
      <c r="M284" s="152"/>
      <c r="N284" s="19"/>
      <c r="O284" s="20" t="s">
        <v>40</v>
      </c>
      <c r="P284" s="17"/>
      <c r="Q284" s="17"/>
      <c r="R284" s="17"/>
      <c r="S284" s="17"/>
      <c r="T284" s="10"/>
      <c r="U284" s="24"/>
    </row>
    <row r="285" spans="1:21" x14ac:dyDescent="0.35">
      <c r="A285" s="151"/>
      <c r="B285" s="152"/>
      <c r="C285" s="142"/>
      <c r="D285" s="152"/>
      <c r="E285" s="19"/>
      <c r="F285" s="20" t="s">
        <v>40</v>
      </c>
      <c r="G285" s="17"/>
      <c r="H285" s="17"/>
      <c r="I285" s="17"/>
      <c r="J285" s="17"/>
      <c r="K285" s="17"/>
      <c r="L285" s="17"/>
      <c r="M285" s="152"/>
      <c r="N285" s="21"/>
      <c r="O285" s="20" t="s">
        <v>40</v>
      </c>
      <c r="P285" s="17"/>
      <c r="Q285" s="17"/>
      <c r="R285" s="17"/>
      <c r="S285" s="17"/>
      <c r="T285" s="10"/>
      <c r="U285" s="24"/>
    </row>
    <row r="286" spans="1:21" x14ac:dyDescent="0.35">
      <c r="A286" s="151"/>
      <c r="B286" s="152"/>
      <c r="C286" s="142"/>
      <c r="D286" s="152"/>
      <c r="E286" s="19"/>
      <c r="F286" s="20" t="s">
        <v>40</v>
      </c>
      <c r="G286" s="17"/>
      <c r="H286" s="17"/>
      <c r="I286" s="17"/>
      <c r="J286" s="17"/>
      <c r="K286" s="17"/>
      <c r="L286" s="17"/>
      <c r="M286" s="152"/>
      <c r="N286" s="21"/>
      <c r="O286" s="20" t="s">
        <v>40</v>
      </c>
      <c r="P286" s="17"/>
      <c r="Q286" s="17"/>
      <c r="R286" s="17"/>
      <c r="S286" s="17"/>
      <c r="T286" s="10"/>
      <c r="U286" s="24"/>
    </row>
    <row r="287" spans="1:21" x14ac:dyDescent="0.35">
      <c r="A287" s="151"/>
      <c r="B287" s="152"/>
      <c r="C287" s="142"/>
      <c r="D287" s="152"/>
      <c r="E287" s="19"/>
      <c r="F287" s="20" t="s">
        <v>40</v>
      </c>
      <c r="G287" s="17"/>
      <c r="H287" s="17"/>
      <c r="I287" s="17"/>
      <c r="J287" s="17"/>
      <c r="K287" s="17"/>
      <c r="L287" s="17"/>
      <c r="M287" s="152"/>
      <c r="N287" s="21"/>
      <c r="O287" s="20" t="s">
        <v>40</v>
      </c>
      <c r="P287" s="17"/>
      <c r="Q287" s="17"/>
      <c r="R287" s="17"/>
      <c r="S287" s="17"/>
      <c r="T287" s="10"/>
      <c r="U287" s="24"/>
    </row>
    <row r="288" spans="1:21" x14ac:dyDescent="0.35">
      <c r="A288" s="151"/>
      <c r="B288" s="152"/>
      <c r="C288" s="142"/>
      <c r="D288" s="152"/>
      <c r="E288" s="19"/>
      <c r="F288" s="20" t="s">
        <v>40</v>
      </c>
      <c r="G288" s="17"/>
      <c r="H288" s="17"/>
      <c r="I288" s="17"/>
      <c r="J288" s="17"/>
      <c r="K288" s="17"/>
      <c r="L288" s="17"/>
      <c r="M288" s="152"/>
      <c r="N288" s="22"/>
      <c r="O288" s="20" t="s">
        <v>40</v>
      </c>
      <c r="P288" s="17"/>
      <c r="Q288" s="17"/>
      <c r="R288" s="17"/>
      <c r="S288" s="17"/>
      <c r="T288" s="11"/>
      <c r="U288" s="24"/>
    </row>
    <row r="290" spans="1:21" x14ac:dyDescent="0.35">
      <c r="F290" s="42">
        <v>44747</v>
      </c>
      <c r="H290" s="44" t="s">
        <v>301</v>
      </c>
    </row>
    <row r="291" spans="1:21" ht="14.5" customHeight="1" x14ac:dyDescent="0.35">
      <c r="A291" s="144" t="s">
        <v>0</v>
      </c>
      <c r="B291" s="145" t="s">
        <v>1</v>
      </c>
      <c r="C291" s="146" t="s">
        <v>2</v>
      </c>
      <c r="D291" s="147" t="s">
        <v>3</v>
      </c>
      <c r="E291" s="147"/>
      <c r="F291" s="148"/>
      <c r="G291" s="148"/>
      <c r="H291" s="148"/>
      <c r="I291" s="148"/>
      <c r="J291" s="148"/>
      <c r="K291" s="149" t="s">
        <v>4</v>
      </c>
      <c r="L291" s="35"/>
      <c r="M291" s="147" t="s">
        <v>5</v>
      </c>
      <c r="N291" s="147"/>
      <c r="O291" s="148"/>
      <c r="P291" s="148"/>
      <c r="Q291" s="148"/>
      <c r="R291" s="148"/>
      <c r="S291" s="148"/>
      <c r="T291" s="137" t="s">
        <v>6</v>
      </c>
      <c r="U291" s="138" t="s">
        <v>7</v>
      </c>
    </row>
    <row r="292" spans="1:21" ht="25" x14ac:dyDescent="0.35">
      <c r="A292" s="144"/>
      <c r="B292" s="145"/>
      <c r="C292" s="146"/>
      <c r="D292" s="139" t="s">
        <v>8</v>
      </c>
      <c r="E292" s="140" t="s">
        <v>9</v>
      </c>
      <c r="F292" s="140" t="s">
        <v>10</v>
      </c>
      <c r="G292" s="141" t="s">
        <v>39</v>
      </c>
      <c r="H292" s="142"/>
      <c r="I292" s="142"/>
      <c r="J292" s="142"/>
      <c r="K292" s="142"/>
      <c r="L292" s="36" t="s">
        <v>11</v>
      </c>
      <c r="M292" s="139" t="s">
        <v>8</v>
      </c>
      <c r="N292" s="143" t="s">
        <v>12</v>
      </c>
      <c r="O292" s="140" t="s">
        <v>10</v>
      </c>
      <c r="P292" s="141" t="s">
        <v>39</v>
      </c>
      <c r="Q292" s="142"/>
      <c r="R292" s="142"/>
      <c r="S292" s="142"/>
      <c r="T292" s="137"/>
      <c r="U292" s="138"/>
    </row>
    <row r="293" spans="1:21" x14ac:dyDescent="0.35">
      <c r="A293" s="144"/>
      <c r="B293" s="145"/>
      <c r="C293" s="146"/>
      <c r="D293" s="139"/>
      <c r="E293" s="140"/>
      <c r="F293" s="140"/>
      <c r="G293" s="37" t="s">
        <v>13</v>
      </c>
      <c r="H293" s="38" t="s">
        <v>14</v>
      </c>
      <c r="I293" s="39" t="s">
        <v>15</v>
      </c>
      <c r="J293" s="40">
        <v>0</v>
      </c>
      <c r="K293" s="142"/>
      <c r="L293" s="41"/>
      <c r="M293" s="139"/>
      <c r="N293" s="143"/>
      <c r="O293" s="140"/>
      <c r="P293" s="37" t="s">
        <v>13</v>
      </c>
      <c r="Q293" s="38" t="s">
        <v>14</v>
      </c>
      <c r="R293" s="39" t="s">
        <v>15</v>
      </c>
      <c r="S293" s="40">
        <v>0</v>
      </c>
      <c r="T293" s="137"/>
      <c r="U293" s="138"/>
    </row>
    <row r="294" spans="1:21" x14ac:dyDescent="0.35">
      <c r="A294" s="34"/>
      <c r="B294" s="3"/>
      <c r="C294" s="4"/>
      <c r="D294" s="8"/>
      <c r="E294" s="9"/>
      <c r="F294" s="9"/>
      <c r="G294" s="5"/>
      <c r="H294" s="6"/>
      <c r="I294" s="7"/>
      <c r="J294" s="12"/>
      <c r="K294" s="13"/>
      <c r="L294" s="13"/>
      <c r="M294" s="8"/>
      <c r="N294" s="9"/>
      <c r="O294" s="9"/>
      <c r="P294" s="5"/>
      <c r="Q294" s="6"/>
      <c r="R294" s="7"/>
      <c r="S294" s="12"/>
      <c r="T294" s="14"/>
      <c r="U294" s="15"/>
    </row>
    <row r="295" spans="1:21" x14ac:dyDescent="0.35">
      <c r="A295" s="150"/>
      <c r="B295" s="150" t="s">
        <v>67</v>
      </c>
      <c r="C295" s="153"/>
      <c r="D295" s="154">
        <v>320</v>
      </c>
      <c r="E295" s="23"/>
      <c r="F295" s="16"/>
      <c r="G295" s="17"/>
      <c r="H295" s="17"/>
      <c r="I295" s="17"/>
      <c r="J295" s="17"/>
      <c r="K295" s="47">
        <f>((SUM(H297:H310)*H296)+(SUM(G297:G310)*G296)+(SUM(I297:I310)*I296))/1000</f>
        <v>72.372</v>
      </c>
      <c r="L295" s="47">
        <f>K295*100/D295</f>
        <v>22.616250000000001</v>
      </c>
      <c r="M295" s="154"/>
      <c r="N295" s="23"/>
      <c r="O295" s="16"/>
      <c r="P295" s="17"/>
      <c r="Q295" s="17"/>
      <c r="R295" s="17"/>
      <c r="S295" s="17"/>
      <c r="T295" s="10"/>
      <c r="U295" s="24"/>
    </row>
    <row r="296" spans="1:21" x14ac:dyDescent="0.35">
      <c r="A296" s="151"/>
      <c r="B296" s="152"/>
      <c r="C296" s="142"/>
      <c r="D296" s="152"/>
      <c r="E296" s="25" t="s">
        <v>17</v>
      </c>
      <c r="F296" s="18"/>
      <c r="G296" s="26">
        <v>230</v>
      </c>
      <c r="H296" s="26">
        <v>229</v>
      </c>
      <c r="I296" s="26">
        <v>236</v>
      </c>
      <c r="J296" s="26"/>
      <c r="K296" s="17"/>
      <c r="L296" s="17"/>
      <c r="M296" s="152"/>
      <c r="N296" s="25"/>
      <c r="O296" s="18"/>
      <c r="P296" s="26"/>
      <c r="Q296" s="26"/>
      <c r="R296" s="26"/>
      <c r="S296" s="17"/>
      <c r="T296" s="10"/>
      <c r="U296" s="24"/>
    </row>
    <row r="297" spans="1:21" x14ac:dyDescent="0.35">
      <c r="A297" s="151"/>
      <c r="B297" s="152"/>
      <c r="C297" s="142"/>
      <c r="D297" s="152"/>
      <c r="E297" s="19"/>
      <c r="F297" s="20" t="s">
        <v>20</v>
      </c>
      <c r="G297" s="17">
        <v>10</v>
      </c>
      <c r="H297" s="17">
        <v>14</v>
      </c>
      <c r="I297" s="17">
        <v>4</v>
      </c>
      <c r="J297" s="17">
        <v>7</v>
      </c>
      <c r="K297" s="17"/>
      <c r="L297" s="17"/>
      <c r="M297" s="152"/>
      <c r="N297" s="19"/>
      <c r="O297" s="20" t="s">
        <v>40</v>
      </c>
      <c r="P297" s="17"/>
      <c r="Q297" s="17"/>
      <c r="R297" s="17"/>
      <c r="S297" s="17"/>
      <c r="T297" s="10"/>
      <c r="U297" s="24"/>
    </row>
    <row r="298" spans="1:21" x14ac:dyDescent="0.35">
      <c r="A298" s="151"/>
      <c r="B298" s="152"/>
      <c r="C298" s="142"/>
      <c r="D298" s="152"/>
      <c r="E298" s="19"/>
      <c r="F298" s="20" t="s">
        <v>24</v>
      </c>
      <c r="G298" s="17">
        <v>0</v>
      </c>
      <c r="H298" s="17">
        <v>0</v>
      </c>
      <c r="I298" s="17">
        <v>0</v>
      </c>
      <c r="J298" s="17">
        <v>0</v>
      </c>
      <c r="K298" s="17"/>
      <c r="L298" s="17"/>
      <c r="M298" s="152"/>
      <c r="N298" s="21"/>
      <c r="O298" s="20" t="s">
        <v>42</v>
      </c>
      <c r="P298" s="17">
        <v>0</v>
      </c>
      <c r="Q298" s="17">
        <v>0</v>
      </c>
      <c r="R298" s="17">
        <v>0</v>
      </c>
      <c r="S298" s="17">
        <v>1</v>
      </c>
      <c r="T298" s="10"/>
      <c r="U298" s="24"/>
    </row>
    <row r="299" spans="1:21" x14ac:dyDescent="0.35">
      <c r="A299" s="151"/>
      <c r="B299" s="152"/>
      <c r="C299" s="142"/>
      <c r="D299" s="152"/>
      <c r="E299" s="19"/>
      <c r="F299" s="20" t="s">
        <v>30</v>
      </c>
      <c r="G299" s="17">
        <v>33</v>
      </c>
      <c r="H299" s="17">
        <v>55</v>
      </c>
      <c r="I299" s="17">
        <v>19</v>
      </c>
      <c r="J299" s="17">
        <v>24</v>
      </c>
      <c r="K299" s="17"/>
      <c r="L299" s="17"/>
      <c r="M299" s="152"/>
      <c r="N299" s="19"/>
      <c r="O299" s="20" t="s">
        <v>43</v>
      </c>
      <c r="P299" s="17">
        <v>3</v>
      </c>
      <c r="Q299" s="17">
        <v>0</v>
      </c>
      <c r="R299" s="17">
        <v>1</v>
      </c>
      <c r="S299" s="17">
        <v>3</v>
      </c>
      <c r="T299" s="10"/>
      <c r="U299" s="24"/>
    </row>
    <row r="300" spans="1:21" x14ac:dyDescent="0.35">
      <c r="A300" s="151"/>
      <c r="B300" s="152"/>
      <c r="C300" s="142"/>
      <c r="D300" s="152"/>
      <c r="E300" s="19"/>
      <c r="F300" s="20" t="s">
        <v>32</v>
      </c>
      <c r="G300" s="17"/>
      <c r="H300" s="17"/>
      <c r="I300" s="17"/>
      <c r="J300" s="17"/>
      <c r="K300" s="17"/>
      <c r="L300" s="17"/>
      <c r="M300" s="152"/>
      <c r="N300" s="21"/>
      <c r="O300" s="20" t="s">
        <v>50</v>
      </c>
      <c r="P300" s="17"/>
      <c r="Q300" s="17"/>
      <c r="R300" s="17"/>
      <c r="S300" s="17"/>
      <c r="T300" s="10"/>
      <c r="U300" s="24"/>
    </row>
    <row r="301" spans="1:21" x14ac:dyDescent="0.35">
      <c r="A301" s="151"/>
      <c r="B301" s="152"/>
      <c r="C301" s="142"/>
      <c r="D301" s="152"/>
      <c r="E301" s="19"/>
      <c r="F301" s="20" t="s">
        <v>34</v>
      </c>
      <c r="G301" s="17">
        <v>8</v>
      </c>
      <c r="H301" s="17">
        <v>5</v>
      </c>
      <c r="I301" s="17">
        <v>17</v>
      </c>
      <c r="J301" s="17">
        <v>10</v>
      </c>
      <c r="K301" s="17"/>
      <c r="L301" s="17"/>
      <c r="M301" s="152"/>
      <c r="N301" s="19"/>
      <c r="O301" s="20" t="s">
        <v>25</v>
      </c>
      <c r="P301" s="17"/>
      <c r="Q301" s="17"/>
      <c r="R301" s="17"/>
      <c r="S301" s="17"/>
      <c r="T301" s="10"/>
      <c r="U301" s="24"/>
    </row>
    <row r="302" spans="1:21" x14ac:dyDescent="0.35">
      <c r="A302" s="151"/>
      <c r="B302" s="152"/>
      <c r="C302" s="142"/>
      <c r="D302" s="152"/>
      <c r="E302" s="19"/>
      <c r="F302" s="20" t="s">
        <v>19</v>
      </c>
      <c r="G302" s="17">
        <v>42</v>
      </c>
      <c r="H302" s="17">
        <v>43</v>
      </c>
      <c r="I302" s="17">
        <v>42</v>
      </c>
      <c r="J302" s="17">
        <v>1</v>
      </c>
      <c r="K302" s="17"/>
      <c r="L302" s="17"/>
      <c r="M302" s="152"/>
      <c r="N302" s="19"/>
      <c r="O302" s="20" t="s">
        <v>31</v>
      </c>
      <c r="P302" s="17">
        <v>8</v>
      </c>
      <c r="Q302" s="17">
        <v>14</v>
      </c>
      <c r="R302" s="17">
        <v>16</v>
      </c>
      <c r="S302" s="17">
        <v>7</v>
      </c>
      <c r="T302" s="10"/>
      <c r="U302" s="24"/>
    </row>
    <row r="303" spans="1:21" x14ac:dyDescent="0.35">
      <c r="A303" s="151"/>
      <c r="B303" s="152"/>
      <c r="C303" s="142"/>
      <c r="D303" s="152"/>
      <c r="E303" s="19"/>
      <c r="F303" s="20" t="s">
        <v>21</v>
      </c>
      <c r="G303" s="17">
        <v>4</v>
      </c>
      <c r="H303" s="17">
        <v>11</v>
      </c>
      <c r="I303" s="17">
        <v>3</v>
      </c>
      <c r="J303" s="17">
        <v>1</v>
      </c>
      <c r="K303" s="17"/>
      <c r="L303" s="17"/>
      <c r="M303" s="152"/>
      <c r="N303" s="19"/>
      <c r="O303" s="20" t="s">
        <v>40</v>
      </c>
      <c r="P303" s="17"/>
      <c r="Q303" s="17"/>
      <c r="R303" s="17"/>
      <c r="S303" s="17"/>
      <c r="T303" s="10"/>
      <c r="U303" s="24"/>
    </row>
    <row r="304" spans="1:21" x14ac:dyDescent="0.35">
      <c r="A304" s="151"/>
      <c r="B304" s="152"/>
      <c r="C304" s="142"/>
      <c r="D304" s="152"/>
      <c r="E304" s="19"/>
      <c r="F304" s="20" t="s">
        <v>23</v>
      </c>
      <c r="G304" s="17">
        <v>3</v>
      </c>
      <c r="H304" s="17">
        <v>0</v>
      </c>
      <c r="I304" s="17">
        <v>0</v>
      </c>
      <c r="J304" s="17">
        <v>3</v>
      </c>
      <c r="K304" s="17"/>
      <c r="L304" s="17"/>
      <c r="M304" s="152"/>
      <c r="N304" s="19"/>
      <c r="O304" s="20" t="s">
        <v>40</v>
      </c>
      <c r="P304" s="17"/>
      <c r="Q304" s="17"/>
      <c r="R304" s="17"/>
      <c r="S304" s="17"/>
      <c r="T304" s="10"/>
      <c r="U304" s="24"/>
    </row>
    <row r="305" spans="1:21" x14ac:dyDescent="0.35">
      <c r="A305" s="151"/>
      <c r="B305" s="152"/>
      <c r="C305" s="142"/>
      <c r="D305" s="152"/>
      <c r="E305" s="19"/>
      <c r="F305" s="20" t="s">
        <v>40</v>
      </c>
      <c r="G305" s="17"/>
      <c r="H305" s="17"/>
      <c r="I305" s="17"/>
      <c r="J305" s="17"/>
      <c r="K305" s="17"/>
      <c r="L305" s="17"/>
      <c r="M305" s="152"/>
      <c r="N305" s="21"/>
      <c r="O305" s="20" t="s">
        <v>40</v>
      </c>
      <c r="P305" s="17"/>
      <c r="Q305" s="17"/>
      <c r="R305" s="17"/>
      <c r="S305" s="17"/>
      <c r="T305" s="10"/>
      <c r="U305" s="24"/>
    </row>
    <row r="306" spans="1:21" x14ac:dyDescent="0.35">
      <c r="A306" s="151"/>
      <c r="B306" s="152"/>
      <c r="C306" s="142"/>
      <c r="D306" s="152"/>
      <c r="E306" s="19"/>
      <c r="F306" s="20" t="s">
        <v>40</v>
      </c>
      <c r="G306" s="17"/>
      <c r="H306" s="17"/>
      <c r="I306" s="17"/>
      <c r="J306" s="17"/>
      <c r="K306" s="17"/>
      <c r="L306" s="17"/>
      <c r="M306" s="152"/>
      <c r="N306" s="21"/>
      <c r="O306" s="20" t="s">
        <v>40</v>
      </c>
      <c r="P306" s="17"/>
      <c r="Q306" s="17"/>
      <c r="R306" s="17"/>
      <c r="S306" s="17"/>
      <c r="T306" s="10"/>
      <c r="U306" s="24"/>
    </row>
    <row r="307" spans="1:21" x14ac:dyDescent="0.35">
      <c r="A307" s="151"/>
      <c r="B307" s="152"/>
      <c r="C307" s="142"/>
      <c r="D307" s="152"/>
      <c r="E307" s="19"/>
      <c r="F307" s="20" t="s">
        <v>40</v>
      </c>
      <c r="G307" s="17"/>
      <c r="H307" s="17"/>
      <c r="I307" s="17"/>
      <c r="J307" s="17"/>
      <c r="K307" s="17"/>
      <c r="L307" s="17"/>
      <c r="M307" s="152"/>
      <c r="N307" s="21"/>
      <c r="O307" s="20" t="s">
        <v>40</v>
      </c>
      <c r="P307" s="17"/>
      <c r="Q307" s="17"/>
      <c r="R307" s="17"/>
      <c r="S307" s="17"/>
      <c r="T307" s="10"/>
      <c r="U307" s="24"/>
    </row>
    <row r="308" spans="1:21" x14ac:dyDescent="0.35">
      <c r="A308" s="151"/>
      <c r="B308" s="152"/>
      <c r="C308" s="142"/>
      <c r="D308" s="152"/>
      <c r="E308" s="19"/>
      <c r="F308" s="20" t="s">
        <v>40</v>
      </c>
      <c r="G308" s="17"/>
      <c r="H308" s="17"/>
      <c r="I308" s="17"/>
      <c r="J308" s="17"/>
      <c r="K308" s="17"/>
      <c r="L308" s="17"/>
      <c r="M308" s="152"/>
      <c r="N308" s="22"/>
      <c r="O308" s="20" t="s">
        <v>40</v>
      </c>
      <c r="P308" s="17"/>
      <c r="Q308" s="17"/>
      <c r="R308" s="17"/>
      <c r="S308" s="17"/>
      <c r="T308" s="11"/>
      <c r="U308" s="24"/>
    </row>
    <row r="310" spans="1:21" x14ac:dyDescent="0.35">
      <c r="F310" s="42">
        <v>44541</v>
      </c>
    </row>
    <row r="311" spans="1:21" ht="14.5" customHeight="1" x14ac:dyDescent="0.35">
      <c r="A311" s="144" t="s">
        <v>0</v>
      </c>
      <c r="B311" s="145" t="s">
        <v>1</v>
      </c>
      <c r="C311" s="146" t="s">
        <v>2</v>
      </c>
      <c r="D311" s="147" t="s">
        <v>3</v>
      </c>
      <c r="E311" s="147"/>
      <c r="F311" s="148"/>
      <c r="G311" s="148"/>
      <c r="H311" s="148"/>
      <c r="I311" s="148"/>
      <c r="J311" s="148"/>
      <c r="K311" s="149" t="s">
        <v>4</v>
      </c>
      <c r="L311" s="35"/>
      <c r="M311" s="147" t="s">
        <v>5</v>
      </c>
      <c r="N311" s="147"/>
      <c r="O311" s="148"/>
      <c r="P311" s="148"/>
      <c r="Q311" s="148"/>
      <c r="R311" s="148"/>
      <c r="S311" s="148"/>
      <c r="T311" s="137" t="s">
        <v>6</v>
      </c>
      <c r="U311" s="138" t="s">
        <v>7</v>
      </c>
    </row>
    <row r="312" spans="1:21" ht="25" x14ac:dyDescent="0.35">
      <c r="A312" s="144"/>
      <c r="B312" s="145"/>
      <c r="C312" s="146"/>
      <c r="D312" s="139" t="s">
        <v>8</v>
      </c>
      <c r="E312" s="140" t="s">
        <v>9</v>
      </c>
      <c r="F312" s="140" t="s">
        <v>10</v>
      </c>
      <c r="G312" s="141" t="s">
        <v>39</v>
      </c>
      <c r="H312" s="142"/>
      <c r="I312" s="142"/>
      <c r="J312" s="142"/>
      <c r="K312" s="142"/>
      <c r="L312" s="36" t="s">
        <v>11</v>
      </c>
      <c r="M312" s="139" t="s">
        <v>8</v>
      </c>
      <c r="N312" s="143" t="s">
        <v>12</v>
      </c>
      <c r="O312" s="140" t="s">
        <v>10</v>
      </c>
      <c r="P312" s="141" t="s">
        <v>39</v>
      </c>
      <c r="Q312" s="142"/>
      <c r="R312" s="142"/>
      <c r="S312" s="142"/>
      <c r="T312" s="137"/>
      <c r="U312" s="138"/>
    </row>
    <row r="313" spans="1:21" x14ac:dyDescent="0.35">
      <c r="A313" s="144"/>
      <c r="B313" s="145"/>
      <c r="C313" s="146"/>
      <c r="D313" s="139"/>
      <c r="E313" s="140"/>
      <c r="F313" s="140"/>
      <c r="G313" s="37" t="s">
        <v>13</v>
      </c>
      <c r="H313" s="38" t="s">
        <v>14</v>
      </c>
      <c r="I313" s="39" t="s">
        <v>15</v>
      </c>
      <c r="J313" s="40">
        <v>0</v>
      </c>
      <c r="K313" s="142"/>
      <c r="L313" s="41"/>
      <c r="M313" s="139"/>
      <c r="N313" s="143"/>
      <c r="O313" s="140"/>
      <c r="P313" s="37" t="s">
        <v>13</v>
      </c>
      <c r="Q313" s="38" t="s">
        <v>14</v>
      </c>
      <c r="R313" s="39" t="s">
        <v>15</v>
      </c>
      <c r="S313" s="40">
        <v>0</v>
      </c>
      <c r="T313" s="137"/>
      <c r="U313" s="138"/>
    </row>
    <row r="314" spans="1:21" x14ac:dyDescent="0.35">
      <c r="A314" s="34"/>
      <c r="B314" s="3"/>
      <c r="C314" s="4"/>
      <c r="D314" s="8"/>
      <c r="E314" s="9"/>
      <c r="F314" s="9"/>
      <c r="G314" s="5"/>
      <c r="H314" s="6"/>
      <c r="I314" s="7"/>
      <c r="J314" s="12"/>
      <c r="K314" s="13"/>
      <c r="L314" s="13"/>
      <c r="M314" s="8"/>
      <c r="N314" s="9"/>
      <c r="O314" s="9"/>
      <c r="P314" s="5"/>
      <c r="Q314" s="6"/>
      <c r="R314" s="7"/>
      <c r="S314" s="12"/>
      <c r="T314" s="14"/>
      <c r="U314" s="15"/>
    </row>
    <row r="315" spans="1:21" x14ac:dyDescent="0.35">
      <c r="A315" s="150"/>
      <c r="B315" s="150" t="s">
        <v>86</v>
      </c>
      <c r="C315" s="153"/>
      <c r="D315" s="154">
        <v>100</v>
      </c>
      <c r="E315" s="23"/>
      <c r="F315" s="16"/>
      <c r="G315" s="17"/>
      <c r="H315" s="17"/>
      <c r="I315" s="17"/>
      <c r="J315" s="17"/>
      <c r="K315" s="47">
        <f>((SUM(H317:H365)*H316)+(SUM(G317:G365)*G316)+(SUM(I317:I365)*I316))/1000</f>
        <v>0</v>
      </c>
      <c r="L315" s="47">
        <f>K315*100/D315</f>
        <v>0</v>
      </c>
      <c r="M315" s="154">
        <v>400</v>
      </c>
      <c r="N315" s="23"/>
      <c r="O315" s="16"/>
      <c r="P315" s="17"/>
      <c r="Q315" s="17"/>
      <c r="R315" s="17"/>
      <c r="S315" s="17"/>
      <c r="T315" s="47">
        <f>((SUM(Q317:Q365)*Q316)+(SUM(P317:P365)*P316)+(SUM(R317:R365)*R316))/1000</f>
        <v>95.335999999999999</v>
      </c>
      <c r="U315" s="47">
        <f>T315*100/M315</f>
        <v>23.834</v>
      </c>
    </row>
    <row r="316" spans="1:21" x14ac:dyDescent="0.35">
      <c r="A316" s="151"/>
      <c r="B316" s="152"/>
      <c r="C316" s="142"/>
      <c r="D316" s="152"/>
      <c r="E316" s="25" t="s">
        <v>17</v>
      </c>
      <c r="F316" s="18"/>
      <c r="G316" s="26"/>
      <c r="H316" s="26"/>
      <c r="I316" s="26"/>
      <c r="J316" s="26"/>
      <c r="K316" s="17"/>
      <c r="L316" s="17"/>
      <c r="M316" s="152"/>
      <c r="N316" s="25"/>
      <c r="O316" s="18"/>
      <c r="P316" s="26">
        <v>228</v>
      </c>
      <c r="Q316" s="26">
        <v>224</v>
      </c>
      <c r="R316" s="26">
        <v>230</v>
      </c>
      <c r="S316" s="17"/>
      <c r="T316" s="10"/>
      <c r="U316" s="24"/>
    </row>
    <row r="317" spans="1:21" x14ac:dyDescent="0.35">
      <c r="A317" s="151"/>
      <c r="B317" s="152"/>
      <c r="C317" s="142"/>
      <c r="D317" s="152"/>
      <c r="E317" s="19"/>
      <c r="F317" s="20" t="s">
        <v>18</v>
      </c>
      <c r="G317" s="17">
        <v>14</v>
      </c>
      <c r="H317" s="17">
        <v>11</v>
      </c>
      <c r="I317" s="17">
        <v>10</v>
      </c>
      <c r="J317" s="17">
        <v>2</v>
      </c>
      <c r="K317" s="17"/>
      <c r="L317" s="17"/>
      <c r="M317" s="152"/>
      <c r="N317" s="19"/>
      <c r="O317" s="20" t="s">
        <v>34</v>
      </c>
      <c r="P317" s="17">
        <v>7</v>
      </c>
      <c r="Q317" s="17">
        <v>10</v>
      </c>
      <c r="R317" s="17">
        <v>13</v>
      </c>
      <c r="S317" s="17">
        <v>6</v>
      </c>
      <c r="T317" s="10"/>
      <c r="U317" s="24"/>
    </row>
    <row r="318" spans="1:21" x14ac:dyDescent="0.35">
      <c r="A318" s="151"/>
      <c r="B318" s="152"/>
      <c r="C318" s="142"/>
      <c r="D318" s="152"/>
      <c r="E318" s="19"/>
      <c r="F318" s="20" t="s">
        <v>20</v>
      </c>
      <c r="G318" s="17">
        <v>7</v>
      </c>
      <c r="H318" s="17">
        <v>7</v>
      </c>
      <c r="I318" s="17">
        <v>12</v>
      </c>
      <c r="J318" s="17">
        <v>10</v>
      </c>
      <c r="K318" s="17"/>
      <c r="L318" s="17"/>
      <c r="M318" s="152"/>
      <c r="N318" s="21"/>
      <c r="O318" s="20" t="s">
        <v>19</v>
      </c>
      <c r="P318" s="17">
        <v>22</v>
      </c>
      <c r="Q318" s="17">
        <v>11</v>
      </c>
      <c r="R318" s="17">
        <v>13</v>
      </c>
      <c r="S318" s="17">
        <v>12</v>
      </c>
      <c r="T318" s="10"/>
      <c r="U318" s="24"/>
    </row>
    <row r="319" spans="1:21" x14ac:dyDescent="0.35">
      <c r="A319" s="151"/>
      <c r="B319" s="152"/>
      <c r="C319" s="142"/>
      <c r="D319" s="152"/>
      <c r="E319" s="19"/>
      <c r="F319" s="20" t="s">
        <v>22</v>
      </c>
      <c r="G319" s="17">
        <v>12</v>
      </c>
      <c r="H319" s="17">
        <v>18</v>
      </c>
      <c r="I319" s="17">
        <v>11</v>
      </c>
      <c r="J319" s="17">
        <v>7</v>
      </c>
      <c r="K319" s="17"/>
      <c r="L319" s="17"/>
      <c r="M319" s="152"/>
      <c r="N319" s="19"/>
      <c r="O319" s="20" t="s">
        <v>21</v>
      </c>
      <c r="P319" s="17">
        <v>10</v>
      </c>
      <c r="Q319" s="17">
        <v>4</v>
      </c>
      <c r="R319" s="17">
        <v>7</v>
      </c>
      <c r="S319" s="17">
        <v>3</v>
      </c>
      <c r="T319" s="10"/>
      <c r="U319" s="24"/>
    </row>
    <row r="320" spans="1:21" x14ac:dyDescent="0.35">
      <c r="A320" s="151"/>
      <c r="B320" s="152"/>
      <c r="C320" s="142"/>
      <c r="D320" s="152"/>
      <c r="E320" s="19"/>
      <c r="F320" s="20" t="s">
        <v>28</v>
      </c>
      <c r="G320" s="17">
        <v>14</v>
      </c>
      <c r="H320" s="17">
        <v>12</v>
      </c>
      <c r="I320" s="17">
        <v>12</v>
      </c>
      <c r="J320" s="17">
        <v>2</v>
      </c>
      <c r="K320" s="17"/>
      <c r="L320" s="17"/>
      <c r="M320" s="152"/>
      <c r="N320" s="21"/>
      <c r="O320" s="20" t="s">
        <v>23</v>
      </c>
      <c r="P320" s="17">
        <v>10</v>
      </c>
      <c r="Q320" s="17">
        <v>11</v>
      </c>
      <c r="R320" s="17">
        <v>14</v>
      </c>
      <c r="S320" s="17">
        <v>1</v>
      </c>
      <c r="T320" s="10"/>
      <c r="U320" s="24"/>
    </row>
    <row r="321" spans="1:21" x14ac:dyDescent="0.35">
      <c r="A321" s="151"/>
      <c r="B321" s="152"/>
      <c r="C321" s="142"/>
      <c r="D321" s="152"/>
      <c r="E321" s="19"/>
      <c r="F321" s="20" t="s">
        <v>32</v>
      </c>
      <c r="G321" s="17">
        <v>1</v>
      </c>
      <c r="H321" s="17">
        <v>1</v>
      </c>
      <c r="I321" s="17">
        <v>1</v>
      </c>
      <c r="J321" s="17">
        <v>2</v>
      </c>
      <c r="K321" s="17"/>
      <c r="L321" s="17"/>
      <c r="M321" s="152"/>
      <c r="N321" s="19"/>
      <c r="O321" s="20" t="s">
        <v>42</v>
      </c>
      <c r="P321" s="17">
        <v>11</v>
      </c>
      <c r="Q321" s="17">
        <v>12</v>
      </c>
      <c r="R321" s="17">
        <v>6</v>
      </c>
      <c r="S321" s="17">
        <v>5</v>
      </c>
      <c r="T321" s="10"/>
      <c r="U321" s="24"/>
    </row>
    <row r="322" spans="1:21" x14ac:dyDescent="0.35">
      <c r="A322" s="151"/>
      <c r="B322" s="152"/>
      <c r="C322" s="142"/>
      <c r="D322" s="152"/>
      <c r="E322" s="19"/>
      <c r="F322" s="20" t="s">
        <v>34</v>
      </c>
      <c r="G322" s="17"/>
      <c r="H322" s="17"/>
      <c r="I322" s="17"/>
      <c r="J322" s="17"/>
      <c r="K322" s="17"/>
      <c r="L322" s="17"/>
      <c r="M322" s="152"/>
      <c r="N322" s="19"/>
      <c r="O322" s="20" t="s">
        <v>43</v>
      </c>
      <c r="P322" s="17">
        <v>6</v>
      </c>
      <c r="Q322" s="17">
        <v>11</v>
      </c>
      <c r="R322" s="17">
        <v>5</v>
      </c>
      <c r="S322" s="17">
        <v>7</v>
      </c>
      <c r="T322" s="10"/>
      <c r="U322" s="24"/>
    </row>
    <row r="323" spans="1:21" x14ac:dyDescent="0.35">
      <c r="A323" s="151"/>
      <c r="B323" s="152"/>
      <c r="C323" s="142"/>
      <c r="D323" s="152"/>
      <c r="E323" s="19"/>
      <c r="F323" s="20" t="s">
        <v>19</v>
      </c>
      <c r="G323" s="17"/>
      <c r="H323" s="17"/>
      <c r="I323" s="17"/>
      <c r="J323" s="17"/>
      <c r="K323" s="17"/>
      <c r="L323" s="17"/>
      <c r="M323" s="152"/>
      <c r="N323" s="19"/>
      <c r="O323" s="20" t="s">
        <v>50</v>
      </c>
      <c r="P323" s="17">
        <v>13</v>
      </c>
      <c r="Q323" s="17">
        <v>7</v>
      </c>
      <c r="R323" s="17">
        <v>30</v>
      </c>
      <c r="S323" s="17">
        <v>15</v>
      </c>
      <c r="T323" s="10"/>
      <c r="U323" s="24"/>
    </row>
    <row r="324" spans="1:21" x14ac:dyDescent="0.35">
      <c r="A324" s="151"/>
      <c r="B324" s="152"/>
      <c r="C324" s="142"/>
      <c r="D324" s="152"/>
      <c r="E324" s="19"/>
      <c r="F324" s="20" t="s">
        <v>21</v>
      </c>
      <c r="G324" s="17"/>
      <c r="H324" s="17"/>
      <c r="I324" s="17"/>
      <c r="J324" s="17"/>
      <c r="K324" s="17"/>
      <c r="L324" s="17"/>
      <c r="M324" s="152"/>
      <c r="N324" s="19"/>
      <c r="O324" s="20" t="s">
        <v>25</v>
      </c>
      <c r="P324" s="17">
        <v>17</v>
      </c>
      <c r="Q324" s="17">
        <v>22</v>
      </c>
      <c r="R324" s="17">
        <v>19</v>
      </c>
      <c r="S324" s="17">
        <v>4</v>
      </c>
      <c r="T324" s="10"/>
      <c r="U324" s="24"/>
    </row>
    <row r="325" spans="1:21" x14ac:dyDescent="0.35">
      <c r="A325" s="151"/>
      <c r="B325" s="152"/>
      <c r="C325" s="142"/>
      <c r="D325" s="152"/>
      <c r="E325" s="19"/>
      <c r="F325" s="20" t="s">
        <v>40</v>
      </c>
      <c r="G325" s="17"/>
      <c r="H325" s="17"/>
      <c r="I325" s="17"/>
      <c r="J325" s="17"/>
      <c r="K325" s="17"/>
      <c r="L325" s="17"/>
      <c r="M325" s="152"/>
      <c r="N325" s="21"/>
      <c r="O325" s="20" t="s">
        <v>40</v>
      </c>
      <c r="P325" s="17"/>
      <c r="Q325" s="17"/>
      <c r="R325" s="17"/>
      <c r="S325" s="17"/>
      <c r="T325" s="10"/>
      <c r="U325" s="24"/>
    </row>
    <row r="326" spans="1:21" x14ac:dyDescent="0.35">
      <c r="A326" s="151"/>
      <c r="B326" s="152"/>
      <c r="C326" s="142"/>
      <c r="D326" s="152"/>
      <c r="E326" s="19"/>
      <c r="F326" s="20" t="s">
        <v>40</v>
      </c>
      <c r="G326" s="17"/>
      <c r="H326" s="17"/>
      <c r="I326" s="17"/>
      <c r="J326" s="17"/>
      <c r="K326" s="17"/>
      <c r="L326" s="17"/>
      <c r="M326" s="152"/>
      <c r="N326" s="21"/>
      <c r="O326" s="20" t="s">
        <v>40</v>
      </c>
      <c r="P326" s="17"/>
      <c r="Q326" s="17"/>
      <c r="R326" s="17"/>
      <c r="S326" s="17"/>
      <c r="T326" s="10"/>
      <c r="U326" s="24"/>
    </row>
    <row r="327" spans="1:21" x14ac:dyDescent="0.35">
      <c r="A327" s="151"/>
      <c r="B327" s="152"/>
      <c r="C327" s="142"/>
      <c r="D327" s="152"/>
      <c r="E327" s="19"/>
      <c r="F327" s="20" t="s">
        <v>40</v>
      </c>
      <c r="G327" s="17"/>
      <c r="H327" s="17"/>
      <c r="I327" s="17"/>
      <c r="J327" s="17"/>
      <c r="K327" s="17"/>
      <c r="L327" s="17"/>
      <c r="M327" s="152"/>
      <c r="N327" s="21"/>
      <c r="O327" s="20" t="s">
        <v>40</v>
      </c>
      <c r="P327" s="17"/>
      <c r="Q327" s="17"/>
      <c r="R327" s="17"/>
      <c r="S327" s="17"/>
      <c r="T327" s="10"/>
      <c r="U327" s="24"/>
    </row>
    <row r="328" spans="1:21" x14ac:dyDescent="0.35">
      <c r="A328" s="151"/>
      <c r="B328" s="152"/>
      <c r="C328" s="142"/>
      <c r="D328" s="152"/>
      <c r="E328" s="19"/>
      <c r="F328" s="20" t="s">
        <v>40</v>
      </c>
      <c r="G328" s="17"/>
      <c r="H328" s="17"/>
      <c r="I328" s="17"/>
      <c r="J328" s="17"/>
      <c r="K328" s="17"/>
      <c r="L328" s="17"/>
      <c r="M328" s="152"/>
      <c r="N328" s="22"/>
      <c r="O328" s="20" t="s">
        <v>40</v>
      </c>
      <c r="P328" s="17"/>
      <c r="Q328" s="17"/>
      <c r="R328" s="17"/>
      <c r="S328" s="17"/>
      <c r="T328" s="11"/>
      <c r="U328" s="24"/>
    </row>
    <row r="329" spans="1:21" x14ac:dyDescent="0.35">
      <c r="A329" s="27"/>
      <c r="B329" s="30"/>
      <c r="C329" s="28"/>
      <c r="D329" s="30"/>
      <c r="E329" s="33"/>
      <c r="F329" s="29"/>
      <c r="G329" s="2"/>
      <c r="H329" s="2"/>
      <c r="I329" s="2"/>
      <c r="J329" s="2"/>
      <c r="K329" s="2"/>
      <c r="L329" s="2"/>
      <c r="M329" s="30"/>
      <c r="N329" s="1"/>
      <c r="O329" s="29"/>
      <c r="P329" s="2"/>
      <c r="Q329" s="2"/>
      <c r="R329" s="2"/>
      <c r="S329" s="2"/>
      <c r="T329" s="31"/>
      <c r="U329" s="32"/>
    </row>
    <row r="330" spans="1:21" ht="25.5" customHeight="1" x14ac:dyDescent="0.35">
      <c r="A330" s="177"/>
      <c r="B330" s="179"/>
      <c r="C330" s="181"/>
      <c r="D330" s="163" t="s">
        <v>8</v>
      </c>
      <c r="E330" s="165" t="s">
        <v>9</v>
      </c>
      <c r="F330" s="167" t="s">
        <v>10</v>
      </c>
      <c r="G330" s="169" t="s">
        <v>293</v>
      </c>
      <c r="H330" s="170"/>
      <c r="I330" s="170"/>
      <c r="J330" s="171"/>
      <c r="K330" s="187"/>
      <c r="L330" s="49" t="s">
        <v>11</v>
      </c>
      <c r="M330" s="172" t="s">
        <v>8</v>
      </c>
      <c r="N330" s="174" t="s">
        <v>12</v>
      </c>
      <c r="O330" s="167" t="s">
        <v>10</v>
      </c>
      <c r="P330" s="169" t="s">
        <v>293</v>
      </c>
      <c r="Q330" s="170"/>
      <c r="R330" s="170"/>
      <c r="S330" s="171"/>
      <c r="T330" s="159"/>
      <c r="U330" s="161"/>
    </row>
    <row r="331" spans="1:21" ht="15" thickBot="1" x14ac:dyDescent="0.4">
      <c r="A331" s="178"/>
      <c r="B331" s="180"/>
      <c r="C331" s="182"/>
      <c r="D331" s="164"/>
      <c r="E331" s="166"/>
      <c r="F331" s="168"/>
      <c r="G331" s="50" t="s">
        <v>13</v>
      </c>
      <c r="H331" s="51" t="s">
        <v>14</v>
      </c>
      <c r="I331" s="52" t="s">
        <v>15</v>
      </c>
      <c r="J331" s="53">
        <v>0</v>
      </c>
      <c r="K331" s="188"/>
      <c r="L331" s="54"/>
      <c r="M331" s="173"/>
      <c r="N331" s="175"/>
      <c r="O331" s="176"/>
      <c r="P331" s="50" t="s">
        <v>13</v>
      </c>
      <c r="Q331" s="51" t="s">
        <v>14</v>
      </c>
      <c r="R331" s="52" t="s">
        <v>15</v>
      </c>
      <c r="S331" s="53">
        <v>0</v>
      </c>
      <c r="T331" s="160"/>
      <c r="U331" s="162"/>
    </row>
    <row r="332" spans="1:21" x14ac:dyDescent="0.35">
      <c r="A332" s="131">
        <v>1</v>
      </c>
      <c r="B332" s="131">
        <v>169</v>
      </c>
      <c r="C332" s="134"/>
      <c r="D332" s="157">
        <v>250</v>
      </c>
      <c r="E332" s="66"/>
      <c r="F332" s="67"/>
      <c r="G332" s="47"/>
      <c r="H332" s="47"/>
      <c r="I332" s="47"/>
      <c r="J332" s="47"/>
      <c r="K332" s="47">
        <f>((SUM(H334:H345)*H333)+(SUM(G334:G345)*G333)+(SUM(I334:I345)*I333))/1000</f>
        <v>48.18</v>
      </c>
      <c r="L332" s="47">
        <f>K332*100/D332</f>
        <v>19.271999999999998</v>
      </c>
      <c r="M332" s="136"/>
      <c r="N332" s="66"/>
      <c r="O332" s="67"/>
      <c r="P332" s="47"/>
      <c r="Q332" s="47"/>
      <c r="R332" s="47"/>
      <c r="S332" s="47"/>
      <c r="T332" s="76"/>
      <c r="U332" s="73"/>
    </row>
    <row r="333" spans="1:21" x14ac:dyDescent="0.35">
      <c r="A333" s="132"/>
      <c r="B333" s="133"/>
      <c r="C333" s="135"/>
      <c r="D333" s="158"/>
      <c r="E333" s="69" t="s">
        <v>17</v>
      </c>
      <c r="F333" s="70"/>
      <c r="G333" s="89">
        <v>220</v>
      </c>
      <c r="H333" s="89">
        <v>220</v>
      </c>
      <c r="I333" s="89">
        <v>220</v>
      </c>
      <c r="J333" s="71"/>
      <c r="K333" s="47"/>
      <c r="L333" s="47"/>
      <c r="M333" s="133"/>
      <c r="N333" s="69"/>
      <c r="O333" s="70"/>
      <c r="P333" s="71"/>
      <c r="Q333" s="71"/>
      <c r="R333" s="71"/>
      <c r="S333" s="47"/>
      <c r="T333" s="76"/>
      <c r="U333" s="73"/>
    </row>
    <row r="334" spans="1:21" x14ac:dyDescent="0.35">
      <c r="A334" s="132"/>
      <c r="B334" s="133"/>
      <c r="C334" s="135"/>
      <c r="D334" s="158"/>
      <c r="E334" s="74"/>
      <c r="F334" s="75" t="s">
        <v>268</v>
      </c>
      <c r="G334" s="68">
        <v>73</v>
      </c>
      <c r="H334" s="68">
        <v>73</v>
      </c>
      <c r="I334" s="68">
        <v>73</v>
      </c>
      <c r="J334" s="47"/>
      <c r="K334" s="47"/>
      <c r="L334" s="47"/>
      <c r="M334" s="133"/>
      <c r="N334" s="74"/>
      <c r="O334" s="75" t="s">
        <v>42</v>
      </c>
      <c r="P334" s="47"/>
      <c r="Q334" s="47"/>
      <c r="R334" s="47"/>
      <c r="S334" s="47"/>
      <c r="T334" s="76"/>
      <c r="U334" s="73"/>
    </row>
    <row r="335" spans="1:21" x14ac:dyDescent="0.35">
      <c r="A335" s="132"/>
      <c r="B335" s="133"/>
      <c r="C335" s="135"/>
      <c r="D335" s="158"/>
      <c r="E335" s="74"/>
      <c r="F335" s="75" t="s">
        <v>20</v>
      </c>
      <c r="G335" s="47"/>
      <c r="H335" s="47"/>
      <c r="I335" s="47"/>
      <c r="J335" s="47"/>
      <c r="K335" s="47"/>
      <c r="L335" s="47"/>
      <c r="M335" s="133"/>
      <c r="N335" s="77"/>
      <c r="O335" s="75" t="s">
        <v>43</v>
      </c>
      <c r="P335" s="47"/>
      <c r="Q335" s="47"/>
      <c r="R335" s="47"/>
      <c r="S335" s="47"/>
      <c r="T335" s="76"/>
      <c r="U335" s="73"/>
    </row>
    <row r="336" spans="1:21" x14ac:dyDescent="0.35">
      <c r="A336" s="132"/>
      <c r="B336" s="133"/>
      <c r="C336" s="135"/>
      <c r="D336" s="158"/>
      <c r="E336" s="74"/>
      <c r="F336" s="75" t="s">
        <v>22</v>
      </c>
      <c r="G336" s="47"/>
      <c r="H336" s="47"/>
      <c r="I336" s="47"/>
      <c r="J336" s="47"/>
      <c r="K336" s="47"/>
      <c r="L336" s="47"/>
      <c r="M336" s="133"/>
      <c r="N336" s="74"/>
      <c r="O336" s="75" t="s">
        <v>50</v>
      </c>
      <c r="P336" s="47"/>
      <c r="Q336" s="47"/>
      <c r="R336" s="47"/>
      <c r="S336" s="47"/>
      <c r="T336" s="76"/>
      <c r="U336" s="73"/>
    </row>
    <row r="337" spans="1:21" x14ac:dyDescent="0.35">
      <c r="A337" s="132"/>
      <c r="B337" s="133"/>
      <c r="C337" s="135"/>
      <c r="D337" s="158"/>
      <c r="E337" s="74"/>
      <c r="F337" s="75" t="s">
        <v>24</v>
      </c>
      <c r="G337" s="47"/>
      <c r="H337" s="47"/>
      <c r="I337" s="47"/>
      <c r="J337" s="47"/>
      <c r="K337" s="47"/>
      <c r="L337" s="47"/>
      <c r="M337" s="133"/>
      <c r="N337" s="77"/>
      <c r="O337" s="75" t="s">
        <v>25</v>
      </c>
      <c r="P337" s="47"/>
      <c r="Q337" s="47"/>
      <c r="R337" s="47"/>
      <c r="S337" s="47"/>
      <c r="T337" s="76"/>
      <c r="U337" s="73"/>
    </row>
    <row r="338" spans="1:21" x14ac:dyDescent="0.35">
      <c r="A338" s="132"/>
      <c r="B338" s="133"/>
      <c r="C338" s="135"/>
      <c r="D338" s="158"/>
      <c r="E338" s="74"/>
      <c r="F338" s="75" t="s">
        <v>26</v>
      </c>
      <c r="G338" s="47"/>
      <c r="H338" s="47"/>
      <c r="I338" s="47"/>
      <c r="J338" s="47"/>
      <c r="K338" s="47"/>
      <c r="L338" s="47"/>
      <c r="M338" s="133"/>
      <c r="N338" s="74"/>
      <c r="O338" s="75" t="s">
        <v>27</v>
      </c>
      <c r="P338" s="47"/>
      <c r="Q338" s="47"/>
      <c r="R338" s="47"/>
      <c r="S338" s="47"/>
      <c r="T338" s="76"/>
      <c r="U338" s="73"/>
    </row>
    <row r="339" spans="1:21" x14ac:dyDescent="0.35">
      <c r="A339" s="132"/>
      <c r="B339" s="133"/>
      <c r="C339" s="135"/>
      <c r="D339" s="158"/>
      <c r="E339" s="74"/>
      <c r="F339" s="75" t="s">
        <v>28</v>
      </c>
      <c r="G339" s="47"/>
      <c r="H339" s="47"/>
      <c r="I339" s="47"/>
      <c r="J339" s="47"/>
      <c r="K339" s="47"/>
      <c r="L339" s="47"/>
      <c r="M339" s="133"/>
      <c r="N339" s="74"/>
      <c r="O339" s="75" t="s">
        <v>29</v>
      </c>
      <c r="P339" s="47"/>
      <c r="Q339" s="47"/>
      <c r="R339" s="47"/>
      <c r="S339" s="47"/>
      <c r="T339" s="76"/>
      <c r="U339" s="73"/>
    </row>
    <row r="340" spans="1:21" x14ac:dyDescent="0.35">
      <c r="A340" s="132"/>
      <c r="B340" s="133"/>
      <c r="C340" s="135"/>
      <c r="D340" s="158"/>
      <c r="E340" s="74"/>
      <c r="F340" s="75" t="s">
        <v>30</v>
      </c>
      <c r="G340" s="47"/>
      <c r="H340" s="47"/>
      <c r="I340" s="47"/>
      <c r="J340" s="47"/>
      <c r="K340" s="47"/>
      <c r="L340" s="47"/>
      <c r="M340" s="133"/>
      <c r="N340" s="74"/>
      <c r="O340" s="75" t="s">
        <v>31</v>
      </c>
      <c r="P340" s="47"/>
      <c r="Q340" s="47"/>
      <c r="R340" s="47"/>
      <c r="S340" s="47"/>
      <c r="T340" s="76"/>
      <c r="U340" s="73"/>
    </row>
    <row r="341" spans="1:21" x14ac:dyDescent="0.35">
      <c r="A341" s="132"/>
      <c r="B341" s="133"/>
      <c r="C341" s="135"/>
      <c r="D341" s="158"/>
      <c r="E341" s="74"/>
      <c r="F341" s="75" t="s">
        <v>32</v>
      </c>
      <c r="G341" s="47"/>
      <c r="H341" s="47"/>
      <c r="I341" s="47"/>
      <c r="J341" s="47"/>
      <c r="K341" s="47"/>
      <c r="L341" s="47"/>
      <c r="M341" s="133"/>
      <c r="N341" s="74"/>
      <c r="O341" s="75" t="s">
        <v>33</v>
      </c>
      <c r="P341" s="47"/>
      <c r="Q341" s="47"/>
      <c r="R341" s="47"/>
      <c r="S341" s="47"/>
      <c r="T341" s="76"/>
      <c r="U341" s="73"/>
    </row>
    <row r="342" spans="1:21" x14ac:dyDescent="0.35">
      <c r="A342" s="132"/>
      <c r="B342" s="133"/>
      <c r="C342" s="135"/>
      <c r="D342" s="158"/>
      <c r="E342" s="74"/>
      <c r="F342" s="75" t="s">
        <v>34</v>
      </c>
      <c r="G342" s="47"/>
      <c r="H342" s="47"/>
      <c r="I342" s="47"/>
      <c r="J342" s="47"/>
      <c r="K342" s="47"/>
      <c r="L342" s="47"/>
      <c r="M342" s="133"/>
      <c r="N342" s="77"/>
      <c r="O342" s="75" t="s">
        <v>35</v>
      </c>
      <c r="P342" s="47"/>
      <c r="Q342" s="47"/>
      <c r="R342" s="47"/>
      <c r="S342" s="47"/>
      <c r="T342" s="76"/>
      <c r="U342" s="73"/>
    </row>
    <row r="343" spans="1:21" x14ac:dyDescent="0.35">
      <c r="A343" s="132"/>
      <c r="B343" s="133"/>
      <c r="C343" s="135"/>
      <c r="D343" s="158"/>
      <c r="E343" s="74"/>
      <c r="F343" s="75" t="s">
        <v>19</v>
      </c>
      <c r="G343" s="47"/>
      <c r="H343" s="47"/>
      <c r="I343" s="47"/>
      <c r="J343" s="47"/>
      <c r="K343" s="47"/>
      <c r="L343" s="47"/>
      <c r="M343" s="133"/>
      <c r="N343" s="77"/>
      <c r="O343" s="75" t="s">
        <v>36</v>
      </c>
      <c r="P343" s="47"/>
      <c r="Q343" s="47"/>
      <c r="R343" s="47"/>
      <c r="S343" s="47"/>
      <c r="T343" s="76"/>
      <c r="U343" s="73"/>
    </row>
    <row r="344" spans="1:21" x14ac:dyDescent="0.35">
      <c r="A344" s="132"/>
      <c r="B344" s="133"/>
      <c r="C344" s="135"/>
      <c r="D344" s="158"/>
      <c r="E344" s="74"/>
      <c r="F344" s="75" t="s">
        <v>21</v>
      </c>
      <c r="G344" s="47"/>
      <c r="H344" s="47"/>
      <c r="I344" s="47"/>
      <c r="J344" s="47"/>
      <c r="K344" s="47"/>
      <c r="L344" s="47"/>
      <c r="M344" s="133"/>
      <c r="N344" s="77"/>
      <c r="O344" s="75" t="s">
        <v>37</v>
      </c>
      <c r="P344" s="47"/>
      <c r="Q344" s="47"/>
      <c r="R344" s="47"/>
      <c r="S344" s="47"/>
      <c r="T344" s="76"/>
      <c r="U344" s="73"/>
    </row>
    <row r="345" spans="1:21" x14ac:dyDescent="0.35">
      <c r="A345" s="132"/>
      <c r="B345" s="133"/>
      <c r="C345" s="135"/>
      <c r="D345" s="158"/>
      <c r="E345" s="74"/>
      <c r="F345" s="75" t="s">
        <v>23</v>
      </c>
      <c r="G345" s="47"/>
      <c r="H345" s="47"/>
      <c r="I345" s="47"/>
      <c r="J345" s="47"/>
      <c r="K345" s="47"/>
      <c r="L345" s="47"/>
      <c r="M345" s="133"/>
      <c r="N345" s="87"/>
      <c r="O345" s="75" t="s">
        <v>38</v>
      </c>
      <c r="P345" s="47"/>
      <c r="Q345" s="47"/>
      <c r="R345" s="47"/>
      <c r="S345" s="47"/>
      <c r="T345" s="88"/>
      <c r="U345" s="73"/>
    </row>
    <row r="347" spans="1:21" ht="14.5" customHeight="1" x14ac:dyDescent="0.35">
      <c r="A347" s="177" t="s">
        <v>0</v>
      </c>
      <c r="B347" s="179" t="s">
        <v>1</v>
      </c>
      <c r="C347" s="181" t="s">
        <v>2</v>
      </c>
      <c r="D347" s="183" t="s">
        <v>3</v>
      </c>
      <c r="E347" s="184"/>
      <c r="F347" s="185"/>
      <c r="G347" s="185"/>
      <c r="H347" s="185"/>
      <c r="I347" s="185"/>
      <c r="J347" s="185"/>
      <c r="K347" s="186" t="s">
        <v>4</v>
      </c>
      <c r="L347" s="48"/>
      <c r="M347" s="183" t="s">
        <v>5</v>
      </c>
      <c r="N347" s="184"/>
      <c r="O347" s="185"/>
      <c r="P347" s="185"/>
      <c r="Q347" s="185"/>
      <c r="R347" s="185"/>
      <c r="S347" s="185"/>
      <c r="T347" s="159" t="s">
        <v>6</v>
      </c>
      <c r="U347" s="161" t="s">
        <v>7</v>
      </c>
    </row>
    <row r="348" spans="1:21" ht="25.5" customHeight="1" x14ac:dyDescent="0.35">
      <c r="A348" s="177"/>
      <c r="B348" s="179"/>
      <c r="C348" s="181"/>
      <c r="D348" s="163" t="s">
        <v>8</v>
      </c>
      <c r="E348" s="165" t="s">
        <v>9</v>
      </c>
      <c r="F348" s="167" t="s">
        <v>10</v>
      </c>
      <c r="G348" s="169" t="s">
        <v>293</v>
      </c>
      <c r="H348" s="170"/>
      <c r="I348" s="170"/>
      <c r="J348" s="171"/>
      <c r="K348" s="187"/>
      <c r="L348" s="49" t="s">
        <v>11</v>
      </c>
      <c r="M348" s="172" t="s">
        <v>8</v>
      </c>
      <c r="N348" s="174" t="s">
        <v>12</v>
      </c>
      <c r="O348" s="167" t="s">
        <v>10</v>
      </c>
      <c r="P348" s="169" t="s">
        <v>293</v>
      </c>
      <c r="Q348" s="170"/>
      <c r="R348" s="170"/>
      <c r="S348" s="171"/>
      <c r="T348" s="159"/>
      <c r="U348" s="161"/>
    </row>
    <row r="349" spans="1:21" ht="15" thickBot="1" x14ac:dyDescent="0.4">
      <c r="A349" s="178"/>
      <c r="B349" s="180"/>
      <c r="C349" s="182"/>
      <c r="D349" s="164"/>
      <c r="E349" s="166"/>
      <c r="F349" s="168"/>
      <c r="G349" s="50" t="s">
        <v>13</v>
      </c>
      <c r="H349" s="51" t="s">
        <v>14</v>
      </c>
      <c r="I349" s="52" t="s">
        <v>15</v>
      </c>
      <c r="J349" s="53">
        <v>0</v>
      </c>
      <c r="K349" s="188"/>
      <c r="L349" s="54"/>
      <c r="M349" s="173"/>
      <c r="N349" s="175"/>
      <c r="O349" s="176"/>
      <c r="P349" s="50" t="s">
        <v>13</v>
      </c>
      <c r="Q349" s="51" t="s">
        <v>14</v>
      </c>
      <c r="R349" s="52" t="s">
        <v>15</v>
      </c>
      <c r="S349" s="53">
        <v>0</v>
      </c>
      <c r="T349" s="160"/>
      <c r="U349" s="162"/>
    </row>
    <row r="350" spans="1:21" x14ac:dyDescent="0.35">
      <c r="A350" s="56"/>
      <c r="B350" s="57"/>
      <c r="C350" s="58"/>
      <c r="D350" s="59"/>
      <c r="E350" s="60"/>
      <c r="F350" s="60"/>
      <c r="G350" s="61"/>
      <c r="H350" s="62"/>
      <c r="I350" s="63"/>
      <c r="J350" s="64"/>
      <c r="K350" s="65"/>
      <c r="L350" s="65"/>
      <c r="M350" s="59"/>
      <c r="N350" s="60"/>
      <c r="O350" s="60"/>
      <c r="P350" s="61"/>
      <c r="Q350" s="62"/>
      <c r="R350" s="63"/>
      <c r="S350" s="64"/>
      <c r="T350" s="14"/>
      <c r="U350" s="15"/>
    </row>
    <row r="351" spans="1:21" x14ac:dyDescent="0.35">
      <c r="A351" s="131">
        <v>1</v>
      </c>
      <c r="B351" s="131">
        <v>170</v>
      </c>
      <c r="C351" s="134"/>
      <c r="D351" s="136">
        <v>400</v>
      </c>
      <c r="E351" s="66"/>
      <c r="F351" s="67"/>
      <c r="G351" s="47"/>
      <c r="H351" s="47"/>
      <c r="I351" s="47"/>
      <c r="J351" s="47"/>
      <c r="K351" s="47">
        <f>((SUM(H353:H365)*H352)+(SUM(G353:G365)*G352)+(SUM(I353:I365)*I352))/1000</f>
        <v>12.442</v>
      </c>
      <c r="L351" s="47">
        <f>K351*100/D351</f>
        <v>3.1105</v>
      </c>
      <c r="M351" s="136">
        <v>400</v>
      </c>
      <c r="N351" s="66"/>
      <c r="O351" s="67"/>
      <c r="P351" s="47"/>
      <c r="Q351" s="47"/>
      <c r="R351" s="47"/>
      <c r="S351" s="47"/>
      <c r="T351" s="47">
        <f>((SUM(Q353:Q364)*Q352)+(SUM(P353:P364)*P352)+(SUM(R353:R364)*R352))/1000</f>
        <v>0</v>
      </c>
      <c r="U351" s="47">
        <f>T351*100/M351</f>
        <v>0</v>
      </c>
    </row>
    <row r="352" spans="1:21" x14ac:dyDescent="0.35">
      <c r="A352" s="132"/>
      <c r="B352" s="133"/>
      <c r="C352" s="135"/>
      <c r="D352" s="133"/>
      <c r="E352" s="69" t="s">
        <v>17</v>
      </c>
      <c r="F352" s="70"/>
      <c r="G352" s="71">
        <v>224</v>
      </c>
      <c r="H352" s="71">
        <v>220</v>
      </c>
      <c r="I352" s="71">
        <v>221</v>
      </c>
      <c r="J352" s="71"/>
      <c r="K352" s="47"/>
      <c r="L352" s="47"/>
      <c r="M352" s="133"/>
      <c r="N352" s="69"/>
      <c r="O352" s="70"/>
      <c r="P352" s="71"/>
      <c r="Q352" s="71"/>
      <c r="R352" s="71"/>
      <c r="S352" s="47"/>
      <c r="T352" s="76"/>
      <c r="U352" s="73"/>
    </row>
    <row r="353" spans="1:21" x14ac:dyDescent="0.35">
      <c r="A353" s="132"/>
      <c r="B353" s="133"/>
      <c r="C353" s="135"/>
      <c r="D353" s="133"/>
      <c r="E353" s="74"/>
      <c r="F353" s="75" t="s">
        <v>18</v>
      </c>
      <c r="G353" s="47"/>
      <c r="H353" s="47"/>
      <c r="I353" s="47"/>
      <c r="J353" s="47"/>
      <c r="K353" s="47"/>
      <c r="L353" s="47"/>
      <c r="M353" s="133"/>
      <c r="N353" s="74"/>
      <c r="O353" s="75" t="s">
        <v>34</v>
      </c>
      <c r="P353" s="47"/>
      <c r="Q353" s="47"/>
      <c r="R353" s="47"/>
      <c r="S353" s="47"/>
      <c r="T353" s="76"/>
      <c r="U353" s="73"/>
    </row>
    <row r="354" spans="1:21" x14ac:dyDescent="0.35">
      <c r="A354" s="132"/>
      <c r="B354" s="133"/>
      <c r="C354" s="135"/>
      <c r="D354" s="133"/>
      <c r="E354" s="74"/>
      <c r="F354" s="75" t="s">
        <v>20</v>
      </c>
      <c r="G354" s="47"/>
      <c r="H354" s="47"/>
      <c r="I354" s="47"/>
      <c r="J354" s="47"/>
      <c r="K354" s="47"/>
      <c r="L354" s="47"/>
      <c r="M354" s="133"/>
      <c r="N354" s="77"/>
      <c r="O354" s="75" t="s">
        <v>19</v>
      </c>
      <c r="P354" s="47"/>
      <c r="Q354" s="47"/>
      <c r="R354" s="47"/>
      <c r="S354" s="47"/>
      <c r="T354" s="76"/>
      <c r="U354" s="73"/>
    </row>
    <row r="355" spans="1:21" x14ac:dyDescent="0.35">
      <c r="A355" s="132"/>
      <c r="B355" s="133"/>
      <c r="C355" s="135"/>
      <c r="D355" s="133"/>
      <c r="E355" s="74"/>
      <c r="F355" s="75" t="s">
        <v>22</v>
      </c>
      <c r="G355" s="47"/>
      <c r="H355" s="47"/>
      <c r="I355" s="47"/>
      <c r="J355" s="47"/>
      <c r="K355" s="47"/>
      <c r="L355" s="47"/>
      <c r="M355" s="133"/>
      <c r="N355" s="74"/>
      <c r="O355" s="75" t="s">
        <v>21</v>
      </c>
      <c r="P355" s="47">
        <v>0</v>
      </c>
      <c r="Q355" s="47">
        <v>0</v>
      </c>
      <c r="R355" s="47">
        <v>0</v>
      </c>
      <c r="S355" s="47">
        <v>0</v>
      </c>
      <c r="T355" s="76"/>
      <c r="U355" s="73"/>
    </row>
    <row r="356" spans="1:21" x14ac:dyDescent="0.35">
      <c r="A356" s="132"/>
      <c r="B356" s="133"/>
      <c r="C356" s="135"/>
      <c r="D356" s="133"/>
      <c r="E356" s="74"/>
      <c r="F356" s="75" t="s">
        <v>24</v>
      </c>
      <c r="G356" s="47"/>
      <c r="H356" s="47"/>
      <c r="I356" s="47"/>
      <c r="J356" s="47"/>
      <c r="K356" s="47"/>
      <c r="L356" s="47"/>
      <c r="M356" s="133"/>
      <c r="N356" s="77"/>
      <c r="O356" s="75" t="s">
        <v>23</v>
      </c>
      <c r="P356" s="47">
        <v>16</v>
      </c>
      <c r="Q356" s="47">
        <v>42</v>
      </c>
      <c r="R356" s="47">
        <v>44</v>
      </c>
      <c r="S356" s="47">
        <v>15</v>
      </c>
      <c r="T356" s="76"/>
      <c r="U356" s="73"/>
    </row>
    <row r="357" spans="1:21" x14ac:dyDescent="0.35">
      <c r="A357" s="132"/>
      <c r="B357" s="133"/>
      <c r="C357" s="135"/>
      <c r="D357" s="133"/>
      <c r="E357" s="74"/>
      <c r="F357" s="75" t="s">
        <v>26</v>
      </c>
      <c r="G357" s="47">
        <v>9</v>
      </c>
      <c r="H357" s="47">
        <v>0</v>
      </c>
      <c r="I357" s="47">
        <v>8</v>
      </c>
      <c r="J357" s="47">
        <v>4</v>
      </c>
      <c r="K357" s="47"/>
      <c r="L357" s="47"/>
      <c r="M357" s="133"/>
      <c r="N357" s="74"/>
      <c r="O357" s="75" t="s">
        <v>42</v>
      </c>
      <c r="P357" s="47">
        <v>0</v>
      </c>
      <c r="Q357" s="47">
        <v>0</v>
      </c>
      <c r="R357" s="47">
        <v>0</v>
      </c>
      <c r="S357" s="47">
        <v>0</v>
      </c>
      <c r="T357" s="76"/>
      <c r="U357" s="73"/>
    </row>
    <row r="358" spans="1:21" x14ac:dyDescent="0.35">
      <c r="A358" s="132"/>
      <c r="B358" s="133"/>
      <c r="C358" s="135"/>
      <c r="D358" s="133"/>
      <c r="E358" s="74"/>
      <c r="F358" s="75" t="s">
        <v>28</v>
      </c>
      <c r="G358" s="47"/>
      <c r="H358" s="47"/>
      <c r="I358" s="47"/>
      <c r="J358" s="47"/>
      <c r="K358" s="47"/>
      <c r="L358" s="47"/>
      <c r="M358" s="133"/>
      <c r="N358" s="74"/>
      <c r="O358" s="75" t="s">
        <v>43</v>
      </c>
      <c r="P358" s="47">
        <v>6</v>
      </c>
      <c r="Q358" s="47">
        <v>3</v>
      </c>
      <c r="R358" s="47">
        <v>17</v>
      </c>
      <c r="S358" s="47">
        <v>7</v>
      </c>
      <c r="T358" s="76"/>
      <c r="U358" s="73"/>
    </row>
    <row r="359" spans="1:21" x14ac:dyDescent="0.35">
      <c r="A359" s="132"/>
      <c r="B359" s="133"/>
      <c r="C359" s="135"/>
      <c r="D359" s="133"/>
      <c r="E359" s="74"/>
      <c r="F359" s="75" t="s">
        <v>30</v>
      </c>
      <c r="G359" s="47">
        <v>8</v>
      </c>
      <c r="H359" s="47">
        <v>4</v>
      </c>
      <c r="I359" s="47">
        <v>8</v>
      </c>
      <c r="J359" s="47">
        <v>5</v>
      </c>
      <c r="K359" s="47"/>
      <c r="L359" s="47"/>
      <c r="M359" s="133"/>
      <c r="N359" s="74"/>
      <c r="O359" s="75" t="s">
        <v>31</v>
      </c>
      <c r="P359" s="47"/>
      <c r="Q359" s="47"/>
      <c r="R359" s="47"/>
      <c r="S359" s="47"/>
      <c r="T359" s="76"/>
      <c r="U359" s="73"/>
    </row>
    <row r="360" spans="1:21" x14ac:dyDescent="0.35">
      <c r="A360" s="132"/>
      <c r="B360" s="133"/>
      <c r="C360" s="135"/>
      <c r="D360" s="133"/>
      <c r="E360" s="74"/>
      <c r="F360" s="75" t="s">
        <v>32</v>
      </c>
      <c r="G360" s="47"/>
      <c r="H360" s="47"/>
      <c r="I360" s="47"/>
      <c r="J360" s="47"/>
      <c r="K360" s="47"/>
      <c r="L360" s="47"/>
      <c r="M360" s="133"/>
      <c r="N360" s="74"/>
      <c r="O360" s="75" t="s">
        <v>33</v>
      </c>
      <c r="P360" s="47"/>
      <c r="Q360" s="47"/>
      <c r="R360" s="47"/>
      <c r="S360" s="47"/>
      <c r="T360" s="76"/>
      <c r="U360" s="73"/>
    </row>
    <row r="361" spans="1:21" x14ac:dyDescent="0.35">
      <c r="A361" s="132"/>
      <c r="B361" s="133"/>
      <c r="C361" s="135"/>
      <c r="D361" s="133"/>
      <c r="E361" s="74"/>
      <c r="F361" s="75" t="s">
        <v>34</v>
      </c>
      <c r="G361" s="47">
        <v>8</v>
      </c>
      <c r="H361" s="47">
        <v>5</v>
      </c>
      <c r="I361" s="47">
        <v>6</v>
      </c>
      <c r="J361" s="47">
        <v>7</v>
      </c>
      <c r="K361" s="47"/>
      <c r="L361" s="47"/>
      <c r="M361" s="133"/>
      <c r="N361" s="77"/>
      <c r="O361" s="75" t="s">
        <v>35</v>
      </c>
      <c r="P361" s="47"/>
      <c r="Q361" s="47"/>
      <c r="R361" s="47"/>
      <c r="S361" s="47"/>
      <c r="T361" s="76"/>
      <c r="U361" s="73"/>
    </row>
    <row r="362" spans="1:21" x14ac:dyDescent="0.35">
      <c r="A362" s="132"/>
      <c r="B362" s="133"/>
      <c r="C362" s="135"/>
      <c r="D362" s="133"/>
      <c r="E362" s="74"/>
      <c r="F362" s="75" t="s">
        <v>23</v>
      </c>
      <c r="G362" s="47"/>
      <c r="H362" s="47"/>
      <c r="I362" s="47"/>
      <c r="J362" s="47"/>
      <c r="K362" s="47"/>
      <c r="L362" s="47"/>
      <c r="M362" s="133"/>
      <c r="N362" s="77"/>
      <c r="O362" s="75" t="s">
        <v>36</v>
      </c>
      <c r="P362" s="47"/>
      <c r="Q362" s="47"/>
      <c r="R362" s="47"/>
      <c r="S362" s="47"/>
      <c r="T362" s="76"/>
      <c r="U362" s="73"/>
    </row>
    <row r="363" spans="1:21" x14ac:dyDescent="0.35">
      <c r="A363" s="132"/>
      <c r="B363" s="133"/>
      <c r="C363" s="135"/>
      <c r="D363" s="133"/>
      <c r="E363" s="74"/>
      <c r="F363" s="75" t="s">
        <v>42</v>
      </c>
      <c r="G363" s="47"/>
      <c r="H363" s="47"/>
      <c r="I363" s="47"/>
      <c r="J363" s="47"/>
      <c r="K363" s="47"/>
      <c r="L363" s="47"/>
      <c r="M363" s="133"/>
      <c r="N363" s="77"/>
      <c r="O363" s="75" t="s">
        <v>37</v>
      </c>
      <c r="P363" s="47"/>
      <c r="Q363" s="47"/>
      <c r="R363" s="47"/>
      <c r="S363" s="47"/>
      <c r="T363" s="76"/>
      <c r="U363" s="73"/>
    </row>
    <row r="364" spans="1:21" x14ac:dyDescent="0.35">
      <c r="A364" s="132"/>
      <c r="B364" s="133"/>
      <c r="C364" s="135"/>
      <c r="D364" s="133"/>
      <c r="E364" s="74"/>
      <c r="G364" s="47"/>
      <c r="H364" s="47"/>
      <c r="I364" s="47"/>
      <c r="J364" s="47"/>
      <c r="K364" s="47"/>
      <c r="L364" s="47"/>
      <c r="M364" s="133"/>
      <c r="N364" s="87"/>
      <c r="O364" s="75" t="s">
        <v>38</v>
      </c>
      <c r="P364" s="47"/>
      <c r="Q364" s="47"/>
      <c r="R364" s="47"/>
      <c r="S364" s="47"/>
      <c r="T364" s="88"/>
      <c r="U364" s="73"/>
    </row>
    <row r="365" spans="1:21" x14ac:dyDescent="0.35">
      <c r="A365" s="27"/>
      <c r="B365" s="30"/>
      <c r="C365" s="28"/>
      <c r="D365" s="30"/>
      <c r="E365" s="33"/>
      <c r="F365" s="29"/>
      <c r="G365" s="2"/>
      <c r="H365" s="2"/>
      <c r="I365" s="2"/>
      <c r="J365" s="2"/>
      <c r="K365" s="2"/>
      <c r="L365" s="2"/>
      <c r="M365" s="30"/>
      <c r="N365" s="1"/>
      <c r="O365" s="29"/>
      <c r="P365" s="2"/>
      <c r="Q365" s="2"/>
      <c r="R365" s="2"/>
      <c r="S365" s="2"/>
      <c r="T365" s="31"/>
      <c r="U365" s="32"/>
    </row>
    <row r="367" spans="1:21" x14ac:dyDescent="0.35">
      <c r="F367" s="42">
        <v>44747</v>
      </c>
      <c r="H367" s="44"/>
    </row>
    <row r="368" spans="1:21" ht="14.5" customHeight="1" x14ac:dyDescent="0.35">
      <c r="A368" s="144" t="s">
        <v>0</v>
      </c>
      <c r="B368" s="145" t="s">
        <v>1</v>
      </c>
      <c r="C368" s="146" t="s">
        <v>2</v>
      </c>
      <c r="D368" s="147" t="s">
        <v>3</v>
      </c>
      <c r="E368" s="147"/>
      <c r="F368" s="148"/>
      <c r="G368" s="148"/>
      <c r="H368" s="148"/>
      <c r="I368" s="148"/>
      <c r="J368" s="148"/>
      <c r="K368" s="149" t="s">
        <v>4</v>
      </c>
      <c r="L368" s="35"/>
      <c r="M368" s="147" t="s">
        <v>5</v>
      </c>
      <c r="N368" s="147"/>
      <c r="O368" s="148"/>
      <c r="P368" s="148"/>
      <c r="Q368" s="148"/>
      <c r="R368" s="148"/>
      <c r="S368" s="148"/>
      <c r="T368" s="137" t="s">
        <v>6</v>
      </c>
      <c r="U368" s="138" t="s">
        <v>7</v>
      </c>
    </row>
    <row r="369" spans="1:21" ht="25" x14ac:dyDescent="0.35">
      <c r="A369" s="144"/>
      <c r="B369" s="145"/>
      <c r="C369" s="146"/>
      <c r="D369" s="139" t="s">
        <v>8</v>
      </c>
      <c r="E369" s="140" t="s">
        <v>9</v>
      </c>
      <c r="F369" s="140" t="s">
        <v>10</v>
      </c>
      <c r="G369" s="141" t="s">
        <v>39</v>
      </c>
      <c r="H369" s="142"/>
      <c r="I369" s="142"/>
      <c r="J369" s="142"/>
      <c r="K369" s="142"/>
      <c r="L369" s="36" t="s">
        <v>11</v>
      </c>
      <c r="M369" s="139" t="s">
        <v>8</v>
      </c>
      <c r="N369" s="143" t="s">
        <v>12</v>
      </c>
      <c r="O369" s="140" t="s">
        <v>10</v>
      </c>
      <c r="P369" s="141" t="s">
        <v>39</v>
      </c>
      <c r="Q369" s="142"/>
      <c r="R369" s="142"/>
      <c r="S369" s="142"/>
      <c r="T369" s="137"/>
      <c r="U369" s="138"/>
    </row>
    <row r="370" spans="1:21" x14ac:dyDescent="0.35">
      <c r="A370" s="144"/>
      <c r="B370" s="145"/>
      <c r="C370" s="146"/>
      <c r="D370" s="139"/>
      <c r="E370" s="140"/>
      <c r="F370" s="140"/>
      <c r="G370" s="37" t="s">
        <v>13</v>
      </c>
      <c r="H370" s="38" t="s">
        <v>14</v>
      </c>
      <c r="I370" s="39" t="s">
        <v>15</v>
      </c>
      <c r="J370" s="40">
        <v>0</v>
      </c>
      <c r="K370" s="142"/>
      <c r="L370" s="41"/>
      <c r="M370" s="139"/>
      <c r="N370" s="143"/>
      <c r="O370" s="140"/>
      <c r="P370" s="37" t="s">
        <v>13</v>
      </c>
      <c r="Q370" s="38" t="s">
        <v>14</v>
      </c>
      <c r="R370" s="39" t="s">
        <v>15</v>
      </c>
      <c r="S370" s="40">
        <v>0</v>
      </c>
      <c r="T370" s="137"/>
      <c r="U370" s="138"/>
    </row>
    <row r="371" spans="1:21" x14ac:dyDescent="0.35">
      <c r="A371" s="34"/>
      <c r="B371" s="3"/>
      <c r="C371" s="4"/>
      <c r="D371" s="8"/>
      <c r="E371" s="9"/>
      <c r="F371" s="9"/>
      <c r="G371" s="5"/>
      <c r="H371" s="6"/>
      <c r="I371" s="7"/>
      <c r="J371" s="12"/>
      <c r="K371" s="13"/>
      <c r="L371" s="13"/>
      <c r="M371" s="8"/>
      <c r="N371" s="9"/>
      <c r="O371" s="9"/>
      <c r="P371" s="5"/>
      <c r="Q371" s="6"/>
      <c r="R371" s="7"/>
      <c r="S371" s="12"/>
      <c r="T371" s="14"/>
      <c r="U371" s="15"/>
    </row>
    <row r="372" spans="1:21" x14ac:dyDescent="0.35">
      <c r="A372" s="150"/>
      <c r="B372" s="150" t="s">
        <v>68</v>
      </c>
      <c r="C372" s="153"/>
      <c r="D372" s="154">
        <v>250</v>
      </c>
      <c r="E372" s="23"/>
      <c r="F372" s="16"/>
      <c r="G372" s="17"/>
      <c r="H372" s="17"/>
      <c r="I372" s="17"/>
      <c r="J372" s="17"/>
      <c r="K372" s="17"/>
      <c r="L372" s="17"/>
      <c r="M372" s="154">
        <v>250</v>
      </c>
      <c r="N372" s="23"/>
      <c r="O372" s="16"/>
      <c r="P372" s="17"/>
      <c r="Q372" s="17"/>
      <c r="R372" s="17"/>
      <c r="S372" s="17"/>
      <c r="T372" s="47">
        <f>((SUM(Q374:Q618)*Q373)+(SUM(P374:P618)*P373)+(SUM(R374:R618)*R373))/1000</f>
        <v>318.928</v>
      </c>
      <c r="U372" s="47">
        <f>T372*100/M372</f>
        <v>127.57119999999999</v>
      </c>
    </row>
    <row r="373" spans="1:21" x14ac:dyDescent="0.35">
      <c r="A373" s="151"/>
      <c r="B373" s="152"/>
      <c r="C373" s="142"/>
      <c r="D373" s="152"/>
      <c r="E373" s="25" t="s">
        <v>17</v>
      </c>
      <c r="F373" s="18"/>
      <c r="G373" s="26"/>
      <c r="H373" s="26"/>
      <c r="I373" s="26"/>
      <c r="J373" s="26"/>
      <c r="K373" s="17"/>
      <c r="L373" s="17"/>
      <c r="M373" s="152"/>
      <c r="N373" s="25"/>
      <c r="O373" s="18"/>
      <c r="P373" s="26">
        <v>232</v>
      </c>
      <c r="Q373" s="26">
        <v>226</v>
      </c>
      <c r="R373" s="26">
        <v>232</v>
      </c>
      <c r="S373" s="17"/>
      <c r="T373" s="10"/>
      <c r="U373" s="24"/>
    </row>
    <row r="374" spans="1:21" x14ac:dyDescent="0.35">
      <c r="A374" s="151"/>
      <c r="B374" s="152"/>
      <c r="C374" s="142"/>
      <c r="D374" s="152"/>
      <c r="E374" s="19"/>
      <c r="F374" s="20" t="s">
        <v>22</v>
      </c>
      <c r="G374" s="17">
        <v>5</v>
      </c>
      <c r="H374" s="17">
        <v>5</v>
      </c>
      <c r="I374" s="17">
        <v>4</v>
      </c>
      <c r="J374" s="17">
        <v>1</v>
      </c>
      <c r="K374" s="17"/>
      <c r="L374" s="17"/>
      <c r="M374" s="152"/>
      <c r="N374" s="19"/>
      <c r="O374" s="20" t="s">
        <v>32</v>
      </c>
      <c r="P374" s="17">
        <v>63</v>
      </c>
      <c r="Q374" s="17">
        <v>94</v>
      </c>
      <c r="R374" s="17">
        <v>85</v>
      </c>
      <c r="S374" s="17">
        <v>32</v>
      </c>
      <c r="T374" s="10"/>
      <c r="U374" s="24"/>
    </row>
    <row r="375" spans="1:21" x14ac:dyDescent="0.35">
      <c r="A375" s="151"/>
      <c r="B375" s="152"/>
      <c r="C375" s="142"/>
      <c r="D375" s="152"/>
      <c r="E375" s="19"/>
      <c r="F375" s="20" t="s">
        <v>24</v>
      </c>
      <c r="G375" s="17">
        <v>44</v>
      </c>
      <c r="H375" s="17">
        <v>47</v>
      </c>
      <c r="I375" s="17">
        <v>20</v>
      </c>
      <c r="J375" s="17">
        <v>18</v>
      </c>
      <c r="K375" s="17"/>
      <c r="L375" s="17"/>
      <c r="M375" s="152"/>
      <c r="N375" s="21"/>
      <c r="O375" s="20" t="s">
        <v>19</v>
      </c>
      <c r="P375" s="17"/>
      <c r="Q375" s="17"/>
      <c r="R375" s="17"/>
      <c r="S375" s="17"/>
      <c r="T375" s="10"/>
      <c r="U375" s="24"/>
    </row>
    <row r="376" spans="1:21" x14ac:dyDescent="0.35">
      <c r="A376" s="151"/>
      <c r="B376" s="152"/>
      <c r="C376" s="142"/>
      <c r="D376" s="152"/>
      <c r="E376" s="19"/>
      <c r="F376" s="20" t="s">
        <v>26</v>
      </c>
      <c r="G376" s="17"/>
      <c r="H376" s="17"/>
      <c r="I376" s="17"/>
      <c r="J376" s="17"/>
      <c r="K376" s="17"/>
      <c r="L376" s="17"/>
      <c r="M376" s="152"/>
      <c r="N376" s="19"/>
      <c r="O376" s="20" t="s">
        <v>21</v>
      </c>
      <c r="P376" s="17">
        <v>16</v>
      </c>
      <c r="Q376" s="17">
        <v>22</v>
      </c>
      <c r="R376" s="17">
        <v>3</v>
      </c>
      <c r="S376" s="17">
        <v>7</v>
      </c>
      <c r="T376" s="10"/>
      <c r="U376" s="24"/>
    </row>
    <row r="377" spans="1:21" x14ac:dyDescent="0.35">
      <c r="A377" s="151"/>
      <c r="B377" s="152"/>
      <c r="C377" s="142"/>
      <c r="D377" s="152"/>
      <c r="E377" s="19"/>
      <c r="F377" s="20" t="s">
        <v>40</v>
      </c>
      <c r="G377" s="17"/>
      <c r="H377" s="17"/>
      <c r="I377" s="17"/>
      <c r="J377" s="17"/>
      <c r="K377" s="17"/>
      <c r="L377" s="17"/>
      <c r="M377" s="152"/>
      <c r="N377" s="21"/>
      <c r="O377" s="20" t="s">
        <v>23</v>
      </c>
      <c r="P377" s="17">
        <v>14</v>
      </c>
      <c r="Q377" s="17">
        <v>9</v>
      </c>
      <c r="R377" s="17">
        <v>22</v>
      </c>
      <c r="S377" s="17">
        <v>11</v>
      </c>
      <c r="T377" s="10"/>
      <c r="U377" s="24"/>
    </row>
    <row r="378" spans="1:21" x14ac:dyDescent="0.35">
      <c r="A378" s="151"/>
      <c r="B378" s="152"/>
      <c r="C378" s="142"/>
      <c r="D378" s="152"/>
      <c r="E378" s="19"/>
      <c r="F378" s="20" t="s">
        <v>40</v>
      </c>
      <c r="G378" s="17"/>
      <c r="H378" s="17"/>
      <c r="I378" s="17"/>
      <c r="J378" s="17"/>
      <c r="K378" s="17"/>
      <c r="L378" s="17"/>
      <c r="M378" s="152"/>
      <c r="N378" s="19"/>
      <c r="O378" s="20" t="s">
        <v>40</v>
      </c>
      <c r="P378" s="17"/>
      <c r="Q378" s="17"/>
      <c r="R378" s="17"/>
      <c r="S378" s="17"/>
      <c r="T378" s="10"/>
      <c r="U378" s="24"/>
    </row>
    <row r="379" spans="1:21" x14ac:dyDescent="0.35">
      <c r="A379" s="151"/>
      <c r="B379" s="152"/>
      <c r="C379" s="142"/>
      <c r="D379" s="152"/>
      <c r="E379" s="19"/>
      <c r="F379" s="20" t="s">
        <v>40</v>
      </c>
      <c r="G379" s="17"/>
      <c r="H379" s="17"/>
      <c r="I379" s="17"/>
      <c r="J379" s="17"/>
      <c r="K379" s="17"/>
      <c r="L379" s="17"/>
      <c r="M379" s="152"/>
      <c r="N379" s="19"/>
      <c r="O379" s="20" t="s">
        <v>40</v>
      </c>
      <c r="P379" s="17"/>
      <c r="Q379" s="17"/>
      <c r="R379" s="17"/>
      <c r="S379" s="17"/>
      <c r="T379" s="10"/>
      <c r="U379" s="24"/>
    </row>
    <row r="380" spans="1:21" x14ac:dyDescent="0.35">
      <c r="A380" s="151"/>
      <c r="B380" s="152"/>
      <c r="C380" s="142"/>
      <c r="D380" s="152"/>
      <c r="E380" s="19"/>
      <c r="F380" s="20" t="s">
        <v>40</v>
      </c>
      <c r="G380" s="17"/>
      <c r="H380" s="17"/>
      <c r="I380" s="17"/>
      <c r="J380" s="17"/>
      <c r="K380" s="17"/>
      <c r="L380" s="17"/>
      <c r="M380" s="152"/>
      <c r="N380" s="19"/>
      <c r="O380" s="20" t="s">
        <v>40</v>
      </c>
      <c r="P380" s="17"/>
      <c r="Q380" s="17"/>
      <c r="R380" s="17"/>
      <c r="S380" s="17"/>
      <c r="T380" s="10"/>
      <c r="U380" s="24"/>
    </row>
    <row r="381" spans="1:21" x14ac:dyDescent="0.35">
      <c r="A381" s="151"/>
      <c r="B381" s="152"/>
      <c r="C381" s="142"/>
      <c r="D381" s="152"/>
      <c r="E381" s="19"/>
      <c r="F381" s="20" t="s">
        <v>40</v>
      </c>
      <c r="G381" s="17"/>
      <c r="H381" s="17"/>
      <c r="I381" s="17"/>
      <c r="J381" s="17"/>
      <c r="K381" s="17"/>
      <c r="L381" s="17"/>
      <c r="M381" s="152"/>
      <c r="N381" s="19"/>
      <c r="O381" s="20" t="s">
        <v>40</v>
      </c>
      <c r="P381" s="17"/>
      <c r="Q381" s="17"/>
      <c r="R381" s="17"/>
      <c r="S381" s="17"/>
      <c r="T381" s="10"/>
      <c r="U381" s="24"/>
    </row>
    <row r="382" spans="1:21" x14ac:dyDescent="0.35">
      <c r="A382" s="151"/>
      <c r="B382" s="152"/>
      <c r="C382" s="142"/>
      <c r="D382" s="152"/>
      <c r="E382" s="19"/>
      <c r="F382" s="20" t="s">
        <v>40</v>
      </c>
      <c r="G382" s="17"/>
      <c r="H382" s="17"/>
      <c r="I382" s="17"/>
      <c r="J382" s="17"/>
      <c r="K382" s="17"/>
      <c r="L382" s="17"/>
      <c r="M382" s="152"/>
      <c r="N382" s="21"/>
      <c r="O382" s="20" t="s">
        <v>40</v>
      </c>
      <c r="P382" s="17"/>
      <c r="Q382" s="17"/>
      <c r="R382" s="17"/>
      <c r="S382" s="17"/>
      <c r="T382" s="10"/>
      <c r="U382" s="24"/>
    </row>
    <row r="383" spans="1:21" x14ac:dyDescent="0.35">
      <c r="A383" s="151"/>
      <c r="B383" s="152"/>
      <c r="C383" s="142"/>
      <c r="D383" s="152"/>
      <c r="E383" s="19"/>
      <c r="F383" s="20" t="s">
        <v>40</v>
      </c>
      <c r="G383" s="17"/>
      <c r="H383" s="17"/>
      <c r="I383" s="17"/>
      <c r="J383" s="17"/>
      <c r="K383" s="17"/>
      <c r="L383" s="17"/>
      <c r="M383" s="152"/>
      <c r="N383" s="21"/>
      <c r="O383" s="20" t="s">
        <v>40</v>
      </c>
      <c r="P383" s="17"/>
      <c r="Q383" s="17"/>
      <c r="R383" s="17"/>
      <c r="S383" s="17"/>
      <c r="T383" s="10"/>
      <c r="U383" s="24"/>
    </row>
    <row r="384" spans="1:21" x14ac:dyDescent="0.35">
      <c r="A384" s="151"/>
      <c r="B384" s="152"/>
      <c r="C384" s="142"/>
      <c r="D384" s="152"/>
      <c r="E384" s="19"/>
      <c r="F384" s="20" t="s">
        <v>40</v>
      </c>
      <c r="G384" s="17"/>
      <c r="H384" s="17"/>
      <c r="I384" s="17"/>
      <c r="J384" s="17"/>
      <c r="K384" s="17"/>
      <c r="L384" s="17"/>
      <c r="M384" s="152"/>
      <c r="N384" s="21"/>
      <c r="O384" s="20" t="s">
        <v>40</v>
      </c>
      <c r="P384" s="17"/>
      <c r="Q384" s="17"/>
      <c r="R384" s="17"/>
      <c r="S384" s="17"/>
      <c r="T384" s="10"/>
      <c r="U384" s="24"/>
    </row>
    <row r="385" spans="1:21" x14ac:dyDescent="0.35">
      <c r="A385" s="151"/>
      <c r="B385" s="152"/>
      <c r="C385" s="142"/>
      <c r="D385" s="152"/>
      <c r="E385" s="19"/>
      <c r="F385" s="20" t="s">
        <v>40</v>
      </c>
      <c r="G385" s="17"/>
      <c r="H385" s="17"/>
      <c r="I385" s="17"/>
      <c r="J385" s="17"/>
      <c r="K385" s="17"/>
      <c r="L385" s="17"/>
      <c r="M385" s="152"/>
      <c r="N385" s="22"/>
      <c r="O385" s="20" t="s">
        <v>40</v>
      </c>
      <c r="P385" s="17"/>
      <c r="Q385" s="17"/>
      <c r="R385" s="17"/>
      <c r="S385" s="17"/>
      <c r="T385" s="11"/>
      <c r="U385" s="24"/>
    </row>
    <row r="386" spans="1:21" x14ac:dyDescent="0.35">
      <c r="A386" s="27"/>
      <c r="B386" s="30"/>
      <c r="C386" s="28"/>
      <c r="D386" s="30"/>
      <c r="E386" s="33"/>
      <c r="F386" s="29"/>
      <c r="G386" s="2"/>
      <c r="H386" s="2"/>
      <c r="I386" s="2"/>
      <c r="J386" s="2"/>
      <c r="K386" s="2"/>
      <c r="L386" s="2"/>
      <c r="M386" s="30"/>
      <c r="N386" s="1"/>
      <c r="O386" s="29"/>
      <c r="P386" s="2"/>
      <c r="Q386" s="2"/>
      <c r="R386" s="2"/>
      <c r="S386" s="2"/>
      <c r="T386" s="31"/>
      <c r="U386" s="32"/>
    </row>
    <row r="387" spans="1:21" ht="25.5" customHeight="1" x14ac:dyDescent="0.35">
      <c r="A387" s="177"/>
      <c r="B387" s="179"/>
      <c r="C387" s="181"/>
      <c r="D387" s="163" t="s">
        <v>8</v>
      </c>
      <c r="E387" s="165" t="s">
        <v>9</v>
      </c>
      <c r="F387" s="167" t="s">
        <v>10</v>
      </c>
      <c r="G387" s="169" t="s">
        <v>293</v>
      </c>
      <c r="H387" s="170"/>
      <c r="I387" s="170"/>
      <c r="J387" s="171"/>
      <c r="K387" s="187"/>
      <c r="L387" s="49" t="s">
        <v>11</v>
      </c>
      <c r="M387" s="172" t="s">
        <v>8</v>
      </c>
      <c r="N387" s="174" t="s">
        <v>12</v>
      </c>
      <c r="O387" s="167" t="s">
        <v>10</v>
      </c>
      <c r="P387" s="169" t="s">
        <v>293</v>
      </c>
      <c r="Q387" s="170"/>
      <c r="R387" s="170"/>
      <c r="S387" s="171"/>
      <c r="T387" s="159"/>
      <c r="U387" s="161"/>
    </row>
    <row r="388" spans="1:21" ht="15" thickBot="1" x14ac:dyDescent="0.4">
      <c r="A388" s="178"/>
      <c r="B388" s="180"/>
      <c r="C388" s="182"/>
      <c r="D388" s="164"/>
      <c r="E388" s="166"/>
      <c r="F388" s="168"/>
      <c r="G388" s="50" t="s">
        <v>13</v>
      </c>
      <c r="H388" s="51" t="s">
        <v>14</v>
      </c>
      <c r="I388" s="52" t="s">
        <v>15</v>
      </c>
      <c r="J388" s="53">
        <v>0</v>
      </c>
      <c r="K388" s="188"/>
      <c r="L388" s="54"/>
      <c r="M388" s="173"/>
      <c r="N388" s="175"/>
      <c r="O388" s="176"/>
      <c r="P388" s="50" t="s">
        <v>13</v>
      </c>
      <c r="Q388" s="51" t="s">
        <v>14</v>
      </c>
      <c r="R388" s="52" t="s">
        <v>15</v>
      </c>
      <c r="S388" s="53">
        <v>0</v>
      </c>
      <c r="T388" s="160"/>
      <c r="U388" s="162"/>
    </row>
    <row r="389" spans="1:21" x14ac:dyDescent="0.35">
      <c r="A389" s="56"/>
      <c r="B389" s="57"/>
      <c r="C389" s="58"/>
      <c r="D389" s="59"/>
      <c r="E389" s="60"/>
      <c r="F389" s="60"/>
      <c r="G389" s="61"/>
      <c r="H389" s="62"/>
      <c r="I389" s="63"/>
      <c r="J389" s="64"/>
      <c r="K389" s="65"/>
      <c r="L389" s="65"/>
      <c r="M389" s="59"/>
      <c r="N389" s="60"/>
      <c r="O389" s="60"/>
      <c r="P389" s="61"/>
      <c r="Q389" s="62"/>
      <c r="R389" s="63"/>
      <c r="S389" s="64"/>
      <c r="T389" s="14"/>
      <c r="U389" s="15"/>
    </row>
    <row r="390" spans="1:21" x14ac:dyDescent="0.35">
      <c r="A390" s="131">
        <v>1</v>
      </c>
      <c r="B390" s="131">
        <v>172</v>
      </c>
      <c r="C390" s="134"/>
      <c r="D390" s="157">
        <v>320</v>
      </c>
      <c r="E390" s="66"/>
      <c r="F390" s="67"/>
      <c r="G390" s="47"/>
      <c r="H390" s="47"/>
      <c r="I390" s="47"/>
      <c r="J390" s="47"/>
      <c r="K390" s="47">
        <f>((SUM(H392:H403)*H391)+(SUM(G392:G403)*G391)+(SUM(I392:I403)*I391))/1000</f>
        <v>141.04400000000001</v>
      </c>
      <c r="L390" s="47">
        <f>K390*100/D390</f>
        <v>44.076250000000002</v>
      </c>
      <c r="M390" s="136">
        <v>400</v>
      </c>
      <c r="N390" s="66"/>
      <c r="O390" s="67"/>
      <c r="P390" s="47"/>
      <c r="Q390" s="47"/>
      <c r="R390" s="47"/>
      <c r="S390" s="47"/>
      <c r="T390" s="47">
        <f>SUM(P392:R403)</f>
        <v>0</v>
      </c>
      <c r="U390" s="47">
        <f>T390*100/M390</f>
        <v>0</v>
      </c>
    </row>
    <row r="391" spans="1:21" x14ac:dyDescent="0.35">
      <c r="A391" s="132"/>
      <c r="B391" s="133"/>
      <c r="C391" s="135"/>
      <c r="D391" s="158"/>
      <c r="E391" s="69" t="s">
        <v>17</v>
      </c>
      <c r="F391" s="70"/>
      <c r="G391" s="71">
        <v>225</v>
      </c>
      <c r="H391" s="71">
        <v>227</v>
      </c>
      <c r="I391" s="71">
        <v>222</v>
      </c>
      <c r="J391" s="71"/>
      <c r="K391" s="47"/>
      <c r="L391" s="47"/>
      <c r="M391" s="133"/>
      <c r="N391" s="69"/>
      <c r="O391" s="70"/>
      <c r="P391" s="71"/>
      <c r="Q391" s="71"/>
      <c r="R391" s="71"/>
      <c r="S391" s="47"/>
      <c r="T391" s="76"/>
      <c r="U391" s="73"/>
    </row>
    <row r="392" spans="1:21" x14ac:dyDescent="0.35">
      <c r="A392" s="132"/>
      <c r="B392" s="133"/>
      <c r="C392" s="135"/>
      <c r="D392" s="158"/>
      <c r="E392" s="74"/>
      <c r="F392" s="75" t="s">
        <v>18</v>
      </c>
      <c r="G392" s="47">
        <v>0</v>
      </c>
      <c r="H392" s="47">
        <v>0</v>
      </c>
      <c r="I392" s="47">
        <v>1</v>
      </c>
      <c r="J392" s="47">
        <v>4</v>
      </c>
      <c r="K392" s="47"/>
      <c r="L392" s="47"/>
      <c r="M392" s="133"/>
      <c r="N392" s="74"/>
      <c r="O392" s="75" t="s">
        <v>34</v>
      </c>
      <c r="P392" s="47"/>
      <c r="Q392" s="47"/>
      <c r="R392" s="47"/>
      <c r="S392" s="47"/>
      <c r="T392" s="76"/>
      <c r="U392" s="73"/>
    </row>
    <row r="393" spans="1:21" x14ac:dyDescent="0.35">
      <c r="A393" s="132"/>
      <c r="B393" s="133"/>
      <c r="C393" s="135"/>
      <c r="D393" s="158"/>
      <c r="E393" s="74"/>
      <c r="F393" s="75" t="s">
        <v>20</v>
      </c>
      <c r="G393" s="47">
        <v>29</v>
      </c>
      <c r="H393" s="47">
        <v>16</v>
      </c>
      <c r="I393" s="47">
        <v>18</v>
      </c>
      <c r="J393" s="47">
        <v>8</v>
      </c>
      <c r="K393" s="47"/>
      <c r="L393" s="47"/>
      <c r="M393" s="133"/>
      <c r="N393" s="77"/>
      <c r="O393" s="75" t="s">
        <v>19</v>
      </c>
      <c r="P393" s="47"/>
      <c r="Q393" s="47"/>
      <c r="R393" s="47"/>
      <c r="S393" s="47"/>
      <c r="T393" s="76"/>
      <c r="U393" s="73"/>
    </row>
    <row r="394" spans="1:21" x14ac:dyDescent="0.35">
      <c r="A394" s="132"/>
      <c r="B394" s="133"/>
      <c r="C394" s="135"/>
      <c r="D394" s="158"/>
      <c r="E394" s="74"/>
      <c r="F394" s="75" t="s">
        <v>22</v>
      </c>
      <c r="G394" s="47"/>
      <c r="H394" s="47"/>
      <c r="I394" s="47"/>
      <c r="J394" s="47"/>
      <c r="K394" s="47"/>
      <c r="L394" s="47"/>
      <c r="M394" s="133"/>
      <c r="N394" s="74"/>
      <c r="O394" s="75" t="s">
        <v>21</v>
      </c>
      <c r="P394" s="47"/>
      <c r="Q394" s="47"/>
      <c r="R394" s="47"/>
      <c r="S394" s="47"/>
      <c r="T394" s="76"/>
      <c r="U394" s="73"/>
    </row>
    <row r="395" spans="1:21" x14ac:dyDescent="0.35">
      <c r="A395" s="132"/>
      <c r="B395" s="133"/>
      <c r="C395" s="135"/>
      <c r="D395" s="158"/>
      <c r="E395" s="74"/>
      <c r="F395" s="75" t="s">
        <v>24</v>
      </c>
      <c r="G395" s="47">
        <v>24</v>
      </c>
      <c r="H395" s="47">
        <v>31</v>
      </c>
      <c r="I395" s="47">
        <v>21</v>
      </c>
      <c r="J395" s="47">
        <v>4</v>
      </c>
      <c r="K395" s="47"/>
      <c r="L395" s="47"/>
      <c r="M395" s="133"/>
      <c r="N395" s="77"/>
      <c r="O395" s="75" t="s">
        <v>23</v>
      </c>
      <c r="P395" s="47"/>
      <c r="Q395" s="47"/>
      <c r="R395" s="47"/>
      <c r="S395" s="47"/>
      <c r="T395" s="76"/>
      <c r="U395" s="73"/>
    </row>
    <row r="396" spans="1:21" x14ac:dyDescent="0.35">
      <c r="A396" s="132"/>
      <c r="B396" s="133"/>
      <c r="C396" s="135"/>
      <c r="D396" s="158"/>
      <c r="E396" s="74"/>
      <c r="F396" s="75" t="s">
        <v>26</v>
      </c>
      <c r="G396" s="47"/>
      <c r="H396" s="47"/>
      <c r="I396" s="47"/>
      <c r="J396" s="47"/>
      <c r="K396" s="47"/>
      <c r="L396" s="47"/>
      <c r="M396" s="133"/>
      <c r="N396" s="74"/>
      <c r="O396" s="75" t="s">
        <v>27</v>
      </c>
      <c r="P396" s="47"/>
      <c r="Q396" s="47"/>
      <c r="R396" s="47"/>
      <c r="S396" s="47"/>
      <c r="T396" s="76"/>
      <c r="U396" s="73"/>
    </row>
    <row r="397" spans="1:21" x14ac:dyDescent="0.35">
      <c r="A397" s="132"/>
      <c r="B397" s="133"/>
      <c r="C397" s="135"/>
      <c r="D397" s="158"/>
      <c r="E397" s="74"/>
      <c r="F397" s="75" t="s">
        <v>28</v>
      </c>
      <c r="G397" s="47">
        <v>16</v>
      </c>
      <c r="H397" s="47">
        <v>19</v>
      </c>
      <c r="I397" s="47">
        <v>20</v>
      </c>
      <c r="J397" s="47">
        <v>10</v>
      </c>
      <c r="K397" s="47"/>
      <c r="L397" s="47"/>
      <c r="M397" s="133"/>
      <c r="N397" s="74"/>
      <c r="O397" s="75" t="s">
        <v>29</v>
      </c>
      <c r="P397" s="47"/>
      <c r="Q397" s="47"/>
      <c r="R397" s="47"/>
      <c r="S397" s="47"/>
      <c r="T397" s="76"/>
      <c r="U397" s="73"/>
    </row>
    <row r="398" spans="1:21" x14ac:dyDescent="0.35">
      <c r="A398" s="132"/>
      <c r="B398" s="133"/>
      <c r="C398" s="135"/>
      <c r="D398" s="158"/>
      <c r="E398" s="74"/>
      <c r="F398" s="75" t="s">
        <v>30</v>
      </c>
      <c r="G398" s="47">
        <v>2</v>
      </c>
      <c r="H398" s="47">
        <v>0</v>
      </c>
      <c r="I398" s="47">
        <v>2</v>
      </c>
      <c r="J398" s="47">
        <v>2</v>
      </c>
      <c r="K398" s="47"/>
      <c r="L398" s="47"/>
      <c r="M398" s="133"/>
      <c r="N398" s="74"/>
      <c r="O398" s="75" t="s">
        <v>31</v>
      </c>
      <c r="P398" s="47"/>
      <c r="Q398" s="47"/>
      <c r="R398" s="47"/>
      <c r="S398" s="47"/>
      <c r="T398" s="76"/>
      <c r="U398" s="73"/>
    </row>
    <row r="399" spans="1:21" x14ac:dyDescent="0.35">
      <c r="A399" s="132"/>
      <c r="B399" s="133"/>
      <c r="C399" s="135"/>
      <c r="D399" s="158"/>
      <c r="E399" s="74"/>
      <c r="F399" s="75" t="s">
        <v>32</v>
      </c>
      <c r="G399" s="47">
        <v>58</v>
      </c>
      <c r="H399" s="47">
        <v>45</v>
      </c>
      <c r="I399" s="47">
        <v>68</v>
      </c>
      <c r="J399" s="47">
        <v>10</v>
      </c>
      <c r="K399" s="47"/>
      <c r="L399" s="47"/>
      <c r="M399" s="133"/>
      <c r="N399" s="74"/>
      <c r="O399" s="75" t="s">
        <v>33</v>
      </c>
      <c r="P399" s="47"/>
      <c r="Q399" s="47"/>
      <c r="R399" s="47"/>
      <c r="S399" s="47"/>
      <c r="T399" s="76"/>
      <c r="U399" s="73"/>
    </row>
    <row r="400" spans="1:21" x14ac:dyDescent="0.35">
      <c r="A400" s="132"/>
      <c r="B400" s="133"/>
      <c r="C400" s="135"/>
      <c r="D400" s="158"/>
      <c r="E400" s="74"/>
      <c r="F400" s="75" t="s">
        <v>19</v>
      </c>
      <c r="G400" s="47">
        <v>24</v>
      </c>
      <c r="H400" s="47">
        <v>32</v>
      </c>
      <c r="I400" s="47">
        <v>26</v>
      </c>
      <c r="J400" s="47">
        <v>9</v>
      </c>
      <c r="K400" s="47"/>
      <c r="L400" s="47"/>
      <c r="M400" s="133"/>
      <c r="N400" s="77"/>
      <c r="O400" s="75" t="s">
        <v>35</v>
      </c>
      <c r="P400" s="47"/>
      <c r="Q400" s="47"/>
      <c r="R400" s="47"/>
      <c r="S400" s="47"/>
      <c r="T400" s="76"/>
      <c r="U400" s="73"/>
    </row>
    <row r="401" spans="1:21" x14ac:dyDescent="0.35">
      <c r="A401" s="132"/>
      <c r="B401" s="133"/>
      <c r="C401" s="135"/>
      <c r="D401" s="158"/>
      <c r="E401" s="74"/>
      <c r="F401" s="75" t="s">
        <v>21</v>
      </c>
      <c r="G401" s="47">
        <v>36</v>
      </c>
      <c r="H401" s="47">
        <v>32</v>
      </c>
      <c r="I401" s="47">
        <v>34</v>
      </c>
      <c r="J401" s="47">
        <v>5</v>
      </c>
      <c r="K401" s="47"/>
      <c r="L401" s="47"/>
      <c r="M401" s="133"/>
      <c r="N401" s="77"/>
      <c r="O401" s="75" t="s">
        <v>36</v>
      </c>
      <c r="P401" s="47"/>
      <c r="Q401" s="47"/>
      <c r="R401" s="47"/>
      <c r="S401" s="47"/>
      <c r="T401" s="76"/>
      <c r="U401" s="73"/>
    </row>
    <row r="402" spans="1:21" x14ac:dyDescent="0.35">
      <c r="A402" s="132"/>
      <c r="B402" s="133"/>
      <c r="C402" s="135"/>
      <c r="D402" s="158"/>
      <c r="E402" s="74"/>
      <c r="F402" s="75" t="s">
        <v>23</v>
      </c>
      <c r="G402" s="47">
        <v>27</v>
      </c>
      <c r="H402" s="47">
        <v>21</v>
      </c>
      <c r="I402" s="47">
        <v>26</v>
      </c>
      <c r="J402" s="47">
        <v>10</v>
      </c>
      <c r="K402" s="47"/>
      <c r="L402" s="47"/>
      <c r="M402" s="133"/>
      <c r="N402" s="77"/>
      <c r="O402" s="75" t="s">
        <v>37</v>
      </c>
      <c r="P402" s="47"/>
      <c r="Q402" s="47"/>
      <c r="R402" s="47"/>
      <c r="S402" s="47"/>
      <c r="T402" s="76"/>
      <c r="U402" s="73"/>
    </row>
    <row r="403" spans="1:21" x14ac:dyDescent="0.35">
      <c r="A403" s="132"/>
      <c r="B403" s="133"/>
      <c r="C403" s="135"/>
      <c r="D403" s="158"/>
      <c r="E403" s="74"/>
      <c r="G403" s="47"/>
      <c r="H403" s="47"/>
      <c r="I403" s="47"/>
      <c r="J403" s="47"/>
      <c r="K403" s="47"/>
      <c r="L403" s="47"/>
      <c r="M403" s="133"/>
      <c r="N403" s="87"/>
      <c r="O403" s="75" t="s">
        <v>38</v>
      </c>
      <c r="P403" s="47"/>
      <c r="Q403" s="47"/>
      <c r="R403" s="47"/>
      <c r="S403" s="47"/>
      <c r="T403" s="88"/>
      <c r="U403" s="73"/>
    </row>
    <row r="405" spans="1:21" ht="25.5" customHeight="1" x14ac:dyDescent="0.35">
      <c r="A405" s="177"/>
      <c r="B405" s="179"/>
      <c r="C405" s="181"/>
      <c r="D405" s="163" t="s">
        <v>8</v>
      </c>
      <c r="E405" s="165" t="s">
        <v>9</v>
      </c>
      <c r="F405" s="167" t="s">
        <v>10</v>
      </c>
      <c r="G405" s="169" t="s">
        <v>293</v>
      </c>
      <c r="H405" s="170"/>
      <c r="I405" s="170"/>
      <c r="J405" s="171"/>
      <c r="K405" s="187"/>
      <c r="L405" s="49" t="s">
        <v>11</v>
      </c>
      <c r="M405" s="172" t="s">
        <v>8</v>
      </c>
      <c r="N405" s="174" t="s">
        <v>12</v>
      </c>
      <c r="O405" s="167" t="s">
        <v>10</v>
      </c>
      <c r="P405" s="169" t="s">
        <v>293</v>
      </c>
      <c r="Q405" s="170"/>
      <c r="R405" s="170"/>
      <c r="S405" s="171"/>
      <c r="T405" s="159"/>
      <c r="U405" s="161"/>
    </row>
    <row r="406" spans="1:21" ht="15" thickBot="1" x14ac:dyDescent="0.4">
      <c r="A406" s="178"/>
      <c r="B406" s="180"/>
      <c r="C406" s="182"/>
      <c r="D406" s="164"/>
      <c r="E406" s="166"/>
      <c r="F406" s="168"/>
      <c r="G406" s="50" t="s">
        <v>13</v>
      </c>
      <c r="H406" s="51" t="s">
        <v>14</v>
      </c>
      <c r="I406" s="52" t="s">
        <v>15</v>
      </c>
      <c r="J406" s="53">
        <v>0</v>
      </c>
      <c r="K406" s="188"/>
      <c r="L406" s="54"/>
      <c r="M406" s="173"/>
      <c r="N406" s="175"/>
      <c r="O406" s="176"/>
      <c r="P406" s="50" t="s">
        <v>13</v>
      </c>
      <c r="Q406" s="51" t="s">
        <v>14</v>
      </c>
      <c r="R406" s="52" t="s">
        <v>15</v>
      </c>
      <c r="S406" s="53">
        <v>0</v>
      </c>
      <c r="T406" s="160"/>
      <c r="U406" s="162"/>
    </row>
    <row r="407" spans="1:21" x14ac:dyDescent="0.35">
      <c r="A407" s="56"/>
      <c r="B407" s="57"/>
      <c r="C407" s="58"/>
      <c r="D407" s="59"/>
      <c r="E407" s="60"/>
      <c r="F407" s="60"/>
      <c r="G407" s="61"/>
      <c r="H407" s="62"/>
      <c r="I407" s="63"/>
      <c r="J407" s="64"/>
      <c r="K407" s="65"/>
      <c r="L407" s="65"/>
      <c r="M407" s="59"/>
      <c r="N407" s="60"/>
      <c r="O407" s="60"/>
      <c r="P407" s="61"/>
      <c r="Q407" s="62"/>
      <c r="R407" s="63"/>
      <c r="S407" s="64"/>
      <c r="T407" s="14"/>
      <c r="U407" s="15"/>
    </row>
    <row r="408" spans="1:21" x14ac:dyDescent="0.35">
      <c r="A408" s="131">
        <v>1</v>
      </c>
      <c r="B408" s="131">
        <v>173</v>
      </c>
      <c r="C408" s="134"/>
      <c r="D408" s="157">
        <v>400</v>
      </c>
      <c r="E408" s="66"/>
      <c r="F408" s="67"/>
      <c r="G408" s="47"/>
      <c r="H408" s="47"/>
      <c r="I408" s="47"/>
      <c r="J408" s="47"/>
      <c r="K408" s="47">
        <f>((SUM(H410:H420)*H409)+(SUM(G410:G420)*G409)+(SUM(I410:I420)*I409))/1000</f>
        <v>82.643000000000001</v>
      </c>
      <c r="L408" s="47">
        <f>K408*100/D408</f>
        <v>20.660749999999997</v>
      </c>
      <c r="M408" s="136">
        <v>400</v>
      </c>
      <c r="N408" s="66"/>
      <c r="O408" s="67"/>
      <c r="P408" s="47"/>
      <c r="Q408" s="47"/>
      <c r="R408" s="47"/>
      <c r="S408" s="47"/>
      <c r="T408" s="47">
        <f>SUM(P410:R420)</f>
        <v>333</v>
      </c>
      <c r="U408" s="47">
        <f>T408*100/M408</f>
        <v>83.25</v>
      </c>
    </row>
    <row r="409" spans="1:21" x14ac:dyDescent="0.35">
      <c r="A409" s="132"/>
      <c r="B409" s="133"/>
      <c r="C409" s="135"/>
      <c r="D409" s="158"/>
      <c r="E409" s="69" t="s">
        <v>17</v>
      </c>
      <c r="F409" s="70"/>
      <c r="G409" s="71">
        <v>223</v>
      </c>
      <c r="H409" s="71">
        <v>224</v>
      </c>
      <c r="I409" s="71">
        <v>223</v>
      </c>
      <c r="J409" s="71"/>
      <c r="K409" s="47"/>
      <c r="L409" s="47"/>
      <c r="M409" s="133"/>
      <c r="N409" s="69"/>
      <c r="O409" s="70"/>
      <c r="P409" s="71"/>
      <c r="Q409" s="71"/>
      <c r="R409" s="71"/>
      <c r="S409" s="47"/>
      <c r="T409" s="76"/>
      <c r="U409" s="73"/>
    </row>
    <row r="410" spans="1:21" x14ac:dyDescent="0.35">
      <c r="A410" s="132"/>
      <c r="B410" s="133"/>
      <c r="C410" s="135"/>
      <c r="D410" s="158"/>
      <c r="E410" s="74"/>
      <c r="F410" s="75" t="s">
        <v>18</v>
      </c>
      <c r="G410" s="47">
        <v>1</v>
      </c>
      <c r="H410" s="47">
        <v>0</v>
      </c>
      <c r="I410" s="47">
        <v>0</v>
      </c>
      <c r="J410" s="47">
        <v>1</v>
      </c>
      <c r="K410" s="47"/>
      <c r="L410" s="47"/>
      <c r="M410" s="133"/>
      <c r="N410" s="74"/>
      <c r="O410" s="75" t="s">
        <v>30</v>
      </c>
      <c r="P410" s="47">
        <v>16</v>
      </c>
      <c r="Q410" s="47">
        <v>14</v>
      </c>
      <c r="R410" s="47">
        <v>33</v>
      </c>
      <c r="S410" s="47">
        <v>14</v>
      </c>
      <c r="T410" s="76"/>
      <c r="U410" s="73"/>
    </row>
    <row r="411" spans="1:21" x14ac:dyDescent="0.35">
      <c r="A411" s="132"/>
      <c r="B411" s="133"/>
      <c r="C411" s="135"/>
      <c r="D411" s="158"/>
      <c r="E411" s="74"/>
      <c r="F411" s="75" t="s">
        <v>20</v>
      </c>
      <c r="G411" s="47">
        <v>30</v>
      </c>
      <c r="H411" s="47">
        <v>30</v>
      </c>
      <c r="I411" s="47">
        <v>34</v>
      </c>
      <c r="J411" s="47">
        <v>9</v>
      </c>
      <c r="K411" s="47"/>
      <c r="L411" s="47"/>
      <c r="M411" s="133"/>
      <c r="N411" s="77"/>
      <c r="O411" s="75" t="s">
        <v>32</v>
      </c>
      <c r="P411" s="47">
        <v>18</v>
      </c>
      <c r="Q411" s="47">
        <v>26</v>
      </c>
      <c r="R411" s="47">
        <v>21</v>
      </c>
      <c r="S411" s="47">
        <v>10</v>
      </c>
      <c r="T411" s="76"/>
      <c r="U411" s="73"/>
    </row>
    <row r="412" spans="1:21" x14ac:dyDescent="0.35">
      <c r="A412" s="132"/>
      <c r="B412" s="133"/>
      <c r="C412" s="135"/>
      <c r="D412" s="158"/>
      <c r="E412" s="74"/>
      <c r="F412" s="75" t="s">
        <v>22</v>
      </c>
      <c r="G412" s="47">
        <v>41</v>
      </c>
      <c r="H412" s="47">
        <v>42</v>
      </c>
      <c r="I412" s="47">
        <v>30</v>
      </c>
      <c r="J412" s="47">
        <v>11</v>
      </c>
      <c r="K412" s="47"/>
      <c r="L412" s="47"/>
      <c r="M412" s="133"/>
      <c r="N412" s="74"/>
      <c r="O412" s="75" t="s">
        <v>34</v>
      </c>
      <c r="P412" s="47">
        <v>12</v>
      </c>
      <c r="Q412" s="47">
        <v>44</v>
      </c>
      <c r="R412" s="47">
        <v>14</v>
      </c>
      <c r="S412" s="47">
        <v>13</v>
      </c>
      <c r="T412" s="76"/>
      <c r="U412" s="73"/>
    </row>
    <row r="413" spans="1:21" x14ac:dyDescent="0.35">
      <c r="A413" s="132"/>
      <c r="B413" s="133"/>
      <c r="C413" s="135"/>
      <c r="D413" s="158"/>
      <c r="E413" s="74"/>
      <c r="F413" s="75" t="s">
        <v>24</v>
      </c>
      <c r="G413" s="47">
        <v>12</v>
      </c>
      <c r="H413" s="47">
        <v>27</v>
      </c>
      <c r="I413" s="47">
        <v>10</v>
      </c>
      <c r="J413" s="47">
        <v>13</v>
      </c>
      <c r="K413" s="47"/>
      <c r="L413" s="47"/>
      <c r="M413" s="133"/>
      <c r="N413" s="77"/>
      <c r="O413" s="75" t="s">
        <v>19</v>
      </c>
      <c r="P413" s="47">
        <v>7</v>
      </c>
      <c r="Q413" s="47">
        <v>7</v>
      </c>
      <c r="R413" s="47">
        <v>7</v>
      </c>
      <c r="S413" s="47">
        <v>1</v>
      </c>
      <c r="T413" s="76"/>
      <c r="U413" s="73"/>
    </row>
    <row r="414" spans="1:21" x14ac:dyDescent="0.35">
      <c r="A414" s="132"/>
      <c r="B414" s="133"/>
      <c r="C414" s="135"/>
      <c r="D414" s="158"/>
      <c r="E414" s="74"/>
      <c r="F414" s="75" t="s">
        <v>26</v>
      </c>
      <c r="G414" s="47">
        <v>15</v>
      </c>
      <c r="H414" s="47">
        <v>15</v>
      </c>
      <c r="I414" s="47">
        <v>3</v>
      </c>
      <c r="J414" s="47">
        <v>10</v>
      </c>
      <c r="K414" s="47"/>
      <c r="L414" s="47"/>
      <c r="M414" s="133"/>
      <c r="N414" s="74"/>
      <c r="O414" s="75" t="s">
        <v>21</v>
      </c>
      <c r="P414" s="47">
        <v>23</v>
      </c>
      <c r="Q414" s="47">
        <v>11</v>
      </c>
      <c r="R414" s="47">
        <v>51</v>
      </c>
      <c r="S414" s="47">
        <v>38</v>
      </c>
      <c r="T414" s="76"/>
      <c r="U414" s="73"/>
    </row>
    <row r="415" spans="1:21" x14ac:dyDescent="0.35">
      <c r="A415" s="132"/>
      <c r="B415" s="133"/>
      <c r="C415" s="135"/>
      <c r="D415" s="158"/>
      <c r="E415" s="74"/>
      <c r="F415" s="75" t="s">
        <v>28</v>
      </c>
      <c r="G415" s="47">
        <v>41</v>
      </c>
      <c r="H415" s="47">
        <v>19</v>
      </c>
      <c r="I415" s="47">
        <v>20</v>
      </c>
      <c r="J415" s="47">
        <v>15</v>
      </c>
      <c r="K415" s="47"/>
      <c r="L415" s="47"/>
      <c r="M415" s="133"/>
      <c r="N415" s="74"/>
      <c r="O415" s="75" t="s">
        <v>23</v>
      </c>
      <c r="P415" s="47">
        <v>10</v>
      </c>
      <c r="Q415" s="47">
        <v>10</v>
      </c>
      <c r="R415" s="47">
        <v>9</v>
      </c>
      <c r="S415" s="47">
        <v>1</v>
      </c>
      <c r="T415" s="76"/>
      <c r="U415" s="73"/>
    </row>
    <row r="416" spans="1:21" x14ac:dyDescent="0.35">
      <c r="A416" s="132"/>
      <c r="B416" s="133"/>
      <c r="C416" s="135"/>
      <c r="D416" s="158"/>
      <c r="E416" s="74"/>
      <c r="F416" s="75" t="s">
        <v>30</v>
      </c>
      <c r="G416" s="47"/>
      <c r="H416" s="47"/>
      <c r="I416" s="47"/>
      <c r="J416" s="47"/>
      <c r="K416" s="47"/>
      <c r="L416" s="47"/>
      <c r="M416" s="133"/>
      <c r="N416" s="74"/>
      <c r="O416" s="75" t="s">
        <v>33</v>
      </c>
      <c r="P416" s="47"/>
      <c r="Q416" s="47"/>
      <c r="R416" s="47"/>
      <c r="S416" s="47"/>
      <c r="T416" s="76"/>
      <c r="U416" s="73"/>
    </row>
    <row r="417" spans="1:21" x14ac:dyDescent="0.35">
      <c r="A417" s="132"/>
      <c r="B417" s="133"/>
      <c r="C417" s="135"/>
      <c r="D417" s="158"/>
      <c r="E417" s="74"/>
      <c r="F417" s="75" t="s">
        <v>34</v>
      </c>
      <c r="G417" s="47"/>
      <c r="H417" s="47"/>
      <c r="I417" s="47"/>
      <c r="J417" s="47"/>
      <c r="K417" s="47"/>
      <c r="L417" s="47"/>
      <c r="M417" s="133"/>
      <c r="N417" s="77"/>
      <c r="O417" s="75" t="s">
        <v>35</v>
      </c>
      <c r="P417" s="47"/>
      <c r="Q417" s="47"/>
      <c r="R417" s="47"/>
      <c r="S417" s="47"/>
      <c r="T417" s="76"/>
      <c r="U417" s="73"/>
    </row>
    <row r="418" spans="1:21" x14ac:dyDescent="0.35">
      <c r="A418" s="132"/>
      <c r="B418" s="133"/>
      <c r="C418" s="135"/>
      <c r="D418" s="158"/>
      <c r="E418" s="74"/>
      <c r="F418" s="75" t="s">
        <v>19</v>
      </c>
      <c r="G418" s="47"/>
      <c r="H418" s="47"/>
      <c r="I418" s="47"/>
      <c r="J418" s="47"/>
      <c r="K418" s="47"/>
      <c r="L418" s="47"/>
      <c r="M418" s="133"/>
      <c r="N418" s="77"/>
      <c r="O418" s="75" t="s">
        <v>36</v>
      </c>
      <c r="P418" s="47"/>
      <c r="Q418" s="47"/>
      <c r="R418" s="47"/>
      <c r="S418" s="47"/>
      <c r="T418" s="76"/>
      <c r="U418" s="73"/>
    </row>
    <row r="419" spans="1:21" x14ac:dyDescent="0.35">
      <c r="A419" s="132"/>
      <c r="B419" s="133"/>
      <c r="C419" s="135"/>
      <c r="D419" s="158"/>
      <c r="E419" s="74"/>
      <c r="F419" s="75" t="s">
        <v>21</v>
      </c>
      <c r="G419" s="47"/>
      <c r="H419" s="47"/>
      <c r="I419" s="47"/>
      <c r="J419" s="47"/>
      <c r="K419" s="47"/>
      <c r="L419" s="47"/>
      <c r="M419" s="133"/>
      <c r="N419" s="77"/>
      <c r="O419" s="75" t="s">
        <v>37</v>
      </c>
      <c r="P419" s="47"/>
      <c r="Q419" s="47"/>
      <c r="R419" s="47"/>
      <c r="S419" s="47"/>
      <c r="T419" s="76"/>
      <c r="U419" s="73"/>
    </row>
    <row r="420" spans="1:21" x14ac:dyDescent="0.35">
      <c r="A420" s="132"/>
      <c r="B420" s="133"/>
      <c r="C420" s="135"/>
      <c r="D420" s="158"/>
      <c r="E420" s="74"/>
      <c r="F420" s="75" t="s">
        <v>23</v>
      </c>
      <c r="G420" s="47"/>
      <c r="H420" s="47"/>
      <c r="I420" s="47"/>
      <c r="J420" s="47"/>
      <c r="K420" s="47"/>
      <c r="L420" s="47"/>
      <c r="M420" s="133"/>
      <c r="N420" s="87"/>
      <c r="O420" s="75" t="s">
        <v>38</v>
      </c>
      <c r="P420" s="47"/>
      <c r="Q420" s="47"/>
      <c r="R420" s="47"/>
      <c r="S420" s="47"/>
      <c r="T420" s="88"/>
      <c r="U420" s="73"/>
    </row>
    <row r="422" spans="1:21" ht="14.5" customHeight="1" x14ac:dyDescent="0.35">
      <c r="A422" s="177" t="s">
        <v>0</v>
      </c>
      <c r="B422" s="179" t="s">
        <v>1</v>
      </c>
      <c r="C422" s="181" t="s">
        <v>2</v>
      </c>
      <c r="D422" s="183" t="s">
        <v>3</v>
      </c>
      <c r="E422" s="184"/>
      <c r="F422" s="185"/>
      <c r="G422" s="185"/>
      <c r="H422" s="185"/>
      <c r="I422" s="185"/>
      <c r="J422" s="185"/>
      <c r="K422" s="186" t="s">
        <v>4</v>
      </c>
      <c r="L422" s="48"/>
      <c r="M422" s="183" t="s">
        <v>5</v>
      </c>
      <c r="N422" s="184"/>
      <c r="O422" s="185"/>
      <c r="P422" s="185"/>
      <c r="Q422" s="185"/>
      <c r="R422" s="185"/>
      <c r="S422" s="185"/>
      <c r="T422" s="159" t="s">
        <v>6</v>
      </c>
      <c r="U422" s="161" t="s">
        <v>7</v>
      </c>
    </row>
    <row r="423" spans="1:21" ht="25.5" customHeight="1" x14ac:dyDescent="0.35">
      <c r="A423" s="177"/>
      <c r="B423" s="179"/>
      <c r="C423" s="181"/>
      <c r="D423" s="163" t="s">
        <v>8</v>
      </c>
      <c r="E423" s="165" t="s">
        <v>9</v>
      </c>
      <c r="F423" s="167" t="s">
        <v>10</v>
      </c>
      <c r="G423" s="169" t="s">
        <v>293</v>
      </c>
      <c r="H423" s="170"/>
      <c r="I423" s="170"/>
      <c r="J423" s="171"/>
      <c r="K423" s="187"/>
      <c r="L423" s="49" t="s">
        <v>11</v>
      </c>
      <c r="M423" s="172" t="s">
        <v>8</v>
      </c>
      <c r="N423" s="174" t="s">
        <v>12</v>
      </c>
      <c r="O423" s="167" t="s">
        <v>10</v>
      </c>
      <c r="P423" s="169" t="s">
        <v>293</v>
      </c>
      <c r="Q423" s="170"/>
      <c r="R423" s="170"/>
      <c r="S423" s="171"/>
      <c r="T423" s="159"/>
      <c r="U423" s="161"/>
    </row>
    <row r="424" spans="1:21" ht="15" thickBot="1" x14ac:dyDescent="0.4">
      <c r="A424" s="178"/>
      <c r="B424" s="180"/>
      <c r="C424" s="182"/>
      <c r="D424" s="164"/>
      <c r="E424" s="166"/>
      <c r="F424" s="168"/>
      <c r="G424" s="50" t="s">
        <v>13</v>
      </c>
      <c r="H424" s="51" t="s">
        <v>14</v>
      </c>
      <c r="I424" s="52" t="s">
        <v>15</v>
      </c>
      <c r="J424" s="53">
        <v>0</v>
      </c>
      <c r="K424" s="188"/>
      <c r="L424" s="54"/>
      <c r="M424" s="173"/>
      <c r="N424" s="175"/>
      <c r="O424" s="176"/>
      <c r="P424" s="50" t="s">
        <v>13</v>
      </c>
      <c r="Q424" s="51" t="s">
        <v>14</v>
      </c>
      <c r="R424" s="52" t="s">
        <v>15</v>
      </c>
      <c r="S424" s="53">
        <v>0</v>
      </c>
      <c r="T424" s="160"/>
      <c r="U424" s="162"/>
    </row>
    <row r="425" spans="1:21" x14ac:dyDescent="0.35">
      <c r="A425" s="56"/>
      <c r="B425" s="57"/>
      <c r="C425" s="58"/>
      <c r="D425" s="59"/>
      <c r="E425" s="60"/>
      <c r="F425" s="60"/>
      <c r="G425" s="61"/>
      <c r="H425" s="62"/>
      <c r="I425" s="63"/>
      <c r="J425" s="64"/>
      <c r="K425" s="65"/>
      <c r="L425" s="65"/>
      <c r="M425" s="59"/>
      <c r="N425" s="60"/>
      <c r="O425" s="60"/>
      <c r="P425" s="61"/>
      <c r="Q425" s="62"/>
      <c r="R425" s="63"/>
      <c r="S425" s="64"/>
      <c r="T425" s="14"/>
      <c r="U425" s="15"/>
    </row>
    <row r="426" spans="1:21" x14ac:dyDescent="0.35">
      <c r="A426" s="131">
        <v>1</v>
      </c>
      <c r="B426" s="131">
        <v>174</v>
      </c>
      <c r="C426" s="134"/>
      <c r="D426" s="136">
        <v>160</v>
      </c>
      <c r="E426" s="66"/>
      <c r="F426" s="67"/>
      <c r="G426" s="47"/>
      <c r="H426" s="47"/>
      <c r="I426" s="47"/>
      <c r="J426" s="47"/>
      <c r="K426" s="47">
        <f>((SUM(H428:H438)*H427)+(SUM(G428:G438)*G427)+(SUM(I428:I438)*I427))/1000</f>
        <v>2.2949999999999999</v>
      </c>
      <c r="L426" s="47">
        <f>K426*100/D426</f>
        <v>1.434375</v>
      </c>
      <c r="M426" s="136">
        <v>160</v>
      </c>
      <c r="N426" s="66"/>
      <c r="O426" s="67"/>
      <c r="P426" s="47"/>
      <c r="Q426" s="47"/>
      <c r="R426" s="47"/>
      <c r="S426" s="47"/>
      <c r="T426" s="76"/>
      <c r="U426" s="73"/>
    </row>
    <row r="427" spans="1:21" x14ac:dyDescent="0.35">
      <c r="A427" s="132"/>
      <c r="B427" s="133"/>
      <c r="C427" s="135"/>
      <c r="D427" s="133"/>
      <c r="E427" s="69" t="s">
        <v>17</v>
      </c>
      <c r="F427" s="70"/>
      <c r="G427" s="71">
        <v>230</v>
      </c>
      <c r="H427" s="71">
        <v>229</v>
      </c>
      <c r="I427" s="71">
        <v>229</v>
      </c>
      <c r="J427" s="71"/>
      <c r="K427" s="47"/>
      <c r="L427" s="47"/>
      <c r="M427" s="133"/>
      <c r="N427" s="69"/>
      <c r="O427" s="70"/>
      <c r="P427" s="71"/>
      <c r="Q427" s="71"/>
      <c r="R427" s="71"/>
      <c r="S427" s="47"/>
      <c r="T427" s="76"/>
      <c r="U427" s="73"/>
    </row>
    <row r="428" spans="1:21" x14ac:dyDescent="0.35">
      <c r="A428" s="132"/>
      <c r="B428" s="133"/>
      <c r="C428" s="135"/>
      <c r="D428" s="133"/>
      <c r="E428" s="74"/>
      <c r="F428" s="75" t="s">
        <v>18</v>
      </c>
      <c r="G428" s="47"/>
      <c r="H428" s="47"/>
      <c r="I428" s="47"/>
      <c r="J428" s="47"/>
      <c r="K428" s="47"/>
      <c r="L428" s="47"/>
      <c r="M428" s="133"/>
      <c r="N428" s="74"/>
      <c r="O428" s="75" t="s">
        <v>42</v>
      </c>
      <c r="P428" s="47"/>
      <c r="Q428" s="47"/>
      <c r="R428" s="47"/>
      <c r="S428" s="47"/>
      <c r="T428" s="76"/>
      <c r="U428" s="73"/>
    </row>
    <row r="429" spans="1:21" x14ac:dyDescent="0.35">
      <c r="A429" s="132"/>
      <c r="B429" s="133"/>
      <c r="C429" s="135"/>
      <c r="D429" s="133"/>
      <c r="E429" s="74"/>
      <c r="F429" s="75" t="s">
        <v>20</v>
      </c>
      <c r="G429" s="47">
        <v>1</v>
      </c>
      <c r="H429" s="47">
        <v>1</v>
      </c>
      <c r="I429" s="47">
        <v>2</v>
      </c>
      <c r="J429" s="47">
        <v>1</v>
      </c>
      <c r="K429" s="47"/>
      <c r="L429" s="47"/>
      <c r="M429" s="133"/>
      <c r="N429" s="77"/>
      <c r="O429" s="75" t="s">
        <v>43</v>
      </c>
      <c r="P429" s="47"/>
      <c r="Q429" s="47"/>
      <c r="R429" s="47"/>
      <c r="S429" s="47"/>
      <c r="T429" s="76"/>
      <c r="U429" s="73"/>
    </row>
    <row r="430" spans="1:21" x14ac:dyDescent="0.35">
      <c r="A430" s="132"/>
      <c r="B430" s="133"/>
      <c r="C430" s="135"/>
      <c r="D430" s="133"/>
      <c r="E430" s="74"/>
      <c r="F430" s="75" t="s">
        <v>22</v>
      </c>
      <c r="G430" s="47"/>
      <c r="H430" s="47"/>
      <c r="I430" s="47"/>
      <c r="J430" s="47"/>
      <c r="K430" s="47"/>
      <c r="L430" s="47"/>
      <c r="M430" s="133"/>
      <c r="N430" s="74"/>
      <c r="O430" s="75" t="s">
        <v>50</v>
      </c>
      <c r="P430" s="47"/>
      <c r="Q430" s="47"/>
      <c r="R430" s="47"/>
      <c r="S430" s="47"/>
      <c r="T430" s="76"/>
      <c r="U430" s="73"/>
    </row>
    <row r="431" spans="1:21" x14ac:dyDescent="0.35">
      <c r="A431" s="132"/>
      <c r="B431" s="133"/>
      <c r="C431" s="135"/>
      <c r="D431" s="133"/>
      <c r="E431" s="74"/>
      <c r="F431" s="75" t="s">
        <v>24</v>
      </c>
      <c r="G431" s="47">
        <v>4</v>
      </c>
      <c r="H431" s="47">
        <v>1</v>
      </c>
      <c r="I431" s="47">
        <v>1</v>
      </c>
      <c r="J431" s="47">
        <v>3</v>
      </c>
      <c r="K431" s="47"/>
      <c r="L431" s="47"/>
      <c r="M431" s="133"/>
      <c r="N431" s="77"/>
      <c r="O431" s="75" t="s">
        <v>25</v>
      </c>
      <c r="P431" s="47"/>
      <c r="Q431" s="47"/>
      <c r="R431" s="47"/>
      <c r="S431" s="47"/>
      <c r="T431" s="76"/>
      <c r="U431" s="73"/>
    </row>
    <row r="432" spans="1:21" x14ac:dyDescent="0.35">
      <c r="A432" s="132"/>
      <c r="B432" s="133"/>
      <c r="C432" s="135"/>
      <c r="D432" s="133"/>
      <c r="E432" s="74"/>
      <c r="F432" s="75" t="s">
        <v>28</v>
      </c>
      <c r="G432" s="47"/>
      <c r="H432" s="47"/>
      <c r="I432" s="47"/>
      <c r="J432" s="47"/>
      <c r="K432" s="47"/>
      <c r="L432" s="47"/>
      <c r="M432" s="133"/>
      <c r="N432" s="74"/>
      <c r="O432" s="75" t="s">
        <v>29</v>
      </c>
      <c r="P432" s="47"/>
      <c r="Q432" s="47"/>
      <c r="R432" s="47"/>
      <c r="S432" s="47"/>
      <c r="T432" s="76"/>
      <c r="U432" s="73"/>
    </row>
    <row r="433" spans="1:21" x14ac:dyDescent="0.35">
      <c r="A433" s="132"/>
      <c r="B433" s="133"/>
      <c r="C433" s="135"/>
      <c r="D433" s="133"/>
      <c r="E433" s="74"/>
      <c r="F433" s="75" t="s">
        <v>30</v>
      </c>
      <c r="G433" s="47"/>
      <c r="H433" s="47"/>
      <c r="I433" s="47"/>
      <c r="J433" s="47"/>
      <c r="K433" s="47"/>
      <c r="L433" s="47"/>
      <c r="M433" s="133"/>
      <c r="N433" s="74"/>
      <c r="O433" s="75" t="s">
        <v>31</v>
      </c>
      <c r="P433" s="47"/>
      <c r="Q433" s="47"/>
      <c r="R433" s="47"/>
      <c r="S433" s="47"/>
      <c r="T433" s="76"/>
      <c r="U433" s="73"/>
    </row>
    <row r="434" spans="1:21" x14ac:dyDescent="0.35">
      <c r="A434" s="132"/>
      <c r="B434" s="133"/>
      <c r="C434" s="135"/>
      <c r="D434" s="133"/>
      <c r="E434" s="74"/>
      <c r="F434" s="75" t="s">
        <v>32</v>
      </c>
      <c r="G434" s="47"/>
      <c r="H434" s="47"/>
      <c r="I434" s="47"/>
      <c r="J434" s="47"/>
      <c r="K434" s="47"/>
      <c r="L434" s="47"/>
      <c r="M434" s="133"/>
      <c r="N434" s="74"/>
      <c r="O434" s="75" t="s">
        <v>33</v>
      </c>
      <c r="P434" s="47"/>
      <c r="Q434" s="47"/>
      <c r="R434" s="47"/>
      <c r="S434" s="47"/>
      <c r="T434" s="76"/>
      <c r="U434" s="73"/>
    </row>
    <row r="435" spans="1:21" x14ac:dyDescent="0.35">
      <c r="A435" s="132"/>
      <c r="B435" s="133"/>
      <c r="C435" s="135"/>
      <c r="D435" s="133"/>
      <c r="E435" s="74"/>
      <c r="F435" s="75" t="s">
        <v>34</v>
      </c>
      <c r="G435" s="47"/>
      <c r="H435" s="47"/>
      <c r="I435" s="47"/>
      <c r="J435" s="47"/>
      <c r="K435" s="47"/>
      <c r="L435" s="47"/>
      <c r="M435" s="133"/>
      <c r="N435" s="77"/>
      <c r="O435" s="75" t="s">
        <v>35</v>
      </c>
      <c r="P435" s="47"/>
      <c r="Q435" s="47"/>
      <c r="R435" s="47"/>
      <c r="S435" s="47"/>
      <c r="T435" s="76"/>
      <c r="U435" s="73"/>
    </row>
    <row r="436" spans="1:21" x14ac:dyDescent="0.35">
      <c r="A436" s="132"/>
      <c r="B436" s="133"/>
      <c r="C436" s="135"/>
      <c r="D436" s="133"/>
      <c r="E436" s="74"/>
      <c r="F436" s="75" t="s">
        <v>19</v>
      </c>
      <c r="G436" s="47"/>
      <c r="H436" s="47"/>
      <c r="I436" s="47"/>
      <c r="J436" s="47"/>
      <c r="K436" s="47"/>
      <c r="L436" s="47"/>
      <c r="M436" s="133"/>
      <c r="N436" s="77"/>
      <c r="O436" s="75" t="s">
        <v>36</v>
      </c>
      <c r="P436" s="47"/>
      <c r="Q436" s="47"/>
      <c r="R436" s="47"/>
      <c r="S436" s="47"/>
      <c r="T436" s="76"/>
      <c r="U436" s="73"/>
    </row>
    <row r="437" spans="1:21" x14ac:dyDescent="0.35">
      <c r="A437" s="132"/>
      <c r="B437" s="133"/>
      <c r="C437" s="135"/>
      <c r="D437" s="133"/>
      <c r="E437" s="74"/>
      <c r="F437" s="75" t="s">
        <v>21</v>
      </c>
      <c r="G437" s="47"/>
      <c r="H437" s="47"/>
      <c r="I437" s="47"/>
      <c r="J437" s="47"/>
      <c r="K437" s="47"/>
      <c r="L437" s="47"/>
      <c r="M437" s="133"/>
      <c r="N437" s="77"/>
      <c r="O437" s="75" t="s">
        <v>37</v>
      </c>
      <c r="P437" s="47"/>
      <c r="Q437" s="47"/>
      <c r="R437" s="47"/>
      <c r="S437" s="47"/>
      <c r="T437" s="76"/>
      <c r="U437" s="73"/>
    </row>
    <row r="438" spans="1:21" x14ac:dyDescent="0.35">
      <c r="A438" s="132"/>
      <c r="B438" s="133"/>
      <c r="C438" s="135"/>
      <c r="D438" s="133"/>
      <c r="E438" s="74"/>
      <c r="F438" s="75" t="s">
        <v>23</v>
      </c>
      <c r="G438" s="47"/>
      <c r="H438" s="47"/>
      <c r="I438" s="47"/>
      <c r="J438" s="47"/>
      <c r="K438" s="47"/>
      <c r="L438" s="47"/>
      <c r="M438" s="133"/>
      <c r="N438" s="87"/>
      <c r="O438" s="75" t="s">
        <v>38</v>
      </c>
      <c r="P438" s="47"/>
      <c r="Q438" s="47"/>
      <c r="R438" s="47"/>
      <c r="S438" s="47"/>
      <c r="T438" s="88"/>
      <c r="U438" s="73"/>
    </row>
    <row r="441" spans="1:21" ht="14.5" customHeight="1" x14ac:dyDescent="0.35">
      <c r="A441" s="177" t="s">
        <v>0</v>
      </c>
      <c r="B441" s="179" t="s">
        <v>1</v>
      </c>
      <c r="C441" s="181" t="s">
        <v>2</v>
      </c>
      <c r="D441" s="183" t="s">
        <v>3</v>
      </c>
      <c r="E441" s="184"/>
      <c r="F441" s="185"/>
      <c r="G441" s="185"/>
      <c r="H441" s="185"/>
      <c r="I441" s="185"/>
      <c r="J441" s="185"/>
      <c r="K441" s="186" t="s">
        <v>4</v>
      </c>
      <c r="L441" s="48"/>
      <c r="M441" s="183" t="s">
        <v>5</v>
      </c>
      <c r="N441" s="184"/>
      <c r="O441" s="185"/>
      <c r="P441" s="185"/>
      <c r="Q441" s="185"/>
      <c r="R441" s="185"/>
      <c r="S441" s="185"/>
      <c r="T441" s="159" t="s">
        <v>6</v>
      </c>
      <c r="U441" s="161" t="s">
        <v>7</v>
      </c>
    </row>
    <row r="442" spans="1:21" ht="25.5" customHeight="1" x14ac:dyDescent="0.35">
      <c r="A442" s="177"/>
      <c r="B442" s="179"/>
      <c r="C442" s="181"/>
      <c r="D442" s="163" t="s">
        <v>8</v>
      </c>
      <c r="E442" s="165" t="s">
        <v>9</v>
      </c>
      <c r="F442" s="167" t="s">
        <v>10</v>
      </c>
      <c r="G442" s="169" t="s">
        <v>293</v>
      </c>
      <c r="H442" s="170"/>
      <c r="I442" s="170"/>
      <c r="J442" s="171"/>
      <c r="K442" s="187"/>
      <c r="L442" s="49" t="s">
        <v>11</v>
      </c>
      <c r="M442" s="172" t="s">
        <v>8</v>
      </c>
      <c r="N442" s="174" t="s">
        <v>12</v>
      </c>
      <c r="O442" s="167" t="s">
        <v>10</v>
      </c>
      <c r="P442" s="169" t="s">
        <v>293</v>
      </c>
      <c r="Q442" s="170"/>
      <c r="R442" s="170"/>
      <c r="S442" s="171"/>
      <c r="T442" s="159"/>
      <c r="U442" s="161"/>
    </row>
    <row r="443" spans="1:21" ht="15" thickBot="1" x14ac:dyDescent="0.4">
      <c r="A443" s="178"/>
      <c r="B443" s="180"/>
      <c r="C443" s="182"/>
      <c r="D443" s="164"/>
      <c r="E443" s="166"/>
      <c r="F443" s="168"/>
      <c r="G443" s="50" t="s">
        <v>13</v>
      </c>
      <c r="H443" s="51" t="s">
        <v>14</v>
      </c>
      <c r="I443" s="52" t="s">
        <v>15</v>
      </c>
      <c r="J443" s="53">
        <v>0</v>
      </c>
      <c r="K443" s="188"/>
      <c r="L443" s="54"/>
      <c r="M443" s="173"/>
      <c r="N443" s="175"/>
      <c r="O443" s="176"/>
      <c r="P443" s="50" t="s">
        <v>13</v>
      </c>
      <c r="Q443" s="51" t="s">
        <v>14</v>
      </c>
      <c r="R443" s="52" t="s">
        <v>15</v>
      </c>
      <c r="S443" s="53">
        <v>0</v>
      </c>
      <c r="T443" s="160"/>
      <c r="U443" s="162"/>
    </row>
    <row r="444" spans="1:21" x14ac:dyDescent="0.35">
      <c r="A444" s="56"/>
      <c r="B444" s="57"/>
      <c r="C444" s="58"/>
      <c r="D444" s="59"/>
      <c r="E444" s="60"/>
      <c r="F444" s="60"/>
      <c r="G444" s="61"/>
      <c r="H444" s="62"/>
      <c r="I444" s="63"/>
      <c r="J444" s="64"/>
      <c r="K444" s="65"/>
      <c r="L444" s="65"/>
      <c r="M444" s="59"/>
      <c r="N444" s="60"/>
      <c r="O444" s="60"/>
      <c r="P444" s="61"/>
      <c r="Q444" s="62"/>
      <c r="R444" s="63"/>
      <c r="S444" s="64"/>
      <c r="T444" s="14"/>
      <c r="U444" s="15"/>
    </row>
    <row r="445" spans="1:21" x14ac:dyDescent="0.35">
      <c r="A445" s="131">
        <v>1</v>
      </c>
      <c r="B445" s="131">
        <v>176</v>
      </c>
      <c r="C445" s="134"/>
      <c r="D445" s="136">
        <v>630</v>
      </c>
      <c r="E445" s="66"/>
      <c r="F445" s="67"/>
      <c r="G445" s="47"/>
      <c r="H445" s="47"/>
      <c r="I445" s="47"/>
      <c r="J445" s="47"/>
      <c r="K445" s="47">
        <f>((SUM(H447:H457)*H446)+(SUM(G447:G457)*G446)+(SUM(I447:I457)*I446))/1000</f>
        <v>71.031999999999996</v>
      </c>
      <c r="L445" s="47">
        <f>K445*100/D445</f>
        <v>11.274920634920635</v>
      </c>
      <c r="M445" s="136">
        <v>630</v>
      </c>
      <c r="N445" s="66"/>
      <c r="O445" s="67"/>
      <c r="P445" s="47"/>
      <c r="Q445" s="47"/>
      <c r="R445" s="47"/>
      <c r="S445" s="47"/>
      <c r="T445" s="47">
        <f>((SUM(Q447:Q457)*Q446)+(SUM(P447:P457)*P446)+(SUM(R447:R457)*R446))/1000</f>
        <v>0</v>
      </c>
      <c r="U445" s="47">
        <f>T445*100/M445</f>
        <v>0</v>
      </c>
    </row>
    <row r="446" spans="1:21" x14ac:dyDescent="0.35">
      <c r="A446" s="132"/>
      <c r="B446" s="133"/>
      <c r="C446" s="135"/>
      <c r="D446" s="133"/>
      <c r="E446" s="69" t="s">
        <v>17</v>
      </c>
      <c r="F446" s="70"/>
      <c r="G446" s="71">
        <v>235</v>
      </c>
      <c r="H446" s="71">
        <v>233</v>
      </c>
      <c r="I446" s="71">
        <v>233</v>
      </c>
      <c r="J446" s="71"/>
      <c r="K446" s="47"/>
      <c r="L446" s="47"/>
      <c r="M446" s="133"/>
      <c r="N446" s="69"/>
      <c r="O446" s="70"/>
      <c r="P446" s="71"/>
      <c r="Q446" s="71"/>
      <c r="R446" s="71"/>
      <c r="S446" s="47"/>
      <c r="T446" s="76"/>
      <c r="U446" s="73"/>
    </row>
    <row r="447" spans="1:21" x14ac:dyDescent="0.35">
      <c r="A447" s="132"/>
      <c r="B447" s="133"/>
      <c r="C447" s="135"/>
      <c r="D447" s="133"/>
      <c r="E447" s="74"/>
      <c r="F447" s="75" t="s">
        <v>18</v>
      </c>
      <c r="G447" s="47"/>
      <c r="H447" s="47"/>
      <c r="I447" s="47"/>
      <c r="J447" s="47"/>
      <c r="K447" s="47"/>
      <c r="L447" s="47"/>
      <c r="M447" s="133"/>
      <c r="N447" s="74"/>
      <c r="O447" s="75" t="s">
        <v>30</v>
      </c>
      <c r="P447" s="47"/>
      <c r="Q447" s="47"/>
      <c r="R447" s="47"/>
      <c r="S447" s="47"/>
      <c r="T447" s="76"/>
      <c r="U447" s="73"/>
    </row>
    <row r="448" spans="1:21" x14ac:dyDescent="0.35">
      <c r="A448" s="132"/>
      <c r="B448" s="133"/>
      <c r="C448" s="135"/>
      <c r="D448" s="133"/>
      <c r="E448" s="74"/>
      <c r="F448" s="75" t="s">
        <v>20</v>
      </c>
      <c r="G448" s="47">
        <v>100</v>
      </c>
      <c r="H448" s="47">
        <v>104</v>
      </c>
      <c r="I448" s="47">
        <v>100</v>
      </c>
      <c r="J448" s="47">
        <v>10</v>
      </c>
      <c r="K448" s="47"/>
      <c r="L448" s="47"/>
      <c r="M448" s="133"/>
      <c r="N448" s="77"/>
      <c r="O448" s="75" t="s">
        <v>32</v>
      </c>
      <c r="P448" s="47">
        <v>0</v>
      </c>
      <c r="Q448" s="47">
        <v>0</v>
      </c>
      <c r="R448" s="47">
        <v>0</v>
      </c>
      <c r="S448" s="47"/>
      <c r="T448" s="76"/>
      <c r="U448" s="73"/>
    </row>
    <row r="449" spans="1:21" x14ac:dyDescent="0.35">
      <c r="A449" s="132"/>
      <c r="B449" s="133"/>
      <c r="C449" s="135"/>
      <c r="D449" s="133"/>
      <c r="E449" s="74"/>
      <c r="F449" s="75" t="s">
        <v>22</v>
      </c>
      <c r="G449" s="47"/>
      <c r="H449" s="47"/>
      <c r="I449" s="47"/>
      <c r="J449" s="47"/>
      <c r="K449" s="47"/>
      <c r="L449" s="47"/>
      <c r="M449" s="133"/>
      <c r="N449" s="74"/>
      <c r="O449" s="75" t="s">
        <v>34</v>
      </c>
      <c r="P449" s="47"/>
      <c r="Q449" s="47"/>
      <c r="R449" s="47"/>
      <c r="S449" s="47"/>
      <c r="T449" s="76"/>
      <c r="U449" s="73"/>
    </row>
    <row r="450" spans="1:21" x14ac:dyDescent="0.35">
      <c r="A450" s="132"/>
      <c r="B450" s="133"/>
      <c r="C450" s="135"/>
      <c r="D450" s="133"/>
      <c r="E450" s="74"/>
      <c r="F450" s="75" t="s">
        <v>24</v>
      </c>
      <c r="G450" s="47"/>
      <c r="H450" s="47"/>
      <c r="I450" s="47"/>
      <c r="J450" s="47"/>
      <c r="K450" s="47"/>
      <c r="L450" s="47"/>
      <c r="M450" s="133"/>
      <c r="N450" s="77"/>
      <c r="O450" s="75" t="s">
        <v>19</v>
      </c>
      <c r="P450" s="47">
        <v>0</v>
      </c>
      <c r="Q450" s="47">
        <v>2</v>
      </c>
      <c r="R450" s="47">
        <v>0</v>
      </c>
      <c r="S450" s="47">
        <v>1</v>
      </c>
      <c r="T450" s="76"/>
      <c r="U450" s="73"/>
    </row>
    <row r="451" spans="1:21" x14ac:dyDescent="0.35">
      <c r="A451" s="132"/>
      <c r="B451" s="133"/>
      <c r="C451" s="135"/>
      <c r="D451" s="133"/>
      <c r="E451" s="74"/>
      <c r="F451" s="75" t="s">
        <v>28</v>
      </c>
      <c r="G451" s="47"/>
      <c r="H451" s="47"/>
      <c r="I451" s="47"/>
      <c r="J451" s="47"/>
      <c r="K451" s="47"/>
      <c r="L451" s="47"/>
      <c r="M451" s="133"/>
      <c r="N451" s="74"/>
      <c r="O451" s="75" t="s">
        <v>23</v>
      </c>
      <c r="P451" s="47">
        <v>0</v>
      </c>
      <c r="Q451" s="47">
        <v>1</v>
      </c>
      <c r="R451" s="47">
        <v>1</v>
      </c>
      <c r="S451" s="47"/>
      <c r="T451" s="76"/>
      <c r="U451" s="73"/>
    </row>
    <row r="452" spans="1:21" x14ac:dyDescent="0.35">
      <c r="A452" s="132"/>
      <c r="B452" s="133"/>
      <c r="C452" s="135"/>
      <c r="D452" s="133"/>
      <c r="E452" s="74"/>
      <c r="G452" s="47"/>
      <c r="H452" s="47"/>
      <c r="I452" s="47"/>
      <c r="J452" s="47"/>
      <c r="K452" s="47"/>
      <c r="L452" s="47"/>
      <c r="M452" s="133"/>
      <c r="N452" s="74"/>
      <c r="O452" s="75" t="s">
        <v>42</v>
      </c>
      <c r="P452" s="47">
        <v>15</v>
      </c>
      <c r="Q452" s="47">
        <v>8</v>
      </c>
      <c r="R452" s="47">
        <v>26</v>
      </c>
      <c r="S452" s="47">
        <v>13</v>
      </c>
      <c r="T452" s="76"/>
      <c r="U452" s="73"/>
    </row>
    <row r="453" spans="1:21" x14ac:dyDescent="0.35">
      <c r="A453" s="132"/>
      <c r="B453" s="133"/>
      <c r="C453" s="135"/>
      <c r="D453" s="133"/>
      <c r="E453" s="74"/>
      <c r="G453" s="47"/>
      <c r="H453" s="47"/>
      <c r="I453" s="47"/>
      <c r="J453" s="47"/>
      <c r="K453" s="47"/>
      <c r="L453" s="47"/>
      <c r="M453" s="133"/>
      <c r="N453" s="74"/>
      <c r="O453" s="75" t="s">
        <v>33</v>
      </c>
      <c r="P453" s="47"/>
      <c r="Q453" s="47"/>
      <c r="R453" s="47"/>
      <c r="S453" s="47"/>
      <c r="T453" s="76"/>
      <c r="U453" s="73"/>
    </row>
    <row r="454" spans="1:21" x14ac:dyDescent="0.35">
      <c r="A454" s="132"/>
      <c r="B454" s="133"/>
      <c r="C454" s="135"/>
      <c r="D454" s="133"/>
      <c r="E454" s="74"/>
      <c r="G454" s="47"/>
      <c r="H454" s="47"/>
      <c r="I454" s="47"/>
      <c r="J454" s="47"/>
      <c r="K454" s="47"/>
      <c r="L454" s="47"/>
      <c r="M454" s="133"/>
      <c r="N454" s="77"/>
      <c r="O454" s="75" t="s">
        <v>35</v>
      </c>
      <c r="P454" s="47"/>
      <c r="Q454" s="47"/>
      <c r="R454" s="47"/>
      <c r="S454" s="47"/>
      <c r="T454" s="76"/>
      <c r="U454" s="73"/>
    </row>
    <row r="455" spans="1:21" x14ac:dyDescent="0.35">
      <c r="A455" s="132"/>
      <c r="B455" s="133"/>
      <c r="C455" s="135"/>
      <c r="D455" s="133"/>
      <c r="E455" s="74"/>
      <c r="G455" s="47"/>
      <c r="H455" s="47"/>
      <c r="I455" s="47"/>
      <c r="J455" s="47"/>
      <c r="K455" s="47"/>
      <c r="L455" s="47"/>
      <c r="M455" s="133"/>
      <c r="N455" s="77"/>
      <c r="O455" s="75" t="s">
        <v>36</v>
      </c>
      <c r="P455" s="47"/>
      <c r="Q455" s="47"/>
      <c r="R455" s="47"/>
      <c r="S455" s="47"/>
      <c r="T455" s="76"/>
      <c r="U455" s="73"/>
    </row>
    <row r="456" spans="1:21" x14ac:dyDescent="0.35">
      <c r="A456" s="132"/>
      <c r="B456" s="133"/>
      <c r="C456" s="135"/>
      <c r="D456" s="133"/>
      <c r="E456" s="74"/>
      <c r="G456" s="47"/>
      <c r="H456" s="47"/>
      <c r="I456" s="47"/>
      <c r="J456" s="47"/>
      <c r="K456" s="47"/>
      <c r="L456" s="47"/>
      <c r="M456" s="133"/>
      <c r="N456" s="77"/>
      <c r="O456" s="75" t="s">
        <v>37</v>
      </c>
      <c r="P456" s="47"/>
      <c r="Q456" s="47"/>
      <c r="R456" s="47"/>
      <c r="S456" s="47"/>
      <c r="T456" s="76"/>
      <c r="U456" s="73"/>
    </row>
    <row r="457" spans="1:21" x14ac:dyDescent="0.35">
      <c r="A457" s="132"/>
      <c r="B457" s="133"/>
      <c r="C457" s="135"/>
      <c r="D457" s="133"/>
      <c r="E457" s="74"/>
      <c r="G457" s="47"/>
      <c r="H457" s="47"/>
      <c r="I457" s="47"/>
      <c r="J457" s="47"/>
      <c r="K457" s="47"/>
      <c r="L457" s="47"/>
      <c r="M457" s="133"/>
      <c r="N457" s="87"/>
      <c r="O457" s="75" t="s">
        <v>38</v>
      </c>
      <c r="P457" s="47"/>
      <c r="Q457" s="47"/>
      <c r="R457" s="47"/>
      <c r="S457" s="47"/>
      <c r="T457" s="88"/>
      <c r="U457" s="73"/>
    </row>
    <row r="460" spans="1:21" ht="14.5" customHeight="1" x14ac:dyDescent="0.35">
      <c r="A460" s="177" t="s">
        <v>0</v>
      </c>
      <c r="B460" s="179" t="s">
        <v>1</v>
      </c>
      <c r="C460" s="181" t="s">
        <v>2</v>
      </c>
      <c r="D460" s="183" t="s">
        <v>3</v>
      </c>
      <c r="E460" s="184"/>
      <c r="F460" s="185"/>
      <c r="G460" s="185"/>
      <c r="H460" s="185"/>
      <c r="I460" s="185"/>
      <c r="J460" s="185"/>
      <c r="K460" s="186" t="s">
        <v>4</v>
      </c>
      <c r="L460" s="48"/>
      <c r="M460" s="183" t="s">
        <v>5</v>
      </c>
      <c r="N460" s="184"/>
      <c r="O460" s="185"/>
      <c r="P460" s="185"/>
      <c r="Q460" s="185"/>
      <c r="R460" s="185"/>
      <c r="S460" s="185"/>
      <c r="T460" s="159" t="s">
        <v>6</v>
      </c>
      <c r="U460" s="161" t="s">
        <v>7</v>
      </c>
    </row>
    <row r="461" spans="1:21" ht="25.5" customHeight="1" x14ac:dyDescent="0.35">
      <c r="A461" s="177"/>
      <c r="B461" s="179"/>
      <c r="C461" s="181"/>
      <c r="D461" s="163" t="s">
        <v>8</v>
      </c>
      <c r="E461" s="165" t="s">
        <v>9</v>
      </c>
      <c r="F461" s="167" t="s">
        <v>10</v>
      </c>
      <c r="G461" s="169" t="s">
        <v>293</v>
      </c>
      <c r="H461" s="170"/>
      <c r="I461" s="170"/>
      <c r="J461" s="171"/>
      <c r="K461" s="187"/>
      <c r="L461" s="49" t="s">
        <v>11</v>
      </c>
      <c r="M461" s="172" t="s">
        <v>8</v>
      </c>
      <c r="N461" s="174" t="s">
        <v>12</v>
      </c>
      <c r="O461" s="167" t="s">
        <v>10</v>
      </c>
      <c r="P461" s="169" t="s">
        <v>293</v>
      </c>
      <c r="Q461" s="170"/>
      <c r="R461" s="170"/>
      <c r="S461" s="171"/>
      <c r="T461" s="159"/>
      <c r="U461" s="161"/>
    </row>
    <row r="462" spans="1:21" ht="15" thickBot="1" x14ac:dyDescent="0.4">
      <c r="A462" s="178"/>
      <c r="B462" s="180"/>
      <c r="C462" s="182"/>
      <c r="D462" s="164"/>
      <c r="E462" s="166"/>
      <c r="F462" s="168"/>
      <c r="G462" s="50" t="s">
        <v>13</v>
      </c>
      <c r="H462" s="51" t="s">
        <v>14</v>
      </c>
      <c r="I462" s="52" t="s">
        <v>15</v>
      </c>
      <c r="J462" s="53">
        <v>0</v>
      </c>
      <c r="K462" s="188"/>
      <c r="L462" s="54"/>
      <c r="M462" s="173"/>
      <c r="N462" s="175"/>
      <c r="O462" s="176"/>
      <c r="P462" s="50" t="s">
        <v>13</v>
      </c>
      <c r="Q462" s="51" t="s">
        <v>14</v>
      </c>
      <c r="R462" s="52" t="s">
        <v>15</v>
      </c>
      <c r="S462" s="53">
        <v>0</v>
      </c>
      <c r="T462" s="160"/>
      <c r="U462" s="162"/>
    </row>
    <row r="463" spans="1:21" x14ac:dyDescent="0.35">
      <c r="A463" s="56"/>
      <c r="B463" s="57"/>
      <c r="C463" s="58"/>
      <c r="D463" s="59"/>
      <c r="E463" s="60"/>
      <c r="F463" s="60"/>
      <c r="G463" s="61"/>
      <c r="H463" s="62"/>
      <c r="I463" s="63"/>
      <c r="J463" s="64"/>
      <c r="K463" s="65"/>
      <c r="L463" s="65"/>
      <c r="M463" s="59"/>
      <c r="N463" s="60"/>
      <c r="O463" s="60"/>
      <c r="P463" s="61"/>
      <c r="Q463" s="62"/>
      <c r="R463" s="63"/>
      <c r="S463" s="64"/>
      <c r="T463" s="14"/>
      <c r="U463" s="15"/>
    </row>
    <row r="464" spans="1:21" x14ac:dyDescent="0.35">
      <c r="A464" s="131">
        <v>1</v>
      </c>
      <c r="B464" s="131">
        <v>178</v>
      </c>
      <c r="C464" s="134"/>
      <c r="D464" s="136">
        <v>400</v>
      </c>
      <c r="E464" s="66"/>
      <c r="F464" s="67"/>
      <c r="G464" s="47"/>
      <c r="H464" s="47"/>
      <c r="I464" s="47"/>
      <c r="J464" s="47"/>
      <c r="K464" s="47">
        <f>((SUM(H466:H477)*H465)+(SUM(G466:G477)*G465)+(SUM(I466:I477)*I465))/1000</f>
        <v>63.36</v>
      </c>
      <c r="L464" s="47">
        <f>K464*100/D464</f>
        <v>15.84</v>
      </c>
      <c r="M464" s="136"/>
      <c r="N464" s="66"/>
      <c r="O464" s="67"/>
      <c r="P464" s="47"/>
      <c r="Q464" s="47"/>
      <c r="R464" s="47"/>
      <c r="S464" s="47"/>
      <c r="T464" s="76"/>
      <c r="U464" s="73"/>
    </row>
    <row r="465" spans="1:21" x14ac:dyDescent="0.35">
      <c r="A465" s="132"/>
      <c r="B465" s="133"/>
      <c r="C465" s="135"/>
      <c r="D465" s="133"/>
      <c r="E465" s="69" t="s">
        <v>17</v>
      </c>
      <c r="F465" s="70"/>
      <c r="G465" s="68">
        <v>220</v>
      </c>
      <c r="H465" s="68">
        <v>220</v>
      </c>
      <c r="I465" s="68">
        <v>220</v>
      </c>
      <c r="J465" s="71"/>
      <c r="K465" s="47"/>
      <c r="L465" s="47"/>
      <c r="M465" s="133"/>
      <c r="N465" s="69"/>
      <c r="O465" s="70"/>
      <c r="P465" s="71"/>
      <c r="Q465" s="71"/>
      <c r="R465" s="71"/>
      <c r="S465" s="47"/>
      <c r="T465" s="76"/>
      <c r="U465" s="73"/>
    </row>
    <row r="466" spans="1:21" x14ac:dyDescent="0.35">
      <c r="A466" s="132"/>
      <c r="B466" s="133"/>
      <c r="C466" s="135"/>
      <c r="D466" s="133"/>
      <c r="E466" s="74"/>
      <c r="F466" s="75" t="s">
        <v>268</v>
      </c>
      <c r="G466" s="89">
        <v>96</v>
      </c>
      <c r="H466" s="89">
        <v>96</v>
      </c>
      <c r="I466" s="89">
        <v>96</v>
      </c>
      <c r="J466" s="47"/>
      <c r="K466" s="47"/>
      <c r="L466" s="47"/>
      <c r="M466" s="133"/>
      <c r="N466" s="74"/>
      <c r="O466" s="75" t="s">
        <v>42</v>
      </c>
      <c r="P466" s="47"/>
      <c r="Q466" s="47"/>
      <c r="R466" s="47"/>
      <c r="S466" s="47"/>
      <c r="T466" s="76"/>
      <c r="U466" s="73"/>
    </row>
    <row r="467" spans="1:21" x14ac:dyDescent="0.35">
      <c r="A467" s="132"/>
      <c r="B467" s="133"/>
      <c r="C467" s="135"/>
      <c r="D467" s="133"/>
      <c r="E467" s="74"/>
      <c r="F467" s="75" t="s">
        <v>20</v>
      </c>
      <c r="G467" s="47"/>
      <c r="H467" s="47"/>
      <c r="I467" s="47"/>
      <c r="J467" s="47"/>
      <c r="K467" s="47"/>
      <c r="L467" s="47"/>
      <c r="M467" s="133"/>
      <c r="N467" s="77"/>
      <c r="O467" s="75" t="s">
        <v>43</v>
      </c>
      <c r="P467" s="47"/>
      <c r="Q467" s="47"/>
      <c r="R467" s="47"/>
      <c r="S467" s="47"/>
      <c r="T467" s="76"/>
      <c r="U467" s="73"/>
    </row>
    <row r="468" spans="1:21" x14ac:dyDescent="0.35">
      <c r="A468" s="132"/>
      <c r="B468" s="133"/>
      <c r="C468" s="135"/>
      <c r="D468" s="133"/>
      <c r="E468" s="74"/>
      <c r="F468" s="75" t="s">
        <v>22</v>
      </c>
      <c r="G468" s="47"/>
      <c r="H468" s="47"/>
      <c r="I468" s="47"/>
      <c r="J468" s="47"/>
      <c r="K468" s="47"/>
      <c r="L468" s="47"/>
      <c r="M468" s="133"/>
      <c r="N468" s="74"/>
      <c r="O468" s="75" t="s">
        <v>50</v>
      </c>
      <c r="P468" s="47"/>
      <c r="Q468" s="47"/>
      <c r="R468" s="47"/>
      <c r="S468" s="47"/>
      <c r="T468" s="76"/>
      <c r="U468" s="73"/>
    </row>
    <row r="469" spans="1:21" x14ac:dyDescent="0.35">
      <c r="A469" s="132"/>
      <c r="B469" s="133"/>
      <c r="C469" s="135"/>
      <c r="D469" s="133"/>
      <c r="E469" s="74"/>
      <c r="F469" s="75" t="s">
        <v>24</v>
      </c>
      <c r="G469" s="47"/>
      <c r="H469" s="47"/>
      <c r="I469" s="47"/>
      <c r="J469" s="47"/>
      <c r="K469" s="47"/>
      <c r="L469" s="47"/>
      <c r="M469" s="133"/>
      <c r="N469" s="77"/>
      <c r="O469" s="75" t="s">
        <v>25</v>
      </c>
      <c r="P469" s="47"/>
      <c r="Q469" s="47"/>
      <c r="R469" s="47"/>
      <c r="S469" s="47"/>
      <c r="T469" s="76"/>
      <c r="U469" s="73"/>
    </row>
    <row r="470" spans="1:21" x14ac:dyDescent="0.35">
      <c r="A470" s="132"/>
      <c r="B470" s="133"/>
      <c r="C470" s="135"/>
      <c r="D470" s="133"/>
      <c r="E470" s="74"/>
      <c r="F470" s="75" t="s">
        <v>26</v>
      </c>
      <c r="G470" s="47"/>
      <c r="H470" s="47"/>
      <c r="I470" s="47"/>
      <c r="J470" s="47"/>
      <c r="K470" s="47"/>
      <c r="L470" s="47"/>
      <c r="M470" s="133"/>
      <c r="N470" s="74"/>
      <c r="O470" s="75" t="s">
        <v>27</v>
      </c>
      <c r="P470" s="47"/>
      <c r="Q470" s="47"/>
      <c r="R470" s="47"/>
      <c r="S470" s="47"/>
      <c r="T470" s="76"/>
      <c r="U470" s="73"/>
    </row>
    <row r="471" spans="1:21" x14ac:dyDescent="0.35">
      <c r="A471" s="132"/>
      <c r="B471" s="133"/>
      <c r="C471" s="135"/>
      <c r="D471" s="133"/>
      <c r="E471" s="74"/>
      <c r="F471" s="75" t="s">
        <v>28</v>
      </c>
      <c r="G471" s="47"/>
      <c r="H471" s="47"/>
      <c r="I471" s="47"/>
      <c r="J471" s="47"/>
      <c r="K471" s="47"/>
      <c r="L471" s="47"/>
      <c r="M471" s="133"/>
      <c r="N471" s="74"/>
      <c r="O471" s="75" t="s">
        <v>29</v>
      </c>
      <c r="P471" s="47"/>
      <c r="Q471" s="47"/>
      <c r="R471" s="47"/>
      <c r="S471" s="47"/>
      <c r="T471" s="76"/>
      <c r="U471" s="73"/>
    </row>
    <row r="472" spans="1:21" x14ac:dyDescent="0.35">
      <c r="A472" s="132"/>
      <c r="B472" s="133"/>
      <c r="C472" s="135"/>
      <c r="D472" s="133"/>
      <c r="E472" s="74"/>
      <c r="F472" s="75" t="s">
        <v>30</v>
      </c>
      <c r="G472" s="47"/>
      <c r="H472" s="47"/>
      <c r="I472" s="47"/>
      <c r="J472" s="47"/>
      <c r="K472" s="47"/>
      <c r="L472" s="47"/>
      <c r="M472" s="133"/>
      <c r="N472" s="74"/>
      <c r="O472" s="75" t="s">
        <v>31</v>
      </c>
      <c r="P472" s="47"/>
      <c r="Q472" s="47"/>
      <c r="R472" s="47"/>
      <c r="S472" s="47"/>
      <c r="T472" s="76"/>
      <c r="U472" s="73"/>
    </row>
    <row r="473" spans="1:21" x14ac:dyDescent="0.35">
      <c r="A473" s="132"/>
      <c r="B473" s="133"/>
      <c r="C473" s="135"/>
      <c r="D473" s="133"/>
      <c r="E473" s="74"/>
      <c r="F473" s="75" t="s">
        <v>32</v>
      </c>
      <c r="G473" s="47"/>
      <c r="H473" s="47"/>
      <c r="I473" s="47"/>
      <c r="J473" s="47"/>
      <c r="K473" s="47"/>
      <c r="L473" s="47"/>
      <c r="M473" s="133"/>
      <c r="N473" s="74"/>
      <c r="O473" s="75" t="s">
        <v>33</v>
      </c>
      <c r="P473" s="47"/>
      <c r="Q473" s="47"/>
      <c r="R473" s="47"/>
      <c r="S473" s="47"/>
      <c r="T473" s="76"/>
      <c r="U473" s="73"/>
    </row>
    <row r="474" spans="1:21" x14ac:dyDescent="0.35">
      <c r="A474" s="132"/>
      <c r="B474" s="133"/>
      <c r="C474" s="135"/>
      <c r="D474" s="133"/>
      <c r="E474" s="74"/>
      <c r="F474" s="75" t="s">
        <v>34</v>
      </c>
      <c r="G474" s="47"/>
      <c r="H474" s="47"/>
      <c r="I474" s="47"/>
      <c r="J474" s="47"/>
      <c r="K474" s="47"/>
      <c r="L474" s="47"/>
      <c r="M474" s="133"/>
      <c r="N474" s="77"/>
      <c r="O474" s="75" t="s">
        <v>35</v>
      </c>
      <c r="P474" s="47"/>
      <c r="Q474" s="47"/>
      <c r="R474" s="47"/>
      <c r="S474" s="47"/>
      <c r="T474" s="76"/>
      <c r="U474" s="73"/>
    </row>
    <row r="475" spans="1:21" x14ac:dyDescent="0.35">
      <c r="A475" s="132"/>
      <c r="B475" s="133"/>
      <c r="C475" s="135"/>
      <c r="D475" s="133"/>
      <c r="E475" s="74"/>
      <c r="F475" s="75" t="s">
        <v>19</v>
      </c>
      <c r="G475" s="47"/>
      <c r="H475" s="47"/>
      <c r="I475" s="47"/>
      <c r="J475" s="47"/>
      <c r="K475" s="47"/>
      <c r="L475" s="47"/>
      <c r="M475" s="133"/>
      <c r="N475" s="77"/>
      <c r="O475" s="75" t="s">
        <v>36</v>
      </c>
      <c r="P475" s="47"/>
      <c r="Q475" s="47"/>
      <c r="R475" s="47"/>
      <c r="S475" s="47"/>
      <c r="T475" s="76"/>
      <c r="U475" s="73"/>
    </row>
    <row r="476" spans="1:21" x14ac:dyDescent="0.35">
      <c r="A476" s="132"/>
      <c r="B476" s="133"/>
      <c r="C476" s="135"/>
      <c r="D476" s="133"/>
      <c r="E476" s="74"/>
      <c r="F476" s="75" t="s">
        <v>21</v>
      </c>
      <c r="G476" s="47"/>
      <c r="H476" s="47"/>
      <c r="I476" s="47"/>
      <c r="J476" s="47"/>
      <c r="K476" s="47"/>
      <c r="L476" s="47"/>
      <c r="M476" s="133"/>
      <c r="N476" s="77"/>
      <c r="O476" s="75" t="s">
        <v>37</v>
      </c>
      <c r="P476" s="47"/>
      <c r="Q476" s="47"/>
      <c r="R476" s="47"/>
      <c r="S476" s="47"/>
      <c r="T476" s="76"/>
      <c r="U476" s="73"/>
    </row>
    <row r="477" spans="1:21" x14ac:dyDescent="0.35">
      <c r="A477" s="132"/>
      <c r="B477" s="133"/>
      <c r="C477" s="135"/>
      <c r="D477" s="133"/>
      <c r="E477" s="74"/>
      <c r="F477" s="75" t="s">
        <v>23</v>
      </c>
      <c r="G477" s="47"/>
      <c r="H477" s="47"/>
      <c r="I477" s="47"/>
      <c r="J477" s="47"/>
      <c r="K477" s="47"/>
      <c r="L477" s="47"/>
      <c r="M477" s="133"/>
      <c r="N477" s="87"/>
      <c r="O477" s="75" t="s">
        <v>38</v>
      </c>
      <c r="P477" s="47"/>
      <c r="Q477" s="47"/>
      <c r="R477" s="47"/>
      <c r="S477" s="47"/>
      <c r="T477" s="88"/>
      <c r="U477" s="73"/>
    </row>
    <row r="479" spans="1:21" ht="14.5" customHeight="1" x14ac:dyDescent="0.35">
      <c r="A479" s="177" t="s">
        <v>0</v>
      </c>
      <c r="B479" s="179" t="s">
        <v>1</v>
      </c>
      <c r="C479" s="181" t="s">
        <v>2</v>
      </c>
      <c r="D479" s="183" t="s">
        <v>3</v>
      </c>
      <c r="E479" s="184"/>
      <c r="F479" s="185"/>
      <c r="G479" s="185"/>
      <c r="H479" s="185"/>
      <c r="I479" s="185"/>
      <c r="J479" s="185"/>
      <c r="K479" s="186" t="s">
        <v>4</v>
      </c>
      <c r="L479" s="48"/>
      <c r="M479" s="183" t="s">
        <v>5</v>
      </c>
      <c r="N479" s="184"/>
      <c r="O479" s="185"/>
      <c r="P479" s="185"/>
      <c r="Q479" s="185"/>
      <c r="R479" s="185"/>
      <c r="S479" s="185"/>
      <c r="T479" s="159" t="s">
        <v>6</v>
      </c>
      <c r="U479" s="161" t="s">
        <v>7</v>
      </c>
    </row>
    <row r="480" spans="1:21" ht="25.5" customHeight="1" x14ac:dyDescent="0.35">
      <c r="A480" s="177"/>
      <c r="B480" s="179"/>
      <c r="C480" s="181"/>
      <c r="D480" s="163" t="s">
        <v>8</v>
      </c>
      <c r="E480" s="165" t="s">
        <v>9</v>
      </c>
      <c r="F480" s="167" t="s">
        <v>10</v>
      </c>
      <c r="G480" s="169" t="s">
        <v>293</v>
      </c>
      <c r="H480" s="170"/>
      <c r="I480" s="170"/>
      <c r="J480" s="171"/>
      <c r="K480" s="187"/>
      <c r="L480" s="49" t="s">
        <v>11</v>
      </c>
      <c r="M480" s="172" t="s">
        <v>8</v>
      </c>
      <c r="N480" s="174" t="s">
        <v>12</v>
      </c>
      <c r="O480" s="167" t="s">
        <v>10</v>
      </c>
      <c r="P480" s="169" t="s">
        <v>293</v>
      </c>
      <c r="Q480" s="170"/>
      <c r="R480" s="170"/>
      <c r="S480" s="171"/>
      <c r="T480" s="159"/>
      <c r="U480" s="161"/>
    </row>
    <row r="481" spans="1:21" ht="15" thickBot="1" x14ac:dyDescent="0.4">
      <c r="A481" s="178"/>
      <c r="B481" s="180"/>
      <c r="C481" s="182"/>
      <c r="D481" s="164"/>
      <c r="E481" s="166"/>
      <c r="F481" s="168"/>
      <c r="G481" s="50" t="s">
        <v>13</v>
      </c>
      <c r="H481" s="51" t="s">
        <v>14</v>
      </c>
      <c r="I481" s="52" t="s">
        <v>15</v>
      </c>
      <c r="J481" s="53">
        <v>0</v>
      </c>
      <c r="K481" s="188"/>
      <c r="L481" s="54"/>
      <c r="M481" s="173"/>
      <c r="N481" s="175"/>
      <c r="O481" s="176"/>
      <c r="P481" s="50" t="s">
        <v>13</v>
      </c>
      <c r="Q481" s="51" t="s">
        <v>14</v>
      </c>
      <c r="R481" s="52" t="s">
        <v>15</v>
      </c>
      <c r="S481" s="53">
        <v>0</v>
      </c>
      <c r="T481" s="160"/>
      <c r="U481" s="162"/>
    </row>
    <row r="482" spans="1:21" x14ac:dyDescent="0.35">
      <c r="A482" s="56"/>
      <c r="B482" s="57"/>
      <c r="C482" s="58"/>
      <c r="D482" s="59"/>
      <c r="E482" s="60"/>
      <c r="F482" s="60"/>
      <c r="G482" s="61"/>
      <c r="H482" s="62"/>
      <c r="I482" s="63"/>
      <c r="J482" s="64"/>
      <c r="K482" s="65"/>
      <c r="L482" s="65"/>
      <c r="M482" s="59"/>
      <c r="N482" s="60"/>
      <c r="O482" s="60"/>
      <c r="P482" s="61"/>
      <c r="Q482" s="62"/>
      <c r="R482" s="63"/>
      <c r="S482" s="64"/>
      <c r="T482" s="14"/>
      <c r="U482" s="15"/>
    </row>
    <row r="483" spans="1:21" x14ac:dyDescent="0.35">
      <c r="A483" s="131">
        <v>1</v>
      </c>
      <c r="B483" s="131">
        <v>179</v>
      </c>
      <c r="C483" s="134"/>
      <c r="D483" s="136">
        <v>400</v>
      </c>
      <c r="E483" s="66"/>
      <c r="F483" s="67"/>
      <c r="G483" s="47"/>
      <c r="H483" s="47"/>
      <c r="I483" s="47"/>
      <c r="J483" s="47"/>
      <c r="K483" s="47">
        <f>((SUM(H485:H494)*H484)+(SUM(G485:G494)*G484)+(SUM(I485:I494)*I484))/1000</f>
        <v>105.298</v>
      </c>
      <c r="L483" s="47">
        <f>K483*100/D483</f>
        <v>26.324499999999997</v>
      </c>
      <c r="M483" s="136">
        <v>400</v>
      </c>
      <c r="N483" s="66"/>
      <c r="O483" s="67"/>
      <c r="P483" s="47"/>
      <c r="Q483" s="47"/>
      <c r="R483" s="47"/>
      <c r="S483" s="47"/>
      <c r="T483" s="76"/>
      <c r="U483" s="73"/>
    </row>
    <row r="484" spans="1:21" x14ac:dyDescent="0.35">
      <c r="A484" s="132"/>
      <c r="B484" s="133"/>
      <c r="C484" s="135"/>
      <c r="D484" s="133"/>
      <c r="E484" s="69" t="s">
        <v>17</v>
      </c>
      <c r="F484" s="70"/>
      <c r="G484" s="68">
        <v>230</v>
      </c>
      <c r="H484" s="68">
        <v>226</v>
      </c>
      <c r="I484" s="68">
        <v>231</v>
      </c>
      <c r="J484" s="71"/>
      <c r="K484" s="47"/>
      <c r="L484" s="47"/>
      <c r="M484" s="133"/>
      <c r="N484" s="69"/>
      <c r="O484" s="70"/>
      <c r="P484" s="71"/>
      <c r="Q484" s="71"/>
      <c r="R484" s="71"/>
      <c r="S484" s="47"/>
      <c r="T484" s="76"/>
      <c r="U484" s="73"/>
    </row>
    <row r="485" spans="1:21" x14ac:dyDescent="0.35">
      <c r="A485" s="132"/>
      <c r="B485" s="133"/>
      <c r="C485" s="135"/>
      <c r="D485" s="133"/>
      <c r="E485" s="74"/>
      <c r="F485" s="75" t="s">
        <v>20</v>
      </c>
      <c r="G485" s="47"/>
      <c r="H485" s="47"/>
      <c r="I485" s="47"/>
      <c r="J485" s="47"/>
      <c r="K485" s="47"/>
      <c r="L485" s="47"/>
      <c r="M485" s="133"/>
      <c r="N485" s="77"/>
      <c r="O485" s="75" t="s">
        <v>43</v>
      </c>
      <c r="P485" s="47"/>
      <c r="Q485" s="47"/>
      <c r="R485" s="47"/>
      <c r="S485" s="47"/>
      <c r="T485" s="76"/>
      <c r="U485" s="73"/>
    </row>
    <row r="486" spans="1:21" x14ac:dyDescent="0.35">
      <c r="A486" s="132"/>
      <c r="B486" s="133"/>
      <c r="C486" s="135"/>
      <c r="D486" s="133"/>
      <c r="E486" s="74"/>
      <c r="F486" s="75" t="s">
        <v>22</v>
      </c>
      <c r="G486" s="47"/>
      <c r="H486" s="47"/>
      <c r="I486" s="47"/>
      <c r="J486" s="47"/>
      <c r="K486" s="47"/>
      <c r="L486" s="47"/>
      <c r="M486" s="133"/>
      <c r="N486" s="74"/>
      <c r="O486" s="75" t="s">
        <v>50</v>
      </c>
      <c r="P486" s="47"/>
      <c r="Q486" s="47"/>
      <c r="R486" s="47"/>
      <c r="S486" s="47"/>
      <c r="T486" s="76"/>
      <c r="U486" s="73"/>
    </row>
    <row r="487" spans="1:21" x14ac:dyDescent="0.35">
      <c r="A487" s="132"/>
      <c r="B487" s="133"/>
      <c r="C487" s="135"/>
      <c r="D487" s="133"/>
      <c r="E487" s="74"/>
      <c r="F487" s="75" t="s">
        <v>24</v>
      </c>
      <c r="G487" s="47"/>
      <c r="H487" s="47"/>
      <c r="I487" s="47"/>
      <c r="J487" s="47"/>
      <c r="K487" s="47"/>
      <c r="L487" s="47"/>
      <c r="M487" s="133"/>
      <c r="N487" s="77"/>
      <c r="O487" s="75" t="s">
        <v>25</v>
      </c>
      <c r="P487" s="47"/>
      <c r="Q487" s="47"/>
      <c r="R487" s="47"/>
      <c r="S487" s="47"/>
      <c r="T487" s="76"/>
      <c r="U487" s="73"/>
    </row>
    <row r="488" spans="1:21" x14ac:dyDescent="0.35">
      <c r="A488" s="132"/>
      <c r="B488" s="133"/>
      <c r="C488" s="135"/>
      <c r="D488" s="133"/>
      <c r="E488" s="74"/>
      <c r="F488" s="75" t="s">
        <v>28</v>
      </c>
      <c r="G488" s="47"/>
      <c r="H488" s="47"/>
      <c r="I488" s="47"/>
      <c r="J488" s="47"/>
      <c r="K488" s="47"/>
      <c r="L488" s="47"/>
      <c r="M488" s="133"/>
      <c r="N488" s="74"/>
      <c r="O488" s="75" t="s">
        <v>29</v>
      </c>
      <c r="P488" s="47"/>
      <c r="Q488" s="47"/>
      <c r="R488" s="47"/>
      <c r="S488" s="47"/>
      <c r="T488" s="76"/>
      <c r="U488" s="73"/>
    </row>
    <row r="489" spans="1:21" x14ac:dyDescent="0.35">
      <c r="A489" s="132"/>
      <c r="B489" s="133"/>
      <c r="C489" s="135"/>
      <c r="D489" s="133"/>
      <c r="E489" s="74"/>
      <c r="F489" s="75" t="s">
        <v>30</v>
      </c>
      <c r="G489" s="47">
        <v>122</v>
      </c>
      <c r="H489" s="47">
        <v>154</v>
      </c>
      <c r="I489" s="47">
        <v>107</v>
      </c>
      <c r="J489" s="47">
        <v>27</v>
      </c>
      <c r="K489" s="47"/>
      <c r="L489" s="47"/>
      <c r="M489" s="133"/>
      <c r="N489" s="74"/>
      <c r="O489" s="75" t="s">
        <v>31</v>
      </c>
      <c r="P489" s="47"/>
      <c r="Q489" s="47"/>
      <c r="R489" s="47"/>
      <c r="S489" s="47"/>
      <c r="T489" s="76"/>
      <c r="U489" s="73"/>
    </row>
    <row r="490" spans="1:21" x14ac:dyDescent="0.35">
      <c r="A490" s="132"/>
      <c r="B490" s="133"/>
      <c r="C490" s="135"/>
      <c r="D490" s="133"/>
      <c r="E490" s="74"/>
      <c r="F490" s="75" t="s">
        <v>32</v>
      </c>
      <c r="G490" s="47">
        <v>1</v>
      </c>
      <c r="H490" s="47">
        <v>0</v>
      </c>
      <c r="I490" s="47">
        <v>2</v>
      </c>
      <c r="J490" s="47">
        <v>3</v>
      </c>
      <c r="K490" s="47"/>
      <c r="L490" s="47"/>
      <c r="M490" s="133"/>
      <c r="N490" s="74"/>
      <c r="O490" s="75" t="s">
        <v>33</v>
      </c>
      <c r="P490" s="47"/>
      <c r="Q490" s="47"/>
      <c r="R490" s="47"/>
      <c r="S490" s="47"/>
      <c r="T490" s="76"/>
      <c r="U490" s="73"/>
    </row>
    <row r="491" spans="1:21" x14ac:dyDescent="0.35">
      <c r="A491" s="132"/>
      <c r="B491" s="133"/>
      <c r="C491" s="135"/>
      <c r="D491" s="133"/>
      <c r="E491" s="74"/>
      <c r="F491" s="75" t="s">
        <v>34</v>
      </c>
      <c r="G491" s="47">
        <v>39</v>
      </c>
      <c r="H491" s="47">
        <v>6</v>
      </c>
      <c r="I491" s="47">
        <v>29</v>
      </c>
      <c r="J491" s="47">
        <v>3</v>
      </c>
      <c r="K491" s="47"/>
      <c r="L491" s="47"/>
      <c r="M491" s="133"/>
      <c r="N491" s="77"/>
      <c r="O491" s="75" t="s">
        <v>35</v>
      </c>
      <c r="P491" s="47"/>
      <c r="Q491" s="47"/>
      <c r="R491" s="47"/>
      <c r="S491" s="47"/>
      <c r="T491" s="76"/>
      <c r="U491" s="73"/>
    </row>
    <row r="492" spans="1:21" x14ac:dyDescent="0.35">
      <c r="A492" s="132"/>
      <c r="B492" s="133"/>
      <c r="C492" s="135"/>
      <c r="D492" s="133"/>
      <c r="E492" s="74"/>
      <c r="F492" s="75" t="s">
        <v>19</v>
      </c>
      <c r="G492" s="47"/>
      <c r="H492" s="47"/>
      <c r="I492" s="47"/>
      <c r="J492" s="47"/>
      <c r="K492" s="47"/>
      <c r="L492" s="47"/>
      <c r="M492" s="133"/>
      <c r="N492" s="77"/>
      <c r="O492" s="75" t="s">
        <v>36</v>
      </c>
      <c r="P492" s="47"/>
      <c r="Q492" s="47"/>
      <c r="R492" s="47"/>
      <c r="S492" s="47"/>
      <c r="T492" s="76"/>
      <c r="U492" s="73"/>
    </row>
    <row r="493" spans="1:21" x14ac:dyDescent="0.35">
      <c r="A493" s="132"/>
      <c r="B493" s="133"/>
      <c r="C493" s="135"/>
      <c r="D493" s="133"/>
      <c r="E493" s="74"/>
      <c r="F493" s="75" t="s">
        <v>21</v>
      </c>
      <c r="G493" s="47"/>
      <c r="H493" s="47"/>
      <c r="I493" s="47"/>
      <c r="J493" s="47"/>
      <c r="K493" s="47"/>
      <c r="L493" s="47"/>
      <c r="M493" s="133"/>
      <c r="N493" s="77"/>
      <c r="O493" s="75" t="s">
        <v>37</v>
      </c>
      <c r="P493" s="47"/>
      <c r="Q493" s="47"/>
      <c r="R493" s="47"/>
      <c r="S493" s="47"/>
      <c r="T493" s="76"/>
      <c r="U493" s="73"/>
    </row>
    <row r="494" spans="1:21" x14ac:dyDescent="0.35">
      <c r="A494" s="132"/>
      <c r="B494" s="133"/>
      <c r="C494" s="135"/>
      <c r="D494" s="133"/>
      <c r="E494" s="74"/>
      <c r="F494" s="75" t="s">
        <v>23</v>
      </c>
      <c r="G494" s="47"/>
      <c r="H494" s="47"/>
      <c r="I494" s="47"/>
      <c r="J494" s="47"/>
      <c r="K494" s="47"/>
      <c r="L494" s="47"/>
      <c r="M494" s="133"/>
      <c r="N494" s="87"/>
      <c r="O494" s="75" t="s">
        <v>38</v>
      </c>
      <c r="P494" s="47"/>
      <c r="Q494" s="47"/>
      <c r="R494" s="47"/>
      <c r="S494" s="47"/>
      <c r="T494" s="88"/>
      <c r="U494" s="73"/>
    </row>
    <row r="496" spans="1:21" ht="25.5" customHeight="1" x14ac:dyDescent="0.35">
      <c r="A496" s="177"/>
      <c r="B496" s="179"/>
      <c r="C496" s="181"/>
      <c r="D496" s="163" t="s">
        <v>8</v>
      </c>
      <c r="E496" s="165" t="s">
        <v>9</v>
      </c>
      <c r="F496" s="167" t="s">
        <v>10</v>
      </c>
      <c r="G496" s="169" t="s">
        <v>293</v>
      </c>
      <c r="H496" s="170"/>
      <c r="I496" s="170"/>
      <c r="J496" s="171"/>
      <c r="K496" s="187"/>
      <c r="L496" s="49" t="s">
        <v>11</v>
      </c>
      <c r="M496" s="172" t="s">
        <v>8</v>
      </c>
      <c r="N496" s="174" t="s">
        <v>12</v>
      </c>
      <c r="O496" s="167" t="s">
        <v>10</v>
      </c>
      <c r="P496" s="169" t="s">
        <v>293</v>
      </c>
      <c r="Q496" s="170"/>
      <c r="R496" s="170"/>
      <c r="S496" s="171"/>
      <c r="T496" s="159"/>
      <c r="U496" s="161"/>
    </row>
    <row r="497" spans="1:21" ht="15" thickBot="1" x14ac:dyDescent="0.4">
      <c r="A497" s="178"/>
      <c r="B497" s="180"/>
      <c r="C497" s="182"/>
      <c r="D497" s="164"/>
      <c r="E497" s="166"/>
      <c r="F497" s="168"/>
      <c r="G497" s="50" t="s">
        <v>13</v>
      </c>
      <c r="H497" s="51" t="s">
        <v>14</v>
      </c>
      <c r="I497" s="52" t="s">
        <v>15</v>
      </c>
      <c r="J497" s="53">
        <v>0</v>
      </c>
      <c r="K497" s="188"/>
      <c r="L497" s="54"/>
      <c r="M497" s="173"/>
      <c r="N497" s="175"/>
      <c r="O497" s="176"/>
      <c r="P497" s="50" t="s">
        <v>13</v>
      </c>
      <c r="Q497" s="51" t="s">
        <v>14</v>
      </c>
      <c r="R497" s="52" t="s">
        <v>15</v>
      </c>
      <c r="S497" s="53">
        <v>0</v>
      </c>
      <c r="T497" s="160"/>
      <c r="U497" s="162"/>
    </row>
    <row r="498" spans="1:21" x14ac:dyDescent="0.35">
      <c r="A498" s="131">
        <v>1</v>
      </c>
      <c r="B498" s="131">
        <v>180</v>
      </c>
      <c r="C498" s="134"/>
      <c r="D498" s="136">
        <v>400</v>
      </c>
      <c r="E498" s="66"/>
      <c r="F498" s="67"/>
      <c r="G498" s="47"/>
      <c r="H498" s="47"/>
      <c r="I498" s="47"/>
      <c r="J498" s="47"/>
      <c r="K498" s="47">
        <f>((SUM(H500:H511)*H499)+(SUM(G500:G511)*G499)+(SUM(I500:I511)*I499))/1000</f>
        <v>0</v>
      </c>
      <c r="L498" s="47">
        <f>K498*100/D498</f>
        <v>0</v>
      </c>
      <c r="M498" s="136">
        <v>400</v>
      </c>
      <c r="N498" s="66"/>
      <c r="O498" s="67"/>
      <c r="P498" s="47"/>
      <c r="Q498" s="47"/>
      <c r="R498" s="47"/>
      <c r="S498" s="47"/>
      <c r="T498" s="47">
        <f>SUM(P500:R511)</f>
        <v>0</v>
      </c>
      <c r="U498" s="47">
        <f>T498*100/M498</f>
        <v>0</v>
      </c>
    </row>
    <row r="499" spans="1:21" x14ac:dyDescent="0.35">
      <c r="A499" s="132"/>
      <c r="B499" s="133"/>
      <c r="C499" s="135"/>
      <c r="D499" s="133"/>
      <c r="E499" s="69" t="s">
        <v>17</v>
      </c>
      <c r="F499" s="70"/>
      <c r="G499" s="71"/>
      <c r="H499" s="71"/>
      <c r="I499" s="71"/>
      <c r="J499" s="71"/>
      <c r="K499" s="47"/>
      <c r="L499" s="47"/>
      <c r="M499" s="133"/>
      <c r="N499" s="69"/>
      <c r="O499" s="70"/>
      <c r="P499" s="71">
        <v>218</v>
      </c>
      <c r="Q499" s="71">
        <v>228</v>
      </c>
      <c r="R499" s="71">
        <v>227</v>
      </c>
      <c r="S499" s="47"/>
      <c r="T499" s="76"/>
      <c r="U499" s="73"/>
    </row>
    <row r="500" spans="1:21" x14ac:dyDescent="0.35">
      <c r="A500" s="132"/>
      <c r="B500" s="133"/>
      <c r="C500" s="135"/>
      <c r="D500" s="133"/>
      <c r="E500" s="74"/>
      <c r="F500" s="75" t="s">
        <v>18</v>
      </c>
      <c r="G500" s="47"/>
      <c r="H500" s="47"/>
      <c r="I500" s="47"/>
      <c r="J500" s="47"/>
      <c r="K500" s="47"/>
      <c r="L500" s="47"/>
      <c r="M500" s="133"/>
      <c r="N500" s="74"/>
      <c r="O500" s="75" t="s">
        <v>34</v>
      </c>
      <c r="P500" s="47"/>
      <c r="Q500" s="47"/>
      <c r="R500" s="47"/>
      <c r="S500" s="47"/>
      <c r="T500" s="76"/>
      <c r="U500" s="73"/>
    </row>
    <row r="501" spans="1:21" x14ac:dyDescent="0.35">
      <c r="A501" s="132"/>
      <c r="B501" s="133"/>
      <c r="C501" s="135"/>
      <c r="D501" s="133"/>
      <c r="E501" s="74"/>
      <c r="F501" s="75" t="s">
        <v>20</v>
      </c>
      <c r="G501" s="47"/>
      <c r="H501" s="47"/>
      <c r="I501" s="47"/>
      <c r="J501" s="47"/>
      <c r="K501" s="47"/>
      <c r="L501" s="47"/>
      <c r="M501" s="133"/>
      <c r="N501" s="77"/>
      <c r="O501" s="75" t="s">
        <v>19</v>
      </c>
      <c r="P501" s="47"/>
      <c r="Q501" s="47"/>
      <c r="R501" s="47"/>
      <c r="S501" s="47"/>
      <c r="T501" s="76"/>
      <c r="U501" s="73"/>
    </row>
    <row r="502" spans="1:21" x14ac:dyDescent="0.35">
      <c r="A502" s="132"/>
      <c r="B502" s="133"/>
      <c r="C502" s="135"/>
      <c r="D502" s="133"/>
      <c r="E502" s="74"/>
      <c r="F502" s="75" t="s">
        <v>22</v>
      </c>
      <c r="G502" s="47">
        <v>24</v>
      </c>
      <c r="H502" s="47">
        <v>24</v>
      </c>
      <c r="I502" s="47">
        <v>26</v>
      </c>
      <c r="J502" s="47">
        <v>10</v>
      </c>
      <c r="K502" s="47"/>
      <c r="L502" s="47"/>
      <c r="M502" s="133"/>
      <c r="N502" s="74"/>
      <c r="O502" s="75" t="s">
        <v>21</v>
      </c>
      <c r="P502" s="47"/>
      <c r="Q502" s="47"/>
      <c r="R502" s="47"/>
      <c r="S502" s="47"/>
      <c r="T502" s="76"/>
      <c r="U502" s="73"/>
    </row>
    <row r="503" spans="1:21" x14ac:dyDescent="0.35">
      <c r="A503" s="132"/>
      <c r="B503" s="133"/>
      <c r="C503" s="135"/>
      <c r="D503" s="133"/>
      <c r="E503" s="74"/>
      <c r="F503" s="75" t="s">
        <v>24</v>
      </c>
      <c r="G503" s="47">
        <v>7</v>
      </c>
      <c r="H503" s="47">
        <v>6</v>
      </c>
      <c r="I503" s="47">
        <v>11</v>
      </c>
      <c r="J503" s="47">
        <v>5</v>
      </c>
      <c r="K503" s="47"/>
      <c r="L503" s="47"/>
      <c r="M503" s="133"/>
      <c r="N503" s="77"/>
      <c r="O503" s="75" t="s">
        <v>23</v>
      </c>
      <c r="P503" s="47"/>
      <c r="Q503" s="47"/>
      <c r="R503" s="47"/>
      <c r="S503" s="47"/>
      <c r="T503" s="76"/>
      <c r="U503" s="73"/>
    </row>
    <row r="504" spans="1:21" x14ac:dyDescent="0.35">
      <c r="A504" s="132"/>
      <c r="B504" s="133"/>
      <c r="C504" s="135"/>
      <c r="D504" s="133"/>
      <c r="E504" s="74"/>
      <c r="F504" s="75" t="s">
        <v>26</v>
      </c>
      <c r="G504" s="47"/>
      <c r="H504" s="47"/>
      <c r="I504" s="47"/>
      <c r="J504" s="47"/>
      <c r="K504" s="47"/>
      <c r="L504" s="47"/>
      <c r="M504" s="133"/>
      <c r="N504" s="74"/>
      <c r="O504" s="75" t="s">
        <v>27</v>
      </c>
      <c r="P504" s="47"/>
      <c r="Q504" s="47"/>
      <c r="R504" s="47"/>
      <c r="S504" s="47"/>
      <c r="T504" s="76"/>
      <c r="U504" s="73"/>
    </row>
    <row r="505" spans="1:21" x14ac:dyDescent="0.35">
      <c r="A505" s="132"/>
      <c r="B505" s="133"/>
      <c r="C505" s="135"/>
      <c r="D505" s="133"/>
      <c r="E505" s="74"/>
      <c r="F505" s="75" t="s">
        <v>28</v>
      </c>
      <c r="G505" s="47"/>
      <c r="H505" s="47"/>
      <c r="I505" s="47"/>
      <c r="J505" s="47"/>
      <c r="K505" s="47"/>
      <c r="L505" s="47"/>
      <c r="M505" s="133"/>
      <c r="N505" s="74"/>
      <c r="O505" s="75" t="s">
        <v>29</v>
      </c>
      <c r="P505" s="47"/>
      <c r="Q505" s="47"/>
      <c r="R505" s="47"/>
      <c r="S505" s="47"/>
      <c r="T505" s="76"/>
      <c r="U505" s="73"/>
    </row>
    <row r="506" spans="1:21" x14ac:dyDescent="0.35">
      <c r="A506" s="132"/>
      <c r="B506" s="133"/>
      <c r="C506" s="135"/>
      <c r="D506" s="133"/>
      <c r="E506" s="74"/>
      <c r="F506" s="75" t="s">
        <v>30</v>
      </c>
      <c r="G506" s="47"/>
      <c r="H506" s="47"/>
      <c r="I506" s="47"/>
      <c r="J506" s="47"/>
      <c r="K506" s="47"/>
      <c r="L506" s="47"/>
      <c r="M506" s="133"/>
      <c r="N506" s="74"/>
      <c r="O506" s="75" t="s">
        <v>31</v>
      </c>
      <c r="P506" s="47"/>
      <c r="Q506" s="47"/>
      <c r="R506" s="47"/>
      <c r="S506" s="47"/>
      <c r="T506" s="76"/>
      <c r="U506" s="73"/>
    </row>
    <row r="507" spans="1:21" x14ac:dyDescent="0.35">
      <c r="A507" s="132"/>
      <c r="B507" s="133"/>
      <c r="C507" s="135"/>
      <c r="D507" s="133"/>
      <c r="E507" s="74"/>
      <c r="F507" s="75" t="s">
        <v>32</v>
      </c>
      <c r="G507" s="47"/>
      <c r="H507" s="47"/>
      <c r="I507" s="47"/>
      <c r="J507" s="47"/>
      <c r="K507" s="47"/>
      <c r="L507" s="47"/>
      <c r="M507" s="133"/>
      <c r="N507" s="74"/>
      <c r="O507" s="75" t="s">
        <v>33</v>
      </c>
      <c r="P507" s="47"/>
      <c r="Q507" s="47"/>
      <c r="R507" s="47"/>
      <c r="S507" s="47"/>
      <c r="T507" s="76"/>
      <c r="U507" s="73"/>
    </row>
    <row r="508" spans="1:21" x14ac:dyDescent="0.35">
      <c r="A508" s="132"/>
      <c r="B508" s="133"/>
      <c r="C508" s="135"/>
      <c r="D508" s="133"/>
      <c r="E508" s="74"/>
      <c r="F508" s="75" t="s">
        <v>21</v>
      </c>
      <c r="G508" s="47">
        <v>35</v>
      </c>
      <c r="H508" s="47">
        <v>5</v>
      </c>
      <c r="I508" s="47">
        <v>6</v>
      </c>
      <c r="J508" s="47">
        <v>25</v>
      </c>
      <c r="K508" s="47"/>
      <c r="L508" s="47"/>
      <c r="M508" s="133"/>
      <c r="N508" s="77"/>
      <c r="O508" s="75" t="s">
        <v>35</v>
      </c>
      <c r="P508" s="47"/>
      <c r="Q508" s="47"/>
      <c r="R508" s="47"/>
      <c r="S508" s="47"/>
      <c r="T508" s="76"/>
      <c r="U508" s="73"/>
    </row>
    <row r="509" spans="1:21" x14ac:dyDescent="0.35">
      <c r="A509" s="132"/>
      <c r="B509" s="133"/>
      <c r="C509" s="135"/>
      <c r="D509" s="133"/>
      <c r="E509" s="74"/>
      <c r="G509" s="47"/>
      <c r="H509" s="47"/>
      <c r="I509" s="47"/>
      <c r="J509" s="47"/>
      <c r="K509" s="47"/>
      <c r="L509" s="47"/>
      <c r="M509" s="133"/>
      <c r="N509" s="77"/>
      <c r="O509" s="75" t="s">
        <v>36</v>
      </c>
      <c r="P509" s="47"/>
      <c r="Q509" s="47"/>
      <c r="R509" s="47"/>
      <c r="S509" s="47"/>
      <c r="T509" s="76"/>
      <c r="U509" s="73"/>
    </row>
    <row r="510" spans="1:21" x14ac:dyDescent="0.35">
      <c r="A510" s="132"/>
      <c r="B510" s="133"/>
      <c r="C510" s="135"/>
      <c r="D510" s="133"/>
      <c r="E510" s="74"/>
      <c r="G510" s="47"/>
      <c r="H510" s="47"/>
      <c r="I510" s="47"/>
      <c r="J510" s="47"/>
      <c r="K510" s="47"/>
      <c r="L510" s="47"/>
      <c r="M510" s="133"/>
      <c r="N510" s="77"/>
      <c r="O510" s="75" t="s">
        <v>37</v>
      </c>
      <c r="P510" s="47"/>
      <c r="Q510" s="47"/>
      <c r="R510" s="47"/>
      <c r="S510" s="47"/>
      <c r="T510" s="76"/>
      <c r="U510" s="73"/>
    </row>
    <row r="511" spans="1:21" x14ac:dyDescent="0.35">
      <c r="A511" s="132"/>
      <c r="B511" s="133"/>
      <c r="C511" s="135"/>
      <c r="D511" s="133"/>
      <c r="E511" s="74"/>
      <c r="G511" s="47"/>
      <c r="H511" s="47"/>
      <c r="I511" s="47"/>
      <c r="J511" s="47"/>
      <c r="K511" s="47"/>
      <c r="L511" s="47"/>
      <c r="M511" s="133"/>
      <c r="N511" s="87"/>
      <c r="O511" s="75" t="s">
        <v>38</v>
      </c>
      <c r="P511" s="47"/>
      <c r="Q511" s="47"/>
      <c r="R511" s="47"/>
      <c r="S511" s="47"/>
      <c r="T511" s="88"/>
      <c r="U511" s="73"/>
    </row>
    <row r="514" spans="1:21" ht="25.5" customHeight="1" x14ac:dyDescent="0.35">
      <c r="A514" s="177"/>
      <c r="B514" s="179"/>
      <c r="C514" s="181"/>
      <c r="D514" s="163" t="s">
        <v>8</v>
      </c>
      <c r="E514" s="165" t="s">
        <v>9</v>
      </c>
      <c r="F514" s="167" t="s">
        <v>10</v>
      </c>
      <c r="G514" s="169" t="s">
        <v>293</v>
      </c>
      <c r="H514" s="170"/>
      <c r="I514" s="170"/>
      <c r="J514" s="171"/>
      <c r="K514" s="187"/>
      <c r="L514" s="49" t="s">
        <v>11</v>
      </c>
      <c r="M514" s="172" t="s">
        <v>8</v>
      </c>
      <c r="N514" s="174" t="s">
        <v>12</v>
      </c>
      <c r="O514" s="167" t="s">
        <v>10</v>
      </c>
      <c r="P514" s="169" t="s">
        <v>293</v>
      </c>
      <c r="Q514" s="170"/>
      <c r="R514" s="170"/>
      <c r="S514" s="171"/>
      <c r="T514" s="159"/>
      <c r="U514" s="161"/>
    </row>
    <row r="515" spans="1:21" ht="15" thickBot="1" x14ac:dyDescent="0.4">
      <c r="A515" s="178"/>
      <c r="B515" s="180"/>
      <c r="C515" s="182"/>
      <c r="D515" s="164"/>
      <c r="E515" s="166"/>
      <c r="F515" s="168"/>
      <c r="G515" s="50" t="s">
        <v>13</v>
      </c>
      <c r="H515" s="51" t="s">
        <v>14</v>
      </c>
      <c r="I515" s="52" t="s">
        <v>15</v>
      </c>
      <c r="J515" s="53">
        <v>0</v>
      </c>
      <c r="K515" s="188"/>
      <c r="L515" s="54"/>
      <c r="M515" s="173"/>
      <c r="N515" s="175"/>
      <c r="O515" s="176"/>
      <c r="P515" s="50" t="s">
        <v>13</v>
      </c>
      <c r="Q515" s="51" t="s">
        <v>14</v>
      </c>
      <c r="R515" s="52" t="s">
        <v>15</v>
      </c>
      <c r="S515" s="53">
        <v>0</v>
      </c>
      <c r="T515" s="160"/>
      <c r="U515" s="162"/>
    </row>
    <row r="516" spans="1:21" x14ac:dyDescent="0.35">
      <c r="A516" s="56"/>
      <c r="B516" s="57"/>
      <c r="C516" s="58"/>
      <c r="D516" s="59"/>
      <c r="E516" s="60"/>
      <c r="F516" s="60"/>
      <c r="G516" s="61"/>
      <c r="H516" s="62"/>
      <c r="I516" s="63"/>
      <c r="J516" s="64"/>
      <c r="K516" s="65"/>
      <c r="L516" s="65"/>
      <c r="M516" s="59"/>
      <c r="N516" s="60"/>
      <c r="O516" s="60"/>
      <c r="P516" s="61"/>
      <c r="Q516" s="62"/>
      <c r="R516" s="63"/>
      <c r="S516" s="64"/>
      <c r="T516" s="14"/>
      <c r="U516" s="15"/>
    </row>
    <row r="517" spans="1:21" x14ac:dyDescent="0.35">
      <c r="A517" s="131">
        <v>1</v>
      </c>
      <c r="B517" s="131">
        <v>182</v>
      </c>
      <c r="C517" s="134"/>
      <c r="D517" s="136">
        <v>400</v>
      </c>
      <c r="E517" s="66"/>
      <c r="F517" s="67"/>
      <c r="G517" s="47"/>
      <c r="H517" s="47"/>
      <c r="I517" s="47"/>
      <c r="J517" s="47"/>
      <c r="K517" s="47">
        <f>((SUM(H519:H530)*H518)+(SUM(G519:G530)*G518)+(SUM(I519:I530)*I518))/1000</f>
        <v>116.696</v>
      </c>
      <c r="L517" s="47">
        <f>K517*100/D517</f>
        <v>29.173999999999999</v>
      </c>
      <c r="M517" s="136">
        <v>400</v>
      </c>
      <c r="N517" s="66"/>
      <c r="O517" s="67"/>
      <c r="P517" s="47"/>
      <c r="Q517" s="47"/>
      <c r="R517" s="47"/>
      <c r="S517" s="47"/>
      <c r="T517" s="47">
        <f>SUM(P519:R530)</f>
        <v>0</v>
      </c>
      <c r="U517" s="47">
        <f>T517*100/M517</f>
        <v>0</v>
      </c>
    </row>
    <row r="518" spans="1:21" x14ac:dyDescent="0.35">
      <c r="A518" s="132"/>
      <c r="B518" s="133"/>
      <c r="C518" s="135"/>
      <c r="D518" s="133"/>
      <c r="E518" s="69" t="s">
        <v>17</v>
      </c>
      <c r="F518" s="70"/>
      <c r="G518" s="71">
        <v>232</v>
      </c>
      <c r="H518" s="71">
        <v>232</v>
      </c>
      <c r="I518" s="71">
        <v>232</v>
      </c>
      <c r="J518" s="71"/>
      <c r="K518" s="47"/>
      <c r="L518" s="47"/>
      <c r="M518" s="133"/>
      <c r="N518" s="69"/>
      <c r="O518" s="70"/>
      <c r="P518" s="71"/>
      <c r="Q518" s="71"/>
      <c r="R518" s="71"/>
      <c r="S518" s="47"/>
      <c r="T518" s="76"/>
      <c r="U518" s="73"/>
    </row>
    <row r="519" spans="1:21" x14ac:dyDescent="0.35">
      <c r="A519" s="132"/>
      <c r="B519" s="133"/>
      <c r="C519" s="135"/>
      <c r="D519" s="133"/>
      <c r="E519" s="74"/>
      <c r="F519" s="75" t="s">
        <v>18</v>
      </c>
      <c r="G519" s="47"/>
      <c r="H519" s="47"/>
      <c r="I519" s="47"/>
      <c r="J519" s="47"/>
      <c r="K519" s="47"/>
      <c r="L519" s="47"/>
      <c r="M519" s="133"/>
      <c r="N519" s="74"/>
      <c r="O519" s="75" t="s">
        <v>34</v>
      </c>
      <c r="P519" s="47"/>
      <c r="Q519" s="47"/>
      <c r="R519" s="47"/>
      <c r="S519" s="47"/>
      <c r="T519" s="76"/>
      <c r="U519" s="73"/>
    </row>
    <row r="520" spans="1:21" x14ac:dyDescent="0.35">
      <c r="A520" s="132"/>
      <c r="B520" s="133"/>
      <c r="C520" s="135"/>
      <c r="D520" s="133"/>
      <c r="E520" s="74"/>
      <c r="F520" s="75" t="s">
        <v>20</v>
      </c>
      <c r="G520" s="47">
        <v>15</v>
      </c>
      <c r="H520" s="47">
        <v>16</v>
      </c>
      <c r="I520" s="47">
        <v>16</v>
      </c>
      <c r="J520" s="47">
        <v>3</v>
      </c>
      <c r="K520" s="47"/>
      <c r="L520" s="47"/>
      <c r="M520" s="133"/>
      <c r="N520" s="77"/>
      <c r="O520" s="75" t="s">
        <v>19</v>
      </c>
      <c r="P520" s="47"/>
      <c r="Q520" s="47"/>
      <c r="R520" s="47"/>
      <c r="S520" s="47"/>
      <c r="T520" s="76"/>
      <c r="U520" s="73"/>
    </row>
    <row r="521" spans="1:21" x14ac:dyDescent="0.35">
      <c r="A521" s="132"/>
      <c r="B521" s="133"/>
      <c r="C521" s="135"/>
      <c r="D521" s="133"/>
      <c r="E521" s="74"/>
      <c r="F521" s="75" t="s">
        <v>22</v>
      </c>
      <c r="G521" s="47">
        <v>31</v>
      </c>
      <c r="H521" s="47">
        <v>16</v>
      </c>
      <c r="I521" s="47">
        <v>20</v>
      </c>
      <c r="J521" s="47">
        <v>8</v>
      </c>
      <c r="K521" s="47"/>
      <c r="L521" s="47"/>
      <c r="M521" s="133"/>
      <c r="N521" s="74"/>
      <c r="O521" s="75" t="s">
        <v>21</v>
      </c>
      <c r="P521" s="47"/>
      <c r="Q521" s="47"/>
      <c r="R521" s="47"/>
      <c r="S521" s="47"/>
      <c r="T521" s="76"/>
      <c r="U521" s="73"/>
    </row>
    <row r="522" spans="1:21" x14ac:dyDescent="0.35">
      <c r="A522" s="132"/>
      <c r="B522" s="133"/>
      <c r="C522" s="135"/>
      <c r="D522" s="133"/>
      <c r="E522" s="74"/>
      <c r="F522" s="75" t="s">
        <v>24</v>
      </c>
      <c r="G522" s="47">
        <v>4</v>
      </c>
      <c r="H522" s="47">
        <v>8</v>
      </c>
      <c r="I522" s="47">
        <v>5</v>
      </c>
      <c r="J522" s="47">
        <v>5</v>
      </c>
      <c r="K522" s="47"/>
      <c r="L522" s="47"/>
      <c r="M522" s="133"/>
      <c r="N522" s="77"/>
      <c r="O522" s="75" t="s">
        <v>23</v>
      </c>
      <c r="P522" s="47"/>
      <c r="Q522" s="47"/>
      <c r="R522" s="47"/>
      <c r="S522" s="47"/>
      <c r="T522" s="76"/>
      <c r="U522" s="73"/>
    </row>
    <row r="523" spans="1:21" x14ac:dyDescent="0.35">
      <c r="A523" s="132"/>
      <c r="B523" s="133"/>
      <c r="C523" s="135"/>
      <c r="D523" s="133"/>
      <c r="E523" s="74"/>
      <c r="F523" s="75" t="s">
        <v>26</v>
      </c>
      <c r="G523" s="47"/>
      <c r="H523" s="47"/>
      <c r="I523" s="47"/>
      <c r="J523" s="47"/>
      <c r="K523" s="47"/>
      <c r="L523" s="47"/>
      <c r="M523" s="133"/>
      <c r="N523" s="74"/>
      <c r="O523" s="75" t="s">
        <v>42</v>
      </c>
      <c r="P523" s="47"/>
      <c r="Q523" s="47"/>
      <c r="R523" s="47"/>
      <c r="S523" s="47"/>
      <c r="T523" s="76"/>
      <c r="U523" s="73"/>
    </row>
    <row r="524" spans="1:21" x14ac:dyDescent="0.35">
      <c r="A524" s="132"/>
      <c r="B524" s="133"/>
      <c r="C524" s="135"/>
      <c r="D524" s="133"/>
      <c r="E524" s="74"/>
      <c r="F524" s="75" t="s">
        <v>28</v>
      </c>
      <c r="G524" s="47">
        <v>81</v>
      </c>
      <c r="H524" s="47">
        <v>88</v>
      </c>
      <c r="I524" s="47">
        <v>67</v>
      </c>
      <c r="J524" s="47">
        <v>13</v>
      </c>
      <c r="K524" s="47"/>
      <c r="L524" s="47"/>
      <c r="M524" s="133"/>
      <c r="N524" s="74"/>
      <c r="O524" s="75" t="s">
        <v>29</v>
      </c>
      <c r="P524" s="47"/>
      <c r="Q524" s="47"/>
      <c r="R524" s="47"/>
      <c r="S524" s="47"/>
      <c r="T524" s="76"/>
      <c r="U524" s="73"/>
    </row>
    <row r="525" spans="1:21" x14ac:dyDescent="0.35">
      <c r="A525" s="132"/>
      <c r="B525" s="133"/>
      <c r="C525" s="135"/>
      <c r="D525" s="133"/>
      <c r="E525" s="74"/>
      <c r="F525" s="75" t="s">
        <v>30</v>
      </c>
      <c r="G525" s="47"/>
      <c r="H525" s="47"/>
      <c r="I525" s="47"/>
      <c r="J525" s="47"/>
      <c r="K525" s="47"/>
      <c r="L525" s="47"/>
      <c r="M525" s="133"/>
      <c r="N525" s="74"/>
      <c r="O525" s="75" t="s">
        <v>31</v>
      </c>
      <c r="P525" s="47"/>
      <c r="Q525" s="47"/>
      <c r="R525" s="47"/>
      <c r="S525" s="47"/>
      <c r="T525" s="76"/>
      <c r="U525" s="73"/>
    </row>
    <row r="526" spans="1:21" x14ac:dyDescent="0.35">
      <c r="A526" s="132"/>
      <c r="B526" s="133"/>
      <c r="C526" s="135"/>
      <c r="D526" s="133"/>
      <c r="E526" s="74"/>
      <c r="F526" s="75" t="s">
        <v>32</v>
      </c>
      <c r="G526" s="47"/>
      <c r="H526" s="47"/>
      <c r="I526" s="47"/>
      <c r="J526" s="47"/>
      <c r="K526" s="47"/>
      <c r="L526" s="47"/>
      <c r="M526" s="133"/>
      <c r="N526" s="74"/>
      <c r="O526" s="75" t="s">
        <v>33</v>
      </c>
      <c r="P526" s="47"/>
      <c r="Q526" s="47"/>
      <c r="R526" s="47"/>
      <c r="S526" s="47"/>
      <c r="T526" s="76"/>
      <c r="U526" s="73"/>
    </row>
    <row r="527" spans="1:21" x14ac:dyDescent="0.35">
      <c r="A527" s="132"/>
      <c r="B527" s="133"/>
      <c r="C527" s="135"/>
      <c r="D527" s="133"/>
      <c r="E527" s="74"/>
      <c r="F527" s="75" t="s">
        <v>34</v>
      </c>
      <c r="G527" s="47">
        <v>15</v>
      </c>
      <c r="H527" s="47">
        <v>15</v>
      </c>
      <c r="I527" s="47">
        <v>24</v>
      </c>
      <c r="J527" s="47">
        <v>9</v>
      </c>
      <c r="K527" s="47"/>
      <c r="L527" s="47"/>
      <c r="M527" s="133"/>
      <c r="N527" s="77"/>
      <c r="O527" s="75" t="s">
        <v>35</v>
      </c>
      <c r="P527" s="47"/>
      <c r="Q527" s="47"/>
      <c r="R527" s="47"/>
      <c r="S527" s="47"/>
      <c r="T527" s="76"/>
      <c r="U527" s="73"/>
    </row>
    <row r="528" spans="1:21" x14ac:dyDescent="0.35">
      <c r="A528" s="132"/>
      <c r="B528" s="133"/>
      <c r="C528" s="135"/>
      <c r="D528" s="133"/>
      <c r="E528" s="74"/>
      <c r="F528" s="104" t="s">
        <v>19</v>
      </c>
      <c r="G528">
        <v>9</v>
      </c>
      <c r="H528">
        <v>8</v>
      </c>
      <c r="I528">
        <v>27</v>
      </c>
      <c r="J528">
        <v>12</v>
      </c>
      <c r="K528" s="47"/>
      <c r="L528" s="47"/>
      <c r="M528" s="133"/>
      <c r="N528" s="77"/>
      <c r="O528" s="75" t="s">
        <v>36</v>
      </c>
      <c r="P528" s="47"/>
      <c r="Q528" s="47"/>
      <c r="R528" s="47"/>
      <c r="S528" s="47"/>
      <c r="T528" s="76"/>
      <c r="U528" s="73"/>
    </row>
    <row r="529" spans="1:21" x14ac:dyDescent="0.35">
      <c r="A529" s="132"/>
      <c r="B529" s="133"/>
      <c r="C529" s="135"/>
      <c r="D529" s="133"/>
      <c r="E529" s="74"/>
      <c r="F529" s="75" t="s">
        <v>23</v>
      </c>
      <c r="G529" s="47">
        <v>10</v>
      </c>
      <c r="H529" s="47">
        <v>7</v>
      </c>
      <c r="I529" s="47">
        <v>7</v>
      </c>
      <c r="J529" s="47">
        <v>8</v>
      </c>
      <c r="K529" s="47"/>
      <c r="L529" s="47"/>
      <c r="M529" s="133"/>
      <c r="N529" s="77"/>
      <c r="O529" s="75" t="s">
        <v>37</v>
      </c>
      <c r="P529" s="47"/>
      <c r="Q529" s="47"/>
      <c r="R529" s="47"/>
      <c r="S529" s="47"/>
      <c r="T529" s="76"/>
      <c r="U529" s="73"/>
    </row>
    <row r="530" spans="1:21" x14ac:dyDescent="0.35">
      <c r="A530" s="132"/>
      <c r="B530" s="133"/>
      <c r="C530" s="135"/>
      <c r="D530" s="133"/>
      <c r="E530" s="74"/>
      <c r="F530" s="75" t="s">
        <v>42</v>
      </c>
      <c r="G530" s="47">
        <v>7</v>
      </c>
      <c r="H530" s="47">
        <v>0</v>
      </c>
      <c r="I530" s="47">
        <v>7</v>
      </c>
      <c r="J530" s="47">
        <v>7</v>
      </c>
      <c r="K530" s="47"/>
      <c r="L530" s="47"/>
      <c r="M530" s="133"/>
      <c r="N530" s="87"/>
      <c r="O530" s="75" t="s">
        <v>38</v>
      </c>
      <c r="P530" s="47"/>
      <c r="Q530" s="47"/>
      <c r="R530" s="47"/>
      <c r="S530" s="47"/>
      <c r="T530" s="88"/>
      <c r="U530" s="73"/>
    </row>
    <row r="531" spans="1:21" x14ac:dyDescent="0.35">
      <c r="A531" s="90"/>
      <c r="B531" s="97"/>
      <c r="C531" s="92"/>
      <c r="D531" s="97"/>
      <c r="E531" s="102"/>
      <c r="F531" s="98"/>
      <c r="G531" s="95"/>
      <c r="H531" s="95"/>
      <c r="I531" s="95"/>
      <c r="J531" s="95"/>
      <c r="K531" s="95"/>
      <c r="L531" s="95"/>
      <c r="M531" s="97"/>
      <c r="N531" s="99"/>
      <c r="O531" s="98"/>
      <c r="P531" s="95"/>
      <c r="Q531" s="95"/>
      <c r="R531" s="95"/>
      <c r="S531" s="95"/>
      <c r="T531" s="100"/>
      <c r="U531" s="101"/>
    </row>
    <row r="532" spans="1:21" ht="25.5" customHeight="1" x14ac:dyDescent="0.35">
      <c r="A532" s="90"/>
      <c r="B532" s="97"/>
      <c r="C532" s="92"/>
      <c r="D532" s="97"/>
      <c r="E532" s="102"/>
      <c r="F532" s="98"/>
      <c r="G532" s="95"/>
      <c r="H532" s="95"/>
      <c r="I532" s="95"/>
      <c r="J532" s="95"/>
      <c r="K532" s="95"/>
      <c r="L532" s="95"/>
      <c r="M532" s="97"/>
      <c r="N532" s="99"/>
      <c r="O532" s="98"/>
      <c r="P532" s="95"/>
      <c r="Q532" s="95"/>
      <c r="R532" s="95"/>
      <c r="S532" s="95"/>
      <c r="T532" s="100"/>
      <c r="U532" s="101"/>
    </row>
    <row r="533" spans="1:21" x14ac:dyDescent="0.35">
      <c r="A533" s="90"/>
      <c r="B533" s="97"/>
      <c r="C533" s="92"/>
      <c r="D533" s="97"/>
      <c r="E533" s="102"/>
      <c r="F533" s="98"/>
      <c r="G533" s="95"/>
      <c r="H533" s="95"/>
      <c r="I533" s="95"/>
      <c r="J533" s="95"/>
      <c r="K533" s="95"/>
      <c r="L533" s="95"/>
      <c r="M533" s="97"/>
      <c r="N533" s="99"/>
      <c r="O533" s="98"/>
      <c r="P533" s="95"/>
      <c r="Q533" s="95"/>
      <c r="R533" s="95"/>
      <c r="S533" s="95"/>
      <c r="T533" s="100"/>
      <c r="U533" s="101"/>
    </row>
    <row r="534" spans="1:21" x14ac:dyDescent="0.35">
      <c r="A534" s="90"/>
      <c r="B534" s="97"/>
      <c r="C534" s="92"/>
      <c r="D534" s="97"/>
      <c r="E534" s="102"/>
      <c r="F534" s="98"/>
      <c r="G534" s="95"/>
      <c r="H534" s="95"/>
      <c r="I534" s="95"/>
      <c r="J534" s="95"/>
      <c r="K534" s="95"/>
      <c r="L534" s="95"/>
      <c r="M534" s="97"/>
      <c r="N534" s="99"/>
      <c r="O534" s="98"/>
      <c r="P534" s="95"/>
      <c r="Q534" s="95"/>
      <c r="R534" s="95"/>
      <c r="S534" s="95"/>
      <c r="T534" s="100"/>
      <c r="U534" s="101"/>
    </row>
    <row r="535" spans="1:21" x14ac:dyDescent="0.35">
      <c r="A535" s="90"/>
      <c r="B535" s="97"/>
      <c r="C535" s="92"/>
      <c r="D535" s="97"/>
      <c r="E535" s="102"/>
      <c r="F535" s="98"/>
      <c r="G535" s="95"/>
      <c r="H535" s="95"/>
      <c r="I535" s="95"/>
      <c r="J535" s="95"/>
      <c r="K535" s="95"/>
      <c r="L535" s="95"/>
      <c r="M535" s="97"/>
      <c r="N535" s="99"/>
      <c r="O535" s="98"/>
      <c r="P535" s="95"/>
      <c r="Q535" s="95"/>
      <c r="R535" s="95"/>
      <c r="S535" s="95"/>
      <c r="T535" s="100"/>
      <c r="U535" s="101"/>
    </row>
    <row r="536" spans="1:21" x14ac:dyDescent="0.35">
      <c r="A536" s="90"/>
      <c r="B536" s="97"/>
      <c r="C536" s="92"/>
      <c r="D536" s="97"/>
      <c r="E536" s="102"/>
      <c r="F536" s="98"/>
      <c r="G536" s="95"/>
      <c r="H536" s="95"/>
      <c r="I536" s="95"/>
      <c r="J536" s="95"/>
      <c r="K536" s="95"/>
      <c r="L536" s="95"/>
      <c r="M536" s="97"/>
      <c r="N536" s="99"/>
      <c r="O536" s="98"/>
      <c r="P536" s="95"/>
      <c r="Q536" s="95"/>
      <c r="R536" s="95"/>
      <c r="S536" s="95"/>
      <c r="T536" s="100"/>
      <c r="U536" s="101"/>
    </row>
    <row r="537" spans="1:21" x14ac:dyDescent="0.35">
      <c r="A537" s="90"/>
      <c r="B537" s="97"/>
      <c r="C537" s="92"/>
      <c r="D537" s="97"/>
      <c r="E537" s="102"/>
      <c r="F537" s="98"/>
      <c r="G537" s="95"/>
      <c r="H537" s="95"/>
      <c r="I537" s="95"/>
      <c r="J537" s="95"/>
      <c r="K537" s="95"/>
      <c r="L537" s="95"/>
      <c r="M537" s="97"/>
      <c r="N537" s="99"/>
      <c r="O537" s="98"/>
      <c r="P537" s="95"/>
      <c r="Q537" s="95"/>
      <c r="R537" s="95"/>
      <c r="S537" s="95"/>
      <c r="T537" s="100"/>
      <c r="U537" s="101"/>
    </row>
    <row r="538" spans="1:21" x14ac:dyDescent="0.35">
      <c r="A538" s="90"/>
      <c r="B538" s="97"/>
      <c r="C538" s="92"/>
      <c r="D538" s="97"/>
      <c r="E538" s="102"/>
      <c r="F538" s="98"/>
      <c r="G538" s="95"/>
      <c r="H538" s="95"/>
      <c r="I538" s="95"/>
      <c r="J538" s="95"/>
      <c r="K538" s="95"/>
      <c r="L538" s="95"/>
      <c r="M538" s="97"/>
      <c r="N538" s="99"/>
      <c r="O538" s="98"/>
      <c r="P538" s="95"/>
      <c r="Q538" s="95"/>
      <c r="R538" s="95"/>
      <c r="S538" s="95"/>
      <c r="T538" s="100"/>
      <c r="U538" s="101"/>
    </row>
    <row r="539" spans="1:21" x14ac:dyDescent="0.35">
      <c r="A539" s="90"/>
      <c r="B539" s="97"/>
      <c r="C539" s="92"/>
      <c r="D539" s="97"/>
      <c r="E539" s="102"/>
      <c r="F539" s="98"/>
      <c r="G539" s="95"/>
      <c r="H539" s="95"/>
      <c r="I539" s="95"/>
      <c r="J539" s="95"/>
      <c r="K539" s="95"/>
      <c r="L539" s="95"/>
      <c r="M539" s="97"/>
      <c r="N539" s="99"/>
      <c r="O539" s="98"/>
      <c r="P539" s="95"/>
      <c r="Q539" s="95"/>
      <c r="R539" s="95"/>
      <c r="S539" s="95"/>
      <c r="T539" s="100"/>
      <c r="U539" s="101"/>
    </row>
    <row r="540" spans="1:21" x14ac:dyDescent="0.35">
      <c r="A540" s="90"/>
      <c r="B540" s="97"/>
      <c r="C540" s="92"/>
      <c r="D540" s="97"/>
      <c r="E540" s="102"/>
      <c r="F540" s="98"/>
      <c r="G540" s="95"/>
      <c r="H540" s="95"/>
      <c r="I540" s="95"/>
      <c r="J540" s="95"/>
      <c r="K540" s="95"/>
      <c r="L540" s="95"/>
      <c r="M540" s="97"/>
      <c r="N540" s="99"/>
      <c r="O540" s="98"/>
      <c r="P540" s="95"/>
      <c r="Q540" s="95"/>
      <c r="R540" s="95"/>
      <c r="S540" s="95"/>
      <c r="T540" s="100"/>
      <c r="U540" s="101"/>
    </row>
    <row r="541" spans="1:21" x14ac:dyDescent="0.35">
      <c r="A541" s="90"/>
      <c r="B541" s="97"/>
      <c r="C541" s="92"/>
      <c r="D541" s="97"/>
      <c r="E541" s="102"/>
      <c r="F541" s="98"/>
      <c r="G541" s="95"/>
      <c r="H541" s="95"/>
      <c r="I541" s="95"/>
      <c r="J541" s="95"/>
      <c r="K541" s="95"/>
      <c r="L541" s="95"/>
      <c r="M541" s="97"/>
      <c r="N541" s="99"/>
      <c r="O541" s="98"/>
      <c r="P541" s="95"/>
      <c r="Q541" s="95"/>
      <c r="R541" s="95"/>
      <c r="S541" s="95"/>
      <c r="T541" s="100"/>
      <c r="U541" s="101"/>
    </row>
    <row r="542" spans="1:21" x14ac:dyDescent="0.35">
      <c r="A542" s="90"/>
      <c r="B542" s="97"/>
      <c r="C542" s="92"/>
      <c r="D542" s="97"/>
      <c r="E542" s="102"/>
      <c r="F542" s="98"/>
      <c r="G542" s="95"/>
      <c r="H542" s="95"/>
      <c r="I542" s="95"/>
      <c r="J542" s="95"/>
      <c r="K542" s="95"/>
      <c r="L542" s="95"/>
      <c r="M542" s="97"/>
      <c r="N542" s="99"/>
      <c r="O542" s="98"/>
      <c r="P542" s="95"/>
      <c r="Q542" s="95"/>
      <c r="R542" s="95"/>
      <c r="S542" s="95"/>
      <c r="T542" s="100"/>
      <c r="U542" s="101"/>
    </row>
    <row r="543" spans="1:21" x14ac:dyDescent="0.35">
      <c r="A543" s="90"/>
      <c r="B543" s="97"/>
      <c r="C543" s="92"/>
      <c r="D543" s="97"/>
      <c r="E543" s="102"/>
      <c r="F543" s="98"/>
      <c r="G543" s="95"/>
      <c r="H543" s="95"/>
      <c r="I543" s="95"/>
      <c r="J543" s="95"/>
      <c r="K543" s="95"/>
      <c r="L543" s="95"/>
      <c r="M543" s="97"/>
      <c r="N543" s="99"/>
      <c r="O543" s="98"/>
      <c r="P543" s="95"/>
      <c r="Q543" s="95"/>
      <c r="R543" s="95"/>
      <c r="S543" s="95"/>
      <c r="T543" s="100"/>
      <c r="U543" s="101"/>
    </row>
    <row r="544" spans="1:21" x14ac:dyDescent="0.35">
      <c r="A544" s="90"/>
      <c r="B544" s="97"/>
      <c r="C544" s="92"/>
      <c r="D544" s="97"/>
      <c r="E544" s="102"/>
      <c r="F544" s="98"/>
      <c r="G544" s="95"/>
      <c r="H544" s="95"/>
      <c r="I544" s="95"/>
      <c r="J544" s="95"/>
      <c r="K544" s="95"/>
      <c r="L544" s="95"/>
      <c r="M544" s="97"/>
      <c r="N544" s="99"/>
      <c r="O544" s="98"/>
      <c r="P544" s="95"/>
      <c r="Q544" s="95"/>
      <c r="R544" s="95"/>
      <c r="S544" s="95"/>
      <c r="T544" s="100"/>
      <c r="U544" s="101"/>
    </row>
    <row r="545" spans="1:21" x14ac:dyDescent="0.35">
      <c r="A545" s="90"/>
      <c r="B545" s="97"/>
      <c r="C545" s="92"/>
      <c r="D545" s="97"/>
      <c r="E545" s="102"/>
      <c r="F545" s="98"/>
      <c r="G545" s="95"/>
      <c r="H545" s="95"/>
      <c r="I545" s="95"/>
      <c r="J545" s="95"/>
      <c r="K545" s="95"/>
      <c r="L545" s="95"/>
      <c r="M545" s="97"/>
      <c r="N545" s="99"/>
      <c r="O545" s="98"/>
      <c r="P545" s="95"/>
      <c r="Q545" s="95"/>
      <c r="R545" s="95"/>
      <c r="S545" s="95"/>
      <c r="T545" s="100"/>
      <c r="U545" s="101"/>
    </row>
    <row r="546" spans="1:21" x14ac:dyDescent="0.35">
      <c r="A546" s="90"/>
      <c r="B546" s="97"/>
      <c r="C546" s="92"/>
      <c r="D546" s="97"/>
      <c r="E546" s="102"/>
      <c r="F546" s="98"/>
      <c r="G546" s="95"/>
      <c r="H546" s="95"/>
      <c r="I546" s="95"/>
      <c r="J546" s="95"/>
      <c r="K546" s="95"/>
      <c r="L546" s="95"/>
      <c r="M546" s="97"/>
      <c r="N546" s="99"/>
      <c r="O546" s="98"/>
      <c r="P546" s="95"/>
      <c r="Q546" s="95"/>
      <c r="R546" s="95"/>
      <c r="S546" s="95"/>
      <c r="T546" s="100"/>
      <c r="U546" s="101"/>
    </row>
    <row r="547" spans="1:21" x14ac:dyDescent="0.35">
      <c r="A547" s="90"/>
      <c r="B547" s="97"/>
      <c r="C547" s="92"/>
      <c r="D547" s="97"/>
      <c r="E547" s="102"/>
      <c r="F547" s="98"/>
      <c r="G547" s="95"/>
      <c r="H547" s="95"/>
      <c r="I547" s="95"/>
      <c r="J547" s="95"/>
      <c r="K547" s="95"/>
      <c r="L547" s="95"/>
      <c r="M547" s="97"/>
      <c r="N547" s="99"/>
      <c r="O547" s="98"/>
      <c r="P547" s="95"/>
      <c r="Q547" s="95"/>
      <c r="R547" s="95"/>
      <c r="S547" s="95"/>
      <c r="T547" s="100"/>
      <c r="U547" s="101"/>
    </row>
    <row r="548" spans="1:21" x14ac:dyDescent="0.35">
      <c r="A548" s="90"/>
      <c r="B548" s="97"/>
      <c r="C548" s="92"/>
      <c r="D548" s="97"/>
      <c r="E548" s="102"/>
      <c r="F548" s="98"/>
      <c r="G548" s="95"/>
      <c r="H548" s="95"/>
      <c r="I548" s="95"/>
      <c r="J548" s="95"/>
      <c r="K548" s="95"/>
      <c r="L548" s="95"/>
      <c r="M548" s="97"/>
      <c r="N548" s="99"/>
      <c r="O548" s="98"/>
      <c r="P548" s="95"/>
      <c r="Q548" s="95"/>
      <c r="R548" s="95"/>
      <c r="S548" s="95"/>
      <c r="T548" s="100"/>
      <c r="U548" s="101"/>
    </row>
    <row r="549" spans="1:21" x14ac:dyDescent="0.35">
      <c r="A549" s="90"/>
      <c r="B549" s="97"/>
      <c r="C549" s="92"/>
      <c r="D549" s="97"/>
      <c r="E549" s="102"/>
      <c r="F549" s="98"/>
      <c r="G549" s="95"/>
      <c r="H549" s="95"/>
      <c r="I549" s="95"/>
      <c r="J549" s="95"/>
      <c r="K549" s="95"/>
      <c r="L549" s="95"/>
      <c r="M549" s="97"/>
      <c r="N549" s="99"/>
      <c r="O549" s="98"/>
      <c r="P549" s="95"/>
      <c r="Q549" s="95"/>
      <c r="R549" s="95"/>
      <c r="S549" s="95"/>
      <c r="T549" s="100"/>
      <c r="U549" s="101"/>
    </row>
    <row r="550" spans="1:21" ht="25.5" customHeight="1" x14ac:dyDescent="0.35">
      <c r="A550" s="90"/>
      <c r="B550" s="97"/>
      <c r="C550" s="92"/>
      <c r="D550" s="97"/>
      <c r="E550" s="102"/>
      <c r="F550" s="98"/>
      <c r="G550" s="95"/>
      <c r="H550" s="95"/>
      <c r="I550" s="95"/>
      <c r="J550" s="95"/>
      <c r="K550" s="95"/>
      <c r="L550" s="95"/>
      <c r="M550" s="97"/>
      <c r="N550" s="99"/>
      <c r="O550" s="98"/>
      <c r="P550" s="95"/>
      <c r="Q550" s="95"/>
      <c r="R550" s="95"/>
      <c r="S550" s="95"/>
      <c r="T550" s="100"/>
      <c r="U550" s="101"/>
    </row>
    <row r="551" spans="1:21" x14ac:dyDescent="0.35">
      <c r="A551" s="90"/>
      <c r="B551" s="97"/>
      <c r="C551" s="92"/>
      <c r="D551" s="97"/>
      <c r="E551" s="102"/>
      <c r="F551" s="98"/>
      <c r="G551" s="95"/>
      <c r="H551" s="95"/>
      <c r="I551" s="95"/>
      <c r="J551" s="95"/>
      <c r="K551" s="95"/>
      <c r="L551" s="95"/>
      <c r="M551" s="97"/>
      <c r="N551" s="99"/>
      <c r="O551" s="98"/>
      <c r="P551" s="95"/>
      <c r="Q551" s="95"/>
      <c r="R551" s="95"/>
      <c r="S551" s="95"/>
      <c r="T551" s="100"/>
      <c r="U551" s="101"/>
    </row>
    <row r="552" spans="1:21" x14ac:dyDescent="0.35">
      <c r="A552" s="90"/>
      <c r="B552" s="97"/>
      <c r="C552" s="92"/>
      <c r="D552" s="97"/>
      <c r="E552" s="102"/>
      <c r="F552" s="98"/>
      <c r="G552" s="95"/>
      <c r="H552" s="95"/>
      <c r="I552" s="95"/>
      <c r="J552" s="95"/>
      <c r="K552" s="95"/>
      <c r="L552" s="95"/>
      <c r="M552" s="97"/>
      <c r="N552" s="99"/>
      <c r="O552" s="98"/>
      <c r="P552" s="95"/>
      <c r="Q552" s="95"/>
      <c r="R552" s="95"/>
      <c r="S552" s="95"/>
      <c r="T552" s="100"/>
      <c r="U552" s="101"/>
    </row>
    <row r="553" spans="1:21" x14ac:dyDescent="0.35">
      <c r="A553" s="90"/>
      <c r="B553" s="97"/>
      <c r="C553" s="92"/>
      <c r="D553" s="97"/>
      <c r="E553" s="102"/>
      <c r="F553" s="98"/>
      <c r="G553" s="95"/>
      <c r="H553" s="95"/>
      <c r="I553" s="95"/>
      <c r="J553" s="95"/>
      <c r="K553" s="95"/>
      <c r="L553" s="95"/>
      <c r="M553" s="97"/>
      <c r="N553" s="99"/>
      <c r="O553" s="98"/>
      <c r="P553" s="95"/>
      <c r="Q553" s="95"/>
      <c r="R553" s="95"/>
      <c r="S553" s="95"/>
      <c r="T553" s="100"/>
      <c r="U553" s="101"/>
    </row>
    <row r="554" spans="1:21" x14ac:dyDescent="0.35">
      <c r="A554" s="90"/>
      <c r="B554" s="97"/>
      <c r="C554" s="92"/>
      <c r="D554" s="97"/>
      <c r="E554" s="102"/>
      <c r="F554" s="98"/>
      <c r="G554" s="95"/>
      <c r="H554" s="95"/>
      <c r="I554" s="95"/>
      <c r="J554" s="95"/>
      <c r="K554" s="95"/>
      <c r="L554" s="95"/>
      <c r="M554" s="97"/>
      <c r="N554" s="99"/>
      <c r="O554" s="98"/>
      <c r="P554" s="95"/>
      <c r="Q554" s="95"/>
      <c r="R554" s="95"/>
      <c r="S554" s="95"/>
      <c r="T554" s="100"/>
      <c r="U554" s="101"/>
    </row>
    <row r="555" spans="1:21" x14ac:dyDescent="0.35">
      <c r="A555" s="90"/>
      <c r="B555" s="97"/>
      <c r="C555" s="92"/>
      <c r="D555" s="97"/>
      <c r="E555" s="102"/>
      <c r="F555" s="98"/>
      <c r="G555" s="95"/>
      <c r="H555" s="95"/>
      <c r="I555" s="95"/>
      <c r="J555" s="95"/>
      <c r="K555" s="95"/>
      <c r="L555" s="95"/>
      <c r="M555" s="97"/>
      <c r="N555" s="99"/>
      <c r="O555" s="98"/>
      <c r="P555" s="95"/>
      <c r="Q555" s="95"/>
      <c r="R555" s="95"/>
      <c r="S555" s="95"/>
      <c r="T555" s="100"/>
      <c r="U555" s="101"/>
    </row>
    <row r="556" spans="1:21" x14ac:dyDescent="0.35">
      <c r="A556" s="90"/>
      <c r="B556" s="97"/>
      <c r="C556" s="92"/>
      <c r="D556" s="97"/>
      <c r="E556" s="102"/>
      <c r="F556" s="98"/>
      <c r="G556" s="95"/>
      <c r="H556" s="95"/>
      <c r="I556" s="95"/>
      <c r="J556" s="95"/>
      <c r="K556" s="95"/>
      <c r="L556" s="95"/>
      <c r="M556" s="97"/>
      <c r="N556" s="99"/>
      <c r="O556" s="98"/>
      <c r="P556" s="95"/>
      <c r="Q556" s="95"/>
      <c r="R556" s="95"/>
      <c r="S556" s="95"/>
      <c r="T556" s="100"/>
      <c r="U556" s="101"/>
    </row>
    <row r="557" spans="1:21" x14ac:dyDescent="0.35">
      <c r="A557" s="90"/>
      <c r="B557" s="97"/>
      <c r="C557" s="92"/>
      <c r="D557" s="97"/>
      <c r="E557" s="102"/>
      <c r="F557" s="98"/>
      <c r="G557" s="95"/>
      <c r="H557" s="95"/>
      <c r="I557" s="95"/>
      <c r="J557" s="95"/>
      <c r="K557" s="95"/>
      <c r="L557" s="95"/>
      <c r="M557" s="97"/>
      <c r="N557" s="99"/>
      <c r="O557" s="98"/>
      <c r="P557" s="95"/>
      <c r="Q557" s="95"/>
      <c r="R557" s="95"/>
      <c r="S557" s="95"/>
      <c r="T557" s="100"/>
      <c r="U557" s="101"/>
    </row>
    <row r="558" spans="1:21" x14ac:dyDescent="0.35">
      <c r="A558" s="90"/>
      <c r="B558" s="97"/>
      <c r="C558" s="92"/>
      <c r="D558" s="97"/>
      <c r="E558" s="102"/>
      <c r="F558" s="98"/>
      <c r="G558" s="95"/>
      <c r="H558" s="95"/>
      <c r="I558" s="95"/>
      <c r="J558" s="95"/>
      <c r="K558" s="95"/>
      <c r="L558" s="95"/>
      <c r="M558" s="97"/>
      <c r="N558" s="99"/>
      <c r="O558" s="98"/>
      <c r="P558" s="95"/>
      <c r="Q558" s="95"/>
      <c r="R558" s="95"/>
      <c r="S558" s="95"/>
      <c r="T558" s="100"/>
      <c r="U558" s="101"/>
    </row>
    <row r="559" spans="1:21" x14ac:dyDescent="0.35">
      <c r="A559" s="90"/>
      <c r="B559" s="97"/>
      <c r="C559" s="92"/>
      <c r="D559" s="97"/>
      <c r="E559" s="102"/>
      <c r="F559" s="98"/>
      <c r="G559" s="95"/>
      <c r="H559" s="95"/>
      <c r="I559" s="95"/>
      <c r="J559" s="95"/>
      <c r="K559" s="95"/>
      <c r="L559" s="95"/>
      <c r="M559" s="97"/>
      <c r="N559" s="99"/>
      <c r="O559" s="98"/>
      <c r="P559" s="95"/>
      <c r="Q559" s="95"/>
      <c r="R559" s="95"/>
      <c r="S559" s="95"/>
      <c r="T559" s="100"/>
      <c r="U559" s="101"/>
    </row>
    <row r="560" spans="1:21" x14ac:dyDescent="0.35">
      <c r="A560" s="90"/>
      <c r="B560" s="97"/>
      <c r="C560" s="92"/>
      <c r="D560" s="97"/>
      <c r="E560" s="102"/>
      <c r="F560" s="98"/>
      <c r="G560" s="95"/>
      <c r="H560" s="95"/>
      <c r="I560" s="95"/>
      <c r="J560" s="95"/>
      <c r="K560" s="95"/>
      <c r="L560" s="95"/>
      <c r="M560" s="97"/>
      <c r="N560" s="99"/>
      <c r="O560" s="98"/>
      <c r="P560" s="95"/>
      <c r="Q560" s="95"/>
      <c r="R560" s="95"/>
      <c r="S560" s="95"/>
      <c r="T560" s="100"/>
      <c r="U560" s="101"/>
    </row>
    <row r="561" spans="1:21" x14ac:dyDescent="0.35">
      <c r="A561" s="90"/>
      <c r="B561" s="97"/>
      <c r="C561" s="92"/>
      <c r="D561" s="97"/>
      <c r="E561" s="102"/>
      <c r="F561" s="98"/>
      <c r="G561" s="95"/>
      <c r="H561" s="95"/>
      <c r="I561" s="95"/>
      <c r="J561" s="95"/>
      <c r="K561" s="95"/>
      <c r="L561" s="95"/>
      <c r="M561" s="97"/>
      <c r="N561" s="99"/>
      <c r="O561" s="98"/>
      <c r="P561" s="95"/>
      <c r="Q561" s="95"/>
      <c r="R561" s="95"/>
      <c r="S561" s="95"/>
      <c r="T561" s="100"/>
      <c r="U561" s="101"/>
    </row>
    <row r="562" spans="1:21" x14ac:dyDescent="0.35">
      <c r="A562" s="90"/>
      <c r="B562" s="97"/>
      <c r="C562" s="92"/>
      <c r="D562" s="97"/>
      <c r="E562" s="102"/>
      <c r="F562" s="98"/>
      <c r="G562" s="95"/>
      <c r="H562" s="95"/>
      <c r="I562" s="95"/>
      <c r="J562" s="95"/>
      <c r="K562" s="95"/>
      <c r="L562" s="95"/>
      <c r="M562" s="97"/>
      <c r="N562" s="99"/>
      <c r="O562" s="98"/>
      <c r="P562" s="95"/>
      <c r="Q562" s="95"/>
      <c r="R562" s="95"/>
      <c r="S562" s="95"/>
      <c r="T562" s="100"/>
      <c r="U562" s="101"/>
    </row>
    <row r="563" spans="1:21" x14ac:dyDescent="0.35">
      <c r="A563" s="90"/>
      <c r="B563" s="97"/>
      <c r="C563" s="92"/>
      <c r="D563" s="97"/>
      <c r="E563" s="102"/>
      <c r="F563" s="98"/>
      <c r="G563" s="95"/>
      <c r="H563" s="95"/>
      <c r="I563" s="95"/>
      <c r="J563" s="95"/>
      <c r="K563" s="95"/>
      <c r="L563" s="95"/>
      <c r="M563" s="97"/>
      <c r="N563" s="99"/>
      <c r="O563" s="98"/>
      <c r="P563" s="95"/>
      <c r="Q563" s="95"/>
      <c r="R563" s="95"/>
      <c r="S563" s="95"/>
      <c r="T563" s="100"/>
      <c r="U563" s="101"/>
    </row>
    <row r="564" spans="1:21" x14ac:dyDescent="0.35">
      <c r="A564" s="90"/>
      <c r="B564" s="97"/>
      <c r="C564" s="92"/>
      <c r="D564" s="97"/>
      <c r="E564" s="102"/>
      <c r="F564" s="98"/>
      <c r="G564" s="95"/>
      <c r="H564" s="95"/>
      <c r="I564" s="95"/>
      <c r="J564" s="95"/>
      <c r="K564" s="95"/>
      <c r="L564" s="95"/>
      <c r="M564" s="97"/>
      <c r="N564" s="99"/>
      <c r="O564" s="98"/>
      <c r="P564" s="95"/>
      <c r="Q564" s="95"/>
      <c r="R564" s="95"/>
      <c r="S564" s="95"/>
      <c r="T564" s="100"/>
      <c r="U564" s="101"/>
    </row>
    <row r="565" spans="1:21" x14ac:dyDescent="0.35">
      <c r="A565" s="90"/>
      <c r="B565" s="97"/>
      <c r="C565" s="92"/>
      <c r="D565" s="97"/>
      <c r="E565" s="102"/>
      <c r="F565" s="98"/>
      <c r="G565" s="95"/>
      <c r="H565" s="95"/>
      <c r="I565" s="95"/>
      <c r="J565" s="95"/>
      <c r="K565" s="95"/>
      <c r="L565" s="95"/>
      <c r="M565" s="97"/>
      <c r="N565" s="99"/>
      <c r="O565" s="98"/>
      <c r="P565" s="95"/>
      <c r="Q565" s="95"/>
      <c r="R565" s="95"/>
      <c r="S565" s="95"/>
      <c r="T565" s="100"/>
      <c r="U565" s="101"/>
    </row>
    <row r="566" spans="1:21" x14ac:dyDescent="0.35">
      <c r="A566" s="90"/>
      <c r="B566" s="97"/>
      <c r="C566" s="92"/>
      <c r="D566" s="97"/>
      <c r="E566" s="102"/>
      <c r="F566" s="98"/>
      <c r="G566" s="95"/>
      <c r="H566" s="95"/>
      <c r="I566" s="95"/>
      <c r="J566" s="95"/>
      <c r="K566" s="95"/>
      <c r="L566" s="95"/>
      <c r="M566" s="97"/>
      <c r="N566" s="99"/>
      <c r="O566" s="98"/>
      <c r="P566" s="95"/>
      <c r="Q566" s="95"/>
      <c r="R566" s="95"/>
      <c r="S566" s="95"/>
      <c r="T566" s="100"/>
      <c r="U566" s="101"/>
    </row>
    <row r="567" spans="1:21" x14ac:dyDescent="0.35">
      <c r="A567" s="27"/>
      <c r="B567" s="30"/>
      <c r="C567" s="28"/>
      <c r="D567" s="30"/>
      <c r="E567" s="33"/>
      <c r="F567" s="29"/>
      <c r="G567" s="2"/>
      <c r="H567" s="2"/>
      <c r="I567" s="2"/>
      <c r="J567" s="2"/>
      <c r="K567" s="2"/>
      <c r="L567" s="2"/>
      <c r="M567" s="30"/>
      <c r="N567" s="1"/>
      <c r="O567" s="29"/>
      <c r="P567" s="2"/>
      <c r="Q567" s="2"/>
      <c r="R567" s="2"/>
      <c r="S567" s="2"/>
      <c r="T567" s="31"/>
      <c r="U567" s="32"/>
    </row>
    <row r="568" spans="1:21" ht="25.5" customHeight="1" x14ac:dyDescent="0.35">
      <c r="A568" s="27"/>
      <c r="B568" s="30"/>
      <c r="C568" s="28"/>
      <c r="D568" s="30"/>
      <c r="E568" s="33"/>
      <c r="F568" s="29"/>
      <c r="G568" s="2"/>
      <c r="H568" s="2"/>
      <c r="I568" s="2"/>
      <c r="J568" s="2"/>
      <c r="K568" s="2"/>
      <c r="L568" s="2"/>
      <c r="M568" s="30"/>
      <c r="N568" s="1"/>
      <c r="O568" s="29"/>
      <c r="P568" s="2"/>
      <c r="Q568" s="2"/>
      <c r="R568" s="2"/>
      <c r="S568" s="2"/>
      <c r="T568" s="31"/>
      <c r="U568" s="32"/>
    </row>
    <row r="569" spans="1:21" x14ac:dyDescent="0.35">
      <c r="A569" s="27"/>
      <c r="B569" s="30"/>
      <c r="C569" s="28"/>
      <c r="D569" s="30"/>
      <c r="E569" s="33"/>
      <c r="F569" s="29"/>
      <c r="G569" s="2"/>
      <c r="H569" s="2"/>
      <c r="I569" s="2"/>
      <c r="J569" s="2"/>
      <c r="K569" s="2"/>
      <c r="L569" s="2"/>
      <c r="M569" s="30"/>
      <c r="N569" s="1"/>
      <c r="O569" s="29"/>
      <c r="P569" s="2"/>
      <c r="Q569" s="2"/>
      <c r="R569" s="2"/>
      <c r="S569" s="2"/>
      <c r="T569" s="31"/>
      <c r="U569" s="32"/>
    </row>
    <row r="570" spans="1:21" x14ac:dyDescent="0.35">
      <c r="A570" s="27"/>
      <c r="B570" s="30"/>
      <c r="C570" s="28"/>
      <c r="D570" s="30"/>
      <c r="E570" s="33"/>
      <c r="F570" s="29"/>
      <c r="G570" s="2"/>
      <c r="H570" s="2"/>
      <c r="I570" s="2"/>
      <c r="J570" s="2"/>
      <c r="K570" s="2"/>
      <c r="L570" s="2"/>
      <c r="M570" s="30"/>
      <c r="N570" s="1"/>
      <c r="O570" s="29"/>
      <c r="P570" s="2"/>
      <c r="Q570" s="2"/>
      <c r="R570" s="2"/>
      <c r="S570" s="2"/>
      <c r="T570" s="31"/>
      <c r="U570" s="32"/>
    </row>
    <row r="571" spans="1:21" x14ac:dyDescent="0.35">
      <c r="A571" s="27"/>
      <c r="B571" s="30"/>
      <c r="C571" s="28"/>
      <c r="D571" s="30"/>
      <c r="E571" s="33"/>
      <c r="F571" s="29"/>
      <c r="G571" s="2"/>
      <c r="H571" s="2"/>
      <c r="I571" s="2"/>
      <c r="J571" s="2"/>
      <c r="K571" s="2"/>
      <c r="L571" s="2"/>
      <c r="M571" s="30"/>
      <c r="N571" s="1"/>
      <c r="O571" s="29"/>
      <c r="P571" s="2"/>
      <c r="Q571" s="2"/>
      <c r="R571" s="2"/>
      <c r="S571" s="2"/>
      <c r="T571" s="31"/>
      <c r="U571" s="32"/>
    </row>
    <row r="572" spans="1:21" x14ac:dyDescent="0.35">
      <c r="A572" s="27"/>
      <c r="B572" s="30"/>
      <c r="C572" s="28"/>
      <c r="D572" s="30"/>
      <c r="E572" s="33"/>
      <c r="F572" s="29"/>
      <c r="G572" s="2"/>
      <c r="H572" s="2"/>
      <c r="I572" s="2"/>
      <c r="J572" s="2"/>
      <c r="K572" s="2"/>
      <c r="L572" s="2"/>
      <c r="M572" s="30"/>
      <c r="N572" s="1"/>
      <c r="O572" s="29"/>
      <c r="P572" s="2"/>
      <c r="Q572" s="2"/>
      <c r="R572" s="2"/>
      <c r="S572" s="2"/>
      <c r="T572" s="31"/>
      <c r="U572" s="32"/>
    </row>
    <row r="573" spans="1:21" x14ac:dyDescent="0.35">
      <c r="A573" s="27"/>
      <c r="B573" s="30"/>
      <c r="C573" s="28"/>
      <c r="D573" s="30"/>
      <c r="E573" s="33"/>
      <c r="F573" s="29"/>
      <c r="G573" s="2"/>
      <c r="H573" s="2"/>
      <c r="I573" s="2"/>
      <c r="J573" s="2"/>
      <c r="K573" s="2"/>
      <c r="L573" s="2"/>
      <c r="M573" s="30"/>
      <c r="N573" s="1"/>
      <c r="O573" s="29"/>
      <c r="P573" s="2"/>
      <c r="Q573" s="2"/>
      <c r="R573" s="2"/>
      <c r="S573" s="2"/>
      <c r="T573" s="31"/>
      <c r="U573" s="32"/>
    </row>
    <row r="574" spans="1:21" x14ac:dyDescent="0.35">
      <c r="A574" s="27"/>
      <c r="B574" s="30"/>
      <c r="C574" s="28"/>
      <c r="D574" s="30"/>
      <c r="E574" s="33"/>
      <c r="F574" s="29"/>
      <c r="G574" s="2"/>
      <c r="H574" s="2"/>
      <c r="I574" s="2"/>
      <c r="J574" s="2"/>
      <c r="K574" s="2"/>
      <c r="L574" s="2"/>
      <c r="M574" s="30"/>
      <c r="N574" s="1"/>
      <c r="O574" s="29"/>
      <c r="P574" s="2"/>
      <c r="Q574" s="2"/>
      <c r="R574" s="2"/>
      <c r="S574" s="2"/>
      <c r="T574" s="31"/>
      <c r="U574" s="32"/>
    </row>
    <row r="575" spans="1:21" x14ac:dyDescent="0.35">
      <c r="A575" s="27"/>
      <c r="B575" s="30"/>
      <c r="C575" s="28"/>
      <c r="D575" s="30"/>
      <c r="E575" s="33"/>
      <c r="F575" s="29"/>
      <c r="G575" s="2"/>
      <c r="H575" s="2"/>
      <c r="I575" s="2"/>
      <c r="J575" s="2"/>
      <c r="K575" s="2"/>
      <c r="L575" s="2"/>
      <c r="M575" s="30"/>
      <c r="N575" s="1"/>
      <c r="O575" s="29"/>
      <c r="P575" s="2"/>
      <c r="Q575" s="2"/>
      <c r="R575" s="2"/>
      <c r="S575" s="2"/>
      <c r="T575" s="31"/>
      <c r="U575" s="32"/>
    </row>
    <row r="576" spans="1:21" x14ac:dyDescent="0.35">
      <c r="A576" s="27"/>
      <c r="B576" s="30"/>
      <c r="C576" s="28"/>
      <c r="D576" s="30"/>
      <c r="E576" s="33"/>
      <c r="F576" s="29"/>
      <c r="G576" s="2"/>
      <c r="H576" s="2"/>
      <c r="I576" s="2"/>
      <c r="J576" s="2"/>
      <c r="K576" s="2"/>
      <c r="L576" s="2"/>
      <c r="M576" s="30"/>
      <c r="N576" s="1"/>
      <c r="O576" s="29"/>
      <c r="P576" s="2"/>
      <c r="Q576" s="2"/>
      <c r="R576" s="2"/>
      <c r="S576" s="2"/>
      <c r="T576" s="31"/>
      <c r="U576" s="32"/>
    </row>
    <row r="577" spans="1:21" x14ac:dyDescent="0.35">
      <c r="A577" s="27"/>
      <c r="B577" s="30"/>
      <c r="C577" s="28"/>
      <c r="D577" s="30"/>
      <c r="E577" s="33"/>
      <c r="F577" s="29"/>
      <c r="G577" s="2"/>
      <c r="H577" s="2"/>
      <c r="I577" s="2"/>
      <c r="J577" s="2"/>
      <c r="K577" s="2"/>
      <c r="L577" s="2"/>
      <c r="M577" s="30"/>
      <c r="N577" s="1"/>
      <c r="O577" s="29"/>
      <c r="P577" s="2"/>
      <c r="Q577" s="2"/>
      <c r="R577" s="2"/>
      <c r="S577" s="2"/>
      <c r="T577" s="31"/>
      <c r="U577" s="32"/>
    </row>
    <row r="578" spans="1:21" x14ac:dyDescent="0.35">
      <c r="A578" s="27"/>
      <c r="B578" s="30"/>
      <c r="C578" s="28"/>
      <c r="D578" s="30"/>
      <c r="E578" s="33"/>
      <c r="F578" s="29"/>
      <c r="G578" s="2"/>
      <c r="H578" s="2"/>
      <c r="I578" s="2"/>
      <c r="J578" s="2"/>
      <c r="K578" s="2"/>
      <c r="L578" s="2"/>
      <c r="M578" s="30"/>
      <c r="N578" s="1"/>
      <c r="O578" s="29"/>
      <c r="P578" s="2"/>
      <c r="Q578" s="2"/>
      <c r="R578" s="2"/>
      <c r="S578" s="2"/>
      <c r="T578" s="31"/>
      <c r="U578" s="32"/>
    </row>
    <row r="579" spans="1:21" x14ac:dyDescent="0.35">
      <c r="A579" s="27"/>
      <c r="B579" s="30"/>
      <c r="C579" s="28"/>
      <c r="D579" s="30"/>
      <c r="E579" s="33"/>
      <c r="F579" s="29"/>
      <c r="G579" s="2"/>
      <c r="H579" s="2"/>
      <c r="I579" s="2"/>
      <c r="J579" s="2"/>
      <c r="K579" s="2"/>
      <c r="L579" s="2"/>
      <c r="M579" s="30"/>
      <c r="N579" s="1"/>
      <c r="O579" s="29"/>
      <c r="P579" s="2"/>
      <c r="Q579" s="2"/>
      <c r="R579" s="2"/>
      <c r="S579" s="2"/>
      <c r="T579" s="31"/>
      <c r="U579" s="32"/>
    </row>
    <row r="580" spans="1:21" x14ac:dyDescent="0.35">
      <c r="A580" s="27"/>
      <c r="B580" s="30"/>
      <c r="C580" s="28"/>
      <c r="D580" s="30"/>
      <c r="E580" s="33"/>
      <c r="F580" s="29"/>
      <c r="G580" s="2"/>
      <c r="H580" s="2"/>
      <c r="I580" s="2"/>
      <c r="J580" s="2"/>
      <c r="K580" s="2"/>
      <c r="L580" s="2"/>
      <c r="M580" s="30"/>
      <c r="N580" s="1"/>
      <c r="O580" s="29"/>
      <c r="P580" s="2"/>
      <c r="Q580" s="2"/>
      <c r="R580" s="2"/>
      <c r="S580" s="2"/>
      <c r="T580" s="31"/>
      <c r="U580" s="32"/>
    </row>
    <row r="581" spans="1:21" x14ac:dyDescent="0.35">
      <c r="A581" s="27"/>
      <c r="B581" s="30"/>
      <c r="C581" s="28"/>
      <c r="D581" s="30"/>
      <c r="E581" s="33"/>
      <c r="F581" s="29"/>
      <c r="G581" s="2"/>
      <c r="H581" s="2"/>
      <c r="I581" s="2"/>
      <c r="J581" s="2"/>
      <c r="K581" s="2"/>
      <c r="L581" s="2"/>
      <c r="M581" s="30"/>
      <c r="N581" s="1"/>
      <c r="O581" s="29"/>
      <c r="P581" s="2"/>
      <c r="Q581" s="2"/>
      <c r="R581" s="2"/>
      <c r="S581" s="2"/>
      <c r="T581" s="31"/>
      <c r="U581" s="32"/>
    </row>
    <row r="582" spans="1:21" x14ac:dyDescent="0.35">
      <c r="A582" s="27"/>
      <c r="B582" s="30"/>
      <c r="C582" s="28"/>
      <c r="D582" s="30"/>
      <c r="E582" s="33"/>
      <c r="F582" s="29"/>
      <c r="G582" s="2"/>
      <c r="H582" s="2"/>
      <c r="I582" s="2"/>
      <c r="J582" s="2"/>
      <c r="K582" s="2"/>
      <c r="L582" s="2"/>
      <c r="M582" s="30"/>
      <c r="N582" s="1"/>
      <c r="O582" s="29"/>
      <c r="P582" s="2"/>
      <c r="Q582" s="2"/>
      <c r="R582" s="2"/>
      <c r="S582" s="2"/>
      <c r="T582" s="31"/>
      <c r="U582" s="32"/>
    </row>
    <row r="583" spans="1:21" x14ac:dyDescent="0.35">
      <c r="A583" s="27"/>
      <c r="B583" s="30"/>
      <c r="C583" s="28"/>
      <c r="D583" s="30"/>
      <c r="E583" s="33"/>
      <c r="F583" s="29"/>
      <c r="G583" s="2"/>
      <c r="H583" s="2"/>
      <c r="I583" s="2"/>
      <c r="J583" s="2"/>
      <c r="K583" s="2"/>
      <c r="L583" s="2"/>
      <c r="M583" s="30"/>
      <c r="N583" s="1"/>
      <c r="O583" s="29"/>
      <c r="P583" s="2"/>
      <c r="Q583" s="2"/>
      <c r="R583" s="2"/>
      <c r="S583" s="2"/>
      <c r="T583" s="31"/>
      <c r="U583" s="32"/>
    </row>
    <row r="584" spans="1:21" x14ac:dyDescent="0.35">
      <c r="A584" s="27"/>
      <c r="B584" s="30"/>
      <c r="C584" s="28"/>
      <c r="D584" s="30"/>
      <c r="E584" s="33"/>
      <c r="F584" s="29"/>
      <c r="G584" s="2"/>
      <c r="H584" s="2"/>
      <c r="I584" s="2"/>
      <c r="J584" s="2"/>
      <c r="K584" s="2"/>
      <c r="L584" s="2"/>
      <c r="M584" s="30"/>
      <c r="N584" s="1"/>
      <c r="O584" s="29"/>
      <c r="P584" s="2"/>
      <c r="Q584" s="2"/>
      <c r="R584" s="2"/>
      <c r="S584" s="2"/>
      <c r="T584" s="31"/>
      <c r="U584" s="32"/>
    </row>
    <row r="585" spans="1:21" x14ac:dyDescent="0.35">
      <c r="A585" s="27"/>
      <c r="B585" s="30"/>
      <c r="C585" s="28"/>
      <c r="D585" s="30"/>
      <c r="E585" s="33"/>
      <c r="F585" s="29"/>
      <c r="G585" s="2"/>
      <c r="H585" s="2"/>
      <c r="I585" s="2"/>
      <c r="J585" s="2"/>
      <c r="K585" s="2"/>
      <c r="L585" s="2"/>
      <c r="M585" s="30"/>
      <c r="N585" s="1"/>
      <c r="O585" s="29"/>
      <c r="P585" s="2"/>
      <c r="Q585" s="2"/>
      <c r="R585" s="2"/>
      <c r="S585" s="2"/>
      <c r="T585" s="31"/>
      <c r="U585" s="32"/>
    </row>
    <row r="586" spans="1:21" x14ac:dyDescent="0.35">
      <c r="A586" s="27"/>
      <c r="B586" s="30"/>
      <c r="C586" s="28"/>
      <c r="D586" s="30"/>
      <c r="E586" s="33"/>
      <c r="F586" s="29"/>
      <c r="G586" s="2"/>
      <c r="H586" s="2"/>
      <c r="I586" s="2"/>
      <c r="J586" s="2"/>
      <c r="K586" s="2"/>
      <c r="L586" s="2"/>
      <c r="M586" s="30"/>
      <c r="N586" s="1"/>
      <c r="O586" s="29"/>
      <c r="P586" s="2"/>
      <c r="Q586" s="2"/>
      <c r="R586" s="2"/>
      <c r="S586" s="2"/>
      <c r="T586" s="31"/>
      <c r="U586" s="32"/>
    </row>
    <row r="587" spans="1:21" x14ac:dyDescent="0.35">
      <c r="A587" s="27"/>
      <c r="B587" s="30"/>
      <c r="C587" s="28"/>
      <c r="D587" s="30"/>
      <c r="E587" s="33"/>
      <c r="F587" s="29"/>
      <c r="G587" s="2"/>
      <c r="H587" s="2"/>
      <c r="I587" s="2"/>
      <c r="J587" s="2"/>
      <c r="K587" s="2"/>
      <c r="L587" s="2"/>
      <c r="M587" s="30"/>
      <c r="N587" s="1"/>
      <c r="O587" s="29"/>
      <c r="P587" s="2"/>
      <c r="Q587" s="2"/>
      <c r="R587" s="2"/>
      <c r="S587" s="2"/>
      <c r="T587" s="31"/>
      <c r="U587" s="32"/>
    </row>
    <row r="588" spans="1:21" ht="25.5" customHeight="1" x14ac:dyDescent="0.35">
      <c r="A588" s="27"/>
      <c r="B588" s="30"/>
      <c r="C588" s="28"/>
      <c r="D588" s="30"/>
      <c r="E588" s="33"/>
      <c r="F588" s="29"/>
      <c r="G588" s="2"/>
      <c r="H588" s="2"/>
      <c r="I588" s="2"/>
      <c r="J588" s="2"/>
      <c r="K588" s="2"/>
      <c r="L588" s="2"/>
      <c r="M588" s="30"/>
      <c r="N588" s="1"/>
      <c r="O588" s="29"/>
      <c r="P588" s="2"/>
      <c r="Q588" s="2"/>
      <c r="R588" s="2"/>
      <c r="S588" s="2"/>
      <c r="T588" s="31"/>
      <c r="U588" s="32"/>
    </row>
    <row r="589" spans="1:21" x14ac:dyDescent="0.35">
      <c r="A589" s="27"/>
      <c r="B589" s="30"/>
      <c r="C589" s="28"/>
      <c r="D589" s="30"/>
      <c r="E589" s="33"/>
      <c r="F589" s="29"/>
      <c r="G589" s="2"/>
      <c r="H589" s="2"/>
      <c r="I589" s="2"/>
      <c r="J589" s="2"/>
      <c r="K589" s="2"/>
      <c r="L589" s="2"/>
      <c r="M589" s="30"/>
      <c r="N589" s="1"/>
      <c r="O589" s="29"/>
      <c r="P589" s="2"/>
      <c r="Q589" s="2"/>
      <c r="R589" s="2"/>
      <c r="S589" s="2"/>
      <c r="T589" s="31"/>
      <c r="U589" s="32"/>
    </row>
    <row r="590" spans="1:21" x14ac:dyDescent="0.35">
      <c r="A590" s="27"/>
      <c r="B590" s="30"/>
      <c r="C590" s="28"/>
      <c r="D590" s="30"/>
      <c r="E590" s="33"/>
      <c r="F590" s="29"/>
      <c r="G590" s="2"/>
      <c r="H590" s="2"/>
      <c r="I590" s="2"/>
      <c r="J590" s="2"/>
      <c r="K590" s="2"/>
      <c r="L590" s="2"/>
      <c r="M590" s="30"/>
      <c r="N590" s="1"/>
      <c r="O590" s="29"/>
      <c r="P590" s="2"/>
      <c r="Q590" s="2"/>
      <c r="R590" s="2"/>
      <c r="S590" s="2"/>
      <c r="T590" s="31"/>
      <c r="U590" s="32"/>
    </row>
    <row r="591" spans="1:21" x14ac:dyDescent="0.35">
      <c r="A591" s="27"/>
      <c r="B591" s="30"/>
      <c r="C591" s="28"/>
      <c r="D591" s="30"/>
      <c r="E591" s="33"/>
      <c r="F591" s="29"/>
      <c r="G591" s="2"/>
      <c r="H591" s="2"/>
      <c r="I591" s="2"/>
      <c r="J591" s="2"/>
      <c r="K591" s="2"/>
      <c r="L591" s="2"/>
      <c r="M591" s="30"/>
      <c r="N591" s="1"/>
      <c r="O591" s="29"/>
      <c r="P591" s="2"/>
      <c r="Q591" s="2"/>
      <c r="R591" s="2"/>
      <c r="S591" s="2"/>
      <c r="T591" s="31"/>
      <c r="U591" s="32"/>
    </row>
    <row r="592" spans="1:21" x14ac:dyDescent="0.35">
      <c r="A592" s="27"/>
      <c r="B592" s="30"/>
      <c r="C592" s="28"/>
      <c r="D592" s="30"/>
      <c r="E592" s="33"/>
      <c r="F592" s="29"/>
      <c r="G592" s="2"/>
      <c r="H592" s="2"/>
      <c r="I592" s="2"/>
      <c r="J592" s="2"/>
      <c r="K592" s="2"/>
      <c r="L592" s="2"/>
      <c r="M592" s="30"/>
      <c r="N592" s="1"/>
      <c r="O592" s="29"/>
      <c r="P592" s="2"/>
      <c r="Q592" s="2"/>
      <c r="R592" s="2"/>
      <c r="S592" s="2"/>
      <c r="T592" s="31"/>
      <c r="U592" s="32"/>
    </row>
    <row r="593" spans="1:21" x14ac:dyDescent="0.35">
      <c r="A593" s="27"/>
      <c r="B593" s="30"/>
      <c r="C593" s="28"/>
      <c r="D593" s="30"/>
      <c r="E593" s="33"/>
      <c r="F593" s="29"/>
      <c r="G593" s="2"/>
      <c r="H593" s="2"/>
      <c r="I593" s="2"/>
      <c r="J593" s="2"/>
      <c r="K593" s="2"/>
      <c r="L593" s="2"/>
      <c r="M593" s="30"/>
      <c r="N593" s="1"/>
      <c r="O593" s="29"/>
      <c r="P593" s="2"/>
      <c r="Q593" s="2"/>
      <c r="R593" s="2"/>
      <c r="S593" s="2"/>
      <c r="T593" s="31"/>
      <c r="U593" s="32"/>
    </row>
    <row r="594" spans="1:21" x14ac:dyDescent="0.35">
      <c r="A594" s="27"/>
      <c r="B594" s="30"/>
      <c r="C594" s="28"/>
      <c r="D594" s="30"/>
      <c r="E594" s="33"/>
      <c r="F594" s="29"/>
      <c r="G594" s="2"/>
      <c r="H594" s="2"/>
      <c r="I594" s="2"/>
      <c r="J594" s="2"/>
      <c r="K594" s="2"/>
      <c r="L594" s="2"/>
      <c r="M594" s="30"/>
      <c r="N594" s="1"/>
      <c r="O594" s="29"/>
      <c r="P594" s="2"/>
      <c r="Q594" s="2"/>
      <c r="R594" s="2"/>
      <c r="S594" s="2"/>
      <c r="T594" s="31"/>
      <c r="U594" s="32"/>
    </row>
    <row r="595" spans="1:21" x14ac:dyDescent="0.35">
      <c r="A595" s="27"/>
      <c r="B595" s="30"/>
      <c r="C595" s="28"/>
      <c r="D595" s="30"/>
      <c r="E595" s="33"/>
      <c r="F595" s="29"/>
      <c r="G595" s="2"/>
      <c r="H595" s="2"/>
      <c r="I595" s="2"/>
      <c r="J595" s="2"/>
      <c r="K595" s="2"/>
      <c r="L595" s="2"/>
      <c r="M595" s="30"/>
      <c r="N595" s="1"/>
      <c r="O595" s="29"/>
      <c r="P595" s="2"/>
      <c r="Q595" s="2"/>
      <c r="R595" s="2"/>
      <c r="S595" s="2"/>
      <c r="T595" s="31"/>
      <c r="U595" s="32"/>
    </row>
    <row r="596" spans="1:21" x14ac:dyDescent="0.35">
      <c r="A596" s="27"/>
      <c r="B596" s="30"/>
      <c r="C596" s="28"/>
      <c r="D596" s="30"/>
      <c r="E596" s="33"/>
      <c r="F596" s="29"/>
      <c r="G596" s="2"/>
      <c r="H596" s="2"/>
      <c r="I596" s="2"/>
      <c r="J596" s="2"/>
      <c r="K596" s="2"/>
      <c r="L596" s="2"/>
      <c r="M596" s="30"/>
      <c r="N596" s="1"/>
      <c r="O596" s="29"/>
      <c r="P596" s="2"/>
      <c r="Q596" s="2"/>
      <c r="R596" s="2"/>
      <c r="S596" s="2"/>
      <c r="T596" s="31"/>
      <c r="U596" s="32"/>
    </row>
    <row r="597" spans="1:21" x14ac:dyDescent="0.35">
      <c r="A597" s="27"/>
      <c r="B597" s="30"/>
      <c r="C597" s="28"/>
      <c r="D597" s="30"/>
      <c r="E597" s="33"/>
      <c r="F597" s="29"/>
      <c r="G597" s="2"/>
      <c r="H597" s="2"/>
      <c r="I597" s="2"/>
      <c r="J597" s="2"/>
      <c r="K597" s="2"/>
      <c r="L597" s="2"/>
      <c r="M597" s="30"/>
      <c r="N597" s="1"/>
      <c r="O597" s="29"/>
      <c r="P597" s="2"/>
      <c r="Q597" s="2"/>
      <c r="R597" s="2"/>
      <c r="S597" s="2"/>
      <c r="T597" s="31"/>
      <c r="U597" s="32"/>
    </row>
    <row r="598" spans="1:21" x14ac:dyDescent="0.35">
      <c r="A598" s="27"/>
      <c r="B598" s="30"/>
      <c r="C598" s="28"/>
      <c r="D598" s="30"/>
      <c r="E598" s="33"/>
      <c r="F598" s="29"/>
      <c r="G598" s="2"/>
      <c r="H598" s="2"/>
      <c r="I598" s="2"/>
      <c r="J598" s="2"/>
      <c r="K598" s="2"/>
      <c r="L598" s="2"/>
      <c r="M598" s="30"/>
      <c r="N598" s="1"/>
      <c r="O598" s="29"/>
      <c r="P598" s="2"/>
      <c r="Q598" s="2"/>
      <c r="R598" s="2"/>
      <c r="S598" s="2"/>
      <c r="T598" s="31"/>
      <c r="U598" s="32"/>
    </row>
    <row r="599" spans="1:21" x14ac:dyDescent="0.35">
      <c r="A599" s="27"/>
      <c r="B599" s="30"/>
      <c r="C599" s="28"/>
      <c r="D599" s="30"/>
      <c r="E599" s="33"/>
      <c r="F599" s="29"/>
      <c r="G599" s="2"/>
      <c r="H599" s="2"/>
      <c r="I599" s="2"/>
      <c r="J599" s="2"/>
      <c r="K599" s="2"/>
      <c r="L599" s="2"/>
      <c r="M599" s="30"/>
      <c r="N599" s="1"/>
      <c r="O599" s="29"/>
      <c r="P599" s="2"/>
      <c r="Q599" s="2"/>
      <c r="R599" s="2"/>
      <c r="S599" s="2"/>
      <c r="T599" s="31"/>
      <c r="U599" s="32"/>
    </row>
    <row r="600" spans="1:21" x14ac:dyDescent="0.35">
      <c r="A600" s="27"/>
      <c r="B600" s="30"/>
      <c r="C600" s="28"/>
      <c r="D600" s="30"/>
      <c r="E600" s="33"/>
      <c r="F600" s="29"/>
      <c r="G600" s="2"/>
      <c r="H600" s="2"/>
      <c r="I600" s="2"/>
      <c r="J600" s="2"/>
      <c r="K600" s="2"/>
      <c r="L600" s="2"/>
      <c r="M600" s="30"/>
      <c r="N600" s="1"/>
      <c r="O600" s="29"/>
      <c r="P600" s="2"/>
      <c r="Q600" s="2"/>
      <c r="R600" s="2"/>
      <c r="S600" s="2"/>
      <c r="T600" s="31"/>
      <c r="U600" s="32"/>
    </row>
    <row r="601" spans="1:21" x14ac:dyDescent="0.35">
      <c r="A601" s="27"/>
      <c r="B601" s="30"/>
      <c r="C601" s="28"/>
      <c r="D601" s="30"/>
      <c r="E601" s="33"/>
      <c r="F601" s="29"/>
      <c r="G601" s="2"/>
      <c r="H601" s="2"/>
      <c r="I601" s="2"/>
      <c r="J601" s="2"/>
      <c r="K601" s="2"/>
      <c r="L601" s="2"/>
      <c r="M601" s="30"/>
      <c r="N601" s="1"/>
      <c r="O601" s="29"/>
      <c r="P601" s="2"/>
      <c r="Q601" s="2"/>
      <c r="R601" s="2"/>
      <c r="S601" s="2"/>
      <c r="T601" s="31"/>
      <c r="U601" s="32"/>
    </row>
    <row r="602" spans="1:21" x14ac:dyDescent="0.35">
      <c r="A602" s="27"/>
      <c r="B602" s="30"/>
      <c r="C602" s="28"/>
      <c r="D602" s="30"/>
      <c r="E602" s="33"/>
      <c r="F602" s="29"/>
      <c r="G602" s="2"/>
      <c r="H602" s="2"/>
      <c r="I602" s="2"/>
      <c r="J602" s="2"/>
      <c r="K602" s="2"/>
      <c r="L602" s="2"/>
      <c r="M602" s="30"/>
      <c r="N602" s="1"/>
      <c r="O602" s="29"/>
      <c r="P602" s="2"/>
      <c r="Q602" s="2"/>
      <c r="R602" s="2"/>
      <c r="S602" s="2"/>
      <c r="T602" s="31"/>
      <c r="U602" s="32"/>
    </row>
    <row r="603" spans="1:21" x14ac:dyDescent="0.35">
      <c r="A603" s="27"/>
      <c r="B603" s="30"/>
      <c r="C603" s="28"/>
      <c r="D603" s="30"/>
      <c r="E603" s="33"/>
      <c r="F603" s="29"/>
      <c r="G603" s="2"/>
      <c r="H603" s="2"/>
      <c r="I603" s="2"/>
      <c r="J603" s="2"/>
      <c r="K603" s="2"/>
      <c r="L603" s="2"/>
      <c r="M603" s="30"/>
      <c r="N603" s="1"/>
      <c r="O603" s="29"/>
      <c r="P603" s="2"/>
      <c r="Q603" s="2"/>
      <c r="R603" s="2"/>
      <c r="S603" s="2"/>
      <c r="T603" s="31"/>
      <c r="U603" s="32"/>
    </row>
    <row r="604" spans="1:21" x14ac:dyDescent="0.35">
      <c r="A604" s="27"/>
      <c r="B604" s="30"/>
      <c r="C604" s="28"/>
      <c r="D604" s="30"/>
      <c r="E604" s="33"/>
      <c r="F604" s="29"/>
      <c r="G604" s="2"/>
      <c r="H604" s="2"/>
      <c r="I604" s="2"/>
      <c r="J604" s="2"/>
      <c r="K604" s="2"/>
      <c r="L604" s="2"/>
      <c r="M604" s="30"/>
      <c r="N604" s="1"/>
      <c r="O604" s="29"/>
      <c r="P604" s="2"/>
      <c r="Q604" s="2"/>
      <c r="R604" s="2"/>
      <c r="S604" s="2"/>
      <c r="T604" s="31"/>
      <c r="U604" s="32"/>
    </row>
    <row r="605" spans="1:21" x14ac:dyDescent="0.35">
      <c r="A605" s="27"/>
      <c r="B605" s="30"/>
      <c r="C605" s="28"/>
      <c r="D605" s="30"/>
      <c r="E605" s="33"/>
      <c r="F605" s="29"/>
      <c r="G605" s="2"/>
      <c r="H605" s="2"/>
      <c r="I605" s="2"/>
      <c r="J605" s="2"/>
      <c r="K605" s="2"/>
      <c r="L605" s="2"/>
      <c r="M605" s="30"/>
      <c r="N605" s="1"/>
      <c r="O605" s="29"/>
      <c r="P605" s="2"/>
      <c r="Q605" s="2"/>
      <c r="R605" s="2"/>
      <c r="S605" s="2"/>
      <c r="T605" s="31"/>
      <c r="U605" s="32"/>
    </row>
    <row r="606" spans="1:21" x14ac:dyDescent="0.35">
      <c r="A606" s="27"/>
      <c r="B606" s="30"/>
      <c r="C606" s="28"/>
      <c r="D606" s="30"/>
      <c r="E606" s="33"/>
      <c r="F606" s="29"/>
      <c r="G606" s="2"/>
      <c r="H606" s="2"/>
      <c r="I606" s="2"/>
      <c r="J606" s="2"/>
      <c r="K606" s="2"/>
      <c r="L606" s="2"/>
      <c r="M606" s="30"/>
      <c r="N606" s="1"/>
      <c r="O606" s="29"/>
      <c r="P606" s="2"/>
      <c r="Q606" s="2"/>
      <c r="R606" s="2"/>
      <c r="S606" s="2"/>
      <c r="T606" s="31"/>
      <c r="U606" s="32"/>
    </row>
    <row r="607" spans="1:21" ht="25.5" customHeight="1" x14ac:dyDescent="0.35">
      <c r="A607" s="27"/>
      <c r="B607" s="30"/>
      <c r="C607" s="28"/>
      <c r="D607" s="30"/>
      <c r="E607" s="33"/>
      <c r="F607" s="29"/>
      <c r="G607" s="2"/>
      <c r="H607" s="2"/>
      <c r="I607" s="2"/>
      <c r="J607" s="2"/>
      <c r="K607" s="2"/>
      <c r="L607" s="2"/>
      <c r="M607" s="30"/>
      <c r="N607" s="1"/>
      <c r="O607" s="29"/>
      <c r="P607" s="2"/>
      <c r="Q607" s="2"/>
      <c r="R607" s="2"/>
      <c r="S607" s="2"/>
      <c r="T607" s="31"/>
      <c r="U607" s="32"/>
    </row>
    <row r="608" spans="1:21" x14ac:dyDescent="0.35">
      <c r="A608" s="27"/>
      <c r="B608" s="30"/>
      <c r="C608" s="28"/>
      <c r="D608" s="30"/>
      <c r="E608" s="33"/>
      <c r="F608" s="29"/>
      <c r="G608" s="2"/>
      <c r="H608" s="2"/>
      <c r="I608" s="2"/>
      <c r="J608" s="2"/>
      <c r="K608" s="2"/>
      <c r="L608" s="2"/>
      <c r="M608" s="30"/>
      <c r="N608" s="1"/>
      <c r="O608" s="29"/>
      <c r="P608" s="2"/>
      <c r="Q608" s="2"/>
      <c r="R608" s="2"/>
      <c r="S608" s="2"/>
      <c r="T608" s="31"/>
      <c r="U608" s="32"/>
    </row>
    <row r="609" spans="1:21" x14ac:dyDescent="0.35">
      <c r="A609" s="27"/>
      <c r="B609" s="30"/>
      <c r="C609" s="28"/>
      <c r="D609" s="30"/>
      <c r="E609" s="33"/>
      <c r="F609" s="29"/>
      <c r="G609" s="2"/>
      <c r="H609" s="2"/>
      <c r="I609" s="2"/>
      <c r="J609" s="2"/>
      <c r="K609" s="2"/>
      <c r="L609" s="2"/>
      <c r="M609" s="30"/>
      <c r="N609" s="1"/>
      <c r="O609" s="29"/>
      <c r="P609" s="2"/>
      <c r="Q609" s="2"/>
      <c r="R609" s="2"/>
      <c r="S609" s="2"/>
      <c r="T609" s="31"/>
      <c r="U609" s="32"/>
    </row>
    <row r="610" spans="1:21" x14ac:dyDescent="0.35">
      <c r="A610" s="27"/>
      <c r="B610" s="30"/>
      <c r="C610" s="28"/>
      <c r="D610" s="30"/>
      <c r="E610" s="33"/>
      <c r="F610" s="29"/>
      <c r="G610" s="2"/>
      <c r="H610" s="2"/>
      <c r="I610" s="2"/>
      <c r="J610" s="2"/>
      <c r="K610" s="2"/>
      <c r="L610" s="2"/>
      <c r="M610" s="30"/>
      <c r="N610" s="1"/>
      <c r="O610" s="29"/>
      <c r="P610" s="2"/>
      <c r="Q610" s="2"/>
      <c r="R610" s="2"/>
      <c r="S610" s="2"/>
      <c r="T610" s="31"/>
      <c r="U610" s="32"/>
    </row>
    <row r="611" spans="1:21" x14ac:dyDescent="0.35">
      <c r="A611" s="27"/>
      <c r="B611" s="30"/>
      <c r="C611" s="28"/>
      <c r="D611" s="30"/>
      <c r="E611" s="33"/>
      <c r="F611" s="29"/>
      <c r="G611" s="2"/>
      <c r="H611" s="2"/>
      <c r="I611" s="2"/>
      <c r="J611" s="2"/>
      <c r="K611" s="2"/>
      <c r="L611" s="2"/>
      <c r="M611" s="30"/>
      <c r="N611" s="1"/>
      <c r="O611" s="29"/>
      <c r="P611" s="2"/>
      <c r="Q611" s="2"/>
      <c r="R611" s="2"/>
      <c r="S611" s="2"/>
      <c r="T611" s="31"/>
      <c r="U611" s="32"/>
    </row>
    <row r="612" spans="1:21" x14ac:dyDescent="0.35">
      <c r="A612" s="27"/>
      <c r="B612" s="30"/>
      <c r="C612" s="28"/>
      <c r="D612" s="30"/>
      <c r="E612" s="33"/>
      <c r="F612" s="29"/>
      <c r="G612" s="2"/>
      <c r="H612" s="2"/>
      <c r="I612" s="2"/>
      <c r="J612" s="2"/>
      <c r="K612" s="2"/>
      <c r="L612" s="2"/>
      <c r="M612" s="30"/>
      <c r="N612" s="1"/>
      <c r="O612" s="29"/>
      <c r="P612" s="2"/>
      <c r="Q612" s="2"/>
      <c r="R612" s="2"/>
      <c r="S612" s="2"/>
      <c r="T612" s="31"/>
      <c r="U612" s="32"/>
    </row>
    <row r="613" spans="1:21" x14ac:dyDescent="0.35">
      <c r="A613" s="27"/>
      <c r="B613" s="30"/>
      <c r="C613" s="28"/>
      <c r="D613" s="30"/>
      <c r="E613" s="33"/>
      <c r="F613" s="29"/>
      <c r="G613" s="2"/>
      <c r="H613" s="2"/>
      <c r="I613" s="2"/>
      <c r="J613" s="2"/>
      <c r="K613" s="2"/>
      <c r="L613" s="2"/>
      <c r="M613" s="30"/>
      <c r="N613" s="1"/>
      <c r="O613" s="29"/>
      <c r="P613" s="2"/>
      <c r="Q613" s="2"/>
      <c r="R613" s="2"/>
      <c r="S613" s="2"/>
      <c r="T613" s="31"/>
      <c r="U613" s="32"/>
    </row>
    <row r="614" spans="1:21" x14ac:dyDescent="0.35">
      <c r="A614" s="27"/>
      <c r="B614" s="30"/>
      <c r="C614" s="28"/>
      <c r="D614" s="30"/>
      <c r="E614" s="33"/>
      <c r="F614" s="29"/>
      <c r="G614" s="2"/>
      <c r="H614" s="2"/>
      <c r="I614" s="2"/>
      <c r="J614" s="2"/>
      <c r="K614" s="2"/>
      <c r="L614" s="2"/>
      <c r="M614" s="30"/>
      <c r="N614" s="1"/>
      <c r="O614" s="29"/>
      <c r="P614" s="2"/>
      <c r="Q614" s="2"/>
      <c r="R614" s="2"/>
      <c r="S614" s="2"/>
      <c r="T614" s="31"/>
      <c r="U614" s="32"/>
    </row>
    <row r="615" spans="1:21" x14ac:dyDescent="0.35">
      <c r="A615" s="27"/>
      <c r="B615" s="30"/>
      <c r="C615" s="28"/>
      <c r="D615" s="30"/>
      <c r="E615" s="33"/>
      <c r="F615" s="29"/>
      <c r="G615" s="2"/>
      <c r="H615" s="2"/>
      <c r="I615" s="2"/>
      <c r="J615" s="2"/>
      <c r="K615" s="2"/>
      <c r="L615" s="2"/>
      <c r="M615" s="30"/>
      <c r="N615" s="1"/>
      <c r="O615" s="29"/>
      <c r="P615" s="2"/>
      <c r="Q615" s="2"/>
      <c r="R615" s="2"/>
      <c r="S615" s="2"/>
      <c r="T615" s="31"/>
      <c r="U615" s="32"/>
    </row>
    <row r="616" spans="1:21" x14ac:dyDescent="0.35">
      <c r="A616" s="27"/>
      <c r="B616" s="30"/>
      <c r="C616" s="28"/>
      <c r="D616" s="30"/>
      <c r="E616" s="33"/>
      <c r="F616" s="29"/>
      <c r="G616" s="2"/>
      <c r="H616" s="2"/>
      <c r="I616" s="2"/>
      <c r="J616" s="2"/>
      <c r="K616" s="2"/>
      <c r="L616" s="2"/>
      <c r="M616" s="30"/>
      <c r="N616" s="1"/>
      <c r="O616" s="29"/>
      <c r="P616" s="2"/>
      <c r="Q616" s="2"/>
      <c r="R616" s="2"/>
      <c r="S616" s="2"/>
      <c r="T616" s="31"/>
      <c r="U616" s="32"/>
    </row>
    <row r="620" spans="1:21" x14ac:dyDescent="0.35">
      <c r="F620" s="42">
        <v>44538</v>
      </c>
    </row>
    <row r="621" spans="1:21" ht="14.5" customHeight="1" x14ac:dyDescent="0.35">
      <c r="A621" s="200" t="s">
        <v>0</v>
      </c>
      <c r="B621" s="203" t="s">
        <v>1</v>
      </c>
      <c r="C621" s="206" t="s">
        <v>2</v>
      </c>
      <c r="D621" s="209" t="s">
        <v>3</v>
      </c>
      <c r="E621" s="210"/>
      <c r="F621" s="210"/>
      <c r="G621" s="210"/>
      <c r="H621" s="210"/>
      <c r="I621" s="210"/>
      <c r="J621" s="211"/>
      <c r="K621" s="212" t="s">
        <v>4</v>
      </c>
      <c r="L621" s="35"/>
      <c r="M621" s="209" t="s">
        <v>5</v>
      </c>
      <c r="N621" s="210"/>
      <c r="O621" s="210"/>
      <c r="P621" s="210"/>
      <c r="Q621" s="210"/>
      <c r="R621" s="210"/>
      <c r="S621" s="211"/>
      <c r="T621" s="224" t="s">
        <v>6</v>
      </c>
      <c r="U621" s="227" t="s">
        <v>7</v>
      </c>
    </row>
    <row r="622" spans="1:21" ht="25" x14ac:dyDescent="0.35">
      <c r="A622" s="201"/>
      <c r="B622" s="204"/>
      <c r="C622" s="207"/>
      <c r="D622" s="220" t="s">
        <v>8</v>
      </c>
      <c r="E622" s="218" t="s">
        <v>9</v>
      </c>
      <c r="F622" s="218" t="s">
        <v>10</v>
      </c>
      <c r="G622" s="215" t="s">
        <v>39</v>
      </c>
      <c r="H622" s="216"/>
      <c r="I622" s="216"/>
      <c r="J622" s="217"/>
      <c r="K622" s="213"/>
      <c r="L622" s="36" t="s">
        <v>11</v>
      </c>
      <c r="M622" s="220" t="s">
        <v>8</v>
      </c>
      <c r="N622" s="222" t="s">
        <v>12</v>
      </c>
      <c r="O622" s="218" t="s">
        <v>10</v>
      </c>
      <c r="P622" s="215" t="s">
        <v>39</v>
      </c>
      <c r="Q622" s="216"/>
      <c r="R622" s="216"/>
      <c r="S622" s="217"/>
      <c r="T622" s="225"/>
      <c r="U622" s="228"/>
    </row>
    <row r="623" spans="1:21" x14ac:dyDescent="0.35">
      <c r="A623" s="202"/>
      <c r="B623" s="205"/>
      <c r="C623" s="208"/>
      <c r="D623" s="221"/>
      <c r="E623" s="219"/>
      <c r="F623" s="219"/>
      <c r="G623" s="37" t="s">
        <v>13</v>
      </c>
      <c r="H623" s="38" t="s">
        <v>14</v>
      </c>
      <c r="I623" s="39" t="s">
        <v>15</v>
      </c>
      <c r="J623" s="40">
        <v>0</v>
      </c>
      <c r="K623" s="214"/>
      <c r="L623" s="41"/>
      <c r="M623" s="221"/>
      <c r="N623" s="223"/>
      <c r="O623" s="219"/>
      <c r="P623" s="37" t="s">
        <v>13</v>
      </c>
      <c r="Q623" s="38" t="s">
        <v>14</v>
      </c>
      <c r="R623" s="39" t="s">
        <v>15</v>
      </c>
      <c r="S623" s="40">
        <v>0</v>
      </c>
      <c r="T623" s="226"/>
      <c r="U623" s="229"/>
    </row>
    <row r="624" spans="1:21" ht="25.5" customHeight="1" x14ac:dyDescent="0.35">
      <c r="A624" s="34"/>
      <c r="B624" s="3"/>
      <c r="C624" s="4"/>
      <c r="D624" s="8"/>
      <c r="E624" s="9"/>
      <c r="F624" s="9"/>
      <c r="G624" s="5"/>
      <c r="H624" s="6"/>
      <c r="I624" s="7"/>
      <c r="J624" s="12"/>
      <c r="K624" s="13"/>
      <c r="L624" s="13"/>
      <c r="M624" s="8"/>
      <c r="N624" s="9"/>
      <c r="O624" s="9"/>
      <c r="P624" s="5"/>
      <c r="Q624" s="6"/>
      <c r="R624" s="7"/>
      <c r="S624" s="12"/>
      <c r="T624" s="14"/>
      <c r="U624" s="15"/>
    </row>
    <row r="625" spans="1:21" x14ac:dyDescent="0.35">
      <c r="A625" s="189"/>
      <c r="B625" s="189" t="s">
        <v>80</v>
      </c>
      <c r="C625" s="192"/>
      <c r="D625" s="195">
        <v>400</v>
      </c>
      <c r="E625" s="23"/>
      <c r="F625" s="16"/>
      <c r="G625" s="17"/>
      <c r="H625" s="17"/>
      <c r="I625" s="17"/>
      <c r="J625" s="17"/>
      <c r="K625" s="47">
        <f>((SUM(H627:H640)*H626)+(SUM(G627:G640)*G626)+(SUM(I627:I640)*I626))/1000</f>
        <v>16.834</v>
      </c>
      <c r="L625" s="47">
        <f>K625*100/D625</f>
        <v>4.2084999999999999</v>
      </c>
      <c r="M625" s="195"/>
      <c r="N625" s="23"/>
      <c r="O625" s="16"/>
      <c r="P625" s="17"/>
      <c r="Q625" s="17"/>
      <c r="R625" s="17"/>
      <c r="S625" s="17"/>
      <c r="T625" s="10"/>
      <c r="U625" s="24"/>
    </row>
    <row r="626" spans="1:21" x14ac:dyDescent="0.35">
      <c r="A626" s="190"/>
      <c r="B626" s="190"/>
      <c r="C626" s="193"/>
      <c r="D626" s="196"/>
      <c r="E626" s="25" t="s">
        <v>17</v>
      </c>
      <c r="F626" s="18"/>
      <c r="G626" s="26">
        <v>225</v>
      </c>
      <c r="H626" s="26">
        <v>225</v>
      </c>
      <c r="I626" s="26">
        <v>233</v>
      </c>
      <c r="J626" s="26"/>
      <c r="K626" s="17"/>
      <c r="L626" s="17"/>
      <c r="M626" s="196"/>
      <c r="N626" s="25"/>
      <c r="O626" s="18"/>
      <c r="P626" s="26"/>
      <c r="Q626" s="26"/>
      <c r="R626" s="26"/>
      <c r="S626" s="17"/>
      <c r="T626" s="10"/>
      <c r="U626" s="24"/>
    </row>
    <row r="627" spans="1:21" x14ac:dyDescent="0.35">
      <c r="A627" s="190"/>
      <c r="B627" s="190"/>
      <c r="C627" s="193"/>
      <c r="D627" s="196"/>
      <c r="E627" s="19"/>
      <c r="F627" s="20" t="s">
        <v>18</v>
      </c>
      <c r="G627" s="17">
        <v>11</v>
      </c>
      <c r="H627" s="17">
        <v>0</v>
      </c>
      <c r="I627" s="17">
        <v>0</v>
      </c>
      <c r="J627" s="17">
        <v>2</v>
      </c>
      <c r="K627" s="17"/>
      <c r="L627" s="17"/>
      <c r="M627" s="196"/>
      <c r="N627" s="19"/>
      <c r="O627" s="20" t="s">
        <v>19</v>
      </c>
      <c r="P627" s="17">
        <v>16</v>
      </c>
      <c r="Q627" s="17">
        <v>8</v>
      </c>
      <c r="R627" s="17">
        <v>9</v>
      </c>
      <c r="S627" s="17">
        <v>2</v>
      </c>
      <c r="T627" s="10"/>
      <c r="U627" s="24"/>
    </row>
    <row r="628" spans="1:21" x14ac:dyDescent="0.35">
      <c r="A628" s="190"/>
      <c r="B628" s="190"/>
      <c r="C628" s="193"/>
      <c r="D628" s="196"/>
      <c r="E628" s="19"/>
      <c r="F628" s="20" t="s">
        <v>20</v>
      </c>
      <c r="G628" s="17">
        <v>18</v>
      </c>
      <c r="H628" s="17">
        <v>6</v>
      </c>
      <c r="I628" s="17">
        <v>19</v>
      </c>
      <c r="J628" s="17">
        <v>6</v>
      </c>
      <c r="K628" s="17"/>
      <c r="L628" s="17"/>
      <c r="M628" s="196"/>
      <c r="N628" s="21"/>
      <c r="O628" s="20" t="s">
        <v>42</v>
      </c>
      <c r="P628" s="17">
        <v>9</v>
      </c>
      <c r="Q628" s="17">
        <v>6</v>
      </c>
      <c r="R628" s="17">
        <v>18</v>
      </c>
      <c r="S628" s="17">
        <v>2</v>
      </c>
      <c r="T628" s="10"/>
      <c r="U628" s="24"/>
    </row>
    <row r="629" spans="1:21" x14ac:dyDescent="0.35">
      <c r="A629" s="190"/>
      <c r="B629" s="190"/>
      <c r="C629" s="193"/>
      <c r="D629" s="196"/>
      <c r="E629" s="19"/>
      <c r="F629" s="20" t="s">
        <v>22</v>
      </c>
      <c r="G629" s="17">
        <v>7</v>
      </c>
      <c r="H629" s="17">
        <v>3</v>
      </c>
      <c r="I629" s="17">
        <v>4</v>
      </c>
      <c r="J629" s="17">
        <v>2</v>
      </c>
      <c r="K629" s="17"/>
      <c r="L629" s="17"/>
      <c r="M629" s="196"/>
      <c r="N629" s="19"/>
      <c r="O629" s="20" t="s">
        <v>25</v>
      </c>
      <c r="P629" s="17">
        <v>8</v>
      </c>
      <c r="Q629" s="17">
        <v>10</v>
      </c>
      <c r="R629" s="17">
        <v>11</v>
      </c>
      <c r="S629" s="17">
        <v>6</v>
      </c>
      <c r="T629" s="10"/>
      <c r="U629" s="24"/>
    </row>
    <row r="630" spans="1:21" x14ac:dyDescent="0.35">
      <c r="A630" s="190"/>
      <c r="B630" s="190"/>
      <c r="C630" s="193"/>
      <c r="D630" s="196"/>
      <c r="E630" s="19"/>
      <c r="F630" s="20" t="s">
        <v>24</v>
      </c>
      <c r="G630" s="17">
        <v>6</v>
      </c>
      <c r="H630" s="17">
        <v>0</v>
      </c>
      <c r="I630" s="17">
        <v>0</v>
      </c>
      <c r="J630" s="17">
        <v>1</v>
      </c>
      <c r="K630" s="17"/>
      <c r="L630" s="17"/>
      <c r="M630" s="196"/>
      <c r="N630" s="21"/>
      <c r="O630" s="20" t="s">
        <v>29</v>
      </c>
      <c r="P630" s="17">
        <v>16</v>
      </c>
      <c r="Q630" s="17">
        <v>40</v>
      </c>
      <c r="R630" s="17">
        <v>36</v>
      </c>
      <c r="S630" s="17">
        <v>23</v>
      </c>
      <c r="T630" s="10"/>
      <c r="U630" s="24"/>
    </row>
    <row r="631" spans="1:21" x14ac:dyDescent="0.35">
      <c r="A631" s="190"/>
      <c r="B631" s="190"/>
      <c r="C631" s="193"/>
      <c r="D631" s="196"/>
      <c r="E631" s="19"/>
      <c r="F631" s="20" t="s">
        <v>28</v>
      </c>
      <c r="G631" s="17"/>
      <c r="H631" s="17"/>
      <c r="I631" s="17"/>
      <c r="J631" s="17"/>
      <c r="K631" s="17"/>
      <c r="L631" s="17"/>
      <c r="M631" s="196"/>
      <c r="N631" s="19"/>
      <c r="O631" s="20" t="s">
        <v>31</v>
      </c>
      <c r="P631" s="17"/>
      <c r="Q631" s="17"/>
      <c r="R631" s="17"/>
      <c r="S631" s="17"/>
      <c r="T631" s="10"/>
      <c r="U631" s="24"/>
    </row>
    <row r="632" spans="1:21" x14ac:dyDescent="0.35">
      <c r="A632" s="190"/>
      <c r="B632" s="190"/>
      <c r="C632" s="193"/>
      <c r="D632" s="196"/>
      <c r="E632" s="19"/>
      <c r="F632" s="20" t="s">
        <v>40</v>
      </c>
      <c r="G632" s="17"/>
      <c r="H632" s="17"/>
      <c r="I632" s="17"/>
      <c r="J632" s="17"/>
      <c r="K632" s="17"/>
      <c r="L632" s="17"/>
      <c r="M632" s="196"/>
      <c r="N632" s="19"/>
      <c r="O632" s="20" t="s">
        <v>40</v>
      </c>
      <c r="P632" s="17"/>
      <c r="Q632" s="17"/>
      <c r="R632" s="17"/>
      <c r="S632" s="17"/>
      <c r="T632" s="10"/>
      <c r="U632" s="24"/>
    </row>
    <row r="633" spans="1:21" x14ac:dyDescent="0.35">
      <c r="A633" s="190"/>
      <c r="B633" s="190"/>
      <c r="C633" s="193"/>
      <c r="D633" s="196"/>
      <c r="E633" s="19"/>
      <c r="F633" s="20" t="s">
        <v>40</v>
      </c>
      <c r="G633" s="17"/>
      <c r="H633" s="17"/>
      <c r="I633" s="17"/>
      <c r="J633" s="17"/>
      <c r="K633" s="17"/>
      <c r="L633" s="17"/>
      <c r="M633" s="196"/>
      <c r="N633" s="19"/>
      <c r="O633" s="20" t="s">
        <v>40</v>
      </c>
      <c r="P633" s="17"/>
      <c r="Q633" s="17"/>
      <c r="R633" s="17"/>
      <c r="S633" s="17"/>
      <c r="T633" s="10"/>
      <c r="U633" s="24"/>
    </row>
    <row r="634" spans="1:21" x14ac:dyDescent="0.35">
      <c r="A634" s="190"/>
      <c r="B634" s="190"/>
      <c r="C634" s="193"/>
      <c r="D634" s="196"/>
      <c r="E634" s="19"/>
      <c r="F634" s="20" t="s">
        <v>40</v>
      </c>
      <c r="G634" s="17"/>
      <c r="H634" s="17"/>
      <c r="I634" s="17"/>
      <c r="J634" s="17"/>
      <c r="K634" s="17"/>
      <c r="L634" s="17"/>
      <c r="M634" s="196"/>
      <c r="N634" s="19"/>
      <c r="O634" s="20" t="s">
        <v>40</v>
      </c>
      <c r="P634" s="17"/>
      <c r="Q634" s="17"/>
      <c r="R634" s="17"/>
      <c r="S634" s="17"/>
      <c r="T634" s="10"/>
      <c r="U634" s="24"/>
    </row>
    <row r="635" spans="1:21" x14ac:dyDescent="0.35">
      <c r="A635" s="190"/>
      <c r="B635" s="190"/>
      <c r="C635" s="193"/>
      <c r="D635" s="196"/>
      <c r="E635" s="19"/>
      <c r="F635" s="20" t="s">
        <v>40</v>
      </c>
      <c r="G635" s="17"/>
      <c r="H635" s="17"/>
      <c r="I635" s="17"/>
      <c r="J635" s="17"/>
      <c r="K635" s="17"/>
      <c r="L635" s="17"/>
      <c r="M635" s="196"/>
      <c r="N635" s="21"/>
      <c r="O635" s="20" t="s">
        <v>40</v>
      </c>
      <c r="P635" s="17"/>
      <c r="Q635" s="17"/>
      <c r="R635" s="17"/>
      <c r="S635" s="17"/>
      <c r="T635" s="10"/>
      <c r="U635" s="24"/>
    </row>
    <row r="636" spans="1:21" x14ac:dyDescent="0.35">
      <c r="A636" s="190"/>
      <c r="B636" s="190"/>
      <c r="C636" s="193"/>
      <c r="D636" s="196"/>
      <c r="E636" s="19"/>
      <c r="F636" s="20" t="s">
        <v>40</v>
      </c>
      <c r="G636" s="17"/>
      <c r="H636" s="17"/>
      <c r="I636" s="17"/>
      <c r="J636" s="17"/>
      <c r="K636" s="17"/>
      <c r="L636" s="17"/>
      <c r="M636" s="196"/>
      <c r="N636" s="21"/>
      <c r="O636" s="20" t="s">
        <v>40</v>
      </c>
      <c r="P636" s="17"/>
      <c r="Q636" s="17"/>
      <c r="R636" s="17"/>
      <c r="S636" s="17"/>
      <c r="T636" s="10"/>
      <c r="U636" s="24"/>
    </row>
    <row r="637" spans="1:21" x14ac:dyDescent="0.35">
      <c r="A637" s="190"/>
      <c r="B637" s="190"/>
      <c r="C637" s="193"/>
      <c r="D637" s="196"/>
      <c r="E637" s="19"/>
      <c r="F637" s="20" t="s">
        <v>40</v>
      </c>
      <c r="G637" s="17"/>
      <c r="H637" s="17"/>
      <c r="I637" s="17"/>
      <c r="J637" s="17"/>
      <c r="K637" s="17"/>
      <c r="L637" s="17"/>
      <c r="M637" s="196"/>
      <c r="N637" s="21"/>
      <c r="O637" s="20" t="s">
        <v>40</v>
      </c>
      <c r="P637" s="17"/>
      <c r="Q637" s="17"/>
      <c r="R637" s="17"/>
      <c r="S637" s="17"/>
      <c r="T637" s="10"/>
      <c r="U637" s="24"/>
    </row>
    <row r="638" spans="1:21" x14ac:dyDescent="0.35">
      <c r="A638" s="191"/>
      <c r="B638" s="191"/>
      <c r="C638" s="194"/>
      <c r="D638" s="197"/>
      <c r="E638" s="19"/>
      <c r="F638" s="20" t="s">
        <v>40</v>
      </c>
      <c r="G638" s="17"/>
      <c r="H638" s="17"/>
      <c r="I638" s="17"/>
      <c r="J638" s="17"/>
      <c r="K638" s="17"/>
      <c r="L638" s="17"/>
      <c r="M638" s="197"/>
      <c r="N638" s="22"/>
      <c r="O638" s="20" t="s">
        <v>40</v>
      </c>
      <c r="P638" s="17"/>
      <c r="Q638" s="17"/>
      <c r="R638" s="17"/>
      <c r="S638" s="17"/>
      <c r="T638" s="11"/>
      <c r="U638" s="24"/>
    </row>
    <row r="640" spans="1:21" x14ac:dyDescent="0.35">
      <c r="F640" s="42">
        <v>44538</v>
      </c>
    </row>
    <row r="641" spans="1:21" ht="14.5" customHeight="1" x14ac:dyDescent="0.35">
      <c r="A641" s="144" t="s">
        <v>0</v>
      </c>
      <c r="B641" s="145" t="s">
        <v>1</v>
      </c>
      <c r="C641" s="146" t="s">
        <v>2</v>
      </c>
      <c r="D641" s="147" t="s">
        <v>3</v>
      </c>
      <c r="E641" s="147"/>
      <c r="F641" s="148"/>
      <c r="G641" s="148"/>
      <c r="H641" s="148"/>
      <c r="I641" s="148"/>
      <c r="J641" s="148"/>
      <c r="K641" s="149" t="s">
        <v>4</v>
      </c>
      <c r="L641" s="35"/>
      <c r="M641" s="147" t="s">
        <v>5</v>
      </c>
      <c r="N641" s="147"/>
      <c r="O641" s="148"/>
      <c r="P641" s="148"/>
      <c r="Q641" s="148"/>
      <c r="R641" s="148"/>
      <c r="S641" s="148"/>
      <c r="T641" s="137" t="s">
        <v>6</v>
      </c>
      <c r="U641" s="138" t="s">
        <v>7</v>
      </c>
    </row>
    <row r="642" spans="1:21" ht="25" x14ac:dyDescent="0.35">
      <c r="A642" s="144"/>
      <c r="B642" s="145"/>
      <c r="C642" s="146"/>
      <c r="D642" s="139" t="s">
        <v>8</v>
      </c>
      <c r="E642" s="140" t="s">
        <v>9</v>
      </c>
      <c r="F642" s="140" t="s">
        <v>10</v>
      </c>
      <c r="G642" s="141" t="s">
        <v>39</v>
      </c>
      <c r="H642" s="142"/>
      <c r="I642" s="142"/>
      <c r="J642" s="142"/>
      <c r="K642" s="142"/>
      <c r="L642" s="36" t="s">
        <v>11</v>
      </c>
      <c r="M642" s="139" t="s">
        <v>8</v>
      </c>
      <c r="N642" s="143" t="s">
        <v>12</v>
      </c>
      <c r="O642" s="140" t="s">
        <v>10</v>
      </c>
      <c r="P642" s="141" t="s">
        <v>39</v>
      </c>
      <c r="Q642" s="142"/>
      <c r="R642" s="142"/>
      <c r="S642" s="142"/>
      <c r="T642" s="137"/>
      <c r="U642" s="138"/>
    </row>
    <row r="643" spans="1:21" x14ac:dyDescent="0.35">
      <c r="A643" s="144"/>
      <c r="B643" s="145"/>
      <c r="C643" s="146"/>
      <c r="D643" s="139"/>
      <c r="E643" s="140"/>
      <c r="F643" s="140"/>
      <c r="G643" s="37" t="s">
        <v>13</v>
      </c>
      <c r="H643" s="38" t="s">
        <v>14</v>
      </c>
      <c r="I643" s="39" t="s">
        <v>15</v>
      </c>
      <c r="J643" s="40">
        <v>0</v>
      </c>
      <c r="K643" s="142"/>
      <c r="L643" s="41"/>
      <c r="M643" s="139"/>
      <c r="N643" s="143"/>
      <c r="O643" s="140"/>
      <c r="P643" s="37" t="s">
        <v>13</v>
      </c>
      <c r="Q643" s="38" t="s">
        <v>14</v>
      </c>
      <c r="R643" s="39" t="s">
        <v>15</v>
      </c>
      <c r="S643" s="40">
        <v>0</v>
      </c>
      <c r="T643" s="137"/>
      <c r="U643" s="138"/>
    </row>
    <row r="644" spans="1:21" x14ac:dyDescent="0.35">
      <c r="A644" s="34"/>
      <c r="B644" s="3"/>
      <c r="C644" s="4"/>
      <c r="D644" s="8"/>
      <c r="E644" s="9"/>
      <c r="F644" s="9"/>
      <c r="G644" s="5"/>
      <c r="H644" s="6"/>
      <c r="I644" s="7"/>
      <c r="J644" s="12"/>
      <c r="K644" s="13"/>
      <c r="L644" s="13"/>
      <c r="M644" s="8"/>
      <c r="N644" s="9"/>
      <c r="O644" s="9"/>
      <c r="P644" s="5"/>
      <c r="Q644" s="6"/>
      <c r="R644" s="7"/>
      <c r="S644" s="12"/>
      <c r="T644" s="14"/>
      <c r="U644" s="15"/>
    </row>
    <row r="645" spans="1:21" x14ac:dyDescent="0.35">
      <c r="A645" s="150"/>
      <c r="B645" s="150" t="s">
        <v>79</v>
      </c>
      <c r="C645" s="153"/>
      <c r="D645" s="154">
        <v>400</v>
      </c>
      <c r="E645" s="23"/>
      <c r="F645" s="16"/>
      <c r="G645" s="17"/>
      <c r="H645" s="17"/>
      <c r="I645" s="17"/>
      <c r="J645" s="17"/>
      <c r="K645" s="47">
        <f>((SUM(H647:H660)*H646)+(SUM(G647:G660)*G646)+(SUM(I647:I660)*I646))/1000</f>
        <v>96.6</v>
      </c>
      <c r="L645" s="47">
        <f>K645*100/D645</f>
        <v>24.15</v>
      </c>
      <c r="M645" s="154">
        <v>400</v>
      </c>
      <c r="N645" s="23"/>
      <c r="O645" s="16"/>
      <c r="P645" s="17"/>
      <c r="Q645" s="17"/>
      <c r="R645" s="17"/>
      <c r="S645" s="17"/>
      <c r="T645" s="47">
        <f>((SUM(Q647:Q660)*Q646)+(SUM(P647:P660)*P646)+(SUM(R647:R660)*R646))/1000</f>
        <v>47.914000000000001</v>
      </c>
      <c r="U645" s="47">
        <f>T645*100/M645</f>
        <v>11.978500000000002</v>
      </c>
    </row>
    <row r="646" spans="1:21" x14ac:dyDescent="0.35">
      <c r="A646" s="151"/>
      <c r="B646" s="152"/>
      <c r="C646" s="142"/>
      <c r="D646" s="152"/>
      <c r="E646" s="25" t="s">
        <v>17</v>
      </c>
      <c r="F646" s="18"/>
      <c r="G646" s="26">
        <v>230</v>
      </c>
      <c r="H646" s="26">
        <v>230</v>
      </c>
      <c r="I646" s="26">
        <v>230</v>
      </c>
      <c r="J646" s="26"/>
      <c r="K646" s="17"/>
      <c r="L646" s="17"/>
      <c r="M646" s="152"/>
      <c r="N646" s="25"/>
      <c r="O646" s="18"/>
      <c r="P646" s="26">
        <v>230</v>
      </c>
      <c r="Q646" s="26">
        <v>230</v>
      </c>
      <c r="R646" s="26">
        <v>227</v>
      </c>
      <c r="S646" s="17"/>
      <c r="T646" s="10"/>
      <c r="U646" s="24"/>
    </row>
    <row r="647" spans="1:21" x14ac:dyDescent="0.35">
      <c r="A647" s="151"/>
      <c r="B647" s="152"/>
      <c r="C647" s="142"/>
      <c r="D647" s="152"/>
      <c r="E647" s="19"/>
      <c r="F647" s="20" t="s">
        <v>24</v>
      </c>
      <c r="G647" s="17">
        <v>16</v>
      </c>
      <c r="H647" s="17">
        <v>0</v>
      </c>
      <c r="I647" s="17">
        <v>1</v>
      </c>
      <c r="J647" s="17">
        <v>7</v>
      </c>
      <c r="K647" s="17"/>
      <c r="L647" s="17"/>
      <c r="M647" s="152"/>
      <c r="N647" s="19"/>
      <c r="O647" s="20" t="s">
        <v>34</v>
      </c>
      <c r="P647" s="17">
        <v>44</v>
      </c>
      <c r="Q647" s="17">
        <v>34</v>
      </c>
      <c r="R647" s="17">
        <v>20</v>
      </c>
      <c r="S647" s="17">
        <v>10</v>
      </c>
      <c r="T647" s="10"/>
      <c r="U647" s="24"/>
    </row>
    <row r="648" spans="1:21" x14ac:dyDescent="0.35">
      <c r="A648" s="151"/>
      <c r="B648" s="152"/>
      <c r="C648" s="142"/>
      <c r="D648" s="152"/>
      <c r="E648" s="19"/>
      <c r="F648" s="20" t="s">
        <v>26</v>
      </c>
      <c r="G648" s="17">
        <v>44</v>
      </c>
      <c r="H648" s="17">
        <v>47</v>
      </c>
      <c r="I648" s="17">
        <v>55</v>
      </c>
      <c r="J648" s="17">
        <v>12</v>
      </c>
      <c r="K648" s="17"/>
      <c r="L648" s="17"/>
      <c r="M648" s="152"/>
      <c r="N648" s="21"/>
      <c r="O648" s="20" t="s">
        <v>19</v>
      </c>
      <c r="P648" s="17">
        <v>0</v>
      </c>
      <c r="Q648" s="17">
        <v>5</v>
      </c>
      <c r="R648" s="17">
        <v>0</v>
      </c>
      <c r="S648" s="17">
        <v>2</v>
      </c>
      <c r="T648" s="10"/>
      <c r="U648" s="24"/>
    </row>
    <row r="649" spans="1:21" x14ac:dyDescent="0.35">
      <c r="A649" s="151"/>
      <c r="B649" s="152"/>
      <c r="C649" s="142"/>
      <c r="D649" s="152"/>
      <c r="E649" s="19"/>
      <c r="F649" s="20" t="s">
        <v>28</v>
      </c>
      <c r="G649" s="17">
        <v>40</v>
      </c>
      <c r="H649" s="17">
        <v>58</v>
      </c>
      <c r="I649" s="17">
        <v>44</v>
      </c>
      <c r="J649" s="17">
        <v>20</v>
      </c>
      <c r="K649" s="17"/>
      <c r="L649" s="17"/>
      <c r="M649" s="152"/>
      <c r="N649" s="19"/>
      <c r="O649" s="20" t="s">
        <v>23</v>
      </c>
      <c r="P649" s="17">
        <v>13</v>
      </c>
      <c r="Q649" s="17">
        <v>8</v>
      </c>
      <c r="R649" s="17">
        <v>8</v>
      </c>
      <c r="S649" s="17">
        <v>6</v>
      </c>
      <c r="T649" s="10"/>
      <c r="U649" s="24"/>
    </row>
    <row r="650" spans="1:21" x14ac:dyDescent="0.35">
      <c r="A650" s="151"/>
      <c r="B650" s="152"/>
      <c r="C650" s="142"/>
      <c r="D650" s="152"/>
      <c r="E650" s="19"/>
      <c r="F650" s="20" t="s">
        <v>30</v>
      </c>
      <c r="G650" s="17"/>
      <c r="H650" s="17"/>
      <c r="I650" s="17"/>
      <c r="J650" s="17"/>
      <c r="K650" s="17"/>
      <c r="L650" s="17"/>
      <c r="M650" s="152"/>
      <c r="N650" s="21"/>
      <c r="O650" s="20" t="s">
        <v>43</v>
      </c>
      <c r="P650" s="17">
        <v>17</v>
      </c>
      <c r="Q650" s="17">
        <v>36</v>
      </c>
      <c r="R650" s="17">
        <v>24</v>
      </c>
      <c r="S650" s="17">
        <v>20</v>
      </c>
      <c r="T650" s="10"/>
      <c r="U650" s="24"/>
    </row>
    <row r="651" spans="1:21" x14ac:dyDescent="0.35">
      <c r="A651" s="151"/>
      <c r="B651" s="152"/>
      <c r="C651" s="142"/>
      <c r="D651" s="152"/>
      <c r="E651" s="19"/>
      <c r="F651" s="20" t="s">
        <v>32</v>
      </c>
      <c r="G651" s="17">
        <v>42</v>
      </c>
      <c r="H651" s="17">
        <v>56</v>
      </c>
      <c r="I651" s="17">
        <v>17</v>
      </c>
      <c r="J651" s="17">
        <v>10</v>
      </c>
      <c r="K651" s="17"/>
      <c r="L651" s="17"/>
      <c r="M651" s="152"/>
      <c r="N651" s="19"/>
      <c r="O651" s="20" t="s">
        <v>40</v>
      </c>
      <c r="P651" s="17"/>
      <c r="Q651" s="17"/>
      <c r="R651" s="17"/>
      <c r="S651" s="17"/>
      <c r="T651" s="10"/>
      <c r="U651" s="24"/>
    </row>
    <row r="652" spans="1:21" x14ac:dyDescent="0.35">
      <c r="A652" s="151"/>
      <c r="B652" s="152"/>
      <c r="C652" s="142"/>
      <c r="D652" s="152"/>
      <c r="E652" s="19"/>
      <c r="F652" s="20" t="s">
        <v>40</v>
      </c>
      <c r="G652" s="17"/>
      <c r="H652" s="17"/>
      <c r="I652" s="17"/>
      <c r="J652" s="17"/>
      <c r="K652" s="17"/>
      <c r="L652" s="17"/>
      <c r="M652" s="152"/>
      <c r="N652" s="19"/>
      <c r="O652" s="20" t="s">
        <v>40</v>
      </c>
      <c r="P652" s="17"/>
      <c r="Q652" s="17"/>
      <c r="R652" s="17"/>
      <c r="S652" s="17"/>
      <c r="T652" s="10"/>
      <c r="U652" s="24"/>
    </row>
    <row r="653" spans="1:21" x14ac:dyDescent="0.35">
      <c r="A653" s="151"/>
      <c r="B653" s="152"/>
      <c r="C653" s="142"/>
      <c r="D653" s="152"/>
      <c r="E653" s="19"/>
      <c r="F653" s="20" t="s">
        <v>40</v>
      </c>
      <c r="G653" s="17"/>
      <c r="H653" s="17"/>
      <c r="I653" s="17"/>
      <c r="J653" s="17"/>
      <c r="K653" s="17"/>
      <c r="L653" s="17"/>
      <c r="M653" s="152"/>
      <c r="N653" s="19"/>
      <c r="O653" s="20" t="s">
        <v>40</v>
      </c>
      <c r="P653" s="17"/>
      <c r="Q653" s="17"/>
      <c r="R653" s="17"/>
      <c r="S653" s="17"/>
      <c r="T653" s="10"/>
      <c r="U653" s="24"/>
    </row>
    <row r="654" spans="1:21" x14ac:dyDescent="0.35">
      <c r="A654" s="151"/>
      <c r="B654" s="152"/>
      <c r="C654" s="142"/>
      <c r="D654" s="152"/>
      <c r="E654" s="19"/>
      <c r="F654" s="20" t="s">
        <v>40</v>
      </c>
      <c r="G654" s="17"/>
      <c r="H654" s="17"/>
      <c r="I654" s="17"/>
      <c r="J654" s="17"/>
      <c r="K654" s="17"/>
      <c r="L654" s="17"/>
      <c r="M654" s="152"/>
      <c r="N654" s="19"/>
      <c r="O654" s="20" t="s">
        <v>40</v>
      </c>
      <c r="P654" s="17"/>
      <c r="Q654" s="17"/>
      <c r="R654" s="17"/>
      <c r="S654" s="17"/>
      <c r="T654" s="10"/>
      <c r="U654" s="24"/>
    </row>
    <row r="655" spans="1:21" x14ac:dyDescent="0.35">
      <c r="A655" s="151"/>
      <c r="B655" s="152"/>
      <c r="C655" s="142"/>
      <c r="D655" s="152"/>
      <c r="E655" s="19"/>
      <c r="F655" s="20" t="s">
        <v>40</v>
      </c>
      <c r="G655" s="17"/>
      <c r="H655" s="17"/>
      <c r="I655" s="17"/>
      <c r="J655" s="17"/>
      <c r="K655" s="17"/>
      <c r="L655" s="17"/>
      <c r="M655" s="152"/>
      <c r="N655" s="21"/>
      <c r="O655" s="20" t="s">
        <v>40</v>
      </c>
      <c r="P655" s="17"/>
      <c r="Q655" s="17"/>
      <c r="R655" s="17"/>
      <c r="S655" s="17"/>
      <c r="T655" s="10"/>
      <c r="U655" s="24"/>
    </row>
    <row r="656" spans="1:21" x14ac:dyDescent="0.35">
      <c r="A656" s="151"/>
      <c r="B656" s="152"/>
      <c r="C656" s="142"/>
      <c r="D656" s="152"/>
      <c r="E656" s="19"/>
      <c r="F656" s="20" t="s">
        <v>40</v>
      </c>
      <c r="G656" s="17"/>
      <c r="H656" s="17"/>
      <c r="I656" s="17"/>
      <c r="J656" s="17"/>
      <c r="K656" s="17"/>
      <c r="L656" s="17"/>
      <c r="M656" s="152"/>
      <c r="N656" s="21"/>
      <c r="O656" s="20" t="s">
        <v>40</v>
      </c>
      <c r="P656" s="17"/>
      <c r="Q656" s="17"/>
      <c r="R656" s="17"/>
      <c r="S656" s="17"/>
      <c r="T656" s="10"/>
      <c r="U656" s="24"/>
    </row>
    <row r="657" spans="1:21" x14ac:dyDescent="0.35">
      <c r="A657" s="151"/>
      <c r="B657" s="152"/>
      <c r="C657" s="142"/>
      <c r="D657" s="152"/>
      <c r="E657" s="19"/>
      <c r="F657" s="20" t="s">
        <v>40</v>
      </c>
      <c r="G657" s="17"/>
      <c r="H657" s="17"/>
      <c r="I657" s="17"/>
      <c r="J657" s="17"/>
      <c r="K657" s="17"/>
      <c r="L657" s="17"/>
      <c r="M657" s="152"/>
      <c r="N657" s="21"/>
      <c r="O657" s="20" t="s">
        <v>40</v>
      </c>
      <c r="P657" s="17"/>
      <c r="Q657" s="17"/>
      <c r="R657" s="17"/>
      <c r="S657" s="17"/>
      <c r="T657" s="10"/>
      <c r="U657" s="24"/>
    </row>
    <row r="658" spans="1:21" x14ac:dyDescent="0.35">
      <c r="A658" s="151"/>
      <c r="B658" s="152"/>
      <c r="C658" s="142"/>
      <c r="D658" s="152"/>
      <c r="E658" s="19"/>
      <c r="F658" s="20" t="s">
        <v>40</v>
      </c>
      <c r="G658" s="17"/>
      <c r="H658" s="17"/>
      <c r="I658" s="17"/>
      <c r="J658" s="17"/>
      <c r="K658" s="17"/>
      <c r="L658" s="17"/>
      <c r="M658" s="152"/>
      <c r="N658" s="22"/>
      <c r="O658" s="20" t="s">
        <v>40</v>
      </c>
      <c r="P658" s="17"/>
      <c r="Q658" s="17"/>
      <c r="R658" s="17"/>
      <c r="S658" s="17"/>
      <c r="T658" s="11"/>
      <c r="U658" s="24"/>
    </row>
  </sheetData>
  <mergeCells count="618">
    <mergeCell ref="N514:N515"/>
    <mergeCell ref="O514:O515"/>
    <mergeCell ref="P514:S514"/>
    <mergeCell ref="T514:T515"/>
    <mergeCell ref="U514:U515"/>
    <mergeCell ref="A517:A530"/>
    <mergeCell ref="B517:B530"/>
    <mergeCell ref="C517:C530"/>
    <mergeCell ref="D517:D530"/>
    <mergeCell ref="M517:M530"/>
    <mergeCell ref="A514:A515"/>
    <mergeCell ref="B514:B515"/>
    <mergeCell ref="C514:C515"/>
    <mergeCell ref="D514:D515"/>
    <mergeCell ref="E514:E515"/>
    <mergeCell ref="F514:F515"/>
    <mergeCell ref="G514:J514"/>
    <mergeCell ref="K514:K515"/>
    <mergeCell ref="M514:M515"/>
    <mergeCell ref="N496:N497"/>
    <mergeCell ref="O496:O497"/>
    <mergeCell ref="P496:S496"/>
    <mergeCell ref="T496:T497"/>
    <mergeCell ref="U496:U497"/>
    <mergeCell ref="A498:A511"/>
    <mergeCell ref="B498:B511"/>
    <mergeCell ref="C498:C511"/>
    <mergeCell ref="D498:D511"/>
    <mergeCell ref="M498:M511"/>
    <mergeCell ref="A483:A494"/>
    <mergeCell ref="B483:B494"/>
    <mergeCell ref="C483:C494"/>
    <mergeCell ref="D483:D494"/>
    <mergeCell ref="M483:M494"/>
    <mergeCell ref="A496:A497"/>
    <mergeCell ref="B496:B497"/>
    <mergeCell ref="C496:C497"/>
    <mergeCell ref="D496:D497"/>
    <mergeCell ref="E496:E497"/>
    <mergeCell ref="F496:F497"/>
    <mergeCell ref="G496:J496"/>
    <mergeCell ref="K496:K497"/>
    <mergeCell ref="M496:M497"/>
    <mergeCell ref="T479:T481"/>
    <mergeCell ref="U479:U481"/>
    <mergeCell ref="D480:D481"/>
    <mergeCell ref="E480:E481"/>
    <mergeCell ref="F480:F481"/>
    <mergeCell ref="G480:J480"/>
    <mergeCell ref="M480:M481"/>
    <mergeCell ref="N480:N481"/>
    <mergeCell ref="O480:O481"/>
    <mergeCell ref="P480:S480"/>
    <mergeCell ref="A464:A477"/>
    <mergeCell ref="B464:B477"/>
    <mergeCell ref="C464:C477"/>
    <mergeCell ref="D464:D477"/>
    <mergeCell ref="M464:M477"/>
    <mergeCell ref="A479:A481"/>
    <mergeCell ref="B479:B481"/>
    <mergeCell ref="C479:C481"/>
    <mergeCell ref="D479:J479"/>
    <mergeCell ref="K479:K481"/>
    <mergeCell ref="M479:S479"/>
    <mergeCell ref="T460:T462"/>
    <mergeCell ref="U460:U462"/>
    <mergeCell ref="D461:D462"/>
    <mergeCell ref="E461:E462"/>
    <mergeCell ref="F461:F462"/>
    <mergeCell ref="G461:J461"/>
    <mergeCell ref="M461:M462"/>
    <mergeCell ref="N461:N462"/>
    <mergeCell ref="O461:O462"/>
    <mergeCell ref="P461:S461"/>
    <mergeCell ref="A445:A457"/>
    <mergeCell ref="B445:B457"/>
    <mergeCell ref="C445:C457"/>
    <mergeCell ref="D445:D457"/>
    <mergeCell ref="M445:M457"/>
    <mergeCell ref="A460:A462"/>
    <mergeCell ref="B460:B462"/>
    <mergeCell ref="C460:C462"/>
    <mergeCell ref="D460:J460"/>
    <mergeCell ref="K460:K462"/>
    <mergeCell ref="M460:S460"/>
    <mergeCell ref="T441:T443"/>
    <mergeCell ref="U441:U443"/>
    <mergeCell ref="D442:D443"/>
    <mergeCell ref="E442:E443"/>
    <mergeCell ref="F442:F443"/>
    <mergeCell ref="G442:J442"/>
    <mergeCell ref="M442:M443"/>
    <mergeCell ref="N442:N443"/>
    <mergeCell ref="O442:O443"/>
    <mergeCell ref="P442:S442"/>
    <mergeCell ref="A426:A438"/>
    <mergeCell ref="B426:B438"/>
    <mergeCell ref="C426:C438"/>
    <mergeCell ref="D426:D438"/>
    <mergeCell ref="M426:M438"/>
    <mergeCell ref="A441:A443"/>
    <mergeCell ref="B441:B443"/>
    <mergeCell ref="C441:C443"/>
    <mergeCell ref="D441:J441"/>
    <mergeCell ref="K441:K443"/>
    <mergeCell ref="M441:S441"/>
    <mergeCell ref="A422:A424"/>
    <mergeCell ref="B422:B424"/>
    <mergeCell ref="C422:C424"/>
    <mergeCell ref="D422:J422"/>
    <mergeCell ref="K422:K424"/>
    <mergeCell ref="M422:S422"/>
    <mergeCell ref="T422:T424"/>
    <mergeCell ref="U422:U424"/>
    <mergeCell ref="D423:D424"/>
    <mergeCell ref="E423:E424"/>
    <mergeCell ref="F423:F424"/>
    <mergeCell ref="G423:J423"/>
    <mergeCell ref="M423:M424"/>
    <mergeCell ref="N423:N424"/>
    <mergeCell ref="O423:O424"/>
    <mergeCell ref="P423:S423"/>
    <mergeCell ref="N405:N406"/>
    <mergeCell ref="O405:O406"/>
    <mergeCell ref="P405:S405"/>
    <mergeCell ref="T405:T406"/>
    <mergeCell ref="U405:U406"/>
    <mergeCell ref="A408:A420"/>
    <mergeCell ref="B408:B420"/>
    <mergeCell ref="C408:C420"/>
    <mergeCell ref="D408:D420"/>
    <mergeCell ref="M408:M420"/>
    <mergeCell ref="A405:A406"/>
    <mergeCell ref="B405:B406"/>
    <mergeCell ref="C405:C406"/>
    <mergeCell ref="D405:D406"/>
    <mergeCell ref="E405:E406"/>
    <mergeCell ref="F405:F406"/>
    <mergeCell ref="G405:J405"/>
    <mergeCell ref="K405:K406"/>
    <mergeCell ref="M405:M406"/>
    <mergeCell ref="N387:N388"/>
    <mergeCell ref="O387:O388"/>
    <mergeCell ref="P387:S387"/>
    <mergeCell ref="T387:T388"/>
    <mergeCell ref="U387:U388"/>
    <mergeCell ref="A390:A403"/>
    <mergeCell ref="B390:B403"/>
    <mergeCell ref="C390:C403"/>
    <mergeCell ref="D390:D403"/>
    <mergeCell ref="M390:M403"/>
    <mergeCell ref="A351:A364"/>
    <mergeCell ref="B351:B364"/>
    <mergeCell ref="C351:C364"/>
    <mergeCell ref="D351:D364"/>
    <mergeCell ref="M351:M364"/>
    <mergeCell ref="A387:A388"/>
    <mergeCell ref="B387:B388"/>
    <mergeCell ref="C387:C388"/>
    <mergeCell ref="D387:D388"/>
    <mergeCell ref="E387:E388"/>
    <mergeCell ref="F387:F388"/>
    <mergeCell ref="G387:J387"/>
    <mergeCell ref="K387:K388"/>
    <mergeCell ref="M387:M388"/>
    <mergeCell ref="A372:A385"/>
    <mergeCell ref="B372:B385"/>
    <mergeCell ref="C372:C385"/>
    <mergeCell ref="D372:D385"/>
    <mergeCell ref="M372:M385"/>
    <mergeCell ref="A368:A370"/>
    <mergeCell ref="B368:B370"/>
    <mergeCell ref="C368:C370"/>
    <mergeCell ref="A347:A349"/>
    <mergeCell ref="B347:B349"/>
    <mergeCell ref="C347:C349"/>
    <mergeCell ref="D347:J347"/>
    <mergeCell ref="K347:K349"/>
    <mergeCell ref="M347:S347"/>
    <mergeCell ref="T347:T349"/>
    <mergeCell ref="U347:U349"/>
    <mergeCell ref="D348:D349"/>
    <mergeCell ref="E348:E349"/>
    <mergeCell ref="F348:F349"/>
    <mergeCell ref="G348:J348"/>
    <mergeCell ref="M348:M349"/>
    <mergeCell ref="N348:N349"/>
    <mergeCell ref="O348:O349"/>
    <mergeCell ref="P348:S348"/>
    <mergeCell ref="N330:N331"/>
    <mergeCell ref="O330:O331"/>
    <mergeCell ref="P330:S330"/>
    <mergeCell ref="T330:T331"/>
    <mergeCell ref="U330:U331"/>
    <mergeCell ref="A332:A345"/>
    <mergeCell ref="B332:B345"/>
    <mergeCell ref="C332:C345"/>
    <mergeCell ref="D332:D345"/>
    <mergeCell ref="M332:M345"/>
    <mergeCell ref="A330:A331"/>
    <mergeCell ref="B330:B331"/>
    <mergeCell ref="C330:C331"/>
    <mergeCell ref="D330:D331"/>
    <mergeCell ref="E330:E331"/>
    <mergeCell ref="F330:F331"/>
    <mergeCell ref="G330:J330"/>
    <mergeCell ref="K330:K331"/>
    <mergeCell ref="M330:M331"/>
    <mergeCell ref="N231:N232"/>
    <mergeCell ref="O231:O232"/>
    <mergeCell ref="P231:S231"/>
    <mergeCell ref="T231:T232"/>
    <mergeCell ref="U231:U232"/>
    <mergeCell ref="A234:A247"/>
    <mergeCell ref="B234:B247"/>
    <mergeCell ref="C234:C247"/>
    <mergeCell ref="D234:D247"/>
    <mergeCell ref="M234:M247"/>
    <mergeCell ref="A216:A229"/>
    <mergeCell ref="B216:B229"/>
    <mergeCell ref="C216:C229"/>
    <mergeCell ref="D216:D229"/>
    <mergeCell ref="M216:M229"/>
    <mergeCell ref="A231:A232"/>
    <mergeCell ref="B231:B232"/>
    <mergeCell ref="C231:C232"/>
    <mergeCell ref="D231:D232"/>
    <mergeCell ref="E231:E232"/>
    <mergeCell ref="F231:F232"/>
    <mergeCell ref="G231:J231"/>
    <mergeCell ref="K231:K232"/>
    <mergeCell ref="M231:M232"/>
    <mergeCell ref="T212:T214"/>
    <mergeCell ref="U212:U214"/>
    <mergeCell ref="D213:D214"/>
    <mergeCell ref="E213:E214"/>
    <mergeCell ref="F213:F214"/>
    <mergeCell ref="G213:J213"/>
    <mergeCell ref="M213:M214"/>
    <mergeCell ref="N213:N214"/>
    <mergeCell ref="O213:O214"/>
    <mergeCell ref="P213:S213"/>
    <mergeCell ref="A197:A210"/>
    <mergeCell ref="B197:B210"/>
    <mergeCell ref="C197:C210"/>
    <mergeCell ref="D197:D210"/>
    <mergeCell ref="M197:M210"/>
    <mergeCell ref="A212:A214"/>
    <mergeCell ref="B212:B214"/>
    <mergeCell ref="C212:C214"/>
    <mergeCell ref="D212:J212"/>
    <mergeCell ref="K212:K214"/>
    <mergeCell ref="M212:S212"/>
    <mergeCell ref="T193:T195"/>
    <mergeCell ref="U193:U195"/>
    <mergeCell ref="D194:D195"/>
    <mergeCell ref="E194:E195"/>
    <mergeCell ref="F194:F195"/>
    <mergeCell ref="G194:J194"/>
    <mergeCell ref="M194:M195"/>
    <mergeCell ref="N194:N195"/>
    <mergeCell ref="O194:O195"/>
    <mergeCell ref="P194:S194"/>
    <mergeCell ref="A177:A190"/>
    <mergeCell ref="B177:B190"/>
    <mergeCell ref="C177:C190"/>
    <mergeCell ref="D177:D190"/>
    <mergeCell ref="M177:M190"/>
    <mergeCell ref="A193:A195"/>
    <mergeCell ref="B193:B195"/>
    <mergeCell ref="C193:C195"/>
    <mergeCell ref="D193:J193"/>
    <mergeCell ref="K193:K195"/>
    <mergeCell ref="M193:S193"/>
    <mergeCell ref="T173:T175"/>
    <mergeCell ref="U173:U175"/>
    <mergeCell ref="D174:D175"/>
    <mergeCell ref="E174:E175"/>
    <mergeCell ref="F174:F175"/>
    <mergeCell ref="G174:J174"/>
    <mergeCell ref="M174:M175"/>
    <mergeCell ref="N174:N175"/>
    <mergeCell ref="O174:O175"/>
    <mergeCell ref="P174:S174"/>
    <mergeCell ref="A158:A171"/>
    <mergeCell ref="B158:B171"/>
    <mergeCell ref="C158:C171"/>
    <mergeCell ref="D158:D171"/>
    <mergeCell ref="M158:M171"/>
    <mergeCell ref="A173:A175"/>
    <mergeCell ref="B173:B175"/>
    <mergeCell ref="C173:C175"/>
    <mergeCell ref="D173:J173"/>
    <mergeCell ref="K173:K175"/>
    <mergeCell ref="M173:S173"/>
    <mergeCell ref="T154:T156"/>
    <mergeCell ref="U154:U156"/>
    <mergeCell ref="D155:D156"/>
    <mergeCell ref="E155:E156"/>
    <mergeCell ref="F155:F156"/>
    <mergeCell ref="G155:J155"/>
    <mergeCell ref="M155:M156"/>
    <mergeCell ref="N155:N156"/>
    <mergeCell ref="O155:O156"/>
    <mergeCell ref="P155:S155"/>
    <mergeCell ref="A139:A152"/>
    <mergeCell ref="B139:B152"/>
    <mergeCell ref="C139:C152"/>
    <mergeCell ref="D139:D152"/>
    <mergeCell ref="M139:M152"/>
    <mergeCell ref="A154:A156"/>
    <mergeCell ref="B154:B156"/>
    <mergeCell ref="C154:C156"/>
    <mergeCell ref="D154:J154"/>
    <mergeCell ref="K154:K156"/>
    <mergeCell ref="M154:S154"/>
    <mergeCell ref="T135:T137"/>
    <mergeCell ref="U135:U137"/>
    <mergeCell ref="D136:D137"/>
    <mergeCell ref="E136:E137"/>
    <mergeCell ref="F136:F137"/>
    <mergeCell ref="G136:J136"/>
    <mergeCell ref="M136:M137"/>
    <mergeCell ref="N136:N137"/>
    <mergeCell ref="O136:O137"/>
    <mergeCell ref="P136:S136"/>
    <mergeCell ref="A120:A133"/>
    <mergeCell ref="B120:B133"/>
    <mergeCell ref="C120:C133"/>
    <mergeCell ref="D120:D133"/>
    <mergeCell ref="M120:M133"/>
    <mergeCell ref="A135:A137"/>
    <mergeCell ref="B135:B137"/>
    <mergeCell ref="C135:C137"/>
    <mergeCell ref="D135:J135"/>
    <mergeCell ref="K135:K137"/>
    <mergeCell ref="M135:S135"/>
    <mergeCell ref="T116:T118"/>
    <mergeCell ref="U116:U118"/>
    <mergeCell ref="D117:D118"/>
    <mergeCell ref="E117:E118"/>
    <mergeCell ref="F117:F118"/>
    <mergeCell ref="G117:J117"/>
    <mergeCell ref="M117:M118"/>
    <mergeCell ref="N117:N118"/>
    <mergeCell ref="O117:O118"/>
    <mergeCell ref="P117:S117"/>
    <mergeCell ref="A101:A114"/>
    <mergeCell ref="B101:B114"/>
    <mergeCell ref="C101:C114"/>
    <mergeCell ref="D101:D114"/>
    <mergeCell ref="M101:M114"/>
    <mergeCell ref="A116:A118"/>
    <mergeCell ref="B116:B118"/>
    <mergeCell ref="C116:C118"/>
    <mergeCell ref="D116:J116"/>
    <mergeCell ref="K116:K118"/>
    <mergeCell ref="M116:S116"/>
    <mergeCell ref="T97:T99"/>
    <mergeCell ref="U97:U99"/>
    <mergeCell ref="D98:D99"/>
    <mergeCell ref="E98:E99"/>
    <mergeCell ref="F98:F99"/>
    <mergeCell ref="G98:J98"/>
    <mergeCell ref="M98:M99"/>
    <mergeCell ref="N98:N99"/>
    <mergeCell ref="O98:O99"/>
    <mergeCell ref="P98:S98"/>
    <mergeCell ref="A61:A74"/>
    <mergeCell ref="B61:B74"/>
    <mergeCell ref="C61:C74"/>
    <mergeCell ref="D61:D74"/>
    <mergeCell ref="M61:M74"/>
    <mergeCell ref="A97:A99"/>
    <mergeCell ref="B97:B99"/>
    <mergeCell ref="C97:C99"/>
    <mergeCell ref="D97:J97"/>
    <mergeCell ref="K97:K99"/>
    <mergeCell ref="M97:S97"/>
    <mergeCell ref="A82:A95"/>
    <mergeCell ref="B82:B95"/>
    <mergeCell ref="C82:C95"/>
    <mergeCell ref="D82:D95"/>
    <mergeCell ref="M82:M95"/>
    <mergeCell ref="A78:A80"/>
    <mergeCell ref="B78:B80"/>
    <mergeCell ref="C78:C80"/>
    <mergeCell ref="T57:T59"/>
    <mergeCell ref="U57:U59"/>
    <mergeCell ref="D58:D59"/>
    <mergeCell ref="E58:E59"/>
    <mergeCell ref="F58:F59"/>
    <mergeCell ref="G58:J58"/>
    <mergeCell ref="M58:M59"/>
    <mergeCell ref="N58:N59"/>
    <mergeCell ref="O58:O59"/>
    <mergeCell ref="P58:S58"/>
    <mergeCell ref="A42:A55"/>
    <mergeCell ref="B42:B55"/>
    <mergeCell ref="C42:C55"/>
    <mergeCell ref="D42:D55"/>
    <mergeCell ref="M42:M55"/>
    <mergeCell ref="A57:A59"/>
    <mergeCell ref="B57:B59"/>
    <mergeCell ref="C57:C59"/>
    <mergeCell ref="D57:J57"/>
    <mergeCell ref="K57:K59"/>
    <mergeCell ref="M57:S57"/>
    <mergeCell ref="T38:T40"/>
    <mergeCell ref="U38:U40"/>
    <mergeCell ref="D39:D40"/>
    <mergeCell ref="E39:E40"/>
    <mergeCell ref="F39:F40"/>
    <mergeCell ref="G39:J39"/>
    <mergeCell ref="M39:M40"/>
    <mergeCell ref="N39:N40"/>
    <mergeCell ref="O39:O40"/>
    <mergeCell ref="P39:S39"/>
    <mergeCell ref="A24:A37"/>
    <mergeCell ref="B24:B37"/>
    <mergeCell ref="C24:C37"/>
    <mergeCell ref="D24:D37"/>
    <mergeCell ref="M24:M37"/>
    <mergeCell ref="A38:A40"/>
    <mergeCell ref="B38:B40"/>
    <mergeCell ref="C38:C40"/>
    <mergeCell ref="D38:J38"/>
    <mergeCell ref="K38:K40"/>
    <mergeCell ref="M38:S38"/>
    <mergeCell ref="T20:T22"/>
    <mergeCell ref="U20:U22"/>
    <mergeCell ref="D21:D22"/>
    <mergeCell ref="E21:E22"/>
    <mergeCell ref="F21:F22"/>
    <mergeCell ref="G21:J21"/>
    <mergeCell ref="M21:M22"/>
    <mergeCell ref="N21:N22"/>
    <mergeCell ref="O21:O22"/>
    <mergeCell ref="P21:S21"/>
    <mergeCell ref="A5:A18"/>
    <mergeCell ref="B5:B18"/>
    <mergeCell ref="C5:C18"/>
    <mergeCell ref="D5:D18"/>
    <mergeCell ref="M5:M18"/>
    <mergeCell ref="A20:A22"/>
    <mergeCell ref="B20:B22"/>
    <mergeCell ref="C20:C22"/>
    <mergeCell ref="D20:J20"/>
    <mergeCell ref="K20:K22"/>
    <mergeCell ref="M20:S20"/>
    <mergeCell ref="A1:A3"/>
    <mergeCell ref="B1:B3"/>
    <mergeCell ref="C1:C3"/>
    <mergeCell ref="D1:J1"/>
    <mergeCell ref="K1:K3"/>
    <mergeCell ref="M1:S1"/>
    <mergeCell ref="T1:T3"/>
    <mergeCell ref="U1:U3"/>
    <mergeCell ref="D2:D3"/>
    <mergeCell ref="E2:E3"/>
    <mergeCell ref="F2:F3"/>
    <mergeCell ref="G2:J2"/>
    <mergeCell ref="M2:M3"/>
    <mergeCell ref="N2:N3"/>
    <mergeCell ref="O2:O3"/>
    <mergeCell ref="P2:S2"/>
    <mergeCell ref="T78:T80"/>
    <mergeCell ref="U78:U80"/>
    <mergeCell ref="D79:D80"/>
    <mergeCell ref="E79:E80"/>
    <mergeCell ref="F79:F80"/>
    <mergeCell ref="G79:J79"/>
    <mergeCell ref="M79:M80"/>
    <mergeCell ref="N79:N80"/>
    <mergeCell ref="O79:O80"/>
    <mergeCell ref="D78:J78"/>
    <mergeCell ref="K78:K80"/>
    <mergeCell ref="M78:S78"/>
    <mergeCell ref="P79:S79"/>
    <mergeCell ref="A255:A268"/>
    <mergeCell ref="B255:B268"/>
    <mergeCell ref="C255:C268"/>
    <mergeCell ref="D255:D268"/>
    <mergeCell ref="M255:M268"/>
    <mergeCell ref="T251:T253"/>
    <mergeCell ref="U251:U253"/>
    <mergeCell ref="D252:D253"/>
    <mergeCell ref="E252:E253"/>
    <mergeCell ref="F252:F253"/>
    <mergeCell ref="G252:J252"/>
    <mergeCell ref="M252:M253"/>
    <mergeCell ref="N252:N253"/>
    <mergeCell ref="O252:O253"/>
    <mergeCell ref="A251:A253"/>
    <mergeCell ref="B251:B253"/>
    <mergeCell ref="C251:C253"/>
    <mergeCell ref="D251:J251"/>
    <mergeCell ref="K251:K253"/>
    <mergeCell ref="M251:S251"/>
    <mergeCell ref="P252:S252"/>
    <mergeCell ref="T271:T273"/>
    <mergeCell ref="U271:U273"/>
    <mergeCell ref="D272:D273"/>
    <mergeCell ref="E272:E273"/>
    <mergeCell ref="F272:F273"/>
    <mergeCell ref="G272:J272"/>
    <mergeCell ref="M272:M273"/>
    <mergeCell ref="N272:N273"/>
    <mergeCell ref="O272:O273"/>
    <mergeCell ref="P272:S272"/>
    <mergeCell ref="A295:A308"/>
    <mergeCell ref="B295:B308"/>
    <mergeCell ref="C295:C308"/>
    <mergeCell ref="D295:D308"/>
    <mergeCell ref="M295:M308"/>
    <mergeCell ref="A271:A273"/>
    <mergeCell ref="B271:B273"/>
    <mergeCell ref="C271:C273"/>
    <mergeCell ref="D271:J271"/>
    <mergeCell ref="K271:K273"/>
    <mergeCell ref="A291:A293"/>
    <mergeCell ref="B291:B293"/>
    <mergeCell ref="C291:C293"/>
    <mergeCell ref="A275:A288"/>
    <mergeCell ref="B275:B288"/>
    <mergeCell ref="C275:C288"/>
    <mergeCell ref="D275:D288"/>
    <mergeCell ref="M275:M288"/>
    <mergeCell ref="M271:S271"/>
    <mergeCell ref="T291:T293"/>
    <mergeCell ref="U291:U293"/>
    <mergeCell ref="D292:D293"/>
    <mergeCell ref="E292:E293"/>
    <mergeCell ref="F292:F293"/>
    <mergeCell ref="G292:J292"/>
    <mergeCell ref="M292:M293"/>
    <mergeCell ref="N292:N293"/>
    <mergeCell ref="O292:O293"/>
    <mergeCell ref="D291:J291"/>
    <mergeCell ref="K291:K293"/>
    <mergeCell ref="M291:S291"/>
    <mergeCell ref="P292:S292"/>
    <mergeCell ref="A315:A328"/>
    <mergeCell ref="B315:B328"/>
    <mergeCell ref="C315:C328"/>
    <mergeCell ref="D315:D328"/>
    <mergeCell ref="M315:M328"/>
    <mergeCell ref="M311:S311"/>
    <mergeCell ref="T311:T313"/>
    <mergeCell ref="U311:U313"/>
    <mergeCell ref="D312:D313"/>
    <mergeCell ref="E312:E313"/>
    <mergeCell ref="F312:F313"/>
    <mergeCell ref="G312:J312"/>
    <mergeCell ref="M312:M313"/>
    <mergeCell ref="N312:N313"/>
    <mergeCell ref="A311:A313"/>
    <mergeCell ref="B311:B313"/>
    <mergeCell ref="C311:C313"/>
    <mergeCell ref="D311:J311"/>
    <mergeCell ref="K311:K313"/>
    <mergeCell ref="O312:O313"/>
    <mergeCell ref="P312:S312"/>
    <mergeCell ref="T368:T370"/>
    <mergeCell ref="U368:U370"/>
    <mergeCell ref="D369:D370"/>
    <mergeCell ref="E369:E370"/>
    <mergeCell ref="F369:F370"/>
    <mergeCell ref="G369:J369"/>
    <mergeCell ref="M369:M370"/>
    <mergeCell ref="N369:N370"/>
    <mergeCell ref="O369:O370"/>
    <mergeCell ref="D368:J368"/>
    <mergeCell ref="K368:K370"/>
    <mergeCell ref="M368:S368"/>
    <mergeCell ref="P369:S369"/>
    <mergeCell ref="T621:T623"/>
    <mergeCell ref="U621:U623"/>
    <mergeCell ref="D622:D623"/>
    <mergeCell ref="E622:E623"/>
    <mergeCell ref="A645:A658"/>
    <mergeCell ref="B645:B658"/>
    <mergeCell ref="C645:C658"/>
    <mergeCell ref="D645:D658"/>
    <mergeCell ref="M645:M658"/>
    <mergeCell ref="M641:S641"/>
    <mergeCell ref="A625:A638"/>
    <mergeCell ref="B625:B638"/>
    <mergeCell ref="C625:C638"/>
    <mergeCell ref="D625:D638"/>
    <mergeCell ref="M625:M638"/>
    <mergeCell ref="T641:T643"/>
    <mergeCell ref="U641:U643"/>
    <mergeCell ref="D642:D643"/>
    <mergeCell ref="E642:E643"/>
    <mergeCell ref="F642:F643"/>
    <mergeCell ref="G642:J642"/>
    <mergeCell ref="M642:M643"/>
    <mergeCell ref="N642:N643"/>
    <mergeCell ref="A641:A643"/>
    <mergeCell ref="A621:A623"/>
    <mergeCell ref="B621:B623"/>
    <mergeCell ref="C621:C623"/>
    <mergeCell ref="D621:J621"/>
    <mergeCell ref="K621:K623"/>
    <mergeCell ref="M621:S621"/>
    <mergeCell ref="P622:S622"/>
    <mergeCell ref="B641:B643"/>
    <mergeCell ref="C641:C643"/>
    <mergeCell ref="D641:J641"/>
    <mergeCell ref="K641:K643"/>
    <mergeCell ref="O642:O643"/>
    <mergeCell ref="P642:S642"/>
    <mergeCell ref="F622:F623"/>
    <mergeCell ref="G622:J622"/>
    <mergeCell ref="M622:M623"/>
    <mergeCell ref="N622:N623"/>
    <mergeCell ref="O622:O623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654"/>
  <sheetViews>
    <sheetView topLeftCell="B631" workbookViewId="0">
      <selection activeCell="J624" sqref="J624"/>
    </sheetView>
  </sheetViews>
  <sheetFormatPr defaultRowHeight="14.5" x14ac:dyDescent="0.35"/>
  <cols>
    <col min="6" max="6" width="10.1796875" bestFit="1" customWidth="1"/>
  </cols>
  <sheetData>
    <row r="1" spans="1:21" x14ac:dyDescent="0.35">
      <c r="F1" s="42"/>
    </row>
    <row r="2" spans="1:21" ht="14.5" customHeight="1" x14ac:dyDescent="0.35">
      <c r="A2" s="144" t="s">
        <v>0</v>
      </c>
      <c r="B2" s="145" t="s">
        <v>1</v>
      </c>
      <c r="C2" s="146" t="s">
        <v>2</v>
      </c>
      <c r="D2" s="147" t="s">
        <v>3</v>
      </c>
      <c r="E2" s="147"/>
      <c r="F2" s="148"/>
      <c r="G2" s="148"/>
      <c r="H2" s="148"/>
      <c r="I2" s="148"/>
      <c r="J2" s="148"/>
      <c r="K2" s="149" t="s">
        <v>4</v>
      </c>
      <c r="L2" s="35"/>
      <c r="M2" s="147" t="s">
        <v>5</v>
      </c>
      <c r="N2" s="147"/>
      <c r="O2" s="148"/>
      <c r="P2" s="148"/>
      <c r="Q2" s="148"/>
      <c r="R2" s="148"/>
      <c r="S2" s="148"/>
      <c r="T2" s="137" t="s">
        <v>6</v>
      </c>
      <c r="U2" s="138" t="s">
        <v>7</v>
      </c>
    </row>
    <row r="3" spans="1:21" ht="25" x14ac:dyDescent="0.35">
      <c r="A3" s="144"/>
      <c r="B3" s="145"/>
      <c r="C3" s="146"/>
      <c r="D3" s="139" t="s">
        <v>8</v>
      </c>
      <c r="E3" s="140" t="s">
        <v>9</v>
      </c>
      <c r="F3" s="140" t="s">
        <v>10</v>
      </c>
      <c r="G3" s="141" t="s">
        <v>39</v>
      </c>
      <c r="H3" s="142"/>
      <c r="I3" s="142"/>
      <c r="J3" s="142"/>
      <c r="K3" s="142"/>
      <c r="L3" s="36" t="s">
        <v>11</v>
      </c>
      <c r="M3" s="139" t="s">
        <v>8</v>
      </c>
      <c r="N3" s="143" t="s">
        <v>12</v>
      </c>
      <c r="O3" s="140" t="s">
        <v>10</v>
      </c>
      <c r="P3" s="141" t="s">
        <v>39</v>
      </c>
      <c r="Q3" s="142"/>
      <c r="R3" s="142"/>
      <c r="S3" s="142"/>
      <c r="T3" s="137"/>
      <c r="U3" s="138"/>
    </row>
    <row r="4" spans="1:21" x14ac:dyDescent="0.35">
      <c r="A4" s="144"/>
      <c r="B4" s="145"/>
      <c r="C4" s="146"/>
      <c r="D4" s="139"/>
      <c r="E4" s="140"/>
      <c r="F4" s="140"/>
      <c r="G4" s="37" t="s">
        <v>13</v>
      </c>
      <c r="H4" s="38" t="s">
        <v>14</v>
      </c>
      <c r="I4" s="39" t="s">
        <v>15</v>
      </c>
      <c r="J4" s="40">
        <v>0</v>
      </c>
      <c r="K4" s="142"/>
      <c r="L4" s="41"/>
      <c r="M4" s="139"/>
      <c r="N4" s="143"/>
      <c r="O4" s="140"/>
      <c r="P4" s="37" t="s">
        <v>13</v>
      </c>
      <c r="Q4" s="38" t="s">
        <v>14</v>
      </c>
      <c r="R4" s="39" t="s">
        <v>15</v>
      </c>
      <c r="S4" s="40">
        <v>0</v>
      </c>
      <c r="T4" s="137"/>
      <c r="U4" s="138"/>
    </row>
    <row r="5" spans="1:21" x14ac:dyDescent="0.35">
      <c r="A5" s="34"/>
      <c r="B5" s="3"/>
      <c r="C5" s="4"/>
      <c r="D5" s="8"/>
      <c r="E5" s="9"/>
      <c r="F5" s="9"/>
      <c r="G5" s="5"/>
      <c r="H5" s="6"/>
      <c r="I5" s="7"/>
      <c r="J5" s="12"/>
      <c r="K5" s="13"/>
      <c r="L5" s="13"/>
      <c r="M5" s="8"/>
      <c r="N5" s="9"/>
      <c r="O5" s="9"/>
      <c r="P5" s="5"/>
      <c r="Q5" s="6"/>
      <c r="R5" s="7"/>
      <c r="S5" s="12"/>
      <c r="T5" s="14"/>
      <c r="U5" s="15"/>
    </row>
    <row r="6" spans="1:21" x14ac:dyDescent="0.35">
      <c r="A6" s="150"/>
      <c r="B6" s="150" t="s">
        <v>45</v>
      </c>
      <c r="C6" s="153"/>
      <c r="D6" s="154">
        <v>160</v>
      </c>
      <c r="E6" s="23"/>
      <c r="F6" s="16"/>
      <c r="G6" s="17"/>
      <c r="H6" s="17"/>
      <c r="I6" s="17"/>
      <c r="J6" s="17"/>
      <c r="K6" s="47">
        <f>((SUM(H8:H21)*H7)+(SUM(G8:G21)*G7)+(SUM(I8:I21)*I7))/1000</f>
        <v>0</v>
      </c>
      <c r="L6" s="47">
        <f>K6*100/D6</f>
        <v>0</v>
      </c>
      <c r="M6" s="154">
        <v>160</v>
      </c>
      <c r="N6" s="23"/>
      <c r="O6" s="16"/>
      <c r="P6" s="17"/>
      <c r="Q6" s="17"/>
      <c r="R6" s="17"/>
      <c r="S6" s="17"/>
      <c r="T6" s="10"/>
      <c r="U6" s="24"/>
    </row>
    <row r="7" spans="1:21" x14ac:dyDescent="0.35">
      <c r="A7" s="151"/>
      <c r="B7" s="152"/>
      <c r="C7" s="142"/>
      <c r="D7" s="152"/>
      <c r="E7" s="25" t="s">
        <v>17</v>
      </c>
      <c r="F7" s="18"/>
      <c r="G7" s="26"/>
      <c r="H7" s="26"/>
      <c r="I7" s="26"/>
      <c r="J7" s="26"/>
      <c r="K7" s="17"/>
      <c r="L7" s="17"/>
      <c r="M7" s="152"/>
      <c r="N7" s="25"/>
      <c r="O7" s="18"/>
      <c r="P7" s="26">
        <v>223</v>
      </c>
      <c r="Q7" s="26">
        <v>223</v>
      </c>
      <c r="R7" s="26">
        <v>236</v>
      </c>
      <c r="S7" s="17"/>
      <c r="T7" s="10"/>
      <c r="U7" s="24"/>
    </row>
    <row r="8" spans="1:21" x14ac:dyDescent="0.35">
      <c r="A8" s="151"/>
      <c r="B8" s="152"/>
      <c r="C8" s="142"/>
      <c r="D8" s="152"/>
      <c r="E8" s="19"/>
      <c r="F8" s="20" t="s">
        <v>18</v>
      </c>
      <c r="G8" s="17">
        <v>16</v>
      </c>
      <c r="H8" s="17">
        <v>8</v>
      </c>
      <c r="I8" s="17">
        <v>15</v>
      </c>
      <c r="J8" s="17">
        <v>3</v>
      </c>
      <c r="K8" s="17"/>
      <c r="L8" s="17"/>
      <c r="M8" s="152"/>
      <c r="N8" s="19"/>
      <c r="O8" s="20" t="s">
        <v>32</v>
      </c>
      <c r="P8" s="17">
        <v>25</v>
      </c>
      <c r="Q8" s="17">
        <v>34</v>
      </c>
      <c r="R8" s="17">
        <v>15</v>
      </c>
      <c r="S8" s="17"/>
      <c r="T8" s="10"/>
      <c r="U8" s="24"/>
    </row>
    <row r="9" spans="1:21" x14ac:dyDescent="0.35">
      <c r="A9" s="151"/>
      <c r="B9" s="152"/>
      <c r="C9" s="142"/>
      <c r="D9" s="152"/>
      <c r="E9" s="19"/>
      <c r="F9" s="20" t="s">
        <v>20</v>
      </c>
      <c r="G9" s="17">
        <v>0</v>
      </c>
      <c r="H9" s="17">
        <v>0</v>
      </c>
      <c r="I9" s="17">
        <v>0</v>
      </c>
      <c r="J9" s="17">
        <v>0</v>
      </c>
      <c r="K9" s="17"/>
      <c r="L9" s="17"/>
      <c r="M9" s="152"/>
      <c r="N9" s="21"/>
      <c r="O9" s="20" t="s">
        <v>42</v>
      </c>
      <c r="P9" s="17"/>
      <c r="Q9" s="17"/>
      <c r="R9" s="17"/>
      <c r="S9" s="17"/>
      <c r="T9" s="10"/>
      <c r="U9" s="24"/>
    </row>
    <row r="10" spans="1:21" x14ac:dyDescent="0.35">
      <c r="A10" s="151"/>
      <c r="B10" s="152"/>
      <c r="C10" s="142"/>
      <c r="D10" s="152"/>
      <c r="E10" s="19"/>
      <c r="F10" s="20" t="s">
        <v>24</v>
      </c>
      <c r="G10" s="17">
        <v>17</v>
      </c>
      <c r="H10" s="17">
        <v>6</v>
      </c>
      <c r="I10" s="17">
        <v>12</v>
      </c>
      <c r="J10" s="17">
        <v>4</v>
      </c>
      <c r="K10" s="17"/>
      <c r="L10" s="17"/>
      <c r="M10" s="152"/>
      <c r="N10" s="19"/>
      <c r="O10" s="20" t="s">
        <v>43</v>
      </c>
      <c r="P10" s="17"/>
      <c r="Q10" s="17"/>
      <c r="R10" s="17"/>
      <c r="S10" s="17"/>
      <c r="T10" s="10"/>
      <c r="U10" s="24"/>
    </row>
    <row r="11" spans="1:21" x14ac:dyDescent="0.35">
      <c r="A11" s="151"/>
      <c r="B11" s="152"/>
      <c r="C11" s="142"/>
      <c r="D11" s="152"/>
      <c r="E11" s="19"/>
      <c r="F11" s="20" t="s">
        <v>40</v>
      </c>
      <c r="G11" s="17"/>
      <c r="H11" s="17"/>
      <c r="I11" s="17"/>
      <c r="J11" s="17"/>
      <c r="K11" s="17"/>
      <c r="L11" s="17"/>
      <c r="M11" s="152"/>
      <c r="N11" s="21"/>
      <c r="O11" s="20" t="s">
        <v>25</v>
      </c>
      <c r="P11" s="17">
        <v>17</v>
      </c>
      <c r="Q11" s="17">
        <v>4</v>
      </c>
      <c r="R11" s="17">
        <v>5</v>
      </c>
      <c r="S11" s="17">
        <v>8</v>
      </c>
      <c r="T11" s="10"/>
      <c r="U11" s="24"/>
    </row>
    <row r="12" spans="1:21" x14ac:dyDescent="0.35">
      <c r="A12" s="151"/>
      <c r="B12" s="152"/>
      <c r="C12" s="142"/>
      <c r="D12" s="152"/>
      <c r="E12" s="19"/>
      <c r="F12" s="20" t="s">
        <v>40</v>
      </c>
      <c r="G12" s="17"/>
      <c r="H12" s="17"/>
      <c r="I12" s="17"/>
      <c r="J12" s="17"/>
      <c r="K12" s="17"/>
      <c r="L12" s="17"/>
      <c r="M12" s="152"/>
      <c r="N12" s="19"/>
      <c r="O12" s="20" t="s">
        <v>40</v>
      </c>
      <c r="P12" s="17"/>
      <c r="Q12" s="17"/>
      <c r="R12" s="17"/>
      <c r="S12" s="17"/>
      <c r="T12" s="10"/>
      <c r="U12" s="24"/>
    </row>
    <row r="13" spans="1:21" x14ac:dyDescent="0.35">
      <c r="A13" s="151"/>
      <c r="B13" s="152"/>
      <c r="C13" s="142"/>
      <c r="D13" s="152"/>
      <c r="E13" s="19"/>
      <c r="F13" s="20" t="s">
        <v>40</v>
      </c>
      <c r="G13" s="17"/>
      <c r="H13" s="17"/>
      <c r="I13" s="17"/>
      <c r="J13" s="17"/>
      <c r="K13" s="17"/>
      <c r="L13" s="17"/>
      <c r="M13" s="152"/>
      <c r="N13" s="19"/>
      <c r="O13" s="20" t="s">
        <v>40</v>
      </c>
      <c r="P13" s="17"/>
      <c r="Q13" s="17"/>
      <c r="R13" s="17"/>
      <c r="S13" s="17"/>
      <c r="T13" s="10"/>
      <c r="U13" s="24"/>
    </row>
    <row r="14" spans="1:21" x14ac:dyDescent="0.35">
      <c r="A14" s="151"/>
      <c r="B14" s="152"/>
      <c r="C14" s="142"/>
      <c r="D14" s="152"/>
      <c r="E14" s="19"/>
      <c r="F14" s="20" t="s">
        <v>40</v>
      </c>
      <c r="G14" s="17"/>
      <c r="H14" s="17"/>
      <c r="I14" s="17"/>
      <c r="J14" s="17"/>
      <c r="K14" s="17"/>
      <c r="L14" s="17"/>
      <c r="M14" s="152"/>
      <c r="N14" s="19"/>
      <c r="O14" s="20" t="s">
        <v>40</v>
      </c>
      <c r="P14" s="17"/>
      <c r="Q14" s="17"/>
      <c r="R14" s="17"/>
      <c r="S14" s="17"/>
      <c r="T14" s="10"/>
      <c r="U14" s="24"/>
    </row>
    <row r="15" spans="1:21" x14ac:dyDescent="0.35">
      <c r="A15" s="151"/>
      <c r="B15" s="152"/>
      <c r="C15" s="142"/>
      <c r="D15" s="152"/>
      <c r="E15" s="19"/>
      <c r="F15" s="20" t="s">
        <v>40</v>
      </c>
      <c r="G15" s="17"/>
      <c r="H15" s="17"/>
      <c r="I15" s="17"/>
      <c r="J15" s="17"/>
      <c r="K15" s="17"/>
      <c r="L15" s="17"/>
      <c r="M15" s="152"/>
      <c r="N15" s="19"/>
      <c r="O15" s="20" t="s">
        <v>40</v>
      </c>
      <c r="P15" s="17"/>
      <c r="Q15" s="17"/>
      <c r="R15" s="17"/>
      <c r="S15" s="17"/>
      <c r="T15" s="10"/>
      <c r="U15" s="24"/>
    </row>
    <row r="16" spans="1:21" x14ac:dyDescent="0.35">
      <c r="A16" s="151"/>
      <c r="B16" s="152"/>
      <c r="C16" s="142"/>
      <c r="D16" s="152"/>
      <c r="E16" s="19"/>
      <c r="F16" s="20" t="s">
        <v>40</v>
      </c>
      <c r="G16" s="17"/>
      <c r="H16" s="17"/>
      <c r="I16" s="17"/>
      <c r="J16" s="17"/>
      <c r="K16" s="17"/>
      <c r="L16" s="17"/>
      <c r="M16" s="152"/>
      <c r="N16" s="21"/>
      <c r="O16" s="20" t="s">
        <v>40</v>
      </c>
      <c r="P16" s="17"/>
      <c r="Q16" s="17"/>
      <c r="R16" s="17"/>
      <c r="S16" s="17"/>
      <c r="T16" s="10"/>
      <c r="U16" s="24"/>
    </row>
    <row r="17" spans="1:21" x14ac:dyDescent="0.35">
      <c r="A17" s="151"/>
      <c r="B17" s="152"/>
      <c r="C17" s="142"/>
      <c r="D17" s="152"/>
      <c r="E17" s="19"/>
      <c r="F17" s="20" t="s">
        <v>40</v>
      </c>
      <c r="G17" s="17"/>
      <c r="H17" s="17"/>
      <c r="I17" s="17"/>
      <c r="J17" s="17"/>
      <c r="K17" s="17"/>
      <c r="L17" s="17"/>
      <c r="M17" s="152"/>
      <c r="N17" s="21"/>
      <c r="O17" s="20" t="s">
        <v>40</v>
      </c>
      <c r="P17" s="17"/>
      <c r="Q17" s="17"/>
      <c r="R17" s="17"/>
      <c r="S17" s="17"/>
      <c r="T17" s="10"/>
      <c r="U17" s="24"/>
    </row>
    <row r="18" spans="1:21" x14ac:dyDescent="0.35">
      <c r="A18" s="151"/>
      <c r="B18" s="152"/>
      <c r="C18" s="142"/>
      <c r="D18" s="152"/>
      <c r="E18" s="19"/>
      <c r="F18" s="20" t="s">
        <v>40</v>
      </c>
      <c r="G18" s="17"/>
      <c r="H18" s="17"/>
      <c r="I18" s="17"/>
      <c r="J18" s="17"/>
      <c r="K18" s="17"/>
      <c r="L18" s="17"/>
      <c r="M18" s="152"/>
      <c r="N18" s="21"/>
      <c r="O18" s="20" t="s">
        <v>40</v>
      </c>
      <c r="P18" s="17"/>
      <c r="Q18" s="17"/>
      <c r="R18" s="17"/>
      <c r="S18" s="17"/>
      <c r="T18" s="10"/>
      <c r="U18" s="24"/>
    </row>
    <row r="19" spans="1:21" x14ac:dyDescent="0.35">
      <c r="A19" s="151"/>
      <c r="B19" s="152"/>
      <c r="C19" s="142"/>
      <c r="D19" s="152"/>
      <c r="E19" s="19"/>
      <c r="F19" s="20" t="s">
        <v>40</v>
      </c>
      <c r="G19" s="17"/>
      <c r="H19" s="17"/>
      <c r="I19" s="17"/>
      <c r="J19" s="17"/>
      <c r="K19" s="17"/>
      <c r="L19" s="17"/>
      <c r="M19" s="152"/>
      <c r="N19" s="22"/>
      <c r="O19" s="20" t="s">
        <v>40</v>
      </c>
      <c r="P19" s="17"/>
      <c r="Q19" s="17"/>
      <c r="R19" s="17"/>
      <c r="S19" s="17"/>
      <c r="T19" s="11"/>
      <c r="U19" s="24"/>
    </row>
    <row r="21" spans="1:21" x14ac:dyDescent="0.35">
      <c r="F21" s="42"/>
    </row>
    <row r="22" spans="1:21" ht="14.5" customHeight="1" x14ac:dyDescent="0.35">
      <c r="A22" s="144" t="s">
        <v>0</v>
      </c>
      <c r="B22" s="145" t="s">
        <v>1</v>
      </c>
      <c r="C22" s="146" t="s">
        <v>2</v>
      </c>
      <c r="D22" s="147" t="s">
        <v>3</v>
      </c>
      <c r="E22" s="147"/>
      <c r="F22" s="148"/>
      <c r="G22" s="148"/>
      <c r="H22" s="148"/>
      <c r="I22" s="148"/>
      <c r="J22" s="148"/>
      <c r="K22" s="149" t="s">
        <v>4</v>
      </c>
      <c r="L22" s="35"/>
      <c r="M22" s="147" t="s">
        <v>5</v>
      </c>
      <c r="N22" s="147"/>
      <c r="O22" s="148"/>
      <c r="P22" s="148"/>
      <c r="Q22" s="148"/>
      <c r="R22" s="148"/>
      <c r="S22" s="148"/>
      <c r="T22" s="137" t="s">
        <v>6</v>
      </c>
      <c r="U22" s="138" t="s">
        <v>7</v>
      </c>
    </row>
    <row r="23" spans="1:21" ht="25" x14ac:dyDescent="0.35">
      <c r="A23" s="144"/>
      <c r="B23" s="145"/>
      <c r="C23" s="146"/>
      <c r="D23" s="139" t="s">
        <v>8</v>
      </c>
      <c r="E23" s="140" t="s">
        <v>9</v>
      </c>
      <c r="F23" s="140" t="s">
        <v>10</v>
      </c>
      <c r="G23" s="141" t="s">
        <v>39</v>
      </c>
      <c r="H23" s="142"/>
      <c r="I23" s="142"/>
      <c r="J23" s="142"/>
      <c r="K23" s="142"/>
      <c r="L23" s="36" t="s">
        <v>11</v>
      </c>
      <c r="M23" s="139" t="s">
        <v>8</v>
      </c>
      <c r="N23" s="143" t="s">
        <v>12</v>
      </c>
      <c r="O23" s="140" t="s">
        <v>10</v>
      </c>
      <c r="P23" s="141" t="s">
        <v>39</v>
      </c>
      <c r="Q23" s="142"/>
      <c r="R23" s="142"/>
      <c r="S23" s="142"/>
      <c r="T23" s="137"/>
      <c r="U23" s="138"/>
    </row>
    <row r="24" spans="1:21" x14ac:dyDescent="0.35">
      <c r="A24" s="144"/>
      <c r="B24" s="145"/>
      <c r="C24" s="146"/>
      <c r="D24" s="139"/>
      <c r="E24" s="140"/>
      <c r="F24" s="140"/>
      <c r="G24" s="37" t="s">
        <v>13</v>
      </c>
      <c r="H24" s="38" t="s">
        <v>14</v>
      </c>
      <c r="I24" s="39" t="s">
        <v>15</v>
      </c>
      <c r="J24" s="40">
        <v>0</v>
      </c>
      <c r="K24" s="142"/>
      <c r="L24" s="41"/>
      <c r="M24" s="139"/>
      <c r="N24" s="143"/>
      <c r="O24" s="140"/>
      <c r="P24" s="37" t="s">
        <v>13</v>
      </c>
      <c r="Q24" s="38" t="s">
        <v>14</v>
      </c>
      <c r="R24" s="39" t="s">
        <v>15</v>
      </c>
      <c r="S24" s="40">
        <v>0</v>
      </c>
      <c r="T24" s="137"/>
      <c r="U24" s="138"/>
    </row>
    <row r="25" spans="1:21" x14ac:dyDescent="0.35">
      <c r="A25" s="34"/>
      <c r="B25" s="3"/>
      <c r="C25" s="4"/>
      <c r="D25" s="8"/>
      <c r="E25" s="9"/>
      <c r="F25" s="9"/>
      <c r="G25" s="5"/>
      <c r="H25" s="6"/>
      <c r="I25" s="7"/>
      <c r="J25" s="12"/>
      <c r="K25" s="13"/>
      <c r="L25" s="13"/>
      <c r="M25" s="8"/>
      <c r="N25" s="9"/>
      <c r="O25" s="9"/>
      <c r="P25" s="5"/>
      <c r="Q25" s="6"/>
      <c r="R25" s="7"/>
      <c r="S25" s="12"/>
      <c r="T25" s="14"/>
      <c r="U25" s="15"/>
    </row>
    <row r="26" spans="1:21" x14ac:dyDescent="0.35">
      <c r="A26" s="150"/>
      <c r="B26" s="150" t="s">
        <v>46</v>
      </c>
      <c r="C26" s="153"/>
      <c r="D26" s="154">
        <v>400</v>
      </c>
      <c r="E26" s="23"/>
      <c r="F26" s="16"/>
      <c r="G26" s="17"/>
      <c r="H26" s="17"/>
      <c r="I26" s="17"/>
      <c r="J26" s="17"/>
      <c r="K26" s="47">
        <f>((SUM(H28:H41)*H27)+(SUM(G28:G41)*G27)+(SUM(I28:I41)*I27))/1000</f>
        <v>0</v>
      </c>
      <c r="L26" s="47">
        <f>K26*100/D26</f>
        <v>0</v>
      </c>
      <c r="M26" s="154">
        <v>180</v>
      </c>
      <c r="N26" s="23"/>
      <c r="O26" s="16"/>
      <c r="P26" s="17"/>
      <c r="Q26" s="17"/>
      <c r="R26" s="17"/>
      <c r="S26" s="17"/>
      <c r="T26" s="47">
        <f>((SUM(Q28:Q41)*Q27)+(SUM(P28:P41)*P27)+(SUM(R28:R41)*R27))/1000</f>
        <v>9.1080000000000005</v>
      </c>
      <c r="U26" s="47">
        <f>T26*100/M26</f>
        <v>5.0600000000000005</v>
      </c>
    </row>
    <row r="27" spans="1:21" x14ac:dyDescent="0.35">
      <c r="A27" s="151"/>
      <c r="B27" s="152"/>
      <c r="C27" s="142"/>
      <c r="D27" s="152"/>
      <c r="E27" s="25" t="s">
        <v>17</v>
      </c>
      <c r="F27" s="18"/>
      <c r="G27" s="26"/>
      <c r="H27" s="26"/>
      <c r="I27" s="26"/>
      <c r="J27" s="26"/>
      <c r="K27" s="17"/>
      <c r="L27" s="17"/>
      <c r="M27" s="152"/>
      <c r="N27" s="25"/>
      <c r="O27" s="18"/>
      <c r="P27" s="26">
        <v>230</v>
      </c>
      <c r="Q27" s="26">
        <v>226</v>
      </c>
      <c r="R27" s="26">
        <v>228</v>
      </c>
      <c r="S27" s="17"/>
      <c r="T27" s="10"/>
      <c r="U27" s="24"/>
    </row>
    <row r="28" spans="1:21" x14ac:dyDescent="0.35">
      <c r="A28" s="151"/>
      <c r="B28" s="152"/>
      <c r="C28" s="142"/>
      <c r="D28" s="152"/>
      <c r="E28" s="19"/>
      <c r="F28" s="20" t="s">
        <v>20</v>
      </c>
      <c r="G28" s="17">
        <v>11</v>
      </c>
      <c r="H28" s="17">
        <v>6</v>
      </c>
      <c r="I28" s="17">
        <v>10</v>
      </c>
      <c r="J28" s="17">
        <v>8</v>
      </c>
      <c r="K28" s="17"/>
      <c r="L28" s="17"/>
      <c r="M28" s="152"/>
      <c r="N28" s="19"/>
      <c r="O28" s="20" t="s">
        <v>28</v>
      </c>
      <c r="P28" s="17">
        <v>11</v>
      </c>
      <c r="Q28" s="17">
        <v>18</v>
      </c>
      <c r="R28" s="17">
        <v>10</v>
      </c>
      <c r="S28" s="17">
        <v>3</v>
      </c>
      <c r="T28" s="10"/>
      <c r="U28" s="24"/>
    </row>
    <row r="29" spans="1:21" x14ac:dyDescent="0.35">
      <c r="A29" s="151"/>
      <c r="B29" s="152"/>
      <c r="C29" s="142"/>
      <c r="D29" s="152"/>
      <c r="E29" s="19"/>
      <c r="F29" s="20" t="s">
        <v>24</v>
      </c>
      <c r="G29" s="17">
        <v>10</v>
      </c>
      <c r="H29" s="17">
        <v>11</v>
      </c>
      <c r="I29" s="17">
        <v>10</v>
      </c>
      <c r="J29" s="17">
        <v>1</v>
      </c>
      <c r="K29" s="17"/>
      <c r="L29" s="17"/>
      <c r="M29" s="152"/>
      <c r="N29" s="21"/>
      <c r="O29" s="20" t="s">
        <v>30</v>
      </c>
      <c r="P29" s="17">
        <v>1</v>
      </c>
      <c r="Q29" s="17">
        <v>0</v>
      </c>
      <c r="R29" s="17">
        <v>0</v>
      </c>
      <c r="S29" s="17">
        <v>0</v>
      </c>
      <c r="T29" s="10"/>
      <c r="U29" s="24"/>
    </row>
    <row r="30" spans="1:21" x14ac:dyDescent="0.35">
      <c r="A30" s="151"/>
      <c r="B30" s="152"/>
      <c r="C30" s="142"/>
      <c r="D30" s="152"/>
      <c r="E30" s="19"/>
      <c r="F30" s="20" t="s">
        <v>40</v>
      </c>
      <c r="G30" s="17"/>
      <c r="H30" s="17"/>
      <c r="I30" s="17"/>
      <c r="J30" s="17"/>
      <c r="K30" s="17"/>
      <c r="L30" s="17"/>
      <c r="M30" s="152"/>
      <c r="N30" s="19"/>
      <c r="O30" s="20" t="s">
        <v>32</v>
      </c>
      <c r="P30" s="17"/>
      <c r="Q30" s="17"/>
      <c r="R30" s="17"/>
      <c r="S30" s="17"/>
      <c r="T30" s="10"/>
      <c r="U30" s="24"/>
    </row>
    <row r="31" spans="1:21" x14ac:dyDescent="0.35">
      <c r="A31" s="151"/>
      <c r="B31" s="152"/>
      <c r="C31" s="142"/>
      <c r="D31" s="152"/>
      <c r="E31" s="19"/>
      <c r="F31" s="20" t="s">
        <v>40</v>
      </c>
      <c r="G31" s="17"/>
      <c r="H31" s="17"/>
      <c r="I31" s="17"/>
      <c r="J31" s="17"/>
      <c r="K31" s="17"/>
      <c r="L31" s="17"/>
      <c r="M31" s="152"/>
      <c r="N31" s="21"/>
      <c r="O31" s="20" t="s">
        <v>19</v>
      </c>
      <c r="P31" s="17">
        <v>0</v>
      </c>
      <c r="Q31" s="17">
        <v>0</v>
      </c>
      <c r="R31" s="17">
        <v>0</v>
      </c>
      <c r="S31" s="17">
        <v>0</v>
      </c>
      <c r="T31" s="10"/>
      <c r="U31" s="24"/>
    </row>
    <row r="32" spans="1:21" x14ac:dyDescent="0.35">
      <c r="A32" s="151"/>
      <c r="B32" s="152"/>
      <c r="C32" s="142"/>
      <c r="D32" s="152"/>
      <c r="E32" s="19"/>
      <c r="F32" s="20" t="s">
        <v>40</v>
      </c>
      <c r="G32" s="17"/>
      <c r="H32" s="17"/>
      <c r="I32" s="17"/>
      <c r="J32" s="17"/>
      <c r="K32" s="17"/>
      <c r="L32" s="17"/>
      <c r="M32" s="152"/>
      <c r="N32" s="19"/>
      <c r="O32" s="20" t="s">
        <v>43</v>
      </c>
      <c r="P32" s="17">
        <v>0</v>
      </c>
      <c r="Q32" s="17">
        <v>0</v>
      </c>
      <c r="R32" s="17">
        <v>0</v>
      </c>
      <c r="S32" s="17">
        <v>0</v>
      </c>
      <c r="T32" s="10"/>
      <c r="U32" s="24"/>
    </row>
    <row r="33" spans="1:21" x14ac:dyDescent="0.35">
      <c r="A33" s="151"/>
      <c r="B33" s="152"/>
      <c r="C33" s="142"/>
      <c r="D33" s="152"/>
      <c r="E33" s="19"/>
      <c r="F33" s="20" t="s">
        <v>40</v>
      </c>
      <c r="G33" s="17"/>
      <c r="H33" s="17"/>
      <c r="I33" s="17"/>
      <c r="J33" s="17"/>
      <c r="K33" s="17"/>
      <c r="L33" s="17"/>
      <c r="M33" s="152"/>
      <c r="N33" s="19"/>
      <c r="O33" s="20" t="s">
        <v>25</v>
      </c>
      <c r="P33" s="17">
        <v>0</v>
      </c>
      <c r="Q33" s="17">
        <v>0</v>
      </c>
      <c r="R33" s="17">
        <v>0</v>
      </c>
      <c r="S33" s="17">
        <v>0</v>
      </c>
      <c r="T33" s="10"/>
      <c r="U33" s="24"/>
    </row>
    <row r="34" spans="1:21" x14ac:dyDescent="0.35">
      <c r="A34" s="151"/>
      <c r="B34" s="152"/>
      <c r="C34" s="142"/>
      <c r="D34" s="152"/>
      <c r="E34" s="19"/>
      <c r="F34" s="20" t="s">
        <v>40</v>
      </c>
      <c r="G34" s="17"/>
      <c r="H34" s="17"/>
      <c r="I34" s="17"/>
      <c r="J34" s="17"/>
      <c r="K34" s="17"/>
      <c r="L34" s="17"/>
      <c r="M34" s="152"/>
      <c r="N34" s="19"/>
      <c r="O34" s="20" t="s">
        <v>40</v>
      </c>
      <c r="P34" s="17"/>
      <c r="Q34" s="17"/>
      <c r="R34" s="17"/>
      <c r="S34" s="17"/>
      <c r="T34" s="10"/>
      <c r="U34" s="24"/>
    </row>
    <row r="35" spans="1:21" x14ac:dyDescent="0.35">
      <c r="A35" s="151"/>
      <c r="B35" s="152"/>
      <c r="C35" s="142"/>
      <c r="D35" s="152"/>
      <c r="E35" s="19"/>
      <c r="F35" s="20" t="s">
        <v>40</v>
      </c>
      <c r="G35" s="17"/>
      <c r="H35" s="17"/>
      <c r="I35" s="17"/>
      <c r="J35" s="17"/>
      <c r="K35" s="17"/>
      <c r="L35" s="17"/>
      <c r="M35" s="152"/>
      <c r="N35" s="19"/>
      <c r="O35" s="20" t="s">
        <v>40</v>
      </c>
      <c r="P35" s="17"/>
      <c r="Q35" s="17"/>
      <c r="R35" s="17"/>
      <c r="S35" s="17"/>
      <c r="T35" s="10"/>
      <c r="U35" s="24"/>
    </row>
    <row r="36" spans="1:21" x14ac:dyDescent="0.35">
      <c r="A36" s="151"/>
      <c r="B36" s="152"/>
      <c r="C36" s="142"/>
      <c r="D36" s="152"/>
      <c r="E36" s="19"/>
      <c r="F36" s="20" t="s">
        <v>40</v>
      </c>
      <c r="G36" s="17"/>
      <c r="H36" s="17"/>
      <c r="I36" s="17"/>
      <c r="J36" s="17"/>
      <c r="K36" s="17"/>
      <c r="L36" s="17"/>
      <c r="M36" s="152"/>
      <c r="N36" s="21"/>
      <c r="O36" s="20" t="s">
        <v>40</v>
      </c>
      <c r="P36" s="17"/>
      <c r="Q36" s="17"/>
      <c r="R36" s="17"/>
      <c r="S36" s="17"/>
      <c r="T36" s="10"/>
      <c r="U36" s="24"/>
    </row>
    <row r="37" spans="1:21" x14ac:dyDescent="0.35">
      <c r="A37" s="151"/>
      <c r="B37" s="152"/>
      <c r="C37" s="142"/>
      <c r="D37" s="152"/>
      <c r="E37" s="19"/>
      <c r="F37" s="20" t="s">
        <v>40</v>
      </c>
      <c r="G37" s="17"/>
      <c r="H37" s="17"/>
      <c r="I37" s="17"/>
      <c r="J37" s="17"/>
      <c r="K37" s="17"/>
      <c r="L37" s="17"/>
      <c r="M37" s="152"/>
      <c r="N37" s="21"/>
      <c r="O37" s="20" t="s">
        <v>40</v>
      </c>
      <c r="P37" s="17"/>
      <c r="Q37" s="17"/>
      <c r="R37" s="17"/>
      <c r="S37" s="17"/>
      <c r="T37" s="10"/>
      <c r="U37" s="24"/>
    </row>
    <row r="38" spans="1:21" x14ac:dyDescent="0.35">
      <c r="A38" s="151"/>
      <c r="B38" s="152"/>
      <c r="C38" s="142"/>
      <c r="D38" s="152"/>
      <c r="E38" s="19"/>
      <c r="F38" s="20" t="s">
        <v>40</v>
      </c>
      <c r="G38" s="17"/>
      <c r="H38" s="17"/>
      <c r="I38" s="17"/>
      <c r="J38" s="17"/>
      <c r="K38" s="17"/>
      <c r="L38" s="17"/>
      <c r="M38" s="152"/>
      <c r="N38" s="21"/>
      <c r="O38" s="20" t="s">
        <v>40</v>
      </c>
      <c r="P38" s="17"/>
      <c r="Q38" s="17"/>
      <c r="R38" s="17"/>
      <c r="S38" s="17"/>
      <c r="T38" s="10"/>
      <c r="U38" s="24"/>
    </row>
    <row r="39" spans="1:21" x14ac:dyDescent="0.35">
      <c r="A39" s="151"/>
      <c r="B39" s="152"/>
      <c r="C39" s="142"/>
      <c r="D39" s="152"/>
      <c r="E39" s="19"/>
      <c r="F39" s="20" t="s">
        <v>40</v>
      </c>
      <c r="G39" s="17"/>
      <c r="H39" s="17"/>
      <c r="I39" s="17"/>
      <c r="J39" s="17"/>
      <c r="K39" s="17"/>
      <c r="L39" s="17"/>
      <c r="M39" s="152"/>
      <c r="N39" s="22"/>
      <c r="O39" s="20" t="s">
        <v>40</v>
      </c>
      <c r="P39" s="17"/>
      <c r="Q39" s="17"/>
      <c r="R39" s="17"/>
      <c r="S39" s="17"/>
      <c r="T39" s="11"/>
      <c r="U39" s="24"/>
    </row>
    <row r="41" spans="1:21" x14ac:dyDescent="0.35">
      <c r="F41" s="42"/>
    </row>
    <row r="42" spans="1:21" ht="14.5" customHeight="1" x14ac:dyDescent="0.35">
      <c r="A42" s="144" t="s">
        <v>0</v>
      </c>
      <c r="B42" s="145" t="s">
        <v>1</v>
      </c>
      <c r="C42" s="146" t="s">
        <v>2</v>
      </c>
      <c r="D42" s="147" t="s">
        <v>3</v>
      </c>
      <c r="E42" s="147"/>
      <c r="F42" s="148"/>
      <c r="G42" s="148"/>
      <c r="H42" s="148"/>
      <c r="I42" s="148"/>
      <c r="J42" s="148"/>
      <c r="K42" s="149" t="s">
        <v>4</v>
      </c>
      <c r="L42" s="35"/>
      <c r="M42" s="147" t="s">
        <v>5</v>
      </c>
      <c r="N42" s="147"/>
      <c r="O42" s="148"/>
      <c r="P42" s="148"/>
      <c r="Q42" s="148"/>
      <c r="R42" s="148"/>
      <c r="S42" s="148"/>
      <c r="T42" s="137" t="s">
        <v>6</v>
      </c>
      <c r="U42" s="138" t="s">
        <v>7</v>
      </c>
    </row>
    <row r="43" spans="1:21" ht="25" x14ac:dyDescent="0.35">
      <c r="A43" s="144"/>
      <c r="B43" s="145"/>
      <c r="C43" s="146"/>
      <c r="D43" s="139" t="s">
        <v>8</v>
      </c>
      <c r="E43" s="140" t="s">
        <v>9</v>
      </c>
      <c r="F43" s="140" t="s">
        <v>10</v>
      </c>
      <c r="G43" s="141" t="s">
        <v>39</v>
      </c>
      <c r="H43" s="142"/>
      <c r="I43" s="142"/>
      <c r="J43" s="142"/>
      <c r="K43" s="142"/>
      <c r="L43" s="36" t="s">
        <v>11</v>
      </c>
      <c r="M43" s="139" t="s">
        <v>8</v>
      </c>
      <c r="N43" s="143" t="s">
        <v>12</v>
      </c>
      <c r="O43" s="140" t="s">
        <v>10</v>
      </c>
      <c r="P43" s="141" t="s">
        <v>39</v>
      </c>
      <c r="Q43" s="142"/>
      <c r="R43" s="142"/>
      <c r="S43" s="142"/>
      <c r="T43" s="137"/>
      <c r="U43" s="138"/>
    </row>
    <row r="44" spans="1:21" x14ac:dyDescent="0.35">
      <c r="A44" s="144"/>
      <c r="B44" s="145"/>
      <c r="C44" s="146"/>
      <c r="D44" s="139"/>
      <c r="E44" s="140"/>
      <c r="F44" s="140"/>
      <c r="G44" s="37" t="s">
        <v>13</v>
      </c>
      <c r="H44" s="38" t="s">
        <v>14</v>
      </c>
      <c r="I44" s="39" t="s">
        <v>15</v>
      </c>
      <c r="J44" s="40">
        <v>0</v>
      </c>
      <c r="K44" s="142"/>
      <c r="L44" s="41"/>
      <c r="M44" s="139"/>
      <c r="N44" s="143"/>
      <c r="O44" s="140"/>
      <c r="P44" s="37" t="s">
        <v>13</v>
      </c>
      <c r="Q44" s="38" t="s">
        <v>14</v>
      </c>
      <c r="R44" s="39" t="s">
        <v>15</v>
      </c>
      <c r="S44" s="40">
        <v>0</v>
      </c>
      <c r="T44" s="137"/>
      <c r="U44" s="138"/>
    </row>
    <row r="45" spans="1:21" x14ac:dyDescent="0.35">
      <c r="A45" s="34"/>
      <c r="B45" s="3"/>
      <c r="C45" s="4"/>
      <c r="D45" s="8"/>
      <c r="E45" s="9"/>
      <c r="F45" s="9"/>
      <c r="G45" s="5"/>
      <c r="H45" s="6"/>
      <c r="I45" s="7"/>
      <c r="J45" s="12"/>
      <c r="K45" s="13"/>
      <c r="L45" s="13"/>
      <c r="M45" s="8"/>
      <c r="N45" s="9"/>
      <c r="O45" s="9"/>
      <c r="P45" s="5"/>
      <c r="Q45" s="6"/>
      <c r="R45" s="7"/>
      <c r="S45" s="12"/>
      <c r="T45" s="14"/>
      <c r="U45" s="15"/>
    </row>
    <row r="46" spans="1:21" x14ac:dyDescent="0.35">
      <c r="A46" s="150"/>
      <c r="B46" s="150" t="s">
        <v>47</v>
      </c>
      <c r="C46" s="153"/>
      <c r="D46" s="154">
        <v>400</v>
      </c>
      <c r="E46" s="23"/>
      <c r="F46" s="16"/>
      <c r="G46" s="17"/>
      <c r="H46" s="17"/>
      <c r="I46" s="17"/>
      <c r="J46" s="17"/>
      <c r="K46" s="47">
        <f>((SUM(H48:H61)*H47)+(SUM(G48:G61)*G47)+(SUM(I48:I61)*I47))/1000</f>
        <v>13.544444444444446</v>
      </c>
      <c r="L46" s="47">
        <f>K46*100/D46</f>
        <v>3.3861111111111115</v>
      </c>
      <c r="M46" s="154"/>
      <c r="N46" s="23"/>
      <c r="O46" s="16"/>
      <c r="P46" s="17"/>
      <c r="Q46" s="17"/>
      <c r="R46" s="17"/>
      <c r="S46" s="17"/>
      <c r="T46" s="10"/>
      <c r="U46" s="24"/>
    </row>
    <row r="47" spans="1:21" x14ac:dyDescent="0.35">
      <c r="A47" s="151"/>
      <c r="B47" s="152"/>
      <c r="C47" s="142"/>
      <c r="D47" s="152"/>
      <c r="E47" s="25" t="s">
        <v>17</v>
      </c>
      <c r="F47" s="18"/>
      <c r="G47" s="26">
        <v>230</v>
      </c>
      <c r="H47" s="26">
        <v>230</v>
      </c>
      <c r="I47" s="26">
        <v>230</v>
      </c>
      <c r="J47" s="26"/>
      <c r="K47" s="17"/>
      <c r="L47" s="17"/>
      <c r="M47" s="152"/>
      <c r="N47" s="25"/>
      <c r="O47" s="18"/>
      <c r="P47" s="26"/>
      <c r="Q47" s="26"/>
      <c r="R47" s="26"/>
      <c r="S47" s="17"/>
      <c r="T47" s="10"/>
      <c r="U47" s="24"/>
    </row>
    <row r="48" spans="1:21" x14ac:dyDescent="0.35">
      <c r="A48" s="151"/>
      <c r="B48" s="152"/>
      <c r="C48" s="142"/>
      <c r="D48" s="152"/>
      <c r="E48" s="19"/>
      <c r="F48" s="20" t="s">
        <v>24</v>
      </c>
      <c r="G48" s="17">
        <v>14</v>
      </c>
      <c r="H48" s="17">
        <v>27</v>
      </c>
      <c r="I48" s="17">
        <v>15</v>
      </c>
      <c r="J48" s="17">
        <v>10</v>
      </c>
      <c r="K48" s="17"/>
      <c r="L48" s="17"/>
      <c r="M48" s="152"/>
      <c r="N48" s="19"/>
      <c r="O48" s="20" t="s">
        <v>25</v>
      </c>
      <c r="P48" s="17">
        <v>4</v>
      </c>
      <c r="Q48" s="17">
        <v>0</v>
      </c>
      <c r="R48" s="17">
        <v>0</v>
      </c>
      <c r="S48" s="17">
        <v>2</v>
      </c>
      <c r="T48" s="10"/>
      <c r="U48" s="24"/>
    </row>
    <row r="49" spans="1:21" x14ac:dyDescent="0.35">
      <c r="A49" s="151"/>
      <c r="B49" s="152"/>
      <c r="C49" s="142"/>
      <c r="D49" s="152"/>
      <c r="E49" s="19"/>
      <c r="F49" s="20" t="s">
        <v>26</v>
      </c>
      <c r="G49" s="17">
        <v>0</v>
      </c>
      <c r="H49" s="17">
        <v>0</v>
      </c>
      <c r="I49" s="17">
        <v>2</v>
      </c>
      <c r="J49" s="17">
        <v>2</v>
      </c>
      <c r="K49" s="17"/>
      <c r="L49" s="17"/>
      <c r="M49" s="152"/>
      <c r="N49" s="21"/>
      <c r="O49" s="20" t="s">
        <v>40</v>
      </c>
      <c r="P49" s="17"/>
      <c r="Q49" s="17"/>
      <c r="R49" s="17"/>
      <c r="S49" s="17"/>
      <c r="T49" s="10"/>
      <c r="U49" s="24"/>
    </row>
    <row r="50" spans="1:21" x14ac:dyDescent="0.35">
      <c r="A50" s="151"/>
      <c r="B50" s="152"/>
      <c r="C50" s="142"/>
      <c r="D50" s="152"/>
      <c r="E50" s="19"/>
      <c r="F50" s="20" t="s">
        <v>30</v>
      </c>
      <c r="G50" s="17">
        <v>0</v>
      </c>
      <c r="H50" s="17">
        <v>0</v>
      </c>
      <c r="I50" s="17">
        <v>0</v>
      </c>
      <c r="J50" s="17">
        <v>0</v>
      </c>
      <c r="K50" s="17"/>
      <c r="L50" s="17"/>
      <c r="M50" s="152"/>
      <c r="N50" s="19"/>
      <c r="O50" s="20" t="s">
        <v>40</v>
      </c>
      <c r="P50" s="17"/>
      <c r="Q50" s="17"/>
      <c r="R50" s="17"/>
      <c r="S50" s="17"/>
      <c r="T50" s="10"/>
      <c r="U50" s="24"/>
    </row>
    <row r="51" spans="1:21" x14ac:dyDescent="0.35">
      <c r="A51" s="151"/>
      <c r="B51" s="152"/>
      <c r="C51" s="142"/>
      <c r="D51" s="152"/>
      <c r="E51" s="19"/>
      <c r="F51" s="20" t="s">
        <v>40</v>
      </c>
      <c r="G51" s="17"/>
      <c r="H51" s="17"/>
      <c r="I51" s="17"/>
      <c r="J51" s="17"/>
      <c r="K51" s="17"/>
      <c r="L51" s="17"/>
      <c r="M51" s="152"/>
      <c r="N51" s="21"/>
      <c r="O51" s="20" t="s">
        <v>40</v>
      </c>
      <c r="P51" s="17"/>
      <c r="Q51" s="17"/>
      <c r="R51" s="17"/>
      <c r="S51" s="17"/>
      <c r="T51" s="10"/>
      <c r="U51" s="24"/>
    </row>
    <row r="52" spans="1:21" x14ac:dyDescent="0.35">
      <c r="A52" s="151"/>
      <c r="B52" s="152"/>
      <c r="C52" s="142"/>
      <c r="D52" s="152"/>
      <c r="E52" s="19"/>
      <c r="F52" s="20" t="s">
        <v>40</v>
      </c>
      <c r="G52" s="17"/>
      <c r="H52" s="17"/>
      <c r="I52" s="17"/>
      <c r="J52" s="17"/>
      <c r="K52" s="17"/>
      <c r="L52" s="17"/>
      <c r="M52" s="152"/>
      <c r="N52" s="19"/>
      <c r="O52" s="20" t="s">
        <v>40</v>
      </c>
      <c r="P52" s="17"/>
      <c r="Q52" s="17"/>
      <c r="R52" s="17"/>
      <c r="S52" s="17"/>
      <c r="T52" s="10"/>
      <c r="U52" s="24"/>
    </row>
    <row r="53" spans="1:21" x14ac:dyDescent="0.35">
      <c r="A53" s="151"/>
      <c r="B53" s="152"/>
      <c r="C53" s="142"/>
      <c r="D53" s="152"/>
      <c r="E53" s="19"/>
      <c r="F53" s="20" t="s">
        <v>40</v>
      </c>
      <c r="G53" s="17"/>
      <c r="H53" s="17"/>
      <c r="I53" s="17"/>
      <c r="J53" s="17"/>
      <c r="K53" s="17"/>
      <c r="L53" s="17"/>
      <c r="M53" s="152"/>
      <c r="N53" s="19"/>
      <c r="O53" s="20" t="s">
        <v>40</v>
      </c>
      <c r="P53" s="17"/>
      <c r="Q53" s="17"/>
      <c r="R53" s="17"/>
      <c r="S53" s="17"/>
      <c r="T53" s="10"/>
      <c r="U53" s="24"/>
    </row>
    <row r="54" spans="1:21" x14ac:dyDescent="0.35">
      <c r="A54" s="151"/>
      <c r="B54" s="152"/>
      <c r="C54" s="142"/>
      <c r="D54" s="152"/>
      <c r="E54" s="19"/>
      <c r="F54" s="20" t="s">
        <v>40</v>
      </c>
      <c r="G54" s="17"/>
      <c r="H54" s="17"/>
      <c r="I54" s="17"/>
      <c r="J54" s="17"/>
      <c r="K54" s="17"/>
      <c r="L54" s="17"/>
      <c r="M54" s="152"/>
      <c r="N54" s="19"/>
      <c r="O54" s="20" t="s">
        <v>40</v>
      </c>
      <c r="P54" s="17"/>
      <c r="Q54" s="17"/>
      <c r="R54" s="17"/>
      <c r="S54" s="17"/>
      <c r="T54" s="10"/>
      <c r="U54" s="24"/>
    </row>
    <row r="55" spans="1:21" x14ac:dyDescent="0.35">
      <c r="A55" s="151"/>
      <c r="B55" s="152"/>
      <c r="C55" s="142"/>
      <c r="D55" s="152"/>
      <c r="E55" s="19"/>
      <c r="F55" s="20" t="s">
        <v>40</v>
      </c>
      <c r="G55" s="17"/>
      <c r="H55" s="17"/>
      <c r="I55" s="17"/>
      <c r="J55" s="17"/>
      <c r="K55" s="17"/>
      <c r="L55" s="17"/>
      <c r="M55" s="152"/>
      <c r="N55" s="19"/>
      <c r="O55" s="20" t="s">
        <v>40</v>
      </c>
      <c r="P55" s="17"/>
      <c r="Q55" s="17"/>
      <c r="R55" s="17"/>
      <c r="S55" s="17"/>
      <c r="T55" s="10"/>
      <c r="U55" s="24"/>
    </row>
    <row r="56" spans="1:21" x14ac:dyDescent="0.35">
      <c r="A56" s="151"/>
      <c r="B56" s="152"/>
      <c r="C56" s="142"/>
      <c r="D56" s="152"/>
      <c r="E56" s="19"/>
      <c r="F56" s="20" t="s">
        <v>40</v>
      </c>
      <c r="G56" s="17"/>
      <c r="H56" s="17"/>
      <c r="I56" s="17"/>
      <c r="J56" s="17"/>
      <c r="K56" s="17"/>
      <c r="L56" s="17"/>
      <c r="M56" s="152"/>
      <c r="N56" s="21"/>
      <c r="O56" s="20" t="s">
        <v>40</v>
      </c>
      <c r="P56" s="17"/>
      <c r="Q56" s="17"/>
      <c r="R56" s="17"/>
      <c r="S56" s="17"/>
      <c r="T56" s="10"/>
      <c r="U56" s="24"/>
    </row>
    <row r="57" spans="1:21" x14ac:dyDescent="0.35">
      <c r="A57" s="151"/>
      <c r="B57" s="152"/>
      <c r="C57" s="142"/>
      <c r="D57" s="152"/>
      <c r="E57" s="19"/>
      <c r="F57" s="20" t="s">
        <v>40</v>
      </c>
      <c r="G57" s="17"/>
      <c r="H57" s="17"/>
      <c r="I57" s="17"/>
      <c r="J57" s="17"/>
      <c r="K57" s="17"/>
      <c r="L57" s="17"/>
      <c r="M57" s="152"/>
      <c r="N57" s="21"/>
      <c r="O57" s="20" t="s">
        <v>40</v>
      </c>
      <c r="P57" s="17"/>
      <c r="Q57" s="17"/>
      <c r="R57" s="17"/>
      <c r="S57" s="17"/>
      <c r="T57" s="10"/>
      <c r="U57" s="24"/>
    </row>
    <row r="58" spans="1:21" x14ac:dyDescent="0.35">
      <c r="A58" s="151"/>
      <c r="B58" s="152"/>
      <c r="C58" s="142"/>
      <c r="D58" s="152"/>
      <c r="E58" s="19"/>
      <c r="F58" s="20" t="s">
        <v>40</v>
      </c>
      <c r="G58" s="17"/>
      <c r="H58" s="17"/>
      <c r="I58" s="17"/>
      <c r="J58" s="17"/>
      <c r="K58" s="17"/>
      <c r="L58" s="17"/>
      <c r="M58" s="152"/>
      <c r="N58" s="21"/>
      <c r="O58" s="20" t="s">
        <v>40</v>
      </c>
      <c r="P58" s="17"/>
      <c r="Q58" s="17"/>
      <c r="R58" s="17"/>
      <c r="S58" s="17"/>
      <c r="T58" s="10"/>
      <c r="U58" s="24"/>
    </row>
    <row r="59" spans="1:21" x14ac:dyDescent="0.35">
      <c r="A59" s="151"/>
      <c r="B59" s="152"/>
      <c r="C59" s="142"/>
      <c r="D59" s="152"/>
      <c r="E59" s="19"/>
      <c r="F59" s="20" t="s">
        <v>40</v>
      </c>
      <c r="G59" s="17"/>
      <c r="H59" s="17"/>
      <c r="I59" s="17"/>
      <c r="J59" s="17"/>
      <c r="K59" s="17"/>
      <c r="L59" s="17"/>
      <c r="M59" s="152"/>
      <c r="N59" s="22"/>
      <c r="O59" s="20" t="s">
        <v>40</v>
      </c>
      <c r="P59" s="17"/>
      <c r="Q59" s="17"/>
      <c r="R59" s="17"/>
      <c r="S59" s="17"/>
      <c r="T59" s="11"/>
      <c r="U59" s="24"/>
    </row>
    <row r="61" spans="1:21" x14ac:dyDescent="0.35">
      <c r="F61" s="42"/>
      <c r="H61" s="44">
        <v>0.88888888888888884</v>
      </c>
    </row>
    <row r="62" spans="1:21" ht="14.5" customHeight="1" x14ac:dyDescent="0.35">
      <c r="A62" s="144" t="s">
        <v>0</v>
      </c>
      <c r="B62" s="145" t="s">
        <v>1</v>
      </c>
      <c r="C62" s="146" t="s">
        <v>2</v>
      </c>
      <c r="D62" s="147" t="s">
        <v>3</v>
      </c>
      <c r="E62" s="147"/>
      <c r="F62" s="148"/>
      <c r="G62" s="148"/>
      <c r="H62" s="148"/>
      <c r="I62" s="148"/>
      <c r="J62" s="148"/>
      <c r="K62" s="149" t="s">
        <v>4</v>
      </c>
      <c r="L62" s="35"/>
      <c r="M62" s="147" t="s">
        <v>5</v>
      </c>
      <c r="N62" s="147"/>
      <c r="O62" s="148"/>
      <c r="P62" s="148"/>
      <c r="Q62" s="148"/>
      <c r="R62" s="148"/>
      <c r="S62" s="148"/>
      <c r="T62" s="137" t="s">
        <v>6</v>
      </c>
      <c r="U62" s="138" t="s">
        <v>7</v>
      </c>
    </row>
    <row r="63" spans="1:21" ht="25" x14ac:dyDescent="0.35">
      <c r="A63" s="144"/>
      <c r="B63" s="145"/>
      <c r="C63" s="146"/>
      <c r="D63" s="139" t="s">
        <v>8</v>
      </c>
      <c r="E63" s="140" t="s">
        <v>9</v>
      </c>
      <c r="F63" s="140" t="s">
        <v>10</v>
      </c>
      <c r="G63" s="141" t="s">
        <v>39</v>
      </c>
      <c r="H63" s="142"/>
      <c r="I63" s="142"/>
      <c r="J63" s="142"/>
      <c r="K63" s="142"/>
      <c r="L63" s="36" t="s">
        <v>11</v>
      </c>
      <c r="M63" s="139" t="s">
        <v>8</v>
      </c>
      <c r="N63" s="143" t="s">
        <v>12</v>
      </c>
      <c r="O63" s="140" t="s">
        <v>10</v>
      </c>
      <c r="P63" s="141" t="s">
        <v>39</v>
      </c>
      <c r="Q63" s="142"/>
      <c r="R63" s="142"/>
      <c r="S63" s="142"/>
      <c r="T63" s="137"/>
      <c r="U63" s="138"/>
    </row>
    <row r="64" spans="1:21" x14ac:dyDescent="0.35">
      <c r="A64" s="144"/>
      <c r="B64" s="145"/>
      <c r="C64" s="146"/>
      <c r="D64" s="139"/>
      <c r="E64" s="140"/>
      <c r="F64" s="140"/>
      <c r="G64" s="37" t="s">
        <v>13</v>
      </c>
      <c r="H64" s="38" t="s">
        <v>14</v>
      </c>
      <c r="I64" s="39" t="s">
        <v>15</v>
      </c>
      <c r="J64" s="40">
        <v>0</v>
      </c>
      <c r="K64" s="142"/>
      <c r="L64" s="41"/>
      <c r="M64" s="139"/>
      <c r="N64" s="143"/>
      <c r="O64" s="140"/>
      <c r="P64" s="37" t="s">
        <v>13</v>
      </c>
      <c r="Q64" s="38" t="s">
        <v>14</v>
      </c>
      <c r="R64" s="39" t="s">
        <v>15</v>
      </c>
      <c r="S64" s="40">
        <v>0</v>
      </c>
      <c r="T64" s="137"/>
      <c r="U64" s="138"/>
    </row>
    <row r="65" spans="1:21" x14ac:dyDescent="0.35">
      <c r="A65" s="34"/>
      <c r="B65" s="3"/>
      <c r="C65" s="4"/>
      <c r="D65" s="8"/>
      <c r="E65" s="9"/>
      <c r="F65" s="9"/>
      <c r="G65" s="5"/>
      <c r="H65" s="6"/>
      <c r="I65" s="7"/>
      <c r="J65" s="12"/>
      <c r="K65" s="13"/>
      <c r="L65" s="13"/>
      <c r="M65" s="8"/>
      <c r="N65" s="9"/>
      <c r="O65" s="9"/>
      <c r="P65" s="5"/>
      <c r="Q65" s="6"/>
      <c r="R65" s="7"/>
      <c r="S65" s="12"/>
      <c r="T65" s="14"/>
      <c r="U65" s="15"/>
    </row>
    <row r="66" spans="1:21" x14ac:dyDescent="0.35">
      <c r="A66" s="150"/>
      <c r="B66" s="150" t="s">
        <v>48</v>
      </c>
      <c r="C66" s="153"/>
      <c r="D66" s="154">
        <v>180</v>
      </c>
      <c r="E66" s="23"/>
      <c r="F66" s="16"/>
      <c r="G66" s="17"/>
      <c r="H66" s="17"/>
      <c r="I66" s="17"/>
      <c r="J66" s="17"/>
      <c r="K66" s="47">
        <f>((SUM(H68:H81)*H67)+(SUM(G68:G81)*G67)+(SUM(I68:I81)*I67))/1000</f>
        <v>14.233166666666667</v>
      </c>
      <c r="L66" s="47">
        <f>K66*100/D66</f>
        <v>7.907314814814816</v>
      </c>
      <c r="M66" s="154"/>
      <c r="N66" s="23"/>
      <c r="O66" s="16"/>
      <c r="P66" s="17"/>
      <c r="Q66" s="17"/>
      <c r="R66" s="17"/>
      <c r="S66" s="17"/>
      <c r="T66" s="10"/>
      <c r="U66" s="24"/>
    </row>
    <row r="67" spans="1:21" x14ac:dyDescent="0.35">
      <c r="A67" s="151"/>
      <c r="B67" s="152"/>
      <c r="C67" s="142"/>
      <c r="D67" s="152"/>
      <c r="E67" s="25" t="s">
        <v>17</v>
      </c>
      <c r="F67" s="18"/>
      <c r="G67" s="26">
        <v>230</v>
      </c>
      <c r="H67" s="26">
        <v>230</v>
      </c>
      <c r="I67" s="26">
        <v>230</v>
      </c>
      <c r="J67" s="26"/>
      <c r="K67" s="17"/>
      <c r="L67" s="17"/>
      <c r="M67" s="152"/>
      <c r="N67" s="25"/>
      <c r="O67" s="18"/>
      <c r="P67" s="26"/>
      <c r="Q67" s="26"/>
      <c r="R67" s="26"/>
      <c r="S67" s="17"/>
      <c r="T67" s="10"/>
      <c r="U67" s="24"/>
    </row>
    <row r="68" spans="1:21" x14ac:dyDescent="0.35">
      <c r="A68" s="151"/>
      <c r="B68" s="152"/>
      <c r="C68" s="142"/>
      <c r="D68" s="152"/>
      <c r="E68" s="19"/>
      <c r="F68" s="20" t="s">
        <v>18</v>
      </c>
      <c r="G68" s="17">
        <v>20</v>
      </c>
      <c r="H68" s="17">
        <v>14</v>
      </c>
      <c r="I68" s="17">
        <v>2</v>
      </c>
      <c r="J68" s="17">
        <v>14</v>
      </c>
      <c r="K68" s="17"/>
      <c r="L68" s="17"/>
      <c r="M68" s="152"/>
      <c r="N68" s="19"/>
      <c r="O68" s="20" t="s">
        <v>26</v>
      </c>
      <c r="P68" s="17">
        <v>60</v>
      </c>
      <c r="Q68" s="17">
        <v>19</v>
      </c>
      <c r="R68" s="17">
        <v>15</v>
      </c>
      <c r="S68" s="17">
        <v>18</v>
      </c>
      <c r="T68" s="10"/>
      <c r="U68" s="24"/>
    </row>
    <row r="69" spans="1:21" x14ac:dyDescent="0.35">
      <c r="A69" s="151"/>
      <c r="B69" s="152"/>
      <c r="C69" s="142"/>
      <c r="D69" s="152"/>
      <c r="E69" s="19"/>
      <c r="F69" s="20" t="s">
        <v>20</v>
      </c>
      <c r="G69" s="17">
        <v>9</v>
      </c>
      <c r="H69" s="17">
        <v>7</v>
      </c>
      <c r="I69" s="17">
        <v>1</v>
      </c>
      <c r="J69" s="17">
        <v>6</v>
      </c>
      <c r="K69" s="17"/>
      <c r="L69" s="17"/>
      <c r="M69" s="152"/>
      <c r="N69" s="21"/>
      <c r="O69" s="20" t="s">
        <v>28</v>
      </c>
      <c r="P69" s="17">
        <v>14</v>
      </c>
      <c r="Q69" s="17">
        <v>4</v>
      </c>
      <c r="R69" s="17">
        <v>9</v>
      </c>
      <c r="S69" s="17">
        <v>8</v>
      </c>
      <c r="T69" s="10"/>
      <c r="U69" s="24"/>
    </row>
    <row r="70" spans="1:21" x14ac:dyDescent="0.35">
      <c r="A70" s="151"/>
      <c r="B70" s="152"/>
      <c r="C70" s="142"/>
      <c r="D70" s="152"/>
      <c r="E70" s="19"/>
      <c r="F70" s="20" t="s">
        <v>22</v>
      </c>
      <c r="G70" s="17">
        <v>0</v>
      </c>
      <c r="H70" s="17">
        <v>8</v>
      </c>
      <c r="I70" s="17">
        <v>0</v>
      </c>
      <c r="J70" s="17">
        <v>1</v>
      </c>
      <c r="K70" s="17"/>
      <c r="L70" s="17"/>
      <c r="M70" s="152"/>
      <c r="N70" s="19"/>
      <c r="O70" s="20" t="s">
        <v>30</v>
      </c>
      <c r="P70" s="17">
        <v>1</v>
      </c>
      <c r="Q70" s="17">
        <v>0</v>
      </c>
      <c r="R70" s="17">
        <v>0</v>
      </c>
      <c r="S70" s="17">
        <v>1</v>
      </c>
      <c r="T70" s="10"/>
      <c r="U70" s="24"/>
    </row>
    <row r="71" spans="1:21" x14ac:dyDescent="0.35">
      <c r="A71" s="151"/>
      <c r="B71" s="152"/>
      <c r="C71" s="142"/>
      <c r="D71" s="152"/>
      <c r="E71" s="19"/>
      <c r="F71" s="20" t="s">
        <v>24</v>
      </c>
      <c r="G71" s="17">
        <v>0</v>
      </c>
      <c r="H71" s="17">
        <v>0</v>
      </c>
      <c r="I71" s="17">
        <v>0</v>
      </c>
      <c r="J71" s="17">
        <v>0</v>
      </c>
      <c r="K71" s="17"/>
      <c r="L71" s="17"/>
      <c r="M71" s="152"/>
      <c r="N71" s="21"/>
      <c r="O71" s="20" t="s">
        <v>32</v>
      </c>
      <c r="P71" s="17">
        <v>0</v>
      </c>
      <c r="Q71" s="17">
        <v>0</v>
      </c>
      <c r="R71" s="17">
        <v>0</v>
      </c>
      <c r="S71" s="17">
        <v>0</v>
      </c>
      <c r="T71" s="10"/>
      <c r="U71" s="24"/>
    </row>
    <row r="72" spans="1:21" x14ac:dyDescent="0.35">
      <c r="A72" s="151"/>
      <c r="B72" s="152"/>
      <c r="C72" s="142"/>
      <c r="D72" s="152"/>
      <c r="E72" s="19"/>
      <c r="F72" s="20" t="s">
        <v>40</v>
      </c>
      <c r="G72" s="17"/>
      <c r="H72" s="17"/>
      <c r="I72" s="17"/>
      <c r="J72" s="17"/>
      <c r="K72" s="17"/>
      <c r="L72" s="17"/>
      <c r="M72" s="152"/>
      <c r="N72" s="19"/>
      <c r="O72" s="20" t="s">
        <v>34</v>
      </c>
      <c r="P72" s="17">
        <v>11</v>
      </c>
      <c r="Q72" s="17">
        <v>11</v>
      </c>
      <c r="R72" s="17">
        <v>19</v>
      </c>
      <c r="S72" s="17">
        <v>1</v>
      </c>
      <c r="T72" s="10"/>
      <c r="U72" s="24"/>
    </row>
    <row r="73" spans="1:21" x14ac:dyDescent="0.35">
      <c r="A73" s="151"/>
      <c r="B73" s="152"/>
      <c r="C73" s="142"/>
      <c r="D73" s="152"/>
      <c r="E73" s="19"/>
      <c r="F73" s="20" t="s">
        <v>40</v>
      </c>
      <c r="G73" s="17"/>
      <c r="H73" s="17"/>
      <c r="I73" s="17"/>
      <c r="J73" s="17"/>
      <c r="K73" s="17"/>
      <c r="L73" s="17"/>
      <c r="M73" s="152"/>
      <c r="N73" s="19"/>
      <c r="O73" s="20" t="s">
        <v>40</v>
      </c>
      <c r="P73" s="17"/>
      <c r="Q73" s="17"/>
      <c r="R73" s="17"/>
      <c r="S73" s="17"/>
      <c r="T73" s="10"/>
      <c r="U73" s="24"/>
    </row>
    <row r="74" spans="1:21" x14ac:dyDescent="0.35">
      <c r="A74" s="151"/>
      <c r="B74" s="152"/>
      <c r="C74" s="142"/>
      <c r="D74" s="152"/>
      <c r="E74" s="19"/>
      <c r="F74" s="20" t="s">
        <v>40</v>
      </c>
      <c r="G74" s="17"/>
      <c r="H74" s="17"/>
      <c r="I74" s="17"/>
      <c r="J74" s="17"/>
      <c r="K74" s="17"/>
      <c r="L74" s="17"/>
      <c r="M74" s="152"/>
      <c r="N74" s="19"/>
      <c r="O74" s="20" t="s">
        <v>40</v>
      </c>
      <c r="P74" s="17"/>
      <c r="Q74" s="17"/>
      <c r="R74" s="17"/>
      <c r="S74" s="17"/>
      <c r="T74" s="10"/>
      <c r="U74" s="24"/>
    </row>
    <row r="75" spans="1:21" x14ac:dyDescent="0.35">
      <c r="A75" s="151"/>
      <c r="B75" s="152"/>
      <c r="C75" s="142"/>
      <c r="D75" s="152"/>
      <c r="E75" s="19"/>
      <c r="F75" s="20" t="s">
        <v>40</v>
      </c>
      <c r="G75" s="17"/>
      <c r="H75" s="17"/>
      <c r="I75" s="17"/>
      <c r="J75" s="17"/>
      <c r="K75" s="17"/>
      <c r="L75" s="17"/>
      <c r="M75" s="152"/>
      <c r="N75" s="19"/>
      <c r="O75" s="20" t="s">
        <v>40</v>
      </c>
      <c r="P75" s="17"/>
      <c r="Q75" s="17"/>
      <c r="R75" s="17"/>
      <c r="S75" s="17"/>
      <c r="T75" s="10"/>
      <c r="U75" s="24"/>
    </row>
    <row r="76" spans="1:21" x14ac:dyDescent="0.35">
      <c r="A76" s="151"/>
      <c r="B76" s="152"/>
      <c r="C76" s="142"/>
      <c r="D76" s="152"/>
      <c r="E76" s="19"/>
      <c r="F76" s="20" t="s">
        <v>40</v>
      </c>
      <c r="G76" s="17"/>
      <c r="H76" s="17"/>
      <c r="I76" s="17"/>
      <c r="J76" s="17"/>
      <c r="K76" s="17"/>
      <c r="L76" s="17"/>
      <c r="M76" s="152"/>
      <c r="N76" s="21"/>
      <c r="O76" s="20" t="s">
        <v>40</v>
      </c>
      <c r="P76" s="17"/>
      <c r="Q76" s="17"/>
      <c r="R76" s="17"/>
      <c r="S76" s="17"/>
      <c r="T76" s="10"/>
      <c r="U76" s="24"/>
    </row>
    <row r="77" spans="1:21" x14ac:dyDescent="0.35">
      <c r="A77" s="151"/>
      <c r="B77" s="152"/>
      <c r="C77" s="142"/>
      <c r="D77" s="152"/>
      <c r="E77" s="19"/>
      <c r="F77" s="20" t="s">
        <v>40</v>
      </c>
      <c r="G77" s="17"/>
      <c r="H77" s="17"/>
      <c r="I77" s="17"/>
      <c r="J77" s="17"/>
      <c r="K77" s="17"/>
      <c r="L77" s="17"/>
      <c r="M77" s="152"/>
      <c r="N77" s="21"/>
      <c r="O77" s="20" t="s">
        <v>40</v>
      </c>
      <c r="P77" s="17"/>
      <c r="Q77" s="17"/>
      <c r="R77" s="17"/>
      <c r="S77" s="17"/>
      <c r="T77" s="10"/>
      <c r="U77" s="24"/>
    </row>
    <row r="78" spans="1:21" x14ac:dyDescent="0.35">
      <c r="A78" s="151"/>
      <c r="B78" s="152"/>
      <c r="C78" s="142"/>
      <c r="D78" s="152"/>
      <c r="E78" s="19"/>
      <c r="F78" s="20" t="s">
        <v>40</v>
      </c>
      <c r="G78" s="17"/>
      <c r="H78" s="17"/>
      <c r="I78" s="17"/>
      <c r="J78" s="17"/>
      <c r="K78" s="17"/>
      <c r="L78" s="17"/>
      <c r="M78" s="152"/>
      <c r="N78" s="21"/>
      <c r="O78" s="20" t="s">
        <v>40</v>
      </c>
      <c r="P78" s="17"/>
      <c r="Q78" s="17"/>
      <c r="R78" s="17"/>
      <c r="S78" s="17"/>
      <c r="T78" s="10"/>
      <c r="U78" s="24"/>
    </row>
    <row r="79" spans="1:21" x14ac:dyDescent="0.35">
      <c r="A79" s="151"/>
      <c r="B79" s="152"/>
      <c r="C79" s="142"/>
      <c r="D79" s="152"/>
      <c r="E79" s="19"/>
      <c r="F79" s="20" t="s">
        <v>40</v>
      </c>
      <c r="G79" s="17"/>
      <c r="H79" s="17"/>
      <c r="I79" s="17"/>
      <c r="J79" s="17"/>
      <c r="K79" s="17"/>
      <c r="L79" s="17"/>
      <c r="M79" s="152"/>
      <c r="N79" s="22"/>
      <c r="O79" s="20" t="s">
        <v>40</v>
      </c>
      <c r="P79" s="17"/>
      <c r="Q79" s="17"/>
      <c r="R79" s="17"/>
      <c r="S79" s="17"/>
      <c r="T79" s="11"/>
      <c r="U79" s="24"/>
    </row>
    <row r="81" spans="1:21" x14ac:dyDescent="0.35">
      <c r="F81" s="42"/>
      <c r="H81" s="44">
        <v>0.8833333333333333</v>
      </c>
      <c r="I81" s="43"/>
    </row>
    <row r="82" spans="1:21" ht="14.5" customHeight="1" x14ac:dyDescent="0.35">
      <c r="A82" s="144" t="s">
        <v>0</v>
      </c>
      <c r="B82" s="145" t="s">
        <v>1</v>
      </c>
      <c r="C82" s="146" t="s">
        <v>2</v>
      </c>
      <c r="D82" s="147" t="s">
        <v>3</v>
      </c>
      <c r="E82" s="147"/>
      <c r="F82" s="148"/>
      <c r="G82" s="148"/>
      <c r="H82" s="148"/>
      <c r="I82" s="148"/>
      <c r="J82" s="148"/>
      <c r="K82" s="149" t="s">
        <v>4</v>
      </c>
      <c r="L82" s="35"/>
      <c r="M82" s="147" t="s">
        <v>5</v>
      </c>
      <c r="N82" s="147"/>
      <c r="O82" s="148"/>
      <c r="P82" s="148"/>
      <c r="Q82" s="148"/>
      <c r="R82" s="148"/>
      <c r="S82" s="148"/>
      <c r="T82" s="137" t="s">
        <v>6</v>
      </c>
      <c r="U82" s="138" t="s">
        <v>7</v>
      </c>
    </row>
    <row r="83" spans="1:21" ht="25" x14ac:dyDescent="0.35">
      <c r="A83" s="144"/>
      <c r="B83" s="145"/>
      <c r="C83" s="146"/>
      <c r="D83" s="139" t="s">
        <v>8</v>
      </c>
      <c r="E83" s="140" t="s">
        <v>9</v>
      </c>
      <c r="F83" s="140" t="s">
        <v>10</v>
      </c>
      <c r="G83" s="141" t="s">
        <v>39</v>
      </c>
      <c r="H83" s="142"/>
      <c r="I83" s="142"/>
      <c r="J83" s="142"/>
      <c r="K83" s="142"/>
      <c r="L83" s="36" t="s">
        <v>11</v>
      </c>
      <c r="M83" s="139" t="s">
        <v>8</v>
      </c>
      <c r="N83" s="143" t="s">
        <v>12</v>
      </c>
      <c r="O83" s="140" t="s">
        <v>10</v>
      </c>
      <c r="P83" s="141" t="s">
        <v>39</v>
      </c>
      <c r="Q83" s="142"/>
      <c r="R83" s="142"/>
      <c r="S83" s="142"/>
      <c r="T83" s="137"/>
      <c r="U83" s="138"/>
    </row>
    <row r="84" spans="1:21" x14ac:dyDescent="0.35">
      <c r="A84" s="144"/>
      <c r="B84" s="145"/>
      <c r="C84" s="146"/>
      <c r="D84" s="139"/>
      <c r="E84" s="140"/>
      <c r="F84" s="140"/>
      <c r="G84" s="37" t="s">
        <v>13</v>
      </c>
      <c r="H84" s="38" t="s">
        <v>14</v>
      </c>
      <c r="I84" s="39" t="s">
        <v>15</v>
      </c>
      <c r="J84" s="40">
        <v>0</v>
      </c>
      <c r="K84" s="142"/>
      <c r="L84" s="41"/>
      <c r="M84" s="139"/>
      <c r="N84" s="143"/>
      <c r="O84" s="140"/>
      <c r="P84" s="37" t="s">
        <v>13</v>
      </c>
      <c r="Q84" s="38" t="s">
        <v>14</v>
      </c>
      <c r="R84" s="39" t="s">
        <v>15</v>
      </c>
      <c r="S84" s="40">
        <v>0</v>
      </c>
      <c r="T84" s="137"/>
      <c r="U84" s="138"/>
    </row>
    <row r="85" spans="1:21" x14ac:dyDescent="0.35">
      <c r="A85" s="34"/>
      <c r="B85" s="3"/>
      <c r="C85" s="4"/>
      <c r="D85" s="8"/>
      <c r="E85" s="9"/>
      <c r="F85" s="9"/>
      <c r="G85" s="5"/>
      <c r="H85" s="6"/>
      <c r="I85" s="7"/>
      <c r="J85" s="12"/>
      <c r="K85" s="13"/>
      <c r="L85" s="13"/>
      <c r="M85" s="8"/>
      <c r="N85" s="9"/>
      <c r="O85" s="9"/>
      <c r="P85" s="5"/>
      <c r="Q85" s="6"/>
      <c r="R85" s="7"/>
      <c r="S85" s="12"/>
      <c r="T85" s="14"/>
      <c r="U85" s="15"/>
    </row>
    <row r="86" spans="1:21" x14ac:dyDescent="0.35">
      <c r="A86" s="150"/>
      <c r="B86" s="150" t="s">
        <v>49</v>
      </c>
      <c r="C86" s="153"/>
      <c r="D86" s="154">
        <v>630</v>
      </c>
      <c r="E86" s="23"/>
      <c r="F86" s="16"/>
      <c r="G86" s="17"/>
      <c r="H86" s="17"/>
      <c r="I86" s="17"/>
      <c r="J86" s="17"/>
      <c r="K86" s="47">
        <f>((SUM(H88:H101)*H87)+(SUM(G88:G101)*G87)+(SUM(I88:I101)*I87))/1000</f>
        <v>0</v>
      </c>
      <c r="L86" s="47">
        <f>K86*100/D86</f>
        <v>0</v>
      </c>
      <c r="M86" s="154">
        <v>630</v>
      </c>
      <c r="N86" s="23"/>
      <c r="O86" s="16"/>
      <c r="P86" s="17"/>
      <c r="Q86" s="17"/>
      <c r="R86" s="17"/>
      <c r="S86" s="17"/>
      <c r="T86" s="47">
        <f>((SUM(Q88:Q101)*Q87)+(SUM(P88:P101)*P87)+(SUM(R88:R101)*R87))/1000</f>
        <v>50.655000000000001</v>
      </c>
      <c r="U86" s="47">
        <f>T86*100/M86</f>
        <v>8.0404761904761912</v>
      </c>
    </row>
    <row r="87" spans="1:21" x14ac:dyDescent="0.35">
      <c r="A87" s="151"/>
      <c r="B87" s="152"/>
      <c r="C87" s="142"/>
      <c r="D87" s="152"/>
      <c r="E87" s="25" t="s">
        <v>17</v>
      </c>
      <c r="F87" s="18"/>
      <c r="G87" s="26"/>
      <c r="H87" s="26"/>
      <c r="I87" s="26"/>
      <c r="J87" s="26"/>
      <c r="K87" s="17"/>
      <c r="L87" s="17"/>
      <c r="M87" s="152"/>
      <c r="N87" s="25"/>
      <c r="O87" s="18"/>
      <c r="P87" s="26">
        <v>230</v>
      </c>
      <c r="Q87" s="26">
        <v>230</v>
      </c>
      <c r="R87" s="26">
        <v>231</v>
      </c>
      <c r="S87" s="17"/>
      <c r="T87" s="10"/>
      <c r="U87" s="24"/>
    </row>
    <row r="88" spans="1:21" x14ac:dyDescent="0.35">
      <c r="A88" s="151"/>
      <c r="B88" s="152"/>
      <c r="C88" s="142"/>
      <c r="D88" s="152"/>
      <c r="E88" s="19"/>
      <c r="F88" s="20" t="s">
        <v>18</v>
      </c>
      <c r="G88" s="17">
        <v>0</v>
      </c>
      <c r="H88" s="17">
        <v>2</v>
      </c>
      <c r="I88" s="17">
        <v>7</v>
      </c>
      <c r="J88" s="17">
        <v>6</v>
      </c>
      <c r="K88" s="17"/>
      <c r="L88" s="17"/>
      <c r="M88" s="152"/>
      <c r="N88" s="19"/>
      <c r="O88" s="20" t="s">
        <v>34</v>
      </c>
      <c r="P88" s="17">
        <v>3</v>
      </c>
      <c r="Q88" s="17">
        <v>24</v>
      </c>
      <c r="R88" s="17">
        <v>6</v>
      </c>
      <c r="S88" s="17">
        <v>15</v>
      </c>
      <c r="T88" s="10"/>
      <c r="U88" s="24"/>
    </row>
    <row r="89" spans="1:21" x14ac:dyDescent="0.35">
      <c r="A89" s="151"/>
      <c r="B89" s="152"/>
      <c r="C89" s="142"/>
      <c r="D89" s="152"/>
      <c r="E89" s="19"/>
      <c r="F89" s="20" t="s">
        <v>20</v>
      </c>
      <c r="G89" s="17">
        <v>36</v>
      </c>
      <c r="H89" s="17">
        <v>12</v>
      </c>
      <c r="I89" s="17">
        <v>30</v>
      </c>
      <c r="J89" s="17">
        <v>22</v>
      </c>
      <c r="K89" s="17"/>
      <c r="L89" s="17"/>
      <c r="M89" s="152"/>
      <c r="N89" s="21"/>
      <c r="O89" s="20" t="s">
        <v>19</v>
      </c>
      <c r="P89" s="17">
        <v>15</v>
      </c>
      <c r="Q89" s="17">
        <v>30</v>
      </c>
      <c r="R89" s="17">
        <v>6</v>
      </c>
      <c r="S89" s="17">
        <v>6</v>
      </c>
      <c r="T89" s="10"/>
      <c r="U89" s="24"/>
    </row>
    <row r="90" spans="1:21" x14ac:dyDescent="0.35">
      <c r="A90" s="151"/>
      <c r="B90" s="152"/>
      <c r="C90" s="142"/>
      <c r="D90" s="152"/>
      <c r="E90" s="19"/>
      <c r="F90" s="20" t="s">
        <v>22</v>
      </c>
      <c r="G90" s="17">
        <v>0</v>
      </c>
      <c r="H90" s="17">
        <v>0</v>
      </c>
      <c r="I90" s="17">
        <v>0</v>
      </c>
      <c r="J90" s="17">
        <v>0</v>
      </c>
      <c r="K90" s="17"/>
      <c r="L90" s="17"/>
      <c r="M90" s="152"/>
      <c r="N90" s="19"/>
      <c r="O90" s="20" t="s">
        <v>21</v>
      </c>
      <c r="P90" s="17">
        <v>14</v>
      </c>
      <c r="Q90" s="17">
        <v>24</v>
      </c>
      <c r="R90" s="17">
        <v>13</v>
      </c>
      <c r="S90" s="17">
        <v>8</v>
      </c>
      <c r="T90" s="10"/>
      <c r="U90" s="24"/>
    </row>
    <row r="91" spans="1:21" x14ac:dyDescent="0.35">
      <c r="A91" s="151"/>
      <c r="B91" s="152"/>
      <c r="C91" s="142"/>
      <c r="D91" s="152"/>
      <c r="E91" s="19"/>
      <c r="F91" s="20" t="s">
        <v>24</v>
      </c>
      <c r="G91" s="17">
        <v>8</v>
      </c>
      <c r="H91" s="17">
        <v>6</v>
      </c>
      <c r="I91" s="17">
        <v>17</v>
      </c>
      <c r="J91" s="17">
        <v>8</v>
      </c>
      <c r="K91" s="17"/>
      <c r="L91" s="17"/>
      <c r="M91" s="152"/>
      <c r="N91" s="21"/>
      <c r="O91" s="20" t="s">
        <v>23</v>
      </c>
      <c r="P91" s="17">
        <v>10</v>
      </c>
      <c r="Q91" s="17">
        <v>9</v>
      </c>
      <c r="R91" s="17">
        <v>10</v>
      </c>
      <c r="S91" s="17">
        <v>5</v>
      </c>
      <c r="T91" s="10"/>
      <c r="U91" s="24"/>
    </row>
    <row r="92" spans="1:21" x14ac:dyDescent="0.35">
      <c r="A92" s="151"/>
      <c r="B92" s="152"/>
      <c r="C92" s="142"/>
      <c r="D92" s="152"/>
      <c r="E92" s="19"/>
      <c r="F92" s="20" t="s">
        <v>30</v>
      </c>
      <c r="G92" s="17">
        <v>7</v>
      </c>
      <c r="H92" s="17">
        <v>13</v>
      </c>
      <c r="I92" s="17">
        <v>5</v>
      </c>
      <c r="J92" s="17">
        <v>7</v>
      </c>
      <c r="K92" s="17"/>
      <c r="L92" s="17"/>
      <c r="M92" s="152"/>
      <c r="N92" s="19"/>
      <c r="O92" s="20" t="s">
        <v>42</v>
      </c>
      <c r="P92" s="17">
        <v>0</v>
      </c>
      <c r="Q92" s="17">
        <v>0</v>
      </c>
      <c r="R92" s="17">
        <v>0</v>
      </c>
      <c r="S92" s="17">
        <v>0</v>
      </c>
      <c r="T92" s="10"/>
      <c r="U92" s="24"/>
    </row>
    <row r="93" spans="1:21" x14ac:dyDescent="0.35">
      <c r="A93" s="151"/>
      <c r="B93" s="152"/>
      <c r="C93" s="142"/>
      <c r="D93" s="152"/>
      <c r="E93" s="19"/>
      <c r="F93" s="20" t="s">
        <v>32</v>
      </c>
      <c r="G93" s="17">
        <v>11</v>
      </c>
      <c r="H93" s="17">
        <v>11</v>
      </c>
      <c r="I93" s="17">
        <v>17</v>
      </c>
      <c r="J93" s="17">
        <v>7</v>
      </c>
      <c r="K93" s="17"/>
      <c r="L93" s="17"/>
      <c r="M93" s="152"/>
      <c r="N93" s="19"/>
      <c r="O93" s="20" t="s">
        <v>50</v>
      </c>
      <c r="P93" s="17">
        <v>20</v>
      </c>
      <c r="Q93" s="17">
        <v>16</v>
      </c>
      <c r="R93" s="17">
        <v>20</v>
      </c>
      <c r="S93" s="17">
        <v>11</v>
      </c>
      <c r="T93" s="10"/>
      <c r="U93" s="24"/>
    </row>
    <row r="94" spans="1:21" x14ac:dyDescent="0.35">
      <c r="A94" s="151"/>
      <c r="B94" s="152"/>
      <c r="C94" s="142"/>
      <c r="D94" s="152"/>
      <c r="E94" s="19"/>
      <c r="F94" s="20" t="s">
        <v>40</v>
      </c>
      <c r="G94" s="17"/>
      <c r="H94" s="17"/>
      <c r="I94" s="17"/>
      <c r="J94" s="17"/>
      <c r="K94" s="17"/>
      <c r="L94" s="17"/>
      <c r="M94" s="152"/>
      <c r="N94" s="19"/>
      <c r="O94" s="20" t="s">
        <v>40</v>
      </c>
      <c r="P94" s="17"/>
      <c r="Q94" s="17"/>
      <c r="R94" s="17"/>
      <c r="S94" s="17"/>
      <c r="T94" s="10"/>
      <c r="U94" s="24"/>
    </row>
    <row r="95" spans="1:21" x14ac:dyDescent="0.35">
      <c r="A95" s="151"/>
      <c r="B95" s="152"/>
      <c r="C95" s="142"/>
      <c r="D95" s="152"/>
      <c r="E95" s="19"/>
      <c r="F95" s="20" t="s">
        <v>40</v>
      </c>
      <c r="G95" s="17"/>
      <c r="H95" s="17"/>
      <c r="I95" s="17"/>
      <c r="J95" s="17"/>
      <c r="K95" s="17"/>
      <c r="L95" s="17"/>
      <c r="M95" s="152"/>
      <c r="N95" s="19"/>
      <c r="O95" s="20" t="s">
        <v>40</v>
      </c>
      <c r="P95" s="17"/>
      <c r="Q95" s="17"/>
      <c r="R95" s="17"/>
      <c r="S95" s="17"/>
      <c r="T95" s="10"/>
      <c r="U95" s="24"/>
    </row>
    <row r="96" spans="1:21" x14ac:dyDescent="0.35">
      <c r="A96" s="151"/>
      <c r="B96" s="152"/>
      <c r="C96" s="142"/>
      <c r="D96" s="152"/>
      <c r="E96" s="19"/>
      <c r="F96" s="20" t="s">
        <v>40</v>
      </c>
      <c r="G96" s="17"/>
      <c r="H96" s="17"/>
      <c r="I96" s="17"/>
      <c r="J96" s="17"/>
      <c r="K96" s="17"/>
      <c r="L96" s="17"/>
      <c r="M96" s="152"/>
      <c r="N96" s="21"/>
      <c r="O96" s="20" t="s">
        <v>40</v>
      </c>
      <c r="P96" s="17"/>
      <c r="Q96" s="17"/>
      <c r="R96" s="17"/>
      <c r="S96" s="17"/>
      <c r="T96" s="10"/>
      <c r="U96" s="24"/>
    </row>
    <row r="97" spans="1:21" x14ac:dyDescent="0.35">
      <c r="A97" s="151"/>
      <c r="B97" s="152"/>
      <c r="C97" s="142"/>
      <c r="D97" s="152"/>
      <c r="E97" s="19"/>
      <c r="F97" s="20" t="s">
        <v>40</v>
      </c>
      <c r="G97" s="17"/>
      <c r="H97" s="17"/>
      <c r="I97" s="17"/>
      <c r="J97" s="17"/>
      <c r="K97" s="17"/>
      <c r="L97" s="17"/>
      <c r="M97" s="152"/>
      <c r="N97" s="21"/>
      <c r="O97" s="20" t="s">
        <v>40</v>
      </c>
      <c r="P97" s="17"/>
      <c r="Q97" s="17"/>
      <c r="R97" s="17"/>
      <c r="S97" s="17"/>
      <c r="T97" s="10"/>
      <c r="U97" s="24"/>
    </row>
    <row r="98" spans="1:21" x14ac:dyDescent="0.35">
      <c r="A98" s="151"/>
      <c r="B98" s="152"/>
      <c r="C98" s="142"/>
      <c r="D98" s="152"/>
      <c r="E98" s="19"/>
      <c r="F98" s="20" t="s">
        <v>40</v>
      </c>
      <c r="G98" s="17"/>
      <c r="H98" s="17"/>
      <c r="I98" s="17"/>
      <c r="J98" s="17"/>
      <c r="K98" s="17"/>
      <c r="L98" s="17"/>
      <c r="M98" s="152"/>
      <c r="N98" s="21"/>
      <c r="O98" s="20" t="s">
        <v>40</v>
      </c>
      <c r="P98" s="17"/>
      <c r="Q98" s="17"/>
      <c r="R98" s="17"/>
      <c r="S98" s="17"/>
      <c r="T98" s="10"/>
      <c r="U98" s="24"/>
    </row>
    <row r="99" spans="1:21" x14ac:dyDescent="0.35">
      <c r="A99" s="151"/>
      <c r="B99" s="152"/>
      <c r="C99" s="142"/>
      <c r="D99" s="152"/>
      <c r="E99" s="19"/>
      <c r="F99" s="20" t="s">
        <v>40</v>
      </c>
      <c r="G99" s="17"/>
      <c r="H99" s="17"/>
      <c r="I99" s="17"/>
      <c r="J99" s="17"/>
      <c r="K99" s="17"/>
      <c r="L99" s="17"/>
      <c r="M99" s="152"/>
      <c r="N99" s="22"/>
      <c r="O99" s="20" t="s">
        <v>40</v>
      </c>
      <c r="P99" s="17"/>
      <c r="Q99" s="17"/>
      <c r="R99" s="17"/>
      <c r="S99" s="17"/>
      <c r="T99" s="11"/>
      <c r="U99" s="24"/>
    </row>
    <row r="101" spans="1:21" x14ac:dyDescent="0.35">
      <c r="F101" s="42"/>
      <c r="H101" s="44">
        <v>0.88888888888888884</v>
      </c>
    </row>
    <row r="102" spans="1:21" ht="14.5" customHeight="1" x14ac:dyDescent="0.35">
      <c r="A102" s="144" t="s">
        <v>0</v>
      </c>
      <c r="B102" s="145" t="s">
        <v>1</v>
      </c>
      <c r="C102" s="146" t="s">
        <v>2</v>
      </c>
      <c r="D102" s="147" t="s">
        <v>3</v>
      </c>
      <c r="E102" s="147"/>
      <c r="F102" s="148"/>
      <c r="G102" s="148"/>
      <c r="H102" s="148"/>
      <c r="I102" s="148"/>
      <c r="J102" s="148"/>
      <c r="K102" s="149" t="s">
        <v>4</v>
      </c>
      <c r="L102" s="35"/>
      <c r="M102" s="147" t="s">
        <v>5</v>
      </c>
      <c r="N102" s="147"/>
      <c r="O102" s="148"/>
      <c r="P102" s="148"/>
      <c r="Q102" s="148"/>
      <c r="R102" s="148"/>
      <c r="S102" s="148"/>
      <c r="T102" s="137" t="s">
        <v>6</v>
      </c>
      <c r="U102" s="138" t="s">
        <v>7</v>
      </c>
    </row>
    <row r="103" spans="1:21" ht="25" x14ac:dyDescent="0.35">
      <c r="A103" s="144"/>
      <c r="B103" s="145"/>
      <c r="C103" s="146"/>
      <c r="D103" s="139" t="s">
        <v>8</v>
      </c>
      <c r="E103" s="140" t="s">
        <v>9</v>
      </c>
      <c r="F103" s="140" t="s">
        <v>10</v>
      </c>
      <c r="G103" s="141" t="s">
        <v>39</v>
      </c>
      <c r="H103" s="142"/>
      <c r="I103" s="142"/>
      <c r="J103" s="142"/>
      <c r="K103" s="142"/>
      <c r="L103" s="36" t="s">
        <v>11</v>
      </c>
      <c r="M103" s="139" t="s">
        <v>8</v>
      </c>
      <c r="N103" s="143" t="s">
        <v>12</v>
      </c>
      <c r="O103" s="140" t="s">
        <v>10</v>
      </c>
      <c r="P103" s="141" t="s">
        <v>39</v>
      </c>
      <c r="Q103" s="142"/>
      <c r="R103" s="142"/>
      <c r="S103" s="142"/>
      <c r="T103" s="137"/>
      <c r="U103" s="138"/>
    </row>
    <row r="104" spans="1:21" x14ac:dyDescent="0.35">
      <c r="A104" s="144"/>
      <c r="B104" s="145"/>
      <c r="C104" s="146"/>
      <c r="D104" s="139"/>
      <c r="E104" s="140"/>
      <c r="F104" s="140"/>
      <c r="G104" s="37" t="s">
        <v>13</v>
      </c>
      <c r="H104" s="38" t="s">
        <v>14</v>
      </c>
      <c r="I104" s="39" t="s">
        <v>15</v>
      </c>
      <c r="J104" s="40">
        <v>0</v>
      </c>
      <c r="K104" s="142"/>
      <c r="L104" s="41"/>
      <c r="M104" s="139"/>
      <c r="N104" s="143"/>
      <c r="O104" s="140"/>
      <c r="P104" s="37" t="s">
        <v>13</v>
      </c>
      <c r="Q104" s="38" t="s">
        <v>14</v>
      </c>
      <c r="R104" s="39" t="s">
        <v>15</v>
      </c>
      <c r="S104" s="40">
        <v>0</v>
      </c>
      <c r="T104" s="137"/>
      <c r="U104" s="138"/>
    </row>
    <row r="105" spans="1:21" x14ac:dyDescent="0.35">
      <c r="A105" s="34"/>
      <c r="B105" s="3"/>
      <c r="C105" s="4"/>
      <c r="D105" s="8"/>
      <c r="E105" s="9"/>
      <c r="F105" s="9"/>
      <c r="G105" s="5"/>
      <c r="H105" s="6"/>
      <c r="I105" s="7"/>
      <c r="J105" s="12"/>
      <c r="K105" s="13"/>
      <c r="L105" s="13"/>
      <c r="M105" s="8"/>
      <c r="N105" s="9"/>
      <c r="O105" s="9"/>
      <c r="P105" s="5"/>
      <c r="Q105" s="6"/>
      <c r="R105" s="7"/>
      <c r="S105" s="12"/>
      <c r="T105" s="14"/>
      <c r="U105" s="15"/>
    </row>
    <row r="106" spans="1:21" x14ac:dyDescent="0.35">
      <c r="A106" s="150"/>
      <c r="B106" s="150" t="s">
        <v>51</v>
      </c>
      <c r="C106" s="153"/>
      <c r="D106" s="154">
        <v>1000</v>
      </c>
      <c r="E106" s="23"/>
      <c r="F106" s="16"/>
      <c r="G106" s="17"/>
      <c r="H106" s="17"/>
      <c r="I106" s="17"/>
      <c r="J106" s="17"/>
      <c r="K106" s="47">
        <f>((SUM(H108:H121)*H107)+(SUM(G108:G121)*G107)+(SUM(I108:I121)*I107))/1000</f>
        <v>50.415145833333327</v>
      </c>
      <c r="L106" s="47">
        <f>K106*100/D106</f>
        <v>5.041514583333333</v>
      </c>
      <c r="M106" s="154">
        <v>1000</v>
      </c>
      <c r="N106" s="23"/>
      <c r="O106" s="16"/>
      <c r="P106" s="17"/>
      <c r="Q106" s="17"/>
      <c r="R106" s="17"/>
      <c r="S106" s="17"/>
      <c r="T106" s="47">
        <f>((SUM(Q108:Q121)*Q107)+(SUM(P108:P121)*P107)+(SUM(R108:R121)*R107))/1000</f>
        <v>0</v>
      </c>
      <c r="U106" s="47">
        <f>T106*100/M106</f>
        <v>0</v>
      </c>
    </row>
    <row r="107" spans="1:21" x14ac:dyDescent="0.35">
      <c r="A107" s="151"/>
      <c r="B107" s="152"/>
      <c r="C107" s="142"/>
      <c r="D107" s="152"/>
      <c r="E107" s="25" t="s">
        <v>17</v>
      </c>
      <c r="F107" s="18"/>
      <c r="G107" s="26">
        <v>230</v>
      </c>
      <c r="H107" s="26">
        <v>229</v>
      </c>
      <c r="I107" s="26">
        <v>229</v>
      </c>
      <c r="J107" s="26"/>
      <c r="K107" s="17"/>
      <c r="L107" s="17"/>
      <c r="M107" s="152"/>
      <c r="N107" s="25"/>
      <c r="O107" s="18"/>
      <c r="P107" s="26"/>
      <c r="Q107" s="26"/>
      <c r="R107" s="26"/>
      <c r="S107" s="17"/>
      <c r="T107" s="10"/>
      <c r="U107" s="24"/>
    </row>
    <row r="108" spans="1:21" x14ac:dyDescent="0.35">
      <c r="A108" s="151"/>
      <c r="B108" s="152"/>
      <c r="C108" s="142"/>
      <c r="D108" s="152"/>
      <c r="E108" s="19"/>
      <c r="F108" s="20" t="s">
        <v>20</v>
      </c>
      <c r="G108" s="17">
        <v>7</v>
      </c>
      <c r="H108" s="17">
        <v>15</v>
      </c>
      <c r="I108" s="17">
        <v>10</v>
      </c>
      <c r="J108" s="17">
        <v>9</v>
      </c>
      <c r="K108" s="17"/>
      <c r="L108" s="17"/>
      <c r="M108" s="152"/>
      <c r="N108" s="19"/>
      <c r="O108" s="20" t="s">
        <v>34</v>
      </c>
      <c r="P108" s="17">
        <v>0</v>
      </c>
      <c r="Q108" s="17">
        <v>0</v>
      </c>
      <c r="R108" s="17">
        <v>0</v>
      </c>
      <c r="S108" s="17">
        <v>0</v>
      </c>
      <c r="T108" s="10"/>
      <c r="U108" s="24"/>
    </row>
    <row r="109" spans="1:21" x14ac:dyDescent="0.35">
      <c r="A109" s="151"/>
      <c r="B109" s="152"/>
      <c r="C109" s="142"/>
      <c r="D109" s="152"/>
      <c r="E109" s="19"/>
      <c r="F109" s="20" t="s">
        <v>24</v>
      </c>
      <c r="G109" s="17">
        <v>12</v>
      </c>
      <c r="H109" s="17">
        <v>16</v>
      </c>
      <c r="I109" s="17">
        <v>15</v>
      </c>
      <c r="J109" s="17">
        <v>6</v>
      </c>
      <c r="K109" s="17"/>
      <c r="L109" s="17"/>
      <c r="M109" s="152"/>
      <c r="N109" s="21"/>
      <c r="O109" s="20" t="s">
        <v>23</v>
      </c>
      <c r="P109" s="17">
        <v>22</v>
      </c>
      <c r="Q109" s="17">
        <v>12</v>
      </c>
      <c r="R109" s="17">
        <v>18</v>
      </c>
      <c r="S109" s="17">
        <v>10</v>
      </c>
      <c r="T109" s="10"/>
      <c r="U109" s="24"/>
    </row>
    <row r="110" spans="1:21" x14ac:dyDescent="0.35">
      <c r="A110" s="151"/>
      <c r="B110" s="152"/>
      <c r="C110" s="142"/>
      <c r="D110" s="152"/>
      <c r="E110" s="19"/>
      <c r="F110" s="20" t="s">
        <v>26</v>
      </c>
      <c r="G110" s="17">
        <v>11</v>
      </c>
      <c r="H110" s="17">
        <v>30</v>
      </c>
      <c r="I110" s="17">
        <v>12</v>
      </c>
      <c r="J110" s="17">
        <v>14</v>
      </c>
      <c r="K110" s="17"/>
      <c r="L110" s="17"/>
      <c r="M110" s="152"/>
      <c r="N110" s="19"/>
      <c r="O110" s="20" t="s">
        <v>42</v>
      </c>
      <c r="P110" s="17">
        <v>9</v>
      </c>
      <c r="Q110" s="17">
        <v>5</v>
      </c>
      <c r="R110" s="17">
        <v>10</v>
      </c>
      <c r="S110" s="17">
        <v>12</v>
      </c>
      <c r="T110" s="10"/>
      <c r="U110" s="24"/>
    </row>
    <row r="111" spans="1:21" x14ac:dyDescent="0.35">
      <c r="A111" s="151"/>
      <c r="B111" s="152"/>
      <c r="C111" s="142"/>
      <c r="D111" s="152"/>
      <c r="E111" s="19"/>
      <c r="F111" s="20" t="s">
        <v>28</v>
      </c>
      <c r="G111" s="17">
        <v>10</v>
      </c>
      <c r="H111" s="17">
        <v>9</v>
      </c>
      <c r="I111" s="17">
        <v>12</v>
      </c>
      <c r="J111" s="17">
        <v>8</v>
      </c>
      <c r="K111" s="17"/>
      <c r="L111" s="17"/>
      <c r="M111" s="152"/>
      <c r="N111" s="21"/>
      <c r="O111" s="20" t="s">
        <v>43</v>
      </c>
      <c r="P111" s="17">
        <v>18</v>
      </c>
      <c r="Q111" s="17">
        <v>14</v>
      </c>
      <c r="R111" s="17">
        <v>14</v>
      </c>
      <c r="S111" s="17">
        <v>16</v>
      </c>
      <c r="T111" s="10"/>
      <c r="U111" s="24"/>
    </row>
    <row r="112" spans="1:21" x14ac:dyDescent="0.35">
      <c r="A112" s="151"/>
      <c r="B112" s="152"/>
      <c r="C112" s="142"/>
      <c r="D112" s="152"/>
      <c r="E112" s="19"/>
      <c r="F112" s="20" t="s">
        <v>30</v>
      </c>
      <c r="G112" s="17">
        <v>1</v>
      </c>
      <c r="H112" s="17">
        <v>0</v>
      </c>
      <c r="I112" s="17">
        <v>0</v>
      </c>
      <c r="J112" s="17">
        <v>1</v>
      </c>
      <c r="K112" s="17"/>
      <c r="L112" s="17"/>
      <c r="M112" s="152"/>
      <c r="N112" s="19"/>
      <c r="O112" s="20" t="s">
        <v>50</v>
      </c>
      <c r="P112" s="17">
        <v>0</v>
      </c>
      <c r="Q112" s="17">
        <v>0</v>
      </c>
      <c r="R112" s="17">
        <v>0</v>
      </c>
      <c r="S112" s="17">
        <v>0</v>
      </c>
      <c r="T112" s="10"/>
      <c r="U112" s="24"/>
    </row>
    <row r="113" spans="1:21" x14ac:dyDescent="0.35">
      <c r="A113" s="151"/>
      <c r="B113" s="152"/>
      <c r="C113" s="142"/>
      <c r="D113" s="152"/>
      <c r="E113" s="19"/>
      <c r="F113" s="20" t="s">
        <v>32</v>
      </c>
      <c r="G113" s="17">
        <v>18</v>
      </c>
      <c r="H113" s="17">
        <v>21</v>
      </c>
      <c r="I113" s="17">
        <v>20</v>
      </c>
      <c r="J113" s="17">
        <v>6</v>
      </c>
      <c r="K113" s="17"/>
      <c r="L113" s="17"/>
      <c r="M113" s="152"/>
      <c r="N113" s="19"/>
      <c r="O113" s="20" t="s">
        <v>25</v>
      </c>
      <c r="P113" s="17">
        <v>0</v>
      </c>
      <c r="Q113" s="17">
        <v>4</v>
      </c>
      <c r="R113" s="17">
        <v>5</v>
      </c>
      <c r="S113" s="17">
        <v>5</v>
      </c>
      <c r="T113" s="10"/>
      <c r="U113" s="24"/>
    </row>
    <row r="114" spans="1:21" x14ac:dyDescent="0.35">
      <c r="A114" s="151"/>
      <c r="B114" s="152"/>
      <c r="C114" s="142"/>
      <c r="D114" s="152"/>
      <c r="E114" s="19"/>
      <c r="F114" s="20" t="s">
        <v>40</v>
      </c>
      <c r="G114" s="17"/>
      <c r="H114" s="17"/>
      <c r="I114" s="17"/>
      <c r="J114" s="17"/>
      <c r="K114" s="17"/>
      <c r="L114" s="17"/>
      <c r="M114" s="152"/>
      <c r="N114" s="19"/>
      <c r="O114" s="20" t="s">
        <v>40</v>
      </c>
      <c r="P114" s="17"/>
      <c r="Q114" s="17"/>
      <c r="R114" s="17"/>
      <c r="S114" s="17"/>
      <c r="T114" s="10"/>
      <c r="U114" s="24"/>
    </row>
    <row r="115" spans="1:21" x14ac:dyDescent="0.35">
      <c r="A115" s="151"/>
      <c r="B115" s="152"/>
      <c r="C115" s="142"/>
      <c r="D115" s="152"/>
      <c r="E115" s="19"/>
      <c r="F115" s="20" t="s">
        <v>40</v>
      </c>
      <c r="G115" s="17"/>
      <c r="H115" s="17"/>
      <c r="I115" s="17"/>
      <c r="J115" s="17"/>
      <c r="K115" s="17"/>
      <c r="L115" s="17"/>
      <c r="M115" s="152"/>
      <c r="N115" s="19"/>
      <c r="O115" s="20" t="s">
        <v>40</v>
      </c>
      <c r="P115" s="17"/>
      <c r="Q115" s="17"/>
      <c r="R115" s="17"/>
      <c r="S115" s="17"/>
      <c r="T115" s="10"/>
      <c r="U115" s="24"/>
    </row>
    <row r="116" spans="1:21" x14ac:dyDescent="0.35">
      <c r="A116" s="151"/>
      <c r="B116" s="152"/>
      <c r="C116" s="142"/>
      <c r="D116" s="152"/>
      <c r="E116" s="19"/>
      <c r="F116" s="20" t="s">
        <v>40</v>
      </c>
      <c r="G116" s="17"/>
      <c r="H116" s="17"/>
      <c r="I116" s="17"/>
      <c r="J116" s="17"/>
      <c r="K116" s="17"/>
      <c r="L116" s="17"/>
      <c r="M116" s="152"/>
      <c r="N116" s="21"/>
      <c r="O116" s="20" t="s">
        <v>40</v>
      </c>
      <c r="P116" s="17"/>
      <c r="Q116" s="17"/>
      <c r="R116" s="17"/>
      <c r="S116" s="17"/>
      <c r="T116" s="10"/>
      <c r="U116" s="24"/>
    </row>
    <row r="117" spans="1:21" x14ac:dyDescent="0.35">
      <c r="A117" s="151"/>
      <c r="B117" s="152"/>
      <c r="C117" s="142"/>
      <c r="D117" s="152"/>
      <c r="E117" s="19"/>
      <c r="F117" s="20" t="s">
        <v>40</v>
      </c>
      <c r="G117" s="17"/>
      <c r="H117" s="17"/>
      <c r="I117" s="17"/>
      <c r="J117" s="17"/>
      <c r="K117" s="17"/>
      <c r="L117" s="17"/>
      <c r="M117" s="152"/>
      <c r="N117" s="21"/>
      <c r="O117" s="20" t="s">
        <v>40</v>
      </c>
      <c r="P117" s="17"/>
      <c r="Q117" s="17"/>
      <c r="R117" s="17"/>
      <c r="S117" s="17"/>
      <c r="T117" s="10"/>
      <c r="U117" s="24"/>
    </row>
    <row r="118" spans="1:21" x14ac:dyDescent="0.35">
      <c r="A118" s="151"/>
      <c r="B118" s="152"/>
      <c r="C118" s="142"/>
      <c r="D118" s="152"/>
      <c r="E118" s="19"/>
      <c r="F118" s="20" t="s">
        <v>40</v>
      </c>
      <c r="G118" s="17"/>
      <c r="H118" s="17"/>
      <c r="I118" s="17"/>
      <c r="J118" s="17"/>
      <c r="K118" s="17"/>
      <c r="L118" s="17"/>
      <c r="M118" s="152"/>
      <c r="N118" s="21"/>
      <c r="O118" s="20" t="s">
        <v>40</v>
      </c>
      <c r="P118" s="17"/>
      <c r="Q118" s="17"/>
      <c r="R118" s="17"/>
      <c r="S118" s="17"/>
      <c r="T118" s="10"/>
      <c r="U118" s="24"/>
    </row>
    <row r="119" spans="1:21" x14ac:dyDescent="0.35">
      <c r="A119" s="151"/>
      <c r="B119" s="152"/>
      <c r="C119" s="142"/>
      <c r="D119" s="152"/>
      <c r="E119" s="19"/>
      <c r="F119" s="20" t="s">
        <v>40</v>
      </c>
      <c r="G119" s="17"/>
      <c r="H119" s="17"/>
      <c r="I119" s="17"/>
      <c r="J119" s="17"/>
      <c r="K119" s="17"/>
      <c r="L119" s="17"/>
      <c r="M119" s="152"/>
      <c r="N119" s="22"/>
      <c r="O119" s="20" t="s">
        <v>40</v>
      </c>
      <c r="P119" s="17"/>
      <c r="Q119" s="17"/>
      <c r="R119" s="17"/>
      <c r="S119" s="17"/>
      <c r="T119" s="11"/>
      <c r="U119" s="24"/>
    </row>
    <row r="121" spans="1:21" x14ac:dyDescent="0.35">
      <c r="F121" s="42"/>
      <c r="H121" s="44">
        <v>0.89583333333333337</v>
      </c>
    </row>
    <row r="122" spans="1:21" ht="14.5" customHeight="1" x14ac:dyDescent="0.35">
      <c r="A122" s="144" t="s">
        <v>0</v>
      </c>
      <c r="B122" s="145" t="s">
        <v>1</v>
      </c>
      <c r="C122" s="146" t="s">
        <v>2</v>
      </c>
      <c r="D122" s="147" t="s">
        <v>3</v>
      </c>
      <c r="E122" s="147"/>
      <c r="F122" s="148"/>
      <c r="G122" s="148"/>
      <c r="H122" s="148"/>
      <c r="I122" s="148"/>
      <c r="J122" s="148"/>
      <c r="K122" s="149" t="s">
        <v>4</v>
      </c>
      <c r="L122" s="35"/>
      <c r="M122" s="147" t="s">
        <v>5</v>
      </c>
      <c r="N122" s="147"/>
      <c r="O122" s="148"/>
      <c r="P122" s="148"/>
      <c r="Q122" s="148"/>
      <c r="R122" s="148"/>
      <c r="S122" s="148"/>
      <c r="T122" s="137" t="s">
        <v>6</v>
      </c>
      <c r="U122" s="138" t="s">
        <v>7</v>
      </c>
    </row>
    <row r="123" spans="1:21" ht="25" x14ac:dyDescent="0.35">
      <c r="A123" s="144"/>
      <c r="B123" s="145"/>
      <c r="C123" s="146"/>
      <c r="D123" s="139" t="s">
        <v>8</v>
      </c>
      <c r="E123" s="140" t="s">
        <v>9</v>
      </c>
      <c r="F123" s="140" t="s">
        <v>10</v>
      </c>
      <c r="G123" s="141" t="s">
        <v>39</v>
      </c>
      <c r="H123" s="142"/>
      <c r="I123" s="142"/>
      <c r="J123" s="142"/>
      <c r="K123" s="142"/>
      <c r="L123" s="36" t="s">
        <v>11</v>
      </c>
      <c r="M123" s="139" t="s">
        <v>8</v>
      </c>
      <c r="N123" s="143" t="s">
        <v>12</v>
      </c>
      <c r="O123" s="140" t="s">
        <v>10</v>
      </c>
      <c r="P123" s="141" t="s">
        <v>39</v>
      </c>
      <c r="Q123" s="142"/>
      <c r="R123" s="142"/>
      <c r="S123" s="142"/>
      <c r="T123" s="137"/>
      <c r="U123" s="138"/>
    </row>
    <row r="124" spans="1:21" x14ac:dyDescent="0.35">
      <c r="A124" s="144"/>
      <c r="B124" s="145"/>
      <c r="C124" s="146"/>
      <c r="D124" s="139"/>
      <c r="E124" s="140"/>
      <c r="F124" s="140"/>
      <c r="G124" s="37" t="s">
        <v>13</v>
      </c>
      <c r="H124" s="38" t="s">
        <v>14</v>
      </c>
      <c r="I124" s="39" t="s">
        <v>15</v>
      </c>
      <c r="J124" s="40">
        <v>0</v>
      </c>
      <c r="K124" s="142"/>
      <c r="L124" s="41"/>
      <c r="M124" s="139"/>
      <c r="N124" s="143"/>
      <c r="O124" s="140"/>
      <c r="P124" s="37" t="s">
        <v>13</v>
      </c>
      <c r="Q124" s="38" t="s">
        <v>14</v>
      </c>
      <c r="R124" s="39" t="s">
        <v>15</v>
      </c>
      <c r="S124" s="40">
        <v>0</v>
      </c>
      <c r="T124" s="137"/>
      <c r="U124" s="138"/>
    </row>
    <row r="125" spans="1:21" x14ac:dyDescent="0.35">
      <c r="A125" s="34"/>
      <c r="B125" s="3"/>
      <c r="C125" s="4"/>
      <c r="D125" s="8"/>
      <c r="E125" s="9"/>
      <c r="F125" s="9"/>
      <c r="G125" s="5"/>
      <c r="H125" s="6"/>
      <c r="I125" s="7"/>
      <c r="J125" s="12"/>
      <c r="K125" s="13"/>
      <c r="L125" s="13"/>
      <c r="M125" s="8"/>
      <c r="N125" s="9"/>
      <c r="O125" s="9"/>
      <c r="P125" s="5"/>
      <c r="Q125" s="6"/>
      <c r="R125" s="7"/>
      <c r="S125" s="12"/>
      <c r="T125" s="14"/>
      <c r="U125" s="15"/>
    </row>
    <row r="126" spans="1:21" x14ac:dyDescent="0.35">
      <c r="A126" s="150"/>
      <c r="B126" s="150" t="s">
        <v>52</v>
      </c>
      <c r="C126" s="153"/>
      <c r="D126" s="154">
        <v>400</v>
      </c>
      <c r="E126" s="23"/>
      <c r="F126" s="16"/>
      <c r="G126" s="17"/>
      <c r="H126" s="17"/>
      <c r="I126" s="17"/>
      <c r="J126" s="17"/>
      <c r="K126" s="47">
        <f>((SUM(H128:H141)*H127)+(SUM(G128:G141)*G127)+(SUM(I128:I141)*I127))/1000</f>
        <v>0</v>
      </c>
      <c r="L126" s="47">
        <f>K126*100/D126</f>
        <v>0</v>
      </c>
      <c r="M126" s="154"/>
      <c r="N126" s="23"/>
      <c r="O126" s="16"/>
      <c r="P126" s="17"/>
      <c r="Q126" s="17"/>
      <c r="R126" s="17"/>
      <c r="S126" s="17"/>
      <c r="T126" s="10"/>
      <c r="U126" s="24"/>
    </row>
    <row r="127" spans="1:21" x14ac:dyDescent="0.35">
      <c r="A127" s="151"/>
      <c r="B127" s="152"/>
      <c r="C127" s="142"/>
      <c r="D127" s="152"/>
      <c r="E127" s="25" t="s">
        <v>17</v>
      </c>
      <c r="F127" s="18"/>
      <c r="G127" s="26"/>
      <c r="H127" s="26"/>
      <c r="I127" s="26"/>
      <c r="J127" s="26"/>
      <c r="K127" s="17"/>
      <c r="L127" s="17"/>
      <c r="M127" s="152"/>
      <c r="N127" s="25"/>
      <c r="O127" s="18"/>
      <c r="P127" s="26">
        <v>228</v>
      </c>
      <c r="Q127" s="26">
        <v>226</v>
      </c>
      <c r="R127" s="26">
        <v>227</v>
      </c>
      <c r="S127" s="17"/>
      <c r="T127" s="10"/>
      <c r="U127" s="24"/>
    </row>
    <row r="128" spans="1:21" x14ac:dyDescent="0.35">
      <c r="A128" s="151"/>
      <c r="B128" s="152"/>
      <c r="C128" s="142"/>
      <c r="D128" s="152"/>
      <c r="E128" s="19"/>
      <c r="F128" s="20" t="s">
        <v>18</v>
      </c>
      <c r="G128" s="17">
        <v>0</v>
      </c>
      <c r="H128" s="17">
        <v>4</v>
      </c>
      <c r="I128" s="17">
        <v>7</v>
      </c>
      <c r="J128" s="17">
        <v>4</v>
      </c>
      <c r="K128" s="17"/>
      <c r="L128" s="17"/>
      <c r="M128" s="152"/>
      <c r="N128" s="19"/>
      <c r="O128" s="20" t="s">
        <v>34</v>
      </c>
      <c r="P128" s="17">
        <v>0</v>
      </c>
      <c r="Q128" s="17">
        <v>0</v>
      </c>
      <c r="R128" s="17">
        <v>0</v>
      </c>
      <c r="S128" s="17">
        <v>0</v>
      </c>
      <c r="T128" s="10"/>
      <c r="U128" s="24"/>
    </row>
    <row r="129" spans="1:21" x14ac:dyDescent="0.35">
      <c r="A129" s="151"/>
      <c r="B129" s="152"/>
      <c r="C129" s="142"/>
      <c r="D129" s="152"/>
      <c r="E129" s="19"/>
      <c r="F129" s="20" t="s">
        <v>28</v>
      </c>
      <c r="G129" s="17">
        <v>7</v>
      </c>
      <c r="H129" s="17">
        <v>16</v>
      </c>
      <c r="I129" s="17">
        <v>13</v>
      </c>
      <c r="J129" s="17">
        <v>6</v>
      </c>
      <c r="K129" s="17"/>
      <c r="L129" s="17"/>
      <c r="M129" s="152"/>
      <c r="N129" s="21"/>
      <c r="O129" s="20" t="s">
        <v>19</v>
      </c>
      <c r="P129" s="17">
        <v>0</v>
      </c>
      <c r="Q129" s="17">
        <v>23</v>
      </c>
      <c r="R129" s="17">
        <v>25</v>
      </c>
      <c r="S129" s="17">
        <v>15</v>
      </c>
      <c r="T129" s="10"/>
      <c r="U129" s="24"/>
    </row>
    <row r="130" spans="1:21" x14ac:dyDescent="0.35">
      <c r="A130" s="151"/>
      <c r="B130" s="152"/>
      <c r="C130" s="142"/>
      <c r="D130" s="152"/>
      <c r="E130" s="19"/>
      <c r="F130" s="20" t="s">
        <v>40</v>
      </c>
      <c r="G130" s="17"/>
      <c r="H130" s="17"/>
      <c r="I130" s="17"/>
      <c r="J130" s="17"/>
      <c r="K130" s="17"/>
      <c r="L130" s="17"/>
      <c r="M130" s="152"/>
      <c r="N130" s="19"/>
      <c r="O130" s="20" t="s">
        <v>21</v>
      </c>
      <c r="P130" s="17">
        <v>15</v>
      </c>
      <c r="Q130" s="17">
        <v>10</v>
      </c>
      <c r="R130" s="17">
        <v>15</v>
      </c>
      <c r="S130" s="17">
        <v>7</v>
      </c>
      <c r="T130" s="10"/>
      <c r="U130" s="24"/>
    </row>
    <row r="131" spans="1:21" x14ac:dyDescent="0.35">
      <c r="A131" s="151"/>
      <c r="B131" s="152"/>
      <c r="C131" s="142"/>
      <c r="D131" s="152"/>
      <c r="E131" s="19"/>
      <c r="F131" s="20" t="s">
        <v>40</v>
      </c>
      <c r="G131" s="17"/>
      <c r="H131" s="17"/>
      <c r="I131" s="17"/>
      <c r="J131" s="17"/>
      <c r="K131" s="17"/>
      <c r="L131" s="17"/>
      <c r="M131" s="152"/>
      <c r="N131" s="21"/>
      <c r="O131" s="20" t="s">
        <v>23</v>
      </c>
      <c r="P131" s="17">
        <v>16</v>
      </c>
      <c r="Q131" s="17">
        <v>21</v>
      </c>
      <c r="R131" s="17">
        <v>10</v>
      </c>
      <c r="S131" s="17">
        <v>8</v>
      </c>
      <c r="T131" s="10"/>
      <c r="U131" s="24"/>
    </row>
    <row r="132" spans="1:21" x14ac:dyDescent="0.35">
      <c r="A132" s="151"/>
      <c r="B132" s="152"/>
      <c r="C132" s="142"/>
      <c r="D132" s="152"/>
      <c r="E132" s="19"/>
      <c r="F132" s="20" t="s">
        <v>40</v>
      </c>
      <c r="G132" s="17"/>
      <c r="H132" s="17"/>
      <c r="I132" s="17"/>
      <c r="J132" s="17"/>
      <c r="K132" s="17"/>
      <c r="L132" s="17"/>
      <c r="M132" s="152"/>
      <c r="N132" s="19"/>
      <c r="O132" s="20" t="s">
        <v>50</v>
      </c>
      <c r="P132" s="17">
        <v>0</v>
      </c>
      <c r="Q132" s="17">
        <v>0</v>
      </c>
      <c r="R132" s="17">
        <v>0</v>
      </c>
      <c r="S132" s="17">
        <v>0</v>
      </c>
      <c r="T132" s="10"/>
      <c r="U132" s="24"/>
    </row>
    <row r="133" spans="1:21" x14ac:dyDescent="0.35">
      <c r="A133" s="151"/>
      <c r="B133" s="152"/>
      <c r="C133" s="142"/>
      <c r="D133" s="152"/>
      <c r="E133" s="19"/>
      <c r="F133" s="20" t="s">
        <v>40</v>
      </c>
      <c r="G133" s="17"/>
      <c r="H133" s="17"/>
      <c r="I133" s="17"/>
      <c r="J133" s="17"/>
      <c r="K133" s="17"/>
      <c r="L133" s="17"/>
      <c r="M133" s="152"/>
      <c r="N133" s="19"/>
      <c r="O133" s="20" t="s">
        <v>25</v>
      </c>
      <c r="P133" s="17">
        <v>0</v>
      </c>
      <c r="Q133" s="17">
        <v>0</v>
      </c>
      <c r="R133" s="17">
        <v>0</v>
      </c>
      <c r="S133" s="17">
        <v>0</v>
      </c>
      <c r="T133" s="10"/>
      <c r="U133" s="24"/>
    </row>
    <row r="134" spans="1:21" x14ac:dyDescent="0.35">
      <c r="A134" s="151"/>
      <c r="B134" s="152"/>
      <c r="C134" s="142"/>
      <c r="D134" s="152"/>
      <c r="E134" s="19"/>
      <c r="F134" s="20" t="s">
        <v>40</v>
      </c>
      <c r="G134" s="17"/>
      <c r="H134" s="17"/>
      <c r="I134" s="17"/>
      <c r="J134" s="17"/>
      <c r="K134" s="17"/>
      <c r="L134" s="17"/>
      <c r="M134" s="152"/>
      <c r="N134" s="19"/>
      <c r="O134" s="20" t="s">
        <v>40</v>
      </c>
      <c r="P134" s="17"/>
      <c r="Q134" s="17"/>
      <c r="R134" s="17"/>
      <c r="S134" s="17"/>
      <c r="T134" s="10"/>
      <c r="U134" s="24"/>
    </row>
    <row r="135" spans="1:21" x14ac:dyDescent="0.35">
      <c r="A135" s="151"/>
      <c r="B135" s="152"/>
      <c r="C135" s="142"/>
      <c r="D135" s="152"/>
      <c r="E135" s="19"/>
      <c r="F135" s="20" t="s">
        <v>40</v>
      </c>
      <c r="G135" s="17"/>
      <c r="H135" s="17"/>
      <c r="I135" s="17"/>
      <c r="J135" s="17"/>
      <c r="K135" s="17"/>
      <c r="L135" s="17"/>
      <c r="M135" s="152"/>
      <c r="N135" s="19"/>
      <c r="O135" s="20" t="s">
        <v>40</v>
      </c>
      <c r="P135" s="17"/>
      <c r="Q135" s="17"/>
      <c r="R135" s="17"/>
      <c r="S135" s="17"/>
      <c r="T135" s="10"/>
      <c r="U135" s="24"/>
    </row>
    <row r="136" spans="1:21" x14ac:dyDescent="0.35">
      <c r="A136" s="151"/>
      <c r="B136" s="152"/>
      <c r="C136" s="142"/>
      <c r="D136" s="152"/>
      <c r="E136" s="19"/>
      <c r="F136" s="20" t="s">
        <v>40</v>
      </c>
      <c r="G136" s="17"/>
      <c r="H136" s="17"/>
      <c r="I136" s="17"/>
      <c r="J136" s="17"/>
      <c r="K136" s="17"/>
      <c r="L136" s="17"/>
      <c r="M136" s="152"/>
      <c r="N136" s="21"/>
      <c r="O136" s="20" t="s">
        <v>40</v>
      </c>
      <c r="P136" s="17"/>
      <c r="Q136" s="17"/>
      <c r="R136" s="17"/>
      <c r="S136" s="17"/>
      <c r="T136" s="10"/>
      <c r="U136" s="24"/>
    </row>
    <row r="137" spans="1:21" x14ac:dyDescent="0.35">
      <c r="A137" s="151"/>
      <c r="B137" s="152"/>
      <c r="C137" s="142"/>
      <c r="D137" s="152"/>
      <c r="E137" s="19"/>
      <c r="F137" s="20" t="s">
        <v>40</v>
      </c>
      <c r="G137" s="17"/>
      <c r="H137" s="17"/>
      <c r="I137" s="17"/>
      <c r="J137" s="17"/>
      <c r="K137" s="17"/>
      <c r="L137" s="17"/>
      <c r="M137" s="152"/>
      <c r="N137" s="21"/>
      <c r="O137" s="20" t="s">
        <v>40</v>
      </c>
      <c r="P137" s="17"/>
      <c r="Q137" s="17"/>
      <c r="R137" s="17"/>
      <c r="S137" s="17"/>
      <c r="T137" s="10"/>
      <c r="U137" s="24"/>
    </row>
    <row r="138" spans="1:21" x14ac:dyDescent="0.35">
      <c r="A138" s="151"/>
      <c r="B138" s="152"/>
      <c r="C138" s="142"/>
      <c r="D138" s="152"/>
      <c r="E138" s="19"/>
      <c r="F138" s="20" t="s">
        <v>40</v>
      </c>
      <c r="G138" s="17"/>
      <c r="H138" s="17"/>
      <c r="I138" s="17"/>
      <c r="J138" s="17"/>
      <c r="K138" s="17"/>
      <c r="L138" s="17"/>
      <c r="M138" s="152"/>
      <c r="N138" s="21"/>
      <c r="O138" s="20" t="s">
        <v>40</v>
      </c>
      <c r="P138" s="17"/>
      <c r="Q138" s="17"/>
      <c r="R138" s="17"/>
      <c r="S138" s="17"/>
      <c r="T138" s="10"/>
      <c r="U138" s="24"/>
    </row>
    <row r="139" spans="1:21" x14ac:dyDescent="0.35">
      <c r="A139" s="151"/>
      <c r="B139" s="152"/>
      <c r="C139" s="142"/>
      <c r="D139" s="152"/>
      <c r="E139" s="19"/>
      <c r="F139" s="20" t="s">
        <v>40</v>
      </c>
      <c r="G139" s="17"/>
      <c r="H139" s="17"/>
      <c r="I139" s="17"/>
      <c r="J139" s="17"/>
      <c r="K139" s="17"/>
      <c r="L139" s="17"/>
      <c r="M139" s="152"/>
      <c r="N139" s="22"/>
      <c r="O139" s="20" t="s">
        <v>40</v>
      </c>
      <c r="P139" s="17"/>
      <c r="Q139" s="17"/>
      <c r="R139" s="17"/>
      <c r="S139" s="17"/>
      <c r="T139" s="11"/>
      <c r="U139" s="24"/>
    </row>
    <row r="141" spans="1:21" x14ac:dyDescent="0.35">
      <c r="F141" s="42"/>
      <c r="H141" s="44">
        <v>0.63541666666666663</v>
      </c>
    </row>
    <row r="142" spans="1:21" ht="14.5" customHeight="1" x14ac:dyDescent="0.35">
      <c r="A142" s="144" t="s">
        <v>0</v>
      </c>
      <c r="B142" s="145" t="s">
        <v>1</v>
      </c>
      <c r="C142" s="146" t="s">
        <v>2</v>
      </c>
      <c r="D142" s="147" t="s">
        <v>3</v>
      </c>
      <c r="E142" s="147"/>
      <c r="F142" s="148"/>
      <c r="G142" s="148"/>
      <c r="H142" s="148"/>
      <c r="I142" s="148"/>
      <c r="J142" s="148"/>
      <c r="K142" s="149" t="s">
        <v>4</v>
      </c>
      <c r="L142" s="35"/>
      <c r="M142" s="147" t="s">
        <v>5</v>
      </c>
      <c r="N142" s="147"/>
      <c r="O142" s="148"/>
      <c r="P142" s="148"/>
      <c r="Q142" s="148"/>
      <c r="R142" s="148"/>
      <c r="S142" s="148"/>
      <c r="T142" s="137" t="s">
        <v>6</v>
      </c>
      <c r="U142" s="138" t="s">
        <v>7</v>
      </c>
    </row>
    <row r="143" spans="1:21" ht="25" x14ac:dyDescent="0.35">
      <c r="A143" s="144"/>
      <c r="B143" s="145"/>
      <c r="C143" s="146"/>
      <c r="D143" s="139" t="s">
        <v>8</v>
      </c>
      <c r="E143" s="140" t="s">
        <v>9</v>
      </c>
      <c r="F143" s="140" t="s">
        <v>10</v>
      </c>
      <c r="G143" s="141" t="s">
        <v>39</v>
      </c>
      <c r="H143" s="142"/>
      <c r="I143" s="142"/>
      <c r="J143" s="142"/>
      <c r="K143" s="142"/>
      <c r="L143" s="36" t="s">
        <v>11</v>
      </c>
      <c r="M143" s="139" t="s">
        <v>8</v>
      </c>
      <c r="N143" s="143" t="s">
        <v>12</v>
      </c>
      <c r="O143" s="140" t="s">
        <v>10</v>
      </c>
      <c r="P143" s="141" t="s">
        <v>39</v>
      </c>
      <c r="Q143" s="142"/>
      <c r="R143" s="142"/>
      <c r="S143" s="142"/>
      <c r="T143" s="137"/>
      <c r="U143" s="138"/>
    </row>
    <row r="144" spans="1:21" x14ac:dyDescent="0.35">
      <c r="A144" s="144"/>
      <c r="B144" s="145"/>
      <c r="C144" s="146"/>
      <c r="D144" s="139"/>
      <c r="E144" s="140"/>
      <c r="F144" s="140"/>
      <c r="G144" s="37" t="s">
        <v>13</v>
      </c>
      <c r="H144" s="38" t="s">
        <v>14</v>
      </c>
      <c r="I144" s="39" t="s">
        <v>15</v>
      </c>
      <c r="J144" s="40">
        <v>0</v>
      </c>
      <c r="K144" s="142"/>
      <c r="L144" s="41"/>
      <c r="M144" s="139"/>
      <c r="N144" s="143"/>
      <c r="O144" s="140"/>
      <c r="P144" s="37" t="s">
        <v>13</v>
      </c>
      <c r="Q144" s="38" t="s">
        <v>14</v>
      </c>
      <c r="R144" s="39" t="s">
        <v>15</v>
      </c>
      <c r="S144" s="40">
        <v>0</v>
      </c>
      <c r="T144" s="137"/>
      <c r="U144" s="138"/>
    </row>
    <row r="145" spans="1:21" x14ac:dyDescent="0.35">
      <c r="A145" s="34"/>
      <c r="B145" s="3"/>
      <c r="C145" s="4"/>
      <c r="D145" s="8"/>
      <c r="E145" s="9"/>
      <c r="F145" s="9"/>
      <c r="G145" s="5"/>
      <c r="H145" s="6"/>
      <c r="I145" s="7"/>
      <c r="J145" s="12"/>
      <c r="K145" s="13"/>
      <c r="L145" s="13"/>
      <c r="M145" s="8"/>
      <c r="N145" s="9"/>
      <c r="O145" s="9"/>
      <c r="P145" s="5"/>
      <c r="Q145" s="6"/>
      <c r="R145" s="7"/>
      <c r="S145" s="12"/>
      <c r="T145" s="14"/>
      <c r="U145" s="15"/>
    </row>
    <row r="146" spans="1:21" x14ac:dyDescent="0.35">
      <c r="A146" s="150"/>
      <c r="B146" s="150" t="s">
        <v>53</v>
      </c>
      <c r="C146" s="153"/>
      <c r="D146" s="154">
        <v>400</v>
      </c>
      <c r="E146" s="23"/>
      <c r="F146" s="16"/>
      <c r="G146" s="17"/>
      <c r="H146" s="17"/>
      <c r="I146" s="17"/>
      <c r="J146" s="17"/>
      <c r="K146" s="47">
        <f>((SUM(H148:H161)*H147)+(SUM(G148:G161)*G147)+(SUM(I148:I161)*I147))/1000</f>
        <v>51.808916666666661</v>
      </c>
      <c r="L146" s="47">
        <f>K146*100/D146</f>
        <v>12.952229166666665</v>
      </c>
      <c r="M146" s="154"/>
      <c r="N146" s="23"/>
      <c r="O146" s="16"/>
      <c r="P146" s="17"/>
      <c r="Q146" s="17"/>
      <c r="R146" s="17"/>
      <c r="S146" s="17"/>
      <c r="T146" s="10"/>
      <c r="U146" s="24"/>
    </row>
    <row r="147" spans="1:21" x14ac:dyDescent="0.35">
      <c r="A147" s="151"/>
      <c r="B147" s="152"/>
      <c r="C147" s="142"/>
      <c r="D147" s="152"/>
      <c r="E147" s="25" t="s">
        <v>17</v>
      </c>
      <c r="F147" s="18"/>
      <c r="G147" s="26">
        <v>228</v>
      </c>
      <c r="H147" s="26">
        <v>219</v>
      </c>
      <c r="I147" s="26">
        <v>225</v>
      </c>
      <c r="J147" s="26"/>
      <c r="K147" s="17"/>
      <c r="L147" s="17"/>
      <c r="M147" s="152"/>
      <c r="N147" s="25"/>
      <c r="O147" s="18"/>
      <c r="P147" s="26"/>
      <c r="Q147" s="26"/>
      <c r="R147" s="26"/>
      <c r="S147" s="17"/>
      <c r="T147" s="10"/>
      <c r="U147" s="24"/>
    </row>
    <row r="148" spans="1:21" x14ac:dyDescent="0.35">
      <c r="A148" s="151"/>
      <c r="B148" s="152"/>
      <c r="C148" s="142"/>
      <c r="D148" s="152"/>
      <c r="E148" s="19"/>
      <c r="F148" s="20" t="s">
        <v>18</v>
      </c>
      <c r="G148" s="17">
        <v>13</v>
      </c>
      <c r="H148" s="17">
        <v>12</v>
      </c>
      <c r="I148" s="17">
        <v>14</v>
      </c>
      <c r="J148" s="17">
        <v>8</v>
      </c>
      <c r="K148" s="17"/>
      <c r="L148" s="17"/>
      <c r="M148" s="152"/>
      <c r="N148" s="19"/>
      <c r="O148" s="20" t="s">
        <v>34</v>
      </c>
      <c r="P148" s="17"/>
      <c r="Q148" s="17"/>
      <c r="R148" s="17"/>
      <c r="S148" s="17"/>
      <c r="T148" s="10"/>
      <c r="U148" s="24"/>
    </row>
    <row r="149" spans="1:21" x14ac:dyDescent="0.35">
      <c r="A149" s="151"/>
      <c r="B149" s="152"/>
      <c r="C149" s="142"/>
      <c r="D149" s="152"/>
      <c r="E149" s="19"/>
      <c r="F149" s="20" t="s">
        <v>20</v>
      </c>
      <c r="G149" s="17">
        <v>48</v>
      </c>
      <c r="H149" s="17">
        <v>62</v>
      </c>
      <c r="I149" s="17">
        <v>36</v>
      </c>
      <c r="J149" s="17">
        <v>18</v>
      </c>
      <c r="K149" s="17"/>
      <c r="L149" s="17"/>
      <c r="M149" s="152"/>
      <c r="N149" s="21"/>
      <c r="O149" s="20" t="s">
        <v>19</v>
      </c>
      <c r="P149" s="17">
        <v>5</v>
      </c>
      <c r="Q149" s="17">
        <v>11</v>
      </c>
      <c r="R149" s="17">
        <v>9</v>
      </c>
      <c r="S149" s="17">
        <v>4</v>
      </c>
      <c r="T149" s="10"/>
      <c r="U149" s="24"/>
    </row>
    <row r="150" spans="1:21" x14ac:dyDescent="0.35">
      <c r="A150" s="151"/>
      <c r="B150" s="152"/>
      <c r="C150" s="142"/>
      <c r="D150" s="152"/>
      <c r="E150" s="19"/>
      <c r="F150" s="20" t="s">
        <v>24</v>
      </c>
      <c r="G150" s="17">
        <v>3</v>
      </c>
      <c r="H150" s="17">
        <v>3</v>
      </c>
      <c r="I150" s="17">
        <v>2</v>
      </c>
      <c r="J150" s="17">
        <v>2</v>
      </c>
      <c r="K150" s="17"/>
      <c r="L150" s="17"/>
      <c r="M150" s="152"/>
      <c r="N150" s="19"/>
      <c r="O150" s="20" t="s">
        <v>23</v>
      </c>
      <c r="P150" s="17">
        <v>2</v>
      </c>
      <c r="Q150" s="17">
        <v>2</v>
      </c>
      <c r="R150" s="17">
        <v>3</v>
      </c>
      <c r="S150" s="17">
        <v>2</v>
      </c>
      <c r="T150" s="10"/>
      <c r="U150" s="24"/>
    </row>
    <row r="151" spans="1:21" x14ac:dyDescent="0.35">
      <c r="A151" s="151"/>
      <c r="B151" s="152"/>
      <c r="C151" s="142"/>
      <c r="D151" s="152"/>
      <c r="E151" s="19"/>
      <c r="F151" s="20" t="s">
        <v>26</v>
      </c>
      <c r="G151" s="17">
        <v>1</v>
      </c>
      <c r="H151" s="17">
        <v>6</v>
      </c>
      <c r="I151" s="17">
        <v>1</v>
      </c>
      <c r="J151" s="17">
        <v>3</v>
      </c>
      <c r="K151" s="17"/>
      <c r="L151" s="17"/>
      <c r="M151" s="152"/>
      <c r="N151" s="21"/>
      <c r="O151" s="20" t="s">
        <v>43</v>
      </c>
      <c r="P151" s="17">
        <v>45</v>
      </c>
      <c r="Q151" s="17">
        <v>50</v>
      </c>
      <c r="R151" s="17">
        <v>34</v>
      </c>
      <c r="S151" s="17">
        <v>14</v>
      </c>
      <c r="T151" s="10"/>
      <c r="U151" s="24"/>
    </row>
    <row r="152" spans="1:21" x14ac:dyDescent="0.35">
      <c r="A152" s="151"/>
      <c r="B152" s="152"/>
      <c r="C152" s="142"/>
      <c r="D152" s="152"/>
      <c r="E152" s="19"/>
      <c r="F152" s="20" t="s">
        <v>28</v>
      </c>
      <c r="G152" s="17">
        <v>4</v>
      </c>
      <c r="H152" s="17">
        <v>1</v>
      </c>
      <c r="I152" s="17">
        <v>3</v>
      </c>
      <c r="J152" s="17">
        <v>3</v>
      </c>
      <c r="K152" s="17"/>
      <c r="L152" s="17"/>
      <c r="M152" s="152"/>
      <c r="N152" s="19"/>
      <c r="O152" s="20" t="s">
        <v>50</v>
      </c>
      <c r="P152" s="17">
        <v>0</v>
      </c>
      <c r="Q152" s="17">
        <v>0</v>
      </c>
      <c r="R152" s="17">
        <v>0</v>
      </c>
      <c r="S152" s="17">
        <v>0</v>
      </c>
      <c r="T152" s="10"/>
      <c r="U152" s="24"/>
    </row>
    <row r="153" spans="1:21" x14ac:dyDescent="0.35">
      <c r="A153" s="151"/>
      <c r="B153" s="152"/>
      <c r="C153" s="142"/>
      <c r="D153" s="152"/>
      <c r="E153" s="19"/>
      <c r="F153" s="20" t="s">
        <v>30</v>
      </c>
      <c r="G153" s="17">
        <v>9</v>
      </c>
      <c r="H153" s="17">
        <v>6</v>
      </c>
      <c r="I153" s="17">
        <v>7</v>
      </c>
      <c r="J153" s="17">
        <v>2</v>
      </c>
      <c r="K153" s="17"/>
      <c r="L153" s="17"/>
      <c r="M153" s="152"/>
      <c r="N153" s="19"/>
      <c r="O153" s="20" t="s">
        <v>25</v>
      </c>
      <c r="P153" s="17"/>
      <c r="Q153" s="17"/>
      <c r="R153" s="17"/>
      <c r="S153" s="17"/>
      <c r="T153" s="10"/>
      <c r="U153" s="24"/>
    </row>
    <row r="154" spans="1:21" x14ac:dyDescent="0.35">
      <c r="A154" s="151"/>
      <c r="B154" s="152"/>
      <c r="C154" s="142"/>
      <c r="D154" s="152"/>
      <c r="E154" s="19"/>
      <c r="F154" s="20" t="s">
        <v>40</v>
      </c>
      <c r="G154" s="17"/>
      <c r="H154" s="17"/>
      <c r="I154" s="17"/>
      <c r="J154" s="17"/>
      <c r="K154" s="17"/>
      <c r="L154" s="17"/>
      <c r="M154" s="152"/>
      <c r="N154" s="19"/>
      <c r="O154" s="20" t="s">
        <v>40</v>
      </c>
      <c r="P154" s="17"/>
      <c r="Q154" s="17"/>
      <c r="R154" s="17"/>
      <c r="S154" s="17"/>
      <c r="T154" s="10"/>
      <c r="U154" s="24"/>
    </row>
    <row r="155" spans="1:21" x14ac:dyDescent="0.35">
      <c r="A155" s="151"/>
      <c r="B155" s="152"/>
      <c r="C155" s="142"/>
      <c r="D155" s="152"/>
      <c r="E155" s="19"/>
      <c r="F155" s="20" t="s">
        <v>40</v>
      </c>
      <c r="G155" s="17"/>
      <c r="H155" s="17"/>
      <c r="I155" s="17"/>
      <c r="J155" s="17"/>
      <c r="K155" s="17"/>
      <c r="L155" s="17"/>
      <c r="M155" s="152"/>
      <c r="N155" s="19"/>
      <c r="O155" s="20" t="s">
        <v>40</v>
      </c>
      <c r="P155" s="17"/>
      <c r="Q155" s="17"/>
      <c r="R155" s="17"/>
      <c r="S155" s="17"/>
      <c r="T155" s="10"/>
      <c r="U155" s="24"/>
    </row>
    <row r="156" spans="1:21" x14ac:dyDescent="0.35">
      <c r="A156" s="151"/>
      <c r="B156" s="152"/>
      <c r="C156" s="142"/>
      <c r="D156" s="152"/>
      <c r="E156" s="19"/>
      <c r="F156" s="20" t="s">
        <v>40</v>
      </c>
      <c r="G156" s="17"/>
      <c r="H156" s="17"/>
      <c r="I156" s="17"/>
      <c r="J156" s="17"/>
      <c r="K156" s="17"/>
      <c r="L156" s="17"/>
      <c r="M156" s="152"/>
      <c r="N156" s="21"/>
      <c r="O156" s="20" t="s">
        <v>40</v>
      </c>
      <c r="P156" s="17"/>
      <c r="Q156" s="17"/>
      <c r="R156" s="17"/>
      <c r="S156" s="17"/>
      <c r="T156" s="10"/>
      <c r="U156" s="24"/>
    </row>
    <row r="157" spans="1:21" x14ac:dyDescent="0.35">
      <c r="A157" s="151"/>
      <c r="B157" s="152"/>
      <c r="C157" s="142"/>
      <c r="D157" s="152"/>
      <c r="E157" s="19"/>
      <c r="F157" s="20" t="s">
        <v>40</v>
      </c>
      <c r="G157" s="17"/>
      <c r="H157" s="17"/>
      <c r="I157" s="17"/>
      <c r="J157" s="17"/>
      <c r="K157" s="17"/>
      <c r="L157" s="17"/>
      <c r="M157" s="152"/>
      <c r="N157" s="21"/>
      <c r="O157" s="20" t="s">
        <v>40</v>
      </c>
      <c r="P157" s="17"/>
      <c r="Q157" s="17"/>
      <c r="R157" s="17"/>
      <c r="S157" s="17"/>
      <c r="T157" s="10"/>
      <c r="U157" s="24"/>
    </row>
    <row r="158" spans="1:21" x14ac:dyDescent="0.35">
      <c r="A158" s="151"/>
      <c r="B158" s="152"/>
      <c r="C158" s="142"/>
      <c r="D158" s="152"/>
      <c r="E158" s="19"/>
      <c r="F158" s="20" t="s">
        <v>40</v>
      </c>
      <c r="G158" s="17"/>
      <c r="H158" s="17"/>
      <c r="I158" s="17"/>
      <c r="J158" s="17"/>
      <c r="K158" s="17"/>
      <c r="L158" s="17"/>
      <c r="M158" s="152"/>
      <c r="N158" s="21"/>
      <c r="O158" s="20" t="s">
        <v>40</v>
      </c>
      <c r="P158" s="17"/>
      <c r="Q158" s="17"/>
      <c r="R158" s="17"/>
      <c r="S158" s="17"/>
      <c r="T158" s="10"/>
      <c r="U158" s="24"/>
    </row>
    <row r="159" spans="1:21" x14ac:dyDescent="0.35">
      <c r="A159" s="151"/>
      <c r="B159" s="152"/>
      <c r="C159" s="142"/>
      <c r="D159" s="152"/>
      <c r="E159" s="19"/>
      <c r="F159" s="20" t="s">
        <v>40</v>
      </c>
      <c r="G159" s="17"/>
      <c r="H159" s="17"/>
      <c r="I159" s="17"/>
      <c r="J159" s="17"/>
      <c r="K159" s="17"/>
      <c r="L159" s="17"/>
      <c r="M159" s="152"/>
      <c r="N159" s="22"/>
      <c r="O159" s="20" t="s">
        <v>40</v>
      </c>
      <c r="P159" s="17"/>
      <c r="Q159" s="17"/>
      <c r="R159" s="17"/>
      <c r="S159" s="17"/>
      <c r="T159" s="11"/>
      <c r="U159" s="24"/>
    </row>
    <row r="161" spans="1:21" x14ac:dyDescent="0.35">
      <c r="F161" s="42"/>
      <c r="H161" s="44">
        <v>0.63888888888888895</v>
      </c>
    </row>
    <row r="162" spans="1:21" ht="14.5" customHeight="1" x14ac:dyDescent="0.35">
      <c r="A162" s="144" t="s">
        <v>0</v>
      </c>
      <c r="B162" s="145" t="s">
        <v>1</v>
      </c>
      <c r="C162" s="146" t="s">
        <v>2</v>
      </c>
      <c r="D162" s="147" t="s">
        <v>3</v>
      </c>
      <c r="E162" s="147"/>
      <c r="F162" s="148"/>
      <c r="G162" s="148"/>
      <c r="H162" s="148"/>
      <c r="I162" s="148"/>
      <c r="J162" s="148"/>
      <c r="K162" s="149" t="s">
        <v>4</v>
      </c>
      <c r="L162" s="35"/>
      <c r="M162" s="147" t="s">
        <v>5</v>
      </c>
      <c r="N162" s="147"/>
      <c r="O162" s="148"/>
      <c r="P162" s="148"/>
      <c r="Q162" s="148"/>
      <c r="R162" s="148"/>
      <c r="S162" s="148"/>
      <c r="T162" s="137" t="s">
        <v>6</v>
      </c>
      <c r="U162" s="138" t="s">
        <v>7</v>
      </c>
    </row>
    <row r="163" spans="1:21" ht="25" x14ac:dyDescent="0.35">
      <c r="A163" s="144"/>
      <c r="B163" s="145"/>
      <c r="C163" s="146"/>
      <c r="D163" s="139" t="s">
        <v>8</v>
      </c>
      <c r="E163" s="140" t="s">
        <v>9</v>
      </c>
      <c r="F163" s="140" t="s">
        <v>10</v>
      </c>
      <c r="G163" s="141" t="s">
        <v>39</v>
      </c>
      <c r="H163" s="142"/>
      <c r="I163" s="142"/>
      <c r="J163" s="142"/>
      <c r="K163" s="142"/>
      <c r="L163" s="36" t="s">
        <v>11</v>
      </c>
      <c r="M163" s="139" t="s">
        <v>8</v>
      </c>
      <c r="N163" s="143" t="s">
        <v>12</v>
      </c>
      <c r="O163" s="140" t="s">
        <v>10</v>
      </c>
      <c r="P163" s="141" t="s">
        <v>39</v>
      </c>
      <c r="Q163" s="142"/>
      <c r="R163" s="142"/>
      <c r="S163" s="142"/>
      <c r="T163" s="137"/>
      <c r="U163" s="138"/>
    </row>
    <row r="164" spans="1:21" x14ac:dyDescent="0.35">
      <c r="A164" s="144"/>
      <c r="B164" s="145"/>
      <c r="C164" s="146"/>
      <c r="D164" s="139"/>
      <c r="E164" s="140"/>
      <c r="F164" s="140"/>
      <c r="G164" s="37" t="s">
        <v>13</v>
      </c>
      <c r="H164" s="38" t="s">
        <v>14</v>
      </c>
      <c r="I164" s="39" t="s">
        <v>15</v>
      </c>
      <c r="J164" s="40">
        <v>0</v>
      </c>
      <c r="K164" s="142"/>
      <c r="L164" s="41"/>
      <c r="M164" s="139"/>
      <c r="N164" s="143"/>
      <c r="O164" s="140"/>
      <c r="P164" s="37" t="s">
        <v>13</v>
      </c>
      <c r="Q164" s="38" t="s">
        <v>14</v>
      </c>
      <c r="R164" s="39" t="s">
        <v>15</v>
      </c>
      <c r="S164" s="40">
        <v>0</v>
      </c>
      <c r="T164" s="137"/>
      <c r="U164" s="138"/>
    </row>
    <row r="165" spans="1:21" x14ac:dyDescent="0.35">
      <c r="A165" s="34"/>
      <c r="B165" s="3"/>
      <c r="C165" s="4"/>
      <c r="D165" s="8"/>
      <c r="E165" s="9"/>
      <c r="F165" s="9"/>
      <c r="G165" s="5"/>
      <c r="H165" s="6"/>
      <c r="I165" s="7"/>
      <c r="J165" s="12"/>
      <c r="K165" s="13"/>
      <c r="L165" s="13"/>
      <c r="M165" s="8"/>
      <c r="N165" s="9"/>
      <c r="O165" s="9"/>
      <c r="P165" s="5"/>
      <c r="Q165" s="6"/>
      <c r="R165" s="7"/>
      <c r="S165" s="12"/>
      <c r="T165" s="14"/>
      <c r="U165" s="15"/>
    </row>
    <row r="166" spans="1:21" x14ac:dyDescent="0.35">
      <c r="A166" s="150"/>
      <c r="B166" s="150" t="s">
        <v>54</v>
      </c>
      <c r="C166" s="153"/>
      <c r="D166" s="154">
        <v>160</v>
      </c>
      <c r="E166" s="23"/>
      <c r="F166" s="16"/>
      <c r="G166" s="17"/>
      <c r="H166" s="17"/>
      <c r="I166" s="17"/>
      <c r="J166" s="17"/>
      <c r="K166" s="47">
        <f>((SUM(H168:H181)*H167)+(SUM(G168:G181)*G167)+(SUM(I168:I181)*I167))/1000</f>
        <v>12.679458333333333</v>
      </c>
      <c r="L166" s="47">
        <f>K166*100/D166</f>
        <v>7.9246614583333326</v>
      </c>
      <c r="M166" s="154"/>
      <c r="N166" s="23"/>
      <c r="O166" s="16"/>
      <c r="P166" s="17"/>
      <c r="Q166" s="17"/>
      <c r="R166" s="17"/>
      <c r="S166" s="17"/>
      <c r="T166" s="10"/>
      <c r="U166" s="24"/>
    </row>
    <row r="167" spans="1:21" x14ac:dyDescent="0.35">
      <c r="A167" s="151"/>
      <c r="B167" s="152"/>
      <c r="C167" s="142"/>
      <c r="D167" s="152"/>
      <c r="E167" s="25" t="s">
        <v>17</v>
      </c>
      <c r="F167" s="18"/>
      <c r="G167" s="26">
        <v>228</v>
      </c>
      <c r="H167" s="26">
        <v>226</v>
      </c>
      <c r="I167" s="26">
        <v>227</v>
      </c>
      <c r="J167" s="26"/>
      <c r="K167" s="17"/>
      <c r="L167" s="17"/>
      <c r="M167" s="152"/>
      <c r="N167" s="25"/>
      <c r="O167" s="18"/>
      <c r="P167" s="26"/>
      <c r="Q167" s="26"/>
      <c r="R167" s="26"/>
      <c r="S167" s="17"/>
      <c r="T167" s="10"/>
      <c r="U167" s="24"/>
    </row>
    <row r="168" spans="1:21" x14ac:dyDescent="0.35">
      <c r="A168" s="151"/>
      <c r="B168" s="152"/>
      <c r="C168" s="142"/>
      <c r="D168" s="152"/>
      <c r="E168" s="19"/>
      <c r="F168" s="20" t="s">
        <v>18</v>
      </c>
      <c r="G168" s="17"/>
      <c r="H168" s="17"/>
      <c r="I168" s="17"/>
      <c r="J168" s="17"/>
      <c r="K168" s="17"/>
      <c r="L168" s="17"/>
      <c r="M168" s="152"/>
      <c r="N168" s="19"/>
      <c r="O168" s="20" t="s">
        <v>40</v>
      </c>
      <c r="P168" s="17"/>
      <c r="Q168" s="17"/>
      <c r="R168" s="17"/>
      <c r="S168" s="17"/>
      <c r="T168" s="10"/>
      <c r="U168" s="24"/>
    </row>
    <row r="169" spans="1:21" x14ac:dyDescent="0.35">
      <c r="A169" s="151"/>
      <c r="B169" s="152"/>
      <c r="C169" s="142"/>
      <c r="D169" s="152"/>
      <c r="E169" s="19"/>
      <c r="F169" s="20" t="s">
        <v>20</v>
      </c>
      <c r="G169" s="17">
        <v>1</v>
      </c>
      <c r="H169" s="17">
        <v>2</v>
      </c>
      <c r="I169" s="17">
        <v>1</v>
      </c>
      <c r="J169" s="17">
        <v>2</v>
      </c>
      <c r="K169" s="17"/>
      <c r="L169" s="17"/>
      <c r="M169" s="152"/>
      <c r="N169" s="21"/>
      <c r="O169" s="20" t="s">
        <v>40</v>
      </c>
      <c r="P169" s="17"/>
      <c r="Q169" s="17"/>
      <c r="R169" s="17"/>
      <c r="S169" s="17"/>
      <c r="T169" s="10"/>
      <c r="U169" s="24"/>
    </row>
    <row r="170" spans="1:21" x14ac:dyDescent="0.35">
      <c r="A170" s="151"/>
      <c r="B170" s="152"/>
      <c r="C170" s="142"/>
      <c r="D170" s="152"/>
      <c r="E170" s="19"/>
      <c r="F170" s="20" t="s">
        <v>22</v>
      </c>
      <c r="G170" s="17">
        <v>10</v>
      </c>
      <c r="H170" s="17">
        <v>14</v>
      </c>
      <c r="I170" s="17">
        <v>18</v>
      </c>
      <c r="J170" s="17">
        <v>2</v>
      </c>
      <c r="K170" s="17"/>
      <c r="L170" s="17"/>
      <c r="M170" s="152"/>
      <c r="N170" s="19"/>
      <c r="O170" s="20" t="s">
        <v>40</v>
      </c>
      <c r="P170" s="17"/>
      <c r="Q170" s="17"/>
      <c r="R170" s="17"/>
      <c r="S170" s="17"/>
      <c r="T170" s="10"/>
      <c r="U170" s="24"/>
    </row>
    <row r="171" spans="1:21" x14ac:dyDescent="0.35">
      <c r="A171" s="151"/>
      <c r="B171" s="152"/>
      <c r="C171" s="142"/>
      <c r="D171" s="152"/>
      <c r="E171" s="19"/>
      <c r="F171" s="20" t="s">
        <v>24</v>
      </c>
      <c r="G171" s="17">
        <v>2</v>
      </c>
      <c r="H171" s="17">
        <v>5</v>
      </c>
      <c r="I171" s="17">
        <v>2</v>
      </c>
      <c r="J171" s="17">
        <v>3</v>
      </c>
      <c r="K171" s="17"/>
      <c r="L171" s="17"/>
      <c r="M171" s="152"/>
      <c r="N171" s="21"/>
      <c r="O171" s="20" t="s">
        <v>40</v>
      </c>
      <c r="P171" s="17"/>
      <c r="Q171" s="17"/>
      <c r="R171" s="17"/>
      <c r="S171" s="17"/>
      <c r="T171" s="10"/>
      <c r="U171" s="24"/>
    </row>
    <row r="172" spans="1:21" x14ac:dyDescent="0.35">
      <c r="A172" s="151"/>
      <c r="B172" s="152"/>
      <c r="C172" s="142"/>
      <c r="D172" s="152"/>
      <c r="E172" s="19"/>
      <c r="F172" s="20" t="s">
        <v>40</v>
      </c>
      <c r="G172" s="17"/>
      <c r="H172" s="17"/>
      <c r="I172" s="17"/>
      <c r="J172" s="17"/>
      <c r="K172" s="17"/>
      <c r="L172" s="17"/>
      <c r="M172" s="152"/>
      <c r="N172" s="19"/>
      <c r="O172" s="20" t="s">
        <v>40</v>
      </c>
      <c r="P172" s="17"/>
      <c r="Q172" s="17"/>
      <c r="R172" s="17"/>
      <c r="S172" s="17"/>
      <c r="T172" s="10"/>
      <c r="U172" s="24"/>
    </row>
    <row r="173" spans="1:21" x14ac:dyDescent="0.35">
      <c r="A173" s="151"/>
      <c r="B173" s="152"/>
      <c r="C173" s="142"/>
      <c r="D173" s="152"/>
      <c r="E173" s="19"/>
      <c r="F173" s="20" t="s">
        <v>40</v>
      </c>
      <c r="G173" s="17"/>
      <c r="H173" s="17"/>
      <c r="I173" s="17"/>
      <c r="J173" s="17"/>
      <c r="K173" s="17"/>
      <c r="L173" s="17"/>
      <c r="M173" s="152"/>
      <c r="N173" s="19"/>
      <c r="O173" s="20" t="s">
        <v>40</v>
      </c>
      <c r="P173" s="17"/>
      <c r="Q173" s="17"/>
      <c r="R173" s="17"/>
      <c r="S173" s="17"/>
      <c r="T173" s="10"/>
      <c r="U173" s="24"/>
    </row>
    <row r="174" spans="1:21" x14ac:dyDescent="0.35">
      <c r="A174" s="151"/>
      <c r="B174" s="152"/>
      <c r="C174" s="142"/>
      <c r="D174" s="152"/>
      <c r="E174" s="19"/>
      <c r="F174" s="20" t="s">
        <v>40</v>
      </c>
      <c r="G174" s="17"/>
      <c r="H174" s="17"/>
      <c r="I174" s="17"/>
      <c r="J174" s="17"/>
      <c r="K174" s="17"/>
      <c r="L174" s="17"/>
      <c r="M174" s="152"/>
      <c r="N174" s="19"/>
      <c r="O174" s="20" t="s">
        <v>40</v>
      </c>
      <c r="P174" s="17"/>
      <c r="Q174" s="17"/>
      <c r="R174" s="17"/>
      <c r="S174" s="17"/>
      <c r="T174" s="10"/>
      <c r="U174" s="24"/>
    </row>
    <row r="175" spans="1:21" x14ac:dyDescent="0.35">
      <c r="A175" s="151"/>
      <c r="B175" s="152"/>
      <c r="C175" s="142"/>
      <c r="D175" s="152"/>
      <c r="E175" s="19"/>
      <c r="F175" s="20" t="s">
        <v>40</v>
      </c>
      <c r="G175" s="17"/>
      <c r="H175" s="17"/>
      <c r="I175" s="17"/>
      <c r="J175" s="17"/>
      <c r="K175" s="17"/>
      <c r="L175" s="17"/>
      <c r="M175" s="152"/>
      <c r="N175" s="19"/>
      <c r="O175" s="20" t="s">
        <v>40</v>
      </c>
      <c r="P175" s="17"/>
      <c r="Q175" s="17"/>
      <c r="R175" s="17"/>
      <c r="S175" s="17"/>
      <c r="T175" s="10"/>
      <c r="U175" s="24"/>
    </row>
    <row r="176" spans="1:21" x14ac:dyDescent="0.35">
      <c r="A176" s="151"/>
      <c r="B176" s="152"/>
      <c r="C176" s="142"/>
      <c r="D176" s="152"/>
      <c r="E176" s="19"/>
      <c r="F176" s="20" t="s">
        <v>40</v>
      </c>
      <c r="G176" s="17"/>
      <c r="H176" s="17"/>
      <c r="I176" s="17"/>
      <c r="J176" s="17"/>
      <c r="K176" s="17"/>
      <c r="L176" s="17"/>
      <c r="M176" s="152"/>
      <c r="N176" s="21"/>
      <c r="O176" s="20" t="s">
        <v>40</v>
      </c>
      <c r="P176" s="17"/>
      <c r="Q176" s="17"/>
      <c r="R176" s="17"/>
      <c r="S176" s="17"/>
      <c r="T176" s="10"/>
      <c r="U176" s="24"/>
    </row>
    <row r="177" spans="1:21" x14ac:dyDescent="0.35">
      <c r="A177" s="151"/>
      <c r="B177" s="152"/>
      <c r="C177" s="142"/>
      <c r="D177" s="152"/>
      <c r="E177" s="19"/>
      <c r="F177" s="20" t="s">
        <v>40</v>
      </c>
      <c r="G177" s="17"/>
      <c r="H177" s="17"/>
      <c r="I177" s="17"/>
      <c r="J177" s="17"/>
      <c r="K177" s="17"/>
      <c r="L177" s="17"/>
      <c r="M177" s="152"/>
      <c r="N177" s="21"/>
      <c r="O177" s="20" t="s">
        <v>40</v>
      </c>
      <c r="P177" s="17"/>
      <c r="Q177" s="17"/>
      <c r="R177" s="17"/>
      <c r="S177" s="17"/>
      <c r="T177" s="10"/>
      <c r="U177" s="24"/>
    </row>
    <row r="178" spans="1:21" x14ac:dyDescent="0.35">
      <c r="A178" s="151"/>
      <c r="B178" s="152"/>
      <c r="C178" s="142"/>
      <c r="D178" s="152"/>
      <c r="E178" s="19"/>
      <c r="F178" s="20" t="s">
        <v>40</v>
      </c>
      <c r="G178" s="17"/>
      <c r="H178" s="17"/>
      <c r="I178" s="17"/>
      <c r="J178" s="17"/>
      <c r="K178" s="17"/>
      <c r="L178" s="17"/>
      <c r="M178" s="152"/>
      <c r="N178" s="21"/>
      <c r="O178" s="20" t="s">
        <v>40</v>
      </c>
      <c r="P178" s="17"/>
      <c r="Q178" s="17"/>
      <c r="R178" s="17"/>
      <c r="S178" s="17"/>
      <c r="T178" s="10"/>
      <c r="U178" s="24"/>
    </row>
    <row r="179" spans="1:21" x14ac:dyDescent="0.35">
      <c r="A179" s="151"/>
      <c r="B179" s="152"/>
      <c r="C179" s="142"/>
      <c r="D179" s="152"/>
      <c r="E179" s="19"/>
      <c r="F179" s="20" t="s">
        <v>40</v>
      </c>
      <c r="G179" s="17"/>
      <c r="H179" s="17"/>
      <c r="I179" s="17"/>
      <c r="J179" s="17"/>
      <c r="K179" s="17"/>
      <c r="L179" s="17"/>
      <c r="M179" s="152"/>
      <c r="N179" s="22"/>
      <c r="O179" s="20" t="s">
        <v>40</v>
      </c>
      <c r="P179" s="17"/>
      <c r="Q179" s="17"/>
      <c r="R179" s="17"/>
      <c r="S179" s="17"/>
      <c r="T179" s="11"/>
      <c r="U179" s="24"/>
    </row>
    <row r="181" spans="1:21" x14ac:dyDescent="0.35">
      <c r="F181" s="42"/>
      <c r="H181" s="44">
        <v>0.89583333333333337</v>
      </c>
    </row>
    <row r="182" spans="1:21" ht="14.5" customHeight="1" x14ac:dyDescent="0.35">
      <c r="A182" s="144" t="s">
        <v>0</v>
      </c>
      <c r="B182" s="145" t="s">
        <v>1</v>
      </c>
      <c r="C182" s="146" t="s">
        <v>2</v>
      </c>
      <c r="D182" s="147" t="s">
        <v>3</v>
      </c>
      <c r="E182" s="147"/>
      <c r="F182" s="148"/>
      <c r="G182" s="148"/>
      <c r="H182" s="148"/>
      <c r="I182" s="148"/>
      <c r="J182" s="148"/>
      <c r="K182" s="149" t="s">
        <v>4</v>
      </c>
      <c r="L182" s="35"/>
      <c r="M182" s="147" t="s">
        <v>5</v>
      </c>
      <c r="N182" s="147"/>
      <c r="O182" s="148"/>
      <c r="P182" s="148"/>
      <c r="Q182" s="148"/>
      <c r="R182" s="148"/>
      <c r="S182" s="148"/>
      <c r="T182" s="137" t="s">
        <v>6</v>
      </c>
      <c r="U182" s="138" t="s">
        <v>7</v>
      </c>
    </row>
    <row r="183" spans="1:21" ht="25" x14ac:dyDescent="0.35">
      <c r="A183" s="144"/>
      <c r="B183" s="145"/>
      <c r="C183" s="146"/>
      <c r="D183" s="139" t="s">
        <v>8</v>
      </c>
      <c r="E183" s="140" t="s">
        <v>9</v>
      </c>
      <c r="F183" s="140" t="s">
        <v>10</v>
      </c>
      <c r="G183" s="141" t="s">
        <v>39</v>
      </c>
      <c r="H183" s="142"/>
      <c r="I183" s="142"/>
      <c r="J183" s="142"/>
      <c r="K183" s="142"/>
      <c r="L183" s="36" t="s">
        <v>11</v>
      </c>
      <c r="M183" s="139" t="s">
        <v>8</v>
      </c>
      <c r="N183" s="143" t="s">
        <v>12</v>
      </c>
      <c r="O183" s="140" t="s">
        <v>10</v>
      </c>
      <c r="P183" s="141" t="s">
        <v>39</v>
      </c>
      <c r="Q183" s="142"/>
      <c r="R183" s="142"/>
      <c r="S183" s="142"/>
      <c r="T183" s="137"/>
      <c r="U183" s="138"/>
    </row>
    <row r="184" spans="1:21" x14ac:dyDescent="0.35">
      <c r="A184" s="144"/>
      <c r="B184" s="145"/>
      <c r="C184" s="146"/>
      <c r="D184" s="139"/>
      <c r="E184" s="140"/>
      <c r="F184" s="140"/>
      <c r="G184" s="37" t="s">
        <v>13</v>
      </c>
      <c r="H184" s="38" t="s">
        <v>14</v>
      </c>
      <c r="I184" s="39" t="s">
        <v>15</v>
      </c>
      <c r="J184" s="40">
        <v>0</v>
      </c>
      <c r="K184" s="142"/>
      <c r="L184" s="41"/>
      <c r="M184" s="139"/>
      <c r="N184" s="143"/>
      <c r="O184" s="140"/>
      <c r="P184" s="37" t="s">
        <v>13</v>
      </c>
      <c r="Q184" s="38" t="s">
        <v>14</v>
      </c>
      <c r="R184" s="39" t="s">
        <v>15</v>
      </c>
      <c r="S184" s="40">
        <v>0</v>
      </c>
      <c r="T184" s="137"/>
      <c r="U184" s="138"/>
    </row>
    <row r="185" spans="1:21" x14ac:dyDescent="0.35">
      <c r="A185" s="34"/>
      <c r="B185" s="3"/>
      <c r="C185" s="4"/>
      <c r="D185" s="8"/>
      <c r="E185" s="9"/>
      <c r="F185" s="9"/>
      <c r="G185" s="5"/>
      <c r="H185" s="6"/>
      <c r="I185" s="7"/>
      <c r="J185" s="12"/>
      <c r="K185" s="13"/>
      <c r="L185" s="13"/>
      <c r="M185" s="8"/>
      <c r="N185" s="9"/>
      <c r="O185" s="9"/>
      <c r="P185" s="5"/>
      <c r="Q185" s="6"/>
      <c r="R185" s="7"/>
      <c r="S185" s="12"/>
      <c r="T185" s="14"/>
      <c r="U185" s="15"/>
    </row>
    <row r="186" spans="1:21" x14ac:dyDescent="0.35">
      <c r="A186" s="150"/>
      <c r="B186" s="150" t="s">
        <v>89</v>
      </c>
      <c r="C186" s="153"/>
      <c r="D186" s="154"/>
      <c r="E186" s="23"/>
      <c r="F186" s="16"/>
      <c r="G186" s="17"/>
      <c r="H186" s="17"/>
      <c r="I186" s="17"/>
      <c r="J186" s="17"/>
      <c r="K186" s="47">
        <f>((SUM(H188:H201)*H187)+(SUM(G188:G201)*G187)+(SUM(I188:I201)*I187))/1000</f>
        <v>0</v>
      </c>
      <c r="L186" s="47" t="e">
        <f>K186*100/D186</f>
        <v>#DIV/0!</v>
      </c>
      <c r="M186" s="154">
        <v>250</v>
      </c>
      <c r="N186" s="23"/>
      <c r="O186" s="16"/>
      <c r="P186" s="17"/>
      <c r="Q186" s="17"/>
      <c r="R186" s="17"/>
      <c r="S186" s="17"/>
      <c r="T186" s="47">
        <f>((SUM(Q188:Q201)*Q187)+(SUM(P188:P201)*P187)+(SUM(R188:R201)*R187))/1000</f>
        <v>17.044</v>
      </c>
      <c r="U186" s="47">
        <f>T186*100/M186</f>
        <v>6.8176000000000005</v>
      </c>
    </row>
    <row r="187" spans="1:21" x14ac:dyDescent="0.35">
      <c r="A187" s="151"/>
      <c r="B187" s="152"/>
      <c r="C187" s="142"/>
      <c r="D187" s="152"/>
      <c r="E187" s="25" t="s">
        <v>17</v>
      </c>
      <c r="F187" s="18"/>
      <c r="G187" s="26"/>
      <c r="H187" s="26"/>
      <c r="I187" s="26"/>
      <c r="J187" s="26"/>
      <c r="K187" s="17"/>
      <c r="L187" s="17"/>
      <c r="M187" s="152"/>
      <c r="N187" s="25"/>
      <c r="O187" s="18"/>
      <c r="P187" s="26">
        <v>234</v>
      </c>
      <c r="Q187" s="26">
        <v>232</v>
      </c>
      <c r="R187" s="26">
        <v>234</v>
      </c>
      <c r="S187" s="17"/>
      <c r="T187" s="10"/>
      <c r="U187" s="24"/>
    </row>
    <row r="188" spans="1:21" x14ac:dyDescent="0.35">
      <c r="A188" s="151"/>
      <c r="B188" s="152"/>
      <c r="C188" s="142"/>
      <c r="D188" s="152"/>
      <c r="E188" s="19"/>
      <c r="F188" s="20" t="s">
        <v>28</v>
      </c>
      <c r="G188" s="17">
        <v>13</v>
      </c>
      <c r="H188" s="17">
        <v>14</v>
      </c>
      <c r="I188" s="17">
        <v>23</v>
      </c>
      <c r="J188" s="17">
        <v>15</v>
      </c>
      <c r="K188" s="17"/>
      <c r="L188" s="17"/>
      <c r="M188" s="152"/>
      <c r="N188" s="19"/>
      <c r="O188" s="20" t="s">
        <v>43</v>
      </c>
      <c r="P188" s="17">
        <v>7</v>
      </c>
      <c r="Q188" s="17">
        <v>5</v>
      </c>
      <c r="R188" s="17">
        <v>11</v>
      </c>
      <c r="S188" s="17">
        <v>8</v>
      </c>
      <c r="T188" s="10"/>
      <c r="U188" s="24"/>
    </row>
    <row r="189" spans="1:21" x14ac:dyDescent="0.35">
      <c r="A189" s="151"/>
      <c r="B189" s="152"/>
      <c r="C189" s="142"/>
      <c r="D189" s="152"/>
      <c r="E189" s="19"/>
      <c r="F189" s="20" t="s">
        <v>40</v>
      </c>
      <c r="G189" s="17"/>
      <c r="H189" s="17"/>
      <c r="I189" s="17"/>
      <c r="J189" s="17"/>
      <c r="K189" s="17"/>
      <c r="L189" s="17"/>
      <c r="M189" s="152"/>
      <c r="N189" s="21"/>
      <c r="O189" s="20" t="s">
        <v>50</v>
      </c>
      <c r="P189" s="17"/>
      <c r="Q189" s="17"/>
      <c r="R189" s="17"/>
      <c r="S189" s="17"/>
      <c r="T189" s="10"/>
      <c r="U189" s="24"/>
    </row>
    <row r="190" spans="1:21" x14ac:dyDescent="0.35">
      <c r="A190" s="151"/>
      <c r="B190" s="152"/>
      <c r="C190" s="142"/>
      <c r="D190" s="152"/>
      <c r="E190" s="19"/>
      <c r="F190" s="20" t="s">
        <v>40</v>
      </c>
      <c r="G190" s="17"/>
      <c r="H190" s="17"/>
      <c r="I190" s="17"/>
      <c r="J190" s="17"/>
      <c r="K190" s="17"/>
      <c r="L190" s="17"/>
      <c r="M190" s="152"/>
      <c r="N190" s="19"/>
      <c r="O190" s="20" t="s">
        <v>40</v>
      </c>
      <c r="P190" s="17">
        <v>13</v>
      </c>
      <c r="Q190" s="17">
        <v>14</v>
      </c>
      <c r="R190" s="17">
        <v>23</v>
      </c>
      <c r="S190" s="17"/>
      <c r="T190" s="10"/>
      <c r="U190" s="24"/>
    </row>
    <row r="191" spans="1:21" x14ac:dyDescent="0.35">
      <c r="A191" s="151"/>
      <c r="B191" s="152"/>
      <c r="C191" s="142"/>
      <c r="D191" s="152"/>
      <c r="E191" s="19"/>
      <c r="F191" s="20" t="s">
        <v>40</v>
      </c>
      <c r="G191" s="17"/>
      <c r="H191" s="17"/>
      <c r="I191" s="17"/>
      <c r="J191" s="17"/>
      <c r="K191" s="17"/>
      <c r="L191" s="17"/>
      <c r="M191" s="152"/>
      <c r="N191" s="21"/>
      <c r="O191" s="20" t="s">
        <v>40</v>
      </c>
      <c r="P191" s="17"/>
      <c r="Q191" s="17"/>
      <c r="R191" s="17"/>
      <c r="S191" s="17"/>
      <c r="T191" s="10"/>
      <c r="U191" s="24"/>
    </row>
    <row r="192" spans="1:21" x14ac:dyDescent="0.35">
      <c r="A192" s="151"/>
      <c r="B192" s="152"/>
      <c r="C192" s="142"/>
      <c r="D192" s="152"/>
      <c r="E192" s="19"/>
      <c r="F192" s="20" t="s">
        <v>40</v>
      </c>
      <c r="G192" s="17"/>
      <c r="H192" s="17"/>
      <c r="I192" s="17"/>
      <c r="J192" s="17"/>
      <c r="K192" s="17"/>
      <c r="L192" s="17"/>
      <c r="M192" s="152"/>
      <c r="N192" s="19"/>
      <c r="O192" s="20" t="s">
        <v>40</v>
      </c>
      <c r="P192" s="17"/>
      <c r="Q192" s="17"/>
      <c r="R192" s="17"/>
      <c r="S192" s="17"/>
      <c r="T192" s="10"/>
      <c r="U192" s="24"/>
    </row>
    <row r="193" spans="1:21" x14ac:dyDescent="0.35">
      <c r="A193" s="151"/>
      <c r="B193" s="152"/>
      <c r="C193" s="142"/>
      <c r="D193" s="152"/>
      <c r="E193" s="19"/>
      <c r="F193" s="20" t="s">
        <v>40</v>
      </c>
      <c r="G193" s="17"/>
      <c r="H193" s="17"/>
      <c r="I193" s="17"/>
      <c r="J193" s="17"/>
      <c r="K193" s="17"/>
      <c r="L193" s="17"/>
      <c r="M193" s="152"/>
      <c r="N193" s="19"/>
      <c r="O193" s="20" t="s">
        <v>40</v>
      </c>
      <c r="P193" s="17"/>
      <c r="Q193" s="17"/>
      <c r="R193" s="17"/>
      <c r="S193" s="17"/>
      <c r="T193" s="10"/>
      <c r="U193" s="24"/>
    </row>
    <row r="194" spans="1:21" x14ac:dyDescent="0.35">
      <c r="A194" s="151"/>
      <c r="B194" s="152"/>
      <c r="C194" s="142"/>
      <c r="D194" s="152"/>
      <c r="E194" s="19"/>
      <c r="F194" s="20" t="s">
        <v>40</v>
      </c>
      <c r="G194" s="17"/>
      <c r="H194" s="17"/>
      <c r="I194" s="17"/>
      <c r="J194" s="17"/>
      <c r="K194" s="17"/>
      <c r="L194" s="17"/>
      <c r="M194" s="152"/>
      <c r="N194" s="19"/>
      <c r="O194" s="20" t="s">
        <v>40</v>
      </c>
      <c r="P194" s="17"/>
      <c r="Q194" s="17"/>
      <c r="R194" s="17"/>
      <c r="S194" s="17"/>
      <c r="T194" s="10"/>
      <c r="U194" s="24"/>
    </row>
    <row r="195" spans="1:21" x14ac:dyDescent="0.35">
      <c r="A195" s="151"/>
      <c r="B195" s="152"/>
      <c r="C195" s="142"/>
      <c r="D195" s="152"/>
      <c r="E195" s="19"/>
      <c r="F195" s="20" t="s">
        <v>40</v>
      </c>
      <c r="G195" s="17"/>
      <c r="H195" s="17"/>
      <c r="I195" s="17"/>
      <c r="J195" s="17"/>
      <c r="K195" s="17"/>
      <c r="L195" s="17"/>
      <c r="M195" s="152"/>
      <c r="N195" s="19"/>
      <c r="O195" s="20" t="s">
        <v>40</v>
      </c>
      <c r="P195" s="17"/>
      <c r="Q195" s="17"/>
      <c r="R195" s="17"/>
      <c r="S195" s="17"/>
      <c r="T195" s="10"/>
      <c r="U195" s="24"/>
    </row>
    <row r="196" spans="1:21" x14ac:dyDescent="0.35">
      <c r="A196" s="151"/>
      <c r="B196" s="152"/>
      <c r="C196" s="142"/>
      <c r="D196" s="152"/>
      <c r="E196" s="19"/>
      <c r="F196" s="20" t="s">
        <v>40</v>
      </c>
      <c r="G196" s="17"/>
      <c r="H196" s="17"/>
      <c r="I196" s="17"/>
      <c r="J196" s="17"/>
      <c r="K196" s="17"/>
      <c r="L196" s="17"/>
      <c r="M196" s="152"/>
      <c r="N196" s="21"/>
      <c r="O196" s="20" t="s">
        <v>40</v>
      </c>
      <c r="P196" s="17"/>
      <c r="Q196" s="17"/>
      <c r="R196" s="17"/>
      <c r="S196" s="17"/>
      <c r="T196" s="10"/>
      <c r="U196" s="24"/>
    </row>
    <row r="197" spans="1:21" x14ac:dyDescent="0.35">
      <c r="A197" s="151"/>
      <c r="B197" s="152"/>
      <c r="C197" s="142"/>
      <c r="D197" s="152"/>
      <c r="E197" s="19"/>
      <c r="F197" s="20" t="s">
        <v>40</v>
      </c>
      <c r="G197" s="17"/>
      <c r="H197" s="17"/>
      <c r="I197" s="17"/>
      <c r="J197" s="17"/>
      <c r="K197" s="17"/>
      <c r="L197" s="17"/>
      <c r="M197" s="152"/>
      <c r="N197" s="21"/>
      <c r="O197" s="20" t="s">
        <v>40</v>
      </c>
      <c r="P197" s="17"/>
      <c r="Q197" s="17"/>
      <c r="R197" s="17"/>
      <c r="S197" s="17"/>
      <c r="T197" s="10"/>
      <c r="U197" s="24"/>
    </row>
    <row r="198" spans="1:21" x14ac:dyDescent="0.35">
      <c r="A198" s="151"/>
      <c r="B198" s="152"/>
      <c r="C198" s="142"/>
      <c r="D198" s="152"/>
      <c r="E198" s="19"/>
      <c r="F198" s="20" t="s">
        <v>40</v>
      </c>
      <c r="G198" s="17"/>
      <c r="H198" s="17"/>
      <c r="I198" s="17"/>
      <c r="J198" s="17"/>
      <c r="K198" s="17"/>
      <c r="L198" s="17"/>
      <c r="M198" s="152"/>
      <c r="N198" s="21"/>
      <c r="O198" s="20" t="s">
        <v>40</v>
      </c>
      <c r="P198" s="17"/>
      <c r="Q198" s="17"/>
      <c r="R198" s="17"/>
      <c r="S198" s="17"/>
      <c r="T198" s="10"/>
      <c r="U198" s="24"/>
    </row>
    <row r="199" spans="1:21" x14ac:dyDescent="0.35">
      <c r="A199" s="151"/>
      <c r="B199" s="152"/>
      <c r="C199" s="142"/>
      <c r="D199" s="152"/>
      <c r="E199" s="19"/>
      <c r="F199" s="20" t="s">
        <v>40</v>
      </c>
      <c r="G199" s="17"/>
      <c r="H199" s="17"/>
      <c r="I199" s="17"/>
      <c r="J199" s="17"/>
      <c r="K199" s="17"/>
      <c r="L199" s="17"/>
      <c r="M199" s="152"/>
      <c r="N199" s="22"/>
      <c r="O199" s="20" t="s">
        <v>40</v>
      </c>
      <c r="P199" s="17"/>
      <c r="Q199" s="17"/>
      <c r="R199" s="17"/>
      <c r="S199" s="17"/>
      <c r="T199" s="11"/>
      <c r="U199" s="24"/>
    </row>
    <row r="200" spans="1:21" x14ac:dyDescent="0.35">
      <c r="A200" s="27"/>
      <c r="B200" s="30"/>
      <c r="C200" s="28"/>
      <c r="D200" s="30"/>
      <c r="E200" s="33"/>
      <c r="F200" s="29"/>
      <c r="G200" s="2"/>
      <c r="H200" s="2"/>
      <c r="I200" s="2"/>
      <c r="J200" s="2"/>
      <c r="K200" s="2"/>
      <c r="L200" s="2"/>
      <c r="M200" s="30"/>
      <c r="N200" s="1"/>
      <c r="O200" s="29"/>
      <c r="P200" s="2"/>
      <c r="Q200" s="2"/>
      <c r="R200" s="2"/>
      <c r="S200" s="2"/>
      <c r="T200" s="31"/>
      <c r="U200" s="32"/>
    </row>
    <row r="201" spans="1:21" x14ac:dyDescent="0.35">
      <c r="A201" s="27"/>
      <c r="B201" s="30"/>
      <c r="C201" s="28"/>
      <c r="D201" s="30"/>
      <c r="E201" s="33"/>
      <c r="F201" s="45"/>
      <c r="G201" s="2"/>
      <c r="H201" s="2"/>
      <c r="I201" s="2" t="s">
        <v>90</v>
      </c>
      <c r="J201" s="2"/>
      <c r="K201" s="2"/>
      <c r="L201" s="2"/>
      <c r="M201" s="30"/>
      <c r="N201" s="1"/>
      <c r="O201" s="29"/>
      <c r="P201" s="2"/>
      <c r="Q201" s="2"/>
      <c r="R201" s="2"/>
      <c r="S201" s="2"/>
      <c r="T201" s="31"/>
      <c r="U201" s="32"/>
    </row>
    <row r="202" spans="1:21" ht="15" customHeight="1" x14ac:dyDescent="0.35">
      <c r="A202" s="144" t="s">
        <v>0</v>
      </c>
      <c r="B202" s="145" t="s">
        <v>1</v>
      </c>
      <c r="C202" s="146" t="s">
        <v>2</v>
      </c>
      <c r="D202" s="147" t="s">
        <v>3</v>
      </c>
      <c r="E202" s="147"/>
      <c r="F202" s="148"/>
      <c r="G202" s="148"/>
      <c r="H202" s="148"/>
      <c r="I202" s="148"/>
      <c r="J202" s="148"/>
      <c r="K202" s="149" t="s">
        <v>4</v>
      </c>
      <c r="L202" s="35"/>
      <c r="M202" s="147" t="s">
        <v>5</v>
      </c>
      <c r="N202" s="147"/>
      <c r="O202" s="148"/>
      <c r="P202" s="148"/>
      <c r="Q202" s="148"/>
      <c r="R202" s="148"/>
      <c r="S202" s="148"/>
      <c r="T202" s="137" t="s">
        <v>6</v>
      </c>
      <c r="U202" s="138" t="s">
        <v>7</v>
      </c>
    </row>
    <row r="203" spans="1:21" ht="25.5" customHeight="1" x14ac:dyDescent="0.35">
      <c r="A203" s="144"/>
      <c r="B203" s="145"/>
      <c r="C203" s="146"/>
      <c r="D203" s="139" t="s">
        <v>8</v>
      </c>
      <c r="E203" s="140" t="s">
        <v>9</v>
      </c>
      <c r="F203" s="140" t="s">
        <v>10</v>
      </c>
      <c r="G203" s="141" t="s">
        <v>39</v>
      </c>
      <c r="H203" s="142"/>
      <c r="I203" s="142"/>
      <c r="J203" s="142"/>
      <c r="K203" s="142"/>
      <c r="L203" s="36" t="s">
        <v>11</v>
      </c>
      <c r="M203" s="139" t="s">
        <v>8</v>
      </c>
      <c r="N203" s="143" t="s">
        <v>12</v>
      </c>
      <c r="O203" s="140" t="s">
        <v>10</v>
      </c>
      <c r="P203" s="141" t="s">
        <v>39</v>
      </c>
      <c r="Q203" s="142"/>
      <c r="R203" s="142"/>
      <c r="S203" s="142"/>
      <c r="T203" s="137"/>
      <c r="U203" s="138"/>
    </row>
    <row r="204" spans="1:21" x14ac:dyDescent="0.35">
      <c r="A204" s="144"/>
      <c r="B204" s="145"/>
      <c r="C204" s="146"/>
      <c r="D204" s="139"/>
      <c r="E204" s="140"/>
      <c r="F204" s="140"/>
      <c r="G204" s="37" t="s">
        <v>13</v>
      </c>
      <c r="H204" s="38" t="s">
        <v>14</v>
      </c>
      <c r="I204" s="39" t="s">
        <v>15</v>
      </c>
      <c r="J204" s="40">
        <v>0</v>
      </c>
      <c r="K204" s="142"/>
      <c r="L204" s="41"/>
      <c r="M204" s="139"/>
      <c r="N204" s="143"/>
      <c r="O204" s="140"/>
      <c r="P204" s="37" t="s">
        <v>13</v>
      </c>
      <c r="Q204" s="38" t="s">
        <v>14</v>
      </c>
      <c r="R204" s="39" t="s">
        <v>15</v>
      </c>
      <c r="S204" s="40">
        <v>0</v>
      </c>
      <c r="T204" s="137"/>
      <c r="U204" s="138"/>
    </row>
    <row r="205" spans="1:21" x14ac:dyDescent="0.35">
      <c r="A205" s="34"/>
      <c r="B205" s="3"/>
      <c r="C205" s="4"/>
      <c r="D205" s="8"/>
      <c r="E205" s="9"/>
      <c r="F205" s="9"/>
      <c r="G205" s="5"/>
      <c r="H205" s="6"/>
      <c r="I205" s="7"/>
      <c r="J205" s="12"/>
      <c r="K205" s="13"/>
      <c r="L205" s="13"/>
      <c r="M205" s="8"/>
      <c r="N205" s="9"/>
      <c r="O205" s="9"/>
      <c r="P205" s="5"/>
      <c r="Q205" s="6"/>
      <c r="R205" s="7"/>
      <c r="S205" s="12"/>
      <c r="T205" s="14"/>
      <c r="U205" s="15"/>
    </row>
    <row r="206" spans="1:21" x14ac:dyDescent="0.35">
      <c r="A206" s="150"/>
      <c r="B206" s="150" t="s">
        <v>88</v>
      </c>
      <c r="C206" s="153"/>
      <c r="D206" s="154">
        <v>160</v>
      </c>
      <c r="E206" s="23"/>
      <c r="F206" s="16"/>
      <c r="G206" s="17"/>
      <c r="H206" s="17"/>
      <c r="I206" s="17"/>
      <c r="J206" s="17"/>
      <c r="K206" s="47">
        <f>((SUM(H208:H221)*H207)+(SUM(G208:G221)*G207)+(SUM(I208:I221)*I207))/1000</f>
        <v>59.725000000000001</v>
      </c>
      <c r="L206" s="47">
        <f>K206*100/D206</f>
        <v>37.328125</v>
      </c>
      <c r="M206" s="154"/>
      <c r="N206" s="23"/>
      <c r="O206" s="16"/>
      <c r="P206" s="17"/>
      <c r="Q206" s="17"/>
      <c r="R206" s="17"/>
      <c r="S206" s="17"/>
      <c r="T206" s="10"/>
      <c r="U206" s="24"/>
    </row>
    <row r="207" spans="1:21" x14ac:dyDescent="0.35">
      <c r="A207" s="151"/>
      <c r="B207" s="152"/>
      <c r="C207" s="142"/>
      <c r="D207" s="152"/>
      <c r="E207" s="25" t="s">
        <v>17</v>
      </c>
      <c r="F207" s="18"/>
      <c r="G207" s="26">
        <v>217</v>
      </c>
      <c r="H207" s="26">
        <v>219</v>
      </c>
      <c r="I207" s="26">
        <v>218</v>
      </c>
      <c r="J207" s="26"/>
      <c r="K207" s="17"/>
      <c r="L207" s="17"/>
      <c r="M207" s="152"/>
      <c r="N207" s="25"/>
      <c r="O207" s="18"/>
      <c r="P207" s="26"/>
      <c r="Q207" s="26"/>
      <c r="R207" s="26"/>
      <c r="S207" s="17"/>
      <c r="T207" s="10"/>
      <c r="U207" s="24"/>
    </row>
    <row r="208" spans="1:21" x14ac:dyDescent="0.35">
      <c r="A208" s="151"/>
      <c r="B208" s="152"/>
      <c r="C208" s="142"/>
      <c r="D208" s="152"/>
      <c r="E208" s="19"/>
      <c r="F208" s="20" t="s">
        <v>18</v>
      </c>
      <c r="G208" s="17">
        <v>25</v>
      </c>
      <c r="H208" s="17">
        <v>23</v>
      </c>
      <c r="I208" s="17">
        <v>20</v>
      </c>
      <c r="J208" s="17">
        <v>9</v>
      </c>
      <c r="K208" s="17"/>
      <c r="L208" s="17"/>
      <c r="M208" s="152"/>
      <c r="N208" s="19"/>
      <c r="O208" s="20" t="s">
        <v>40</v>
      </c>
      <c r="P208" s="17"/>
      <c r="Q208" s="17"/>
      <c r="R208" s="17"/>
      <c r="S208" s="17"/>
      <c r="T208" s="10"/>
      <c r="U208" s="24"/>
    </row>
    <row r="209" spans="1:21" x14ac:dyDescent="0.35">
      <c r="A209" s="151"/>
      <c r="B209" s="152"/>
      <c r="C209" s="142"/>
      <c r="D209" s="152"/>
      <c r="E209" s="19"/>
      <c r="F209" s="20" t="s">
        <v>20</v>
      </c>
      <c r="G209" s="17">
        <v>48</v>
      </c>
      <c r="H209" s="17">
        <v>52</v>
      </c>
      <c r="I209" s="17">
        <v>49</v>
      </c>
      <c r="J209" s="17">
        <v>16</v>
      </c>
      <c r="K209" s="17"/>
      <c r="L209" s="17"/>
      <c r="M209" s="152"/>
      <c r="N209" s="21"/>
      <c r="O209" s="20" t="s">
        <v>40</v>
      </c>
      <c r="P209" s="17"/>
      <c r="Q209" s="17"/>
      <c r="R209" s="17"/>
      <c r="S209" s="17"/>
      <c r="T209" s="10"/>
      <c r="U209" s="24"/>
    </row>
    <row r="210" spans="1:21" x14ac:dyDescent="0.35">
      <c r="A210" s="151"/>
      <c r="B210" s="152"/>
      <c r="C210" s="142"/>
      <c r="D210" s="152"/>
      <c r="E210" s="19"/>
      <c r="F210" s="20" t="s">
        <v>22</v>
      </c>
      <c r="G210" s="17">
        <v>0</v>
      </c>
      <c r="H210" s="17">
        <v>0</v>
      </c>
      <c r="I210" s="17">
        <v>0</v>
      </c>
      <c r="J210" s="17">
        <v>0</v>
      </c>
      <c r="K210" s="17"/>
      <c r="L210" s="17"/>
      <c r="M210" s="152"/>
      <c r="N210" s="19"/>
      <c r="O210" s="20" t="s">
        <v>40</v>
      </c>
      <c r="P210" s="17"/>
      <c r="Q210" s="17"/>
      <c r="R210" s="17"/>
      <c r="S210" s="17"/>
      <c r="T210" s="10"/>
      <c r="U210" s="24"/>
    </row>
    <row r="211" spans="1:21" x14ac:dyDescent="0.35">
      <c r="A211" s="151"/>
      <c r="B211" s="152"/>
      <c r="C211" s="142"/>
      <c r="D211" s="152"/>
      <c r="E211" s="19"/>
      <c r="F211" s="20" t="s">
        <v>24</v>
      </c>
      <c r="G211" s="17">
        <v>8</v>
      </c>
      <c r="H211" s="17">
        <v>9</v>
      </c>
      <c r="I211" s="17">
        <v>22</v>
      </c>
      <c r="J211" s="17">
        <v>11</v>
      </c>
      <c r="K211" s="17"/>
      <c r="L211" s="17"/>
      <c r="M211" s="152"/>
      <c r="N211" s="21"/>
      <c r="O211" s="20" t="s">
        <v>40</v>
      </c>
      <c r="P211" s="17"/>
      <c r="Q211" s="17"/>
      <c r="R211" s="17"/>
      <c r="S211" s="17"/>
      <c r="T211" s="10"/>
      <c r="U211" s="24"/>
    </row>
    <row r="212" spans="1:21" x14ac:dyDescent="0.35">
      <c r="A212" s="151"/>
      <c r="B212" s="152"/>
      <c r="C212" s="142"/>
      <c r="D212" s="152"/>
      <c r="E212" s="19"/>
      <c r="F212" s="20" t="s">
        <v>40</v>
      </c>
      <c r="G212" s="17"/>
      <c r="H212" s="17"/>
      <c r="I212" s="17"/>
      <c r="J212" s="17"/>
      <c r="K212" s="17"/>
      <c r="L212" s="17"/>
      <c r="M212" s="152"/>
      <c r="N212" s="19"/>
      <c r="O212" s="20" t="s">
        <v>40</v>
      </c>
      <c r="P212" s="17"/>
      <c r="Q212" s="17"/>
      <c r="R212" s="17"/>
      <c r="S212" s="17"/>
      <c r="T212" s="10"/>
      <c r="U212" s="24"/>
    </row>
    <row r="213" spans="1:21" x14ac:dyDescent="0.35">
      <c r="A213" s="151"/>
      <c r="B213" s="152"/>
      <c r="C213" s="142"/>
      <c r="D213" s="152"/>
      <c r="E213" s="19"/>
      <c r="F213" s="20" t="s">
        <v>28</v>
      </c>
      <c r="G213" s="17">
        <v>10</v>
      </c>
      <c r="H213" s="17">
        <v>0</v>
      </c>
      <c r="I213" s="17">
        <v>8</v>
      </c>
      <c r="J213" s="17">
        <v>2</v>
      </c>
      <c r="K213" s="17"/>
      <c r="L213" s="17"/>
      <c r="M213" s="152"/>
      <c r="N213" s="19"/>
      <c r="O213" s="20" t="s">
        <v>40</v>
      </c>
      <c r="P213" s="17"/>
      <c r="Q213" s="17"/>
      <c r="R213" s="17"/>
      <c r="S213" s="17"/>
      <c r="T213" s="10"/>
      <c r="U213" s="24"/>
    </row>
    <row r="214" spans="1:21" x14ac:dyDescent="0.35">
      <c r="A214" s="151"/>
      <c r="B214" s="152"/>
      <c r="C214" s="142"/>
      <c r="D214" s="152"/>
      <c r="E214" s="19"/>
      <c r="F214" s="20" t="s">
        <v>40</v>
      </c>
      <c r="G214" s="17"/>
      <c r="H214" s="17"/>
      <c r="I214" s="17"/>
      <c r="J214" s="17"/>
      <c r="K214" s="17"/>
      <c r="L214" s="17"/>
      <c r="M214" s="152"/>
      <c r="N214" s="19"/>
      <c r="O214" s="20" t="s">
        <v>40</v>
      </c>
      <c r="P214" s="17"/>
      <c r="Q214" s="17"/>
      <c r="R214" s="17"/>
      <c r="S214" s="17"/>
      <c r="T214" s="10"/>
      <c r="U214" s="24"/>
    </row>
    <row r="215" spans="1:21" x14ac:dyDescent="0.35">
      <c r="A215" s="151"/>
      <c r="B215" s="152"/>
      <c r="C215" s="142"/>
      <c r="D215" s="152"/>
      <c r="E215" s="19"/>
      <c r="F215" s="20" t="s">
        <v>40</v>
      </c>
      <c r="G215" s="17"/>
      <c r="H215" s="17"/>
      <c r="I215" s="17"/>
      <c r="J215" s="17"/>
      <c r="K215" s="17"/>
      <c r="L215" s="17"/>
      <c r="M215" s="152"/>
      <c r="N215" s="19"/>
      <c r="O215" s="20" t="s">
        <v>40</v>
      </c>
      <c r="P215" s="17"/>
      <c r="Q215" s="17"/>
      <c r="R215" s="17"/>
      <c r="S215" s="17"/>
      <c r="T215" s="10"/>
      <c r="U215" s="24"/>
    </row>
    <row r="216" spans="1:21" x14ac:dyDescent="0.35">
      <c r="A216" s="151"/>
      <c r="B216" s="152"/>
      <c r="C216" s="142"/>
      <c r="D216" s="152"/>
      <c r="E216" s="19"/>
      <c r="F216" s="20" t="s">
        <v>40</v>
      </c>
      <c r="G216" s="17"/>
      <c r="H216" s="17"/>
      <c r="I216" s="17"/>
      <c r="J216" s="17"/>
      <c r="K216" s="17"/>
      <c r="L216" s="17"/>
      <c r="M216" s="152"/>
      <c r="N216" s="21"/>
      <c r="O216" s="20" t="s">
        <v>40</v>
      </c>
      <c r="P216" s="17"/>
      <c r="Q216" s="17"/>
      <c r="R216" s="17"/>
      <c r="S216" s="17"/>
      <c r="T216" s="10"/>
      <c r="U216" s="24"/>
    </row>
    <row r="217" spans="1:21" x14ac:dyDescent="0.35">
      <c r="A217" s="151"/>
      <c r="B217" s="152"/>
      <c r="C217" s="142"/>
      <c r="D217" s="152"/>
      <c r="E217" s="19"/>
      <c r="F217" s="20" t="s">
        <v>40</v>
      </c>
      <c r="G217" s="17"/>
      <c r="H217" s="17"/>
      <c r="I217" s="17"/>
      <c r="J217" s="17"/>
      <c r="K217" s="17"/>
      <c r="L217" s="17"/>
      <c r="M217" s="152"/>
      <c r="N217" s="21"/>
      <c r="O217" s="20" t="s">
        <v>40</v>
      </c>
      <c r="P217" s="17"/>
      <c r="Q217" s="17"/>
      <c r="R217" s="17"/>
      <c r="S217" s="17"/>
      <c r="T217" s="10"/>
      <c r="U217" s="24"/>
    </row>
    <row r="218" spans="1:21" x14ac:dyDescent="0.35">
      <c r="A218" s="151"/>
      <c r="B218" s="152"/>
      <c r="C218" s="142"/>
      <c r="D218" s="152"/>
      <c r="E218" s="19"/>
      <c r="F218" s="20" t="s">
        <v>40</v>
      </c>
      <c r="G218" s="17"/>
      <c r="H218" s="17"/>
      <c r="I218" s="17"/>
      <c r="J218" s="17"/>
      <c r="K218" s="17"/>
      <c r="L218" s="17"/>
      <c r="M218" s="152"/>
      <c r="N218" s="21"/>
      <c r="O218" s="20" t="s">
        <v>40</v>
      </c>
      <c r="P218" s="17"/>
      <c r="Q218" s="17"/>
      <c r="R218" s="17"/>
      <c r="S218" s="17"/>
      <c r="T218" s="10"/>
      <c r="U218" s="24"/>
    </row>
    <row r="219" spans="1:21" x14ac:dyDescent="0.35">
      <c r="A219" s="151"/>
      <c r="B219" s="152"/>
      <c r="C219" s="142"/>
      <c r="D219" s="152"/>
      <c r="E219" s="19"/>
      <c r="F219" s="20" t="s">
        <v>40</v>
      </c>
      <c r="G219" s="17"/>
      <c r="H219" s="17"/>
      <c r="I219" s="17"/>
      <c r="J219" s="17"/>
      <c r="K219" s="17"/>
      <c r="L219" s="17"/>
      <c r="M219" s="152"/>
      <c r="N219" s="22"/>
      <c r="O219" s="20" t="s">
        <v>40</v>
      </c>
      <c r="P219" s="17"/>
      <c r="Q219" s="17"/>
      <c r="R219" s="17"/>
      <c r="S219" s="17"/>
      <c r="T219" s="11"/>
      <c r="U219" s="24"/>
    </row>
    <row r="221" spans="1:21" x14ac:dyDescent="0.35">
      <c r="F221" s="42"/>
    </row>
    <row r="222" spans="1:21" ht="14.5" customHeight="1" x14ac:dyDescent="0.35">
      <c r="A222" s="144" t="s">
        <v>0</v>
      </c>
      <c r="B222" s="145" t="s">
        <v>1</v>
      </c>
      <c r="C222" s="146" t="s">
        <v>2</v>
      </c>
      <c r="D222" s="147" t="s">
        <v>3</v>
      </c>
      <c r="E222" s="147"/>
      <c r="F222" s="148"/>
      <c r="G222" s="148"/>
      <c r="H222" s="148"/>
      <c r="I222" s="148"/>
      <c r="J222" s="148"/>
      <c r="K222" s="149" t="s">
        <v>4</v>
      </c>
      <c r="L222" s="35"/>
      <c r="M222" s="147" t="s">
        <v>5</v>
      </c>
      <c r="N222" s="147"/>
      <c r="O222" s="148"/>
      <c r="P222" s="148"/>
      <c r="Q222" s="148"/>
      <c r="R222" s="148"/>
      <c r="S222" s="148"/>
      <c r="T222" s="137" t="s">
        <v>6</v>
      </c>
      <c r="U222" s="138" t="s">
        <v>7</v>
      </c>
    </row>
    <row r="223" spans="1:21" ht="25" x14ac:dyDescent="0.35">
      <c r="A223" s="144"/>
      <c r="B223" s="145"/>
      <c r="C223" s="146"/>
      <c r="D223" s="139" t="s">
        <v>8</v>
      </c>
      <c r="E223" s="140" t="s">
        <v>9</v>
      </c>
      <c r="F223" s="140" t="s">
        <v>10</v>
      </c>
      <c r="G223" s="141" t="s">
        <v>39</v>
      </c>
      <c r="H223" s="142"/>
      <c r="I223" s="142"/>
      <c r="J223" s="142"/>
      <c r="K223" s="142"/>
      <c r="L223" s="36" t="s">
        <v>11</v>
      </c>
      <c r="M223" s="139" t="s">
        <v>8</v>
      </c>
      <c r="N223" s="143" t="s">
        <v>12</v>
      </c>
      <c r="O223" s="140" t="s">
        <v>10</v>
      </c>
      <c r="P223" s="141" t="s">
        <v>39</v>
      </c>
      <c r="Q223" s="142"/>
      <c r="R223" s="142"/>
      <c r="S223" s="142"/>
      <c r="T223" s="137"/>
      <c r="U223" s="138"/>
    </row>
    <row r="224" spans="1:21" x14ac:dyDescent="0.35">
      <c r="A224" s="144"/>
      <c r="B224" s="145"/>
      <c r="C224" s="146"/>
      <c r="D224" s="139"/>
      <c r="E224" s="140"/>
      <c r="F224" s="140"/>
      <c r="G224" s="37" t="s">
        <v>13</v>
      </c>
      <c r="H224" s="38" t="s">
        <v>14</v>
      </c>
      <c r="I224" s="39" t="s">
        <v>15</v>
      </c>
      <c r="J224" s="40">
        <v>0</v>
      </c>
      <c r="K224" s="142"/>
      <c r="L224" s="41"/>
      <c r="M224" s="139"/>
      <c r="N224" s="143"/>
      <c r="O224" s="140"/>
      <c r="P224" s="37" t="s">
        <v>13</v>
      </c>
      <c r="Q224" s="38" t="s">
        <v>14</v>
      </c>
      <c r="R224" s="39" t="s">
        <v>15</v>
      </c>
      <c r="S224" s="40">
        <v>0</v>
      </c>
      <c r="T224" s="137"/>
      <c r="U224" s="138"/>
    </row>
    <row r="225" spans="1:21" x14ac:dyDescent="0.35">
      <c r="A225" s="34"/>
      <c r="B225" s="3"/>
      <c r="C225" s="4"/>
      <c r="D225" s="8"/>
      <c r="E225" s="9"/>
      <c r="F225" s="9"/>
      <c r="G225" s="5"/>
      <c r="H225" s="6"/>
      <c r="I225" s="7"/>
      <c r="J225" s="12"/>
      <c r="K225" s="13"/>
      <c r="L225" s="13"/>
      <c r="M225" s="8"/>
      <c r="N225" s="9"/>
      <c r="O225" s="9"/>
      <c r="P225" s="5"/>
      <c r="Q225" s="6"/>
      <c r="R225" s="7"/>
      <c r="S225" s="12"/>
      <c r="T225" s="14"/>
      <c r="U225" s="15"/>
    </row>
    <row r="226" spans="1:21" x14ac:dyDescent="0.35">
      <c r="A226" s="150"/>
      <c r="B226" s="150" t="s">
        <v>93</v>
      </c>
      <c r="C226" s="153"/>
      <c r="D226" s="154">
        <v>400</v>
      </c>
      <c r="E226" s="23"/>
      <c r="F226" s="16"/>
      <c r="G226" s="17"/>
      <c r="H226" s="17"/>
      <c r="I226" s="17"/>
      <c r="J226" s="17"/>
      <c r="K226" s="47">
        <f>((SUM(H228:H241)*H227)+(SUM(G228:G241)*G227)+(SUM(I228:I241)*I227))/1000</f>
        <v>0</v>
      </c>
      <c r="L226" s="47">
        <f>K226*100/D226</f>
        <v>0</v>
      </c>
      <c r="M226" s="154">
        <v>400</v>
      </c>
      <c r="N226" s="23"/>
      <c r="O226" s="16"/>
      <c r="P226" s="17"/>
      <c r="Q226" s="17"/>
      <c r="R226" s="17"/>
      <c r="S226" s="17"/>
      <c r="T226" s="47">
        <f>((SUM(Q228:Q241)*Q227)+(SUM(P228:P241)*P227)+(SUM(R228:R241)*R227))/1000</f>
        <v>89.989000000000004</v>
      </c>
      <c r="U226" s="47">
        <f>T226*100/M226</f>
        <v>22.497249999999998</v>
      </c>
    </row>
    <row r="227" spans="1:21" x14ac:dyDescent="0.35">
      <c r="A227" s="151"/>
      <c r="B227" s="152"/>
      <c r="C227" s="142"/>
      <c r="D227" s="152"/>
      <c r="E227" s="25" t="s">
        <v>17</v>
      </c>
      <c r="F227" s="18"/>
      <c r="G227" s="26"/>
      <c r="H227" s="26"/>
      <c r="I227" s="26"/>
      <c r="J227" s="26"/>
      <c r="K227" s="17"/>
      <c r="L227" s="17"/>
      <c r="M227" s="152"/>
      <c r="N227" s="25"/>
      <c r="O227" s="18"/>
      <c r="P227" s="26">
        <v>223</v>
      </c>
      <c r="Q227" s="26">
        <v>215</v>
      </c>
      <c r="R227" s="26">
        <v>219</v>
      </c>
      <c r="S227" s="17"/>
      <c r="T227" s="10"/>
      <c r="U227" s="24"/>
    </row>
    <row r="228" spans="1:21" x14ac:dyDescent="0.35">
      <c r="A228" s="151"/>
      <c r="B228" s="152"/>
      <c r="C228" s="142"/>
      <c r="D228" s="152"/>
      <c r="E228" s="19"/>
      <c r="F228" s="20" t="s">
        <v>18</v>
      </c>
      <c r="G228" s="17">
        <v>0</v>
      </c>
      <c r="H228" s="17">
        <v>0</v>
      </c>
      <c r="I228" s="17">
        <v>0</v>
      </c>
      <c r="J228" s="17">
        <v>0</v>
      </c>
      <c r="K228" s="17"/>
      <c r="L228" s="17"/>
      <c r="M228" s="152"/>
      <c r="N228" s="19"/>
      <c r="O228" s="20" t="s">
        <v>34</v>
      </c>
      <c r="P228" s="17"/>
      <c r="Q228" s="17"/>
      <c r="R228" s="17"/>
      <c r="S228" s="17"/>
      <c r="T228" s="10"/>
      <c r="U228" s="24"/>
    </row>
    <row r="229" spans="1:21" x14ac:dyDescent="0.35">
      <c r="A229" s="151"/>
      <c r="B229" s="152"/>
      <c r="C229" s="142"/>
      <c r="D229" s="152"/>
      <c r="E229" s="19"/>
      <c r="F229" s="20" t="s">
        <v>20</v>
      </c>
      <c r="G229" s="17">
        <v>24</v>
      </c>
      <c r="H229" s="17">
        <v>17</v>
      </c>
      <c r="I229" s="17">
        <v>12</v>
      </c>
      <c r="J229" s="17">
        <v>13</v>
      </c>
      <c r="K229" s="17"/>
      <c r="L229" s="17"/>
      <c r="M229" s="152"/>
      <c r="N229" s="21"/>
      <c r="O229" s="20" t="s">
        <v>19</v>
      </c>
      <c r="P229" s="17">
        <v>6</v>
      </c>
      <c r="Q229" s="17">
        <v>13</v>
      </c>
      <c r="R229" s="17">
        <v>13</v>
      </c>
      <c r="S229" s="17">
        <v>3</v>
      </c>
      <c r="T229" s="10"/>
      <c r="U229" s="24"/>
    </row>
    <row r="230" spans="1:21" x14ac:dyDescent="0.35">
      <c r="A230" s="151"/>
      <c r="B230" s="152"/>
      <c r="C230" s="142"/>
      <c r="D230" s="152"/>
      <c r="E230" s="19"/>
      <c r="F230" s="20" t="s">
        <v>24</v>
      </c>
      <c r="G230" s="17">
        <v>43</v>
      </c>
      <c r="H230" s="17">
        <v>38</v>
      </c>
      <c r="I230" s="17">
        <v>42</v>
      </c>
      <c r="J230" s="17">
        <v>4</v>
      </c>
      <c r="K230" s="17"/>
      <c r="L230" s="17"/>
      <c r="M230" s="152"/>
      <c r="N230" s="19"/>
      <c r="O230" s="20" t="s">
        <v>23</v>
      </c>
      <c r="P230" s="17">
        <v>50</v>
      </c>
      <c r="Q230" s="17">
        <v>56</v>
      </c>
      <c r="R230" s="17">
        <v>58</v>
      </c>
      <c r="S230" s="17">
        <v>20</v>
      </c>
      <c r="T230" s="10"/>
      <c r="U230" s="24"/>
    </row>
    <row r="231" spans="1:21" x14ac:dyDescent="0.35">
      <c r="A231" s="151"/>
      <c r="B231" s="152"/>
      <c r="C231" s="142"/>
      <c r="D231" s="152"/>
      <c r="E231" s="19"/>
      <c r="F231" s="20" t="s">
        <v>26</v>
      </c>
      <c r="G231" s="17"/>
      <c r="H231" s="17"/>
      <c r="I231" s="17"/>
      <c r="J231" s="17"/>
      <c r="K231" s="17"/>
      <c r="L231" s="17"/>
      <c r="M231" s="152"/>
      <c r="N231" s="21"/>
      <c r="O231" s="20" t="s">
        <v>42</v>
      </c>
      <c r="P231" s="17">
        <v>11</v>
      </c>
      <c r="Q231" s="17">
        <v>12</v>
      </c>
      <c r="R231" s="17">
        <v>16</v>
      </c>
      <c r="S231" s="17">
        <v>9</v>
      </c>
      <c r="T231" s="10"/>
      <c r="U231" s="24"/>
    </row>
    <row r="232" spans="1:21" x14ac:dyDescent="0.35">
      <c r="A232" s="151"/>
      <c r="B232" s="152"/>
      <c r="C232" s="142"/>
      <c r="D232" s="152"/>
      <c r="E232" s="19"/>
      <c r="F232" s="20" t="s">
        <v>28</v>
      </c>
      <c r="G232" s="17">
        <v>11</v>
      </c>
      <c r="H232" s="17">
        <v>0</v>
      </c>
      <c r="I232" s="17">
        <v>8</v>
      </c>
      <c r="J232" s="17">
        <v>2</v>
      </c>
      <c r="K232" s="17"/>
      <c r="L232" s="17"/>
      <c r="M232" s="152"/>
      <c r="N232" s="19"/>
      <c r="O232" s="20" t="s">
        <v>43</v>
      </c>
      <c r="P232" s="17">
        <v>48</v>
      </c>
      <c r="Q232" s="17">
        <v>30</v>
      </c>
      <c r="R232" s="17">
        <v>27</v>
      </c>
      <c r="S232" s="17">
        <v>16</v>
      </c>
      <c r="T232" s="10"/>
      <c r="U232" s="24"/>
    </row>
    <row r="233" spans="1:21" x14ac:dyDescent="0.35">
      <c r="A233" s="151"/>
      <c r="B233" s="152"/>
      <c r="C233" s="142"/>
      <c r="D233" s="152"/>
      <c r="E233" s="19"/>
      <c r="F233" s="20" t="s">
        <v>30</v>
      </c>
      <c r="G233" s="17"/>
      <c r="H233" s="17"/>
      <c r="I233" s="17"/>
      <c r="J233" s="17"/>
      <c r="K233" s="17"/>
      <c r="L233" s="17"/>
      <c r="M233" s="152"/>
      <c r="N233" s="19"/>
      <c r="O233" s="20" t="s">
        <v>50</v>
      </c>
      <c r="P233" s="17">
        <v>11</v>
      </c>
      <c r="Q233" s="17">
        <v>12</v>
      </c>
      <c r="R233" s="17">
        <v>7</v>
      </c>
      <c r="S233" s="17">
        <v>8</v>
      </c>
      <c r="T233" s="10"/>
      <c r="U233" s="24"/>
    </row>
    <row r="234" spans="1:21" x14ac:dyDescent="0.35">
      <c r="A234" s="151"/>
      <c r="B234" s="152"/>
      <c r="C234" s="142"/>
      <c r="D234" s="152"/>
      <c r="E234" s="19"/>
      <c r="F234" s="20" t="s">
        <v>32</v>
      </c>
      <c r="G234" s="17">
        <v>11</v>
      </c>
      <c r="H234" s="17">
        <v>7</v>
      </c>
      <c r="I234" s="17">
        <v>4</v>
      </c>
      <c r="J234" s="17">
        <v>3</v>
      </c>
      <c r="K234" s="17"/>
      <c r="L234" s="17"/>
      <c r="M234" s="152"/>
      <c r="N234" s="19"/>
      <c r="O234" s="20" t="s">
        <v>25</v>
      </c>
      <c r="P234" s="17">
        <v>10</v>
      </c>
      <c r="Q234" s="17">
        <v>18</v>
      </c>
      <c r="R234" s="17">
        <v>13</v>
      </c>
      <c r="S234" s="17">
        <v>7</v>
      </c>
      <c r="T234" s="10"/>
      <c r="U234" s="24"/>
    </row>
    <row r="235" spans="1:21" x14ac:dyDescent="0.35">
      <c r="A235" s="151"/>
      <c r="B235" s="152"/>
      <c r="C235" s="142"/>
      <c r="D235" s="152"/>
      <c r="E235" s="19"/>
      <c r="F235" s="20" t="s">
        <v>40</v>
      </c>
      <c r="G235" s="17"/>
      <c r="H235" s="17"/>
      <c r="I235" s="17"/>
      <c r="J235" s="17"/>
      <c r="K235" s="17"/>
      <c r="L235" s="17"/>
      <c r="M235" s="152"/>
      <c r="N235" s="19"/>
      <c r="O235" s="20" t="s">
        <v>40</v>
      </c>
      <c r="P235" s="17">
        <v>0</v>
      </c>
      <c r="Q235" s="17">
        <v>0</v>
      </c>
      <c r="R235" s="17">
        <v>0</v>
      </c>
      <c r="S235" s="17"/>
      <c r="T235" s="10"/>
      <c r="U235" s="24"/>
    </row>
    <row r="236" spans="1:21" x14ac:dyDescent="0.35">
      <c r="A236" s="151"/>
      <c r="B236" s="152"/>
      <c r="C236" s="142"/>
      <c r="D236" s="152"/>
      <c r="E236" s="19"/>
      <c r="F236" s="20" t="s">
        <v>40</v>
      </c>
      <c r="G236" s="17"/>
      <c r="H236" s="17"/>
      <c r="I236" s="17"/>
      <c r="J236" s="17"/>
      <c r="K236" s="17"/>
      <c r="L236" s="17"/>
      <c r="M236" s="152"/>
      <c r="N236" s="21"/>
      <c r="O236" s="20" t="s">
        <v>40</v>
      </c>
      <c r="P236" s="17"/>
      <c r="Q236" s="17"/>
      <c r="R236" s="17"/>
      <c r="S236" s="17"/>
      <c r="T236" s="10"/>
      <c r="U236" s="24"/>
    </row>
    <row r="237" spans="1:21" x14ac:dyDescent="0.35">
      <c r="A237" s="151"/>
      <c r="B237" s="152"/>
      <c r="C237" s="142"/>
      <c r="D237" s="152"/>
      <c r="E237" s="19"/>
      <c r="F237" s="20" t="s">
        <v>40</v>
      </c>
      <c r="G237" s="17"/>
      <c r="H237" s="17"/>
      <c r="I237" s="17"/>
      <c r="J237" s="17"/>
      <c r="K237" s="17"/>
      <c r="L237" s="17"/>
      <c r="M237" s="152"/>
      <c r="N237" s="21"/>
      <c r="O237" s="20" t="s">
        <v>40</v>
      </c>
      <c r="P237" s="17"/>
      <c r="Q237" s="17"/>
      <c r="R237" s="17"/>
      <c r="S237" s="17"/>
      <c r="T237" s="10"/>
      <c r="U237" s="24"/>
    </row>
    <row r="238" spans="1:21" x14ac:dyDescent="0.35">
      <c r="A238" s="151"/>
      <c r="B238" s="152"/>
      <c r="C238" s="142"/>
      <c r="D238" s="152"/>
      <c r="E238" s="19"/>
      <c r="F238" s="20" t="s">
        <v>40</v>
      </c>
      <c r="G238" s="17"/>
      <c r="H238" s="17"/>
      <c r="I238" s="17"/>
      <c r="J238" s="17"/>
      <c r="K238" s="17"/>
      <c r="L238" s="17"/>
      <c r="M238" s="152"/>
      <c r="N238" s="21"/>
      <c r="O238" s="20" t="s">
        <v>40</v>
      </c>
      <c r="P238" s="17"/>
      <c r="Q238" s="17"/>
      <c r="R238" s="17"/>
      <c r="S238" s="17"/>
      <c r="T238" s="10"/>
      <c r="U238" s="24"/>
    </row>
    <row r="239" spans="1:21" x14ac:dyDescent="0.35">
      <c r="A239" s="151"/>
      <c r="B239" s="152"/>
      <c r="C239" s="142"/>
      <c r="D239" s="152"/>
      <c r="E239" s="19"/>
      <c r="F239" s="20" t="s">
        <v>40</v>
      </c>
      <c r="G239" s="17"/>
      <c r="H239" s="17"/>
      <c r="I239" s="17"/>
      <c r="J239" s="17"/>
      <c r="K239" s="17"/>
      <c r="L239" s="17"/>
      <c r="M239" s="152"/>
      <c r="N239" s="22"/>
      <c r="O239" s="20" t="s">
        <v>40</v>
      </c>
      <c r="P239" s="17"/>
      <c r="Q239" s="17"/>
      <c r="R239" s="17"/>
      <c r="S239" s="17"/>
      <c r="T239" s="11"/>
      <c r="U239" s="24"/>
    </row>
    <row r="241" spans="1:21" x14ac:dyDescent="0.35">
      <c r="F241" s="46" t="s">
        <v>263</v>
      </c>
    </row>
    <row r="243" spans="1:21" x14ac:dyDescent="0.35">
      <c r="F243" s="42"/>
      <c r="H243" t="s">
        <v>92</v>
      </c>
    </row>
    <row r="244" spans="1:21" ht="14.5" customHeight="1" x14ac:dyDescent="0.35">
      <c r="A244" s="144" t="s">
        <v>0</v>
      </c>
      <c r="B244" s="145" t="s">
        <v>1</v>
      </c>
      <c r="C244" s="146" t="s">
        <v>2</v>
      </c>
      <c r="D244" s="147" t="s">
        <v>3</v>
      </c>
      <c r="E244" s="147"/>
      <c r="F244" s="148"/>
      <c r="G244" s="148"/>
      <c r="H244" s="148"/>
      <c r="I244" s="148"/>
      <c r="J244" s="148"/>
      <c r="K244" s="149" t="s">
        <v>4</v>
      </c>
      <c r="L244" s="35"/>
      <c r="M244" s="147" t="s">
        <v>5</v>
      </c>
      <c r="N244" s="147"/>
      <c r="O244" s="148"/>
      <c r="P244" s="148"/>
      <c r="Q244" s="148"/>
      <c r="R244" s="148"/>
      <c r="S244" s="148"/>
      <c r="T244" s="137" t="s">
        <v>6</v>
      </c>
      <c r="U244" s="138" t="s">
        <v>7</v>
      </c>
    </row>
    <row r="245" spans="1:21" ht="25" x14ac:dyDescent="0.35">
      <c r="A245" s="144"/>
      <c r="B245" s="145"/>
      <c r="C245" s="146"/>
      <c r="D245" s="139" t="s">
        <v>8</v>
      </c>
      <c r="E245" s="140" t="s">
        <v>9</v>
      </c>
      <c r="F245" s="140" t="s">
        <v>10</v>
      </c>
      <c r="G245" s="141" t="s">
        <v>39</v>
      </c>
      <c r="H245" s="142"/>
      <c r="I245" s="142"/>
      <c r="J245" s="142"/>
      <c r="K245" s="142"/>
      <c r="L245" s="36" t="s">
        <v>11</v>
      </c>
      <c r="M245" s="139" t="s">
        <v>8</v>
      </c>
      <c r="N245" s="143" t="s">
        <v>12</v>
      </c>
      <c r="O245" s="140" t="s">
        <v>10</v>
      </c>
      <c r="P245" s="141" t="s">
        <v>39</v>
      </c>
      <c r="Q245" s="142"/>
      <c r="R245" s="142"/>
      <c r="S245" s="142"/>
      <c r="T245" s="137"/>
      <c r="U245" s="138"/>
    </row>
    <row r="246" spans="1:21" x14ac:dyDescent="0.35">
      <c r="A246" s="144"/>
      <c r="B246" s="145"/>
      <c r="C246" s="146"/>
      <c r="D246" s="139"/>
      <c r="E246" s="140"/>
      <c r="F246" s="140"/>
      <c r="G246" s="37" t="s">
        <v>13</v>
      </c>
      <c r="H246" s="38" t="s">
        <v>14</v>
      </c>
      <c r="I246" s="39" t="s">
        <v>15</v>
      </c>
      <c r="J246" s="40">
        <v>0</v>
      </c>
      <c r="K246" s="142"/>
      <c r="L246" s="41"/>
      <c r="M246" s="139"/>
      <c r="N246" s="143"/>
      <c r="O246" s="140"/>
      <c r="P246" s="37" t="s">
        <v>13</v>
      </c>
      <c r="Q246" s="38" t="s">
        <v>14</v>
      </c>
      <c r="R246" s="39" t="s">
        <v>15</v>
      </c>
      <c r="S246" s="40">
        <v>0</v>
      </c>
      <c r="T246" s="137"/>
      <c r="U246" s="138"/>
    </row>
    <row r="247" spans="1:21" x14ac:dyDescent="0.35">
      <c r="A247" s="34"/>
      <c r="B247" s="3"/>
      <c r="C247" s="4"/>
      <c r="D247" s="8"/>
      <c r="E247" s="9"/>
      <c r="F247" s="9"/>
      <c r="G247" s="5"/>
      <c r="H247" s="6"/>
      <c r="I247" s="7"/>
      <c r="J247" s="12"/>
      <c r="K247" s="13"/>
      <c r="L247" s="13"/>
      <c r="M247" s="8"/>
      <c r="N247" s="9"/>
      <c r="O247" s="9"/>
      <c r="P247" s="5"/>
      <c r="Q247" s="6"/>
      <c r="R247" s="7"/>
      <c r="S247" s="12"/>
      <c r="T247" s="14"/>
      <c r="U247" s="15"/>
    </row>
    <row r="248" spans="1:21" x14ac:dyDescent="0.35">
      <c r="A248" s="150"/>
      <c r="B248" s="150" t="s">
        <v>91</v>
      </c>
      <c r="C248" s="153"/>
      <c r="D248" s="154">
        <v>180</v>
      </c>
      <c r="E248" s="23"/>
      <c r="F248" s="16"/>
      <c r="G248" s="17"/>
      <c r="H248" s="17"/>
      <c r="I248" s="17"/>
      <c r="J248" s="17"/>
      <c r="K248" s="47">
        <f>((SUM(H250:H263)*H249)+(SUM(G250:G263)*G249)+(SUM(I250:I263)*I249))/1000</f>
        <v>30.177506944444445</v>
      </c>
      <c r="L248" s="47">
        <f>K248*100/D248</f>
        <v>16.76528163580247</v>
      </c>
      <c r="M248" s="154"/>
      <c r="N248" s="23"/>
      <c r="O248" s="16"/>
      <c r="P248" s="17"/>
      <c r="Q248" s="17"/>
      <c r="R248" s="17"/>
      <c r="S248" s="17"/>
      <c r="T248" s="10"/>
      <c r="U248" s="24"/>
    </row>
    <row r="249" spans="1:21" x14ac:dyDescent="0.35">
      <c r="A249" s="151"/>
      <c r="B249" s="152"/>
      <c r="C249" s="142"/>
      <c r="D249" s="152"/>
      <c r="E249" s="25" t="s">
        <v>17</v>
      </c>
      <c r="F249" s="18"/>
      <c r="G249" s="26">
        <v>208</v>
      </c>
      <c r="H249" s="26">
        <v>218</v>
      </c>
      <c r="I249" s="26">
        <v>216</v>
      </c>
      <c r="J249" s="26"/>
      <c r="K249" s="17"/>
      <c r="L249" s="17"/>
      <c r="M249" s="152"/>
      <c r="N249" s="25"/>
      <c r="O249" s="18"/>
      <c r="P249" s="26"/>
      <c r="Q249" s="26"/>
      <c r="R249" s="26"/>
      <c r="S249" s="17"/>
      <c r="T249" s="10"/>
      <c r="U249" s="24"/>
    </row>
    <row r="250" spans="1:21" x14ac:dyDescent="0.35">
      <c r="A250" s="151"/>
      <c r="B250" s="152"/>
      <c r="C250" s="142"/>
      <c r="D250" s="152"/>
      <c r="E250" s="19"/>
      <c r="F250" s="20" t="s">
        <v>20</v>
      </c>
      <c r="G250" s="17">
        <v>8</v>
      </c>
      <c r="H250" s="17">
        <v>30</v>
      </c>
      <c r="I250" s="17">
        <v>9</v>
      </c>
      <c r="J250" s="17">
        <v>23</v>
      </c>
      <c r="K250" s="17"/>
      <c r="L250" s="17"/>
      <c r="M250" s="152"/>
      <c r="N250" s="19"/>
      <c r="O250" s="20" t="s">
        <v>19</v>
      </c>
      <c r="P250" s="17"/>
      <c r="Q250" s="17"/>
      <c r="R250" s="17"/>
      <c r="S250" s="17"/>
      <c r="T250" s="10"/>
      <c r="U250" s="24"/>
    </row>
    <row r="251" spans="1:21" x14ac:dyDescent="0.35">
      <c r="A251" s="151"/>
      <c r="B251" s="152"/>
      <c r="C251" s="142"/>
      <c r="D251" s="152"/>
      <c r="E251" s="19"/>
      <c r="F251" s="20" t="s">
        <v>24</v>
      </c>
      <c r="G251" s="17">
        <v>3</v>
      </c>
      <c r="H251" s="17">
        <v>0</v>
      </c>
      <c r="I251" s="17">
        <v>1</v>
      </c>
      <c r="J251" s="17">
        <v>1</v>
      </c>
      <c r="K251" s="17"/>
      <c r="L251" s="17"/>
      <c r="M251" s="152"/>
      <c r="N251" s="21"/>
      <c r="O251" s="20" t="s">
        <v>23</v>
      </c>
      <c r="P251" s="17">
        <v>30</v>
      </c>
      <c r="Q251" s="17">
        <v>9</v>
      </c>
      <c r="R251" s="17">
        <v>8</v>
      </c>
      <c r="S251" s="17">
        <v>18</v>
      </c>
      <c r="T251" s="10"/>
      <c r="U251" s="24"/>
    </row>
    <row r="252" spans="1:21" x14ac:dyDescent="0.35">
      <c r="A252" s="151"/>
      <c r="B252" s="152"/>
      <c r="C252" s="142"/>
      <c r="D252" s="152"/>
      <c r="E252" s="19"/>
      <c r="F252" s="20" t="s">
        <v>28</v>
      </c>
      <c r="G252" s="17"/>
      <c r="H252" s="17"/>
      <c r="I252" s="17"/>
      <c r="J252" s="17"/>
      <c r="K252" s="17"/>
      <c r="L252" s="17"/>
      <c r="M252" s="152"/>
      <c r="N252" s="19"/>
      <c r="O252" s="20" t="s">
        <v>29</v>
      </c>
      <c r="P252" s="17">
        <v>0</v>
      </c>
      <c r="Q252" s="17">
        <v>0</v>
      </c>
      <c r="R252" s="17">
        <v>0</v>
      </c>
      <c r="S252" s="17">
        <v>0</v>
      </c>
      <c r="T252" s="10"/>
      <c r="U252" s="24"/>
    </row>
    <row r="253" spans="1:21" x14ac:dyDescent="0.35">
      <c r="A253" s="151"/>
      <c r="B253" s="152"/>
      <c r="C253" s="142"/>
      <c r="D253" s="152"/>
      <c r="E253" s="19"/>
      <c r="F253" s="20" t="s">
        <v>32</v>
      </c>
      <c r="G253" s="17">
        <v>35</v>
      </c>
      <c r="H253" s="17">
        <v>27</v>
      </c>
      <c r="I253" s="17">
        <v>27</v>
      </c>
      <c r="J253" s="17">
        <v>11</v>
      </c>
      <c r="K253" s="17"/>
      <c r="L253" s="17"/>
      <c r="M253" s="152"/>
      <c r="N253" s="21"/>
      <c r="O253" s="20" t="s">
        <v>40</v>
      </c>
      <c r="P253" s="17"/>
      <c r="Q253" s="17"/>
      <c r="R253" s="17"/>
      <c r="S253" s="17"/>
      <c r="T253" s="10"/>
      <c r="U253" s="24"/>
    </row>
    <row r="254" spans="1:21" x14ac:dyDescent="0.35">
      <c r="A254" s="151"/>
      <c r="B254" s="152"/>
      <c r="C254" s="142"/>
      <c r="D254" s="152"/>
      <c r="E254" s="19"/>
      <c r="F254" s="20" t="s">
        <v>40</v>
      </c>
      <c r="G254" s="17"/>
      <c r="H254" s="17"/>
      <c r="I254" s="17"/>
      <c r="J254" s="17"/>
      <c r="K254" s="17"/>
      <c r="L254" s="17"/>
      <c r="M254" s="152"/>
      <c r="N254" s="19"/>
      <c r="O254" s="20" t="s">
        <v>40</v>
      </c>
      <c r="P254" s="17"/>
      <c r="Q254" s="17"/>
      <c r="R254" s="17"/>
      <c r="S254" s="17"/>
      <c r="T254" s="10"/>
      <c r="U254" s="24"/>
    </row>
    <row r="255" spans="1:21" x14ac:dyDescent="0.35">
      <c r="A255" s="151"/>
      <c r="B255" s="152"/>
      <c r="C255" s="142"/>
      <c r="D255" s="152"/>
      <c r="E255" s="19"/>
      <c r="F255" s="20" t="s">
        <v>40</v>
      </c>
      <c r="G255" s="17"/>
      <c r="H255" s="17"/>
      <c r="I255" s="17"/>
      <c r="J255" s="17"/>
      <c r="K255" s="17"/>
      <c r="L255" s="17"/>
      <c r="M255" s="152"/>
      <c r="N255" s="19"/>
      <c r="O255" s="20" t="s">
        <v>40</v>
      </c>
      <c r="P255" s="17"/>
      <c r="Q255" s="17"/>
      <c r="R255" s="17"/>
      <c r="S255" s="17"/>
      <c r="T255" s="10"/>
      <c r="U255" s="24"/>
    </row>
    <row r="256" spans="1:21" x14ac:dyDescent="0.35">
      <c r="A256" s="151"/>
      <c r="B256" s="152"/>
      <c r="C256" s="142"/>
      <c r="D256" s="152"/>
      <c r="E256" s="19"/>
      <c r="F256" s="20" t="s">
        <v>40</v>
      </c>
      <c r="G256" s="17"/>
      <c r="H256" s="17"/>
      <c r="I256" s="17"/>
      <c r="J256" s="17"/>
      <c r="K256" s="17"/>
      <c r="L256" s="17"/>
      <c r="M256" s="152"/>
      <c r="N256" s="19"/>
      <c r="O256" s="20" t="s">
        <v>40</v>
      </c>
      <c r="P256" s="17"/>
      <c r="Q256" s="17"/>
      <c r="R256" s="17"/>
      <c r="S256" s="17"/>
      <c r="T256" s="10"/>
      <c r="U256" s="24"/>
    </row>
    <row r="257" spans="1:21" x14ac:dyDescent="0.35">
      <c r="A257" s="151"/>
      <c r="B257" s="152"/>
      <c r="C257" s="142"/>
      <c r="D257" s="152"/>
      <c r="E257" s="19"/>
      <c r="F257" s="20" t="s">
        <v>40</v>
      </c>
      <c r="G257" s="17"/>
      <c r="H257" s="17"/>
      <c r="I257" s="17"/>
      <c r="J257" s="17"/>
      <c r="K257" s="17"/>
      <c r="L257" s="17"/>
      <c r="M257" s="152"/>
      <c r="N257" s="19"/>
      <c r="O257" s="20" t="s">
        <v>40</v>
      </c>
      <c r="P257" s="17"/>
      <c r="Q257" s="17"/>
      <c r="R257" s="17"/>
      <c r="S257" s="17"/>
      <c r="T257" s="10"/>
      <c r="U257" s="24"/>
    </row>
    <row r="258" spans="1:21" x14ac:dyDescent="0.35">
      <c r="A258" s="151"/>
      <c r="B258" s="152"/>
      <c r="C258" s="142"/>
      <c r="D258" s="152"/>
      <c r="E258" s="19"/>
      <c r="F258" s="20" t="s">
        <v>40</v>
      </c>
      <c r="G258" s="17"/>
      <c r="H258" s="17"/>
      <c r="I258" s="17"/>
      <c r="J258" s="17"/>
      <c r="K258" s="17"/>
      <c r="L258" s="17"/>
      <c r="M258" s="152"/>
      <c r="N258" s="21"/>
      <c r="O258" s="20" t="s">
        <v>40</v>
      </c>
      <c r="P258" s="17"/>
      <c r="Q258" s="17"/>
      <c r="R258" s="17"/>
      <c r="S258" s="17"/>
      <c r="T258" s="10"/>
      <c r="U258" s="24"/>
    </row>
    <row r="259" spans="1:21" x14ac:dyDescent="0.35">
      <c r="A259" s="151"/>
      <c r="B259" s="152"/>
      <c r="C259" s="142"/>
      <c r="D259" s="152"/>
      <c r="E259" s="19"/>
      <c r="F259" s="20" t="s">
        <v>40</v>
      </c>
      <c r="G259" s="17"/>
      <c r="H259" s="17"/>
      <c r="I259" s="17"/>
      <c r="J259" s="17"/>
      <c r="K259" s="17"/>
      <c r="L259" s="17"/>
      <c r="M259" s="152"/>
      <c r="N259" s="21"/>
      <c r="O259" s="20" t="s">
        <v>40</v>
      </c>
      <c r="P259" s="17"/>
      <c r="Q259" s="17"/>
      <c r="R259" s="17"/>
      <c r="S259" s="17"/>
      <c r="T259" s="10"/>
      <c r="U259" s="24"/>
    </row>
    <row r="260" spans="1:21" x14ac:dyDescent="0.35">
      <c r="A260" s="151"/>
      <c r="B260" s="152"/>
      <c r="C260" s="142"/>
      <c r="D260" s="152"/>
      <c r="E260" s="19"/>
      <c r="F260" s="20" t="s">
        <v>40</v>
      </c>
      <c r="G260" s="17"/>
      <c r="H260" s="17"/>
      <c r="I260" s="17"/>
      <c r="J260" s="17"/>
      <c r="K260" s="17"/>
      <c r="L260" s="17"/>
      <c r="M260" s="152"/>
      <c r="N260" s="21"/>
      <c r="O260" s="20" t="s">
        <v>40</v>
      </c>
      <c r="P260" s="17"/>
      <c r="Q260" s="17"/>
      <c r="R260" s="17"/>
      <c r="S260" s="17"/>
      <c r="T260" s="10"/>
      <c r="U260" s="24"/>
    </row>
    <row r="261" spans="1:21" x14ac:dyDescent="0.35">
      <c r="A261" s="151"/>
      <c r="B261" s="152"/>
      <c r="C261" s="142"/>
      <c r="D261" s="152"/>
      <c r="E261" s="19"/>
      <c r="F261" s="20" t="s">
        <v>40</v>
      </c>
      <c r="G261" s="17"/>
      <c r="H261" s="17"/>
      <c r="I261" s="17"/>
      <c r="J261" s="17"/>
      <c r="K261" s="17"/>
      <c r="L261" s="17"/>
      <c r="M261" s="152"/>
      <c r="N261" s="22"/>
      <c r="O261" s="20" t="s">
        <v>40</v>
      </c>
      <c r="P261" s="17"/>
      <c r="Q261" s="17"/>
      <c r="R261" s="17"/>
      <c r="S261" s="17"/>
      <c r="T261" s="11"/>
      <c r="U261" s="24"/>
    </row>
    <row r="263" spans="1:21" x14ac:dyDescent="0.35">
      <c r="F263" s="42"/>
      <c r="H263" s="44">
        <v>0.87847222222222221</v>
      </c>
    </row>
    <row r="264" spans="1:21" ht="14.5" customHeight="1" x14ac:dyDescent="0.35">
      <c r="A264" s="144" t="s">
        <v>0</v>
      </c>
      <c r="B264" s="145" t="s">
        <v>1</v>
      </c>
      <c r="C264" s="146" t="s">
        <v>2</v>
      </c>
      <c r="D264" s="147" t="s">
        <v>3</v>
      </c>
      <c r="E264" s="147"/>
      <c r="F264" s="148"/>
      <c r="G264" s="148"/>
      <c r="H264" s="148"/>
      <c r="I264" s="148"/>
      <c r="J264" s="148"/>
      <c r="K264" s="149" t="s">
        <v>4</v>
      </c>
      <c r="L264" s="35"/>
      <c r="M264" s="147" t="s">
        <v>5</v>
      </c>
      <c r="N264" s="147"/>
      <c r="O264" s="148"/>
      <c r="P264" s="148"/>
      <c r="Q264" s="148"/>
      <c r="R264" s="148"/>
      <c r="S264" s="148"/>
      <c r="T264" s="137" t="s">
        <v>6</v>
      </c>
      <c r="U264" s="138" t="s">
        <v>7</v>
      </c>
    </row>
    <row r="265" spans="1:21" ht="25" x14ac:dyDescent="0.35">
      <c r="A265" s="144"/>
      <c r="B265" s="145"/>
      <c r="C265" s="146"/>
      <c r="D265" s="139" t="s">
        <v>8</v>
      </c>
      <c r="E265" s="140" t="s">
        <v>9</v>
      </c>
      <c r="F265" s="140" t="s">
        <v>10</v>
      </c>
      <c r="G265" s="141" t="s">
        <v>39</v>
      </c>
      <c r="H265" s="142"/>
      <c r="I265" s="142"/>
      <c r="J265" s="142"/>
      <c r="K265" s="142"/>
      <c r="L265" s="36" t="s">
        <v>11</v>
      </c>
      <c r="M265" s="139" t="s">
        <v>8</v>
      </c>
      <c r="N265" s="143" t="s">
        <v>12</v>
      </c>
      <c r="O265" s="140" t="s">
        <v>10</v>
      </c>
      <c r="P265" s="141" t="s">
        <v>39</v>
      </c>
      <c r="Q265" s="142"/>
      <c r="R265" s="142"/>
      <c r="S265" s="142"/>
      <c r="T265" s="137"/>
      <c r="U265" s="138"/>
    </row>
    <row r="266" spans="1:21" x14ac:dyDescent="0.35">
      <c r="A266" s="144"/>
      <c r="B266" s="145"/>
      <c r="C266" s="146"/>
      <c r="D266" s="139"/>
      <c r="E266" s="140"/>
      <c r="F266" s="140"/>
      <c r="G266" s="37" t="s">
        <v>13</v>
      </c>
      <c r="H266" s="38" t="s">
        <v>14</v>
      </c>
      <c r="I266" s="39" t="s">
        <v>15</v>
      </c>
      <c r="J266" s="40">
        <v>0</v>
      </c>
      <c r="K266" s="142"/>
      <c r="L266" s="41"/>
      <c r="M266" s="139"/>
      <c r="N266" s="143"/>
      <c r="O266" s="140"/>
      <c r="P266" s="37" t="s">
        <v>13</v>
      </c>
      <c r="Q266" s="38" t="s">
        <v>14</v>
      </c>
      <c r="R266" s="39" t="s">
        <v>15</v>
      </c>
      <c r="S266" s="40">
        <v>0</v>
      </c>
      <c r="T266" s="137"/>
      <c r="U266" s="138"/>
    </row>
    <row r="267" spans="1:21" x14ac:dyDescent="0.35">
      <c r="A267" s="34"/>
      <c r="B267" s="3"/>
      <c r="C267" s="4"/>
      <c r="D267" s="8"/>
      <c r="E267" s="9"/>
      <c r="F267" s="9"/>
      <c r="G267" s="5"/>
      <c r="H267" s="6"/>
      <c r="I267" s="7"/>
      <c r="J267" s="12"/>
      <c r="K267" s="13"/>
      <c r="L267" s="13"/>
      <c r="M267" s="8"/>
      <c r="N267" s="9"/>
      <c r="O267" s="9"/>
      <c r="P267" s="5"/>
      <c r="Q267" s="6"/>
      <c r="R267" s="7"/>
      <c r="S267" s="12"/>
      <c r="T267" s="14"/>
      <c r="U267" s="15"/>
    </row>
    <row r="268" spans="1:21" x14ac:dyDescent="0.35">
      <c r="A268" s="150"/>
      <c r="B268" s="150" t="s">
        <v>75</v>
      </c>
      <c r="C268" s="153"/>
      <c r="D268" s="154">
        <v>160</v>
      </c>
      <c r="E268" s="23"/>
      <c r="F268" s="16"/>
      <c r="G268" s="17"/>
      <c r="H268" s="17"/>
      <c r="I268" s="17"/>
      <c r="J268" s="17"/>
      <c r="K268" s="47">
        <f>((SUM(H270:H283)*H269)+(SUM(G270:G283)*G269)+(SUM(I270:I283)*I269))/1000</f>
        <v>51.326156249999997</v>
      </c>
      <c r="L268" s="47">
        <f>K268*100/D268</f>
        <v>32.078847656249998</v>
      </c>
      <c r="M268" s="154"/>
      <c r="N268" s="23"/>
      <c r="O268" s="16"/>
      <c r="P268" s="17"/>
      <c r="Q268" s="17"/>
      <c r="R268" s="17"/>
      <c r="S268" s="17"/>
      <c r="T268" s="10"/>
      <c r="U268" s="24"/>
    </row>
    <row r="269" spans="1:21" x14ac:dyDescent="0.35">
      <c r="A269" s="151"/>
      <c r="B269" s="152"/>
      <c r="C269" s="142"/>
      <c r="D269" s="152"/>
      <c r="E269" s="25" t="s">
        <v>17</v>
      </c>
      <c r="F269" s="18"/>
      <c r="G269" s="26">
        <v>215</v>
      </c>
      <c r="H269" s="26">
        <v>207</v>
      </c>
      <c r="I269" s="26">
        <v>213</v>
      </c>
      <c r="J269" s="26"/>
      <c r="K269" s="17"/>
      <c r="L269" s="17"/>
      <c r="M269" s="152"/>
      <c r="N269" s="25"/>
      <c r="O269" s="18"/>
      <c r="P269" s="26"/>
      <c r="Q269" s="26"/>
      <c r="R269" s="26"/>
      <c r="S269" s="17"/>
      <c r="T269" s="10"/>
      <c r="U269" s="24"/>
    </row>
    <row r="270" spans="1:21" x14ac:dyDescent="0.35">
      <c r="A270" s="151"/>
      <c r="B270" s="152"/>
      <c r="C270" s="142"/>
      <c r="D270" s="152"/>
      <c r="E270" s="19"/>
      <c r="F270" s="20" t="s">
        <v>18</v>
      </c>
      <c r="G270" s="17">
        <v>10</v>
      </c>
      <c r="H270" s="17">
        <v>0</v>
      </c>
      <c r="I270" s="17">
        <v>27</v>
      </c>
      <c r="J270" s="17">
        <v>14</v>
      </c>
      <c r="K270" s="17"/>
      <c r="L270" s="17"/>
      <c r="M270" s="152"/>
      <c r="N270" s="19"/>
      <c r="O270" s="20" t="s">
        <v>40</v>
      </c>
      <c r="P270" s="17"/>
      <c r="Q270" s="17"/>
      <c r="R270" s="17"/>
      <c r="S270" s="17"/>
      <c r="T270" s="10"/>
      <c r="U270" s="24"/>
    </row>
    <row r="271" spans="1:21" x14ac:dyDescent="0.35">
      <c r="A271" s="151"/>
      <c r="B271" s="152"/>
      <c r="C271" s="142"/>
      <c r="D271" s="152"/>
      <c r="E271" s="19"/>
      <c r="F271" s="20" t="s">
        <v>20</v>
      </c>
      <c r="G271" s="17">
        <v>29</v>
      </c>
      <c r="H271" s="17">
        <v>34</v>
      </c>
      <c r="I271" s="17">
        <v>8</v>
      </c>
      <c r="J271" s="17">
        <v>24</v>
      </c>
      <c r="K271" s="17"/>
      <c r="L271" s="17"/>
      <c r="M271" s="152"/>
      <c r="N271" s="21"/>
      <c r="O271" s="20" t="s">
        <v>40</v>
      </c>
      <c r="P271" s="17"/>
      <c r="Q271" s="17"/>
      <c r="R271" s="17"/>
      <c r="S271" s="17"/>
      <c r="T271" s="10"/>
      <c r="U271" s="24"/>
    </row>
    <row r="272" spans="1:21" x14ac:dyDescent="0.35">
      <c r="A272" s="151"/>
      <c r="B272" s="152"/>
      <c r="C272" s="142"/>
      <c r="D272" s="152"/>
      <c r="E272" s="19"/>
      <c r="F272" s="20" t="s">
        <v>22</v>
      </c>
      <c r="G272" s="17">
        <v>24</v>
      </c>
      <c r="H272" s="17">
        <v>36</v>
      </c>
      <c r="I272" s="17">
        <v>8</v>
      </c>
      <c r="J272" s="17">
        <v>24</v>
      </c>
      <c r="K272" s="17">
        <f>(G272*G269+H272*H269+I272*I269)/1000</f>
        <v>14.316000000000001</v>
      </c>
      <c r="L272" s="17"/>
      <c r="M272" s="152"/>
      <c r="N272" s="19"/>
      <c r="O272" s="20" t="s">
        <v>40</v>
      </c>
      <c r="P272" s="17"/>
      <c r="Q272" s="17"/>
      <c r="R272" s="17"/>
      <c r="S272" s="17"/>
      <c r="T272" s="10"/>
      <c r="U272" s="24"/>
    </row>
    <row r="273" spans="1:21" x14ac:dyDescent="0.35">
      <c r="A273" s="151"/>
      <c r="B273" s="152"/>
      <c r="C273" s="142"/>
      <c r="D273" s="152"/>
      <c r="E273" s="19"/>
      <c r="F273" s="20" t="s">
        <v>24</v>
      </c>
      <c r="G273" s="17">
        <v>22</v>
      </c>
      <c r="H273" s="17">
        <v>26</v>
      </c>
      <c r="I273" s="17">
        <v>18</v>
      </c>
      <c r="J273" s="17">
        <v>11</v>
      </c>
      <c r="K273" s="17">
        <f>(G273*G269+H273*H269+I273*I269)/1000</f>
        <v>13.946</v>
      </c>
      <c r="L273" s="17"/>
      <c r="M273" s="152"/>
      <c r="N273" s="21"/>
      <c r="O273" s="20" t="s">
        <v>40</v>
      </c>
      <c r="P273" s="17"/>
      <c r="Q273" s="17"/>
      <c r="R273" s="17"/>
      <c r="S273" s="17"/>
      <c r="T273" s="10"/>
      <c r="U273" s="24"/>
    </row>
    <row r="274" spans="1:21" x14ac:dyDescent="0.35">
      <c r="A274" s="151"/>
      <c r="B274" s="152"/>
      <c r="C274" s="142"/>
      <c r="D274" s="152"/>
      <c r="E274" s="19"/>
      <c r="F274" s="20" t="s">
        <v>40</v>
      </c>
      <c r="G274" s="17"/>
      <c r="H274" s="17"/>
      <c r="I274" s="17"/>
      <c r="J274" s="17"/>
      <c r="K274" s="17"/>
      <c r="L274" s="17"/>
      <c r="M274" s="152"/>
      <c r="N274" s="19"/>
      <c r="O274" s="20" t="s">
        <v>40</v>
      </c>
      <c r="P274" s="17"/>
      <c r="Q274" s="17"/>
      <c r="R274" s="17"/>
      <c r="S274" s="17"/>
      <c r="T274" s="10"/>
      <c r="U274" s="24"/>
    </row>
    <row r="275" spans="1:21" x14ac:dyDescent="0.35">
      <c r="A275" s="151"/>
      <c r="B275" s="152"/>
      <c r="C275" s="142"/>
      <c r="D275" s="152"/>
      <c r="E275" s="19"/>
      <c r="F275" s="20" t="s">
        <v>40</v>
      </c>
      <c r="G275" s="17"/>
      <c r="H275" s="17"/>
      <c r="I275" s="17"/>
      <c r="J275" s="17"/>
      <c r="K275" s="17"/>
      <c r="L275" s="17"/>
      <c r="M275" s="152"/>
      <c r="N275" s="19"/>
      <c r="O275" s="20" t="s">
        <v>40</v>
      </c>
      <c r="P275" s="17"/>
      <c r="Q275" s="17"/>
      <c r="R275" s="17"/>
      <c r="S275" s="17"/>
      <c r="T275" s="10"/>
      <c r="U275" s="24"/>
    </row>
    <row r="276" spans="1:21" x14ac:dyDescent="0.35">
      <c r="A276" s="151"/>
      <c r="B276" s="152"/>
      <c r="C276" s="142"/>
      <c r="D276" s="152"/>
      <c r="E276" s="19"/>
      <c r="F276" s="20" t="s">
        <v>40</v>
      </c>
      <c r="G276" s="17"/>
      <c r="H276" s="17"/>
      <c r="I276" s="17"/>
      <c r="J276" s="17"/>
      <c r="K276" s="17"/>
      <c r="L276" s="17"/>
      <c r="M276" s="152"/>
      <c r="N276" s="19"/>
      <c r="O276" s="20" t="s">
        <v>40</v>
      </c>
      <c r="P276" s="17"/>
      <c r="Q276" s="17"/>
      <c r="R276" s="17"/>
      <c r="S276" s="17"/>
      <c r="T276" s="10"/>
      <c r="U276" s="24"/>
    </row>
    <row r="277" spans="1:21" x14ac:dyDescent="0.35">
      <c r="A277" s="151"/>
      <c r="B277" s="152"/>
      <c r="C277" s="142"/>
      <c r="D277" s="152"/>
      <c r="E277" s="19"/>
      <c r="F277" s="20" t="s">
        <v>40</v>
      </c>
      <c r="G277" s="17"/>
      <c r="H277" s="17"/>
      <c r="I277" s="17"/>
      <c r="J277" s="17"/>
      <c r="K277" s="17"/>
      <c r="L277" s="17"/>
      <c r="M277" s="152"/>
      <c r="N277" s="19"/>
      <c r="O277" s="20" t="s">
        <v>40</v>
      </c>
      <c r="P277" s="17"/>
      <c r="Q277" s="17"/>
      <c r="R277" s="17"/>
      <c r="S277" s="17"/>
      <c r="T277" s="10"/>
      <c r="U277" s="24"/>
    </row>
    <row r="278" spans="1:21" x14ac:dyDescent="0.35">
      <c r="A278" s="151"/>
      <c r="B278" s="152"/>
      <c r="C278" s="142"/>
      <c r="D278" s="152"/>
      <c r="E278" s="19"/>
      <c r="F278" s="20" t="s">
        <v>40</v>
      </c>
      <c r="G278" s="17"/>
      <c r="H278" s="17"/>
      <c r="I278" s="17"/>
      <c r="J278" s="17"/>
      <c r="K278" s="17"/>
      <c r="L278" s="17"/>
      <c r="M278" s="152"/>
      <c r="N278" s="21"/>
      <c r="O278" s="20" t="s">
        <v>40</v>
      </c>
      <c r="P278" s="17"/>
      <c r="Q278" s="17"/>
      <c r="R278" s="17"/>
      <c r="S278" s="17"/>
      <c r="T278" s="10"/>
      <c r="U278" s="24"/>
    </row>
    <row r="279" spans="1:21" x14ac:dyDescent="0.35">
      <c r="A279" s="151"/>
      <c r="B279" s="152"/>
      <c r="C279" s="142"/>
      <c r="D279" s="152"/>
      <c r="E279" s="19"/>
      <c r="F279" s="20" t="s">
        <v>40</v>
      </c>
      <c r="G279" s="17"/>
      <c r="H279" s="17"/>
      <c r="I279" s="17"/>
      <c r="J279" s="17"/>
      <c r="K279" s="17"/>
      <c r="L279" s="17"/>
      <c r="M279" s="152"/>
      <c r="N279" s="21"/>
      <c r="O279" s="20" t="s">
        <v>40</v>
      </c>
      <c r="P279" s="17"/>
      <c r="Q279" s="17"/>
      <c r="R279" s="17"/>
      <c r="S279" s="17"/>
      <c r="T279" s="10"/>
      <c r="U279" s="24"/>
    </row>
    <row r="280" spans="1:21" x14ac:dyDescent="0.35">
      <c r="A280" s="151"/>
      <c r="B280" s="152"/>
      <c r="C280" s="142"/>
      <c r="D280" s="152"/>
      <c r="E280" s="19"/>
      <c r="F280" s="20" t="s">
        <v>40</v>
      </c>
      <c r="G280" s="17"/>
      <c r="H280" s="17"/>
      <c r="I280" s="17"/>
      <c r="J280" s="17"/>
      <c r="K280" s="17"/>
      <c r="L280" s="17"/>
      <c r="M280" s="152"/>
      <c r="N280" s="21"/>
      <c r="O280" s="20" t="s">
        <v>40</v>
      </c>
      <c r="P280" s="17"/>
      <c r="Q280" s="17"/>
      <c r="R280" s="17"/>
      <c r="S280" s="17"/>
      <c r="T280" s="10"/>
      <c r="U280" s="24"/>
    </row>
    <row r="281" spans="1:21" x14ac:dyDescent="0.35">
      <c r="A281" s="151"/>
      <c r="B281" s="152"/>
      <c r="C281" s="142"/>
      <c r="D281" s="152"/>
      <c r="E281" s="19"/>
      <c r="F281" s="20" t="s">
        <v>40</v>
      </c>
      <c r="G281" s="17"/>
      <c r="H281" s="17"/>
      <c r="I281" s="17"/>
      <c r="J281" s="17"/>
      <c r="K281" s="17"/>
      <c r="L281" s="17"/>
      <c r="M281" s="152"/>
      <c r="N281" s="22"/>
      <c r="O281" s="20" t="s">
        <v>40</v>
      </c>
      <c r="P281" s="17"/>
      <c r="Q281" s="17"/>
      <c r="R281" s="17"/>
      <c r="S281" s="17"/>
      <c r="T281" s="11"/>
      <c r="U281" s="24"/>
    </row>
    <row r="283" spans="1:21" x14ac:dyDescent="0.35">
      <c r="F283" s="42"/>
      <c r="H283" s="44">
        <v>0.89930555555555547</v>
      </c>
    </row>
    <row r="284" spans="1:21" ht="14.5" customHeight="1" x14ac:dyDescent="0.35">
      <c r="A284" s="144" t="s">
        <v>0</v>
      </c>
      <c r="B284" s="145" t="s">
        <v>1</v>
      </c>
      <c r="C284" s="146" t="s">
        <v>2</v>
      </c>
      <c r="D284" s="147" t="s">
        <v>3</v>
      </c>
      <c r="E284" s="147"/>
      <c r="F284" s="148"/>
      <c r="G284" s="148"/>
      <c r="H284" s="148"/>
      <c r="I284" s="148"/>
      <c r="J284" s="148"/>
      <c r="K284" s="149" t="s">
        <v>4</v>
      </c>
      <c r="L284" s="35"/>
      <c r="M284" s="147" t="s">
        <v>5</v>
      </c>
      <c r="N284" s="147"/>
      <c r="O284" s="148"/>
      <c r="P284" s="148"/>
      <c r="Q284" s="148"/>
      <c r="R284" s="148"/>
      <c r="S284" s="148"/>
      <c r="T284" s="137" t="s">
        <v>6</v>
      </c>
      <c r="U284" s="138" t="s">
        <v>7</v>
      </c>
    </row>
    <row r="285" spans="1:21" ht="25" x14ac:dyDescent="0.35">
      <c r="A285" s="144"/>
      <c r="B285" s="145"/>
      <c r="C285" s="146"/>
      <c r="D285" s="139" t="s">
        <v>8</v>
      </c>
      <c r="E285" s="140" t="s">
        <v>9</v>
      </c>
      <c r="F285" s="140" t="s">
        <v>10</v>
      </c>
      <c r="G285" s="141" t="s">
        <v>39</v>
      </c>
      <c r="H285" s="142"/>
      <c r="I285" s="142"/>
      <c r="J285" s="142"/>
      <c r="K285" s="142"/>
      <c r="L285" s="36" t="s">
        <v>11</v>
      </c>
      <c r="M285" s="139" t="s">
        <v>8</v>
      </c>
      <c r="N285" s="143" t="s">
        <v>12</v>
      </c>
      <c r="O285" s="140" t="s">
        <v>10</v>
      </c>
      <c r="P285" s="141" t="s">
        <v>39</v>
      </c>
      <c r="Q285" s="142"/>
      <c r="R285" s="142"/>
      <c r="S285" s="142"/>
      <c r="T285" s="137"/>
      <c r="U285" s="138"/>
    </row>
    <row r="286" spans="1:21" x14ac:dyDescent="0.35">
      <c r="A286" s="144"/>
      <c r="B286" s="145"/>
      <c r="C286" s="146"/>
      <c r="D286" s="139"/>
      <c r="E286" s="140"/>
      <c r="F286" s="140"/>
      <c r="G286" s="37" t="s">
        <v>13</v>
      </c>
      <c r="H286" s="38" t="s">
        <v>14</v>
      </c>
      <c r="I286" s="39" t="s">
        <v>15</v>
      </c>
      <c r="J286" s="40">
        <v>0</v>
      </c>
      <c r="K286" s="142"/>
      <c r="L286" s="41"/>
      <c r="M286" s="139"/>
      <c r="N286" s="143"/>
      <c r="O286" s="140"/>
      <c r="P286" s="37" t="s">
        <v>13</v>
      </c>
      <c r="Q286" s="38" t="s">
        <v>14</v>
      </c>
      <c r="R286" s="39" t="s">
        <v>15</v>
      </c>
      <c r="S286" s="40">
        <v>0</v>
      </c>
      <c r="T286" s="137"/>
      <c r="U286" s="138"/>
    </row>
    <row r="287" spans="1:21" x14ac:dyDescent="0.35">
      <c r="A287" s="34"/>
      <c r="B287" s="3"/>
      <c r="C287" s="4"/>
      <c r="D287" s="8"/>
      <c r="E287" s="9"/>
      <c r="F287" s="9"/>
      <c r="G287" s="5"/>
      <c r="H287" s="6"/>
      <c r="I287" s="7"/>
      <c r="J287" s="12"/>
      <c r="K287" s="13"/>
      <c r="L287" s="13"/>
      <c r="M287" s="8"/>
      <c r="N287" s="9"/>
      <c r="O287" s="9"/>
      <c r="P287" s="5"/>
      <c r="Q287" s="6"/>
      <c r="R287" s="7"/>
      <c r="S287" s="12"/>
      <c r="T287" s="14"/>
      <c r="U287" s="15"/>
    </row>
    <row r="288" spans="1:21" x14ac:dyDescent="0.35">
      <c r="A288" s="150"/>
      <c r="B288" s="150" t="s">
        <v>76</v>
      </c>
      <c r="C288" s="153"/>
      <c r="D288" s="154">
        <v>200</v>
      </c>
      <c r="E288" s="23"/>
      <c r="F288" s="16"/>
      <c r="G288" s="17"/>
      <c r="H288" s="17"/>
      <c r="I288" s="17"/>
      <c r="J288" s="17"/>
      <c r="K288" s="47">
        <f>((SUM(H290:H303)*H289)+(SUM(G290:G303)*G289)+(SUM(I290:I303)*I289))/1000</f>
        <v>51.710468749999997</v>
      </c>
      <c r="L288" s="47">
        <f>K288*100/D288</f>
        <v>25.855234374999998</v>
      </c>
      <c r="M288" s="154"/>
      <c r="N288" s="23"/>
      <c r="O288" s="16"/>
      <c r="P288" s="17"/>
      <c r="Q288" s="17"/>
      <c r="R288" s="17"/>
      <c r="S288" s="17"/>
      <c r="T288" s="10"/>
      <c r="U288" s="24"/>
    </row>
    <row r="289" spans="1:21" x14ac:dyDescent="0.35">
      <c r="A289" s="151"/>
      <c r="B289" s="152"/>
      <c r="C289" s="142"/>
      <c r="D289" s="152"/>
      <c r="E289" s="25" t="s">
        <v>17</v>
      </c>
      <c r="F289" s="18"/>
      <c r="G289" s="26">
        <v>218</v>
      </c>
      <c r="H289" s="26">
        <v>219</v>
      </c>
      <c r="I289" s="26">
        <v>229</v>
      </c>
      <c r="J289" s="26"/>
      <c r="K289" s="17"/>
      <c r="L289" s="17"/>
      <c r="M289" s="152"/>
      <c r="N289" s="25"/>
      <c r="O289" s="18"/>
      <c r="P289" s="26"/>
      <c r="Q289" s="26"/>
      <c r="R289" s="26"/>
      <c r="S289" s="17"/>
      <c r="T289" s="10"/>
      <c r="U289" s="24"/>
    </row>
    <row r="290" spans="1:21" x14ac:dyDescent="0.35">
      <c r="A290" s="151"/>
      <c r="B290" s="152"/>
      <c r="C290" s="142"/>
      <c r="D290" s="152"/>
      <c r="E290" s="19"/>
      <c r="F290" s="20" t="s">
        <v>18</v>
      </c>
      <c r="G290" s="17">
        <v>36</v>
      </c>
      <c r="H290" s="17">
        <v>31</v>
      </c>
      <c r="I290" s="17">
        <v>21</v>
      </c>
      <c r="J290" s="17">
        <v>5</v>
      </c>
      <c r="K290" s="17">
        <f>(G290*G289+H290*H289+I290*I289)/1000</f>
        <v>19.446000000000002</v>
      </c>
      <c r="L290" s="17"/>
      <c r="M290" s="152"/>
      <c r="N290" s="19"/>
      <c r="O290" s="20" t="s">
        <v>40</v>
      </c>
      <c r="P290" s="17"/>
      <c r="Q290" s="17"/>
      <c r="R290" s="17"/>
      <c r="S290" s="17"/>
      <c r="T290" s="10"/>
      <c r="U290" s="24"/>
    </row>
    <row r="291" spans="1:21" x14ac:dyDescent="0.35">
      <c r="A291" s="151"/>
      <c r="B291" s="152"/>
      <c r="C291" s="142"/>
      <c r="D291" s="152"/>
      <c r="E291" s="19"/>
      <c r="F291" s="20" t="s">
        <v>20</v>
      </c>
      <c r="G291" s="17">
        <v>34</v>
      </c>
      <c r="H291" s="17">
        <v>15</v>
      </c>
      <c r="I291" s="17">
        <v>23</v>
      </c>
      <c r="J291" s="17">
        <v>15</v>
      </c>
      <c r="K291" s="17"/>
      <c r="L291" s="17"/>
      <c r="M291" s="152"/>
      <c r="N291" s="21"/>
      <c r="O291" s="20" t="s">
        <v>40</v>
      </c>
      <c r="P291" s="17"/>
      <c r="Q291" s="17"/>
      <c r="R291" s="17"/>
      <c r="S291" s="17"/>
      <c r="T291" s="10"/>
      <c r="U291" s="24"/>
    </row>
    <row r="292" spans="1:21" x14ac:dyDescent="0.35">
      <c r="A292" s="151"/>
      <c r="B292" s="152"/>
      <c r="C292" s="142"/>
      <c r="D292" s="152"/>
      <c r="E292" s="19"/>
      <c r="F292" s="20" t="s">
        <v>24</v>
      </c>
      <c r="G292" s="17">
        <v>35</v>
      </c>
      <c r="H292" s="17">
        <v>23</v>
      </c>
      <c r="I292" s="17">
        <v>15</v>
      </c>
      <c r="J292" s="17">
        <v>21</v>
      </c>
      <c r="K292" s="17">
        <f>(G292*G289+H292*H289+I292*I289)/1000</f>
        <v>16.102</v>
      </c>
      <c r="L292" s="17"/>
      <c r="M292" s="152"/>
      <c r="N292" s="19"/>
      <c r="O292" s="20" t="s">
        <v>40</v>
      </c>
      <c r="P292" s="17"/>
      <c r="Q292" s="17"/>
      <c r="R292" s="17"/>
      <c r="S292" s="17"/>
      <c r="T292" s="10"/>
      <c r="U292" s="24"/>
    </row>
    <row r="293" spans="1:21" x14ac:dyDescent="0.35">
      <c r="A293" s="151"/>
      <c r="B293" s="152"/>
      <c r="C293" s="142"/>
      <c r="D293" s="152"/>
      <c r="E293" s="19"/>
      <c r="F293" s="20" t="s">
        <v>40</v>
      </c>
      <c r="G293" s="17"/>
      <c r="H293" s="17"/>
      <c r="I293" s="17"/>
      <c r="J293" s="17"/>
      <c r="K293" s="17"/>
      <c r="L293" s="17"/>
      <c r="M293" s="152"/>
      <c r="N293" s="21"/>
      <c r="O293" s="20" t="s">
        <v>40</v>
      </c>
      <c r="P293" s="17"/>
      <c r="Q293" s="17"/>
      <c r="R293" s="17"/>
      <c r="S293" s="17"/>
      <c r="T293" s="10"/>
      <c r="U293" s="24"/>
    </row>
    <row r="294" spans="1:21" x14ac:dyDescent="0.35">
      <c r="A294" s="151"/>
      <c r="B294" s="152"/>
      <c r="C294" s="142"/>
      <c r="D294" s="152"/>
      <c r="E294" s="19"/>
      <c r="F294" s="20" t="s">
        <v>40</v>
      </c>
      <c r="G294" s="17"/>
      <c r="H294" s="17"/>
      <c r="I294" s="17"/>
      <c r="J294" s="17"/>
      <c r="K294" s="17"/>
      <c r="L294" s="17"/>
      <c r="M294" s="152"/>
      <c r="N294" s="19"/>
      <c r="O294" s="20" t="s">
        <v>40</v>
      </c>
      <c r="P294" s="17"/>
      <c r="Q294" s="17"/>
      <c r="R294" s="17"/>
      <c r="S294" s="17"/>
      <c r="T294" s="10"/>
      <c r="U294" s="24"/>
    </row>
    <row r="295" spans="1:21" x14ac:dyDescent="0.35">
      <c r="A295" s="151"/>
      <c r="B295" s="152"/>
      <c r="C295" s="142"/>
      <c r="D295" s="152"/>
      <c r="E295" s="19"/>
      <c r="F295" s="20" t="s">
        <v>40</v>
      </c>
      <c r="G295" s="17"/>
      <c r="H295" s="17"/>
      <c r="I295" s="17"/>
      <c r="J295" s="17"/>
      <c r="K295" s="17"/>
      <c r="L295" s="17"/>
      <c r="M295" s="152"/>
      <c r="N295" s="19"/>
      <c r="O295" s="20" t="s">
        <v>40</v>
      </c>
      <c r="P295" s="17"/>
      <c r="Q295" s="17"/>
      <c r="R295" s="17"/>
      <c r="S295" s="17"/>
      <c r="T295" s="10"/>
      <c r="U295" s="24"/>
    </row>
    <row r="296" spans="1:21" x14ac:dyDescent="0.35">
      <c r="A296" s="151"/>
      <c r="B296" s="152"/>
      <c r="C296" s="142"/>
      <c r="D296" s="152"/>
      <c r="E296" s="19"/>
      <c r="F296" s="20" t="s">
        <v>40</v>
      </c>
      <c r="G296" s="17"/>
      <c r="H296" s="17"/>
      <c r="I296" s="17"/>
      <c r="J296" s="17"/>
      <c r="K296" s="17"/>
      <c r="L296" s="17"/>
      <c r="M296" s="152"/>
      <c r="N296" s="19"/>
      <c r="O296" s="20" t="s">
        <v>40</v>
      </c>
      <c r="P296" s="17"/>
      <c r="Q296" s="17"/>
      <c r="R296" s="17"/>
      <c r="S296" s="17"/>
      <c r="T296" s="10"/>
      <c r="U296" s="24"/>
    </row>
    <row r="297" spans="1:21" x14ac:dyDescent="0.35">
      <c r="A297" s="151"/>
      <c r="B297" s="152"/>
      <c r="C297" s="142"/>
      <c r="D297" s="152"/>
      <c r="E297" s="19"/>
      <c r="F297" s="20" t="s">
        <v>40</v>
      </c>
      <c r="G297" s="17"/>
      <c r="H297" s="17"/>
      <c r="I297" s="17"/>
      <c r="J297" s="17"/>
      <c r="K297" s="17"/>
      <c r="L297" s="17"/>
      <c r="M297" s="152"/>
      <c r="N297" s="19"/>
      <c r="O297" s="20" t="s">
        <v>40</v>
      </c>
      <c r="P297" s="17"/>
      <c r="Q297" s="17"/>
      <c r="R297" s="17"/>
      <c r="S297" s="17"/>
      <c r="T297" s="10"/>
      <c r="U297" s="24"/>
    </row>
    <row r="298" spans="1:21" x14ac:dyDescent="0.35">
      <c r="A298" s="151"/>
      <c r="B298" s="152"/>
      <c r="C298" s="142"/>
      <c r="D298" s="152"/>
      <c r="E298" s="19"/>
      <c r="F298" s="20" t="s">
        <v>40</v>
      </c>
      <c r="G298" s="17"/>
      <c r="H298" s="17"/>
      <c r="I298" s="17"/>
      <c r="J298" s="17"/>
      <c r="K298" s="17"/>
      <c r="L298" s="17"/>
      <c r="M298" s="152"/>
      <c r="N298" s="21"/>
      <c r="O298" s="20" t="s">
        <v>40</v>
      </c>
      <c r="P298" s="17"/>
      <c r="Q298" s="17"/>
      <c r="R298" s="17"/>
      <c r="S298" s="17"/>
      <c r="T298" s="10"/>
      <c r="U298" s="24"/>
    </row>
    <row r="299" spans="1:21" x14ac:dyDescent="0.35">
      <c r="A299" s="151"/>
      <c r="B299" s="152"/>
      <c r="C299" s="142"/>
      <c r="D299" s="152"/>
      <c r="E299" s="19"/>
      <c r="F299" s="20" t="s">
        <v>40</v>
      </c>
      <c r="G299" s="17"/>
      <c r="H299" s="17"/>
      <c r="I299" s="17"/>
      <c r="J299" s="17"/>
      <c r="K299" s="17"/>
      <c r="L299" s="17"/>
      <c r="M299" s="152"/>
      <c r="N299" s="21"/>
      <c r="O299" s="20" t="s">
        <v>40</v>
      </c>
      <c r="P299" s="17"/>
      <c r="Q299" s="17"/>
      <c r="R299" s="17"/>
      <c r="S299" s="17"/>
      <c r="T299" s="10"/>
      <c r="U299" s="24"/>
    </row>
    <row r="300" spans="1:21" x14ac:dyDescent="0.35">
      <c r="A300" s="151"/>
      <c r="B300" s="152"/>
      <c r="C300" s="142"/>
      <c r="D300" s="152"/>
      <c r="E300" s="19"/>
      <c r="F300" s="20" t="s">
        <v>40</v>
      </c>
      <c r="G300" s="17"/>
      <c r="H300" s="17"/>
      <c r="I300" s="17"/>
      <c r="J300" s="17"/>
      <c r="K300" s="17"/>
      <c r="L300" s="17"/>
      <c r="M300" s="152"/>
      <c r="N300" s="21"/>
      <c r="O300" s="20" t="s">
        <v>40</v>
      </c>
      <c r="P300" s="17"/>
      <c r="Q300" s="17"/>
      <c r="R300" s="17"/>
      <c r="S300" s="17"/>
      <c r="T300" s="10"/>
      <c r="U300" s="24"/>
    </row>
    <row r="301" spans="1:21" x14ac:dyDescent="0.35">
      <c r="A301" s="151"/>
      <c r="B301" s="152"/>
      <c r="C301" s="142"/>
      <c r="D301" s="152"/>
      <c r="E301" s="19"/>
      <c r="F301" s="20" t="s">
        <v>40</v>
      </c>
      <c r="G301" s="17"/>
      <c r="H301" s="17"/>
      <c r="I301" s="17"/>
      <c r="J301" s="17"/>
      <c r="K301" s="17"/>
      <c r="L301" s="17"/>
      <c r="M301" s="152"/>
      <c r="N301" s="22"/>
      <c r="O301" s="20" t="s">
        <v>40</v>
      </c>
      <c r="P301" s="17"/>
      <c r="Q301" s="17"/>
      <c r="R301" s="17"/>
      <c r="S301" s="17"/>
      <c r="T301" s="11"/>
      <c r="U301" s="24"/>
    </row>
    <row r="303" spans="1:21" x14ac:dyDescent="0.35">
      <c r="F303" s="42"/>
      <c r="H303" s="44">
        <v>0.90625</v>
      </c>
    </row>
    <row r="304" spans="1:21" ht="14.5" customHeight="1" x14ac:dyDescent="0.35">
      <c r="A304" s="144" t="s">
        <v>0</v>
      </c>
      <c r="B304" s="145" t="s">
        <v>1</v>
      </c>
      <c r="C304" s="146" t="s">
        <v>2</v>
      </c>
      <c r="D304" s="147" t="s">
        <v>3</v>
      </c>
      <c r="E304" s="147"/>
      <c r="F304" s="148"/>
      <c r="G304" s="148"/>
      <c r="H304" s="148"/>
      <c r="I304" s="148"/>
      <c r="J304" s="148"/>
      <c r="K304" s="149" t="s">
        <v>4</v>
      </c>
      <c r="L304" s="35"/>
      <c r="M304" s="147" t="s">
        <v>5</v>
      </c>
      <c r="N304" s="147"/>
      <c r="O304" s="148"/>
      <c r="P304" s="148"/>
      <c r="Q304" s="148"/>
      <c r="R304" s="148"/>
      <c r="S304" s="148"/>
      <c r="T304" s="137" t="s">
        <v>6</v>
      </c>
      <c r="U304" s="138" t="s">
        <v>7</v>
      </c>
    </row>
    <row r="305" spans="1:21" ht="25" x14ac:dyDescent="0.35">
      <c r="A305" s="144"/>
      <c r="B305" s="145"/>
      <c r="C305" s="146"/>
      <c r="D305" s="139" t="s">
        <v>8</v>
      </c>
      <c r="E305" s="140" t="s">
        <v>9</v>
      </c>
      <c r="F305" s="140" t="s">
        <v>10</v>
      </c>
      <c r="G305" s="141" t="s">
        <v>39</v>
      </c>
      <c r="H305" s="142"/>
      <c r="I305" s="142"/>
      <c r="J305" s="142"/>
      <c r="K305" s="142"/>
      <c r="L305" s="36" t="s">
        <v>11</v>
      </c>
      <c r="M305" s="139" t="s">
        <v>8</v>
      </c>
      <c r="N305" s="143" t="s">
        <v>12</v>
      </c>
      <c r="O305" s="140" t="s">
        <v>10</v>
      </c>
      <c r="P305" s="141" t="s">
        <v>39</v>
      </c>
      <c r="Q305" s="142"/>
      <c r="R305" s="142"/>
      <c r="S305" s="142"/>
      <c r="T305" s="137"/>
      <c r="U305" s="138"/>
    </row>
    <row r="306" spans="1:21" x14ac:dyDescent="0.35">
      <c r="A306" s="144"/>
      <c r="B306" s="145"/>
      <c r="C306" s="146"/>
      <c r="D306" s="139"/>
      <c r="E306" s="140"/>
      <c r="F306" s="140"/>
      <c r="G306" s="37" t="s">
        <v>13</v>
      </c>
      <c r="H306" s="38" t="s">
        <v>14</v>
      </c>
      <c r="I306" s="39" t="s">
        <v>15</v>
      </c>
      <c r="J306" s="40">
        <v>0</v>
      </c>
      <c r="K306" s="142"/>
      <c r="L306" s="41"/>
      <c r="M306" s="139"/>
      <c r="N306" s="143"/>
      <c r="O306" s="140"/>
      <c r="P306" s="37" t="s">
        <v>13</v>
      </c>
      <c r="Q306" s="38" t="s">
        <v>14</v>
      </c>
      <c r="R306" s="39" t="s">
        <v>15</v>
      </c>
      <c r="S306" s="40">
        <v>0</v>
      </c>
      <c r="T306" s="137"/>
      <c r="U306" s="138"/>
    </row>
    <row r="307" spans="1:21" x14ac:dyDescent="0.35">
      <c r="A307" s="34"/>
      <c r="B307" s="3"/>
      <c r="C307" s="4"/>
      <c r="D307" s="8"/>
      <c r="E307" s="9"/>
      <c r="F307" s="9"/>
      <c r="G307" s="5"/>
      <c r="H307" s="6"/>
      <c r="I307" s="7"/>
      <c r="J307" s="12"/>
      <c r="K307" s="13"/>
      <c r="L307" s="13"/>
      <c r="M307" s="8"/>
      <c r="N307" s="9"/>
      <c r="O307" s="9"/>
      <c r="P307" s="5"/>
      <c r="Q307" s="6"/>
      <c r="R307" s="7"/>
      <c r="S307" s="12"/>
      <c r="T307" s="14"/>
      <c r="U307" s="15"/>
    </row>
    <row r="308" spans="1:21" x14ac:dyDescent="0.35">
      <c r="A308" s="150"/>
      <c r="B308" s="150" t="s">
        <v>77</v>
      </c>
      <c r="C308" s="153"/>
      <c r="D308" s="154">
        <v>400</v>
      </c>
      <c r="E308" s="23"/>
      <c r="F308" s="16"/>
      <c r="G308" s="17"/>
      <c r="H308" s="17"/>
      <c r="I308" s="17"/>
      <c r="J308" s="17"/>
      <c r="K308" s="47">
        <f>((SUM(H310:H321)*H309)+(SUM(G310:G321)*G309)+(SUM(I310:I321)*I309))/1000</f>
        <v>91.209000000000003</v>
      </c>
      <c r="L308" s="47">
        <f>K308*100/D308</f>
        <v>22.802250000000001</v>
      </c>
      <c r="M308" s="154"/>
      <c r="N308" s="23"/>
      <c r="O308" s="16"/>
      <c r="P308" s="17"/>
      <c r="Q308" s="17"/>
      <c r="R308" s="17"/>
      <c r="S308" s="17"/>
      <c r="T308" s="10">
        <f>((SUM(Q310:Q321)*H309)+(SUM(P310:P321)*G309)+(SUM(R310:R321)*I309))/1000</f>
        <v>45.914000000000001</v>
      </c>
      <c r="U308" s="24"/>
    </row>
    <row r="309" spans="1:21" x14ac:dyDescent="0.35">
      <c r="A309" s="151"/>
      <c r="B309" s="152"/>
      <c r="C309" s="142"/>
      <c r="D309" s="152"/>
      <c r="E309" s="25" t="s">
        <v>17</v>
      </c>
      <c r="F309" s="18"/>
      <c r="G309" s="26">
        <v>228</v>
      </c>
      <c r="H309" s="26">
        <v>228</v>
      </c>
      <c r="I309" s="26">
        <v>223</v>
      </c>
      <c r="J309" s="26"/>
      <c r="K309" s="17"/>
      <c r="L309" s="17"/>
      <c r="M309" s="152"/>
      <c r="N309" s="25"/>
      <c r="O309" s="18"/>
      <c r="P309" s="26"/>
      <c r="Q309" s="26"/>
      <c r="R309" s="26"/>
      <c r="S309" s="17"/>
      <c r="T309" s="10"/>
      <c r="U309" s="24"/>
    </row>
    <row r="310" spans="1:21" x14ac:dyDescent="0.35">
      <c r="A310" s="151"/>
      <c r="B310" s="152"/>
      <c r="C310" s="142"/>
      <c r="D310" s="152"/>
      <c r="E310" s="19"/>
      <c r="F310" s="20" t="s">
        <v>20</v>
      </c>
      <c r="G310" s="17">
        <v>33</v>
      </c>
      <c r="H310" s="17">
        <v>23</v>
      </c>
      <c r="I310" s="17">
        <v>10</v>
      </c>
      <c r="J310" s="17">
        <v>14</v>
      </c>
      <c r="K310" s="17"/>
      <c r="L310" s="17"/>
      <c r="M310" s="152"/>
      <c r="N310" s="19"/>
      <c r="O310" s="20" t="s">
        <v>34</v>
      </c>
      <c r="P310" s="17">
        <v>29</v>
      </c>
      <c r="Q310" s="17">
        <v>14</v>
      </c>
      <c r="R310" s="17">
        <v>32</v>
      </c>
      <c r="S310" s="17">
        <v>7</v>
      </c>
      <c r="T310" s="10"/>
      <c r="U310" s="24"/>
    </row>
    <row r="311" spans="1:21" x14ac:dyDescent="0.35">
      <c r="A311" s="151"/>
      <c r="B311" s="152"/>
      <c r="C311" s="142"/>
      <c r="D311" s="152"/>
      <c r="E311" s="19"/>
      <c r="F311" s="20" t="s">
        <v>22</v>
      </c>
      <c r="G311" s="17">
        <v>19</v>
      </c>
      <c r="H311" s="17">
        <v>19</v>
      </c>
      <c r="I311" s="17">
        <v>7</v>
      </c>
      <c r="J311" s="17">
        <v>6</v>
      </c>
      <c r="K311" s="17"/>
      <c r="L311" s="17"/>
      <c r="M311" s="152"/>
      <c r="N311" s="21"/>
      <c r="O311" s="20" t="s">
        <v>19</v>
      </c>
      <c r="P311" s="17">
        <v>19</v>
      </c>
      <c r="Q311" s="17">
        <v>44</v>
      </c>
      <c r="R311" s="17">
        <v>42</v>
      </c>
      <c r="S311" s="17">
        <v>24</v>
      </c>
      <c r="T311" s="10"/>
      <c r="U311" s="24"/>
    </row>
    <row r="312" spans="1:21" x14ac:dyDescent="0.35">
      <c r="A312" s="151"/>
      <c r="B312" s="152"/>
      <c r="C312" s="142"/>
      <c r="D312" s="152"/>
      <c r="E312" s="19"/>
      <c r="F312" s="20" t="s">
        <v>24</v>
      </c>
      <c r="G312" s="17">
        <v>23</v>
      </c>
      <c r="H312" s="17">
        <v>8</v>
      </c>
      <c r="I312" s="17">
        <v>10</v>
      </c>
      <c r="J312" s="17">
        <v>10</v>
      </c>
      <c r="K312" s="17">
        <f>(G312*G309+H312*H309+I312*I309)/1000</f>
        <v>9.298</v>
      </c>
      <c r="L312" s="17"/>
      <c r="M312" s="152"/>
      <c r="N312" s="19"/>
      <c r="O312" s="20" t="s">
        <v>43</v>
      </c>
      <c r="P312" s="17">
        <v>18</v>
      </c>
      <c r="Q312" s="17">
        <v>5</v>
      </c>
      <c r="R312" s="17">
        <v>0</v>
      </c>
      <c r="S312" s="17">
        <v>7</v>
      </c>
      <c r="T312" s="10"/>
      <c r="U312" s="24"/>
    </row>
    <row r="313" spans="1:21" x14ac:dyDescent="0.35">
      <c r="A313" s="151"/>
      <c r="B313" s="152"/>
      <c r="C313" s="142"/>
      <c r="D313" s="152"/>
      <c r="E313" s="19"/>
      <c r="F313" s="20" t="s">
        <v>30</v>
      </c>
      <c r="G313" s="17">
        <v>70</v>
      </c>
      <c r="H313" s="17">
        <v>73</v>
      </c>
      <c r="I313" s="17">
        <v>108</v>
      </c>
      <c r="J313" s="17">
        <v>26</v>
      </c>
      <c r="K313" s="17"/>
      <c r="L313" s="17"/>
      <c r="M313" s="152"/>
      <c r="N313" s="21"/>
      <c r="O313" s="20" t="s">
        <v>40</v>
      </c>
      <c r="P313" s="17"/>
      <c r="Q313" s="17"/>
      <c r="R313" s="17"/>
      <c r="S313" s="17"/>
      <c r="T313" s="10"/>
      <c r="U313" s="24"/>
    </row>
    <row r="314" spans="1:21" x14ac:dyDescent="0.35">
      <c r="A314" s="151"/>
      <c r="B314" s="152"/>
      <c r="C314" s="142"/>
      <c r="D314" s="152"/>
      <c r="E314" s="19"/>
      <c r="F314" s="20" t="s">
        <v>40</v>
      </c>
      <c r="G314" s="17"/>
      <c r="H314" s="17"/>
      <c r="I314" s="17"/>
      <c r="J314" s="17"/>
      <c r="K314" s="17"/>
      <c r="L314" s="17"/>
      <c r="M314" s="152"/>
      <c r="N314" s="19"/>
      <c r="O314" s="20" t="s">
        <v>40</v>
      </c>
      <c r="P314" s="17"/>
      <c r="Q314" s="17"/>
      <c r="R314" s="17"/>
      <c r="S314" s="17"/>
      <c r="T314" s="10"/>
      <c r="U314" s="24"/>
    </row>
    <row r="315" spans="1:21" x14ac:dyDescent="0.35">
      <c r="A315" s="151"/>
      <c r="B315" s="152"/>
      <c r="C315" s="142"/>
      <c r="D315" s="152"/>
      <c r="E315" s="19"/>
      <c r="F315" s="20" t="s">
        <v>40</v>
      </c>
      <c r="G315" s="17"/>
      <c r="H315" s="17"/>
      <c r="I315" s="17"/>
      <c r="J315" s="17"/>
      <c r="K315" s="17"/>
      <c r="L315" s="17"/>
      <c r="M315" s="152"/>
      <c r="N315" s="19"/>
      <c r="O315" s="20" t="s">
        <v>40</v>
      </c>
      <c r="P315" s="17"/>
      <c r="Q315" s="17"/>
      <c r="R315" s="17"/>
      <c r="S315" s="17"/>
      <c r="T315" s="10"/>
      <c r="U315" s="24"/>
    </row>
    <row r="316" spans="1:21" x14ac:dyDescent="0.35">
      <c r="A316" s="151"/>
      <c r="B316" s="152"/>
      <c r="C316" s="142"/>
      <c r="D316" s="152"/>
      <c r="E316" s="19"/>
      <c r="F316" s="20" t="s">
        <v>40</v>
      </c>
      <c r="G316" s="17"/>
      <c r="H316" s="17"/>
      <c r="I316" s="17"/>
      <c r="J316" s="17"/>
      <c r="K316" s="17"/>
      <c r="L316" s="17"/>
      <c r="M316" s="152"/>
      <c r="N316" s="19"/>
      <c r="O316" s="20" t="s">
        <v>40</v>
      </c>
      <c r="P316" s="17"/>
      <c r="Q316" s="17"/>
      <c r="R316" s="17"/>
      <c r="S316" s="17"/>
      <c r="T316" s="10"/>
      <c r="U316" s="24"/>
    </row>
    <row r="317" spans="1:21" x14ac:dyDescent="0.35">
      <c r="A317" s="151"/>
      <c r="B317" s="152"/>
      <c r="C317" s="142"/>
      <c r="D317" s="152"/>
      <c r="E317" s="19"/>
      <c r="F317" s="20" t="s">
        <v>40</v>
      </c>
      <c r="G317" s="17"/>
      <c r="H317" s="17"/>
      <c r="I317" s="17"/>
      <c r="J317" s="17"/>
      <c r="K317" s="17"/>
      <c r="L317" s="17"/>
      <c r="M317" s="152"/>
      <c r="N317" s="19"/>
      <c r="O317" s="20" t="s">
        <v>40</v>
      </c>
      <c r="P317" s="17"/>
      <c r="Q317" s="17"/>
      <c r="R317" s="17"/>
      <c r="S317" s="17"/>
      <c r="T317" s="10"/>
      <c r="U317" s="24"/>
    </row>
    <row r="318" spans="1:21" x14ac:dyDescent="0.35">
      <c r="A318" s="151"/>
      <c r="B318" s="152"/>
      <c r="C318" s="142"/>
      <c r="D318" s="152"/>
      <c r="E318" s="19"/>
      <c r="F318" s="20" t="s">
        <v>40</v>
      </c>
      <c r="G318" s="17"/>
      <c r="H318" s="17"/>
      <c r="I318" s="17"/>
      <c r="J318" s="17"/>
      <c r="K318" s="17"/>
      <c r="L318" s="17"/>
      <c r="M318" s="152"/>
      <c r="N318" s="21"/>
      <c r="O318" s="20" t="s">
        <v>40</v>
      </c>
      <c r="P318" s="17"/>
      <c r="Q318" s="17"/>
      <c r="R318" s="17"/>
      <c r="S318" s="17"/>
      <c r="T318" s="10"/>
      <c r="U318" s="24"/>
    </row>
    <row r="319" spans="1:21" x14ac:dyDescent="0.35">
      <c r="A319" s="151"/>
      <c r="B319" s="152"/>
      <c r="C319" s="142"/>
      <c r="D319" s="152"/>
      <c r="E319" s="19"/>
      <c r="F319" s="20" t="s">
        <v>40</v>
      </c>
      <c r="G319" s="17"/>
      <c r="H319" s="17"/>
      <c r="I319" s="17"/>
      <c r="J319" s="17"/>
      <c r="K319" s="17"/>
      <c r="L319" s="17"/>
      <c r="M319" s="152"/>
      <c r="N319" s="21"/>
      <c r="O319" s="20" t="s">
        <v>40</v>
      </c>
      <c r="P319" s="17"/>
      <c r="Q319" s="17"/>
      <c r="R319" s="17"/>
      <c r="S319" s="17"/>
      <c r="T319" s="10"/>
      <c r="U319" s="24"/>
    </row>
    <row r="320" spans="1:21" x14ac:dyDescent="0.35">
      <c r="A320" s="151"/>
      <c r="B320" s="152"/>
      <c r="C320" s="142"/>
      <c r="D320" s="152"/>
      <c r="E320" s="19"/>
      <c r="F320" s="20" t="s">
        <v>40</v>
      </c>
      <c r="G320" s="17"/>
      <c r="H320" s="17"/>
      <c r="I320" s="17"/>
      <c r="J320" s="17"/>
      <c r="K320" s="17"/>
      <c r="L320" s="17"/>
      <c r="M320" s="152"/>
      <c r="N320" s="21"/>
      <c r="O320" s="20" t="s">
        <v>40</v>
      </c>
      <c r="P320" s="17"/>
      <c r="Q320" s="17"/>
      <c r="R320" s="17"/>
      <c r="S320" s="17"/>
      <c r="T320" s="10"/>
      <c r="U320" s="24"/>
    </row>
    <row r="321" spans="1:21" x14ac:dyDescent="0.35">
      <c r="A321" s="151"/>
      <c r="B321" s="152"/>
      <c r="C321" s="142"/>
      <c r="D321" s="152"/>
      <c r="E321" s="19"/>
      <c r="F321" s="20" t="s">
        <v>40</v>
      </c>
      <c r="G321" s="17"/>
      <c r="H321" s="17"/>
      <c r="I321" s="17"/>
      <c r="J321" s="17"/>
      <c r="K321" s="17"/>
      <c r="L321" s="17"/>
      <c r="M321" s="152"/>
      <c r="N321" s="22"/>
      <c r="O321" s="20" t="s">
        <v>40</v>
      </c>
      <c r="P321" s="17"/>
      <c r="Q321" s="17"/>
      <c r="R321" s="17"/>
      <c r="S321" s="17"/>
      <c r="T321" s="11"/>
      <c r="U321" s="24"/>
    </row>
    <row r="323" spans="1:21" x14ac:dyDescent="0.35">
      <c r="F323" s="46" t="s">
        <v>263</v>
      </c>
    </row>
    <row r="325" spans="1:21" x14ac:dyDescent="0.35">
      <c r="F325" s="42"/>
      <c r="H325" s="44">
        <v>0.73958333333333337</v>
      </c>
    </row>
    <row r="326" spans="1:21" ht="14.5" customHeight="1" x14ac:dyDescent="0.35">
      <c r="A326" s="144" t="s">
        <v>0</v>
      </c>
      <c r="B326" s="145" t="s">
        <v>1</v>
      </c>
      <c r="C326" s="146" t="s">
        <v>2</v>
      </c>
      <c r="D326" s="147" t="s">
        <v>3</v>
      </c>
      <c r="E326" s="147"/>
      <c r="F326" s="148"/>
      <c r="G326" s="148"/>
      <c r="H326" s="148"/>
      <c r="I326" s="148"/>
      <c r="J326" s="148"/>
      <c r="K326" s="149" t="s">
        <v>4</v>
      </c>
      <c r="L326" s="35"/>
      <c r="M326" s="147" t="s">
        <v>5</v>
      </c>
      <c r="N326" s="147"/>
      <c r="O326" s="148"/>
      <c r="P326" s="148"/>
      <c r="Q326" s="148"/>
      <c r="R326" s="148"/>
      <c r="S326" s="148"/>
      <c r="T326" s="137" t="s">
        <v>6</v>
      </c>
      <c r="U326" s="138" t="s">
        <v>7</v>
      </c>
    </row>
    <row r="327" spans="1:21" ht="25" x14ac:dyDescent="0.35">
      <c r="A327" s="144"/>
      <c r="B327" s="145"/>
      <c r="C327" s="146"/>
      <c r="D327" s="139" t="s">
        <v>8</v>
      </c>
      <c r="E327" s="140" t="s">
        <v>9</v>
      </c>
      <c r="F327" s="140" t="s">
        <v>10</v>
      </c>
      <c r="G327" s="141" t="s">
        <v>39</v>
      </c>
      <c r="H327" s="142"/>
      <c r="I327" s="142"/>
      <c r="J327" s="142"/>
      <c r="K327" s="142"/>
      <c r="L327" s="36" t="s">
        <v>11</v>
      </c>
      <c r="M327" s="139" t="s">
        <v>8</v>
      </c>
      <c r="N327" s="143" t="s">
        <v>12</v>
      </c>
      <c r="O327" s="140" t="s">
        <v>10</v>
      </c>
      <c r="P327" s="141" t="s">
        <v>39</v>
      </c>
      <c r="Q327" s="142"/>
      <c r="R327" s="142"/>
      <c r="S327" s="142"/>
      <c r="T327" s="137"/>
      <c r="U327" s="138"/>
    </row>
    <row r="328" spans="1:21" x14ac:dyDescent="0.35">
      <c r="A328" s="144"/>
      <c r="B328" s="145"/>
      <c r="C328" s="146"/>
      <c r="D328" s="139"/>
      <c r="E328" s="140"/>
      <c r="F328" s="140"/>
      <c r="G328" s="37" t="s">
        <v>13</v>
      </c>
      <c r="H328" s="38" t="s">
        <v>14</v>
      </c>
      <c r="I328" s="39" t="s">
        <v>15</v>
      </c>
      <c r="J328" s="40">
        <v>0</v>
      </c>
      <c r="K328" s="142"/>
      <c r="L328" s="41"/>
      <c r="M328" s="139"/>
      <c r="N328" s="143"/>
      <c r="O328" s="140"/>
      <c r="P328" s="37" t="s">
        <v>13</v>
      </c>
      <c r="Q328" s="38" t="s">
        <v>14</v>
      </c>
      <c r="R328" s="39" t="s">
        <v>15</v>
      </c>
      <c r="S328" s="40">
        <v>0</v>
      </c>
      <c r="T328" s="137"/>
      <c r="U328" s="138"/>
    </row>
    <row r="329" spans="1:21" x14ac:dyDescent="0.35">
      <c r="A329" s="34"/>
      <c r="B329" s="3"/>
      <c r="C329" s="4"/>
      <c r="D329" s="8"/>
      <c r="E329" s="9"/>
      <c r="F329" s="9"/>
      <c r="G329" s="5"/>
      <c r="H329" s="6"/>
      <c r="I329" s="7"/>
      <c r="J329" s="12"/>
      <c r="K329" s="13"/>
      <c r="L329" s="13"/>
      <c r="M329" s="8"/>
      <c r="N329" s="9"/>
      <c r="O329" s="9"/>
      <c r="P329" s="5"/>
      <c r="Q329" s="6"/>
      <c r="R329" s="7"/>
      <c r="S329" s="12"/>
      <c r="T329" s="14"/>
      <c r="U329" s="15"/>
    </row>
    <row r="330" spans="1:21" x14ac:dyDescent="0.35">
      <c r="A330" s="150"/>
      <c r="B330" s="150" t="s">
        <v>69</v>
      </c>
      <c r="C330" s="153"/>
      <c r="D330" s="154">
        <v>400</v>
      </c>
      <c r="E330" s="23"/>
      <c r="F330" s="16"/>
      <c r="G330" s="17"/>
      <c r="H330" s="17"/>
      <c r="I330" s="17"/>
      <c r="J330" s="17"/>
      <c r="K330" s="47">
        <f>((SUM(H332:H345)*H331)+(SUM(G332:G345)*G331)+(SUM(I332:I345)*I331))/1000</f>
        <v>67.471000000000004</v>
      </c>
      <c r="L330" s="47">
        <f>K330*100/D330</f>
        <v>16.867750000000001</v>
      </c>
      <c r="M330" s="154"/>
      <c r="N330" s="23"/>
      <c r="O330" s="16"/>
      <c r="P330" s="17"/>
      <c r="Q330" s="17"/>
      <c r="R330" s="17"/>
      <c r="S330" s="17"/>
      <c r="T330" s="10"/>
      <c r="U330" s="24"/>
    </row>
    <row r="331" spans="1:21" x14ac:dyDescent="0.35">
      <c r="A331" s="151"/>
      <c r="B331" s="152"/>
      <c r="C331" s="142"/>
      <c r="D331" s="152"/>
      <c r="E331" s="25" t="s">
        <v>17</v>
      </c>
      <c r="F331" s="18"/>
      <c r="G331" s="26">
        <v>229</v>
      </c>
      <c r="H331" s="26">
        <v>230</v>
      </c>
      <c r="I331" s="26">
        <v>221</v>
      </c>
      <c r="J331" s="26"/>
      <c r="K331" s="17"/>
      <c r="L331" s="17"/>
      <c r="M331" s="152"/>
      <c r="N331" s="25"/>
      <c r="O331" s="18"/>
      <c r="P331" s="26"/>
      <c r="Q331" s="26"/>
      <c r="R331" s="26"/>
      <c r="S331" s="17"/>
      <c r="T331" s="10"/>
      <c r="U331" s="24"/>
    </row>
    <row r="332" spans="1:21" x14ac:dyDescent="0.35">
      <c r="A332" s="151"/>
      <c r="B332" s="152"/>
      <c r="C332" s="142"/>
      <c r="D332" s="152"/>
      <c r="E332" s="19"/>
      <c r="F332" s="20" t="s">
        <v>18</v>
      </c>
      <c r="G332" s="17">
        <v>10</v>
      </c>
      <c r="H332" s="17">
        <v>7</v>
      </c>
      <c r="I332" s="17">
        <v>10</v>
      </c>
      <c r="J332" s="17">
        <v>6</v>
      </c>
      <c r="K332" s="17"/>
      <c r="L332" s="17"/>
      <c r="M332" s="152"/>
      <c r="N332" s="19"/>
      <c r="O332" s="20" t="s">
        <v>40</v>
      </c>
      <c r="P332" s="17"/>
      <c r="Q332" s="17"/>
      <c r="R332" s="17"/>
      <c r="S332" s="17"/>
      <c r="T332" s="10"/>
      <c r="U332" s="24"/>
    </row>
    <row r="333" spans="1:21" x14ac:dyDescent="0.35">
      <c r="A333" s="151"/>
      <c r="B333" s="152"/>
      <c r="C333" s="142"/>
      <c r="D333" s="152"/>
      <c r="E333" s="19"/>
      <c r="F333" s="20" t="s">
        <v>20</v>
      </c>
      <c r="G333" s="17">
        <v>12</v>
      </c>
      <c r="H333" s="17">
        <v>11</v>
      </c>
      <c r="I333" s="17">
        <v>10</v>
      </c>
      <c r="J333" s="17">
        <v>4</v>
      </c>
      <c r="K333" s="17"/>
      <c r="L333" s="17"/>
      <c r="M333" s="152"/>
      <c r="N333" s="21"/>
      <c r="O333" s="20" t="s">
        <v>19</v>
      </c>
      <c r="P333" s="17">
        <v>30</v>
      </c>
      <c r="Q333" s="17">
        <v>56</v>
      </c>
      <c r="R333" s="17">
        <v>57</v>
      </c>
      <c r="S333" s="17">
        <v>28</v>
      </c>
      <c r="T333" s="10"/>
      <c r="U333" s="24"/>
    </row>
    <row r="334" spans="1:21" x14ac:dyDescent="0.35">
      <c r="A334" s="151"/>
      <c r="B334" s="152"/>
      <c r="C334" s="142"/>
      <c r="D334" s="152"/>
      <c r="E334" s="19"/>
      <c r="F334" s="20" t="s">
        <v>22</v>
      </c>
      <c r="G334" s="17">
        <v>14</v>
      </c>
      <c r="H334" s="17">
        <v>7</v>
      </c>
      <c r="I334" s="17">
        <v>8</v>
      </c>
      <c r="J334" s="17">
        <v>4</v>
      </c>
      <c r="K334" s="17"/>
      <c r="L334" s="17"/>
      <c r="M334" s="152"/>
      <c r="N334" s="19"/>
      <c r="O334" s="20" t="s">
        <v>23</v>
      </c>
      <c r="P334" s="17"/>
      <c r="Q334" s="17"/>
      <c r="R334" s="17"/>
      <c r="S334" s="17"/>
      <c r="T334" s="10"/>
      <c r="U334" s="24"/>
    </row>
    <row r="335" spans="1:21" x14ac:dyDescent="0.35">
      <c r="A335" s="151"/>
      <c r="B335" s="152"/>
      <c r="C335" s="142"/>
      <c r="D335" s="152"/>
      <c r="E335" s="19"/>
      <c r="F335" s="20" t="s">
        <v>28</v>
      </c>
      <c r="G335" s="17">
        <v>3</v>
      </c>
      <c r="H335" s="17">
        <v>0</v>
      </c>
      <c r="I335" s="17">
        <v>1</v>
      </c>
      <c r="J335" s="17">
        <v>2</v>
      </c>
      <c r="K335" s="17"/>
      <c r="L335" s="17"/>
      <c r="M335" s="152"/>
      <c r="N335" s="21"/>
      <c r="O335" s="20" t="s">
        <v>40</v>
      </c>
      <c r="P335" s="17"/>
      <c r="Q335" s="17"/>
      <c r="R335" s="17"/>
      <c r="S335" s="17"/>
      <c r="T335" s="10"/>
      <c r="U335" s="24"/>
    </row>
    <row r="336" spans="1:21" x14ac:dyDescent="0.35">
      <c r="A336" s="151"/>
      <c r="B336" s="152"/>
      <c r="C336" s="142"/>
      <c r="D336" s="152"/>
      <c r="E336" s="19"/>
      <c r="F336" s="20" t="s">
        <v>30</v>
      </c>
      <c r="G336" s="17">
        <v>25</v>
      </c>
      <c r="H336" s="17">
        <v>28</v>
      </c>
      <c r="I336" s="17">
        <v>48</v>
      </c>
      <c r="J336" s="17">
        <v>12</v>
      </c>
      <c r="K336" s="17"/>
      <c r="L336" s="17"/>
      <c r="M336" s="152"/>
      <c r="N336" s="19"/>
      <c r="O336" s="20" t="s">
        <v>40</v>
      </c>
      <c r="P336" s="17"/>
      <c r="Q336" s="17"/>
      <c r="R336" s="17"/>
      <c r="S336" s="17"/>
      <c r="T336" s="10"/>
      <c r="U336" s="24"/>
    </row>
    <row r="337" spans="1:21" x14ac:dyDescent="0.35">
      <c r="A337" s="151"/>
      <c r="B337" s="152"/>
      <c r="C337" s="142"/>
      <c r="D337" s="152"/>
      <c r="E337" s="19"/>
      <c r="F337" s="20" t="s">
        <v>32</v>
      </c>
      <c r="G337" s="17">
        <v>42</v>
      </c>
      <c r="H337" s="17">
        <v>32</v>
      </c>
      <c r="I337" s="17">
        <v>30</v>
      </c>
      <c r="J337" s="17">
        <v>17</v>
      </c>
      <c r="K337" s="17"/>
      <c r="L337" s="17"/>
      <c r="M337" s="152"/>
      <c r="N337" s="19"/>
      <c r="O337" s="20" t="s">
        <v>40</v>
      </c>
      <c r="P337" s="17"/>
      <c r="Q337" s="17"/>
      <c r="R337" s="17"/>
      <c r="S337" s="17"/>
      <c r="T337" s="10"/>
      <c r="U337" s="24"/>
    </row>
    <row r="338" spans="1:21" x14ac:dyDescent="0.35">
      <c r="A338" s="151"/>
      <c r="B338" s="152"/>
      <c r="C338" s="142"/>
      <c r="D338" s="152"/>
      <c r="E338" s="19"/>
      <c r="F338" s="20" t="s">
        <v>40</v>
      </c>
      <c r="G338" s="17"/>
      <c r="H338" s="17"/>
      <c r="I338" s="17"/>
      <c r="J338" s="17"/>
      <c r="K338" s="17"/>
      <c r="L338" s="17"/>
      <c r="M338" s="152"/>
      <c r="N338" s="19"/>
      <c r="O338" s="20" t="s">
        <v>40</v>
      </c>
      <c r="P338" s="17"/>
      <c r="Q338" s="17"/>
      <c r="R338" s="17"/>
      <c r="S338" s="17"/>
      <c r="T338" s="10"/>
      <c r="U338" s="24"/>
    </row>
    <row r="339" spans="1:21" x14ac:dyDescent="0.35">
      <c r="A339" s="151"/>
      <c r="B339" s="152"/>
      <c r="C339" s="142"/>
      <c r="D339" s="152"/>
      <c r="E339" s="19"/>
      <c r="F339" s="20" t="s">
        <v>40</v>
      </c>
      <c r="G339" s="17"/>
      <c r="H339" s="17"/>
      <c r="I339" s="17"/>
      <c r="J339" s="17"/>
      <c r="K339" s="17"/>
      <c r="L339" s="17"/>
      <c r="M339" s="152"/>
      <c r="N339" s="19"/>
      <c r="O339" s="20" t="s">
        <v>40</v>
      </c>
      <c r="P339" s="17"/>
      <c r="Q339" s="17"/>
      <c r="R339" s="17"/>
      <c r="S339" s="17"/>
      <c r="T339" s="10"/>
      <c r="U339" s="24"/>
    </row>
    <row r="340" spans="1:21" x14ac:dyDescent="0.35">
      <c r="A340" s="151"/>
      <c r="B340" s="152"/>
      <c r="C340" s="142"/>
      <c r="D340" s="152"/>
      <c r="E340" s="19"/>
      <c r="F340" s="20" t="s">
        <v>40</v>
      </c>
      <c r="G340" s="17"/>
      <c r="H340" s="17"/>
      <c r="I340" s="17"/>
      <c r="J340" s="17"/>
      <c r="K340" s="17"/>
      <c r="L340" s="17"/>
      <c r="M340" s="152"/>
      <c r="N340" s="21"/>
      <c r="O340" s="20" t="s">
        <v>40</v>
      </c>
      <c r="P340" s="17"/>
      <c r="Q340" s="17"/>
      <c r="R340" s="17"/>
      <c r="S340" s="17"/>
      <c r="T340" s="10"/>
      <c r="U340" s="24"/>
    </row>
    <row r="341" spans="1:21" x14ac:dyDescent="0.35">
      <c r="A341" s="151"/>
      <c r="B341" s="152"/>
      <c r="C341" s="142"/>
      <c r="D341" s="152"/>
      <c r="E341" s="19"/>
      <c r="F341" s="20" t="s">
        <v>40</v>
      </c>
      <c r="G341" s="17"/>
      <c r="H341" s="17"/>
      <c r="I341" s="17"/>
      <c r="J341" s="17"/>
      <c r="K341" s="17"/>
      <c r="L341" s="17"/>
      <c r="M341" s="152"/>
      <c r="N341" s="21"/>
      <c r="O341" s="20" t="s">
        <v>40</v>
      </c>
      <c r="P341" s="17"/>
      <c r="Q341" s="17"/>
      <c r="R341" s="17"/>
      <c r="S341" s="17"/>
      <c r="T341" s="10"/>
      <c r="U341" s="24"/>
    </row>
    <row r="342" spans="1:21" x14ac:dyDescent="0.35">
      <c r="A342" s="151"/>
      <c r="B342" s="152"/>
      <c r="C342" s="142"/>
      <c r="D342" s="152"/>
      <c r="E342" s="19"/>
      <c r="F342" s="20" t="s">
        <v>40</v>
      </c>
      <c r="G342" s="17"/>
      <c r="H342" s="17"/>
      <c r="I342" s="17"/>
      <c r="J342" s="17"/>
      <c r="K342" s="17"/>
      <c r="L342" s="17"/>
      <c r="M342" s="152"/>
      <c r="N342" s="21"/>
      <c r="O342" s="20" t="s">
        <v>40</v>
      </c>
      <c r="P342" s="17"/>
      <c r="Q342" s="17"/>
      <c r="R342" s="17"/>
      <c r="S342" s="17"/>
      <c r="T342" s="10"/>
      <c r="U342" s="24"/>
    </row>
    <row r="343" spans="1:21" x14ac:dyDescent="0.35">
      <c r="A343" s="151"/>
      <c r="B343" s="152"/>
      <c r="C343" s="142"/>
      <c r="D343" s="152"/>
      <c r="E343" s="19"/>
      <c r="F343" s="20" t="s">
        <v>40</v>
      </c>
      <c r="G343" s="17"/>
      <c r="H343" s="17"/>
      <c r="I343" s="17"/>
      <c r="J343" s="17"/>
      <c r="K343" s="17"/>
      <c r="L343" s="17"/>
      <c r="M343" s="152"/>
      <c r="N343" s="22"/>
      <c r="O343" s="20" t="s">
        <v>40</v>
      </c>
      <c r="P343" s="17"/>
      <c r="Q343" s="17"/>
      <c r="R343" s="17"/>
      <c r="S343" s="17"/>
      <c r="T343" s="11"/>
      <c r="U343" s="24"/>
    </row>
    <row r="345" spans="1:21" x14ac:dyDescent="0.35">
      <c r="F345" s="42"/>
    </row>
    <row r="346" spans="1:21" ht="14.5" customHeight="1" x14ac:dyDescent="0.35">
      <c r="A346" s="144" t="s">
        <v>0</v>
      </c>
      <c r="B346" s="145" t="s">
        <v>1</v>
      </c>
      <c r="C346" s="146" t="s">
        <v>2</v>
      </c>
      <c r="D346" s="147" t="s">
        <v>3</v>
      </c>
      <c r="E346" s="147"/>
      <c r="F346" s="148"/>
      <c r="G346" s="148"/>
      <c r="H346" s="148"/>
      <c r="I346" s="148"/>
      <c r="J346" s="148"/>
      <c r="K346" s="149" t="s">
        <v>4</v>
      </c>
      <c r="L346" s="35"/>
      <c r="M346" s="147" t="s">
        <v>5</v>
      </c>
      <c r="N346" s="147"/>
      <c r="O346" s="148"/>
      <c r="P346" s="148"/>
      <c r="Q346" s="148"/>
      <c r="R346" s="148"/>
      <c r="S346" s="148"/>
      <c r="T346" s="137" t="s">
        <v>6</v>
      </c>
      <c r="U346" s="138" t="s">
        <v>7</v>
      </c>
    </row>
    <row r="347" spans="1:21" ht="25" x14ac:dyDescent="0.35">
      <c r="A347" s="144"/>
      <c r="B347" s="145"/>
      <c r="C347" s="146"/>
      <c r="D347" s="139" t="s">
        <v>8</v>
      </c>
      <c r="E347" s="140" t="s">
        <v>9</v>
      </c>
      <c r="F347" s="140" t="s">
        <v>10</v>
      </c>
      <c r="G347" s="141" t="s">
        <v>39</v>
      </c>
      <c r="H347" s="142"/>
      <c r="I347" s="142"/>
      <c r="J347" s="142"/>
      <c r="K347" s="142"/>
      <c r="L347" s="36" t="s">
        <v>11</v>
      </c>
      <c r="M347" s="139" t="s">
        <v>8</v>
      </c>
      <c r="N347" s="143" t="s">
        <v>12</v>
      </c>
      <c r="O347" s="140" t="s">
        <v>10</v>
      </c>
      <c r="P347" s="141" t="s">
        <v>39</v>
      </c>
      <c r="Q347" s="142"/>
      <c r="R347" s="142"/>
      <c r="S347" s="142"/>
      <c r="T347" s="137"/>
      <c r="U347" s="138"/>
    </row>
    <row r="348" spans="1:21" x14ac:dyDescent="0.35">
      <c r="A348" s="144"/>
      <c r="B348" s="145"/>
      <c r="C348" s="146"/>
      <c r="D348" s="139"/>
      <c r="E348" s="140"/>
      <c r="F348" s="140"/>
      <c r="G348" s="37" t="s">
        <v>13</v>
      </c>
      <c r="H348" s="38" t="s">
        <v>14</v>
      </c>
      <c r="I348" s="39" t="s">
        <v>15</v>
      </c>
      <c r="J348" s="40">
        <v>0</v>
      </c>
      <c r="K348" s="142"/>
      <c r="L348" s="41"/>
      <c r="M348" s="139"/>
      <c r="N348" s="143"/>
      <c r="O348" s="140"/>
      <c r="P348" s="37" t="s">
        <v>13</v>
      </c>
      <c r="Q348" s="38" t="s">
        <v>14</v>
      </c>
      <c r="R348" s="39" t="s">
        <v>15</v>
      </c>
      <c r="S348" s="40">
        <v>0</v>
      </c>
      <c r="T348" s="137"/>
      <c r="U348" s="138"/>
    </row>
    <row r="349" spans="1:21" x14ac:dyDescent="0.35">
      <c r="A349" s="34"/>
      <c r="B349" s="3"/>
      <c r="C349" s="4"/>
      <c r="D349" s="8"/>
      <c r="E349" s="9"/>
      <c r="F349" s="9"/>
      <c r="G349" s="5"/>
      <c r="H349" s="6"/>
      <c r="I349" s="7"/>
      <c r="J349" s="12"/>
      <c r="K349" s="13"/>
      <c r="L349" s="13"/>
      <c r="M349" s="8"/>
      <c r="N349" s="9"/>
      <c r="O349" s="9"/>
      <c r="P349" s="5"/>
      <c r="Q349" s="6"/>
      <c r="R349" s="7"/>
      <c r="S349" s="12"/>
      <c r="T349" s="14"/>
      <c r="U349" s="15"/>
    </row>
    <row r="350" spans="1:21" x14ac:dyDescent="0.35">
      <c r="A350" s="150"/>
      <c r="B350" s="150" t="s">
        <v>71</v>
      </c>
      <c r="C350" s="153"/>
      <c r="D350" s="154">
        <v>320</v>
      </c>
      <c r="E350" s="23"/>
      <c r="F350" s="16"/>
      <c r="G350" s="17"/>
      <c r="H350" s="17"/>
      <c r="I350" s="17"/>
      <c r="J350" s="17"/>
      <c r="K350" s="47">
        <f>((SUM(H352:H365)*H351)+(SUM(G352:G365)*G351)+(SUM(I352:I365)*I351))/1000</f>
        <v>123.524</v>
      </c>
      <c r="L350" s="47">
        <f>K350*100/D350</f>
        <v>38.60125</v>
      </c>
      <c r="M350" s="154">
        <v>320</v>
      </c>
      <c r="N350" s="23"/>
      <c r="O350" s="16"/>
      <c r="P350" s="17"/>
      <c r="Q350" s="17"/>
      <c r="R350" s="17"/>
      <c r="S350" s="17"/>
      <c r="T350" s="47">
        <f>((SUM(Q352:Q365)*Q351)+(SUM(P352:P365)*P351)+(SUM(R352:R365)*R351))/1000</f>
        <v>92.084999999999994</v>
      </c>
      <c r="U350" s="47">
        <f>T350*100/M350</f>
        <v>28.776562500000001</v>
      </c>
    </row>
    <row r="351" spans="1:21" x14ac:dyDescent="0.35">
      <c r="A351" s="151"/>
      <c r="B351" s="152"/>
      <c r="C351" s="142"/>
      <c r="D351" s="152"/>
      <c r="E351" s="25" t="s">
        <v>17</v>
      </c>
      <c r="F351" s="18"/>
      <c r="G351" s="26">
        <v>229</v>
      </c>
      <c r="H351" s="26">
        <v>229</v>
      </c>
      <c r="I351" s="26">
        <v>222</v>
      </c>
      <c r="J351" s="26"/>
      <c r="K351" s="17"/>
      <c r="L351" s="17"/>
      <c r="M351" s="152"/>
      <c r="N351" s="25"/>
      <c r="O351" s="18"/>
      <c r="P351" s="26">
        <v>233</v>
      </c>
      <c r="Q351" s="26">
        <v>222</v>
      </c>
      <c r="R351" s="26">
        <v>222</v>
      </c>
      <c r="S351" s="17"/>
      <c r="T351" s="10"/>
      <c r="U351" s="24"/>
    </row>
    <row r="352" spans="1:21" x14ac:dyDescent="0.35">
      <c r="A352" s="151"/>
      <c r="B352" s="152"/>
      <c r="C352" s="142"/>
      <c r="D352" s="152"/>
      <c r="E352" s="19"/>
      <c r="F352" s="20" t="s">
        <v>18</v>
      </c>
      <c r="G352" s="17">
        <v>8</v>
      </c>
      <c r="H352" s="17">
        <v>16</v>
      </c>
      <c r="I352" s="17">
        <v>14</v>
      </c>
      <c r="J352" s="17">
        <v>6</v>
      </c>
      <c r="K352" s="17"/>
      <c r="L352" s="17"/>
      <c r="M352" s="152"/>
      <c r="N352" s="19"/>
      <c r="O352" s="20" t="s">
        <v>34</v>
      </c>
      <c r="P352" s="17">
        <v>25</v>
      </c>
      <c r="Q352" s="17">
        <v>38</v>
      </c>
      <c r="R352" s="17">
        <v>33</v>
      </c>
      <c r="S352" s="17">
        <v>13</v>
      </c>
      <c r="T352" s="10"/>
      <c r="U352" s="24"/>
    </row>
    <row r="353" spans="1:21" x14ac:dyDescent="0.35">
      <c r="A353" s="151"/>
      <c r="B353" s="152"/>
      <c r="C353" s="142"/>
      <c r="D353" s="152"/>
      <c r="E353" s="19"/>
      <c r="F353" s="20" t="s">
        <v>20</v>
      </c>
      <c r="G353" s="17">
        <v>118</v>
      </c>
      <c r="H353" s="17">
        <v>87</v>
      </c>
      <c r="I353" s="17">
        <v>82</v>
      </c>
      <c r="J353" s="17">
        <v>33</v>
      </c>
      <c r="K353" s="17"/>
      <c r="L353" s="17"/>
      <c r="M353" s="152"/>
      <c r="N353" s="21"/>
      <c r="O353" s="20" t="s">
        <v>19</v>
      </c>
      <c r="P353" s="17">
        <v>76</v>
      </c>
      <c r="Q353" s="17">
        <v>62</v>
      </c>
      <c r="R353" s="17">
        <v>116</v>
      </c>
      <c r="S353" s="17">
        <v>32</v>
      </c>
      <c r="T353" s="10"/>
      <c r="U353" s="24"/>
    </row>
    <row r="354" spans="1:21" x14ac:dyDescent="0.35">
      <c r="A354" s="151"/>
      <c r="B354" s="152"/>
      <c r="C354" s="142"/>
      <c r="D354" s="152"/>
      <c r="E354" s="19"/>
      <c r="F354" s="20" t="s">
        <v>24</v>
      </c>
      <c r="G354" s="17">
        <v>0</v>
      </c>
      <c r="H354" s="17">
        <v>0</v>
      </c>
      <c r="I354" s="17">
        <v>0</v>
      </c>
      <c r="J354" s="17">
        <v>0</v>
      </c>
      <c r="K354" s="17"/>
      <c r="L354" s="17"/>
      <c r="M354" s="152"/>
      <c r="N354" s="19"/>
      <c r="O354" s="20" t="s">
        <v>21</v>
      </c>
      <c r="P354" s="17">
        <v>16</v>
      </c>
      <c r="Q354" s="17">
        <v>16</v>
      </c>
      <c r="R354" s="17">
        <v>27</v>
      </c>
      <c r="S354" s="17">
        <v>9</v>
      </c>
      <c r="T354" s="10"/>
      <c r="U354" s="24"/>
    </row>
    <row r="355" spans="1:21" x14ac:dyDescent="0.35">
      <c r="A355" s="151"/>
      <c r="B355" s="152"/>
      <c r="C355" s="142"/>
      <c r="D355" s="152"/>
      <c r="E355" s="19"/>
      <c r="F355" s="20" t="s">
        <v>28</v>
      </c>
      <c r="G355" s="17">
        <v>67</v>
      </c>
      <c r="H355" s="17">
        <v>38</v>
      </c>
      <c r="I355" s="17">
        <v>68</v>
      </c>
      <c r="J355" s="17">
        <v>12</v>
      </c>
      <c r="K355" s="17"/>
      <c r="L355" s="17"/>
      <c r="M355" s="152"/>
      <c r="N355" s="21"/>
      <c r="O355" s="20" t="s">
        <v>40</v>
      </c>
      <c r="P355" s="17"/>
      <c r="Q355" s="17"/>
      <c r="R355" s="17"/>
      <c r="S355" s="17"/>
      <c r="T355" s="10"/>
      <c r="U355" s="24"/>
    </row>
    <row r="356" spans="1:21" x14ac:dyDescent="0.35">
      <c r="A356" s="151"/>
      <c r="B356" s="152"/>
      <c r="C356" s="142"/>
      <c r="D356" s="152"/>
      <c r="E356" s="19"/>
      <c r="F356" s="20" t="s">
        <v>32</v>
      </c>
      <c r="G356" s="17">
        <v>14</v>
      </c>
      <c r="H356" s="17">
        <v>14</v>
      </c>
      <c r="I356" s="17">
        <v>19</v>
      </c>
      <c r="J356" s="17">
        <v>6</v>
      </c>
      <c r="K356" s="17"/>
      <c r="L356" s="17"/>
      <c r="M356" s="152"/>
      <c r="N356" s="19"/>
      <c r="O356" s="20" t="s">
        <v>40</v>
      </c>
      <c r="P356" s="17"/>
      <c r="Q356" s="17"/>
      <c r="R356" s="17"/>
      <c r="S356" s="17"/>
      <c r="T356" s="10"/>
      <c r="U356" s="24"/>
    </row>
    <row r="357" spans="1:21" x14ac:dyDescent="0.35">
      <c r="A357" s="151"/>
      <c r="B357" s="152"/>
      <c r="C357" s="142"/>
      <c r="D357" s="152"/>
      <c r="E357" s="19"/>
      <c r="F357" s="20" t="s">
        <v>40</v>
      </c>
      <c r="G357" s="17"/>
      <c r="H357" s="17"/>
      <c r="I357" s="17"/>
      <c r="J357" s="17"/>
      <c r="K357" s="17"/>
      <c r="L357" s="17"/>
      <c r="M357" s="152"/>
      <c r="N357" s="19"/>
      <c r="O357" s="20" t="s">
        <v>40</v>
      </c>
      <c r="P357" s="17"/>
      <c r="Q357" s="17"/>
      <c r="R357" s="17"/>
      <c r="S357" s="17"/>
      <c r="T357" s="10"/>
      <c r="U357" s="24"/>
    </row>
    <row r="358" spans="1:21" x14ac:dyDescent="0.35">
      <c r="A358" s="151"/>
      <c r="B358" s="152"/>
      <c r="C358" s="142"/>
      <c r="D358" s="152"/>
      <c r="E358" s="19"/>
      <c r="F358" s="20" t="s">
        <v>40</v>
      </c>
      <c r="G358" s="17"/>
      <c r="H358" s="17"/>
      <c r="I358" s="17"/>
      <c r="J358" s="17"/>
      <c r="K358" s="17"/>
      <c r="L358" s="17"/>
      <c r="M358" s="152"/>
      <c r="N358" s="19"/>
      <c r="O358" s="20" t="s">
        <v>40</v>
      </c>
      <c r="P358" s="17"/>
      <c r="Q358" s="17"/>
      <c r="R358" s="17"/>
      <c r="S358" s="17"/>
      <c r="T358" s="10"/>
      <c r="U358" s="24"/>
    </row>
    <row r="359" spans="1:21" x14ac:dyDescent="0.35">
      <c r="A359" s="151"/>
      <c r="B359" s="152"/>
      <c r="C359" s="142"/>
      <c r="D359" s="152"/>
      <c r="E359" s="19"/>
      <c r="F359" s="20" t="s">
        <v>40</v>
      </c>
      <c r="G359" s="17"/>
      <c r="H359" s="17"/>
      <c r="I359" s="17"/>
      <c r="J359" s="17"/>
      <c r="K359" s="17"/>
      <c r="L359" s="17"/>
      <c r="M359" s="152"/>
      <c r="N359" s="19"/>
      <c r="O359" s="20" t="s">
        <v>40</v>
      </c>
      <c r="P359" s="17"/>
      <c r="Q359" s="17"/>
      <c r="R359" s="17"/>
      <c r="S359" s="17"/>
      <c r="T359" s="10"/>
      <c r="U359" s="24"/>
    </row>
    <row r="360" spans="1:21" x14ac:dyDescent="0.35">
      <c r="A360" s="151"/>
      <c r="B360" s="152"/>
      <c r="C360" s="142"/>
      <c r="D360" s="152"/>
      <c r="E360" s="19"/>
      <c r="F360" s="20" t="s">
        <v>40</v>
      </c>
      <c r="G360" s="17"/>
      <c r="H360" s="17"/>
      <c r="I360" s="17"/>
      <c r="J360" s="17"/>
      <c r="K360" s="17"/>
      <c r="L360" s="17"/>
      <c r="M360" s="152"/>
      <c r="N360" s="21"/>
      <c r="O360" s="20" t="s">
        <v>40</v>
      </c>
      <c r="P360" s="17"/>
      <c r="Q360" s="17"/>
      <c r="R360" s="17"/>
      <c r="S360" s="17"/>
      <c r="T360" s="10"/>
      <c r="U360" s="24"/>
    </row>
    <row r="361" spans="1:21" x14ac:dyDescent="0.35">
      <c r="A361" s="151"/>
      <c r="B361" s="152"/>
      <c r="C361" s="142"/>
      <c r="D361" s="152"/>
      <c r="E361" s="19"/>
      <c r="F361" s="20" t="s">
        <v>40</v>
      </c>
      <c r="G361" s="17"/>
      <c r="H361" s="17"/>
      <c r="I361" s="17"/>
      <c r="J361" s="17"/>
      <c r="K361" s="17"/>
      <c r="L361" s="17"/>
      <c r="M361" s="152"/>
      <c r="N361" s="21"/>
      <c r="O361" s="20" t="s">
        <v>40</v>
      </c>
      <c r="P361" s="17"/>
      <c r="Q361" s="17"/>
      <c r="R361" s="17"/>
      <c r="S361" s="17"/>
      <c r="T361" s="10"/>
      <c r="U361" s="24"/>
    </row>
    <row r="362" spans="1:21" x14ac:dyDescent="0.35">
      <c r="A362" s="151"/>
      <c r="B362" s="152"/>
      <c r="C362" s="142"/>
      <c r="D362" s="152"/>
      <c r="E362" s="19"/>
      <c r="F362" s="20" t="s">
        <v>40</v>
      </c>
      <c r="G362" s="17"/>
      <c r="H362" s="17"/>
      <c r="I362" s="17"/>
      <c r="J362" s="17"/>
      <c r="K362" s="17"/>
      <c r="L362" s="17"/>
      <c r="M362" s="152"/>
      <c r="N362" s="21"/>
      <c r="O362" s="20" t="s">
        <v>40</v>
      </c>
      <c r="P362" s="17"/>
      <c r="Q362" s="17"/>
      <c r="R362" s="17"/>
      <c r="S362" s="17"/>
      <c r="T362" s="10"/>
      <c r="U362" s="24"/>
    </row>
    <row r="363" spans="1:21" x14ac:dyDescent="0.35">
      <c r="A363" s="151"/>
      <c r="B363" s="152"/>
      <c r="C363" s="142"/>
      <c r="D363" s="152"/>
      <c r="E363" s="19"/>
      <c r="F363" s="20" t="s">
        <v>40</v>
      </c>
      <c r="G363" s="17"/>
      <c r="H363" s="17"/>
      <c r="I363" s="17"/>
      <c r="J363" s="17"/>
      <c r="K363" s="17"/>
      <c r="L363" s="17"/>
      <c r="M363" s="152"/>
      <c r="N363" s="22"/>
      <c r="O363" s="20" t="s">
        <v>40</v>
      </c>
      <c r="P363" s="17"/>
      <c r="Q363" s="17"/>
      <c r="R363" s="17"/>
      <c r="S363" s="17"/>
      <c r="T363" s="11"/>
      <c r="U363" s="24"/>
    </row>
    <row r="365" spans="1:21" x14ac:dyDescent="0.35">
      <c r="F365" s="42"/>
    </row>
    <row r="366" spans="1:21" ht="14.5" customHeight="1" x14ac:dyDescent="0.35">
      <c r="A366" s="144" t="s">
        <v>0</v>
      </c>
      <c r="B366" s="145" t="s">
        <v>1</v>
      </c>
      <c r="C366" s="146" t="s">
        <v>2</v>
      </c>
      <c r="D366" s="147" t="s">
        <v>3</v>
      </c>
      <c r="E366" s="147"/>
      <c r="F366" s="148"/>
      <c r="G366" s="148"/>
      <c r="H366" s="148"/>
      <c r="I366" s="148"/>
      <c r="J366" s="148"/>
      <c r="K366" s="149" t="s">
        <v>4</v>
      </c>
      <c r="L366" s="35"/>
      <c r="M366" s="147" t="s">
        <v>5</v>
      </c>
      <c r="N366" s="147"/>
      <c r="O366" s="148"/>
      <c r="P366" s="148"/>
      <c r="Q366" s="148"/>
      <c r="R366" s="148"/>
      <c r="S366" s="148"/>
      <c r="T366" s="137" t="s">
        <v>6</v>
      </c>
      <c r="U366" s="138" t="s">
        <v>7</v>
      </c>
    </row>
    <row r="367" spans="1:21" ht="25" x14ac:dyDescent="0.35">
      <c r="A367" s="144"/>
      <c r="B367" s="145"/>
      <c r="C367" s="146"/>
      <c r="D367" s="139" t="s">
        <v>8</v>
      </c>
      <c r="E367" s="140" t="s">
        <v>9</v>
      </c>
      <c r="F367" s="140" t="s">
        <v>10</v>
      </c>
      <c r="G367" s="141" t="s">
        <v>39</v>
      </c>
      <c r="H367" s="142"/>
      <c r="I367" s="142"/>
      <c r="J367" s="142"/>
      <c r="K367" s="142"/>
      <c r="L367" s="36" t="s">
        <v>11</v>
      </c>
      <c r="M367" s="139" t="s">
        <v>8</v>
      </c>
      <c r="N367" s="143" t="s">
        <v>12</v>
      </c>
      <c r="O367" s="140" t="s">
        <v>10</v>
      </c>
      <c r="P367" s="141" t="s">
        <v>39</v>
      </c>
      <c r="Q367" s="142"/>
      <c r="R367" s="142"/>
      <c r="S367" s="142"/>
      <c r="T367" s="137"/>
      <c r="U367" s="138"/>
    </row>
    <row r="368" spans="1:21" x14ac:dyDescent="0.35">
      <c r="A368" s="144"/>
      <c r="B368" s="145"/>
      <c r="C368" s="146"/>
      <c r="D368" s="139"/>
      <c r="E368" s="140"/>
      <c r="F368" s="140"/>
      <c r="G368" s="37" t="s">
        <v>13</v>
      </c>
      <c r="H368" s="38" t="s">
        <v>14</v>
      </c>
      <c r="I368" s="39" t="s">
        <v>15</v>
      </c>
      <c r="J368" s="40">
        <v>0</v>
      </c>
      <c r="K368" s="142"/>
      <c r="L368" s="41"/>
      <c r="M368" s="139"/>
      <c r="N368" s="143"/>
      <c r="O368" s="140"/>
      <c r="P368" s="37" t="s">
        <v>13</v>
      </c>
      <c r="Q368" s="38" t="s">
        <v>14</v>
      </c>
      <c r="R368" s="39" t="s">
        <v>15</v>
      </c>
      <c r="S368" s="40">
        <v>0</v>
      </c>
      <c r="T368" s="137"/>
      <c r="U368" s="138"/>
    </row>
    <row r="369" spans="1:21" x14ac:dyDescent="0.35">
      <c r="A369" s="34"/>
      <c r="B369" s="3"/>
      <c r="C369" s="4"/>
      <c r="D369" s="8"/>
      <c r="E369" s="9"/>
      <c r="F369" s="9"/>
      <c r="G369" s="5"/>
      <c r="H369" s="6"/>
      <c r="I369" s="7"/>
      <c r="J369" s="12"/>
      <c r="K369" s="13"/>
      <c r="L369" s="13"/>
      <c r="M369" s="8"/>
      <c r="N369" s="9"/>
      <c r="O369" s="9"/>
      <c r="P369" s="5"/>
      <c r="Q369" s="6"/>
      <c r="R369" s="7"/>
      <c r="S369" s="12"/>
      <c r="T369" s="14"/>
      <c r="U369" s="15"/>
    </row>
    <row r="370" spans="1:21" x14ac:dyDescent="0.35">
      <c r="A370" s="150"/>
      <c r="B370" s="150" t="s">
        <v>70</v>
      </c>
      <c r="C370" s="153"/>
      <c r="D370" s="154"/>
      <c r="E370" s="23"/>
      <c r="F370" s="16"/>
      <c r="G370" s="17"/>
      <c r="H370" s="17"/>
      <c r="I370" s="17"/>
      <c r="J370" s="17"/>
      <c r="K370" s="47">
        <f>((SUM(H372:H385)*H371)+(SUM(G372:G385)*G371)+(SUM(I372:I385)*I371))/1000</f>
        <v>0</v>
      </c>
      <c r="L370" s="47" t="e">
        <f>K370*100/D370</f>
        <v>#DIV/0!</v>
      </c>
      <c r="M370" s="230">
        <v>400</v>
      </c>
      <c r="N370" s="23"/>
      <c r="O370" s="16"/>
      <c r="P370" s="17"/>
      <c r="Q370" s="17"/>
      <c r="R370" s="17"/>
      <c r="S370" s="17"/>
      <c r="T370" s="47">
        <f>((SUM(Q372:Q385)*Q371)+(SUM(P372:P385)*P371)+(SUM(R372:R385)*R371))/1000</f>
        <v>158.77500000000001</v>
      </c>
      <c r="U370" s="47">
        <f>T370*100/M370</f>
        <v>39.693750000000001</v>
      </c>
    </row>
    <row r="371" spans="1:21" x14ac:dyDescent="0.35">
      <c r="A371" s="151"/>
      <c r="B371" s="152"/>
      <c r="C371" s="142"/>
      <c r="D371" s="152"/>
      <c r="E371" s="25" t="s">
        <v>17</v>
      </c>
      <c r="F371" s="18"/>
      <c r="G371" s="26"/>
      <c r="H371" s="26"/>
      <c r="I371" s="26"/>
      <c r="J371" s="26"/>
      <c r="K371" s="17"/>
      <c r="L371" s="17"/>
      <c r="M371" s="231"/>
      <c r="N371" s="25"/>
      <c r="O371" s="18"/>
      <c r="P371" s="26">
        <v>219</v>
      </c>
      <c r="Q371" s="26">
        <v>219</v>
      </c>
      <c r="R371" s="26">
        <v>219</v>
      </c>
      <c r="S371" s="17"/>
      <c r="T371" s="10"/>
      <c r="U371" s="24"/>
    </row>
    <row r="372" spans="1:21" x14ac:dyDescent="0.35">
      <c r="A372" s="151"/>
      <c r="B372" s="152"/>
      <c r="C372" s="142"/>
      <c r="D372" s="152"/>
      <c r="E372" s="19"/>
      <c r="F372" s="20" t="s">
        <v>18</v>
      </c>
      <c r="G372" s="17">
        <v>17</v>
      </c>
      <c r="H372" s="17">
        <v>1</v>
      </c>
      <c r="I372" s="17">
        <v>21</v>
      </c>
      <c r="J372" s="17">
        <v>1</v>
      </c>
      <c r="K372" s="17"/>
      <c r="L372" s="17"/>
      <c r="M372" s="231"/>
      <c r="N372" s="19"/>
      <c r="O372" s="20" t="s">
        <v>40</v>
      </c>
      <c r="P372" s="17"/>
      <c r="Q372" s="17"/>
      <c r="R372" s="17"/>
      <c r="S372" s="17"/>
      <c r="T372" s="10"/>
      <c r="U372" s="24"/>
    </row>
    <row r="373" spans="1:21" x14ac:dyDescent="0.35">
      <c r="A373" s="151"/>
      <c r="B373" s="152"/>
      <c r="C373" s="142"/>
      <c r="D373" s="152"/>
      <c r="E373" s="19"/>
      <c r="F373" s="20" t="s">
        <v>20</v>
      </c>
      <c r="G373" s="17">
        <v>0</v>
      </c>
      <c r="H373" s="17">
        <v>0</v>
      </c>
      <c r="I373" s="17">
        <v>0</v>
      </c>
      <c r="J373" s="17">
        <v>0</v>
      </c>
      <c r="K373" s="17"/>
      <c r="L373" s="17"/>
      <c r="M373" s="231"/>
      <c r="N373" s="21"/>
      <c r="O373" s="20" t="s">
        <v>34</v>
      </c>
      <c r="P373" s="17">
        <v>0</v>
      </c>
      <c r="Q373" s="17">
        <v>0</v>
      </c>
      <c r="R373" s="17">
        <v>0</v>
      </c>
      <c r="S373" s="17">
        <v>0</v>
      </c>
      <c r="T373" s="10"/>
      <c r="U373" s="24"/>
    </row>
    <row r="374" spans="1:21" x14ac:dyDescent="0.35">
      <c r="A374" s="151"/>
      <c r="B374" s="152"/>
      <c r="C374" s="142"/>
      <c r="D374" s="152"/>
      <c r="E374" s="19"/>
      <c r="F374" s="20" t="s">
        <v>24</v>
      </c>
      <c r="G374" s="17">
        <v>50</v>
      </c>
      <c r="H374" s="17">
        <v>53</v>
      </c>
      <c r="I374" s="17">
        <v>46</v>
      </c>
      <c r="J374" s="17">
        <v>10</v>
      </c>
      <c r="K374" s="17"/>
      <c r="L374" s="17"/>
      <c r="M374" s="231"/>
      <c r="N374" s="19"/>
      <c r="O374" s="20" t="s">
        <v>19</v>
      </c>
      <c r="P374" s="17">
        <v>6</v>
      </c>
      <c r="Q374" s="17">
        <v>3</v>
      </c>
      <c r="R374" s="17">
        <v>12</v>
      </c>
      <c r="S374" s="17">
        <v>12</v>
      </c>
      <c r="T374" s="10"/>
      <c r="U374" s="24"/>
    </row>
    <row r="375" spans="1:21" x14ac:dyDescent="0.35">
      <c r="A375" s="151"/>
      <c r="B375" s="152"/>
      <c r="C375" s="142"/>
      <c r="D375" s="152"/>
      <c r="E375" s="19"/>
      <c r="F375" s="20" t="s">
        <v>26</v>
      </c>
      <c r="G375" s="17">
        <v>18</v>
      </c>
      <c r="H375" s="17">
        <v>15</v>
      </c>
      <c r="I375" s="17">
        <v>12</v>
      </c>
      <c r="J375" s="17">
        <v>5</v>
      </c>
      <c r="K375" s="17"/>
      <c r="L375" s="17"/>
      <c r="M375" s="231"/>
      <c r="N375" s="21"/>
      <c r="O375" s="20" t="s">
        <v>21</v>
      </c>
      <c r="P375" s="17">
        <v>104</v>
      </c>
      <c r="Q375" s="17">
        <v>105</v>
      </c>
      <c r="R375" s="17">
        <v>98</v>
      </c>
      <c r="S375" s="17">
        <v>2</v>
      </c>
      <c r="T375" s="10"/>
      <c r="U375" s="24"/>
    </row>
    <row r="376" spans="1:21" x14ac:dyDescent="0.35">
      <c r="A376" s="151"/>
      <c r="B376" s="152"/>
      <c r="C376" s="142"/>
      <c r="D376" s="152"/>
      <c r="E376" s="19"/>
      <c r="F376" s="20" t="s">
        <v>28</v>
      </c>
      <c r="G376" s="17">
        <v>34</v>
      </c>
      <c r="H376" s="17">
        <v>21</v>
      </c>
      <c r="I376" s="17">
        <v>23</v>
      </c>
      <c r="J376" s="17">
        <v>11</v>
      </c>
      <c r="K376" s="17"/>
      <c r="L376" s="17"/>
      <c r="M376" s="231"/>
      <c r="N376" s="19"/>
      <c r="O376" s="20" t="s">
        <v>23</v>
      </c>
      <c r="P376" s="17">
        <v>0</v>
      </c>
      <c r="Q376" s="17">
        <v>0</v>
      </c>
      <c r="R376" s="17">
        <v>0</v>
      </c>
      <c r="S376" s="17">
        <v>0</v>
      </c>
      <c r="T376" s="10"/>
      <c r="U376" s="24"/>
    </row>
    <row r="377" spans="1:21" x14ac:dyDescent="0.35">
      <c r="A377" s="151"/>
      <c r="B377" s="152"/>
      <c r="C377" s="142"/>
      <c r="D377" s="152"/>
      <c r="E377" s="19"/>
      <c r="F377" s="20" t="s">
        <v>30</v>
      </c>
      <c r="G377" s="17">
        <v>0</v>
      </c>
      <c r="H377" s="17">
        <v>11</v>
      </c>
      <c r="I377" s="17">
        <v>0</v>
      </c>
      <c r="J377" s="17">
        <v>10</v>
      </c>
      <c r="K377" s="17"/>
      <c r="L377" s="17"/>
      <c r="M377" s="231"/>
      <c r="N377" s="19"/>
      <c r="O377" s="20" t="s">
        <v>40</v>
      </c>
      <c r="P377" s="17">
        <v>17</v>
      </c>
      <c r="Q377" s="17">
        <v>1</v>
      </c>
      <c r="R377" s="17">
        <v>21</v>
      </c>
      <c r="S377" s="17"/>
      <c r="T377" s="10"/>
      <c r="U377" s="24"/>
    </row>
    <row r="378" spans="1:21" x14ac:dyDescent="0.35">
      <c r="A378" s="151"/>
      <c r="B378" s="152"/>
      <c r="C378" s="142"/>
      <c r="D378" s="152"/>
      <c r="E378" s="19"/>
      <c r="F378" s="20" t="s">
        <v>32</v>
      </c>
      <c r="G378" s="17">
        <v>0</v>
      </c>
      <c r="H378" s="17">
        <v>2</v>
      </c>
      <c r="I378" s="17">
        <v>2</v>
      </c>
      <c r="J378" s="17">
        <v>2</v>
      </c>
      <c r="K378" s="17"/>
      <c r="L378" s="17"/>
      <c r="M378" s="231"/>
      <c r="N378" s="19"/>
      <c r="O378" s="20" t="s">
        <v>40</v>
      </c>
      <c r="P378" s="17">
        <v>1</v>
      </c>
      <c r="Q378" s="17">
        <v>0</v>
      </c>
      <c r="R378" s="17">
        <v>0</v>
      </c>
      <c r="S378" s="17"/>
      <c r="T378" s="10"/>
      <c r="U378" s="24"/>
    </row>
    <row r="379" spans="1:21" x14ac:dyDescent="0.35">
      <c r="A379" s="151"/>
      <c r="B379" s="152"/>
      <c r="C379" s="142"/>
      <c r="D379" s="152"/>
      <c r="E379" s="19"/>
      <c r="F379" s="20" t="s">
        <v>40</v>
      </c>
      <c r="G379" s="17"/>
      <c r="H379" s="17"/>
      <c r="I379" s="17"/>
      <c r="J379" s="17"/>
      <c r="K379" s="17"/>
      <c r="L379" s="17"/>
      <c r="M379" s="231"/>
      <c r="N379" s="19"/>
      <c r="O379" s="20" t="s">
        <v>40</v>
      </c>
      <c r="P379" s="17">
        <v>75</v>
      </c>
      <c r="Q379" s="17">
        <v>45</v>
      </c>
      <c r="R379" s="17">
        <v>41</v>
      </c>
      <c r="S379" s="17"/>
      <c r="T379" s="10"/>
      <c r="U379" s="24"/>
    </row>
    <row r="380" spans="1:21" x14ac:dyDescent="0.35">
      <c r="A380" s="151"/>
      <c r="B380" s="152"/>
      <c r="C380" s="142"/>
      <c r="D380" s="152"/>
      <c r="E380" s="19"/>
      <c r="F380" s="20" t="s">
        <v>40</v>
      </c>
      <c r="G380" s="17"/>
      <c r="H380" s="17"/>
      <c r="I380" s="17"/>
      <c r="J380" s="17"/>
      <c r="K380" s="17"/>
      <c r="L380" s="17"/>
      <c r="M380" s="231"/>
      <c r="N380" s="21"/>
      <c r="O380" s="20" t="s">
        <v>40</v>
      </c>
      <c r="P380" s="17">
        <v>18</v>
      </c>
      <c r="Q380" s="17">
        <v>15</v>
      </c>
      <c r="R380" s="17">
        <v>12</v>
      </c>
      <c r="S380" s="17"/>
      <c r="T380" s="10"/>
      <c r="U380" s="24"/>
    </row>
    <row r="381" spans="1:21" x14ac:dyDescent="0.35">
      <c r="A381" s="151"/>
      <c r="B381" s="152"/>
      <c r="C381" s="142"/>
      <c r="D381" s="152"/>
      <c r="E381" s="19"/>
      <c r="F381" s="20" t="s">
        <v>40</v>
      </c>
      <c r="G381" s="17"/>
      <c r="H381" s="17"/>
      <c r="I381" s="17"/>
      <c r="J381" s="17"/>
      <c r="K381" s="17"/>
      <c r="L381" s="17"/>
      <c r="M381" s="231"/>
      <c r="N381" s="21"/>
      <c r="O381" s="20" t="s">
        <v>40</v>
      </c>
      <c r="P381" s="17">
        <v>25</v>
      </c>
      <c r="Q381" s="17">
        <v>26</v>
      </c>
      <c r="R381" s="17">
        <v>28</v>
      </c>
      <c r="S381" s="17"/>
      <c r="T381" s="10"/>
      <c r="U381" s="24"/>
    </row>
    <row r="382" spans="1:21" x14ac:dyDescent="0.35">
      <c r="A382" s="151"/>
      <c r="B382" s="152"/>
      <c r="C382" s="142"/>
      <c r="D382" s="152"/>
      <c r="E382" s="19"/>
      <c r="F382" s="20" t="s">
        <v>40</v>
      </c>
      <c r="G382" s="17"/>
      <c r="H382" s="17"/>
      <c r="I382" s="17"/>
      <c r="J382" s="17"/>
      <c r="K382" s="17"/>
      <c r="L382" s="17"/>
      <c r="M382" s="231"/>
      <c r="N382" s="21"/>
      <c r="O382" s="20" t="s">
        <v>40</v>
      </c>
      <c r="P382" s="17">
        <v>0</v>
      </c>
      <c r="Q382" s="17">
        <v>11</v>
      </c>
      <c r="R382" s="17">
        <v>0</v>
      </c>
      <c r="S382" s="17"/>
      <c r="T382" s="10"/>
      <c r="U382" s="24"/>
    </row>
    <row r="383" spans="1:21" x14ac:dyDescent="0.35">
      <c r="A383" s="151"/>
      <c r="B383" s="152"/>
      <c r="C383" s="142"/>
      <c r="D383" s="152"/>
      <c r="E383" s="19"/>
      <c r="F383" s="20" t="s">
        <v>40</v>
      </c>
      <c r="G383" s="17"/>
      <c r="H383" s="17"/>
      <c r="I383" s="17"/>
      <c r="J383" s="17"/>
      <c r="K383" s="17"/>
      <c r="L383" s="17"/>
      <c r="M383" s="231"/>
      <c r="N383" s="22"/>
      <c r="O383" s="20" t="s">
        <v>40</v>
      </c>
      <c r="P383" s="17">
        <v>17</v>
      </c>
      <c r="Q383" s="17">
        <v>14</v>
      </c>
      <c r="R383" s="17">
        <v>30</v>
      </c>
      <c r="S383" s="17"/>
      <c r="T383" s="11"/>
      <c r="U383" s="24"/>
    </row>
    <row r="387" spans="1:21" x14ac:dyDescent="0.35">
      <c r="F387" s="42"/>
    </row>
    <row r="388" spans="1:21" ht="14.5" customHeight="1" x14ac:dyDescent="0.35">
      <c r="A388" s="144" t="s">
        <v>0</v>
      </c>
      <c r="B388" s="145" t="s">
        <v>1</v>
      </c>
      <c r="C388" s="146" t="s">
        <v>2</v>
      </c>
      <c r="D388" s="147" t="s">
        <v>3</v>
      </c>
      <c r="E388" s="147"/>
      <c r="F388" s="148"/>
      <c r="G388" s="148"/>
      <c r="H388" s="148"/>
      <c r="I388" s="148"/>
      <c r="J388" s="148"/>
      <c r="K388" s="149" t="s">
        <v>4</v>
      </c>
      <c r="L388" s="35"/>
      <c r="M388" s="147" t="s">
        <v>5</v>
      </c>
      <c r="N388" s="147"/>
      <c r="O388" s="148"/>
      <c r="P388" s="148"/>
      <c r="Q388" s="148"/>
      <c r="R388" s="148"/>
      <c r="S388" s="148"/>
      <c r="T388" s="137" t="s">
        <v>6</v>
      </c>
      <c r="U388" s="138" t="s">
        <v>7</v>
      </c>
    </row>
    <row r="389" spans="1:21" ht="25" x14ac:dyDescent="0.35">
      <c r="A389" s="144"/>
      <c r="B389" s="145"/>
      <c r="C389" s="146"/>
      <c r="D389" s="139" t="s">
        <v>8</v>
      </c>
      <c r="E389" s="140" t="s">
        <v>9</v>
      </c>
      <c r="F389" s="140" t="s">
        <v>10</v>
      </c>
      <c r="G389" s="141" t="s">
        <v>39</v>
      </c>
      <c r="H389" s="142"/>
      <c r="I389" s="142"/>
      <c r="J389" s="142"/>
      <c r="K389" s="142"/>
      <c r="L389" s="36" t="s">
        <v>11</v>
      </c>
      <c r="M389" s="139" t="s">
        <v>8</v>
      </c>
      <c r="N389" s="143" t="s">
        <v>12</v>
      </c>
      <c r="O389" s="140" t="s">
        <v>10</v>
      </c>
      <c r="P389" s="141" t="s">
        <v>39</v>
      </c>
      <c r="Q389" s="142"/>
      <c r="R389" s="142"/>
      <c r="S389" s="142"/>
      <c r="T389" s="137"/>
      <c r="U389" s="138"/>
    </row>
    <row r="390" spans="1:21" x14ac:dyDescent="0.35">
      <c r="A390" s="144"/>
      <c r="B390" s="145"/>
      <c r="C390" s="146"/>
      <c r="D390" s="139"/>
      <c r="E390" s="140"/>
      <c r="F390" s="140"/>
      <c r="G390" s="37" t="s">
        <v>13</v>
      </c>
      <c r="H390" s="38" t="s">
        <v>14</v>
      </c>
      <c r="I390" s="39" t="s">
        <v>15</v>
      </c>
      <c r="J390" s="40">
        <v>0</v>
      </c>
      <c r="K390" s="142"/>
      <c r="L390" s="41"/>
      <c r="M390" s="139"/>
      <c r="N390" s="143"/>
      <c r="O390" s="140"/>
      <c r="P390" s="37" t="s">
        <v>13</v>
      </c>
      <c r="Q390" s="38" t="s">
        <v>14</v>
      </c>
      <c r="R390" s="39" t="s">
        <v>15</v>
      </c>
      <c r="S390" s="40">
        <v>0</v>
      </c>
      <c r="T390" s="137"/>
      <c r="U390" s="138"/>
    </row>
    <row r="391" spans="1:21" x14ac:dyDescent="0.35">
      <c r="A391" s="34"/>
      <c r="B391" s="3"/>
      <c r="C391" s="4"/>
      <c r="D391" s="8"/>
      <c r="E391" s="9"/>
      <c r="F391" s="9"/>
      <c r="G391" s="5"/>
      <c r="H391" s="6"/>
      <c r="I391" s="7"/>
      <c r="J391" s="12"/>
      <c r="K391" s="13"/>
      <c r="L391" s="13"/>
      <c r="M391" s="8"/>
      <c r="N391" s="9"/>
      <c r="O391" s="9"/>
      <c r="P391" s="5"/>
      <c r="Q391" s="6"/>
      <c r="R391" s="7"/>
      <c r="S391" s="12"/>
      <c r="T391" s="14"/>
      <c r="U391" s="15"/>
    </row>
    <row r="392" spans="1:21" x14ac:dyDescent="0.35">
      <c r="A392" s="150"/>
      <c r="B392" s="150" t="s">
        <v>135</v>
      </c>
      <c r="C392" s="153"/>
      <c r="D392" s="154">
        <v>250</v>
      </c>
      <c r="E392" s="23"/>
      <c r="F392" s="16"/>
      <c r="G392" s="17"/>
      <c r="H392" s="17"/>
      <c r="I392" s="17"/>
      <c r="J392" s="17"/>
      <c r="K392" s="47">
        <f>((SUM(H394:H407)*H393)+(SUM(G394:G407)*G393)+(SUM(I394:I407)*I393))/1000</f>
        <v>56.558999999999997</v>
      </c>
      <c r="L392" s="47">
        <f>K392*100/D392</f>
        <v>22.6236</v>
      </c>
      <c r="M392" s="154"/>
      <c r="N392" s="23"/>
      <c r="O392" s="16"/>
      <c r="P392" s="17"/>
      <c r="Q392" s="17"/>
      <c r="R392" s="17"/>
      <c r="S392" s="17"/>
      <c r="T392" s="10"/>
      <c r="U392" s="24"/>
    </row>
    <row r="393" spans="1:21" x14ac:dyDescent="0.35">
      <c r="A393" s="151"/>
      <c r="B393" s="152"/>
      <c r="C393" s="142"/>
      <c r="D393" s="152"/>
      <c r="E393" s="25" t="s">
        <v>17</v>
      </c>
      <c r="F393" s="18"/>
      <c r="G393" s="26">
        <v>228</v>
      </c>
      <c r="H393" s="26">
        <v>225</v>
      </c>
      <c r="I393" s="26">
        <v>224</v>
      </c>
      <c r="J393" s="26"/>
      <c r="K393" s="17"/>
      <c r="L393" s="17"/>
      <c r="M393" s="152"/>
      <c r="N393" s="25"/>
      <c r="O393" s="18"/>
      <c r="P393" s="26"/>
      <c r="Q393" s="26"/>
      <c r="R393" s="26"/>
      <c r="S393" s="17"/>
      <c r="T393" s="10"/>
      <c r="U393" s="24"/>
    </row>
    <row r="394" spans="1:21" x14ac:dyDescent="0.35">
      <c r="A394" s="151"/>
      <c r="B394" s="152"/>
      <c r="C394" s="142"/>
      <c r="D394" s="152"/>
      <c r="E394" s="19"/>
      <c r="F394" s="20" t="s">
        <v>18</v>
      </c>
      <c r="G394" s="17">
        <v>35</v>
      </c>
      <c r="H394" s="17">
        <v>29</v>
      </c>
      <c r="I394" s="17">
        <v>39</v>
      </c>
      <c r="J394" s="17">
        <v>6</v>
      </c>
      <c r="K394" s="17"/>
      <c r="L394" s="17"/>
      <c r="M394" s="152"/>
      <c r="N394" s="19"/>
      <c r="O394" s="20" t="s">
        <v>40</v>
      </c>
      <c r="P394" s="17"/>
      <c r="Q394" s="17"/>
      <c r="R394" s="17"/>
      <c r="S394" s="17"/>
      <c r="T394" s="10"/>
      <c r="U394" s="24"/>
    </row>
    <row r="395" spans="1:21" x14ac:dyDescent="0.35">
      <c r="A395" s="151"/>
      <c r="B395" s="152"/>
      <c r="C395" s="142"/>
      <c r="D395" s="152"/>
      <c r="E395" s="19"/>
      <c r="F395" s="20" t="s">
        <v>20</v>
      </c>
      <c r="G395" s="17">
        <v>21</v>
      </c>
      <c r="H395" s="17">
        <v>56</v>
      </c>
      <c r="I395" s="17">
        <v>41</v>
      </c>
      <c r="J395" s="17">
        <v>29</v>
      </c>
      <c r="K395" s="17"/>
      <c r="L395" s="17"/>
      <c r="M395" s="152"/>
      <c r="N395" s="21"/>
      <c r="O395" s="20" t="s">
        <v>40</v>
      </c>
      <c r="P395" s="17"/>
      <c r="Q395" s="17"/>
      <c r="R395" s="17"/>
      <c r="S395" s="17"/>
      <c r="T395" s="10"/>
      <c r="U395" s="24"/>
    </row>
    <row r="396" spans="1:21" x14ac:dyDescent="0.35">
      <c r="A396" s="151"/>
      <c r="B396" s="152"/>
      <c r="C396" s="142"/>
      <c r="D396" s="152"/>
      <c r="E396" s="19"/>
      <c r="F396" s="20" t="s">
        <v>22</v>
      </c>
      <c r="G396" s="17">
        <v>4</v>
      </c>
      <c r="H396" s="17">
        <v>10</v>
      </c>
      <c r="I396" s="17">
        <v>16</v>
      </c>
      <c r="J396" s="17">
        <v>9</v>
      </c>
      <c r="K396" s="17"/>
      <c r="L396" s="17"/>
      <c r="M396" s="152"/>
      <c r="N396" s="19"/>
      <c r="O396" s="20" t="s">
        <v>40</v>
      </c>
      <c r="P396" s="17"/>
      <c r="Q396" s="17"/>
      <c r="R396" s="17"/>
      <c r="S396" s="17"/>
      <c r="T396" s="10"/>
      <c r="U396" s="24"/>
    </row>
    <row r="397" spans="1:21" x14ac:dyDescent="0.35">
      <c r="A397" s="151"/>
      <c r="B397" s="152"/>
      <c r="C397" s="142"/>
      <c r="D397" s="152"/>
      <c r="E397" s="19"/>
      <c r="F397" s="20" t="s">
        <v>40</v>
      </c>
      <c r="G397" s="17"/>
      <c r="H397" s="17"/>
      <c r="I397" s="17"/>
      <c r="J397" s="17"/>
      <c r="K397" s="17"/>
      <c r="L397" s="17"/>
      <c r="M397" s="152"/>
      <c r="N397" s="21"/>
      <c r="O397" s="20" t="s">
        <v>40</v>
      </c>
      <c r="P397" s="17"/>
      <c r="Q397" s="17"/>
      <c r="R397" s="17"/>
      <c r="S397" s="17"/>
      <c r="T397" s="10"/>
      <c r="U397" s="24"/>
    </row>
    <row r="398" spans="1:21" x14ac:dyDescent="0.35">
      <c r="A398" s="151"/>
      <c r="B398" s="152"/>
      <c r="C398" s="142"/>
      <c r="D398" s="152"/>
      <c r="E398" s="19"/>
      <c r="F398" s="20" t="s">
        <v>40</v>
      </c>
      <c r="G398" s="17"/>
      <c r="H398" s="17"/>
      <c r="I398" s="17"/>
      <c r="J398" s="17"/>
      <c r="K398" s="17"/>
      <c r="L398" s="17"/>
      <c r="M398" s="152"/>
      <c r="N398" s="19"/>
      <c r="O398" s="20" t="s">
        <v>40</v>
      </c>
      <c r="P398" s="17"/>
      <c r="Q398" s="17"/>
      <c r="R398" s="17"/>
      <c r="S398" s="17"/>
      <c r="T398" s="10"/>
      <c r="U398" s="24"/>
    </row>
    <row r="399" spans="1:21" x14ac:dyDescent="0.35">
      <c r="A399" s="151"/>
      <c r="B399" s="152"/>
      <c r="C399" s="142"/>
      <c r="D399" s="152"/>
      <c r="E399" s="19"/>
      <c r="F399" s="20" t="s">
        <v>40</v>
      </c>
      <c r="G399" s="17"/>
      <c r="H399" s="17"/>
      <c r="I399" s="17"/>
      <c r="J399" s="17"/>
      <c r="K399" s="17"/>
      <c r="L399" s="17"/>
      <c r="M399" s="152"/>
      <c r="N399" s="19"/>
      <c r="O399" s="20" t="s">
        <v>40</v>
      </c>
      <c r="P399" s="17"/>
      <c r="Q399" s="17"/>
      <c r="R399" s="17"/>
      <c r="S399" s="17"/>
      <c r="T399" s="10"/>
      <c r="U399" s="24"/>
    </row>
    <row r="400" spans="1:21" x14ac:dyDescent="0.35">
      <c r="A400" s="151"/>
      <c r="B400" s="152"/>
      <c r="C400" s="142"/>
      <c r="D400" s="152"/>
      <c r="E400" s="19"/>
      <c r="F400" s="20" t="s">
        <v>40</v>
      </c>
      <c r="G400" s="17"/>
      <c r="H400" s="17"/>
      <c r="I400" s="17"/>
      <c r="J400" s="17"/>
      <c r="K400" s="17"/>
      <c r="L400" s="17"/>
      <c r="M400" s="152"/>
      <c r="N400" s="19"/>
      <c r="O400" s="20" t="s">
        <v>40</v>
      </c>
      <c r="P400" s="17"/>
      <c r="Q400" s="17"/>
      <c r="R400" s="17"/>
      <c r="S400" s="17"/>
      <c r="T400" s="10"/>
      <c r="U400" s="24"/>
    </row>
    <row r="401" spans="1:21" x14ac:dyDescent="0.35">
      <c r="A401" s="151"/>
      <c r="B401" s="152"/>
      <c r="C401" s="142"/>
      <c r="D401" s="152"/>
      <c r="E401" s="19"/>
      <c r="F401" s="20" t="s">
        <v>40</v>
      </c>
      <c r="G401" s="17"/>
      <c r="H401" s="17"/>
      <c r="I401" s="17"/>
      <c r="J401" s="17"/>
      <c r="K401" s="17"/>
      <c r="L401" s="17"/>
      <c r="M401" s="152"/>
      <c r="N401" s="19"/>
      <c r="O401" s="20" t="s">
        <v>40</v>
      </c>
      <c r="P401" s="17"/>
      <c r="Q401" s="17"/>
      <c r="R401" s="17"/>
      <c r="S401" s="17"/>
      <c r="T401" s="10"/>
      <c r="U401" s="24"/>
    </row>
    <row r="402" spans="1:21" x14ac:dyDescent="0.35">
      <c r="A402" s="151"/>
      <c r="B402" s="152"/>
      <c r="C402" s="142"/>
      <c r="D402" s="152"/>
      <c r="E402" s="19"/>
      <c r="F402" s="20" t="s">
        <v>40</v>
      </c>
      <c r="G402" s="17"/>
      <c r="H402" s="17"/>
      <c r="I402" s="17"/>
      <c r="J402" s="17"/>
      <c r="K402" s="17"/>
      <c r="L402" s="17"/>
      <c r="M402" s="152"/>
      <c r="N402" s="21"/>
      <c r="O402" s="20" t="s">
        <v>40</v>
      </c>
      <c r="P402" s="17"/>
      <c r="Q402" s="17"/>
      <c r="R402" s="17"/>
      <c r="S402" s="17"/>
      <c r="T402" s="10"/>
      <c r="U402" s="24"/>
    </row>
    <row r="403" spans="1:21" x14ac:dyDescent="0.35">
      <c r="A403" s="151"/>
      <c r="B403" s="152"/>
      <c r="C403" s="142"/>
      <c r="D403" s="152"/>
      <c r="E403" s="19"/>
      <c r="F403" s="20" t="s">
        <v>40</v>
      </c>
      <c r="G403" s="17"/>
      <c r="H403" s="17"/>
      <c r="I403" s="17"/>
      <c r="J403" s="17"/>
      <c r="K403" s="17"/>
      <c r="L403" s="17"/>
      <c r="M403" s="152"/>
      <c r="N403" s="21"/>
      <c r="O403" s="20" t="s">
        <v>40</v>
      </c>
      <c r="P403" s="17"/>
      <c r="Q403" s="17"/>
      <c r="R403" s="17"/>
      <c r="S403" s="17"/>
      <c r="T403" s="10"/>
      <c r="U403" s="24"/>
    </row>
    <row r="404" spans="1:21" x14ac:dyDescent="0.35">
      <c r="A404" s="151"/>
      <c r="B404" s="152"/>
      <c r="C404" s="142"/>
      <c r="D404" s="152"/>
      <c r="E404" s="19"/>
      <c r="F404" s="20" t="s">
        <v>40</v>
      </c>
      <c r="G404" s="17"/>
      <c r="H404" s="17"/>
      <c r="I404" s="17"/>
      <c r="J404" s="17"/>
      <c r="K404" s="17"/>
      <c r="L404" s="17"/>
      <c r="M404" s="152"/>
      <c r="N404" s="21"/>
      <c r="O404" s="20" t="s">
        <v>40</v>
      </c>
      <c r="P404" s="17"/>
      <c r="Q404" s="17"/>
      <c r="R404" s="17"/>
      <c r="S404" s="17"/>
      <c r="T404" s="10"/>
      <c r="U404" s="24"/>
    </row>
    <row r="405" spans="1:21" x14ac:dyDescent="0.35">
      <c r="A405" s="151"/>
      <c r="B405" s="152"/>
      <c r="C405" s="142"/>
      <c r="D405" s="152"/>
      <c r="E405" s="19"/>
      <c r="F405" s="20" t="s">
        <v>40</v>
      </c>
      <c r="G405" s="17"/>
      <c r="H405" s="17"/>
      <c r="I405" s="17"/>
      <c r="J405" s="17"/>
      <c r="K405" s="17"/>
      <c r="L405" s="17"/>
      <c r="M405" s="152"/>
      <c r="N405" s="22"/>
      <c r="O405" s="20" t="s">
        <v>40</v>
      </c>
      <c r="P405" s="17"/>
      <c r="Q405" s="17"/>
      <c r="R405" s="17"/>
      <c r="S405" s="17"/>
      <c r="T405" s="11"/>
      <c r="U405" s="24"/>
    </row>
    <row r="407" spans="1:21" x14ac:dyDescent="0.35">
      <c r="F407" s="42"/>
    </row>
    <row r="408" spans="1:21" ht="14.5" customHeight="1" x14ac:dyDescent="0.35">
      <c r="A408" s="144" t="s">
        <v>0</v>
      </c>
      <c r="B408" s="145" t="s">
        <v>1</v>
      </c>
      <c r="C408" s="146" t="s">
        <v>2</v>
      </c>
      <c r="D408" s="147" t="s">
        <v>3</v>
      </c>
      <c r="E408" s="147"/>
      <c r="F408" s="148"/>
      <c r="G408" s="148"/>
      <c r="H408" s="148"/>
      <c r="I408" s="148"/>
      <c r="J408" s="148"/>
      <c r="K408" s="149" t="s">
        <v>4</v>
      </c>
      <c r="L408" s="35"/>
      <c r="M408" s="147" t="s">
        <v>5</v>
      </c>
      <c r="N408" s="147"/>
      <c r="O408" s="148"/>
      <c r="P408" s="148"/>
      <c r="Q408" s="148"/>
      <c r="R408" s="148"/>
      <c r="S408" s="148"/>
      <c r="T408" s="137" t="s">
        <v>6</v>
      </c>
      <c r="U408" s="138" t="s">
        <v>7</v>
      </c>
    </row>
    <row r="409" spans="1:21" ht="25" x14ac:dyDescent="0.35">
      <c r="A409" s="144"/>
      <c r="B409" s="145"/>
      <c r="C409" s="146"/>
      <c r="D409" s="139" t="s">
        <v>8</v>
      </c>
      <c r="E409" s="140" t="s">
        <v>9</v>
      </c>
      <c r="F409" s="140" t="s">
        <v>10</v>
      </c>
      <c r="G409" s="141" t="s">
        <v>39</v>
      </c>
      <c r="H409" s="142"/>
      <c r="I409" s="142"/>
      <c r="J409" s="142"/>
      <c r="K409" s="142"/>
      <c r="L409" s="36" t="s">
        <v>11</v>
      </c>
      <c r="M409" s="139" t="s">
        <v>8</v>
      </c>
      <c r="N409" s="143" t="s">
        <v>12</v>
      </c>
      <c r="O409" s="140" t="s">
        <v>10</v>
      </c>
      <c r="P409" s="141" t="s">
        <v>39</v>
      </c>
      <c r="Q409" s="142"/>
      <c r="R409" s="142"/>
      <c r="S409" s="142"/>
      <c r="T409" s="137"/>
      <c r="U409" s="138"/>
    </row>
    <row r="410" spans="1:21" x14ac:dyDescent="0.35">
      <c r="A410" s="144"/>
      <c r="B410" s="145"/>
      <c r="C410" s="146"/>
      <c r="D410" s="139"/>
      <c r="E410" s="140"/>
      <c r="F410" s="140"/>
      <c r="G410" s="37" t="s">
        <v>13</v>
      </c>
      <c r="H410" s="38" t="s">
        <v>14</v>
      </c>
      <c r="I410" s="39" t="s">
        <v>15</v>
      </c>
      <c r="J410" s="40">
        <v>0</v>
      </c>
      <c r="K410" s="142"/>
      <c r="L410" s="41"/>
      <c r="M410" s="139"/>
      <c r="N410" s="143"/>
      <c r="O410" s="140"/>
      <c r="P410" s="37" t="s">
        <v>13</v>
      </c>
      <c r="Q410" s="38" t="s">
        <v>14</v>
      </c>
      <c r="R410" s="39" t="s">
        <v>15</v>
      </c>
      <c r="S410" s="40">
        <v>0</v>
      </c>
      <c r="T410" s="137"/>
      <c r="U410" s="138"/>
    </row>
    <row r="411" spans="1:21" x14ac:dyDescent="0.35">
      <c r="A411" s="34"/>
      <c r="B411" s="3"/>
      <c r="C411" s="4"/>
      <c r="D411" s="8"/>
      <c r="E411" s="9"/>
      <c r="F411" s="9"/>
      <c r="G411" s="5"/>
      <c r="H411" s="6"/>
      <c r="I411" s="7"/>
      <c r="J411" s="12"/>
      <c r="K411" s="13"/>
      <c r="L411" s="13"/>
      <c r="M411" s="8"/>
      <c r="N411" s="9"/>
      <c r="O411" s="9"/>
      <c r="P411" s="5"/>
      <c r="Q411" s="6"/>
      <c r="R411" s="7"/>
      <c r="S411" s="12"/>
      <c r="T411" s="14"/>
      <c r="U411" s="15"/>
    </row>
    <row r="412" spans="1:21" x14ac:dyDescent="0.35">
      <c r="A412" s="150"/>
      <c r="B412" s="150" t="s">
        <v>134</v>
      </c>
      <c r="C412" s="153"/>
      <c r="D412" s="154">
        <v>320</v>
      </c>
      <c r="E412" s="23"/>
      <c r="F412" s="16"/>
      <c r="G412" s="17"/>
      <c r="H412" s="17"/>
      <c r="I412" s="17"/>
      <c r="J412" s="17"/>
      <c r="K412" s="47">
        <f>((SUM(H414:H427)*H413)+(SUM(G414:G427)*G413)+(SUM(I414:I427)*I413))/1000</f>
        <v>0</v>
      </c>
      <c r="L412" s="47">
        <f>K412*100/D412</f>
        <v>0</v>
      </c>
      <c r="M412" s="154">
        <v>560</v>
      </c>
      <c r="N412" s="23"/>
      <c r="O412" s="16"/>
      <c r="P412" s="17"/>
      <c r="Q412" s="17"/>
      <c r="R412" s="17"/>
      <c r="S412" s="17"/>
      <c r="T412" s="47">
        <f>((SUM(Q414:Q427)*Q413)+(SUM(P414:P427)*P413)+(SUM(R414:R427)*R413))/1000</f>
        <v>60.143999999999998</v>
      </c>
      <c r="U412" s="47">
        <f>T412*100/M412</f>
        <v>10.74</v>
      </c>
    </row>
    <row r="413" spans="1:21" x14ac:dyDescent="0.35">
      <c r="A413" s="151"/>
      <c r="B413" s="152"/>
      <c r="C413" s="142"/>
      <c r="D413" s="152"/>
      <c r="E413" s="25" t="s">
        <v>17</v>
      </c>
      <c r="F413" s="18"/>
      <c r="G413" s="26"/>
      <c r="H413" s="26"/>
      <c r="I413" s="26"/>
      <c r="J413" s="26"/>
      <c r="K413" s="17"/>
      <c r="L413" s="17"/>
      <c r="M413" s="152"/>
      <c r="N413" s="25"/>
      <c r="O413" s="18"/>
      <c r="P413" s="26">
        <v>231</v>
      </c>
      <c r="Q413" s="26">
        <v>229</v>
      </c>
      <c r="R413" s="26">
        <v>229</v>
      </c>
      <c r="S413" s="17"/>
      <c r="T413" s="10"/>
      <c r="U413" s="24"/>
    </row>
    <row r="414" spans="1:21" x14ac:dyDescent="0.35">
      <c r="A414" s="151"/>
      <c r="B414" s="152"/>
      <c r="C414" s="142"/>
      <c r="D414" s="152"/>
      <c r="E414" s="19"/>
      <c r="F414" s="20" t="s">
        <v>22</v>
      </c>
      <c r="G414" s="17">
        <v>0</v>
      </c>
      <c r="H414" s="17">
        <v>0</v>
      </c>
      <c r="I414" s="17">
        <v>0</v>
      </c>
      <c r="J414" s="17">
        <v>0</v>
      </c>
      <c r="K414" s="17"/>
      <c r="L414" s="17"/>
      <c r="M414" s="152"/>
      <c r="N414" s="19"/>
      <c r="O414" s="20" t="s">
        <v>42</v>
      </c>
      <c r="P414" s="17">
        <v>1</v>
      </c>
      <c r="Q414" s="17">
        <v>6</v>
      </c>
      <c r="R414" s="17">
        <v>1</v>
      </c>
      <c r="S414" s="17">
        <v>2</v>
      </c>
      <c r="T414" s="10"/>
      <c r="U414" s="24"/>
    </row>
    <row r="415" spans="1:21" x14ac:dyDescent="0.35">
      <c r="A415" s="151"/>
      <c r="B415" s="152"/>
      <c r="C415" s="142"/>
      <c r="D415" s="152"/>
      <c r="E415" s="19"/>
      <c r="F415" s="20" t="s">
        <v>20</v>
      </c>
      <c r="G415" s="17">
        <v>3</v>
      </c>
      <c r="H415" s="17">
        <v>3</v>
      </c>
      <c r="I415" s="17">
        <v>3</v>
      </c>
      <c r="J415" s="17">
        <v>1</v>
      </c>
      <c r="K415" s="17"/>
      <c r="L415" s="17"/>
      <c r="M415" s="152"/>
      <c r="N415" s="21"/>
      <c r="O415" s="20" t="s">
        <v>43</v>
      </c>
      <c r="P415" s="17">
        <v>8</v>
      </c>
      <c r="Q415" s="17">
        <v>6</v>
      </c>
      <c r="R415" s="17">
        <v>9</v>
      </c>
      <c r="S415" s="17">
        <v>6</v>
      </c>
      <c r="T415" s="10"/>
      <c r="U415" s="24"/>
    </row>
    <row r="416" spans="1:21" x14ac:dyDescent="0.35">
      <c r="A416" s="151"/>
      <c r="B416" s="152"/>
      <c r="C416" s="142"/>
      <c r="D416" s="152"/>
      <c r="E416" s="19"/>
      <c r="F416" s="20" t="s">
        <v>28</v>
      </c>
      <c r="G416" s="17">
        <v>5</v>
      </c>
      <c r="H416" s="17">
        <v>13</v>
      </c>
      <c r="I416" s="17">
        <v>6</v>
      </c>
      <c r="J416" s="17">
        <v>11</v>
      </c>
      <c r="K416" s="17"/>
      <c r="L416" s="17"/>
      <c r="M416" s="152"/>
      <c r="N416" s="19"/>
      <c r="O416" s="20" t="s">
        <v>50</v>
      </c>
      <c r="P416" s="17">
        <v>0</v>
      </c>
      <c r="Q416" s="17">
        <v>0</v>
      </c>
      <c r="R416" s="17">
        <v>0</v>
      </c>
      <c r="S416" s="17">
        <v>0</v>
      </c>
      <c r="T416" s="10"/>
      <c r="U416" s="24"/>
    </row>
    <row r="417" spans="1:21" x14ac:dyDescent="0.35">
      <c r="A417" s="151"/>
      <c r="B417" s="152"/>
      <c r="C417" s="142"/>
      <c r="D417" s="152"/>
      <c r="E417" s="19"/>
      <c r="F417" s="20" t="s">
        <v>40</v>
      </c>
      <c r="G417" s="17"/>
      <c r="H417" s="17"/>
      <c r="I417" s="17"/>
      <c r="J417" s="17"/>
      <c r="K417" s="17"/>
      <c r="L417" s="17"/>
      <c r="M417" s="152"/>
      <c r="N417" s="21"/>
      <c r="O417" s="20" t="s">
        <v>25</v>
      </c>
      <c r="P417" s="17">
        <v>29</v>
      </c>
      <c r="Q417" s="17">
        <v>32</v>
      </c>
      <c r="R417" s="17">
        <v>29</v>
      </c>
      <c r="S417" s="17">
        <v>5</v>
      </c>
      <c r="T417" s="10"/>
      <c r="U417" s="24"/>
    </row>
    <row r="418" spans="1:21" x14ac:dyDescent="0.35">
      <c r="A418" s="151"/>
      <c r="B418" s="152"/>
      <c r="C418" s="142"/>
      <c r="D418" s="152"/>
      <c r="E418" s="19"/>
      <c r="F418" s="20" t="s">
        <v>40</v>
      </c>
      <c r="G418" s="17"/>
      <c r="H418" s="17"/>
      <c r="I418" s="17"/>
      <c r="J418" s="17"/>
      <c r="K418" s="17"/>
      <c r="L418" s="17"/>
      <c r="M418" s="152"/>
      <c r="N418" s="19"/>
      <c r="O418" s="20" t="s">
        <v>27</v>
      </c>
      <c r="P418" s="17">
        <v>21</v>
      </c>
      <c r="Q418" s="17">
        <v>34</v>
      </c>
      <c r="R418" s="17">
        <v>48</v>
      </c>
      <c r="S418" s="17">
        <v>22</v>
      </c>
      <c r="T418" s="10"/>
      <c r="U418" s="24"/>
    </row>
    <row r="419" spans="1:21" x14ac:dyDescent="0.35">
      <c r="A419" s="151"/>
      <c r="B419" s="152"/>
      <c r="C419" s="142"/>
      <c r="D419" s="152"/>
      <c r="E419" s="19"/>
      <c r="F419" s="20" t="s">
        <v>40</v>
      </c>
      <c r="G419" s="17"/>
      <c r="H419" s="17"/>
      <c r="I419" s="17"/>
      <c r="J419" s="17"/>
      <c r="K419" s="17"/>
      <c r="L419" s="17"/>
      <c r="M419" s="152"/>
      <c r="N419" s="19"/>
      <c r="O419" s="20" t="s">
        <v>29</v>
      </c>
      <c r="P419" s="17">
        <v>6</v>
      </c>
      <c r="Q419" s="17">
        <v>17</v>
      </c>
      <c r="R419" s="17">
        <v>7</v>
      </c>
      <c r="S419" s="17">
        <v>8</v>
      </c>
      <c r="T419" s="10"/>
      <c r="U419" s="24"/>
    </row>
    <row r="420" spans="1:21" x14ac:dyDescent="0.35">
      <c r="A420" s="151"/>
      <c r="B420" s="152"/>
      <c r="C420" s="142"/>
      <c r="D420" s="152"/>
      <c r="E420" s="19"/>
      <c r="F420" s="20" t="s">
        <v>40</v>
      </c>
      <c r="G420" s="17"/>
      <c r="H420" s="17"/>
      <c r="I420" s="17"/>
      <c r="J420" s="17"/>
      <c r="K420" s="17"/>
      <c r="L420" s="17"/>
      <c r="M420" s="152"/>
      <c r="N420" s="19"/>
      <c r="O420" s="20" t="s">
        <v>31</v>
      </c>
      <c r="P420" s="17">
        <v>8</v>
      </c>
      <c r="Q420" s="17">
        <v>0</v>
      </c>
      <c r="R420" s="17">
        <v>0</v>
      </c>
      <c r="S420" s="17">
        <v>5</v>
      </c>
      <c r="T420" s="10"/>
      <c r="U420" s="24"/>
    </row>
    <row r="421" spans="1:21" x14ac:dyDescent="0.35">
      <c r="A421" s="151"/>
      <c r="B421" s="152"/>
      <c r="C421" s="142"/>
      <c r="D421" s="152"/>
      <c r="E421" s="19"/>
      <c r="F421" s="20" t="s">
        <v>40</v>
      </c>
      <c r="G421" s="17"/>
      <c r="H421" s="17"/>
      <c r="I421" s="17"/>
      <c r="J421" s="17"/>
      <c r="K421" s="17"/>
      <c r="L421" s="17"/>
      <c r="M421" s="152"/>
      <c r="N421" s="19"/>
      <c r="O421" s="20" t="s">
        <v>33</v>
      </c>
      <c r="P421" s="17"/>
      <c r="Q421" s="17"/>
      <c r="R421" s="17"/>
      <c r="S421" s="17"/>
      <c r="T421" s="10"/>
      <c r="U421" s="24"/>
    </row>
    <row r="422" spans="1:21" x14ac:dyDescent="0.35">
      <c r="A422" s="151"/>
      <c r="B422" s="152"/>
      <c r="C422" s="142"/>
      <c r="D422" s="152"/>
      <c r="E422" s="19"/>
      <c r="F422" s="20" t="s">
        <v>40</v>
      </c>
      <c r="G422" s="17"/>
      <c r="H422" s="17"/>
      <c r="I422" s="17"/>
      <c r="J422" s="17"/>
      <c r="K422" s="17"/>
      <c r="L422" s="17"/>
      <c r="M422" s="152"/>
      <c r="N422" s="21"/>
      <c r="O422" s="20" t="s">
        <v>40</v>
      </c>
      <c r="P422" s="17"/>
      <c r="Q422" s="17"/>
      <c r="R422" s="17"/>
      <c r="S422" s="17"/>
      <c r="T422" s="10"/>
      <c r="U422" s="24"/>
    </row>
    <row r="423" spans="1:21" x14ac:dyDescent="0.35">
      <c r="A423" s="151"/>
      <c r="B423" s="152"/>
      <c r="C423" s="142"/>
      <c r="D423" s="152"/>
      <c r="E423" s="19"/>
      <c r="F423" s="20" t="s">
        <v>40</v>
      </c>
      <c r="G423" s="17"/>
      <c r="H423" s="17"/>
      <c r="I423" s="17"/>
      <c r="J423" s="17"/>
      <c r="K423" s="17"/>
      <c r="L423" s="17"/>
      <c r="M423" s="152"/>
      <c r="N423" s="21"/>
      <c r="O423" s="20" t="s">
        <v>40</v>
      </c>
      <c r="P423" s="17"/>
      <c r="Q423" s="17"/>
      <c r="R423" s="17"/>
      <c r="S423" s="17"/>
      <c r="T423" s="10"/>
      <c r="U423" s="24"/>
    </row>
    <row r="424" spans="1:21" x14ac:dyDescent="0.35">
      <c r="A424" s="151"/>
      <c r="B424" s="152"/>
      <c r="C424" s="142"/>
      <c r="D424" s="152"/>
      <c r="E424" s="19"/>
      <c r="F424" s="20" t="s">
        <v>40</v>
      </c>
      <c r="G424" s="17"/>
      <c r="H424" s="17"/>
      <c r="I424" s="17"/>
      <c r="J424" s="17"/>
      <c r="K424" s="17"/>
      <c r="L424" s="17"/>
      <c r="M424" s="152"/>
      <c r="N424" s="21"/>
      <c r="O424" s="20" t="s">
        <v>40</v>
      </c>
      <c r="P424" s="17"/>
      <c r="Q424" s="17"/>
      <c r="R424" s="17"/>
      <c r="S424" s="17"/>
      <c r="T424" s="10"/>
      <c r="U424" s="24"/>
    </row>
    <row r="425" spans="1:21" x14ac:dyDescent="0.35">
      <c r="A425" s="151"/>
      <c r="B425" s="152"/>
      <c r="C425" s="142"/>
      <c r="D425" s="152"/>
      <c r="E425" s="19"/>
      <c r="F425" s="20" t="s">
        <v>40</v>
      </c>
      <c r="G425" s="17"/>
      <c r="H425" s="17"/>
      <c r="I425" s="17"/>
      <c r="J425" s="17"/>
      <c r="K425" s="17"/>
      <c r="L425" s="17"/>
      <c r="M425" s="152"/>
      <c r="N425" s="22"/>
      <c r="O425" s="20" t="s">
        <v>40</v>
      </c>
      <c r="P425" s="17"/>
      <c r="Q425" s="17"/>
      <c r="R425" s="17"/>
      <c r="S425" s="17"/>
      <c r="T425" s="11"/>
      <c r="U425" s="24"/>
    </row>
    <row r="427" spans="1:21" x14ac:dyDescent="0.35">
      <c r="F427" s="42"/>
    </row>
    <row r="428" spans="1:21" ht="14.5" customHeight="1" x14ac:dyDescent="0.35">
      <c r="A428" s="144" t="s">
        <v>0</v>
      </c>
      <c r="B428" s="145" t="s">
        <v>1</v>
      </c>
      <c r="C428" s="146" t="s">
        <v>2</v>
      </c>
      <c r="D428" s="147" t="s">
        <v>3</v>
      </c>
      <c r="E428" s="147"/>
      <c r="F428" s="148"/>
      <c r="G428" s="148"/>
      <c r="H428" s="148"/>
      <c r="I428" s="148"/>
      <c r="J428" s="148"/>
      <c r="K428" s="149" t="s">
        <v>4</v>
      </c>
      <c r="L428" s="35"/>
      <c r="M428" s="147" t="s">
        <v>5</v>
      </c>
      <c r="N428" s="147"/>
      <c r="O428" s="148"/>
      <c r="P428" s="148"/>
      <c r="Q428" s="148"/>
      <c r="R428" s="148"/>
      <c r="S428" s="148"/>
      <c r="T428" s="137" t="s">
        <v>6</v>
      </c>
      <c r="U428" s="138" t="s">
        <v>7</v>
      </c>
    </row>
    <row r="429" spans="1:21" ht="25" x14ac:dyDescent="0.35">
      <c r="A429" s="144"/>
      <c r="B429" s="145"/>
      <c r="C429" s="146"/>
      <c r="D429" s="139" t="s">
        <v>8</v>
      </c>
      <c r="E429" s="140" t="s">
        <v>9</v>
      </c>
      <c r="F429" s="140" t="s">
        <v>10</v>
      </c>
      <c r="G429" s="141" t="s">
        <v>39</v>
      </c>
      <c r="H429" s="142"/>
      <c r="I429" s="142"/>
      <c r="J429" s="142"/>
      <c r="K429" s="142"/>
      <c r="L429" s="36" t="s">
        <v>11</v>
      </c>
      <c r="M429" s="139" t="s">
        <v>8</v>
      </c>
      <c r="N429" s="143" t="s">
        <v>12</v>
      </c>
      <c r="O429" s="140" t="s">
        <v>10</v>
      </c>
      <c r="P429" s="141" t="s">
        <v>39</v>
      </c>
      <c r="Q429" s="142"/>
      <c r="R429" s="142"/>
      <c r="S429" s="142"/>
      <c r="T429" s="137"/>
      <c r="U429" s="138"/>
    </row>
    <row r="430" spans="1:21" x14ac:dyDescent="0.35">
      <c r="A430" s="144"/>
      <c r="B430" s="145"/>
      <c r="C430" s="146"/>
      <c r="D430" s="139"/>
      <c r="E430" s="140"/>
      <c r="F430" s="140"/>
      <c r="G430" s="37" t="s">
        <v>13</v>
      </c>
      <c r="H430" s="38" t="s">
        <v>14</v>
      </c>
      <c r="I430" s="39" t="s">
        <v>15</v>
      </c>
      <c r="J430" s="40">
        <v>0</v>
      </c>
      <c r="K430" s="142"/>
      <c r="L430" s="41"/>
      <c r="M430" s="139"/>
      <c r="N430" s="143"/>
      <c r="O430" s="140"/>
      <c r="P430" s="37" t="s">
        <v>13</v>
      </c>
      <c r="Q430" s="38" t="s">
        <v>14</v>
      </c>
      <c r="R430" s="39" t="s">
        <v>15</v>
      </c>
      <c r="S430" s="40">
        <v>0</v>
      </c>
      <c r="T430" s="137"/>
      <c r="U430" s="138"/>
    </row>
    <row r="431" spans="1:21" x14ac:dyDescent="0.35">
      <c r="A431" s="34"/>
      <c r="B431" s="3"/>
      <c r="C431" s="4"/>
      <c r="D431" s="8"/>
      <c r="E431" s="9"/>
      <c r="F431" s="9"/>
      <c r="G431" s="5"/>
      <c r="H431" s="6"/>
      <c r="I431" s="7"/>
      <c r="J431" s="12"/>
      <c r="K431" s="13"/>
      <c r="L431" s="13"/>
      <c r="M431" s="8"/>
      <c r="N431" s="9"/>
      <c r="O431" s="9"/>
      <c r="P431" s="5"/>
      <c r="Q431" s="6"/>
      <c r="R431" s="7"/>
      <c r="S431" s="12"/>
      <c r="T431" s="14"/>
      <c r="U431" s="15"/>
    </row>
    <row r="432" spans="1:21" x14ac:dyDescent="0.35">
      <c r="A432" s="150"/>
      <c r="B432" s="150" t="s">
        <v>136</v>
      </c>
      <c r="C432" s="153"/>
      <c r="D432" s="154">
        <v>400</v>
      </c>
      <c r="E432" s="23"/>
      <c r="F432" s="16"/>
      <c r="G432" s="17"/>
      <c r="H432" s="17"/>
      <c r="I432" s="17"/>
      <c r="J432" s="17"/>
      <c r="K432" s="47">
        <f>((SUM(H434:H447)*H433)+(SUM(G434:G447)*G433)+(SUM(I434:I447)*I433))/1000</f>
        <v>79.025999999999996</v>
      </c>
      <c r="L432" s="47">
        <f>K432*100/D432</f>
        <v>19.756499999999999</v>
      </c>
      <c r="M432" s="154"/>
      <c r="N432" s="23"/>
      <c r="O432" s="16"/>
      <c r="P432" s="17"/>
      <c r="Q432" s="17"/>
      <c r="R432" s="17"/>
      <c r="S432" s="17"/>
      <c r="T432" s="10"/>
      <c r="U432" s="24"/>
    </row>
    <row r="433" spans="1:21" x14ac:dyDescent="0.35">
      <c r="A433" s="151"/>
      <c r="B433" s="152"/>
      <c r="C433" s="142"/>
      <c r="D433" s="152"/>
      <c r="E433" s="25" t="s">
        <v>17</v>
      </c>
      <c r="F433" s="18"/>
      <c r="G433" s="26">
        <v>229</v>
      </c>
      <c r="H433" s="26">
        <v>230</v>
      </c>
      <c r="I433" s="26">
        <v>228</v>
      </c>
      <c r="J433" s="26"/>
      <c r="K433" s="17"/>
      <c r="L433" s="17"/>
      <c r="M433" s="152"/>
      <c r="N433" s="25"/>
      <c r="O433" s="18"/>
      <c r="P433" s="26"/>
      <c r="Q433" s="26"/>
      <c r="R433" s="26"/>
      <c r="S433" s="17"/>
      <c r="T433" s="10"/>
      <c r="U433" s="24"/>
    </row>
    <row r="434" spans="1:21" x14ac:dyDescent="0.35">
      <c r="A434" s="151"/>
      <c r="B434" s="152"/>
      <c r="C434" s="142"/>
      <c r="D434" s="152"/>
      <c r="E434" s="19"/>
      <c r="F434" s="20" t="s">
        <v>18</v>
      </c>
      <c r="G434" s="17">
        <v>4</v>
      </c>
      <c r="H434" s="17">
        <v>1</v>
      </c>
      <c r="I434" s="17">
        <v>0</v>
      </c>
      <c r="J434" s="17">
        <v>2</v>
      </c>
      <c r="K434" s="17"/>
      <c r="L434" s="17"/>
      <c r="M434" s="152"/>
      <c r="N434" s="19"/>
      <c r="O434" s="20" t="s">
        <v>21</v>
      </c>
      <c r="P434" s="17">
        <v>6</v>
      </c>
      <c r="Q434" s="17">
        <v>9</v>
      </c>
      <c r="R434" s="17">
        <v>7</v>
      </c>
      <c r="S434" s="17">
        <v>3</v>
      </c>
      <c r="T434" s="10"/>
      <c r="U434" s="24"/>
    </row>
    <row r="435" spans="1:21" x14ac:dyDescent="0.35">
      <c r="A435" s="151"/>
      <c r="B435" s="152"/>
      <c r="C435" s="142"/>
      <c r="D435" s="152"/>
      <c r="E435" s="19"/>
      <c r="F435" s="20" t="s">
        <v>40</v>
      </c>
      <c r="G435" s="17"/>
      <c r="H435" s="17"/>
      <c r="I435" s="17"/>
      <c r="J435" s="17"/>
      <c r="K435" s="17"/>
      <c r="L435" s="17"/>
      <c r="M435" s="152"/>
      <c r="N435" s="21"/>
      <c r="O435" s="20" t="s">
        <v>43</v>
      </c>
      <c r="P435" s="17">
        <v>16</v>
      </c>
      <c r="Q435" s="17">
        <v>32</v>
      </c>
      <c r="R435" s="17">
        <v>18</v>
      </c>
      <c r="S435" s="17">
        <v>8</v>
      </c>
      <c r="T435" s="10"/>
      <c r="U435" s="24"/>
    </row>
    <row r="436" spans="1:21" x14ac:dyDescent="0.35">
      <c r="A436" s="151"/>
      <c r="B436" s="152"/>
      <c r="C436" s="142"/>
      <c r="D436" s="152"/>
      <c r="E436" s="19"/>
      <c r="F436" s="20" t="s">
        <v>22</v>
      </c>
      <c r="G436" s="17">
        <v>18</v>
      </c>
      <c r="H436" s="17">
        <v>17</v>
      </c>
      <c r="I436" s="17">
        <v>24</v>
      </c>
      <c r="J436" s="17">
        <v>7</v>
      </c>
      <c r="K436" s="17"/>
      <c r="L436" s="17"/>
      <c r="M436" s="152"/>
      <c r="N436" s="19"/>
      <c r="O436" s="20" t="s">
        <v>50</v>
      </c>
      <c r="P436" s="17">
        <v>36</v>
      </c>
      <c r="Q436" s="17">
        <v>15</v>
      </c>
      <c r="R436" s="17">
        <v>18</v>
      </c>
      <c r="S436" s="17">
        <v>11</v>
      </c>
      <c r="T436" s="10"/>
      <c r="U436" s="24"/>
    </row>
    <row r="437" spans="1:21" x14ac:dyDescent="0.35">
      <c r="A437" s="151"/>
      <c r="B437" s="152"/>
      <c r="C437" s="142"/>
      <c r="D437" s="152"/>
      <c r="E437" s="19"/>
      <c r="F437" s="20" t="s">
        <v>24</v>
      </c>
      <c r="G437" s="17">
        <v>28</v>
      </c>
      <c r="H437" s="17">
        <v>14</v>
      </c>
      <c r="I437" s="17">
        <v>17</v>
      </c>
      <c r="J437" s="17">
        <v>9</v>
      </c>
      <c r="K437" s="17"/>
      <c r="L437" s="17"/>
      <c r="M437" s="152"/>
      <c r="N437" s="21"/>
      <c r="O437" s="20" t="s">
        <v>25</v>
      </c>
      <c r="P437" s="17">
        <v>20</v>
      </c>
      <c r="Q437" s="17">
        <v>33</v>
      </c>
      <c r="R437" s="17">
        <v>8</v>
      </c>
      <c r="S437" s="17">
        <v>11</v>
      </c>
      <c r="T437" s="10"/>
      <c r="U437" s="24"/>
    </row>
    <row r="438" spans="1:21" x14ac:dyDescent="0.35">
      <c r="A438" s="151"/>
      <c r="B438" s="152"/>
      <c r="C438" s="142"/>
      <c r="D438" s="152"/>
      <c r="E438" s="19"/>
      <c r="F438" s="20" t="s">
        <v>26</v>
      </c>
      <c r="G438" s="17">
        <v>21</v>
      </c>
      <c r="H438" s="17">
        <v>30</v>
      </c>
      <c r="I438" s="17">
        <v>17</v>
      </c>
      <c r="J438" s="17">
        <v>8</v>
      </c>
      <c r="K438" s="17"/>
      <c r="L438" s="17"/>
      <c r="M438" s="152"/>
      <c r="N438" s="19"/>
      <c r="O438" s="20" t="s">
        <v>40</v>
      </c>
      <c r="P438" s="17"/>
      <c r="Q438" s="17"/>
      <c r="R438" s="17"/>
      <c r="S438" s="17"/>
      <c r="T438" s="10"/>
      <c r="U438" s="24"/>
    </row>
    <row r="439" spans="1:21" x14ac:dyDescent="0.35">
      <c r="A439" s="151"/>
      <c r="B439" s="152"/>
      <c r="C439" s="142"/>
      <c r="D439" s="152"/>
      <c r="E439" s="19"/>
      <c r="F439" s="20" t="s">
        <v>28</v>
      </c>
      <c r="G439" s="17">
        <v>13</v>
      </c>
      <c r="H439" s="17">
        <v>15</v>
      </c>
      <c r="I439" s="17">
        <v>8</v>
      </c>
      <c r="J439" s="17">
        <v>11</v>
      </c>
      <c r="K439" s="17"/>
      <c r="L439" s="17"/>
      <c r="M439" s="152"/>
      <c r="N439" s="19"/>
      <c r="O439" s="20" t="s">
        <v>33</v>
      </c>
      <c r="P439" s="17">
        <v>5</v>
      </c>
      <c r="Q439" s="17">
        <v>4</v>
      </c>
      <c r="R439" s="17">
        <v>8</v>
      </c>
      <c r="S439" s="17">
        <v>3</v>
      </c>
      <c r="T439" s="10"/>
      <c r="U439" s="24"/>
    </row>
    <row r="440" spans="1:21" x14ac:dyDescent="0.35">
      <c r="A440" s="151"/>
      <c r="B440" s="152"/>
      <c r="C440" s="142"/>
      <c r="D440" s="152"/>
      <c r="E440" s="19"/>
      <c r="F440" s="20" t="s">
        <v>30</v>
      </c>
      <c r="G440" s="17">
        <v>26</v>
      </c>
      <c r="H440" s="17">
        <v>17</v>
      </c>
      <c r="I440" s="17">
        <v>15</v>
      </c>
      <c r="J440" s="17">
        <v>5</v>
      </c>
      <c r="K440" s="17"/>
      <c r="L440" s="17"/>
      <c r="M440" s="152"/>
      <c r="N440" s="19"/>
      <c r="O440" s="20" t="s">
        <v>35</v>
      </c>
      <c r="P440" s="17">
        <v>19</v>
      </c>
      <c r="Q440" s="17">
        <v>13</v>
      </c>
      <c r="R440" s="17">
        <v>14</v>
      </c>
      <c r="S440" s="17">
        <v>5</v>
      </c>
      <c r="T440" s="10"/>
      <c r="U440" s="24"/>
    </row>
    <row r="441" spans="1:21" x14ac:dyDescent="0.35">
      <c r="A441" s="151"/>
      <c r="B441" s="152"/>
      <c r="C441" s="142"/>
      <c r="D441" s="152"/>
      <c r="E441" s="19"/>
      <c r="F441" s="20" t="s">
        <v>32</v>
      </c>
      <c r="G441" s="17">
        <v>6</v>
      </c>
      <c r="H441" s="17">
        <v>7</v>
      </c>
      <c r="I441" s="17">
        <v>2</v>
      </c>
      <c r="J441" s="17">
        <v>4</v>
      </c>
      <c r="K441" s="17"/>
      <c r="L441" s="17"/>
      <c r="M441" s="152"/>
      <c r="N441" s="19"/>
      <c r="O441" s="20" t="s">
        <v>37</v>
      </c>
      <c r="P441" s="17">
        <v>0</v>
      </c>
      <c r="Q441" s="17">
        <v>0</v>
      </c>
      <c r="R441" s="17">
        <v>0</v>
      </c>
      <c r="S441" s="17">
        <v>0</v>
      </c>
      <c r="T441" s="10"/>
      <c r="U441" s="24"/>
    </row>
    <row r="442" spans="1:21" x14ac:dyDescent="0.35">
      <c r="A442" s="151"/>
      <c r="B442" s="152"/>
      <c r="C442" s="142"/>
      <c r="D442" s="152"/>
      <c r="E442" s="19"/>
      <c r="F442" s="20" t="s">
        <v>34</v>
      </c>
      <c r="G442" s="17"/>
      <c r="H442" s="17"/>
      <c r="I442" s="17"/>
      <c r="J442" s="17"/>
      <c r="K442" s="17"/>
      <c r="L442" s="17"/>
      <c r="M442" s="152"/>
      <c r="N442" s="21"/>
      <c r="O442" s="20" t="s">
        <v>137</v>
      </c>
      <c r="P442" s="17">
        <v>15</v>
      </c>
      <c r="Q442" s="17">
        <v>13</v>
      </c>
      <c r="R442" s="17">
        <v>12</v>
      </c>
      <c r="S442" s="17">
        <v>3</v>
      </c>
      <c r="T442" s="10"/>
      <c r="U442" s="24"/>
    </row>
    <row r="443" spans="1:21" x14ac:dyDescent="0.35">
      <c r="A443" s="151"/>
      <c r="B443" s="152"/>
      <c r="C443" s="142"/>
      <c r="D443" s="152"/>
      <c r="E443" s="19"/>
      <c r="F443" s="20" t="s">
        <v>19</v>
      </c>
      <c r="G443" s="17">
        <v>16</v>
      </c>
      <c r="H443" s="17">
        <v>16</v>
      </c>
      <c r="I443" s="17">
        <v>13</v>
      </c>
      <c r="J443" s="17">
        <v>6</v>
      </c>
      <c r="K443" s="17"/>
      <c r="L443" s="17"/>
      <c r="M443" s="152"/>
      <c r="N443" s="21"/>
      <c r="O443" s="20" t="s">
        <v>138</v>
      </c>
      <c r="P443" s="17"/>
      <c r="Q443" s="17"/>
      <c r="R443" s="17"/>
      <c r="S443" s="17"/>
      <c r="T443" s="10"/>
      <c r="U443" s="24"/>
    </row>
    <row r="444" spans="1:21" x14ac:dyDescent="0.35">
      <c r="A444" s="151"/>
      <c r="B444" s="152"/>
      <c r="C444" s="142"/>
      <c r="D444" s="152"/>
      <c r="E444" s="19"/>
      <c r="F444" s="20" t="s">
        <v>40</v>
      </c>
      <c r="G444" s="17"/>
      <c r="H444" s="17"/>
      <c r="I444" s="17"/>
      <c r="J444" s="17"/>
      <c r="K444" s="17"/>
      <c r="L444" s="17"/>
      <c r="M444" s="152"/>
      <c r="N444" s="21"/>
      <c r="O444" s="20" t="s">
        <v>40</v>
      </c>
      <c r="P444" s="17"/>
      <c r="Q444" s="17"/>
      <c r="R444" s="17"/>
      <c r="S444" s="17"/>
      <c r="T444" s="10"/>
      <c r="U444" s="24"/>
    </row>
    <row r="445" spans="1:21" x14ac:dyDescent="0.35">
      <c r="A445" s="151"/>
      <c r="B445" s="152"/>
      <c r="C445" s="142"/>
      <c r="D445" s="152"/>
      <c r="E445" s="19"/>
      <c r="F445" s="20" t="s">
        <v>40</v>
      </c>
      <c r="G445" s="17"/>
      <c r="H445" s="17"/>
      <c r="I445" s="17"/>
      <c r="J445" s="17"/>
      <c r="K445" s="17"/>
      <c r="L445" s="17"/>
      <c r="M445" s="152"/>
      <c r="N445" s="22"/>
      <c r="O445" s="20" t="s">
        <v>40</v>
      </c>
      <c r="P445" s="17"/>
      <c r="Q445" s="17"/>
      <c r="R445" s="17"/>
      <c r="S445" s="17"/>
      <c r="T445" s="11"/>
      <c r="U445" s="24"/>
    </row>
    <row r="446" spans="1:21" x14ac:dyDescent="0.35">
      <c r="G446" s="17"/>
      <c r="H446" s="17"/>
      <c r="I446" s="17"/>
    </row>
    <row r="447" spans="1:21" x14ac:dyDescent="0.35">
      <c r="F447" s="42"/>
    </row>
    <row r="448" spans="1:21" ht="14.5" customHeight="1" x14ac:dyDescent="0.35">
      <c r="A448" s="144" t="s">
        <v>0</v>
      </c>
      <c r="B448" s="145" t="s">
        <v>1</v>
      </c>
      <c r="C448" s="146" t="s">
        <v>2</v>
      </c>
      <c r="D448" s="147" t="s">
        <v>3</v>
      </c>
      <c r="E448" s="147"/>
      <c r="F448" s="148"/>
      <c r="G448" s="148"/>
      <c r="H448" s="148"/>
      <c r="I448" s="148"/>
      <c r="J448" s="148"/>
      <c r="K448" s="149" t="s">
        <v>4</v>
      </c>
      <c r="L448" s="35"/>
      <c r="M448" s="147" t="s">
        <v>5</v>
      </c>
      <c r="N448" s="147"/>
      <c r="O448" s="148"/>
      <c r="P448" s="148"/>
      <c r="Q448" s="148"/>
      <c r="R448" s="148"/>
      <c r="S448" s="148"/>
      <c r="T448" s="137" t="s">
        <v>6</v>
      </c>
      <c r="U448" s="138" t="s">
        <v>7</v>
      </c>
    </row>
    <row r="449" spans="1:21" ht="25" x14ac:dyDescent="0.35">
      <c r="A449" s="144"/>
      <c r="B449" s="145"/>
      <c r="C449" s="146"/>
      <c r="D449" s="139" t="s">
        <v>8</v>
      </c>
      <c r="E449" s="140" t="s">
        <v>9</v>
      </c>
      <c r="F449" s="140" t="s">
        <v>10</v>
      </c>
      <c r="G449" s="141" t="s">
        <v>39</v>
      </c>
      <c r="H449" s="142"/>
      <c r="I449" s="142"/>
      <c r="J449" s="142"/>
      <c r="K449" s="142"/>
      <c r="L449" s="36" t="s">
        <v>11</v>
      </c>
      <c r="M449" s="139" t="s">
        <v>8</v>
      </c>
      <c r="N449" s="143" t="s">
        <v>12</v>
      </c>
      <c r="O449" s="140" t="s">
        <v>10</v>
      </c>
      <c r="P449" s="141" t="s">
        <v>39</v>
      </c>
      <c r="Q449" s="142"/>
      <c r="R449" s="142"/>
      <c r="S449" s="142"/>
      <c r="T449" s="137"/>
      <c r="U449" s="138"/>
    </row>
    <row r="450" spans="1:21" x14ac:dyDescent="0.35">
      <c r="A450" s="144"/>
      <c r="B450" s="145"/>
      <c r="C450" s="146"/>
      <c r="D450" s="139"/>
      <c r="E450" s="140"/>
      <c r="F450" s="140"/>
      <c r="G450" s="37" t="s">
        <v>13</v>
      </c>
      <c r="H450" s="38" t="s">
        <v>14</v>
      </c>
      <c r="I450" s="39" t="s">
        <v>15</v>
      </c>
      <c r="J450" s="40">
        <v>0</v>
      </c>
      <c r="K450" s="142"/>
      <c r="L450" s="41"/>
      <c r="M450" s="139"/>
      <c r="N450" s="143"/>
      <c r="O450" s="140"/>
      <c r="P450" s="37" t="s">
        <v>13</v>
      </c>
      <c r="Q450" s="38" t="s">
        <v>14</v>
      </c>
      <c r="R450" s="39" t="s">
        <v>15</v>
      </c>
      <c r="S450" s="40">
        <v>0</v>
      </c>
      <c r="T450" s="137"/>
      <c r="U450" s="138"/>
    </row>
    <row r="451" spans="1:21" x14ac:dyDescent="0.35">
      <c r="A451" s="34"/>
      <c r="B451" s="3"/>
      <c r="C451" s="4"/>
      <c r="D451" s="8"/>
      <c r="E451" s="9"/>
      <c r="F451" s="9"/>
      <c r="G451" s="5"/>
      <c r="H451" s="6"/>
      <c r="I451" s="7"/>
      <c r="J451" s="12"/>
      <c r="K451" s="13"/>
      <c r="L451" s="13"/>
      <c r="M451" s="8"/>
      <c r="N451" s="9"/>
      <c r="O451" s="9"/>
      <c r="P451" s="5"/>
      <c r="Q451" s="6"/>
      <c r="R451" s="7"/>
      <c r="S451" s="12"/>
      <c r="T451" s="14"/>
      <c r="U451" s="15"/>
    </row>
    <row r="452" spans="1:21" x14ac:dyDescent="0.35">
      <c r="A452" s="150"/>
      <c r="B452" s="150" t="s">
        <v>227</v>
      </c>
      <c r="C452" s="153"/>
      <c r="D452" s="154">
        <v>400</v>
      </c>
      <c r="E452" s="23"/>
      <c r="F452" s="16"/>
      <c r="G452" s="17"/>
      <c r="H452" s="17"/>
      <c r="I452" s="17"/>
      <c r="J452" s="17"/>
      <c r="K452" s="47">
        <f>((SUM(H454:H467)*H453)+(SUM(G454:G467)*G453)+(SUM(I454:I467)*I453))/1000</f>
        <v>0</v>
      </c>
      <c r="L452" s="47">
        <f>K452*100/D452</f>
        <v>0</v>
      </c>
      <c r="M452" s="154">
        <v>400</v>
      </c>
      <c r="N452" s="23"/>
      <c r="O452" s="16"/>
      <c r="P452" s="17"/>
      <c r="Q452" s="17"/>
      <c r="R452" s="17"/>
      <c r="S452" s="17"/>
      <c r="T452" s="47">
        <f>((SUM(Q454:Q467)*Q453)+(SUM(P454:P467)*P453)+(SUM(R454:R467)*R453))/1000</f>
        <v>49.003</v>
      </c>
      <c r="U452" s="47">
        <f>T452*100/M452</f>
        <v>12.25075</v>
      </c>
    </row>
    <row r="453" spans="1:21" x14ac:dyDescent="0.35">
      <c r="A453" s="151"/>
      <c r="B453" s="152"/>
      <c r="C453" s="142"/>
      <c r="D453" s="152"/>
      <c r="E453" s="25" t="s">
        <v>17</v>
      </c>
      <c r="F453" s="18"/>
      <c r="G453" s="26"/>
      <c r="H453" s="26"/>
      <c r="I453" s="26"/>
      <c r="J453" s="26"/>
      <c r="K453" s="17"/>
      <c r="L453" s="17"/>
      <c r="M453" s="152"/>
      <c r="N453" s="25"/>
      <c r="O453" s="18"/>
      <c r="P453" s="26">
        <v>230</v>
      </c>
      <c r="Q453" s="26">
        <v>230</v>
      </c>
      <c r="R453" s="26">
        <v>233</v>
      </c>
      <c r="S453" s="17"/>
      <c r="T453" s="10"/>
      <c r="U453" s="24"/>
    </row>
    <row r="454" spans="1:21" x14ac:dyDescent="0.35">
      <c r="A454" s="151"/>
      <c r="B454" s="152"/>
      <c r="C454" s="142"/>
      <c r="D454" s="152"/>
      <c r="E454" s="19"/>
      <c r="F454" s="20" t="s">
        <v>18</v>
      </c>
      <c r="G454" s="17">
        <v>14</v>
      </c>
      <c r="H454" s="17">
        <v>14</v>
      </c>
      <c r="I454" s="17">
        <v>15</v>
      </c>
      <c r="J454" s="17">
        <v>4</v>
      </c>
      <c r="K454" s="17"/>
      <c r="L454" s="17"/>
      <c r="M454" s="152"/>
      <c r="N454" s="19"/>
      <c r="O454" s="20" t="s">
        <v>40</v>
      </c>
      <c r="P454" s="17"/>
      <c r="Q454" s="17"/>
      <c r="R454" s="17"/>
      <c r="S454" s="17"/>
      <c r="T454" s="10"/>
      <c r="U454" s="24"/>
    </row>
    <row r="455" spans="1:21" x14ac:dyDescent="0.35">
      <c r="A455" s="151"/>
      <c r="B455" s="152"/>
      <c r="C455" s="142"/>
      <c r="D455" s="152"/>
      <c r="E455" s="19"/>
      <c r="F455" s="20" t="s">
        <v>24</v>
      </c>
      <c r="G455" s="17">
        <v>81</v>
      </c>
      <c r="H455" s="17">
        <v>67</v>
      </c>
      <c r="I455" s="17">
        <v>32</v>
      </c>
      <c r="J455" s="17">
        <v>33</v>
      </c>
      <c r="K455" s="17"/>
      <c r="L455" s="17"/>
      <c r="M455" s="152"/>
      <c r="N455" s="21"/>
      <c r="O455" s="20" t="s">
        <v>19</v>
      </c>
      <c r="P455" s="17">
        <v>32</v>
      </c>
      <c r="Q455" s="17">
        <v>2</v>
      </c>
      <c r="R455" s="17">
        <v>11</v>
      </c>
      <c r="S455" s="17">
        <v>16</v>
      </c>
      <c r="T455" s="10"/>
      <c r="U455" s="24"/>
    </row>
    <row r="456" spans="1:21" x14ac:dyDescent="0.35">
      <c r="A456" s="151"/>
      <c r="B456" s="152"/>
      <c r="C456" s="142"/>
      <c r="D456" s="152"/>
      <c r="E456" s="19"/>
      <c r="F456" s="20" t="s">
        <v>26</v>
      </c>
      <c r="G456" s="17"/>
      <c r="H456" s="17"/>
      <c r="I456" s="17"/>
      <c r="J456" s="17"/>
      <c r="K456" s="17"/>
      <c r="L456" s="17"/>
      <c r="M456" s="152"/>
      <c r="N456" s="19"/>
      <c r="O456" s="20" t="s">
        <v>43</v>
      </c>
      <c r="P456" s="17">
        <v>38</v>
      </c>
      <c r="Q456" s="17">
        <v>29</v>
      </c>
      <c r="R456" s="17">
        <v>45</v>
      </c>
      <c r="S456" s="17">
        <v>18</v>
      </c>
      <c r="T456" s="10"/>
      <c r="U456" s="24"/>
    </row>
    <row r="457" spans="1:21" x14ac:dyDescent="0.35">
      <c r="A457" s="151"/>
      <c r="B457" s="152"/>
      <c r="C457" s="142"/>
      <c r="D457" s="152"/>
      <c r="E457" s="19"/>
      <c r="F457" s="20" t="s">
        <v>28</v>
      </c>
      <c r="G457" s="17">
        <v>0</v>
      </c>
      <c r="H457" s="17">
        <v>1</v>
      </c>
      <c r="I457" s="17">
        <v>3</v>
      </c>
      <c r="J457" s="17">
        <v>4</v>
      </c>
      <c r="K457" s="17"/>
      <c r="L457" s="17"/>
      <c r="M457" s="152"/>
      <c r="N457" s="21"/>
      <c r="O457" s="20" t="s">
        <v>50</v>
      </c>
      <c r="P457" s="17">
        <v>16</v>
      </c>
      <c r="Q457" s="17">
        <v>14</v>
      </c>
      <c r="R457" s="17">
        <v>25</v>
      </c>
      <c r="S457" s="17">
        <v>5</v>
      </c>
      <c r="T457" s="10"/>
      <c r="U457" s="24"/>
    </row>
    <row r="458" spans="1:21" x14ac:dyDescent="0.35">
      <c r="A458" s="151"/>
      <c r="B458" s="152"/>
      <c r="C458" s="142"/>
      <c r="D458" s="152"/>
      <c r="E458" s="19"/>
      <c r="F458" s="20" t="s">
        <v>30</v>
      </c>
      <c r="G458" s="17">
        <v>9</v>
      </c>
      <c r="H458" s="17">
        <v>18</v>
      </c>
      <c r="I458" s="17">
        <v>13</v>
      </c>
      <c r="J458" s="17">
        <v>5</v>
      </c>
      <c r="K458" s="17"/>
      <c r="L458" s="17"/>
      <c r="M458" s="152"/>
      <c r="N458" s="19"/>
      <c r="O458" s="20" t="s">
        <v>40</v>
      </c>
      <c r="P458" s="17"/>
      <c r="Q458" s="17"/>
      <c r="R458" s="17"/>
      <c r="S458" s="17"/>
      <c r="T458" s="10"/>
      <c r="U458" s="24"/>
    </row>
    <row r="459" spans="1:21" x14ac:dyDescent="0.35">
      <c r="A459" s="151"/>
      <c r="B459" s="152"/>
      <c r="C459" s="142"/>
      <c r="D459" s="152"/>
      <c r="E459" s="19"/>
      <c r="F459" s="20" t="s">
        <v>32</v>
      </c>
      <c r="G459" s="17">
        <v>140</v>
      </c>
      <c r="H459" s="17">
        <v>83</v>
      </c>
      <c r="I459" s="17">
        <v>87</v>
      </c>
      <c r="J459" s="17">
        <v>30</v>
      </c>
      <c r="K459" s="17"/>
      <c r="L459" s="17"/>
      <c r="M459" s="152"/>
      <c r="N459" s="19"/>
      <c r="O459" s="20" t="s">
        <v>40</v>
      </c>
      <c r="P459" s="17"/>
      <c r="Q459" s="17"/>
      <c r="R459" s="17"/>
      <c r="S459" s="17"/>
      <c r="T459" s="10"/>
      <c r="U459" s="24"/>
    </row>
    <row r="460" spans="1:21" x14ac:dyDescent="0.35">
      <c r="A460" s="151"/>
      <c r="B460" s="152"/>
      <c r="C460" s="142"/>
      <c r="D460" s="152"/>
      <c r="E460" s="19"/>
      <c r="F460" s="20" t="s">
        <v>40</v>
      </c>
      <c r="G460" s="17"/>
      <c r="H460" s="17"/>
      <c r="I460" s="17"/>
      <c r="J460" s="17"/>
      <c r="K460" s="17"/>
      <c r="L460" s="17"/>
      <c r="M460" s="152"/>
      <c r="N460" s="19"/>
      <c r="O460" s="20" t="s">
        <v>40</v>
      </c>
      <c r="P460" s="17"/>
      <c r="Q460" s="17"/>
      <c r="R460" s="17"/>
      <c r="S460" s="17"/>
      <c r="T460" s="10"/>
      <c r="U460" s="24"/>
    </row>
    <row r="461" spans="1:21" x14ac:dyDescent="0.35">
      <c r="A461" s="151"/>
      <c r="B461" s="152"/>
      <c r="C461" s="142"/>
      <c r="D461" s="152"/>
      <c r="E461" s="19"/>
      <c r="F461" s="20" t="s">
        <v>40</v>
      </c>
      <c r="G461" s="17"/>
      <c r="H461" s="17"/>
      <c r="I461" s="17"/>
      <c r="J461" s="17"/>
      <c r="K461" s="17"/>
      <c r="L461" s="17"/>
      <c r="M461" s="152"/>
      <c r="N461" s="19"/>
      <c r="O461" s="20" t="s">
        <v>40</v>
      </c>
      <c r="P461" s="17"/>
      <c r="Q461" s="17"/>
      <c r="R461" s="17"/>
      <c r="S461" s="17"/>
      <c r="T461" s="10"/>
      <c r="U461" s="24"/>
    </row>
    <row r="462" spans="1:21" x14ac:dyDescent="0.35">
      <c r="A462" s="151"/>
      <c r="B462" s="152"/>
      <c r="C462" s="142"/>
      <c r="D462" s="152"/>
      <c r="E462" s="19"/>
      <c r="F462" s="20" t="s">
        <v>40</v>
      </c>
      <c r="G462" s="17"/>
      <c r="H462" s="17"/>
      <c r="I462" s="17"/>
      <c r="J462" s="17"/>
      <c r="K462" s="17"/>
      <c r="L462" s="17"/>
      <c r="M462" s="152"/>
      <c r="N462" s="21"/>
      <c r="O462" s="20" t="s">
        <v>40</v>
      </c>
      <c r="P462" s="17"/>
      <c r="Q462" s="17"/>
      <c r="R462" s="17"/>
      <c r="S462" s="17"/>
      <c r="T462" s="10"/>
      <c r="U462" s="24"/>
    </row>
    <row r="463" spans="1:21" x14ac:dyDescent="0.35">
      <c r="A463" s="151"/>
      <c r="B463" s="152"/>
      <c r="C463" s="142"/>
      <c r="D463" s="152"/>
      <c r="E463" s="19"/>
      <c r="F463" s="20" t="s">
        <v>40</v>
      </c>
      <c r="G463" s="17"/>
      <c r="H463" s="17"/>
      <c r="I463" s="17"/>
      <c r="J463" s="17"/>
      <c r="K463" s="17"/>
      <c r="L463" s="17"/>
      <c r="M463" s="152"/>
      <c r="N463" s="21"/>
      <c r="O463" s="20" t="s">
        <v>40</v>
      </c>
      <c r="P463" s="17"/>
      <c r="Q463" s="17"/>
      <c r="R463" s="17"/>
      <c r="S463" s="17"/>
      <c r="T463" s="10"/>
      <c r="U463" s="24"/>
    </row>
    <row r="464" spans="1:21" x14ac:dyDescent="0.35">
      <c r="A464" s="151"/>
      <c r="B464" s="152"/>
      <c r="C464" s="142"/>
      <c r="D464" s="152"/>
      <c r="E464" s="19"/>
      <c r="F464" s="20" t="s">
        <v>40</v>
      </c>
      <c r="G464" s="17"/>
      <c r="H464" s="17"/>
      <c r="I464" s="17"/>
      <c r="J464" s="17"/>
      <c r="K464" s="17"/>
      <c r="L464" s="17"/>
      <c r="M464" s="152"/>
      <c r="N464" s="21"/>
      <c r="O464" s="20" t="s">
        <v>40</v>
      </c>
      <c r="P464" s="17"/>
      <c r="Q464" s="17"/>
      <c r="R464" s="17"/>
      <c r="S464" s="17"/>
      <c r="T464" s="10"/>
      <c r="U464" s="24"/>
    </row>
    <row r="465" spans="1:21" x14ac:dyDescent="0.35">
      <c r="A465" s="151"/>
      <c r="B465" s="152"/>
      <c r="C465" s="142"/>
      <c r="D465" s="152"/>
      <c r="E465" s="19"/>
      <c r="F465" s="20" t="s">
        <v>40</v>
      </c>
      <c r="G465" s="17"/>
      <c r="H465" s="17"/>
      <c r="I465" s="17"/>
      <c r="J465" s="17"/>
      <c r="K465" s="17"/>
      <c r="L465" s="17"/>
      <c r="M465" s="152"/>
      <c r="N465" s="22"/>
      <c r="O465" s="20" t="s">
        <v>40</v>
      </c>
      <c r="P465" s="17"/>
      <c r="Q465" s="17"/>
      <c r="R465" s="17"/>
      <c r="S465" s="17"/>
      <c r="T465" s="11"/>
      <c r="U465" s="24"/>
    </row>
    <row r="467" spans="1:21" x14ac:dyDescent="0.35">
      <c r="F467" s="42"/>
    </row>
    <row r="468" spans="1:21" ht="14.5" customHeight="1" x14ac:dyDescent="0.35">
      <c r="A468" s="144" t="s">
        <v>0</v>
      </c>
      <c r="B468" s="145" t="s">
        <v>1</v>
      </c>
      <c r="C468" s="146" t="s">
        <v>2</v>
      </c>
      <c r="D468" s="147" t="s">
        <v>3</v>
      </c>
      <c r="E468" s="147"/>
      <c r="F468" s="148"/>
      <c r="G468" s="148"/>
      <c r="H468" s="148"/>
      <c r="I468" s="148"/>
      <c r="J468" s="148"/>
      <c r="K468" s="149" t="s">
        <v>4</v>
      </c>
      <c r="L468" s="35"/>
      <c r="M468" s="147" t="s">
        <v>5</v>
      </c>
      <c r="N468" s="147"/>
      <c r="O468" s="148"/>
      <c r="P468" s="148"/>
      <c r="Q468" s="148"/>
      <c r="R468" s="148"/>
      <c r="S468" s="148"/>
      <c r="T468" s="137" t="s">
        <v>6</v>
      </c>
      <c r="U468" s="138" t="s">
        <v>7</v>
      </c>
    </row>
    <row r="469" spans="1:21" ht="25" x14ac:dyDescent="0.35">
      <c r="A469" s="144"/>
      <c r="B469" s="145"/>
      <c r="C469" s="146"/>
      <c r="D469" s="139" t="s">
        <v>8</v>
      </c>
      <c r="E469" s="140" t="s">
        <v>9</v>
      </c>
      <c r="F469" s="140" t="s">
        <v>10</v>
      </c>
      <c r="G469" s="141" t="s">
        <v>39</v>
      </c>
      <c r="H469" s="142"/>
      <c r="I469" s="142"/>
      <c r="J469" s="142"/>
      <c r="K469" s="142"/>
      <c r="L469" s="36" t="s">
        <v>11</v>
      </c>
      <c r="M469" s="139" t="s">
        <v>8</v>
      </c>
      <c r="N469" s="143" t="s">
        <v>12</v>
      </c>
      <c r="O469" s="140" t="s">
        <v>10</v>
      </c>
      <c r="P469" s="141" t="s">
        <v>39</v>
      </c>
      <c r="Q469" s="142"/>
      <c r="R469" s="142"/>
      <c r="S469" s="142"/>
      <c r="T469" s="137"/>
      <c r="U469" s="138"/>
    </row>
    <row r="470" spans="1:21" x14ac:dyDescent="0.35">
      <c r="A470" s="144"/>
      <c r="B470" s="145"/>
      <c r="C470" s="146"/>
      <c r="D470" s="139"/>
      <c r="E470" s="140"/>
      <c r="F470" s="140"/>
      <c r="G470" s="37" t="s">
        <v>13</v>
      </c>
      <c r="H470" s="38" t="s">
        <v>14</v>
      </c>
      <c r="I470" s="39" t="s">
        <v>15</v>
      </c>
      <c r="J470" s="40">
        <v>0</v>
      </c>
      <c r="K470" s="142"/>
      <c r="L470" s="41"/>
      <c r="M470" s="139"/>
      <c r="N470" s="143"/>
      <c r="O470" s="140"/>
      <c r="P470" s="37" t="s">
        <v>13</v>
      </c>
      <c r="Q470" s="38" t="s">
        <v>14</v>
      </c>
      <c r="R470" s="39" t="s">
        <v>15</v>
      </c>
      <c r="S470" s="40">
        <v>0</v>
      </c>
      <c r="T470" s="137"/>
      <c r="U470" s="138"/>
    </row>
    <row r="471" spans="1:21" x14ac:dyDescent="0.35">
      <c r="A471" s="34"/>
      <c r="B471" s="3"/>
      <c r="C471" s="4"/>
      <c r="D471" s="8"/>
      <c r="E471" s="9"/>
      <c r="F471" s="9"/>
      <c r="G471" s="5"/>
      <c r="H471" s="6"/>
      <c r="I471" s="7"/>
      <c r="J471" s="12"/>
      <c r="K471" s="13"/>
      <c r="L471" s="13"/>
      <c r="M471" s="8"/>
      <c r="N471" s="9"/>
      <c r="O471" s="9"/>
      <c r="P471" s="5"/>
      <c r="Q471" s="6"/>
      <c r="R471" s="7"/>
      <c r="S471" s="12"/>
      <c r="T471" s="14"/>
      <c r="U471" s="15"/>
    </row>
    <row r="472" spans="1:21" x14ac:dyDescent="0.35">
      <c r="A472" s="150"/>
      <c r="B472" s="150" t="s">
        <v>209</v>
      </c>
      <c r="C472" s="153"/>
      <c r="D472" s="154">
        <v>400</v>
      </c>
      <c r="E472" s="23"/>
      <c r="F472" s="16"/>
      <c r="G472" s="17"/>
      <c r="H472" s="17"/>
      <c r="I472" s="17"/>
      <c r="J472" s="17"/>
      <c r="K472" s="47">
        <f>((SUM(H474:H487)*Q473)+(SUM(G474:G487)*P473)+(SUM(I474:I487)*R473))/1000</f>
        <v>65.123999999999995</v>
      </c>
      <c r="L472" s="47">
        <f>K472*100/D472</f>
        <v>16.280999999999999</v>
      </c>
      <c r="M472" s="154">
        <v>400</v>
      </c>
      <c r="N472" s="23"/>
      <c r="O472" s="16"/>
      <c r="P472" s="17"/>
      <c r="Q472" s="17"/>
      <c r="R472" s="17"/>
      <c r="S472" s="17"/>
      <c r="T472" s="47">
        <f>((SUM(Q474:Q487)*Q473)+(SUM(P474:P487)*P473)+(SUM(R474:R487)*R473))/1000</f>
        <v>82.561000000000007</v>
      </c>
      <c r="U472" s="47">
        <f>T472*100/M472</f>
        <v>20.640250000000002</v>
      </c>
    </row>
    <row r="473" spans="1:21" x14ac:dyDescent="0.35">
      <c r="A473" s="151"/>
      <c r="B473" s="152"/>
      <c r="C473" s="142"/>
      <c r="D473" s="152"/>
      <c r="E473" s="25" t="s">
        <v>17</v>
      </c>
      <c r="F473" s="18"/>
      <c r="G473" s="26"/>
      <c r="H473" s="26"/>
      <c r="I473" s="26"/>
      <c r="J473" s="26"/>
      <c r="K473" s="17"/>
      <c r="L473" s="17"/>
      <c r="M473" s="152"/>
      <c r="N473" s="25"/>
      <c r="O473" s="18"/>
      <c r="P473" s="26">
        <v>223</v>
      </c>
      <c r="Q473" s="26">
        <v>226</v>
      </c>
      <c r="R473" s="26">
        <v>224</v>
      </c>
      <c r="S473" s="17"/>
      <c r="T473" s="10"/>
      <c r="U473" s="24"/>
    </row>
    <row r="474" spans="1:21" x14ac:dyDescent="0.35">
      <c r="A474" s="151"/>
      <c r="B474" s="152"/>
      <c r="C474" s="142"/>
      <c r="D474" s="152"/>
      <c r="E474" s="19"/>
      <c r="F474" s="20" t="s">
        <v>40</v>
      </c>
      <c r="G474" s="17"/>
      <c r="H474" s="17"/>
      <c r="I474" s="17"/>
      <c r="J474" s="17"/>
      <c r="K474" s="17"/>
      <c r="L474" s="17"/>
      <c r="M474" s="152"/>
      <c r="N474" s="19"/>
      <c r="O474" s="20" t="s">
        <v>40</v>
      </c>
      <c r="P474" s="17"/>
      <c r="Q474" s="17"/>
      <c r="R474" s="17"/>
      <c r="S474" s="17"/>
      <c r="T474" s="10"/>
      <c r="U474" s="24"/>
    </row>
    <row r="475" spans="1:21" x14ac:dyDescent="0.35">
      <c r="A475" s="151"/>
      <c r="B475" s="152"/>
      <c r="C475" s="142"/>
      <c r="D475" s="152"/>
      <c r="E475" s="19"/>
      <c r="F475" s="20" t="s">
        <v>40</v>
      </c>
      <c r="G475" s="17"/>
      <c r="H475" s="17"/>
      <c r="I475" s="17"/>
      <c r="J475" s="17"/>
      <c r="K475" s="17"/>
      <c r="L475" s="17"/>
      <c r="M475" s="152"/>
      <c r="N475" s="21"/>
      <c r="O475" s="20" t="s">
        <v>34</v>
      </c>
      <c r="P475" s="17">
        <v>6</v>
      </c>
      <c r="Q475" s="17">
        <v>6</v>
      </c>
      <c r="R475" s="17">
        <v>15</v>
      </c>
      <c r="S475" s="17">
        <v>9</v>
      </c>
      <c r="T475" s="10"/>
      <c r="U475" s="24"/>
    </row>
    <row r="476" spans="1:21" x14ac:dyDescent="0.35">
      <c r="A476" s="151"/>
      <c r="B476" s="152"/>
      <c r="C476" s="142"/>
      <c r="D476" s="152"/>
      <c r="E476" s="19"/>
      <c r="F476" s="20" t="s">
        <v>40</v>
      </c>
      <c r="G476" s="17"/>
      <c r="H476" s="17"/>
      <c r="I476" s="17"/>
      <c r="J476" s="17"/>
      <c r="K476" s="17"/>
      <c r="L476" s="17"/>
      <c r="M476" s="152"/>
      <c r="N476" s="19"/>
      <c r="O476" s="20" t="s">
        <v>19</v>
      </c>
      <c r="P476" s="17">
        <v>40</v>
      </c>
      <c r="Q476" s="17">
        <v>32</v>
      </c>
      <c r="R476" s="17">
        <v>42</v>
      </c>
      <c r="S476" s="17">
        <v>12</v>
      </c>
      <c r="T476" s="10"/>
      <c r="U476" s="24"/>
    </row>
    <row r="477" spans="1:21" x14ac:dyDescent="0.35">
      <c r="A477" s="151"/>
      <c r="B477" s="152"/>
      <c r="C477" s="142"/>
      <c r="D477" s="152"/>
      <c r="E477" s="19"/>
      <c r="F477" s="20" t="s">
        <v>26</v>
      </c>
      <c r="G477" s="17">
        <v>16</v>
      </c>
      <c r="H477" s="17">
        <v>25</v>
      </c>
      <c r="I477" s="17">
        <v>22</v>
      </c>
      <c r="J477" s="17">
        <v>15</v>
      </c>
      <c r="K477" s="17"/>
      <c r="L477" s="17"/>
      <c r="M477" s="152"/>
      <c r="N477" s="21"/>
      <c r="O477" s="20" t="s">
        <v>23</v>
      </c>
      <c r="P477" s="17">
        <v>39</v>
      </c>
      <c r="Q477" s="17">
        <v>67</v>
      </c>
      <c r="R477" s="17">
        <v>58</v>
      </c>
      <c r="S477" s="17">
        <v>22</v>
      </c>
      <c r="T477" s="10"/>
      <c r="U477" s="24"/>
    </row>
    <row r="478" spans="1:21" x14ac:dyDescent="0.35">
      <c r="A478" s="151"/>
      <c r="B478" s="152"/>
      <c r="C478" s="142"/>
      <c r="D478" s="152"/>
      <c r="E478" s="19"/>
      <c r="F478" s="20" t="s">
        <v>28</v>
      </c>
      <c r="G478" s="17">
        <v>3</v>
      </c>
      <c r="H478" s="17">
        <v>5</v>
      </c>
      <c r="I478" s="17">
        <v>2</v>
      </c>
      <c r="J478" s="17">
        <v>18</v>
      </c>
      <c r="K478" s="17">
        <v>2</v>
      </c>
      <c r="L478" s="17"/>
      <c r="M478" s="152"/>
      <c r="N478" s="19"/>
      <c r="O478" s="20" t="s">
        <v>42</v>
      </c>
      <c r="P478" s="17"/>
      <c r="Q478" s="17"/>
      <c r="R478" s="17"/>
      <c r="S478" s="17"/>
      <c r="T478" s="10"/>
      <c r="U478" s="24"/>
    </row>
    <row r="479" spans="1:21" x14ac:dyDescent="0.35">
      <c r="A479" s="151"/>
      <c r="B479" s="152"/>
      <c r="C479" s="142"/>
      <c r="D479" s="152"/>
      <c r="E479" s="19"/>
      <c r="F479" s="20" t="s">
        <v>30</v>
      </c>
      <c r="G479" s="17">
        <v>19</v>
      </c>
      <c r="H479" s="17">
        <v>63</v>
      </c>
      <c r="I479" s="17">
        <v>64</v>
      </c>
      <c r="J479" s="17">
        <v>16</v>
      </c>
      <c r="K479" s="17"/>
      <c r="L479" s="17"/>
      <c r="M479" s="152"/>
      <c r="N479" s="19"/>
      <c r="O479" s="20" t="s">
        <v>25</v>
      </c>
      <c r="P479" s="17">
        <v>26</v>
      </c>
      <c r="Q479" s="17">
        <v>15</v>
      </c>
      <c r="R479" s="17">
        <v>22</v>
      </c>
      <c r="S479" s="17">
        <v>15</v>
      </c>
      <c r="T479" s="10"/>
      <c r="U479" s="24"/>
    </row>
    <row r="480" spans="1:21" x14ac:dyDescent="0.35">
      <c r="A480" s="151"/>
      <c r="B480" s="152"/>
      <c r="C480" s="142"/>
      <c r="D480" s="152"/>
      <c r="E480" s="19"/>
      <c r="F480" s="20" t="s">
        <v>32</v>
      </c>
      <c r="G480" s="17">
        <v>20</v>
      </c>
      <c r="H480" s="17">
        <v>18</v>
      </c>
      <c r="I480" s="17">
        <v>33</v>
      </c>
      <c r="J480" s="17">
        <v>10</v>
      </c>
      <c r="K480" s="17"/>
      <c r="L480" s="17"/>
      <c r="M480" s="152"/>
      <c r="N480" s="19"/>
      <c r="O480" s="20" t="s">
        <v>40</v>
      </c>
      <c r="P480" s="17"/>
      <c r="Q480" s="17"/>
      <c r="R480" s="17"/>
      <c r="S480" s="17"/>
      <c r="T480" s="10"/>
      <c r="U480" s="24"/>
    </row>
    <row r="481" spans="1:21" x14ac:dyDescent="0.35">
      <c r="A481" s="151"/>
      <c r="B481" s="152"/>
      <c r="C481" s="142"/>
      <c r="D481" s="152"/>
      <c r="E481" s="19"/>
      <c r="F481" s="20" t="s">
        <v>40</v>
      </c>
      <c r="G481" s="17"/>
      <c r="H481" s="17"/>
      <c r="I481" s="17"/>
      <c r="J481" s="17"/>
      <c r="K481" s="17"/>
      <c r="L481" s="17"/>
      <c r="M481" s="152"/>
      <c r="N481" s="19"/>
      <c r="O481" s="20" t="s">
        <v>40</v>
      </c>
      <c r="P481" s="17"/>
      <c r="Q481" s="17"/>
      <c r="R481" s="17"/>
      <c r="S481" s="17"/>
      <c r="T481" s="10"/>
      <c r="U481" s="24"/>
    </row>
    <row r="482" spans="1:21" x14ac:dyDescent="0.35">
      <c r="A482" s="151"/>
      <c r="B482" s="152"/>
      <c r="C482" s="142"/>
      <c r="D482" s="152"/>
      <c r="E482" s="19"/>
      <c r="F482" s="20" t="s">
        <v>40</v>
      </c>
      <c r="G482" s="17"/>
      <c r="H482" s="17"/>
      <c r="I482" s="17"/>
      <c r="J482" s="17"/>
      <c r="K482" s="17"/>
      <c r="L482" s="17"/>
      <c r="M482" s="152"/>
      <c r="N482" s="21"/>
      <c r="O482" s="20" t="s">
        <v>40</v>
      </c>
      <c r="P482" s="17"/>
      <c r="Q482" s="17"/>
      <c r="R482" s="17"/>
      <c r="S482" s="17"/>
      <c r="T482" s="10"/>
      <c r="U482" s="24"/>
    </row>
    <row r="483" spans="1:21" x14ac:dyDescent="0.35">
      <c r="A483" s="151"/>
      <c r="B483" s="152"/>
      <c r="C483" s="142"/>
      <c r="D483" s="152"/>
      <c r="E483" s="19"/>
      <c r="F483" s="20" t="s">
        <v>40</v>
      </c>
      <c r="G483" s="17"/>
      <c r="H483" s="17"/>
      <c r="I483" s="17"/>
      <c r="J483" s="17"/>
      <c r="K483" s="17"/>
      <c r="L483" s="17"/>
      <c r="M483" s="152"/>
      <c r="N483" s="21"/>
      <c r="O483" s="20" t="s">
        <v>40</v>
      </c>
      <c r="P483" s="17"/>
      <c r="Q483" s="17"/>
      <c r="R483" s="17"/>
      <c r="S483" s="17"/>
      <c r="T483" s="10"/>
      <c r="U483" s="24"/>
    </row>
    <row r="484" spans="1:21" x14ac:dyDescent="0.35">
      <c r="A484" s="151"/>
      <c r="B484" s="152"/>
      <c r="C484" s="142"/>
      <c r="D484" s="152"/>
      <c r="E484" s="19"/>
      <c r="F484" s="20" t="s">
        <v>40</v>
      </c>
      <c r="G484" s="17"/>
      <c r="H484" s="17"/>
      <c r="I484" s="17"/>
      <c r="J484" s="17"/>
      <c r="K484" s="17"/>
      <c r="L484" s="17"/>
      <c r="M484" s="152"/>
      <c r="N484" s="21"/>
      <c r="O484" s="20" t="s">
        <v>40</v>
      </c>
      <c r="P484" s="17"/>
      <c r="Q484" s="17"/>
      <c r="R484" s="17"/>
      <c r="S484" s="17"/>
      <c r="T484" s="10"/>
      <c r="U484" s="24"/>
    </row>
    <row r="485" spans="1:21" x14ac:dyDescent="0.35">
      <c r="A485" s="151"/>
      <c r="B485" s="152"/>
      <c r="C485" s="142"/>
      <c r="D485" s="152"/>
      <c r="E485" s="19"/>
      <c r="F485" s="20" t="s">
        <v>40</v>
      </c>
      <c r="G485" s="17"/>
      <c r="H485" s="17"/>
      <c r="I485" s="17"/>
      <c r="J485" s="17"/>
      <c r="K485" s="17"/>
      <c r="L485" s="17"/>
      <c r="M485" s="152"/>
      <c r="N485" s="22"/>
      <c r="O485" s="20" t="s">
        <v>40</v>
      </c>
      <c r="P485" s="17"/>
      <c r="Q485" s="17"/>
      <c r="R485" s="17"/>
      <c r="S485" s="17"/>
      <c r="T485" s="11"/>
      <c r="U485" s="24"/>
    </row>
    <row r="487" spans="1:21" x14ac:dyDescent="0.35">
      <c r="F487" s="42"/>
    </row>
    <row r="488" spans="1:21" ht="14.5" customHeight="1" x14ac:dyDescent="0.35">
      <c r="A488" s="144" t="s">
        <v>0</v>
      </c>
      <c r="B488" s="145" t="s">
        <v>1</v>
      </c>
      <c r="C488" s="146" t="s">
        <v>2</v>
      </c>
      <c r="D488" s="147" t="s">
        <v>3</v>
      </c>
      <c r="E488" s="147"/>
      <c r="F488" s="148"/>
      <c r="G488" s="148"/>
      <c r="H488" s="148"/>
      <c r="I488" s="148"/>
      <c r="J488" s="148"/>
      <c r="K488" s="149" t="s">
        <v>4</v>
      </c>
      <c r="L488" s="35"/>
      <c r="M488" s="147" t="s">
        <v>5</v>
      </c>
      <c r="N488" s="147"/>
      <c r="O488" s="148"/>
      <c r="P488" s="148"/>
      <c r="Q488" s="148"/>
      <c r="R488" s="148"/>
      <c r="S488" s="148"/>
      <c r="T488" s="137" t="s">
        <v>6</v>
      </c>
      <c r="U488" s="138" t="s">
        <v>7</v>
      </c>
    </row>
    <row r="489" spans="1:21" ht="25" x14ac:dyDescent="0.35">
      <c r="A489" s="144"/>
      <c r="B489" s="145"/>
      <c r="C489" s="146"/>
      <c r="D489" s="139" t="s">
        <v>8</v>
      </c>
      <c r="E489" s="140" t="s">
        <v>9</v>
      </c>
      <c r="F489" s="140" t="s">
        <v>10</v>
      </c>
      <c r="G489" s="141" t="s">
        <v>39</v>
      </c>
      <c r="H489" s="142"/>
      <c r="I489" s="142"/>
      <c r="J489" s="142"/>
      <c r="K489" s="142"/>
      <c r="L489" s="36" t="s">
        <v>11</v>
      </c>
      <c r="M489" s="139" t="s">
        <v>8</v>
      </c>
      <c r="N489" s="143" t="s">
        <v>12</v>
      </c>
      <c r="O489" s="140" t="s">
        <v>10</v>
      </c>
      <c r="P489" s="141" t="s">
        <v>39</v>
      </c>
      <c r="Q489" s="142"/>
      <c r="R489" s="142"/>
      <c r="S489" s="142"/>
      <c r="T489" s="137"/>
      <c r="U489" s="138"/>
    </row>
    <row r="490" spans="1:21" x14ac:dyDescent="0.35">
      <c r="A490" s="144"/>
      <c r="B490" s="145"/>
      <c r="C490" s="146"/>
      <c r="D490" s="139"/>
      <c r="E490" s="140"/>
      <c r="F490" s="140"/>
      <c r="G490" s="37" t="s">
        <v>13</v>
      </c>
      <c r="H490" s="38" t="s">
        <v>14</v>
      </c>
      <c r="I490" s="39" t="s">
        <v>15</v>
      </c>
      <c r="J490" s="40">
        <v>0</v>
      </c>
      <c r="K490" s="142"/>
      <c r="L490" s="41"/>
      <c r="M490" s="139"/>
      <c r="N490" s="143"/>
      <c r="O490" s="140"/>
      <c r="P490" s="37" t="s">
        <v>13</v>
      </c>
      <c r="Q490" s="38" t="s">
        <v>14</v>
      </c>
      <c r="R490" s="39" t="s">
        <v>15</v>
      </c>
      <c r="S490" s="40">
        <v>0</v>
      </c>
      <c r="T490" s="137"/>
      <c r="U490" s="138"/>
    </row>
    <row r="491" spans="1:21" x14ac:dyDescent="0.35">
      <c r="A491" s="34"/>
      <c r="B491" s="3"/>
      <c r="C491" s="4"/>
      <c r="D491" s="8"/>
      <c r="E491" s="9"/>
      <c r="F491" s="9"/>
      <c r="G491" s="5"/>
      <c r="H491" s="6"/>
      <c r="I491" s="7"/>
      <c r="J491" s="12"/>
      <c r="K491" s="13"/>
      <c r="L491" s="13"/>
      <c r="M491" s="8"/>
      <c r="N491" s="9"/>
      <c r="O491" s="9"/>
      <c r="P491" s="5"/>
      <c r="Q491" s="6"/>
      <c r="R491" s="7"/>
      <c r="S491" s="12"/>
      <c r="T491" s="14"/>
      <c r="U491" s="15"/>
    </row>
    <row r="492" spans="1:21" x14ac:dyDescent="0.35">
      <c r="A492" s="150"/>
      <c r="B492" s="150" t="s">
        <v>208</v>
      </c>
      <c r="C492" s="153"/>
      <c r="D492" s="154">
        <v>250</v>
      </c>
      <c r="E492" s="23"/>
      <c r="F492" s="16"/>
      <c r="G492" s="17"/>
      <c r="H492" s="17"/>
      <c r="I492" s="17"/>
      <c r="J492" s="17"/>
      <c r="K492" s="47">
        <f>((SUM(H494:H507)*H493)+(SUM(G494:G507)*G493)+(SUM(I494:I507)*I493))/1000</f>
        <v>40.869</v>
      </c>
      <c r="L492" s="47">
        <f>K492*100/D492</f>
        <v>16.3476</v>
      </c>
      <c r="M492" s="154">
        <v>250</v>
      </c>
      <c r="N492" s="23"/>
      <c r="O492" s="16"/>
      <c r="P492" s="17"/>
      <c r="Q492" s="17"/>
      <c r="R492" s="17"/>
      <c r="S492" s="17"/>
      <c r="T492" s="10"/>
      <c r="U492" s="24"/>
    </row>
    <row r="493" spans="1:21" x14ac:dyDescent="0.35">
      <c r="A493" s="151"/>
      <c r="B493" s="152"/>
      <c r="C493" s="142"/>
      <c r="D493" s="152"/>
      <c r="E493" s="25" t="s">
        <v>17</v>
      </c>
      <c r="F493" s="18"/>
      <c r="G493" s="26">
        <v>231</v>
      </c>
      <c r="H493" s="26">
        <v>227</v>
      </c>
      <c r="I493" s="26">
        <v>224</v>
      </c>
      <c r="J493" s="26"/>
      <c r="K493" s="17"/>
      <c r="L493" s="17"/>
      <c r="M493" s="152"/>
      <c r="N493" s="25"/>
      <c r="O493" s="18"/>
      <c r="P493" s="26"/>
      <c r="Q493" s="26"/>
      <c r="R493" s="26"/>
      <c r="S493" s="17"/>
      <c r="T493" s="10"/>
      <c r="U493" s="24"/>
    </row>
    <row r="494" spans="1:21" x14ac:dyDescent="0.35">
      <c r="A494" s="151"/>
      <c r="B494" s="152"/>
      <c r="C494" s="142"/>
      <c r="D494" s="152"/>
      <c r="E494" s="19"/>
      <c r="F494" s="20" t="s">
        <v>40</v>
      </c>
      <c r="G494" s="17"/>
      <c r="H494" s="17"/>
      <c r="I494" s="17"/>
      <c r="J494" s="17"/>
      <c r="K494" s="17"/>
      <c r="L494" s="17"/>
      <c r="M494" s="152"/>
      <c r="N494" s="19"/>
      <c r="O494" s="20" t="s">
        <v>40</v>
      </c>
      <c r="P494" s="17"/>
      <c r="Q494" s="17"/>
      <c r="R494" s="17"/>
      <c r="S494" s="17"/>
      <c r="T494" s="10"/>
      <c r="U494" s="24"/>
    </row>
    <row r="495" spans="1:21" x14ac:dyDescent="0.35">
      <c r="A495" s="151"/>
      <c r="B495" s="152"/>
      <c r="C495" s="142"/>
      <c r="D495" s="152"/>
      <c r="E495" s="19"/>
      <c r="F495" s="20" t="s">
        <v>40</v>
      </c>
      <c r="G495" s="17"/>
      <c r="H495" s="17"/>
      <c r="I495" s="17"/>
      <c r="J495" s="17"/>
      <c r="K495" s="17"/>
      <c r="L495" s="17"/>
      <c r="M495" s="152"/>
      <c r="N495" s="21"/>
      <c r="O495" s="20" t="s">
        <v>40</v>
      </c>
      <c r="P495" s="17"/>
      <c r="Q495" s="17"/>
      <c r="R495" s="17"/>
      <c r="S495" s="17"/>
      <c r="T495" s="10"/>
      <c r="U495" s="24"/>
    </row>
    <row r="496" spans="1:21" x14ac:dyDescent="0.35">
      <c r="A496" s="151"/>
      <c r="B496" s="152"/>
      <c r="C496" s="142"/>
      <c r="D496" s="152"/>
      <c r="E496" s="19"/>
      <c r="F496" s="20" t="s">
        <v>40</v>
      </c>
      <c r="G496" s="17"/>
      <c r="H496" s="17"/>
      <c r="I496" s="17"/>
      <c r="J496" s="17"/>
      <c r="K496" s="17"/>
      <c r="L496" s="17"/>
      <c r="M496" s="152"/>
      <c r="N496" s="19"/>
      <c r="O496" s="20" t="s">
        <v>21</v>
      </c>
      <c r="P496" s="17">
        <v>0</v>
      </c>
      <c r="Q496" s="17">
        <v>0</v>
      </c>
      <c r="R496" s="17">
        <v>0</v>
      </c>
      <c r="S496" s="17">
        <v>0</v>
      </c>
      <c r="T496" s="10"/>
      <c r="U496" s="24"/>
    </row>
    <row r="497" spans="1:21" x14ac:dyDescent="0.35">
      <c r="A497" s="151"/>
      <c r="B497" s="152"/>
      <c r="C497" s="142"/>
      <c r="D497" s="152"/>
      <c r="E497" s="19"/>
      <c r="F497" s="20" t="s">
        <v>40</v>
      </c>
      <c r="G497" s="17"/>
      <c r="H497" s="17"/>
      <c r="I497" s="17"/>
      <c r="J497" s="17"/>
      <c r="K497" s="17"/>
      <c r="L497" s="17"/>
      <c r="M497" s="152"/>
      <c r="N497" s="21"/>
      <c r="O497" s="20" t="s">
        <v>43</v>
      </c>
      <c r="P497" s="17">
        <v>23</v>
      </c>
      <c r="Q497" s="17">
        <v>17</v>
      </c>
      <c r="R497" s="17">
        <v>20</v>
      </c>
      <c r="S497" s="17">
        <v>7</v>
      </c>
      <c r="T497" s="10"/>
      <c r="U497" s="24"/>
    </row>
    <row r="498" spans="1:21" x14ac:dyDescent="0.35">
      <c r="A498" s="151"/>
      <c r="B498" s="152"/>
      <c r="C498" s="142"/>
      <c r="D498" s="152"/>
      <c r="E498" s="19"/>
      <c r="F498" s="20" t="s">
        <v>26</v>
      </c>
      <c r="G498" s="17">
        <v>10</v>
      </c>
      <c r="H498" s="17">
        <v>6</v>
      </c>
      <c r="I498" s="17">
        <v>20</v>
      </c>
      <c r="J498" s="17">
        <v>5</v>
      </c>
      <c r="K498" s="17"/>
      <c r="L498" s="17"/>
      <c r="M498" s="152"/>
      <c r="N498" s="19"/>
      <c r="O498" s="20" t="s">
        <v>50</v>
      </c>
      <c r="P498" s="17">
        <v>4</v>
      </c>
      <c r="Q498" s="17">
        <v>6</v>
      </c>
      <c r="R498" s="17">
        <v>5</v>
      </c>
      <c r="S498" s="17">
        <v>1</v>
      </c>
      <c r="T498" s="10"/>
      <c r="U498" s="24"/>
    </row>
    <row r="499" spans="1:21" x14ac:dyDescent="0.35">
      <c r="A499" s="151"/>
      <c r="B499" s="152"/>
      <c r="C499" s="142"/>
      <c r="D499" s="152"/>
      <c r="E499" s="19"/>
      <c r="F499" s="20" t="s">
        <v>28</v>
      </c>
      <c r="G499" s="17">
        <v>35</v>
      </c>
      <c r="H499" s="17">
        <v>19</v>
      </c>
      <c r="I499" s="17">
        <v>29</v>
      </c>
      <c r="J499" s="17">
        <v>22</v>
      </c>
      <c r="K499" s="17"/>
      <c r="L499" s="17"/>
      <c r="M499" s="152"/>
      <c r="N499" s="19"/>
      <c r="O499" s="20" t="s">
        <v>25</v>
      </c>
      <c r="P499" s="17">
        <v>21</v>
      </c>
      <c r="Q499" s="17">
        <v>9</v>
      </c>
      <c r="R499" s="17">
        <v>5</v>
      </c>
      <c r="S499" s="17">
        <v>4</v>
      </c>
      <c r="T499" s="10"/>
      <c r="U499" s="24"/>
    </row>
    <row r="500" spans="1:21" x14ac:dyDescent="0.35">
      <c r="A500" s="151"/>
      <c r="B500" s="152"/>
      <c r="C500" s="142"/>
      <c r="D500" s="152"/>
      <c r="E500" s="19"/>
      <c r="F500" s="20" t="s">
        <v>30</v>
      </c>
      <c r="G500" s="17">
        <v>13</v>
      </c>
      <c r="H500" s="17">
        <v>9</v>
      </c>
      <c r="I500" s="17">
        <v>23</v>
      </c>
      <c r="J500" s="17">
        <v>2</v>
      </c>
      <c r="K500" s="17"/>
      <c r="L500" s="17"/>
      <c r="M500" s="152"/>
      <c r="N500" s="19"/>
      <c r="O500" s="20" t="s">
        <v>40</v>
      </c>
      <c r="P500" s="17"/>
      <c r="Q500" s="17"/>
      <c r="R500" s="17"/>
      <c r="S500" s="17"/>
      <c r="T500" s="10"/>
      <c r="U500" s="24"/>
    </row>
    <row r="501" spans="1:21" x14ac:dyDescent="0.35">
      <c r="A501" s="151"/>
      <c r="B501" s="152"/>
      <c r="C501" s="142"/>
      <c r="D501" s="152"/>
      <c r="E501" s="19"/>
      <c r="F501" s="20" t="s">
        <v>32</v>
      </c>
      <c r="G501" s="17">
        <v>5</v>
      </c>
      <c r="H501" s="17">
        <v>2</v>
      </c>
      <c r="I501" s="17">
        <v>9</v>
      </c>
      <c r="J501" s="17">
        <v>6</v>
      </c>
      <c r="K501" s="17"/>
      <c r="L501" s="17"/>
      <c r="M501" s="152"/>
      <c r="N501" s="19"/>
      <c r="O501" s="20" t="s">
        <v>40</v>
      </c>
      <c r="P501" s="17"/>
      <c r="Q501" s="17"/>
      <c r="R501" s="17"/>
      <c r="S501" s="17"/>
      <c r="T501" s="10"/>
      <c r="U501" s="24"/>
    </row>
    <row r="502" spans="1:21" x14ac:dyDescent="0.35">
      <c r="A502" s="151"/>
      <c r="B502" s="152"/>
      <c r="C502" s="142"/>
      <c r="D502" s="152"/>
      <c r="E502" s="19"/>
      <c r="F502" s="20" t="s">
        <v>40</v>
      </c>
      <c r="G502" s="17"/>
      <c r="H502" s="17"/>
      <c r="I502" s="17"/>
      <c r="J502" s="17"/>
      <c r="K502" s="17"/>
      <c r="L502" s="17"/>
      <c r="M502" s="152"/>
      <c r="N502" s="21"/>
      <c r="O502" s="20" t="s">
        <v>40</v>
      </c>
      <c r="P502" s="17"/>
      <c r="Q502" s="17"/>
      <c r="R502" s="17"/>
      <c r="S502" s="17"/>
      <c r="T502" s="10"/>
      <c r="U502" s="24"/>
    </row>
    <row r="503" spans="1:21" x14ac:dyDescent="0.35">
      <c r="A503" s="151"/>
      <c r="B503" s="152"/>
      <c r="C503" s="142"/>
      <c r="D503" s="152"/>
      <c r="E503" s="19"/>
      <c r="F503" s="20" t="s">
        <v>40</v>
      </c>
      <c r="G503" s="17"/>
      <c r="H503" s="17"/>
      <c r="I503" s="17"/>
      <c r="J503" s="17"/>
      <c r="K503" s="17"/>
      <c r="L503" s="17"/>
      <c r="M503" s="152"/>
      <c r="N503" s="21"/>
      <c r="O503" s="20" t="s">
        <v>40</v>
      </c>
      <c r="P503" s="17"/>
      <c r="Q503" s="17"/>
      <c r="R503" s="17"/>
      <c r="S503" s="17"/>
      <c r="T503" s="10"/>
      <c r="U503" s="24"/>
    </row>
    <row r="504" spans="1:21" x14ac:dyDescent="0.35">
      <c r="A504" s="151"/>
      <c r="B504" s="152"/>
      <c r="C504" s="142"/>
      <c r="D504" s="152"/>
      <c r="E504" s="19"/>
      <c r="F504" s="20" t="s">
        <v>40</v>
      </c>
      <c r="G504" s="17"/>
      <c r="H504" s="17"/>
      <c r="I504" s="17"/>
      <c r="J504" s="17"/>
      <c r="K504" s="17"/>
      <c r="L504" s="17"/>
      <c r="M504" s="152"/>
      <c r="N504" s="21"/>
      <c r="O504" s="20" t="s">
        <v>40</v>
      </c>
      <c r="P504" s="17"/>
      <c r="Q504" s="17"/>
      <c r="R504" s="17"/>
      <c r="S504" s="17"/>
      <c r="T504" s="10"/>
      <c r="U504" s="24"/>
    </row>
    <row r="505" spans="1:21" x14ac:dyDescent="0.35">
      <c r="A505" s="151"/>
      <c r="B505" s="152"/>
      <c r="C505" s="142"/>
      <c r="D505" s="152"/>
      <c r="E505" s="19"/>
      <c r="F505" s="20" t="s">
        <v>40</v>
      </c>
      <c r="G505" s="17"/>
      <c r="H505" s="17"/>
      <c r="I505" s="17"/>
      <c r="J505" s="17"/>
      <c r="K505" s="17"/>
      <c r="L505" s="17"/>
      <c r="M505" s="152"/>
      <c r="N505" s="22"/>
      <c r="O505" s="20" t="s">
        <v>40</v>
      </c>
      <c r="P505" s="17"/>
      <c r="Q505" s="17"/>
      <c r="R505" s="17"/>
      <c r="S505" s="17"/>
      <c r="T505" s="11"/>
      <c r="U505" s="24"/>
    </row>
    <row r="507" spans="1:21" x14ac:dyDescent="0.35">
      <c r="F507" s="42"/>
    </row>
    <row r="508" spans="1:21" ht="14.5" customHeight="1" x14ac:dyDescent="0.35">
      <c r="A508" s="144" t="s">
        <v>0</v>
      </c>
      <c r="B508" s="145" t="s">
        <v>1</v>
      </c>
      <c r="C508" s="146" t="s">
        <v>2</v>
      </c>
      <c r="D508" s="147" t="s">
        <v>3</v>
      </c>
      <c r="E508" s="147"/>
      <c r="F508" s="148"/>
      <c r="G508" s="148"/>
      <c r="H508" s="148"/>
      <c r="I508" s="148"/>
      <c r="J508" s="148"/>
      <c r="K508" s="149" t="s">
        <v>4</v>
      </c>
      <c r="L508" s="35"/>
      <c r="M508" s="147" t="s">
        <v>5</v>
      </c>
      <c r="N508" s="147"/>
      <c r="O508" s="148"/>
      <c r="P508" s="148"/>
      <c r="Q508" s="148"/>
      <c r="R508" s="148"/>
      <c r="S508" s="148"/>
      <c r="T508" s="137" t="s">
        <v>6</v>
      </c>
      <c r="U508" s="138" t="s">
        <v>7</v>
      </c>
    </row>
    <row r="509" spans="1:21" ht="25" x14ac:dyDescent="0.35">
      <c r="A509" s="144"/>
      <c r="B509" s="145"/>
      <c r="C509" s="146"/>
      <c r="D509" s="139" t="s">
        <v>8</v>
      </c>
      <c r="E509" s="140" t="s">
        <v>9</v>
      </c>
      <c r="F509" s="140" t="s">
        <v>10</v>
      </c>
      <c r="G509" s="141" t="s">
        <v>39</v>
      </c>
      <c r="H509" s="142"/>
      <c r="I509" s="142"/>
      <c r="J509" s="142"/>
      <c r="K509" s="142"/>
      <c r="L509" s="36" t="s">
        <v>11</v>
      </c>
      <c r="M509" s="139" t="s">
        <v>8</v>
      </c>
      <c r="N509" s="143" t="s">
        <v>12</v>
      </c>
      <c r="O509" s="140" t="s">
        <v>10</v>
      </c>
      <c r="P509" s="141" t="s">
        <v>39</v>
      </c>
      <c r="Q509" s="142"/>
      <c r="R509" s="142"/>
      <c r="S509" s="142"/>
      <c r="T509" s="137"/>
      <c r="U509" s="138"/>
    </row>
    <row r="510" spans="1:21" x14ac:dyDescent="0.35">
      <c r="A510" s="144"/>
      <c r="B510" s="145"/>
      <c r="C510" s="146"/>
      <c r="D510" s="139"/>
      <c r="E510" s="140"/>
      <c r="F510" s="140"/>
      <c r="G510" s="37" t="s">
        <v>13</v>
      </c>
      <c r="H510" s="38" t="s">
        <v>14</v>
      </c>
      <c r="I510" s="39" t="s">
        <v>15</v>
      </c>
      <c r="J510" s="40">
        <v>0</v>
      </c>
      <c r="K510" s="142"/>
      <c r="L510" s="41"/>
      <c r="M510" s="139"/>
      <c r="N510" s="143"/>
      <c r="O510" s="140"/>
      <c r="P510" s="37" t="s">
        <v>13</v>
      </c>
      <c r="Q510" s="38" t="s">
        <v>14</v>
      </c>
      <c r="R510" s="39" t="s">
        <v>15</v>
      </c>
      <c r="S510" s="40">
        <v>0</v>
      </c>
      <c r="T510" s="137"/>
      <c r="U510" s="138"/>
    </row>
    <row r="511" spans="1:21" x14ac:dyDescent="0.35">
      <c r="A511" s="34"/>
      <c r="B511" s="3"/>
      <c r="C511" s="4"/>
      <c r="D511" s="8"/>
      <c r="E511" s="9"/>
      <c r="F511" s="9"/>
      <c r="G511" s="5"/>
      <c r="H511" s="6"/>
      <c r="I511" s="7"/>
      <c r="J511" s="12"/>
      <c r="K511" s="13"/>
      <c r="L511" s="13"/>
      <c r="M511" s="8"/>
      <c r="N511" s="9"/>
      <c r="O511" s="9"/>
      <c r="P511" s="5"/>
      <c r="Q511" s="6"/>
      <c r="R511" s="7"/>
      <c r="S511" s="12"/>
      <c r="T511" s="14"/>
      <c r="U511" s="15"/>
    </row>
    <row r="512" spans="1:21" x14ac:dyDescent="0.35">
      <c r="A512" s="150"/>
      <c r="B512" s="150" t="s">
        <v>172</v>
      </c>
      <c r="C512" s="153"/>
      <c r="D512" s="154">
        <v>400</v>
      </c>
      <c r="E512" s="23"/>
      <c r="F512" s="16"/>
      <c r="G512" s="17"/>
      <c r="H512" s="17"/>
      <c r="I512" s="17"/>
      <c r="J512" s="17"/>
      <c r="K512" s="47">
        <f>((SUM(H514:H527)*H513)+(SUM(G514:G527)*G513)+(SUM(I514:I527)*I513))/1000</f>
        <v>69.697000000000003</v>
      </c>
      <c r="L512" s="47">
        <f>K512*100/D512</f>
        <v>17.424250000000001</v>
      </c>
      <c r="M512" s="154">
        <v>400</v>
      </c>
      <c r="N512" s="23"/>
      <c r="O512" s="16"/>
      <c r="P512" s="17"/>
      <c r="Q512" s="17"/>
      <c r="R512" s="17"/>
      <c r="S512" s="17"/>
      <c r="T512" s="47">
        <f>((SUM(Q514:Q527)*Q513)+(SUM(P514:P527)*P513)+(SUM(R514:R527)*R513))/1000</f>
        <v>5.0650000000000004</v>
      </c>
      <c r="U512" s="47">
        <f>T512*100/M512</f>
        <v>1.2662500000000001</v>
      </c>
    </row>
    <row r="513" spans="1:21" x14ac:dyDescent="0.35">
      <c r="A513" s="151"/>
      <c r="B513" s="152"/>
      <c r="C513" s="142"/>
      <c r="D513" s="152"/>
      <c r="E513" s="25" t="s">
        <v>17</v>
      </c>
      <c r="F513" s="18"/>
      <c r="G513" s="26">
        <v>234</v>
      </c>
      <c r="H513" s="26">
        <v>236</v>
      </c>
      <c r="I513" s="26">
        <v>231</v>
      </c>
      <c r="J513" s="26"/>
      <c r="K513" s="17"/>
      <c r="L513" s="17"/>
      <c r="M513" s="152"/>
      <c r="N513" s="25"/>
      <c r="O513" s="18"/>
      <c r="P513" s="26">
        <v>230</v>
      </c>
      <c r="Q513" s="26">
        <v>231</v>
      </c>
      <c r="R513" s="26">
        <v>230</v>
      </c>
      <c r="S513" s="17"/>
      <c r="T513" s="10"/>
      <c r="U513" s="24"/>
    </row>
    <row r="514" spans="1:21" x14ac:dyDescent="0.35">
      <c r="A514" s="151"/>
      <c r="B514" s="152"/>
      <c r="C514" s="142"/>
      <c r="D514" s="152"/>
      <c r="E514" s="19"/>
      <c r="F514" s="20" t="s">
        <v>18</v>
      </c>
      <c r="G514" s="17">
        <v>1</v>
      </c>
      <c r="H514" s="17">
        <v>1</v>
      </c>
      <c r="I514" s="17">
        <v>1</v>
      </c>
      <c r="J514" s="17">
        <v>1</v>
      </c>
      <c r="K514" s="17"/>
      <c r="L514" s="17"/>
      <c r="M514" s="152"/>
      <c r="N514" s="19"/>
      <c r="O514" s="20" t="s">
        <v>23</v>
      </c>
      <c r="P514" s="17">
        <v>0</v>
      </c>
      <c r="Q514" s="17">
        <v>0</v>
      </c>
      <c r="R514" s="17">
        <v>0</v>
      </c>
      <c r="S514" s="17">
        <v>0</v>
      </c>
      <c r="T514" s="10"/>
      <c r="U514" s="24"/>
    </row>
    <row r="515" spans="1:21" x14ac:dyDescent="0.35">
      <c r="A515" s="151"/>
      <c r="B515" s="152"/>
      <c r="C515" s="142"/>
      <c r="D515" s="152"/>
      <c r="E515" s="19"/>
      <c r="F515" s="20" t="s">
        <v>20</v>
      </c>
      <c r="G515" s="17">
        <v>72</v>
      </c>
      <c r="H515" s="17">
        <v>76</v>
      </c>
      <c r="I515" s="17">
        <v>63</v>
      </c>
      <c r="J515" s="17">
        <v>15</v>
      </c>
      <c r="K515" s="17"/>
      <c r="L515" s="17"/>
      <c r="M515" s="152"/>
      <c r="N515" s="21"/>
      <c r="O515" s="20" t="s">
        <v>42</v>
      </c>
      <c r="P515" s="17">
        <v>6</v>
      </c>
      <c r="Q515" s="17">
        <v>1</v>
      </c>
      <c r="R515" s="17">
        <v>2</v>
      </c>
      <c r="S515" s="17">
        <v>2</v>
      </c>
      <c r="T515" s="10"/>
      <c r="U515" s="24"/>
    </row>
    <row r="516" spans="1:21" x14ac:dyDescent="0.35">
      <c r="A516" s="151"/>
      <c r="B516" s="152"/>
      <c r="C516" s="142"/>
      <c r="D516" s="152"/>
      <c r="E516" s="19"/>
      <c r="F516" s="20" t="s">
        <v>24</v>
      </c>
      <c r="G516" s="17"/>
      <c r="H516" s="17"/>
      <c r="I516" s="17"/>
      <c r="J516" s="17"/>
      <c r="K516" s="17"/>
      <c r="L516" s="17"/>
      <c r="M516" s="152"/>
      <c r="N516" s="19"/>
      <c r="O516" s="20" t="s">
        <v>43</v>
      </c>
      <c r="P516" s="17">
        <v>0</v>
      </c>
      <c r="Q516" s="17">
        <v>0</v>
      </c>
      <c r="R516" s="17">
        <v>2</v>
      </c>
      <c r="S516" s="17">
        <v>2</v>
      </c>
      <c r="T516" s="10"/>
      <c r="U516" s="24"/>
    </row>
    <row r="517" spans="1:21" x14ac:dyDescent="0.35">
      <c r="A517" s="151"/>
      <c r="B517" s="152"/>
      <c r="C517" s="142"/>
      <c r="D517" s="152"/>
      <c r="E517" s="19"/>
      <c r="F517" s="20" t="s">
        <v>28</v>
      </c>
      <c r="G517" s="17">
        <v>21</v>
      </c>
      <c r="H517" s="17">
        <v>30</v>
      </c>
      <c r="I517" s="17">
        <v>18</v>
      </c>
      <c r="J517" s="17">
        <v>8</v>
      </c>
      <c r="K517" s="17"/>
      <c r="L517" s="17"/>
      <c r="M517" s="152"/>
      <c r="N517" s="21"/>
      <c r="O517" s="20" t="s">
        <v>50</v>
      </c>
      <c r="P517" s="17">
        <v>7</v>
      </c>
      <c r="Q517" s="17">
        <v>4</v>
      </c>
      <c r="R517" s="17">
        <v>0</v>
      </c>
      <c r="S517" s="17">
        <v>4</v>
      </c>
      <c r="T517" s="10"/>
      <c r="U517" s="24"/>
    </row>
    <row r="518" spans="1:21" x14ac:dyDescent="0.35">
      <c r="A518" s="151"/>
      <c r="B518" s="152"/>
      <c r="C518" s="142"/>
      <c r="D518" s="152"/>
      <c r="E518" s="19"/>
      <c r="F518" s="20" t="s">
        <v>32</v>
      </c>
      <c r="G518" s="17">
        <v>4</v>
      </c>
      <c r="H518" s="17">
        <v>6</v>
      </c>
      <c r="I518" s="17">
        <v>5</v>
      </c>
      <c r="J518" s="17">
        <v>8</v>
      </c>
      <c r="K518" s="17"/>
      <c r="L518" s="17"/>
      <c r="M518" s="152"/>
      <c r="N518" s="19"/>
      <c r="O518" s="20" t="s">
        <v>25</v>
      </c>
      <c r="P518" s="17"/>
      <c r="Q518" s="17"/>
      <c r="R518" s="17"/>
      <c r="S518" s="17"/>
      <c r="T518" s="10"/>
      <c r="U518" s="24"/>
    </row>
    <row r="519" spans="1:21" x14ac:dyDescent="0.35">
      <c r="A519" s="151"/>
      <c r="B519" s="152"/>
      <c r="C519" s="142"/>
      <c r="D519" s="152"/>
      <c r="E519" s="19"/>
      <c r="F519" s="20" t="s">
        <v>40</v>
      </c>
      <c r="G519" s="17"/>
      <c r="H519" s="17"/>
      <c r="I519" s="17"/>
      <c r="J519" s="17"/>
      <c r="K519" s="17"/>
      <c r="L519" s="17"/>
      <c r="M519" s="152"/>
      <c r="N519" s="19"/>
      <c r="O519" s="20" t="s">
        <v>40</v>
      </c>
      <c r="P519" s="17"/>
      <c r="Q519" s="17"/>
      <c r="R519" s="17"/>
      <c r="S519" s="17"/>
      <c r="T519" s="10"/>
      <c r="U519" s="24"/>
    </row>
    <row r="520" spans="1:21" x14ac:dyDescent="0.35">
      <c r="A520" s="151"/>
      <c r="B520" s="152"/>
      <c r="C520" s="142"/>
      <c r="D520" s="152"/>
      <c r="E520" s="19"/>
      <c r="F520" s="20" t="s">
        <v>40</v>
      </c>
      <c r="G520" s="17"/>
      <c r="H520" s="17"/>
      <c r="I520" s="17"/>
      <c r="J520" s="17"/>
      <c r="K520" s="17"/>
      <c r="L520" s="17"/>
      <c r="M520" s="152"/>
      <c r="N520" s="19"/>
      <c r="O520" s="20" t="s">
        <v>40</v>
      </c>
      <c r="P520" s="17"/>
      <c r="Q520" s="17"/>
      <c r="R520" s="17"/>
      <c r="S520" s="17"/>
      <c r="T520" s="10"/>
      <c r="U520" s="24"/>
    </row>
    <row r="521" spans="1:21" x14ac:dyDescent="0.35">
      <c r="A521" s="151"/>
      <c r="B521" s="152"/>
      <c r="C521" s="142"/>
      <c r="D521" s="152"/>
      <c r="E521" s="19"/>
      <c r="F521" s="20" t="s">
        <v>40</v>
      </c>
      <c r="G521" s="17"/>
      <c r="H521" s="17"/>
      <c r="I521" s="17"/>
      <c r="J521" s="17"/>
      <c r="K521" s="17"/>
      <c r="L521" s="17"/>
      <c r="M521" s="152"/>
      <c r="N521" s="19"/>
      <c r="O521" s="20" t="s">
        <v>40</v>
      </c>
      <c r="P521" s="17"/>
      <c r="Q521" s="17"/>
      <c r="R521" s="17"/>
      <c r="S521" s="17"/>
      <c r="T521" s="10"/>
      <c r="U521" s="24"/>
    </row>
    <row r="522" spans="1:21" x14ac:dyDescent="0.35">
      <c r="A522" s="151"/>
      <c r="B522" s="152"/>
      <c r="C522" s="142"/>
      <c r="D522" s="152"/>
      <c r="E522" s="19"/>
      <c r="F522" s="20" t="s">
        <v>40</v>
      </c>
      <c r="G522" s="17"/>
      <c r="H522" s="17"/>
      <c r="I522" s="17"/>
      <c r="J522" s="17"/>
      <c r="K522" s="17"/>
      <c r="L522" s="17"/>
      <c r="M522" s="152"/>
      <c r="N522" s="21"/>
      <c r="O522" s="20" t="s">
        <v>40</v>
      </c>
      <c r="P522" s="17"/>
      <c r="Q522" s="17"/>
      <c r="R522" s="17"/>
      <c r="S522" s="17"/>
      <c r="T522" s="10"/>
      <c r="U522" s="24"/>
    </row>
    <row r="523" spans="1:21" x14ac:dyDescent="0.35">
      <c r="A523" s="151"/>
      <c r="B523" s="152"/>
      <c r="C523" s="142"/>
      <c r="D523" s="152"/>
      <c r="E523" s="19"/>
      <c r="F523" s="20" t="s">
        <v>40</v>
      </c>
      <c r="G523" s="17"/>
      <c r="H523" s="17"/>
      <c r="I523" s="17"/>
      <c r="J523" s="17"/>
      <c r="K523" s="17"/>
      <c r="L523" s="17"/>
      <c r="M523" s="152"/>
      <c r="N523" s="21"/>
      <c r="O523" s="20" t="s">
        <v>40</v>
      </c>
      <c r="P523" s="17"/>
      <c r="Q523" s="17"/>
      <c r="R523" s="17"/>
      <c r="S523" s="17"/>
      <c r="T523" s="10"/>
      <c r="U523" s="24"/>
    </row>
    <row r="524" spans="1:21" x14ac:dyDescent="0.35">
      <c r="A524" s="151"/>
      <c r="B524" s="152"/>
      <c r="C524" s="142"/>
      <c r="D524" s="152"/>
      <c r="E524" s="19"/>
      <c r="F524" s="20" t="s">
        <v>40</v>
      </c>
      <c r="G524" s="17"/>
      <c r="H524" s="17"/>
      <c r="I524" s="17"/>
      <c r="J524" s="17"/>
      <c r="K524" s="17"/>
      <c r="L524" s="17"/>
      <c r="M524" s="152"/>
      <c r="N524" s="21"/>
      <c r="O524" s="20" t="s">
        <v>40</v>
      </c>
      <c r="P524" s="17"/>
      <c r="Q524" s="17"/>
      <c r="R524" s="17"/>
      <c r="S524" s="17"/>
      <c r="T524" s="10"/>
      <c r="U524" s="24"/>
    </row>
    <row r="525" spans="1:21" x14ac:dyDescent="0.35">
      <c r="A525" s="151"/>
      <c r="B525" s="152"/>
      <c r="C525" s="142"/>
      <c r="D525" s="152"/>
      <c r="E525" s="19"/>
      <c r="F525" s="20" t="s">
        <v>40</v>
      </c>
      <c r="G525" s="17"/>
      <c r="H525" s="17"/>
      <c r="I525" s="17"/>
      <c r="J525" s="17"/>
      <c r="K525" s="17"/>
      <c r="L525" s="17"/>
      <c r="M525" s="152"/>
      <c r="N525" s="22"/>
      <c r="O525" s="20" t="s">
        <v>40</v>
      </c>
      <c r="P525" s="17"/>
      <c r="Q525" s="17"/>
      <c r="R525" s="17"/>
      <c r="S525" s="17"/>
      <c r="T525" s="11"/>
      <c r="U525" s="24"/>
    </row>
    <row r="529" spans="1:21" x14ac:dyDescent="0.35">
      <c r="F529" s="42"/>
    </row>
    <row r="530" spans="1:21" ht="14.5" customHeight="1" x14ac:dyDescent="0.35">
      <c r="A530" s="144" t="s">
        <v>0</v>
      </c>
      <c r="B530" s="145" t="s">
        <v>1</v>
      </c>
      <c r="C530" s="146" t="s">
        <v>2</v>
      </c>
      <c r="D530" s="147" t="s">
        <v>3</v>
      </c>
      <c r="E530" s="147"/>
      <c r="F530" s="148"/>
      <c r="G530" s="148"/>
      <c r="H530" s="148"/>
      <c r="I530" s="148"/>
      <c r="J530" s="148"/>
      <c r="K530" s="149" t="s">
        <v>4</v>
      </c>
      <c r="L530" s="35"/>
      <c r="M530" s="147" t="s">
        <v>5</v>
      </c>
      <c r="N530" s="147"/>
      <c r="O530" s="148"/>
      <c r="P530" s="148"/>
      <c r="Q530" s="148"/>
      <c r="R530" s="148"/>
      <c r="S530" s="148"/>
      <c r="T530" s="137" t="s">
        <v>6</v>
      </c>
      <c r="U530" s="138" t="s">
        <v>7</v>
      </c>
    </row>
    <row r="531" spans="1:21" ht="25" x14ac:dyDescent="0.35">
      <c r="A531" s="144"/>
      <c r="B531" s="145"/>
      <c r="C531" s="146"/>
      <c r="D531" s="139" t="s">
        <v>8</v>
      </c>
      <c r="E531" s="140" t="s">
        <v>9</v>
      </c>
      <c r="F531" s="140" t="s">
        <v>10</v>
      </c>
      <c r="G531" s="141" t="s">
        <v>39</v>
      </c>
      <c r="H531" s="142"/>
      <c r="I531" s="142"/>
      <c r="J531" s="142"/>
      <c r="K531" s="142"/>
      <c r="L531" s="36" t="s">
        <v>11</v>
      </c>
      <c r="M531" s="139" t="s">
        <v>8</v>
      </c>
      <c r="N531" s="143" t="s">
        <v>12</v>
      </c>
      <c r="O531" s="140" t="s">
        <v>10</v>
      </c>
      <c r="P531" s="141" t="s">
        <v>39</v>
      </c>
      <c r="Q531" s="142"/>
      <c r="R531" s="142"/>
      <c r="S531" s="142"/>
      <c r="T531" s="137"/>
      <c r="U531" s="138"/>
    </row>
    <row r="532" spans="1:21" x14ac:dyDescent="0.35">
      <c r="A532" s="144"/>
      <c r="B532" s="145"/>
      <c r="C532" s="146"/>
      <c r="D532" s="139"/>
      <c r="E532" s="140"/>
      <c r="F532" s="140"/>
      <c r="G532" s="37" t="s">
        <v>13</v>
      </c>
      <c r="H532" s="38" t="s">
        <v>14</v>
      </c>
      <c r="I532" s="39" t="s">
        <v>15</v>
      </c>
      <c r="J532" s="40">
        <v>0</v>
      </c>
      <c r="K532" s="142"/>
      <c r="L532" s="41"/>
      <c r="M532" s="139"/>
      <c r="N532" s="143"/>
      <c r="O532" s="140"/>
      <c r="P532" s="37" t="s">
        <v>13</v>
      </c>
      <c r="Q532" s="38" t="s">
        <v>14</v>
      </c>
      <c r="R532" s="39" t="s">
        <v>15</v>
      </c>
      <c r="S532" s="40">
        <v>0</v>
      </c>
      <c r="T532" s="137"/>
      <c r="U532" s="138"/>
    </row>
    <row r="533" spans="1:21" x14ac:dyDescent="0.35">
      <c r="A533" s="34"/>
      <c r="B533" s="3"/>
      <c r="C533" s="4"/>
      <c r="D533" s="8"/>
      <c r="E533" s="9"/>
      <c r="F533" s="9"/>
      <c r="G533" s="5"/>
      <c r="H533" s="6"/>
      <c r="I533" s="7"/>
      <c r="J533" s="12"/>
      <c r="K533" s="13"/>
      <c r="L533" s="13"/>
      <c r="M533" s="8"/>
      <c r="N533" s="9"/>
      <c r="O533" s="9"/>
      <c r="P533" s="5"/>
      <c r="Q533" s="6"/>
      <c r="R533" s="7"/>
      <c r="S533" s="12"/>
      <c r="T533" s="14"/>
      <c r="U533" s="15"/>
    </row>
    <row r="534" spans="1:21" x14ac:dyDescent="0.35">
      <c r="A534" s="150"/>
      <c r="B534" s="150" t="s">
        <v>204</v>
      </c>
      <c r="C534" s="153"/>
      <c r="D534" s="154">
        <v>180</v>
      </c>
      <c r="E534" s="23"/>
      <c r="F534" s="16"/>
      <c r="G534" s="17"/>
      <c r="H534" s="17"/>
      <c r="I534" s="17"/>
      <c r="J534" s="17"/>
      <c r="K534" s="47">
        <f>((SUM(H536:H549)*Q535)+(SUM(G536:G549)*P535)+(SUM(I536:I549)*R535))/1000</f>
        <v>41.831000000000003</v>
      </c>
      <c r="L534" s="47">
        <f>K534*100/D534</f>
        <v>23.239444444444448</v>
      </c>
      <c r="M534" s="154">
        <v>400</v>
      </c>
      <c r="N534" s="23"/>
      <c r="O534" s="16"/>
      <c r="P534" s="17"/>
      <c r="Q534" s="17"/>
      <c r="R534" s="17"/>
      <c r="S534" s="17"/>
      <c r="T534" s="47">
        <f>((SUM(Q536:Q549)*Q535)+(SUM(P536:P549)*P535)+(SUM(R536:R549)*R535))/1000</f>
        <v>87.957999999999998</v>
      </c>
      <c r="U534" s="47">
        <f>T534*100/M534</f>
        <v>21.9895</v>
      </c>
    </row>
    <row r="535" spans="1:21" x14ac:dyDescent="0.35">
      <c r="A535" s="151"/>
      <c r="B535" s="152"/>
      <c r="C535" s="142"/>
      <c r="D535" s="152"/>
      <c r="E535" s="25" t="s">
        <v>17</v>
      </c>
      <c r="F535" s="18"/>
      <c r="G535" s="26"/>
      <c r="H535" s="26"/>
      <c r="I535" s="26"/>
      <c r="J535" s="26"/>
      <c r="K535" s="17"/>
      <c r="L535" s="17"/>
      <c r="M535" s="152"/>
      <c r="N535" s="25"/>
      <c r="O535" s="18"/>
      <c r="P535" s="26">
        <v>235</v>
      </c>
      <c r="Q535" s="26">
        <v>236</v>
      </c>
      <c r="R535" s="26">
        <v>234</v>
      </c>
      <c r="S535" s="17"/>
      <c r="T535" s="10"/>
      <c r="U535" s="24"/>
    </row>
    <row r="536" spans="1:21" x14ac:dyDescent="0.35">
      <c r="A536" s="151"/>
      <c r="B536" s="152"/>
      <c r="C536" s="142"/>
      <c r="D536" s="152"/>
      <c r="E536" s="19"/>
      <c r="F536" s="20" t="s">
        <v>40</v>
      </c>
      <c r="G536" s="17"/>
      <c r="H536" s="17"/>
      <c r="I536" s="17"/>
      <c r="J536" s="17"/>
      <c r="K536" s="17"/>
      <c r="L536" s="17"/>
      <c r="M536" s="152"/>
      <c r="N536" s="19"/>
      <c r="O536" s="20" t="s">
        <v>26</v>
      </c>
      <c r="P536" s="17">
        <v>71</v>
      </c>
      <c r="Q536" s="17">
        <v>64</v>
      </c>
      <c r="R536" s="17">
        <v>47</v>
      </c>
      <c r="S536" s="17">
        <v>32</v>
      </c>
      <c r="T536" s="10"/>
      <c r="U536" s="24"/>
    </row>
    <row r="537" spans="1:21" x14ac:dyDescent="0.35">
      <c r="A537" s="151"/>
      <c r="B537" s="152"/>
      <c r="C537" s="142"/>
      <c r="D537" s="152"/>
      <c r="E537" s="19"/>
      <c r="F537" s="20" t="s">
        <v>20</v>
      </c>
      <c r="G537" s="17">
        <v>7</v>
      </c>
      <c r="H537" s="17">
        <v>3</v>
      </c>
      <c r="I537" s="17">
        <v>0</v>
      </c>
      <c r="J537" s="17">
        <v>7</v>
      </c>
      <c r="K537" s="17"/>
      <c r="L537" s="17"/>
      <c r="M537" s="152"/>
      <c r="N537" s="21"/>
      <c r="O537" s="20" t="s">
        <v>40</v>
      </c>
      <c r="P537" s="17"/>
      <c r="Q537" s="17"/>
      <c r="R537" s="17"/>
      <c r="S537" s="17"/>
      <c r="T537" s="10"/>
      <c r="U537" s="24"/>
    </row>
    <row r="538" spans="1:21" x14ac:dyDescent="0.35">
      <c r="A538" s="151"/>
      <c r="B538" s="152"/>
      <c r="C538" s="142"/>
      <c r="D538" s="152"/>
      <c r="E538" s="19"/>
      <c r="F538" s="20" t="s">
        <v>22</v>
      </c>
      <c r="G538" s="17">
        <v>0</v>
      </c>
      <c r="H538" s="17">
        <v>0</v>
      </c>
      <c r="I538" s="17">
        <v>0</v>
      </c>
      <c r="J538" s="17">
        <v>0</v>
      </c>
      <c r="K538" s="17"/>
      <c r="L538" s="17"/>
      <c r="M538" s="152"/>
      <c r="N538" s="19"/>
      <c r="O538" s="20" t="s">
        <v>30</v>
      </c>
      <c r="P538" s="17">
        <v>1</v>
      </c>
      <c r="Q538" s="17">
        <v>0</v>
      </c>
      <c r="R538" s="17">
        <v>0</v>
      </c>
      <c r="S538" s="17">
        <v>1</v>
      </c>
      <c r="T538" s="10"/>
      <c r="U538" s="24"/>
    </row>
    <row r="539" spans="1:21" x14ac:dyDescent="0.35">
      <c r="A539" s="151"/>
      <c r="B539" s="152"/>
      <c r="C539" s="142"/>
      <c r="D539" s="152"/>
      <c r="E539" s="19"/>
      <c r="F539" s="20" t="s">
        <v>24</v>
      </c>
      <c r="G539" s="17">
        <v>64</v>
      </c>
      <c r="H539" s="17">
        <v>51</v>
      </c>
      <c r="I539" s="17">
        <v>53</v>
      </c>
      <c r="J539" s="17">
        <v>14</v>
      </c>
      <c r="K539" s="17"/>
      <c r="L539" s="17"/>
      <c r="M539" s="152"/>
      <c r="N539" s="21"/>
      <c r="O539" s="20" t="s">
        <v>32</v>
      </c>
      <c r="P539" s="17">
        <v>6</v>
      </c>
      <c r="Q539" s="17">
        <v>0</v>
      </c>
      <c r="R539" s="17">
        <v>1</v>
      </c>
      <c r="S539" s="17">
        <v>3</v>
      </c>
      <c r="T539" s="10"/>
      <c r="U539" s="24"/>
    </row>
    <row r="540" spans="1:21" x14ac:dyDescent="0.35">
      <c r="A540" s="151"/>
      <c r="B540" s="152"/>
      <c r="C540" s="142"/>
      <c r="D540" s="152"/>
      <c r="E540" s="19"/>
      <c r="F540" s="20" t="s">
        <v>40</v>
      </c>
      <c r="G540" s="17"/>
      <c r="H540" s="17"/>
      <c r="I540" s="17"/>
      <c r="J540" s="17"/>
      <c r="K540" s="17"/>
      <c r="L540" s="17"/>
      <c r="M540" s="152"/>
      <c r="N540" s="19"/>
      <c r="O540" s="20" t="s">
        <v>34</v>
      </c>
      <c r="P540" s="17">
        <v>5</v>
      </c>
      <c r="Q540" s="17">
        <v>55</v>
      </c>
      <c r="R540" s="17">
        <v>2</v>
      </c>
      <c r="S540" s="17">
        <v>16</v>
      </c>
      <c r="T540" s="10"/>
      <c r="U540" s="24"/>
    </row>
    <row r="541" spans="1:21" x14ac:dyDescent="0.35">
      <c r="A541" s="151"/>
      <c r="B541" s="152"/>
      <c r="C541" s="142"/>
      <c r="D541" s="152"/>
      <c r="E541" s="19"/>
      <c r="F541" s="20" t="s">
        <v>40</v>
      </c>
      <c r="G541" s="17"/>
      <c r="H541" s="17"/>
      <c r="I541" s="17"/>
      <c r="J541" s="17"/>
      <c r="K541" s="17"/>
      <c r="L541" s="17"/>
      <c r="M541" s="152"/>
      <c r="N541" s="19"/>
      <c r="O541" s="20" t="s">
        <v>19</v>
      </c>
      <c r="P541" s="17">
        <v>29</v>
      </c>
      <c r="Q541" s="17">
        <v>46</v>
      </c>
      <c r="R541" s="17">
        <v>47</v>
      </c>
      <c r="S541" s="17">
        <v>10</v>
      </c>
      <c r="T541" s="10"/>
      <c r="U541" s="24"/>
    </row>
    <row r="542" spans="1:21" x14ac:dyDescent="0.35">
      <c r="A542" s="151"/>
      <c r="B542" s="152"/>
      <c r="C542" s="142"/>
      <c r="D542" s="152"/>
      <c r="E542" s="19"/>
      <c r="F542" s="20" t="s">
        <v>40</v>
      </c>
      <c r="G542" s="17"/>
      <c r="H542" s="17"/>
      <c r="I542" s="17"/>
      <c r="J542" s="17"/>
      <c r="K542" s="17"/>
      <c r="L542" s="17"/>
      <c r="M542" s="152"/>
      <c r="N542" s="19"/>
      <c r="O542" s="20" t="s">
        <v>40</v>
      </c>
      <c r="P542" s="17"/>
      <c r="Q542" s="17"/>
      <c r="R542" s="17"/>
      <c r="S542" s="17"/>
      <c r="T542" s="10"/>
      <c r="U542" s="24"/>
    </row>
    <row r="543" spans="1:21" x14ac:dyDescent="0.35">
      <c r="A543" s="151"/>
      <c r="B543" s="152"/>
      <c r="C543" s="142"/>
      <c r="D543" s="152"/>
      <c r="E543" s="19"/>
      <c r="F543" s="20" t="s">
        <v>40</v>
      </c>
      <c r="G543" s="17"/>
      <c r="H543" s="17"/>
      <c r="I543" s="17"/>
      <c r="J543" s="17"/>
      <c r="K543" s="17"/>
      <c r="L543" s="17"/>
      <c r="M543" s="152"/>
      <c r="N543" s="19"/>
      <c r="O543" s="20" t="s">
        <v>40</v>
      </c>
      <c r="P543" s="17"/>
      <c r="Q543" s="17"/>
      <c r="R543" s="17"/>
      <c r="S543" s="17"/>
      <c r="T543" s="10"/>
      <c r="U543" s="24"/>
    </row>
    <row r="544" spans="1:21" x14ac:dyDescent="0.35">
      <c r="A544" s="151"/>
      <c r="B544" s="152"/>
      <c r="C544" s="142"/>
      <c r="D544" s="152"/>
      <c r="E544" s="19"/>
      <c r="F544" s="20" t="s">
        <v>40</v>
      </c>
      <c r="G544" s="17"/>
      <c r="H544" s="17"/>
      <c r="I544" s="17"/>
      <c r="J544" s="17"/>
      <c r="K544" s="17"/>
      <c r="L544" s="17"/>
      <c r="M544" s="152"/>
      <c r="N544" s="21"/>
      <c r="O544" s="20" t="s">
        <v>40</v>
      </c>
      <c r="P544" s="17"/>
      <c r="Q544" s="17"/>
      <c r="R544" s="17"/>
      <c r="S544" s="17"/>
      <c r="T544" s="10"/>
      <c r="U544" s="24"/>
    </row>
    <row r="545" spans="1:21" x14ac:dyDescent="0.35">
      <c r="A545" s="151"/>
      <c r="B545" s="152"/>
      <c r="C545" s="142"/>
      <c r="D545" s="152"/>
      <c r="E545" s="19"/>
      <c r="F545" s="20" t="s">
        <v>40</v>
      </c>
      <c r="G545" s="17"/>
      <c r="H545" s="17"/>
      <c r="I545" s="17"/>
      <c r="J545" s="17"/>
      <c r="K545" s="17"/>
      <c r="L545" s="17"/>
      <c r="M545" s="152"/>
      <c r="N545" s="21"/>
      <c r="O545" s="20" t="s">
        <v>40</v>
      </c>
      <c r="P545" s="17"/>
      <c r="Q545" s="17"/>
      <c r="R545" s="17"/>
      <c r="S545" s="17"/>
      <c r="T545" s="10"/>
      <c r="U545" s="24"/>
    </row>
    <row r="546" spans="1:21" x14ac:dyDescent="0.35">
      <c r="A546" s="151"/>
      <c r="B546" s="152"/>
      <c r="C546" s="142"/>
      <c r="D546" s="152"/>
      <c r="E546" s="19"/>
      <c r="F546" s="20" t="s">
        <v>40</v>
      </c>
      <c r="G546" s="17"/>
      <c r="H546" s="17"/>
      <c r="I546" s="17"/>
      <c r="J546" s="17"/>
      <c r="K546" s="17"/>
      <c r="L546" s="17"/>
      <c r="M546" s="152"/>
      <c r="N546" s="21"/>
      <c r="O546" s="20" t="s">
        <v>40</v>
      </c>
      <c r="P546" s="17"/>
      <c r="Q546" s="17"/>
      <c r="R546" s="17"/>
      <c r="S546" s="17"/>
      <c r="T546" s="10"/>
      <c r="U546" s="24"/>
    </row>
    <row r="547" spans="1:21" x14ac:dyDescent="0.35">
      <c r="A547" s="151"/>
      <c r="B547" s="152"/>
      <c r="C547" s="142"/>
      <c r="D547" s="152"/>
      <c r="E547" s="19"/>
      <c r="F547" s="20" t="s">
        <v>40</v>
      </c>
      <c r="G547" s="17"/>
      <c r="H547" s="17"/>
      <c r="I547" s="17"/>
      <c r="J547" s="17"/>
      <c r="K547" s="17"/>
      <c r="L547" s="17"/>
      <c r="M547" s="152"/>
      <c r="N547" s="22"/>
      <c r="O547" s="20" t="s">
        <v>40</v>
      </c>
      <c r="P547" s="17"/>
      <c r="Q547" s="17"/>
      <c r="R547" s="17"/>
      <c r="S547" s="17"/>
      <c r="T547" s="11"/>
      <c r="U547" s="24"/>
    </row>
    <row r="551" spans="1:21" x14ac:dyDescent="0.35">
      <c r="F551" s="42"/>
      <c r="H551" s="44">
        <v>0.89236111111111116</v>
      </c>
    </row>
    <row r="552" spans="1:21" ht="14.5" customHeight="1" x14ac:dyDescent="0.35">
      <c r="A552" s="144" t="s">
        <v>0</v>
      </c>
      <c r="B552" s="145" t="s">
        <v>1</v>
      </c>
      <c r="C552" s="146" t="s">
        <v>2</v>
      </c>
      <c r="D552" s="147" t="s">
        <v>3</v>
      </c>
      <c r="E552" s="147"/>
      <c r="F552" s="148"/>
      <c r="G552" s="148"/>
      <c r="H552" s="148"/>
      <c r="I552" s="148"/>
      <c r="J552" s="148"/>
      <c r="K552" s="149" t="s">
        <v>4</v>
      </c>
      <c r="L552" s="35"/>
      <c r="M552" s="147" t="s">
        <v>5</v>
      </c>
      <c r="N552" s="147"/>
      <c r="O552" s="148"/>
      <c r="P552" s="148"/>
      <c r="Q552" s="148"/>
      <c r="R552" s="148"/>
      <c r="S552" s="148"/>
      <c r="T552" s="137" t="s">
        <v>6</v>
      </c>
      <c r="U552" s="138" t="s">
        <v>7</v>
      </c>
    </row>
    <row r="553" spans="1:21" ht="25" x14ac:dyDescent="0.35">
      <c r="A553" s="144"/>
      <c r="B553" s="145"/>
      <c r="C553" s="146"/>
      <c r="D553" s="139" t="s">
        <v>8</v>
      </c>
      <c r="E553" s="140" t="s">
        <v>9</v>
      </c>
      <c r="F553" s="140" t="s">
        <v>10</v>
      </c>
      <c r="G553" s="141" t="s">
        <v>39</v>
      </c>
      <c r="H553" s="142"/>
      <c r="I553" s="142"/>
      <c r="J553" s="142"/>
      <c r="K553" s="142"/>
      <c r="L553" s="36" t="s">
        <v>11</v>
      </c>
      <c r="M553" s="139" t="s">
        <v>8</v>
      </c>
      <c r="N553" s="143" t="s">
        <v>12</v>
      </c>
      <c r="O553" s="140" t="s">
        <v>10</v>
      </c>
      <c r="P553" s="141" t="s">
        <v>39</v>
      </c>
      <c r="Q553" s="142"/>
      <c r="R553" s="142"/>
      <c r="S553" s="142"/>
      <c r="T553" s="137"/>
      <c r="U553" s="138"/>
    </row>
    <row r="554" spans="1:21" x14ac:dyDescent="0.35">
      <c r="A554" s="144"/>
      <c r="B554" s="145"/>
      <c r="C554" s="146"/>
      <c r="D554" s="139"/>
      <c r="E554" s="140"/>
      <c r="F554" s="140"/>
      <c r="G554" s="37" t="s">
        <v>13</v>
      </c>
      <c r="H554" s="38" t="s">
        <v>14</v>
      </c>
      <c r="I554" s="39" t="s">
        <v>15</v>
      </c>
      <c r="J554" s="40">
        <v>0</v>
      </c>
      <c r="K554" s="142"/>
      <c r="L554" s="41"/>
      <c r="M554" s="139"/>
      <c r="N554" s="143"/>
      <c r="O554" s="140"/>
      <c r="P554" s="37" t="s">
        <v>13</v>
      </c>
      <c r="Q554" s="38" t="s">
        <v>14</v>
      </c>
      <c r="R554" s="39" t="s">
        <v>15</v>
      </c>
      <c r="S554" s="40">
        <v>0</v>
      </c>
      <c r="T554" s="137"/>
      <c r="U554" s="138"/>
    </row>
    <row r="555" spans="1:21" x14ac:dyDescent="0.35">
      <c r="A555" s="34"/>
      <c r="B555" s="3"/>
      <c r="C555" s="4"/>
      <c r="D555" s="8"/>
      <c r="E555" s="9"/>
      <c r="F555" s="9"/>
      <c r="G555" s="5"/>
      <c r="H555" s="6"/>
      <c r="I555" s="7"/>
      <c r="J555" s="12"/>
      <c r="K555" s="13"/>
      <c r="L555" s="13"/>
      <c r="M555" s="8"/>
      <c r="N555" s="9"/>
      <c r="O555" s="9"/>
      <c r="P555" s="5"/>
      <c r="Q555" s="6"/>
      <c r="R555" s="7"/>
      <c r="S555" s="12"/>
      <c r="T555" s="14"/>
      <c r="U555" s="15"/>
    </row>
    <row r="556" spans="1:21" x14ac:dyDescent="0.35">
      <c r="A556" s="150"/>
      <c r="B556" s="150" t="s">
        <v>64</v>
      </c>
      <c r="C556" s="153"/>
      <c r="D556" s="154">
        <v>400</v>
      </c>
      <c r="E556" s="23"/>
      <c r="F556" s="16"/>
      <c r="G556" s="17"/>
      <c r="H556" s="17"/>
      <c r="I556" s="17"/>
      <c r="J556" s="17"/>
      <c r="K556" s="47">
        <f>((SUM(H558:H571)*H557)+(SUM(G558:G571)*G557)+(SUM(I558:I571)*I557))/1000</f>
        <v>45.152800000000006</v>
      </c>
      <c r="L556" s="47">
        <f>K556*100/D556</f>
        <v>11.288200000000002</v>
      </c>
      <c r="M556" s="154">
        <v>400</v>
      </c>
      <c r="N556" s="23"/>
      <c r="O556" s="16"/>
      <c r="P556" s="17"/>
      <c r="Q556" s="17"/>
      <c r="R556" s="17"/>
      <c r="S556" s="17"/>
      <c r="T556" s="10"/>
      <c r="U556" s="24"/>
    </row>
    <row r="557" spans="1:21" x14ac:dyDescent="0.35">
      <c r="A557" s="151"/>
      <c r="B557" s="152"/>
      <c r="C557" s="142"/>
      <c r="D557" s="152"/>
      <c r="E557" s="25" t="s">
        <v>17</v>
      </c>
      <c r="F557" s="18"/>
      <c r="G557" s="26">
        <v>233</v>
      </c>
      <c r="H557" s="26">
        <v>229</v>
      </c>
      <c r="I557" s="26">
        <v>228</v>
      </c>
      <c r="J557" s="26"/>
      <c r="K557" s="17"/>
      <c r="L557" s="17"/>
      <c r="M557" s="152"/>
      <c r="N557" s="25"/>
      <c r="O557" s="18"/>
      <c r="P557" s="26"/>
      <c r="Q557" s="26"/>
      <c r="R557" s="26"/>
      <c r="S557" s="17"/>
      <c r="T557" s="10"/>
      <c r="U557" s="24"/>
    </row>
    <row r="558" spans="1:21" x14ac:dyDescent="0.35">
      <c r="A558" s="151"/>
      <c r="B558" s="152"/>
      <c r="C558" s="142"/>
      <c r="D558" s="152"/>
      <c r="E558" s="19"/>
      <c r="F558" s="20" t="s">
        <v>18</v>
      </c>
      <c r="G558" s="17">
        <v>0.1</v>
      </c>
      <c r="H558" s="17">
        <v>0.1</v>
      </c>
      <c r="I558" s="17">
        <v>0.2</v>
      </c>
      <c r="J558" s="17">
        <v>0.1</v>
      </c>
      <c r="K558" s="17"/>
      <c r="L558" s="17"/>
      <c r="M558" s="152"/>
      <c r="N558" s="19"/>
      <c r="O558" s="20" t="s">
        <v>34</v>
      </c>
      <c r="P558" s="17">
        <v>52</v>
      </c>
      <c r="Q558" s="17">
        <v>26</v>
      </c>
      <c r="R558" s="17">
        <v>28</v>
      </c>
      <c r="S558" s="17">
        <v>16</v>
      </c>
      <c r="T558" s="10"/>
      <c r="U558" s="24"/>
    </row>
    <row r="559" spans="1:21" x14ac:dyDescent="0.35">
      <c r="A559" s="151"/>
      <c r="B559" s="152"/>
      <c r="C559" s="142"/>
      <c r="D559" s="152"/>
      <c r="E559" s="19"/>
      <c r="F559" s="20" t="s">
        <v>20</v>
      </c>
      <c r="G559" s="17">
        <v>26</v>
      </c>
      <c r="H559" s="17">
        <v>20</v>
      </c>
      <c r="I559" s="17">
        <v>26</v>
      </c>
      <c r="J559" s="17">
        <v>6</v>
      </c>
      <c r="K559" s="17"/>
      <c r="L559" s="17"/>
      <c r="M559" s="152"/>
      <c r="N559" s="21"/>
      <c r="O559" s="20" t="s">
        <v>19</v>
      </c>
      <c r="P559" s="17">
        <v>14</v>
      </c>
      <c r="Q559" s="17">
        <v>22</v>
      </c>
      <c r="R559" s="17">
        <v>2</v>
      </c>
      <c r="S559" s="17">
        <v>14</v>
      </c>
      <c r="T559" s="10"/>
      <c r="U559" s="24"/>
    </row>
    <row r="560" spans="1:21" x14ac:dyDescent="0.35">
      <c r="A560" s="151"/>
      <c r="B560" s="152"/>
      <c r="C560" s="142"/>
      <c r="D560" s="152"/>
      <c r="E560" s="19"/>
      <c r="F560" s="20" t="s">
        <v>22</v>
      </c>
      <c r="G560" s="17">
        <v>7</v>
      </c>
      <c r="H560" s="17">
        <v>13</v>
      </c>
      <c r="I560" s="17">
        <v>15</v>
      </c>
      <c r="J560" s="17">
        <v>14</v>
      </c>
      <c r="K560" s="17"/>
      <c r="L560" s="17"/>
      <c r="M560" s="152"/>
      <c r="N560" s="19"/>
      <c r="O560" s="20" t="s">
        <v>21</v>
      </c>
      <c r="P560" s="17">
        <v>17</v>
      </c>
      <c r="Q560" s="17">
        <v>33</v>
      </c>
      <c r="R560" s="17">
        <v>17</v>
      </c>
      <c r="S560" s="17">
        <v>14</v>
      </c>
      <c r="T560" s="10"/>
      <c r="U560" s="24"/>
    </row>
    <row r="561" spans="1:21" x14ac:dyDescent="0.35">
      <c r="A561" s="151"/>
      <c r="B561" s="152"/>
      <c r="C561" s="142"/>
      <c r="D561" s="152"/>
      <c r="E561" s="19"/>
      <c r="F561" s="20" t="s">
        <v>26</v>
      </c>
      <c r="G561" s="17"/>
      <c r="H561" s="17"/>
      <c r="I561" s="17"/>
      <c r="J561" s="17"/>
      <c r="K561" s="17"/>
      <c r="L561" s="17"/>
      <c r="M561" s="152"/>
      <c r="N561" s="21"/>
      <c r="O561" s="20" t="s">
        <v>23</v>
      </c>
      <c r="P561" s="17">
        <v>6</v>
      </c>
      <c r="Q561" s="17">
        <v>5</v>
      </c>
      <c r="R561" s="17">
        <v>6</v>
      </c>
      <c r="S561" s="17">
        <v>1</v>
      </c>
      <c r="T561" s="10"/>
      <c r="U561" s="24"/>
    </row>
    <row r="562" spans="1:21" x14ac:dyDescent="0.35">
      <c r="A562" s="151"/>
      <c r="B562" s="152"/>
      <c r="C562" s="142"/>
      <c r="D562" s="152"/>
      <c r="E562" s="19"/>
      <c r="F562" s="20" t="s">
        <v>28</v>
      </c>
      <c r="G562" s="17">
        <v>13</v>
      </c>
      <c r="H562" s="17">
        <v>12</v>
      </c>
      <c r="I562" s="17">
        <v>14</v>
      </c>
      <c r="J562" s="17">
        <v>7</v>
      </c>
      <c r="K562" s="17"/>
      <c r="L562" s="17"/>
      <c r="M562" s="152"/>
      <c r="N562" s="19"/>
      <c r="O562" s="20" t="s">
        <v>42</v>
      </c>
      <c r="P562" s="17">
        <v>0</v>
      </c>
      <c r="Q562" s="17">
        <v>0</v>
      </c>
      <c r="R562" s="17">
        <v>0</v>
      </c>
      <c r="S562" s="17">
        <v>0</v>
      </c>
      <c r="T562" s="10"/>
      <c r="U562" s="24"/>
    </row>
    <row r="563" spans="1:21" x14ac:dyDescent="0.35">
      <c r="A563" s="151"/>
      <c r="B563" s="152"/>
      <c r="C563" s="142"/>
      <c r="D563" s="152"/>
      <c r="E563" s="19"/>
      <c r="F563" s="20" t="s">
        <v>30</v>
      </c>
      <c r="G563" s="17">
        <v>17</v>
      </c>
      <c r="H563" s="17">
        <v>13</v>
      </c>
      <c r="I563" s="17">
        <v>20</v>
      </c>
      <c r="J563" s="17">
        <v>11</v>
      </c>
      <c r="K563" s="17"/>
      <c r="L563" s="17"/>
      <c r="M563" s="152"/>
      <c r="N563" s="19"/>
      <c r="O563" s="20" t="s">
        <v>43</v>
      </c>
      <c r="P563" s="17">
        <v>10</v>
      </c>
      <c r="Q563" s="17">
        <v>11</v>
      </c>
      <c r="R563" s="17">
        <v>11</v>
      </c>
      <c r="S563" s="17">
        <v>2</v>
      </c>
      <c r="T563" s="10"/>
      <c r="U563" s="24"/>
    </row>
    <row r="564" spans="1:21" x14ac:dyDescent="0.35">
      <c r="A564" s="151"/>
      <c r="B564" s="152"/>
      <c r="C564" s="142"/>
      <c r="D564" s="152"/>
      <c r="E564" s="19"/>
      <c r="F564" s="20" t="s">
        <v>32</v>
      </c>
      <c r="G564" s="17"/>
      <c r="H564" s="17"/>
      <c r="I564" s="17"/>
      <c r="J564" s="17"/>
      <c r="K564" s="17"/>
      <c r="L564" s="17"/>
      <c r="M564" s="152"/>
      <c r="N564" s="19"/>
      <c r="O564" s="20" t="s">
        <v>50</v>
      </c>
      <c r="P564" s="17">
        <v>52</v>
      </c>
      <c r="Q564" s="17">
        <v>48</v>
      </c>
      <c r="R564" s="17">
        <v>41</v>
      </c>
      <c r="S564" s="17">
        <v>17</v>
      </c>
      <c r="T564" s="10"/>
      <c r="U564" s="24"/>
    </row>
    <row r="565" spans="1:21" x14ac:dyDescent="0.35">
      <c r="A565" s="151"/>
      <c r="B565" s="152"/>
      <c r="C565" s="142"/>
      <c r="D565" s="152"/>
      <c r="E565" s="19"/>
      <c r="F565" s="20" t="s">
        <v>40</v>
      </c>
      <c r="G565" s="17"/>
      <c r="H565" s="17"/>
      <c r="I565" s="17"/>
      <c r="J565" s="17"/>
      <c r="K565" s="17"/>
      <c r="L565" s="17"/>
      <c r="M565" s="152"/>
      <c r="N565" s="19"/>
      <c r="O565" s="20" t="s">
        <v>25</v>
      </c>
      <c r="P565" s="17">
        <v>10</v>
      </c>
      <c r="Q565" s="17">
        <v>38</v>
      </c>
      <c r="R565" s="17">
        <v>22</v>
      </c>
      <c r="S565" s="17">
        <v>18</v>
      </c>
      <c r="T565" s="10"/>
      <c r="U565" s="24"/>
    </row>
    <row r="566" spans="1:21" x14ac:dyDescent="0.35">
      <c r="A566" s="151"/>
      <c r="B566" s="152"/>
      <c r="C566" s="142"/>
      <c r="D566" s="152"/>
      <c r="E566" s="19"/>
      <c r="F566" s="20" t="s">
        <v>40</v>
      </c>
      <c r="G566" s="17"/>
      <c r="H566" s="17"/>
      <c r="I566" s="17"/>
      <c r="J566" s="17"/>
      <c r="K566" s="17"/>
      <c r="L566" s="17"/>
      <c r="M566" s="152"/>
      <c r="N566" s="21"/>
      <c r="O566" s="20" t="s">
        <v>40</v>
      </c>
      <c r="P566" s="17"/>
      <c r="Q566" s="17"/>
      <c r="R566" s="17"/>
      <c r="S566" s="17"/>
      <c r="T566" s="10"/>
      <c r="U566" s="24"/>
    </row>
    <row r="567" spans="1:21" x14ac:dyDescent="0.35">
      <c r="A567" s="151"/>
      <c r="B567" s="152"/>
      <c r="C567" s="142"/>
      <c r="D567" s="152"/>
      <c r="E567" s="19"/>
      <c r="F567" s="20" t="s">
        <v>40</v>
      </c>
      <c r="G567" s="17"/>
      <c r="H567" s="17"/>
      <c r="I567" s="17"/>
      <c r="J567" s="17"/>
      <c r="K567" s="17"/>
      <c r="L567" s="17"/>
      <c r="M567" s="152"/>
      <c r="N567" s="21"/>
      <c r="O567" s="20" t="s">
        <v>40</v>
      </c>
      <c r="P567" s="17"/>
      <c r="Q567" s="17"/>
      <c r="R567" s="17"/>
      <c r="S567" s="17"/>
      <c r="T567" s="10"/>
      <c r="U567" s="24"/>
    </row>
    <row r="568" spans="1:21" x14ac:dyDescent="0.35">
      <c r="A568" s="151"/>
      <c r="B568" s="152"/>
      <c r="C568" s="142"/>
      <c r="D568" s="152"/>
      <c r="E568" s="19"/>
      <c r="F568" s="20" t="s">
        <v>40</v>
      </c>
      <c r="G568" s="17"/>
      <c r="H568" s="17"/>
      <c r="I568" s="17"/>
      <c r="J568" s="17"/>
      <c r="K568" s="17"/>
      <c r="L568" s="17"/>
      <c r="M568" s="152"/>
      <c r="N568" s="21"/>
      <c r="O568" s="20" t="s">
        <v>40</v>
      </c>
      <c r="P568" s="17"/>
      <c r="Q568" s="17"/>
      <c r="R568" s="17"/>
      <c r="S568" s="17"/>
      <c r="T568" s="10"/>
      <c r="U568" s="24"/>
    </row>
    <row r="569" spans="1:21" x14ac:dyDescent="0.35">
      <c r="A569" s="151"/>
      <c r="B569" s="152"/>
      <c r="C569" s="142"/>
      <c r="D569" s="152"/>
      <c r="E569" s="19"/>
      <c r="F569" s="20" t="s">
        <v>40</v>
      </c>
      <c r="G569" s="17"/>
      <c r="H569" s="17"/>
      <c r="I569" s="17"/>
      <c r="J569" s="17"/>
      <c r="K569" s="17"/>
      <c r="L569" s="17"/>
      <c r="M569" s="152"/>
      <c r="N569" s="22"/>
      <c r="O569" s="20" t="s">
        <v>40</v>
      </c>
      <c r="P569" s="17"/>
      <c r="Q569" s="17"/>
      <c r="R569" s="17"/>
      <c r="S569" s="17"/>
      <c r="T569" s="11"/>
      <c r="U569" s="24"/>
    </row>
    <row r="570" spans="1:21" x14ac:dyDescent="0.35">
      <c r="A570" s="27"/>
      <c r="B570" s="30"/>
      <c r="C570" s="28"/>
      <c r="D570" s="30"/>
      <c r="E570" s="33"/>
      <c r="F570" s="29"/>
      <c r="G570" s="17"/>
      <c r="H570" s="17"/>
      <c r="I570" s="17"/>
      <c r="J570" s="2"/>
      <c r="K570" s="2"/>
      <c r="L570" s="2"/>
      <c r="M570" s="30"/>
      <c r="N570" s="1"/>
      <c r="O570" s="29"/>
      <c r="P570" s="2"/>
      <c r="Q570" s="2"/>
      <c r="R570" s="2"/>
      <c r="S570" s="2"/>
      <c r="T570" s="31"/>
      <c r="U570" s="32"/>
    </row>
    <row r="571" spans="1:21" x14ac:dyDescent="0.35">
      <c r="G571" s="17"/>
      <c r="H571" s="17"/>
      <c r="I571" s="17"/>
    </row>
    <row r="572" spans="1:21" x14ac:dyDescent="0.35">
      <c r="F572" s="42"/>
      <c r="H572" s="44">
        <v>0.88194444444444453</v>
      </c>
    </row>
    <row r="573" spans="1:21" ht="14.5" customHeight="1" x14ac:dyDescent="0.35">
      <c r="A573" s="144" t="s">
        <v>0</v>
      </c>
      <c r="B573" s="145" t="s">
        <v>1</v>
      </c>
      <c r="C573" s="146" t="s">
        <v>2</v>
      </c>
      <c r="D573" s="147" t="s">
        <v>3</v>
      </c>
      <c r="E573" s="147"/>
      <c r="F573" s="148"/>
      <c r="G573" s="148"/>
      <c r="H573" s="148"/>
      <c r="I573" s="148"/>
      <c r="J573" s="148"/>
      <c r="K573" s="149" t="s">
        <v>4</v>
      </c>
      <c r="L573" s="35"/>
      <c r="M573" s="147" t="s">
        <v>5</v>
      </c>
      <c r="N573" s="147"/>
      <c r="O573" s="148"/>
      <c r="P573" s="148"/>
      <c r="Q573" s="148"/>
      <c r="R573" s="148"/>
      <c r="S573" s="148"/>
      <c r="T573" s="137" t="s">
        <v>6</v>
      </c>
      <c r="U573" s="138" t="s">
        <v>7</v>
      </c>
    </row>
    <row r="574" spans="1:21" ht="25" x14ac:dyDescent="0.35">
      <c r="A574" s="144"/>
      <c r="B574" s="145"/>
      <c r="C574" s="146"/>
      <c r="D574" s="139" t="s">
        <v>8</v>
      </c>
      <c r="E574" s="140" t="s">
        <v>9</v>
      </c>
      <c r="F574" s="140" t="s">
        <v>10</v>
      </c>
      <c r="G574" s="141" t="s">
        <v>39</v>
      </c>
      <c r="H574" s="142"/>
      <c r="I574" s="142"/>
      <c r="J574" s="142"/>
      <c r="K574" s="142"/>
      <c r="L574" s="36" t="s">
        <v>11</v>
      </c>
      <c r="M574" s="139" t="s">
        <v>8</v>
      </c>
      <c r="N574" s="143" t="s">
        <v>12</v>
      </c>
      <c r="O574" s="140" t="s">
        <v>10</v>
      </c>
      <c r="P574" s="141" t="s">
        <v>39</v>
      </c>
      <c r="Q574" s="142"/>
      <c r="R574" s="142"/>
      <c r="S574" s="142"/>
      <c r="T574" s="137"/>
      <c r="U574" s="138"/>
    </row>
    <row r="575" spans="1:21" x14ac:dyDescent="0.35">
      <c r="A575" s="144"/>
      <c r="B575" s="145"/>
      <c r="C575" s="146"/>
      <c r="D575" s="139"/>
      <c r="E575" s="140"/>
      <c r="F575" s="140"/>
      <c r="G575" s="37" t="s">
        <v>13</v>
      </c>
      <c r="H575" s="38" t="s">
        <v>14</v>
      </c>
      <c r="I575" s="39" t="s">
        <v>15</v>
      </c>
      <c r="J575" s="40">
        <v>0</v>
      </c>
      <c r="K575" s="142"/>
      <c r="L575" s="41"/>
      <c r="M575" s="139"/>
      <c r="N575" s="143"/>
      <c r="O575" s="140"/>
      <c r="P575" s="37" t="s">
        <v>13</v>
      </c>
      <c r="Q575" s="38" t="s">
        <v>14</v>
      </c>
      <c r="R575" s="39" t="s">
        <v>15</v>
      </c>
      <c r="S575" s="40">
        <v>0</v>
      </c>
      <c r="T575" s="137"/>
      <c r="U575" s="138"/>
    </row>
    <row r="576" spans="1:21" x14ac:dyDescent="0.35">
      <c r="A576" s="34"/>
      <c r="B576" s="3"/>
      <c r="C576" s="4"/>
      <c r="D576" s="8"/>
      <c r="E576" s="9"/>
      <c r="F576" s="9"/>
      <c r="G576" s="5"/>
      <c r="H576" s="6"/>
      <c r="I576" s="7"/>
      <c r="J576" s="12"/>
      <c r="K576" s="13"/>
      <c r="L576" s="13"/>
      <c r="M576" s="8"/>
      <c r="N576" s="9"/>
      <c r="O576" s="9"/>
      <c r="P576" s="5"/>
      <c r="Q576" s="6"/>
      <c r="R576" s="7"/>
      <c r="S576" s="12"/>
      <c r="T576" s="14"/>
      <c r="U576" s="15"/>
    </row>
    <row r="577" spans="1:21" x14ac:dyDescent="0.35">
      <c r="A577" s="150"/>
      <c r="B577" s="150" t="s">
        <v>63</v>
      </c>
      <c r="C577" s="153"/>
      <c r="D577" s="154">
        <v>400</v>
      </c>
      <c r="E577" s="23"/>
      <c r="F577" s="16"/>
      <c r="G577" s="17"/>
      <c r="H577" s="17"/>
      <c r="I577" s="17"/>
      <c r="J577" s="17"/>
      <c r="K577" s="47">
        <f>((SUM(H579:H592)*H578)+(SUM(G579:G592)*G578)+(SUM(I579:I592)*I578))/1000</f>
        <v>74.284999999999997</v>
      </c>
      <c r="L577" s="47">
        <f>K577*100/D577</f>
        <v>18.571249999999999</v>
      </c>
      <c r="M577" s="154">
        <v>400</v>
      </c>
      <c r="N577" s="23"/>
      <c r="O577" s="16"/>
      <c r="P577" s="17"/>
      <c r="Q577" s="17"/>
      <c r="R577" s="17"/>
      <c r="S577" s="17"/>
      <c r="T577" s="47">
        <f>((SUM(Q579:Q592)*Q578)+(SUM(P579:P592)*P578)+(SUM(R579:R592)*R578))/1000</f>
        <v>109.953</v>
      </c>
      <c r="U577" s="47">
        <f>T577*100/M577</f>
        <v>27.488250000000004</v>
      </c>
    </row>
    <row r="578" spans="1:21" x14ac:dyDescent="0.35">
      <c r="A578" s="151"/>
      <c r="B578" s="152"/>
      <c r="C578" s="142"/>
      <c r="D578" s="152"/>
      <c r="E578" s="25" t="s">
        <v>17</v>
      </c>
      <c r="F578" s="18"/>
      <c r="G578" s="26">
        <v>233</v>
      </c>
      <c r="H578" s="26">
        <v>231</v>
      </c>
      <c r="I578" s="26">
        <v>235</v>
      </c>
      <c r="J578" s="26"/>
      <c r="K578" s="17"/>
      <c r="L578" s="17"/>
      <c r="M578" s="152"/>
      <c r="N578" s="25"/>
      <c r="O578" s="18"/>
      <c r="P578" s="26">
        <v>234</v>
      </c>
      <c r="Q578" s="26">
        <v>234</v>
      </c>
      <c r="R578" s="26">
        <v>231</v>
      </c>
      <c r="S578" s="17"/>
      <c r="T578" s="10"/>
      <c r="U578" s="24"/>
    </row>
    <row r="579" spans="1:21" x14ac:dyDescent="0.35">
      <c r="A579" s="151"/>
      <c r="B579" s="152"/>
      <c r="C579" s="142"/>
      <c r="D579" s="152"/>
      <c r="E579" s="19"/>
      <c r="F579" s="20" t="s">
        <v>40</v>
      </c>
      <c r="G579" s="17"/>
      <c r="H579" s="17"/>
      <c r="I579" s="17"/>
      <c r="J579" s="17"/>
      <c r="K579" s="17"/>
      <c r="L579" s="17"/>
      <c r="M579" s="152"/>
      <c r="N579" s="19"/>
      <c r="O579" s="20" t="s">
        <v>34</v>
      </c>
      <c r="P579" s="17">
        <v>14</v>
      </c>
      <c r="Q579" s="17">
        <v>30</v>
      </c>
      <c r="R579" s="17">
        <v>26</v>
      </c>
      <c r="S579" s="17">
        <v>13</v>
      </c>
      <c r="T579" s="10"/>
      <c r="U579" s="24"/>
    </row>
    <row r="580" spans="1:21" x14ac:dyDescent="0.35">
      <c r="A580" s="151"/>
      <c r="B580" s="152"/>
      <c r="C580" s="142"/>
      <c r="D580" s="152"/>
      <c r="E580" s="19"/>
      <c r="F580" s="20" t="s">
        <v>20</v>
      </c>
      <c r="G580" s="17">
        <v>1</v>
      </c>
      <c r="H580" s="17">
        <v>4</v>
      </c>
      <c r="I580" s="17">
        <v>6</v>
      </c>
      <c r="J580" s="17">
        <v>2</v>
      </c>
      <c r="K580" s="17"/>
      <c r="L580" s="17"/>
      <c r="M580" s="152"/>
      <c r="N580" s="21"/>
      <c r="O580" s="20" t="s">
        <v>19</v>
      </c>
      <c r="P580" s="17">
        <v>16</v>
      </c>
      <c r="Q580" s="17">
        <v>22</v>
      </c>
      <c r="R580" s="17">
        <v>21</v>
      </c>
      <c r="S580" s="17">
        <v>8</v>
      </c>
      <c r="T580" s="10"/>
      <c r="U580" s="24"/>
    </row>
    <row r="581" spans="1:21" x14ac:dyDescent="0.35">
      <c r="A581" s="151"/>
      <c r="B581" s="152"/>
      <c r="C581" s="142"/>
      <c r="D581" s="152"/>
      <c r="E581" s="19"/>
      <c r="F581" s="20" t="s">
        <v>22</v>
      </c>
      <c r="G581" s="17">
        <v>15</v>
      </c>
      <c r="H581" s="17">
        <v>26</v>
      </c>
      <c r="I581" s="17">
        <v>19</v>
      </c>
      <c r="J581" s="17">
        <v>10</v>
      </c>
      <c r="K581" s="17"/>
      <c r="L581" s="17"/>
      <c r="M581" s="152"/>
      <c r="N581" s="19"/>
      <c r="O581" s="20" t="s">
        <v>21</v>
      </c>
      <c r="P581" s="17">
        <v>12</v>
      </c>
      <c r="Q581" s="17">
        <v>38</v>
      </c>
      <c r="R581" s="17">
        <v>19</v>
      </c>
      <c r="S581" s="17">
        <v>9</v>
      </c>
      <c r="T581" s="10"/>
      <c r="U581" s="24"/>
    </row>
    <row r="582" spans="1:21" x14ac:dyDescent="0.35">
      <c r="A582" s="151"/>
      <c r="B582" s="152"/>
      <c r="C582" s="142"/>
      <c r="D582" s="152"/>
      <c r="E582" s="19"/>
      <c r="F582" s="20" t="s">
        <v>24</v>
      </c>
      <c r="G582" s="17">
        <v>28</v>
      </c>
      <c r="H582" s="17">
        <v>52</v>
      </c>
      <c r="I582" s="17">
        <v>43</v>
      </c>
      <c r="J582" s="17">
        <v>12</v>
      </c>
      <c r="K582" s="17"/>
      <c r="L582" s="17"/>
      <c r="M582" s="152"/>
      <c r="N582" s="21"/>
      <c r="O582" s="20" t="s">
        <v>23</v>
      </c>
      <c r="P582" s="17">
        <v>28</v>
      </c>
      <c r="Q582" s="17">
        <v>30</v>
      </c>
      <c r="R582" s="17">
        <v>39</v>
      </c>
      <c r="S582" s="17">
        <v>6</v>
      </c>
      <c r="T582" s="10">
        <f>(P582*P578+Q582*Q578+R582*R578)/1000</f>
        <v>22.581</v>
      </c>
      <c r="U582" s="24"/>
    </row>
    <row r="583" spans="1:21" x14ac:dyDescent="0.35">
      <c r="A583" s="151"/>
      <c r="B583" s="152"/>
      <c r="C583" s="142"/>
      <c r="D583" s="152"/>
      <c r="E583" s="19"/>
      <c r="F583" s="20" t="s">
        <v>40</v>
      </c>
      <c r="G583" s="17"/>
      <c r="H583" s="17"/>
      <c r="I583" s="17"/>
      <c r="J583" s="17"/>
      <c r="K583" s="17"/>
      <c r="L583" s="17"/>
      <c r="M583" s="152"/>
      <c r="N583" s="19"/>
      <c r="O583" s="20" t="s">
        <v>42</v>
      </c>
      <c r="P583" s="17">
        <v>22</v>
      </c>
      <c r="Q583" s="17">
        <v>16</v>
      </c>
      <c r="R583" s="17">
        <v>23</v>
      </c>
      <c r="S583" s="17">
        <v>8</v>
      </c>
      <c r="T583" s="10"/>
      <c r="U583" s="24"/>
    </row>
    <row r="584" spans="1:21" x14ac:dyDescent="0.35">
      <c r="A584" s="151"/>
      <c r="B584" s="152"/>
      <c r="C584" s="142"/>
      <c r="D584" s="152"/>
      <c r="E584" s="19"/>
      <c r="F584" s="20" t="s">
        <v>30</v>
      </c>
      <c r="G584" s="17">
        <v>23</v>
      </c>
      <c r="H584" s="17">
        <v>35</v>
      </c>
      <c r="I584" s="17">
        <v>25</v>
      </c>
      <c r="J584" s="17">
        <v>6</v>
      </c>
      <c r="K584" s="17"/>
      <c r="L584" s="17"/>
      <c r="M584" s="152"/>
      <c r="N584" s="19"/>
      <c r="O584" s="20" t="s">
        <v>50</v>
      </c>
      <c r="P584" s="17"/>
      <c r="Q584" s="17"/>
      <c r="R584" s="17"/>
      <c r="S584" s="17"/>
      <c r="T584" s="10"/>
      <c r="U584" s="24"/>
    </row>
    <row r="585" spans="1:21" x14ac:dyDescent="0.35">
      <c r="A585" s="151"/>
      <c r="B585" s="152"/>
      <c r="C585" s="142"/>
      <c r="D585" s="152"/>
      <c r="E585" s="19"/>
      <c r="F585" s="20" t="s">
        <v>32</v>
      </c>
      <c r="G585" s="17">
        <v>21</v>
      </c>
      <c r="H585" s="17">
        <v>9</v>
      </c>
      <c r="I585" s="17">
        <v>12</v>
      </c>
      <c r="J585" s="17">
        <v>10</v>
      </c>
      <c r="K585" s="17"/>
      <c r="L585" s="17"/>
      <c r="M585" s="152"/>
      <c r="N585" s="19"/>
      <c r="O585" s="20" t="s">
        <v>25</v>
      </c>
      <c r="P585" s="17">
        <v>49</v>
      </c>
      <c r="Q585" s="17">
        <v>20</v>
      </c>
      <c r="R585" s="17">
        <v>19</v>
      </c>
      <c r="S585" s="17">
        <v>10</v>
      </c>
      <c r="T585" s="10"/>
      <c r="U585" s="24"/>
    </row>
    <row r="586" spans="1:21" x14ac:dyDescent="0.35">
      <c r="A586" s="151"/>
      <c r="B586" s="152"/>
      <c r="C586" s="142"/>
      <c r="D586" s="152"/>
      <c r="E586" s="19"/>
      <c r="F586" s="20" t="s">
        <v>40</v>
      </c>
      <c r="G586" s="17"/>
      <c r="H586" s="17"/>
      <c r="I586" s="17"/>
      <c r="J586" s="17"/>
      <c r="K586" s="17"/>
      <c r="L586" s="17"/>
      <c r="M586" s="152"/>
      <c r="N586" s="19"/>
      <c r="O586" s="20" t="s">
        <v>29</v>
      </c>
      <c r="P586" s="17">
        <v>8</v>
      </c>
      <c r="Q586" s="17">
        <v>2</v>
      </c>
      <c r="R586" s="17">
        <v>18</v>
      </c>
      <c r="S586" s="17">
        <v>9</v>
      </c>
      <c r="T586" s="10"/>
      <c r="U586" s="24"/>
    </row>
    <row r="587" spans="1:21" x14ac:dyDescent="0.35">
      <c r="A587" s="151"/>
      <c r="B587" s="152"/>
      <c r="C587" s="142"/>
      <c r="D587" s="152"/>
      <c r="E587" s="19"/>
      <c r="F587" s="20" t="s">
        <v>40</v>
      </c>
      <c r="G587" s="17"/>
      <c r="H587" s="17"/>
      <c r="I587" s="17"/>
      <c r="J587" s="17"/>
      <c r="K587" s="17"/>
      <c r="L587" s="17"/>
      <c r="M587" s="152"/>
      <c r="N587" s="21"/>
      <c r="O587" s="20" t="s">
        <v>40</v>
      </c>
      <c r="P587" s="17"/>
      <c r="Q587" s="17"/>
      <c r="R587" s="17"/>
      <c r="S587" s="17"/>
      <c r="T587" s="10"/>
      <c r="U587" s="24"/>
    </row>
    <row r="588" spans="1:21" x14ac:dyDescent="0.35">
      <c r="A588" s="151"/>
      <c r="B588" s="152"/>
      <c r="C588" s="142"/>
      <c r="D588" s="152"/>
      <c r="E588" s="19"/>
      <c r="F588" s="20" t="s">
        <v>40</v>
      </c>
      <c r="G588" s="17"/>
      <c r="H588" s="17"/>
      <c r="I588" s="17"/>
      <c r="J588" s="17"/>
      <c r="K588" s="17"/>
      <c r="L588" s="17"/>
      <c r="M588" s="152"/>
      <c r="N588" s="21"/>
      <c r="O588" s="20" t="s">
        <v>40</v>
      </c>
      <c r="P588" s="17"/>
      <c r="Q588" s="17"/>
      <c r="R588" s="17"/>
      <c r="S588" s="17"/>
      <c r="T588" s="10"/>
      <c r="U588" s="24"/>
    </row>
    <row r="589" spans="1:21" x14ac:dyDescent="0.35">
      <c r="A589" s="151"/>
      <c r="B589" s="152"/>
      <c r="C589" s="142"/>
      <c r="D589" s="152"/>
      <c r="E589" s="19"/>
      <c r="F589" s="20" t="s">
        <v>40</v>
      </c>
      <c r="G589" s="17"/>
      <c r="H589" s="17"/>
      <c r="I589" s="17"/>
      <c r="J589" s="17"/>
      <c r="K589" s="17"/>
      <c r="L589" s="17"/>
      <c r="M589" s="152"/>
      <c r="N589" s="21"/>
      <c r="O589" s="20" t="s">
        <v>40</v>
      </c>
      <c r="P589" s="17"/>
      <c r="Q589" s="17"/>
      <c r="R589" s="17"/>
      <c r="S589" s="17"/>
      <c r="T589" s="10"/>
      <c r="U589" s="24"/>
    </row>
    <row r="590" spans="1:21" x14ac:dyDescent="0.35">
      <c r="A590" s="151"/>
      <c r="B590" s="152"/>
      <c r="C590" s="142"/>
      <c r="D590" s="152"/>
      <c r="E590" s="19"/>
      <c r="F590" s="20" t="s">
        <v>40</v>
      </c>
      <c r="G590" s="17"/>
      <c r="H590" s="17"/>
      <c r="I590" s="17"/>
      <c r="J590" s="17"/>
      <c r="K590" s="17"/>
      <c r="L590" s="17"/>
      <c r="M590" s="152"/>
      <c r="N590" s="22"/>
      <c r="O590" s="20" t="s">
        <v>40</v>
      </c>
      <c r="P590" s="17"/>
      <c r="Q590" s="17"/>
      <c r="R590" s="17"/>
      <c r="S590" s="17"/>
      <c r="T590" s="11"/>
      <c r="U590" s="24"/>
    </row>
    <row r="594" spans="1:21" x14ac:dyDescent="0.35">
      <c r="F594" s="42"/>
    </row>
    <row r="595" spans="1:21" ht="14.5" customHeight="1" x14ac:dyDescent="0.35">
      <c r="A595" s="144" t="s">
        <v>0</v>
      </c>
      <c r="B595" s="145" t="s">
        <v>1</v>
      </c>
      <c r="C595" s="146" t="s">
        <v>2</v>
      </c>
      <c r="D595" s="147" t="s">
        <v>3</v>
      </c>
      <c r="E595" s="147"/>
      <c r="F595" s="148"/>
      <c r="G595" s="148"/>
      <c r="H595" s="148"/>
      <c r="I595" s="148"/>
      <c r="J595" s="148"/>
      <c r="K595" s="149" t="s">
        <v>4</v>
      </c>
      <c r="L595" s="35"/>
      <c r="M595" s="147" t="s">
        <v>5</v>
      </c>
      <c r="N595" s="147"/>
      <c r="O595" s="148"/>
      <c r="P595" s="148"/>
      <c r="Q595" s="148"/>
      <c r="R595" s="148"/>
      <c r="S595" s="148"/>
      <c r="T595" s="137" t="s">
        <v>6</v>
      </c>
      <c r="U595" s="138" t="s">
        <v>7</v>
      </c>
    </row>
    <row r="596" spans="1:21" ht="25" x14ac:dyDescent="0.35">
      <c r="A596" s="144"/>
      <c r="B596" s="145"/>
      <c r="C596" s="146"/>
      <c r="D596" s="139" t="s">
        <v>8</v>
      </c>
      <c r="E596" s="140" t="s">
        <v>9</v>
      </c>
      <c r="F596" s="140" t="s">
        <v>10</v>
      </c>
      <c r="G596" s="141" t="s">
        <v>39</v>
      </c>
      <c r="H596" s="142"/>
      <c r="I596" s="142"/>
      <c r="J596" s="142"/>
      <c r="K596" s="142"/>
      <c r="L596" s="36" t="s">
        <v>11</v>
      </c>
      <c r="M596" s="139" t="s">
        <v>8</v>
      </c>
      <c r="N596" s="143" t="s">
        <v>12</v>
      </c>
      <c r="O596" s="140" t="s">
        <v>10</v>
      </c>
      <c r="P596" s="141" t="s">
        <v>39</v>
      </c>
      <c r="Q596" s="142"/>
      <c r="R596" s="142"/>
      <c r="S596" s="142"/>
      <c r="T596" s="137"/>
      <c r="U596" s="138"/>
    </row>
    <row r="597" spans="1:21" x14ac:dyDescent="0.35">
      <c r="A597" s="144"/>
      <c r="B597" s="145"/>
      <c r="C597" s="146"/>
      <c r="D597" s="139"/>
      <c r="E597" s="140"/>
      <c r="F597" s="140"/>
      <c r="G597" s="37" t="s">
        <v>13</v>
      </c>
      <c r="H597" s="38" t="s">
        <v>14</v>
      </c>
      <c r="I597" s="39" t="s">
        <v>15</v>
      </c>
      <c r="J597" s="40">
        <v>0</v>
      </c>
      <c r="K597" s="142"/>
      <c r="L597" s="41"/>
      <c r="M597" s="139"/>
      <c r="N597" s="143"/>
      <c r="O597" s="140"/>
      <c r="P597" s="37" t="s">
        <v>13</v>
      </c>
      <c r="Q597" s="38" t="s">
        <v>14</v>
      </c>
      <c r="R597" s="39" t="s">
        <v>15</v>
      </c>
      <c r="S597" s="40">
        <v>0</v>
      </c>
      <c r="T597" s="137"/>
      <c r="U597" s="138"/>
    </row>
    <row r="598" spans="1:21" x14ac:dyDescent="0.35">
      <c r="A598" s="34"/>
      <c r="B598" s="3"/>
      <c r="C598" s="4"/>
      <c r="D598" s="8"/>
      <c r="E598" s="9"/>
      <c r="F598" s="9"/>
      <c r="G598" s="5"/>
      <c r="H598" s="6"/>
      <c r="I598" s="7"/>
      <c r="J598" s="12"/>
      <c r="K598" s="13"/>
      <c r="L598" s="13"/>
      <c r="M598" s="8"/>
      <c r="N598" s="9"/>
      <c r="O598" s="9"/>
      <c r="P598" s="5"/>
      <c r="Q598" s="6"/>
      <c r="R598" s="7"/>
      <c r="S598" s="12"/>
      <c r="T598" s="14"/>
      <c r="U598" s="15"/>
    </row>
    <row r="599" spans="1:21" x14ac:dyDescent="0.35">
      <c r="A599" s="150"/>
      <c r="B599" s="150" t="s">
        <v>247</v>
      </c>
      <c r="C599" s="153"/>
      <c r="D599" s="154">
        <v>400</v>
      </c>
      <c r="E599" s="23"/>
      <c r="F599" s="16"/>
      <c r="G599" s="17"/>
      <c r="H599" s="17"/>
      <c r="I599" s="17"/>
      <c r="J599" s="17"/>
      <c r="K599" s="47">
        <f>((SUM(H601:H614)*H600)+(SUM(G601:G614)*G600)+(SUM(I601:I614)*I600))/1000</f>
        <v>43.636000000000003</v>
      </c>
      <c r="L599" s="47">
        <f>K599*100/D599</f>
        <v>10.909000000000001</v>
      </c>
      <c r="M599" s="154"/>
      <c r="N599" s="23"/>
      <c r="O599" s="16"/>
      <c r="P599" s="17"/>
      <c r="Q599" s="17"/>
      <c r="R599" s="17"/>
      <c r="S599" s="17"/>
      <c r="T599" s="10"/>
      <c r="U599" s="24"/>
    </row>
    <row r="600" spans="1:21" x14ac:dyDescent="0.35">
      <c r="A600" s="151"/>
      <c r="B600" s="152"/>
      <c r="C600" s="142"/>
      <c r="D600" s="152"/>
      <c r="E600" s="25" t="s">
        <v>17</v>
      </c>
      <c r="F600" s="18"/>
      <c r="G600" s="26">
        <v>233</v>
      </c>
      <c r="H600" s="26">
        <v>231</v>
      </c>
      <c r="I600" s="26">
        <v>233</v>
      </c>
      <c r="J600" s="26"/>
      <c r="K600" s="17"/>
      <c r="L600" s="17"/>
      <c r="M600" s="152"/>
      <c r="N600" s="25"/>
      <c r="O600" s="18"/>
      <c r="P600" s="26"/>
      <c r="Q600" s="26"/>
      <c r="R600" s="26"/>
      <c r="S600" s="17"/>
      <c r="T600" s="10"/>
      <c r="U600" s="24"/>
    </row>
    <row r="601" spans="1:21" x14ac:dyDescent="0.35">
      <c r="A601" s="151"/>
      <c r="B601" s="152"/>
      <c r="C601" s="142"/>
      <c r="D601" s="152"/>
      <c r="E601" s="19"/>
      <c r="F601" s="20" t="s">
        <v>18</v>
      </c>
      <c r="G601" s="17">
        <v>0</v>
      </c>
      <c r="H601" s="17">
        <v>17</v>
      </c>
      <c r="I601" s="17">
        <v>0</v>
      </c>
      <c r="J601" s="17">
        <v>9</v>
      </c>
      <c r="K601" s="17"/>
      <c r="L601" s="17"/>
      <c r="M601" s="152"/>
      <c r="N601" s="19"/>
      <c r="O601" s="20" t="s">
        <v>40</v>
      </c>
      <c r="P601" s="17"/>
      <c r="Q601" s="17"/>
      <c r="R601" s="17"/>
      <c r="S601" s="17"/>
      <c r="T601" s="10"/>
      <c r="U601" s="24"/>
    </row>
    <row r="602" spans="1:21" x14ac:dyDescent="0.35">
      <c r="A602" s="151"/>
      <c r="B602" s="152"/>
      <c r="C602" s="142"/>
      <c r="D602" s="152"/>
      <c r="E602" s="19"/>
      <c r="F602" s="20" t="s">
        <v>20</v>
      </c>
      <c r="G602" s="17">
        <v>35</v>
      </c>
      <c r="H602" s="17">
        <v>57</v>
      </c>
      <c r="I602" s="17">
        <v>45</v>
      </c>
      <c r="J602" s="17">
        <v>26</v>
      </c>
      <c r="K602" s="17">
        <f>(G602*G600+H602*H600+I602*I600)/1000</f>
        <v>31.806999999999999</v>
      </c>
      <c r="L602" s="17"/>
      <c r="M602" s="152"/>
      <c r="N602" s="21"/>
      <c r="O602" s="20" t="s">
        <v>40</v>
      </c>
      <c r="P602" s="17"/>
      <c r="Q602" s="17"/>
      <c r="R602" s="17"/>
      <c r="S602" s="17"/>
      <c r="T602" s="10"/>
      <c r="U602" s="24"/>
    </row>
    <row r="603" spans="1:21" x14ac:dyDescent="0.35">
      <c r="A603" s="151"/>
      <c r="B603" s="152"/>
      <c r="C603" s="142"/>
      <c r="D603" s="152"/>
      <c r="E603" s="19"/>
      <c r="F603" s="20" t="s">
        <v>22</v>
      </c>
      <c r="G603" s="17">
        <v>20</v>
      </c>
      <c r="H603" s="17">
        <v>10</v>
      </c>
      <c r="I603" s="17">
        <v>4</v>
      </c>
      <c r="J603" s="17">
        <v>7</v>
      </c>
      <c r="K603" s="17"/>
      <c r="L603" s="17"/>
      <c r="M603" s="152"/>
      <c r="N603" s="19"/>
      <c r="O603" s="20" t="s">
        <v>40</v>
      </c>
      <c r="P603" s="17"/>
      <c r="Q603" s="17"/>
      <c r="R603" s="17"/>
      <c r="S603" s="17"/>
      <c r="T603" s="10"/>
      <c r="U603" s="24"/>
    </row>
    <row r="604" spans="1:21" x14ac:dyDescent="0.35">
      <c r="A604" s="151"/>
      <c r="B604" s="152"/>
      <c r="C604" s="142"/>
      <c r="D604" s="152"/>
      <c r="E604" s="19"/>
      <c r="F604" s="20" t="s">
        <v>24</v>
      </c>
      <c r="G604" s="17"/>
      <c r="H604" s="17"/>
      <c r="I604" s="17"/>
      <c r="J604" s="17"/>
      <c r="K604" s="17">
        <f>(G604*G600+H604*H600+I604*I600)/1000</f>
        <v>0</v>
      </c>
      <c r="L604" s="17"/>
      <c r="M604" s="152"/>
      <c r="N604" s="21"/>
      <c r="O604" s="20" t="s">
        <v>40</v>
      </c>
      <c r="P604" s="17"/>
      <c r="Q604" s="17"/>
      <c r="R604" s="17"/>
      <c r="S604" s="17"/>
      <c r="T604" s="10"/>
      <c r="U604" s="24"/>
    </row>
    <row r="605" spans="1:21" x14ac:dyDescent="0.35">
      <c r="A605" s="151"/>
      <c r="B605" s="152"/>
      <c r="C605" s="142"/>
      <c r="D605" s="152"/>
      <c r="E605" s="19"/>
      <c r="F605" s="20" t="s">
        <v>26</v>
      </c>
      <c r="G605" s="17"/>
      <c r="H605" s="17"/>
      <c r="I605" s="17"/>
      <c r="J605" s="17"/>
      <c r="K605" s="17"/>
      <c r="L605" s="17"/>
      <c r="M605" s="152"/>
      <c r="N605" s="19"/>
      <c r="O605" s="20" t="s">
        <v>40</v>
      </c>
      <c r="P605" s="17"/>
      <c r="Q605" s="17"/>
      <c r="R605" s="17"/>
      <c r="S605" s="17"/>
      <c r="T605" s="10"/>
      <c r="U605" s="24"/>
    </row>
    <row r="606" spans="1:21" x14ac:dyDescent="0.35">
      <c r="A606" s="151"/>
      <c r="B606" s="152"/>
      <c r="C606" s="142"/>
      <c r="D606" s="152"/>
      <c r="E606" s="19"/>
      <c r="F606" s="20" t="s">
        <v>40</v>
      </c>
      <c r="G606" s="17"/>
      <c r="H606" s="17"/>
      <c r="I606" s="17"/>
      <c r="J606" s="17"/>
      <c r="K606" s="17"/>
      <c r="L606" s="17"/>
      <c r="M606" s="152"/>
      <c r="N606" s="19"/>
      <c r="O606" s="20" t="s">
        <v>40</v>
      </c>
      <c r="P606" s="17"/>
      <c r="Q606" s="17"/>
      <c r="R606" s="17"/>
      <c r="S606" s="17"/>
      <c r="T606" s="10"/>
      <c r="U606" s="24"/>
    </row>
    <row r="607" spans="1:21" x14ac:dyDescent="0.35">
      <c r="A607" s="151"/>
      <c r="B607" s="152"/>
      <c r="C607" s="142"/>
      <c r="D607" s="152"/>
      <c r="E607" s="19"/>
      <c r="F607" s="20" t="s">
        <v>40</v>
      </c>
      <c r="G607" s="17"/>
      <c r="H607" s="17"/>
      <c r="I607" s="17"/>
      <c r="J607" s="17"/>
      <c r="K607" s="17"/>
      <c r="L607" s="17"/>
      <c r="M607" s="152"/>
      <c r="N607" s="19"/>
      <c r="O607" s="20" t="s">
        <v>40</v>
      </c>
      <c r="P607" s="17"/>
      <c r="Q607" s="17"/>
      <c r="R607" s="17"/>
      <c r="S607" s="17"/>
      <c r="T607" s="10"/>
      <c r="U607" s="24"/>
    </row>
    <row r="608" spans="1:21" x14ac:dyDescent="0.35">
      <c r="A608" s="151"/>
      <c r="B608" s="152"/>
      <c r="C608" s="142"/>
      <c r="D608" s="152"/>
      <c r="E608" s="19"/>
      <c r="F608" s="20" t="s">
        <v>40</v>
      </c>
      <c r="G608" s="17"/>
      <c r="H608" s="17"/>
      <c r="I608" s="17"/>
      <c r="J608" s="17"/>
      <c r="K608" s="17"/>
      <c r="L608" s="17"/>
      <c r="M608" s="152"/>
      <c r="N608" s="19"/>
      <c r="O608" s="20" t="s">
        <v>40</v>
      </c>
      <c r="P608" s="17"/>
      <c r="Q608" s="17"/>
      <c r="R608" s="17"/>
      <c r="S608" s="17"/>
      <c r="T608" s="10"/>
      <c r="U608" s="24"/>
    </row>
    <row r="609" spans="1:21" x14ac:dyDescent="0.35">
      <c r="A609" s="151"/>
      <c r="B609" s="152"/>
      <c r="C609" s="142"/>
      <c r="D609" s="152"/>
      <c r="E609" s="19"/>
      <c r="F609" s="20" t="s">
        <v>40</v>
      </c>
      <c r="G609" s="17"/>
      <c r="H609" s="17"/>
      <c r="I609" s="17"/>
      <c r="J609" s="17"/>
      <c r="K609" s="17"/>
      <c r="L609" s="17"/>
      <c r="M609" s="152"/>
      <c r="N609" s="21"/>
      <c r="O609" s="20" t="s">
        <v>40</v>
      </c>
      <c r="P609" s="17"/>
      <c r="Q609" s="17"/>
      <c r="R609" s="17"/>
      <c r="S609" s="17"/>
      <c r="T609" s="10"/>
      <c r="U609" s="24"/>
    </row>
    <row r="610" spans="1:21" x14ac:dyDescent="0.35">
      <c r="A610" s="151"/>
      <c r="B610" s="152"/>
      <c r="C610" s="142"/>
      <c r="D610" s="152"/>
      <c r="E610" s="19"/>
      <c r="F610" s="20" t="s">
        <v>40</v>
      </c>
      <c r="G610" s="17"/>
      <c r="H610" s="17"/>
      <c r="I610" s="17"/>
      <c r="J610" s="17"/>
      <c r="K610" s="17"/>
      <c r="L610" s="17"/>
      <c r="M610" s="152"/>
      <c r="N610" s="21"/>
      <c r="O610" s="20" t="s">
        <v>40</v>
      </c>
      <c r="P610" s="17"/>
      <c r="Q610" s="17"/>
      <c r="R610" s="17"/>
      <c r="S610" s="17"/>
      <c r="T610" s="10"/>
      <c r="U610" s="24"/>
    </row>
    <row r="611" spans="1:21" x14ac:dyDescent="0.35">
      <c r="A611" s="151"/>
      <c r="B611" s="152"/>
      <c r="C611" s="142"/>
      <c r="D611" s="152"/>
      <c r="E611" s="19"/>
      <c r="F611" s="20" t="s">
        <v>40</v>
      </c>
      <c r="G611" s="17"/>
      <c r="H611" s="17"/>
      <c r="I611" s="17"/>
      <c r="J611" s="17"/>
      <c r="K611" s="17"/>
      <c r="L611" s="17"/>
      <c r="M611" s="152"/>
      <c r="N611" s="21"/>
      <c r="O611" s="20" t="s">
        <v>40</v>
      </c>
      <c r="P611" s="17"/>
      <c r="Q611" s="17"/>
      <c r="R611" s="17"/>
      <c r="S611" s="17"/>
      <c r="T611" s="10"/>
      <c r="U611" s="24"/>
    </row>
    <row r="612" spans="1:21" x14ac:dyDescent="0.35">
      <c r="A612" s="151"/>
      <c r="B612" s="152"/>
      <c r="C612" s="142"/>
      <c r="D612" s="152"/>
      <c r="E612" s="19"/>
      <c r="F612" s="20" t="s">
        <v>40</v>
      </c>
      <c r="G612" s="17"/>
      <c r="H612" s="17"/>
      <c r="I612" s="17"/>
      <c r="J612" s="17"/>
      <c r="K612" s="17"/>
      <c r="L612" s="17"/>
      <c r="M612" s="152"/>
      <c r="N612" s="22"/>
      <c r="O612" s="20" t="s">
        <v>40</v>
      </c>
      <c r="P612" s="17"/>
      <c r="Q612" s="17"/>
      <c r="R612" s="17"/>
      <c r="S612" s="17"/>
      <c r="T612" s="11"/>
      <c r="U612" s="24"/>
    </row>
    <row r="614" spans="1:21" x14ac:dyDescent="0.35">
      <c r="F614" s="42"/>
    </row>
    <row r="615" spans="1:21" ht="14.5" customHeight="1" x14ac:dyDescent="0.35">
      <c r="A615" s="144" t="s">
        <v>0</v>
      </c>
      <c r="B615" s="145" t="s">
        <v>1</v>
      </c>
      <c r="C615" s="146" t="s">
        <v>2</v>
      </c>
      <c r="D615" s="147" t="s">
        <v>3</v>
      </c>
      <c r="E615" s="147"/>
      <c r="F615" s="148"/>
      <c r="G615" s="148"/>
      <c r="H615" s="148"/>
      <c r="I615" s="148"/>
      <c r="J615" s="148"/>
      <c r="K615" s="149" t="s">
        <v>4</v>
      </c>
      <c r="L615" s="35"/>
      <c r="M615" s="147" t="s">
        <v>5</v>
      </c>
      <c r="N615" s="147"/>
      <c r="O615" s="148"/>
      <c r="P615" s="148"/>
      <c r="Q615" s="148"/>
      <c r="R615" s="148"/>
      <c r="S615" s="148"/>
      <c r="T615" s="137" t="s">
        <v>6</v>
      </c>
      <c r="U615" s="138" t="s">
        <v>7</v>
      </c>
    </row>
    <row r="616" spans="1:21" ht="25" x14ac:dyDescent="0.35">
      <c r="A616" s="144"/>
      <c r="B616" s="145"/>
      <c r="C616" s="146"/>
      <c r="D616" s="139" t="s">
        <v>8</v>
      </c>
      <c r="E616" s="140" t="s">
        <v>9</v>
      </c>
      <c r="F616" s="140" t="s">
        <v>10</v>
      </c>
      <c r="G616" s="141" t="s">
        <v>39</v>
      </c>
      <c r="H616" s="142"/>
      <c r="I616" s="142"/>
      <c r="J616" s="142"/>
      <c r="K616" s="142"/>
      <c r="L616" s="36" t="s">
        <v>11</v>
      </c>
      <c r="M616" s="139" t="s">
        <v>8</v>
      </c>
      <c r="N616" s="143" t="s">
        <v>12</v>
      </c>
      <c r="O616" s="140" t="s">
        <v>10</v>
      </c>
      <c r="P616" s="141" t="s">
        <v>39</v>
      </c>
      <c r="Q616" s="142"/>
      <c r="R616" s="142"/>
      <c r="S616" s="142"/>
      <c r="T616" s="137"/>
      <c r="U616" s="138"/>
    </row>
    <row r="617" spans="1:21" x14ac:dyDescent="0.35">
      <c r="A617" s="144"/>
      <c r="B617" s="145"/>
      <c r="C617" s="146"/>
      <c r="D617" s="139"/>
      <c r="E617" s="140"/>
      <c r="F617" s="140"/>
      <c r="G617" s="37" t="s">
        <v>13</v>
      </c>
      <c r="H617" s="38" t="s">
        <v>14</v>
      </c>
      <c r="I617" s="39" t="s">
        <v>15</v>
      </c>
      <c r="J617" s="40">
        <v>0</v>
      </c>
      <c r="K617" s="142"/>
      <c r="L617" s="41"/>
      <c r="M617" s="139"/>
      <c r="N617" s="143"/>
      <c r="O617" s="140"/>
      <c r="P617" s="37" t="s">
        <v>13</v>
      </c>
      <c r="Q617" s="38" t="s">
        <v>14</v>
      </c>
      <c r="R617" s="39" t="s">
        <v>15</v>
      </c>
      <c r="S617" s="40">
        <v>0</v>
      </c>
      <c r="T617" s="137"/>
      <c r="U617" s="138"/>
    </row>
    <row r="618" spans="1:21" x14ac:dyDescent="0.35">
      <c r="A618" s="34"/>
      <c r="B618" s="3"/>
      <c r="C618" s="4"/>
      <c r="D618" s="8"/>
      <c r="E618" s="9"/>
      <c r="F618" s="9"/>
      <c r="G618" s="5"/>
      <c r="H618" s="6"/>
      <c r="I618" s="7"/>
      <c r="J618" s="12"/>
      <c r="K618" s="13"/>
      <c r="L618" s="13"/>
      <c r="M618" s="8"/>
      <c r="N618" s="9"/>
      <c r="O618" s="9"/>
      <c r="P618" s="5"/>
      <c r="Q618" s="6"/>
      <c r="R618" s="7"/>
      <c r="S618" s="12"/>
      <c r="T618" s="14"/>
      <c r="U618" s="15"/>
    </row>
    <row r="619" spans="1:21" x14ac:dyDescent="0.35">
      <c r="A619" s="150"/>
      <c r="B619" s="150" t="s">
        <v>219</v>
      </c>
      <c r="C619" s="153"/>
      <c r="D619" s="154">
        <v>250</v>
      </c>
      <c r="E619" s="23"/>
      <c r="F619" s="16"/>
      <c r="G619" s="17"/>
      <c r="H619" s="17"/>
      <c r="I619" s="17"/>
      <c r="J619" s="17"/>
      <c r="K619" s="47">
        <f>((SUM(H621:H634)*H620)+(SUM(G621:G634)*G620)+(SUM(I621:I634)*I620))/1000</f>
        <v>59.084000000000003</v>
      </c>
      <c r="L619" s="47">
        <f>K619*100/D619</f>
        <v>23.633600000000001</v>
      </c>
      <c r="M619" s="154"/>
      <c r="N619" s="23"/>
      <c r="O619" s="16"/>
      <c r="P619" s="17"/>
      <c r="Q619" s="17"/>
      <c r="R619" s="17"/>
      <c r="S619" s="17"/>
      <c r="T619" s="10"/>
      <c r="U619" s="24"/>
    </row>
    <row r="620" spans="1:21" x14ac:dyDescent="0.35">
      <c r="A620" s="151"/>
      <c r="B620" s="152"/>
      <c r="C620" s="142"/>
      <c r="D620" s="152"/>
      <c r="E620" s="25" t="s">
        <v>17</v>
      </c>
      <c r="F620" s="18"/>
      <c r="G620" s="26">
        <v>234</v>
      </c>
      <c r="H620" s="26">
        <v>233</v>
      </c>
      <c r="I620" s="26">
        <v>231</v>
      </c>
      <c r="J620" s="26"/>
      <c r="K620" s="17"/>
      <c r="L620" s="17"/>
      <c r="M620" s="152"/>
      <c r="N620" s="25"/>
      <c r="O620" s="18"/>
      <c r="P620" s="26"/>
      <c r="Q620" s="26"/>
      <c r="R620" s="26"/>
      <c r="S620" s="17"/>
      <c r="T620" s="10"/>
      <c r="U620" s="24"/>
    </row>
    <row r="621" spans="1:21" x14ac:dyDescent="0.35">
      <c r="A621" s="151"/>
      <c r="B621" s="152"/>
      <c r="C621" s="142"/>
      <c r="D621" s="152"/>
      <c r="E621" s="19"/>
      <c r="F621" s="20" t="s">
        <v>40</v>
      </c>
      <c r="G621" s="17"/>
      <c r="H621" s="17"/>
      <c r="I621" s="17"/>
      <c r="J621" s="17"/>
      <c r="K621" s="17"/>
      <c r="L621" s="17"/>
      <c r="M621" s="152"/>
      <c r="N621" s="19"/>
      <c r="O621" s="20" t="s">
        <v>40</v>
      </c>
      <c r="P621" s="17"/>
      <c r="Q621" s="17"/>
      <c r="R621" s="17"/>
      <c r="S621" s="17"/>
      <c r="T621" s="10"/>
      <c r="U621" s="24"/>
    </row>
    <row r="622" spans="1:21" x14ac:dyDescent="0.35">
      <c r="A622" s="151"/>
      <c r="B622" s="152"/>
      <c r="C622" s="142"/>
      <c r="D622" s="152"/>
      <c r="E622" s="19"/>
      <c r="F622" s="20" t="s">
        <v>40</v>
      </c>
      <c r="G622" s="17"/>
      <c r="H622" s="17"/>
      <c r="I622" s="17"/>
      <c r="J622" s="17"/>
      <c r="K622" s="17"/>
      <c r="L622" s="17"/>
      <c r="M622" s="152"/>
      <c r="N622" s="21"/>
      <c r="O622" s="20" t="s">
        <v>40</v>
      </c>
      <c r="P622" s="17"/>
      <c r="Q622" s="17"/>
      <c r="R622" s="17"/>
      <c r="S622" s="17"/>
      <c r="T622" s="10"/>
      <c r="U622" s="24"/>
    </row>
    <row r="623" spans="1:21" x14ac:dyDescent="0.35">
      <c r="A623" s="151"/>
      <c r="B623" s="152"/>
      <c r="C623" s="142"/>
      <c r="D623" s="152"/>
      <c r="E623" s="19"/>
      <c r="F623" s="20" t="s">
        <v>24</v>
      </c>
      <c r="G623" s="17">
        <v>44</v>
      </c>
      <c r="H623" s="17">
        <v>12</v>
      </c>
      <c r="I623" s="17">
        <v>36</v>
      </c>
      <c r="J623" s="17">
        <v>9</v>
      </c>
      <c r="K623" s="17">
        <f>(G623*G620+H623*H620+I623*I620)/1000</f>
        <v>21.408000000000001</v>
      </c>
      <c r="L623" s="17"/>
      <c r="M623" s="152"/>
      <c r="N623" s="19"/>
      <c r="O623" s="20" t="s">
        <v>40</v>
      </c>
      <c r="P623" s="17"/>
      <c r="Q623" s="17"/>
      <c r="R623" s="17"/>
      <c r="S623" s="17"/>
      <c r="T623" s="10"/>
      <c r="U623" s="24"/>
    </row>
    <row r="624" spans="1:21" x14ac:dyDescent="0.35">
      <c r="A624" s="151"/>
      <c r="B624" s="152"/>
      <c r="C624" s="142"/>
      <c r="D624" s="152"/>
      <c r="E624" s="19"/>
      <c r="F624" s="20" t="s">
        <v>26</v>
      </c>
      <c r="G624" s="17">
        <v>40</v>
      </c>
      <c r="H624" s="17">
        <v>67</v>
      </c>
      <c r="I624" s="17">
        <v>55</v>
      </c>
      <c r="J624" s="17">
        <v>19</v>
      </c>
      <c r="K624" s="17">
        <f>(G624*G620+H624*H620+I624*I620)/1000</f>
        <v>37.676000000000002</v>
      </c>
      <c r="L624" s="17"/>
      <c r="M624" s="152"/>
      <c r="N624" s="21"/>
      <c r="O624" s="20" t="s">
        <v>40</v>
      </c>
      <c r="P624" s="17"/>
      <c r="Q624" s="17"/>
      <c r="R624" s="17"/>
      <c r="S624" s="17"/>
      <c r="T624" s="10"/>
      <c r="U624" s="24"/>
    </row>
    <row r="625" spans="1:21" x14ac:dyDescent="0.35">
      <c r="A625" s="151"/>
      <c r="B625" s="152"/>
      <c r="C625" s="142"/>
      <c r="D625" s="152"/>
      <c r="E625" s="19"/>
      <c r="F625" s="20" t="s">
        <v>40</v>
      </c>
      <c r="G625" s="17"/>
      <c r="H625" s="17"/>
      <c r="I625" s="17"/>
      <c r="J625" s="17"/>
      <c r="K625" s="17"/>
      <c r="L625" s="17"/>
      <c r="M625" s="152"/>
      <c r="N625" s="19"/>
      <c r="O625" s="20" t="s">
        <v>40</v>
      </c>
      <c r="P625" s="17"/>
      <c r="Q625" s="17"/>
      <c r="R625" s="17"/>
      <c r="S625" s="17"/>
      <c r="T625" s="10"/>
      <c r="U625" s="24"/>
    </row>
    <row r="626" spans="1:21" x14ac:dyDescent="0.35">
      <c r="A626" s="151"/>
      <c r="B626" s="152"/>
      <c r="C626" s="142"/>
      <c r="D626" s="152"/>
      <c r="E626" s="19"/>
      <c r="F626" s="20" t="s">
        <v>40</v>
      </c>
      <c r="G626" s="17"/>
      <c r="H626" s="17"/>
      <c r="I626" s="17"/>
      <c r="J626" s="17"/>
      <c r="K626" s="17"/>
      <c r="L626" s="17"/>
      <c r="M626" s="152"/>
      <c r="N626" s="19"/>
      <c r="O626" s="20" t="s">
        <v>40</v>
      </c>
      <c r="P626" s="17"/>
      <c r="Q626" s="17"/>
      <c r="R626" s="17"/>
      <c r="S626" s="17"/>
      <c r="T626" s="10"/>
      <c r="U626" s="24"/>
    </row>
    <row r="627" spans="1:21" x14ac:dyDescent="0.35">
      <c r="A627" s="151"/>
      <c r="B627" s="152"/>
      <c r="C627" s="142"/>
      <c r="D627" s="152"/>
      <c r="E627" s="19"/>
      <c r="F627" s="20" t="s">
        <v>40</v>
      </c>
      <c r="G627" s="17"/>
      <c r="H627" s="17"/>
      <c r="I627" s="17"/>
      <c r="J627" s="17"/>
      <c r="K627" s="17"/>
      <c r="L627" s="17"/>
      <c r="M627" s="152"/>
      <c r="N627" s="19"/>
      <c r="O627" s="20" t="s">
        <v>40</v>
      </c>
      <c r="P627" s="17"/>
      <c r="Q627" s="17"/>
      <c r="R627" s="17"/>
      <c r="S627" s="17"/>
      <c r="T627" s="10"/>
      <c r="U627" s="24"/>
    </row>
    <row r="628" spans="1:21" x14ac:dyDescent="0.35">
      <c r="A628" s="151"/>
      <c r="B628" s="152"/>
      <c r="C628" s="142"/>
      <c r="D628" s="152"/>
      <c r="E628" s="19"/>
      <c r="F628" s="20" t="s">
        <v>40</v>
      </c>
      <c r="G628" s="17"/>
      <c r="H628" s="17"/>
      <c r="I628" s="17"/>
      <c r="J628" s="17"/>
      <c r="K628" s="17"/>
      <c r="L628" s="17"/>
      <c r="M628" s="152"/>
      <c r="N628" s="19"/>
      <c r="O628" s="20" t="s">
        <v>40</v>
      </c>
      <c r="P628" s="17"/>
      <c r="Q628" s="17"/>
      <c r="R628" s="17"/>
      <c r="S628" s="17"/>
      <c r="T628" s="10"/>
      <c r="U628" s="24"/>
    </row>
    <row r="629" spans="1:21" x14ac:dyDescent="0.35">
      <c r="A629" s="151"/>
      <c r="B629" s="152"/>
      <c r="C629" s="142"/>
      <c r="D629" s="152"/>
      <c r="E629" s="19"/>
      <c r="F629" s="20" t="s">
        <v>40</v>
      </c>
      <c r="G629" s="17"/>
      <c r="H629" s="17"/>
      <c r="I629" s="17"/>
      <c r="J629" s="17"/>
      <c r="K629" s="17"/>
      <c r="L629" s="17"/>
      <c r="M629" s="152"/>
      <c r="N629" s="21"/>
      <c r="O629" s="20" t="s">
        <v>40</v>
      </c>
      <c r="P629" s="17"/>
      <c r="Q629" s="17"/>
      <c r="R629" s="17"/>
      <c r="S629" s="17"/>
      <c r="T629" s="10"/>
      <c r="U629" s="24"/>
    </row>
    <row r="630" spans="1:21" x14ac:dyDescent="0.35">
      <c r="A630" s="151"/>
      <c r="B630" s="152"/>
      <c r="C630" s="142"/>
      <c r="D630" s="152"/>
      <c r="E630" s="19"/>
      <c r="F630" s="20" t="s">
        <v>40</v>
      </c>
      <c r="G630" s="17"/>
      <c r="H630" s="17"/>
      <c r="I630" s="17"/>
      <c r="J630" s="17"/>
      <c r="K630" s="17"/>
      <c r="L630" s="17"/>
      <c r="M630" s="152"/>
      <c r="N630" s="21"/>
      <c r="O630" s="20" t="s">
        <v>40</v>
      </c>
      <c r="P630" s="17"/>
      <c r="Q630" s="17"/>
      <c r="R630" s="17"/>
      <c r="S630" s="17"/>
      <c r="T630" s="10"/>
      <c r="U630" s="24"/>
    </row>
    <row r="631" spans="1:21" x14ac:dyDescent="0.35">
      <c r="A631" s="151"/>
      <c r="B631" s="152"/>
      <c r="C631" s="142"/>
      <c r="D631" s="152"/>
      <c r="E631" s="19"/>
      <c r="F631" s="20" t="s">
        <v>40</v>
      </c>
      <c r="G631" s="17"/>
      <c r="H631" s="17"/>
      <c r="I631" s="17"/>
      <c r="J631" s="17"/>
      <c r="K631" s="17"/>
      <c r="L631" s="17"/>
      <c r="M631" s="152"/>
      <c r="N631" s="21"/>
      <c r="O631" s="20" t="s">
        <v>40</v>
      </c>
      <c r="P631" s="17"/>
      <c r="Q631" s="17"/>
      <c r="R631" s="17"/>
      <c r="S631" s="17"/>
      <c r="T631" s="10"/>
      <c r="U631" s="24"/>
    </row>
    <row r="632" spans="1:21" x14ac:dyDescent="0.35">
      <c r="A632" s="151"/>
      <c r="B632" s="152"/>
      <c r="C632" s="142"/>
      <c r="D632" s="152"/>
      <c r="E632" s="19"/>
      <c r="F632" s="20" t="s">
        <v>40</v>
      </c>
      <c r="G632" s="17"/>
      <c r="H632" s="17"/>
      <c r="I632" s="17"/>
      <c r="J632" s="17"/>
      <c r="K632" s="17"/>
      <c r="L632" s="17"/>
      <c r="M632" s="152"/>
      <c r="N632" s="22"/>
      <c r="O632" s="20" t="s">
        <v>40</v>
      </c>
      <c r="P632" s="17"/>
      <c r="Q632" s="17"/>
      <c r="R632" s="17"/>
      <c r="S632" s="17"/>
      <c r="T632" s="11"/>
      <c r="U632" s="24"/>
    </row>
    <row r="636" spans="1:21" x14ac:dyDescent="0.35">
      <c r="F636" s="42"/>
    </row>
    <row r="637" spans="1:21" ht="14.5" customHeight="1" x14ac:dyDescent="0.35">
      <c r="A637" s="144" t="s">
        <v>0</v>
      </c>
      <c r="B637" s="145" t="s">
        <v>1</v>
      </c>
      <c r="C637" s="146" t="s">
        <v>2</v>
      </c>
      <c r="D637" s="147" t="s">
        <v>3</v>
      </c>
      <c r="E637" s="147"/>
      <c r="F637" s="148"/>
      <c r="G637" s="148"/>
      <c r="H637" s="148"/>
      <c r="I637" s="148"/>
      <c r="J637" s="148"/>
      <c r="K637" s="149" t="s">
        <v>4</v>
      </c>
      <c r="L637" s="35"/>
      <c r="M637" s="147" t="s">
        <v>5</v>
      </c>
      <c r="N637" s="147"/>
      <c r="O637" s="148"/>
      <c r="P637" s="148"/>
      <c r="Q637" s="148"/>
      <c r="R637" s="148"/>
      <c r="S637" s="148"/>
      <c r="T637" s="137" t="s">
        <v>6</v>
      </c>
      <c r="U637" s="138" t="s">
        <v>7</v>
      </c>
    </row>
    <row r="638" spans="1:21" ht="25" x14ac:dyDescent="0.35">
      <c r="A638" s="144"/>
      <c r="B638" s="145"/>
      <c r="C638" s="146"/>
      <c r="D638" s="139" t="s">
        <v>8</v>
      </c>
      <c r="E638" s="140" t="s">
        <v>9</v>
      </c>
      <c r="F638" s="140" t="s">
        <v>10</v>
      </c>
      <c r="G638" s="141" t="s">
        <v>39</v>
      </c>
      <c r="H638" s="142"/>
      <c r="I638" s="142"/>
      <c r="J638" s="142"/>
      <c r="K638" s="142"/>
      <c r="L638" s="36" t="s">
        <v>11</v>
      </c>
      <c r="M638" s="139" t="s">
        <v>8</v>
      </c>
      <c r="N638" s="143" t="s">
        <v>12</v>
      </c>
      <c r="O638" s="140" t="s">
        <v>10</v>
      </c>
      <c r="P638" s="141" t="s">
        <v>39</v>
      </c>
      <c r="Q638" s="142"/>
      <c r="R638" s="142"/>
      <c r="S638" s="142"/>
      <c r="T638" s="137"/>
      <c r="U638" s="138"/>
    </row>
    <row r="639" spans="1:21" x14ac:dyDescent="0.35">
      <c r="A639" s="144"/>
      <c r="B639" s="145"/>
      <c r="C639" s="146"/>
      <c r="D639" s="139"/>
      <c r="E639" s="140"/>
      <c r="F639" s="140"/>
      <c r="G639" s="37" t="s">
        <v>13</v>
      </c>
      <c r="H639" s="38" t="s">
        <v>14</v>
      </c>
      <c r="I639" s="39" t="s">
        <v>15</v>
      </c>
      <c r="J639" s="40">
        <v>0</v>
      </c>
      <c r="K639" s="142"/>
      <c r="L639" s="41"/>
      <c r="M639" s="139"/>
      <c r="N639" s="143"/>
      <c r="O639" s="140"/>
      <c r="P639" s="37" t="s">
        <v>13</v>
      </c>
      <c r="Q639" s="38" t="s">
        <v>14</v>
      </c>
      <c r="R639" s="39" t="s">
        <v>15</v>
      </c>
      <c r="S639" s="40">
        <v>0</v>
      </c>
      <c r="T639" s="137"/>
      <c r="U639" s="138"/>
    </row>
    <row r="640" spans="1:21" x14ac:dyDescent="0.35">
      <c r="A640" s="34"/>
      <c r="B640" s="3"/>
      <c r="C640" s="4"/>
      <c r="D640" s="8"/>
      <c r="E640" s="9"/>
      <c r="F640" s="9"/>
      <c r="G640" s="5"/>
      <c r="H640" s="6"/>
      <c r="I640" s="7"/>
      <c r="J640" s="12"/>
      <c r="K640" s="13"/>
      <c r="L640" s="13"/>
      <c r="M640" s="8"/>
      <c r="N640" s="9"/>
      <c r="O640" s="9"/>
      <c r="P640" s="5"/>
      <c r="Q640" s="6"/>
      <c r="R640" s="7"/>
      <c r="S640" s="12"/>
      <c r="T640" s="14"/>
      <c r="U640" s="15"/>
    </row>
    <row r="641" spans="1:21" x14ac:dyDescent="0.35">
      <c r="A641" s="150"/>
      <c r="B641" s="150" t="s">
        <v>114</v>
      </c>
      <c r="C641" s="153"/>
      <c r="D641" s="154"/>
      <c r="E641" s="23"/>
      <c r="F641" s="16"/>
      <c r="G641" s="17"/>
      <c r="H641" s="17"/>
      <c r="I641" s="17"/>
      <c r="J641" s="17"/>
      <c r="K641" s="47">
        <f>((SUM(H643:H656)*Q642)+(SUM(G643:G656)*P642)+(SUM(I643:I656)*R642))/1000</f>
        <v>19.466000000000001</v>
      </c>
      <c r="L641" s="47" t="e">
        <f>K641*100/D641</f>
        <v>#DIV/0!</v>
      </c>
      <c r="M641" s="154">
        <v>400</v>
      </c>
      <c r="N641" s="23"/>
      <c r="O641" s="16"/>
      <c r="P641" s="17"/>
      <c r="Q641" s="17"/>
      <c r="R641" s="17"/>
      <c r="S641" s="17"/>
      <c r="T641" s="47">
        <f>((SUM(Q643:Q656)*Q642)+(SUM(P643:P656)*P642)+(SUM(R643:R656)*R642))/1000</f>
        <v>28.366</v>
      </c>
      <c r="U641" s="47">
        <f>T641*100/M641</f>
        <v>7.0914999999999999</v>
      </c>
    </row>
    <row r="642" spans="1:21" x14ac:dyDescent="0.35">
      <c r="A642" s="151"/>
      <c r="B642" s="152"/>
      <c r="C642" s="142"/>
      <c r="D642" s="152"/>
      <c r="E642" s="25" t="s">
        <v>17</v>
      </c>
      <c r="F642" s="18"/>
      <c r="G642" s="26"/>
      <c r="H642" s="26"/>
      <c r="I642" s="26"/>
      <c r="J642" s="26"/>
      <c r="K642" s="17"/>
      <c r="L642" s="17"/>
      <c r="M642" s="152"/>
      <c r="N642" s="25"/>
      <c r="O642" s="18"/>
      <c r="P642" s="26">
        <v>234</v>
      </c>
      <c r="Q642" s="26">
        <v>232</v>
      </c>
      <c r="R642" s="26">
        <v>224</v>
      </c>
      <c r="S642" s="17"/>
      <c r="T642" s="10"/>
      <c r="U642" s="24"/>
    </row>
    <row r="643" spans="1:21" x14ac:dyDescent="0.35">
      <c r="A643" s="151"/>
      <c r="B643" s="152"/>
      <c r="C643" s="142"/>
      <c r="D643" s="152"/>
      <c r="E643" s="19"/>
      <c r="F643" s="20" t="s">
        <v>40</v>
      </c>
      <c r="G643" s="17"/>
      <c r="H643" s="17"/>
      <c r="I643" s="17"/>
      <c r="J643" s="17"/>
      <c r="K643" s="17"/>
      <c r="L643" s="17"/>
      <c r="M643" s="152"/>
      <c r="N643" s="19"/>
      <c r="O643" s="20" t="s">
        <v>23</v>
      </c>
      <c r="P643" s="17">
        <v>6</v>
      </c>
      <c r="Q643" s="17">
        <v>13</v>
      </c>
      <c r="R643" s="17">
        <v>20</v>
      </c>
      <c r="S643" s="17">
        <v>7</v>
      </c>
      <c r="T643" s="10"/>
      <c r="U643" s="24"/>
    </row>
    <row r="644" spans="1:21" x14ac:dyDescent="0.35">
      <c r="A644" s="151"/>
      <c r="B644" s="152"/>
      <c r="C644" s="142"/>
      <c r="D644" s="152"/>
      <c r="E644" s="19"/>
      <c r="F644" s="20" t="s">
        <v>40</v>
      </c>
      <c r="G644" s="17"/>
      <c r="H644" s="17"/>
      <c r="I644" s="17"/>
      <c r="J644" s="17"/>
      <c r="K644" s="17"/>
      <c r="L644" s="17"/>
      <c r="M644" s="152"/>
      <c r="N644" s="21"/>
      <c r="O644" s="20" t="s">
        <v>40</v>
      </c>
      <c r="P644" s="17">
        <v>6</v>
      </c>
      <c r="Q644" s="17">
        <v>6</v>
      </c>
      <c r="R644" s="17">
        <v>6</v>
      </c>
      <c r="S644" s="17"/>
      <c r="T644" s="10"/>
      <c r="U644" s="24"/>
    </row>
    <row r="645" spans="1:21" x14ac:dyDescent="0.35">
      <c r="A645" s="151"/>
      <c r="B645" s="152"/>
      <c r="C645" s="142"/>
      <c r="D645" s="152"/>
      <c r="E645" s="19"/>
      <c r="F645" s="20" t="s">
        <v>40</v>
      </c>
      <c r="G645" s="17"/>
      <c r="H645" s="17"/>
      <c r="I645" s="17"/>
      <c r="J645" s="17"/>
      <c r="K645" s="17"/>
      <c r="L645" s="17"/>
      <c r="M645" s="152"/>
      <c r="N645" s="19"/>
      <c r="O645" s="20" t="s">
        <v>40</v>
      </c>
      <c r="P645" s="17"/>
      <c r="Q645" s="17"/>
      <c r="R645" s="17"/>
      <c r="S645" s="17"/>
      <c r="T645" s="10"/>
      <c r="U645" s="24"/>
    </row>
    <row r="646" spans="1:21" x14ac:dyDescent="0.35">
      <c r="A646" s="151"/>
      <c r="B646" s="152"/>
      <c r="C646" s="142"/>
      <c r="D646" s="152"/>
      <c r="E646" s="19"/>
      <c r="F646" s="20" t="s">
        <v>24</v>
      </c>
      <c r="G646" s="17">
        <v>6</v>
      </c>
      <c r="H646" s="17">
        <v>6</v>
      </c>
      <c r="I646" s="17">
        <v>6</v>
      </c>
      <c r="J646" s="17">
        <v>1</v>
      </c>
      <c r="K646" s="17"/>
      <c r="L646" s="17"/>
      <c r="M646" s="152"/>
      <c r="N646" s="21"/>
      <c r="O646" s="20" t="s">
        <v>40</v>
      </c>
      <c r="P646" s="17">
        <v>8</v>
      </c>
      <c r="Q646" s="17">
        <v>13</v>
      </c>
      <c r="R646" s="17">
        <v>17</v>
      </c>
      <c r="S646" s="17"/>
      <c r="T646" s="10"/>
      <c r="U646" s="24"/>
    </row>
    <row r="647" spans="1:21" x14ac:dyDescent="0.35">
      <c r="A647" s="151"/>
      <c r="B647" s="152"/>
      <c r="C647" s="142"/>
      <c r="D647" s="152"/>
      <c r="E647" s="19"/>
      <c r="F647" s="20" t="s">
        <v>40</v>
      </c>
      <c r="G647" s="17"/>
      <c r="H647" s="17"/>
      <c r="I647" s="17"/>
      <c r="J647" s="17"/>
      <c r="K647" s="17"/>
      <c r="L647" s="17"/>
      <c r="M647" s="152"/>
      <c r="N647" s="19"/>
      <c r="O647" s="20" t="s">
        <v>40</v>
      </c>
      <c r="P647" s="17">
        <v>3</v>
      </c>
      <c r="Q647" s="17">
        <v>13</v>
      </c>
      <c r="R647" s="17">
        <v>13</v>
      </c>
      <c r="S647" s="17"/>
      <c r="T647" s="10"/>
      <c r="U647" s="24"/>
    </row>
    <row r="648" spans="1:21" x14ac:dyDescent="0.35">
      <c r="A648" s="151"/>
      <c r="B648" s="152"/>
      <c r="C648" s="142"/>
      <c r="D648" s="152"/>
      <c r="E648" s="19"/>
      <c r="F648" s="20" t="s">
        <v>30</v>
      </c>
      <c r="G648" s="17">
        <v>8</v>
      </c>
      <c r="H648" s="17">
        <v>13</v>
      </c>
      <c r="I648" s="17">
        <v>17</v>
      </c>
      <c r="J648" s="17">
        <v>5</v>
      </c>
      <c r="K648" s="17"/>
      <c r="L648" s="17"/>
      <c r="M648" s="152"/>
      <c r="N648" s="19"/>
      <c r="O648" s="20" t="s">
        <v>40</v>
      </c>
      <c r="P648" s="17"/>
      <c r="Q648" s="17"/>
      <c r="R648" s="17"/>
      <c r="S648" s="17"/>
      <c r="T648" s="10"/>
      <c r="U648" s="24"/>
    </row>
    <row r="649" spans="1:21" x14ac:dyDescent="0.35">
      <c r="A649" s="151"/>
      <c r="B649" s="152"/>
      <c r="C649" s="142"/>
      <c r="D649" s="152"/>
      <c r="E649" s="19"/>
      <c r="F649" s="20" t="s">
        <v>32</v>
      </c>
      <c r="G649" s="17">
        <v>3</v>
      </c>
      <c r="H649" s="17">
        <v>13</v>
      </c>
      <c r="I649" s="17">
        <v>13</v>
      </c>
      <c r="J649" s="17">
        <v>7</v>
      </c>
      <c r="K649" s="17"/>
      <c r="L649" s="17"/>
      <c r="M649" s="152"/>
      <c r="N649" s="19"/>
      <c r="O649" s="20" t="s">
        <v>40</v>
      </c>
      <c r="P649" s="17"/>
      <c r="Q649" s="17"/>
      <c r="R649" s="17"/>
      <c r="S649" s="17"/>
      <c r="T649" s="10"/>
      <c r="U649" s="24"/>
    </row>
    <row r="650" spans="1:21" x14ac:dyDescent="0.35">
      <c r="A650" s="151"/>
      <c r="B650" s="152"/>
      <c r="C650" s="142"/>
      <c r="D650" s="152"/>
      <c r="E650" s="19"/>
      <c r="F650" s="20" t="s">
        <v>40</v>
      </c>
      <c r="G650" s="17"/>
      <c r="H650" s="17"/>
      <c r="I650" s="17"/>
      <c r="J650" s="17"/>
      <c r="K650" s="17"/>
      <c r="L650" s="17"/>
      <c r="M650" s="152"/>
      <c r="N650" s="19"/>
      <c r="O650" s="20" t="s">
        <v>40</v>
      </c>
      <c r="P650" s="17"/>
      <c r="Q650" s="17"/>
      <c r="R650" s="17"/>
      <c r="S650" s="17"/>
      <c r="T650" s="10"/>
      <c r="U650" s="24"/>
    </row>
    <row r="651" spans="1:21" x14ac:dyDescent="0.35">
      <c r="A651" s="151"/>
      <c r="B651" s="152"/>
      <c r="C651" s="142"/>
      <c r="D651" s="152"/>
      <c r="E651" s="19"/>
      <c r="F651" s="20" t="s">
        <v>40</v>
      </c>
      <c r="G651" s="17"/>
      <c r="H651" s="17"/>
      <c r="I651" s="17"/>
      <c r="J651" s="17"/>
      <c r="K651" s="17"/>
      <c r="L651" s="17"/>
      <c r="M651" s="152"/>
      <c r="N651" s="21"/>
      <c r="O651" s="20" t="s">
        <v>40</v>
      </c>
      <c r="P651" s="17"/>
      <c r="Q651" s="17"/>
      <c r="R651" s="17"/>
      <c r="S651" s="17"/>
      <c r="T651" s="10"/>
      <c r="U651" s="24"/>
    </row>
    <row r="652" spans="1:21" x14ac:dyDescent="0.35">
      <c r="A652" s="151"/>
      <c r="B652" s="152"/>
      <c r="C652" s="142"/>
      <c r="D652" s="152"/>
      <c r="E652" s="19"/>
      <c r="F652" s="20" t="s">
        <v>40</v>
      </c>
      <c r="G652" s="17"/>
      <c r="H652" s="17"/>
      <c r="I652" s="17"/>
      <c r="J652" s="17"/>
      <c r="K652" s="17"/>
      <c r="L652" s="17"/>
      <c r="M652" s="152"/>
      <c r="N652" s="21"/>
      <c r="O652" s="20" t="s">
        <v>40</v>
      </c>
      <c r="P652" s="17"/>
      <c r="Q652" s="17"/>
      <c r="R652" s="17"/>
      <c r="S652" s="17"/>
      <c r="T652" s="10"/>
      <c r="U652" s="24"/>
    </row>
    <row r="653" spans="1:21" x14ac:dyDescent="0.35">
      <c r="A653" s="151"/>
      <c r="B653" s="152"/>
      <c r="C653" s="142"/>
      <c r="D653" s="152"/>
      <c r="E653" s="19"/>
      <c r="F653" s="20" t="s">
        <v>40</v>
      </c>
      <c r="G653" s="17"/>
      <c r="H653" s="17"/>
      <c r="I653" s="17"/>
      <c r="J653" s="17"/>
      <c r="K653" s="17"/>
      <c r="L653" s="17"/>
      <c r="M653" s="152"/>
      <c r="N653" s="21"/>
      <c r="O653" s="20" t="s">
        <v>40</v>
      </c>
      <c r="P653" s="17"/>
      <c r="Q653" s="17"/>
      <c r="R653" s="17"/>
      <c r="S653" s="17"/>
      <c r="T653" s="10"/>
      <c r="U653" s="24"/>
    </row>
    <row r="654" spans="1:21" x14ac:dyDescent="0.35">
      <c r="A654" s="151"/>
      <c r="B654" s="152"/>
      <c r="C654" s="142"/>
      <c r="D654" s="152"/>
      <c r="E654" s="19"/>
      <c r="F654" s="20" t="s">
        <v>40</v>
      </c>
      <c r="G654" s="17"/>
      <c r="H654" s="17"/>
      <c r="I654" s="17"/>
      <c r="J654" s="17"/>
      <c r="K654" s="17"/>
      <c r="L654" s="17"/>
      <c r="M654" s="152"/>
      <c r="N654" s="22"/>
      <c r="O654" s="20" t="s">
        <v>40</v>
      </c>
      <c r="P654" s="17"/>
      <c r="Q654" s="17"/>
      <c r="R654" s="17"/>
      <c r="S654" s="17"/>
      <c r="T654" s="11"/>
      <c r="U654" s="24"/>
    </row>
  </sheetData>
  <mergeCells count="672">
    <mergeCell ref="T2:T4"/>
    <mergeCell ref="U2:U4"/>
    <mergeCell ref="D3:D4"/>
    <mergeCell ref="E3:E4"/>
    <mergeCell ref="F3:F4"/>
    <mergeCell ref="G3:J3"/>
    <mergeCell ref="M3:M4"/>
    <mergeCell ref="N3:N4"/>
    <mergeCell ref="O3:O4"/>
    <mergeCell ref="A2:A4"/>
    <mergeCell ref="B2:B4"/>
    <mergeCell ref="C2:C4"/>
    <mergeCell ref="D2:J2"/>
    <mergeCell ref="K2:K4"/>
    <mergeCell ref="M2:S2"/>
    <mergeCell ref="P3:S3"/>
    <mergeCell ref="O23:O24"/>
    <mergeCell ref="P23:S23"/>
    <mergeCell ref="A6:A19"/>
    <mergeCell ref="B6:B19"/>
    <mergeCell ref="C6:C19"/>
    <mergeCell ref="D6:D19"/>
    <mergeCell ref="M6:M19"/>
    <mergeCell ref="A22:A24"/>
    <mergeCell ref="B22:B24"/>
    <mergeCell ref="C22:C24"/>
    <mergeCell ref="D22:J22"/>
    <mergeCell ref="K22:K24"/>
    <mergeCell ref="A26:A39"/>
    <mergeCell ref="B26:B39"/>
    <mergeCell ref="C26:C39"/>
    <mergeCell ref="D26:D39"/>
    <mergeCell ref="M26:M39"/>
    <mergeCell ref="M22:S22"/>
    <mergeCell ref="T22:T24"/>
    <mergeCell ref="U22:U24"/>
    <mergeCell ref="D23:D24"/>
    <mergeCell ref="E23:E24"/>
    <mergeCell ref="F23:F24"/>
    <mergeCell ref="G23:J23"/>
    <mergeCell ref="M23:M24"/>
    <mergeCell ref="N23:N24"/>
    <mergeCell ref="A46:A59"/>
    <mergeCell ref="B46:B59"/>
    <mergeCell ref="C46:C59"/>
    <mergeCell ref="D46:D59"/>
    <mergeCell ref="M46:M59"/>
    <mergeCell ref="T42:T44"/>
    <mergeCell ref="U42:U44"/>
    <mergeCell ref="D43:D44"/>
    <mergeCell ref="E43:E44"/>
    <mergeCell ref="F43:F44"/>
    <mergeCell ref="G43:J43"/>
    <mergeCell ref="M43:M44"/>
    <mergeCell ref="N43:N44"/>
    <mergeCell ref="O43:O44"/>
    <mergeCell ref="A42:A44"/>
    <mergeCell ref="B42:B44"/>
    <mergeCell ref="C42:C44"/>
    <mergeCell ref="D42:J42"/>
    <mergeCell ref="K42:K44"/>
    <mergeCell ref="M42:S42"/>
    <mergeCell ref="P43:S43"/>
    <mergeCell ref="T62:T64"/>
    <mergeCell ref="U62:U64"/>
    <mergeCell ref="D63:D64"/>
    <mergeCell ref="E63:E64"/>
    <mergeCell ref="F63:F64"/>
    <mergeCell ref="G63:J63"/>
    <mergeCell ref="M63:M64"/>
    <mergeCell ref="N63:N64"/>
    <mergeCell ref="O63:O64"/>
    <mergeCell ref="P63:S63"/>
    <mergeCell ref="A86:A99"/>
    <mergeCell ref="B86:B99"/>
    <mergeCell ref="C86:C99"/>
    <mergeCell ref="D86:D99"/>
    <mergeCell ref="M86:M99"/>
    <mergeCell ref="A62:A64"/>
    <mergeCell ref="B62:B64"/>
    <mergeCell ref="C62:C64"/>
    <mergeCell ref="D62:J62"/>
    <mergeCell ref="K62:K64"/>
    <mergeCell ref="A82:A84"/>
    <mergeCell ref="B82:B84"/>
    <mergeCell ref="C82:C84"/>
    <mergeCell ref="A66:A79"/>
    <mergeCell ref="B66:B79"/>
    <mergeCell ref="C66:C79"/>
    <mergeCell ref="D66:D79"/>
    <mergeCell ref="M66:M79"/>
    <mergeCell ref="M62:S62"/>
    <mergeCell ref="T82:T84"/>
    <mergeCell ref="U82:U84"/>
    <mergeCell ref="D83:D84"/>
    <mergeCell ref="E83:E84"/>
    <mergeCell ref="F83:F84"/>
    <mergeCell ref="G83:J83"/>
    <mergeCell ref="M83:M84"/>
    <mergeCell ref="N83:N84"/>
    <mergeCell ref="O83:O84"/>
    <mergeCell ref="D82:J82"/>
    <mergeCell ref="K82:K84"/>
    <mergeCell ref="M82:S82"/>
    <mergeCell ref="P83:S83"/>
    <mergeCell ref="T102:T104"/>
    <mergeCell ref="U102:U104"/>
    <mergeCell ref="D103:D104"/>
    <mergeCell ref="E103:E104"/>
    <mergeCell ref="F103:F104"/>
    <mergeCell ref="G103:J103"/>
    <mergeCell ref="M103:M104"/>
    <mergeCell ref="N103:N104"/>
    <mergeCell ref="O103:O104"/>
    <mergeCell ref="P103:S103"/>
    <mergeCell ref="A126:A139"/>
    <mergeCell ref="B126:B139"/>
    <mergeCell ref="C126:C139"/>
    <mergeCell ref="D126:D139"/>
    <mergeCell ref="M126:M139"/>
    <mergeCell ref="A102:A104"/>
    <mergeCell ref="B102:B104"/>
    <mergeCell ref="C102:C104"/>
    <mergeCell ref="D102:J102"/>
    <mergeCell ref="K102:K104"/>
    <mergeCell ref="A122:A124"/>
    <mergeCell ref="B122:B124"/>
    <mergeCell ref="C122:C124"/>
    <mergeCell ref="A106:A119"/>
    <mergeCell ref="B106:B119"/>
    <mergeCell ref="C106:C119"/>
    <mergeCell ref="D106:D119"/>
    <mergeCell ref="M106:M119"/>
    <mergeCell ref="M102:S102"/>
    <mergeCell ref="T122:T124"/>
    <mergeCell ref="U122:U124"/>
    <mergeCell ref="D123:D124"/>
    <mergeCell ref="E123:E124"/>
    <mergeCell ref="F123:F124"/>
    <mergeCell ref="G123:J123"/>
    <mergeCell ref="M123:M124"/>
    <mergeCell ref="N123:N124"/>
    <mergeCell ref="O123:O124"/>
    <mergeCell ref="D122:J122"/>
    <mergeCell ref="K122:K124"/>
    <mergeCell ref="M122:S122"/>
    <mergeCell ref="P123:S123"/>
    <mergeCell ref="T142:T144"/>
    <mergeCell ref="U142:U144"/>
    <mergeCell ref="D143:D144"/>
    <mergeCell ref="E143:E144"/>
    <mergeCell ref="F143:F144"/>
    <mergeCell ref="G143:J143"/>
    <mergeCell ref="M143:M144"/>
    <mergeCell ref="N143:N144"/>
    <mergeCell ref="O143:O144"/>
    <mergeCell ref="P143:S143"/>
    <mergeCell ref="B166:B179"/>
    <mergeCell ref="C166:C179"/>
    <mergeCell ref="D166:D179"/>
    <mergeCell ref="M166:M179"/>
    <mergeCell ref="A142:A144"/>
    <mergeCell ref="B142:B144"/>
    <mergeCell ref="C142:C144"/>
    <mergeCell ref="D142:J142"/>
    <mergeCell ref="K142:K144"/>
    <mergeCell ref="A146:A159"/>
    <mergeCell ref="B146:B159"/>
    <mergeCell ref="C146:C159"/>
    <mergeCell ref="D146:D159"/>
    <mergeCell ref="M146:M159"/>
    <mergeCell ref="M142:S142"/>
    <mergeCell ref="A182:A184"/>
    <mergeCell ref="B182:B184"/>
    <mergeCell ref="C182:C184"/>
    <mergeCell ref="D182:J182"/>
    <mergeCell ref="K182:K184"/>
    <mergeCell ref="T162:T164"/>
    <mergeCell ref="U162:U164"/>
    <mergeCell ref="D163:D164"/>
    <mergeCell ref="E163:E164"/>
    <mergeCell ref="F163:F164"/>
    <mergeCell ref="G163:J163"/>
    <mergeCell ref="M163:M164"/>
    <mergeCell ref="N163:N164"/>
    <mergeCell ref="O163:O164"/>
    <mergeCell ref="A162:A164"/>
    <mergeCell ref="B162:B164"/>
    <mergeCell ref="C162:C164"/>
    <mergeCell ref="D162:J162"/>
    <mergeCell ref="K162:K164"/>
    <mergeCell ref="M162:S162"/>
    <mergeCell ref="P163:S163"/>
    <mergeCell ref="O183:O184"/>
    <mergeCell ref="P183:S183"/>
    <mergeCell ref="A166:A179"/>
    <mergeCell ref="M182:S182"/>
    <mergeCell ref="T182:T184"/>
    <mergeCell ref="U182:U184"/>
    <mergeCell ref="D183:D184"/>
    <mergeCell ref="E183:E184"/>
    <mergeCell ref="F183:F184"/>
    <mergeCell ref="G183:J183"/>
    <mergeCell ref="M183:M184"/>
    <mergeCell ref="N183:N184"/>
    <mergeCell ref="T222:T224"/>
    <mergeCell ref="U222:U224"/>
    <mergeCell ref="D223:D224"/>
    <mergeCell ref="E223:E224"/>
    <mergeCell ref="F223:F224"/>
    <mergeCell ref="G223:J223"/>
    <mergeCell ref="M223:M224"/>
    <mergeCell ref="N223:N224"/>
    <mergeCell ref="A186:A199"/>
    <mergeCell ref="B186:B199"/>
    <mergeCell ref="C186:C199"/>
    <mergeCell ref="D186:D199"/>
    <mergeCell ref="M186:M199"/>
    <mergeCell ref="T202:T204"/>
    <mergeCell ref="U202:U204"/>
    <mergeCell ref="D203:D204"/>
    <mergeCell ref="E203:E204"/>
    <mergeCell ref="F203:F204"/>
    <mergeCell ref="G203:J203"/>
    <mergeCell ref="M203:M204"/>
    <mergeCell ref="N203:N204"/>
    <mergeCell ref="O203:O204"/>
    <mergeCell ref="O223:O224"/>
    <mergeCell ref="A222:A224"/>
    <mergeCell ref="B222:B224"/>
    <mergeCell ref="C222:C224"/>
    <mergeCell ref="D222:J222"/>
    <mergeCell ref="K222:K224"/>
    <mergeCell ref="M222:S222"/>
    <mergeCell ref="P223:S223"/>
    <mergeCell ref="A248:A261"/>
    <mergeCell ref="B248:B261"/>
    <mergeCell ref="C248:C261"/>
    <mergeCell ref="D248:D261"/>
    <mergeCell ref="M248:M261"/>
    <mergeCell ref="A244:A246"/>
    <mergeCell ref="B244:B246"/>
    <mergeCell ref="C244:C246"/>
    <mergeCell ref="A226:A239"/>
    <mergeCell ref="B226:B239"/>
    <mergeCell ref="C226:C239"/>
    <mergeCell ref="D226:D239"/>
    <mergeCell ref="M226:M239"/>
    <mergeCell ref="T244:T246"/>
    <mergeCell ref="U244:U246"/>
    <mergeCell ref="D245:D246"/>
    <mergeCell ref="E245:E246"/>
    <mergeCell ref="F245:F246"/>
    <mergeCell ref="G245:J245"/>
    <mergeCell ref="M245:M246"/>
    <mergeCell ref="N245:N246"/>
    <mergeCell ref="O245:O246"/>
    <mergeCell ref="D244:J244"/>
    <mergeCell ref="K244:K246"/>
    <mergeCell ref="M244:S244"/>
    <mergeCell ref="P245:S245"/>
    <mergeCell ref="T264:T266"/>
    <mergeCell ref="U264:U266"/>
    <mergeCell ref="D265:D266"/>
    <mergeCell ref="E265:E266"/>
    <mergeCell ref="F265:F266"/>
    <mergeCell ref="G265:J265"/>
    <mergeCell ref="M265:M266"/>
    <mergeCell ref="N265:N266"/>
    <mergeCell ref="O265:O266"/>
    <mergeCell ref="P265:S265"/>
    <mergeCell ref="A288:A301"/>
    <mergeCell ref="B288:B301"/>
    <mergeCell ref="C288:C301"/>
    <mergeCell ref="D288:D301"/>
    <mergeCell ref="M288:M301"/>
    <mergeCell ref="A264:A266"/>
    <mergeCell ref="B264:B266"/>
    <mergeCell ref="C264:C266"/>
    <mergeCell ref="D264:J264"/>
    <mergeCell ref="K264:K266"/>
    <mergeCell ref="A284:A286"/>
    <mergeCell ref="B284:B286"/>
    <mergeCell ref="C284:C286"/>
    <mergeCell ref="A268:A281"/>
    <mergeCell ref="B268:B281"/>
    <mergeCell ref="C268:C281"/>
    <mergeCell ref="D268:D281"/>
    <mergeCell ref="M268:M281"/>
    <mergeCell ref="M264:S264"/>
    <mergeCell ref="T284:T286"/>
    <mergeCell ref="U284:U286"/>
    <mergeCell ref="D285:D286"/>
    <mergeCell ref="E285:E286"/>
    <mergeCell ref="F285:F286"/>
    <mergeCell ref="G285:J285"/>
    <mergeCell ref="M285:M286"/>
    <mergeCell ref="N285:N286"/>
    <mergeCell ref="O285:O286"/>
    <mergeCell ref="D284:J284"/>
    <mergeCell ref="K284:K286"/>
    <mergeCell ref="M284:S284"/>
    <mergeCell ref="P285:S285"/>
    <mergeCell ref="A308:A321"/>
    <mergeCell ref="B308:B321"/>
    <mergeCell ref="C308:C321"/>
    <mergeCell ref="D308:D321"/>
    <mergeCell ref="M308:M321"/>
    <mergeCell ref="M304:S304"/>
    <mergeCell ref="T304:T306"/>
    <mergeCell ref="U304:U306"/>
    <mergeCell ref="D305:D306"/>
    <mergeCell ref="E305:E306"/>
    <mergeCell ref="F305:F306"/>
    <mergeCell ref="G305:J305"/>
    <mergeCell ref="M305:M306"/>
    <mergeCell ref="N305:N306"/>
    <mergeCell ref="A304:A306"/>
    <mergeCell ref="B304:B306"/>
    <mergeCell ref="C304:C306"/>
    <mergeCell ref="D304:J304"/>
    <mergeCell ref="K304:K306"/>
    <mergeCell ref="O305:O306"/>
    <mergeCell ref="P305:S305"/>
    <mergeCell ref="T326:T328"/>
    <mergeCell ref="U326:U328"/>
    <mergeCell ref="D327:D328"/>
    <mergeCell ref="E327:E328"/>
    <mergeCell ref="F327:F328"/>
    <mergeCell ref="G327:J327"/>
    <mergeCell ref="M327:M328"/>
    <mergeCell ref="N327:N328"/>
    <mergeCell ref="O327:O328"/>
    <mergeCell ref="P327:S327"/>
    <mergeCell ref="A350:A363"/>
    <mergeCell ref="B350:B363"/>
    <mergeCell ref="C350:C363"/>
    <mergeCell ref="D350:D363"/>
    <mergeCell ref="M350:M363"/>
    <mergeCell ref="A326:A328"/>
    <mergeCell ref="B326:B328"/>
    <mergeCell ref="C326:C328"/>
    <mergeCell ref="D326:J326"/>
    <mergeCell ref="K326:K328"/>
    <mergeCell ref="A346:A348"/>
    <mergeCell ref="B346:B348"/>
    <mergeCell ref="C346:C348"/>
    <mergeCell ref="A330:A343"/>
    <mergeCell ref="B330:B343"/>
    <mergeCell ref="C330:C343"/>
    <mergeCell ref="D330:D343"/>
    <mergeCell ref="M330:M343"/>
    <mergeCell ref="M326:S326"/>
    <mergeCell ref="T346:T348"/>
    <mergeCell ref="U346:U348"/>
    <mergeCell ref="D347:D348"/>
    <mergeCell ref="E347:E348"/>
    <mergeCell ref="F347:F348"/>
    <mergeCell ref="G347:J347"/>
    <mergeCell ref="M347:M348"/>
    <mergeCell ref="N347:N348"/>
    <mergeCell ref="O347:O348"/>
    <mergeCell ref="D346:J346"/>
    <mergeCell ref="K346:K348"/>
    <mergeCell ref="M346:S346"/>
    <mergeCell ref="P347:S347"/>
    <mergeCell ref="A370:A383"/>
    <mergeCell ref="B370:B383"/>
    <mergeCell ref="C370:C383"/>
    <mergeCell ref="D370:D383"/>
    <mergeCell ref="M370:M383"/>
    <mergeCell ref="M366:S366"/>
    <mergeCell ref="T366:T368"/>
    <mergeCell ref="U366:U368"/>
    <mergeCell ref="D367:D368"/>
    <mergeCell ref="E367:E368"/>
    <mergeCell ref="F367:F368"/>
    <mergeCell ref="G367:J367"/>
    <mergeCell ref="M367:M368"/>
    <mergeCell ref="N367:N368"/>
    <mergeCell ref="A366:A368"/>
    <mergeCell ref="B366:B368"/>
    <mergeCell ref="C366:C368"/>
    <mergeCell ref="D366:J366"/>
    <mergeCell ref="K366:K368"/>
    <mergeCell ref="O367:O368"/>
    <mergeCell ref="P367:S367"/>
    <mergeCell ref="T388:T390"/>
    <mergeCell ref="U388:U390"/>
    <mergeCell ref="D389:D390"/>
    <mergeCell ref="E389:E390"/>
    <mergeCell ref="F389:F390"/>
    <mergeCell ref="G389:J389"/>
    <mergeCell ref="M389:M390"/>
    <mergeCell ref="N389:N390"/>
    <mergeCell ref="O389:O390"/>
    <mergeCell ref="P389:S389"/>
    <mergeCell ref="A412:A425"/>
    <mergeCell ref="B412:B425"/>
    <mergeCell ref="C412:C425"/>
    <mergeCell ref="D412:D425"/>
    <mergeCell ref="M412:M425"/>
    <mergeCell ref="A388:A390"/>
    <mergeCell ref="B388:B390"/>
    <mergeCell ref="C388:C390"/>
    <mergeCell ref="D388:J388"/>
    <mergeCell ref="K388:K390"/>
    <mergeCell ref="A408:A410"/>
    <mergeCell ref="B408:B410"/>
    <mergeCell ref="C408:C410"/>
    <mergeCell ref="A392:A405"/>
    <mergeCell ref="B392:B405"/>
    <mergeCell ref="C392:C405"/>
    <mergeCell ref="D392:D405"/>
    <mergeCell ref="M392:M405"/>
    <mergeCell ref="M388:S388"/>
    <mergeCell ref="T408:T410"/>
    <mergeCell ref="U408:U410"/>
    <mergeCell ref="D409:D410"/>
    <mergeCell ref="E409:E410"/>
    <mergeCell ref="F409:F410"/>
    <mergeCell ref="G409:J409"/>
    <mergeCell ref="M409:M410"/>
    <mergeCell ref="N409:N410"/>
    <mergeCell ref="O409:O410"/>
    <mergeCell ref="D408:J408"/>
    <mergeCell ref="K408:K410"/>
    <mergeCell ref="M408:S408"/>
    <mergeCell ref="P409:S409"/>
    <mergeCell ref="T428:T430"/>
    <mergeCell ref="U428:U430"/>
    <mergeCell ref="D429:D430"/>
    <mergeCell ref="E429:E430"/>
    <mergeCell ref="F429:F430"/>
    <mergeCell ref="G429:J429"/>
    <mergeCell ref="M429:M430"/>
    <mergeCell ref="N429:N430"/>
    <mergeCell ref="O429:O430"/>
    <mergeCell ref="P429:S429"/>
    <mergeCell ref="A452:A465"/>
    <mergeCell ref="B452:B465"/>
    <mergeCell ref="C452:C465"/>
    <mergeCell ref="D452:D465"/>
    <mergeCell ref="M452:M465"/>
    <mergeCell ref="A428:A430"/>
    <mergeCell ref="B428:B430"/>
    <mergeCell ref="C428:C430"/>
    <mergeCell ref="D428:J428"/>
    <mergeCell ref="K428:K430"/>
    <mergeCell ref="A448:A450"/>
    <mergeCell ref="B448:B450"/>
    <mergeCell ref="C448:C450"/>
    <mergeCell ref="A432:A445"/>
    <mergeCell ref="B432:B445"/>
    <mergeCell ref="C432:C445"/>
    <mergeCell ref="D432:D445"/>
    <mergeCell ref="M432:M445"/>
    <mergeCell ref="M428:S428"/>
    <mergeCell ref="T448:T450"/>
    <mergeCell ref="U448:U450"/>
    <mergeCell ref="D449:D450"/>
    <mergeCell ref="E449:E450"/>
    <mergeCell ref="F449:F450"/>
    <mergeCell ref="G449:J449"/>
    <mergeCell ref="M449:M450"/>
    <mergeCell ref="N449:N450"/>
    <mergeCell ref="O449:O450"/>
    <mergeCell ref="D448:J448"/>
    <mergeCell ref="K448:K450"/>
    <mergeCell ref="M448:S448"/>
    <mergeCell ref="P449:S449"/>
    <mergeCell ref="T468:T470"/>
    <mergeCell ref="U468:U470"/>
    <mergeCell ref="D469:D470"/>
    <mergeCell ref="E469:E470"/>
    <mergeCell ref="F469:F470"/>
    <mergeCell ref="G469:J469"/>
    <mergeCell ref="M469:M470"/>
    <mergeCell ref="N469:N470"/>
    <mergeCell ref="O469:O470"/>
    <mergeCell ref="P469:S469"/>
    <mergeCell ref="A492:A505"/>
    <mergeCell ref="B492:B505"/>
    <mergeCell ref="C492:C505"/>
    <mergeCell ref="D492:D505"/>
    <mergeCell ref="M492:M505"/>
    <mergeCell ref="A468:A470"/>
    <mergeCell ref="B468:B470"/>
    <mergeCell ref="C468:C470"/>
    <mergeCell ref="D468:J468"/>
    <mergeCell ref="K468:K470"/>
    <mergeCell ref="A488:A490"/>
    <mergeCell ref="B488:B490"/>
    <mergeCell ref="C488:C490"/>
    <mergeCell ref="A472:A485"/>
    <mergeCell ref="B472:B485"/>
    <mergeCell ref="C472:C485"/>
    <mergeCell ref="D472:D485"/>
    <mergeCell ref="M472:M485"/>
    <mergeCell ref="M468:S468"/>
    <mergeCell ref="T488:T490"/>
    <mergeCell ref="U488:U490"/>
    <mergeCell ref="D489:D490"/>
    <mergeCell ref="E489:E490"/>
    <mergeCell ref="F489:F490"/>
    <mergeCell ref="G489:J489"/>
    <mergeCell ref="M489:M490"/>
    <mergeCell ref="N489:N490"/>
    <mergeCell ref="O489:O490"/>
    <mergeCell ref="D488:J488"/>
    <mergeCell ref="K488:K490"/>
    <mergeCell ref="M488:S488"/>
    <mergeCell ref="P489:S489"/>
    <mergeCell ref="A512:A525"/>
    <mergeCell ref="B512:B525"/>
    <mergeCell ref="C512:C525"/>
    <mergeCell ref="D512:D525"/>
    <mergeCell ref="M512:M525"/>
    <mergeCell ref="M508:S508"/>
    <mergeCell ref="T508:T510"/>
    <mergeCell ref="U508:U510"/>
    <mergeCell ref="D509:D510"/>
    <mergeCell ref="E509:E510"/>
    <mergeCell ref="F509:F510"/>
    <mergeCell ref="G509:J509"/>
    <mergeCell ref="M509:M510"/>
    <mergeCell ref="N509:N510"/>
    <mergeCell ref="A508:A510"/>
    <mergeCell ref="B508:B510"/>
    <mergeCell ref="C508:C510"/>
    <mergeCell ref="D508:J508"/>
    <mergeCell ref="K508:K510"/>
    <mergeCell ref="O509:O510"/>
    <mergeCell ref="P509:S509"/>
    <mergeCell ref="A534:A547"/>
    <mergeCell ref="B534:B547"/>
    <mergeCell ref="C534:C547"/>
    <mergeCell ref="D534:D547"/>
    <mergeCell ref="M534:M547"/>
    <mergeCell ref="M530:S530"/>
    <mergeCell ref="T530:T532"/>
    <mergeCell ref="U530:U532"/>
    <mergeCell ref="D531:D532"/>
    <mergeCell ref="E531:E532"/>
    <mergeCell ref="F531:F532"/>
    <mergeCell ref="G531:J531"/>
    <mergeCell ref="M531:M532"/>
    <mergeCell ref="N531:N532"/>
    <mergeCell ref="A530:A532"/>
    <mergeCell ref="B530:B532"/>
    <mergeCell ref="C530:C532"/>
    <mergeCell ref="D530:J530"/>
    <mergeCell ref="K530:K532"/>
    <mergeCell ref="O531:O532"/>
    <mergeCell ref="P531:S531"/>
    <mergeCell ref="T552:T554"/>
    <mergeCell ref="U552:U554"/>
    <mergeCell ref="D553:D554"/>
    <mergeCell ref="E553:E554"/>
    <mergeCell ref="F553:F554"/>
    <mergeCell ref="G553:J553"/>
    <mergeCell ref="M553:M554"/>
    <mergeCell ref="N553:N554"/>
    <mergeCell ref="O553:O554"/>
    <mergeCell ref="P553:S553"/>
    <mergeCell ref="A577:A590"/>
    <mergeCell ref="B577:B590"/>
    <mergeCell ref="C577:C590"/>
    <mergeCell ref="D577:D590"/>
    <mergeCell ref="M577:M590"/>
    <mergeCell ref="A552:A554"/>
    <mergeCell ref="B552:B554"/>
    <mergeCell ref="C552:C554"/>
    <mergeCell ref="D552:J552"/>
    <mergeCell ref="K552:K554"/>
    <mergeCell ref="A573:A575"/>
    <mergeCell ref="B573:B575"/>
    <mergeCell ref="C573:C575"/>
    <mergeCell ref="A556:A569"/>
    <mergeCell ref="B556:B569"/>
    <mergeCell ref="C556:C569"/>
    <mergeCell ref="D556:D569"/>
    <mergeCell ref="M556:M569"/>
    <mergeCell ref="M552:S552"/>
    <mergeCell ref="T573:T575"/>
    <mergeCell ref="U573:U575"/>
    <mergeCell ref="D574:D575"/>
    <mergeCell ref="E574:E575"/>
    <mergeCell ref="F574:F575"/>
    <mergeCell ref="G574:J574"/>
    <mergeCell ref="M574:M575"/>
    <mergeCell ref="N574:N575"/>
    <mergeCell ref="O574:O575"/>
    <mergeCell ref="D573:J573"/>
    <mergeCell ref="K573:K575"/>
    <mergeCell ref="M573:S573"/>
    <mergeCell ref="P574:S574"/>
    <mergeCell ref="T595:T597"/>
    <mergeCell ref="U595:U597"/>
    <mergeCell ref="D596:D597"/>
    <mergeCell ref="E596:E597"/>
    <mergeCell ref="F596:F597"/>
    <mergeCell ref="G596:J596"/>
    <mergeCell ref="M596:M597"/>
    <mergeCell ref="N596:N597"/>
    <mergeCell ref="O596:O597"/>
    <mergeCell ref="P596:S596"/>
    <mergeCell ref="A619:A632"/>
    <mergeCell ref="B619:B632"/>
    <mergeCell ref="C619:C632"/>
    <mergeCell ref="D619:D632"/>
    <mergeCell ref="M619:M632"/>
    <mergeCell ref="A595:A597"/>
    <mergeCell ref="B595:B597"/>
    <mergeCell ref="C595:C597"/>
    <mergeCell ref="D595:J595"/>
    <mergeCell ref="K595:K597"/>
    <mergeCell ref="A615:A617"/>
    <mergeCell ref="B615:B617"/>
    <mergeCell ref="C615:C617"/>
    <mergeCell ref="A599:A612"/>
    <mergeCell ref="B599:B612"/>
    <mergeCell ref="C599:C612"/>
    <mergeCell ref="D599:D612"/>
    <mergeCell ref="M599:M612"/>
    <mergeCell ref="M595:S595"/>
    <mergeCell ref="T615:T617"/>
    <mergeCell ref="U615:U617"/>
    <mergeCell ref="D616:D617"/>
    <mergeCell ref="E616:E617"/>
    <mergeCell ref="F616:F617"/>
    <mergeCell ref="G616:J616"/>
    <mergeCell ref="M616:M617"/>
    <mergeCell ref="N616:N617"/>
    <mergeCell ref="O616:O617"/>
    <mergeCell ref="D615:J615"/>
    <mergeCell ref="K615:K617"/>
    <mergeCell ref="M615:S615"/>
    <mergeCell ref="P616:S616"/>
    <mergeCell ref="A641:A654"/>
    <mergeCell ref="B641:B654"/>
    <mergeCell ref="C641:C654"/>
    <mergeCell ref="D641:D654"/>
    <mergeCell ref="M641:M654"/>
    <mergeCell ref="T637:T639"/>
    <mergeCell ref="U637:U639"/>
    <mergeCell ref="D638:D639"/>
    <mergeCell ref="E638:E639"/>
    <mergeCell ref="F638:F639"/>
    <mergeCell ref="G638:J638"/>
    <mergeCell ref="M638:M639"/>
    <mergeCell ref="N638:N639"/>
    <mergeCell ref="O638:O639"/>
    <mergeCell ref="A637:A639"/>
    <mergeCell ref="B637:B639"/>
    <mergeCell ref="C637:C639"/>
    <mergeCell ref="D637:J637"/>
    <mergeCell ref="K637:K639"/>
    <mergeCell ref="M637:S637"/>
    <mergeCell ref="P638:S638"/>
    <mergeCell ref="C202:C204"/>
    <mergeCell ref="D202:J202"/>
    <mergeCell ref="K202:K204"/>
    <mergeCell ref="M202:S202"/>
    <mergeCell ref="P203:S203"/>
    <mergeCell ref="A206:A219"/>
    <mergeCell ref="B206:B219"/>
    <mergeCell ref="C206:C219"/>
    <mergeCell ref="D206:D219"/>
    <mergeCell ref="M206:M219"/>
    <mergeCell ref="A202:A204"/>
    <mergeCell ref="B202:B204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498"/>
  <sheetViews>
    <sheetView topLeftCell="A468" workbookViewId="0">
      <selection activeCell="S489" sqref="S489"/>
    </sheetView>
  </sheetViews>
  <sheetFormatPr defaultRowHeight="14.5" x14ac:dyDescent="0.35"/>
  <cols>
    <col min="6" max="6" width="10.1796875" bestFit="1" customWidth="1"/>
  </cols>
  <sheetData>
    <row r="1" spans="1:21" x14ac:dyDescent="0.35">
      <c r="F1" s="42"/>
    </row>
    <row r="2" spans="1:21" ht="14.5" customHeight="1" x14ac:dyDescent="0.35">
      <c r="A2" s="144" t="s">
        <v>0</v>
      </c>
      <c r="B2" s="145" t="s">
        <v>1</v>
      </c>
      <c r="C2" s="146" t="s">
        <v>2</v>
      </c>
      <c r="D2" s="147" t="s">
        <v>3</v>
      </c>
      <c r="E2" s="147"/>
      <c r="F2" s="148"/>
      <c r="G2" s="148"/>
      <c r="H2" s="148"/>
      <c r="I2" s="148"/>
      <c r="J2" s="148"/>
      <c r="K2" s="149" t="s">
        <v>4</v>
      </c>
      <c r="L2" s="35"/>
      <c r="M2" s="147" t="s">
        <v>5</v>
      </c>
      <c r="N2" s="147"/>
      <c r="O2" s="148"/>
      <c r="P2" s="148"/>
      <c r="Q2" s="148"/>
      <c r="R2" s="148"/>
      <c r="S2" s="148"/>
      <c r="T2" s="137" t="s">
        <v>6</v>
      </c>
      <c r="U2" s="138" t="s">
        <v>7</v>
      </c>
    </row>
    <row r="3" spans="1:21" ht="25" x14ac:dyDescent="0.35">
      <c r="A3" s="144"/>
      <c r="B3" s="145"/>
      <c r="C3" s="146"/>
      <c r="D3" s="139" t="s">
        <v>8</v>
      </c>
      <c r="E3" s="140" t="s">
        <v>9</v>
      </c>
      <c r="F3" s="140" t="s">
        <v>10</v>
      </c>
      <c r="G3" s="141" t="s">
        <v>39</v>
      </c>
      <c r="H3" s="142"/>
      <c r="I3" s="142"/>
      <c r="J3" s="142"/>
      <c r="K3" s="142"/>
      <c r="L3" s="36" t="s">
        <v>11</v>
      </c>
      <c r="M3" s="139" t="s">
        <v>8</v>
      </c>
      <c r="N3" s="143" t="s">
        <v>12</v>
      </c>
      <c r="O3" s="140" t="s">
        <v>10</v>
      </c>
      <c r="P3" s="141" t="s">
        <v>39</v>
      </c>
      <c r="Q3" s="142"/>
      <c r="R3" s="142"/>
      <c r="S3" s="142"/>
      <c r="T3" s="137"/>
      <c r="U3" s="138"/>
    </row>
    <row r="4" spans="1:21" x14ac:dyDescent="0.35">
      <c r="A4" s="144"/>
      <c r="B4" s="145"/>
      <c r="C4" s="146"/>
      <c r="D4" s="139"/>
      <c r="E4" s="140"/>
      <c r="F4" s="140"/>
      <c r="G4" s="37" t="s">
        <v>13</v>
      </c>
      <c r="H4" s="38" t="s">
        <v>14</v>
      </c>
      <c r="I4" s="39" t="s">
        <v>15</v>
      </c>
      <c r="J4" s="40">
        <v>0</v>
      </c>
      <c r="K4" s="142"/>
      <c r="L4" s="41"/>
      <c r="M4" s="139"/>
      <c r="N4" s="143"/>
      <c r="O4" s="140"/>
      <c r="P4" s="37" t="s">
        <v>13</v>
      </c>
      <c r="Q4" s="38" t="s">
        <v>14</v>
      </c>
      <c r="R4" s="39" t="s">
        <v>15</v>
      </c>
      <c r="S4" s="40">
        <v>0</v>
      </c>
      <c r="T4" s="137"/>
      <c r="U4" s="138"/>
    </row>
    <row r="5" spans="1:21" x14ac:dyDescent="0.35">
      <c r="A5" s="34"/>
      <c r="B5" s="3"/>
      <c r="C5" s="4"/>
      <c r="D5" s="8"/>
      <c r="E5" s="9"/>
      <c r="F5" s="9"/>
      <c r="G5" s="5"/>
      <c r="H5" s="6"/>
      <c r="I5" s="7"/>
      <c r="J5" s="12"/>
      <c r="K5" s="13"/>
      <c r="L5" s="13"/>
      <c r="M5" s="8"/>
      <c r="N5" s="9"/>
      <c r="O5" s="9"/>
      <c r="P5" s="5"/>
      <c r="Q5" s="6"/>
      <c r="R5" s="7"/>
      <c r="S5" s="12"/>
      <c r="T5" s="14"/>
      <c r="U5" s="15"/>
    </row>
    <row r="6" spans="1:21" x14ac:dyDescent="0.35">
      <c r="A6" s="150"/>
      <c r="B6" s="150" t="s">
        <v>56</v>
      </c>
      <c r="C6" s="153"/>
      <c r="D6" s="154">
        <v>630</v>
      </c>
      <c r="E6" s="23"/>
      <c r="F6" s="16"/>
      <c r="G6" s="17"/>
      <c r="H6" s="17"/>
      <c r="I6" s="17"/>
      <c r="J6" s="17"/>
      <c r="K6" s="47">
        <f>((SUM(H8:H21)*H7)+(SUM(G8:G21)*G7)+(SUM(I8:I21)*I7))/1000</f>
        <v>192</v>
      </c>
      <c r="L6" s="47">
        <f>K6*100/D6</f>
        <v>30.476190476190474</v>
      </c>
      <c r="M6" s="154">
        <v>630</v>
      </c>
      <c r="N6" s="23"/>
      <c r="O6" s="16"/>
      <c r="P6" s="17"/>
      <c r="Q6" s="17"/>
      <c r="R6" s="17"/>
      <c r="S6" s="17"/>
      <c r="T6" s="10">
        <f>((SUM(Q8:Q21)*H7)+(SUM(P8:P21)*G7)+(SUM(R8:R21)*I7))/1000</f>
        <v>61.98</v>
      </c>
      <c r="U6" s="24"/>
    </row>
    <row r="7" spans="1:21" x14ac:dyDescent="0.35">
      <c r="A7" s="151"/>
      <c r="B7" s="151"/>
      <c r="C7" s="142"/>
      <c r="D7" s="152"/>
      <c r="E7" s="25" t="s">
        <v>17</v>
      </c>
      <c r="F7" s="18"/>
      <c r="G7" s="26">
        <v>223</v>
      </c>
      <c r="H7" s="26">
        <v>217</v>
      </c>
      <c r="I7" s="26">
        <v>224</v>
      </c>
      <c r="J7" s="26"/>
      <c r="K7" s="17"/>
      <c r="L7" s="17"/>
      <c r="M7" s="152"/>
      <c r="N7" s="25"/>
      <c r="O7" s="18"/>
      <c r="P7" s="26"/>
      <c r="Q7" s="26"/>
      <c r="R7" s="26"/>
      <c r="S7" s="17"/>
      <c r="T7" s="10"/>
      <c r="U7" s="24"/>
    </row>
    <row r="8" spans="1:21" x14ac:dyDescent="0.35">
      <c r="A8" s="151"/>
      <c r="B8" s="151"/>
      <c r="C8" s="142"/>
      <c r="D8" s="152"/>
      <c r="E8" s="19"/>
      <c r="F8" s="20" t="s">
        <v>18</v>
      </c>
      <c r="G8" s="17">
        <v>58</v>
      </c>
      <c r="H8" s="17">
        <v>44</v>
      </c>
      <c r="I8" s="17">
        <v>41</v>
      </c>
      <c r="J8" s="17">
        <v>6</v>
      </c>
      <c r="K8" s="17"/>
      <c r="L8" s="17"/>
      <c r="M8" s="152"/>
      <c r="N8" s="19"/>
      <c r="O8" s="20" t="s">
        <v>40</v>
      </c>
      <c r="P8" s="17"/>
      <c r="Q8" s="17"/>
      <c r="R8" s="17"/>
      <c r="S8" s="17"/>
      <c r="T8" s="10"/>
      <c r="U8" s="24"/>
    </row>
    <row r="9" spans="1:21" x14ac:dyDescent="0.35">
      <c r="A9" s="151"/>
      <c r="B9" s="151"/>
      <c r="C9" s="142"/>
      <c r="D9" s="152"/>
      <c r="E9" s="19"/>
      <c r="F9" s="20" t="s">
        <v>24</v>
      </c>
      <c r="G9" s="17">
        <v>0</v>
      </c>
      <c r="H9" s="17">
        <v>0</v>
      </c>
      <c r="I9" s="17">
        <v>0</v>
      </c>
      <c r="J9" s="17">
        <v>0</v>
      </c>
      <c r="K9" s="17"/>
      <c r="L9" s="17"/>
      <c r="M9" s="152"/>
      <c r="N9" s="21"/>
      <c r="O9" s="20" t="s">
        <v>31</v>
      </c>
      <c r="P9" s="17">
        <v>20</v>
      </c>
      <c r="Q9" s="17">
        <v>24</v>
      </c>
      <c r="R9" s="17">
        <v>23</v>
      </c>
      <c r="S9" s="17">
        <v>11</v>
      </c>
      <c r="T9" s="10"/>
      <c r="U9" s="24"/>
    </row>
    <row r="10" spans="1:21" x14ac:dyDescent="0.35">
      <c r="A10" s="151"/>
      <c r="B10" s="151"/>
      <c r="C10" s="142"/>
      <c r="D10" s="152"/>
      <c r="E10" s="19"/>
      <c r="F10" s="20" t="s">
        <v>26</v>
      </c>
      <c r="G10" s="17">
        <v>16</v>
      </c>
      <c r="H10" s="17">
        <v>20</v>
      </c>
      <c r="I10" s="17">
        <v>16</v>
      </c>
      <c r="J10" s="17">
        <v>6</v>
      </c>
      <c r="K10" s="17"/>
      <c r="L10" s="17"/>
      <c r="M10" s="152"/>
      <c r="N10" s="19"/>
      <c r="O10" s="20" t="s">
        <v>33</v>
      </c>
      <c r="P10" s="17">
        <v>14</v>
      </c>
      <c r="Q10" s="17">
        <v>6</v>
      </c>
      <c r="R10" s="17">
        <v>6</v>
      </c>
      <c r="S10" s="17">
        <v>5</v>
      </c>
      <c r="T10" s="10"/>
      <c r="U10" s="24"/>
    </row>
    <row r="11" spans="1:21" x14ac:dyDescent="0.35">
      <c r="A11" s="151"/>
      <c r="B11" s="151"/>
      <c r="C11" s="142"/>
      <c r="D11" s="152"/>
      <c r="E11" s="19"/>
      <c r="F11" s="20" t="s">
        <v>28</v>
      </c>
      <c r="G11" s="17">
        <v>25</v>
      </c>
      <c r="H11" s="17">
        <v>10</v>
      </c>
      <c r="I11" s="17">
        <v>20</v>
      </c>
      <c r="J11" s="17">
        <v>9</v>
      </c>
      <c r="K11" s="17"/>
      <c r="L11" s="17"/>
      <c r="M11" s="152"/>
      <c r="N11" s="21"/>
      <c r="O11" s="20" t="s">
        <v>35</v>
      </c>
      <c r="P11" s="17">
        <v>20</v>
      </c>
      <c r="Q11" s="17">
        <v>36</v>
      </c>
      <c r="R11" s="17">
        <v>130</v>
      </c>
      <c r="S11" s="17">
        <v>17</v>
      </c>
      <c r="T11" s="10"/>
      <c r="U11" s="24"/>
    </row>
    <row r="12" spans="1:21" x14ac:dyDescent="0.35">
      <c r="A12" s="151"/>
      <c r="B12" s="151"/>
      <c r="C12" s="142"/>
      <c r="D12" s="152"/>
      <c r="E12" s="19"/>
      <c r="F12" s="20" t="s">
        <v>30</v>
      </c>
      <c r="G12" s="17">
        <v>38</v>
      </c>
      <c r="H12" s="17">
        <v>46</v>
      </c>
      <c r="I12" s="17">
        <v>48</v>
      </c>
      <c r="J12" s="17">
        <v>20</v>
      </c>
      <c r="K12" s="17"/>
      <c r="L12" s="17"/>
      <c r="M12" s="152"/>
      <c r="N12" s="19"/>
      <c r="O12" s="20" t="s">
        <v>40</v>
      </c>
      <c r="P12" s="17"/>
      <c r="Q12" s="17"/>
      <c r="R12" s="17"/>
      <c r="S12" s="17"/>
      <c r="T12" s="10"/>
      <c r="U12" s="24"/>
    </row>
    <row r="13" spans="1:21" x14ac:dyDescent="0.35">
      <c r="A13" s="151"/>
      <c r="B13" s="151"/>
      <c r="C13" s="142"/>
      <c r="D13" s="152"/>
      <c r="E13" s="19"/>
      <c r="F13" s="20" t="s">
        <v>32</v>
      </c>
      <c r="G13" s="17">
        <v>24</v>
      </c>
      <c r="H13" s="17">
        <v>19</v>
      </c>
      <c r="I13" s="17">
        <v>15</v>
      </c>
      <c r="J13" s="17">
        <v>11</v>
      </c>
      <c r="K13" s="17"/>
      <c r="L13" s="17"/>
      <c r="M13" s="152"/>
      <c r="N13" s="19"/>
      <c r="O13" s="20" t="s">
        <v>40</v>
      </c>
      <c r="P13" s="17"/>
      <c r="Q13" s="17"/>
      <c r="R13" s="17"/>
      <c r="S13" s="17"/>
      <c r="T13" s="10"/>
      <c r="U13" s="24"/>
    </row>
    <row r="14" spans="1:21" x14ac:dyDescent="0.35">
      <c r="A14" s="151"/>
      <c r="B14" s="151"/>
      <c r="C14" s="142"/>
      <c r="D14" s="152"/>
      <c r="E14" s="19"/>
      <c r="F14" s="20" t="s">
        <v>34</v>
      </c>
      <c r="G14" s="17">
        <v>18</v>
      </c>
      <c r="H14" s="17">
        <v>20</v>
      </c>
      <c r="I14" s="17">
        <v>18</v>
      </c>
      <c r="J14" s="17">
        <v>9</v>
      </c>
      <c r="K14" s="17"/>
      <c r="L14" s="17"/>
      <c r="M14" s="152"/>
      <c r="N14" s="19"/>
      <c r="O14" s="20" t="s">
        <v>40</v>
      </c>
      <c r="P14" s="17"/>
      <c r="Q14" s="17"/>
      <c r="R14" s="17"/>
      <c r="S14" s="17"/>
      <c r="T14" s="10"/>
      <c r="U14" s="24"/>
    </row>
    <row r="15" spans="1:21" x14ac:dyDescent="0.35">
      <c r="A15" s="151"/>
      <c r="B15" s="151"/>
      <c r="C15" s="142"/>
      <c r="D15" s="152"/>
      <c r="E15" s="19"/>
      <c r="F15" s="20" t="s">
        <v>19</v>
      </c>
      <c r="G15" s="17">
        <v>11</v>
      </c>
      <c r="H15" s="17">
        <v>10</v>
      </c>
      <c r="I15" s="17">
        <v>8</v>
      </c>
      <c r="J15" s="17">
        <v>5</v>
      </c>
      <c r="K15" s="17"/>
      <c r="L15" s="17"/>
      <c r="M15" s="152"/>
      <c r="N15" s="19"/>
      <c r="O15" s="20" t="s">
        <v>40</v>
      </c>
      <c r="P15" s="17"/>
      <c r="Q15" s="17"/>
      <c r="R15" s="17"/>
      <c r="S15" s="17"/>
      <c r="T15" s="10"/>
      <c r="U15" s="24"/>
    </row>
    <row r="16" spans="1:21" x14ac:dyDescent="0.35">
      <c r="A16" s="151"/>
      <c r="B16" s="151"/>
      <c r="C16" s="142"/>
      <c r="D16" s="152"/>
      <c r="E16" s="19"/>
      <c r="F16" s="20" t="s">
        <v>21</v>
      </c>
      <c r="G16" s="17">
        <v>16</v>
      </c>
      <c r="H16" s="17">
        <v>20</v>
      </c>
      <c r="I16" s="17">
        <v>19</v>
      </c>
      <c r="J16" s="17">
        <v>12</v>
      </c>
      <c r="K16" s="17"/>
      <c r="L16" s="17"/>
      <c r="M16" s="152"/>
      <c r="N16" s="21"/>
      <c r="O16" s="20" t="s">
        <v>40</v>
      </c>
      <c r="P16" s="17"/>
      <c r="Q16" s="17"/>
      <c r="R16" s="17"/>
      <c r="S16" s="17"/>
      <c r="T16" s="10"/>
      <c r="U16" s="24"/>
    </row>
    <row r="17" spans="1:21" x14ac:dyDescent="0.35">
      <c r="A17" s="151"/>
      <c r="B17" s="151"/>
      <c r="C17" s="142"/>
      <c r="D17" s="152"/>
      <c r="E17" s="19"/>
      <c r="F17" s="20" t="s">
        <v>23</v>
      </c>
      <c r="G17" s="17">
        <v>21</v>
      </c>
      <c r="H17" s="17">
        <v>14</v>
      </c>
      <c r="I17" s="17">
        <v>15</v>
      </c>
      <c r="J17" s="17">
        <v>4</v>
      </c>
      <c r="K17" s="17"/>
      <c r="L17" s="17"/>
      <c r="M17" s="152"/>
      <c r="N17" s="21"/>
      <c r="O17" s="20" t="s">
        <v>40</v>
      </c>
      <c r="P17" s="17"/>
      <c r="Q17" s="17"/>
      <c r="R17" s="17"/>
      <c r="S17" s="17"/>
      <c r="T17" s="10"/>
      <c r="U17" s="24"/>
    </row>
    <row r="18" spans="1:21" x14ac:dyDescent="0.35">
      <c r="A18" s="151"/>
      <c r="B18" s="151"/>
      <c r="C18" s="142"/>
      <c r="D18" s="152"/>
      <c r="E18" s="19"/>
      <c r="F18" s="20" t="s">
        <v>42</v>
      </c>
      <c r="G18" s="17">
        <v>21</v>
      </c>
      <c r="H18" s="17">
        <v>19</v>
      </c>
      <c r="I18" s="17">
        <v>12</v>
      </c>
      <c r="J18" s="17">
        <v>6</v>
      </c>
      <c r="K18" s="17"/>
      <c r="L18" s="17"/>
      <c r="M18" s="152"/>
      <c r="N18" s="21"/>
      <c r="O18" s="20" t="s">
        <v>40</v>
      </c>
      <c r="P18" s="17"/>
      <c r="Q18" s="17"/>
      <c r="R18" s="17"/>
      <c r="S18" s="17"/>
      <c r="T18" s="10"/>
      <c r="U18" s="24"/>
    </row>
    <row r="19" spans="1:21" x14ac:dyDescent="0.35">
      <c r="A19" s="151"/>
      <c r="B19" s="151"/>
      <c r="C19" s="142"/>
      <c r="D19" s="152"/>
      <c r="E19" s="19"/>
      <c r="F19" s="20" t="s">
        <v>43</v>
      </c>
      <c r="G19" s="17">
        <v>23</v>
      </c>
      <c r="H19" s="17">
        <v>20</v>
      </c>
      <c r="I19" s="17">
        <v>13</v>
      </c>
      <c r="J19" s="17">
        <v>10</v>
      </c>
      <c r="K19" s="17"/>
      <c r="L19" s="17"/>
      <c r="M19" s="152"/>
      <c r="N19" s="21"/>
      <c r="O19" s="20"/>
      <c r="P19" s="17"/>
      <c r="Q19" s="17"/>
      <c r="R19" s="17"/>
      <c r="S19" s="17"/>
      <c r="T19" s="10"/>
      <c r="U19" s="24"/>
    </row>
    <row r="20" spans="1:21" x14ac:dyDescent="0.35">
      <c r="A20" s="151"/>
      <c r="B20" s="151"/>
      <c r="C20" s="142"/>
      <c r="D20" s="152"/>
      <c r="E20" s="19"/>
      <c r="F20" s="20" t="s">
        <v>25</v>
      </c>
      <c r="G20" s="17">
        <v>23</v>
      </c>
      <c r="H20" s="17">
        <v>22</v>
      </c>
      <c r="I20" s="17">
        <v>12</v>
      </c>
      <c r="J20" s="17">
        <v>9</v>
      </c>
      <c r="K20" s="17"/>
      <c r="L20" s="17"/>
      <c r="M20" s="152"/>
      <c r="N20" s="21"/>
      <c r="O20" s="20"/>
      <c r="P20" s="17"/>
      <c r="Q20" s="17"/>
      <c r="R20" s="17"/>
      <c r="S20" s="17"/>
      <c r="T20" s="10"/>
      <c r="U20" s="24"/>
    </row>
    <row r="21" spans="1:21" x14ac:dyDescent="0.35">
      <c r="A21" s="151"/>
      <c r="B21" s="151"/>
      <c r="C21" s="142"/>
      <c r="D21" s="152"/>
      <c r="E21" s="19"/>
      <c r="F21" s="20" t="s">
        <v>27</v>
      </c>
      <c r="G21" s="17">
        <v>24</v>
      </c>
      <c r="H21" s="17">
        <v>38</v>
      </c>
      <c r="I21" s="17">
        <v>11</v>
      </c>
      <c r="J21" s="17">
        <v>19</v>
      </c>
      <c r="K21" s="17"/>
      <c r="L21" s="17"/>
      <c r="M21" s="152"/>
      <c r="N21" s="22"/>
      <c r="O21" s="20" t="s">
        <v>40</v>
      </c>
      <c r="P21" s="17"/>
      <c r="Q21" s="17"/>
      <c r="R21" s="17"/>
      <c r="S21" s="17"/>
      <c r="T21" s="11"/>
      <c r="U21" s="24"/>
    </row>
    <row r="22" spans="1:21" x14ac:dyDescent="0.35">
      <c r="F22" s="42"/>
    </row>
    <row r="23" spans="1:21" ht="14.5" customHeight="1" x14ac:dyDescent="0.35">
      <c r="A23" s="144" t="s">
        <v>0</v>
      </c>
      <c r="B23" s="145" t="s">
        <v>1</v>
      </c>
      <c r="C23" s="146" t="s">
        <v>2</v>
      </c>
      <c r="D23" s="147" t="s">
        <v>3</v>
      </c>
      <c r="E23" s="147"/>
      <c r="F23" s="148"/>
      <c r="G23" s="148"/>
      <c r="H23" s="148"/>
      <c r="I23" s="148"/>
      <c r="J23" s="148"/>
      <c r="K23" s="149" t="s">
        <v>4</v>
      </c>
      <c r="L23" s="35"/>
      <c r="M23" s="147" t="s">
        <v>5</v>
      </c>
      <c r="N23" s="147"/>
      <c r="O23" s="148"/>
      <c r="P23" s="148"/>
      <c r="Q23" s="148"/>
      <c r="R23" s="148"/>
      <c r="S23" s="148"/>
      <c r="T23" s="137" t="s">
        <v>6</v>
      </c>
      <c r="U23" s="138" t="s">
        <v>7</v>
      </c>
    </row>
    <row r="24" spans="1:21" ht="25" x14ac:dyDescent="0.35">
      <c r="A24" s="144"/>
      <c r="B24" s="145"/>
      <c r="C24" s="146"/>
      <c r="D24" s="139" t="s">
        <v>8</v>
      </c>
      <c r="E24" s="140" t="s">
        <v>9</v>
      </c>
      <c r="F24" s="140" t="s">
        <v>10</v>
      </c>
      <c r="G24" s="141" t="s">
        <v>39</v>
      </c>
      <c r="H24" s="142"/>
      <c r="I24" s="142"/>
      <c r="J24" s="142"/>
      <c r="K24" s="142"/>
      <c r="L24" s="36" t="s">
        <v>11</v>
      </c>
      <c r="M24" s="139" t="s">
        <v>8</v>
      </c>
      <c r="N24" s="143" t="s">
        <v>12</v>
      </c>
      <c r="O24" s="140" t="s">
        <v>10</v>
      </c>
      <c r="P24" s="141" t="s">
        <v>39</v>
      </c>
      <c r="Q24" s="142"/>
      <c r="R24" s="142"/>
      <c r="S24" s="142"/>
      <c r="T24" s="137"/>
      <c r="U24" s="138"/>
    </row>
    <row r="25" spans="1:21" x14ac:dyDescent="0.35">
      <c r="A25" s="144"/>
      <c r="B25" s="145"/>
      <c r="C25" s="146"/>
      <c r="D25" s="139"/>
      <c r="E25" s="140"/>
      <c r="F25" s="140"/>
      <c r="G25" s="37" t="s">
        <v>13</v>
      </c>
      <c r="H25" s="38" t="s">
        <v>14</v>
      </c>
      <c r="I25" s="39" t="s">
        <v>15</v>
      </c>
      <c r="J25" s="40">
        <v>0</v>
      </c>
      <c r="K25" s="142"/>
      <c r="L25" s="41"/>
      <c r="M25" s="139"/>
      <c r="N25" s="143"/>
      <c r="O25" s="140"/>
      <c r="P25" s="37" t="s">
        <v>13</v>
      </c>
      <c r="Q25" s="38" t="s">
        <v>14</v>
      </c>
      <c r="R25" s="39" t="s">
        <v>15</v>
      </c>
      <c r="S25" s="40">
        <v>0</v>
      </c>
      <c r="T25" s="137"/>
      <c r="U25" s="138"/>
    </row>
    <row r="26" spans="1:21" x14ac:dyDescent="0.35">
      <c r="A26" s="34"/>
      <c r="B26" s="3"/>
      <c r="C26" s="4"/>
      <c r="D26" s="8"/>
      <c r="E26" s="9"/>
      <c r="F26" s="9"/>
      <c r="G26" s="5"/>
      <c r="H26" s="6"/>
      <c r="I26" s="7"/>
      <c r="J26" s="12"/>
      <c r="K26" s="13"/>
      <c r="L26" s="13"/>
      <c r="M26" s="8"/>
      <c r="N26" s="9"/>
      <c r="O26" s="9"/>
      <c r="P26" s="5"/>
      <c r="Q26" s="6"/>
      <c r="R26" s="7"/>
      <c r="S26" s="12"/>
      <c r="T26" s="14"/>
      <c r="U26" s="15"/>
    </row>
    <row r="27" spans="1:21" x14ac:dyDescent="0.35">
      <c r="A27" s="150"/>
      <c r="B27" s="150" t="s">
        <v>222</v>
      </c>
      <c r="C27" s="153"/>
      <c r="D27" s="154">
        <v>400</v>
      </c>
      <c r="E27" s="23"/>
      <c r="F27" s="16"/>
      <c r="G27" s="17"/>
      <c r="H27" s="17"/>
      <c r="I27" s="17"/>
      <c r="J27" s="17"/>
      <c r="K27" s="47">
        <f>((SUM(H29:H44)*Q28)+(SUM(G29:G44)*P28)+(SUM(I29:I44)*R28))/1000</f>
        <v>0</v>
      </c>
      <c r="L27" s="47">
        <f>K27*100/D27</f>
        <v>0</v>
      </c>
      <c r="M27" s="154">
        <v>630</v>
      </c>
      <c r="N27" s="23"/>
      <c r="O27" s="16"/>
      <c r="P27" s="17"/>
      <c r="Q27" s="17"/>
      <c r="R27" s="17"/>
      <c r="S27" s="17"/>
      <c r="T27" s="47">
        <f>((SUM(Q29:Q44)*Q28)+(SUM(P29:P44)*P28)+(SUM(R29:R44)*R28))/1000</f>
        <v>0</v>
      </c>
      <c r="U27" s="47">
        <f>T27*100/M27</f>
        <v>0</v>
      </c>
    </row>
    <row r="28" spans="1:21" x14ac:dyDescent="0.35">
      <c r="A28" s="151"/>
      <c r="B28" s="152"/>
      <c r="C28" s="142"/>
      <c r="D28" s="152"/>
      <c r="E28" s="25" t="s">
        <v>17</v>
      </c>
      <c r="F28" s="18"/>
      <c r="G28" s="26">
        <v>232</v>
      </c>
      <c r="H28" s="26">
        <v>232</v>
      </c>
      <c r="I28" s="26">
        <v>233</v>
      </c>
      <c r="J28" s="26"/>
      <c r="K28" s="17"/>
      <c r="L28" s="17"/>
      <c r="M28" s="152"/>
      <c r="N28" s="25"/>
      <c r="O28" s="18"/>
      <c r="P28" s="26"/>
      <c r="Q28" s="26"/>
      <c r="R28" s="26"/>
      <c r="S28" s="17"/>
      <c r="T28" s="10"/>
      <c r="U28" s="24"/>
    </row>
    <row r="29" spans="1:21" x14ac:dyDescent="0.35">
      <c r="A29" s="151"/>
      <c r="B29" s="152"/>
      <c r="C29" s="142"/>
      <c r="D29" s="152"/>
      <c r="E29" s="19"/>
      <c r="F29" s="20" t="s">
        <v>18</v>
      </c>
      <c r="G29" s="17">
        <v>23</v>
      </c>
      <c r="H29" s="17">
        <v>17</v>
      </c>
      <c r="I29" s="17">
        <v>21</v>
      </c>
      <c r="J29" s="17">
        <v>9</v>
      </c>
      <c r="K29" s="17"/>
      <c r="L29" s="17"/>
      <c r="M29" s="152"/>
      <c r="N29" s="19"/>
      <c r="O29" s="20" t="s">
        <v>31</v>
      </c>
      <c r="P29" s="17">
        <v>15</v>
      </c>
      <c r="Q29" s="17">
        <v>9</v>
      </c>
      <c r="R29" s="17">
        <v>19</v>
      </c>
      <c r="S29" s="17">
        <v>6</v>
      </c>
      <c r="T29" s="10"/>
      <c r="U29" s="24"/>
    </row>
    <row r="30" spans="1:21" x14ac:dyDescent="0.35">
      <c r="A30" s="151"/>
      <c r="B30" s="152"/>
      <c r="C30" s="142"/>
      <c r="D30" s="152"/>
      <c r="E30" s="19"/>
      <c r="F30" s="20" t="s">
        <v>24</v>
      </c>
      <c r="G30" s="17">
        <v>7</v>
      </c>
      <c r="H30" s="17">
        <v>8</v>
      </c>
      <c r="I30" s="17">
        <v>10</v>
      </c>
      <c r="J30" s="17">
        <v>4</v>
      </c>
      <c r="K30" s="17"/>
      <c r="L30" s="17"/>
      <c r="M30" s="152"/>
      <c r="N30" s="21"/>
      <c r="O30" s="20" t="s">
        <v>33</v>
      </c>
      <c r="P30" s="17">
        <v>0</v>
      </c>
      <c r="Q30" s="17">
        <v>0</v>
      </c>
      <c r="R30" s="17">
        <v>0</v>
      </c>
      <c r="S30" s="17">
        <v>0</v>
      </c>
      <c r="T30" s="10"/>
      <c r="U30" s="24"/>
    </row>
    <row r="31" spans="1:21" x14ac:dyDescent="0.35">
      <c r="A31" s="151"/>
      <c r="B31" s="152"/>
      <c r="C31" s="142"/>
      <c r="D31" s="152"/>
      <c r="E31" s="19"/>
      <c r="F31" s="20" t="s">
        <v>26</v>
      </c>
      <c r="G31" s="17">
        <v>39</v>
      </c>
      <c r="H31" s="17">
        <v>41</v>
      </c>
      <c r="I31" s="17">
        <v>43</v>
      </c>
      <c r="J31" s="17">
        <v>15</v>
      </c>
      <c r="K31" s="17"/>
      <c r="L31" s="17"/>
      <c r="M31" s="152"/>
      <c r="N31" s="19"/>
      <c r="O31" s="20" t="s">
        <v>35</v>
      </c>
      <c r="P31" s="17">
        <v>0</v>
      </c>
      <c r="Q31" s="17">
        <v>0</v>
      </c>
      <c r="R31" s="17">
        <v>0</v>
      </c>
      <c r="S31" s="17">
        <v>0</v>
      </c>
      <c r="T31" s="10"/>
      <c r="U31" s="24"/>
    </row>
    <row r="32" spans="1:21" x14ac:dyDescent="0.35">
      <c r="A32" s="151"/>
      <c r="B32" s="152"/>
      <c r="C32" s="142"/>
      <c r="D32" s="152"/>
      <c r="E32" s="19"/>
      <c r="F32" s="20" t="s">
        <v>28</v>
      </c>
      <c r="G32" s="17">
        <v>9</v>
      </c>
      <c r="H32" s="17">
        <v>5</v>
      </c>
      <c r="I32" s="17">
        <v>11</v>
      </c>
      <c r="J32" s="17">
        <v>4</v>
      </c>
      <c r="K32" s="17"/>
      <c r="L32" s="17"/>
      <c r="M32" s="152"/>
      <c r="N32" s="21"/>
      <c r="O32" s="20" t="s">
        <v>36</v>
      </c>
      <c r="P32" s="17">
        <v>29</v>
      </c>
      <c r="Q32" s="17">
        <v>27</v>
      </c>
      <c r="R32" s="17">
        <v>16</v>
      </c>
      <c r="S32" s="17">
        <v>16</v>
      </c>
      <c r="T32" s="10"/>
      <c r="U32" s="24"/>
    </row>
    <row r="33" spans="1:21" x14ac:dyDescent="0.35">
      <c r="A33" s="151"/>
      <c r="B33" s="152"/>
      <c r="C33" s="142"/>
      <c r="D33" s="152"/>
      <c r="E33" s="19"/>
      <c r="F33" s="20" t="s">
        <v>30</v>
      </c>
      <c r="G33" s="17">
        <v>20</v>
      </c>
      <c r="H33" s="17">
        <v>9</v>
      </c>
      <c r="I33" s="17">
        <v>8</v>
      </c>
      <c r="J33" s="17">
        <v>9</v>
      </c>
      <c r="K33" s="17"/>
      <c r="L33" s="17"/>
      <c r="M33" s="152"/>
      <c r="N33" s="19"/>
      <c r="O33" s="20" t="s">
        <v>40</v>
      </c>
      <c r="P33" s="17"/>
      <c r="Q33" s="17"/>
      <c r="R33" s="17"/>
      <c r="S33" s="17"/>
      <c r="T33" s="10"/>
      <c r="U33" s="24"/>
    </row>
    <row r="34" spans="1:21" x14ac:dyDescent="0.35">
      <c r="A34" s="151"/>
      <c r="B34" s="152"/>
      <c r="C34" s="142"/>
      <c r="D34" s="152"/>
      <c r="E34" s="19"/>
      <c r="F34" s="20" t="s">
        <v>32</v>
      </c>
      <c r="G34" s="17">
        <v>4</v>
      </c>
      <c r="H34" s="17">
        <v>3</v>
      </c>
      <c r="I34" s="17">
        <v>8</v>
      </c>
      <c r="J34" s="17">
        <v>5</v>
      </c>
      <c r="K34" s="17"/>
      <c r="L34" s="17"/>
      <c r="M34" s="152"/>
      <c r="N34" s="19"/>
      <c r="O34" s="20" t="s">
        <v>40</v>
      </c>
      <c r="P34" s="17"/>
      <c r="Q34" s="17"/>
      <c r="R34" s="17"/>
      <c r="S34" s="17"/>
      <c r="T34" s="10"/>
      <c r="U34" s="24"/>
    </row>
    <row r="35" spans="1:21" x14ac:dyDescent="0.35">
      <c r="A35" s="151"/>
      <c r="B35" s="152"/>
      <c r="C35" s="142"/>
      <c r="D35" s="152"/>
      <c r="E35" s="19"/>
      <c r="F35" s="20" t="s">
        <v>19</v>
      </c>
      <c r="G35" s="17">
        <v>6</v>
      </c>
      <c r="H35" s="17">
        <v>3</v>
      </c>
      <c r="I35" s="17">
        <v>0</v>
      </c>
      <c r="J35" s="17">
        <v>2</v>
      </c>
      <c r="K35" s="17"/>
      <c r="L35" s="17"/>
      <c r="M35" s="152"/>
      <c r="N35" s="19"/>
      <c r="O35" s="20" t="s">
        <v>40</v>
      </c>
      <c r="P35" s="17"/>
      <c r="Q35" s="17"/>
      <c r="R35" s="17"/>
      <c r="S35" s="17"/>
      <c r="T35" s="10"/>
      <c r="U35" s="24"/>
    </row>
    <row r="36" spans="1:21" x14ac:dyDescent="0.35">
      <c r="A36" s="151"/>
      <c r="B36" s="152"/>
      <c r="C36" s="142"/>
      <c r="D36" s="152"/>
      <c r="E36" s="19"/>
      <c r="F36" s="20" t="s">
        <v>21</v>
      </c>
      <c r="G36" s="17">
        <v>35</v>
      </c>
      <c r="H36" s="17">
        <v>24</v>
      </c>
      <c r="I36" s="17">
        <v>10</v>
      </c>
      <c r="J36" s="17">
        <v>8</v>
      </c>
      <c r="K36" s="17"/>
      <c r="L36" s="17"/>
      <c r="M36" s="152"/>
      <c r="N36" s="19"/>
      <c r="O36" s="20" t="s">
        <v>40</v>
      </c>
      <c r="P36" s="17"/>
      <c r="Q36" s="17"/>
      <c r="R36" s="17"/>
      <c r="S36" s="17"/>
      <c r="T36" s="10"/>
      <c r="U36" s="24"/>
    </row>
    <row r="37" spans="1:21" x14ac:dyDescent="0.35">
      <c r="A37" s="151"/>
      <c r="B37" s="152"/>
      <c r="C37" s="142"/>
      <c r="D37" s="152"/>
      <c r="E37" s="19"/>
      <c r="F37" s="20" t="s">
        <v>23</v>
      </c>
      <c r="G37" s="17">
        <v>36</v>
      </c>
      <c r="H37" s="17">
        <v>38</v>
      </c>
      <c r="I37" s="17">
        <v>44</v>
      </c>
      <c r="J37" s="17">
        <v>10</v>
      </c>
      <c r="K37" s="17"/>
      <c r="L37" s="17"/>
      <c r="M37" s="152"/>
      <c r="N37" s="21"/>
      <c r="O37" s="20" t="s">
        <v>40</v>
      </c>
      <c r="P37" s="17"/>
      <c r="Q37" s="17"/>
      <c r="R37" s="17"/>
      <c r="S37" s="17"/>
      <c r="T37" s="10"/>
      <c r="U37" s="24"/>
    </row>
    <row r="38" spans="1:21" x14ac:dyDescent="0.35">
      <c r="A38" s="151"/>
      <c r="B38" s="152"/>
      <c r="C38" s="142"/>
      <c r="D38" s="152"/>
      <c r="E38" s="19"/>
      <c r="F38" s="20" t="s">
        <v>25</v>
      </c>
      <c r="G38" s="17">
        <v>19</v>
      </c>
      <c r="H38" s="17">
        <v>8</v>
      </c>
      <c r="I38" s="17">
        <v>7</v>
      </c>
      <c r="J38" s="17">
        <v>10</v>
      </c>
      <c r="K38" s="17"/>
      <c r="L38" s="17"/>
      <c r="M38" s="152"/>
      <c r="N38" s="21"/>
      <c r="O38" s="20" t="s">
        <v>40</v>
      </c>
      <c r="P38" s="17"/>
      <c r="Q38" s="17"/>
      <c r="R38" s="17"/>
      <c r="S38" s="17"/>
      <c r="T38" s="10"/>
      <c r="U38" s="24"/>
    </row>
    <row r="39" spans="1:21" x14ac:dyDescent="0.35">
      <c r="A39" s="151"/>
      <c r="B39" s="152"/>
      <c r="C39" s="142"/>
      <c r="D39" s="152"/>
      <c r="E39" s="19"/>
      <c r="F39" s="20" t="s">
        <v>27</v>
      </c>
      <c r="G39" s="17">
        <v>7</v>
      </c>
      <c r="H39" s="17">
        <v>15</v>
      </c>
      <c r="I39" s="17">
        <v>16</v>
      </c>
      <c r="J39" s="17">
        <v>5</v>
      </c>
      <c r="K39" s="17"/>
      <c r="L39" s="17"/>
      <c r="M39" s="152"/>
      <c r="N39" s="21"/>
      <c r="O39" s="20" t="s">
        <v>40</v>
      </c>
      <c r="P39" s="17"/>
      <c r="Q39" s="17"/>
      <c r="R39" s="17"/>
      <c r="S39" s="17"/>
      <c r="T39" s="10"/>
      <c r="U39" s="24"/>
    </row>
    <row r="40" spans="1:21" x14ac:dyDescent="0.35">
      <c r="A40" s="151"/>
      <c r="B40" s="152"/>
      <c r="C40" s="142"/>
      <c r="D40" s="152"/>
      <c r="E40" s="19"/>
      <c r="F40" s="20" t="s">
        <v>40</v>
      </c>
      <c r="G40" s="17"/>
      <c r="H40" s="17"/>
      <c r="I40" s="17"/>
      <c r="J40" s="17"/>
      <c r="K40" s="17"/>
      <c r="L40" s="17"/>
      <c r="M40" s="152"/>
      <c r="N40" s="22"/>
      <c r="O40" s="20" t="s">
        <v>40</v>
      </c>
      <c r="P40" s="17"/>
      <c r="Q40" s="17"/>
      <c r="R40" s="17"/>
      <c r="S40" s="17"/>
      <c r="T40" s="11"/>
      <c r="U40" s="24"/>
    </row>
    <row r="41" spans="1:21" x14ac:dyDescent="0.35">
      <c r="A41" s="27"/>
      <c r="B41" s="30"/>
      <c r="C41" s="28"/>
      <c r="D41" s="30"/>
      <c r="E41" s="33"/>
      <c r="F41" s="29"/>
      <c r="G41" s="2"/>
      <c r="H41" s="2"/>
      <c r="I41" s="2"/>
      <c r="J41" s="2"/>
      <c r="K41" s="2"/>
      <c r="L41" s="2"/>
      <c r="M41" s="30"/>
      <c r="N41" s="1"/>
      <c r="O41" s="29"/>
      <c r="P41" s="17"/>
      <c r="Q41" s="17"/>
      <c r="R41" s="17"/>
      <c r="S41" s="2"/>
      <c r="T41" s="31"/>
      <c r="U41" s="32"/>
    </row>
    <row r="42" spans="1:21" x14ac:dyDescent="0.35">
      <c r="A42" s="27"/>
      <c r="B42" s="30"/>
      <c r="C42" s="28"/>
      <c r="D42" s="30"/>
      <c r="E42" s="33"/>
      <c r="F42" s="29"/>
      <c r="G42" s="2"/>
      <c r="H42" s="2"/>
      <c r="I42" s="2"/>
      <c r="J42" s="2"/>
      <c r="K42" s="2"/>
      <c r="L42" s="2"/>
      <c r="M42" s="30"/>
      <c r="N42" s="1"/>
      <c r="O42" s="29"/>
      <c r="P42" s="17"/>
      <c r="Q42" s="17"/>
      <c r="R42" s="17"/>
      <c r="S42" s="2"/>
      <c r="T42" s="31"/>
      <c r="U42" s="32"/>
    </row>
    <row r="43" spans="1:21" x14ac:dyDescent="0.35">
      <c r="P43" s="17"/>
      <c r="Q43" s="17"/>
      <c r="R43" s="17"/>
    </row>
    <row r="44" spans="1:21" x14ac:dyDescent="0.35">
      <c r="F44" s="42"/>
    </row>
    <row r="45" spans="1:21" ht="14.5" customHeight="1" x14ac:dyDescent="0.35">
      <c r="A45" s="144" t="s">
        <v>0</v>
      </c>
      <c r="B45" s="145" t="s">
        <v>1</v>
      </c>
      <c r="C45" s="146" t="s">
        <v>2</v>
      </c>
      <c r="D45" s="147" t="s">
        <v>3</v>
      </c>
      <c r="E45" s="147"/>
      <c r="F45" s="148"/>
      <c r="G45" s="148"/>
      <c r="H45" s="148"/>
      <c r="I45" s="148"/>
      <c r="J45" s="148"/>
      <c r="K45" s="149" t="s">
        <v>4</v>
      </c>
      <c r="L45" s="35"/>
      <c r="M45" s="147" t="s">
        <v>5</v>
      </c>
      <c r="N45" s="147"/>
      <c r="O45" s="148"/>
      <c r="P45" s="148"/>
      <c r="Q45" s="148"/>
      <c r="R45" s="148"/>
      <c r="S45" s="148"/>
      <c r="T45" s="137" t="s">
        <v>6</v>
      </c>
      <c r="U45" s="138" t="s">
        <v>7</v>
      </c>
    </row>
    <row r="46" spans="1:21" ht="25" x14ac:dyDescent="0.35">
      <c r="A46" s="144"/>
      <c r="B46" s="145"/>
      <c r="C46" s="146"/>
      <c r="D46" s="139" t="s">
        <v>8</v>
      </c>
      <c r="E46" s="140" t="s">
        <v>9</v>
      </c>
      <c r="F46" s="140" t="s">
        <v>10</v>
      </c>
      <c r="G46" s="141" t="s">
        <v>39</v>
      </c>
      <c r="H46" s="142"/>
      <c r="I46" s="142"/>
      <c r="J46" s="142"/>
      <c r="K46" s="142"/>
      <c r="L46" s="36" t="s">
        <v>11</v>
      </c>
      <c r="M46" s="139" t="s">
        <v>8</v>
      </c>
      <c r="N46" s="143" t="s">
        <v>12</v>
      </c>
      <c r="O46" s="140" t="s">
        <v>10</v>
      </c>
      <c r="P46" s="141" t="s">
        <v>39</v>
      </c>
      <c r="Q46" s="142"/>
      <c r="R46" s="142"/>
      <c r="S46" s="142"/>
      <c r="T46" s="137"/>
      <c r="U46" s="138"/>
    </row>
    <row r="47" spans="1:21" x14ac:dyDescent="0.35">
      <c r="A47" s="144"/>
      <c r="B47" s="145"/>
      <c r="C47" s="146"/>
      <c r="D47" s="139"/>
      <c r="E47" s="140"/>
      <c r="F47" s="140"/>
      <c r="G47" s="37" t="s">
        <v>13</v>
      </c>
      <c r="H47" s="38" t="s">
        <v>14</v>
      </c>
      <c r="I47" s="39" t="s">
        <v>15</v>
      </c>
      <c r="J47" s="40">
        <v>0</v>
      </c>
      <c r="K47" s="142"/>
      <c r="L47" s="41"/>
      <c r="M47" s="139"/>
      <c r="N47" s="143"/>
      <c r="O47" s="140"/>
      <c r="P47" s="37" t="s">
        <v>13</v>
      </c>
      <c r="Q47" s="38" t="s">
        <v>14</v>
      </c>
      <c r="R47" s="39" t="s">
        <v>15</v>
      </c>
      <c r="S47" s="40">
        <v>0</v>
      </c>
      <c r="T47" s="137"/>
      <c r="U47" s="138"/>
    </row>
    <row r="48" spans="1:21" x14ac:dyDescent="0.35">
      <c r="A48" s="34"/>
      <c r="B48" s="3"/>
      <c r="C48" s="4"/>
      <c r="D48" s="8"/>
      <c r="E48" s="9"/>
      <c r="F48" s="9"/>
      <c r="G48" s="5"/>
      <c r="H48" s="6"/>
      <c r="I48" s="7"/>
      <c r="J48" s="12"/>
      <c r="K48" s="13"/>
      <c r="L48" s="13"/>
      <c r="M48" s="8"/>
      <c r="N48" s="9"/>
      <c r="O48" s="9"/>
      <c r="P48" s="5"/>
      <c r="Q48" s="6"/>
      <c r="R48" s="7"/>
      <c r="S48" s="12"/>
      <c r="T48" s="14"/>
      <c r="U48" s="15"/>
    </row>
    <row r="49" spans="1:21" x14ac:dyDescent="0.35">
      <c r="A49" s="150"/>
      <c r="B49" s="150" t="s">
        <v>224</v>
      </c>
      <c r="C49" s="153"/>
      <c r="D49" s="154">
        <v>630</v>
      </c>
      <c r="E49" s="23"/>
      <c r="F49" s="16"/>
      <c r="G49" s="17"/>
      <c r="H49" s="17"/>
      <c r="I49" s="17"/>
      <c r="J49" s="17"/>
      <c r="K49" s="47">
        <f>((SUM(H51:H62)*Q50)+(SUM(G51:G62)*P50)+(SUM(I51:I62)*R50))/1000</f>
        <v>132.95099999999999</v>
      </c>
      <c r="L49" s="47">
        <f>K49*100/D49</f>
        <v>21.103333333333332</v>
      </c>
      <c r="M49" s="154">
        <v>630</v>
      </c>
      <c r="N49" s="23"/>
      <c r="O49" s="16"/>
      <c r="P49" s="17"/>
      <c r="Q49" s="17"/>
      <c r="R49" s="17"/>
      <c r="S49" s="17"/>
      <c r="T49" s="47">
        <f>((SUM(Q51:Q64)*Q50)+(SUM(P51:P64)*P50)+(SUM(R51:R64)*R50))/1000</f>
        <v>11.805</v>
      </c>
      <c r="U49" s="47">
        <f>T49*100/M49</f>
        <v>1.8738095238095238</v>
      </c>
    </row>
    <row r="50" spans="1:21" x14ac:dyDescent="0.35">
      <c r="A50" s="151"/>
      <c r="B50" s="152"/>
      <c r="C50" s="142"/>
      <c r="D50" s="152"/>
      <c r="E50" s="25" t="s">
        <v>17</v>
      </c>
      <c r="F50" s="18"/>
      <c r="G50" s="26"/>
      <c r="H50" s="26"/>
      <c r="I50" s="26"/>
      <c r="J50" s="26"/>
      <c r="K50" s="17"/>
      <c r="L50" s="17"/>
      <c r="M50" s="152"/>
      <c r="N50" s="25"/>
      <c r="O50" s="18"/>
      <c r="P50" s="26">
        <v>228</v>
      </c>
      <c r="Q50" s="26">
        <v>228</v>
      </c>
      <c r="R50" s="26">
        <v>225</v>
      </c>
      <c r="S50" s="17"/>
      <c r="T50" s="10"/>
      <c r="U50" s="24"/>
    </row>
    <row r="51" spans="1:21" x14ac:dyDescent="0.35">
      <c r="A51" s="151"/>
      <c r="B51" s="152"/>
      <c r="C51" s="142"/>
      <c r="D51" s="152"/>
      <c r="E51" s="19"/>
      <c r="F51" s="20" t="s">
        <v>18</v>
      </c>
      <c r="G51" s="17">
        <v>14</v>
      </c>
      <c r="H51" s="17">
        <v>8</v>
      </c>
      <c r="I51" s="17">
        <v>8</v>
      </c>
      <c r="J51" s="17">
        <v>5</v>
      </c>
      <c r="K51" s="17"/>
      <c r="L51" s="17"/>
      <c r="M51" s="152"/>
      <c r="N51" s="19"/>
      <c r="O51" s="20" t="s">
        <v>40</v>
      </c>
      <c r="P51" s="17"/>
      <c r="Q51" s="17"/>
      <c r="R51" s="17"/>
      <c r="S51" s="17"/>
      <c r="T51" s="10"/>
      <c r="U51" s="24"/>
    </row>
    <row r="52" spans="1:21" x14ac:dyDescent="0.35">
      <c r="A52" s="151"/>
      <c r="B52" s="152"/>
      <c r="C52" s="142"/>
      <c r="D52" s="152"/>
      <c r="E52" s="19"/>
      <c r="F52" s="20" t="s">
        <v>20</v>
      </c>
      <c r="G52" s="17">
        <v>16</v>
      </c>
      <c r="H52" s="17">
        <v>5</v>
      </c>
      <c r="I52" s="17">
        <v>9</v>
      </c>
      <c r="J52" s="17">
        <v>6</v>
      </c>
      <c r="K52" s="17"/>
      <c r="L52" s="17"/>
      <c r="M52" s="152"/>
      <c r="N52" s="21"/>
      <c r="O52" s="20" t="s">
        <v>31</v>
      </c>
      <c r="P52" s="17"/>
      <c r="Q52" s="17"/>
      <c r="R52" s="17"/>
      <c r="S52" s="17"/>
      <c r="T52" s="10"/>
      <c r="U52" s="24"/>
    </row>
    <row r="53" spans="1:21" x14ac:dyDescent="0.35">
      <c r="A53" s="151"/>
      <c r="B53" s="152"/>
      <c r="C53" s="142"/>
      <c r="D53" s="152"/>
      <c r="E53" s="19"/>
      <c r="F53" s="20" t="s">
        <v>22</v>
      </c>
      <c r="G53" s="17"/>
      <c r="H53" s="17"/>
      <c r="I53" s="17"/>
      <c r="J53" s="17"/>
      <c r="K53" s="17"/>
      <c r="L53" s="17"/>
      <c r="M53" s="152"/>
      <c r="N53" s="19"/>
      <c r="O53" s="20" t="s">
        <v>35</v>
      </c>
      <c r="P53" s="17"/>
      <c r="Q53" s="17"/>
      <c r="R53" s="17"/>
      <c r="S53" s="17"/>
      <c r="T53" s="10"/>
      <c r="U53" s="24"/>
    </row>
    <row r="54" spans="1:21" x14ac:dyDescent="0.35">
      <c r="A54" s="151"/>
      <c r="B54" s="152"/>
      <c r="C54" s="142"/>
      <c r="D54" s="152"/>
      <c r="E54" s="19"/>
      <c r="F54" s="20" t="s">
        <v>24</v>
      </c>
      <c r="G54" s="17">
        <v>17</v>
      </c>
      <c r="H54" s="17">
        <v>7</v>
      </c>
      <c r="I54" s="17">
        <v>14</v>
      </c>
      <c r="J54" s="17">
        <v>6</v>
      </c>
      <c r="K54" s="17"/>
      <c r="L54" s="17"/>
      <c r="M54" s="152"/>
      <c r="N54" s="21"/>
      <c r="O54" s="20" t="s">
        <v>36</v>
      </c>
      <c r="P54" s="17">
        <v>19</v>
      </c>
      <c r="Q54" s="17">
        <v>16</v>
      </c>
      <c r="R54" s="17">
        <v>17</v>
      </c>
      <c r="S54" s="17">
        <v>6</v>
      </c>
      <c r="T54" s="10"/>
      <c r="U54" s="24"/>
    </row>
    <row r="55" spans="1:21" x14ac:dyDescent="0.35">
      <c r="A55" s="151"/>
      <c r="B55" s="152"/>
      <c r="C55" s="142"/>
      <c r="D55" s="152"/>
      <c r="E55" s="19"/>
      <c r="F55" s="20" t="s">
        <v>28</v>
      </c>
      <c r="G55" s="17">
        <v>13</v>
      </c>
      <c r="H55" s="17">
        <v>14</v>
      </c>
      <c r="I55" s="17">
        <v>18</v>
      </c>
      <c r="J55" s="17">
        <v>14</v>
      </c>
      <c r="K55" s="17"/>
      <c r="L55" s="17"/>
      <c r="M55" s="152"/>
      <c r="N55" s="19"/>
      <c r="O55" s="20" t="s">
        <v>40</v>
      </c>
      <c r="P55" s="17"/>
      <c r="Q55" s="17"/>
      <c r="R55" s="17"/>
      <c r="S55" s="17"/>
      <c r="T55" s="10"/>
      <c r="U55" s="24"/>
    </row>
    <row r="56" spans="1:21" x14ac:dyDescent="0.35">
      <c r="A56" s="151"/>
      <c r="B56" s="152"/>
      <c r="C56" s="142"/>
      <c r="D56" s="152"/>
      <c r="E56" s="19"/>
      <c r="F56" s="20" t="s">
        <v>30</v>
      </c>
      <c r="G56" s="17">
        <v>9</v>
      </c>
      <c r="H56" s="17">
        <v>15</v>
      </c>
      <c r="I56" s="17">
        <v>33</v>
      </c>
      <c r="J56" s="17">
        <v>3</v>
      </c>
      <c r="K56" s="17"/>
      <c r="L56" s="17"/>
      <c r="M56" s="152"/>
      <c r="N56" s="19"/>
      <c r="O56" s="20" t="s">
        <v>40</v>
      </c>
      <c r="P56" s="17"/>
      <c r="Q56" s="17"/>
      <c r="R56" s="17"/>
      <c r="S56" s="17"/>
      <c r="T56" s="10"/>
      <c r="U56" s="24"/>
    </row>
    <row r="57" spans="1:21" x14ac:dyDescent="0.35">
      <c r="A57" s="151"/>
      <c r="B57" s="152"/>
      <c r="C57" s="142"/>
      <c r="D57" s="152"/>
      <c r="E57" s="19"/>
      <c r="F57" s="20" t="s">
        <v>32</v>
      </c>
      <c r="G57" s="17">
        <v>30</v>
      </c>
      <c r="H57" s="17">
        <v>15</v>
      </c>
      <c r="I57" s="17">
        <v>42</v>
      </c>
      <c r="J57" s="17">
        <v>12</v>
      </c>
      <c r="K57" s="17"/>
      <c r="L57" s="17"/>
      <c r="M57" s="152"/>
      <c r="N57" s="19"/>
      <c r="O57" s="20" t="s">
        <v>40</v>
      </c>
      <c r="P57" s="17"/>
      <c r="Q57" s="17"/>
      <c r="R57" s="17"/>
      <c r="S57" s="17"/>
      <c r="T57" s="10"/>
      <c r="U57" s="24"/>
    </row>
    <row r="58" spans="1:21" x14ac:dyDescent="0.35">
      <c r="A58" s="151"/>
      <c r="B58" s="152"/>
      <c r="C58" s="142"/>
      <c r="D58" s="152"/>
      <c r="E58" s="19"/>
      <c r="F58" s="20" t="s">
        <v>34</v>
      </c>
      <c r="G58" s="17">
        <v>16</v>
      </c>
      <c r="H58" s="17">
        <v>4</v>
      </c>
      <c r="I58" s="17">
        <v>12</v>
      </c>
      <c r="J58" s="17">
        <v>8</v>
      </c>
      <c r="K58" s="17"/>
      <c r="L58" s="17"/>
      <c r="M58" s="152"/>
      <c r="N58" s="19"/>
      <c r="O58" s="20" t="s">
        <v>40</v>
      </c>
      <c r="P58" s="17"/>
      <c r="Q58" s="17"/>
      <c r="R58" s="17"/>
      <c r="S58" s="17"/>
      <c r="T58" s="10"/>
      <c r="U58" s="24"/>
    </row>
    <row r="59" spans="1:21" x14ac:dyDescent="0.35">
      <c r="A59" s="151"/>
      <c r="B59" s="152"/>
      <c r="C59" s="142"/>
      <c r="D59" s="152"/>
      <c r="E59" s="19"/>
      <c r="F59" s="20" t="s">
        <v>21</v>
      </c>
      <c r="G59" s="17">
        <v>10</v>
      </c>
      <c r="H59" s="17">
        <v>18</v>
      </c>
      <c r="I59" s="17">
        <v>6</v>
      </c>
      <c r="J59" s="17">
        <v>8</v>
      </c>
      <c r="K59" s="17"/>
      <c r="L59" s="17"/>
      <c r="M59" s="152"/>
      <c r="N59" s="21"/>
      <c r="O59" s="20" t="s">
        <v>40</v>
      </c>
      <c r="P59" s="17"/>
      <c r="Q59" s="17"/>
      <c r="R59" s="17"/>
      <c r="S59" s="17"/>
      <c r="T59" s="10"/>
      <c r="U59" s="24"/>
    </row>
    <row r="60" spans="1:21" x14ac:dyDescent="0.35">
      <c r="A60" s="151"/>
      <c r="B60" s="152"/>
      <c r="C60" s="142"/>
      <c r="D60" s="152"/>
      <c r="E60" s="19"/>
      <c r="F60" s="20" t="s">
        <v>42</v>
      </c>
      <c r="G60" s="17">
        <v>23</v>
      </c>
      <c r="H60" s="17">
        <v>43</v>
      </c>
      <c r="I60" s="17">
        <v>34</v>
      </c>
      <c r="J60" s="17">
        <v>5</v>
      </c>
      <c r="K60" s="17"/>
      <c r="L60" s="17"/>
      <c r="M60" s="152"/>
      <c r="N60" s="21"/>
      <c r="O60" s="20" t="s">
        <v>40</v>
      </c>
      <c r="P60" s="17"/>
      <c r="Q60" s="17"/>
      <c r="R60" s="17"/>
      <c r="S60" s="17"/>
      <c r="T60" s="10"/>
      <c r="U60" s="24"/>
    </row>
    <row r="61" spans="1:21" x14ac:dyDescent="0.35">
      <c r="A61" s="151"/>
      <c r="B61" s="152"/>
      <c r="C61" s="142"/>
      <c r="D61" s="152"/>
      <c r="E61" s="19"/>
      <c r="F61" s="20" t="s">
        <v>50</v>
      </c>
      <c r="G61" s="17">
        <v>14</v>
      </c>
      <c r="H61" s="17">
        <v>30</v>
      </c>
      <c r="I61" s="17">
        <v>13</v>
      </c>
      <c r="J61" s="17">
        <v>7</v>
      </c>
      <c r="K61" s="17"/>
      <c r="L61" s="17"/>
      <c r="M61" s="152"/>
      <c r="N61" s="21"/>
      <c r="O61" s="20" t="s">
        <v>40</v>
      </c>
      <c r="P61" s="17"/>
      <c r="Q61" s="17"/>
      <c r="R61" s="17"/>
      <c r="S61" s="17"/>
      <c r="T61" s="10"/>
      <c r="U61" s="24"/>
    </row>
    <row r="62" spans="1:21" x14ac:dyDescent="0.35">
      <c r="A62" s="151"/>
      <c r="B62" s="152"/>
      <c r="C62" s="142"/>
      <c r="D62" s="152"/>
      <c r="E62" s="19"/>
      <c r="F62" s="20" t="s">
        <v>25</v>
      </c>
      <c r="G62" s="17">
        <v>30</v>
      </c>
      <c r="H62" s="17">
        <v>16</v>
      </c>
      <c r="I62" s="17">
        <v>30</v>
      </c>
      <c r="J62" s="17">
        <v>8</v>
      </c>
      <c r="K62" s="17"/>
      <c r="L62" s="17"/>
      <c r="M62" s="152"/>
      <c r="N62" s="22"/>
      <c r="O62" s="20" t="s">
        <v>40</v>
      </c>
      <c r="P62" s="17"/>
      <c r="Q62" s="17"/>
      <c r="R62" s="17"/>
      <c r="S62" s="17"/>
      <c r="T62" s="11"/>
      <c r="U62" s="24"/>
    </row>
    <row r="63" spans="1:21" x14ac:dyDescent="0.35">
      <c r="P63" s="17"/>
      <c r="Q63" s="17"/>
      <c r="R63" s="17"/>
    </row>
    <row r="64" spans="1:21" x14ac:dyDescent="0.35">
      <c r="F64" s="42"/>
    </row>
    <row r="65" spans="1:21" ht="14.5" customHeight="1" x14ac:dyDescent="0.35">
      <c r="A65" s="144" t="s">
        <v>0</v>
      </c>
      <c r="B65" s="145" t="s">
        <v>1</v>
      </c>
      <c r="C65" s="146" t="s">
        <v>2</v>
      </c>
      <c r="D65" s="147" t="s">
        <v>3</v>
      </c>
      <c r="E65" s="147"/>
      <c r="F65" s="148"/>
      <c r="G65" s="148"/>
      <c r="H65" s="148"/>
      <c r="I65" s="148"/>
      <c r="J65" s="148"/>
      <c r="K65" s="149" t="s">
        <v>4</v>
      </c>
      <c r="L65" s="35"/>
      <c r="M65" s="147" t="s">
        <v>5</v>
      </c>
      <c r="N65" s="147"/>
      <c r="O65" s="148"/>
      <c r="P65" s="148"/>
      <c r="Q65" s="148"/>
      <c r="R65" s="148"/>
      <c r="S65" s="148"/>
      <c r="T65" s="137" t="s">
        <v>6</v>
      </c>
      <c r="U65" s="138" t="s">
        <v>7</v>
      </c>
    </row>
    <row r="66" spans="1:21" ht="25" x14ac:dyDescent="0.35">
      <c r="A66" s="144"/>
      <c r="B66" s="145"/>
      <c r="C66" s="146"/>
      <c r="D66" s="139" t="s">
        <v>8</v>
      </c>
      <c r="E66" s="140" t="s">
        <v>9</v>
      </c>
      <c r="F66" s="140" t="s">
        <v>10</v>
      </c>
      <c r="G66" s="141" t="s">
        <v>39</v>
      </c>
      <c r="H66" s="142"/>
      <c r="I66" s="142"/>
      <c r="J66" s="142"/>
      <c r="K66" s="142"/>
      <c r="L66" s="36" t="s">
        <v>11</v>
      </c>
      <c r="M66" s="139" t="s">
        <v>8</v>
      </c>
      <c r="N66" s="143" t="s">
        <v>12</v>
      </c>
      <c r="O66" s="140" t="s">
        <v>10</v>
      </c>
      <c r="P66" s="141" t="s">
        <v>39</v>
      </c>
      <c r="Q66" s="142"/>
      <c r="R66" s="142"/>
      <c r="S66" s="142"/>
      <c r="T66" s="137"/>
      <c r="U66" s="138"/>
    </row>
    <row r="67" spans="1:21" x14ac:dyDescent="0.35">
      <c r="A67" s="144"/>
      <c r="B67" s="145"/>
      <c r="C67" s="146"/>
      <c r="D67" s="139"/>
      <c r="E67" s="140"/>
      <c r="F67" s="140"/>
      <c r="G67" s="37" t="s">
        <v>13</v>
      </c>
      <c r="H67" s="38" t="s">
        <v>14</v>
      </c>
      <c r="I67" s="39" t="s">
        <v>15</v>
      </c>
      <c r="J67" s="40">
        <v>0</v>
      </c>
      <c r="K67" s="142"/>
      <c r="L67" s="41"/>
      <c r="M67" s="139"/>
      <c r="N67" s="143"/>
      <c r="O67" s="140"/>
      <c r="P67" s="37" t="s">
        <v>13</v>
      </c>
      <c r="Q67" s="38" t="s">
        <v>14</v>
      </c>
      <c r="R67" s="39" t="s">
        <v>15</v>
      </c>
      <c r="S67" s="40">
        <v>0</v>
      </c>
      <c r="T67" s="137"/>
      <c r="U67" s="138"/>
    </row>
    <row r="68" spans="1:21" x14ac:dyDescent="0.35">
      <c r="A68" s="34"/>
      <c r="B68" s="3"/>
      <c r="C68" s="4"/>
      <c r="D68" s="8"/>
      <c r="E68" s="9"/>
      <c r="F68" s="9"/>
      <c r="G68" s="5"/>
      <c r="H68" s="6"/>
      <c r="I68" s="7"/>
      <c r="J68" s="12"/>
      <c r="K68" s="13"/>
      <c r="L68" s="13"/>
      <c r="M68" s="8"/>
      <c r="N68" s="9"/>
      <c r="O68" s="9"/>
      <c r="P68" s="5"/>
      <c r="Q68" s="6"/>
      <c r="R68" s="7"/>
      <c r="S68" s="12"/>
      <c r="T68" s="14"/>
      <c r="U68" s="15"/>
    </row>
    <row r="69" spans="1:21" x14ac:dyDescent="0.35">
      <c r="A69" s="150"/>
      <c r="B69" s="150" t="s">
        <v>223</v>
      </c>
      <c r="C69" s="153"/>
      <c r="D69" s="154">
        <v>630</v>
      </c>
      <c r="E69" s="23"/>
      <c r="F69" s="16"/>
      <c r="G69" s="17"/>
      <c r="H69" s="17"/>
      <c r="I69" s="17"/>
      <c r="J69" s="17"/>
      <c r="K69" s="47">
        <f>((SUM(H71:H86)*H70)+(SUM(G71:G86)*G70)+(SUM(I71:I86)*I70))/1000</f>
        <v>72.676000000000002</v>
      </c>
      <c r="L69" s="47">
        <f>K69*100/D69</f>
        <v>11.535873015873017</v>
      </c>
      <c r="M69" s="154">
        <v>630</v>
      </c>
      <c r="N69" s="23"/>
      <c r="O69" s="16"/>
      <c r="P69" s="17"/>
      <c r="Q69" s="17"/>
      <c r="R69" s="17"/>
      <c r="S69" s="17"/>
      <c r="T69" s="10"/>
      <c r="U69" s="24"/>
    </row>
    <row r="70" spans="1:21" x14ac:dyDescent="0.35">
      <c r="A70" s="151"/>
      <c r="B70" s="152"/>
      <c r="C70" s="142"/>
      <c r="D70" s="152"/>
      <c r="E70" s="25" t="s">
        <v>17</v>
      </c>
      <c r="F70" s="18"/>
      <c r="G70" s="26">
        <v>226</v>
      </c>
      <c r="H70" s="26">
        <v>232</v>
      </c>
      <c r="I70" s="26">
        <v>226</v>
      </c>
      <c r="J70" s="26"/>
      <c r="K70" s="17"/>
      <c r="L70" s="17"/>
      <c r="M70" s="152"/>
      <c r="N70" s="25"/>
      <c r="O70" s="18"/>
      <c r="P70" s="26"/>
      <c r="Q70" s="26"/>
      <c r="R70" s="26"/>
      <c r="S70" s="17"/>
      <c r="T70" s="10"/>
      <c r="U70" s="24"/>
    </row>
    <row r="71" spans="1:21" x14ac:dyDescent="0.35">
      <c r="A71" s="151"/>
      <c r="B71" s="152"/>
      <c r="C71" s="142"/>
      <c r="D71" s="152"/>
      <c r="E71" s="19"/>
      <c r="F71" s="20" t="s">
        <v>24</v>
      </c>
      <c r="G71" s="17">
        <v>16</v>
      </c>
      <c r="H71" s="17">
        <v>18</v>
      </c>
      <c r="I71" s="17">
        <v>29</v>
      </c>
      <c r="J71" s="17">
        <v>9</v>
      </c>
      <c r="K71" s="17"/>
      <c r="L71" s="17"/>
      <c r="M71" s="152"/>
      <c r="N71" s="19"/>
      <c r="O71" s="20" t="s">
        <v>29</v>
      </c>
      <c r="P71" s="17">
        <v>6</v>
      </c>
      <c r="Q71" s="17">
        <v>6</v>
      </c>
      <c r="R71" s="17">
        <v>12</v>
      </c>
      <c r="S71" s="17">
        <v>4</v>
      </c>
      <c r="T71" s="10"/>
      <c r="U71" s="24"/>
    </row>
    <row r="72" spans="1:21" x14ac:dyDescent="0.35">
      <c r="A72" s="151"/>
      <c r="B72" s="152"/>
      <c r="C72" s="142"/>
      <c r="D72" s="152"/>
      <c r="E72" s="19"/>
      <c r="F72" s="20" t="s">
        <v>26</v>
      </c>
      <c r="G72" s="17">
        <v>22</v>
      </c>
      <c r="H72" s="17">
        <v>17</v>
      </c>
      <c r="I72" s="17">
        <v>12</v>
      </c>
      <c r="J72" s="17">
        <v>7</v>
      </c>
      <c r="K72" s="17"/>
      <c r="L72" s="17"/>
      <c r="M72" s="152"/>
      <c r="N72" s="21"/>
      <c r="O72" s="20" t="s">
        <v>33</v>
      </c>
      <c r="P72" s="17">
        <v>6</v>
      </c>
      <c r="Q72" s="17">
        <v>6</v>
      </c>
      <c r="R72" s="17">
        <v>3</v>
      </c>
      <c r="S72" s="17">
        <v>4</v>
      </c>
      <c r="T72" s="10"/>
      <c r="U72" s="24"/>
    </row>
    <row r="73" spans="1:21" x14ac:dyDescent="0.35">
      <c r="A73" s="151"/>
      <c r="B73" s="152"/>
      <c r="C73" s="142"/>
      <c r="D73" s="152"/>
      <c r="E73" s="19"/>
      <c r="F73" s="20" t="s">
        <v>28</v>
      </c>
      <c r="G73" s="17">
        <v>0</v>
      </c>
      <c r="H73" s="17">
        <v>0</v>
      </c>
      <c r="I73" s="17">
        <v>0</v>
      </c>
      <c r="J73" s="17">
        <v>0</v>
      </c>
      <c r="K73" s="17"/>
      <c r="L73" s="17"/>
      <c r="M73" s="152"/>
      <c r="N73" s="19"/>
      <c r="O73" s="20" t="s">
        <v>35</v>
      </c>
      <c r="P73" s="17">
        <v>2</v>
      </c>
      <c r="Q73" s="17">
        <v>8</v>
      </c>
      <c r="R73" s="17">
        <v>0</v>
      </c>
      <c r="S73" s="17">
        <v>7</v>
      </c>
      <c r="T73" s="10"/>
      <c r="U73" s="24"/>
    </row>
    <row r="74" spans="1:21" x14ac:dyDescent="0.35">
      <c r="A74" s="151"/>
      <c r="B74" s="152"/>
      <c r="C74" s="142"/>
      <c r="D74" s="152"/>
      <c r="E74" s="19"/>
      <c r="F74" s="20" t="s">
        <v>30</v>
      </c>
      <c r="G74" s="17">
        <v>5</v>
      </c>
      <c r="H74" s="17">
        <v>7</v>
      </c>
      <c r="I74" s="17">
        <v>10</v>
      </c>
      <c r="J74" s="17">
        <v>7</v>
      </c>
      <c r="K74" s="17"/>
      <c r="L74" s="17"/>
      <c r="M74" s="152"/>
      <c r="N74" s="21"/>
      <c r="O74" s="20" t="s">
        <v>36</v>
      </c>
      <c r="P74" s="17">
        <v>13</v>
      </c>
      <c r="Q74" s="17">
        <v>18</v>
      </c>
      <c r="R74" s="17">
        <v>7</v>
      </c>
      <c r="S74" s="17">
        <v>16</v>
      </c>
      <c r="T74" s="10"/>
      <c r="U74" s="24"/>
    </row>
    <row r="75" spans="1:21" x14ac:dyDescent="0.35">
      <c r="A75" s="151"/>
      <c r="B75" s="152"/>
      <c r="C75" s="142"/>
      <c r="D75" s="152"/>
      <c r="E75" s="19"/>
      <c r="F75" s="20" t="s">
        <v>32</v>
      </c>
      <c r="G75" s="17"/>
      <c r="H75" s="17"/>
      <c r="I75" s="17"/>
      <c r="J75" s="17"/>
      <c r="K75" s="17"/>
      <c r="L75" s="17"/>
      <c r="M75" s="152"/>
      <c r="N75" s="19"/>
      <c r="O75" s="20" t="s">
        <v>38</v>
      </c>
      <c r="P75" s="17">
        <v>12</v>
      </c>
      <c r="Q75" s="17">
        <v>10</v>
      </c>
      <c r="R75" s="17">
        <v>20</v>
      </c>
      <c r="S75" s="17">
        <v>8</v>
      </c>
      <c r="T75" s="10"/>
      <c r="U75" s="24"/>
    </row>
    <row r="76" spans="1:21" x14ac:dyDescent="0.35">
      <c r="A76" s="151"/>
      <c r="B76" s="152"/>
      <c r="C76" s="142"/>
      <c r="D76" s="152"/>
      <c r="E76" s="19"/>
      <c r="F76" s="20" t="s">
        <v>34</v>
      </c>
      <c r="G76" s="17">
        <v>29</v>
      </c>
      <c r="H76" s="17">
        <v>41</v>
      </c>
      <c r="I76" s="17">
        <v>33</v>
      </c>
      <c r="J76" s="17">
        <v>10</v>
      </c>
      <c r="K76" s="17"/>
      <c r="L76" s="17"/>
      <c r="M76" s="152"/>
      <c r="N76" s="19"/>
      <c r="O76" s="20" t="s">
        <v>199</v>
      </c>
      <c r="P76" s="17">
        <v>24</v>
      </c>
      <c r="Q76" s="17">
        <v>36</v>
      </c>
      <c r="R76" s="17">
        <v>20</v>
      </c>
      <c r="S76" s="17">
        <v>6</v>
      </c>
      <c r="T76" s="10"/>
      <c r="U76" s="24"/>
    </row>
    <row r="77" spans="1:21" x14ac:dyDescent="0.35">
      <c r="A77" s="151"/>
      <c r="B77" s="152"/>
      <c r="C77" s="142"/>
      <c r="D77" s="152"/>
      <c r="E77" s="19"/>
      <c r="F77" s="20" t="s">
        <v>19</v>
      </c>
      <c r="G77" s="17">
        <v>4</v>
      </c>
      <c r="H77" s="17">
        <v>1</v>
      </c>
      <c r="I77" s="17">
        <v>0</v>
      </c>
      <c r="J77" s="17">
        <v>2</v>
      </c>
      <c r="K77" s="17"/>
      <c r="L77" s="17"/>
      <c r="M77" s="152"/>
      <c r="N77" s="19"/>
      <c r="O77" s="20" t="s">
        <v>212</v>
      </c>
      <c r="P77" s="17">
        <v>13</v>
      </c>
      <c r="Q77" s="17">
        <v>12</v>
      </c>
      <c r="R77" s="17">
        <v>11</v>
      </c>
      <c r="S77" s="17">
        <v>4</v>
      </c>
      <c r="T77" s="10"/>
      <c r="U77" s="24"/>
    </row>
    <row r="78" spans="1:21" x14ac:dyDescent="0.35">
      <c r="A78" s="151"/>
      <c r="B78" s="152"/>
      <c r="C78" s="142"/>
      <c r="D78" s="152"/>
      <c r="E78" s="19"/>
      <c r="F78" s="20" t="s">
        <v>21</v>
      </c>
      <c r="G78" s="17">
        <v>9</v>
      </c>
      <c r="H78" s="17">
        <v>7</v>
      </c>
      <c r="I78" s="17">
        <v>17</v>
      </c>
      <c r="J78" s="17">
        <v>8</v>
      </c>
      <c r="K78" s="17"/>
      <c r="L78" s="17"/>
      <c r="M78" s="152"/>
      <c r="N78" s="19"/>
      <c r="O78" s="20" t="s">
        <v>40</v>
      </c>
      <c r="P78" s="17"/>
      <c r="Q78" s="17"/>
      <c r="R78" s="17"/>
      <c r="S78" s="17"/>
      <c r="T78" s="10"/>
      <c r="U78" s="24"/>
    </row>
    <row r="79" spans="1:21" x14ac:dyDescent="0.35">
      <c r="A79" s="151"/>
      <c r="B79" s="152"/>
      <c r="C79" s="142"/>
      <c r="D79" s="152"/>
      <c r="E79" s="19"/>
      <c r="F79" s="20" t="s">
        <v>23</v>
      </c>
      <c r="G79" s="17">
        <v>19</v>
      </c>
      <c r="H79" s="17">
        <v>6</v>
      </c>
      <c r="I79" s="17">
        <v>17</v>
      </c>
      <c r="J79" s="17">
        <v>10</v>
      </c>
      <c r="K79" s="17"/>
      <c r="L79" s="17"/>
      <c r="M79" s="152"/>
      <c r="N79" s="21"/>
      <c r="O79" s="20" t="s">
        <v>40</v>
      </c>
      <c r="P79" s="17"/>
      <c r="Q79" s="17"/>
      <c r="R79" s="17"/>
      <c r="S79" s="17"/>
      <c r="T79" s="10"/>
      <c r="U79" s="24"/>
    </row>
    <row r="80" spans="1:21" x14ac:dyDescent="0.35">
      <c r="A80" s="151"/>
      <c r="B80" s="152"/>
      <c r="C80" s="142"/>
      <c r="D80" s="152"/>
      <c r="E80" s="19"/>
      <c r="F80" s="20" t="s">
        <v>40</v>
      </c>
      <c r="G80" s="17"/>
      <c r="H80" s="17"/>
      <c r="I80" s="17"/>
      <c r="J80" s="17"/>
      <c r="K80" s="17"/>
      <c r="L80" s="17"/>
      <c r="M80" s="152"/>
      <c r="N80" s="21"/>
      <c r="O80" s="20" t="s">
        <v>40</v>
      </c>
      <c r="P80" s="17"/>
      <c r="Q80" s="17"/>
      <c r="R80" s="17"/>
      <c r="S80" s="17"/>
      <c r="T80" s="10"/>
      <c r="U80" s="24"/>
    </row>
    <row r="81" spans="1:21" x14ac:dyDescent="0.35">
      <c r="A81" s="151"/>
      <c r="B81" s="152"/>
      <c r="C81" s="142"/>
      <c r="D81" s="152"/>
      <c r="E81" s="19"/>
      <c r="F81" s="20" t="s">
        <v>27</v>
      </c>
      <c r="G81" s="17"/>
      <c r="H81" s="17"/>
      <c r="I81" s="17"/>
      <c r="J81" s="17"/>
      <c r="K81" s="17"/>
      <c r="L81" s="17"/>
      <c r="M81" s="152"/>
      <c r="N81" s="21"/>
      <c r="O81" s="20" t="s">
        <v>40</v>
      </c>
      <c r="P81" s="17"/>
      <c r="Q81" s="17"/>
      <c r="R81" s="17"/>
      <c r="S81" s="17"/>
      <c r="T81" s="10"/>
      <c r="U81" s="24"/>
    </row>
    <row r="82" spans="1:21" x14ac:dyDescent="0.35">
      <c r="A82" s="151"/>
      <c r="B82" s="152"/>
      <c r="C82" s="142"/>
      <c r="D82" s="152"/>
      <c r="E82" s="19"/>
      <c r="F82" s="20" t="s">
        <v>40</v>
      </c>
      <c r="G82" s="17"/>
      <c r="H82" s="17"/>
      <c r="I82" s="17"/>
      <c r="J82" s="17"/>
      <c r="K82" s="17"/>
      <c r="L82" s="17"/>
      <c r="M82" s="152"/>
      <c r="N82" s="22"/>
      <c r="O82" s="20" t="s">
        <v>40</v>
      </c>
      <c r="P82" s="17"/>
      <c r="Q82" s="17"/>
      <c r="R82" s="17"/>
      <c r="S82" s="17"/>
      <c r="T82" s="11"/>
      <c r="U82" s="24"/>
    </row>
    <row r="83" spans="1:21" x14ac:dyDescent="0.35">
      <c r="A83" s="27"/>
      <c r="B83" s="30"/>
      <c r="C83" s="28"/>
      <c r="D83" s="30"/>
      <c r="E83" s="33"/>
      <c r="F83" s="29"/>
      <c r="G83" s="17"/>
      <c r="H83" s="17"/>
      <c r="I83" s="17"/>
      <c r="J83" s="2"/>
      <c r="K83" s="2"/>
      <c r="L83" s="2"/>
      <c r="M83" s="30"/>
      <c r="N83" s="1"/>
      <c r="O83" s="29"/>
      <c r="P83" s="2"/>
      <c r="Q83" s="2"/>
      <c r="R83" s="2"/>
      <c r="S83" s="2"/>
      <c r="T83" s="31"/>
      <c r="U83" s="32"/>
    </row>
    <row r="84" spans="1:21" x14ac:dyDescent="0.35">
      <c r="A84" s="27"/>
      <c r="B84" s="30"/>
      <c r="C84" s="28"/>
      <c r="D84" s="30"/>
      <c r="E84" s="33"/>
      <c r="F84" s="29"/>
      <c r="G84" s="17"/>
      <c r="H84" s="17"/>
      <c r="I84" s="17"/>
      <c r="J84" s="2"/>
      <c r="K84" s="2"/>
      <c r="L84" s="2"/>
      <c r="M84" s="30"/>
      <c r="N84" s="1"/>
      <c r="O84" s="29"/>
      <c r="P84" s="2"/>
      <c r="Q84" s="2"/>
      <c r="R84" s="2"/>
      <c r="S84" s="2"/>
      <c r="T84" s="31"/>
      <c r="U84" s="32"/>
    </row>
    <row r="85" spans="1:21" x14ac:dyDescent="0.35">
      <c r="G85" s="17"/>
      <c r="H85" s="17"/>
      <c r="I85" s="17"/>
    </row>
    <row r="86" spans="1:21" x14ac:dyDescent="0.35">
      <c r="F86" s="42"/>
    </row>
    <row r="87" spans="1:21" ht="14.5" customHeight="1" x14ac:dyDescent="0.35">
      <c r="A87" s="144" t="s">
        <v>0</v>
      </c>
      <c r="B87" s="145" t="s">
        <v>1</v>
      </c>
      <c r="C87" s="146" t="s">
        <v>2</v>
      </c>
      <c r="D87" s="147" t="s">
        <v>3</v>
      </c>
      <c r="E87" s="147"/>
      <c r="F87" s="148"/>
      <c r="G87" s="148"/>
      <c r="H87" s="148"/>
      <c r="I87" s="148"/>
      <c r="J87" s="148"/>
      <c r="K87" s="149" t="s">
        <v>4</v>
      </c>
      <c r="L87" s="35"/>
      <c r="M87" s="147" t="s">
        <v>5</v>
      </c>
      <c r="N87" s="147"/>
      <c r="O87" s="148"/>
      <c r="P87" s="148"/>
      <c r="Q87" s="148"/>
      <c r="R87" s="148"/>
      <c r="S87" s="148"/>
      <c r="T87" s="137" t="s">
        <v>6</v>
      </c>
      <c r="U87" s="138" t="s">
        <v>7</v>
      </c>
    </row>
    <row r="88" spans="1:21" ht="25" x14ac:dyDescent="0.35">
      <c r="A88" s="144"/>
      <c r="B88" s="145"/>
      <c r="C88" s="146"/>
      <c r="D88" s="139" t="s">
        <v>8</v>
      </c>
      <c r="E88" s="140" t="s">
        <v>9</v>
      </c>
      <c r="F88" s="140" t="s">
        <v>10</v>
      </c>
      <c r="G88" s="141" t="s">
        <v>39</v>
      </c>
      <c r="H88" s="142"/>
      <c r="I88" s="142"/>
      <c r="J88" s="142"/>
      <c r="K88" s="142"/>
      <c r="L88" s="36" t="s">
        <v>11</v>
      </c>
      <c r="M88" s="139" t="s">
        <v>8</v>
      </c>
      <c r="N88" s="143" t="s">
        <v>12</v>
      </c>
      <c r="O88" s="140" t="s">
        <v>10</v>
      </c>
      <c r="P88" s="141" t="s">
        <v>39</v>
      </c>
      <c r="Q88" s="142"/>
      <c r="R88" s="142"/>
      <c r="S88" s="142"/>
      <c r="T88" s="137"/>
      <c r="U88" s="138"/>
    </row>
    <row r="89" spans="1:21" x14ac:dyDescent="0.35">
      <c r="A89" s="144"/>
      <c r="B89" s="145"/>
      <c r="C89" s="146"/>
      <c r="D89" s="139"/>
      <c r="E89" s="140"/>
      <c r="F89" s="140"/>
      <c r="G89" s="37" t="s">
        <v>13</v>
      </c>
      <c r="H89" s="38" t="s">
        <v>14</v>
      </c>
      <c r="I89" s="39" t="s">
        <v>15</v>
      </c>
      <c r="J89" s="40">
        <v>0</v>
      </c>
      <c r="K89" s="142"/>
      <c r="L89" s="41"/>
      <c r="M89" s="139"/>
      <c r="N89" s="143"/>
      <c r="O89" s="140"/>
      <c r="P89" s="37" t="s">
        <v>13</v>
      </c>
      <c r="Q89" s="38" t="s">
        <v>14</v>
      </c>
      <c r="R89" s="39" t="s">
        <v>15</v>
      </c>
      <c r="S89" s="40">
        <v>0</v>
      </c>
      <c r="T89" s="137"/>
      <c r="U89" s="138"/>
    </row>
    <row r="90" spans="1:21" x14ac:dyDescent="0.35">
      <c r="A90" s="34"/>
      <c r="B90" s="3"/>
      <c r="C90" s="4"/>
      <c r="D90" s="8"/>
      <c r="E90" s="9"/>
      <c r="F90" s="9"/>
      <c r="G90" s="5"/>
      <c r="H90" s="6"/>
      <c r="I90" s="7"/>
      <c r="J90" s="12"/>
      <c r="K90" s="13"/>
      <c r="L90" s="13"/>
      <c r="M90" s="8"/>
      <c r="N90" s="9"/>
      <c r="O90" s="9"/>
      <c r="P90" s="5"/>
      <c r="Q90" s="6"/>
      <c r="R90" s="7"/>
      <c r="S90" s="12"/>
      <c r="T90" s="14"/>
      <c r="U90" s="15"/>
    </row>
    <row r="91" spans="1:21" x14ac:dyDescent="0.35">
      <c r="A91" s="150"/>
      <c r="B91" s="150" t="s">
        <v>226</v>
      </c>
      <c r="C91" s="153"/>
      <c r="D91" s="154">
        <v>400</v>
      </c>
      <c r="E91" s="23"/>
      <c r="F91" s="16"/>
      <c r="G91" s="17"/>
      <c r="H91" s="17"/>
      <c r="I91" s="17"/>
      <c r="J91" s="17"/>
      <c r="K91" s="47">
        <f>((SUM(H93:H108)*H92)+(SUM(G93:G108)*G92)+(SUM(I93:I108)*I92))/1000</f>
        <v>0</v>
      </c>
      <c r="L91" s="47">
        <f>K91*100/D91</f>
        <v>0</v>
      </c>
      <c r="M91" s="154">
        <v>400</v>
      </c>
      <c r="N91" s="23"/>
      <c r="O91" s="16"/>
      <c r="P91" s="17"/>
      <c r="Q91" s="17"/>
      <c r="R91" s="17"/>
      <c r="S91" s="17"/>
      <c r="T91" s="47">
        <f>((SUM(Q93:Q108)*Q92)+(SUM(P93:P108)*P92)+(SUM(R93:R108)*R92))/1000</f>
        <v>16.251999999999999</v>
      </c>
      <c r="U91" s="47">
        <f>T91*100/M91</f>
        <v>4.0629999999999997</v>
      </c>
    </row>
    <row r="92" spans="1:21" x14ac:dyDescent="0.35">
      <c r="A92" s="151"/>
      <c r="B92" s="152"/>
      <c r="C92" s="142"/>
      <c r="D92" s="152"/>
      <c r="E92" s="25" t="s">
        <v>17</v>
      </c>
      <c r="F92" s="18"/>
      <c r="G92" s="26"/>
      <c r="H92" s="26"/>
      <c r="I92" s="26"/>
      <c r="J92" s="26"/>
      <c r="K92" s="17"/>
      <c r="L92" s="17"/>
      <c r="M92" s="152"/>
      <c r="N92" s="25"/>
      <c r="O92" s="18"/>
      <c r="P92" s="26">
        <v>236</v>
      </c>
      <c r="Q92" s="26">
        <v>232</v>
      </c>
      <c r="R92" s="26">
        <v>230</v>
      </c>
      <c r="S92" s="17"/>
      <c r="T92" s="10"/>
      <c r="U92" s="24"/>
    </row>
    <row r="93" spans="1:21" x14ac:dyDescent="0.35">
      <c r="A93" s="151"/>
      <c r="B93" s="152"/>
      <c r="C93" s="142"/>
      <c r="D93" s="152"/>
      <c r="E93" s="19"/>
      <c r="F93" s="20" t="s">
        <v>18</v>
      </c>
      <c r="G93" s="17">
        <v>4</v>
      </c>
      <c r="H93" s="17">
        <v>25</v>
      </c>
      <c r="I93" s="17">
        <v>28</v>
      </c>
      <c r="J93" s="17">
        <v>6</v>
      </c>
      <c r="K93" s="17"/>
      <c r="L93" s="17"/>
      <c r="M93" s="152"/>
      <c r="N93" s="19"/>
      <c r="O93" s="20" t="s">
        <v>29</v>
      </c>
      <c r="P93" s="17">
        <v>18</v>
      </c>
      <c r="Q93" s="17">
        <v>22</v>
      </c>
      <c r="R93" s="17">
        <v>30</v>
      </c>
      <c r="S93" s="17">
        <v>11</v>
      </c>
      <c r="T93" s="10"/>
      <c r="U93" s="24"/>
    </row>
    <row r="94" spans="1:21" x14ac:dyDescent="0.35">
      <c r="A94" s="151"/>
      <c r="B94" s="152"/>
      <c r="C94" s="142"/>
      <c r="D94" s="152"/>
      <c r="E94" s="19"/>
      <c r="F94" s="20" t="s">
        <v>22</v>
      </c>
      <c r="G94" s="17">
        <v>23</v>
      </c>
      <c r="H94" s="17">
        <v>23</v>
      </c>
      <c r="I94" s="17">
        <v>32</v>
      </c>
      <c r="J94" s="17">
        <v>9</v>
      </c>
      <c r="K94" s="17"/>
      <c r="L94" s="17"/>
      <c r="M94" s="152"/>
      <c r="N94" s="21"/>
      <c r="O94" s="20" t="s">
        <v>40</v>
      </c>
      <c r="P94" s="17"/>
      <c r="Q94" s="17"/>
      <c r="R94" s="17"/>
      <c r="S94" s="17"/>
      <c r="T94" s="10"/>
      <c r="U94" s="24"/>
    </row>
    <row r="95" spans="1:21" x14ac:dyDescent="0.35">
      <c r="A95" s="151"/>
      <c r="B95" s="152"/>
      <c r="C95" s="142"/>
      <c r="D95" s="152"/>
      <c r="E95" s="19"/>
      <c r="F95" s="20" t="s">
        <v>24</v>
      </c>
      <c r="G95" s="17">
        <v>4</v>
      </c>
      <c r="H95" s="17">
        <v>4</v>
      </c>
      <c r="I95" s="17">
        <v>4</v>
      </c>
      <c r="J95" s="17">
        <v>1</v>
      </c>
      <c r="K95" s="17"/>
      <c r="L95" s="17"/>
      <c r="M95" s="152"/>
      <c r="N95" s="19"/>
      <c r="O95" s="20" t="s">
        <v>40</v>
      </c>
      <c r="P95" s="17"/>
      <c r="Q95" s="17"/>
      <c r="R95" s="17"/>
      <c r="S95" s="17"/>
      <c r="T95" s="10"/>
      <c r="U95" s="24"/>
    </row>
    <row r="96" spans="1:21" x14ac:dyDescent="0.35">
      <c r="A96" s="151"/>
      <c r="B96" s="152"/>
      <c r="C96" s="142"/>
      <c r="D96" s="152"/>
      <c r="E96" s="19"/>
      <c r="F96" s="20" t="s">
        <v>28</v>
      </c>
      <c r="G96" s="17">
        <v>16</v>
      </c>
      <c r="H96" s="17">
        <v>20</v>
      </c>
      <c r="I96" s="17">
        <v>6</v>
      </c>
      <c r="J96" s="17">
        <v>9</v>
      </c>
      <c r="K96" s="17"/>
      <c r="L96" s="17"/>
      <c r="M96" s="152"/>
      <c r="N96" s="21"/>
      <c r="O96" s="20" t="s">
        <v>40</v>
      </c>
      <c r="P96" s="17"/>
      <c r="Q96" s="17"/>
      <c r="R96" s="17"/>
      <c r="S96" s="17"/>
      <c r="T96" s="10"/>
      <c r="U96" s="24"/>
    </row>
    <row r="97" spans="1:21" x14ac:dyDescent="0.35">
      <c r="A97" s="151"/>
      <c r="B97" s="152"/>
      <c r="C97" s="142"/>
      <c r="D97" s="152"/>
      <c r="E97" s="19"/>
      <c r="F97" s="20" t="s">
        <v>30</v>
      </c>
      <c r="G97" s="17">
        <v>7</v>
      </c>
      <c r="H97" s="17">
        <v>8</v>
      </c>
      <c r="I97" s="17">
        <v>8</v>
      </c>
      <c r="J97" s="17">
        <v>3</v>
      </c>
      <c r="K97" s="17"/>
      <c r="L97" s="17"/>
      <c r="M97" s="152"/>
      <c r="N97" s="19"/>
      <c r="O97" s="20" t="s">
        <v>40</v>
      </c>
      <c r="P97" s="17"/>
      <c r="Q97" s="17"/>
      <c r="R97" s="17"/>
      <c r="S97" s="17"/>
      <c r="T97" s="10"/>
      <c r="U97" s="24"/>
    </row>
    <row r="98" spans="1:21" x14ac:dyDescent="0.35">
      <c r="A98" s="151"/>
      <c r="B98" s="152"/>
      <c r="C98" s="142"/>
      <c r="D98" s="152"/>
      <c r="E98" s="19"/>
      <c r="F98" s="20" t="s">
        <v>34</v>
      </c>
      <c r="G98" s="17">
        <v>10</v>
      </c>
      <c r="H98" s="17">
        <v>7</v>
      </c>
      <c r="I98" s="17">
        <v>20</v>
      </c>
      <c r="J98" s="17">
        <v>8</v>
      </c>
      <c r="K98" s="17"/>
      <c r="L98" s="17"/>
      <c r="M98" s="152"/>
      <c r="N98" s="19"/>
      <c r="O98" s="20" t="s">
        <v>40</v>
      </c>
      <c r="P98" s="17"/>
      <c r="Q98" s="17"/>
      <c r="R98" s="17"/>
      <c r="S98" s="17"/>
      <c r="T98" s="10"/>
      <c r="U98" s="24"/>
    </row>
    <row r="99" spans="1:21" x14ac:dyDescent="0.35">
      <c r="A99" s="151"/>
      <c r="B99" s="152"/>
      <c r="C99" s="142"/>
      <c r="D99" s="152"/>
      <c r="E99" s="19"/>
      <c r="F99" s="20" t="s">
        <v>19</v>
      </c>
      <c r="G99" s="17">
        <v>16</v>
      </c>
      <c r="H99" s="17">
        <v>8</v>
      </c>
      <c r="I99" s="17">
        <v>21</v>
      </c>
      <c r="J99" s="17">
        <v>6</v>
      </c>
      <c r="K99" s="17"/>
      <c r="L99" s="17"/>
      <c r="M99" s="152"/>
      <c r="N99" s="19"/>
      <c r="O99" s="20" t="s">
        <v>40</v>
      </c>
      <c r="P99" s="17"/>
      <c r="Q99" s="17"/>
      <c r="R99" s="17"/>
      <c r="S99" s="17"/>
      <c r="T99" s="10"/>
      <c r="U99" s="24"/>
    </row>
    <row r="100" spans="1:21" x14ac:dyDescent="0.35">
      <c r="A100" s="151"/>
      <c r="B100" s="152"/>
      <c r="C100" s="142"/>
      <c r="D100" s="152"/>
      <c r="E100" s="19"/>
      <c r="F100" s="20" t="s">
        <v>21</v>
      </c>
      <c r="G100" s="17">
        <v>10</v>
      </c>
      <c r="H100" s="17">
        <v>10</v>
      </c>
      <c r="I100" s="17">
        <v>10</v>
      </c>
      <c r="J100" s="17">
        <v>8</v>
      </c>
      <c r="K100" s="17"/>
      <c r="L100" s="17"/>
      <c r="M100" s="152"/>
      <c r="N100" s="19"/>
      <c r="O100" s="20" t="s">
        <v>40</v>
      </c>
      <c r="P100" s="17"/>
      <c r="Q100" s="17"/>
      <c r="R100" s="17"/>
      <c r="S100" s="17"/>
      <c r="T100" s="10"/>
      <c r="U100" s="24"/>
    </row>
    <row r="101" spans="1:21" x14ac:dyDescent="0.35">
      <c r="A101" s="151"/>
      <c r="B101" s="152"/>
      <c r="C101" s="142"/>
      <c r="D101" s="152"/>
      <c r="E101" s="19"/>
      <c r="F101" s="20" t="s">
        <v>23</v>
      </c>
      <c r="G101" s="17">
        <v>12</v>
      </c>
      <c r="H101" s="17">
        <v>20</v>
      </c>
      <c r="I101" s="17">
        <v>12</v>
      </c>
      <c r="J101" s="17">
        <v>5</v>
      </c>
      <c r="K101" s="17"/>
      <c r="L101" s="17"/>
      <c r="M101" s="152"/>
      <c r="N101" s="21"/>
      <c r="O101" s="20" t="s">
        <v>40</v>
      </c>
      <c r="P101" s="17"/>
      <c r="Q101" s="17"/>
      <c r="R101" s="17"/>
      <c r="S101" s="17"/>
      <c r="T101" s="10"/>
      <c r="U101" s="24"/>
    </row>
    <row r="102" spans="1:21" x14ac:dyDescent="0.35">
      <c r="A102" s="151"/>
      <c r="B102" s="152"/>
      <c r="C102" s="142"/>
      <c r="D102" s="152"/>
      <c r="E102" s="19"/>
      <c r="F102" s="20" t="s">
        <v>42</v>
      </c>
      <c r="G102" s="17">
        <v>2</v>
      </c>
      <c r="H102" s="17">
        <v>2</v>
      </c>
      <c r="I102" s="17">
        <v>3</v>
      </c>
      <c r="J102" s="17">
        <v>1</v>
      </c>
      <c r="K102" s="17"/>
      <c r="L102" s="17"/>
      <c r="M102" s="152"/>
      <c r="N102" s="21"/>
      <c r="O102" s="20" t="s">
        <v>40</v>
      </c>
      <c r="P102" s="17"/>
      <c r="Q102" s="17"/>
      <c r="R102" s="17"/>
      <c r="S102" s="17"/>
      <c r="T102" s="10"/>
      <c r="U102" s="24"/>
    </row>
    <row r="103" spans="1:21" x14ac:dyDescent="0.35">
      <c r="A103" s="151"/>
      <c r="B103" s="152"/>
      <c r="C103" s="142"/>
      <c r="D103" s="152"/>
      <c r="E103" s="19"/>
      <c r="F103" s="20" t="s">
        <v>43</v>
      </c>
      <c r="G103" s="17">
        <v>10</v>
      </c>
      <c r="H103" s="17">
        <v>7</v>
      </c>
      <c r="I103" s="17">
        <v>5</v>
      </c>
      <c r="J103" s="17">
        <v>4</v>
      </c>
      <c r="K103" s="17"/>
      <c r="L103" s="17"/>
      <c r="M103" s="152"/>
      <c r="N103" s="21"/>
      <c r="O103" s="20" t="s">
        <v>40</v>
      </c>
      <c r="P103" s="17"/>
      <c r="Q103" s="17"/>
      <c r="R103" s="17"/>
      <c r="S103" s="17"/>
      <c r="T103" s="10"/>
      <c r="U103" s="24"/>
    </row>
    <row r="104" spans="1:21" x14ac:dyDescent="0.35">
      <c r="A104" s="151"/>
      <c r="B104" s="152"/>
      <c r="C104" s="142"/>
      <c r="D104" s="152"/>
      <c r="E104" s="19"/>
      <c r="F104" s="20" t="s">
        <v>50</v>
      </c>
      <c r="G104" s="17">
        <v>25</v>
      </c>
      <c r="H104" s="17">
        <v>34</v>
      </c>
      <c r="I104" s="17">
        <v>29</v>
      </c>
      <c r="J104" s="17">
        <v>10</v>
      </c>
      <c r="K104" s="17"/>
      <c r="L104" s="17"/>
      <c r="M104" s="152"/>
      <c r="N104" s="21"/>
      <c r="O104" s="20"/>
      <c r="P104" s="17"/>
      <c r="Q104" s="17"/>
      <c r="R104" s="17"/>
      <c r="S104" s="17"/>
      <c r="T104" s="10"/>
      <c r="U104" s="24"/>
    </row>
    <row r="105" spans="1:21" x14ac:dyDescent="0.35">
      <c r="A105" s="151"/>
      <c r="B105" s="152"/>
      <c r="C105" s="142"/>
      <c r="D105" s="152"/>
      <c r="E105" s="19"/>
      <c r="F105" s="20" t="s">
        <v>25</v>
      </c>
      <c r="G105" s="17">
        <v>6</v>
      </c>
      <c r="H105" s="17">
        <v>3</v>
      </c>
      <c r="I105" s="17">
        <v>6</v>
      </c>
      <c r="J105" s="17">
        <v>9</v>
      </c>
      <c r="K105" s="17"/>
      <c r="L105" s="17"/>
      <c r="M105" s="152"/>
      <c r="N105" s="21"/>
      <c r="O105" s="20"/>
      <c r="P105" s="17"/>
      <c r="Q105" s="17"/>
      <c r="R105" s="17"/>
      <c r="S105" s="17"/>
      <c r="T105" s="10"/>
      <c r="U105" s="24"/>
    </row>
    <row r="106" spans="1:21" x14ac:dyDescent="0.35">
      <c r="A106" s="151"/>
      <c r="B106" s="152"/>
      <c r="C106" s="142"/>
      <c r="D106" s="152"/>
      <c r="E106" s="19"/>
      <c r="F106" s="20" t="s">
        <v>27</v>
      </c>
      <c r="G106" s="17">
        <v>0</v>
      </c>
      <c r="H106" s="17">
        <v>0</v>
      </c>
      <c r="I106" s="17">
        <v>0</v>
      </c>
      <c r="J106" s="17">
        <v>0</v>
      </c>
      <c r="K106" s="17"/>
      <c r="L106" s="17"/>
      <c r="M106" s="152"/>
      <c r="N106" s="22"/>
      <c r="O106" s="20" t="s">
        <v>40</v>
      </c>
      <c r="P106" s="17"/>
      <c r="Q106" s="17"/>
      <c r="R106" s="17"/>
      <c r="S106" s="17"/>
      <c r="T106" s="11"/>
      <c r="U106" s="24"/>
    </row>
    <row r="107" spans="1:21" x14ac:dyDescent="0.35">
      <c r="P107" s="17"/>
      <c r="Q107" s="17"/>
      <c r="R107" s="17"/>
    </row>
    <row r="110" spans="1:21" x14ac:dyDescent="0.35">
      <c r="F110" s="42"/>
      <c r="H110" s="44">
        <v>0.88888888888888884</v>
      </c>
    </row>
    <row r="111" spans="1:21" ht="14.5" customHeight="1" x14ac:dyDescent="0.35">
      <c r="A111" s="144" t="s">
        <v>0</v>
      </c>
      <c r="B111" s="145" t="s">
        <v>1</v>
      </c>
      <c r="C111" s="146" t="s">
        <v>2</v>
      </c>
      <c r="D111" s="147" t="s">
        <v>3</v>
      </c>
      <c r="E111" s="147"/>
      <c r="F111" s="148"/>
      <c r="G111" s="148"/>
      <c r="H111" s="148"/>
      <c r="I111" s="148"/>
      <c r="J111" s="148"/>
      <c r="K111" s="149" t="s">
        <v>4</v>
      </c>
      <c r="L111" s="35"/>
      <c r="M111" s="147" t="s">
        <v>5</v>
      </c>
      <c r="N111" s="147"/>
      <c r="O111" s="148"/>
      <c r="P111" s="148"/>
      <c r="Q111" s="148"/>
      <c r="R111" s="148"/>
      <c r="S111" s="148"/>
      <c r="T111" s="137" t="s">
        <v>6</v>
      </c>
      <c r="U111" s="138" t="s">
        <v>7</v>
      </c>
    </row>
    <row r="112" spans="1:21" ht="25" x14ac:dyDescent="0.35">
      <c r="A112" s="144"/>
      <c r="B112" s="145"/>
      <c r="C112" s="146"/>
      <c r="D112" s="139" t="s">
        <v>8</v>
      </c>
      <c r="E112" s="140" t="s">
        <v>9</v>
      </c>
      <c r="F112" s="140" t="s">
        <v>10</v>
      </c>
      <c r="G112" s="141" t="s">
        <v>39</v>
      </c>
      <c r="H112" s="142"/>
      <c r="I112" s="142"/>
      <c r="J112" s="142"/>
      <c r="K112" s="142"/>
      <c r="L112" s="36" t="s">
        <v>11</v>
      </c>
      <c r="M112" s="139" t="s">
        <v>8</v>
      </c>
      <c r="N112" s="143" t="s">
        <v>12</v>
      </c>
      <c r="O112" s="140" t="s">
        <v>10</v>
      </c>
      <c r="P112" s="141" t="s">
        <v>39</v>
      </c>
      <c r="Q112" s="142"/>
      <c r="R112" s="142"/>
      <c r="S112" s="142"/>
      <c r="T112" s="137"/>
      <c r="U112" s="138"/>
    </row>
    <row r="113" spans="1:21" x14ac:dyDescent="0.35">
      <c r="A113" s="144"/>
      <c r="B113" s="145"/>
      <c r="C113" s="146"/>
      <c r="D113" s="139"/>
      <c r="E113" s="140"/>
      <c r="F113" s="140"/>
      <c r="G113" s="37" t="s">
        <v>13</v>
      </c>
      <c r="H113" s="38" t="s">
        <v>14</v>
      </c>
      <c r="I113" s="39" t="s">
        <v>15</v>
      </c>
      <c r="J113" s="40">
        <v>0</v>
      </c>
      <c r="K113" s="142"/>
      <c r="L113" s="41"/>
      <c r="M113" s="139"/>
      <c r="N113" s="143"/>
      <c r="O113" s="140"/>
      <c r="P113" s="37" t="s">
        <v>13</v>
      </c>
      <c r="Q113" s="38" t="s">
        <v>14</v>
      </c>
      <c r="R113" s="39" t="s">
        <v>15</v>
      </c>
      <c r="S113" s="40">
        <v>0</v>
      </c>
      <c r="T113" s="137"/>
      <c r="U113" s="138"/>
    </row>
    <row r="114" spans="1:21" x14ac:dyDescent="0.35">
      <c r="A114" s="34"/>
      <c r="B114" s="3"/>
      <c r="C114" s="4"/>
      <c r="D114" s="8"/>
      <c r="E114" s="9"/>
      <c r="F114" s="9"/>
      <c r="G114" s="5"/>
      <c r="H114" s="6"/>
      <c r="I114" s="7"/>
      <c r="J114" s="12"/>
      <c r="K114" s="13"/>
      <c r="L114" s="13"/>
      <c r="M114" s="8"/>
      <c r="N114" s="9"/>
      <c r="O114" s="9"/>
      <c r="P114" s="5"/>
      <c r="Q114" s="6"/>
      <c r="R114" s="7"/>
      <c r="S114" s="12"/>
      <c r="T114" s="14"/>
      <c r="U114" s="15"/>
    </row>
    <row r="115" spans="1:21" x14ac:dyDescent="0.35">
      <c r="A115" s="150"/>
      <c r="B115" s="150" t="s">
        <v>74</v>
      </c>
      <c r="C115" s="153"/>
      <c r="D115" s="154">
        <v>250</v>
      </c>
      <c r="E115" s="23"/>
      <c r="F115" s="16"/>
      <c r="G115" s="17"/>
      <c r="H115" s="17"/>
      <c r="I115" s="17"/>
      <c r="J115" s="17"/>
      <c r="K115" s="47">
        <f>((SUM(H117:H132)*H116)+(SUM(G117:G132)*G116)+(SUM(I117:I132)*I116))/1000</f>
        <v>70.408000000000001</v>
      </c>
      <c r="L115" s="47">
        <f>K115*100/D115</f>
        <v>28.1632</v>
      </c>
      <c r="M115" s="154"/>
      <c r="N115" s="23"/>
      <c r="O115" s="16"/>
      <c r="P115" s="17"/>
      <c r="Q115" s="17"/>
      <c r="R115" s="17"/>
      <c r="S115" s="17"/>
      <c r="T115" s="10"/>
      <c r="U115" s="24"/>
    </row>
    <row r="116" spans="1:21" x14ac:dyDescent="0.35">
      <c r="A116" s="151"/>
      <c r="B116" s="152"/>
      <c r="C116" s="142"/>
      <c r="D116" s="152"/>
      <c r="E116" s="25" t="s">
        <v>17</v>
      </c>
      <c r="F116" s="18"/>
      <c r="G116" s="26">
        <v>216</v>
      </c>
      <c r="H116" s="26">
        <v>220</v>
      </c>
      <c r="I116" s="26">
        <v>220</v>
      </c>
      <c r="J116" s="26"/>
      <c r="K116" s="17"/>
      <c r="L116" s="17"/>
      <c r="M116" s="152"/>
      <c r="N116" s="25"/>
      <c r="O116" s="18"/>
      <c r="P116" s="26"/>
      <c r="Q116" s="26"/>
      <c r="R116" s="26"/>
      <c r="S116" s="17"/>
      <c r="T116" s="10"/>
      <c r="U116" s="24"/>
    </row>
    <row r="117" spans="1:21" x14ac:dyDescent="0.35">
      <c r="A117" s="151"/>
      <c r="B117" s="152"/>
      <c r="C117" s="142"/>
      <c r="D117" s="152"/>
      <c r="E117" s="19"/>
      <c r="F117" s="20" t="s">
        <v>18</v>
      </c>
      <c r="G117" s="17">
        <v>21</v>
      </c>
      <c r="H117" s="17">
        <v>55</v>
      </c>
      <c r="I117" s="17">
        <v>26</v>
      </c>
      <c r="J117" s="17">
        <v>15</v>
      </c>
      <c r="K117" s="17">
        <f>(G117*G116+H117*H116+I117*I116)/1000</f>
        <v>22.356000000000002</v>
      </c>
      <c r="L117" s="17"/>
      <c r="M117" s="152"/>
      <c r="N117" s="19"/>
      <c r="O117" s="20" t="s">
        <v>40</v>
      </c>
      <c r="P117" s="17"/>
      <c r="Q117" s="17"/>
      <c r="R117" s="17"/>
      <c r="S117" s="17"/>
      <c r="T117" s="10"/>
      <c r="U117" s="24"/>
    </row>
    <row r="118" spans="1:21" x14ac:dyDescent="0.35">
      <c r="A118" s="151"/>
      <c r="B118" s="152"/>
      <c r="C118" s="142"/>
      <c r="D118" s="152"/>
      <c r="E118" s="19"/>
      <c r="F118" s="20" t="s">
        <v>20</v>
      </c>
      <c r="G118" s="17">
        <v>75</v>
      </c>
      <c r="H118" s="17">
        <v>58</v>
      </c>
      <c r="I118" s="17">
        <v>60</v>
      </c>
      <c r="J118" s="17">
        <v>20</v>
      </c>
      <c r="K118" s="17">
        <f>(G118*G116+H118*H116+I118*I116)/1000</f>
        <v>42.16</v>
      </c>
      <c r="L118" s="17"/>
      <c r="M118" s="152"/>
      <c r="N118" s="21"/>
      <c r="O118" s="20" t="s">
        <v>40</v>
      </c>
      <c r="P118" s="17"/>
      <c r="Q118" s="17"/>
      <c r="R118" s="17"/>
      <c r="S118" s="17"/>
      <c r="T118" s="10"/>
      <c r="U118" s="24"/>
    </row>
    <row r="119" spans="1:21" x14ac:dyDescent="0.35">
      <c r="A119" s="151"/>
      <c r="B119" s="152"/>
      <c r="C119" s="142"/>
      <c r="D119" s="152"/>
      <c r="E119" s="19"/>
      <c r="F119" s="20" t="s">
        <v>24</v>
      </c>
      <c r="G119" s="17">
        <v>12</v>
      </c>
      <c r="H119" s="17">
        <v>6</v>
      </c>
      <c r="I119" s="17">
        <v>9</v>
      </c>
      <c r="J119" s="17">
        <v>2</v>
      </c>
      <c r="K119" s="17"/>
      <c r="L119" s="17"/>
      <c r="M119" s="152"/>
      <c r="N119" s="19"/>
      <c r="O119" s="20" t="s">
        <v>40</v>
      </c>
      <c r="P119" s="17"/>
      <c r="Q119" s="17"/>
      <c r="R119" s="17"/>
      <c r="S119" s="17"/>
      <c r="T119" s="10"/>
      <c r="U119" s="24"/>
    </row>
    <row r="120" spans="1:21" x14ac:dyDescent="0.35">
      <c r="A120" s="151"/>
      <c r="B120" s="152"/>
      <c r="C120" s="142"/>
      <c r="D120" s="152"/>
      <c r="E120" s="19"/>
      <c r="F120" s="20" t="s">
        <v>40</v>
      </c>
      <c r="G120" s="17"/>
      <c r="H120" s="17"/>
      <c r="I120" s="17"/>
      <c r="J120" s="17"/>
      <c r="K120" s="17"/>
      <c r="L120" s="17"/>
      <c r="M120" s="152"/>
      <c r="N120" s="21"/>
      <c r="O120" s="20" t="s">
        <v>40</v>
      </c>
      <c r="P120" s="17"/>
      <c r="Q120" s="17"/>
      <c r="R120" s="17"/>
      <c r="S120" s="17"/>
      <c r="T120" s="10"/>
      <c r="U120" s="24"/>
    </row>
    <row r="121" spans="1:21" x14ac:dyDescent="0.35">
      <c r="A121" s="151"/>
      <c r="B121" s="152"/>
      <c r="C121" s="142"/>
      <c r="D121" s="152"/>
      <c r="E121" s="19"/>
      <c r="F121" s="20" t="s">
        <v>40</v>
      </c>
      <c r="G121" s="17"/>
      <c r="H121" s="17"/>
      <c r="I121" s="17"/>
      <c r="J121" s="17"/>
      <c r="K121" s="17"/>
      <c r="L121" s="17"/>
      <c r="M121" s="152"/>
      <c r="N121" s="19"/>
      <c r="O121" s="20" t="s">
        <v>40</v>
      </c>
      <c r="P121" s="17"/>
      <c r="Q121" s="17"/>
      <c r="R121" s="17"/>
      <c r="S121" s="17"/>
      <c r="T121" s="10"/>
      <c r="U121" s="24"/>
    </row>
    <row r="122" spans="1:21" x14ac:dyDescent="0.35">
      <c r="A122" s="151"/>
      <c r="B122" s="152"/>
      <c r="C122" s="142"/>
      <c r="D122" s="152"/>
      <c r="E122" s="19"/>
      <c r="F122" s="20" t="s">
        <v>40</v>
      </c>
      <c r="G122" s="17"/>
      <c r="H122" s="17"/>
      <c r="I122" s="17"/>
      <c r="J122" s="17"/>
      <c r="K122" s="17"/>
      <c r="L122" s="17"/>
      <c r="M122" s="152"/>
      <c r="N122" s="19"/>
      <c r="O122" s="20" t="s">
        <v>40</v>
      </c>
      <c r="P122" s="17"/>
      <c r="Q122" s="17"/>
      <c r="R122" s="17"/>
      <c r="S122" s="17"/>
      <c r="T122" s="10"/>
      <c r="U122" s="24"/>
    </row>
    <row r="123" spans="1:21" x14ac:dyDescent="0.35">
      <c r="A123" s="151"/>
      <c r="B123" s="152"/>
      <c r="C123" s="142"/>
      <c r="D123" s="152"/>
      <c r="E123" s="19"/>
      <c r="F123" s="20" t="s">
        <v>40</v>
      </c>
      <c r="G123" s="17"/>
      <c r="H123" s="17"/>
      <c r="I123" s="17"/>
      <c r="J123" s="17"/>
      <c r="K123" s="17"/>
      <c r="L123" s="17"/>
      <c r="M123" s="152"/>
      <c r="N123" s="19"/>
      <c r="O123" s="20" t="s">
        <v>40</v>
      </c>
      <c r="P123" s="17"/>
      <c r="Q123" s="17"/>
      <c r="R123" s="17"/>
      <c r="S123" s="17"/>
      <c r="T123" s="10"/>
      <c r="U123" s="24"/>
    </row>
    <row r="124" spans="1:21" x14ac:dyDescent="0.35">
      <c r="A124" s="151"/>
      <c r="B124" s="152"/>
      <c r="C124" s="142"/>
      <c r="D124" s="152"/>
      <c r="E124" s="19"/>
      <c r="F124" s="20" t="s">
        <v>40</v>
      </c>
      <c r="G124" s="17"/>
      <c r="H124" s="17"/>
      <c r="I124" s="17"/>
      <c r="J124" s="17"/>
      <c r="K124" s="17"/>
      <c r="L124" s="17"/>
      <c r="M124" s="152"/>
      <c r="N124" s="19"/>
      <c r="O124" s="20" t="s">
        <v>40</v>
      </c>
      <c r="P124" s="17"/>
      <c r="Q124" s="17"/>
      <c r="R124" s="17"/>
      <c r="S124" s="17"/>
      <c r="T124" s="10"/>
      <c r="U124" s="24"/>
    </row>
    <row r="125" spans="1:21" x14ac:dyDescent="0.35">
      <c r="A125" s="151"/>
      <c r="B125" s="152"/>
      <c r="C125" s="142"/>
      <c r="D125" s="152"/>
      <c r="E125" s="19"/>
      <c r="F125" s="20" t="s">
        <v>40</v>
      </c>
      <c r="G125" s="17"/>
      <c r="H125" s="17"/>
      <c r="I125" s="17"/>
      <c r="J125" s="17"/>
      <c r="K125" s="17"/>
      <c r="L125" s="17"/>
      <c r="M125" s="152"/>
      <c r="N125" s="21"/>
      <c r="O125" s="20" t="s">
        <v>40</v>
      </c>
      <c r="P125" s="17"/>
      <c r="Q125" s="17"/>
      <c r="R125" s="17"/>
      <c r="S125" s="17"/>
      <c r="T125" s="10"/>
      <c r="U125" s="24"/>
    </row>
    <row r="126" spans="1:21" x14ac:dyDescent="0.35">
      <c r="A126" s="151"/>
      <c r="B126" s="152"/>
      <c r="C126" s="142"/>
      <c r="D126" s="152"/>
      <c r="E126" s="19"/>
      <c r="F126" s="20" t="s">
        <v>40</v>
      </c>
      <c r="G126" s="17"/>
      <c r="H126" s="17"/>
      <c r="I126" s="17"/>
      <c r="J126" s="17"/>
      <c r="K126" s="17"/>
      <c r="L126" s="17"/>
      <c r="M126" s="152"/>
      <c r="N126" s="21"/>
      <c r="O126" s="20" t="s">
        <v>40</v>
      </c>
      <c r="P126" s="17"/>
      <c r="Q126" s="17"/>
      <c r="R126" s="17"/>
      <c r="S126" s="17"/>
      <c r="T126" s="10"/>
      <c r="U126" s="24"/>
    </row>
    <row r="127" spans="1:21" x14ac:dyDescent="0.35">
      <c r="A127" s="151"/>
      <c r="B127" s="152"/>
      <c r="C127" s="142"/>
      <c r="D127" s="152"/>
      <c r="E127" s="19"/>
      <c r="F127" s="20" t="s">
        <v>40</v>
      </c>
      <c r="G127" s="17"/>
      <c r="H127" s="17"/>
      <c r="I127" s="17"/>
      <c r="J127" s="17"/>
      <c r="K127" s="17"/>
      <c r="L127" s="17"/>
      <c r="M127" s="152"/>
      <c r="N127" s="21"/>
      <c r="O127" s="20" t="s">
        <v>40</v>
      </c>
      <c r="P127" s="17"/>
      <c r="Q127" s="17"/>
      <c r="R127" s="17"/>
      <c r="S127" s="17"/>
      <c r="T127" s="10"/>
      <c r="U127" s="24"/>
    </row>
    <row r="128" spans="1:21" x14ac:dyDescent="0.35">
      <c r="A128" s="151"/>
      <c r="B128" s="152"/>
      <c r="C128" s="142"/>
      <c r="D128" s="152"/>
      <c r="E128" s="19"/>
      <c r="F128" s="20" t="s">
        <v>40</v>
      </c>
      <c r="G128" s="17"/>
      <c r="H128" s="17"/>
      <c r="I128" s="17"/>
      <c r="J128" s="17"/>
      <c r="K128" s="17"/>
      <c r="L128" s="17"/>
      <c r="M128" s="152"/>
      <c r="N128" s="22"/>
      <c r="O128" s="20" t="s">
        <v>40</v>
      </c>
      <c r="P128" s="17"/>
      <c r="Q128" s="17"/>
      <c r="R128" s="17"/>
      <c r="S128" s="17"/>
      <c r="T128" s="11"/>
      <c r="U128" s="24"/>
    </row>
    <row r="130" spans="1:21" x14ac:dyDescent="0.35">
      <c r="F130" s="42"/>
    </row>
    <row r="131" spans="1:21" ht="14.5" customHeight="1" x14ac:dyDescent="0.35">
      <c r="A131" s="144" t="s">
        <v>0</v>
      </c>
      <c r="B131" s="145" t="s">
        <v>1</v>
      </c>
      <c r="C131" s="146" t="s">
        <v>2</v>
      </c>
      <c r="D131" s="147" t="s">
        <v>3</v>
      </c>
      <c r="E131" s="147"/>
      <c r="F131" s="148"/>
      <c r="G131" s="148"/>
      <c r="H131" s="148"/>
      <c r="I131" s="148"/>
      <c r="J131" s="148"/>
      <c r="K131" s="149" t="s">
        <v>4</v>
      </c>
      <c r="L131" s="35"/>
      <c r="M131" s="147" t="s">
        <v>5</v>
      </c>
      <c r="N131" s="147"/>
      <c r="O131" s="148"/>
      <c r="P131" s="148"/>
      <c r="Q131" s="148"/>
      <c r="R131" s="148"/>
      <c r="S131" s="148"/>
      <c r="T131" s="137" t="s">
        <v>6</v>
      </c>
      <c r="U131" s="138" t="s">
        <v>7</v>
      </c>
    </row>
    <row r="132" spans="1:21" ht="25" x14ac:dyDescent="0.35">
      <c r="A132" s="144"/>
      <c r="B132" s="145"/>
      <c r="C132" s="146"/>
      <c r="D132" s="139" t="s">
        <v>8</v>
      </c>
      <c r="E132" s="140" t="s">
        <v>9</v>
      </c>
      <c r="F132" s="140" t="s">
        <v>10</v>
      </c>
      <c r="G132" s="141" t="s">
        <v>39</v>
      </c>
      <c r="H132" s="142"/>
      <c r="I132" s="142"/>
      <c r="J132" s="142"/>
      <c r="K132" s="142"/>
      <c r="L132" s="36" t="s">
        <v>11</v>
      </c>
      <c r="M132" s="139" t="s">
        <v>8</v>
      </c>
      <c r="N132" s="143" t="s">
        <v>12</v>
      </c>
      <c r="O132" s="140" t="s">
        <v>10</v>
      </c>
      <c r="P132" s="141" t="s">
        <v>39</v>
      </c>
      <c r="Q132" s="142"/>
      <c r="R132" s="142"/>
      <c r="S132" s="142"/>
      <c r="T132" s="137"/>
      <c r="U132" s="138"/>
    </row>
    <row r="133" spans="1:21" x14ac:dyDescent="0.35">
      <c r="A133" s="144"/>
      <c r="B133" s="145"/>
      <c r="C133" s="146"/>
      <c r="D133" s="139"/>
      <c r="E133" s="140"/>
      <c r="F133" s="140"/>
      <c r="G133" s="37" t="s">
        <v>13</v>
      </c>
      <c r="H133" s="38" t="s">
        <v>14</v>
      </c>
      <c r="I133" s="39" t="s">
        <v>15</v>
      </c>
      <c r="J133" s="40">
        <v>0</v>
      </c>
      <c r="K133" s="142"/>
      <c r="L133" s="41"/>
      <c r="M133" s="139"/>
      <c r="N133" s="143"/>
      <c r="O133" s="140"/>
      <c r="P133" s="37" t="s">
        <v>13</v>
      </c>
      <c r="Q133" s="38" t="s">
        <v>14</v>
      </c>
      <c r="R133" s="39" t="s">
        <v>15</v>
      </c>
      <c r="S133" s="40">
        <v>0</v>
      </c>
      <c r="T133" s="137"/>
      <c r="U133" s="138"/>
    </row>
    <row r="134" spans="1:21" x14ac:dyDescent="0.35">
      <c r="A134" s="34"/>
      <c r="B134" s="3"/>
      <c r="C134" s="4"/>
      <c r="D134" s="8"/>
      <c r="E134" s="9"/>
      <c r="F134" s="9"/>
      <c r="G134" s="5"/>
      <c r="H134" s="6"/>
      <c r="I134" s="7"/>
      <c r="J134" s="12"/>
      <c r="K134" s="13"/>
      <c r="L134" s="13"/>
      <c r="M134" s="8"/>
      <c r="N134" s="9"/>
      <c r="O134" s="9"/>
      <c r="P134" s="5"/>
      <c r="Q134" s="6"/>
      <c r="R134" s="7"/>
      <c r="S134" s="12"/>
      <c r="T134" s="14"/>
      <c r="U134" s="15"/>
    </row>
    <row r="135" spans="1:21" x14ac:dyDescent="0.35">
      <c r="A135" s="150"/>
      <c r="B135" s="150" t="s">
        <v>81</v>
      </c>
      <c r="C135" s="153"/>
      <c r="D135" s="154">
        <v>320</v>
      </c>
      <c r="E135" s="23"/>
      <c r="F135" s="16"/>
      <c r="G135" s="17"/>
      <c r="H135" s="17"/>
      <c r="I135" s="17"/>
      <c r="J135" s="17"/>
      <c r="K135" s="47">
        <f>((SUM(H137:H150)*H136)+(SUM(G137:G150)*G136)+(SUM(I137:I150)*I136))/1000</f>
        <v>34.518999999999998</v>
      </c>
      <c r="L135" s="47">
        <f>K135*100/D135</f>
        <v>10.787187499999998</v>
      </c>
      <c r="M135" s="154">
        <v>250</v>
      </c>
      <c r="N135" s="23"/>
      <c r="O135" s="16"/>
      <c r="P135" s="17"/>
      <c r="Q135" s="17"/>
      <c r="R135" s="17"/>
      <c r="S135" s="17"/>
      <c r="T135" s="47">
        <f>((SUM(Q137:Q150)*Q136)+(SUM(P137:P150)*P136)+(SUM(R137:R150)*R136))/1000</f>
        <v>0</v>
      </c>
      <c r="U135" s="47">
        <f>T135*100/M135</f>
        <v>0</v>
      </c>
    </row>
    <row r="136" spans="1:21" x14ac:dyDescent="0.35">
      <c r="A136" s="151"/>
      <c r="B136" s="152"/>
      <c r="C136" s="142"/>
      <c r="D136" s="152"/>
      <c r="E136" s="25" t="s">
        <v>17</v>
      </c>
      <c r="F136" s="18"/>
      <c r="G136" s="26">
        <v>233</v>
      </c>
      <c r="H136" s="26">
        <v>243</v>
      </c>
      <c r="I136" s="26">
        <v>231</v>
      </c>
      <c r="J136" s="26"/>
      <c r="K136" s="17"/>
      <c r="L136" s="17"/>
      <c r="M136" s="152"/>
      <c r="N136" s="25"/>
      <c r="O136" s="18"/>
      <c r="P136" s="26"/>
      <c r="Q136" s="26"/>
      <c r="R136" s="26"/>
      <c r="S136" s="17"/>
      <c r="T136" s="10"/>
      <c r="U136" s="24"/>
    </row>
    <row r="137" spans="1:21" x14ac:dyDescent="0.35">
      <c r="A137" s="151"/>
      <c r="B137" s="152"/>
      <c r="C137" s="142"/>
      <c r="D137" s="152"/>
      <c r="E137" s="19"/>
      <c r="F137" s="20" t="s">
        <v>18</v>
      </c>
      <c r="G137" s="17"/>
      <c r="H137" s="17"/>
      <c r="I137" s="17"/>
      <c r="J137" s="17"/>
      <c r="K137" s="17"/>
      <c r="L137" s="17"/>
      <c r="M137" s="152"/>
      <c r="N137" s="19"/>
      <c r="O137" s="20" t="s">
        <v>21</v>
      </c>
      <c r="P137" s="17">
        <v>51</v>
      </c>
      <c r="Q137" s="17">
        <v>25</v>
      </c>
      <c r="R137" s="17">
        <v>46</v>
      </c>
      <c r="S137" s="17">
        <v>21</v>
      </c>
      <c r="T137" s="10"/>
      <c r="U137" s="24"/>
    </row>
    <row r="138" spans="1:21" x14ac:dyDescent="0.35">
      <c r="A138" s="151"/>
      <c r="B138" s="152"/>
      <c r="C138" s="142"/>
      <c r="D138" s="152"/>
      <c r="E138" s="19"/>
      <c r="F138" s="20" t="s">
        <v>22</v>
      </c>
      <c r="G138" s="17">
        <v>4</v>
      </c>
      <c r="H138" s="17">
        <v>0</v>
      </c>
      <c r="I138" s="17">
        <v>3</v>
      </c>
      <c r="J138" s="17">
        <v>4</v>
      </c>
      <c r="K138" s="17"/>
      <c r="L138" s="17"/>
      <c r="M138" s="152"/>
      <c r="N138" s="21"/>
      <c r="O138" s="20" t="s">
        <v>23</v>
      </c>
      <c r="P138" s="17">
        <v>14</v>
      </c>
      <c r="Q138" s="17">
        <v>20</v>
      </c>
      <c r="R138" s="17">
        <v>10</v>
      </c>
      <c r="S138" s="17">
        <v>7</v>
      </c>
      <c r="T138" s="10"/>
      <c r="U138" s="24"/>
    </row>
    <row r="139" spans="1:21" x14ac:dyDescent="0.35">
      <c r="A139" s="151"/>
      <c r="B139" s="152"/>
      <c r="C139" s="142"/>
      <c r="D139" s="152"/>
      <c r="E139" s="19"/>
      <c r="F139" s="20" t="s">
        <v>24</v>
      </c>
      <c r="G139" s="17">
        <v>23</v>
      </c>
      <c r="H139" s="17">
        <v>30</v>
      </c>
      <c r="I139" s="17">
        <v>37</v>
      </c>
      <c r="J139" s="17">
        <v>9</v>
      </c>
      <c r="K139" s="17"/>
      <c r="L139" s="17"/>
      <c r="M139" s="152"/>
      <c r="N139" s="19"/>
      <c r="O139" s="20" t="s">
        <v>42</v>
      </c>
      <c r="P139" s="17">
        <v>15</v>
      </c>
      <c r="Q139" s="17">
        <v>0</v>
      </c>
      <c r="R139" s="17">
        <v>6</v>
      </c>
      <c r="S139" s="17">
        <v>7</v>
      </c>
      <c r="T139" s="10"/>
      <c r="U139" s="24"/>
    </row>
    <row r="140" spans="1:21" x14ac:dyDescent="0.35">
      <c r="A140" s="151"/>
      <c r="B140" s="152"/>
      <c r="C140" s="142"/>
      <c r="D140" s="152"/>
      <c r="E140" s="19"/>
      <c r="F140" s="20" t="s">
        <v>28</v>
      </c>
      <c r="G140" s="17">
        <v>20</v>
      </c>
      <c r="H140" s="17">
        <v>9</v>
      </c>
      <c r="I140" s="17">
        <v>21</v>
      </c>
      <c r="J140" s="17">
        <v>7</v>
      </c>
      <c r="K140" s="17"/>
      <c r="L140" s="17"/>
      <c r="M140" s="152"/>
      <c r="N140" s="21"/>
      <c r="O140" s="20" t="s">
        <v>43</v>
      </c>
      <c r="P140" s="17">
        <v>25</v>
      </c>
      <c r="Q140" s="17">
        <v>9</v>
      </c>
      <c r="R140" s="17">
        <v>16</v>
      </c>
      <c r="S140" s="17">
        <v>11</v>
      </c>
      <c r="T140" s="10"/>
      <c r="U140" s="24"/>
    </row>
    <row r="141" spans="1:21" x14ac:dyDescent="0.35">
      <c r="A141" s="151"/>
      <c r="B141" s="152"/>
      <c r="C141" s="142"/>
      <c r="D141" s="152"/>
      <c r="E141" s="19"/>
      <c r="F141" s="20" t="s">
        <v>40</v>
      </c>
      <c r="G141" s="17"/>
      <c r="H141" s="17"/>
      <c r="I141" s="17"/>
      <c r="J141" s="17"/>
      <c r="K141" s="17"/>
      <c r="L141" s="17"/>
      <c r="M141" s="152"/>
      <c r="N141" s="19"/>
      <c r="O141" s="20" t="s">
        <v>50</v>
      </c>
      <c r="P141" s="17"/>
      <c r="Q141" s="17"/>
      <c r="R141" s="17"/>
      <c r="S141" s="17"/>
      <c r="T141" s="10"/>
      <c r="U141" s="24"/>
    </row>
    <row r="142" spans="1:21" x14ac:dyDescent="0.35">
      <c r="A142" s="151"/>
      <c r="B142" s="152"/>
      <c r="C142" s="142"/>
      <c r="D142" s="152"/>
      <c r="E142" s="19"/>
      <c r="F142" s="20" t="s">
        <v>40</v>
      </c>
      <c r="G142" s="17"/>
      <c r="H142" s="17"/>
      <c r="I142" s="17"/>
      <c r="J142" s="17"/>
      <c r="K142" s="17"/>
      <c r="L142" s="17"/>
      <c r="M142" s="152"/>
      <c r="N142" s="19"/>
      <c r="O142" s="20" t="s">
        <v>25</v>
      </c>
      <c r="P142" s="17">
        <v>25</v>
      </c>
      <c r="Q142" s="17">
        <v>13</v>
      </c>
      <c r="R142" s="17">
        <v>14</v>
      </c>
      <c r="S142" s="17">
        <v>9</v>
      </c>
      <c r="T142" s="10"/>
      <c r="U142" s="24"/>
    </row>
    <row r="143" spans="1:21" x14ac:dyDescent="0.35">
      <c r="A143" s="151"/>
      <c r="B143" s="152"/>
      <c r="C143" s="142"/>
      <c r="D143" s="152"/>
      <c r="E143" s="19"/>
      <c r="F143" s="20" t="s">
        <v>40</v>
      </c>
      <c r="G143" s="17"/>
      <c r="H143" s="17"/>
      <c r="I143" s="17"/>
      <c r="J143" s="17"/>
      <c r="K143" s="17"/>
      <c r="L143" s="17"/>
      <c r="M143" s="152"/>
      <c r="N143" s="19"/>
      <c r="O143" s="20" t="s">
        <v>40</v>
      </c>
      <c r="P143" s="17"/>
      <c r="Q143" s="17"/>
      <c r="R143" s="17"/>
      <c r="S143" s="17"/>
      <c r="T143" s="10"/>
      <c r="U143" s="24"/>
    </row>
    <row r="144" spans="1:21" x14ac:dyDescent="0.35">
      <c r="A144" s="151"/>
      <c r="B144" s="152"/>
      <c r="C144" s="142"/>
      <c r="D144" s="152"/>
      <c r="E144" s="19"/>
      <c r="F144" s="20" t="s">
        <v>40</v>
      </c>
      <c r="G144" s="17"/>
      <c r="H144" s="17"/>
      <c r="I144" s="17"/>
      <c r="J144" s="17"/>
      <c r="K144" s="17"/>
      <c r="L144" s="17"/>
      <c r="M144" s="152"/>
      <c r="N144" s="19"/>
      <c r="O144" s="20" t="s">
        <v>40</v>
      </c>
      <c r="P144" s="17"/>
      <c r="Q144" s="17"/>
      <c r="R144" s="17"/>
      <c r="S144" s="17"/>
      <c r="T144" s="10"/>
      <c r="U144" s="24"/>
    </row>
    <row r="145" spans="1:21" x14ac:dyDescent="0.35">
      <c r="A145" s="151"/>
      <c r="B145" s="152"/>
      <c r="C145" s="142"/>
      <c r="D145" s="152"/>
      <c r="E145" s="19"/>
      <c r="F145" s="20" t="s">
        <v>40</v>
      </c>
      <c r="G145" s="17"/>
      <c r="H145" s="17"/>
      <c r="I145" s="17"/>
      <c r="J145" s="17"/>
      <c r="K145" s="17"/>
      <c r="L145" s="17"/>
      <c r="M145" s="152"/>
      <c r="N145" s="21"/>
      <c r="O145" s="20" t="s">
        <v>40</v>
      </c>
      <c r="P145" s="17"/>
      <c r="Q145" s="17"/>
      <c r="R145" s="17"/>
      <c r="S145" s="17"/>
      <c r="T145" s="10"/>
      <c r="U145" s="24"/>
    </row>
    <row r="146" spans="1:21" x14ac:dyDescent="0.35">
      <c r="A146" s="151"/>
      <c r="B146" s="152"/>
      <c r="C146" s="142"/>
      <c r="D146" s="152"/>
      <c r="E146" s="19"/>
      <c r="F146" s="20" t="s">
        <v>40</v>
      </c>
      <c r="G146" s="17"/>
      <c r="H146" s="17"/>
      <c r="I146" s="17"/>
      <c r="J146" s="17"/>
      <c r="K146" s="17"/>
      <c r="L146" s="17"/>
      <c r="M146" s="152"/>
      <c r="N146" s="21"/>
      <c r="O146" s="20" t="s">
        <v>40</v>
      </c>
      <c r="P146" s="17"/>
      <c r="Q146" s="17"/>
      <c r="R146" s="17"/>
      <c r="S146" s="17"/>
      <c r="T146" s="10"/>
      <c r="U146" s="24"/>
    </row>
    <row r="147" spans="1:21" x14ac:dyDescent="0.35">
      <c r="A147" s="151"/>
      <c r="B147" s="152"/>
      <c r="C147" s="142"/>
      <c r="D147" s="152"/>
      <c r="E147" s="19"/>
      <c r="F147" s="20" t="s">
        <v>40</v>
      </c>
      <c r="G147" s="17"/>
      <c r="H147" s="17"/>
      <c r="I147" s="17"/>
      <c r="J147" s="17"/>
      <c r="K147" s="17"/>
      <c r="L147" s="17"/>
      <c r="M147" s="152"/>
      <c r="N147" s="21"/>
      <c r="O147" s="20" t="s">
        <v>40</v>
      </c>
      <c r="P147" s="17"/>
      <c r="Q147" s="17"/>
      <c r="R147" s="17"/>
      <c r="S147" s="17"/>
      <c r="T147" s="10"/>
      <c r="U147" s="24"/>
    </row>
    <row r="148" spans="1:21" x14ac:dyDescent="0.35">
      <c r="A148" s="151"/>
      <c r="B148" s="152"/>
      <c r="C148" s="142"/>
      <c r="D148" s="152"/>
      <c r="E148" s="19"/>
      <c r="F148" s="20" t="s">
        <v>40</v>
      </c>
      <c r="G148" s="17"/>
      <c r="H148" s="17"/>
      <c r="I148" s="17"/>
      <c r="J148" s="17"/>
      <c r="K148" s="17"/>
      <c r="L148" s="17"/>
      <c r="M148" s="152"/>
      <c r="N148" s="22"/>
      <c r="O148" s="20" t="s">
        <v>40</v>
      </c>
      <c r="P148" s="17"/>
      <c r="Q148" s="17"/>
      <c r="R148" s="17"/>
      <c r="S148" s="17"/>
      <c r="T148" s="11"/>
      <c r="U148" s="24"/>
    </row>
    <row r="152" spans="1:21" x14ac:dyDescent="0.35">
      <c r="F152" s="42"/>
    </row>
    <row r="153" spans="1:21" ht="14.5" customHeight="1" x14ac:dyDescent="0.35">
      <c r="A153" s="144" t="s">
        <v>0</v>
      </c>
      <c r="B153" s="145" t="s">
        <v>1</v>
      </c>
      <c r="C153" s="146" t="s">
        <v>2</v>
      </c>
      <c r="D153" s="147" t="s">
        <v>3</v>
      </c>
      <c r="E153" s="147"/>
      <c r="F153" s="148"/>
      <c r="G153" s="148"/>
      <c r="H153" s="148"/>
      <c r="I153" s="148"/>
      <c r="J153" s="148"/>
      <c r="K153" s="149" t="s">
        <v>4</v>
      </c>
      <c r="L153" s="35"/>
      <c r="M153" s="147" t="s">
        <v>5</v>
      </c>
      <c r="N153" s="147"/>
      <c r="O153" s="148"/>
      <c r="P153" s="148"/>
      <c r="Q153" s="148"/>
      <c r="R153" s="148"/>
      <c r="S153" s="148"/>
      <c r="T153" s="137" t="s">
        <v>6</v>
      </c>
      <c r="U153" s="138" t="s">
        <v>7</v>
      </c>
    </row>
    <row r="154" spans="1:21" ht="25" x14ac:dyDescent="0.35">
      <c r="A154" s="144"/>
      <c r="B154" s="145"/>
      <c r="C154" s="146"/>
      <c r="D154" s="139" t="s">
        <v>8</v>
      </c>
      <c r="E154" s="140" t="s">
        <v>9</v>
      </c>
      <c r="F154" s="140" t="s">
        <v>10</v>
      </c>
      <c r="G154" s="141" t="s">
        <v>39</v>
      </c>
      <c r="H154" s="142"/>
      <c r="I154" s="142"/>
      <c r="J154" s="142"/>
      <c r="K154" s="142"/>
      <c r="L154" s="36" t="s">
        <v>11</v>
      </c>
      <c r="M154" s="139" t="s">
        <v>8</v>
      </c>
      <c r="N154" s="143" t="s">
        <v>12</v>
      </c>
      <c r="O154" s="140" t="s">
        <v>10</v>
      </c>
      <c r="P154" s="141" t="s">
        <v>39</v>
      </c>
      <c r="Q154" s="142"/>
      <c r="R154" s="142"/>
      <c r="S154" s="142"/>
      <c r="T154" s="137"/>
      <c r="U154" s="138"/>
    </row>
    <row r="155" spans="1:21" x14ac:dyDescent="0.35">
      <c r="A155" s="144"/>
      <c r="B155" s="145"/>
      <c r="C155" s="146"/>
      <c r="D155" s="139"/>
      <c r="E155" s="140"/>
      <c r="F155" s="140"/>
      <c r="G155" s="37" t="s">
        <v>13</v>
      </c>
      <c r="H155" s="38" t="s">
        <v>14</v>
      </c>
      <c r="I155" s="39" t="s">
        <v>15</v>
      </c>
      <c r="J155" s="40">
        <v>0</v>
      </c>
      <c r="K155" s="142"/>
      <c r="L155" s="41"/>
      <c r="M155" s="139"/>
      <c r="N155" s="143"/>
      <c r="O155" s="140"/>
      <c r="P155" s="37" t="s">
        <v>13</v>
      </c>
      <c r="Q155" s="38" t="s">
        <v>14</v>
      </c>
      <c r="R155" s="39" t="s">
        <v>15</v>
      </c>
      <c r="S155" s="40">
        <v>0</v>
      </c>
      <c r="T155" s="137"/>
      <c r="U155" s="138"/>
    </row>
    <row r="156" spans="1:21" x14ac:dyDescent="0.35">
      <c r="A156" s="34"/>
      <c r="B156" s="3"/>
      <c r="C156" s="4"/>
      <c r="D156" s="8"/>
      <c r="E156" s="9"/>
      <c r="F156" s="9"/>
      <c r="G156" s="5"/>
      <c r="H156" s="6"/>
      <c r="I156" s="7"/>
      <c r="J156" s="12"/>
      <c r="K156" s="13"/>
      <c r="L156" s="13"/>
      <c r="M156" s="8"/>
      <c r="N156" s="9"/>
      <c r="O156" s="9"/>
      <c r="P156" s="5"/>
      <c r="Q156" s="6"/>
      <c r="R156" s="7"/>
      <c r="S156" s="12"/>
      <c r="T156" s="14"/>
      <c r="U156" s="15"/>
    </row>
    <row r="157" spans="1:21" x14ac:dyDescent="0.35">
      <c r="A157" s="150"/>
      <c r="B157" s="150" t="s">
        <v>171</v>
      </c>
      <c r="C157" s="153"/>
      <c r="D157" s="154">
        <v>250</v>
      </c>
      <c r="E157" s="23"/>
      <c r="F157" s="16"/>
      <c r="G157" s="17"/>
      <c r="H157" s="17"/>
      <c r="I157" s="17"/>
      <c r="J157" s="17"/>
      <c r="K157" s="47">
        <f>((SUM(H159:H172)*H158)+(SUM(G159:G172)*G158)+(SUM(I159:I172)*I158))/1000</f>
        <v>25.431999999999999</v>
      </c>
      <c r="L157" s="47">
        <f>K157*100/D157</f>
        <v>10.172799999999999</v>
      </c>
      <c r="M157" s="154">
        <v>250</v>
      </c>
      <c r="N157" s="23"/>
      <c r="O157" s="16"/>
      <c r="P157" s="17"/>
      <c r="Q157" s="17"/>
      <c r="R157" s="17"/>
      <c r="S157" s="17"/>
      <c r="T157" s="10"/>
      <c r="U157" s="24"/>
    </row>
    <row r="158" spans="1:21" x14ac:dyDescent="0.35">
      <c r="A158" s="151"/>
      <c r="B158" s="152"/>
      <c r="C158" s="142"/>
      <c r="D158" s="152"/>
      <c r="E158" s="25" t="s">
        <v>17</v>
      </c>
      <c r="F158" s="18"/>
      <c r="G158" s="26">
        <v>234</v>
      </c>
      <c r="H158" s="26">
        <v>236</v>
      </c>
      <c r="I158" s="26">
        <v>236</v>
      </c>
      <c r="J158" s="26"/>
      <c r="K158" s="17"/>
      <c r="L158" s="17"/>
      <c r="M158" s="152"/>
      <c r="N158" s="25"/>
      <c r="O158" s="18"/>
      <c r="P158" s="26"/>
      <c r="Q158" s="26"/>
      <c r="R158" s="26"/>
      <c r="S158" s="17"/>
      <c r="T158" s="10"/>
      <c r="U158" s="24"/>
    </row>
    <row r="159" spans="1:21" x14ac:dyDescent="0.35">
      <c r="A159" s="151"/>
      <c r="B159" s="152"/>
      <c r="C159" s="142"/>
      <c r="D159" s="152"/>
      <c r="E159" s="19"/>
      <c r="F159" s="20" t="s">
        <v>18</v>
      </c>
      <c r="G159" s="17">
        <v>1</v>
      </c>
      <c r="H159" s="17">
        <v>3</v>
      </c>
      <c r="I159" s="17">
        <v>0</v>
      </c>
      <c r="J159" s="17">
        <v>4</v>
      </c>
      <c r="K159" s="17"/>
      <c r="L159" s="17"/>
      <c r="M159" s="152"/>
      <c r="N159" s="19"/>
      <c r="O159" s="20" t="s">
        <v>28</v>
      </c>
      <c r="P159" s="17"/>
      <c r="Q159" s="17"/>
      <c r="R159" s="17"/>
      <c r="S159" s="17"/>
      <c r="T159" s="10"/>
      <c r="U159" s="24"/>
    </row>
    <row r="160" spans="1:21" x14ac:dyDescent="0.35">
      <c r="A160" s="151"/>
      <c r="B160" s="152"/>
      <c r="C160" s="142"/>
      <c r="D160" s="152"/>
      <c r="E160" s="19"/>
      <c r="F160" s="20" t="s">
        <v>20</v>
      </c>
      <c r="G160" s="17">
        <v>1</v>
      </c>
      <c r="H160" s="17">
        <v>0</v>
      </c>
      <c r="I160" s="17">
        <v>3</v>
      </c>
      <c r="J160" s="17">
        <v>1</v>
      </c>
      <c r="K160" s="17"/>
      <c r="L160" s="17"/>
      <c r="M160" s="152"/>
      <c r="N160" s="21"/>
      <c r="O160" s="20" t="s">
        <v>30</v>
      </c>
      <c r="P160" s="17"/>
      <c r="Q160" s="17"/>
      <c r="R160" s="17"/>
      <c r="S160" s="17"/>
      <c r="T160" s="10"/>
      <c r="U160" s="24"/>
    </row>
    <row r="161" spans="1:21" x14ac:dyDescent="0.35">
      <c r="A161" s="151"/>
      <c r="B161" s="152"/>
      <c r="C161" s="142"/>
      <c r="D161" s="152"/>
      <c r="E161" s="19"/>
      <c r="F161" s="20" t="s">
        <v>40</v>
      </c>
      <c r="G161" s="17"/>
      <c r="H161" s="17"/>
      <c r="I161" s="17"/>
      <c r="J161" s="17"/>
      <c r="K161" s="17"/>
      <c r="L161" s="17"/>
      <c r="M161" s="152"/>
      <c r="N161" s="19"/>
      <c r="O161" s="20" t="s">
        <v>34</v>
      </c>
      <c r="P161" s="17">
        <v>7</v>
      </c>
      <c r="Q161" s="17">
        <v>5</v>
      </c>
      <c r="R161" s="17">
        <v>15</v>
      </c>
      <c r="S161" s="17">
        <v>12</v>
      </c>
      <c r="T161" s="10"/>
      <c r="U161" s="24"/>
    </row>
    <row r="162" spans="1:21" x14ac:dyDescent="0.35">
      <c r="A162" s="151"/>
      <c r="B162" s="152"/>
      <c r="C162" s="142"/>
      <c r="D162" s="152"/>
      <c r="E162" s="19"/>
      <c r="F162" s="20" t="s">
        <v>24</v>
      </c>
      <c r="G162" s="17">
        <v>26</v>
      </c>
      <c r="H162" s="17">
        <v>40</v>
      </c>
      <c r="I162" s="17">
        <v>34</v>
      </c>
      <c r="J162" s="17">
        <v>16</v>
      </c>
      <c r="K162" s="17"/>
      <c r="L162" s="17"/>
      <c r="M162" s="152"/>
      <c r="N162" s="21"/>
      <c r="O162" s="20" t="s">
        <v>21</v>
      </c>
      <c r="P162" s="17">
        <v>5</v>
      </c>
      <c r="Q162" s="17">
        <v>6</v>
      </c>
      <c r="R162" s="17">
        <v>7</v>
      </c>
      <c r="S162" s="17">
        <v>6</v>
      </c>
      <c r="T162" s="10"/>
      <c r="U162" s="24"/>
    </row>
    <row r="163" spans="1:21" x14ac:dyDescent="0.35">
      <c r="A163" s="151"/>
      <c r="B163" s="152"/>
      <c r="C163" s="142"/>
      <c r="D163" s="152"/>
      <c r="E163" s="19"/>
      <c r="F163" s="20" t="s">
        <v>40</v>
      </c>
      <c r="G163" s="17"/>
      <c r="H163" s="17"/>
      <c r="I163" s="17"/>
      <c r="J163" s="17"/>
      <c r="K163" s="17"/>
      <c r="L163" s="17"/>
      <c r="M163" s="152"/>
      <c r="N163" s="19"/>
      <c r="O163" s="20" t="s">
        <v>43</v>
      </c>
      <c r="P163" s="17">
        <v>0</v>
      </c>
      <c r="Q163" s="17">
        <v>0</v>
      </c>
      <c r="R163" s="17">
        <v>2</v>
      </c>
      <c r="S163" s="17">
        <v>2</v>
      </c>
      <c r="T163" s="10"/>
      <c r="U163" s="24"/>
    </row>
    <row r="164" spans="1:21" x14ac:dyDescent="0.35">
      <c r="A164" s="151"/>
      <c r="B164" s="152"/>
      <c r="C164" s="142"/>
      <c r="D164" s="152"/>
      <c r="E164" s="19"/>
      <c r="F164" s="20" t="s">
        <v>40</v>
      </c>
      <c r="G164" s="17"/>
      <c r="H164" s="17"/>
      <c r="I164" s="17"/>
      <c r="J164" s="17"/>
      <c r="K164" s="17"/>
      <c r="L164" s="17"/>
      <c r="M164" s="152"/>
      <c r="N164" s="19"/>
      <c r="O164" s="20" t="s">
        <v>50</v>
      </c>
      <c r="P164" s="17">
        <v>11</v>
      </c>
      <c r="Q164" s="17">
        <v>4</v>
      </c>
      <c r="R164" s="17">
        <v>3</v>
      </c>
      <c r="S164" s="17">
        <v>6</v>
      </c>
      <c r="T164" s="10"/>
      <c r="U164" s="24"/>
    </row>
    <row r="165" spans="1:21" x14ac:dyDescent="0.35">
      <c r="A165" s="151"/>
      <c r="B165" s="152"/>
      <c r="C165" s="142"/>
      <c r="D165" s="152"/>
      <c r="E165" s="19"/>
      <c r="F165" s="20" t="s">
        <v>40</v>
      </c>
      <c r="G165" s="17"/>
      <c r="H165" s="17"/>
      <c r="I165" s="17"/>
      <c r="J165" s="17"/>
      <c r="K165" s="17"/>
      <c r="L165" s="17"/>
      <c r="M165" s="152"/>
      <c r="N165" s="19"/>
      <c r="O165" s="20" t="s">
        <v>40</v>
      </c>
      <c r="P165" s="17"/>
      <c r="Q165" s="17"/>
      <c r="R165" s="17"/>
      <c r="S165" s="17"/>
      <c r="T165" s="10"/>
      <c r="U165" s="24"/>
    </row>
    <row r="166" spans="1:21" x14ac:dyDescent="0.35">
      <c r="A166" s="151"/>
      <c r="B166" s="152"/>
      <c r="C166" s="142"/>
      <c r="D166" s="152"/>
      <c r="E166" s="19"/>
      <c r="F166" s="20" t="s">
        <v>40</v>
      </c>
      <c r="G166" s="17"/>
      <c r="H166" s="17"/>
      <c r="I166" s="17"/>
      <c r="J166" s="17"/>
      <c r="K166" s="17"/>
      <c r="L166" s="17"/>
      <c r="M166" s="152"/>
      <c r="N166" s="19"/>
      <c r="O166" s="20" t="s">
        <v>40</v>
      </c>
      <c r="P166" s="17"/>
      <c r="Q166" s="17"/>
      <c r="R166" s="17"/>
      <c r="S166" s="17"/>
      <c r="T166" s="10"/>
      <c r="U166" s="24"/>
    </row>
    <row r="167" spans="1:21" x14ac:dyDescent="0.35">
      <c r="A167" s="151"/>
      <c r="B167" s="152"/>
      <c r="C167" s="142"/>
      <c r="D167" s="152"/>
      <c r="E167" s="19"/>
      <c r="F167" s="20" t="s">
        <v>40</v>
      </c>
      <c r="G167" s="17"/>
      <c r="H167" s="17"/>
      <c r="I167" s="17"/>
      <c r="J167" s="17"/>
      <c r="K167" s="17"/>
      <c r="L167" s="17"/>
      <c r="M167" s="152"/>
      <c r="N167" s="21"/>
      <c r="O167" s="20" t="s">
        <v>40</v>
      </c>
      <c r="P167" s="17"/>
      <c r="Q167" s="17"/>
      <c r="R167" s="17"/>
      <c r="S167" s="17"/>
      <c r="T167" s="10"/>
      <c r="U167" s="24"/>
    </row>
    <row r="168" spans="1:21" x14ac:dyDescent="0.35">
      <c r="A168" s="151"/>
      <c r="B168" s="152"/>
      <c r="C168" s="142"/>
      <c r="D168" s="152"/>
      <c r="E168" s="19"/>
      <c r="F168" s="20" t="s">
        <v>40</v>
      </c>
      <c r="G168" s="17"/>
      <c r="H168" s="17"/>
      <c r="I168" s="17"/>
      <c r="J168" s="17"/>
      <c r="K168" s="17"/>
      <c r="L168" s="17"/>
      <c r="M168" s="152"/>
      <c r="N168" s="21"/>
      <c r="O168" s="20" t="s">
        <v>40</v>
      </c>
      <c r="P168" s="17"/>
      <c r="Q168" s="17"/>
      <c r="R168" s="17"/>
      <c r="S168" s="17"/>
      <c r="T168" s="10"/>
      <c r="U168" s="24"/>
    </row>
    <row r="169" spans="1:21" x14ac:dyDescent="0.35">
      <c r="A169" s="151"/>
      <c r="B169" s="152"/>
      <c r="C169" s="142"/>
      <c r="D169" s="152"/>
      <c r="E169" s="19"/>
      <c r="F169" s="20" t="s">
        <v>40</v>
      </c>
      <c r="G169" s="17"/>
      <c r="H169" s="17"/>
      <c r="I169" s="17"/>
      <c r="J169" s="17"/>
      <c r="K169" s="17"/>
      <c r="L169" s="17"/>
      <c r="M169" s="152"/>
      <c r="N169" s="21"/>
      <c r="O169" s="20" t="s">
        <v>40</v>
      </c>
      <c r="P169" s="17"/>
      <c r="Q169" s="17"/>
      <c r="R169" s="17"/>
      <c r="S169" s="17"/>
      <c r="T169" s="10"/>
      <c r="U169" s="24"/>
    </row>
    <row r="170" spans="1:21" x14ac:dyDescent="0.35">
      <c r="A170" s="151"/>
      <c r="B170" s="152"/>
      <c r="C170" s="142"/>
      <c r="D170" s="152"/>
      <c r="E170" s="19"/>
      <c r="F170" s="20" t="s">
        <v>40</v>
      </c>
      <c r="G170" s="17"/>
      <c r="H170" s="17"/>
      <c r="I170" s="17"/>
      <c r="J170" s="17"/>
      <c r="K170" s="17"/>
      <c r="L170" s="17"/>
      <c r="M170" s="152"/>
      <c r="N170" s="22"/>
      <c r="O170" s="20" t="s">
        <v>40</v>
      </c>
      <c r="P170" s="17"/>
      <c r="Q170" s="17"/>
      <c r="R170" s="17"/>
      <c r="S170" s="17"/>
      <c r="T170" s="11"/>
      <c r="U170" s="24"/>
    </row>
    <row r="174" spans="1:21" x14ac:dyDescent="0.35">
      <c r="F174" s="42"/>
    </row>
    <row r="175" spans="1:21" ht="14.5" customHeight="1" x14ac:dyDescent="0.35">
      <c r="A175" s="144" t="s">
        <v>0</v>
      </c>
      <c r="B175" s="145" t="s">
        <v>1</v>
      </c>
      <c r="C175" s="146" t="s">
        <v>2</v>
      </c>
      <c r="D175" s="147" t="s">
        <v>3</v>
      </c>
      <c r="E175" s="147"/>
      <c r="F175" s="148"/>
      <c r="G175" s="148"/>
      <c r="H175" s="148"/>
      <c r="I175" s="148"/>
      <c r="J175" s="148"/>
      <c r="K175" s="149" t="s">
        <v>4</v>
      </c>
      <c r="L175" s="35"/>
      <c r="M175" s="147" t="s">
        <v>5</v>
      </c>
      <c r="N175" s="147"/>
      <c r="O175" s="148"/>
      <c r="P175" s="148"/>
      <c r="Q175" s="148"/>
      <c r="R175" s="148"/>
      <c r="S175" s="148"/>
      <c r="T175" s="137" t="s">
        <v>6</v>
      </c>
      <c r="U175" s="138" t="s">
        <v>7</v>
      </c>
    </row>
    <row r="176" spans="1:21" ht="25" x14ac:dyDescent="0.35">
      <c r="A176" s="144"/>
      <c r="B176" s="145"/>
      <c r="C176" s="146"/>
      <c r="D176" s="139" t="s">
        <v>8</v>
      </c>
      <c r="E176" s="140" t="s">
        <v>9</v>
      </c>
      <c r="F176" s="140" t="s">
        <v>10</v>
      </c>
      <c r="G176" s="141" t="s">
        <v>39</v>
      </c>
      <c r="H176" s="142"/>
      <c r="I176" s="142"/>
      <c r="J176" s="142"/>
      <c r="K176" s="142"/>
      <c r="L176" s="36" t="s">
        <v>11</v>
      </c>
      <c r="M176" s="139" t="s">
        <v>8</v>
      </c>
      <c r="N176" s="143" t="s">
        <v>12</v>
      </c>
      <c r="O176" s="140" t="s">
        <v>10</v>
      </c>
      <c r="P176" s="141" t="s">
        <v>39</v>
      </c>
      <c r="Q176" s="142"/>
      <c r="R176" s="142"/>
      <c r="S176" s="142"/>
      <c r="T176" s="137"/>
      <c r="U176" s="138"/>
    </row>
    <row r="177" spans="1:21" x14ac:dyDescent="0.35">
      <c r="A177" s="144"/>
      <c r="B177" s="145"/>
      <c r="C177" s="146"/>
      <c r="D177" s="139"/>
      <c r="E177" s="140"/>
      <c r="F177" s="140"/>
      <c r="G177" s="37" t="s">
        <v>13</v>
      </c>
      <c r="H177" s="38" t="s">
        <v>14</v>
      </c>
      <c r="I177" s="39" t="s">
        <v>15</v>
      </c>
      <c r="J177" s="40">
        <v>0</v>
      </c>
      <c r="K177" s="142"/>
      <c r="L177" s="41"/>
      <c r="M177" s="139"/>
      <c r="N177" s="143"/>
      <c r="O177" s="140"/>
      <c r="P177" s="37" t="s">
        <v>13</v>
      </c>
      <c r="Q177" s="38" t="s">
        <v>14</v>
      </c>
      <c r="R177" s="39" t="s">
        <v>15</v>
      </c>
      <c r="S177" s="40">
        <v>0</v>
      </c>
      <c r="T177" s="137"/>
      <c r="U177" s="138"/>
    </row>
    <row r="178" spans="1:21" x14ac:dyDescent="0.35">
      <c r="A178" s="34"/>
      <c r="B178" s="3"/>
      <c r="C178" s="4"/>
      <c r="D178" s="8"/>
      <c r="E178" s="9"/>
      <c r="F178" s="9"/>
      <c r="G178" s="5"/>
      <c r="H178" s="6"/>
      <c r="I178" s="7"/>
      <c r="J178" s="12"/>
      <c r="K178" s="13"/>
      <c r="L178" s="13"/>
      <c r="M178" s="8"/>
      <c r="N178" s="9"/>
      <c r="O178" s="9"/>
      <c r="P178" s="5"/>
      <c r="Q178" s="6"/>
      <c r="R178" s="7"/>
      <c r="S178" s="12"/>
      <c r="T178" s="14"/>
      <c r="U178" s="15"/>
    </row>
    <row r="179" spans="1:21" x14ac:dyDescent="0.35">
      <c r="A179" s="150"/>
      <c r="B179" s="150" t="s">
        <v>184</v>
      </c>
      <c r="C179" s="153"/>
      <c r="D179" s="154">
        <v>400</v>
      </c>
      <c r="E179" s="23"/>
      <c r="F179" s="16"/>
      <c r="G179" s="17"/>
      <c r="H179" s="17"/>
      <c r="I179" s="17"/>
      <c r="J179" s="17"/>
      <c r="K179" s="47">
        <f>((SUM(H181:H194)*H180)+(SUM(G181:G194)*G180)+(SUM(I181:I194)*I180))/1000</f>
        <v>0</v>
      </c>
      <c r="L179" s="47">
        <f>K179*100/D179</f>
        <v>0</v>
      </c>
      <c r="M179" s="154"/>
      <c r="N179" s="23"/>
      <c r="O179" s="16"/>
      <c r="P179" s="17"/>
      <c r="Q179" s="17"/>
      <c r="R179" s="17"/>
      <c r="S179" s="17"/>
      <c r="T179" s="10"/>
      <c r="U179" s="24"/>
    </row>
    <row r="180" spans="1:21" x14ac:dyDescent="0.35">
      <c r="A180" s="151"/>
      <c r="B180" s="152"/>
      <c r="C180" s="142"/>
      <c r="D180" s="152"/>
      <c r="E180" s="25" t="s">
        <v>17</v>
      </c>
      <c r="F180" s="18"/>
      <c r="G180" s="26">
        <v>230</v>
      </c>
      <c r="H180" s="26">
        <v>230</v>
      </c>
      <c r="I180" s="26">
        <v>230</v>
      </c>
      <c r="J180" s="26"/>
      <c r="K180" s="17"/>
      <c r="L180" s="17"/>
      <c r="M180" s="152"/>
      <c r="N180" s="25"/>
      <c r="O180" s="18"/>
      <c r="P180" s="26"/>
      <c r="Q180" s="26"/>
      <c r="R180" s="26"/>
      <c r="S180" s="17"/>
      <c r="T180" s="10"/>
      <c r="U180" s="24"/>
    </row>
    <row r="181" spans="1:21" x14ac:dyDescent="0.35">
      <c r="A181" s="151"/>
      <c r="B181" s="152"/>
      <c r="C181" s="142"/>
      <c r="D181" s="152"/>
      <c r="E181" s="19"/>
      <c r="F181" s="20" t="s">
        <v>40</v>
      </c>
      <c r="G181" s="17"/>
      <c r="H181" s="17"/>
      <c r="I181" s="17"/>
      <c r="J181" s="17"/>
      <c r="K181" s="17"/>
      <c r="L181" s="17"/>
      <c r="M181" s="152"/>
      <c r="N181" s="19"/>
      <c r="O181" s="20" t="s">
        <v>40</v>
      </c>
      <c r="P181" s="17"/>
      <c r="Q181" s="17"/>
      <c r="R181" s="17"/>
      <c r="S181" s="17"/>
      <c r="T181" s="10"/>
      <c r="U181" s="24"/>
    </row>
    <row r="182" spans="1:21" x14ac:dyDescent="0.35">
      <c r="A182" s="151"/>
      <c r="B182" s="152"/>
      <c r="C182" s="142"/>
      <c r="D182" s="152"/>
      <c r="E182" s="19"/>
      <c r="F182" s="20" t="s">
        <v>24</v>
      </c>
      <c r="G182" s="17">
        <v>0</v>
      </c>
      <c r="H182" s="17">
        <v>0</v>
      </c>
      <c r="I182" s="17">
        <v>0</v>
      </c>
      <c r="J182" s="17">
        <v>0</v>
      </c>
      <c r="K182" s="17"/>
      <c r="L182" s="17"/>
      <c r="M182" s="152"/>
      <c r="N182" s="21"/>
      <c r="O182" s="20" t="s">
        <v>40</v>
      </c>
      <c r="P182" s="17"/>
      <c r="Q182" s="17"/>
      <c r="R182" s="17"/>
      <c r="S182" s="17"/>
      <c r="T182" s="10"/>
      <c r="U182" s="24"/>
    </row>
    <row r="183" spans="1:21" x14ac:dyDescent="0.35">
      <c r="A183" s="151"/>
      <c r="B183" s="152"/>
      <c r="C183" s="142"/>
      <c r="D183" s="152"/>
      <c r="E183" s="19"/>
      <c r="F183" s="20" t="s">
        <v>32</v>
      </c>
      <c r="G183" s="17"/>
      <c r="H183" s="17"/>
      <c r="I183" s="17"/>
      <c r="J183" s="17"/>
      <c r="K183" s="17"/>
      <c r="L183" s="17"/>
      <c r="M183" s="152"/>
      <c r="N183" s="19"/>
      <c r="O183" s="20" t="s">
        <v>40</v>
      </c>
      <c r="P183" s="17"/>
      <c r="Q183" s="17"/>
      <c r="R183" s="17"/>
      <c r="S183" s="17"/>
      <c r="T183" s="10"/>
      <c r="U183" s="24"/>
    </row>
    <row r="184" spans="1:21" x14ac:dyDescent="0.35">
      <c r="A184" s="151"/>
      <c r="B184" s="152"/>
      <c r="C184" s="142"/>
      <c r="D184" s="152"/>
      <c r="E184" s="19"/>
      <c r="F184" s="20" t="s">
        <v>40</v>
      </c>
      <c r="G184" s="17"/>
      <c r="H184" s="17"/>
      <c r="I184" s="17"/>
      <c r="J184" s="17"/>
      <c r="K184" s="17"/>
      <c r="L184" s="17"/>
      <c r="M184" s="152"/>
      <c r="N184" s="21"/>
      <c r="O184" s="20" t="s">
        <v>40</v>
      </c>
      <c r="P184" s="17"/>
      <c r="Q184" s="17"/>
      <c r="R184" s="17"/>
      <c r="S184" s="17"/>
      <c r="T184" s="10"/>
      <c r="U184" s="24"/>
    </row>
    <row r="185" spans="1:21" x14ac:dyDescent="0.35">
      <c r="A185" s="151"/>
      <c r="B185" s="152"/>
      <c r="C185" s="142"/>
      <c r="D185" s="152"/>
      <c r="E185" s="19"/>
      <c r="F185" s="20" t="s">
        <v>40</v>
      </c>
      <c r="G185" s="17"/>
      <c r="H185" s="17"/>
      <c r="I185" s="17"/>
      <c r="J185" s="17"/>
      <c r="K185" s="17"/>
      <c r="L185" s="17"/>
      <c r="M185" s="152"/>
      <c r="N185" s="19"/>
      <c r="O185" s="20" t="s">
        <v>40</v>
      </c>
      <c r="P185" s="17"/>
      <c r="Q185" s="17"/>
      <c r="R185" s="17"/>
      <c r="S185" s="17"/>
      <c r="T185" s="10"/>
      <c r="U185" s="24"/>
    </row>
    <row r="186" spans="1:21" x14ac:dyDescent="0.35">
      <c r="A186" s="151"/>
      <c r="B186" s="152"/>
      <c r="C186" s="142"/>
      <c r="D186" s="152"/>
      <c r="E186" s="19"/>
      <c r="F186" s="20" t="s">
        <v>40</v>
      </c>
      <c r="G186" s="17"/>
      <c r="H186" s="17"/>
      <c r="I186" s="17"/>
      <c r="J186" s="17"/>
      <c r="K186" s="17"/>
      <c r="L186" s="17"/>
      <c r="M186" s="152"/>
      <c r="N186" s="19"/>
      <c r="O186" s="20" t="s">
        <v>40</v>
      </c>
      <c r="P186" s="17"/>
      <c r="Q186" s="17"/>
      <c r="R186" s="17"/>
      <c r="S186" s="17"/>
      <c r="T186" s="10"/>
      <c r="U186" s="24"/>
    </row>
    <row r="187" spans="1:21" x14ac:dyDescent="0.35">
      <c r="A187" s="151"/>
      <c r="B187" s="152"/>
      <c r="C187" s="142"/>
      <c r="D187" s="152"/>
      <c r="E187" s="19"/>
      <c r="F187" s="20" t="s">
        <v>40</v>
      </c>
      <c r="G187" s="17"/>
      <c r="H187" s="17"/>
      <c r="I187" s="17"/>
      <c r="J187" s="17"/>
      <c r="K187" s="17"/>
      <c r="L187" s="17"/>
      <c r="M187" s="152"/>
      <c r="N187" s="19"/>
      <c r="O187" s="20" t="s">
        <v>40</v>
      </c>
      <c r="P187" s="17"/>
      <c r="Q187" s="17"/>
      <c r="R187" s="17"/>
      <c r="S187" s="17"/>
      <c r="T187" s="10"/>
      <c r="U187" s="24"/>
    </row>
    <row r="188" spans="1:21" x14ac:dyDescent="0.35">
      <c r="A188" s="151"/>
      <c r="B188" s="152"/>
      <c r="C188" s="142"/>
      <c r="D188" s="152"/>
      <c r="E188" s="19"/>
      <c r="F188" s="20" t="s">
        <v>40</v>
      </c>
      <c r="G188" s="17"/>
      <c r="H188" s="17"/>
      <c r="I188" s="17"/>
      <c r="J188" s="17"/>
      <c r="K188" s="17"/>
      <c r="L188" s="17"/>
      <c r="M188" s="152"/>
      <c r="N188" s="19"/>
      <c r="O188" s="20" t="s">
        <v>40</v>
      </c>
      <c r="P188" s="17"/>
      <c r="Q188" s="17"/>
      <c r="R188" s="17"/>
      <c r="S188" s="17"/>
      <c r="T188" s="10"/>
      <c r="U188" s="24"/>
    </row>
    <row r="189" spans="1:21" x14ac:dyDescent="0.35">
      <c r="A189" s="151"/>
      <c r="B189" s="152"/>
      <c r="C189" s="142"/>
      <c r="D189" s="152"/>
      <c r="E189" s="19"/>
      <c r="F189" s="20" t="s">
        <v>40</v>
      </c>
      <c r="G189" s="17"/>
      <c r="H189" s="17"/>
      <c r="I189" s="17"/>
      <c r="J189" s="17"/>
      <c r="K189" s="17"/>
      <c r="L189" s="17"/>
      <c r="M189" s="152"/>
      <c r="N189" s="21"/>
      <c r="O189" s="20" t="s">
        <v>40</v>
      </c>
      <c r="P189" s="17"/>
      <c r="Q189" s="17"/>
      <c r="R189" s="17"/>
      <c r="S189" s="17"/>
      <c r="T189" s="10"/>
      <c r="U189" s="24"/>
    </row>
    <row r="190" spans="1:21" x14ac:dyDescent="0.35">
      <c r="A190" s="151"/>
      <c r="B190" s="152"/>
      <c r="C190" s="142"/>
      <c r="D190" s="152"/>
      <c r="E190" s="19"/>
      <c r="F190" s="20" t="s">
        <v>40</v>
      </c>
      <c r="G190" s="17"/>
      <c r="H190" s="17"/>
      <c r="I190" s="17"/>
      <c r="J190" s="17"/>
      <c r="K190" s="17"/>
      <c r="L190" s="17"/>
      <c r="M190" s="152"/>
      <c r="N190" s="21"/>
      <c r="O190" s="20" t="s">
        <v>40</v>
      </c>
      <c r="P190" s="17"/>
      <c r="Q190" s="17"/>
      <c r="R190" s="17"/>
      <c r="S190" s="17"/>
      <c r="T190" s="10"/>
      <c r="U190" s="24"/>
    </row>
    <row r="191" spans="1:21" x14ac:dyDescent="0.35">
      <c r="A191" s="151"/>
      <c r="B191" s="152"/>
      <c r="C191" s="142"/>
      <c r="D191" s="152"/>
      <c r="E191" s="19"/>
      <c r="F191" s="20" t="s">
        <v>40</v>
      </c>
      <c r="G191" s="17"/>
      <c r="H191" s="17"/>
      <c r="I191" s="17"/>
      <c r="J191" s="17"/>
      <c r="K191" s="17"/>
      <c r="L191" s="17"/>
      <c r="M191" s="152"/>
      <c r="N191" s="21"/>
      <c r="O191" s="20" t="s">
        <v>40</v>
      </c>
      <c r="P191" s="17"/>
      <c r="Q191" s="17"/>
      <c r="R191" s="17"/>
      <c r="S191" s="17"/>
      <c r="T191" s="10"/>
      <c r="U191" s="24"/>
    </row>
    <row r="192" spans="1:21" x14ac:dyDescent="0.35">
      <c r="A192" s="151"/>
      <c r="B192" s="152"/>
      <c r="C192" s="142"/>
      <c r="D192" s="152"/>
      <c r="E192" s="19"/>
      <c r="F192" s="20" t="s">
        <v>40</v>
      </c>
      <c r="G192" s="17"/>
      <c r="H192" s="17"/>
      <c r="I192" s="17"/>
      <c r="J192" s="17"/>
      <c r="K192" s="17"/>
      <c r="L192" s="17"/>
      <c r="M192" s="152"/>
      <c r="N192" s="22"/>
      <c r="O192" s="20" t="s">
        <v>40</v>
      </c>
      <c r="P192" s="17"/>
      <c r="Q192" s="17"/>
      <c r="R192" s="17"/>
      <c r="S192" s="17"/>
      <c r="T192" s="11"/>
      <c r="U192" s="24"/>
    </row>
    <row r="194" spans="1:21" x14ac:dyDescent="0.35">
      <c r="F194" s="46" t="s">
        <v>263</v>
      </c>
    </row>
    <row r="196" spans="1:21" x14ac:dyDescent="0.35">
      <c r="F196" s="42"/>
    </row>
    <row r="197" spans="1:21" ht="14.5" customHeight="1" x14ac:dyDescent="0.35">
      <c r="A197" s="144" t="s">
        <v>0</v>
      </c>
      <c r="B197" s="145" t="s">
        <v>1</v>
      </c>
      <c r="C197" s="146" t="s">
        <v>2</v>
      </c>
      <c r="D197" s="147" t="s">
        <v>3</v>
      </c>
      <c r="E197" s="147"/>
      <c r="F197" s="148"/>
      <c r="G197" s="148"/>
      <c r="H197" s="148"/>
      <c r="I197" s="148"/>
      <c r="J197" s="148"/>
      <c r="K197" s="149" t="s">
        <v>4</v>
      </c>
      <c r="L197" s="35"/>
      <c r="M197" s="147" t="s">
        <v>5</v>
      </c>
      <c r="N197" s="147"/>
      <c r="O197" s="148"/>
      <c r="P197" s="148"/>
      <c r="Q197" s="148"/>
      <c r="R197" s="148"/>
      <c r="S197" s="148"/>
      <c r="T197" s="137" t="s">
        <v>6</v>
      </c>
      <c r="U197" s="138" t="s">
        <v>7</v>
      </c>
    </row>
    <row r="198" spans="1:21" ht="25" x14ac:dyDescent="0.35">
      <c r="A198" s="144"/>
      <c r="B198" s="145"/>
      <c r="C198" s="146"/>
      <c r="D198" s="139" t="s">
        <v>8</v>
      </c>
      <c r="E198" s="140" t="s">
        <v>9</v>
      </c>
      <c r="F198" s="140" t="s">
        <v>10</v>
      </c>
      <c r="G198" s="141" t="s">
        <v>39</v>
      </c>
      <c r="H198" s="142"/>
      <c r="I198" s="142"/>
      <c r="J198" s="142"/>
      <c r="K198" s="142"/>
      <c r="L198" s="36" t="s">
        <v>11</v>
      </c>
      <c r="M198" s="139" t="s">
        <v>8</v>
      </c>
      <c r="N198" s="143" t="s">
        <v>12</v>
      </c>
      <c r="O198" s="140" t="s">
        <v>10</v>
      </c>
      <c r="P198" s="141" t="s">
        <v>39</v>
      </c>
      <c r="Q198" s="142"/>
      <c r="R198" s="142"/>
      <c r="S198" s="142"/>
      <c r="T198" s="137"/>
      <c r="U198" s="138"/>
    </row>
    <row r="199" spans="1:21" x14ac:dyDescent="0.35">
      <c r="A199" s="144"/>
      <c r="B199" s="145"/>
      <c r="C199" s="146"/>
      <c r="D199" s="139"/>
      <c r="E199" s="140"/>
      <c r="F199" s="140"/>
      <c r="G199" s="37" t="s">
        <v>13</v>
      </c>
      <c r="H199" s="38" t="s">
        <v>14</v>
      </c>
      <c r="I199" s="39" t="s">
        <v>15</v>
      </c>
      <c r="J199" s="40">
        <v>0</v>
      </c>
      <c r="K199" s="142"/>
      <c r="L199" s="41"/>
      <c r="M199" s="139"/>
      <c r="N199" s="143"/>
      <c r="O199" s="140"/>
      <c r="P199" s="37" t="s">
        <v>13</v>
      </c>
      <c r="Q199" s="38" t="s">
        <v>14</v>
      </c>
      <c r="R199" s="39" t="s">
        <v>15</v>
      </c>
      <c r="S199" s="40">
        <v>0</v>
      </c>
      <c r="T199" s="137"/>
      <c r="U199" s="138"/>
    </row>
    <row r="200" spans="1:21" x14ac:dyDescent="0.35">
      <c r="A200" s="34"/>
      <c r="B200" s="3"/>
      <c r="C200" s="4"/>
      <c r="D200" s="8"/>
      <c r="E200" s="9"/>
      <c r="F200" s="9"/>
      <c r="G200" s="5"/>
      <c r="H200" s="6"/>
      <c r="I200" s="7"/>
      <c r="J200" s="12"/>
      <c r="K200" s="13"/>
      <c r="L200" s="13"/>
      <c r="M200" s="8"/>
      <c r="N200" s="9"/>
      <c r="O200" s="9"/>
      <c r="P200" s="5"/>
      <c r="Q200" s="6"/>
      <c r="R200" s="7"/>
      <c r="S200" s="12"/>
      <c r="T200" s="14"/>
      <c r="U200" s="15"/>
    </row>
    <row r="201" spans="1:21" x14ac:dyDescent="0.35">
      <c r="A201" s="150"/>
      <c r="B201" s="150" t="s">
        <v>118</v>
      </c>
      <c r="C201" s="153"/>
      <c r="D201" s="154">
        <v>100</v>
      </c>
      <c r="E201" s="23"/>
      <c r="F201" s="16"/>
      <c r="G201" s="17"/>
      <c r="H201" s="17"/>
      <c r="I201" s="17"/>
      <c r="J201" s="17"/>
      <c r="K201" s="47">
        <f>((SUM(H203:H218)*H202)+(SUM(G203:G218)*G202)+(SUM(I203:I218)*I202))/1000</f>
        <v>33.384</v>
      </c>
      <c r="L201" s="47">
        <f>K201*100/D201</f>
        <v>33.384</v>
      </c>
      <c r="M201" s="154"/>
      <c r="N201" s="23"/>
      <c r="O201" s="16"/>
      <c r="P201" s="17"/>
      <c r="Q201" s="17"/>
      <c r="R201" s="17"/>
      <c r="S201" s="17"/>
      <c r="T201" s="10"/>
      <c r="U201" s="24"/>
    </row>
    <row r="202" spans="1:21" x14ac:dyDescent="0.35">
      <c r="A202" s="151"/>
      <c r="B202" s="152"/>
      <c r="C202" s="142"/>
      <c r="D202" s="152"/>
      <c r="E202" s="25" t="s">
        <v>17</v>
      </c>
      <c r="F202" s="18"/>
      <c r="G202" s="26">
        <v>239</v>
      </c>
      <c r="H202" s="26">
        <v>224</v>
      </c>
      <c r="I202" s="26">
        <v>236</v>
      </c>
      <c r="J202" s="26"/>
      <c r="K202" s="17"/>
      <c r="L202" s="17"/>
      <c r="M202" s="152"/>
      <c r="N202" s="25"/>
      <c r="O202" s="18"/>
      <c r="P202" s="26"/>
      <c r="Q202" s="26"/>
      <c r="R202" s="26"/>
      <c r="S202" s="17"/>
      <c r="T202" s="10"/>
      <c r="U202" s="24"/>
    </row>
    <row r="203" spans="1:21" x14ac:dyDescent="0.35">
      <c r="A203" s="151"/>
      <c r="B203" s="152"/>
      <c r="C203" s="142"/>
      <c r="D203" s="152"/>
      <c r="E203" s="19"/>
      <c r="F203" s="20" t="s">
        <v>18</v>
      </c>
      <c r="G203" s="17">
        <v>11</v>
      </c>
      <c r="H203" s="17">
        <v>1</v>
      </c>
      <c r="I203" s="17">
        <v>4</v>
      </c>
      <c r="J203" s="17">
        <v>5</v>
      </c>
      <c r="K203" s="17"/>
      <c r="L203" s="17"/>
      <c r="M203" s="152"/>
      <c r="N203" s="19"/>
      <c r="O203" s="20" t="s">
        <v>40</v>
      </c>
      <c r="P203" s="17"/>
      <c r="Q203" s="17"/>
      <c r="R203" s="17"/>
      <c r="S203" s="17"/>
      <c r="T203" s="10"/>
      <c r="U203" s="24"/>
    </row>
    <row r="204" spans="1:21" x14ac:dyDescent="0.35">
      <c r="A204" s="151"/>
      <c r="B204" s="152"/>
      <c r="C204" s="142"/>
      <c r="D204" s="152"/>
      <c r="E204" s="19"/>
      <c r="F204" s="20" t="s">
        <v>20</v>
      </c>
      <c r="G204" s="17">
        <v>47</v>
      </c>
      <c r="H204" s="17">
        <v>51</v>
      </c>
      <c r="I204" s="17">
        <v>4</v>
      </c>
      <c r="J204" s="17">
        <v>33</v>
      </c>
      <c r="K204" s="17"/>
      <c r="L204" s="17"/>
      <c r="M204" s="152"/>
      <c r="N204" s="21"/>
      <c r="O204" s="20" t="s">
        <v>40</v>
      </c>
      <c r="P204" s="17"/>
      <c r="Q204" s="17"/>
      <c r="R204" s="17"/>
      <c r="S204" s="17"/>
      <c r="T204" s="10"/>
      <c r="U204" s="24"/>
    </row>
    <row r="205" spans="1:21" x14ac:dyDescent="0.35">
      <c r="A205" s="151"/>
      <c r="B205" s="152"/>
      <c r="C205" s="142"/>
      <c r="D205" s="152"/>
      <c r="E205" s="19"/>
      <c r="F205" s="20" t="s">
        <v>22</v>
      </c>
      <c r="G205" s="17">
        <v>2</v>
      </c>
      <c r="H205" s="17">
        <v>13</v>
      </c>
      <c r="I205" s="17">
        <v>11</v>
      </c>
      <c r="J205" s="17">
        <v>10</v>
      </c>
      <c r="K205" s="17"/>
      <c r="L205" s="17"/>
      <c r="M205" s="152"/>
      <c r="N205" s="19"/>
      <c r="O205" s="20" t="s">
        <v>40</v>
      </c>
      <c r="P205" s="17"/>
      <c r="Q205" s="17"/>
      <c r="R205" s="17"/>
      <c r="S205" s="17"/>
      <c r="T205" s="10"/>
      <c r="U205" s="24"/>
    </row>
    <row r="206" spans="1:21" x14ac:dyDescent="0.35">
      <c r="A206" s="151"/>
      <c r="B206" s="152"/>
      <c r="C206" s="142"/>
      <c r="D206" s="152"/>
      <c r="E206" s="19"/>
      <c r="F206" s="20" t="s">
        <v>24</v>
      </c>
      <c r="G206" s="17"/>
      <c r="H206" s="17"/>
      <c r="I206" s="17"/>
      <c r="J206" s="17"/>
      <c r="K206" s="17"/>
      <c r="L206" s="17"/>
      <c r="M206" s="152"/>
      <c r="N206" s="21"/>
      <c r="O206" s="20" t="s">
        <v>40</v>
      </c>
      <c r="P206" s="17"/>
      <c r="Q206" s="17"/>
      <c r="R206" s="17"/>
      <c r="S206" s="17"/>
      <c r="T206" s="10"/>
      <c r="U206" s="24"/>
    </row>
    <row r="207" spans="1:21" x14ac:dyDescent="0.35">
      <c r="A207" s="151"/>
      <c r="B207" s="152"/>
      <c r="C207" s="142"/>
      <c r="D207" s="152"/>
      <c r="E207" s="19"/>
      <c r="F207" s="20" t="s">
        <v>40</v>
      </c>
      <c r="G207" s="17"/>
      <c r="H207" s="17"/>
      <c r="I207" s="17"/>
      <c r="J207" s="17"/>
      <c r="K207" s="17"/>
      <c r="L207" s="17"/>
      <c r="M207" s="152"/>
      <c r="N207" s="19"/>
      <c r="O207" s="20" t="s">
        <v>40</v>
      </c>
      <c r="P207" s="17"/>
      <c r="Q207" s="17"/>
      <c r="R207" s="17"/>
      <c r="S207" s="17"/>
      <c r="T207" s="10"/>
      <c r="U207" s="24"/>
    </row>
    <row r="208" spans="1:21" x14ac:dyDescent="0.35">
      <c r="A208" s="151"/>
      <c r="B208" s="152"/>
      <c r="C208" s="142"/>
      <c r="D208" s="152"/>
      <c r="E208" s="19"/>
      <c r="F208" s="20" t="s">
        <v>40</v>
      </c>
      <c r="G208" s="17"/>
      <c r="H208" s="17"/>
      <c r="I208" s="17"/>
      <c r="J208" s="17"/>
      <c r="K208" s="17"/>
      <c r="L208" s="17"/>
      <c r="M208" s="152"/>
      <c r="N208" s="19"/>
      <c r="O208" s="20" t="s">
        <v>40</v>
      </c>
      <c r="P208" s="17"/>
      <c r="Q208" s="17"/>
      <c r="R208" s="17"/>
      <c r="S208" s="17"/>
      <c r="T208" s="10"/>
      <c r="U208" s="24"/>
    </row>
    <row r="209" spans="1:21" x14ac:dyDescent="0.35">
      <c r="A209" s="151"/>
      <c r="B209" s="152"/>
      <c r="C209" s="142"/>
      <c r="D209" s="152"/>
      <c r="E209" s="19"/>
      <c r="F209" s="20" t="s">
        <v>40</v>
      </c>
      <c r="G209" s="17"/>
      <c r="H209" s="17"/>
      <c r="I209" s="17"/>
      <c r="J209" s="17"/>
      <c r="K209" s="17"/>
      <c r="L209" s="17"/>
      <c r="M209" s="152"/>
      <c r="N209" s="19"/>
      <c r="O209" s="20" t="s">
        <v>40</v>
      </c>
      <c r="P209" s="17"/>
      <c r="Q209" s="17"/>
      <c r="R209" s="17"/>
      <c r="S209" s="17"/>
      <c r="T209" s="10"/>
      <c r="U209" s="24"/>
    </row>
    <row r="210" spans="1:21" x14ac:dyDescent="0.35">
      <c r="A210" s="151"/>
      <c r="B210" s="152"/>
      <c r="C210" s="142"/>
      <c r="D210" s="152"/>
      <c r="E210" s="19"/>
      <c r="F210" s="20" t="s">
        <v>40</v>
      </c>
      <c r="G210" s="17"/>
      <c r="H210" s="17"/>
      <c r="I210" s="17"/>
      <c r="J210" s="17"/>
      <c r="K210" s="17"/>
      <c r="L210" s="17"/>
      <c r="M210" s="152"/>
      <c r="N210" s="19"/>
      <c r="O210" s="20" t="s">
        <v>40</v>
      </c>
      <c r="P210" s="17"/>
      <c r="Q210" s="17"/>
      <c r="R210" s="17"/>
      <c r="S210" s="17"/>
      <c r="T210" s="10"/>
      <c r="U210" s="24"/>
    </row>
    <row r="211" spans="1:21" x14ac:dyDescent="0.35">
      <c r="A211" s="151"/>
      <c r="B211" s="152"/>
      <c r="C211" s="142"/>
      <c r="D211" s="152"/>
      <c r="E211" s="19"/>
      <c r="F211" s="20" t="s">
        <v>40</v>
      </c>
      <c r="G211" s="17"/>
      <c r="H211" s="17"/>
      <c r="I211" s="17"/>
      <c r="J211" s="17"/>
      <c r="K211" s="17"/>
      <c r="L211" s="17"/>
      <c r="M211" s="152"/>
      <c r="N211" s="21"/>
      <c r="O211" s="20" t="s">
        <v>40</v>
      </c>
      <c r="P211" s="17"/>
      <c r="Q211" s="17"/>
      <c r="R211" s="17"/>
      <c r="S211" s="17"/>
      <c r="T211" s="10"/>
      <c r="U211" s="24"/>
    </row>
    <row r="212" spans="1:21" x14ac:dyDescent="0.35">
      <c r="A212" s="151"/>
      <c r="B212" s="152"/>
      <c r="C212" s="142"/>
      <c r="D212" s="152"/>
      <c r="E212" s="19"/>
      <c r="F212" s="20" t="s">
        <v>40</v>
      </c>
      <c r="G212" s="17"/>
      <c r="H212" s="17"/>
      <c r="I212" s="17"/>
      <c r="J212" s="17"/>
      <c r="K212" s="17"/>
      <c r="L212" s="17"/>
      <c r="M212" s="152"/>
      <c r="N212" s="21"/>
      <c r="O212" s="20" t="s">
        <v>40</v>
      </c>
      <c r="P212" s="17"/>
      <c r="Q212" s="17"/>
      <c r="R212" s="17"/>
      <c r="S212" s="17"/>
      <c r="T212" s="10"/>
      <c r="U212" s="24"/>
    </row>
    <row r="213" spans="1:21" x14ac:dyDescent="0.35">
      <c r="A213" s="151"/>
      <c r="B213" s="152"/>
      <c r="C213" s="142"/>
      <c r="D213" s="152"/>
      <c r="E213" s="19"/>
      <c r="F213" s="20" t="s">
        <v>40</v>
      </c>
      <c r="G213" s="17"/>
      <c r="H213" s="17"/>
      <c r="I213" s="17"/>
      <c r="J213" s="17"/>
      <c r="K213" s="17"/>
      <c r="L213" s="17"/>
      <c r="M213" s="152"/>
      <c r="N213" s="21"/>
      <c r="O213" s="20" t="s">
        <v>40</v>
      </c>
      <c r="P213" s="17"/>
      <c r="Q213" s="17"/>
      <c r="R213" s="17"/>
      <c r="S213" s="17"/>
      <c r="T213" s="10"/>
      <c r="U213" s="24"/>
    </row>
    <row r="214" spans="1:21" x14ac:dyDescent="0.35">
      <c r="A214" s="151"/>
      <c r="B214" s="152"/>
      <c r="C214" s="142"/>
      <c r="D214" s="152"/>
      <c r="E214" s="19"/>
      <c r="F214" s="20" t="s">
        <v>40</v>
      </c>
      <c r="G214" s="17"/>
      <c r="H214" s="17"/>
      <c r="I214" s="17"/>
      <c r="J214" s="17"/>
      <c r="K214" s="17"/>
      <c r="L214" s="17"/>
      <c r="M214" s="152"/>
      <c r="N214" s="22"/>
      <c r="O214" s="20" t="s">
        <v>40</v>
      </c>
      <c r="P214" s="17"/>
      <c r="Q214" s="17"/>
      <c r="R214" s="17"/>
      <c r="S214" s="17"/>
      <c r="T214" s="11"/>
      <c r="U214" s="24"/>
    </row>
    <row r="216" spans="1:21" x14ac:dyDescent="0.35">
      <c r="F216" s="42"/>
    </row>
    <row r="217" spans="1:21" ht="14.5" customHeight="1" x14ac:dyDescent="0.35">
      <c r="A217" s="144" t="s">
        <v>0</v>
      </c>
      <c r="B217" s="145" t="s">
        <v>1</v>
      </c>
      <c r="C217" s="146" t="s">
        <v>2</v>
      </c>
      <c r="D217" s="147" t="s">
        <v>3</v>
      </c>
      <c r="E217" s="147"/>
      <c r="F217" s="148"/>
      <c r="G217" s="148"/>
      <c r="H217" s="148"/>
      <c r="I217" s="148"/>
      <c r="J217" s="148"/>
      <c r="K217" s="149" t="s">
        <v>4</v>
      </c>
      <c r="L217" s="35"/>
      <c r="M217" s="147" t="s">
        <v>5</v>
      </c>
      <c r="N217" s="147"/>
      <c r="O217" s="148"/>
      <c r="P217" s="148"/>
      <c r="Q217" s="148"/>
      <c r="R217" s="148"/>
      <c r="S217" s="148"/>
      <c r="T217" s="137" t="s">
        <v>6</v>
      </c>
      <c r="U217" s="138" t="s">
        <v>7</v>
      </c>
    </row>
    <row r="218" spans="1:21" ht="25" x14ac:dyDescent="0.35">
      <c r="A218" s="144"/>
      <c r="B218" s="145"/>
      <c r="C218" s="146"/>
      <c r="D218" s="139" t="s">
        <v>8</v>
      </c>
      <c r="E218" s="140" t="s">
        <v>9</v>
      </c>
      <c r="F218" s="140" t="s">
        <v>10</v>
      </c>
      <c r="G218" s="141" t="s">
        <v>39</v>
      </c>
      <c r="H218" s="142"/>
      <c r="I218" s="142"/>
      <c r="J218" s="142"/>
      <c r="K218" s="142"/>
      <c r="L218" s="36" t="s">
        <v>11</v>
      </c>
      <c r="M218" s="139" t="s">
        <v>8</v>
      </c>
      <c r="N218" s="143" t="s">
        <v>12</v>
      </c>
      <c r="O218" s="140" t="s">
        <v>10</v>
      </c>
      <c r="P218" s="141" t="s">
        <v>39</v>
      </c>
      <c r="Q218" s="142"/>
      <c r="R218" s="142"/>
      <c r="S218" s="142"/>
      <c r="T218" s="137"/>
      <c r="U218" s="138"/>
    </row>
    <row r="219" spans="1:21" x14ac:dyDescent="0.35">
      <c r="A219" s="144"/>
      <c r="B219" s="145"/>
      <c r="C219" s="146"/>
      <c r="D219" s="139"/>
      <c r="E219" s="140"/>
      <c r="F219" s="140"/>
      <c r="G219" s="37" t="s">
        <v>13</v>
      </c>
      <c r="H219" s="38" t="s">
        <v>14</v>
      </c>
      <c r="I219" s="39" t="s">
        <v>15</v>
      </c>
      <c r="J219" s="40">
        <v>0</v>
      </c>
      <c r="K219" s="142"/>
      <c r="L219" s="41"/>
      <c r="M219" s="139"/>
      <c r="N219" s="143"/>
      <c r="O219" s="140"/>
      <c r="P219" s="37" t="s">
        <v>13</v>
      </c>
      <c r="Q219" s="38" t="s">
        <v>14</v>
      </c>
      <c r="R219" s="39" t="s">
        <v>15</v>
      </c>
      <c r="S219" s="40">
        <v>0</v>
      </c>
      <c r="T219" s="137"/>
      <c r="U219" s="138"/>
    </row>
    <row r="220" spans="1:21" x14ac:dyDescent="0.35">
      <c r="A220" s="34"/>
      <c r="B220" s="3"/>
      <c r="C220" s="4"/>
      <c r="D220" s="8"/>
      <c r="E220" s="9"/>
      <c r="F220" s="9"/>
      <c r="G220" s="5"/>
      <c r="H220" s="6"/>
      <c r="I220" s="7"/>
      <c r="J220" s="12"/>
      <c r="K220" s="13"/>
      <c r="L220" s="13"/>
      <c r="M220" s="8"/>
      <c r="N220" s="9"/>
      <c r="O220" s="9"/>
      <c r="P220" s="5"/>
      <c r="Q220" s="6"/>
      <c r="R220" s="7"/>
      <c r="S220" s="12"/>
      <c r="T220" s="14"/>
      <c r="U220" s="15"/>
    </row>
    <row r="221" spans="1:21" x14ac:dyDescent="0.35">
      <c r="A221" s="150"/>
      <c r="B221" s="150" t="s">
        <v>161</v>
      </c>
      <c r="C221" s="153"/>
      <c r="D221" s="154">
        <v>400</v>
      </c>
      <c r="E221" s="23"/>
      <c r="F221" s="16"/>
      <c r="G221" s="17"/>
      <c r="H221" s="17"/>
      <c r="I221" s="17"/>
      <c r="J221" s="17"/>
      <c r="K221" s="47">
        <f>((SUM(H223:H238)*H222)+(SUM(G223:G238)*G222)+(SUM(I223:I238)*I222))/1000</f>
        <v>134.08799999999999</v>
      </c>
      <c r="L221" s="47">
        <f>K221*100/D221</f>
        <v>33.521999999999998</v>
      </c>
      <c r="M221" s="154"/>
      <c r="N221" s="23"/>
      <c r="O221" s="16"/>
      <c r="P221" s="17"/>
      <c r="Q221" s="17"/>
      <c r="R221" s="17"/>
      <c r="S221" s="17"/>
      <c r="T221" s="10"/>
      <c r="U221" s="24"/>
    </row>
    <row r="222" spans="1:21" x14ac:dyDescent="0.35">
      <c r="A222" s="151"/>
      <c r="B222" s="152"/>
      <c r="C222" s="142"/>
      <c r="D222" s="152"/>
      <c r="E222" s="25" t="s">
        <v>17</v>
      </c>
      <c r="F222" s="18"/>
      <c r="G222" s="26">
        <v>236</v>
      </c>
      <c r="H222" s="26">
        <v>236</v>
      </c>
      <c r="I222" s="26">
        <v>220</v>
      </c>
      <c r="J222" s="26"/>
      <c r="K222" s="17"/>
      <c r="L222" s="17"/>
      <c r="M222" s="152"/>
      <c r="N222" s="25"/>
      <c r="O222" s="18"/>
      <c r="P222" s="26"/>
      <c r="Q222" s="26"/>
      <c r="R222" s="26"/>
      <c r="S222" s="17"/>
      <c r="T222" s="10"/>
      <c r="U222" s="24"/>
    </row>
    <row r="223" spans="1:21" x14ac:dyDescent="0.35">
      <c r="A223" s="151"/>
      <c r="B223" s="152"/>
      <c r="C223" s="142"/>
      <c r="D223" s="152"/>
      <c r="E223" s="19"/>
      <c r="F223" s="20" t="s">
        <v>18</v>
      </c>
      <c r="G223" s="17">
        <v>26</v>
      </c>
      <c r="H223" s="17">
        <v>53</v>
      </c>
      <c r="I223" s="17">
        <v>16</v>
      </c>
      <c r="J223" s="17">
        <v>17</v>
      </c>
      <c r="K223" s="17"/>
      <c r="L223" s="17"/>
      <c r="M223" s="152"/>
      <c r="N223" s="19"/>
      <c r="O223" s="20" t="s">
        <v>40</v>
      </c>
      <c r="P223" s="17"/>
      <c r="Q223" s="17"/>
      <c r="R223" s="17"/>
      <c r="S223" s="17"/>
      <c r="T223" s="10"/>
      <c r="U223" s="24"/>
    </row>
    <row r="224" spans="1:21" x14ac:dyDescent="0.35">
      <c r="A224" s="151"/>
      <c r="B224" s="152"/>
      <c r="C224" s="142"/>
      <c r="D224" s="152"/>
      <c r="E224" s="19"/>
      <c r="F224" s="20" t="s">
        <v>20</v>
      </c>
      <c r="G224" s="17">
        <v>27</v>
      </c>
      <c r="H224" s="17">
        <v>52</v>
      </c>
      <c r="I224" s="17">
        <v>60</v>
      </c>
      <c r="J224" s="17">
        <v>26</v>
      </c>
      <c r="K224" s="17"/>
      <c r="L224" s="17"/>
      <c r="M224" s="152"/>
      <c r="N224" s="21"/>
      <c r="O224" s="20" t="s">
        <v>40</v>
      </c>
      <c r="P224" s="17"/>
      <c r="Q224" s="17"/>
      <c r="R224" s="17"/>
      <c r="S224" s="17"/>
      <c r="T224" s="10"/>
      <c r="U224" s="24"/>
    </row>
    <row r="225" spans="1:21" x14ac:dyDescent="0.35">
      <c r="A225" s="151"/>
      <c r="B225" s="152"/>
      <c r="C225" s="142"/>
      <c r="D225" s="152"/>
      <c r="E225" s="19"/>
      <c r="F225" s="20" t="s">
        <v>22</v>
      </c>
      <c r="G225" s="17">
        <v>57</v>
      </c>
      <c r="H225" s="17">
        <v>27</v>
      </c>
      <c r="I225" s="17">
        <v>34</v>
      </c>
      <c r="J225" s="17">
        <v>15</v>
      </c>
      <c r="K225" s="17"/>
      <c r="L225" s="17"/>
      <c r="M225" s="152"/>
      <c r="N225" s="19"/>
      <c r="O225" s="20" t="s">
        <v>40</v>
      </c>
      <c r="P225" s="17"/>
      <c r="Q225" s="17"/>
      <c r="R225" s="17"/>
      <c r="S225" s="17"/>
      <c r="T225" s="10"/>
      <c r="U225" s="24"/>
    </row>
    <row r="226" spans="1:21" x14ac:dyDescent="0.35">
      <c r="A226" s="151"/>
      <c r="B226" s="152"/>
      <c r="C226" s="142"/>
      <c r="D226" s="152"/>
      <c r="E226" s="19"/>
      <c r="F226" s="20" t="s">
        <v>24</v>
      </c>
      <c r="G226" s="17">
        <v>13</v>
      </c>
      <c r="H226" s="17">
        <v>23</v>
      </c>
      <c r="I226" s="17">
        <v>23</v>
      </c>
      <c r="J226" s="17">
        <v>10</v>
      </c>
      <c r="K226" s="17"/>
      <c r="L226" s="17"/>
      <c r="M226" s="152"/>
      <c r="N226" s="21"/>
      <c r="O226" s="20" t="s">
        <v>40</v>
      </c>
      <c r="P226" s="17"/>
      <c r="Q226" s="17"/>
      <c r="R226" s="17"/>
      <c r="S226" s="17"/>
      <c r="T226" s="10"/>
      <c r="U226" s="24"/>
    </row>
    <row r="227" spans="1:21" x14ac:dyDescent="0.35">
      <c r="A227" s="151"/>
      <c r="B227" s="152"/>
      <c r="C227" s="142"/>
      <c r="D227" s="152"/>
      <c r="E227" s="19"/>
      <c r="F227" s="20" t="s">
        <v>26</v>
      </c>
      <c r="G227" s="17">
        <v>30</v>
      </c>
      <c r="H227" s="17">
        <v>70</v>
      </c>
      <c r="I227" s="17">
        <v>66</v>
      </c>
      <c r="J227" s="17">
        <v>30</v>
      </c>
      <c r="K227" s="17"/>
      <c r="L227" s="17"/>
      <c r="M227" s="152"/>
      <c r="N227" s="19"/>
      <c r="O227" s="20" t="s">
        <v>40</v>
      </c>
      <c r="P227" s="17"/>
      <c r="Q227" s="17"/>
      <c r="R227" s="17"/>
      <c r="S227" s="17"/>
      <c r="T227" s="10"/>
      <c r="U227" s="24"/>
    </row>
    <row r="228" spans="1:21" x14ac:dyDescent="0.35">
      <c r="A228" s="151"/>
      <c r="B228" s="152"/>
      <c r="C228" s="142"/>
      <c r="D228" s="152"/>
      <c r="E228" s="19"/>
      <c r="F228" s="20" t="s">
        <v>28</v>
      </c>
      <c r="G228" s="17">
        <v>0</v>
      </c>
      <c r="H228" s="17">
        <v>0</v>
      </c>
      <c r="I228" s="17">
        <v>5</v>
      </c>
      <c r="J228" s="17">
        <v>5</v>
      </c>
      <c r="K228" s="17"/>
      <c r="L228" s="17"/>
      <c r="M228" s="152"/>
      <c r="N228" s="19"/>
      <c r="O228" s="20" t="s">
        <v>40</v>
      </c>
      <c r="P228" s="17"/>
      <c r="Q228" s="17"/>
      <c r="R228" s="17"/>
      <c r="S228" s="17"/>
      <c r="T228" s="10"/>
      <c r="U228" s="24"/>
    </row>
    <row r="229" spans="1:21" x14ac:dyDescent="0.35">
      <c r="A229" s="151"/>
      <c r="B229" s="152"/>
      <c r="C229" s="142"/>
      <c r="D229" s="152"/>
      <c r="E229" s="19"/>
      <c r="F229" s="20" t="s">
        <v>40</v>
      </c>
      <c r="G229" s="17"/>
      <c r="H229" s="17"/>
      <c r="I229" s="17"/>
      <c r="J229" s="17"/>
      <c r="K229" s="17"/>
      <c r="L229" s="17"/>
      <c r="M229" s="152"/>
      <c r="N229" s="19"/>
      <c r="O229" s="20" t="s">
        <v>40</v>
      </c>
      <c r="P229" s="17"/>
      <c r="Q229" s="17"/>
      <c r="R229" s="17"/>
      <c r="S229" s="17"/>
      <c r="T229" s="10"/>
      <c r="U229" s="24"/>
    </row>
    <row r="230" spans="1:21" x14ac:dyDescent="0.35">
      <c r="A230" s="151"/>
      <c r="B230" s="152"/>
      <c r="C230" s="142"/>
      <c r="D230" s="152"/>
      <c r="E230" s="19"/>
      <c r="F230" s="20" t="s">
        <v>40</v>
      </c>
      <c r="G230" s="17"/>
      <c r="H230" s="17"/>
      <c r="I230" s="17"/>
      <c r="J230" s="17"/>
      <c r="K230" s="17"/>
      <c r="L230" s="17"/>
      <c r="M230" s="152"/>
      <c r="N230" s="19"/>
      <c r="O230" s="20" t="s">
        <v>40</v>
      </c>
      <c r="P230" s="17"/>
      <c r="Q230" s="17"/>
      <c r="R230" s="17"/>
      <c r="S230" s="17"/>
      <c r="T230" s="10"/>
      <c r="U230" s="24"/>
    </row>
    <row r="231" spans="1:21" x14ac:dyDescent="0.35">
      <c r="A231" s="151"/>
      <c r="B231" s="152"/>
      <c r="C231" s="142"/>
      <c r="D231" s="152"/>
      <c r="E231" s="19"/>
      <c r="F231" s="20" t="s">
        <v>40</v>
      </c>
      <c r="G231" s="17"/>
      <c r="H231" s="17"/>
      <c r="I231" s="17"/>
      <c r="J231" s="17"/>
      <c r="K231" s="17"/>
      <c r="L231" s="17"/>
      <c r="M231" s="152"/>
      <c r="N231" s="21"/>
      <c r="O231" s="20" t="s">
        <v>40</v>
      </c>
      <c r="P231" s="17"/>
      <c r="Q231" s="17"/>
      <c r="R231" s="17"/>
      <c r="S231" s="17"/>
      <c r="T231" s="10"/>
      <c r="U231" s="24"/>
    </row>
    <row r="232" spans="1:21" x14ac:dyDescent="0.35">
      <c r="A232" s="151"/>
      <c r="B232" s="152"/>
      <c r="C232" s="142"/>
      <c r="D232" s="152"/>
      <c r="E232" s="19"/>
      <c r="F232" s="20" t="s">
        <v>40</v>
      </c>
      <c r="G232" s="17"/>
      <c r="H232" s="17"/>
      <c r="I232" s="17"/>
      <c r="J232" s="17"/>
      <c r="K232" s="17"/>
      <c r="L232" s="17"/>
      <c r="M232" s="152"/>
      <c r="N232" s="21"/>
      <c r="O232" s="20" t="s">
        <v>40</v>
      </c>
      <c r="P232" s="17"/>
      <c r="Q232" s="17"/>
      <c r="R232" s="17"/>
      <c r="S232" s="17"/>
      <c r="T232" s="10"/>
      <c r="U232" s="24"/>
    </row>
    <row r="233" spans="1:21" x14ac:dyDescent="0.35">
      <c r="A233" s="151"/>
      <c r="B233" s="152"/>
      <c r="C233" s="142"/>
      <c r="D233" s="152"/>
      <c r="E233" s="19"/>
      <c r="F233" s="20" t="s">
        <v>40</v>
      </c>
      <c r="G233" s="17"/>
      <c r="H233" s="17"/>
      <c r="I233" s="17"/>
      <c r="J233" s="17"/>
      <c r="K233" s="17"/>
      <c r="L233" s="17"/>
      <c r="M233" s="152"/>
      <c r="N233" s="21"/>
      <c r="O233" s="20" t="s">
        <v>40</v>
      </c>
      <c r="P233" s="17"/>
      <c r="Q233" s="17"/>
      <c r="R233" s="17"/>
      <c r="S233" s="17"/>
      <c r="T233" s="10"/>
      <c r="U233" s="24"/>
    </row>
    <row r="234" spans="1:21" x14ac:dyDescent="0.35">
      <c r="A234" s="151"/>
      <c r="B234" s="152"/>
      <c r="C234" s="142"/>
      <c r="D234" s="152"/>
      <c r="E234" s="19"/>
      <c r="F234" s="20" t="s">
        <v>40</v>
      </c>
      <c r="G234" s="17"/>
      <c r="H234" s="17"/>
      <c r="I234" s="17"/>
      <c r="J234" s="17"/>
      <c r="K234" s="17"/>
      <c r="L234" s="17"/>
      <c r="M234" s="152"/>
      <c r="N234" s="22"/>
      <c r="O234" s="20" t="s">
        <v>40</v>
      </c>
      <c r="P234" s="17"/>
      <c r="Q234" s="17"/>
      <c r="R234" s="17"/>
      <c r="S234" s="17"/>
      <c r="T234" s="11"/>
      <c r="U234" s="24"/>
    </row>
    <row r="236" spans="1:21" x14ac:dyDescent="0.35">
      <c r="F236" s="42"/>
    </row>
    <row r="237" spans="1:21" ht="14.5" customHeight="1" x14ac:dyDescent="0.35">
      <c r="A237" s="144" t="s">
        <v>0</v>
      </c>
      <c r="B237" s="145" t="s">
        <v>1</v>
      </c>
      <c r="C237" s="146" t="s">
        <v>2</v>
      </c>
      <c r="D237" s="147" t="s">
        <v>3</v>
      </c>
      <c r="E237" s="147"/>
      <c r="F237" s="148"/>
      <c r="G237" s="148"/>
      <c r="H237" s="148"/>
      <c r="I237" s="148"/>
      <c r="J237" s="148"/>
      <c r="K237" s="149" t="s">
        <v>4</v>
      </c>
      <c r="L237" s="35"/>
      <c r="M237" s="147" t="s">
        <v>5</v>
      </c>
      <c r="N237" s="147"/>
      <c r="O237" s="148"/>
      <c r="P237" s="148"/>
      <c r="Q237" s="148"/>
      <c r="R237" s="148"/>
      <c r="S237" s="148"/>
      <c r="T237" s="137" t="s">
        <v>6</v>
      </c>
      <c r="U237" s="138" t="s">
        <v>7</v>
      </c>
    </row>
    <row r="238" spans="1:21" ht="25" x14ac:dyDescent="0.35">
      <c r="A238" s="144"/>
      <c r="B238" s="145"/>
      <c r="C238" s="146"/>
      <c r="D238" s="139" t="s">
        <v>8</v>
      </c>
      <c r="E238" s="140" t="s">
        <v>9</v>
      </c>
      <c r="F238" s="140" t="s">
        <v>10</v>
      </c>
      <c r="G238" s="141" t="s">
        <v>39</v>
      </c>
      <c r="H238" s="142"/>
      <c r="I238" s="142"/>
      <c r="J238" s="142"/>
      <c r="K238" s="142"/>
      <c r="L238" s="36" t="s">
        <v>11</v>
      </c>
      <c r="M238" s="139" t="s">
        <v>8</v>
      </c>
      <c r="N238" s="143" t="s">
        <v>12</v>
      </c>
      <c r="O238" s="140" t="s">
        <v>10</v>
      </c>
      <c r="P238" s="141" t="s">
        <v>39</v>
      </c>
      <c r="Q238" s="142"/>
      <c r="R238" s="142"/>
      <c r="S238" s="142"/>
      <c r="T238" s="137"/>
      <c r="U238" s="138"/>
    </row>
    <row r="239" spans="1:21" x14ac:dyDescent="0.35">
      <c r="A239" s="144"/>
      <c r="B239" s="145"/>
      <c r="C239" s="146"/>
      <c r="D239" s="139"/>
      <c r="E239" s="140"/>
      <c r="F239" s="140"/>
      <c r="G239" s="37" t="s">
        <v>13</v>
      </c>
      <c r="H239" s="38" t="s">
        <v>14</v>
      </c>
      <c r="I239" s="39" t="s">
        <v>15</v>
      </c>
      <c r="J239" s="40">
        <v>0</v>
      </c>
      <c r="K239" s="142"/>
      <c r="L239" s="41"/>
      <c r="M239" s="139"/>
      <c r="N239" s="143"/>
      <c r="O239" s="140"/>
      <c r="P239" s="37" t="s">
        <v>13</v>
      </c>
      <c r="Q239" s="38" t="s">
        <v>14</v>
      </c>
      <c r="R239" s="39" t="s">
        <v>15</v>
      </c>
      <c r="S239" s="40">
        <v>0</v>
      </c>
      <c r="T239" s="137"/>
      <c r="U239" s="138"/>
    </row>
    <row r="240" spans="1:21" x14ac:dyDescent="0.35">
      <c r="A240" s="34"/>
      <c r="B240" s="3"/>
      <c r="C240" s="4"/>
      <c r="D240" s="8"/>
      <c r="E240" s="9"/>
      <c r="F240" s="9"/>
      <c r="G240" s="5"/>
      <c r="H240" s="6"/>
      <c r="I240" s="7"/>
      <c r="J240" s="12"/>
      <c r="K240" s="13"/>
      <c r="L240" s="13"/>
      <c r="M240" s="8"/>
      <c r="N240" s="9"/>
      <c r="O240" s="9"/>
      <c r="P240" s="5"/>
      <c r="Q240" s="6"/>
      <c r="R240" s="7"/>
      <c r="S240" s="12"/>
      <c r="T240" s="14"/>
      <c r="U240" s="15"/>
    </row>
    <row r="241" spans="1:21" x14ac:dyDescent="0.35">
      <c r="A241" s="150"/>
      <c r="B241" s="150" t="s">
        <v>252</v>
      </c>
      <c r="C241" s="153"/>
      <c r="D241" s="154">
        <v>630</v>
      </c>
      <c r="E241" s="23"/>
      <c r="F241" s="16"/>
      <c r="G241" s="17"/>
      <c r="H241" s="17"/>
      <c r="I241" s="17"/>
      <c r="J241" s="17"/>
      <c r="K241" s="47">
        <f>((SUM(H243:H258)*H242)+(SUM(G243:G258)*G242)+(SUM(I243:I258)*I242))/1000</f>
        <v>31.097999999999999</v>
      </c>
      <c r="L241" s="47">
        <f>K241*100/D241</f>
        <v>4.9361904761904754</v>
      </c>
      <c r="M241" s="154"/>
      <c r="N241" s="23"/>
      <c r="O241" s="16"/>
      <c r="P241" s="17"/>
      <c r="Q241" s="17"/>
      <c r="R241" s="17"/>
      <c r="S241" s="17"/>
      <c r="T241" s="10"/>
      <c r="U241" s="24"/>
    </row>
    <row r="242" spans="1:21" x14ac:dyDescent="0.35">
      <c r="A242" s="151"/>
      <c r="B242" s="152"/>
      <c r="C242" s="142"/>
      <c r="D242" s="152"/>
      <c r="E242" s="25" t="s">
        <v>17</v>
      </c>
      <c r="F242" s="18"/>
      <c r="G242" s="26">
        <v>228</v>
      </c>
      <c r="H242" s="26">
        <v>229</v>
      </c>
      <c r="I242" s="26">
        <v>229</v>
      </c>
      <c r="J242" s="26"/>
      <c r="K242" s="17"/>
      <c r="L242" s="17"/>
      <c r="M242" s="152"/>
      <c r="N242" s="25"/>
      <c r="O242" s="18"/>
      <c r="P242" s="26"/>
      <c r="Q242" s="26"/>
      <c r="R242" s="26"/>
      <c r="S242" s="17"/>
      <c r="T242" s="10"/>
      <c r="U242" s="24"/>
    </row>
    <row r="243" spans="1:21" x14ac:dyDescent="0.35">
      <c r="A243" s="151"/>
      <c r="B243" s="152"/>
      <c r="C243" s="142"/>
      <c r="D243" s="152"/>
      <c r="E243" s="19"/>
      <c r="F243" s="20" t="s">
        <v>18</v>
      </c>
      <c r="G243" s="17">
        <v>46</v>
      </c>
      <c r="H243" s="17">
        <v>54</v>
      </c>
      <c r="I243" s="17">
        <v>36</v>
      </c>
      <c r="J243" s="17">
        <v>21</v>
      </c>
      <c r="K243" s="17"/>
      <c r="L243" s="17"/>
      <c r="M243" s="152"/>
      <c r="N243" s="19"/>
      <c r="O243" s="20" t="s">
        <v>40</v>
      </c>
      <c r="P243" s="17"/>
      <c r="Q243" s="17"/>
      <c r="R243" s="17"/>
      <c r="S243" s="17"/>
      <c r="T243" s="10"/>
      <c r="U243" s="24"/>
    </row>
    <row r="244" spans="1:21" x14ac:dyDescent="0.35">
      <c r="A244" s="151"/>
      <c r="B244" s="152"/>
      <c r="C244" s="142"/>
      <c r="D244" s="152"/>
      <c r="E244" s="19"/>
      <c r="F244" s="20" t="s">
        <v>20</v>
      </c>
      <c r="G244" s="17"/>
      <c r="H244" s="17"/>
      <c r="I244" s="17"/>
      <c r="J244" s="17"/>
      <c r="K244" s="17"/>
      <c r="L244" s="17"/>
      <c r="M244" s="152"/>
      <c r="N244" s="21"/>
      <c r="O244" s="20" t="s">
        <v>40</v>
      </c>
      <c r="P244" s="17"/>
      <c r="Q244" s="17"/>
      <c r="R244" s="17"/>
      <c r="S244" s="17"/>
      <c r="T244" s="10"/>
      <c r="U244" s="24"/>
    </row>
    <row r="245" spans="1:21" x14ac:dyDescent="0.35">
      <c r="A245" s="151"/>
      <c r="B245" s="152"/>
      <c r="C245" s="142"/>
      <c r="D245" s="152"/>
      <c r="E245" s="19"/>
      <c r="F245" s="20" t="s">
        <v>40</v>
      </c>
      <c r="G245" s="17"/>
      <c r="H245" s="17"/>
      <c r="I245" s="17"/>
      <c r="J245" s="17"/>
      <c r="K245" s="17"/>
      <c r="L245" s="17"/>
      <c r="M245" s="152"/>
      <c r="N245" s="19"/>
      <c r="O245" s="20" t="s">
        <v>40</v>
      </c>
      <c r="P245" s="17"/>
      <c r="Q245" s="17"/>
      <c r="R245" s="17"/>
      <c r="S245" s="17"/>
      <c r="T245" s="10"/>
      <c r="U245" s="24"/>
    </row>
    <row r="246" spans="1:21" x14ac:dyDescent="0.35">
      <c r="A246" s="151"/>
      <c r="B246" s="152"/>
      <c r="C246" s="142"/>
      <c r="D246" s="152"/>
      <c r="E246" s="19"/>
      <c r="F246" s="20" t="s">
        <v>40</v>
      </c>
      <c r="G246" s="17"/>
      <c r="H246" s="17"/>
      <c r="I246" s="17"/>
      <c r="J246" s="17"/>
      <c r="K246" s="17"/>
      <c r="L246" s="17"/>
      <c r="M246" s="152"/>
      <c r="N246" s="21"/>
      <c r="O246" s="20" t="s">
        <v>40</v>
      </c>
      <c r="P246" s="17"/>
      <c r="Q246" s="17"/>
      <c r="R246" s="17"/>
      <c r="S246" s="17"/>
      <c r="T246" s="10"/>
      <c r="U246" s="24"/>
    </row>
    <row r="247" spans="1:21" x14ac:dyDescent="0.35">
      <c r="A247" s="151"/>
      <c r="B247" s="152"/>
      <c r="C247" s="142"/>
      <c r="D247" s="152"/>
      <c r="E247" s="19"/>
      <c r="F247" s="20" t="s">
        <v>40</v>
      </c>
      <c r="G247" s="17"/>
      <c r="H247" s="17"/>
      <c r="I247" s="17"/>
      <c r="J247" s="17"/>
      <c r="K247" s="17"/>
      <c r="L247" s="17"/>
      <c r="M247" s="152"/>
      <c r="N247" s="19"/>
      <c r="O247" s="20" t="s">
        <v>40</v>
      </c>
      <c r="P247" s="17"/>
      <c r="Q247" s="17"/>
      <c r="R247" s="17"/>
      <c r="S247" s="17"/>
      <c r="T247" s="10"/>
      <c r="U247" s="24"/>
    </row>
    <row r="248" spans="1:21" x14ac:dyDescent="0.35">
      <c r="A248" s="151"/>
      <c r="B248" s="152"/>
      <c r="C248" s="142"/>
      <c r="D248" s="152"/>
      <c r="E248" s="19"/>
      <c r="F248" s="20" t="s">
        <v>40</v>
      </c>
      <c r="G248" s="17"/>
      <c r="H248" s="17"/>
      <c r="I248" s="17"/>
      <c r="J248" s="17"/>
      <c r="K248" s="17"/>
      <c r="L248" s="17"/>
      <c r="M248" s="152"/>
      <c r="N248" s="19"/>
      <c r="O248" s="20" t="s">
        <v>40</v>
      </c>
      <c r="P248" s="17"/>
      <c r="Q248" s="17"/>
      <c r="R248" s="17"/>
      <c r="S248" s="17"/>
      <c r="T248" s="10"/>
      <c r="U248" s="24"/>
    </row>
    <row r="249" spans="1:21" x14ac:dyDescent="0.35">
      <c r="A249" s="151"/>
      <c r="B249" s="152"/>
      <c r="C249" s="142"/>
      <c r="D249" s="152"/>
      <c r="E249" s="19"/>
      <c r="F249" s="20" t="s">
        <v>40</v>
      </c>
      <c r="G249" s="17"/>
      <c r="H249" s="17"/>
      <c r="I249" s="17"/>
      <c r="J249" s="17"/>
      <c r="K249" s="17"/>
      <c r="L249" s="17"/>
      <c r="M249" s="152"/>
      <c r="N249" s="19"/>
      <c r="O249" s="20" t="s">
        <v>40</v>
      </c>
      <c r="P249" s="17"/>
      <c r="Q249" s="17"/>
      <c r="R249" s="17"/>
      <c r="S249" s="17"/>
      <c r="T249" s="10"/>
      <c r="U249" s="24"/>
    </row>
    <row r="250" spans="1:21" x14ac:dyDescent="0.35">
      <c r="A250" s="151"/>
      <c r="B250" s="152"/>
      <c r="C250" s="142"/>
      <c r="D250" s="152"/>
      <c r="E250" s="19"/>
      <c r="F250" s="20" t="s">
        <v>40</v>
      </c>
      <c r="G250" s="17"/>
      <c r="H250" s="17"/>
      <c r="I250" s="17"/>
      <c r="J250" s="17"/>
      <c r="K250" s="17"/>
      <c r="L250" s="17"/>
      <c r="M250" s="152"/>
      <c r="N250" s="19"/>
      <c r="O250" s="20" t="s">
        <v>40</v>
      </c>
      <c r="P250" s="17"/>
      <c r="Q250" s="17"/>
      <c r="R250" s="17"/>
      <c r="S250" s="17"/>
      <c r="T250" s="10"/>
      <c r="U250" s="24"/>
    </row>
    <row r="251" spans="1:21" x14ac:dyDescent="0.35">
      <c r="A251" s="151"/>
      <c r="B251" s="152"/>
      <c r="C251" s="142"/>
      <c r="D251" s="152"/>
      <c r="E251" s="19"/>
      <c r="F251" s="20" t="s">
        <v>40</v>
      </c>
      <c r="G251" s="17"/>
      <c r="H251" s="17"/>
      <c r="I251" s="17"/>
      <c r="J251" s="17"/>
      <c r="K251" s="17"/>
      <c r="L251" s="17"/>
      <c r="M251" s="152"/>
      <c r="N251" s="21"/>
      <c r="O251" s="20" t="s">
        <v>40</v>
      </c>
      <c r="P251" s="17"/>
      <c r="Q251" s="17"/>
      <c r="R251" s="17"/>
      <c r="S251" s="17"/>
      <c r="T251" s="10"/>
      <c r="U251" s="24"/>
    </row>
    <row r="252" spans="1:21" x14ac:dyDescent="0.35">
      <c r="A252" s="151"/>
      <c r="B252" s="152"/>
      <c r="C252" s="142"/>
      <c r="D252" s="152"/>
      <c r="E252" s="19"/>
      <c r="F252" s="20" t="s">
        <v>40</v>
      </c>
      <c r="G252" s="17"/>
      <c r="H252" s="17"/>
      <c r="I252" s="17"/>
      <c r="J252" s="17"/>
      <c r="K252" s="17"/>
      <c r="L252" s="17"/>
      <c r="M252" s="152"/>
      <c r="N252" s="21"/>
      <c r="O252" s="20" t="s">
        <v>40</v>
      </c>
      <c r="P252" s="17"/>
      <c r="Q252" s="17"/>
      <c r="R252" s="17"/>
      <c r="S252" s="17"/>
      <c r="T252" s="10"/>
      <c r="U252" s="24"/>
    </row>
    <row r="253" spans="1:21" x14ac:dyDescent="0.35">
      <c r="A253" s="151"/>
      <c r="B253" s="152"/>
      <c r="C253" s="142"/>
      <c r="D253" s="152"/>
      <c r="E253" s="19"/>
      <c r="F253" s="20" t="s">
        <v>40</v>
      </c>
      <c r="G253" s="17"/>
      <c r="H253" s="17"/>
      <c r="I253" s="17"/>
      <c r="J253" s="17"/>
      <c r="K253" s="17"/>
      <c r="L253" s="17"/>
      <c r="M253" s="152"/>
      <c r="N253" s="21"/>
      <c r="O253" s="20" t="s">
        <v>40</v>
      </c>
      <c r="P253" s="17"/>
      <c r="Q253" s="17"/>
      <c r="R253" s="17"/>
      <c r="S253" s="17"/>
      <c r="T253" s="10"/>
      <c r="U253" s="24"/>
    </row>
    <row r="254" spans="1:21" x14ac:dyDescent="0.35">
      <c r="A254" s="151"/>
      <c r="B254" s="152"/>
      <c r="C254" s="142"/>
      <c r="D254" s="152"/>
      <c r="E254" s="19"/>
      <c r="F254" s="20" t="s">
        <v>40</v>
      </c>
      <c r="G254" s="17"/>
      <c r="H254" s="17"/>
      <c r="I254" s="17"/>
      <c r="J254" s="17"/>
      <c r="K254" s="17"/>
      <c r="L254" s="17"/>
      <c r="M254" s="152"/>
      <c r="N254" s="22"/>
      <c r="O254" s="20" t="s">
        <v>40</v>
      </c>
      <c r="P254" s="17"/>
      <c r="Q254" s="17"/>
      <c r="R254" s="17"/>
      <c r="S254" s="17"/>
      <c r="T254" s="11"/>
      <c r="U254" s="24"/>
    </row>
    <row r="256" spans="1:21" x14ac:dyDescent="0.35">
      <c r="F256" s="42"/>
      <c r="H256" s="44"/>
    </row>
    <row r="257" spans="1:21" ht="14.5" customHeight="1" x14ac:dyDescent="0.35">
      <c r="A257" s="144" t="s">
        <v>0</v>
      </c>
      <c r="B257" s="145" t="s">
        <v>1</v>
      </c>
      <c r="C257" s="146" t="s">
        <v>2</v>
      </c>
      <c r="D257" s="147" t="s">
        <v>3</v>
      </c>
      <c r="E257" s="147"/>
      <c r="F257" s="148"/>
      <c r="G257" s="148"/>
      <c r="H257" s="148"/>
      <c r="I257" s="148"/>
      <c r="J257" s="148"/>
      <c r="K257" s="149" t="s">
        <v>4</v>
      </c>
      <c r="L257" s="35"/>
      <c r="M257" s="147" t="s">
        <v>5</v>
      </c>
      <c r="N257" s="147"/>
      <c r="O257" s="148"/>
      <c r="P257" s="148"/>
      <c r="Q257" s="148"/>
      <c r="R257" s="148"/>
      <c r="S257" s="148"/>
      <c r="T257" s="137" t="s">
        <v>6</v>
      </c>
      <c r="U257" s="138" t="s">
        <v>7</v>
      </c>
    </row>
    <row r="258" spans="1:21" ht="25" x14ac:dyDescent="0.35">
      <c r="A258" s="144"/>
      <c r="B258" s="145"/>
      <c r="C258" s="146"/>
      <c r="D258" s="139" t="s">
        <v>8</v>
      </c>
      <c r="E258" s="140" t="s">
        <v>9</v>
      </c>
      <c r="F258" s="140" t="s">
        <v>10</v>
      </c>
      <c r="G258" s="141" t="s">
        <v>39</v>
      </c>
      <c r="H258" s="142"/>
      <c r="I258" s="142"/>
      <c r="J258" s="142"/>
      <c r="K258" s="142"/>
      <c r="L258" s="36" t="s">
        <v>11</v>
      </c>
      <c r="M258" s="139" t="s">
        <v>8</v>
      </c>
      <c r="N258" s="143" t="s">
        <v>12</v>
      </c>
      <c r="O258" s="140" t="s">
        <v>10</v>
      </c>
      <c r="P258" s="141" t="s">
        <v>39</v>
      </c>
      <c r="Q258" s="142"/>
      <c r="R258" s="142"/>
      <c r="S258" s="142"/>
      <c r="T258" s="137"/>
      <c r="U258" s="138"/>
    </row>
    <row r="259" spans="1:21" x14ac:dyDescent="0.35">
      <c r="A259" s="144"/>
      <c r="B259" s="145"/>
      <c r="C259" s="146"/>
      <c r="D259" s="139"/>
      <c r="E259" s="140"/>
      <c r="F259" s="140"/>
      <c r="G259" s="37" t="s">
        <v>13</v>
      </c>
      <c r="H259" s="38" t="s">
        <v>14</v>
      </c>
      <c r="I259" s="39" t="s">
        <v>15</v>
      </c>
      <c r="J259" s="40">
        <v>0</v>
      </c>
      <c r="K259" s="142"/>
      <c r="L259" s="41"/>
      <c r="M259" s="139"/>
      <c r="N259" s="143"/>
      <c r="O259" s="140"/>
      <c r="P259" s="37" t="s">
        <v>13</v>
      </c>
      <c r="Q259" s="38" t="s">
        <v>14</v>
      </c>
      <c r="R259" s="39" t="s">
        <v>15</v>
      </c>
      <c r="S259" s="40">
        <v>0</v>
      </c>
      <c r="T259" s="137"/>
      <c r="U259" s="138"/>
    </row>
    <row r="260" spans="1:21" x14ac:dyDescent="0.35">
      <c r="A260" s="34"/>
      <c r="B260" s="3"/>
      <c r="C260" s="4"/>
      <c r="D260" s="8"/>
      <c r="E260" s="9"/>
      <c r="F260" s="9"/>
      <c r="G260" s="5"/>
      <c r="H260" s="6"/>
      <c r="I260" s="7"/>
      <c r="J260" s="12"/>
      <c r="K260" s="13"/>
      <c r="L260" s="13"/>
      <c r="M260" s="8"/>
      <c r="N260" s="9"/>
      <c r="O260" s="9"/>
      <c r="P260" s="5"/>
      <c r="Q260" s="6"/>
      <c r="R260" s="7"/>
      <c r="S260" s="12"/>
      <c r="T260" s="14"/>
      <c r="U260" s="15"/>
    </row>
    <row r="261" spans="1:21" x14ac:dyDescent="0.35">
      <c r="A261" s="150"/>
      <c r="B261" s="150" t="s">
        <v>87</v>
      </c>
      <c r="C261" s="153"/>
      <c r="D261" s="154">
        <v>320</v>
      </c>
      <c r="E261" s="23"/>
      <c r="F261" s="16"/>
      <c r="G261" s="17"/>
      <c r="H261" s="17"/>
      <c r="I261" s="17"/>
      <c r="J261" s="17"/>
      <c r="K261" s="47">
        <f>((SUM(H263:H332)*H262)+(SUM(G263:G332)*G262)+(SUM(I263:I332)*I262))/1000</f>
        <v>0</v>
      </c>
      <c r="L261" s="47">
        <f>K261*100/D261</f>
        <v>0</v>
      </c>
      <c r="M261" s="154">
        <v>400</v>
      </c>
      <c r="N261" s="23"/>
      <c r="O261" s="16"/>
      <c r="P261" s="17"/>
      <c r="Q261" s="17"/>
      <c r="R261" s="17"/>
      <c r="S261" s="17"/>
      <c r="T261" s="47">
        <f>((SUM(Q263:Q332)*Q262)+(SUM(P263:P332)*P262)+(SUM(R263:R332)*R262))/1000</f>
        <v>330.74</v>
      </c>
      <c r="U261" s="47">
        <f>T261*100/M261</f>
        <v>82.685000000000002</v>
      </c>
    </row>
    <row r="262" spans="1:21" x14ac:dyDescent="0.35">
      <c r="A262" s="151"/>
      <c r="B262" s="152"/>
      <c r="C262" s="142"/>
      <c r="D262" s="152"/>
      <c r="E262" s="25" t="s">
        <v>17</v>
      </c>
      <c r="F262" s="18"/>
      <c r="G262" s="26"/>
      <c r="H262" s="26"/>
      <c r="I262" s="26"/>
      <c r="J262" s="26"/>
      <c r="K262" s="17"/>
      <c r="L262" s="17"/>
      <c r="M262" s="152"/>
      <c r="N262" s="25"/>
      <c r="O262" s="18"/>
      <c r="P262" s="26">
        <v>230</v>
      </c>
      <c r="Q262" s="26">
        <v>230</v>
      </c>
      <c r="R262" s="26">
        <v>230</v>
      </c>
      <c r="S262" s="17"/>
      <c r="T262" s="10"/>
      <c r="U262" s="24"/>
    </row>
    <row r="263" spans="1:21" x14ac:dyDescent="0.35">
      <c r="A263" s="151"/>
      <c r="B263" s="152"/>
      <c r="C263" s="142"/>
      <c r="D263" s="152"/>
      <c r="E263" s="19"/>
      <c r="F263" s="20" t="s">
        <v>20</v>
      </c>
      <c r="G263" s="17"/>
      <c r="H263" s="17"/>
      <c r="I263" s="17"/>
      <c r="J263" s="17"/>
      <c r="K263" s="17"/>
      <c r="L263" s="17"/>
      <c r="M263" s="152"/>
      <c r="N263" s="19"/>
      <c r="O263" s="20" t="s">
        <v>19</v>
      </c>
      <c r="P263" s="17">
        <v>19</v>
      </c>
      <c r="Q263" s="17">
        <v>31</v>
      </c>
      <c r="R263" s="17">
        <v>11</v>
      </c>
      <c r="S263" s="17">
        <v>8</v>
      </c>
      <c r="T263" s="10"/>
      <c r="U263" s="24"/>
    </row>
    <row r="264" spans="1:21" x14ac:dyDescent="0.35">
      <c r="A264" s="151"/>
      <c r="B264" s="152"/>
      <c r="C264" s="142"/>
      <c r="D264" s="152"/>
      <c r="E264" s="19"/>
      <c r="F264" s="20" t="s">
        <v>22</v>
      </c>
      <c r="G264" s="17">
        <v>35</v>
      </c>
      <c r="H264" s="17">
        <v>23</v>
      </c>
      <c r="I264" s="17">
        <v>30</v>
      </c>
      <c r="J264" s="17">
        <v>12</v>
      </c>
      <c r="K264" s="17"/>
      <c r="L264" s="17"/>
      <c r="M264" s="152"/>
      <c r="N264" s="21"/>
      <c r="O264" s="20" t="s">
        <v>43</v>
      </c>
      <c r="P264" s="17">
        <v>9</v>
      </c>
      <c r="Q264" s="17">
        <v>0</v>
      </c>
      <c r="R264" s="17">
        <v>0</v>
      </c>
      <c r="S264" s="17">
        <v>9</v>
      </c>
      <c r="T264" s="10"/>
      <c r="U264" s="24"/>
    </row>
    <row r="265" spans="1:21" x14ac:dyDescent="0.35">
      <c r="A265" s="151"/>
      <c r="B265" s="152"/>
      <c r="C265" s="142"/>
      <c r="D265" s="152"/>
      <c r="E265" s="19"/>
      <c r="F265" s="20" t="s">
        <v>26</v>
      </c>
      <c r="G265" s="17">
        <v>5</v>
      </c>
      <c r="H265" s="17">
        <v>1</v>
      </c>
      <c r="I265" s="17">
        <v>5</v>
      </c>
      <c r="J265" s="17">
        <v>1</v>
      </c>
      <c r="K265" s="17"/>
      <c r="L265" s="17"/>
      <c r="M265" s="152"/>
      <c r="N265" s="19"/>
      <c r="O265" s="20" t="s">
        <v>50</v>
      </c>
      <c r="P265" s="17">
        <v>1</v>
      </c>
      <c r="Q265" s="17">
        <v>14</v>
      </c>
      <c r="R265" s="17">
        <v>5</v>
      </c>
      <c r="S265" s="17">
        <v>11</v>
      </c>
      <c r="T265" s="10"/>
      <c r="U265" s="24"/>
    </row>
    <row r="266" spans="1:21" x14ac:dyDescent="0.35">
      <c r="A266" s="151"/>
      <c r="B266" s="152"/>
      <c r="C266" s="142"/>
      <c r="D266" s="152"/>
      <c r="E266" s="19"/>
      <c r="F266" s="20" t="s">
        <v>28</v>
      </c>
      <c r="G266" s="17">
        <v>6</v>
      </c>
      <c r="H266" s="17">
        <v>15</v>
      </c>
      <c r="I266" s="17">
        <v>13</v>
      </c>
      <c r="J266" s="17">
        <v>3</v>
      </c>
      <c r="K266" s="17"/>
      <c r="L266" s="17"/>
      <c r="M266" s="152"/>
      <c r="N266" s="21"/>
      <c r="O266" s="20" t="s">
        <v>25</v>
      </c>
      <c r="P266" s="17">
        <v>7</v>
      </c>
      <c r="Q266" s="17">
        <v>10</v>
      </c>
      <c r="R266" s="17">
        <v>7</v>
      </c>
      <c r="S266" s="17">
        <v>2</v>
      </c>
      <c r="T266" s="10"/>
      <c r="U266" s="24"/>
    </row>
    <row r="267" spans="1:21" x14ac:dyDescent="0.35">
      <c r="A267" s="151"/>
      <c r="B267" s="152"/>
      <c r="C267" s="142"/>
      <c r="D267" s="152"/>
      <c r="E267" s="19"/>
      <c r="F267" s="20" t="s">
        <v>30</v>
      </c>
      <c r="G267" s="17">
        <v>9</v>
      </c>
      <c r="H267" s="17">
        <v>4</v>
      </c>
      <c r="I267" s="17">
        <v>4</v>
      </c>
      <c r="J267" s="17">
        <v>2</v>
      </c>
      <c r="K267" s="17"/>
      <c r="L267" s="17"/>
      <c r="M267" s="152"/>
      <c r="N267" s="19"/>
      <c r="O267" s="20" t="s">
        <v>27</v>
      </c>
      <c r="P267" s="17">
        <v>46</v>
      </c>
      <c r="Q267" s="17">
        <v>34</v>
      </c>
      <c r="R267" s="17">
        <v>21</v>
      </c>
      <c r="S267" s="17">
        <v>12</v>
      </c>
      <c r="T267" s="10"/>
      <c r="U267" s="24"/>
    </row>
    <row r="268" spans="1:21" x14ac:dyDescent="0.35">
      <c r="A268" s="151"/>
      <c r="B268" s="152"/>
      <c r="C268" s="142"/>
      <c r="D268" s="152"/>
      <c r="E268" s="19"/>
      <c r="F268" s="20" t="s">
        <v>40</v>
      </c>
      <c r="G268" s="17"/>
      <c r="H268" s="17"/>
      <c r="I268" s="17"/>
      <c r="J268" s="17"/>
      <c r="K268" s="17"/>
      <c r="L268" s="17"/>
      <c r="M268" s="152"/>
      <c r="N268" s="19"/>
      <c r="O268" s="20" t="s">
        <v>29</v>
      </c>
      <c r="P268" s="17">
        <v>30</v>
      </c>
      <c r="Q268" s="17">
        <v>20</v>
      </c>
      <c r="R268" s="17">
        <v>28</v>
      </c>
      <c r="S268" s="17">
        <v>8</v>
      </c>
      <c r="T268" s="10"/>
      <c r="U268" s="24"/>
    </row>
    <row r="269" spans="1:21" x14ac:dyDescent="0.35">
      <c r="A269" s="151"/>
      <c r="B269" s="152"/>
      <c r="C269" s="142"/>
      <c r="D269" s="152"/>
      <c r="E269" s="19"/>
      <c r="F269" s="20" t="s">
        <v>40</v>
      </c>
      <c r="G269" s="17"/>
      <c r="H269" s="17"/>
      <c r="I269" s="17"/>
      <c r="J269" s="17"/>
      <c r="K269" s="17"/>
      <c r="L269" s="17"/>
      <c r="M269" s="152"/>
      <c r="N269" s="19"/>
      <c r="O269" s="20" t="s">
        <v>33</v>
      </c>
      <c r="P269" s="17">
        <v>17</v>
      </c>
      <c r="Q269" s="17">
        <v>21</v>
      </c>
      <c r="R269" s="17">
        <v>17</v>
      </c>
      <c r="S269" s="17">
        <v>4</v>
      </c>
      <c r="T269" s="10"/>
      <c r="U269" s="24"/>
    </row>
    <row r="270" spans="1:21" x14ac:dyDescent="0.35">
      <c r="A270" s="151"/>
      <c r="B270" s="152"/>
      <c r="C270" s="142"/>
      <c r="D270" s="152"/>
      <c r="E270" s="19"/>
      <c r="F270" s="20" t="s">
        <v>40</v>
      </c>
      <c r="G270" s="17"/>
      <c r="H270" s="17"/>
      <c r="I270" s="17"/>
      <c r="J270" s="17"/>
      <c r="K270" s="17"/>
      <c r="L270" s="17"/>
      <c r="M270" s="152"/>
      <c r="N270" s="19"/>
      <c r="O270" s="20" t="s">
        <v>40</v>
      </c>
      <c r="P270" s="17"/>
      <c r="Q270" s="17"/>
      <c r="R270" s="17"/>
      <c r="S270" s="17"/>
      <c r="T270" s="10"/>
      <c r="U270" s="24"/>
    </row>
    <row r="271" spans="1:21" x14ac:dyDescent="0.35">
      <c r="A271" s="151"/>
      <c r="B271" s="152"/>
      <c r="C271" s="142"/>
      <c r="D271" s="152"/>
      <c r="E271" s="19"/>
      <c r="F271" s="20" t="s">
        <v>40</v>
      </c>
      <c r="G271" s="17"/>
      <c r="H271" s="17"/>
      <c r="I271" s="17"/>
      <c r="J271" s="17"/>
      <c r="K271" s="17"/>
      <c r="L271" s="17"/>
      <c r="M271" s="152"/>
      <c r="N271" s="21"/>
      <c r="O271" s="20" t="s">
        <v>40</v>
      </c>
      <c r="P271" s="17"/>
      <c r="Q271" s="17"/>
      <c r="R271" s="17"/>
      <c r="S271" s="17"/>
      <c r="T271" s="10"/>
      <c r="U271" s="24"/>
    </row>
    <row r="272" spans="1:21" x14ac:dyDescent="0.35">
      <c r="A272" s="151"/>
      <c r="B272" s="152"/>
      <c r="C272" s="142"/>
      <c r="D272" s="152"/>
      <c r="E272" s="19"/>
      <c r="F272" s="20" t="s">
        <v>40</v>
      </c>
      <c r="G272" s="17"/>
      <c r="H272" s="17"/>
      <c r="I272" s="17"/>
      <c r="J272" s="17"/>
      <c r="K272" s="17"/>
      <c r="L272" s="17"/>
      <c r="M272" s="152"/>
      <c r="N272" s="21"/>
      <c r="O272" s="20" t="s">
        <v>40</v>
      </c>
      <c r="P272" s="17"/>
      <c r="Q272" s="17"/>
      <c r="R272" s="17"/>
      <c r="S272" s="17"/>
      <c r="T272" s="10"/>
      <c r="U272" s="24"/>
    </row>
    <row r="273" spans="1:21" x14ac:dyDescent="0.35">
      <c r="A273" s="151"/>
      <c r="B273" s="152"/>
      <c r="C273" s="142"/>
      <c r="D273" s="152"/>
      <c r="E273" s="19"/>
      <c r="F273" s="20" t="s">
        <v>40</v>
      </c>
      <c r="G273" s="17"/>
      <c r="H273" s="17"/>
      <c r="I273" s="17"/>
      <c r="J273" s="17"/>
      <c r="K273" s="17"/>
      <c r="L273" s="17"/>
      <c r="M273" s="152"/>
      <c r="N273" s="21"/>
      <c r="O273" s="20" t="s">
        <v>40</v>
      </c>
      <c r="P273" s="17"/>
      <c r="Q273" s="17"/>
      <c r="R273" s="17"/>
      <c r="S273" s="17"/>
      <c r="T273" s="10"/>
      <c r="U273" s="24"/>
    </row>
    <row r="274" spans="1:21" x14ac:dyDescent="0.35">
      <c r="A274" s="151"/>
      <c r="B274" s="152"/>
      <c r="C274" s="142"/>
      <c r="D274" s="152"/>
      <c r="E274" s="19"/>
      <c r="F274" s="20" t="s">
        <v>40</v>
      </c>
      <c r="G274" s="17"/>
      <c r="H274" s="17"/>
      <c r="I274" s="17"/>
      <c r="J274" s="17"/>
      <c r="K274" s="17"/>
      <c r="L274" s="17"/>
      <c r="M274" s="152"/>
      <c r="N274" s="22"/>
      <c r="O274" s="20" t="s">
        <v>40</v>
      </c>
      <c r="P274" s="17"/>
      <c r="Q274" s="17"/>
      <c r="R274" s="17"/>
      <c r="S274" s="17"/>
      <c r="T274" s="11"/>
      <c r="U274" s="24"/>
    </row>
    <row r="275" spans="1:21" x14ac:dyDescent="0.35">
      <c r="A275" s="27"/>
      <c r="B275" s="30"/>
      <c r="C275" s="28"/>
      <c r="D275" s="30"/>
      <c r="E275" s="33"/>
      <c r="F275" s="29"/>
      <c r="G275" s="2"/>
      <c r="H275" s="2"/>
      <c r="I275" s="2"/>
      <c r="J275" s="2"/>
      <c r="K275" s="2"/>
      <c r="L275" s="2"/>
      <c r="M275" s="30"/>
      <c r="N275" s="1"/>
      <c r="O275" s="29"/>
      <c r="P275" s="2"/>
      <c r="Q275" s="2"/>
      <c r="R275" s="2"/>
      <c r="S275" s="2"/>
      <c r="T275" s="31"/>
      <c r="U275" s="32"/>
    </row>
    <row r="276" spans="1:21" x14ac:dyDescent="0.35">
      <c r="A276" s="144" t="s">
        <v>0</v>
      </c>
      <c r="B276" s="145" t="s">
        <v>1</v>
      </c>
      <c r="C276" s="146" t="s">
        <v>2</v>
      </c>
      <c r="D276" s="147" t="s">
        <v>3</v>
      </c>
      <c r="E276" s="147"/>
      <c r="F276" s="148"/>
      <c r="G276" s="148"/>
      <c r="H276" s="148"/>
      <c r="I276" s="148"/>
      <c r="J276" s="148"/>
      <c r="K276" s="149" t="s">
        <v>4</v>
      </c>
      <c r="L276" s="35"/>
      <c r="M276" s="147" t="s">
        <v>5</v>
      </c>
      <c r="N276" s="147"/>
      <c r="O276" s="148"/>
      <c r="P276" s="148"/>
      <c r="Q276" s="148"/>
      <c r="R276" s="148"/>
      <c r="S276" s="148"/>
      <c r="T276" s="137" t="s">
        <v>6</v>
      </c>
      <c r="U276" s="138" t="s">
        <v>7</v>
      </c>
    </row>
    <row r="277" spans="1:21" ht="25" x14ac:dyDescent="0.35">
      <c r="A277" s="144"/>
      <c r="B277" s="145"/>
      <c r="C277" s="146"/>
      <c r="D277" s="139" t="s">
        <v>8</v>
      </c>
      <c r="E277" s="140" t="s">
        <v>9</v>
      </c>
      <c r="F277" s="140" t="s">
        <v>10</v>
      </c>
      <c r="G277" s="141" t="s">
        <v>39</v>
      </c>
      <c r="H277" s="142"/>
      <c r="I277" s="142"/>
      <c r="J277" s="142"/>
      <c r="K277" s="142"/>
      <c r="L277" s="36" t="s">
        <v>11</v>
      </c>
      <c r="M277" s="139" t="s">
        <v>8</v>
      </c>
      <c r="N277" s="143" t="s">
        <v>12</v>
      </c>
      <c r="O277" s="140" t="s">
        <v>10</v>
      </c>
      <c r="P277" s="141" t="s">
        <v>39</v>
      </c>
      <c r="Q277" s="142"/>
      <c r="R277" s="142"/>
      <c r="S277" s="142"/>
      <c r="T277" s="137"/>
      <c r="U277" s="138"/>
    </row>
    <row r="278" spans="1:21" x14ac:dyDescent="0.35">
      <c r="A278" s="144"/>
      <c r="B278" s="145"/>
      <c r="C278" s="146"/>
      <c r="D278" s="139"/>
      <c r="E278" s="140"/>
      <c r="F278" s="140"/>
      <c r="G278" s="37" t="s">
        <v>13</v>
      </c>
      <c r="H278" s="38" t="s">
        <v>14</v>
      </c>
      <c r="I278" s="39" t="s">
        <v>15</v>
      </c>
      <c r="J278" s="40">
        <v>0</v>
      </c>
      <c r="K278" s="142"/>
      <c r="L278" s="41"/>
      <c r="M278" s="139"/>
      <c r="N278" s="143"/>
      <c r="O278" s="140"/>
      <c r="P278" s="37" t="s">
        <v>13</v>
      </c>
      <c r="Q278" s="38" t="s">
        <v>14</v>
      </c>
      <c r="R278" s="39" t="s">
        <v>15</v>
      </c>
      <c r="S278" s="40">
        <v>0</v>
      </c>
      <c r="T278" s="137"/>
      <c r="U278" s="138"/>
    </row>
    <row r="279" spans="1:21" x14ac:dyDescent="0.35">
      <c r="A279" s="34"/>
      <c r="B279" s="3"/>
      <c r="C279" s="4"/>
      <c r="D279" s="8"/>
      <c r="E279" s="9"/>
      <c r="F279" s="9"/>
      <c r="G279" s="5"/>
      <c r="H279" s="6"/>
      <c r="I279" s="7"/>
      <c r="J279" s="12"/>
      <c r="K279" s="13"/>
      <c r="L279" s="13"/>
      <c r="M279" s="8"/>
      <c r="N279" s="9"/>
      <c r="O279" s="9"/>
      <c r="P279" s="5"/>
      <c r="Q279" s="6"/>
      <c r="R279" s="7"/>
      <c r="S279" s="12"/>
      <c r="T279" s="14"/>
      <c r="U279" s="15"/>
    </row>
    <row r="280" spans="1:21" x14ac:dyDescent="0.35">
      <c r="A280" s="150"/>
      <c r="B280" s="150" t="s">
        <v>302</v>
      </c>
      <c r="C280" s="153"/>
      <c r="D280" s="154">
        <v>400</v>
      </c>
      <c r="E280" s="23"/>
      <c r="F280" s="16"/>
      <c r="G280" s="17"/>
      <c r="H280" s="17"/>
      <c r="I280" s="17"/>
      <c r="J280" s="17"/>
      <c r="K280" s="47">
        <f>((SUM(H282:H350)*H281)+(SUM(G282:G350)*G281)+(SUM(I282:I350)*I281))/1000</f>
        <v>805.46141666666676</v>
      </c>
      <c r="L280" s="47">
        <f>K280*100/D280</f>
        <v>201.36535416666669</v>
      </c>
      <c r="M280" s="154">
        <v>400</v>
      </c>
      <c r="N280" s="23"/>
      <c r="O280" s="16"/>
      <c r="P280" s="17"/>
      <c r="Q280" s="17"/>
      <c r="R280" s="17"/>
      <c r="S280" s="17"/>
      <c r="T280" s="47">
        <f>((SUM(Q282:Q350)*Q281)+(SUM(P282:P350)*P281)+(SUM(R282:R350)*R281))/1000</f>
        <v>0</v>
      </c>
      <c r="U280" s="47">
        <f>T280*100/M280</f>
        <v>0</v>
      </c>
    </row>
    <row r="281" spans="1:21" x14ac:dyDescent="0.35">
      <c r="A281" s="151"/>
      <c r="B281" s="152"/>
      <c r="C281" s="142"/>
      <c r="D281" s="152"/>
      <c r="E281" s="25" t="s">
        <v>17</v>
      </c>
      <c r="F281" s="18"/>
      <c r="G281" s="26">
        <v>237</v>
      </c>
      <c r="H281" s="26">
        <v>236</v>
      </c>
      <c r="I281" s="26">
        <v>235</v>
      </c>
      <c r="J281" s="26"/>
      <c r="K281" s="17"/>
      <c r="L281" s="17"/>
      <c r="M281" s="152"/>
      <c r="N281" s="25"/>
      <c r="O281" s="18"/>
      <c r="P281" s="26"/>
      <c r="Q281" s="26"/>
      <c r="R281" s="26"/>
      <c r="S281" s="17"/>
      <c r="T281" s="10"/>
      <c r="U281" s="24"/>
    </row>
    <row r="282" spans="1:21" x14ac:dyDescent="0.35">
      <c r="A282" s="151"/>
      <c r="B282" s="152"/>
      <c r="C282" s="142"/>
      <c r="D282" s="152"/>
      <c r="E282" s="19"/>
      <c r="F282" s="20" t="s">
        <v>18</v>
      </c>
      <c r="G282" s="17"/>
      <c r="H282" s="17"/>
      <c r="I282" s="17"/>
      <c r="J282" s="17"/>
      <c r="K282" s="17"/>
      <c r="L282" s="17"/>
      <c r="M282" s="152"/>
      <c r="N282" s="19"/>
      <c r="O282" s="20" t="s">
        <v>42</v>
      </c>
      <c r="P282" s="17">
        <v>11</v>
      </c>
      <c r="Q282" s="17">
        <v>27</v>
      </c>
      <c r="R282" s="17">
        <v>2</v>
      </c>
      <c r="S282" s="17">
        <v>15</v>
      </c>
      <c r="T282" s="10"/>
      <c r="U282" s="24"/>
    </row>
    <row r="283" spans="1:21" x14ac:dyDescent="0.35">
      <c r="A283" s="151"/>
      <c r="B283" s="152"/>
      <c r="C283" s="142"/>
      <c r="D283" s="152"/>
      <c r="E283" s="19"/>
      <c r="F283" s="20" t="s">
        <v>22</v>
      </c>
      <c r="G283" s="17">
        <v>24</v>
      </c>
      <c r="H283" s="17">
        <v>20</v>
      </c>
      <c r="I283" s="17">
        <v>15</v>
      </c>
      <c r="J283" s="17">
        <v>15</v>
      </c>
      <c r="K283" s="17"/>
      <c r="L283" s="17"/>
      <c r="M283" s="152"/>
      <c r="N283" s="21"/>
      <c r="O283" s="20" t="s">
        <v>43</v>
      </c>
      <c r="P283" s="17">
        <v>8</v>
      </c>
      <c r="Q283" s="17">
        <v>6</v>
      </c>
      <c r="R283" s="17">
        <v>12</v>
      </c>
      <c r="S283" s="17">
        <v>10</v>
      </c>
      <c r="T283" s="10"/>
      <c r="U283" s="24"/>
    </row>
    <row r="284" spans="1:21" x14ac:dyDescent="0.35">
      <c r="A284" s="151"/>
      <c r="B284" s="152"/>
      <c r="C284" s="142"/>
      <c r="D284" s="152"/>
      <c r="E284" s="19"/>
      <c r="F284" s="20" t="s">
        <v>24</v>
      </c>
      <c r="G284" s="17"/>
      <c r="H284" s="17"/>
      <c r="I284" s="17"/>
      <c r="J284" s="17"/>
      <c r="K284" s="17"/>
      <c r="L284" s="17"/>
      <c r="M284" s="152"/>
      <c r="N284" s="19"/>
      <c r="O284" s="20" t="s">
        <v>50</v>
      </c>
      <c r="P284" s="17">
        <v>34</v>
      </c>
      <c r="Q284" s="17">
        <v>20</v>
      </c>
      <c r="R284" s="17">
        <v>32</v>
      </c>
      <c r="S284" s="17">
        <v>6</v>
      </c>
      <c r="T284" s="10"/>
      <c r="U284" s="24"/>
    </row>
    <row r="285" spans="1:21" x14ac:dyDescent="0.35">
      <c r="A285" s="151"/>
      <c r="B285" s="152"/>
      <c r="C285" s="142"/>
      <c r="D285" s="152"/>
      <c r="E285" s="19"/>
      <c r="F285" s="20" t="s">
        <v>28</v>
      </c>
      <c r="G285" s="17">
        <v>11</v>
      </c>
      <c r="H285" s="17">
        <v>43</v>
      </c>
      <c r="I285" s="17">
        <v>39</v>
      </c>
      <c r="J285" s="17">
        <v>13</v>
      </c>
      <c r="K285" s="17"/>
      <c r="L285" s="17"/>
      <c r="M285" s="152"/>
      <c r="N285" s="21"/>
      <c r="O285" s="20" t="s">
        <v>25</v>
      </c>
      <c r="P285" s="17"/>
      <c r="Q285" s="17"/>
      <c r="R285" s="17"/>
      <c r="S285" s="17"/>
      <c r="T285" s="10"/>
      <c r="U285" s="24"/>
    </row>
    <row r="286" spans="1:21" x14ac:dyDescent="0.35">
      <c r="A286" s="151"/>
      <c r="B286" s="152"/>
      <c r="C286" s="142"/>
      <c r="D286" s="152"/>
      <c r="E286" s="19"/>
      <c r="F286" s="20" t="s">
        <v>30</v>
      </c>
      <c r="G286" s="17">
        <v>30</v>
      </c>
      <c r="H286" s="17">
        <v>8</v>
      </c>
      <c r="I286" s="17">
        <v>37</v>
      </c>
      <c r="J286" s="17">
        <v>21</v>
      </c>
      <c r="K286" s="17"/>
      <c r="L286" s="17"/>
      <c r="M286" s="152"/>
      <c r="N286" s="19"/>
      <c r="O286" s="20" t="s">
        <v>27</v>
      </c>
      <c r="P286" s="17"/>
      <c r="Q286" s="17"/>
      <c r="R286" s="17"/>
      <c r="S286" s="17"/>
      <c r="T286" s="10"/>
      <c r="U286" s="24"/>
    </row>
    <row r="287" spans="1:21" x14ac:dyDescent="0.35">
      <c r="A287" s="151"/>
      <c r="B287" s="152"/>
      <c r="C287" s="142"/>
      <c r="D287" s="152"/>
      <c r="E287" s="19"/>
      <c r="F287" s="20" t="s">
        <v>32</v>
      </c>
      <c r="G287" s="17">
        <v>7</v>
      </c>
      <c r="H287" s="17">
        <v>15</v>
      </c>
      <c r="I287" s="17">
        <v>5</v>
      </c>
      <c r="J287" s="17">
        <v>6</v>
      </c>
      <c r="K287" s="17"/>
      <c r="L287" s="17"/>
      <c r="M287" s="152"/>
      <c r="N287" s="19"/>
      <c r="O287" s="20" t="s">
        <v>29</v>
      </c>
      <c r="P287" s="17">
        <v>17</v>
      </c>
      <c r="Q287" s="17">
        <v>6</v>
      </c>
      <c r="R287" s="17">
        <v>11</v>
      </c>
      <c r="S287" s="17">
        <v>8</v>
      </c>
      <c r="T287" s="10"/>
      <c r="U287" s="24"/>
    </row>
    <row r="288" spans="1:21" x14ac:dyDescent="0.35">
      <c r="A288" s="151"/>
      <c r="B288" s="152"/>
      <c r="C288" s="142"/>
      <c r="D288" s="152"/>
      <c r="E288" s="19"/>
      <c r="F288" s="20" t="s">
        <v>21</v>
      </c>
      <c r="G288" s="17">
        <v>33</v>
      </c>
      <c r="H288" s="17">
        <v>19</v>
      </c>
      <c r="I288" s="17">
        <v>32</v>
      </c>
      <c r="J288" s="17">
        <v>15</v>
      </c>
      <c r="K288" s="17"/>
      <c r="L288" s="17"/>
      <c r="M288" s="152"/>
      <c r="N288" s="19"/>
      <c r="O288" s="20" t="s">
        <v>33</v>
      </c>
      <c r="P288" s="17">
        <v>17</v>
      </c>
      <c r="Q288" s="17">
        <v>21</v>
      </c>
      <c r="R288" s="17">
        <v>17</v>
      </c>
      <c r="S288" s="17">
        <v>4</v>
      </c>
      <c r="T288" s="10"/>
      <c r="U288" s="24"/>
    </row>
    <row r="289" spans="1:21" x14ac:dyDescent="0.35">
      <c r="A289" s="151"/>
      <c r="B289" s="152"/>
      <c r="C289" s="142"/>
      <c r="D289" s="152"/>
      <c r="E289" s="19"/>
      <c r="F289" s="20" t="s">
        <v>23</v>
      </c>
      <c r="G289" s="17">
        <v>15</v>
      </c>
      <c r="H289" s="17">
        <v>15</v>
      </c>
      <c r="I289" s="17">
        <v>15</v>
      </c>
      <c r="J289" s="17">
        <v>4</v>
      </c>
      <c r="K289" s="17"/>
      <c r="L289" s="17"/>
      <c r="M289" s="152"/>
      <c r="N289" s="19"/>
      <c r="O289" s="20" t="s">
        <v>38</v>
      </c>
      <c r="P289" s="17">
        <v>11</v>
      </c>
      <c r="Q289" s="17">
        <v>7</v>
      </c>
      <c r="R289" s="17">
        <v>8</v>
      </c>
      <c r="S289" s="17">
        <v>4</v>
      </c>
      <c r="T289" s="10"/>
      <c r="U289" s="24"/>
    </row>
    <row r="290" spans="1:21" x14ac:dyDescent="0.35">
      <c r="A290" s="151"/>
      <c r="B290" s="152"/>
      <c r="C290" s="142"/>
      <c r="D290" s="152"/>
      <c r="E290" s="19"/>
      <c r="F290" s="20" t="s">
        <v>40</v>
      </c>
      <c r="G290" s="17"/>
      <c r="H290" s="17"/>
      <c r="I290" s="17"/>
      <c r="J290" s="17"/>
      <c r="K290" s="17"/>
      <c r="L290" s="17"/>
      <c r="M290" s="152"/>
      <c r="N290" s="21"/>
      <c r="O290" s="20" t="s">
        <v>40</v>
      </c>
      <c r="P290" s="17"/>
      <c r="Q290" s="17"/>
      <c r="R290" s="17"/>
      <c r="S290" s="17"/>
      <c r="T290" s="10"/>
      <c r="U290" s="24"/>
    </row>
    <row r="291" spans="1:21" x14ac:dyDescent="0.35">
      <c r="A291" s="151"/>
      <c r="B291" s="152"/>
      <c r="C291" s="142"/>
      <c r="D291" s="152"/>
      <c r="E291" s="19"/>
      <c r="F291" s="20" t="s">
        <v>40</v>
      </c>
      <c r="G291" s="17"/>
      <c r="H291" s="17"/>
      <c r="I291" s="17"/>
      <c r="J291" s="17"/>
      <c r="K291" s="17"/>
      <c r="L291" s="17"/>
      <c r="M291" s="152"/>
      <c r="N291" s="21"/>
      <c r="O291" s="20" t="s">
        <v>40</v>
      </c>
      <c r="P291" s="17"/>
      <c r="Q291" s="17"/>
      <c r="R291" s="17"/>
      <c r="S291" s="17"/>
      <c r="T291" s="10"/>
      <c r="U291" s="24"/>
    </row>
    <row r="292" spans="1:21" x14ac:dyDescent="0.35">
      <c r="A292" s="151"/>
      <c r="B292" s="152"/>
      <c r="C292" s="142"/>
      <c r="D292" s="152"/>
      <c r="E292" s="19"/>
      <c r="F292" s="20" t="s">
        <v>40</v>
      </c>
      <c r="G292" s="17"/>
      <c r="H292" s="17"/>
      <c r="I292" s="17"/>
      <c r="J292" s="17"/>
      <c r="K292" s="17"/>
      <c r="L292" s="17"/>
      <c r="M292" s="152"/>
      <c r="N292" s="21"/>
      <c r="O292" s="20" t="s">
        <v>40</v>
      </c>
      <c r="P292" s="17"/>
      <c r="Q292" s="17"/>
      <c r="R292" s="17"/>
      <c r="S292" s="17"/>
      <c r="T292" s="10"/>
      <c r="U292" s="24"/>
    </row>
    <row r="293" spans="1:21" x14ac:dyDescent="0.35">
      <c r="A293" s="151"/>
      <c r="B293" s="152"/>
      <c r="C293" s="142"/>
      <c r="D293" s="152"/>
      <c r="E293" s="19"/>
      <c r="F293" s="20" t="s">
        <v>40</v>
      </c>
      <c r="G293" s="17"/>
      <c r="H293" s="17"/>
      <c r="I293" s="17"/>
      <c r="J293" s="17"/>
      <c r="K293" s="17"/>
      <c r="L293" s="17"/>
      <c r="M293" s="152"/>
      <c r="N293" s="22"/>
      <c r="O293" s="20" t="s">
        <v>40</v>
      </c>
      <c r="P293" s="17"/>
      <c r="Q293" s="17"/>
      <c r="R293" s="17"/>
      <c r="S293" s="17"/>
      <c r="T293" s="11"/>
      <c r="U293" s="24"/>
    </row>
    <row r="294" spans="1:21" x14ac:dyDescent="0.35">
      <c r="A294" s="27"/>
      <c r="B294" s="30"/>
      <c r="C294" s="28"/>
      <c r="D294" s="30"/>
      <c r="E294" s="33"/>
      <c r="F294" s="29"/>
      <c r="G294" s="2"/>
      <c r="H294" s="2"/>
      <c r="I294" s="2"/>
      <c r="J294" s="2"/>
      <c r="K294" s="2"/>
      <c r="L294" s="2"/>
      <c r="M294" s="30"/>
      <c r="N294" s="1"/>
      <c r="O294" s="29"/>
      <c r="P294" s="2"/>
      <c r="Q294" s="2"/>
      <c r="R294" s="2"/>
      <c r="S294" s="2"/>
      <c r="T294" s="31"/>
      <c r="U294" s="32"/>
    </row>
    <row r="295" spans="1:21" x14ac:dyDescent="0.35">
      <c r="A295" s="144" t="s">
        <v>0</v>
      </c>
      <c r="B295" s="145" t="s">
        <v>1</v>
      </c>
      <c r="C295" s="146" t="s">
        <v>2</v>
      </c>
      <c r="D295" s="147" t="s">
        <v>3</v>
      </c>
      <c r="E295" s="147"/>
      <c r="F295" s="148"/>
      <c r="G295" s="148"/>
      <c r="H295" s="148"/>
      <c r="I295" s="148"/>
      <c r="J295" s="148"/>
      <c r="K295" s="149" t="s">
        <v>4</v>
      </c>
      <c r="L295" s="35"/>
      <c r="M295" s="147" t="s">
        <v>5</v>
      </c>
      <c r="N295" s="147"/>
      <c r="O295" s="148"/>
      <c r="P295" s="148"/>
      <c r="Q295" s="148"/>
      <c r="R295" s="148"/>
      <c r="S295" s="148"/>
      <c r="T295" s="137" t="s">
        <v>6</v>
      </c>
      <c r="U295" s="32"/>
    </row>
    <row r="296" spans="1:21" ht="25" x14ac:dyDescent="0.35">
      <c r="A296" s="144"/>
      <c r="B296" s="145"/>
      <c r="C296" s="146"/>
      <c r="D296" s="139" t="s">
        <v>8</v>
      </c>
      <c r="E296" s="140" t="s">
        <v>9</v>
      </c>
      <c r="F296" s="140" t="s">
        <v>10</v>
      </c>
      <c r="G296" s="141" t="s">
        <v>39</v>
      </c>
      <c r="H296" s="142"/>
      <c r="I296" s="142"/>
      <c r="J296" s="142"/>
      <c r="K296" s="142"/>
      <c r="L296" s="36" t="s">
        <v>11</v>
      </c>
      <c r="M296" s="139" t="s">
        <v>8</v>
      </c>
      <c r="N296" s="143" t="s">
        <v>12</v>
      </c>
      <c r="O296" s="140" t="s">
        <v>10</v>
      </c>
      <c r="P296" s="141" t="s">
        <v>39</v>
      </c>
      <c r="Q296" s="142"/>
      <c r="R296" s="142"/>
      <c r="S296" s="142"/>
      <c r="T296" s="137"/>
      <c r="U296" s="32"/>
    </row>
    <row r="297" spans="1:21" x14ac:dyDescent="0.35">
      <c r="A297" s="144"/>
      <c r="B297" s="145"/>
      <c r="C297" s="146"/>
      <c r="D297" s="139"/>
      <c r="E297" s="140"/>
      <c r="F297" s="140"/>
      <c r="G297" s="37" t="s">
        <v>13</v>
      </c>
      <c r="H297" s="38" t="s">
        <v>14</v>
      </c>
      <c r="I297" s="39" t="s">
        <v>15</v>
      </c>
      <c r="J297" s="40">
        <v>0</v>
      </c>
      <c r="K297" s="142"/>
      <c r="L297" s="41"/>
      <c r="M297" s="139"/>
      <c r="N297" s="143"/>
      <c r="O297" s="140"/>
      <c r="P297" s="37" t="s">
        <v>13</v>
      </c>
      <c r="Q297" s="38" t="s">
        <v>14</v>
      </c>
      <c r="R297" s="39" t="s">
        <v>15</v>
      </c>
      <c r="S297" s="40">
        <v>0</v>
      </c>
      <c r="T297" s="137"/>
      <c r="U297" s="32"/>
    </row>
    <row r="298" spans="1:21" x14ac:dyDescent="0.35">
      <c r="A298" s="34"/>
      <c r="B298" s="3"/>
      <c r="C298" s="4"/>
      <c r="D298" s="8"/>
      <c r="E298" s="9"/>
      <c r="F298" s="9"/>
      <c r="G298" s="5"/>
      <c r="H298" s="6"/>
      <c r="I298" s="7"/>
      <c r="J298" s="12"/>
      <c r="K298" s="13"/>
      <c r="L298" s="13"/>
      <c r="M298" s="8"/>
      <c r="N298" s="9"/>
      <c r="O298" s="9"/>
      <c r="P298" s="5"/>
      <c r="Q298" s="6"/>
      <c r="R298" s="7"/>
      <c r="S298" s="12"/>
      <c r="T298" s="14"/>
      <c r="U298" s="32"/>
    </row>
    <row r="299" spans="1:21" x14ac:dyDescent="0.35">
      <c r="A299" s="150"/>
      <c r="B299" s="150" t="s">
        <v>303</v>
      </c>
      <c r="C299" s="153"/>
      <c r="D299" s="154">
        <v>400</v>
      </c>
      <c r="E299" s="23"/>
      <c r="F299" s="16"/>
      <c r="G299" s="17"/>
      <c r="H299" s="17"/>
      <c r="I299" s="17"/>
      <c r="J299" s="17"/>
      <c r="K299" s="47">
        <f>((SUM(H301:H369)*H300)+(SUM(G301:G369)*G300)+(SUM(I301:I369)*I300))/1000</f>
        <v>715.50752083333327</v>
      </c>
      <c r="L299" s="47">
        <f>K299*100/D299</f>
        <v>178.87688020833332</v>
      </c>
      <c r="M299" s="154">
        <v>400</v>
      </c>
      <c r="N299" s="23"/>
      <c r="O299" s="16"/>
      <c r="P299" s="17"/>
      <c r="Q299" s="17"/>
      <c r="R299" s="17"/>
      <c r="S299" s="17"/>
      <c r="T299" s="47">
        <f>((SUM(Q301:Q369)*Q300)+(SUM(P301:P369)*P300)+(SUM(R301:R369)*R300))/1000</f>
        <v>61.006999999999998</v>
      </c>
      <c r="U299" s="32"/>
    </row>
    <row r="300" spans="1:21" x14ac:dyDescent="0.35">
      <c r="A300" s="151"/>
      <c r="B300" s="152"/>
      <c r="C300" s="142"/>
      <c r="D300" s="152"/>
      <c r="E300" s="25" t="s">
        <v>17</v>
      </c>
      <c r="F300" s="18"/>
      <c r="G300" s="26">
        <v>231</v>
      </c>
      <c r="H300" s="26">
        <v>229</v>
      </c>
      <c r="I300" s="26">
        <v>230</v>
      </c>
      <c r="J300" s="26"/>
      <c r="K300" s="17"/>
      <c r="L300" s="17"/>
      <c r="M300" s="152"/>
      <c r="N300" s="25"/>
      <c r="O300" s="18"/>
      <c r="P300" s="26">
        <v>231</v>
      </c>
      <c r="Q300" s="26">
        <v>232</v>
      </c>
      <c r="R300" s="26">
        <v>233</v>
      </c>
      <c r="S300" s="17"/>
      <c r="T300" s="10"/>
      <c r="U300" s="32"/>
    </row>
    <row r="301" spans="1:21" x14ac:dyDescent="0.35">
      <c r="A301" s="151"/>
      <c r="B301" s="152"/>
      <c r="C301" s="142"/>
      <c r="D301" s="152"/>
      <c r="E301" s="19"/>
      <c r="F301" s="20" t="s">
        <v>18</v>
      </c>
      <c r="G301" s="17"/>
      <c r="H301" s="17"/>
      <c r="I301" s="17"/>
      <c r="J301" s="17"/>
      <c r="K301" s="17"/>
      <c r="L301" s="17"/>
      <c r="M301" s="152"/>
      <c r="N301" s="19"/>
      <c r="O301" s="20" t="s">
        <v>19</v>
      </c>
      <c r="P301" s="17">
        <v>1</v>
      </c>
      <c r="Q301" s="17">
        <v>0</v>
      </c>
      <c r="R301" s="17">
        <v>0</v>
      </c>
      <c r="S301" s="17">
        <v>4</v>
      </c>
      <c r="T301" s="10"/>
      <c r="U301" s="32"/>
    </row>
    <row r="302" spans="1:21" x14ac:dyDescent="0.35">
      <c r="A302" s="151"/>
      <c r="B302" s="152"/>
      <c r="C302" s="142"/>
      <c r="D302" s="152"/>
      <c r="E302" s="19"/>
      <c r="F302" s="20" t="s">
        <v>22</v>
      </c>
      <c r="G302" s="17"/>
      <c r="H302" s="17"/>
      <c r="I302" s="17"/>
      <c r="J302" s="17"/>
      <c r="K302" s="17"/>
      <c r="L302" s="17"/>
      <c r="M302" s="152"/>
      <c r="N302" s="21"/>
      <c r="O302" s="20" t="s">
        <v>23</v>
      </c>
      <c r="P302" s="17">
        <v>0</v>
      </c>
      <c r="Q302" s="17">
        <v>0</v>
      </c>
      <c r="R302" s="17">
        <v>0</v>
      </c>
      <c r="S302" s="17">
        <v>0</v>
      </c>
      <c r="T302" s="10"/>
      <c r="U302" s="32"/>
    </row>
    <row r="303" spans="1:21" x14ac:dyDescent="0.35">
      <c r="A303" s="151"/>
      <c r="B303" s="152"/>
      <c r="C303" s="142"/>
      <c r="D303" s="152"/>
      <c r="E303" s="19"/>
      <c r="F303" s="20" t="s">
        <v>24</v>
      </c>
      <c r="G303" s="17">
        <v>31</v>
      </c>
      <c r="H303" s="17">
        <v>28</v>
      </c>
      <c r="I303" s="17">
        <v>25</v>
      </c>
      <c r="J303" s="17">
        <v>7</v>
      </c>
      <c r="K303" s="17"/>
      <c r="L303" s="17"/>
      <c r="M303" s="152"/>
      <c r="N303" s="19"/>
      <c r="O303" s="20" t="s">
        <v>42</v>
      </c>
      <c r="P303" s="17">
        <v>19</v>
      </c>
      <c r="Q303" s="17">
        <v>17</v>
      </c>
      <c r="R303" s="17">
        <v>19</v>
      </c>
      <c r="S303" s="17">
        <v>2</v>
      </c>
      <c r="T303" s="10"/>
      <c r="U303" s="32"/>
    </row>
    <row r="304" spans="1:21" x14ac:dyDescent="0.35">
      <c r="A304" s="151"/>
      <c r="B304" s="152"/>
      <c r="C304" s="142"/>
      <c r="D304" s="152"/>
      <c r="E304" s="19"/>
      <c r="F304" s="20" t="s">
        <v>26</v>
      </c>
      <c r="G304" s="17">
        <v>0</v>
      </c>
      <c r="H304" s="17">
        <v>0</v>
      </c>
      <c r="I304" s="17">
        <v>1</v>
      </c>
      <c r="J304" s="17">
        <v>1</v>
      </c>
      <c r="K304" s="17"/>
      <c r="L304" s="17"/>
      <c r="M304" s="152"/>
      <c r="N304" s="21"/>
      <c r="O304" s="20" t="s">
        <v>25</v>
      </c>
      <c r="P304" s="17">
        <v>30</v>
      </c>
      <c r="Q304" s="17">
        <v>16</v>
      </c>
      <c r="R304" s="17">
        <v>25</v>
      </c>
      <c r="S304" s="17">
        <v>13</v>
      </c>
      <c r="T304" s="10"/>
      <c r="U304" s="32"/>
    </row>
    <row r="305" spans="1:21" x14ac:dyDescent="0.35">
      <c r="A305" s="151"/>
      <c r="B305" s="152"/>
      <c r="C305" s="142"/>
      <c r="D305" s="152"/>
      <c r="E305" s="19"/>
      <c r="F305" s="20" t="s">
        <v>28</v>
      </c>
      <c r="G305" s="17">
        <v>1</v>
      </c>
      <c r="H305" s="17">
        <v>3</v>
      </c>
      <c r="I305" s="17">
        <v>1</v>
      </c>
      <c r="J305" s="17">
        <v>2</v>
      </c>
      <c r="K305" s="17"/>
      <c r="L305" s="17"/>
      <c r="M305" s="152"/>
      <c r="N305" s="19"/>
      <c r="O305" s="20" t="s">
        <v>27</v>
      </c>
      <c r="P305" s="17"/>
      <c r="Q305" s="17"/>
      <c r="R305" s="17"/>
      <c r="S305" s="17"/>
      <c r="T305" s="10"/>
      <c r="U305" s="32"/>
    </row>
    <row r="306" spans="1:21" x14ac:dyDescent="0.35">
      <c r="A306" s="151"/>
      <c r="B306" s="152"/>
      <c r="C306" s="142"/>
      <c r="D306" s="152"/>
      <c r="E306" s="19"/>
      <c r="F306" s="20" t="s">
        <v>30</v>
      </c>
      <c r="G306" s="17">
        <v>18</v>
      </c>
      <c r="H306" s="17">
        <v>20</v>
      </c>
      <c r="I306" s="17">
        <v>17</v>
      </c>
      <c r="J306" s="17">
        <v>1</v>
      </c>
      <c r="K306" s="17"/>
      <c r="L306" s="17"/>
      <c r="M306" s="152"/>
      <c r="N306" s="19"/>
      <c r="O306" s="20" t="s">
        <v>29</v>
      </c>
      <c r="P306" s="17"/>
      <c r="Q306" s="17"/>
      <c r="R306" s="17"/>
      <c r="S306" s="17"/>
      <c r="T306" s="10"/>
      <c r="U306" s="32"/>
    </row>
    <row r="307" spans="1:21" x14ac:dyDescent="0.35">
      <c r="A307" s="151"/>
      <c r="B307" s="152"/>
      <c r="C307" s="142"/>
      <c r="D307" s="152"/>
      <c r="E307" s="19"/>
      <c r="F307" s="20" t="s">
        <v>32</v>
      </c>
      <c r="G307" s="17">
        <v>22</v>
      </c>
      <c r="H307" s="17">
        <v>18</v>
      </c>
      <c r="I307" s="17">
        <v>13</v>
      </c>
      <c r="J307" s="17">
        <v>17</v>
      </c>
      <c r="K307" s="17"/>
      <c r="L307" s="17"/>
      <c r="M307" s="152"/>
      <c r="N307" s="19"/>
      <c r="O307" s="20" t="s">
        <v>33</v>
      </c>
      <c r="P307" s="17"/>
      <c r="Q307" s="17"/>
      <c r="R307" s="17"/>
      <c r="S307" s="17"/>
      <c r="T307" s="10"/>
      <c r="U307" s="32"/>
    </row>
    <row r="308" spans="1:21" x14ac:dyDescent="0.35">
      <c r="A308" s="151"/>
      <c r="B308" s="152"/>
      <c r="C308" s="142"/>
      <c r="D308" s="152"/>
      <c r="E308" s="19"/>
      <c r="F308" s="20" t="s">
        <v>23</v>
      </c>
      <c r="G308" s="17"/>
      <c r="H308" s="17"/>
      <c r="I308" s="17"/>
      <c r="J308" s="17"/>
      <c r="K308" s="17"/>
      <c r="L308" s="17"/>
      <c r="M308" s="152"/>
      <c r="N308" s="19"/>
      <c r="O308" s="20" t="s">
        <v>38</v>
      </c>
      <c r="P308" s="17"/>
      <c r="Q308" s="17"/>
      <c r="R308" s="17"/>
      <c r="S308" s="17"/>
      <c r="T308" s="10"/>
      <c r="U308" s="32"/>
    </row>
    <row r="309" spans="1:21" x14ac:dyDescent="0.35">
      <c r="A309" s="151"/>
      <c r="B309" s="152"/>
      <c r="C309" s="142"/>
      <c r="D309" s="152"/>
      <c r="E309" s="19"/>
      <c r="F309" s="20" t="s">
        <v>40</v>
      </c>
      <c r="G309" s="17"/>
      <c r="H309" s="17"/>
      <c r="I309" s="17"/>
      <c r="J309" s="17"/>
      <c r="K309" s="17"/>
      <c r="L309" s="17"/>
      <c r="M309" s="152"/>
      <c r="N309" s="21"/>
      <c r="O309" s="20" t="s">
        <v>40</v>
      </c>
      <c r="P309" s="17"/>
      <c r="Q309" s="17"/>
      <c r="R309" s="17"/>
      <c r="S309" s="17"/>
      <c r="T309" s="10"/>
      <c r="U309" s="32"/>
    </row>
    <row r="310" spans="1:21" x14ac:dyDescent="0.35">
      <c r="A310" s="151"/>
      <c r="B310" s="152"/>
      <c r="C310" s="142"/>
      <c r="D310" s="152"/>
      <c r="E310" s="19"/>
      <c r="F310" s="20" t="s">
        <v>40</v>
      </c>
      <c r="G310" s="17"/>
      <c r="H310" s="17"/>
      <c r="I310" s="17"/>
      <c r="J310" s="17"/>
      <c r="K310" s="17"/>
      <c r="L310" s="17"/>
      <c r="M310" s="152"/>
      <c r="N310" s="21"/>
      <c r="O310" s="20" t="s">
        <v>40</v>
      </c>
      <c r="P310" s="17"/>
      <c r="Q310" s="17"/>
      <c r="R310" s="17"/>
      <c r="S310" s="17"/>
      <c r="T310" s="10"/>
      <c r="U310" s="32"/>
    </row>
    <row r="311" spans="1:21" x14ac:dyDescent="0.35">
      <c r="A311" s="151"/>
      <c r="B311" s="152"/>
      <c r="C311" s="142"/>
      <c r="D311" s="152"/>
      <c r="E311" s="19"/>
      <c r="F311" s="20" t="s">
        <v>40</v>
      </c>
      <c r="G311" s="17"/>
      <c r="H311" s="17"/>
      <c r="I311" s="17"/>
      <c r="J311" s="17"/>
      <c r="K311" s="17"/>
      <c r="L311" s="17"/>
      <c r="M311" s="152"/>
      <c r="N311" s="21"/>
      <c r="O311" s="20" t="s">
        <v>40</v>
      </c>
      <c r="P311" s="17"/>
      <c r="Q311" s="17"/>
      <c r="R311" s="17"/>
      <c r="S311" s="17"/>
      <c r="T311" s="10"/>
      <c r="U311" s="32"/>
    </row>
    <row r="312" spans="1:21" x14ac:dyDescent="0.35">
      <c r="A312" s="151"/>
      <c r="B312" s="152"/>
      <c r="C312" s="142"/>
      <c r="D312" s="152"/>
      <c r="E312" s="19"/>
      <c r="F312" s="20" t="s">
        <v>40</v>
      </c>
      <c r="G312" s="17"/>
      <c r="H312" s="17"/>
      <c r="I312" s="17"/>
      <c r="J312" s="17"/>
      <c r="K312" s="17"/>
      <c r="L312" s="17"/>
      <c r="M312" s="152"/>
      <c r="N312" s="22"/>
      <c r="O312" s="20" t="s">
        <v>40</v>
      </c>
      <c r="P312" s="17"/>
      <c r="Q312" s="17"/>
      <c r="R312" s="17"/>
      <c r="S312" s="17"/>
      <c r="T312" s="11"/>
      <c r="U312" s="32"/>
    </row>
    <row r="313" spans="1:21" x14ac:dyDescent="0.35">
      <c r="A313" s="27"/>
      <c r="B313" s="30"/>
      <c r="C313" s="28"/>
      <c r="D313" s="30"/>
      <c r="E313" s="33"/>
      <c r="F313" s="29"/>
      <c r="G313" s="2"/>
      <c r="H313" s="2"/>
      <c r="I313" s="2"/>
      <c r="J313" s="2"/>
      <c r="K313" s="2"/>
      <c r="L313" s="2"/>
      <c r="M313" s="30"/>
      <c r="N313" s="1"/>
      <c r="O313" s="29"/>
      <c r="P313" s="2"/>
      <c r="Q313" s="2"/>
      <c r="R313" s="2"/>
      <c r="S313" s="2"/>
      <c r="T313" s="31"/>
      <c r="U313" s="32"/>
    </row>
    <row r="314" spans="1:21" x14ac:dyDescent="0.35">
      <c r="A314" s="144" t="s">
        <v>0</v>
      </c>
      <c r="B314" s="145" t="s">
        <v>1</v>
      </c>
      <c r="C314" s="146" t="s">
        <v>2</v>
      </c>
      <c r="D314" s="147" t="s">
        <v>3</v>
      </c>
      <c r="E314" s="147"/>
      <c r="F314" s="148"/>
      <c r="G314" s="148"/>
      <c r="H314" s="148"/>
      <c r="I314" s="148"/>
      <c r="J314" s="148"/>
      <c r="K314" s="149" t="s">
        <v>4</v>
      </c>
      <c r="L314" s="35"/>
      <c r="M314" s="147" t="s">
        <v>5</v>
      </c>
      <c r="N314" s="147"/>
      <c r="O314" s="148"/>
      <c r="P314" s="148"/>
      <c r="Q314" s="148"/>
      <c r="R314" s="148"/>
      <c r="S314" s="148"/>
      <c r="T314" s="137" t="s">
        <v>6</v>
      </c>
      <c r="U314" s="32"/>
    </row>
    <row r="315" spans="1:21" ht="25" x14ac:dyDescent="0.35">
      <c r="A315" s="144"/>
      <c r="B315" s="145"/>
      <c r="C315" s="146"/>
      <c r="D315" s="139" t="s">
        <v>8</v>
      </c>
      <c r="E315" s="140" t="s">
        <v>9</v>
      </c>
      <c r="F315" s="140" t="s">
        <v>10</v>
      </c>
      <c r="G315" s="141" t="s">
        <v>39</v>
      </c>
      <c r="H315" s="142"/>
      <c r="I315" s="142"/>
      <c r="J315" s="142"/>
      <c r="K315" s="142"/>
      <c r="L315" s="36" t="s">
        <v>11</v>
      </c>
      <c r="M315" s="139" t="s">
        <v>8</v>
      </c>
      <c r="N315" s="143" t="s">
        <v>12</v>
      </c>
      <c r="O315" s="140" t="s">
        <v>10</v>
      </c>
      <c r="P315" s="141" t="s">
        <v>39</v>
      </c>
      <c r="Q315" s="142"/>
      <c r="R315" s="142"/>
      <c r="S315" s="142"/>
      <c r="T315" s="137"/>
      <c r="U315" s="32"/>
    </row>
    <row r="316" spans="1:21" x14ac:dyDescent="0.35">
      <c r="A316" s="144"/>
      <c r="B316" s="145"/>
      <c r="C316" s="146"/>
      <c r="D316" s="139"/>
      <c r="E316" s="140"/>
      <c r="F316" s="140"/>
      <c r="G316" s="37" t="s">
        <v>13</v>
      </c>
      <c r="H316" s="38" t="s">
        <v>14</v>
      </c>
      <c r="I316" s="39" t="s">
        <v>15</v>
      </c>
      <c r="J316" s="40">
        <v>0</v>
      </c>
      <c r="K316" s="142"/>
      <c r="L316" s="41"/>
      <c r="M316" s="139"/>
      <c r="N316" s="143"/>
      <c r="O316" s="140"/>
      <c r="P316" s="37" t="s">
        <v>13</v>
      </c>
      <c r="Q316" s="38" t="s">
        <v>14</v>
      </c>
      <c r="R316" s="39" t="s">
        <v>15</v>
      </c>
      <c r="S316" s="40">
        <v>0</v>
      </c>
      <c r="T316" s="137"/>
      <c r="U316" s="32"/>
    </row>
    <row r="317" spans="1:21" x14ac:dyDescent="0.35">
      <c r="A317" s="34"/>
      <c r="B317" s="3"/>
      <c r="C317" s="4"/>
      <c r="D317" s="8"/>
      <c r="E317" s="9"/>
      <c r="F317" s="9"/>
      <c r="G317" s="5"/>
      <c r="H317" s="6"/>
      <c r="I317" s="7"/>
      <c r="J317" s="12"/>
      <c r="K317" s="13"/>
      <c r="L317" s="13"/>
      <c r="M317" s="8"/>
      <c r="N317" s="9"/>
      <c r="O317" s="9"/>
      <c r="P317" s="5"/>
      <c r="Q317" s="6"/>
      <c r="R317" s="7"/>
      <c r="S317" s="12"/>
      <c r="T317" s="14"/>
      <c r="U317" s="32"/>
    </row>
    <row r="318" spans="1:21" x14ac:dyDescent="0.35">
      <c r="A318" s="150"/>
      <c r="B318" s="150" t="s">
        <v>304</v>
      </c>
      <c r="C318" s="153"/>
      <c r="D318" s="154">
        <v>250</v>
      </c>
      <c r="E318" s="23"/>
      <c r="F318" s="16"/>
      <c r="G318" s="17"/>
      <c r="H318" s="17"/>
      <c r="I318" s="17"/>
      <c r="J318" s="17"/>
      <c r="K318" s="47">
        <f>((SUM(H320:H388)*H319)+(SUM(G320:G388)*G319)+(SUM(I320:I388)*I319))/1000</f>
        <v>707.69160416666671</v>
      </c>
      <c r="L318" s="47">
        <f>K318*100/D318</f>
        <v>283.07664166666666</v>
      </c>
      <c r="M318" s="154"/>
      <c r="N318" s="23"/>
      <c r="O318" s="16"/>
      <c r="P318" s="17"/>
      <c r="Q318" s="17"/>
      <c r="R318" s="17"/>
      <c r="S318" s="17"/>
      <c r="T318" s="47">
        <f>((SUM(Q320:Q388)*Q319)+(SUM(P320:P388)*P319)+(SUM(R320:R388)*R319))/1000</f>
        <v>0</v>
      </c>
      <c r="U318" s="32"/>
    </row>
    <row r="319" spans="1:21" x14ac:dyDescent="0.35">
      <c r="A319" s="151"/>
      <c r="B319" s="152"/>
      <c r="C319" s="142"/>
      <c r="D319" s="152"/>
      <c r="E319" s="25" t="s">
        <v>17</v>
      </c>
      <c r="F319" s="18"/>
      <c r="G319" s="26">
        <v>234</v>
      </c>
      <c r="H319" s="26">
        <v>233</v>
      </c>
      <c r="I319" s="26">
        <v>233</v>
      </c>
      <c r="J319" s="26"/>
      <c r="K319" s="17"/>
      <c r="L319" s="17"/>
      <c r="M319" s="152"/>
      <c r="N319" s="25"/>
      <c r="O319" s="18"/>
      <c r="P319" s="26"/>
      <c r="Q319" s="26"/>
      <c r="R319" s="26"/>
      <c r="S319" s="17"/>
      <c r="T319" s="10"/>
      <c r="U319" s="32"/>
    </row>
    <row r="320" spans="1:21" x14ac:dyDescent="0.35">
      <c r="A320" s="151"/>
      <c r="B320" s="152"/>
      <c r="C320" s="142"/>
      <c r="D320" s="152"/>
      <c r="E320" s="19"/>
      <c r="F320" s="20" t="s">
        <v>18</v>
      </c>
      <c r="G320" s="17">
        <v>0</v>
      </c>
      <c r="H320" s="17">
        <v>6</v>
      </c>
      <c r="I320" s="17">
        <v>7</v>
      </c>
      <c r="J320" s="17">
        <v>1</v>
      </c>
      <c r="K320" s="17"/>
      <c r="L320" s="17"/>
      <c r="M320" s="152"/>
      <c r="N320" s="19"/>
      <c r="O320" s="20" t="s">
        <v>19</v>
      </c>
      <c r="P320" s="17"/>
      <c r="Q320" s="17"/>
      <c r="R320" s="17"/>
      <c r="S320" s="17"/>
      <c r="T320" s="10"/>
      <c r="U320" s="32"/>
    </row>
    <row r="321" spans="1:21" x14ac:dyDescent="0.35">
      <c r="A321" s="151"/>
      <c r="B321" s="152"/>
      <c r="C321" s="142"/>
      <c r="D321" s="152"/>
      <c r="E321" s="19"/>
      <c r="F321" s="20" t="s">
        <v>22</v>
      </c>
      <c r="G321" s="17">
        <v>30</v>
      </c>
      <c r="H321" s="17">
        <v>5</v>
      </c>
      <c r="I321" s="17">
        <v>5</v>
      </c>
      <c r="J321" s="17">
        <v>9</v>
      </c>
      <c r="K321" s="17"/>
      <c r="L321" s="17"/>
      <c r="M321" s="152"/>
      <c r="N321" s="21"/>
      <c r="O321" s="20" t="s">
        <v>23</v>
      </c>
      <c r="P321" s="17"/>
      <c r="Q321" s="17"/>
      <c r="R321" s="17"/>
      <c r="S321" s="17"/>
      <c r="T321" s="10"/>
      <c r="U321" s="32"/>
    </row>
    <row r="322" spans="1:21" x14ac:dyDescent="0.35">
      <c r="A322" s="151"/>
      <c r="B322" s="152"/>
      <c r="C322" s="142"/>
      <c r="D322" s="152"/>
      <c r="E322" s="19"/>
      <c r="F322" s="20" t="s">
        <v>24</v>
      </c>
      <c r="G322" s="17"/>
      <c r="H322" s="17"/>
      <c r="I322" s="17"/>
      <c r="J322" s="17"/>
      <c r="K322" s="17"/>
      <c r="L322" s="17"/>
      <c r="M322" s="152"/>
      <c r="N322" s="19"/>
      <c r="O322" s="20" t="s">
        <v>42</v>
      </c>
      <c r="P322" s="17"/>
      <c r="Q322" s="17"/>
      <c r="R322" s="17"/>
      <c r="S322" s="17"/>
      <c r="T322" s="10"/>
      <c r="U322" s="32"/>
    </row>
    <row r="323" spans="1:21" x14ac:dyDescent="0.35">
      <c r="A323" s="151"/>
      <c r="B323" s="152"/>
      <c r="C323" s="142"/>
      <c r="D323" s="152"/>
      <c r="E323" s="19"/>
      <c r="F323" s="20" t="s">
        <v>26</v>
      </c>
      <c r="G323" s="17">
        <v>12</v>
      </c>
      <c r="H323" s="17">
        <v>35</v>
      </c>
      <c r="I323" s="17">
        <v>20</v>
      </c>
      <c r="J323" s="17">
        <v>13</v>
      </c>
      <c r="K323" s="17"/>
      <c r="L323" s="17"/>
      <c r="M323" s="152"/>
      <c r="N323" s="21"/>
      <c r="O323" s="20" t="s">
        <v>25</v>
      </c>
      <c r="P323" s="17"/>
      <c r="Q323" s="17"/>
      <c r="R323" s="17"/>
      <c r="S323" s="17"/>
      <c r="T323" s="10"/>
      <c r="U323" s="32"/>
    </row>
    <row r="324" spans="1:21" x14ac:dyDescent="0.35">
      <c r="A324" s="151"/>
      <c r="B324" s="152"/>
      <c r="C324" s="142"/>
      <c r="D324" s="152"/>
      <c r="E324" s="19"/>
      <c r="F324" s="20" t="s">
        <v>28</v>
      </c>
      <c r="G324" s="17">
        <v>2</v>
      </c>
      <c r="H324" s="17">
        <v>0</v>
      </c>
      <c r="I324" s="17">
        <v>0</v>
      </c>
      <c r="J324" s="17">
        <v>2</v>
      </c>
      <c r="K324" s="17"/>
      <c r="L324" s="17"/>
      <c r="M324" s="152"/>
      <c r="N324" s="19"/>
      <c r="O324" s="20" t="s">
        <v>27</v>
      </c>
      <c r="P324" s="17"/>
      <c r="Q324" s="17"/>
      <c r="R324" s="17"/>
      <c r="S324" s="17"/>
      <c r="T324" s="10"/>
      <c r="U324" s="32"/>
    </row>
    <row r="325" spans="1:21" x14ac:dyDescent="0.35">
      <c r="A325" s="151"/>
      <c r="B325" s="152"/>
      <c r="C325" s="142"/>
      <c r="D325" s="152"/>
      <c r="E325" s="19"/>
      <c r="F325" s="20" t="s">
        <v>30</v>
      </c>
      <c r="G325" s="17">
        <v>58</v>
      </c>
      <c r="H325" s="17">
        <v>45</v>
      </c>
      <c r="I325" s="17">
        <v>34</v>
      </c>
      <c r="J325" s="17">
        <v>4</v>
      </c>
      <c r="K325" s="17"/>
      <c r="L325" s="17"/>
      <c r="M325" s="152"/>
      <c r="N325" s="19"/>
      <c r="O325" s="20" t="s">
        <v>29</v>
      </c>
      <c r="P325" s="17"/>
      <c r="Q325" s="17"/>
      <c r="R325" s="17"/>
      <c r="S325" s="17"/>
      <c r="T325" s="10"/>
      <c r="U325" s="32"/>
    </row>
    <row r="326" spans="1:21" x14ac:dyDescent="0.35">
      <c r="A326" s="151"/>
      <c r="B326" s="152"/>
      <c r="C326" s="142"/>
      <c r="D326" s="152"/>
      <c r="E326" s="19"/>
      <c r="F326" s="20" t="s">
        <v>32</v>
      </c>
      <c r="G326" s="17">
        <v>123</v>
      </c>
      <c r="H326" s="17">
        <v>111</v>
      </c>
      <c r="I326" s="17">
        <v>99</v>
      </c>
      <c r="J326" s="17">
        <v>12</v>
      </c>
      <c r="K326" s="17"/>
      <c r="L326" s="17"/>
      <c r="M326" s="152"/>
      <c r="N326" s="19"/>
      <c r="O326" s="20" t="s">
        <v>33</v>
      </c>
      <c r="P326" s="17"/>
      <c r="Q326" s="17"/>
      <c r="R326" s="17"/>
      <c r="S326" s="17"/>
      <c r="T326" s="10"/>
      <c r="U326" s="32"/>
    </row>
    <row r="327" spans="1:21" x14ac:dyDescent="0.35">
      <c r="A327" s="151"/>
      <c r="B327" s="152"/>
      <c r="C327" s="142"/>
      <c r="D327" s="152"/>
      <c r="E327" s="19"/>
      <c r="F327" s="20" t="s">
        <v>23</v>
      </c>
      <c r="G327" s="17">
        <v>7</v>
      </c>
      <c r="H327" s="17">
        <v>1</v>
      </c>
      <c r="I327" s="17">
        <v>8</v>
      </c>
      <c r="J327" s="17">
        <v>4</v>
      </c>
      <c r="K327" s="17"/>
      <c r="L327" s="17"/>
      <c r="M327" s="152"/>
      <c r="N327" s="19"/>
      <c r="O327" s="20" t="s">
        <v>38</v>
      </c>
      <c r="P327" s="17"/>
      <c r="Q327" s="17"/>
      <c r="R327" s="17"/>
      <c r="S327" s="17"/>
      <c r="T327" s="10"/>
      <c r="U327" s="32"/>
    </row>
    <row r="328" spans="1:21" x14ac:dyDescent="0.35">
      <c r="A328" s="151"/>
      <c r="B328" s="152"/>
      <c r="C328" s="142"/>
      <c r="D328" s="152"/>
      <c r="E328" s="19"/>
      <c r="F328" s="20" t="s">
        <v>40</v>
      </c>
      <c r="G328" s="17"/>
      <c r="H328" s="17"/>
      <c r="I328" s="17"/>
      <c r="J328" s="17"/>
      <c r="K328" s="17"/>
      <c r="L328" s="17"/>
      <c r="M328" s="152"/>
      <c r="N328" s="21"/>
      <c r="O328" s="20" t="s">
        <v>40</v>
      </c>
      <c r="P328" s="17"/>
      <c r="Q328" s="17"/>
      <c r="R328" s="17"/>
      <c r="S328" s="17"/>
      <c r="T328" s="10"/>
      <c r="U328" s="32"/>
    </row>
    <row r="329" spans="1:21" x14ac:dyDescent="0.35">
      <c r="A329" s="151"/>
      <c r="B329" s="152"/>
      <c r="C329" s="142"/>
      <c r="D329" s="152"/>
      <c r="E329" s="19"/>
      <c r="F329" s="20" t="s">
        <v>40</v>
      </c>
      <c r="G329" s="17"/>
      <c r="H329" s="17"/>
      <c r="I329" s="17"/>
      <c r="J329" s="17"/>
      <c r="K329" s="17"/>
      <c r="L329" s="17"/>
      <c r="M329" s="152"/>
      <c r="N329" s="21"/>
      <c r="O329" s="20" t="s">
        <v>40</v>
      </c>
      <c r="P329" s="17"/>
      <c r="Q329" s="17"/>
      <c r="R329" s="17"/>
      <c r="S329" s="17"/>
      <c r="T329" s="10"/>
      <c r="U329" s="32"/>
    </row>
    <row r="330" spans="1:21" x14ac:dyDescent="0.35">
      <c r="A330" s="151"/>
      <c r="B330" s="152"/>
      <c r="C330" s="142"/>
      <c r="D330" s="152"/>
      <c r="E330" s="19"/>
      <c r="F330" s="20" t="s">
        <v>40</v>
      </c>
      <c r="G330" s="17"/>
      <c r="H330" s="17"/>
      <c r="I330" s="17"/>
      <c r="J330" s="17"/>
      <c r="K330" s="17"/>
      <c r="L330" s="17"/>
      <c r="M330" s="152"/>
      <c r="N330" s="21"/>
      <c r="O330" s="20" t="s">
        <v>40</v>
      </c>
      <c r="P330" s="17"/>
      <c r="Q330" s="17"/>
      <c r="R330" s="17"/>
      <c r="S330" s="17"/>
      <c r="T330" s="10"/>
      <c r="U330" s="32"/>
    </row>
    <row r="331" spans="1:21" x14ac:dyDescent="0.35">
      <c r="A331" s="151"/>
      <c r="B331" s="152"/>
      <c r="C331" s="142"/>
      <c r="D331" s="152"/>
      <c r="E331" s="19"/>
      <c r="F331" s="20" t="s">
        <v>40</v>
      </c>
      <c r="G331" s="17"/>
      <c r="H331" s="17"/>
      <c r="I331" s="17"/>
      <c r="J331" s="17"/>
      <c r="K331" s="17"/>
      <c r="L331" s="17"/>
      <c r="M331" s="152"/>
      <c r="N331" s="22"/>
      <c r="O331" s="20" t="s">
        <v>40</v>
      </c>
      <c r="P331" s="17"/>
      <c r="Q331" s="17"/>
      <c r="R331" s="17"/>
      <c r="S331" s="17"/>
      <c r="T331" s="11"/>
      <c r="U331" s="32"/>
    </row>
    <row r="332" spans="1:21" x14ac:dyDescent="0.35">
      <c r="A332" s="27"/>
      <c r="B332" s="30"/>
      <c r="C332" s="28"/>
      <c r="D332" s="30"/>
      <c r="E332" s="33"/>
      <c r="F332" s="29"/>
      <c r="G332" s="2"/>
      <c r="H332" s="2"/>
      <c r="I332" s="2"/>
      <c r="J332" s="2"/>
      <c r="K332" s="2"/>
      <c r="L332" s="2"/>
      <c r="M332" s="30"/>
      <c r="N332" s="1"/>
      <c r="O332" s="29"/>
      <c r="P332" s="2"/>
      <c r="Q332" s="2"/>
      <c r="R332" s="2"/>
      <c r="S332" s="2"/>
      <c r="T332" s="31"/>
      <c r="U332" s="32"/>
    </row>
    <row r="333" spans="1:21" x14ac:dyDescent="0.35">
      <c r="F333" s="42"/>
      <c r="H333" s="44">
        <v>0.89583333333333337</v>
      </c>
    </row>
    <row r="334" spans="1:21" ht="14.5" customHeight="1" x14ac:dyDescent="0.35">
      <c r="A334" s="144" t="s">
        <v>0</v>
      </c>
      <c r="B334" s="145" t="s">
        <v>1</v>
      </c>
      <c r="C334" s="146" t="s">
        <v>2</v>
      </c>
      <c r="D334" s="147" t="s">
        <v>3</v>
      </c>
      <c r="E334" s="147"/>
      <c r="F334" s="148"/>
      <c r="G334" s="148"/>
      <c r="H334" s="148"/>
      <c r="I334" s="148"/>
      <c r="J334" s="148"/>
      <c r="K334" s="149" t="s">
        <v>4</v>
      </c>
      <c r="L334" s="35"/>
      <c r="M334" s="147" t="s">
        <v>5</v>
      </c>
      <c r="N334" s="147"/>
      <c r="O334" s="148"/>
      <c r="P334" s="148"/>
      <c r="Q334" s="148"/>
      <c r="R334" s="148"/>
      <c r="S334" s="148"/>
      <c r="T334" s="137" t="s">
        <v>6</v>
      </c>
      <c r="U334" s="138" t="s">
        <v>7</v>
      </c>
    </row>
    <row r="335" spans="1:21" ht="25" x14ac:dyDescent="0.35">
      <c r="A335" s="144"/>
      <c r="B335" s="145"/>
      <c r="C335" s="146"/>
      <c r="D335" s="139" t="s">
        <v>8</v>
      </c>
      <c r="E335" s="140" t="s">
        <v>9</v>
      </c>
      <c r="F335" s="140" t="s">
        <v>10</v>
      </c>
      <c r="G335" s="141" t="s">
        <v>39</v>
      </c>
      <c r="H335" s="142"/>
      <c r="I335" s="142"/>
      <c r="J335" s="142"/>
      <c r="K335" s="142"/>
      <c r="L335" s="36" t="s">
        <v>11</v>
      </c>
      <c r="M335" s="139" t="s">
        <v>8</v>
      </c>
      <c r="N335" s="143" t="s">
        <v>12</v>
      </c>
      <c r="O335" s="140" t="s">
        <v>10</v>
      </c>
      <c r="P335" s="141" t="s">
        <v>39</v>
      </c>
      <c r="Q335" s="142"/>
      <c r="R335" s="142"/>
      <c r="S335" s="142"/>
      <c r="T335" s="137"/>
      <c r="U335" s="138"/>
    </row>
    <row r="336" spans="1:21" x14ac:dyDescent="0.35">
      <c r="A336" s="144"/>
      <c r="B336" s="145"/>
      <c r="C336" s="146"/>
      <c r="D336" s="139"/>
      <c r="E336" s="140"/>
      <c r="F336" s="140"/>
      <c r="G336" s="37" t="s">
        <v>13</v>
      </c>
      <c r="H336" s="38" t="s">
        <v>14</v>
      </c>
      <c r="I336" s="39" t="s">
        <v>15</v>
      </c>
      <c r="J336" s="40">
        <v>0</v>
      </c>
      <c r="K336" s="142"/>
      <c r="L336" s="41"/>
      <c r="M336" s="139"/>
      <c r="N336" s="143"/>
      <c r="O336" s="140"/>
      <c r="P336" s="37" t="s">
        <v>13</v>
      </c>
      <c r="Q336" s="38" t="s">
        <v>14</v>
      </c>
      <c r="R336" s="39" t="s">
        <v>15</v>
      </c>
      <c r="S336" s="40">
        <v>0</v>
      </c>
      <c r="T336" s="137"/>
      <c r="U336" s="138"/>
    </row>
    <row r="337" spans="1:21" x14ac:dyDescent="0.35">
      <c r="A337" s="34"/>
      <c r="B337" s="3"/>
      <c r="C337" s="4"/>
      <c r="D337" s="8"/>
      <c r="E337" s="9"/>
      <c r="F337" s="9"/>
      <c r="G337" s="5"/>
      <c r="H337" s="6"/>
      <c r="I337" s="7"/>
      <c r="J337" s="12"/>
      <c r="K337" s="13"/>
      <c r="L337" s="13"/>
      <c r="M337" s="8"/>
      <c r="N337" s="9"/>
      <c r="O337" s="9"/>
      <c r="P337" s="5"/>
      <c r="Q337" s="6"/>
      <c r="R337" s="7"/>
      <c r="S337" s="12"/>
      <c r="T337" s="14"/>
      <c r="U337" s="15"/>
    </row>
    <row r="338" spans="1:21" x14ac:dyDescent="0.35">
      <c r="A338" s="150"/>
      <c r="B338" s="150" t="s">
        <v>57</v>
      </c>
      <c r="C338" s="153"/>
      <c r="D338" s="154">
        <v>630</v>
      </c>
      <c r="E338" s="23"/>
      <c r="F338" s="16"/>
      <c r="G338" s="17"/>
      <c r="H338" s="17"/>
      <c r="I338" s="17"/>
      <c r="J338" s="17"/>
      <c r="K338" s="47">
        <f>((SUM(H340:H353)*H339)+(SUM(G340:G353)*G339)+(SUM(I340:I353)*I339))/1000</f>
        <v>32.090000000000003</v>
      </c>
      <c r="L338" s="47">
        <f>K338*100/D338</f>
        <v>5.0936507936507942</v>
      </c>
      <c r="M338" s="154"/>
      <c r="N338" s="23"/>
      <c r="O338" s="16"/>
      <c r="P338" s="17"/>
      <c r="Q338" s="17"/>
      <c r="R338" s="17"/>
      <c r="S338" s="17"/>
      <c r="T338" s="10"/>
      <c r="U338" s="24"/>
    </row>
    <row r="339" spans="1:21" x14ac:dyDescent="0.35">
      <c r="A339" s="151"/>
      <c r="B339" s="152"/>
      <c r="C339" s="142"/>
      <c r="D339" s="152"/>
      <c r="E339" s="25" t="s">
        <v>17</v>
      </c>
      <c r="F339" s="18"/>
      <c r="G339" s="26">
        <v>228</v>
      </c>
      <c r="H339" s="26">
        <v>232</v>
      </c>
      <c r="I339" s="26">
        <v>239</v>
      </c>
      <c r="J339" s="26"/>
      <c r="K339" s="17"/>
      <c r="L339" s="17"/>
      <c r="M339" s="152"/>
      <c r="N339" s="25"/>
      <c r="O339" s="18"/>
      <c r="P339" s="26"/>
      <c r="Q339" s="26"/>
      <c r="R339" s="26"/>
      <c r="S339" s="17"/>
      <c r="T339" s="10"/>
      <c r="U339" s="24"/>
    </row>
    <row r="340" spans="1:21" x14ac:dyDescent="0.35">
      <c r="A340" s="151"/>
      <c r="B340" s="152"/>
      <c r="C340" s="142"/>
      <c r="D340" s="152"/>
      <c r="E340" s="19"/>
      <c r="F340" s="20" t="s">
        <v>18</v>
      </c>
      <c r="G340" s="17"/>
      <c r="H340" s="17"/>
      <c r="I340" s="17"/>
      <c r="J340" s="17"/>
      <c r="K340" s="17"/>
      <c r="L340" s="17"/>
      <c r="M340" s="152"/>
      <c r="N340" s="19"/>
      <c r="O340" s="20" t="s">
        <v>40</v>
      </c>
      <c r="P340" s="17"/>
      <c r="Q340" s="17"/>
      <c r="R340" s="17"/>
      <c r="S340" s="17"/>
      <c r="T340" s="10"/>
      <c r="U340" s="24"/>
    </row>
    <row r="341" spans="1:21" x14ac:dyDescent="0.35">
      <c r="A341" s="151"/>
      <c r="B341" s="152"/>
      <c r="C341" s="142"/>
      <c r="D341" s="152"/>
      <c r="E341" s="19"/>
      <c r="F341" s="20" t="s">
        <v>20</v>
      </c>
      <c r="G341" s="17"/>
      <c r="H341" s="17"/>
      <c r="I341" s="17"/>
      <c r="J341" s="17"/>
      <c r="K341" s="17"/>
      <c r="L341" s="17"/>
      <c r="M341" s="152"/>
      <c r="N341" s="21"/>
      <c r="O341" s="20" t="s">
        <v>40</v>
      </c>
      <c r="P341" s="17"/>
      <c r="Q341" s="17"/>
      <c r="R341" s="17"/>
      <c r="S341" s="17"/>
      <c r="T341" s="10"/>
      <c r="U341" s="24"/>
    </row>
    <row r="342" spans="1:21" x14ac:dyDescent="0.35">
      <c r="A342" s="151"/>
      <c r="B342" s="152"/>
      <c r="C342" s="142"/>
      <c r="D342" s="152"/>
      <c r="E342" s="19"/>
      <c r="F342" s="20" t="s">
        <v>22</v>
      </c>
      <c r="G342" s="17">
        <v>7</v>
      </c>
      <c r="H342" s="17">
        <v>14</v>
      </c>
      <c r="I342" s="17">
        <v>26</v>
      </c>
      <c r="J342" s="17">
        <v>10</v>
      </c>
      <c r="K342" s="17"/>
      <c r="L342" s="17"/>
      <c r="M342" s="152"/>
      <c r="N342" s="19"/>
      <c r="O342" s="20" t="s">
        <v>40</v>
      </c>
      <c r="P342" s="17"/>
      <c r="Q342" s="17"/>
      <c r="R342" s="17"/>
      <c r="S342" s="17"/>
      <c r="T342" s="10"/>
      <c r="U342" s="24"/>
    </row>
    <row r="343" spans="1:21" x14ac:dyDescent="0.35">
      <c r="A343" s="151"/>
      <c r="B343" s="152"/>
      <c r="C343" s="142"/>
      <c r="D343" s="152"/>
      <c r="E343" s="19"/>
      <c r="F343" s="20" t="s">
        <v>24</v>
      </c>
      <c r="G343" s="17"/>
      <c r="H343" s="17"/>
      <c r="I343" s="17"/>
      <c r="J343" s="17"/>
      <c r="K343" s="17"/>
      <c r="L343" s="17"/>
      <c r="M343" s="152"/>
      <c r="N343" s="21"/>
      <c r="O343" s="20" t="s">
        <v>40</v>
      </c>
      <c r="P343" s="17"/>
      <c r="Q343" s="17"/>
      <c r="R343" s="17"/>
      <c r="S343" s="17"/>
      <c r="T343" s="10"/>
      <c r="U343" s="24"/>
    </row>
    <row r="344" spans="1:21" x14ac:dyDescent="0.35">
      <c r="A344" s="151"/>
      <c r="B344" s="152"/>
      <c r="C344" s="142"/>
      <c r="D344" s="152"/>
      <c r="E344" s="19"/>
      <c r="F344" s="20" t="s">
        <v>26</v>
      </c>
      <c r="G344" s="17"/>
      <c r="H344" s="17"/>
      <c r="I344" s="17"/>
      <c r="J344" s="17"/>
      <c r="K344" s="17"/>
      <c r="L344" s="17"/>
      <c r="M344" s="152"/>
      <c r="N344" s="19"/>
      <c r="O344" s="20" t="s">
        <v>40</v>
      </c>
      <c r="P344" s="17"/>
      <c r="Q344" s="17"/>
      <c r="R344" s="17"/>
      <c r="S344" s="17"/>
      <c r="T344" s="10"/>
      <c r="U344" s="24"/>
    </row>
    <row r="345" spans="1:21" x14ac:dyDescent="0.35">
      <c r="A345" s="151"/>
      <c r="B345" s="152"/>
      <c r="C345" s="142"/>
      <c r="D345" s="152"/>
      <c r="E345" s="19"/>
      <c r="F345" s="20" t="s">
        <v>28</v>
      </c>
      <c r="G345" s="17">
        <v>2</v>
      </c>
      <c r="H345" s="17">
        <v>3</v>
      </c>
      <c r="I345" s="17">
        <v>3</v>
      </c>
      <c r="J345" s="17">
        <v>1</v>
      </c>
      <c r="K345" s="17"/>
      <c r="L345" s="17"/>
      <c r="M345" s="152"/>
      <c r="N345" s="19"/>
      <c r="O345" s="20" t="s">
        <v>40</v>
      </c>
      <c r="P345" s="17"/>
      <c r="Q345" s="17"/>
      <c r="R345" s="17"/>
      <c r="S345" s="17"/>
      <c r="T345" s="10"/>
      <c r="U345" s="24"/>
    </row>
    <row r="346" spans="1:21" x14ac:dyDescent="0.35">
      <c r="A346" s="151"/>
      <c r="B346" s="152"/>
      <c r="C346" s="142"/>
      <c r="D346" s="152"/>
      <c r="E346" s="19"/>
      <c r="F346" s="20" t="s">
        <v>30</v>
      </c>
      <c r="G346" s="17">
        <v>30</v>
      </c>
      <c r="H346" s="17">
        <v>15</v>
      </c>
      <c r="I346" s="17">
        <v>34</v>
      </c>
      <c r="J346" s="17">
        <v>13</v>
      </c>
      <c r="K346" s="17"/>
      <c r="L346" s="17"/>
      <c r="M346" s="152"/>
      <c r="N346" s="19"/>
      <c r="O346" s="20" t="s">
        <v>40</v>
      </c>
      <c r="P346" s="17"/>
      <c r="Q346" s="17"/>
      <c r="R346" s="17"/>
      <c r="S346" s="17"/>
      <c r="T346" s="10"/>
      <c r="U346" s="24"/>
    </row>
    <row r="347" spans="1:21" x14ac:dyDescent="0.35">
      <c r="A347" s="151"/>
      <c r="B347" s="152"/>
      <c r="C347" s="142"/>
      <c r="D347" s="152"/>
      <c r="E347" s="19"/>
      <c r="F347" s="20" t="s">
        <v>32</v>
      </c>
      <c r="G347" s="17"/>
      <c r="H347" s="17"/>
      <c r="I347" s="17"/>
      <c r="J347" s="17"/>
      <c r="K347" s="17"/>
      <c r="L347" s="17"/>
      <c r="M347" s="152"/>
      <c r="N347" s="19"/>
      <c r="O347" s="20" t="s">
        <v>40</v>
      </c>
      <c r="P347" s="17"/>
      <c r="Q347" s="17"/>
      <c r="R347" s="17"/>
      <c r="S347" s="17"/>
      <c r="T347" s="10"/>
      <c r="U347" s="24"/>
    </row>
    <row r="348" spans="1:21" x14ac:dyDescent="0.35">
      <c r="A348" s="151"/>
      <c r="B348" s="152"/>
      <c r="C348" s="142"/>
      <c r="D348" s="152"/>
      <c r="E348" s="19"/>
      <c r="F348" s="20" t="s">
        <v>34</v>
      </c>
      <c r="G348" s="17"/>
      <c r="H348" s="17"/>
      <c r="I348" s="17"/>
      <c r="J348" s="17"/>
      <c r="K348" s="17"/>
      <c r="L348" s="17"/>
      <c r="M348" s="152"/>
      <c r="N348" s="21"/>
      <c r="O348" s="20" t="s">
        <v>40</v>
      </c>
      <c r="P348" s="17"/>
      <c r="Q348" s="17"/>
      <c r="R348" s="17"/>
      <c r="S348" s="17"/>
      <c r="T348" s="10"/>
      <c r="U348" s="24"/>
    </row>
    <row r="349" spans="1:21" x14ac:dyDescent="0.35">
      <c r="A349" s="151"/>
      <c r="B349" s="152"/>
      <c r="C349" s="142"/>
      <c r="D349" s="152"/>
      <c r="E349" s="19"/>
      <c r="F349" s="20" t="s">
        <v>19</v>
      </c>
      <c r="G349" s="17"/>
      <c r="H349" s="17"/>
      <c r="I349" s="17"/>
      <c r="J349" s="17"/>
      <c r="K349" s="17"/>
      <c r="L349" s="17"/>
      <c r="M349" s="152"/>
      <c r="N349" s="21"/>
      <c r="O349" s="20" t="s">
        <v>40</v>
      </c>
      <c r="P349" s="17"/>
      <c r="Q349" s="17"/>
      <c r="R349" s="17"/>
      <c r="S349" s="17"/>
      <c r="T349" s="10"/>
      <c r="U349" s="24"/>
    </row>
    <row r="350" spans="1:21" x14ac:dyDescent="0.35">
      <c r="A350" s="151"/>
      <c r="B350" s="152"/>
      <c r="C350" s="142"/>
      <c r="D350" s="152"/>
      <c r="E350" s="19"/>
      <c r="F350" s="20" t="s">
        <v>21</v>
      </c>
      <c r="G350" s="17"/>
      <c r="H350" s="17"/>
      <c r="I350" s="17"/>
      <c r="J350" s="17"/>
      <c r="K350" s="17"/>
      <c r="L350" s="17"/>
      <c r="M350" s="152"/>
      <c r="N350" s="21"/>
      <c r="O350" s="20" t="s">
        <v>40</v>
      </c>
      <c r="P350" s="17"/>
      <c r="Q350" s="17"/>
      <c r="R350" s="17"/>
      <c r="S350" s="17"/>
      <c r="T350" s="10"/>
      <c r="U350" s="24"/>
    </row>
    <row r="351" spans="1:21" x14ac:dyDescent="0.35">
      <c r="A351" s="151"/>
      <c r="B351" s="152"/>
      <c r="C351" s="142"/>
      <c r="D351" s="152"/>
      <c r="E351" s="19"/>
      <c r="F351" s="20" t="s">
        <v>23</v>
      </c>
      <c r="G351" s="17">
        <v>0</v>
      </c>
      <c r="H351" s="17">
        <v>0</v>
      </c>
      <c r="I351" s="17">
        <v>3</v>
      </c>
      <c r="J351" s="17">
        <v>1</v>
      </c>
      <c r="K351" s="17"/>
      <c r="L351" s="17"/>
      <c r="M351" s="152"/>
      <c r="N351" s="22"/>
      <c r="O351" s="20" t="s">
        <v>40</v>
      </c>
      <c r="P351" s="17"/>
      <c r="Q351" s="17"/>
      <c r="R351" s="17"/>
      <c r="S351" s="17"/>
      <c r="T351" s="11"/>
      <c r="U351" s="24"/>
    </row>
    <row r="355" spans="1:21" x14ac:dyDescent="0.35">
      <c r="F355" s="42"/>
      <c r="H355" s="44">
        <v>0.875</v>
      </c>
    </row>
    <row r="356" spans="1:21" ht="14.5" customHeight="1" x14ac:dyDescent="0.35">
      <c r="A356" s="144" t="s">
        <v>0</v>
      </c>
      <c r="B356" s="145" t="s">
        <v>1</v>
      </c>
      <c r="C356" s="146" t="s">
        <v>2</v>
      </c>
      <c r="D356" s="147" t="s">
        <v>3</v>
      </c>
      <c r="E356" s="147"/>
      <c r="F356" s="148"/>
      <c r="G356" s="148"/>
      <c r="H356" s="148"/>
      <c r="I356" s="148"/>
      <c r="J356" s="148"/>
      <c r="K356" s="149" t="s">
        <v>4</v>
      </c>
      <c r="L356" s="35"/>
      <c r="M356" s="147" t="s">
        <v>5</v>
      </c>
      <c r="N356" s="147"/>
      <c r="O356" s="148"/>
      <c r="P356" s="148"/>
      <c r="Q356" s="148"/>
      <c r="R356" s="148"/>
      <c r="S356" s="148"/>
      <c r="T356" s="137" t="s">
        <v>6</v>
      </c>
      <c r="U356" s="138" t="s">
        <v>7</v>
      </c>
    </row>
    <row r="357" spans="1:21" ht="25" x14ac:dyDescent="0.35">
      <c r="A357" s="144"/>
      <c r="B357" s="145"/>
      <c r="C357" s="146"/>
      <c r="D357" s="139" t="s">
        <v>8</v>
      </c>
      <c r="E357" s="140" t="s">
        <v>9</v>
      </c>
      <c r="F357" s="140" t="s">
        <v>10</v>
      </c>
      <c r="G357" s="141" t="s">
        <v>39</v>
      </c>
      <c r="H357" s="142"/>
      <c r="I357" s="142"/>
      <c r="J357" s="142"/>
      <c r="K357" s="142"/>
      <c r="L357" s="36" t="s">
        <v>11</v>
      </c>
      <c r="M357" s="139" t="s">
        <v>8</v>
      </c>
      <c r="N357" s="143" t="s">
        <v>12</v>
      </c>
      <c r="O357" s="140" t="s">
        <v>10</v>
      </c>
      <c r="P357" s="141" t="s">
        <v>39</v>
      </c>
      <c r="Q357" s="142"/>
      <c r="R357" s="142"/>
      <c r="S357" s="142"/>
      <c r="T357" s="137"/>
      <c r="U357" s="138"/>
    </row>
    <row r="358" spans="1:21" x14ac:dyDescent="0.35">
      <c r="A358" s="144"/>
      <c r="B358" s="145"/>
      <c r="C358" s="146"/>
      <c r="D358" s="139"/>
      <c r="E358" s="140"/>
      <c r="F358" s="140"/>
      <c r="G358" s="37" t="s">
        <v>13</v>
      </c>
      <c r="H358" s="38" t="s">
        <v>14</v>
      </c>
      <c r="I358" s="39" t="s">
        <v>15</v>
      </c>
      <c r="J358" s="40">
        <v>0</v>
      </c>
      <c r="K358" s="142"/>
      <c r="L358" s="41"/>
      <c r="M358" s="139"/>
      <c r="N358" s="143"/>
      <c r="O358" s="140"/>
      <c r="P358" s="37" t="s">
        <v>13</v>
      </c>
      <c r="Q358" s="38" t="s">
        <v>14</v>
      </c>
      <c r="R358" s="39" t="s">
        <v>15</v>
      </c>
      <c r="S358" s="40">
        <v>0</v>
      </c>
      <c r="T358" s="137"/>
      <c r="U358" s="138"/>
    </row>
    <row r="359" spans="1:21" x14ac:dyDescent="0.35">
      <c r="A359" s="34"/>
      <c r="B359" s="3"/>
      <c r="C359" s="4"/>
      <c r="D359" s="8"/>
      <c r="E359" s="9"/>
      <c r="F359" s="9"/>
      <c r="G359" s="5"/>
      <c r="H359" s="6"/>
      <c r="I359" s="7"/>
      <c r="J359" s="12"/>
      <c r="K359" s="13"/>
      <c r="L359" s="13"/>
      <c r="M359" s="8"/>
      <c r="N359" s="9"/>
      <c r="O359" s="9"/>
      <c r="P359" s="5"/>
      <c r="Q359" s="6"/>
      <c r="R359" s="7"/>
      <c r="S359" s="12"/>
      <c r="T359" s="14"/>
      <c r="U359" s="15"/>
    </row>
    <row r="360" spans="1:21" x14ac:dyDescent="0.35">
      <c r="A360" s="150"/>
      <c r="B360" s="150" t="s">
        <v>62</v>
      </c>
      <c r="C360" s="153"/>
      <c r="D360" s="154">
        <v>400</v>
      </c>
      <c r="E360" s="23"/>
      <c r="F360" s="16"/>
      <c r="G360" s="17"/>
      <c r="H360" s="17"/>
      <c r="I360" s="17"/>
      <c r="J360" s="17"/>
      <c r="K360" s="47"/>
      <c r="L360" s="47"/>
      <c r="M360" s="154">
        <v>400</v>
      </c>
      <c r="N360" s="23"/>
      <c r="O360" s="16"/>
      <c r="P360" s="17"/>
      <c r="Q360" s="17"/>
      <c r="R360" s="17"/>
      <c r="S360" s="17"/>
      <c r="T360" s="10"/>
      <c r="U360" s="24"/>
    </row>
    <row r="361" spans="1:21" x14ac:dyDescent="0.35">
      <c r="A361" s="151"/>
      <c r="B361" s="152"/>
      <c r="C361" s="142"/>
      <c r="D361" s="152"/>
      <c r="E361" s="25" t="s">
        <v>17</v>
      </c>
      <c r="F361" s="18"/>
      <c r="G361" s="26">
        <v>231</v>
      </c>
      <c r="H361" s="26">
        <v>234</v>
      </c>
      <c r="I361" s="26">
        <v>232</v>
      </c>
      <c r="J361" s="26"/>
      <c r="K361" s="17"/>
      <c r="L361" s="17"/>
      <c r="M361" s="152"/>
      <c r="N361" s="25"/>
      <c r="O361" s="18"/>
      <c r="P361" s="26"/>
      <c r="Q361" s="26"/>
      <c r="R361" s="26"/>
      <c r="S361" s="17"/>
      <c r="T361" s="10"/>
      <c r="U361" s="24"/>
    </row>
    <row r="362" spans="1:21" x14ac:dyDescent="0.35">
      <c r="A362" s="151"/>
      <c r="B362" s="152"/>
      <c r="C362" s="142"/>
      <c r="D362" s="152"/>
      <c r="E362" s="19"/>
      <c r="F362" s="20" t="s">
        <v>40</v>
      </c>
      <c r="G362" s="17"/>
      <c r="H362" s="17"/>
      <c r="I362" s="17"/>
      <c r="J362" s="17"/>
      <c r="K362" s="17"/>
      <c r="L362" s="17"/>
      <c r="M362" s="152"/>
      <c r="N362" s="19"/>
      <c r="O362" s="20" t="s">
        <v>28</v>
      </c>
      <c r="P362" s="17">
        <v>11</v>
      </c>
      <c r="Q362" s="17">
        <v>12</v>
      </c>
      <c r="R362" s="17">
        <v>9</v>
      </c>
      <c r="S362" s="17">
        <v>5</v>
      </c>
      <c r="T362" s="10"/>
      <c r="U362" s="24"/>
    </row>
    <row r="363" spans="1:21" x14ac:dyDescent="0.35">
      <c r="A363" s="151"/>
      <c r="B363" s="152"/>
      <c r="C363" s="142"/>
      <c r="D363" s="152"/>
      <c r="E363" s="19"/>
      <c r="F363" s="20" t="s">
        <v>20</v>
      </c>
      <c r="G363" s="17">
        <v>7</v>
      </c>
      <c r="H363" s="17">
        <v>8</v>
      </c>
      <c r="I363" s="17">
        <v>9</v>
      </c>
      <c r="J363" s="17">
        <v>3</v>
      </c>
      <c r="K363" s="17"/>
      <c r="L363" s="17"/>
      <c r="M363" s="152"/>
      <c r="N363" s="21"/>
      <c r="O363" s="20" t="s">
        <v>30</v>
      </c>
      <c r="P363" s="17">
        <v>0</v>
      </c>
      <c r="Q363" s="17">
        <v>0</v>
      </c>
      <c r="R363" s="17">
        <v>0</v>
      </c>
      <c r="S363" s="17">
        <v>0</v>
      </c>
      <c r="T363" s="10"/>
      <c r="U363" s="24"/>
    </row>
    <row r="364" spans="1:21" x14ac:dyDescent="0.35">
      <c r="A364" s="151"/>
      <c r="B364" s="152"/>
      <c r="C364" s="142"/>
      <c r="D364" s="152"/>
      <c r="E364" s="19"/>
      <c r="F364" s="20" t="s">
        <v>22</v>
      </c>
      <c r="G364" s="17">
        <v>5</v>
      </c>
      <c r="H364" s="17">
        <v>4</v>
      </c>
      <c r="I364" s="17">
        <v>12</v>
      </c>
      <c r="J364" s="17">
        <v>10</v>
      </c>
      <c r="K364" s="17"/>
      <c r="L364" s="17"/>
      <c r="M364" s="152"/>
      <c r="N364" s="19"/>
      <c r="O364" s="20" t="s">
        <v>32</v>
      </c>
      <c r="P364" s="17">
        <v>40</v>
      </c>
      <c r="Q364" s="17">
        <v>25</v>
      </c>
      <c r="R364" s="17">
        <v>39</v>
      </c>
      <c r="S364" s="17">
        <v>10</v>
      </c>
      <c r="T364" s="10"/>
      <c r="U364" s="24"/>
    </row>
    <row r="365" spans="1:21" x14ac:dyDescent="0.35">
      <c r="A365" s="151"/>
      <c r="B365" s="152"/>
      <c r="C365" s="142"/>
      <c r="D365" s="152"/>
      <c r="E365" s="19"/>
      <c r="F365" s="20" t="s">
        <v>24</v>
      </c>
      <c r="G365" s="17">
        <v>7</v>
      </c>
      <c r="H365" s="17">
        <v>8</v>
      </c>
      <c r="I365" s="17">
        <v>10</v>
      </c>
      <c r="J365" s="17">
        <v>4</v>
      </c>
      <c r="K365" s="17"/>
      <c r="L365" s="17"/>
      <c r="M365" s="152"/>
      <c r="N365" s="21"/>
      <c r="O365" s="20" t="s">
        <v>40</v>
      </c>
      <c r="P365" s="17"/>
      <c r="Q365" s="17"/>
      <c r="R365" s="17"/>
      <c r="S365" s="17"/>
      <c r="T365" s="10"/>
      <c r="U365" s="24"/>
    </row>
    <row r="366" spans="1:21" x14ac:dyDescent="0.35">
      <c r="A366" s="151"/>
      <c r="B366" s="152"/>
      <c r="C366" s="142"/>
      <c r="D366" s="152"/>
      <c r="E366" s="19"/>
      <c r="F366" s="20" t="s">
        <v>40</v>
      </c>
      <c r="G366" s="17"/>
      <c r="H366" s="17"/>
      <c r="I366" s="17"/>
      <c r="J366" s="17"/>
      <c r="K366" s="17"/>
      <c r="L366" s="17"/>
      <c r="M366" s="152"/>
      <c r="N366" s="19"/>
      <c r="O366" s="20" t="s">
        <v>40</v>
      </c>
      <c r="P366" s="17"/>
      <c r="Q366" s="17"/>
      <c r="R366" s="17"/>
      <c r="S366" s="17"/>
      <c r="T366" s="10"/>
      <c r="U366" s="24"/>
    </row>
    <row r="367" spans="1:21" x14ac:dyDescent="0.35">
      <c r="A367" s="151"/>
      <c r="B367" s="152"/>
      <c r="C367" s="142"/>
      <c r="D367" s="152"/>
      <c r="E367" s="19"/>
      <c r="F367" s="20" t="s">
        <v>40</v>
      </c>
      <c r="G367" s="17"/>
      <c r="H367" s="17"/>
      <c r="I367" s="17"/>
      <c r="J367" s="17"/>
      <c r="K367" s="17"/>
      <c r="L367" s="17"/>
      <c r="M367" s="152"/>
      <c r="N367" s="19"/>
      <c r="O367" s="20" t="s">
        <v>40</v>
      </c>
      <c r="P367" s="17"/>
      <c r="Q367" s="17"/>
      <c r="R367" s="17"/>
      <c r="S367" s="17"/>
      <c r="T367" s="10"/>
      <c r="U367" s="24"/>
    </row>
    <row r="368" spans="1:21" x14ac:dyDescent="0.35">
      <c r="A368" s="151"/>
      <c r="B368" s="152"/>
      <c r="C368" s="142"/>
      <c r="D368" s="152"/>
      <c r="E368" s="19"/>
      <c r="F368" s="20" t="s">
        <v>40</v>
      </c>
      <c r="G368" s="17"/>
      <c r="H368" s="17"/>
      <c r="I368" s="17"/>
      <c r="J368" s="17"/>
      <c r="K368" s="17"/>
      <c r="L368" s="17"/>
      <c r="M368" s="152"/>
      <c r="N368" s="19"/>
      <c r="O368" s="20" t="s">
        <v>40</v>
      </c>
      <c r="P368" s="17"/>
      <c r="Q368" s="17"/>
      <c r="R368" s="17"/>
      <c r="S368" s="17"/>
      <c r="T368" s="10"/>
      <c r="U368" s="24"/>
    </row>
    <row r="369" spans="1:21" x14ac:dyDescent="0.35">
      <c r="A369" s="151"/>
      <c r="B369" s="152"/>
      <c r="C369" s="142"/>
      <c r="D369" s="152"/>
      <c r="E369" s="19"/>
      <c r="F369" s="20" t="s">
        <v>40</v>
      </c>
      <c r="G369" s="17"/>
      <c r="H369" s="17"/>
      <c r="I369" s="17"/>
      <c r="J369" s="17"/>
      <c r="K369" s="17"/>
      <c r="L369" s="17"/>
      <c r="M369" s="152"/>
      <c r="N369" s="19"/>
      <c r="O369" s="20" t="s">
        <v>40</v>
      </c>
      <c r="P369" s="17"/>
      <c r="Q369" s="17"/>
      <c r="R369" s="17"/>
      <c r="S369" s="17"/>
      <c r="T369" s="10"/>
      <c r="U369" s="24"/>
    </row>
    <row r="370" spans="1:21" x14ac:dyDescent="0.35">
      <c r="A370" s="151"/>
      <c r="B370" s="152"/>
      <c r="C370" s="142"/>
      <c r="D370" s="152"/>
      <c r="E370" s="19"/>
      <c r="F370" s="20" t="s">
        <v>40</v>
      </c>
      <c r="G370" s="17"/>
      <c r="H370" s="17"/>
      <c r="I370" s="17"/>
      <c r="J370" s="17"/>
      <c r="K370" s="17"/>
      <c r="L370" s="17"/>
      <c r="M370" s="152"/>
      <c r="N370" s="21"/>
      <c r="O370" s="20" t="s">
        <v>40</v>
      </c>
      <c r="P370" s="17"/>
      <c r="Q370" s="17"/>
      <c r="R370" s="17"/>
      <c r="S370" s="17"/>
      <c r="T370" s="10"/>
      <c r="U370" s="24"/>
    </row>
    <row r="371" spans="1:21" x14ac:dyDescent="0.35">
      <c r="A371" s="151"/>
      <c r="B371" s="152"/>
      <c r="C371" s="142"/>
      <c r="D371" s="152"/>
      <c r="E371" s="19"/>
      <c r="F371" s="20" t="s">
        <v>40</v>
      </c>
      <c r="G371" s="17"/>
      <c r="H371" s="17"/>
      <c r="I371" s="17"/>
      <c r="J371" s="17"/>
      <c r="K371" s="17"/>
      <c r="L371" s="17"/>
      <c r="M371" s="152"/>
      <c r="N371" s="21"/>
      <c r="O371" s="20" t="s">
        <v>40</v>
      </c>
      <c r="P371" s="17"/>
      <c r="Q371" s="17"/>
      <c r="R371" s="17"/>
      <c r="S371" s="17"/>
      <c r="T371" s="10"/>
      <c r="U371" s="24"/>
    </row>
    <row r="372" spans="1:21" x14ac:dyDescent="0.35">
      <c r="A372" s="151"/>
      <c r="B372" s="152"/>
      <c r="C372" s="142"/>
      <c r="D372" s="152"/>
      <c r="E372" s="19"/>
      <c r="F372" s="20" t="s">
        <v>40</v>
      </c>
      <c r="G372" s="17"/>
      <c r="H372" s="17"/>
      <c r="I372" s="17"/>
      <c r="J372" s="17"/>
      <c r="K372" s="17"/>
      <c r="L372" s="17"/>
      <c r="M372" s="152"/>
      <c r="N372" s="21"/>
      <c r="O372" s="20" t="s">
        <v>40</v>
      </c>
      <c r="P372" s="17"/>
      <c r="Q372" s="17"/>
      <c r="R372" s="17"/>
      <c r="S372" s="17"/>
      <c r="T372" s="10"/>
      <c r="U372" s="24"/>
    </row>
    <row r="373" spans="1:21" x14ac:dyDescent="0.35">
      <c r="A373" s="151"/>
      <c r="B373" s="152"/>
      <c r="C373" s="142"/>
      <c r="D373" s="152"/>
      <c r="E373" s="19"/>
      <c r="F373" s="20" t="s">
        <v>40</v>
      </c>
      <c r="G373" s="17"/>
      <c r="H373" s="17"/>
      <c r="I373" s="17"/>
      <c r="J373" s="17"/>
      <c r="K373" s="17"/>
      <c r="L373" s="17"/>
      <c r="M373" s="152"/>
      <c r="N373" s="22"/>
      <c r="O373" s="20" t="s">
        <v>40</v>
      </c>
      <c r="P373" s="17"/>
      <c r="Q373" s="17"/>
      <c r="R373" s="17"/>
      <c r="S373" s="17"/>
      <c r="T373" s="11"/>
      <c r="U373" s="24"/>
    </row>
    <row r="376" spans="1:21" ht="14.5" customHeight="1" x14ac:dyDescent="0.35">
      <c r="A376" s="144" t="s">
        <v>0</v>
      </c>
      <c r="B376" s="145" t="s">
        <v>1</v>
      </c>
      <c r="C376" s="146" t="s">
        <v>2</v>
      </c>
      <c r="D376" s="147" t="s">
        <v>3</v>
      </c>
      <c r="E376" s="147"/>
      <c r="F376" s="148"/>
      <c r="G376" s="148"/>
      <c r="H376" s="148"/>
      <c r="I376" s="148"/>
      <c r="J376" s="148"/>
      <c r="K376" s="149" t="s">
        <v>4</v>
      </c>
      <c r="L376" s="35"/>
      <c r="M376" s="147" t="s">
        <v>5</v>
      </c>
      <c r="N376" s="147"/>
      <c r="O376" s="148"/>
      <c r="P376" s="148"/>
      <c r="Q376" s="148"/>
      <c r="R376" s="148"/>
      <c r="S376" s="148"/>
      <c r="T376" s="137" t="s">
        <v>6</v>
      </c>
      <c r="U376" s="138" t="s">
        <v>7</v>
      </c>
    </row>
    <row r="377" spans="1:21" ht="25" x14ac:dyDescent="0.35">
      <c r="A377" s="144"/>
      <c r="B377" s="145"/>
      <c r="C377" s="146"/>
      <c r="D377" s="139" t="s">
        <v>8</v>
      </c>
      <c r="E377" s="140" t="s">
        <v>9</v>
      </c>
      <c r="F377" s="140" t="s">
        <v>10</v>
      </c>
      <c r="G377" s="141" t="s">
        <v>39</v>
      </c>
      <c r="H377" s="142"/>
      <c r="I377" s="142"/>
      <c r="J377" s="142"/>
      <c r="K377" s="142"/>
      <c r="L377" s="36" t="s">
        <v>11</v>
      </c>
      <c r="M377" s="139" t="s">
        <v>8</v>
      </c>
      <c r="N377" s="143" t="s">
        <v>12</v>
      </c>
      <c r="O377" s="140" t="s">
        <v>10</v>
      </c>
      <c r="P377" s="141" t="s">
        <v>39</v>
      </c>
      <c r="Q377" s="142"/>
      <c r="R377" s="142"/>
      <c r="S377" s="142"/>
      <c r="T377" s="137"/>
      <c r="U377" s="138"/>
    </row>
    <row r="378" spans="1:21" x14ac:dyDescent="0.35">
      <c r="A378" s="144"/>
      <c r="B378" s="145"/>
      <c r="C378" s="146"/>
      <c r="D378" s="139"/>
      <c r="E378" s="140"/>
      <c r="F378" s="140"/>
      <c r="G378" s="37" t="s">
        <v>13</v>
      </c>
      <c r="H378" s="38" t="s">
        <v>14</v>
      </c>
      <c r="I378" s="39" t="s">
        <v>15</v>
      </c>
      <c r="J378" s="40">
        <v>0</v>
      </c>
      <c r="K378" s="142"/>
      <c r="L378" s="41"/>
      <c r="M378" s="139"/>
      <c r="N378" s="143"/>
      <c r="O378" s="140"/>
      <c r="P378" s="37" t="s">
        <v>13</v>
      </c>
      <c r="Q378" s="38" t="s">
        <v>14</v>
      </c>
      <c r="R378" s="39" t="s">
        <v>15</v>
      </c>
      <c r="S378" s="40">
        <v>0</v>
      </c>
      <c r="T378" s="137"/>
      <c r="U378" s="138"/>
    </row>
    <row r="379" spans="1:21" x14ac:dyDescent="0.35">
      <c r="A379" s="34"/>
      <c r="B379" s="3"/>
      <c r="C379" s="4"/>
      <c r="D379" s="8"/>
      <c r="E379" s="9"/>
      <c r="F379" s="9"/>
      <c r="G379" s="5"/>
      <c r="H379" s="6"/>
      <c r="I379" s="7"/>
      <c r="J379" s="12"/>
      <c r="K379" s="13"/>
      <c r="L379" s="13"/>
      <c r="M379" s="8"/>
      <c r="N379" s="9"/>
      <c r="O379" s="9"/>
      <c r="P379" s="5"/>
      <c r="Q379" s="6"/>
      <c r="R379" s="7"/>
      <c r="S379" s="12"/>
      <c r="T379" s="14"/>
      <c r="U379" s="15"/>
    </row>
    <row r="380" spans="1:21" x14ac:dyDescent="0.35">
      <c r="A380" s="150"/>
      <c r="B380" s="150" t="s">
        <v>205</v>
      </c>
      <c r="C380" s="153"/>
      <c r="D380" s="154">
        <v>400</v>
      </c>
      <c r="E380" s="23"/>
      <c r="F380" s="16"/>
      <c r="G380" s="17"/>
      <c r="H380" s="17"/>
      <c r="I380" s="17"/>
      <c r="J380" s="17"/>
      <c r="K380" s="47"/>
      <c r="L380" s="47"/>
      <c r="M380" s="154">
        <v>400</v>
      </c>
      <c r="N380" s="23"/>
      <c r="O380" s="16"/>
      <c r="P380" s="17"/>
      <c r="Q380" s="17"/>
      <c r="R380" s="17"/>
      <c r="S380" s="17"/>
      <c r="T380" s="10"/>
      <c r="U380" s="24"/>
    </row>
    <row r="381" spans="1:21" x14ac:dyDescent="0.35">
      <c r="A381" s="151"/>
      <c r="B381" s="152"/>
      <c r="C381" s="142"/>
      <c r="D381" s="152"/>
      <c r="E381" s="25" t="s">
        <v>17</v>
      </c>
      <c r="F381" s="18"/>
      <c r="G381" s="26">
        <v>232</v>
      </c>
      <c r="H381" s="26">
        <v>229</v>
      </c>
      <c r="I381" s="26">
        <v>234</v>
      </c>
      <c r="J381" s="26"/>
      <c r="K381" s="17"/>
      <c r="L381" s="17"/>
      <c r="M381" s="152"/>
      <c r="N381" s="25"/>
      <c r="O381" s="18"/>
      <c r="P381" s="26"/>
      <c r="Q381" s="26"/>
      <c r="R381" s="26"/>
      <c r="S381" s="17"/>
      <c r="T381" s="10"/>
      <c r="U381" s="24"/>
    </row>
    <row r="382" spans="1:21" x14ac:dyDescent="0.35">
      <c r="A382" s="151"/>
      <c r="B382" s="152"/>
      <c r="C382" s="142"/>
      <c r="D382" s="152"/>
      <c r="E382" s="19"/>
      <c r="F382" s="20" t="s">
        <v>18</v>
      </c>
      <c r="G382" s="17">
        <v>0</v>
      </c>
      <c r="H382" s="17">
        <v>1</v>
      </c>
      <c r="I382" s="17">
        <v>6</v>
      </c>
      <c r="J382" s="17">
        <v>3</v>
      </c>
      <c r="K382" s="17"/>
      <c r="L382" s="17"/>
      <c r="M382" s="152"/>
      <c r="N382" s="19"/>
      <c r="O382" s="20" t="s">
        <v>34</v>
      </c>
      <c r="P382" s="17">
        <v>0</v>
      </c>
      <c r="Q382" s="17">
        <v>25</v>
      </c>
      <c r="R382" s="17">
        <v>0</v>
      </c>
      <c r="S382" s="17">
        <v>11</v>
      </c>
      <c r="T382" s="10"/>
      <c r="U382" s="24"/>
    </row>
    <row r="383" spans="1:21" x14ac:dyDescent="0.35">
      <c r="A383" s="151"/>
      <c r="B383" s="152"/>
      <c r="C383" s="142"/>
      <c r="D383" s="152"/>
      <c r="E383" s="19"/>
      <c r="F383" s="20" t="s">
        <v>20</v>
      </c>
      <c r="G383" s="17">
        <v>0</v>
      </c>
      <c r="H383" s="17">
        <v>0</v>
      </c>
      <c r="I383" s="17">
        <v>0</v>
      </c>
      <c r="J383" s="17">
        <v>0</v>
      </c>
      <c r="K383" s="17"/>
      <c r="L383" s="17"/>
      <c r="M383" s="152"/>
      <c r="N383" s="21"/>
      <c r="O383" s="20" t="s">
        <v>19</v>
      </c>
      <c r="P383" s="17">
        <v>5</v>
      </c>
      <c r="Q383" s="17">
        <v>0</v>
      </c>
      <c r="R383" s="17">
        <v>0</v>
      </c>
      <c r="S383" s="17">
        <v>0</v>
      </c>
      <c r="T383" s="10"/>
      <c r="U383" s="24"/>
    </row>
    <row r="384" spans="1:21" x14ac:dyDescent="0.35">
      <c r="A384" s="151"/>
      <c r="B384" s="152"/>
      <c r="C384" s="142"/>
      <c r="D384" s="152"/>
      <c r="E384" s="19"/>
      <c r="F384" s="20" t="s">
        <v>24</v>
      </c>
      <c r="G384" s="17">
        <v>2</v>
      </c>
      <c r="H384" s="17">
        <v>7</v>
      </c>
      <c r="I384" s="17">
        <v>0</v>
      </c>
      <c r="J384" s="17">
        <v>6</v>
      </c>
      <c r="K384" s="17"/>
      <c r="L384" s="17"/>
      <c r="M384" s="152"/>
      <c r="N384" s="19"/>
      <c r="O384" s="20" t="s">
        <v>21</v>
      </c>
      <c r="P384" s="17">
        <v>0</v>
      </c>
      <c r="Q384" s="17">
        <v>0</v>
      </c>
      <c r="R384" s="17">
        <v>0</v>
      </c>
      <c r="S384" s="17">
        <v>0</v>
      </c>
      <c r="T384" s="10"/>
      <c r="U384" s="24"/>
    </row>
    <row r="385" spans="1:21" x14ac:dyDescent="0.35">
      <c r="A385" s="151"/>
      <c r="B385" s="152"/>
      <c r="C385" s="142"/>
      <c r="D385" s="152"/>
      <c r="E385" s="19"/>
      <c r="F385" s="20" t="s">
        <v>28</v>
      </c>
      <c r="G385" s="17">
        <v>66</v>
      </c>
      <c r="H385" s="17">
        <v>3</v>
      </c>
      <c r="I385" s="17">
        <v>15</v>
      </c>
      <c r="J385" s="17">
        <v>51</v>
      </c>
      <c r="K385" s="17"/>
      <c r="L385" s="17"/>
      <c r="M385" s="152"/>
      <c r="N385" s="21"/>
      <c r="O385" s="20" t="s">
        <v>23</v>
      </c>
      <c r="P385" s="17">
        <v>16</v>
      </c>
      <c r="Q385" s="17">
        <v>32</v>
      </c>
      <c r="R385" s="17">
        <v>17</v>
      </c>
      <c r="S385" s="17">
        <v>7</v>
      </c>
      <c r="T385" s="10"/>
      <c r="U385" s="24"/>
    </row>
    <row r="386" spans="1:21" x14ac:dyDescent="0.35">
      <c r="A386" s="151"/>
      <c r="B386" s="152"/>
      <c r="C386" s="142"/>
      <c r="D386" s="152"/>
      <c r="E386" s="19"/>
      <c r="F386" s="20" t="s">
        <v>30</v>
      </c>
      <c r="G386" s="17">
        <v>7</v>
      </c>
      <c r="H386" s="17">
        <v>12</v>
      </c>
      <c r="I386" s="17">
        <v>6</v>
      </c>
      <c r="J386" s="17">
        <v>6</v>
      </c>
      <c r="K386" s="17"/>
      <c r="L386" s="17"/>
      <c r="M386" s="152"/>
      <c r="N386" s="19"/>
      <c r="O386" s="20" t="s">
        <v>42</v>
      </c>
      <c r="P386" s="17">
        <v>28</v>
      </c>
      <c r="Q386" s="17">
        <v>12</v>
      </c>
      <c r="R386" s="17">
        <v>16</v>
      </c>
      <c r="S386" s="17">
        <v>15</v>
      </c>
      <c r="T386" s="10"/>
      <c r="U386" s="24"/>
    </row>
    <row r="387" spans="1:21" x14ac:dyDescent="0.35">
      <c r="A387" s="151"/>
      <c r="B387" s="152"/>
      <c r="C387" s="142"/>
      <c r="D387" s="152"/>
      <c r="E387" s="19"/>
      <c r="F387" s="20" t="s">
        <v>40</v>
      </c>
      <c r="G387" s="17"/>
      <c r="H387" s="17"/>
      <c r="I387" s="17"/>
      <c r="J387" s="17"/>
      <c r="K387" s="17"/>
      <c r="L387" s="17"/>
      <c r="M387" s="152"/>
      <c r="N387" s="19"/>
      <c r="O387" s="20" t="s">
        <v>50</v>
      </c>
      <c r="P387" s="17">
        <v>0</v>
      </c>
      <c r="Q387" s="17">
        <v>0</v>
      </c>
      <c r="R387" s="17">
        <v>0</v>
      </c>
      <c r="S387" s="17">
        <v>0</v>
      </c>
      <c r="T387" s="10"/>
      <c r="U387" s="24"/>
    </row>
    <row r="388" spans="1:21" x14ac:dyDescent="0.35">
      <c r="A388" s="151"/>
      <c r="B388" s="152"/>
      <c r="C388" s="142"/>
      <c r="D388" s="152"/>
      <c r="E388" s="19"/>
      <c r="F388" s="20" t="s">
        <v>40</v>
      </c>
      <c r="G388" s="17"/>
      <c r="H388" s="17"/>
      <c r="I388" s="17"/>
      <c r="J388" s="17"/>
      <c r="K388" s="17"/>
      <c r="L388" s="17"/>
      <c r="M388" s="152"/>
      <c r="N388" s="19"/>
      <c r="O388" s="20" t="s">
        <v>25</v>
      </c>
      <c r="P388" s="17">
        <v>7</v>
      </c>
      <c r="Q388" s="17">
        <v>9</v>
      </c>
      <c r="R388" s="17">
        <v>4</v>
      </c>
      <c r="S388" s="17">
        <v>0</v>
      </c>
      <c r="T388" s="10"/>
      <c r="U388" s="24"/>
    </row>
    <row r="389" spans="1:21" x14ac:dyDescent="0.35">
      <c r="A389" s="151"/>
      <c r="B389" s="152"/>
      <c r="C389" s="142"/>
      <c r="D389" s="152"/>
      <c r="E389" s="19"/>
      <c r="F389" s="20" t="s">
        <v>40</v>
      </c>
      <c r="G389" s="17"/>
      <c r="H389" s="17"/>
      <c r="I389" s="17"/>
      <c r="J389" s="17"/>
      <c r="K389" s="17"/>
      <c r="L389" s="17"/>
      <c r="M389" s="152"/>
      <c r="N389" s="19"/>
      <c r="O389" s="20" t="s">
        <v>40</v>
      </c>
      <c r="P389" s="17"/>
      <c r="Q389" s="17"/>
      <c r="R389" s="17"/>
      <c r="S389" s="17"/>
      <c r="T389" s="10"/>
      <c r="U389" s="24"/>
    </row>
    <row r="390" spans="1:21" x14ac:dyDescent="0.35">
      <c r="A390" s="151"/>
      <c r="B390" s="152"/>
      <c r="C390" s="142"/>
      <c r="D390" s="152"/>
      <c r="E390" s="19"/>
      <c r="F390" s="20" t="s">
        <v>40</v>
      </c>
      <c r="G390" s="17"/>
      <c r="H390" s="17"/>
      <c r="I390" s="17"/>
      <c r="J390" s="17"/>
      <c r="K390" s="17"/>
      <c r="L390" s="17"/>
      <c r="M390" s="152"/>
      <c r="N390" s="21"/>
      <c r="O390" s="20" t="s">
        <v>40</v>
      </c>
      <c r="P390" s="17"/>
      <c r="Q390" s="17"/>
      <c r="R390" s="17"/>
      <c r="S390" s="17"/>
      <c r="T390" s="10"/>
      <c r="U390" s="24"/>
    </row>
    <row r="391" spans="1:21" x14ac:dyDescent="0.35">
      <c r="A391" s="151"/>
      <c r="B391" s="152"/>
      <c r="C391" s="142"/>
      <c r="D391" s="152"/>
      <c r="E391" s="19"/>
      <c r="F391" s="20" t="s">
        <v>40</v>
      </c>
      <c r="G391" s="17"/>
      <c r="H391" s="17"/>
      <c r="I391" s="17"/>
      <c r="J391" s="17"/>
      <c r="K391" s="17"/>
      <c r="L391" s="17"/>
      <c r="M391" s="152"/>
      <c r="N391" s="21"/>
      <c r="O391" s="20" t="s">
        <v>40</v>
      </c>
      <c r="P391" s="17"/>
      <c r="Q391" s="17"/>
      <c r="R391" s="17"/>
      <c r="S391" s="17"/>
      <c r="T391" s="10"/>
      <c r="U391" s="24"/>
    </row>
    <row r="392" spans="1:21" x14ac:dyDescent="0.35">
      <c r="A392" s="151"/>
      <c r="B392" s="152"/>
      <c r="C392" s="142"/>
      <c r="D392" s="152"/>
      <c r="E392" s="19"/>
      <c r="F392" s="20" t="s">
        <v>40</v>
      </c>
      <c r="G392" s="17"/>
      <c r="H392" s="17"/>
      <c r="I392" s="17"/>
      <c r="J392" s="17"/>
      <c r="K392" s="17"/>
      <c r="L392" s="17"/>
      <c r="M392" s="152"/>
      <c r="N392" s="21"/>
      <c r="O392" s="20" t="s">
        <v>40</v>
      </c>
      <c r="P392" s="17"/>
      <c r="Q392" s="17"/>
      <c r="R392" s="17"/>
      <c r="S392" s="17"/>
      <c r="T392" s="10"/>
      <c r="U392" s="24"/>
    </row>
    <row r="393" spans="1:21" x14ac:dyDescent="0.35">
      <c r="A393" s="151"/>
      <c r="B393" s="152"/>
      <c r="C393" s="142"/>
      <c r="D393" s="152"/>
      <c r="E393" s="19"/>
      <c r="F393" s="20" t="s">
        <v>40</v>
      </c>
      <c r="G393" s="17"/>
      <c r="H393" s="17"/>
      <c r="I393" s="17"/>
      <c r="J393" s="17"/>
      <c r="K393" s="17"/>
      <c r="L393" s="17"/>
      <c r="M393" s="152"/>
      <c r="N393" s="22"/>
      <c r="O393" s="20" t="s">
        <v>40</v>
      </c>
      <c r="P393" s="17"/>
      <c r="Q393" s="17"/>
      <c r="R393" s="17"/>
      <c r="S393" s="17"/>
      <c r="T393" s="11"/>
      <c r="U393" s="24"/>
    </row>
    <row r="397" spans="1:21" x14ac:dyDescent="0.35">
      <c r="F397" s="42"/>
    </row>
    <row r="398" spans="1:21" ht="14.5" customHeight="1" x14ac:dyDescent="0.35">
      <c r="A398" s="144" t="s">
        <v>0</v>
      </c>
      <c r="B398" s="145" t="s">
        <v>1</v>
      </c>
      <c r="C398" s="146" t="s">
        <v>2</v>
      </c>
      <c r="D398" s="147" t="s">
        <v>3</v>
      </c>
      <c r="E398" s="147"/>
      <c r="F398" s="148"/>
      <c r="G398" s="148"/>
      <c r="H398" s="148"/>
      <c r="I398" s="148"/>
      <c r="J398" s="148"/>
      <c r="K398" s="149" t="s">
        <v>4</v>
      </c>
      <c r="L398" s="35"/>
      <c r="M398" s="147" t="s">
        <v>5</v>
      </c>
      <c r="N398" s="147"/>
      <c r="O398" s="148"/>
      <c r="P398" s="148"/>
      <c r="Q398" s="148"/>
      <c r="R398" s="148"/>
      <c r="S398" s="148"/>
      <c r="T398" s="137" t="s">
        <v>6</v>
      </c>
      <c r="U398" s="138" t="s">
        <v>7</v>
      </c>
    </row>
    <row r="399" spans="1:21" ht="25" x14ac:dyDescent="0.35">
      <c r="A399" s="144"/>
      <c r="B399" s="145"/>
      <c r="C399" s="146"/>
      <c r="D399" s="139" t="s">
        <v>8</v>
      </c>
      <c r="E399" s="140" t="s">
        <v>9</v>
      </c>
      <c r="F399" s="140" t="s">
        <v>10</v>
      </c>
      <c r="G399" s="141" t="s">
        <v>39</v>
      </c>
      <c r="H399" s="142"/>
      <c r="I399" s="142"/>
      <c r="J399" s="142"/>
      <c r="K399" s="142"/>
      <c r="L399" s="36" t="s">
        <v>11</v>
      </c>
      <c r="M399" s="139" t="s">
        <v>8</v>
      </c>
      <c r="N399" s="143" t="s">
        <v>12</v>
      </c>
      <c r="O399" s="140" t="s">
        <v>10</v>
      </c>
      <c r="P399" s="141" t="s">
        <v>39</v>
      </c>
      <c r="Q399" s="142"/>
      <c r="R399" s="142"/>
      <c r="S399" s="142"/>
      <c r="T399" s="137"/>
      <c r="U399" s="138"/>
    </row>
    <row r="400" spans="1:21" x14ac:dyDescent="0.35">
      <c r="A400" s="144"/>
      <c r="B400" s="145"/>
      <c r="C400" s="146"/>
      <c r="D400" s="139"/>
      <c r="E400" s="140"/>
      <c r="F400" s="140"/>
      <c r="G400" s="37" t="s">
        <v>13</v>
      </c>
      <c r="H400" s="38" t="s">
        <v>14</v>
      </c>
      <c r="I400" s="39" t="s">
        <v>15</v>
      </c>
      <c r="J400" s="40">
        <v>0</v>
      </c>
      <c r="K400" s="142"/>
      <c r="L400" s="41"/>
      <c r="M400" s="139"/>
      <c r="N400" s="143"/>
      <c r="O400" s="140"/>
      <c r="P400" s="37" t="s">
        <v>13</v>
      </c>
      <c r="Q400" s="38" t="s">
        <v>14</v>
      </c>
      <c r="R400" s="39" t="s">
        <v>15</v>
      </c>
      <c r="S400" s="40">
        <v>0</v>
      </c>
      <c r="T400" s="137"/>
      <c r="U400" s="138"/>
    </row>
    <row r="401" spans="1:21" x14ac:dyDescent="0.35">
      <c r="A401" s="34"/>
      <c r="B401" s="3"/>
      <c r="C401" s="4"/>
      <c r="D401" s="8"/>
      <c r="E401" s="9"/>
      <c r="F401" s="9"/>
      <c r="G401" s="5"/>
      <c r="H401" s="6"/>
      <c r="I401" s="7"/>
      <c r="J401" s="12"/>
      <c r="K401" s="13"/>
      <c r="L401" s="13"/>
      <c r="M401" s="8"/>
      <c r="N401" s="9"/>
      <c r="O401" s="9"/>
      <c r="P401" s="5"/>
      <c r="Q401" s="6"/>
      <c r="R401" s="7"/>
      <c r="S401" s="12"/>
      <c r="T401" s="14"/>
      <c r="U401" s="15"/>
    </row>
    <row r="402" spans="1:21" x14ac:dyDescent="0.35">
      <c r="A402" s="150"/>
      <c r="B402" s="150" t="s">
        <v>230</v>
      </c>
      <c r="C402" s="153"/>
      <c r="D402" s="154">
        <v>250</v>
      </c>
      <c r="E402" s="23"/>
      <c r="F402" s="16"/>
      <c r="G402" s="17"/>
      <c r="H402" s="17"/>
      <c r="I402" s="17"/>
      <c r="J402" s="17"/>
      <c r="K402" s="47"/>
      <c r="L402" s="47"/>
      <c r="M402" s="154">
        <v>250</v>
      </c>
      <c r="N402" s="23"/>
      <c r="O402" s="16"/>
      <c r="P402" s="17"/>
      <c r="Q402" s="17"/>
      <c r="R402" s="17"/>
      <c r="S402" s="17"/>
      <c r="T402" s="47">
        <f>((SUM(Q404:Q419)*Q403)+(SUM(P404:P419)*P403)+(SUM(R404:R419)*R403))/1000</f>
        <v>8.6170000000000009</v>
      </c>
      <c r="U402" s="47">
        <f>T402*100/M402</f>
        <v>3.4468000000000001</v>
      </c>
    </row>
    <row r="403" spans="1:21" x14ac:dyDescent="0.35">
      <c r="A403" s="151"/>
      <c r="B403" s="152"/>
      <c r="C403" s="142"/>
      <c r="D403" s="152"/>
      <c r="E403" s="25" t="s">
        <v>17</v>
      </c>
      <c r="F403" s="18"/>
      <c r="G403" s="26"/>
      <c r="H403" s="26"/>
      <c r="I403" s="26"/>
      <c r="J403" s="26"/>
      <c r="K403" s="17"/>
      <c r="L403" s="17"/>
      <c r="M403" s="152"/>
      <c r="N403" s="25"/>
      <c r="O403" s="18"/>
      <c r="P403" s="26">
        <v>232</v>
      </c>
      <c r="Q403" s="26">
        <v>235</v>
      </c>
      <c r="R403" s="26">
        <v>231</v>
      </c>
      <c r="S403" s="17"/>
      <c r="T403" s="10"/>
      <c r="U403" s="24"/>
    </row>
    <row r="404" spans="1:21" x14ac:dyDescent="0.35">
      <c r="A404" s="151"/>
      <c r="B404" s="152"/>
      <c r="C404" s="142"/>
      <c r="D404" s="152"/>
      <c r="E404" s="19"/>
      <c r="F404" s="20" t="s">
        <v>40</v>
      </c>
      <c r="G404" s="17"/>
      <c r="H404" s="17"/>
      <c r="I404" s="17"/>
      <c r="J404" s="17"/>
      <c r="K404" s="17"/>
      <c r="L404" s="17"/>
      <c r="M404" s="152"/>
      <c r="N404" s="19"/>
      <c r="O404" s="20" t="s">
        <v>34</v>
      </c>
      <c r="P404" s="17"/>
      <c r="Q404" s="17"/>
      <c r="R404" s="17"/>
      <c r="S404" s="17"/>
      <c r="T404" s="10"/>
      <c r="U404" s="24"/>
    </row>
    <row r="405" spans="1:21" x14ac:dyDescent="0.35">
      <c r="A405" s="151"/>
      <c r="B405" s="152"/>
      <c r="C405" s="142"/>
      <c r="D405" s="152"/>
      <c r="E405" s="19"/>
      <c r="F405" s="20" t="s">
        <v>20</v>
      </c>
      <c r="G405" s="17">
        <v>0</v>
      </c>
      <c r="H405" s="17">
        <v>38</v>
      </c>
      <c r="I405" s="17">
        <v>32</v>
      </c>
      <c r="J405" s="17">
        <v>30</v>
      </c>
      <c r="K405" s="17"/>
      <c r="L405" s="17"/>
      <c r="M405" s="152"/>
      <c r="N405" s="21"/>
      <c r="O405" s="20" t="s">
        <v>23</v>
      </c>
      <c r="P405" s="17">
        <v>6</v>
      </c>
      <c r="Q405" s="17">
        <v>3</v>
      </c>
      <c r="R405" s="17">
        <v>5</v>
      </c>
      <c r="S405" s="17">
        <v>3</v>
      </c>
      <c r="T405" s="10"/>
      <c r="U405" s="24"/>
    </row>
    <row r="406" spans="1:21" x14ac:dyDescent="0.35">
      <c r="A406" s="151"/>
      <c r="B406" s="152"/>
      <c r="C406" s="142"/>
      <c r="D406" s="152"/>
      <c r="E406" s="19"/>
      <c r="F406" s="20" t="s">
        <v>22</v>
      </c>
      <c r="G406" s="17">
        <v>2</v>
      </c>
      <c r="H406" s="17">
        <v>1</v>
      </c>
      <c r="I406" s="17">
        <v>0</v>
      </c>
      <c r="J406" s="17">
        <v>1</v>
      </c>
      <c r="K406" s="17"/>
      <c r="L406" s="17"/>
      <c r="M406" s="152"/>
      <c r="N406" s="19"/>
      <c r="O406" s="20" t="s">
        <v>40</v>
      </c>
      <c r="P406" s="17"/>
      <c r="Q406" s="17"/>
      <c r="R406" s="17"/>
      <c r="S406" s="17"/>
      <c r="T406" s="10"/>
      <c r="U406" s="24"/>
    </row>
    <row r="407" spans="1:21" x14ac:dyDescent="0.35">
      <c r="A407" s="151"/>
      <c r="B407" s="152"/>
      <c r="C407" s="142"/>
      <c r="D407" s="152"/>
      <c r="E407" s="19"/>
      <c r="F407" s="20" t="s">
        <v>24</v>
      </c>
      <c r="G407" s="17">
        <v>30</v>
      </c>
      <c r="H407" s="17">
        <v>36</v>
      </c>
      <c r="I407" s="17">
        <v>23</v>
      </c>
      <c r="J407" s="17">
        <v>8</v>
      </c>
      <c r="K407" s="17"/>
      <c r="L407" s="17"/>
      <c r="M407" s="152"/>
      <c r="N407" s="21"/>
      <c r="O407" s="20" t="s">
        <v>40</v>
      </c>
      <c r="P407" s="17"/>
      <c r="Q407" s="17"/>
      <c r="R407" s="17"/>
      <c r="S407" s="17"/>
      <c r="T407" s="10"/>
      <c r="U407" s="24"/>
    </row>
    <row r="408" spans="1:21" x14ac:dyDescent="0.35">
      <c r="A408" s="151"/>
      <c r="B408" s="152"/>
      <c r="C408" s="142"/>
      <c r="D408" s="152"/>
      <c r="E408" s="19"/>
      <c r="F408" s="20" t="s">
        <v>26</v>
      </c>
      <c r="G408" s="17">
        <v>24</v>
      </c>
      <c r="H408" s="17">
        <v>6</v>
      </c>
      <c r="I408" s="17">
        <v>20</v>
      </c>
      <c r="J408" s="17">
        <v>10</v>
      </c>
      <c r="K408" s="17"/>
      <c r="L408" s="17"/>
      <c r="M408" s="152"/>
      <c r="N408" s="19"/>
      <c r="O408" s="20" t="s">
        <v>25</v>
      </c>
      <c r="P408" s="17">
        <v>4</v>
      </c>
      <c r="Q408" s="17">
        <v>12</v>
      </c>
      <c r="R408" s="17">
        <v>7</v>
      </c>
      <c r="S408" s="17">
        <v>4</v>
      </c>
      <c r="T408" s="10"/>
      <c r="U408" s="24"/>
    </row>
    <row r="409" spans="1:21" x14ac:dyDescent="0.35">
      <c r="A409" s="151"/>
      <c r="B409" s="152"/>
      <c r="C409" s="142"/>
      <c r="D409" s="152"/>
      <c r="E409" s="19"/>
      <c r="F409" s="20" t="s">
        <v>28</v>
      </c>
      <c r="G409" s="17">
        <v>9</v>
      </c>
      <c r="H409" s="17">
        <v>13</v>
      </c>
      <c r="I409" s="17">
        <v>15</v>
      </c>
      <c r="J409" s="17">
        <v>8</v>
      </c>
      <c r="K409" s="17"/>
      <c r="L409" s="17"/>
      <c r="M409" s="152"/>
      <c r="N409" s="19"/>
      <c r="O409" s="20" t="s">
        <v>40</v>
      </c>
      <c r="P409" s="17"/>
      <c r="Q409" s="17"/>
      <c r="R409" s="17"/>
      <c r="S409" s="17"/>
      <c r="T409" s="10"/>
      <c r="U409" s="24"/>
    </row>
    <row r="410" spans="1:21" x14ac:dyDescent="0.35">
      <c r="A410" s="151"/>
      <c r="B410" s="152"/>
      <c r="C410" s="142"/>
      <c r="D410" s="152"/>
      <c r="E410" s="19"/>
      <c r="F410" s="20" t="s">
        <v>30</v>
      </c>
      <c r="G410" s="17">
        <v>15</v>
      </c>
      <c r="H410" s="17">
        <v>30</v>
      </c>
      <c r="I410" s="17">
        <v>23</v>
      </c>
      <c r="J410" s="17">
        <v>10</v>
      </c>
      <c r="K410" s="17"/>
      <c r="L410" s="17"/>
      <c r="M410" s="152"/>
      <c r="N410" s="19"/>
      <c r="O410" s="20" t="s">
        <v>40</v>
      </c>
      <c r="P410" s="17"/>
      <c r="Q410" s="17"/>
      <c r="R410" s="17"/>
      <c r="S410" s="17"/>
      <c r="T410" s="10"/>
      <c r="U410" s="24"/>
    </row>
    <row r="411" spans="1:21" x14ac:dyDescent="0.35">
      <c r="A411" s="151"/>
      <c r="B411" s="152"/>
      <c r="C411" s="142"/>
      <c r="D411" s="152"/>
      <c r="E411" s="19"/>
      <c r="F411" s="20" t="s">
        <v>32</v>
      </c>
      <c r="G411" s="17">
        <v>11</v>
      </c>
      <c r="H411" s="17">
        <v>18</v>
      </c>
      <c r="I411" s="17">
        <v>18</v>
      </c>
      <c r="J411" s="17">
        <v>5</v>
      </c>
      <c r="K411" s="17"/>
      <c r="L411" s="17"/>
      <c r="M411" s="152"/>
      <c r="N411" s="19"/>
      <c r="O411" s="20" t="s">
        <v>40</v>
      </c>
      <c r="P411" s="17"/>
      <c r="Q411" s="17"/>
      <c r="R411" s="17"/>
      <c r="S411" s="17"/>
      <c r="T411" s="10"/>
      <c r="U411" s="24"/>
    </row>
    <row r="412" spans="1:21" x14ac:dyDescent="0.35">
      <c r="A412" s="151"/>
      <c r="B412" s="152"/>
      <c r="C412" s="142"/>
      <c r="D412" s="152"/>
      <c r="E412" s="19"/>
      <c r="F412" s="20" t="s">
        <v>40</v>
      </c>
      <c r="G412" s="17"/>
      <c r="H412" s="17"/>
      <c r="I412" s="17"/>
      <c r="J412" s="17"/>
      <c r="K412" s="17"/>
      <c r="L412" s="17"/>
      <c r="M412" s="152"/>
      <c r="N412" s="21"/>
      <c r="O412" s="20" t="s">
        <v>40</v>
      </c>
      <c r="P412" s="17"/>
      <c r="Q412" s="17"/>
      <c r="R412" s="17"/>
      <c r="S412" s="17"/>
      <c r="T412" s="10"/>
      <c r="U412" s="24"/>
    </row>
    <row r="413" spans="1:21" x14ac:dyDescent="0.35">
      <c r="A413" s="151"/>
      <c r="B413" s="152"/>
      <c r="C413" s="142"/>
      <c r="D413" s="152"/>
      <c r="E413" s="19"/>
      <c r="F413" s="20" t="s">
        <v>40</v>
      </c>
      <c r="G413" s="17"/>
      <c r="H413" s="17"/>
      <c r="I413" s="17"/>
      <c r="J413" s="17"/>
      <c r="K413" s="17"/>
      <c r="L413" s="17"/>
      <c r="M413" s="152"/>
      <c r="N413" s="21"/>
      <c r="O413" s="20" t="s">
        <v>40</v>
      </c>
      <c r="P413" s="17"/>
      <c r="Q413" s="17"/>
      <c r="R413" s="17"/>
      <c r="S413" s="17"/>
      <c r="T413" s="10"/>
      <c r="U413" s="24"/>
    </row>
    <row r="414" spans="1:21" x14ac:dyDescent="0.35">
      <c r="A414" s="151"/>
      <c r="B414" s="152"/>
      <c r="C414" s="142"/>
      <c r="D414" s="152"/>
      <c r="E414" s="19"/>
      <c r="F414" s="20" t="s">
        <v>40</v>
      </c>
      <c r="G414" s="17"/>
      <c r="H414" s="17"/>
      <c r="I414" s="17"/>
      <c r="J414" s="17"/>
      <c r="K414" s="17"/>
      <c r="L414" s="17"/>
      <c r="M414" s="152"/>
      <c r="N414" s="21"/>
      <c r="O414" s="20" t="s">
        <v>40</v>
      </c>
      <c r="P414" s="17"/>
      <c r="Q414" s="17"/>
      <c r="R414" s="17"/>
      <c r="S414" s="17"/>
      <c r="T414" s="10"/>
      <c r="U414" s="24"/>
    </row>
    <row r="415" spans="1:21" x14ac:dyDescent="0.35">
      <c r="A415" s="151"/>
      <c r="B415" s="152"/>
      <c r="C415" s="142"/>
      <c r="D415" s="152"/>
      <c r="E415" s="19"/>
      <c r="F415" s="20" t="s">
        <v>40</v>
      </c>
      <c r="G415" s="17"/>
      <c r="H415" s="17"/>
      <c r="I415" s="17"/>
      <c r="J415" s="17"/>
      <c r="K415" s="17"/>
      <c r="L415" s="17"/>
      <c r="M415" s="152"/>
      <c r="N415" s="22"/>
      <c r="O415" s="20" t="s">
        <v>40</v>
      </c>
      <c r="P415" s="17"/>
      <c r="Q415" s="17"/>
      <c r="R415" s="17"/>
      <c r="S415" s="17"/>
      <c r="T415" s="11"/>
      <c r="U415" s="24"/>
    </row>
    <row r="417" spans="1:21" x14ac:dyDescent="0.35">
      <c r="F417" s="42"/>
    </row>
    <row r="418" spans="1:21" ht="14.5" customHeight="1" x14ac:dyDescent="0.35">
      <c r="A418" s="144" t="s">
        <v>0</v>
      </c>
      <c r="B418" s="145" t="s">
        <v>1</v>
      </c>
      <c r="C418" s="146" t="s">
        <v>2</v>
      </c>
      <c r="D418" s="147" t="s">
        <v>3</v>
      </c>
      <c r="E418" s="147"/>
      <c r="F418" s="148"/>
      <c r="G418" s="148"/>
      <c r="H418" s="148"/>
      <c r="I418" s="148"/>
      <c r="J418" s="148"/>
      <c r="K418" s="149" t="s">
        <v>4</v>
      </c>
      <c r="L418" s="35"/>
      <c r="M418" s="147" t="s">
        <v>5</v>
      </c>
      <c r="N418" s="147"/>
      <c r="O418" s="148"/>
      <c r="P418" s="148"/>
      <c r="Q418" s="148"/>
      <c r="R418" s="148"/>
      <c r="S418" s="148"/>
      <c r="T418" s="137" t="s">
        <v>6</v>
      </c>
      <c r="U418" s="138" t="s">
        <v>7</v>
      </c>
    </row>
    <row r="419" spans="1:21" ht="25" x14ac:dyDescent="0.35">
      <c r="A419" s="144"/>
      <c r="B419" s="145"/>
      <c r="C419" s="146"/>
      <c r="D419" s="139" t="s">
        <v>8</v>
      </c>
      <c r="E419" s="140" t="s">
        <v>9</v>
      </c>
      <c r="F419" s="140" t="s">
        <v>10</v>
      </c>
      <c r="G419" s="141" t="s">
        <v>39</v>
      </c>
      <c r="H419" s="142"/>
      <c r="I419" s="142"/>
      <c r="J419" s="142"/>
      <c r="K419" s="142"/>
      <c r="L419" s="36" t="s">
        <v>11</v>
      </c>
      <c r="M419" s="139" t="s">
        <v>8</v>
      </c>
      <c r="N419" s="143" t="s">
        <v>12</v>
      </c>
      <c r="O419" s="140" t="s">
        <v>10</v>
      </c>
      <c r="P419" s="141" t="s">
        <v>39</v>
      </c>
      <c r="Q419" s="142"/>
      <c r="R419" s="142"/>
      <c r="S419" s="142"/>
      <c r="T419" s="137"/>
      <c r="U419" s="138"/>
    </row>
    <row r="420" spans="1:21" x14ac:dyDescent="0.35">
      <c r="A420" s="144"/>
      <c r="B420" s="145"/>
      <c r="C420" s="146"/>
      <c r="D420" s="139"/>
      <c r="E420" s="140"/>
      <c r="F420" s="140"/>
      <c r="G420" s="37" t="s">
        <v>13</v>
      </c>
      <c r="H420" s="38" t="s">
        <v>14</v>
      </c>
      <c r="I420" s="39" t="s">
        <v>15</v>
      </c>
      <c r="J420" s="40">
        <v>0</v>
      </c>
      <c r="K420" s="142"/>
      <c r="L420" s="41"/>
      <c r="M420" s="139"/>
      <c r="N420" s="143"/>
      <c r="O420" s="140"/>
      <c r="P420" s="37" t="s">
        <v>13</v>
      </c>
      <c r="Q420" s="38" t="s">
        <v>14</v>
      </c>
      <c r="R420" s="39" t="s">
        <v>15</v>
      </c>
      <c r="S420" s="40">
        <v>0</v>
      </c>
      <c r="T420" s="137"/>
      <c r="U420" s="138"/>
    </row>
    <row r="421" spans="1:21" x14ac:dyDescent="0.35">
      <c r="A421" s="34"/>
      <c r="B421" s="3"/>
      <c r="C421" s="4"/>
      <c r="D421" s="8"/>
      <c r="E421" s="9"/>
      <c r="F421" s="9"/>
      <c r="G421" s="5"/>
      <c r="H421" s="6"/>
      <c r="I421" s="7"/>
      <c r="J421" s="12"/>
      <c r="K421" s="13"/>
      <c r="L421" s="13"/>
      <c r="M421" s="8"/>
      <c r="N421" s="9"/>
      <c r="O421" s="9"/>
      <c r="P421" s="5"/>
      <c r="Q421" s="6"/>
      <c r="R421" s="7"/>
      <c r="S421" s="12"/>
      <c r="T421" s="14"/>
      <c r="U421" s="15"/>
    </row>
    <row r="422" spans="1:21" x14ac:dyDescent="0.35">
      <c r="A422" s="150"/>
      <c r="B422" s="150" t="s">
        <v>231</v>
      </c>
      <c r="C422" s="153"/>
      <c r="D422" s="154">
        <v>250</v>
      </c>
      <c r="E422" s="23"/>
      <c r="F422" s="16"/>
      <c r="G422" s="17"/>
      <c r="H422" s="17"/>
      <c r="I422" s="17"/>
      <c r="J422" s="17"/>
      <c r="K422" s="47"/>
      <c r="L422" s="47"/>
      <c r="M422" s="154">
        <v>250</v>
      </c>
      <c r="N422" s="23"/>
      <c r="O422" s="16"/>
      <c r="P422" s="17"/>
      <c r="Q422" s="17"/>
      <c r="R422" s="17"/>
      <c r="S422" s="17"/>
      <c r="T422" s="47">
        <f>((SUM(Q424:Q439)*Q423)+(SUM(P424:P439)*P423)+(SUM(R424:R439)*R423))/1000</f>
        <v>0</v>
      </c>
      <c r="U422" s="47">
        <f>T422*100/M422</f>
        <v>0</v>
      </c>
    </row>
    <row r="423" spans="1:21" x14ac:dyDescent="0.35">
      <c r="A423" s="151"/>
      <c r="B423" s="152"/>
      <c r="C423" s="142"/>
      <c r="D423" s="152"/>
      <c r="E423" s="25" t="s">
        <v>17</v>
      </c>
      <c r="F423" s="18"/>
      <c r="G423" s="26">
        <v>231</v>
      </c>
      <c r="H423" s="26">
        <v>232</v>
      </c>
      <c r="I423" s="26">
        <v>231</v>
      </c>
      <c r="J423" s="26"/>
      <c r="K423" s="17"/>
      <c r="L423" s="17"/>
      <c r="M423" s="152"/>
      <c r="N423" s="25"/>
      <c r="O423" s="18"/>
      <c r="P423" s="26"/>
      <c r="Q423" s="26"/>
      <c r="R423" s="26"/>
      <c r="S423" s="17"/>
      <c r="T423" s="10"/>
      <c r="U423" s="24"/>
    </row>
    <row r="424" spans="1:21" x14ac:dyDescent="0.35">
      <c r="A424" s="151"/>
      <c r="B424" s="152"/>
      <c r="C424" s="142"/>
      <c r="D424" s="152"/>
      <c r="E424" s="19"/>
      <c r="F424" s="20" t="s">
        <v>40</v>
      </c>
      <c r="G424" s="17"/>
      <c r="H424" s="17"/>
      <c r="I424" s="17"/>
      <c r="J424" s="17"/>
      <c r="K424" s="17"/>
      <c r="L424" s="17"/>
      <c r="M424" s="152"/>
      <c r="N424" s="19"/>
      <c r="O424" s="20" t="s">
        <v>34</v>
      </c>
      <c r="P424" s="17">
        <v>4</v>
      </c>
      <c r="Q424" s="17">
        <v>4</v>
      </c>
      <c r="R424" s="17">
        <v>7</v>
      </c>
      <c r="S424" s="17">
        <v>2</v>
      </c>
      <c r="T424" s="10"/>
      <c r="U424" s="24"/>
    </row>
    <row r="425" spans="1:21" x14ac:dyDescent="0.35">
      <c r="A425" s="151"/>
      <c r="B425" s="152"/>
      <c r="C425" s="142"/>
      <c r="D425" s="152"/>
      <c r="E425" s="19"/>
      <c r="F425" s="20" t="s">
        <v>20</v>
      </c>
      <c r="G425" s="17">
        <v>13</v>
      </c>
      <c r="H425" s="17">
        <v>24</v>
      </c>
      <c r="I425" s="17">
        <v>18</v>
      </c>
      <c r="J425" s="17">
        <v>6</v>
      </c>
      <c r="K425" s="17"/>
      <c r="L425" s="17"/>
      <c r="M425" s="152"/>
      <c r="N425" s="21"/>
      <c r="O425" s="20" t="s">
        <v>40</v>
      </c>
      <c r="P425" s="17"/>
      <c r="Q425" s="17"/>
      <c r="R425" s="17"/>
      <c r="S425" s="17"/>
      <c r="T425" s="10"/>
      <c r="U425" s="24"/>
    </row>
    <row r="426" spans="1:21" x14ac:dyDescent="0.35">
      <c r="A426" s="151"/>
      <c r="B426" s="152"/>
      <c r="C426" s="142"/>
      <c r="D426" s="152"/>
      <c r="E426" s="19"/>
      <c r="F426" s="20" t="s">
        <v>40</v>
      </c>
      <c r="G426" s="17"/>
      <c r="H426" s="17"/>
      <c r="I426" s="17"/>
      <c r="J426" s="17"/>
      <c r="K426" s="17"/>
      <c r="L426" s="17"/>
      <c r="M426" s="152"/>
      <c r="N426" s="19"/>
      <c r="O426" s="20" t="s">
        <v>40</v>
      </c>
      <c r="P426" s="17"/>
      <c r="Q426" s="17"/>
      <c r="R426" s="17"/>
      <c r="S426" s="17"/>
      <c r="T426" s="10"/>
      <c r="U426" s="24"/>
    </row>
    <row r="427" spans="1:21" x14ac:dyDescent="0.35">
      <c r="A427" s="151"/>
      <c r="B427" s="152"/>
      <c r="C427" s="142"/>
      <c r="D427" s="152"/>
      <c r="E427" s="19"/>
      <c r="F427" s="20" t="s">
        <v>40</v>
      </c>
      <c r="G427" s="17"/>
      <c r="H427" s="17"/>
      <c r="I427" s="17"/>
      <c r="J427" s="17"/>
      <c r="K427" s="17"/>
      <c r="L427" s="17"/>
      <c r="M427" s="152"/>
      <c r="N427" s="21"/>
      <c r="O427" s="20" t="s">
        <v>40</v>
      </c>
      <c r="P427" s="17"/>
      <c r="Q427" s="17"/>
      <c r="R427" s="17"/>
      <c r="S427" s="17"/>
      <c r="T427" s="10"/>
      <c r="U427" s="24"/>
    </row>
    <row r="428" spans="1:21" x14ac:dyDescent="0.35">
      <c r="A428" s="151"/>
      <c r="B428" s="152"/>
      <c r="C428" s="142"/>
      <c r="D428" s="152"/>
      <c r="E428" s="19"/>
      <c r="F428" s="20" t="s">
        <v>28</v>
      </c>
      <c r="G428" s="17">
        <v>0</v>
      </c>
      <c r="H428" s="17">
        <v>0</v>
      </c>
      <c r="I428" s="17">
        <v>0</v>
      </c>
      <c r="J428" s="17">
        <v>0</v>
      </c>
      <c r="K428" s="17"/>
      <c r="L428" s="17"/>
      <c r="M428" s="152"/>
      <c r="N428" s="19"/>
      <c r="O428" s="20" t="s">
        <v>50</v>
      </c>
      <c r="P428" s="17">
        <v>15</v>
      </c>
      <c r="Q428" s="17">
        <v>8</v>
      </c>
      <c r="R428" s="17">
        <v>19</v>
      </c>
      <c r="S428" s="17">
        <v>2</v>
      </c>
      <c r="T428" s="10"/>
      <c r="U428" s="24"/>
    </row>
    <row r="429" spans="1:21" x14ac:dyDescent="0.35">
      <c r="A429" s="151"/>
      <c r="B429" s="152"/>
      <c r="C429" s="142"/>
      <c r="D429" s="152"/>
      <c r="E429" s="19"/>
      <c r="F429" s="20" t="s">
        <v>30</v>
      </c>
      <c r="G429" s="17">
        <v>11</v>
      </c>
      <c r="H429" s="17">
        <v>3</v>
      </c>
      <c r="I429" s="17">
        <v>6</v>
      </c>
      <c r="J429" s="17">
        <v>3</v>
      </c>
      <c r="K429" s="17"/>
      <c r="L429" s="17"/>
      <c r="M429" s="152"/>
      <c r="N429" s="19"/>
      <c r="O429" s="20" t="s">
        <v>25</v>
      </c>
      <c r="P429" s="17"/>
      <c r="Q429" s="17"/>
      <c r="R429" s="17"/>
      <c r="S429" s="17"/>
      <c r="T429" s="10"/>
      <c r="U429" s="24"/>
    </row>
    <row r="430" spans="1:21" x14ac:dyDescent="0.35">
      <c r="A430" s="151"/>
      <c r="B430" s="152"/>
      <c r="C430" s="142"/>
      <c r="D430" s="152"/>
      <c r="E430" s="19"/>
      <c r="F430" s="20" t="s">
        <v>32</v>
      </c>
      <c r="G430" s="17">
        <v>0</v>
      </c>
      <c r="H430" s="17">
        <v>0</v>
      </c>
      <c r="I430" s="17">
        <v>0</v>
      </c>
      <c r="J430" s="17">
        <v>0</v>
      </c>
      <c r="K430" s="17"/>
      <c r="L430" s="17"/>
      <c r="M430" s="152"/>
      <c r="N430" s="19"/>
      <c r="O430" s="20" t="s">
        <v>40</v>
      </c>
      <c r="P430" s="17"/>
      <c r="Q430" s="17"/>
      <c r="R430" s="17"/>
      <c r="S430" s="17"/>
      <c r="T430" s="10"/>
      <c r="U430" s="24"/>
    </row>
    <row r="431" spans="1:21" x14ac:dyDescent="0.35">
      <c r="A431" s="151"/>
      <c r="B431" s="152"/>
      <c r="C431" s="142"/>
      <c r="D431" s="152"/>
      <c r="E431" s="19"/>
      <c r="F431" s="20" t="s">
        <v>40</v>
      </c>
      <c r="G431" s="17"/>
      <c r="H431" s="17"/>
      <c r="I431" s="17"/>
      <c r="J431" s="17"/>
      <c r="K431" s="17"/>
      <c r="L431" s="17"/>
      <c r="M431" s="152"/>
      <c r="N431" s="19"/>
      <c r="O431" s="20" t="s">
        <v>40</v>
      </c>
      <c r="P431" s="17"/>
      <c r="Q431" s="17"/>
      <c r="R431" s="17"/>
      <c r="S431" s="17"/>
      <c r="T431" s="10"/>
      <c r="U431" s="24"/>
    </row>
    <row r="432" spans="1:21" x14ac:dyDescent="0.35">
      <c r="A432" s="151"/>
      <c r="B432" s="152"/>
      <c r="C432" s="142"/>
      <c r="D432" s="152"/>
      <c r="E432" s="19"/>
      <c r="F432" s="20" t="s">
        <v>40</v>
      </c>
      <c r="G432" s="17"/>
      <c r="H432" s="17"/>
      <c r="I432" s="17"/>
      <c r="J432" s="17"/>
      <c r="K432" s="17"/>
      <c r="L432" s="17"/>
      <c r="M432" s="152"/>
      <c r="N432" s="21"/>
      <c r="O432" s="20" t="s">
        <v>40</v>
      </c>
      <c r="P432" s="17"/>
      <c r="Q432" s="17"/>
      <c r="R432" s="17"/>
      <c r="S432" s="17"/>
      <c r="T432" s="10"/>
      <c r="U432" s="24"/>
    </row>
    <row r="433" spans="1:21" x14ac:dyDescent="0.35">
      <c r="A433" s="151"/>
      <c r="B433" s="152"/>
      <c r="C433" s="142"/>
      <c r="D433" s="152"/>
      <c r="E433" s="19"/>
      <c r="F433" s="20" t="s">
        <v>40</v>
      </c>
      <c r="G433" s="17"/>
      <c r="H433" s="17"/>
      <c r="I433" s="17"/>
      <c r="J433" s="17"/>
      <c r="K433" s="17"/>
      <c r="L433" s="17"/>
      <c r="M433" s="152"/>
      <c r="N433" s="21"/>
      <c r="O433" s="20" t="s">
        <v>40</v>
      </c>
      <c r="P433" s="17"/>
      <c r="Q433" s="17"/>
      <c r="R433" s="17"/>
      <c r="S433" s="17"/>
      <c r="T433" s="10"/>
      <c r="U433" s="24"/>
    </row>
    <row r="434" spans="1:21" x14ac:dyDescent="0.35">
      <c r="A434" s="151"/>
      <c r="B434" s="152"/>
      <c r="C434" s="142"/>
      <c r="D434" s="152"/>
      <c r="E434" s="19"/>
      <c r="F434" s="20" t="s">
        <v>40</v>
      </c>
      <c r="G434" s="17"/>
      <c r="H434" s="17"/>
      <c r="I434" s="17"/>
      <c r="J434" s="17"/>
      <c r="K434" s="17"/>
      <c r="L434" s="17"/>
      <c r="M434" s="152"/>
      <c r="N434" s="21"/>
      <c r="O434" s="20" t="s">
        <v>40</v>
      </c>
      <c r="P434" s="17"/>
      <c r="Q434" s="17"/>
      <c r="R434" s="17"/>
      <c r="S434" s="17"/>
      <c r="T434" s="10"/>
      <c r="U434" s="24"/>
    </row>
    <row r="435" spans="1:21" x14ac:dyDescent="0.35">
      <c r="A435" s="151"/>
      <c r="B435" s="152"/>
      <c r="C435" s="142"/>
      <c r="D435" s="152"/>
      <c r="E435" s="19"/>
      <c r="F435" s="20" t="s">
        <v>40</v>
      </c>
      <c r="G435" s="17"/>
      <c r="H435" s="17"/>
      <c r="I435" s="17"/>
      <c r="J435" s="17"/>
      <c r="K435" s="17"/>
      <c r="L435" s="17"/>
      <c r="M435" s="152"/>
      <c r="N435" s="22"/>
      <c r="O435" s="20" t="s">
        <v>40</v>
      </c>
      <c r="P435" s="17"/>
      <c r="Q435" s="17"/>
      <c r="R435" s="17"/>
      <c r="S435" s="17"/>
      <c r="T435" s="11"/>
      <c r="U435" s="24"/>
    </row>
    <row r="437" spans="1:21" x14ac:dyDescent="0.35">
      <c r="F437" s="42"/>
    </row>
    <row r="438" spans="1:21" ht="14.5" customHeight="1" x14ac:dyDescent="0.35">
      <c r="A438" s="144" t="s">
        <v>0</v>
      </c>
      <c r="B438" s="145" t="s">
        <v>1</v>
      </c>
      <c r="C438" s="146" t="s">
        <v>2</v>
      </c>
      <c r="D438" s="147" t="s">
        <v>3</v>
      </c>
      <c r="E438" s="147"/>
      <c r="F438" s="148"/>
      <c r="G438" s="148"/>
      <c r="H438" s="148"/>
      <c r="I438" s="148"/>
      <c r="J438" s="148"/>
      <c r="K438" s="149" t="s">
        <v>4</v>
      </c>
      <c r="L438" s="35"/>
      <c r="M438" s="147" t="s">
        <v>5</v>
      </c>
      <c r="N438" s="147"/>
      <c r="O438" s="148"/>
      <c r="P438" s="148"/>
      <c r="Q438" s="148"/>
      <c r="R438" s="148"/>
      <c r="S438" s="148"/>
      <c r="T438" s="137" t="s">
        <v>6</v>
      </c>
      <c r="U438" s="138" t="s">
        <v>7</v>
      </c>
    </row>
    <row r="439" spans="1:21" ht="25" x14ac:dyDescent="0.35">
      <c r="A439" s="144"/>
      <c r="B439" s="145"/>
      <c r="C439" s="146"/>
      <c r="D439" s="139" t="s">
        <v>8</v>
      </c>
      <c r="E439" s="140" t="s">
        <v>9</v>
      </c>
      <c r="F439" s="140" t="s">
        <v>10</v>
      </c>
      <c r="G439" s="141" t="s">
        <v>39</v>
      </c>
      <c r="H439" s="142"/>
      <c r="I439" s="142"/>
      <c r="J439" s="142"/>
      <c r="K439" s="142"/>
      <c r="L439" s="36" t="s">
        <v>11</v>
      </c>
      <c r="M439" s="139" t="s">
        <v>8</v>
      </c>
      <c r="N439" s="143" t="s">
        <v>12</v>
      </c>
      <c r="O439" s="140" t="s">
        <v>10</v>
      </c>
      <c r="P439" s="141" t="s">
        <v>39</v>
      </c>
      <c r="Q439" s="142"/>
      <c r="R439" s="142"/>
      <c r="S439" s="142"/>
      <c r="T439" s="137"/>
      <c r="U439" s="138"/>
    </row>
    <row r="440" spans="1:21" x14ac:dyDescent="0.35">
      <c r="A440" s="144"/>
      <c r="B440" s="145"/>
      <c r="C440" s="146"/>
      <c r="D440" s="139"/>
      <c r="E440" s="140"/>
      <c r="F440" s="140"/>
      <c r="G440" s="37" t="s">
        <v>13</v>
      </c>
      <c r="H440" s="38" t="s">
        <v>14</v>
      </c>
      <c r="I440" s="39" t="s">
        <v>15</v>
      </c>
      <c r="J440" s="40">
        <v>0</v>
      </c>
      <c r="K440" s="142"/>
      <c r="L440" s="41"/>
      <c r="M440" s="139"/>
      <c r="N440" s="143"/>
      <c r="O440" s="140"/>
      <c r="P440" s="37" t="s">
        <v>13</v>
      </c>
      <c r="Q440" s="38" t="s">
        <v>14</v>
      </c>
      <c r="R440" s="39" t="s">
        <v>15</v>
      </c>
      <c r="S440" s="40">
        <v>0</v>
      </c>
      <c r="T440" s="137"/>
      <c r="U440" s="138"/>
    </row>
    <row r="441" spans="1:21" x14ac:dyDescent="0.35">
      <c r="A441" s="34"/>
      <c r="B441" s="3"/>
      <c r="C441" s="4"/>
      <c r="D441" s="8"/>
      <c r="E441" s="9"/>
      <c r="F441" s="9"/>
      <c r="G441" s="5"/>
      <c r="H441" s="6"/>
      <c r="I441" s="7"/>
      <c r="J441" s="12"/>
      <c r="K441" s="13"/>
      <c r="L441" s="13"/>
      <c r="M441" s="8"/>
      <c r="N441" s="9"/>
      <c r="O441" s="9"/>
      <c r="P441" s="5"/>
      <c r="Q441" s="6"/>
      <c r="R441" s="7"/>
      <c r="S441" s="12"/>
      <c r="T441" s="14"/>
      <c r="U441" s="15"/>
    </row>
    <row r="442" spans="1:21" x14ac:dyDescent="0.35">
      <c r="A442" s="150"/>
      <c r="B442" s="150" t="s">
        <v>228</v>
      </c>
      <c r="C442" s="153"/>
      <c r="D442" s="154">
        <v>400</v>
      </c>
      <c r="E442" s="23"/>
      <c r="F442" s="16"/>
      <c r="G442" s="17"/>
      <c r="H442" s="17"/>
      <c r="I442" s="17"/>
      <c r="J442" s="17"/>
      <c r="K442" s="47">
        <f>((SUM(H444:H459)*H443)+(SUM(G444:G459)*G443)+(SUM(I444:I459)*I443))/1000</f>
        <v>59.631</v>
      </c>
      <c r="L442" s="47">
        <f>K442*100/D442</f>
        <v>14.90775</v>
      </c>
      <c r="M442" s="154"/>
      <c r="N442" s="23"/>
      <c r="O442" s="16"/>
      <c r="P442" s="17"/>
      <c r="Q442" s="17"/>
      <c r="R442" s="17"/>
      <c r="S442" s="17"/>
      <c r="T442" s="10">
        <f>((SUM(Q444:Q455)*H443)+(SUM(P444:P455)*G443)+(SUM(R444:R455)*I443))/1000</f>
        <v>23.649000000000001</v>
      </c>
      <c r="U442" s="24"/>
    </row>
    <row r="443" spans="1:21" x14ac:dyDescent="0.35">
      <c r="A443" s="151"/>
      <c r="B443" s="152"/>
      <c r="C443" s="142"/>
      <c r="D443" s="152"/>
      <c r="E443" s="25" t="s">
        <v>17</v>
      </c>
      <c r="F443" s="18"/>
      <c r="G443" s="26">
        <v>234</v>
      </c>
      <c r="H443" s="26">
        <v>231</v>
      </c>
      <c r="I443" s="26">
        <v>237</v>
      </c>
      <c r="J443" s="26"/>
      <c r="K443" s="17"/>
      <c r="L443" s="17"/>
      <c r="M443" s="152"/>
      <c r="N443" s="25"/>
      <c r="O443" s="18"/>
      <c r="P443" s="26"/>
      <c r="Q443" s="26"/>
      <c r="R443" s="26"/>
      <c r="S443" s="17"/>
      <c r="T443" s="10"/>
      <c r="U443" s="24"/>
    </row>
    <row r="444" spans="1:21" x14ac:dyDescent="0.35">
      <c r="A444" s="151"/>
      <c r="B444" s="152"/>
      <c r="C444" s="142"/>
      <c r="D444" s="152"/>
      <c r="E444" s="19"/>
      <c r="F444" s="20" t="s">
        <v>40</v>
      </c>
      <c r="G444" s="17"/>
      <c r="H444" s="17"/>
      <c r="I444" s="17"/>
      <c r="J444" s="17"/>
      <c r="K444" s="17"/>
      <c r="L444" s="17"/>
      <c r="M444" s="152"/>
      <c r="N444" s="19"/>
      <c r="O444" s="20" t="s">
        <v>34</v>
      </c>
      <c r="P444" s="17">
        <v>22</v>
      </c>
      <c r="Q444" s="17">
        <v>16</v>
      </c>
      <c r="R444" s="17">
        <v>21</v>
      </c>
      <c r="S444" s="17">
        <v>9</v>
      </c>
      <c r="T444" s="10"/>
      <c r="U444" s="24"/>
    </row>
    <row r="445" spans="1:21" x14ac:dyDescent="0.35">
      <c r="A445" s="151"/>
      <c r="B445" s="152"/>
      <c r="C445" s="142"/>
      <c r="D445" s="152"/>
      <c r="E445" s="19"/>
      <c r="F445" s="20" t="s">
        <v>20</v>
      </c>
      <c r="G445" s="17">
        <v>64</v>
      </c>
      <c r="H445" s="17">
        <v>23</v>
      </c>
      <c r="I445" s="17">
        <v>24</v>
      </c>
      <c r="J445" s="17">
        <v>26</v>
      </c>
      <c r="K445" s="17"/>
      <c r="L445" s="17"/>
      <c r="M445" s="152"/>
      <c r="N445" s="21"/>
      <c r="O445" s="20" t="s">
        <v>19</v>
      </c>
      <c r="P445" s="17">
        <v>18</v>
      </c>
      <c r="Q445" s="17">
        <v>12</v>
      </c>
      <c r="R445" s="17">
        <v>12</v>
      </c>
      <c r="S445" s="17">
        <v>6</v>
      </c>
      <c r="T445" s="10"/>
      <c r="U445" s="24"/>
    </row>
    <row r="446" spans="1:21" x14ac:dyDescent="0.35">
      <c r="A446" s="151"/>
      <c r="B446" s="152"/>
      <c r="C446" s="142"/>
      <c r="D446" s="152"/>
      <c r="E446" s="19"/>
      <c r="F446" s="20" t="s">
        <v>24</v>
      </c>
      <c r="G446" s="17">
        <v>27</v>
      </c>
      <c r="H446" s="17">
        <v>22</v>
      </c>
      <c r="I446" s="17">
        <v>17</v>
      </c>
      <c r="J446" s="17">
        <v>11</v>
      </c>
      <c r="K446" s="17"/>
      <c r="L446" s="17"/>
      <c r="M446" s="152"/>
      <c r="N446" s="19"/>
      <c r="O446" s="20" t="s">
        <v>40</v>
      </c>
      <c r="P446" s="17"/>
      <c r="Q446" s="17"/>
      <c r="R446" s="17"/>
      <c r="S446" s="17"/>
      <c r="T446" s="10"/>
      <c r="U446" s="24"/>
    </row>
    <row r="447" spans="1:21" x14ac:dyDescent="0.35">
      <c r="A447" s="151"/>
      <c r="B447" s="152"/>
      <c r="C447" s="142"/>
      <c r="D447" s="152"/>
      <c r="E447" s="19"/>
      <c r="F447" s="20" t="s">
        <v>26</v>
      </c>
      <c r="G447" s="17">
        <v>0</v>
      </c>
      <c r="H447" s="17">
        <v>5</v>
      </c>
      <c r="I447" s="17">
        <v>4</v>
      </c>
      <c r="J447" s="17">
        <v>1</v>
      </c>
      <c r="K447" s="17"/>
      <c r="L447" s="17"/>
      <c r="M447" s="152"/>
      <c r="N447" s="21"/>
      <c r="O447" s="20" t="s">
        <v>40</v>
      </c>
      <c r="P447" s="17"/>
      <c r="Q447" s="17"/>
      <c r="R447" s="17"/>
      <c r="S447" s="17"/>
      <c r="T447" s="10"/>
      <c r="U447" s="24"/>
    </row>
    <row r="448" spans="1:21" x14ac:dyDescent="0.35">
      <c r="A448" s="151"/>
      <c r="B448" s="152"/>
      <c r="C448" s="142"/>
      <c r="D448" s="152"/>
      <c r="E448" s="19"/>
      <c r="F448" s="20" t="s">
        <v>30</v>
      </c>
      <c r="G448" s="17">
        <v>11</v>
      </c>
      <c r="H448" s="17">
        <v>14</v>
      </c>
      <c r="I448" s="17">
        <v>12</v>
      </c>
      <c r="J448" s="17">
        <v>6</v>
      </c>
      <c r="K448" s="17"/>
      <c r="L448" s="17"/>
      <c r="M448" s="152"/>
      <c r="N448" s="19"/>
      <c r="O448" s="20" t="s">
        <v>40</v>
      </c>
      <c r="P448" s="17"/>
      <c r="Q448" s="17"/>
      <c r="R448" s="17"/>
      <c r="S448" s="17"/>
      <c r="T448" s="10"/>
      <c r="U448" s="24"/>
    </row>
    <row r="449" spans="1:21" x14ac:dyDescent="0.35">
      <c r="A449" s="151"/>
      <c r="B449" s="152"/>
      <c r="C449" s="142"/>
      <c r="D449" s="152"/>
      <c r="E449" s="19"/>
      <c r="F449" s="20" t="s">
        <v>32</v>
      </c>
      <c r="G449" s="17">
        <v>16</v>
      </c>
      <c r="H449" s="17">
        <v>11</v>
      </c>
      <c r="I449" s="17">
        <v>5</v>
      </c>
      <c r="J449" s="17">
        <v>5</v>
      </c>
      <c r="K449" s="17"/>
      <c r="L449" s="17"/>
      <c r="M449" s="152"/>
      <c r="N449" s="19"/>
      <c r="O449" s="20" t="s">
        <v>40</v>
      </c>
      <c r="P449" s="17"/>
      <c r="Q449" s="17"/>
      <c r="R449" s="17"/>
      <c r="S449" s="17"/>
      <c r="T449" s="10"/>
      <c r="U449" s="24"/>
    </row>
    <row r="450" spans="1:21" x14ac:dyDescent="0.35">
      <c r="A450" s="151"/>
      <c r="B450" s="152"/>
      <c r="C450" s="142"/>
      <c r="D450" s="152"/>
      <c r="E450" s="19"/>
      <c r="F450" s="20" t="s">
        <v>40</v>
      </c>
      <c r="G450" s="17"/>
      <c r="H450" s="17"/>
      <c r="I450" s="17"/>
      <c r="J450" s="17"/>
      <c r="K450" s="17"/>
      <c r="L450" s="17"/>
      <c r="M450" s="152"/>
      <c r="N450" s="19"/>
      <c r="O450" s="20" t="s">
        <v>40</v>
      </c>
      <c r="P450" s="17"/>
      <c r="Q450" s="17"/>
      <c r="R450" s="17"/>
      <c r="S450" s="17"/>
      <c r="T450" s="10"/>
      <c r="U450" s="24"/>
    </row>
    <row r="451" spans="1:21" x14ac:dyDescent="0.35">
      <c r="A451" s="151"/>
      <c r="B451" s="152"/>
      <c r="C451" s="142"/>
      <c r="D451" s="152"/>
      <c r="E451" s="19"/>
      <c r="F451" s="20" t="s">
        <v>40</v>
      </c>
      <c r="G451" s="17"/>
      <c r="H451" s="17"/>
      <c r="I451" s="17"/>
      <c r="J451" s="17"/>
      <c r="K451" s="17"/>
      <c r="L451" s="17"/>
      <c r="M451" s="152"/>
      <c r="N451" s="19"/>
      <c r="O451" s="20" t="s">
        <v>40</v>
      </c>
      <c r="P451" s="17"/>
      <c r="Q451" s="17"/>
      <c r="R451" s="17"/>
      <c r="S451" s="17"/>
      <c r="T451" s="10"/>
      <c r="U451" s="24"/>
    </row>
    <row r="452" spans="1:21" x14ac:dyDescent="0.35">
      <c r="A452" s="151"/>
      <c r="B452" s="152"/>
      <c r="C452" s="142"/>
      <c r="D452" s="152"/>
      <c r="E452" s="19"/>
      <c r="F452" s="20" t="s">
        <v>40</v>
      </c>
      <c r="G452" s="17"/>
      <c r="H452" s="17"/>
      <c r="I452" s="17"/>
      <c r="J452" s="17"/>
      <c r="K452" s="17"/>
      <c r="L452" s="17"/>
      <c r="M452" s="152"/>
      <c r="N452" s="21"/>
      <c r="O452" s="20" t="s">
        <v>40</v>
      </c>
      <c r="P452" s="17"/>
      <c r="Q452" s="17"/>
      <c r="R452" s="17"/>
      <c r="S452" s="17"/>
      <c r="T452" s="10"/>
      <c r="U452" s="24"/>
    </row>
    <row r="453" spans="1:21" x14ac:dyDescent="0.35">
      <c r="A453" s="151"/>
      <c r="B453" s="152"/>
      <c r="C453" s="142"/>
      <c r="D453" s="152"/>
      <c r="E453" s="19"/>
      <c r="F453" s="20" t="s">
        <v>40</v>
      </c>
      <c r="G453" s="17"/>
      <c r="H453" s="17"/>
      <c r="I453" s="17"/>
      <c r="J453" s="17"/>
      <c r="K453" s="17"/>
      <c r="L453" s="17"/>
      <c r="M453" s="152"/>
      <c r="N453" s="21"/>
      <c r="O453" s="20" t="s">
        <v>40</v>
      </c>
      <c r="P453" s="17"/>
      <c r="Q453" s="17"/>
      <c r="R453" s="17"/>
      <c r="S453" s="17"/>
      <c r="T453" s="10"/>
      <c r="U453" s="24"/>
    </row>
    <row r="454" spans="1:21" x14ac:dyDescent="0.35">
      <c r="A454" s="151"/>
      <c r="B454" s="152"/>
      <c r="C454" s="142"/>
      <c r="D454" s="152"/>
      <c r="E454" s="19"/>
      <c r="F454" s="20" t="s">
        <v>40</v>
      </c>
      <c r="G454" s="17"/>
      <c r="H454" s="17"/>
      <c r="I454" s="17"/>
      <c r="J454" s="17"/>
      <c r="K454" s="17"/>
      <c r="L454" s="17"/>
      <c r="M454" s="152"/>
      <c r="N454" s="21"/>
      <c r="O454" s="20" t="s">
        <v>40</v>
      </c>
      <c r="P454" s="17"/>
      <c r="Q454" s="17"/>
      <c r="R454" s="17"/>
      <c r="S454" s="17"/>
      <c r="T454" s="10"/>
      <c r="U454" s="24"/>
    </row>
    <row r="455" spans="1:21" x14ac:dyDescent="0.35">
      <c r="A455" s="151"/>
      <c r="B455" s="152"/>
      <c r="C455" s="142"/>
      <c r="D455" s="152"/>
      <c r="E455" s="19"/>
      <c r="F455" s="20" t="s">
        <v>40</v>
      </c>
      <c r="G455" s="17"/>
      <c r="H455" s="17"/>
      <c r="I455" s="17"/>
      <c r="J455" s="17"/>
      <c r="K455" s="17"/>
      <c r="L455" s="17"/>
      <c r="M455" s="152"/>
      <c r="N455" s="22"/>
      <c r="O455" s="20" t="s">
        <v>40</v>
      </c>
      <c r="P455" s="17"/>
      <c r="Q455" s="17"/>
      <c r="R455" s="17"/>
      <c r="S455" s="17"/>
      <c r="T455" s="11"/>
      <c r="U455" s="24"/>
    </row>
    <row r="457" spans="1:21" x14ac:dyDescent="0.35">
      <c r="F457" s="42"/>
    </row>
    <row r="458" spans="1:21" ht="14.5" customHeight="1" x14ac:dyDescent="0.35">
      <c r="A458" s="144" t="s">
        <v>0</v>
      </c>
      <c r="B458" s="145" t="s">
        <v>1</v>
      </c>
      <c r="C458" s="146" t="s">
        <v>2</v>
      </c>
      <c r="D458" s="147" t="s">
        <v>3</v>
      </c>
      <c r="E458" s="147"/>
      <c r="F458" s="148"/>
      <c r="G458" s="148"/>
      <c r="H458" s="148"/>
      <c r="I458" s="148"/>
      <c r="J458" s="148"/>
      <c r="K458" s="149" t="s">
        <v>4</v>
      </c>
      <c r="L458" s="35"/>
      <c r="M458" s="147" t="s">
        <v>5</v>
      </c>
      <c r="N458" s="147"/>
      <c r="O458" s="148"/>
      <c r="P458" s="148"/>
      <c r="Q458" s="148"/>
      <c r="R458" s="148"/>
      <c r="S458" s="148"/>
      <c r="T458" s="137" t="s">
        <v>6</v>
      </c>
      <c r="U458" s="138" t="s">
        <v>7</v>
      </c>
    </row>
    <row r="459" spans="1:21" ht="25" x14ac:dyDescent="0.35">
      <c r="A459" s="144"/>
      <c r="B459" s="145"/>
      <c r="C459" s="146"/>
      <c r="D459" s="139" t="s">
        <v>8</v>
      </c>
      <c r="E459" s="140" t="s">
        <v>9</v>
      </c>
      <c r="F459" s="140" t="s">
        <v>10</v>
      </c>
      <c r="G459" s="141" t="s">
        <v>39</v>
      </c>
      <c r="H459" s="142"/>
      <c r="I459" s="142"/>
      <c r="J459" s="142"/>
      <c r="K459" s="142"/>
      <c r="L459" s="36" t="s">
        <v>11</v>
      </c>
      <c r="M459" s="139" t="s">
        <v>8</v>
      </c>
      <c r="N459" s="143" t="s">
        <v>12</v>
      </c>
      <c r="O459" s="140" t="s">
        <v>10</v>
      </c>
      <c r="P459" s="141" t="s">
        <v>39</v>
      </c>
      <c r="Q459" s="142"/>
      <c r="R459" s="142"/>
      <c r="S459" s="142"/>
      <c r="T459" s="137"/>
      <c r="U459" s="138"/>
    </row>
    <row r="460" spans="1:21" x14ac:dyDescent="0.35">
      <c r="A460" s="144"/>
      <c r="B460" s="145"/>
      <c r="C460" s="146"/>
      <c r="D460" s="139"/>
      <c r="E460" s="140"/>
      <c r="F460" s="140"/>
      <c r="G460" s="37" t="s">
        <v>13</v>
      </c>
      <c r="H460" s="38" t="s">
        <v>14</v>
      </c>
      <c r="I460" s="39" t="s">
        <v>15</v>
      </c>
      <c r="J460" s="40">
        <v>0</v>
      </c>
      <c r="K460" s="142"/>
      <c r="L460" s="41"/>
      <c r="M460" s="139"/>
      <c r="N460" s="143"/>
      <c r="O460" s="140"/>
      <c r="P460" s="37" t="s">
        <v>13</v>
      </c>
      <c r="Q460" s="38" t="s">
        <v>14</v>
      </c>
      <c r="R460" s="39" t="s">
        <v>15</v>
      </c>
      <c r="S460" s="40">
        <v>0</v>
      </c>
      <c r="T460" s="137"/>
      <c r="U460" s="138"/>
    </row>
    <row r="461" spans="1:21" x14ac:dyDescent="0.35">
      <c r="A461" s="34"/>
      <c r="B461" s="3"/>
      <c r="C461" s="4"/>
      <c r="D461" s="8"/>
      <c r="E461" s="9"/>
      <c r="F461" s="9"/>
      <c r="G461" s="5"/>
      <c r="H461" s="6"/>
      <c r="I461" s="7"/>
      <c r="J461" s="12"/>
      <c r="K461" s="13"/>
      <c r="L461" s="13"/>
      <c r="M461" s="8"/>
      <c r="N461" s="9"/>
      <c r="O461" s="9"/>
      <c r="P461" s="5"/>
      <c r="Q461" s="6"/>
      <c r="R461" s="7"/>
      <c r="S461" s="12"/>
      <c r="T461" s="14"/>
      <c r="U461" s="15"/>
    </row>
    <row r="462" spans="1:21" x14ac:dyDescent="0.35">
      <c r="A462" s="150"/>
      <c r="B462" s="150" t="s">
        <v>229</v>
      </c>
      <c r="C462" s="153"/>
      <c r="D462" s="154">
        <v>400</v>
      </c>
      <c r="E462" s="23"/>
      <c r="F462" s="16"/>
      <c r="G462" s="17"/>
      <c r="H462" s="17"/>
      <c r="I462" s="17"/>
      <c r="J462" s="17"/>
      <c r="K462" s="47"/>
      <c r="L462" s="47"/>
      <c r="M462" s="154"/>
      <c r="N462" s="23"/>
      <c r="O462" s="16"/>
      <c r="P462" s="17"/>
      <c r="Q462" s="17"/>
      <c r="R462" s="17"/>
      <c r="S462" s="17"/>
      <c r="T462" s="10"/>
      <c r="U462" s="24"/>
    </row>
    <row r="463" spans="1:21" x14ac:dyDescent="0.35">
      <c r="A463" s="151"/>
      <c r="B463" s="152"/>
      <c r="C463" s="142"/>
      <c r="D463" s="152"/>
      <c r="E463" s="25" t="s">
        <v>17</v>
      </c>
      <c r="F463" s="18"/>
      <c r="G463" s="26">
        <v>231</v>
      </c>
      <c r="H463" s="26">
        <v>232</v>
      </c>
      <c r="I463" s="26">
        <v>228</v>
      </c>
      <c r="J463" s="26"/>
      <c r="K463" s="17"/>
      <c r="L463" s="17"/>
      <c r="M463" s="152"/>
      <c r="N463" s="25"/>
      <c r="O463" s="18"/>
      <c r="P463" s="26"/>
      <c r="Q463" s="26"/>
      <c r="R463" s="26"/>
      <c r="S463" s="17"/>
      <c r="T463" s="10"/>
      <c r="U463" s="24"/>
    </row>
    <row r="464" spans="1:21" x14ac:dyDescent="0.35">
      <c r="A464" s="151"/>
      <c r="B464" s="152"/>
      <c r="C464" s="142"/>
      <c r="D464" s="152"/>
      <c r="E464" s="19"/>
      <c r="F464" s="20" t="s">
        <v>18</v>
      </c>
      <c r="G464" s="17">
        <v>15</v>
      </c>
      <c r="H464" s="17">
        <v>20</v>
      </c>
      <c r="I464" s="17">
        <v>10</v>
      </c>
      <c r="J464" s="17">
        <v>6</v>
      </c>
      <c r="K464" s="17"/>
      <c r="L464" s="17"/>
      <c r="M464" s="152"/>
      <c r="N464" s="19"/>
      <c r="O464" s="20" t="s">
        <v>34</v>
      </c>
      <c r="P464" s="17">
        <v>0</v>
      </c>
      <c r="Q464" s="17">
        <v>0</v>
      </c>
      <c r="R464" s="17">
        <v>0</v>
      </c>
      <c r="S464" s="17">
        <v>0</v>
      </c>
      <c r="T464" s="10"/>
      <c r="U464" s="24"/>
    </row>
    <row r="465" spans="1:21" x14ac:dyDescent="0.35">
      <c r="A465" s="151"/>
      <c r="B465" s="152"/>
      <c r="C465" s="142"/>
      <c r="D465" s="152"/>
      <c r="E465" s="19"/>
      <c r="F465" s="20" t="s">
        <v>24</v>
      </c>
      <c r="G465" s="17">
        <v>0</v>
      </c>
      <c r="H465" s="17">
        <v>0</v>
      </c>
      <c r="I465" s="17">
        <v>0</v>
      </c>
      <c r="J465" s="17">
        <v>0</v>
      </c>
      <c r="K465" s="17"/>
      <c r="L465" s="17"/>
      <c r="M465" s="152"/>
      <c r="N465" s="21"/>
      <c r="O465" s="20" t="s">
        <v>19</v>
      </c>
      <c r="P465" s="17">
        <v>0</v>
      </c>
      <c r="Q465" s="17">
        <v>0</v>
      </c>
      <c r="R465" s="17">
        <v>0</v>
      </c>
      <c r="S465" s="17">
        <v>0</v>
      </c>
      <c r="T465" s="10"/>
      <c r="U465" s="24"/>
    </row>
    <row r="466" spans="1:21" x14ac:dyDescent="0.35">
      <c r="A466" s="151"/>
      <c r="B466" s="152"/>
      <c r="C466" s="142"/>
      <c r="D466" s="152"/>
      <c r="E466" s="19"/>
      <c r="F466" s="20" t="s">
        <v>26</v>
      </c>
      <c r="G466" s="17">
        <v>23</v>
      </c>
      <c r="H466" s="17">
        <v>2</v>
      </c>
      <c r="I466" s="17">
        <v>12</v>
      </c>
      <c r="J466" s="17">
        <v>19</v>
      </c>
      <c r="K466" s="17"/>
      <c r="L466" s="17"/>
      <c r="M466" s="152"/>
      <c r="N466" s="19"/>
      <c r="O466" s="20" t="s">
        <v>21</v>
      </c>
      <c r="P466" s="17">
        <v>41</v>
      </c>
      <c r="Q466" s="17">
        <v>20</v>
      </c>
      <c r="R466" s="17">
        <v>34</v>
      </c>
      <c r="S466" s="17">
        <v>14</v>
      </c>
      <c r="T466" s="10"/>
      <c r="U466" s="24"/>
    </row>
    <row r="467" spans="1:21" x14ac:dyDescent="0.35">
      <c r="A467" s="151"/>
      <c r="B467" s="152"/>
      <c r="C467" s="142"/>
      <c r="D467" s="152"/>
      <c r="E467" s="19"/>
      <c r="F467" s="20" t="s">
        <v>30</v>
      </c>
      <c r="G467" s="17">
        <v>25</v>
      </c>
      <c r="H467" s="17">
        <v>28</v>
      </c>
      <c r="I467" s="17">
        <v>42</v>
      </c>
      <c r="J467" s="17">
        <v>10</v>
      </c>
      <c r="K467" s="17"/>
      <c r="L467" s="17"/>
      <c r="M467" s="152"/>
      <c r="N467" s="21"/>
      <c r="O467" s="20" t="s">
        <v>43</v>
      </c>
      <c r="P467" s="17">
        <v>1</v>
      </c>
      <c r="Q467" s="17">
        <v>0</v>
      </c>
      <c r="R467" s="17">
        <v>5</v>
      </c>
      <c r="S467" s="17">
        <v>4</v>
      </c>
      <c r="T467" s="10"/>
      <c r="U467" s="24"/>
    </row>
    <row r="468" spans="1:21" x14ac:dyDescent="0.35">
      <c r="A468" s="151"/>
      <c r="B468" s="152"/>
      <c r="C468" s="142"/>
      <c r="D468" s="152"/>
      <c r="E468" s="19"/>
      <c r="F468" s="20" t="s">
        <v>32</v>
      </c>
      <c r="G468" s="17">
        <v>60</v>
      </c>
      <c r="H468" s="17">
        <v>21</v>
      </c>
      <c r="I468" s="17">
        <v>50</v>
      </c>
      <c r="J468" s="17">
        <v>14</v>
      </c>
      <c r="K468" s="17"/>
      <c r="L468" s="17"/>
      <c r="M468" s="152"/>
      <c r="N468" s="19"/>
      <c r="O468" s="20" t="s">
        <v>50</v>
      </c>
      <c r="P468" s="17">
        <v>21</v>
      </c>
      <c r="Q468" s="17">
        <v>11</v>
      </c>
      <c r="R468" s="17">
        <v>14</v>
      </c>
      <c r="S468" s="17">
        <v>5</v>
      </c>
      <c r="T468" s="10"/>
      <c r="U468" s="24"/>
    </row>
    <row r="469" spans="1:21" x14ac:dyDescent="0.35">
      <c r="A469" s="151"/>
      <c r="B469" s="152"/>
      <c r="C469" s="142"/>
      <c r="D469" s="152"/>
      <c r="E469" s="19"/>
      <c r="F469" s="20" t="s">
        <v>40</v>
      </c>
      <c r="G469" s="17"/>
      <c r="H469" s="17"/>
      <c r="I469" s="17"/>
      <c r="J469" s="17"/>
      <c r="K469" s="17"/>
      <c r="L469" s="17"/>
      <c r="M469" s="152"/>
      <c r="N469" s="19"/>
      <c r="O469" s="20" t="s">
        <v>27</v>
      </c>
      <c r="P469" s="17">
        <v>14</v>
      </c>
      <c r="Q469" s="17">
        <v>5</v>
      </c>
      <c r="R469" s="17">
        <v>0</v>
      </c>
      <c r="S469" s="17">
        <v>6</v>
      </c>
      <c r="T469" s="10"/>
      <c r="U469" s="24"/>
    </row>
    <row r="470" spans="1:21" x14ac:dyDescent="0.35">
      <c r="A470" s="151"/>
      <c r="B470" s="152"/>
      <c r="C470" s="142"/>
      <c r="D470" s="152"/>
      <c r="E470" s="19"/>
      <c r="F470" s="20" t="s">
        <v>40</v>
      </c>
      <c r="G470" s="17"/>
      <c r="H470" s="17"/>
      <c r="I470" s="17"/>
      <c r="J470" s="17"/>
      <c r="K470" s="17"/>
      <c r="L470" s="17"/>
      <c r="M470" s="152"/>
      <c r="N470" s="19"/>
      <c r="O470" s="20" t="s">
        <v>31</v>
      </c>
      <c r="P470" s="17">
        <v>9</v>
      </c>
      <c r="Q470" s="17">
        <v>12</v>
      </c>
      <c r="R470" s="17">
        <v>20</v>
      </c>
      <c r="S470" s="17">
        <v>13</v>
      </c>
      <c r="T470" s="10"/>
      <c r="U470" s="24"/>
    </row>
    <row r="471" spans="1:21" x14ac:dyDescent="0.35">
      <c r="A471" s="151"/>
      <c r="B471" s="152"/>
      <c r="C471" s="142"/>
      <c r="D471" s="152"/>
      <c r="E471" s="19"/>
      <c r="F471" s="20" t="s">
        <v>40</v>
      </c>
      <c r="G471" s="17"/>
      <c r="H471" s="17"/>
      <c r="I471" s="17"/>
      <c r="J471" s="17"/>
      <c r="K471" s="17"/>
      <c r="L471" s="17"/>
      <c r="M471" s="152"/>
      <c r="N471" s="19"/>
      <c r="O471" s="20" t="s">
        <v>33</v>
      </c>
      <c r="P471" s="17">
        <v>20</v>
      </c>
      <c r="Q471" s="17">
        <v>10</v>
      </c>
      <c r="R471" s="17">
        <v>14</v>
      </c>
      <c r="S471" s="17">
        <v>10</v>
      </c>
      <c r="T471" s="10"/>
      <c r="U471" s="24"/>
    </row>
    <row r="472" spans="1:21" x14ac:dyDescent="0.35">
      <c r="A472" s="151"/>
      <c r="B472" s="152"/>
      <c r="C472" s="142"/>
      <c r="D472" s="152"/>
      <c r="E472" s="19"/>
      <c r="F472" s="20" t="s">
        <v>40</v>
      </c>
      <c r="G472" s="17"/>
      <c r="H472" s="17"/>
      <c r="I472" s="17"/>
      <c r="J472" s="17"/>
      <c r="K472" s="17"/>
      <c r="L472" s="17"/>
      <c r="M472" s="152"/>
      <c r="N472" s="21"/>
      <c r="O472" s="20" t="s">
        <v>40</v>
      </c>
      <c r="P472" s="17"/>
      <c r="Q472" s="17"/>
      <c r="R472" s="17"/>
      <c r="S472" s="17"/>
      <c r="T472" s="10"/>
      <c r="U472" s="24"/>
    </row>
    <row r="473" spans="1:21" x14ac:dyDescent="0.35">
      <c r="A473" s="151"/>
      <c r="B473" s="152"/>
      <c r="C473" s="142"/>
      <c r="D473" s="152"/>
      <c r="E473" s="19"/>
      <c r="F473" s="20" t="s">
        <v>40</v>
      </c>
      <c r="G473" s="17"/>
      <c r="H473" s="17"/>
      <c r="I473" s="17"/>
      <c r="J473" s="17"/>
      <c r="K473" s="17"/>
      <c r="L473" s="17"/>
      <c r="M473" s="152"/>
      <c r="N473" s="21"/>
      <c r="O473" s="20" t="s">
        <v>40</v>
      </c>
      <c r="P473" s="17"/>
      <c r="Q473" s="17"/>
      <c r="R473" s="17"/>
      <c r="S473" s="17"/>
      <c r="T473" s="10"/>
      <c r="U473" s="24"/>
    </row>
    <row r="474" spans="1:21" x14ac:dyDescent="0.35">
      <c r="A474" s="151"/>
      <c r="B474" s="152"/>
      <c r="C474" s="142"/>
      <c r="D474" s="152"/>
      <c r="E474" s="19"/>
      <c r="F474" s="20" t="s">
        <v>40</v>
      </c>
      <c r="G474" s="17"/>
      <c r="H474" s="17"/>
      <c r="I474" s="17"/>
      <c r="J474" s="17"/>
      <c r="K474" s="17"/>
      <c r="L474" s="17"/>
      <c r="M474" s="152"/>
      <c r="N474" s="21"/>
      <c r="O474" s="20" t="s">
        <v>40</v>
      </c>
      <c r="P474" s="17"/>
      <c r="Q474" s="17"/>
      <c r="R474" s="17"/>
      <c r="S474" s="17"/>
      <c r="T474" s="10"/>
      <c r="U474" s="24"/>
    </row>
    <row r="475" spans="1:21" x14ac:dyDescent="0.35">
      <c r="A475" s="151"/>
      <c r="B475" s="152"/>
      <c r="C475" s="142"/>
      <c r="D475" s="152"/>
      <c r="E475" s="19"/>
      <c r="F475" s="20" t="s">
        <v>40</v>
      </c>
      <c r="G475" s="17"/>
      <c r="H475" s="17"/>
      <c r="I475" s="17"/>
      <c r="J475" s="17"/>
      <c r="K475" s="17"/>
      <c r="L475" s="17"/>
      <c r="M475" s="152"/>
      <c r="N475" s="22"/>
      <c r="O475" s="20" t="s">
        <v>40</v>
      </c>
      <c r="P475" s="17"/>
      <c r="Q475" s="17"/>
      <c r="R475" s="17"/>
      <c r="S475" s="17"/>
      <c r="T475" s="11"/>
      <c r="U475" s="24"/>
    </row>
    <row r="479" spans="1:21" x14ac:dyDescent="0.35">
      <c r="F479" s="42"/>
    </row>
    <row r="480" spans="1:21" ht="14.5" customHeight="1" x14ac:dyDescent="0.35">
      <c r="A480" s="144" t="s">
        <v>0</v>
      </c>
      <c r="B480" s="145" t="s">
        <v>1</v>
      </c>
      <c r="C480" s="146" t="s">
        <v>2</v>
      </c>
      <c r="D480" s="147" t="s">
        <v>3</v>
      </c>
      <c r="E480" s="147"/>
      <c r="F480" s="148"/>
      <c r="G480" s="148"/>
      <c r="H480" s="148"/>
      <c r="I480" s="148"/>
      <c r="J480" s="148"/>
      <c r="K480" s="149" t="s">
        <v>4</v>
      </c>
      <c r="L480" s="35"/>
      <c r="M480" s="147" t="s">
        <v>5</v>
      </c>
      <c r="N480" s="147"/>
      <c r="O480" s="148"/>
      <c r="P480" s="148"/>
      <c r="Q480" s="148"/>
      <c r="R480" s="148"/>
      <c r="S480" s="148"/>
      <c r="T480" s="137" t="s">
        <v>6</v>
      </c>
      <c r="U480" s="138" t="s">
        <v>7</v>
      </c>
    </row>
    <row r="481" spans="1:21" ht="25" x14ac:dyDescent="0.35">
      <c r="A481" s="144"/>
      <c r="B481" s="145"/>
      <c r="C481" s="146"/>
      <c r="D481" s="139" t="s">
        <v>8</v>
      </c>
      <c r="E481" s="140" t="s">
        <v>9</v>
      </c>
      <c r="F481" s="140" t="s">
        <v>10</v>
      </c>
      <c r="G481" s="141" t="s">
        <v>39</v>
      </c>
      <c r="H481" s="142"/>
      <c r="I481" s="142"/>
      <c r="J481" s="142"/>
      <c r="K481" s="142"/>
      <c r="L481" s="36" t="s">
        <v>11</v>
      </c>
      <c r="M481" s="139" t="s">
        <v>8</v>
      </c>
      <c r="N481" s="143" t="s">
        <v>12</v>
      </c>
      <c r="O481" s="140" t="s">
        <v>10</v>
      </c>
      <c r="P481" s="141" t="s">
        <v>39</v>
      </c>
      <c r="Q481" s="142"/>
      <c r="R481" s="142"/>
      <c r="S481" s="142"/>
      <c r="T481" s="137"/>
      <c r="U481" s="138"/>
    </row>
    <row r="482" spans="1:21" x14ac:dyDescent="0.35">
      <c r="A482" s="144"/>
      <c r="B482" s="145"/>
      <c r="C482" s="146"/>
      <c r="D482" s="139"/>
      <c r="E482" s="140"/>
      <c r="F482" s="140"/>
      <c r="G482" s="37" t="s">
        <v>13</v>
      </c>
      <c r="H482" s="38" t="s">
        <v>14</v>
      </c>
      <c r="I482" s="39" t="s">
        <v>15</v>
      </c>
      <c r="J482" s="40">
        <v>0</v>
      </c>
      <c r="K482" s="142"/>
      <c r="L482" s="41"/>
      <c r="M482" s="139"/>
      <c r="N482" s="143"/>
      <c r="O482" s="140"/>
      <c r="P482" s="37" t="s">
        <v>13</v>
      </c>
      <c r="Q482" s="38" t="s">
        <v>14</v>
      </c>
      <c r="R482" s="39" t="s">
        <v>15</v>
      </c>
      <c r="S482" s="40">
        <v>0</v>
      </c>
      <c r="T482" s="137"/>
      <c r="U482" s="138"/>
    </row>
    <row r="483" spans="1:21" x14ac:dyDescent="0.35">
      <c r="A483" s="34"/>
      <c r="B483" s="3"/>
      <c r="C483" s="4"/>
      <c r="D483" s="8"/>
      <c r="E483" s="9"/>
      <c r="F483" s="9"/>
      <c r="G483" s="5"/>
      <c r="H483" s="6"/>
      <c r="I483" s="7"/>
      <c r="J483" s="12"/>
      <c r="K483" s="13"/>
      <c r="L483" s="13"/>
      <c r="M483" s="8"/>
      <c r="N483" s="9"/>
      <c r="O483" s="9"/>
      <c r="P483" s="5"/>
      <c r="Q483" s="6"/>
      <c r="R483" s="7"/>
      <c r="S483" s="12"/>
      <c r="T483" s="14"/>
      <c r="U483" s="15"/>
    </row>
    <row r="484" spans="1:21" x14ac:dyDescent="0.35">
      <c r="A484" s="150"/>
      <c r="B484" s="150" t="s">
        <v>239</v>
      </c>
      <c r="C484" s="153"/>
      <c r="D484" s="154">
        <v>400</v>
      </c>
      <c r="E484" s="23"/>
      <c r="F484" s="16"/>
      <c r="G484" s="17"/>
      <c r="H484" s="17"/>
      <c r="I484" s="17"/>
      <c r="J484" s="17"/>
      <c r="K484" s="47"/>
      <c r="L484" s="47"/>
      <c r="M484" s="154"/>
      <c r="N484" s="23"/>
      <c r="O484" s="16"/>
      <c r="P484" s="17"/>
      <c r="Q484" s="17"/>
      <c r="R484" s="17"/>
      <c r="S484" s="17"/>
      <c r="T484" s="10"/>
      <c r="U484" s="24"/>
    </row>
    <row r="485" spans="1:21" x14ac:dyDescent="0.35">
      <c r="A485" s="151"/>
      <c r="B485" s="152"/>
      <c r="C485" s="142"/>
      <c r="D485" s="152"/>
      <c r="E485" s="25" t="s">
        <v>17</v>
      </c>
      <c r="F485" s="18"/>
      <c r="G485" s="26">
        <v>236</v>
      </c>
      <c r="H485" s="26">
        <v>223</v>
      </c>
      <c r="I485" s="26">
        <v>231</v>
      </c>
      <c r="J485" s="26"/>
      <c r="K485" s="17"/>
      <c r="L485" s="17"/>
      <c r="M485" s="152"/>
      <c r="N485" s="25"/>
      <c r="O485" s="18"/>
      <c r="P485" s="26"/>
      <c r="Q485" s="26"/>
      <c r="R485" s="26"/>
      <c r="S485" s="17"/>
      <c r="T485" s="10"/>
      <c r="U485" s="24"/>
    </row>
    <row r="486" spans="1:21" x14ac:dyDescent="0.35">
      <c r="A486" s="151"/>
      <c r="B486" s="152"/>
      <c r="C486" s="142"/>
      <c r="D486" s="152"/>
      <c r="E486" s="19"/>
      <c r="F486" s="20" t="s">
        <v>40</v>
      </c>
      <c r="G486" s="17"/>
      <c r="H486" s="17"/>
      <c r="I486" s="17"/>
      <c r="J486" s="17"/>
      <c r="K486" s="17"/>
      <c r="L486" s="17"/>
      <c r="M486" s="152"/>
      <c r="N486" s="19"/>
      <c r="O486" s="20" t="s">
        <v>40</v>
      </c>
      <c r="P486" s="17"/>
      <c r="Q486" s="17"/>
      <c r="R486" s="17"/>
      <c r="S486" s="17"/>
      <c r="T486" s="10"/>
      <c r="U486" s="24"/>
    </row>
    <row r="487" spans="1:21" x14ac:dyDescent="0.35">
      <c r="A487" s="151"/>
      <c r="B487" s="152"/>
      <c r="C487" s="142"/>
      <c r="D487" s="152"/>
      <c r="E487" s="19"/>
      <c r="F487" s="20" t="s">
        <v>22</v>
      </c>
      <c r="G487" s="17">
        <v>15</v>
      </c>
      <c r="H487" s="17">
        <v>41</v>
      </c>
      <c r="I487" s="17">
        <v>18</v>
      </c>
      <c r="J487" s="17">
        <v>21</v>
      </c>
      <c r="K487" s="17"/>
      <c r="L487" s="17"/>
      <c r="M487" s="152"/>
      <c r="N487" s="21"/>
      <c r="O487" s="20" t="s">
        <v>29</v>
      </c>
      <c r="P487" s="17">
        <v>16</v>
      </c>
      <c r="Q487" s="17">
        <v>43</v>
      </c>
      <c r="R487" s="17">
        <v>10</v>
      </c>
      <c r="S487" s="17">
        <v>17</v>
      </c>
      <c r="T487" s="10"/>
      <c r="U487" s="24"/>
    </row>
    <row r="488" spans="1:21" x14ac:dyDescent="0.35">
      <c r="A488" s="151"/>
      <c r="B488" s="152"/>
      <c r="C488" s="142"/>
      <c r="D488" s="152"/>
      <c r="E488" s="19"/>
      <c r="F488" s="20" t="s">
        <v>24</v>
      </c>
      <c r="G488" s="17">
        <v>40</v>
      </c>
      <c r="H488" s="17">
        <v>27</v>
      </c>
      <c r="I488" s="17">
        <v>35</v>
      </c>
      <c r="J488" s="17">
        <v>11</v>
      </c>
      <c r="K488" s="17"/>
      <c r="L488" s="17"/>
      <c r="M488" s="152"/>
      <c r="N488" s="19"/>
      <c r="O488" s="20" t="s">
        <v>33</v>
      </c>
      <c r="P488" s="17">
        <v>11</v>
      </c>
      <c r="Q488" s="17">
        <v>22</v>
      </c>
      <c r="R488" s="17">
        <v>18</v>
      </c>
      <c r="S488" s="17">
        <v>11</v>
      </c>
      <c r="T488" s="10"/>
      <c r="U488" s="24"/>
    </row>
    <row r="489" spans="1:21" x14ac:dyDescent="0.35">
      <c r="A489" s="151"/>
      <c r="B489" s="152"/>
      <c r="C489" s="142"/>
      <c r="D489" s="152"/>
      <c r="E489" s="19"/>
      <c r="F489" s="20" t="s">
        <v>26</v>
      </c>
      <c r="G489" s="17">
        <v>0</v>
      </c>
      <c r="H489" s="17">
        <v>0</v>
      </c>
      <c r="I489" s="17">
        <v>0</v>
      </c>
      <c r="J489" s="17">
        <v>0</v>
      </c>
      <c r="K489" s="17"/>
      <c r="L489" s="17"/>
      <c r="M489" s="152"/>
      <c r="N489" s="21"/>
      <c r="O489" s="20" t="s">
        <v>36</v>
      </c>
      <c r="P489" s="17">
        <v>0</v>
      </c>
      <c r="Q489" s="17">
        <v>0</v>
      </c>
      <c r="R489" s="17">
        <v>0</v>
      </c>
      <c r="S489" s="17">
        <v>0</v>
      </c>
      <c r="T489" s="10"/>
      <c r="U489" s="24"/>
    </row>
    <row r="490" spans="1:21" x14ac:dyDescent="0.35">
      <c r="A490" s="151"/>
      <c r="B490" s="152"/>
      <c r="C490" s="142"/>
      <c r="D490" s="152"/>
      <c r="E490" s="19"/>
      <c r="F490" s="20" t="s">
        <v>19</v>
      </c>
      <c r="G490" s="17">
        <v>13</v>
      </c>
      <c r="H490" s="17">
        <v>11</v>
      </c>
      <c r="I490" s="17">
        <v>8</v>
      </c>
      <c r="J490" s="17">
        <v>6</v>
      </c>
      <c r="K490" s="17"/>
      <c r="L490" s="17"/>
      <c r="M490" s="152"/>
      <c r="N490" s="19"/>
      <c r="O490" s="20" t="s">
        <v>40</v>
      </c>
      <c r="P490" s="17"/>
      <c r="Q490" s="17"/>
      <c r="R490" s="17"/>
      <c r="S490" s="17"/>
      <c r="T490" s="10"/>
      <c r="U490" s="24"/>
    </row>
    <row r="491" spans="1:21" x14ac:dyDescent="0.35">
      <c r="A491" s="151"/>
      <c r="B491" s="152"/>
      <c r="C491" s="142"/>
      <c r="D491" s="152"/>
      <c r="E491" s="19"/>
      <c r="F491" s="20" t="s">
        <v>21</v>
      </c>
      <c r="G491" s="17">
        <v>3</v>
      </c>
      <c r="H491" s="17">
        <v>0</v>
      </c>
      <c r="I491" s="17">
        <v>1</v>
      </c>
      <c r="J491" s="17">
        <v>1</v>
      </c>
      <c r="K491" s="17"/>
      <c r="L491" s="17"/>
      <c r="M491" s="152"/>
      <c r="N491" s="19"/>
      <c r="O491" s="20" t="s">
        <v>40</v>
      </c>
      <c r="P491" s="17"/>
      <c r="Q491" s="17"/>
      <c r="R491" s="17"/>
      <c r="S491" s="17"/>
      <c r="T491" s="10"/>
      <c r="U491" s="24"/>
    </row>
    <row r="492" spans="1:21" x14ac:dyDescent="0.35">
      <c r="A492" s="151"/>
      <c r="B492" s="152"/>
      <c r="C492" s="142"/>
      <c r="D492" s="152"/>
      <c r="E492" s="19"/>
      <c r="F492" s="20" t="s">
        <v>23</v>
      </c>
      <c r="G492" s="17">
        <v>52</v>
      </c>
      <c r="H492" s="17">
        <v>50</v>
      </c>
      <c r="I492" s="17">
        <v>112</v>
      </c>
      <c r="J492" s="17">
        <v>34</v>
      </c>
      <c r="K492" s="17"/>
      <c r="L492" s="17"/>
      <c r="M492" s="152"/>
      <c r="N492" s="19"/>
      <c r="O492" s="20" t="s">
        <v>40</v>
      </c>
      <c r="P492" s="17"/>
      <c r="Q492" s="17"/>
      <c r="R492" s="17"/>
      <c r="S492" s="17"/>
      <c r="T492" s="10"/>
      <c r="U492" s="24"/>
    </row>
    <row r="493" spans="1:21" x14ac:dyDescent="0.35">
      <c r="A493" s="151"/>
      <c r="B493" s="152"/>
      <c r="C493" s="142"/>
      <c r="D493" s="152"/>
      <c r="E493" s="19"/>
      <c r="F493" s="20" t="s">
        <v>40</v>
      </c>
      <c r="G493" s="17"/>
      <c r="H493" s="17"/>
      <c r="I493" s="17"/>
      <c r="J493" s="17"/>
      <c r="K493" s="17"/>
      <c r="L493" s="17"/>
      <c r="M493" s="152"/>
      <c r="N493" s="19"/>
      <c r="O493" s="20" t="s">
        <v>40</v>
      </c>
      <c r="P493" s="17"/>
      <c r="Q493" s="17"/>
      <c r="R493" s="17"/>
      <c r="S493" s="17"/>
      <c r="T493" s="10"/>
      <c r="U493" s="24"/>
    </row>
    <row r="494" spans="1:21" x14ac:dyDescent="0.35">
      <c r="A494" s="151"/>
      <c r="B494" s="152"/>
      <c r="C494" s="142"/>
      <c r="D494" s="152"/>
      <c r="E494" s="19"/>
      <c r="F494" s="20" t="s">
        <v>25</v>
      </c>
      <c r="G494" s="17">
        <v>26</v>
      </c>
      <c r="H494" s="17">
        <v>24</v>
      </c>
      <c r="I494" s="17">
        <v>17</v>
      </c>
      <c r="J494" s="17">
        <v>5</v>
      </c>
      <c r="K494" s="17"/>
      <c r="L494" s="17"/>
      <c r="M494" s="152"/>
      <c r="N494" s="21"/>
      <c r="O494" s="20" t="s">
        <v>40</v>
      </c>
      <c r="P494" s="17"/>
      <c r="Q494" s="17"/>
      <c r="R494" s="17"/>
      <c r="S494" s="17"/>
      <c r="T494" s="10"/>
      <c r="U494" s="24"/>
    </row>
    <row r="495" spans="1:21" x14ac:dyDescent="0.35">
      <c r="A495" s="151"/>
      <c r="B495" s="152"/>
      <c r="C495" s="142"/>
      <c r="D495" s="152"/>
      <c r="E495" s="19"/>
      <c r="F495" s="20" t="s">
        <v>27</v>
      </c>
      <c r="G495" s="17">
        <v>19</v>
      </c>
      <c r="H495" s="17">
        <v>24</v>
      </c>
      <c r="I495" s="17">
        <v>27</v>
      </c>
      <c r="J495" s="17">
        <v>13</v>
      </c>
      <c r="K495" s="17"/>
      <c r="L495" s="17"/>
      <c r="M495" s="152"/>
      <c r="N495" s="21"/>
      <c r="O495" s="20" t="s">
        <v>40</v>
      </c>
      <c r="P495" s="17"/>
      <c r="Q495" s="17"/>
      <c r="R495" s="17"/>
      <c r="S495" s="17"/>
      <c r="T495" s="10"/>
      <c r="U495" s="24"/>
    </row>
    <row r="496" spans="1:21" x14ac:dyDescent="0.35">
      <c r="A496" s="151"/>
      <c r="B496" s="152"/>
      <c r="C496" s="142"/>
      <c r="D496" s="152"/>
      <c r="E496" s="19"/>
      <c r="F496" s="20" t="s">
        <v>40</v>
      </c>
      <c r="G496" s="17"/>
      <c r="H496" s="17"/>
      <c r="I496" s="17"/>
      <c r="J496" s="17"/>
      <c r="K496" s="17"/>
      <c r="L496" s="17"/>
      <c r="M496" s="152"/>
      <c r="N496" s="21"/>
      <c r="O496" s="20" t="s">
        <v>40</v>
      </c>
      <c r="P496" s="17"/>
      <c r="Q496" s="17"/>
      <c r="R496" s="17"/>
      <c r="S496" s="17"/>
      <c r="T496" s="10"/>
      <c r="U496" s="24"/>
    </row>
    <row r="497" spans="1:21" x14ac:dyDescent="0.35">
      <c r="A497" s="151"/>
      <c r="B497" s="152"/>
      <c r="C497" s="142"/>
      <c r="D497" s="152"/>
      <c r="E497" s="19"/>
      <c r="F497" s="20" t="s">
        <v>40</v>
      </c>
      <c r="G497" s="17"/>
      <c r="H497" s="17"/>
      <c r="I497" s="17"/>
      <c r="J497" s="17"/>
      <c r="K497" s="17"/>
      <c r="L497" s="17"/>
      <c r="M497" s="152"/>
      <c r="N497" s="22"/>
      <c r="O497" s="20" t="s">
        <v>40</v>
      </c>
      <c r="P497" s="17"/>
      <c r="Q497" s="17"/>
      <c r="R497" s="17"/>
      <c r="S497" s="17"/>
      <c r="T497" s="11"/>
      <c r="U497" s="24"/>
    </row>
    <row r="498" spans="1:21" x14ac:dyDescent="0.35">
      <c r="G498" s="17"/>
      <c r="H498" s="17"/>
      <c r="I498" s="17"/>
    </row>
  </sheetData>
  <mergeCells count="502">
    <mergeCell ref="A318:A331"/>
    <mergeCell ref="B318:B331"/>
    <mergeCell ref="C318:C331"/>
    <mergeCell ref="D318:D331"/>
    <mergeCell ref="M318:M331"/>
    <mergeCell ref="T314:T316"/>
    <mergeCell ref="D315:D316"/>
    <mergeCell ref="E315:E316"/>
    <mergeCell ref="F315:F316"/>
    <mergeCell ref="G315:J315"/>
    <mergeCell ref="M315:M316"/>
    <mergeCell ref="N315:N316"/>
    <mergeCell ref="O315:O316"/>
    <mergeCell ref="P315:S315"/>
    <mergeCell ref="A299:A312"/>
    <mergeCell ref="B299:B312"/>
    <mergeCell ref="C299:C312"/>
    <mergeCell ref="D299:D312"/>
    <mergeCell ref="M299:M312"/>
    <mergeCell ref="A314:A316"/>
    <mergeCell ref="B314:B316"/>
    <mergeCell ref="C314:C316"/>
    <mergeCell ref="D314:J314"/>
    <mergeCell ref="K314:K316"/>
    <mergeCell ref="M314:S314"/>
    <mergeCell ref="T295:T297"/>
    <mergeCell ref="D296:D297"/>
    <mergeCell ref="E296:E297"/>
    <mergeCell ref="F296:F297"/>
    <mergeCell ref="G296:J296"/>
    <mergeCell ref="M296:M297"/>
    <mergeCell ref="N296:N297"/>
    <mergeCell ref="O296:O297"/>
    <mergeCell ref="P296:S296"/>
    <mergeCell ref="A280:A293"/>
    <mergeCell ref="B280:B293"/>
    <mergeCell ref="C280:C293"/>
    <mergeCell ref="D280:D293"/>
    <mergeCell ref="M280:M293"/>
    <mergeCell ref="A295:A297"/>
    <mergeCell ref="B295:B297"/>
    <mergeCell ref="C295:C297"/>
    <mergeCell ref="D295:J295"/>
    <mergeCell ref="K295:K297"/>
    <mergeCell ref="M295:S295"/>
    <mergeCell ref="A276:A278"/>
    <mergeCell ref="B276:B278"/>
    <mergeCell ref="C276:C278"/>
    <mergeCell ref="D276:J276"/>
    <mergeCell ref="K276:K278"/>
    <mergeCell ref="M276:S276"/>
    <mergeCell ref="T276:T278"/>
    <mergeCell ref="U276:U278"/>
    <mergeCell ref="D277:D278"/>
    <mergeCell ref="E277:E278"/>
    <mergeCell ref="F277:F278"/>
    <mergeCell ref="G277:J277"/>
    <mergeCell ref="M277:M278"/>
    <mergeCell ref="N277:N278"/>
    <mergeCell ref="O277:O278"/>
    <mergeCell ref="P277:S277"/>
    <mergeCell ref="T2:T4"/>
    <mergeCell ref="U2:U4"/>
    <mergeCell ref="D3:D4"/>
    <mergeCell ref="E3:E4"/>
    <mergeCell ref="F3:F4"/>
    <mergeCell ref="G3:J3"/>
    <mergeCell ref="M3:M4"/>
    <mergeCell ref="N3:N4"/>
    <mergeCell ref="O3:O4"/>
    <mergeCell ref="A2:A4"/>
    <mergeCell ref="B2:B4"/>
    <mergeCell ref="C2:C4"/>
    <mergeCell ref="D2:J2"/>
    <mergeCell ref="K2:K4"/>
    <mergeCell ref="M2:S2"/>
    <mergeCell ref="P3:S3"/>
    <mergeCell ref="O24:O25"/>
    <mergeCell ref="P24:S24"/>
    <mergeCell ref="A6:A21"/>
    <mergeCell ref="B6:B21"/>
    <mergeCell ref="C6:C21"/>
    <mergeCell ref="D6:D21"/>
    <mergeCell ref="M6:M21"/>
    <mergeCell ref="A23:A25"/>
    <mergeCell ref="B23:B25"/>
    <mergeCell ref="C23:C25"/>
    <mergeCell ref="D23:J23"/>
    <mergeCell ref="K23:K25"/>
    <mergeCell ref="A27:A40"/>
    <mergeCell ref="B27:B40"/>
    <mergeCell ref="C27:C40"/>
    <mergeCell ref="D27:D40"/>
    <mergeCell ref="M27:M40"/>
    <mergeCell ref="M23:S23"/>
    <mergeCell ref="T23:T25"/>
    <mergeCell ref="U23:U25"/>
    <mergeCell ref="D24:D25"/>
    <mergeCell ref="E24:E25"/>
    <mergeCell ref="F24:F25"/>
    <mergeCell ref="G24:J24"/>
    <mergeCell ref="M24:M25"/>
    <mergeCell ref="N24:N25"/>
    <mergeCell ref="A49:A62"/>
    <mergeCell ref="B49:B62"/>
    <mergeCell ref="C49:C62"/>
    <mergeCell ref="D49:D62"/>
    <mergeCell ref="M49:M62"/>
    <mergeCell ref="T45:T47"/>
    <mergeCell ref="U45:U47"/>
    <mergeCell ref="D46:D47"/>
    <mergeCell ref="E46:E47"/>
    <mergeCell ref="F46:F47"/>
    <mergeCell ref="G46:J46"/>
    <mergeCell ref="M46:M47"/>
    <mergeCell ref="N46:N47"/>
    <mergeCell ref="O46:O47"/>
    <mergeCell ref="A45:A47"/>
    <mergeCell ref="B45:B47"/>
    <mergeCell ref="C45:C47"/>
    <mergeCell ref="D45:J45"/>
    <mergeCell ref="K45:K47"/>
    <mergeCell ref="M45:S45"/>
    <mergeCell ref="P46:S46"/>
    <mergeCell ref="T65:T67"/>
    <mergeCell ref="U65:U67"/>
    <mergeCell ref="D66:D67"/>
    <mergeCell ref="E66:E67"/>
    <mergeCell ref="F66:F67"/>
    <mergeCell ref="G66:J66"/>
    <mergeCell ref="M66:M67"/>
    <mergeCell ref="N66:N67"/>
    <mergeCell ref="O66:O67"/>
    <mergeCell ref="P66:S66"/>
    <mergeCell ref="A91:A106"/>
    <mergeCell ref="B91:B106"/>
    <mergeCell ref="C91:C106"/>
    <mergeCell ref="D91:D106"/>
    <mergeCell ref="M91:M106"/>
    <mergeCell ref="A65:A67"/>
    <mergeCell ref="B65:B67"/>
    <mergeCell ref="C65:C67"/>
    <mergeCell ref="D65:J65"/>
    <mergeCell ref="K65:K67"/>
    <mergeCell ref="A87:A89"/>
    <mergeCell ref="B87:B89"/>
    <mergeCell ref="C87:C89"/>
    <mergeCell ref="A69:A82"/>
    <mergeCell ref="B69:B82"/>
    <mergeCell ref="C69:C82"/>
    <mergeCell ref="D69:D82"/>
    <mergeCell ref="M69:M82"/>
    <mergeCell ref="M65:S65"/>
    <mergeCell ref="T87:T89"/>
    <mergeCell ref="U87:U89"/>
    <mergeCell ref="D88:D89"/>
    <mergeCell ref="E88:E89"/>
    <mergeCell ref="F88:F89"/>
    <mergeCell ref="G88:J88"/>
    <mergeCell ref="M88:M89"/>
    <mergeCell ref="N88:N89"/>
    <mergeCell ref="O88:O89"/>
    <mergeCell ref="D87:J87"/>
    <mergeCell ref="K87:K89"/>
    <mergeCell ref="M87:S87"/>
    <mergeCell ref="P88:S88"/>
    <mergeCell ref="T111:T113"/>
    <mergeCell ref="U111:U113"/>
    <mergeCell ref="D112:D113"/>
    <mergeCell ref="E112:E113"/>
    <mergeCell ref="F112:F113"/>
    <mergeCell ref="G112:J112"/>
    <mergeCell ref="M112:M113"/>
    <mergeCell ref="N112:N113"/>
    <mergeCell ref="O112:O113"/>
    <mergeCell ref="P112:S112"/>
    <mergeCell ref="A135:A148"/>
    <mergeCell ref="B135:B148"/>
    <mergeCell ref="C135:C148"/>
    <mergeCell ref="D135:D148"/>
    <mergeCell ref="M135:M148"/>
    <mergeCell ref="A111:A113"/>
    <mergeCell ref="B111:B113"/>
    <mergeCell ref="C111:C113"/>
    <mergeCell ref="D111:J111"/>
    <mergeCell ref="K111:K113"/>
    <mergeCell ref="A131:A133"/>
    <mergeCell ref="B131:B133"/>
    <mergeCell ref="C131:C133"/>
    <mergeCell ref="A115:A128"/>
    <mergeCell ref="B115:B128"/>
    <mergeCell ref="C115:C128"/>
    <mergeCell ref="D115:D128"/>
    <mergeCell ref="M115:M128"/>
    <mergeCell ref="M111:S111"/>
    <mergeCell ref="T131:T133"/>
    <mergeCell ref="U131:U133"/>
    <mergeCell ref="D132:D133"/>
    <mergeCell ref="E132:E133"/>
    <mergeCell ref="F132:F133"/>
    <mergeCell ref="G132:J132"/>
    <mergeCell ref="M132:M133"/>
    <mergeCell ref="N132:N133"/>
    <mergeCell ref="O132:O133"/>
    <mergeCell ref="D131:J131"/>
    <mergeCell ref="K131:K133"/>
    <mergeCell ref="M131:S131"/>
    <mergeCell ref="P132:S132"/>
    <mergeCell ref="A157:A170"/>
    <mergeCell ref="B157:B170"/>
    <mergeCell ref="C157:C170"/>
    <mergeCell ref="D157:D170"/>
    <mergeCell ref="M157:M170"/>
    <mergeCell ref="T153:T155"/>
    <mergeCell ref="U153:U155"/>
    <mergeCell ref="D154:D155"/>
    <mergeCell ref="E154:E155"/>
    <mergeCell ref="F154:F155"/>
    <mergeCell ref="G154:J154"/>
    <mergeCell ref="M154:M155"/>
    <mergeCell ref="N154:N155"/>
    <mergeCell ref="O154:O155"/>
    <mergeCell ref="A153:A155"/>
    <mergeCell ref="B153:B155"/>
    <mergeCell ref="C153:C155"/>
    <mergeCell ref="D153:J153"/>
    <mergeCell ref="K153:K155"/>
    <mergeCell ref="M153:S153"/>
    <mergeCell ref="P154:S154"/>
    <mergeCell ref="A179:A192"/>
    <mergeCell ref="B179:B192"/>
    <mergeCell ref="C179:C192"/>
    <mergeCell ref="D179:D192"/>
    <mergeCell ref="M179:M192"/>
    <mergeCell ref="T175:T177"/>
    <mergeCell ref="U175:U177"/>
    <mergeCell ref="D176:D177"/>
    <mergeCell ref="E176:E177"/>
    <mergeCell ref="F176:F177"/>
    <mergeCell ref="G176:J176"/>
    <mergeCell ref="M176:M177"/>
    <mergeCell ref="N176:N177"/>
    <mergeCell ref="O176:O177"/>
    <mergeCell ref="A175:A177"/>
    <mergeCell ref="B175:B177"/>
    <mergeCell ref="C175:C177"/>
    <mergeCell ref="D175:J175"/>
    <mergeCell ref="K175:K177"/>
    <mergeCell ref="M175:S175"/>
    <mergeCell ref="P176:S176"/>
    <mergeCell ref="T197:T199"/>
    <mergeCell ref="U197:U199"/>
    <mergeCell ref="D198:D199"/>
    <mergeCell ref="E198:E199"/>
    <mergeCell ref="F198:F199"/>
    <mergeCell ref="G198:J198"/>
    <mergeCell ref="M198:M199"/>
    <mergeCell ref="N198:N199"/>
    <mergeCell ref="O198:O199"/>
    <mergeCell ref="P198:S198"/>
    <mergeCell ref="A221:A234"/>
    <mergeCell ref="B221:B234"/>
    <mergeCell ref="C221:C234"/>
    <mergeCell ref="D221:D234"/>
    <mergeCell ref="M221:M234"/>
    <mergeCell ref="A197:A199"/>
    <mergeCell ref="B197:B199"/>
    <mergeCell ref="C197:C199"/>
    <mergeCell ref="D197:J197"/>
    <mergeCell ref="K197:K199"/>
    <mergeCell ref="A217:A219"/>
    <mergeCell ref="B217:B219"/>
    <mergeCell ref="C217:C219"/>
    <mergeCell ref="A201:A214"/>
    <mergeCell ref="B201:B214"/>
    <mergeCell ref="C201:C214"/>
    <mergeCell ref="D201:D214"/>
    <mergeCell ref="M201:M214"/>
    <mergeCell ref="M197:S197"/>
    <mergeCell ref="T217:T219"/>
    <mergeCell ref="U217:U219"/>
    <mergeCell ref="D218:D219"/>
    <mergeCell ref="E218:E219"/>
    <mergeCell ref="F218:F219"/>
    <mergeCell ref="G218:J218"/>
    <mergeCell ref="M218:M219"/>
    <mergeCell ref="N218:N219"/>
    <mergeCell ref="O218:O219"/>
    <mergeCell ref="D217:J217"/>
    <mergeCell ref="K217:K219"/>
    <mergeCell ref="M217:S217"/>
    <mergeCell ref="P218:S218"/>
    <mergeCell ref="T237:T239"/>
    <mergeCell ref="U237:U239"/>
    <mergeCell ref="D238:D239"/>
    <mergeCell ref="E238:E239"/>
    <mergeCell ref="F238:F239"/>
    <mergeCell ref="G238:J238"/>
    <mergeCell ref="M238:M239"/>
    <mergeCell ref="N238:N239"/>
    <mergeCell ref="O238:O239"/>
    <mergeCell ref="P238:S238"/>
    <mergeCell ref="A261:A274"/>
    <mergeCell ref="B261:B274"/>
    <mergeCell ref="C261:C274"/>
    <mergeCell ref="D261:D274"/>
    <mergeCell ref="M261:M274"/>
    <mergeCell ref="A237:A239"/>
    <mergeCell ref="B237:B239"/>
    <mergeCell ref="C237:C239"/>
    <mergeCell ref="D237:J237"/>
    <mergeCell ref="K237:K239"/>
    <mergeCell ref="A257:A259"/>
    <mergeCell ref="B257:B259"/>
    <mergeCell ref="C257:C259"/>
    <mergeCell ref="A241:A254"/>
    <mergeCell ref="B241:B254"/>
    <mergeCell ref="C241:C254"/>
    <mergeCell ref="D241:D254"/>
    <mergeCell ref="M241:M254"/>
    <mergeCell ref="M237:S237"/>
    <mergeCell ref="T257:T259"/>
    <mergeCell ref="U257:U259"/>
    <mergeCell ref="D258:D259"/>
    <mergeCell ref="E258:E259"/>
    <mergeCell ref="F258:F259"/>
    <mergeCell ref="G258:J258"/>
    <mergeCell ref="M258:M259"/>
    <mergeCell ref="N258:N259"/>
    <mergeCell ref="O258:O259"/>
    <mergeCell ref="D257:J257"/>
    <mergeCell ref="K257:K259"/>
    <mergeCell ref="M257:S257"/>
    <mergeCell ref="P258:S258"/>
    <mergeCell ref="A338:A351"/>
    <mergeCell ref="B338:B351"/>
    <mergeCell ref="C338:C351"/>
    <mergeCell ref="D338:D351"/>
    <mergeCell ref="M338:M351"/>
    <mergeCell ref="T334:T336"/>
    <mergeCell ref="U334:U336"/>
    <mergeCell ref="D335:D336"/>
    <mergeCell ref="E335:E336"/>
    <mergeCell ref="F335:F336"/>
    <mergeCell ref="G335:J335"/>
    <mergeCell ref="M335:M336"/>
    <mergeCell ref="N335:N336"/>
    <mergeCell ref="O335:O336"/>
    <mergeCell ref="A334:A336"/>
    <mergeCell ref="B334:B336"/>
    <mergeCell ref="C334:C336"/>
    <mergeCell ref="D334:J334"/>
    <mergeCell ref="K334:K336"/>
    <mergeCell ref="M334:S334"/>
    <mergeCell ref="P335:S335"/>
    <mergeCell ref="T356:T358"/>
    <mergeCell ref="U356:U358"/>
    <mergeCell ref="D357:D358"/>
    <mergeCell ref="E357:E358"/>
    <mergeCell ref="F357:F358"/>
    <mergeCell ref="G357:J357"/>
    <mergeCell ref="M357:M358"/>
    <mergeCell ref="N357:N358"/>
    <mergeCell ref="O357:O358"/>
    <mergeCell ref="P357:S357"/>
    <mergeCell ref="A380:A393"/>
    <mergeCell ref="B380:B393"/>
    <mergeCell ref="C380:C393"/>
    <mergeCell ref="D380:D393"/>
    <mergeCell ref="M380:M393"/>
    <mergeCell ref="A356:A358"/>
    <mergeCell ref="B356:B358"/>
    <mergeCell ref="C356:C358"/>
    <mergeCell ref="D356:J356"/>
    <mergeCell ref="K356:K358"/>
    <mergeCell ref="A376:A378"/>
    <mergeCell ref="B376:B378"/>
    <mergeCell ref="C376:C378"/>
    <mergeCell ref="A360:A373"/>
    <mergeCell ref="B360:B373"/>
    <mergeCell ref="C360:C373"/>
    <mergeCell ref="D360:D373"/>
    <mergeCell ref="M360:M373"/>
    <mergeCell ref="M356:S356"/>
    <mergeCell ref="T376:T378"/>
    <mergeCell ref="U376:U378"/>
    <mergeCell ref="D377:D378"/>
    <mergeCell ref="E377:E378"/>
    <mergeCell ref="F377:F378"/>
    <mergeCell ref="G377:J377"/>
    <mergeCell ref="M377:M378"/>
    <mergeCell ref="N377:N378"/>
    <mergeCell ref="O377:O378"/>
    <mergeCell ref="D376:J376"/>
    <mergeCell ref="K376:K378"/>
    <mergeCell ref="M376:S376"/>
    <mergeCell ref="P377:S377"/>
    <mergeCell ref="B398:B400"/>
    <mergeCell ref="C398:C400"/>
    <mergeCell ref="D398:J398"/>
    <mergeCell ref="K398:K400"/>
    <mergeCell ref="M398:S398"/>
    <mergeCell ref="P399:S399"/>
    <mergeCell ref="A398:A400"/>
    <mergeCell ref="A418:A420"/>
    <mergeCell ref="B418:B420"/>
    <mergeCell ref="C418:C420"/>
    <mergeCell ref="B402:B415"/>
    <mergeCell ref="C402:C415"/>
    <mergeCell ref="F419:F420"/>
    <mergeCell ref="G419:J419"/>
    <mergeCell ref="E399:E400"/>
    <mergeCell ref="F399:F400"/>
    <mergeCell ref="G399:J399"/>
    <mergeCell ref="M399:M400"/>
    <mergeCell ref="N399:N400"/>
    <mergeCell ref="O399:O400"/>
    <mergeCell ref="D399:D400"/>
    <mergeCell ref="U438:U440"/>
    <mergeCell ref="D439:D440"/>
    <mergeCell ref="E439:E440"/>
    <mergeCell ref="F439:F440"/>
    <mergeCell ref="M422:M435"/>
    <mergeCell ref="A402:A415"/>
    <mergeCell ref="M402:M415"/>
    <mergeCell ref="O419:O420"/>
    <mergeCell ref="P419:S419"/>
    <mergeCell ref="T418:T420"/>
    <mergeCell ref="U418:U420"/>
    <mergeCell ref="M418:S418"/>
    <mergeCell ref="D419:D420"/>
    <mergeCell ref="E419:E420"/>
    <mergeCell ref="D418:J418"/>
    <mergeCell ref="K418:K420"/>
    <mergeCell ref="M419:M420"/>
    <mergeCell ref="N419:N420"/>
    <mergeCell ref="D402:D415"/>
    <mergeCell ref="N439:N440"/>
    <mergeCell ref="O439:O440"/>
    <mergeCell ref="D422:D435"/>
    <mergeCell ref="T398:T400"/>
    <mergeCell ref="U398:U400"/>
    <mergeCell ref="T480:T482"/>
    <mergeCell ref="M438:S438"/>
    <mergeCell ref="P439:S439"/>
    <mergeCell ref="T438:T440"/>
    <mergeCell ref="A458:A460"/>
    <mergeCell ref="B458:B460"/>
    <mergeCell ref="C458:C460"/>
    <mergeCell ref="A442:A455"/>
    <mergeCell ref="B442:B455"/>
    <mergeCell ref="C442:C455"/>
    <mergeCell ref="D442:D455"/>
    <mergeCell ref="M442:M455"/>
    <mergeCell ref="A438:A440"/>
    <mergeCell ref="B438:B440"/>
    <mergeCell ref="C438:C440"/>
    <mergeCell ref="K438:K440"/>
    <mergeCell ref="D438:J438"/>
    <mergeCell ref="A422:A435"/>
    <mergeCell ref="B422:B435"/>
    <mergeCell ref="C422:C435"/>
    <mergeCell ref="G439:J439"/>
    <mergeCell ref="M439:M440"/>
    <mergeCell ref="A484:A497"/>
    <mergeCell ref="B484:B497"/>
    <mergeCell ref="C484:C497"/>
    <mergeCell ref="D484:D497"/>
    <mergeCell ref="M484:M497"/>
    <mergeCell ref="M480:S480"/>
    <mergeCell ref="A462:A475"/>
    <mergeCell ref="B462:B475"/>
    <mergeCell ref="C462:C475"/>
    <mergeCell ref="D462:D475"/>
    <mergeCell ref="M462:M475"/>
    <mergeCell ref="A480:A482"/>
    <mergeCell ref="B480:B482"/>
    <mergeCell ref="C480:C482"/>
    <mergeCell ref="U480:U482"/>
    <mergeCell ref="D481:D482"/>
    <mergeCell ref="E481:E482"/>
    <mergeCell ref="F481:F482"/>
    <mergeCell ref="G481:J481"/>
    <mergeCell ref="M481:M482"/>
    <mergeCell ref="N481:N482"/>
    <mergeCell ref="U458:U460"/>
    <mergeCell ref="D459:D460"/>
    <mergeCell ref="E459:E460"/>
    <mergeCell ref="F459:F460"/>
    <mergeCell ref="G459:J459"/>
    <mergeCell ref="M459:M460"/>
    <mergeCell ref="N459:N460"/>
    <mergeCell ref="P459:S459"/>
    <mergeCell ref="D458:J458"/>
    <mergeCell ref="D480:J480"/>
    <mergeCell ref="K480:K482"/>
    <mergeCell ref="O481:O482"/>
    <mergeCell ref="P481:S481"/>
    <mergeCell ref="M458:S458"/>
    <mergeCell ref="T458:T460"/>
    <mergeCell ref="K458:K460"/>
    <mergeCell ref="O459:O460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449"/>
  <sheetViews>
    <sheetView topLeftCell="A274" zoomScale="85" zoomScaleNormal="85" workbookViewId="0">
      <selection activeCell="J443" sqref="J443"/>
    </sheetView>
  </sheetViews>
  <sheetFormatPr defaultRowHeight="14.5" x14ac:dyDescent="0.35"/>
  <cols>
    <col min="5" max="6" width="10.1796875" bestFit="1" customWidth="1"/>
  </cols>
  <sheetData>
    <row r="1" spans="1:21" x14ac:dyDescent="0.35">
      <c r="F1" s="42">
        <v>44746</v>
      </c>
    </row>
    <row r="2" spans="1:21" ht="14.5" customHeight="1" x14ac:dyDescent="0.35">
      <c r="A2" s="144" t="s">
        <v>0</v>
      </c>
      <c r="B2" s="145" t="s">
        <v>1</v>
      </c>
      <c r="C2" s="146" t="s">
        <v>2</v>
      </c>
      <c r="D2" s="147" t="s">
        <v>3</v>
      </c>
      <c r="E2" s="147"/>
      <c r="F2" s="148"/>
      <c r="G2" s="148"/>
      <c r="H2" s="148"/>
      <c r="I2" s="148"/>
      <c r="J2" s="148"/>
      <c r="K2" s="149" t="s">
        <v>4</v>
      </c>
      <c r="L2" s="35"/>
      <c r="M2" s="147" t="s">
        <v>5</v>
      </c>
      <c r="N2" s="147"/>
      <c r="O2" s="148"/>
      <c r="P2" s="148"/>
      <c r="Q2" s="148"/>
      <c r="R2" s="148"/>
      <c r="S2" s="148"/>
      <c r="T2" s="137" t="s">
        <v>6</v>
      </c>
      <c r="U2" s="138" t="s">
        <v>7</v>
      </c>
    </row>
    <row r="3" spans="1:21" ht="25" x14ac:dyDescent="0.35">
      <c r="A3" s="144"/>
      <c r="B3" s="145"/>
      <c r="C3" s="146"/>
      <c r="D3" s="139" t="s">
        <v>8</v>
      </c>
      <c r="E3" s="140" t="s">
        <v>9</v>
      </c>
      <c r="F3" s="140" t="s">
        <v>10</v>
      </c>
      <c r="G3" s="141" t="s">
        <v>39</v>
      </c>
      <c r="H3" s="142"/>
      <c r="I3" s="142"/>
      <c r="J3" s="142"/>
      <c r="K3" s="142"/>
      <c r="L3" s="36" t="s">
        <v>11</v>
      </c>
      <c r="M3" s="139" t="s">
        <v>8</v>
      </c>
      <c r="N3" s="143" t="s">
        <v>12</v>
      </c>
      <c r="O3" s="140" t="s">
        <v>10</v>
      </c>
      <c r="P3" s="141" t="s">
        <v>39</v>
      </c>
      <c r="Q3" s="142"/>
      <c r="R3" s="142"/>
      <c r="S3" s="142"/>
      <c r="T3" s="137"/>
      <c r="U3" s="138"/>
    </row>
    <row r="4" spans="1:21" x14ac:dyDescent="0.35">
      <c r="A4" s="144"/>
      <c r="B4" s="145"/>
      <c r="C4" s="146"/>
      <c r="D4" s="139"/>
      <c r="E4" s="140"/>
      <c r="F4" s="140"/>
      <c r="G4" s="37" t="s">
        <v>13</v>
      </c>
      <c r="H4" s="38" t="s">
        <v>14</v>
      </c>
      <c r="I4" s="39" t="s">
        <v>15</v>
      </c>
      <c r="J4" s="40">
        <v>0</v>
      </c>
      <c r="K4" s="142"/>
      <c r="L4" s="41"/>
      <c r="M4" s="139"/>
      <c r="N4" s="143"/>
      <c r="O4" s="140"/>
      <c r="P4" s="37" t="s">
        <v>13</v>
      </c>
      <c r="Q4" s="38" t="s">
        <v>14</v>
      </c>
      <c r="R4" s="39" t="s">
        <v>15</v>
      </c>
      <c r="S4" s="40">
        <v>0</v>
      </c>
      <c r="T4" s="137"/>
      <c r="U4" s="138"/>
    </row>
    <row r="5" spans="1:21" x14ac:dyDescent="0.35">
      <c r="A5" s="34"/>
      <c r="B5" s="3"/>
      <c r="C5" s="4"/>
      <c r="D5" s="8"/>
      <c r="E5" s="9"/>
      <c r="F5" s="9"/>
      <c r="G5" s="5"/>
      <c r="H5" s="6"/>
      <c r="I5" s="7"/>
      <c r="J5" s="12"/>
      <c r="K5" s="13"/>
      <c r="L5" s="13"/>
      <c r="M5" s="8"/>
      <c r="N5" s="9"/>
      <c r="O5" s="9"/>
      <c r="P5" s="5"/>
      <c r="Q5" s="6"/>
      <c r="R5" s="7"/>
      <c r="S5" s="12"/>
      <c r="T5" s="14"/>
      <c r="U5" s="15"/>
    </row>
    <row r="6" spans="1:21" x14ac:dyDescent="0.35">
      <c r="A6" s="150"/>
      <c r="B6" s="150" t="s">
        <v>238</v>
      </c>
      <c r="C6" s="153"/>
      <c r="D6" s="154">
        <v>400</v>
      </c>
      <c r="E6" s="23"/>
      <c r="F6" s="16"/>
      <c r="G6" s="17"/>
      <c r="H6" s="17"/>
      <c r="I6" s="17"/>
      <c r="J6" s="17"/>
      <c r="K6" s="47"/>
      <c r="L6" s="47"/>
      <c r="M6" s="154">
        <v>400</v>
      </c>
      <c r="N6" s="23"/>
      <c r="O6" s="16"/>
      <c r="P6" s="17"/>
      <c r="Q6" s="17"/>
      <c r="R6" s="17"/>
      <c r="S6" s="17"/>
      <c r="T6" s="47">
        <f>((SUM(Q8:Q23)*Q7)+(SUM(P8:P23)*P7)+(SUM(R8:R23)*R7))/1000</f>
        <v>0</v>
      </c>
      <c r="U6" s="47">
        <f>T6*100/M6</f>
        <v>0</v>
      </c>
    </row>
    <row r="7" spans="1:21" x14ac:dyDescent="0.35">
      <c r="A7" s="151"/>
      <c r="B7" s="152"/>
      <c r="C7" s="142"/>
      <c r="D7" s="152"/>
      <c r="E7" s="25" t="s">
        <v>17</v>
      </c>
      <c r="F7" s="18"/>
      <c r="G7" s="26"/>
      <c r="H7" s="26"/>
      <c r="I7" s="26"/>
      <c r="J7" s="26"/>
      <c r="K7" s="17"/>
      <c r="L7" s="17"/>
      <c r="M7" s="152"/>
      <c r="N7" s="25"/>
      <c r="O7" s="18"/>
      <c r="P7" s="26">
        <v>225</v>
      </c>
      <c r="Q7" s="26">
        <v>228</v>
      </c>
      <c r="R7" s="26">
        <v>225</v>
      </c>
      <c r="S7" s="17"/>
      <c r="T7" s="10"/>
      <c r="U7" s="24"/>
    </row>
    <row r="8" spans="1:21" x14ac:dyDescent="0.35">
      <c r="A8" s="151"/>
      <c r="B8" s="152"/>
      <c r="C8" s="142"/>
      <c r="D8" s="152"/>
      <c r="E8" s="19"/>
      <c r="F8" s="20" t="s">
        <v>40</v>
      </c>
      <c r="G8" s="17"/>
      <c r="H8" s="17"/>
      <c r="I8" s="17"/>
      <c r="J8" s="17"/>
      <c r="K8" s="17"/>
      <c r="L8" s="17"/>
      <c r="M8" s="152"/>
      <c r="N8" s="19"/>
      <c r="O8" s="20" t="s">
        <v>40</v>
      </c>
      <c r="P8" s="17"/>
      <c r="Q8" s="17"/>
      <c r="R8" s="17"/>
      <c r="S8" s="17"/>
      <c r="T8" s="10"/>
      <c r="U8" s="24"/>
    </row>
    <row r="9" spans="1:21" x14ac:dyDescent="0.35">
      <c r="A9" s="151"/>
      <c r="B9" s="152"/>
      <c r="C9" s="142"/>
      <c r="D9" s="152"/>
      <c r="E9" s="19"/>
      <c r="F9" s="20" t="s">
        <v>20</v>
      </c>
      <c r="G9" s="17">
        <v>11</v>
      </c>
      <c r="H9" s="17">
        <v>14</v>
      </c>
      <c r="I9" s="17">
        <v>12</v>
      </c>
      <c r="J9" s="17">
        <v>3</v>
      </c>
      <c r="K9" s="17"/>
      <c r="L9" s="17"/>
      <c r="M9" s="152"/>
      <c r="N9" s="21"/>
      <c r="O9" s="20" t="s">
        <v>40</v>
      </c>
      <c r="P9" s="17"/>
      <c r="Q9" s="17"/>
      <c r="R9" s="17"/>
      <c r="S9" s="17"/>
      <c r="T9" s="10"/>
      <c r="U9" s="24"/>
    </row>
    <row r="10" spans="1:21" x14ac:dyDescent="0.35">
      <c r="A10" s="151"/>
      <c r="B10" s="152"/>
      <c r="C10" s="142"/>
      <c r="D10" s="152"/>
      <c r="E10" s="19"/>
      <c r="F10" s="20" t="s">
        <v>22</v>
      </c>
      <c r="G10" s="17">
        <v>35</v>
      </c>
      <c r="H10" s="17">
        <v>30</v>
      </c>
      <c r="I10" s="17">
        <v>36</v>
      </c>
      <c r="J10" s="17">
        <v>9</v>
      </c>
      <c r="K10" s="17"/>
      <c r="L10" s="17"/>
      <c r="M10" s="152"/>
      <c r="N10" s="19"/>
      <c r="O10" s="20" t="s">
        <v>40</v>
      </c>
      <c r="P10" s="17"/>
      <c r="Q10" s="17"/>
      <c r="R10" s="17"/>
      <c r="S10" s="17"/>
      <c r="T10" s="10"/>
      <c r="U10" s="24"/>
    </row>
    <row r="11" spans="1:21" x14ac:dyDescent="0.35">
      <c r="A11" s="151"/>
      <c r="B11" s="152"/>
      <c r="C11" s="142"/>
      <c r="D11" s="152"/>
      <c r="E11" s="19"/>
      <c r="F11" s="20" t="s">
        <v>26</v>
      </c>
      <c r="G11" s="17">
        <v>19</v>
      </c>
      <c r="H11" s="17">
        <v>7</v>
      </c>
      <c r="I11" s="17">
        <v>3</v>
      </c>
      <c r="J11" s="17">
        <v>5</v>
      </c>
      <c r="K11" s="17"/>
      <c r="L11" s="17"/>
      <c r="M11" s="152"/>
      <c r="N11" s="21"/>
      <c r="O11" s="20" t="s">
        <v>40</v>
      </c>
      <c r="P11" s="17"/>
      <c r="Q11" s="17"/>
      <c r="R11" s="17"/>
      <c r="S11" s="17"/>
      <c r="T11" s="10"/>
      <c r="U11" s="24"/>
    </row>
    <row r="12" spans="1:21" x14ac:dyDescent="0.35">
      <c r="A12" s="151"/>
      <c r="B12" s="152"/>
      <c r="C12" s="142"/>
      <c r="D12" s="152"/>
      <c r="E12" s="19"/>
      <c r="F12" s="20" t="s">
        <v>28</v>
      </c>
      <c r="G12" s="17">
        <v>10</v>
      </c>
      <c r="H12" s="17">
        <v>14</v>
      </c>
      <c r="I12" s="17">
        <v>16</v>
      </c>
      <c r="J12" s="17">
        <v>6</v>
      </c>
      <c r="K12" s="17"/>
      <c r="L12" s="17"/>
      <c r="M12" s="152"/>
      <c r="N12" s="19"/>
      <c r="O12" s="20" t="s">
        <v>40</v>
      </c>
      <c r="P12" s="17"/>
      <c r="Q12" s="17"/>
      <c r="R12" s="17"/>
      <c r="S12" s="17"/>
      <c r="T12" s="10"/>
      <c r="U12" s="24"/>
    </row>
    <row r="13" spans="1:21" x14ac:dyDescent="0.35">
      <c r="A13" s="151"/>
      <c r="B13" s="152"/>
      <c r="C13" s="142"/>
      <c r="D13" s="152"/>
      <c r="E13" s="19"/>
      <c r="F13" s="20" t="s">
        <v>30</v>
      </c>
      <c r="G13" s="17"/>
      <c r="H13" s="17"/>
      <c r="I13" s="17"/>
      <c r="J13" s="17"/>
      <c r="K13" s="17"/>
      <c r="L13" s="17"/>
      <c r="M13" s="152"/>
      <c r="N13" s="19"/>
      <c r="O13" s="20" t="s">
        <v>40</v>
      </c>
      <c r="P13" s="17"/>
      <c r="Q13" s="17"/>
      <c r="R13" s="17"/>
      <c r="S13" s="17"/>
      <c r="T13" s="10"/>
      <c r="U13" s="24"/>
    </row>
    <row r="14" spans="1:21" x14ac:dyDescent="0.35">
      <c r="A14" s="151"/>
      <c r="B14" s="152"/>
      <c r="C14" s="142"/>
      <c r="D14" s="152"/>
      <c r="E14" s="19"/>
      <c r="F14" s="20" t="s">
        <v>21</v>
      </c>
      <c r="G14" s="17">
        <v>18</v>
      </c>
      <c r="H14" s="17">
        <v>26</v>
      </c>
      <c r="I14" s="17">
        <v>28</v>
      </c>
      <c r="J14" s="17">
        <v>9</v>
      </c>
      <c r="K14" s="17"/>
      <c r="L14" s="17"/>
      <c r="M14" s="152"/>
      <c r="N14" s="19"/>
      <c r="O14" s="20" t="s">
        <v>40</v>
      </c>
      <c r="P14" s="17"/>
      <c r="Q14" s="17"/>
      <c r="R14" s="17"/>
      <c r="S14" s="17"/>
      <c r="T14" s="10"/>
      <c r="U14" s="24"/>
    </row>
    <row r="15" spans="1:21" x14ac:dyDescent="0.35">
      <c r="A15" s="151"/>
      <c r="B15" s="152"/>
      <c r="C15" s="142"/>
      <c r="D15" s="152"/>
      <c r="E15" s="19"/>
      <c r="F15" s="20" t="s">
        <v>50</v>
      </c>
      <c r="G15" s="17">
        <v>24</v>
      </c>
      <c r="H15" s="17">
        <v>21</v>
      </c>
      <c r="I15" s="17">
        <v>36</v>
      </c>
      <c r="J15" s="17">
        <v>8</v>
      </c>
      <c r="K15" s="17"/>
      <c r="L15" s="17"/>
      <c r="M15" s="152"/>
      <c r="N15" s="19"/>
      <c r="O15" s="20" t="s">
        <v>40</v>
      </c>
      <c r="P15" s="17"/>
      <c r="Q15" s="17"/>
      <c r="R15" s="17"/>
      <c r="S15" s="17"/>
      <c r="T15" s="10"/>
      <c r="U15" s="24"/>
    </row>
    <row r="16" spans="1:21" x14ac:dyDescent="0.35">
      <c r="A16" s="151"/>
      <c r="B16" s="152"/>
      <c r="C16" s="142"/>
      <c r="D16" s="152"/>
      <c r="E16" s="19"/>
      <c r="F16" s="20" t="s">
        <v>40</v>
      </c>
      <c r="G16" s="17"/>
      <c r="H16" s="17"/>
      <c r="I16" s="17"/>
      <c r="J16" s="17"/>
      <c r="K16" s="17"/>
      <c r="L16" s="17"/>
      <c r="M16" s="152"/>
      <c r="N16" s="21"/>
      <c r="O16" s="20" t="s">
        <v>40</v>
      </c>
      <c r="P16" s="17"/>
      <c r="Q16" s="17"/>
      <c r="R16" s="17"/>
      <c r="S16" s="17"/>
      <c r="T16" s="10"/>
      <c r="U16" s="24"/>
    </row>
    <row r="17" spans="1:21" x14ac:dyDescent="0.35">
      <c r="A17" s="151"/>
      <c r="B17" s="152"/>
      <c r="C17" s="142"/>
      <c r="D17" s="152"/>
      <c r="E17" s="19"/>
      <c r="F17" s="20" t="s">
        <v>40</v>
      </c>
      <c r="G17" s="17"/>
      <c r="H17" s="17"/>
      <c r="I17" s="17"/>
      <c r="J17" s="17"/>
      <c r="K17" s="17"/>
      <c r="L17" s="17"/>
      <c r="M17" s="152"/>
      <c r="N17" s="21"/>
      <c r="O17" s="20" t="s">
        <v>40</v>
      </c>
      <c r="P17" s="17"/>
      <c r="Q17" s="17"/>
      <c r="R17" s="17"/>
      <c r="S17" s="17"/>
      <c r="T17" s="10"/>
      <c r="U17" s="24"/>
    </row>
    <row r="18" spans="1:21" x14ac:dyDescent="0.35">
      <c r="A18" s="151"/>
      <c r="B18" s="152"/>
      <c r="C18" s="142"/>
      <c r="D18" s="152"/>
      <c r="E18" s="19"/>
      <c r="F18" s="20" t="s">
        <v>40</v>
      </c>
      <c r="G18" s="17"/>
      <c r="H18" s="17"/>
      <c r="I18" s="17"/>
      <c r="J18" s="17"/>
      <c r="K18" s="17"/>
      <c r="L18" s="17"/>
      <c r="M18" s="152"/>
      <c r="N18" s="21"/>
      <c r="O18" s="20" t="s">
        <v>40</v>
      </c>
      <c r="P18" s="17"/>
      <c r="Q18" s="17"/>
      <c r="R18" s="17"/>
      <c r="S18" s="17"/>
      <c r="T18" s="10"/>
      <c r="U18" s="24"/>
    </row>
    <row r="19" spans="1:21" x14ac:dyDescent="0.35">
      <c r="A19" s="151"/>
      <c r="B19" s="152"/>
      <c r="C19" s="142"/>
      <c r="D19" s="152"/>
      <c r="E19" s="19"/>
      <c r="F19" s="20" t="s">
        <v>40</v>
      </c>
      <c r="G19" s="17"/>
      <c r="H19" s="17"/>
      <c r="I19" s="17"/>
      <c r="J19" s="17"/>
      <c r="K19" s="17"/>
      <c r="L19" s="17"/>
      <c r="M19" s="152"/>
      <c r="N19" s="22"/>
      <c r="O19" s="20" t="s">
        <v>40</v>
      </c>
      <c r="P19" s="17"/>
      <c r="Q19" s="17"/>
      <c r="R19" s="17"/>
      <c r="S19" s="17"/>
      <c r="T19" s="11"/>
      <c r="U19" s="24"/>
    </row>
    <row r="21" spans="1:21" x14ac:dyDescent="0.35">
      <c r="F21" s="42">
        <v>44746</v>
      </c>
    </row>
    <row r="22" spans="1:21" ht="14.5" customHeight="1" x14ac:dyDescent="0.35">
      <c r="A22" s="144" t="s">
        <v>0</v>
      </c>
      <c r="B22" s="145" t="s">
        <v>1</v>
      </c>
      <c r="C22" s="146" t="s">
        <v>2</v>
      </c>
      <c r="D22" s="147" t="s">
        <v>3</v>
      </c>
      <c r="E22" s="147"/>
      <c r="F22" s="148"/>
      <c r="G22" s="148"/>
      <c r="H22" s="148"/>
      <c r="I22" s="148"/>
      <c r="J22" s="148"/>
      <c r="K22" s="149" t="s">
        <v>4</v>
      </c>
      <c r="L22" s="35"/>
      <c r="M22" s="147" t="s">
        <v>5</v>
      </c>
      <c r="N22" s="147"/>
      <c r="O22" s="148"/>
      <c r="P22" s="148"/>
      <c r="Q22" s="148"/>
      <c r="R22" s="148"/>
      <c r="S22" s="148"/>
      <c r="T22" s="137" t="s">
        <v>6</v>
      </c>
      <c r="U22" s="138" t="s">
        <v>7</v>
      </c>
    </row>
    <row r="23" spans="1:21" ht="25" x14ac:dyDescent="0.35">
      <c r="A23" s="144"/>
      <c r="B23" s="145"/>
      <c r="C23" s="146"/>
      <c r="D23" s="139" t="s">
        <v>8</v>
      </c>
      <c r="E23" s="140" t="s">
        <v>9</v>
      </c>
      <c r="F23" s="140" t="s">
        <v>10</v>
      </c>
      <c r="G23" s="141" t="s">
        <v>39</v>
      </c>
      <c r="H23" s="142"/>
      <c r="I23" s="142"/>
      <c r="J23" s="142"/>
      <c r="K23" s="142"/>
      <c r="L23" s="36" t="s">
        <v>11</v>
      </c>
      <c r="M23" s="139" t="s">
        <v>8</v>
      </c>
      <c r="N23" s="143" t="s">
        <v>12</v>
      </c>
      <c r="O23" s="140" t="s">
        <v>10</v>
      </c>
      <c r="P23" s="141" t="s">
        <v>39</v>
      </c>
      <c r="Q23" s="142"/>
      <c r="R23" s="142"/>
      <c r="S23" s="142"/>
      <c r="T23" s="137"/>
      <c r="U23" s="138"/>
    </row>
    <row r="24" spans="1:21" x14ac:dyDescent="0.35">
      <c r="A24" s="144"/>
      <c r="B24" s="145"/>
      <c r="C24" s="146"/>
      <c r="D24" s="139"/>
      <c r="E24" s="140"/>
      <c r="F24" s="140"/>
      <c r="G24" s="37" t="s">
        <v>13</v>
      </c>
      <c r="H24" s="38" t="s">
        <v>14</v>
      </c>
      <c r="I24" s="39" t="s">
        <v>15</v>
      </c>
      <c r="J24" s="40">
        <v>0</v>
      </c>
      <c r="K24" s="142"/>
      <c r="L24" s="41"/>
      <c r="M24" s="139"/>
      <c r="N24" s="143"/>
      <c r="O24" s="140"/>
      <c r="P24" s="37" t="s">
        <v>13</v>
      </c>
      <c r="Q24" s="38" t="s">
        <v>14</v>
      </c>
      <c r="R24" s="39" t="s">
        <v>15</v>
      </c>
      <c r="S24" s="40">
        <v>0</v>
      </c>
      <c r="T24" s="137"/>
      <c r="U24" s="138"/>
    </row>
    <row r="25" spans="1:21" x14ac:dyDescent="0.35">
      <c r="A25" s="34"/>
      <c r="B25" s="3"/>
      <c r="C25" s="4"/>
      <c r="D25" s="8"/>
      <c r="E25" s="9"/>
      <c r="F25" s="9"/>
      <c r="G25" s="5"/>
      <c r="H25" s="6"/>
      <c r="I25" s="7"/>
      <c r="J25" s="12"/>
      <c r="K25" s="13"/>
      <c r="L25" s="13"/>
      <c r="M25" s="8"/>
      <c r="N25" s="9"/>
      <c r="O25" s="9"/>
      <c r="P25" s="5"/>
      <c r="Q25" s="6"/>
      <c r="R25" s="7"/>
      <c r="S25" s="12"/>
      <c r="T25" s="14"/>
      <c r="U25" s="15"/>
    </row>
    <row r="26" spans="1:21" x14ac:dyDescent="0.35">
      <c r="A26" s="150"/>
      <c r="B26" s="150" t="s">
        <v>240</v>
      </c>
      <c r="C26" s="153"/>
      <c r="D26" s="154">
        <v>250</v>
      </c>
      <c r="E26" s="23"/>
      <c r="F26" s="16"/>
      <c r="G26" s="17"/>
      <c r="H26" s="17"/>
      <c r="I26" s="17"/>
      <c r="J26" s="17"/>
      <c r="K26" s="47">
        <f>((SUM(H28:H43)*H27)+(SUM(G28:G43)*G27)+(SUM(I28:I43)*I27))/1000</f>
        <v>44.143999999999998</v>
      </c>
      <c r="L26" s="47">
        <f>K26*100/D26</f>
        <v>17.657599999999999</v>
      </c>
      <c r="M26" s="154"/>
      <c r="N26" s="23"/>
      <c r="O26" s="16"/>
      <c r="P26" s="17"/>
      <c r="Q26" s="17"/>
      <c r="R26" s="17"/>
      <c r="S26" s="17"/>
      <c r="T26" s="10"/>
      <c r="U26" s="24"/>
    </row>
    <row r="27" spans="1:21" x14ac:dyDescent="0.35">
      <c r="A27" s="151"/>
      <c r="B27" s="152"/>
      <c r="C27" s="142"/>
      <c r="D27" s="152"/>
      <c r="E27" s="25" t="s">
        <v>17</v>
      </c>
      <c r="F27" s="18"/>
      <c r="G27" s="26">
        <v>230</v>
      </c>
      <c r="H27" s="26">
        <v>232</v>
      </c>
      <c r="I27" s="26">
        <v>228</v>
      </c>
      <c r="J27" s="26"/>
      <c r="K27" s="17"/>
      <c r="L27" s="17"/>
      <c r="M27" s="152"/>
      <c r="N27" s="25"/>
      <c r="O27" s="18"/>
      <c r="P27" s="26"/>
      <c r="Q27" s="26"/>
      <c r="R27" s="26"/>
      <c r="S27" s="17"/>
      <c r="T27" s="10"/>
      <c r="U27" s="24"/>
    </row>
    <row r="28" spans="1:21" x14ac:dyDescent="0.35">
      <c r="A28" s="151"/>
      <c r="B28" s="152"/>
      <c r="C28" s="142"/>
      <c r="D28" s="152"/>
      <c r="E28" s="19"/>
      <c r="F28" s="20" t="s">
        <v>40</v>
      </c>
      <c r="G28" s="17"/>
      <c r="H28" s="17"/>
      <c r="I28" s="17"/>
      <c r="J28" s="17"/>
      <c r="K28" s="17"/>
      <c r="L28" s="17"/>
      <c r="M28" s="152"/>
      <c r="N28" s="19"/>
      <c r="O28" s="20" t="s">
        <v>40</v>
      </c>
      <c r="P28" s="17"/>
      <c r="Q28" s="17"/>
      <c r="R28" s="17"/>
      <c r="S28" s="17"/>
      <c r="T28" s="10"/>
      <c r="U28" s="24"/>
    </row>
    <row r="29" spans="1:21" x14ac:dyDescent="0.35">
      <c r="A29" s="151"/>
      <c r="B29" s="152"/>
      <c r="C29" s="142"/>
      <c r="D29" s="152"/>
      <c r="E29" s="19"/>
      <c r="F29" s="20" t="s">
        <v>26</v>
      </c>
      <c r="G29" s="17"/>
      <c r="H29" s="17"/>
      <c r="I29" s="17"/>
      <c r="J29" s="17"/>
      <c r="K29" s="17"/>
      <c r="L29" s="17"/>
      <c r="M29" s="152"/>
      <c r="N29" s="21"/>
      <c r="O29" s="20" t="s">
        <v>40</v>
      </c>
      <c r="P29" s="17"/>
      <c r="Q29" s="17"/>
      <c r="R29" s="17"/>
      <c r="S29" s="17"/>
      <c r="T29" s="10"/>
      <c r="U29" s="24"/>
    </row>
    <row r="30" spans="1:21" x14ac:dyDescent="0.35">
      <c r="A30" s="151"/>
      <c r="B30" s="152"/>
      <c r="C30" s="142"/>
      <c r="D30" s="152"/>
      <c r="E30" s="19"/>
      <c r="F30" s="20" t="s">
        <v>30</v>
      </c>
      <c r="G30" s="17">
        <v>4</v>
      </c>
      <c r="H30" s="17">
        <v>4</v>
      </c>
      <c r="I30" s="17">
        <v>4</v>
      </c>
      <c r="J30" s="17">
        <v>3</v>
      </c>
      <c r="K30" s="17"/>
      <c r="L30" s="17"/>
      <c r="M30" s="152"/>
      <c r="N30" s="19"/>
      <c r="O30" s="20" t="s">
        <v>40</v>
      </c>
      <c r="P30" s="17"/>
      <c r="Q30" s="17"/>
      <c r="R30" s="17"/>
      <c r="S30" s="17"/>
      <c r="T30" s="10"/>
      <c r="U30" s="24"/>
    </row>
    <row r="31" spans="1:21" x14ac:dyDescent="0.35">
      <c r="A31" s="151"/>
      <c r="B31" s="152"/>
      <c r="C31" s="142"/>
      <c r="D31" s="152"/>
      <c r="E31" s="19"/>
      <c r="F31" s="20" t="s">
        <v>40</v>
      </c>
      <c r="G31" s="17"/>
      <c r="H31" s="17"/>
      <c r="I31" s="17"/>
      <c r="J31" s="17"/>
      <c r="K31" s="17"/>
      <c r="L31" s="17"/>
      <c r="M31" s="152"/>
      <c r="N31" s="21"/>
      <c r="O31" s="20" t="s">
        <v>40</v>
      </c>
      <c r="P31" s="17"/>
      <c r="Q31" s="17"/>
      <c r="R31" s="17"/>
      <c r="S31" s="17"/>
      <c r="T31" s="10"/>
      <c r="U31" s="24"/>
    </row>
    <row r="32" spans="1:21" x14ac:dyDescent="0.35">
      <c r="A32" s="151"/>
      <c r="B32" s="152"/>
      <c r="C32" s="142"/>
      <c r="D32" s="152"/>
      <c r="E32" s="19"/>
      <c r="F32" s="20" t="s">
        <v>19</v>
      </c>
      <c r="G32" s="17"/>
      <c r="H32" s="17"/>
      <c r="I32" s="17"/>
      <c r="J32" s="17"/>
      <c r="K32" s="17"/>
      <c r="L32" s="17"/>
      <c r="M32" s="152"/>
      <c r="N32" s="19"/>
      <c r="O32" s="20" t="s">
        <v>40</v>
      </c>
      <c r="P32" s="17"/>
      <c r="Q32" s="17"/>
      <c r="R32" s="17"/>
      <c r="S32" s="17"/>
      <c r="T32" s="10"/>
      <c r="U32" s="24"/>
    </row>
    <row r="33" spans="1:21" x14ac:dyDescent="0.35">
      <c r="A33" s="151"/>
      <c r="B33" s="152"/>
      <c r="C33" s="142"/>
      <c r="D33" s="152"/>
      <c r="E33" s="19"/>
      <c r="F33" s="20" t="s">
        <v>21</v>
      </c>
      <c r="G33" s="17">
        <v>22</v>
      </c>
      <c r="H33" s="17">
        <v>22</v>
      </c>
      <c r="I33" s="17">
        <v>26</v>
      </c>
      <c r="J33" s="17">
        <v>2</v>
      </c>
      <c r="K33" s="17"/>
      <c r="L33" s="17"/>
      <c r="M33" s="152"/>
      <c r="N33" s="19"/>
      <c r="O33" s="20" t="s">
        <v>40</v>
      </c>
      <c r="P33" s="17"/>
      <c r="Q33" s="17"/>
      <c r="R33" s="17"/>
      <c r="S33" s="17"/>
      <c r="T33" s="10"/>
      <c r="U33" s="24"/>
    </row>
    <row r="34" spans="1:21" x14ac:dyDescent="0.35">
      <c r="A34" s="151"/>
      <c r="B34" s="152"/>
      <c r="C34" s="142"/>
      <c r="D34" s="152"/>
      <c r="E34" s="19"/>
      <c r="F34" s="20" t="s">
        <v>23</v>
      </c>
      <c r="G34" s="17"/>
      <c r="H34" s="17"/>
      <c r="I34" s="17"/>
      <c r="J34" s="17"/>
      <c r="K34" s="17"/>
      <c r="L34" s="17"/>
      <c r="M34" s="152"/>
      <c r="N34" s="19"/>
      <c r="O34" s="20" t="s">
        <v>40</v>
      </c>
      <c r="P34" s="17"/>
      <c r="Q34" s="17"/>
      <c r="R34" s="17"/>
      <c r="S34" s="17"/>
      <c r="T34" s="10"/>
      <c r="U34" s="24"/>
    </row>
    <row r="35" spans="1:21" x14ac:dyDescent="0.35">
      <c r="A35" s="151"/>
      <c r="B35" s="152"/>
      <c r="C35" s="142"/>
      <c r="D35" s="152"/>
      <c r="E35" s="19"/>
      <c r="F35" s="20" t="s">
        <v>40</v>
      </c>
      <c r="G35" s="17"/>
      <c r="H35" s="17"/>
      <c r="I35" s="17"/>
      <c r="J35" s="17"/>
      <c r="K35" s="17"/>
      <c r="L35" s="17"/>
      <c r="M35" s="152"/>
      <c r="N35" s="19"/>
      <c r="O35" s="20" t="s">
        <v>40</v>
      </c>
      <c r="P35" s="17"/>
      <c r="Q35" s="17"/>
      <c r="R35" s="17"/>
      <c r="S35" s="17"/>
      <c r="T35" s="10"/>
      <c r="U35" s="24"/>
    </row>
    <row r="36" spans="1:21" x14ac:dyDescent="0.35">
      <c r="A36" s="151"/>
      <c r="B36" s="152"/>
      <c r="C36" s="142"/>
      <c r="D36" s="152"/>
      <c r="E36" s="19"/>
      <c r="F36" s="20" t="s">
        <v>25</v>
      </c>
      <c r="G36" s="17">
        <v>32</v>
      </c>
      <c r="H36" s="17">
        <v>37</v>
      </c>
      <c r="I36" s="17">
        <v>41</v>
      </c>
      <c r="J36" s="17">
        <v>8</v>
      </c>
      <c r="K36" s="17"/>
      <c r="L36" s="17"/>
      <c r="M36" s="152"/>
      <c r="N36" s="21"/>
      <c r="O36" s="20" t="s">
        <v>40</v>
      </c>
      <c r="P36" s="17"/>
      <c r="Q36" s="17"/>
      <c r="R36" s="17"/>
      <c r="S36" s="17"/>
      <c r="T36" s="10"/>
      <c r="U36" s="24"/>
    </row>
    <row r="37" spans="1:21" x14ac:dyDescent="0.35">
      <c r="A37" s="151"/>
      <c r="B37" s="152"/>
      <c r="C37" s="142"/>
      <c r="D37" s="152"/>
      <c r="E37" s="19"/>
      <c r="F37" s="20" t="s">
        <v>40</v>
      </c>
      <c r="G37" s="17"/>
      <c r="H37" s="17"/>
      <c r="I37" s="17"/>
      <c r="J37" s="17"/>
      <c r="K37" s="17"/>
      <c r="L37" s="17"/>
      <c r="M37" s="152"/>
      <c r="N37" s="21"/>
      <c r="O37" s="20" t="s">
        <v>40</v>
      </c>
      <c r="P37" s="17"/>
      <c r="Q37" s="17"/>
      <c r="R37" s="17"/>
      <c r="S37" s="17"/>
      <c r="T37" s="10"/>
      <c r="U37" s="24"/>
    </row>
    <row r="38" spans="1:21" x14ac:dyDescent="0.35">
      <c r="A38" s="151"/>
      <c r="B38" s="152"/>
      <c r="C38" s="142"/>
      <c r="D38" s="152"/>
      <c r="E38" s="19"/>
      <c r="F38" s="20" t="s">
        <v>40</v>
      </c>
      <c r="G38" s="17"/>
      <c r="H38" s="17"/>
      <c r="I38" s="17"/>
      <c r="J38" s="17"/>
      <c r="K38" s="17"/>
      <c r="L38" s="17"/>
      <c r="M38" s="152"/>
      <c r="N38" s="21"/>
      <c r="O38" s="20" t="s">
        <v>40</v>
      </c>
      <c r="P38" s="17"/>
      <c r="Q38" s="17"/>
      <c r="R38" s="17"/>
      <c r="S38" s="17"/>
      <c r="T38" s="10"/>
      <c r="U38" s="24"/>
    </row>
    <row r="39" spans="1:21" x14ac:dyDescent="0.35">
      <c r="A39" s="151"/>
      <c r="B39" s="152"/>
      <c r="C39" s="142"/>
      <c r="D39" s="152"/>
      <c r="E39" s="19"/>
      <c r="F39" s="20" t="s">
        <v>40</v>
      </c>
      <c r="G39" s="17"/>
      <c r="H39" s="17"/>
      <c r="I39" s="17"/>
      <c r="J39" s="17"/>
      <c r="K39" s="17"/>
      <c r="L39" s="17"/>
      <c r="M39" s="152"/>
      <c r="N39" s="22"/>
      <c r="O39" s="20" t="s">
        <v>40</v>
      </c>
      <c r="P39" s="17"/>
      <c r="Q39" s="17"/>
      <c r="R39" s="17"/>
      <c r="S39" s="17"/>
      <c r="T39" s="11"/>
      <c r="U39" s="24"/>
    </row>
    <row r="41" spans="1:21" x14ac:dyDescent="0.35">
      <c r="F41" s="42">
        <v>44746</v>
      </c>
    </row>
    <row r="42" spans="1:21" ht="14.5" customHeight="1" x14ac:dyDescent="0.35">
      <c r="A42" s="144" t="s">
        <v>0</v>
      </c>
      <c r="B42" s="145" t="s">
        <v>1</v>
      </c>
      <c r="C42" s="146" t="s">
        <v>2</v>
      </c>
      <c r="D42" s="147" t="s">
        <v>3</v>
      </c>
      <c r="E42" s="147"/>
      <c r="F42" s="148"/>
      <c r="G42" s="148"/>
      <c r="H42" s="148"/>
      <c r="I42" s="148"/>
      <c r="J42" s="148"/>
      <c r="K42" s="149" t="s">
        <v>4</v>
      </c>
      <c r="L42" s="35"/>
      <c r="M42" s="147" t="s">
        <v>5</v>
      </c>
      <c r="N42" s="147"/>
      <c r="O42" s="148"/>
      <c r="P42" s="148"/>
      <c r="Q42" s="148"/>
      <c r="R42" s="148"/>
      <c r="S42" s="148"/>
      <c r="T42" s="137" t="s">
        <v>6</v>
      </c>
      <c r="U42" s="138" t="s">
        <v>7</v>
      </c>
    </row>
    <row r="43" spans="1:21" ht="25" x14ac:dyDescent="0.35">
      <c r="A43" s="144"/>
      <c r="B43" s="145"/>
      <c r="C43" s="146"/>
      <c r="D43" s="139" t="s">
        <v>8</v>
      </c>
      <c r="E43" s="140" t="s">
        <v>9</v>
      </c>
      <c r="F43" s="140" t="s">
        <v>10</v>
      </c>
      <c r="G43" s="141" t="s">
        <v>39</v>
      </c>
      <c r="H43" s="142"/>
      <c r="I43" s="142"/>
      <c r="J43" s="142"/>
      <c r="K43" s="142"/>
      <c r="L43" s="36" t="s">
        <v>11</v>
      </c>
      <c r="M43" s="139" t="s">
        <v>8</v>
      </c>
      <c r="N43" s="143" t="s">
        <v>12</v>
      </c>
      <c r="O43" s="140" t="s">
        <v>10</v>
      </c>
      <c r="P43" s="141" t="s">
        <v>39</v>
      </c>
      <c r="Q43" s="142"/>
      <c r="R43" s="142"/>
      <c r="S43" s="142"/>
      <c r="T43" s="137"/>
      <c r="U43" s="138"/>
    </row>
    <row r="44" spans="1:21" x14ac:dyDescent="0.35">
      <c r="A44" s="144"/>
      <c r="B44" s="145"/>
      <c r="C44" s="146"/>
      <c r="D44" s="139"/>
      <c r="E44" s="140"/>
      <c r="F44" s="140"/>
      <c r="G44" s="37" t="s">
        <v>13</v>
      </c>
      <c r="H44" s="38" t="s">
        <v>14</v>
      </c>
      <c r="I44" s="39" t="s">
        <v>15</v>
      </c>
      <c r="J44" s="40">
        <v>0</v>
      </c>
      <c r="K44" s="142"/>
      <c r="L44" s="41"/>
      <c r="M44" s="139"/>
      <c r="N44" s="143"/>
      <c r="O44" s="140"/>
      <c r="P44" s="37" t="s">
        <v>13</v>
      </c>
      <c r="Q44" s="38" t="s">
        <v>14</v>
      </c>
      <c r="R44" s="39" t="s">
        <v>15</v>
      </c>
      <c r="S44" s="40">
        <v>0</v>
      </c>
      <c r="T44" s="137"/>
      <c r="U44" s="138"/>
    </row>
    <row r="45" spans="1:21" x14ac:dyDescent="0.35">
      <c r="A45" s="34"/>
      <c r="B45" s="3"/>
      <c r="C45" s="4"/>
      <c r="D45" s="8"/>
      <c r="E45" s="9"/>
      <c r="F45" s="9"/>
      <c r="G45" s="5"/>
      <c r="H45" s="6"/>
      <c r="I45" s="7"/>
      <c r="J45" s="12"/>
      <c r="K45" s="13"/>
      <c r="L45" s="13"/>
      <c r="M45" s="8"/>
      <c r="N45" s="9"/>
      <c r="O45" s="9"/>
      <c r="P45" s="5"/>
      <c r="Q45" s="6"/>
      <c r="R45" s="7"/>
      <c r="S45" s="12"/>
      <c r="T45" s="14"/>
      <c r="U45" s="15"/>
    </row>
    <row r="46" spans="1:21" x14ac:dyDescent="0.35">
      <c r="A46" s="150"/>
      <c r="B46" s="150" t="s">
        <v>72</v>
      </c>
      <c r="C46" s="153"/>
      <c r="D46" s="154"/>
      <c r="E46" s="23"/>
      <c r="F46" s="16"/>
      <c r="G46" s="17"/>
      <c r="H46" s="17"/>
      <c r="I46" s="17"/>
      <c r="J46" s="17"/>
      <c r="K46" s="47">
        <f>((SUM(H48:H61)*H47)+(SUM(G48:G61)*G47)+(SUM(I48:I61)*I47))/1000</f>
        <v>3.145</v>
      </c>
      <c r="L46" s="47" t="e">
        <f>K46*100/D46</f>
        <v>#DIV/0!</v>
      </c>
      <c r="M46" s="154">
        <v>250</v>
      </c>
      <c r="N46" s="23"/>
      <c r="O46" s="16"/>
      <c r="P46" s="17"/>
      <c r="Q46" s="17"/>
      <c r="R46" s="17"/>
      <c r="S46" s="17"/>
      <c r="T46" s="47">
        <f>((SUM(Q48:Q61)*Q47)+(SUM(P48:P61)*P47)+(SUM(R48:R61)*R47))/1000</f>
        <v>0</v>
      </c>
      <c r="U46" s="47">
        <f>T46*100/M46</f>
        <v>0</v>
      </c>
    </row>
    <row r="47" spans="1:21" x14ac:dyDescent="0.35">
      <c r="A47" s="151"/>
      <c r="B47" s="152"/>
      <c r="C47" s="142"/>
      <c r="D47" s="152"/>
      <c r="E47" s="25" t="s">
        <v>17</v>
      </c>
      <c r="F47" s="18"/>
      <c r="G47" s="26">
        <v>224</v>
      </c>
      <c r="H47" s="26">
        <v>224</v>
      </c>
      <c r="I47" s="26">
        <v>225</v>
      </c>
      <c r="J47" s="26"/>
      <c r="K47" s="17"/>
      <c r="L47" s="17"/>
      <c r="M47" s="152"/>
      <c r="N47" s="25"/>
      <c r="O47" s="18"/>
      <c r="P47" s="26"/>
      <c r="Q47" s="26"/>
      <c r="R47" s="26"/>
      <c r="S47" s="17"/>
      <c r="T47" s="10"/>
      <c r="U47" s="24"/>
    </row>
    <row r="48" spans="1:21" x14ac:dyDescent="0.35">
      <c r="A48" s="151"/>
      <c r="B48" s="152"/>
      <c r="C48" s="142"/>
      <c r="D48" s="152"/>
      <c r="E48" s="19"/>
      <c r="F48" s="20" t="s">
        <v>40</v>
      </c>
      <c r="G48" s="17"/>
      <c r="H48" s="17"/>
      <c r="I48" s="17"/>
      <c r="J48" s="17"/>
      <c r="K48" s="17"/>
      <c r="L48" s="17"/>
      <c r="M48" s="152"/>
      <c r="N48" s="19"/>
      <c r="O48" s="20" t="s">
        <v>26</v>
      </c>
      <c r="P48" s="17">
        <v>37</v>
      </c>
      <c r="Q48" s="17">
        <v>68</v>
      </c>
      <c r="R48" s="17">
        <v>43</v>
      </c>
      <c r="S48" s="17">
        <v>28</v>
      </c>
      <c r="T48" s="10">
        <f>(P48*P47+Q48*Q47+R48*R47)/1000</f>
        <v>0</v>
      </c>
      <c r="U48" s="24"/>
    </row>
    <row r="49" spans="1:21" x14ac:dyDescent="0.35">
      <c r="A49" s="151"/>
      <c r="B49" s="152"/>
      <c r="C49" s="142"/>
      <c r="D49" s="152"/>
      <c r="E49" s="19"/>
      <c r="F49" s="20" t="s">
        <v>20</v>
      </c>
      <c r="G49" s="17">
        <v>1</v>
      </c>
      <c r="H49" s="17">
        <v>4</v>
      </c>
      <c r="I49" s="17">
        <v>9</v>
      </c>
      <c r="J49" s="17">
        <v>1</v>
      </c>
      <c r="K49" s="17"/>
      <c r="L49" s="17"/>
      <c r="M49" s="152"/>
      <c r="N49" s="21"/>
      <c r="O49" s="20" t="s">
        <v>30</v>
      </c>
      <c r="P49" s="17">
        <v>14</v>
      </c>
      <c r="Q49" s="17">
        <v>19</v>
      </c>
      <c r="R49" s="17">
        <v>29</v>
      </c>
      <c r="S49" s="17">
        <v>10</v>
      </c>
      <c r="T49" s="10"/>
      <c r="U49" s="24"/>
    </row>
    <row r="50" spans="1:21" x14ac:dyDescent="0.35">
      <c r="A50" s="151"/>
      <c r="B50" s="152"/>
      <c r="C50" s="142"/>
      <c r="D50" s="152"/>
      <c r="E50" s="19"/>
      <c r="F50" s="20" t="s">
        <v>40</v>
      </c>
      <c r="G50" s="17"/>
      <c r="H50" s="17"/>
      <c r="I50" s="17"/>
      <c r="J50" s="17"/>
      <c r="K50" s="17"/>
      <c r="L50" s="17"/>
      <c r="M50" s="152"/>
      <c r="N50" s="19"/>
      <c r="O50" s="20" t="s">
        <v>32</v>
      </c>
      <c r="P50" s="17">
        <v>62</v>
      </c>
      <c r="Q50" s="17">
        <v>43</v>
      </c>
      <c r="R50" s="17">
        <v>48</v>
      </c>
      <c r="S50" s="17">
        <v>21</v>
      </c>
      <c r="T50" s="10"/>
      <c r="U50" s="24"/>
    </row>
    <row r="51" spans="1:21" x14ac:dyDescent="0.35">
      <c r="A51" s="151"/>
      <c r="B51" s="152"/>
      <c r="C51" s="142"/>
      <c r="D51" s="152"/>
      <c r="E51" s="19"/>
      <c r="F51" s="20" t="s">
        <v>40</v>
      </c>
      <c r="G51" s="17"/>
      <c r="H51" s="17"/>
      <c r="I51" s="17"/>
      <c r="J51" s="17"/>
      <c r="K51" s="17"/>
      <c r="L51" s="17"/>
      <c r="M51" s="152"/>
      <c r="N51" s="21"/>
      <c r="O51" s="20" t="s">
        <v>21</v>
      </c>
      <c r="P51" s="17"/>
      <c r="Q51" s="17"/>
      <c r="R51" s="17"/>
      <c r="S51" s="17"/>
      <c r="T51" s="10"/>
      <c r="U51" s="24"/>
    </row>
    <row r="52" spans="1:21" x14ac:dyDescent="0.35">
      <c r="A52" s="151"/>
      <c r="B52" s="152"/>
      <c r="C52" s="142"/>
      <c r="D52" s="152"/>
      <c r="E52" s="19"/>
      <c r="F52" s="20" t="s">
        <v>40</v>
      </c>
      <c r="G52" s="17"/>
      <c r="H52" s="17"/>
      <c r="I52" s="17"/>
      <c r="J52" s="17"/>
      <c r="K52" s="17"/>
      <c r="L52" s="17"/>
      <c r="M52" s="152"/>
      <c r="N52" s="19"/>
      <c r="O52" s="20" t="s">
        <v>40</v>
      </c>
      <c r="P52" s="17"/>
      <c r="Q52" s="17"/>
      <c r="R52" s="17"/>
      <c r="S52" s="17"/>
      <c r="T52" s="10"/>
      <c r="U52" s="24"/>
    </row>
    <row r="53" spans="1:21" x14ac:dyDescent="0.35">
      <c r="A53" s="151"/>
      <c r="B53" s="152"/>
      <c r="C53" s="142"/>
      <c r="D53" s="152"/>
      <c r="E53" s="19"/>
      <c r="F53" s="20" t="s">
        <v>40</v>
      </c>
      <c r="G53" s="17"/>
      <c r="H53" s="17"/>
      <c r="I53" s="17"/>
      <c r="J53" s="17"/>
      <c r="K53" s="17"/>
      <c r="L53" s="17"/>
      <c r="M53" s="152"/>
      <c r="N53" s="19"/>
      <c r="O53" s="20" t="s">
        <v>40</v>
      </c>
      <c r="P53" s="17"/>
      <c r="Q53" s="17"/>
      <c r="R53" s="17"/>
      <c r="S53" s="17"/>
      <c r="T53" s="10"/>
      <c r="U53" s="24"/>
    </row>
    <row r="54" spans="1:21" x14ac:dyDescent="0.35">
      <c r="A54" s="151"/>
      <c r="B54" s="152"/>
      <c r="C54" s="142"/>
      <c r="D54" s="152"/>
      <c r="E54" s="19"/>
      <c r="F54" s="20" t="s">
        <v>40</v>
      </c>
      <c r="G54" s="17"/>
      <c r="H54" s="17"/>
      <c r="I54" s="17"/>
      <c r="J54" s="17"/>
      <c r="K54" s="17"/>
      <c r="L54" s="17"/>
      <c r="M54" s="152"/>
      <c r="N54" s="19"/>
      <c r="O54" s="20" t="s">
        <v>40</v>
      </c>
      <c r="P54" s="17"/>
      <c r="Q54" s="17"/>
      <c r="R54" s="17"/>
      <c r="S54" s="17"/>
      <c r="T54" s="10"/>
      <c r="U54" s="24"/>
    </row>
    <row r="55" spans="1:21" x14ac:dyDescent="0.35">
      <c r="A55" s="151"/>
      <c r="B55" s="152"/>
      <c r="C55" s="142"/>
      <c r="D55" s="152"/>
      <c r="E55" s="19"/>
      <c r="F55" s="20" t="s">
        <v>40</v>
      </c>
      <c r="G55" s="17"/>
      <c r="H55" s="17"/>
      <c r="I55" s="17"/>
      <c r="J55" s="17"/>
      <c r="K55" s="17"/>
      <c r="L55" s="17"/>
      <c r="M55" s="152"/>
      <c r="N55" s="19"/>
      <c r="O55" s="20" t="s">
        <v>40</v>
      </c>
      <c r="P55" s="17"/>
      <c r="Q55" s="17"/>
      <c r="R55" s="17"/>
      <c r="S55" s="17"/>
      <c r="T55" s="10"/>
      <c r="U55" s="24"/>
    </row>
    <row r="56" spans="1:21" x14ac:dyDescent="0.35">
      <c r="A56" s="151"/>
      <c r="B56" s="152"/>
      <c r="C56" s="142"/>
      <c r="D56" s="152"/>
      <c r="E56" s="19"/>
      <c r="F56" s="20" t="s">
        <v>40</v>
      </c>
      <c r="G56" s="17"/>
      <c r="H56" s="17"/>
      <c r="I56" s="17"/>
      <c r="J56" s="17"/>
      <c r="K56" s="17"/>
      <c r="L56" s="17"/>
      <c r="M56" s="152"/>
      <c r="N56" s="21"/>
      <c r="O56" s="20" t="s">
        <v>40</v>
      </c>
      <c r="P56" s="17"/>
      <c r="Q56" s="17"/>
      <c r="R56" s="17"/>
      <c r="S56" s="17"/>
      <c r="T56" s="10"/>
      <c r="U56" s="24"/>
    </row>
    <row r="57" spans="1:21" x14ac:dyDescent="0.35">
      <c r="A57" s="151"/>
      <c r="B57" s="152"/>
      <c r="C57" s="142"/>
      <c r="D57" s="152"/>
      <c r="E57" s="19"/>
      <c r="F57" s="20" t="s">
        <v>40</v>
      </c>
      <c r="G57" s="17"/>
      <c r="H57" s="17"/>
      <c r="I57" s="17"/>
      <c r="J57" s="17"/>
      <c r="K57" s="17"/>
      <c r="L57" s="17"/>
      <c r="M57" s="152"/>
      <c r="N57" s="21"/>
      <c r="O57" s="20" t="s">
        <v>40</v>
      </c>
      <c r="P57" s="17"/>
      <c r="Q57" s="17"/>
      <c r="R57" s="17"/>
      <c r="S57" s="17"/>
      <c r="T57" s="10"/>
      <c r="U57" s="24"/>
    </row>
    <row r="58" spans="1:21" x14ac:dyDescent="0.35">
      <c r="A58" s="151"/>
      <c r="B58" s="152"/>
      <c r="C58" s="142"/>
      <c r="D58" s="152"/>
      <c r="E58" s="19"/>
      <c r="F58" s="20" t="s">
        <v>40</v>
      </c>
      <c r="G58" s="17"/>
      <c r="H58" s="17"/>
      <c r="I58" s="17"/>
      <c r="J58" s="17"/>
      <c r="K58" s="17"/>
      <c r="L58" s="17"/>
      <c r="M58" s="152"/>
      <c r="N58" s="21"/>
      <c r="O58" s="20" t="s">
        <v>40</v>
      </c>
      <c r="P58" s="17"/>
      <c r="Q58" s="17"/>
      <c r="R58" s="17"/>
      <c r="S58" s="17"/>
      <c r="T58" s="10"/>
      <c r="U58" s="24"/>
    </row>
    <row r="59" spans="1:21" x14ac:dyDescent="0.35">
      <c r="A59" s="151"/>
      <c r="B59" s="152"/>
      <c r="C59" s="142"/>
      <c r="D59" s="152"/>
      <c r="E59" s="19"/>
      <c r="F59" s="20" t="s">
        <v>40</v>
      </c>
      <c r="G59" s="17"/>
      <c r="H59" s="17"/>
      <c r="I59" s="17"/>
      <c r="J59" s="17"/>
      <c r="K59" s="17"/>
      <c r="L59" s="17"/>
      <c r="M59" s="152"/>
      <c r="N59" s="22"/>
      <c r="O59" s="20" t="s">
        <v>40</v>
      </c>
      <c r="P59" s="17"/>
      <c r="Q59" s="17"/>
      <c r="R59" s="17"/>
      <c r="S59" s="17"/>
      <c r="T59" s="11"/>
      <c r="U59" s="24"/>
    </row>
    <row r="63" spans="1:21" x14ac:dyDescent="0.35">
      <c r="F63" s="42">
        <v>44688</v>
      </c>
    </row>
    <row r="64" spans="1:21" ht="14.5" customHeight="1" x14ac:dyDescent="0.35">
      <c r="A64" s="144" t="s">
        <v>0</v>
      </c>
      <c r="B64" s="145" t="s">
        <v>1</v>
      </c>
      <c r="C64" s="146" t="s">
        <v>2</v>
      </c>
      <c r="D64" s="147" t="s">
        <v>3</v>
      </c>
      <c r="E64" s="147"/>
      <c r="F64" s="148"/>
      <c r="G64" s="148"/>
      <c r="H64" s="148"/>
      <c r="I64" s="148"/>
      <c r="J64" s="148"/>
      <c r="K64" s="149" t="s">
        <v>4</v>
      </c>
      <c r="L64" s="35"/>
      <c r="M64" s="147" t="s">
        <v>5</v>
      </c>
      <c r="N64" s="147"/>
      <c r="O64" s="148"/>
      <c r="P64" s="148"/>
      <c r="Q64" s="148"/>
      <c r="R64" s="148"/>
      <c r="S64" s="148"/>
      <c r="T64" s="137" t="s">
        <v>6</v>
      </c>
      <c r="U64" s="138" t="s">
        <v>7</v>
      </c>
    </row>
    <row r="65" spans="1:21" ht="25" x14ac:dyDescent="0.35">
      <c r="A65" s="144"/>
      <c r="B65" s="145"/>
      <c r="C65" s="146"/>
      <c r="D65" s="139" t="s">
        <v>8</v>
      </c>
      <c r="E65" s="140" t="s">
        <v>9</v>
      </c>
      <c r="F65" s="140" t="s">
        <v>10</v>
      </c>
      <c r="G65" s="141" t="s">
        <v>39</v>
      </c>
      <c r="H65" s="142"/>
      <c r="I65" s="142"/>
      <c r="J65" s="142"/>
      <c r="K65" s="142"/>
      <c r="L65" s="36" t="s">
        <v>11</v>
      </c>
      <c r="M65" s="139" t="s">
        <v>8</v>
      </c>
      <c r="N65" s="143" t="s">
        <v>12</v>
      </c>
      <c r="O65" s="140" t="s">
        <v>10</v>
      </c>
      <c r="P65" s="141" t="s">
        <v>39</v>
      </c>
      <c r="Q65" s="142"/>
      <c r="R65" s="142"/>
      <c r="S65" s="142"/>
      <c r="T65" s="137"/>
      <c r="U65" s="138"/>
    </row>
    <row r="66" spans="1:21" x14ac:dyDescent="0.35">
      <c r="A66" s="144"/>
      <c r="B66" s="145"/>
      <c r="C66" s="146"/>
      <c r="D66" s="139"/>
      <c r="E66" s="140"/>
      <c r="F66" s="140"/>
      <c r="G66" s="37" t="s">
        <v>13</v>
      </c>
      <c r="H66" s="38" t="s">
        <v>14</v>
      </c>
      <c r="I66" s="39" t="s">
        <v>15</v>
      </c>
      <c r="J66" s="40">
        <v>0</v>
      </c>
      <c r="K66" s="142"/>
      <c r="L66" s="41"/>
      <c r="M66" s="139"/>
      <c r="N66" s="143"/>
      <c r="O66" s="140"/>
      <c r="P66" s="37" t="s">
        <v>13</v>
      </c>
      <c r="Q66" s="38" t="s">
        <v>14</v>
      </c>
      <c r="R66" s="39" t="s">
        <v>15</v>
      </c>
      <c r="S66" s="40">
        <v>0</v>
      </c>
      <c r="T66" s="137"/>
      <c r="U66" s="138"/>
    </row>
    <row r="67" spans="1:21" x14ac:dyDescent="0.35">
      <c r="A67" s="34"/>
      <c r="B67" s="3"/>
      <c r="C67" s="4"/>
      <c r="D67" s="8"/>
      <c r="E67" s="9"/>
      <c r="F67" s="9"/>
      <c r="G67" s="5"/>
      <c r="H67" s="6"/>
      <c r="I67" s="7"/>
      <c r="J67" s="12"/>
      <c r="K67" s="13"/>
      <c r="L67" s="13"/>
      <c r="M67" s="8"/>
      <c r="N67" s="9"/>
      <c r="O67" s="9"/>
      <c r="P67" s="5"/>
      <c r="Q67" s="6"/>
      <c r="R67" s="7"/>
      <c r="S67" s="12"/>
      <c r="T67" s="14"/>
      <c r="U67" s="15"/>
    </row>
    <row r="68" spans="1:21" x14ac:dyDescent="0.35">
      <c r="A68" s="150"/>
      <c r="B68" s="150" t="s">
        <v>241</v>
      </c>
      <c r="C68" s="153"/>
      <c r="D68" s="154"/>
      <c r="E68" s="23"/>
      <c r="F68" s="16"/>
      <c r="G68" s="17"/>
      <c r="H68" s="17"/>
      <c r="I68" s="17"/>
      <c r="J68" s="17"/>
      <c r="K68" s="47">
        <f>((SUM(H70:H85)*Q69)+(SUM(G70:G85)*P69)+(SUM(I70:I85)*R69))/1000</f>
        <v>191.41800000000001</v>
      </c>
      <c r="L68" s="47" t="e">
        <f>K68*100/D68</f>
        <v>#DIV/0!</v>
      </c>
      <c r="M68" s="154">
        <v>630</v>
      </c>
      <c r="N68" s="23"/>
      <c r="O68" s="16"/>
      <c r="P68" s="17"/>
      <c r="Q68" s="17"/>
      <c r="R68" s="17"/>
      <c r="S68" s="17"/>
      <c r="T68" s="47">
        <f>((SUM(Q70:Q85)*Q69)+(SUM(P70:P85)*P69)+(SUM(R70:R85)*R69))/1000</f>
        <v>0.69299999999999995</v>
      </c>
      <c r="U68" s="47">
        <f>T68*100/M68</f>
        <v>0.11</v>
      </c>
    </row>
    <row r="69" spans="1:21" x14ac:dyDescent="0.35">
      <c r="A69" s="151"/>
      <c r="B69" s="152"/>
      <c r="C69" s="142"/>
      <c r="D69" s="152"/>
      <c r="E69" s="25" t="s">
        <v>17</v>
      </c>
      <c r="F69" s="18"/>
      <c r="G69" s="26"/>
      <c r="H69" s="26"/>
      <c r="I69" s="26"/>
      <c r="J69" s="26"/>
      <c r="K69" s="17"/>
      <c r="L69" s="17"/>
      <c r="M69" s="152"/>
      <c r="N69" s="25"/>
      <c r="O69" s="18"/>
      <c r="P69" s="26">
        <v>232</v>
      </c>
      <c r="Q69" s="26">
        <v>231</v>
      </c>
      <c r="R69" s="26">
        <v>233</v>
      </c>
      <c r="S69" s="17"/>
      <c r="T69" s="10"/>
      <c r="U69" s="24"/>
    </row>
    <row r="70" spans="1:21" x14ac:dyDescent="0.35">
      <c r="A70" s="151"/>
      <c r="B70" s="152"/>
      <c r="C70" s="142"/>
      <c r="D70" s="152"/>
      <c r="E70" s="19"/>
      <c r="F70" s="20" t="s">
        <v>40</v>
      </c>
      <c r="G70" s="17"/>
      <c r="H70" s="17"/>
      <c r="I70" s="17"/>
      <c r="J70" s="17"/>
      <c r="K70" s="17"/>
      <c r="L70" s="17"/>
      <c r="M70" s="152"/>
      <c r="N70" s="19"/>
      <c r="O70" s="20" t="s">
        <v>29</v>
      </c>
      <c r="P70" s="17">
        <v>0</v>
      </c>
      <c r="Q70" s="17">
        <v>3</v>
      </c>
      <c r="R70" s="17">
        <v>0</v>
      </c>
      <c r="S70" s="17">
        <v>2</v>
      </c>
      <c r="T70" s="10"/>
      <c r="U70" s="24"/>
    </row>
    <row r="71" spans="1:21" x14ac:dyDescent="0.35">
      <c r="A71" s="151"/>
      <c r="B71" s="152"/>
      <c r="C71" s="142"/>
      <c r="D71" s="152"/>
      <c r="E71" s="19"/>
      <c r="F71" s="20" t="s">
        <v>22</v>
      </c>
      <c r="G71" s="17">
        <v>38</v>
      </c>
      <c r="H71" s="17">
        <v>31</v>
      </c>
      <c r="I71" s="17">
        <v>15</v>
      </c>
      <c r="J71" s="17">
        <v>20</v>
      </c>
      <c r="K71" s="17"/>
      <c r="L71" s="17"/>
      <c r="M71" s="152"/>
      <c r="N71" s="21"/>
      <c r="O71" s="20" t="s">
        <v>33</v>
      </c>
      <c r="P71" s="17"/>
      <c r="Q71" s="17"/>
      <c r="R71" s="17"/>
      <c r="S71" s="17"/>
      <c r="T71" s="10"/>
      <c r="U71" s="24"/>
    </row>
    <row r="72" spans="1:21" x14ac:dyDescent="0.35">
      <c r="A72" s="151"/>
      <c r="B72" s="152"/>
      <c r="C72" s="142"/>
      <c r="D72" s="152"/>
      <c r="E72" s="19"/>
      <c r="F72" s="20" t="s">
        <v>24</v>
      </c>
      <c r="G72" s="17">
        <v>124</v>
      </c>
      <c r="H72" s="17">
        <v>102</v>
      </c>
      <c r="I72" s="17">
        <v>83</v>
      </c>
      <c r="J72" s="17">
        <v>4</v>
      </c>
      <c r="K72" s="17"/>
      <c r="L72" s="17"/>
      <c r="M72" s="152"/>
      <c r="N72" s="19"/>
      <c r="O72" s="20" t="s">
        <v>40</v>
      </c>
      <c r="P72" s="17"/>
      <c r="Q72" s="17"/>
      <c r="R72" s="17"/>
      <c r="S72" s="17"/>
      <c r="T72" s="10"/>
      <c r="U72" s="24"/>
    </row>
    <row r="73" spans="1:21" x14ac:dyDescent="0.35">
      <c r="A73" s="151"/>
      <c r="B73" s="152"/>
      <c r="C73" s="142"/>
      <c r="D73" s="152"/>
      <c r="E73" s="19"/>
      <c r="F73" s="20" t="s">
        <v>26</v>
      </c>
      <c r="G73" s="17">
        <v>7</v>
      </c>
      <c r="H73" s="17">
        <v>10</v>
      </c>
      <c r="I73" s="17">
        <v>10</v>
      </c>
      <c r="J73" s="17">
        <v>5</v>
      </c>
      <c r="K73" s="17"/>
      <c r="L73" s="17"/>
      <c r="M73" s="152"/>
      <c r="N73" s="21"/>
      <c r="O73" s="20" t="s">
        <v>40</v>
      </c>
      <c r="P73" s="17"/>
      <c r="Q73" s="17"/>
      <c r="R73" s="17"/>
      <c r="S73" s="17"/>
      <c r="T73" s="10"/>
      <c r="U73" s="24"/>
    </row>
    <row r="74" spans="1:21" x14ac:dyDescent="0.35">
      <c r="A74" s="151"/>
      <c r="B74" s="152"/>
      <c r="C74" s="142"/>
      <c r="D74" s="152"/>
      <c r="E74" s="19"/>
      <c r="F74" s="20" t="s">
        <v>28</v>
      </c>
      <c r="G74" s="17">
        <v>4</v>
      </c>
      <c r="H74" s="17">
        <v>4</v>
      </c>
      <c r="I74" s="17">
        <v>1</v>
      </c>
      <c r="J74" s="17">
        <v>4</v>
      </c>
      <c r="K74" s="17"/>
      <c r="L74" s="17"/>
      <c r="M74" s="152"/>
      <c r="N74" s="19"/>
      <c r="O74" s="20" t="s">
        <v>40</v>
      </c>
      <c r="P74" s="17"/>
      <c r="Q74" s="17"/>
      <c r="R74" s="17"/>
      <c r="S74" s="17"/>
      <c r="T74" s="10"/>
      <c r="U74" s="24"/>
    </row>
    <row r="75" spans="1:21" x14ac:dyDescent="0.35">
      <c r="A75" s="151"/>
      <c r="B75" s="152"/>
      <c r="C75" s="142"/>
      <c r="D75" s="152"/>
      <c r="E75" s="19"/>
      <c r="F75" s="20" t="s">
        <v>32</v>
      </c>
      <c r="G75" s="17">
        <v>8</v>
      </c>
      <c r="H75" s="17">
        <v>0</v>
      </c>
      <c r="I75" s="17">
        <v>7</v>
      </c>
      <c r="J75" s="17">
        <v>4</v>
      </c>
      <c r="K75" s="17"/>
      <c r="L75" s="17"/>
      <c r="M75" s="152"/>
      <c r="N75" s="19"/>
      <c r="O75" s="20" t="s">
        <v>40</v>
      </c>
      <c r="P75" s="17"/>
      <c r="Q75" s="17"/>
      <c r="R75" s="17"/>
      <c r="S75" s="17"/>
      <c r="T75" s="10"/>
      <c r="U75" s="24"/>
    </row>
    <row r="76" spans="1:21" x14ac:dyDescent="0.35">
      <c r="A76" s="151"/>
      <c r="B76" s="152"/>
      <c r="C76" s="142"/>
      <c r="D76" s="152"/>
      <c r="E76" s="19"/>
      <c r="F76" s="20" t="s">
        <v>19</v>
      </c>
      <c r="G76" s="17">
        <v>16</v>
      </c>
      <c r="H76" s="17">
        <v>5</v>
      </c>
      <c r="I76" s="17">
        <v>17</v>
      </c>
      <c r="J76" s="17">
        <v>12</v>
      </c>
      <c r="K76" s="17"/>
      <c r="L76" s="17"/>
      <c r="M76" s="152"/>
      <c r="N76" s="19"/>
      <c r="O76" s="20" t="s">
        <v>40</v>
      </c>
      <c r="P76" s="17"/>
      <c r="Q76" s="17"/>
      <c r="R76" s="17"/>
      <c r="S76" s="17"/>
      <c r="T76" s="10"/>
      <c r="U76" s="24"/>
    </row>
    <row r="77" spans="1:21" x14ac:dyDescent="0.35">
      <c r="A77" s="151"/>
      <c r="B77" s="152"/>
      <c r="C77" s="142"/>
      <c r="D77" s="152"/>
      <c r="E77" s="19"/>
      <c r="F77" s="20" t="s">
        <v>21</v>
      </c>
      <c r="G77" s="17">
        <v>9</v>
      </c>
      <c r="H77" s="17">
        <v>4</v>
      </c>
      <c r="I77" s="17">
        <v>2</v>
      </c>
      <c r="J77" s="17">
        <v>5</v>
      </c>
      <c r="K77" s="17"/>
      <c r="L77" s="17"/>
      <c r="M77" s="152"/>
      <c r="N77" s="19"/>
      <c r="O77" s="20" t="s">
        <v>40</v>
      </c>
      <c r="P77" s="17"/>
      <c r="Q77" s="17"/>
      <c r="R77" s="17"/>
      <c r="S77" s="17"/>
      <c r="T77" s="10"/>
      <c r="U77" s="24"/>
    </row>
    <row r="78" spans="1:21" x14ac:dyDescent="0.35">
      <c r="A78" s="151"/>
      <c r="B78" s="152"/>
      <c r="C78" s="142"/>
      <c r="D78" s="152"/>
      <c r="E78" s="19"/>
      <c r="F78" s="20" t="s">
        <v>23</v>
      </c>
      <c r="G78" s="17">
        <v>42</v>
      </c>
      <c r="H78" s="17">
        <v>28</v>
      </c>
      <c r="I78" s="17">
        <v>32</v>
      </c>
      <c r="J78" s="17">
        <v>0</v>
      </c>
      <c r="K78" s="17"/>
      <c r="L78" s="17"/>
      <c r="M78" s="152"/>
      <c r="N78" s="21"/>
      <c r="O78" s="20" t="s">
        <v>40</v>
      </c>
      <c r="P78" s="17"/>
      <c r="Q78" s="17"/>
      <c r="R78" s="17"/>
      <c r="S78" s="17"/>
      <c r="T78" s="10"/>
      <c r="U78" s="24"/>
    </row>
    <row r="79" spans="1:21" x14ac:dyDescent="0.35">
      <c r="A79" s="151"/>
      <c r="B79" s="152"/>
      <c r="C79" s="142"/>
      <c r="D79" s="152"/>
      <c r="E79" s="19"/>
      <c r="F79" s="20" t="s">
        <v>42</v>
      </c>
      <c r="G79" s="17">
        <v>0</v>
      </c>
      <c r="H79" s="17">
        <v>0</v>
      </c>
      <c r="I79" s="17">
        <v>1</v>
      </c>
      <c r="J79" s="17">
        <v>1</v>
      </c>
      <c r="K79" s="17"/>
      <c r="L79" s="17"/>
      <c r="M79" s="152"/>
      <c r="N79" s="21"/>
      <c r="O79" s="20" t="s">
        <v>40</v>
      </c>
      <c r="P79" s="17"/>
      <c r="Q79" s="17"/>
      <c r="R79" s="17"/>
      <c r="S79" s="17"/>
      <c r="T79" s="10"/>
      <c r="U79" s="24"/>
    </row>
    <row r="80" spans="1:21" x14ac:dyDescent="0.35">
      <c r="A80" s="151"/>
      <c r="B80" s="152"/>
      <c r="C80" s="142"/>
      <c r="D80" s="152"/>
      <c r="E80" s="19"/>
      <c r="F80" s="20" t="s">
        <v>43</v>
      </c>
      <c r="G80" s="17">
        <v>40</v>
      </c>
      <c r="H80" s="17">
        <v>10</v>
      </c>
      <c r="I80" s="17">
        <v>40</v>
      </c>
      <c r="J80" s="17">
        <v>13</v>
      </c>
      <c r="K80" s="17"/>
      <c r="L80" s="17"/>
      <c r="M80" s="152"/>
      <c r="N80" s="21"/>
      <c r="O80" s="20" t="s">
        <v>40</v>
      </c>
      <c r="P80" s="17"/>
      <c r="Q80" s="17"/>
      <c r="R80" s="17"/>
      <c r="S80" s="17"/>
      <c r="T80" s="10"/>
      <c r="U80" s="24"/>
    </row>
    <row r="81" spans="1:21" x14ac:dyDescent="0.35">
      <c r="A81" s="151"/>
      <c r="B81" s="152"/>
      <c r="C81" s="142"/>
      <c r="D81" s="152"/>
      <c r="E81" s="19"/>
      <c r="F81" s="20" t="s">
        <v>50</v>
      </c>
      <c r="G81" s="17">
        <v>16</v>
      </c>
      <c r="H81" s="17">
        <v>39</v>
      </c>
      <c r="I81" s="17">
        <v>20</v>
      </c>
      <c r="J81" s="17">
        <v>10</v>
      </c>
      <c r="K81" s="17"/>
      <c r="L81" s="17"/>
      <c r="M81" s="152"/>
      <c r="N81" s="21"/>
      <c r="O81" s="20"/>
      <c r="P81" s="17"/>
      <c r="Q81" s="17"/>
      <c r="R81" s="17"/>
      <c r="S81" s="17"/>
      <c r="T81" s="10"/>
      <c r="U81" s="24"/>
    </row>
    <row r="82" spans="1:21" x14ac:dyDescent="0.35">
      <c r="A82" s="151"/>
      <c r="B82" s="152"/>
      <c r="C82" s="142"/>
      <c r="D82" s="152"/>
      <c r="E82" s="19"/>
      <c r="F82" s="20" t="s">
        <v>25</v>
      </c>
      <c r="G82" s="17">
        <v>0</v>
      </c>
      <c r="H82" s="17">
        <v>5</v>
      </c>
      <c r="I82" s="17">
        <v>12</v>
      </c>
      <c r="J82" s="17">
        <v>4</v>
      </c>
      <c r="K82" s="17"/>
      <c r="L82" s="17"/>
      <c r="M82" s="152"/>
      <c r="N82" s="21"/>
      <c r="O82" s="20"/>
      <c r="P82" s="17"/>
      <c r="Q82" s="17"/>
      <c r="R82" s="17"/>
      <c r="S82" s="17"/>
      <c r="T82" s="10"/>
      <c r="U82" s="24"/>
    </row>
    <row r="83" spans="1:21" x14ac:dyDescent="0.35">
      <c r="A83" s="151"/>
      <c r="B83" s="152"/>
      <c r="C83" s="142"/>
      <c r="D83" s="152"/>
      <c r="E83" s="19"/>
      <c r="F83" s="20" t="s">
        <v>27</v>
      </c>
      <c r="G83" s="17">
        <v>9</v>
      </c>
      <c r="H83" s="17">
        <v>9</v>
      </c>
      <c r="I83" s="17">
        <v>25</v>
      </c>
      <c r="J83" s="17">
        <v>9</v>
      </c>
      <c r="K83" s="17"/>
      <c r="L83" s="17"/>
      <c r="M83" s="152"/>
      <c r="N83" s="22"/>
      <c r="O83" s="20" t="s">
        <v>40</v>
      </c>
      <c r="P83" s="17"/>
      <c r="Q83" s="17"/>
      <c r="R83" s="17"/>
      <c r="S83" s="17"/>
      <c r="T83" s="11"/>
      <c r="U83" s="24"/>
    </row>
    <row r="85" spans="1:21" x14ac:dyDescent="0.35">
      <c r="F85" s="46" t="s">
        <v>263</v>
      </c>
    </row>
    <row r="87" spans="1:21" x14ac:dyDescent="0.35">
      <c r="F87" s="42">
        <v>44712</v>
      </c>
    </row>
    <row r="88" spans="1:21" ht="14.5" customHeight="1" x14ac:dyDescent="0.35">
      <c r="A88" s="144" t="s">
        <v>0</v>
      </c>
      <c r="B88" s="145" t="s">
        <v>1</v>
      </c>
      <c r="C88" s="146" t="s">
        <v>2</v>
      </c>
      <c r="D88" s="147" t="s">
        <v>3</v>
      </c>
      <c r="E88" s="147"/>
      <c r="F88" s="148"/>
      <c r="G88" s="148"/>
      <c r="H88" s="148"/>
      <c r="I88" s="148"/>
      <c r="J88" s="148"/>
      <c r="K88" s="149" t="s">
        <v>4</v>
      </c>
      <c r="L88" s="35"/>
      <c r="M88" s="147" t="s">
        <v>5</v>
      </c>
      <c r="N88" s="147"/>
      <c r="O88" s="148"/>
      <c r="P88" s="148"/>
      <c r="Q88" s="148"/>
      <c r="R88" s="148"/>
      <c r="S88" s="148"/>
      <c r="T88" s="137" t="s">
        <v>6</v>
      </c>
      <c r="U88" s="138" t="s">
        <v>7</v>
      </c>
    </row>
    <row r="89" spans="1:21" ht="25" x14ac:dyDescent="0.35">
      <c r="A89" s="144"/>
      <c r="B89" s="145"/>
      <c r="C89" s="146"/>
      <c r="D89" s="139" t="s">
        <v>8</v>
      </c>
      <c r="E89" s="140" t="s">
        <v>9</v>
      </c>
      <c r="F89" s="140" t="s">
        <v>10</v>
      </c>
      <c r="G89" s="141" t="s">
        <v>39</v>
      </c>
      <c r="H89" s="142"/>
      <c r="I89" s="142"/>
      <c r="J89" s="142"/>
      <c r="K89" s="142"/>
      <c r="L89" s="36" t="s">
        <v>11</v>
      </c>
      <c r="M89" s="139" t="s">
        <v>8</v>
      </c>
      <c r="N89" s="143" t="s">
        <v>12</v>
      </c>
      <c r="O89" s="140" t="s">
        <v>10</v>
      </c>
      <c r="P89" s="141" t="s">
        <v>39</v>
      </c>
      <c r="Q89" s="142"/>
      <c r="R89" s="142"/>
      <c r="S89" s="142"/>
      <c r="T89" s="137"/>
      <c r="U89" s="138"/>
    </row>
    <row r="90" spans="1:21" x14ac:dyDescent="0.35">
      <c r="A90" s="144"/>
      <c r="B90" s="145"/>
      <c r="C90" s="146"/>
      <c r="D90" s="139"/>
      <c r="E90" s="140"/>
      <c r="F90" s="140"/>
      <c r="G90" s="37" t="s">
        <v>13</v>
      </c>
      <c r="H90" s="38" t="s">
        <v>14</v>
      </c>
      <c r="I90" s="39" t="s">
        <v>15</v>
      </c>
      <c r="J90" s="40">
        <v>0</v>
      </c>
      <c r="K90" s="142"/>
      <c r="L90" s="41"/>
      <c r="M90" s="139"/>
      <c r="N90" s="143"/>
      <c r="O90" s="140"/>
      <c r="P90" s="37" t="s">
        <v>13</v>
      </c>
      <c r="Q90" s="38" t="s">
        <v>14</v>
      </c>
      <c r="R90" s="39" t="s">
        <v>15</v>
      </c>
      <c r="S90" s="40">
        <v>0</v>
      </c>
      <c r="T90" s="137"/>
      <c r="U90" s="138"/>
    </row>
    <row r="91" spans="1:21" x14ac:dyDescent="0.35">
      <c r="A91" s="34"/>
      <c r="B91" s="3"/>
      <c r="C91" s="4"/>
      <c r="D91" s="8"/>
      <c r="E91" s="9"/>
      <c r="F91" s="9"/>
      <c r="G91" s="5"/>
      <c r="H91" s="6"/>
      <c r="I91" s="7"/>
      <c r="J91" s="12"/>
      <c r="K91" s="13"/>
      <c r="L91" s="13"/>
      <c r="M91" s="8"/>
      <c r="N91" s="9"/>
      <c r="O91" s="9"/>
      <c r="P91" s="5"/>
      <c r="Q91" s="6"/>
      <c r="R91" s="7"/>
      <c r="S91" s="12"/>
      <c r="T91" s="14"/>
      <c r="U91" s="15"/>
    </row>
    <row r="92" spans="1:21" x14ac:dyDescent="0.35">
      <c r="A92" s="150"/>
      <c r="B92" s="150" t="s">
        <v>245</v>
      </c>
      <c r="C92" s="153"/>
      <c r="D92" s="154">
        <v>630</v>
      </c>
      <c r="E92" s="23"/>
      <c r="F92" s="16"/>
      <c r="G92" s="17"/>
      <c r="H92" s="17"/>
      <c r="I92" s="17"/>
      <c r="J92" s="17"/>
      <c r="K92" s="47">
        <f>((SUM(H94:H109)*H93)+(SUM(G94:G109)*G93)+(SUM(I94:I109)*I93))/1000</f>
        <v>104.379</v>
      </c>
      <c r="L92" s="47">
        <f>K92*100/D92</f>
        <v>16.568095238095239</v>
      </c>
      <c r="M92" s="154"/>
      <c r="N92" s="23"/>
      <c r="O92" s="16"/>
      <c r="P92" s="17"/>
      <c r="Q92" s="17"/>
      <c r="R92" s="17"/>
      <c r="S92" s="17"/>
      <c r="T92" s="10"/>
      <c r="U92" s="24"/>
    </row>
    <row r="93" spans="1:21" x14ac:dyDescent="0.35">
      <c r="A93" s="151"/>
      <c r="B93" s="152"/>
      <c r="C93" s="142"/>
      <c r="D93" s="152"/>
      <c r="E93" s="25" t="s">
        <v>17</v>
      </c>
      <c r="F93" s="18"/>
      <c r="G93" s="26">
        <v>235</v>
      </c>
      <c r="H93" s="26">
        <v>238</v>
      </c>
      <c r="I93" s="26">
        <v>239</v>
      </c>
      <c r="J93" s="26"/>
      <c r="K93" s="17"/>
      <c r="L93" s="17"/>
      <c r="M93" s="152"/>
      <c r="N93" s="25"/>
      <c r="O93" s="18"/>
      <c r="P93" s="26"/>
      <c r="Q93" s="26"/>
      <c r="R93" s="26"/>
      <c r="S93" s="17"/>
      <c r="T93" s="10"/>
      <c r="U93" s="24"/>
    </row>
    <row r="94" spans="1:21" x14ac:dyDescent="0.35">
      <c r="A94" s="151"/>
      <c r="B94" s="152"/>
      <c r="C94" s="142"/>
      <c r="D94" s="152"/>
      <c r="E94" s="19"/>
      <c r="F94" s="20" t="s">
        <v>18</v>
      </c>
      <c r="G94" s="17">
        <v>4</v>
      </c>
      <c r="H94" s="17">
        <v>8</v>
      </c>
      <c r="I94" s="17">
        <v>0</v>
      </c>
      <c r="J94" s="17">
        <v>0</v>
      </c>
      <c r="K94" s="17">
        <f>(G94*G93+H94*H93+I94*I93)/1000</f>
        <v>2.8439999999999999</v>
      </c>
      <c r="L94" s="17"/>
      <c r="M94" s="152"/>
      <c r="N94" s="19"/>
      <c r="O94" s="20" t="s">
        <v>29</v>
      </c>
      <c r="P94" s="17">
        <v>8</v>
      </c>
      <c r="Q94" s="17">
        <v>6</v>
      </c>
      <c r="R94" s="17">
        <v>5</v>
      </c>
      <c r="S94" s="17">
        <v>4</v>
      </c>
      <c r="T94" s="10"/>
      <c r="U94" s="24"/>
    </row>
    <row r="95" spans="1:21" x14ac:dyDescent="0.35">
      <c r="A95" s="151"/>
      <c r="B95" s="152"/>
      <c r="C95" s="142"/>
      <c r="D95" s="152"/>
      <c r="E95" s="19"/>
      <c r="F95" s="20" t="s">
        <v>20</v>
      </c>
      <c r="G95" s="17">
        <v>30</v>
      </c>
      <c r="H95" s="17">
        <v>27</v>
      </c>
      <c r="I95" s="17">
        <v>25</v>
      </c>
      <c r="J95" s="17">
        <v>12</v>
      </c>
      <c r="K95" s="17">
        <f>(G95*G93+H95*H93+I95*I93)/1000</f>
        <v>19.451000000000001</v>
      </c>
      <c r="L95" s="17"/>
      <c r="M95" s="152"/>
      <c r="N95" s="21"/>
      <c r="O95" s="20" t="s">
        <v>40</v>
      </c>
      <c r="P95" s="17"/>
      <c r="Q95" s="17"/>
      <c r="R95" s="17"/>
      <c r="S95" s="17"/>
      <c r="T95" s="10"/>
      <c r="U95" s="24"/>
    </row>
    <row r="96" spans="1:21" x14ac:dyDescent="0.35">
      <c r="A96" s="151"/>
      <c r="B96" s="152"/>
      <c r="C96" s="142"/>
      <c r="D96" s="152"/>
      <c r="E96" s="19"/>
      <c r="F96" s="20" t="s">
        <v>22</v>
      </c>
      <c r="G96" s="17"/>
      <c r="H96" s="17"/>
      <c r="I96" s="17"/>
      <c r="J96" s="17"/>
      <c r="K96" s="17"/>
      <c r="L96" s="17"/>
      <c r="M96" s="152"/>
      <c r="N96" s="19"/>
      <c r="O96" s="20" t="s">
        <v>40</v>
      </c>
      <c r="P96" s="17"/>
      <c r="Q96" s="17"/>
      <c r="R96" s="17"/>
      <c r="S96" s="17"/>
      <c r="T96" s="10"/>
      <c r="U96" s="24"/>
    </row>
    <row r="97" spans="1:21" x14ac:dyDescent="0.35">
      <c r="A97" s="151"/>
      <c r="B97" s="152"/>
      <c r="C97" s="142"/>
      <c r="D97" s="152"/>
      <c r="E97" s="19"/>
      <c r="F97" s="20" t="s">
        <v>24</v>
      </c>
      <c r="G97" s="17">
        <v>10</v>
      </c>
      <c r="H97" s="17">
        <v>0</v>
      </c>
      <c r="I97" s="17">
        <v>14</v>
      </c>
      <c r="J97" s="17">
        <v>6</v>
      </c>
      <c r="K97" s="17">
        <f>(G97*G93+H97*H93+I97*I93)/1000</f>
        <v>5.6959999999999997</v>
      </c>
      <c r="L97" s="17"/>
      <c r="M97" s="152"/>
      <c r="N97" s="21"/>
      <c r="O97" s="20" t="s">
        <v>40</v>
      </c>
      <c r="P97" s="17"/>
      <c r="Q97" s="17"/>
      <c r="R97" s="17"/>
      <c r="S97" s="17"/>
      <c r="T97" s="10"/>
      <c r="U97" s="24"/>
    </row>
    <row r="98" spans="1:21" x14ac:dyDescent="0.35">
      <c r="A98" s="151"/>
      <c r="B98" s="152"/>
      <c r="C98" s="142"/>
      <c r="D98" s="152"/>
      <c r="E98" s="19"/>
      <c r="F98" s="20" t="s">
        <v>26</v>
      </c>
      <c r="G98" s="17"/>
      <c r="H98" s="17"/>
      <c r="I98" s="17"/>
      <c r="J98" s="17"/>
      <c r="K98" s="17">
        <f>(G98*G93+H98*H93+I98*I93)/1000</f>
        <v>0</v>
      </c>
      <c r="L98" s="17"/>
      <c r="M98" s="152"/>
      <c r="N98" s="19"/>
      <c r="O98" s="20" t="s">
        <v>40</v>
      </c>
      <c r="P98" s="17"/>
      <c r="Q98" s="17"/>
      <c r="R98" s="17"/>
      <c r="S98" s="17"/>
      <c r="T98" s="10"/>
      <c r="U98" s="24"/>
    </row>
    <row r="99" spans="1:21" x14ac:dyDescent="0.35">
      <c r="A99" s="151"/>
      <c r="B99" s="152"/>
      <c r="C99" s="142"/>
      <c r="D99" s="152"/>
      <c r="E99" s="19"/>
      <c r="F99" s="20" t="s">
        <v>28</v>
      </c>
      <c r="G99" s="17">
        <v>70</v>
      </c>
      <c r="H99" s="17">
        <v>45</v>
      </c>
      <c r="I99" s="17">
        <v>67</v>
      </c>
      <c r="J99" s="17">
        <v>10</v>
      </c>
      <c r="K99" s="17">
        <f>(G99*G93+H99*H93+I99*I93)/1000</f>
        <v>43.173000000000002</v>
      </c>
      <c r="L99" s="17"/>
      <c r="M99" s="152"/>
      <c r="N99" s="19"/>
      <c r="O99" s="20" t="s">
        <v>40</v>
      </c>
      <c r="P99" s="17"/>
      <c r="Q99" s="17"/>
      <c r="R99" s="17"/>
      <c r="S99" s="17"/>
      <c r="T99" s="10"/>
      <c r="U99" s="24"/>
    </row>
    <row r="100" spans="1:21" x14ac:dyDescent="0.35">
      <c r="A100" s="151"/>
      <c r="B100" s="152"/>
      <c r="C100" s="142"/>
      <c r="D100" s="152"/>
      <c r="E100" s="19"/>
      <c r="F100" s="20" t="s">
        <v>30</v>
      </c>
      <c r="G100" s="17">
        <v>1</v>
      </c>
      <c r="H100" s="17">
        <v>0</v>
      </c>
      <c r="I100" s="17">
        <v>1</v>
      </c>
      <c r="J100" s="17">
        <v>0</v>
      </c>
      <c r="K100" s="17">
        <f>(G100*G93+H100*H93+I100*I93)/1000</f>
        <v>0.47399999999999998</v>
      </c>
      <c r="L100" s="17"/>
      <c r="M100" s="152"/>
      <c r="N100" s="19"/>
      <c r="O100" s="20" t="s">
        <v>40</v>
      </c>
      <c r="P100" s="17"/>
      <c r="Q100" s="17"/>
      <c r="R100" s="17"/>
      <c r="S100" s="17"/>
      <c r="T100" s="10"/>
      <c r="U100" s="24"/>
    </row>
    <row r="101" spans="1:21" x14ac:dyDescent="0.35">
      <c r="A101" s="151"/>
      <c r="B101" s="152"/>
      <c r="C101" s="142"/>
      <c r="D101" s="152"/>
      <c r="E101" s="19"/>
      <c r="F101" s="20" t="s">
        <v>32</v>
      </c>
      <c r="G101" s="17">
        <v>37</v>
      </c>
      <c r="H101" s="17">
        <v>47</v>
      </c>
      <c r="I101" s="17">
        <v>22</v>
      </c>
      <c r="J101" s="17">
        <v>21</v>
      </c>
      <c r="K101" s="17">
        <f>(G101*G93+H101*H93+I101*I93)/1000</f>
        <v>25.138999999999999</v>
      </c>
      <c r="L101" s="17"/>
      <c r="M101" s="152"/>
      <c r="N101" s="19"/>
      <c r="O101" s="20" t="s">
        <v>40</v>
      </c>
      <c r="P101" s="17"/>
      <c r="Q101" s="17"/>
      <c r="R101" s="17"/>
      <c r="S101" s="17"/>
      <c r="T101" s="10"/>
      <c r="U101" s="24"/>
    </row>
    <row r="102" spans="1:21" x14ac:dyDescent="0.35">
      <c r="A102" s="151"/>
      <c r="B102" s="152"/>
      <c r="C102" s="142"/>
      <c r="D102" s="152"/>
      <c r="E102" s="19"/>
      <c r="F102" s="20" t="s">
        <v>34</v>
      </c>
      <c r="G102" s="17">
        <v>0</v>
      </c>
      <c r="H102" s="17">
        <v>0</v>
      </c>
      <c r="I102" s="17">
        <v>10</v>
      </c>
      <c r="J102" s="17">
        <v>3</v>
      </c>
      <c r="K102" s="17">
        <f>(G102*G93+H102*H93+I102*I93)/1000</f>
        <v>2.39</v>
      </c>
      <c r="L102" s="17"/>
      <c r="M102" s="152"/>
      <c r="N102" s="21"/>
      <c r="O102" s="20" t="s">
        <v>40</v>
      </c>
      <c r="P102" s="17"/>
      <c r="Q102" s="17"/>
      <c r="R102" s="17"/>
      <c r="S102" s="17"/>
      <c r="T102" s="10"/>
      <c r="U102" s="24"/>
    </row>
    <row r="103" spans="1:21" x14ac:dyDescent="0.35">
      <c r="A103" s="151"/>
      <c r="B103" s="152"/>
      <c r="C103" s="142"/>
      <c r="D103" s="152"/>
      <c r="E103" s="19"/>
      <c r="F103" s="20" t="s">
        <v>23</v>
      </c>
      <c r="G103" s="17">
        <v>10</v>
      </c>
      <c r="H103" s="17">
        <v>6</v>
      </c>
      <c r="I103" s="17">
        <v>6</v>
      </c>
      <c r="J103" s="17">
        <v>5</v>
      </c>
      <c r="K103" s="17">
        <f>(G103*G93+H103*H93+I103*I93)/1000</f>
        <v>5.2119999999999997</v>
      </c>
      <c r="L103" s="17"/>
      <c r="M103" s="152"/>
      <c r="N103" s="21"/>
      <c r="O103" s="20" t="s">
        <v>40</v>
      </c>
      <c r="P103" s="17"/>
      <c r="Q103" s="17"/>
      <c r="R103" s="17"/>
      <c r="S103" s="17"/>
      <c r="T103" s="10"/>
      <c r="U103" s="24"/>
    </row>
    <row r="104" spans="1:21" x14ac:dyDescent="0.35">
      <c r="A104" s="151"/>
      <c r="B104" s="152"/>
      <c r="C104" s="142"/>
      <c r="D104" s="152"/>
      <c r="E104" s="19"/>
      <c r="F104" s="20" t="s">
        <v>42</v>
      </c>
      <c r="G104" s="17"/>
      <c r="H104" s="17"/>
      <c r="I104" s="17"/>
      <c r="J104" s="17"/>
      <c r="K104" s="17"/>
      <c r="L104" s="17"/>
      <c r="M104" s="152"/>
      <c r="N104" s="21"/>
      <c r="O104" s="20" t="s">
        <v>40</v>
      </c>
      <c r="P104" s="17"/>
      <c r="Q104" s="17"/>
      <c r="R104" s="17"/>
      <c r="S104" s="17"/>
      <c r="T104" s="10"/>
      <c r="U104" s="24"/>
    </row>
    <row r="105" spans="1:21" x14ac:dyDescent="0.35">
      <c r="A105" s="151"/>
      <c r="B105" s="152"/>
      <c r="C105" s="142"/>
      <c r="D105" s="152"/>
      <c r="E105" s="19"/>
      <c r="F105" s="20" t="s">
        <v>43</v>
      </c>
      <c r="G105" s="17"/>
      <c r="H105" s="17"/>
      <c r="I105" s="17"/>
      <c r="J105" s="17"/>
      <c r="K105" s="17"/>
      <c r="L105" s="17"/>
      <c r="M105" s="152"/>
      <c r="N105" s="22"/>
      <c r="O105" s="20" t="s">
        <v>40</v>
      </c>
      <c r="P105" s="17"/>
      <c r="Q105" s="17"/>
      <c r="R105" s="17"/>
      <c r="S105" s="17"/>
      <c r="T105" s="11"/>
      <c r="U105" s="24"/>
    </row>
    <row r="107" spans="1:21" x14ac:dyDescent="0.35">
      <c r="F107" s="42">
        <v>44720</v>
      </c>
    </row>
    <row r="108" spans="1:21" ht="14.5" customHeight="1" x14ac:dyDescent="0.35">
      <c r="A108" s="144" t="s">
        <v>0</v>
      </c>
      <c r="B108" s="145" t="s">
        <v>1</v>
      </c>
      <c r="C108" s="146" t="s">
        <v>2</v>
      </c>
      <c r="D108" s="147" t="s">
        <v>3</v>
      </c>
      <c r="E108" s="147"/>
      <c r="F108" s="148"/>
      <c r="G108" s="148"/>
      <c r="H108" s="148"/>
      <c r="I108" s="148"/>
      <c r="J108" s="148"/>
      <c r="K108" s="149" t="s">
        <v>4</v>
      </c>
      <c r="L108" s="35"/>
      <c r="M108" s="147" t="s">
        <v>5</v>
      </c>
      <c r="N108" s="147"/>
      <c r="O108" s="148"/>
      <c r="P108" s="148"/>
      <c r="Q108" s="148"/>
      <c r="R108" s="148"/>
      <c r="S108" s="148"/>
      <c r="T108" s="137" t="s">
        <v>6</v>
      </c>
      <c r="U108" s="138" t="s">
        <v>7</v>
      </c>
    </row>
    <row r="109" spans="1:21" ht="25" x14ac:dyDescent="0.35">
      <c r="A109" s="144"/>
      <c r="B109" s="145"/>
      <c r="C109" s="146"/>
      <c r="D109" s="139" t="s">
        <v>8</v>
      </c>
      <c r="E109" s="140" t="s">
        <v>9</v>
      </c>
      <c r="F109" s="140" t="s">
        <v>10</v>
      </c>
      <c r="G109" s="141" t="s">
        <v>39</v>
      </c>
      <c r="H109" s="142"/>
      <c r="I109" s="142"/>
      <c r="J109" s="142"/>
      <c r="K109" s="142"/>
      <c r="L109" s="36" t="s">
        <v>11</v>
      </c>
      <c r="M109" s="139" t="s">
        <v>8</v>
      </c>
      <c r="N109" s="143" t="s">
        <v>12</v>
      </c>
      <c r="O109" s="140" t="s">
        <v>10</v>
      </c>
      <c r="P109" s="141" t="s">
        <v>39</v>
      </c>
      <c r="Q109" s="142"/>
      <c r="R109" s="142"/>
      <c r="S109" s="142"/>
      <c r="T109" s="137"/>
      <c r="U109" s="138"/>
    </row>
    <row r="110" spans="1:21" x14ac:dyDescent="0.35">
      <c r="A110" s="144"/>
      <c r="B110" s="145"/>
      <c r="C110" s="146"/>
      <c r="D110" s="139"/>
      <c r="E110" s="140"/>
      <c r="F110" s="140"/>
      <c r="G110" s="37" t="s">
        <v>13</v>
      </c>
      <c r="H110" s="38" t="s">
        <v>14</v>
      </c>
      <c r="I110" s="39" t="s">
        <v>15</v>
      </c>
      <c r="J110" s="40">
        <v>0</v>
      </c>
      <c r="K110" s="142"/>
      <c r="L110" s="41"/>
      <c r="M110" s="139"/>
      <c r="N110" s="143"/>
      <c r="O110" s="140"/>
      <c r="P110" s="37" t="s">
        <v>13</v>
      </c>
      <c r="Q110" s="38" t="s">
        <v>14</v>
      </c>
      <c r="R110" s="39" t="s">
        <v>15</v>
      </c>
      <c r="S110" s="40">
        <v>0</v>
      </c>
      <c r="T110" s="137"/>
      <c r="U110" s="138"/>
    </row>
    <row r="111" spans="1:21" x14ac:dyDescent="0.35">
      <c r="A111" s="34"/>
      <c r="B111" s="3"/>
      <c r="C111" s="4"/>
      <c r="D111" s="8"/>
      <c r="E111" s="9"/>
      <c r="F111" s="9"/>
      <c r="G111" s="5"/>
      <c r="H111" s="6"/>
      <c r="I111" s="7"/>
      <c r="J111" s="12"/>
      <c r="K111" s="13"/>
      <c r="L111" s="13"/>
      <c r="M111" s="8"/>
      <c r="N111" s="9"/>
      <c r="O111" s="9"/>
      <c r="P111" s="5"/>
      <c r="Q111" s="6"/>
      <c r="R111" s="7"/>
      <c r="S111" s="12"/>
      <c r="T111" s="14"/>
      <c r="U111" s="15"/>
    </row>
    <row r="112" spans="1:21" x14ac:dyDescent="0.35">
      <c r="A112" s="150"/>
      <c r="B112" s="150" t="s">
        <v>181</v>
      </c>
      <c r="C112" s="153"/>
      <c r="D112" s="154">
        <v>250</v>
      </c>
      <c r="E112" s="23"/>
      <c r="F112" s="16"/>
      <c r="G112" s="17"/>
      <c r="H112" s="17"/>
      <c r="I112" s="17"/>
      <c r="J112" s="17"/>
      <c r="K112" s="47">
        <f>((SUM(H114:H127)*H113)+(SUM(G114:G127)*G113)+(SUM(I114:I127)*I113))/1000</f>
        <v>62.412999999999997</v>
      </c>
      <c r="L112" s="47">
        <f>K112*100/D112</f>
        <v>24.965199999999996</v>
      </c>
      <c r="M112" s="154"/>
      <c r="N112" s="23"/>
      <c r="O112" s="16"/>
      <c r="P112" s="17"/>
      <c r="Q112" s="17"/>
      <c r="R112" s="17"/>
      <c r="S112" s="17"/>
      <c r="T112" s="10"/>
      <c r="U112" s="24"/>
    </row>
    <row r="113" spans="1:21" x14ac:dyDescent="0.35">
      <c r="A113" s="151"/>
      <c r="B113" s="152"/>
      <c r="C113" s="142"/>
      <c r="D113" s="152"/>
      <c r="E113" s="25" t="s">
        <v>17</v>
      </c>
      <c r="F113" s="18"/>
      <c r="G113" s="26">
        <v>237</v>
      </c>
      <c r="H113" s="26">
        <v>236</v>
      </c>
      <c r="I113" s="26">
        <v>234</v>
      </c>
      <c r="J113" s="26"/>
      <c r="K113" s="17"/>
      <c r="L113" s="17"/>
      <c r="M113" s="152"/>
      <c r="N113" s="25"/>
      <c r="O113" s="18"/>
      <c r="P113" s="26"/>
      <c r="Q113" s="26"/>
      <c r="R113" s="26"/>
      <c r="S113" s="17"/>
      <c r="T113" s="10"/>
      <c r="U113" s="24"/>
    </row>
    <row r="114" spans="1:21" x14ac:dyDescent="0.35">
      <c r="A114" s="151"/>
      <c r="B114" s="152"/>
      <c r="C114" s="142"/>
      <c r="D114" s="152"/>
      <c r="E114" s="19"/>
      <c r="F114" s="20" t="s">
        <v>18</v>
      </c>
      <c r="G114" s="17">
        <v>30</v>
      </c>
      <c r="H114" s="17">
        <v>14</v>
      </c>
      <c r="I114" s="17">
        <v>25</v>
      </c>
      <c r="J114" s="17">
        <v>6</v>
      </c>
      <c r="K114" s="17"/>
      <c r="L114" s="17"/>
      <c r="M114" s="152"/>
      <c r="N114" s="19"/>
      <c r="O114" s="20" t="s">
        <v>40</v>
      </c>
      <c r="P114" s="17"/>
      <c r="Q114" s="17"/>
      <c r="R114" s="17"/>
      <c r="S114" s="17"/>
      <c r="T114" s="10"/>
      <c r="U114" s="24"/>
    </row>
    <row r="115" spans="1:21" x14ac:dyDescent="0.35">
      <c r="A115" s="151"/>
      <c r="B115" s="152"/>
      <c r="C115" s="142"/>
      <c r="D115" s="152"/>
      <c r="E115" s="19"/>
      <c r="F115" s="20" t="s">
        <v>20</v>
      </c>
      <c r="G115" s="17">
        <v>5</v>
      </c>
      <c r="H115" s="17">
        <v>9</v>
      </c>
      <c r="I115" s="17">
        <v>25</v>
      </c>
      <c r="J115" s="17">
        <v>5</v>
      </c>
      <c r="K115" s="17"/>
      <c r="L115" s="17"/>
      <c r="M115" s="152"/>
      <c r="N115" s="21"/>
      <c r="O115" s="20" t="s">
        <v>40</v>
      </c>
      <c r="P115" s="17"/>
      <c r="Q115" s="17"/>
      <c r="R115" s="17"/>
      <c r="S115" s="17"/>
      <c r="T115" s="10"/>
      <c r="U115" s="24"/>
    </row>
    <row r="116" spans="1:21" x14ac:dyDescent="0.35">
      <c r="A116" s="151"/>
      <c r="B116" s="152"/>
      <c r="C116" s="142"/>
      <c r="D116" s="152"/>
      <c r="E116" s="19"/>
      <c r="F116" s="20" t="s">
        <v>22</v>
      </c>
      <c r="G116" s="17">
        <v>39</v>
      </c>
      <c r="H116" s="17">
        <v>27</v>
      </c>
      <c r="I116" s="17">
        <v>50</v>
      </c>
      <c r="J116" s="17">
        <v>13</v>
      </c>
      <c r="K116" s="17"/>
      <c r="L116" s="17"/>
      <c r="M116" s="152"/>
      <c r="N116" s="19"/>
      <c r="O116" s="20" t="s">
        <v>40</v>
      </c>
      <c r="P116" s="17"/>
      <c r="Q116" s="17"/>
      <c r="R116" s="17"/>
      <c r="S116" s="17"/>
      <c r="T116" s="10"/>
      <c r="U116" s="24"/>
    </row>
    <row r="117" spans="1:21" x14ac:dyDescent="0.35">
      <c r="A117" s="151"/>
      <c r="B117" s="152"/>
      <c r="C117" s="142"/>
      <c r="D117" s="152"/>
      <c r="E117" s="19"/>
      <c r="F117" s="20" t="s">
        <v>24</v>
      </c>
      <c r="G117" s="17">
        <v>17</v>
      </c>
      <c r="H117" s="17">
        <v>15</v>
      </c>
      <c r="I117" s="17">
        <v>9</v>
      </c>
      <c r="J117" s="17">
        <v>7</v>
      </c>
      <c r="K117" s="17"/>
      <c r="L117" s="17"/>
      <c r="M117" s="152"/>
      <c r="N117" s="21"/>
      <c r="O117" s="20" t="s">
        <v>40</v>
      </c>
      <c r="P117" s="17"/>
      <c r="Q117" s="17"/>
      <c r="R117" s="17"/>
      <c r="S117" s="17"/>
      <c r="T117" s="10"/>
      <c r="U117" s="24"/>
    </row>
    <row r="118" spans="1:21" x14ac:dyDescent="0.35">
      <c r="A118" s="151"/>
      <c r="B118" s="152"/>
      <c r="C118" s="142"/>
      <c r="D118" s="152"/>
      <c r="E118" s="19"/>
      <c r="F118" s="20" t="s">
        <v>40</v>
      </c>
      <c r="G118" s="17"/>
      <c r="H118" s="17"/>
      <c r="I118" s="17"/>
      <c r="J118" s="17"/>
      <c r="K118" s="17"/>
      <c r="L118" s="17"/>
      <c r="M118" s="152"/>
      <c r="N118" s="19"/>
      <c r="O118" s="20" t="s">
        <v>40</v>
      </c>
      <c r="P118" s="17"/>
      <c r="Q118" s="17"/>
      <c r="R118" s="17"/>
      <c r="S118" s="17"/>
      <c r="T118" s="10"/>
      <c r="U118" s="24"/>
    </row>
    <row r="119" spans="1:21" x14ac:dyDescent="0.35">
      <c r="A119" s="151"/>
      <c r="B119" s="152"/>
      <c r="C119" s="142"/>
      <c r="D119" s="152"/>
      <c r="E119" s="19"/>
      <c r="F119" s="20" t="s">
        <v>40</v>
      </c>
      <c r="G119" s="17"/>
      <c r="H119" s="17"/>
      <c r="I119" s="17"/>
      <c r="J119" s="17"/>
      <c r="K119" s="17"/>
      <c r="L119" s="17"/>
      <c r="M119" s="152"/>
      <c r="N119" s="19"/>
      <c r="O119" s="20" t="s">
        <v>40</v>
      </c>
      <c r="P119" s="17"/>
      <c r="Q119" s="17"/>
      <c r="R119" s="17"/>
      <c r="S119" s="17"/>
      <c r="T119" s="10"/>
      <c r="U119" s="24"/>
    </row>
    <row r="120" spans="1:21" x14ac:dyDescent="0.35">
      <c r="A120" s="151"/>
      <c r="B120" s="152"/>
      <c r="C120" s="142"/>
      <c r="D120" s="152"/>
      <c r="E120" s="19"/>
      <c r="F120" s="20" t="s">
        <v>40</v>
      </c>
      <c r="G120" s="17"/>
      <c r="H120" s="17"/>
      <c r="I120" s="17"/>
      <c r="J120" s="17"/>
      <c r="K120" s="17"/>
      <c r="L120" s="17"/>
      <c r="M120" s="152"/>
      <c r="N120" s="19"/>
      <c r="O120" s="20" t="s">
        <v>40</v>
      </c>
      <c r="P120" s="17"/>
      <c r="Q120" s="17"/>
      <c r="R120" s="17"/>
      <c r="S120" s="17"/>
      <c r="T120" s="10"/>
      <c r="U120" s="24"/>
    </row>
    <row r="121" spans="1:21" x14ac:dyDescent="0.35">
      <c r="A121" s="151"/>
      <c r="B121" s="152"/>
      <c r="C121" s="142"/>
      <c r="D121" s="152"/>
      <c r="E121" s="19"/>
      <c r="F121" s="20" t="s">
        <v>40</v>
      </c>
      <c r="G121" s="17"/>
      <c r="H121" s="17"/>
      <c r="I121" s="17"/>
      <c r="J121" s="17"/>
      <c r="K121" s="17"/>
      <c r="L121" s="17"/>
      <c r="M121" s="152"/>
      <c r="N121" s="19"/>
      <c r="O121" s="20" t="s">
        <v>40</v>
      </c>
      <c r="P121" s="17"/>
      <c r="Q121" s="17"/>
      <c r="R121" s="17"/>
      <c r="S121" s="17"/>
      <c r="T121" s="10"/>
      <c r="U121" s="24"/>
    </row>
    <row r="122" spans="1:21" x14ac:dyDescent="0.35">
      <c r="A122" s="151"/>
      <c r="B122" s="152"/>
      <c r="C122" s="142"/>
      <c r="D122" s="152"/>
      <c r="E122" s="19"/>
      <c r="F122" s="20" t="s">
        <v>40</v>
      </c>
      <c r="G122" s="17"/>
      <c r="H122" s="17"/>
      <c r="I122" s="17"/>
      <c r="J122" s="17"/>
      <c r="K122" s="17"/>
      <c r="L122" s="17"/>
      <c r="M122" s="152"/>
      <c r="N122" s="21"/>
      <c r="O122" s="20" t="s">
        <v>40</v>
      </c>
      <c r="P122" s="17"/>
      <c r="Q122" s="17"/>
      <c r="R122" s="17"/>
      <c r="S122" s="17"/>
      <c r="T122" s="10"/>
      <c r="U122" s="24"/>
    </row>
    <row r="123" spans="1:21" x14ac:dyDescent="0.35">
      <c r="A123" s="151"/>
      <c r="B123" s="152"/>
      <c r="C123" s="142"/>
      <c r="D123" s="152"/>
      <c r="E123" s="19"/>
      <c r="F123" s="20" t="s">
        <v>40</v>
      </c>
      <c r="G123" s="17"/>
      <c r="H123" s="17"/>
      <c r="I123" s="17"/>
      <c r="J123" s="17"/>
      <c r="K123" s="17"/>
      <c r="L123" s="17"/>
      <c r="M123" s="152"/>
      <c r="N123" s="21"/>
      <c r="O123" s="20" t="s">
        <v>40</v>
      </c>
      <c r="P123" s="17"/>
      <c r="Q123" s="17"/>
      <c r="R123" s="17"/>
      <c r="S123" s="17"/>
      <c r="T123" s="10"/>
      <c r="U123" s="24"/>
    </row>
    <row r="124" spans="1:21" x14ac:dyDescent="0.35">
      <c r="A124" s="151"/>
      <c r="B124" s="152"/>
      <c r="C124" s="142"/>
      <c r="D124" s="152"/>
      <c r="E124" s="19"/>
      <c r="F124" s="20" t="s">
        <v>40</v>
      </c>
      <c r="G124" s="17"/>
      <c r="H124" s="17"/>
      <c r="I124" s="17"/>
      <c r="J124" s="17"/>
      <c r="K124" s="17"/>
      <c r="L124" s="17"/>
      <c r="M124" s="152"/>
      <c r="N124" s="21"/>
      <c r="O124" s="20" t="s">
        <v>40</v>
      </c>
      <c r="P124" s="17"/>
      <c r="Q124" s="17"/>
      <c r="R124" s="17"/>
      <c r="S124" s="17"/>
      <c r="T124" s="10"/>
      <c r="U124" s="24"/>
    </row>
    <row r="125" spans="1:21" x14ac:dyDescent="0.35">
      <c r="A125" s="151"/>
      <c r="B125" s="152"/>
      <c r="C125" s="142"/>
      <c r="D125" s="152"/>
      <c r="E125" s="19"/>
      <c r="F125" s="20" t="s">
        <v>40</v>
      </c>
      <c r="G125" s="17"/>
      <c r="H125" s="17"/>
      <c r="I125" s="17"/>
      <c r="J125" s="17"/>
      <c r="K125" s="17"/>
      <c r="L125" s="17"/>
      <c r="M125" s="152"/>
      <c r="N125" s="22"/>
      <c r="O125" s="20" t="s">
        <v>40</v>
      </c>
      <c r="P125" s="17"/>
      <c r="Q125" s="17"/>
      <c r="R125" s="17"/>
      <c r="S125" s="17"/>
      <c r="T125" s="11"/>
      <c r="U125" s="24"/>
    </row>
    <row r="127" spans="1:21" x14ac:dyDescent="0.35">
      <c r="F127" s="46" t="s">
        <v>263</v>
      </c>
    </row>
    <row r="129" spans="1:21" x14ac:dyDescent="0.35">
      <c r="E129" s="42">
        <v>44747</v>
      </c>
    </row>
    <row r="130" spans="1:21" ht="14.5" customHeight="1" x14ac:dyDescent="0.35">
      <c r="A130" s="144" t="s">
        <v>0</v>
      </c>
      <c r="B130" s="145" t="s">
        <v>1</v>
      </c>
      <c r="C130" s="146" t="s">
        <v>2</v>
      </c>
      <c r="D130" s="147" t="s">
        <v>3</v>
      </c>
      <c r="E130" s="147"/>
      <c r="F130" s="148"/>
      <c r="G130" s="148"/>
      <c r="H130" s="148"/>
      <c r="I130" s="148"/>
      <c r="J130" s="148"/>
      <c r="K130" s="149" t="s">
        <v>4</v>
      </c>
      <c r="L130" s="35"/>
      <c r="M130" s="147" t="s">
        <v>5</v>
      </c>
      <c r="N130" s="147"/>
      <c r="O130" s="148"/>
      <c r="P130" s="148"/>
      <c r="Q130" s="148"/>
      <c r="R130" s="148"/>
      <c r="S130" s="148"/>
      <c r="T130" s="137" t="s">
        <v>6</v>
      </c>
      <c r="U130" s="138" t="s">
        <v>7</v>
      </c>
    </row>
    <row r="131" spans="1:21" ht="25" x14ac:dyDescent="0.35">
      <c r="A131" s="144"/>
      <c r="B131" s="145"/>
      <c r="C131" s="146"/>
      <c r="D131" s="139" t="s">
        <v>8</v>
      </c>
      <c r="E131" s="140" t="s">
        <v>9</v>
      </c>
      <c r="F131" s="140" t="s">
        <v>10</v>
      </c>
      <c r="G131" s="141" t="s">
        <v>39</v>
      </c>
      <c r="H131" s="142"/>
      <c r="I131" s="142"/>
      <c r="J131" s="142"/>
      <c r="K131" s="142"/>
      <c r="L131" s="36" t="s">
        <v>11</v>
      </c>
      <c r="M131" s="139" t="s">
        <v>8</v>
      </c>
      <c r="N131" s="143" t="s">
        <v>12</v>
      </c>
      <c r="O131" s="140" t="s">
        <v>10</v>
      </c>
      <c r="P131" s="141" t="s">
        <v>39</v>
      </c>
      <c r="Q131" s="142"/>
      <c r="R131" s="142"/>
      <c r="S131" s="142"/>
      <c r="T131" s="137"/>
      <c r="U131" s="138"/>
    </row>
    <row r="132" spans="1:21" x14ac:dyDescent="0.35">
      <c r="A132" s="144"/>
      <c r="B132" s="145"/>
      <c r="C132" s="146"/>
      <c r="D132" s="139"/>
      <c r="E132" s="140"/>
      <c r="F132" s="140"/>
      <c r="G132" s="37" t="s">
        <v>13</v>
      </c>
      <c r="H132" s="38" t="s">
        <v>14</v>
      </c>
      <c r="I132" s="39" t="s">
        <v>15</v>
      </c>
      <c r="J132" s="40">
        <v>0</v>
      </c>
      <c r="K132" s="142"/>
      <c r="L132" s="41"/>
      <c r="M132" s="139"/>
      <c r="N132" s="143"/>
      <c r="O132" s="140"/>
      <c r="P132" s="37" t="s">
        <v>13</v>
      </c>
      <c r="Q132" s="38" t="s">
        <v>14</v>
      </c>
      <c r="R132" s="39" t="s">
        <v>15</v>
      </c>
      <c r="S132" s="40">
        <v>0</v>
      </c>
      <c r="T132" s="137"/>
      <c r="U132" s="138"/>
    </row>
    <row r="133" spans="1:21" x14ac:dyDescent="0.35">
      <c r="A133" s="34"/>
      <c r="B133" s="3"/>
      <c r="C133" s="4"/>
      <c r="D133" s="8"/>
      <c r="E133" s="9"/>
      <c r="F133" s="9"/>
      <c r="G133" s="5"/>
      <c r="H133" s="6"/>
      <c r="I133" s="7"/>
      <c r="J133" s="12"/>
      <c r="K133" s="13"/>
      <c r="L133" s="13"/>
      <c r="M133" s="8"/>
      <c r="N133" s="9"/>
      <c r="O133" s="9"/>
      <c r="P133" s="5"/>
      <c r="Q133" s="6"/>
      <c r="R133" s="7"/>
      <c r="S133" s="12"/>
      <c r="T133" s="14"/>
      <c r="U133" s="15"/>
    </row>
    <row r="134" spans="1:21" x14ac:dyDescent="0.35">
      <c r="A134" s="150"/>
      <c r="B134" s="150" t="s">
        <v>248</v>
      </c>
      <c r="C134" s="153"/>
      <c r="D134" s="154">
        <v>250</v>
      </c>
      <c r="E134" s="23"/>
      <c r="F134" s="16"/>
      <c r="G134" s="17"/>
      <c r="H134" s="17"/>
      <c r="I134" s="17"/>
      <c r="J134" s="17"/>
      <c r="K134" s="47">
        <f>((SUM(H136:H149)*H135)+(SUM(G136:G149)*G135)+(SUM(I136:I149)*I135))/1000</f>
        <v>40.976999999999997</v>
      </c>
      <c r="L134" s="47">
        <f>K134*100/D134</f>
        <v>16.390799999999999</v>
      </c>
      <c r="M134" s="154"/>
      <c r="N134" s="23"/>
      <c r="O134" s="16"/>
      <c r="P134" s="17"/>
      <c r="Q134" s="17"/>
      <c r="R134" s="17"/>
      <c r="S134" s="17"/>
      <c r="T134" s="10"/>
      <c r="U134" s="24"/>
    </row>
    <row r="135" spans="1:21" x14ac:dyDescent="0.35">
      <c r="A135" s="151"/>
      <c r="B135" s="152"/>
      <c r="C135" s="142"/>
      <c r="D135" s="152"/>
      <c r="E135" s="25" t="s">
        <v>17</v>
      </c>
      <c r="F135" s="18"/>
      <c r="G135" s="26">
        <v>221</v>
      </c>
      <c r="H135" s="26">
        <v>220</v>
      </c>
      <c r="I135" s="26">
        <v>220</v>
      </c>
      <c r="J135" s="26"/>
      <c r="K135" s="17"/>
      <c r="L135" s="17"/>
      <c r="M135" s="152"/>
      <c r="N135" s="25"/>
      <c r="O135" s="18"/>
      <c r="P135" s="26"/>
      <c r="Q135" s="26"/>
      <c r="R135" s="26"/>
      <c r="S135" s="17"/>
      <c r="T135" s="10"/>
      <c r="U135" s="24"/>
    </row>
    <row r="136" spans="1:21" x14ac:dyDescent="0.35">
      <c r="A136" s="151"/>
      <c r="B136" s="152"/>
      <c r="C136" s="142"/>
      <c r="D136" s="152"/>
      <c r="E136" s="19"/>
      <c r="F136" s="20" t="s">
        <v>40</v>
      </c>
      <c r="G136" s="17"/>
      <c r="H136" s="17"/>
      <c r="I136" s="17"/>
      <c r="J136" s="17"/>
      <c r="K136" s="17"/>
      <c r="L136" s="17"/>
      <c r="M136" s="152"/>
      <c r="N136" s="19"/>
      <c r="O136" s="20" t="s">
        <v>40</v>
      </c>
      <c r="P136" s="17"/>
      <c r="Q136" s="17"/>
      <c r="R136" s="17"/>
      <c r="S136" s="17"/>
      <c r="T136" s="10"/>
      <c r="U136" s="24"/>
    </row>
    <row r="137" spans="1:21" x14ac:dyDescent="0.35">
      <c r="A137" s="151"/>
      <c r="B137" s="152"/>
      <c r="C137" s="142"/>
      <c r="D137" s="152"/>
      <c r="E137" s="19"/>
      <c r="F137" s="20" t="s">
        <v>20</v>
      </c>
      <c r="G137" s="17">
        <v>14</v>
      </c>
      <c r="H137" s="17">
        <v>29</v>
      </c>
      <c r="I137" s="17">
        <v>28</v>
      </c>
      <c r="J137" s="17">
        <v>7</v>
      </c>
      <c r="K137" s="17"/>
      <c r="L137" s="17"/>
      <c r="M137" s="152"/>
      <c r="N137" s="21"/>
      <c r="O137" s="20" t="s">
        <v>40</v>
      </c>
      <c r="P137" s="17"/>
      <c r="Q137" s="17"/>
      <c r="R137" s="17"/>
      <c r="S137" s="17"/>
      <c r="T137" s="10"/>
      <c r="U137" s="24"/>
    </row>
    <row r="138" spans="1:21" x14ac:dyDescent="0.35">
      <c r="A138" s="151"/>
      <c r="B138" s="152"/>
      <c r="C138" s="142"/>
      <c r="D138" s="152"/>
      <c r="E138" s="19"/>
      <c r="F138" s="20" t="s">
        <v>26</v>
      </c>
      <c r="G138" s="17">
        <v>0</v>
      </c>
      <c r="H138" s="17">
        <v>1</v>
      </c>
      <c r="I138" s="17">
        <v>0</v>
      </c>
      <c r="J138" s="17">
        <v>2</v>
      </c>
      <c r="K138" s="17"/>
      <c r="L138" s="17"/>
      <c r="M138" s="152"/>
      <c r="N138" s="19"/>
      <c r="O138" s="20" t="s">
        <v>40</v>
      </c>
      <c r="P138" s="17"/>
      <c r="Q138" s="17"/>
      <c r="R138" s="17"/>
      <c r="S138" s="17"/>
      <c r="T138" s="10"/>
      <c r="U138" s="24"/>
    </row>
    <row r="139" spans="1:21" x14ac:dyDescent="0.35">
      <c r="A139" s="151"/>
      <c r="B139" s="152"/>
      <c r="C139" s="142"/>
      <c r="D139" s="152"/>
      <c r="E139" s="19"/>
      <c r="F139" s="20" t="s">
        <v>30</v>
      </c>
      <c r="G139" s="17">
        <v>31</v>
      </c>
      <c r="H139" s="17">
        <v>28</v>
      </c>
      <c r="I139" s="17">
        <v>25</v>
      </c>
      <c r="J139" s="17">
        <v>8</v>
      </c>
      <c r="K139" s="17"/>
      <c r="L139" s="17"/>
      <c r="M139" s="152"/>
      <c r="N139" s="21"/>
      <c r="O139" s="20" t="s">
        <v>40</v>
      </c>
      <c r="P139" s="17"/>
      <c r="Q139" s="17"/>
      <c r="R139" s="17"/>
      <c r="S139" s="17"/>
      <c r="T139" s="10"/>
      <c r="U139" s="24"/>
    </row>
    <row r="140" spans="1:21" x14ac:dyDescent="0.35">
      <c r="A140" s="151"/>
      <c r="B140" s="152"/>
      <c r="C140" s="142"/>
      <c r="D140" s="152"/>
      <c r="E140" s="19"/>
      <c r="F140" s="20" t="s">
        <v>32</v>
      </c>
      <c r="G140" s="17">
        <v>12</v>
      </c>
      <c r="H140" s="17">
        <v>11</v>
      </c>
      <c r="I140" s="17">
        <v>7</v>
      </c>
      <c r="J140" s="17">
        <v>2</v>
      </c>
      <c r="K140" s="17"/>
      <c r="L140" s="17"/>
      <c r="M140" s="152"/>
      <c r="N140" s="19"/>
      <c r="O140" s="20" t="s">
        <v>40</v>
      </c>
      <c r="P140" s="17"/>
      <c r="Q140" s="17"/>
      <c r="R140" s="17"/>
      <c r="S140" s="17"/>
      <c r="T140" s="10"/>
      <c r="U140" s="24"/>
    </row>
    <row r="141" spans="1:21" x14ac:dyDescent="0.35">
      <c r="A141" s="151"/>
      <c r="B141" s="152"/>
      <c r="C141" s="142"/>
      <c r="D141" s="152"/>
      <c r="E141" s="19"/>
      <c r="F141" s="20" t="s">
        <v>40</v>
      </c>
      <c r="G141" s="17"/>
      <c r="H141" s="17"/>
      <c r="I141" s="17"/>
      <c r="J141" s="17"/>
      <c r="K141" s="17"/>
      <c r="L141" s="17"/>
      <c r="M141" s="152"/>
      <c r="N141" s="19"/>
      <c r="O141" s="20" t="s">
        <v>40</v>
      </c>
      <c r="P141" s="17"/>
      <c r="Q141" s="17"/>
      <c r="R141" s="17"/>
      <c r="S141" s="17"/>
      <c r="T141" s="10"/>
      <c r="U141" s="24"/>
    </row>
    <row r="142" spans="1:21" x14ac:dyDescent="0.35">
      <c r="A142" s="151"/>
      <c r="B142" s="152"/>
      <c r="C142" s="142"/>
      <c r="D142" s="152"/>
      <c r="E142" s="19"/>
      <c r="F142" s="20" t="s">
        <v>40</v>
      </c>
      <c r="G142" s="17"/>
      <c r="H142" s="17"/>
      <c r="I142" s="17"/>
      <c r="J142" s="17"/>
      <c r="K142" s="17"/>
      <c r="L142" s="17"/>
      <c r="M142" s="152"/>
      <c r="N142" s="19"/>
      <c r="O142" s="20" t="s">
        <v>40</v>
      </c>
      <c r="P142" s="17"/>
      <c r="Q142" s="17"/>
      <c r="R142" s="17"/>
      <c r="S142" s="17"/>
      <c r="T142" s="10"/>
      <c r="U142" s="24"/>
    </row>
    <row r="143" spans="1:21" x14ac:dyDescent="0.35">
      <c r="A143" s="151"/>
      <c r="B143" s="152"/>
      <c r="C143" s="142"/>
      <c r="D143" s="152"/>
      <c r="E143" s="19"/>
      <c r="F143" s="20" t="s">
        <v>40</v>
      </c>
      <c r="G143" s="17"/>
      <c r="H143" s="17"/>
      <c r="I143" s="17"/>
      <c r="J143" s="17"/>
      <c r="K143" s="17"/>
      <c r="L143" s="17"/>
      <c r="M143" s="152"/>
      <c r="N143" s="19"/>
      <c r="O143" s="20" t="s">
        <v>40</v>
      </c>
      <c r="P143" s="17"/>
      <c r="Q143" s="17"/>
      <c r="R143" s="17"/>
      <c r="S143" s="17"/>
      <c r="T143" s="10"/>
      <c r="U143" s="24"/>
    </row>
    <row r="144" spans="1:21" x14ac:dyDescent="0.35">
      <c r="A144" s="151"/>
      <c r="B144" s="152"/>
      <c r="C144" s="142"/>
      <c r="D144" s="152"/>
      <c r="E144" s="19"/>
      <c r="F144" s="20" t="s">
        <v>40</v>
      </c>
      <c r="G144" s="17"/>
      <c r="H144" s="17"/>
      <c r="I144" s="17"/>
      <c r="J144" s="17"/>
      <c r="K144" s="17"/>
      <c r="L144" s="17"/>
      <c r="M144" s="152"/>
      <c r="N144" s="21"/>
      <c r="O144" s="20" t="s">
        <v>40</v>
      </c>
      <c r="P144" s="17"/>
      <c r="Q144" s="17"/>
      <c r="R144" s="17"/>
      <c r="S144" s="17"/>
      <c r="T144" s="10"/>
      <c r="U144" s="24"/>
    </row>
    <row r="145" spans="1:21" x14ac:dyDescent="0.35">
      <c r="A145" s="151"/>
      <c r="B145" s="152"/>
      <c r="C145" s="142"/>
      <c r="D145" s="152"/>
      <c r="E145" s="19"/>
      <c r="F145" s="20" t="s">
        <v>40</v>
      </c>
      <c r="G145" s="17"/>
      <c r="H145" s="17"/>
      <c r="I145" s="17"/>
      <c r="J145" s="17"/>
      <c r="K145" s="17"/>
      <c r="L145" s="17"/>
      <c r="M145" s="152"/>
      <c r="N145" s="21"/>
      <c r="O145" s="20" t="s">
        <v>40</v>
      </c>
      <c r="P145" s="17"/>
      <c r="Q145" s="17"/>
      <c r="R145" s="17"/>
      <c r="S145" s="17"/>
      <c r="T145" s="10"/>
      <c r="U145" s="24"/>
    </row>
    <row r="146" spans="1:21" x14ac:dyDescent="0.35">
      <c r="A146" s="151"/>
      <c r="B146" s="152"/>
      <c r="C146" s="142"/>
      <c r="D146" s="152"/>
      <c r="E146" s="19"/>
      <c r="F146" s="20" t="s">
        <v>40</v>
      </c>
      <c r="G146" s="17"/>
      <c r="H146" s="17"/>
      <c r="I146" s="17"/>
      <c r="J146" s="17"/>
      <c r="K146" s="17"/>
      <c r="L146" s="17"/>
      <c r="M146" s="152"/>
      <c r="N146" s="21"/>
      <c r="O146" s="20" t="s">
        <v>40</v>
      </c>
      <c r="P146" s="17"/>
      <c r="Q146" s="17"/>
      <c r="R146" s="17"/>
      <c r="S146" s="17"/>
      <c r="T146" s="10"/>
      <c r="U146" s="24"/>
    </row>
    <row r="147" spans="1:21" x14ac:dyDescent="0.35">
      <c r="A147" s="151"/>
      <c r="B147" s="152"/>
      <c r="C147" s="142"/>
      <c r="D147" s="152"/>
      <c r="E147" s="19"/>
      <c r="F147" s="20" t="s">
        <v>40</v>
      </c>
      <c r="G147" s="17"/>
      <c r="H147" s="17"/>
      <c r="I147" s="17"/>
      <c r="J147" s="17"/>
      <c r="K147" s="17"/>
      <c r="L147" s="17"/>
      <c r="M147" s="152"/>
      <c r="N147" s="22"/>
      <c r="O147" s="20" t="s">
        <v>40</v>
      </c>
      <c r="P147" s="17"/>
      <c r="Q147" s="17"/>
      <c r="R147" s="17"/>
      <c r="S147" s="17"/>
      <c r="T147" s="11"/>
      <c r="U147" s="24"/>
    </row>
    <row r="149" spans="1:21" x14ac:dyDescent="0.35">
      <c r="F149" s="46" t="s">
        <v>263</v>
      </c>
    </row>
    <row r="151" spans="1:21" x14ac:dyDescent="0.35">
      <c r="F151" s="42">
        <v>44712</v>
      </c>
    </row>
    <row r="152" spans="1:21" ht="14.5" customHeight="1" x14ac:dyDescent="0.35">
      <c r="A152" s="144" t="s">
        <v>0</v>
      </c>
      <c r="B152" s="145" t="s">
        <v>1</v>
      </c>
      <c r="C152" s="146" t="s">
        <v>2</v>
      </c>
      <c r="D152" s="147" t="s">
        <v>3</v>
      </c>
      <c r="E152" s="147"/>
      <c r="F152" s="148"/>
      <c r="G152" s="148"/>
      <c r="H152" s="148"/>
      <c r="I152" s="148"/>
      <c r="J152" s="148"/>
      <c r="K152" s="149" t="s">
        <v>4</v>
      </c>
      <c r="L152" s="35"/>
      <c r="M152" s="147" t="s">
        <v>5</v>
      </c>
      <c r="N152" s="147"/>
      <c r="O152" s="148"/>
      <c r="P152" s="148"/>
      <c r="Q152" s="148"/>
      <c r="R152" s="148"/>
      <c r="S152" s="148"/>
      <c r="T152" s="137" t="s">
        <v>6</v>
      </c>
      <c r="U152" s="138" t="s">
        <v>7</v>
      </c>
    </row>
    <row r="153" spans="1:21" ht="25" x14ac:dyDescent="0.35">
      <c r="A153" s="144"/>
      <c r="B153" s="145"/>
      <c r="C153" s="146"/>
      <c r="D153" s="139" t="s">
        <v>8</v>
      </c>
      <c r="E153" s="140" t="s">
        <v>9</v>
      </c>
      <c r="F153" s="140" t="s">
        <v>10</v>
      </c>
      <c r="G153" s="141" t="s">
        <v>39</v>
      </c>
      <c r="H153" s="142"/>
      <c r="I153" s="142"/>
      <c r="J153" s="142"/>
      <c r="K153" s="142"/>
      <c r="L153" s="36" t="s">
        <v>11</v>
      </c>
      <c r="M153" s="139" t="s">
        <v>8</v>
      </c>
      <c r="N153" s="143" t="s">
        <v>12</v>
      </c>
      <c r="O153" s="140" t="s">
        <v>10</v>
      </c>
      <c r="P153" s="141" t="s">
        <v>39</v>
      </c>
      <c r="Q153" s="142"/>
      <c r="R153" s="142"/>
      <c r="S153" s="142"/>
      <c r="T153" s="137"/>
      <c r="U153" s="138"/>
    </row>
    <row r="154" spans="1:21" x14ac:dyDescent="0.35">
      <c r="A154" s="144"/>
      <c r="B154" s="145"/>
      <c r="C154" s="146"/>
      <c r="D154" s="139"/>
      <c r="E154" s="140"/>
      <c r="F154" s="140"/>
      <c r="G154" s="37" t="s">
        <v>13</v>
      </c>
      <c r="H154" s="38" t="s">
        <v>14</v>
      </c>
      <c r="I154" s="39" t="s">
        <v>15</v>
      </c>
      <c r="J154" s="40">
        <v>0</v>
      </c>
      <c r="K154" s="142"/>
      <c r="L154" s="41"/>
      <c r="M154" s="139"/>
      <c r="N154" s="143"/>
      <c r="O154" s="140"/>
      <c r="P154" s="37" t="s">
        <v>13</v>
      </c>
      <c r="Q154" s="38" t="s">
        <v>14</v>
      </c>
      <c r="R154" s="39" t="s">
        <v>15</v>
      </c>
      <c r="S154" s="40">
        <v>0</v>
      </c>
      <c r="T154" s="137"/>
      <c r="U154" s="138"/>
    </row>
    <row r="155" spans="1:21" x14ac:dyDescent="0.35">
      <c r="A155" s="34"/>
      <c r="B155" s="3"/>
      <c r="C155" s="4"/>
      <c r="D155" s="8"/>
      <c r="E155" s="9"/>
      <c r="F155" s="9"/>
      <c r="G155" s="5"/>
      <c r="H155" s="6"/>
      <c r="I155" s="7"/>
      <c r="J155" s="12"/>
      <c r="K155" s="13"/>
      <c r="L155" s="13"/>
      <c r="M155" s="8"/>
      <c r="N155" s="9"/>
      <c r="O155" s="9"/>
      <c r="P155" s="5"/>
      <c r="Q155" s="6"/>
      <c r="R155" s="7"/>
      <c r="S155" s="12"/>
      <c r="T155" s="14"/>
      <c r="U155" s="15"/>
    </row>
    <row r="156" spans="1:21" x14ac:dyDescent="0.35">
      <c r="A156" s="150"/>
      <c r="B156" s="150" t="s">
        <v>169</v>
      </c>
      <c r="C156" s="153"/>
      <c r="D156" s="154">
        <v>400</v>
      </c>
      <c r="E156" s="23"/>
      <c r="F156" s="16"/>
      <c r="G156" s="17"/>
      <c r="H156" s="17"/>
      <c r="I156" s="17"/>
      <c r="J156" s="17"/>
      <c r="K156" s="47">
        <f>((SUM(H158:H175)*H157)+(SUM(G158:G175)*G157)+(SUM(I158:I175)*I157))/1000</f>
        <v>0</v>
      </c>
      <c r="L156" s="47">
        <f>K156*100/D156</f>
        <v>0</v>
      </c>
      <c r="M156" s="154">
        <v>400</v>
      </c>
      <c r="N156" s="23"/>
      <c r="O156" s="16"/>
      <c r="P156" s="17"/>
      <c r="Q156" s="17"/>
      <c r="R156" s="17"/>
      <c r="S156" s="17"/>
      <c r="T156" s="47">
        <f>((SUM(Q158:Q175)*Q157)+(SUM(P158:P175)*P157)+(SUM(R158:R175)*R157))/1000</f>
        <v>78.703999999999994</v>
      </c>
      <c r="U156" s="47">
        <f>T156*100/M156</f>
        <v>19.675999999999998</v>
      </c>
    </row>
    <row r="157" spans="1:21" x14ac:dyDescent="0.35">
      <c r="A157" s="151"/>
      <c r="B157" s="152"/>
      <c r="C157" s="142"/>
      <c r="D157" s="152"/>
      <c r="E157" s="25" t="s">
        <v>17</v>
      </c>
      <c r="F157" s="18"/>
      <c r="G157" s="26"/>
      <c r="H157" s="26"/>
      <c r="I157" s="26"/>
      <c r="J157" s="26"/>
      <c r="K157" s="17"/>
      <c r="L157" s="17"/>
      <c r="M157" s="152"/>
      <c r="N157" s="25"/>
      <c r="O157" s="18"/>
      <c r="P157" s="26">
        <v>238</v>
      </c>
      <c r="Q157" s="26">
        <v>229</v>
      </c>
      <c r="R157" s="26">
        <v>236</v>
      </c>
      <c r="S157" s="17"/>
      <c r="T157" s="10"/>
      <c r="U157" s="24"/>
    </row>
    <row r="158" spans="1:21" x14ac:dyDescent="0.35">
      <c r="A158" s="151"/>
      <c r="B158" s="152"/>
      <c r="C158" s="142"/>
      <c r="D158" s="152"/>
      <c r="E158" s="19"/>
      <c r="F158" s="20" t="s">
        <v>20</v>
      </c>
      <c r="G158" s="17">
        <v>7</v>
      </c>
      <c r="H158" s="17">
        <v>32</v>
      </c>
      <c r="I158" s="17">
        <v>29</v>
      </c>
      <c r="J158" s="17">
        <v>0</v>
      </c>
      <c r="K158" s="17"/>
      <c r="L158" s="17"/>
      <c r="M158" s="152"/>
      <c r="N158" s="19"/>
      <c r="O158" s="20" t="s">
        <v>42</v>
      </c>
      <c r="P158" s="17">
        <v>32</v>
      </c>
      <c r="Q158" s="17">
        <v>13</v>
      </c>
      <c r="R158" s="17">
        <v>24</v>
      </c>
      <c r="S158" s="17">
        <v>0</v>
      </c>
      <c r="T158" s="10"/>
      <c r="U158" s="24"/>
    </row>
    <row r="159" spans="1:21" x14ac:dyDescent="0.35">
      <c r="A159" s="151"/>
      <c r="B159" s="152"/>
      <c r="C159" s="142"/>
      <c r="D159" s="152"/>
      <c r="E159" s="19"/>
      <c r="F159" s="20" t="s">
        <v>22</v>
      </c>
      <c r="G159" s="17">
        <v>9</v>
      </c>
      <c r="H159" s="17">
        <v>11</v>
      </c>
      <c r="I159" s="17">
        <v>31</v>
      </c>
      <c r="J159" s="17">
        <v>12</v>
      </c>
      <c r="K159" s="17"/>
      <c r="L159" s="17"/>
      <c r="M159" s="152"/>
      <c r="N159" s="21"/>
      <c r="O159" s="20" t="s">
        <v>43</v>
      </c>
      <c r="P159" s="17">
        <v>0</v>
      </c>
      <c r="Q159" s="17">
        <v>0</v>
      </c>
      <c r="R159" s="17">
        <v>0</v>
      </c>
      <c r="S159" s="17">
        <v>11</v>
      </c>
      <c r="T159" s="10"/>
      <c r="U159" s="24"/>
    </row>
    <row r="160" spans="1:21" x14ac:dyDescent="0.35">
      <c r="A160" s="151"/>
      <c r="B160" s="152"/>
      <c r="C160" s="142"/>
      <c r="D160" s="152"/>
      <c r="E160" s="19"/>
      <c r="F160" s="20" t="s">
        <v>24</v>
      </c>
      <c r="G160" s="17"/>
      <c r="H160" s="17"/>
      <c r="I160" s="17"/>
      <c r="J160" s="17"/>
      <c r="K160" s="17"/>
      <c r="L160" s="17"/>
      <c r="M160" s="152"/>
      <c r="N160" s="19"/>
      <c r="O160" s="20" t="s">
        <v>50</v>
      </c>
      <c r="P160" s="17">
        <v>51</v>
      </c>
      <c r="Q160" s="17">
        <v>35</v>
      </c>
      <c r="R160" s="17">
        <v>35</v>
      </c>
      <c r="S160" s="17">
        <v>10</v>
      </c>
      <c r="T160" s="10"/>
      <c r="U160" s="24"/>
    </row>
    <row r="161" spans="1:21" x14ac:dyDescent="0.35">
      <c r="A161" s="151"/>
      <c r="B161" s="152"/>
      <c r="C161" s="142"/>
      <c r="D161" s="152"/>
      <c r="E161" s="19"/>
      <c r="F161" s="20" t="s">
        <v>40</v>
      </c>
      <c r="G161" s="17"/>
      <c r="H161" s="17"/>
      <c r="I161" s="17"/>
      <c r="J161" s="17"/>
      <c r="K161" s="17"/>
      <c r="L161" s="17"/>
      <c r="M161" s="152"/>
      <c r="N161" s="21"/>
      <c r="O161" s="20" t="s">
        <v>25</v>
      </c>
      <c r="P161" s="17"/>
      <c r="Q161" s="17"/>
      <c r="R161" s="17"/>
      <c r="S161" s="17"/>
      <c r="T161" s="10"/>
      <c r="U161" s="24"/>
    </row>
    <row r="162" spans="1:21" x14ac:dyDescent="0.35">
      <c r="A162" s="151"/>
      <c r="B162" s="152"/>
      <c r="C162" s="142"/>
      <c r="D162" s="152"/>
      <c r="E162" s="19"/>
      <c r="F162" s="20" t="s">
        <v>30</v>
      </c>
      <c r="G162" s="17"/>
      <c r="H162" s="17"/>
      <c r="I162" s="17"/>
      <c r="J162" s="17"/>
      <c r="K162" s="17"/>
      <c r="L162" s="17"/>
      <c r="M162" s="152"/>
      <c r="N162" s="19"/>
      <c r="O162" s="20" t="s">
        <v>27</v>
      </c>
      <c r="P162" s="17">
        <v>13</v>
      </c>
      <c r="Q162" s="17">
        <v>11</v>
      </c>
      <c r="R162" s="17">
        <v>5</v>
      </c>
      <c r="S162" s="17">
        <v>9</v>
      </c>
      <c r="T162" s="10"/>
      <c r="U162" s="24"/>
    </row>
    <row r="163" spans="1:21" x14ac:dyDescent="0.35">
      <c r="A163" s="151"/>
      <c r="B163" s="152"/>
      <c r="C163" s="142"/>
      <c r="D163" s="152"/>
      <c r="E163" s="19"/>
      <c r="F163" s="20" t="s">
        <v>32</v>
      </c>
      <c r="G163" s="17">
        <v>12</v>
      </c>
      <c r="H163" s="17">
        <v>14</v>
      </c>
      <c r="I163" s="17">
        <v>12</v>
      </c>
      <c r="J163" s="17">
        <v>4</v>
      </c>
      <c r="K163" s="17"/>
      <c r="L163" s="17"/>
      <c r="M163" s="152"/>
      <c r="N163" s="19"/>
      <c r="O163" s="20" t="s">
        <v>31</v>
      </c>
      <c r="P163" s="17">
        <v>13</v>
      </c>
      <c r="Q163" s="17">
        <v>11</v>
      </c>
      <c r="R163" s="17">
        <v>11</v>
      </c>
      <c r="S163" s="17">
        <v>6</v>
      </c>
      <c r="T163" s="10"/>
      <c r="U163" s="24"/>
    </row>
    <row r="164" spans="1:21" x14ac:dyDescent="0.35">
      <c r="A164" s="151"/>
      <c r="B164" s="152"/>
      <c r="C164" s="142"/>
      <c r="D164" s="152"/>
      <c r="E164" s="19"/>
      <c r="F164" s="20" t="s">
        <v>19</v>
      </c>
      <c r="G164" s="17">
        <v>65</v>
      </c>
      <c r="H164" s="17">
        <v>73</v>
      </c>
      <c r="I164" s="17">
        <v>51</v>
      </c>
      <c r="J164" s="17">
        <v>9</v>
      </c>
      <c r="K164" s="17"/>
      <c r="L164" s="17"/>
      <c r="M164" s="152"/>
      <c r="N164" s="19"/>
      <c r="O164" s="20" t="s">
        <v>33</v>
      </c>
      <c r="P164" s="17"/>
      <c r="Q164" s="17"/>
      <c r="R164" s="17"/>
      <c r="S164" s="17"/>
      <c r="T164" s="10"/>
      <c r="U164" s="24"/>
    </row>
    <row r="165" spans="1:21" x14ac:dyDescent="0.35">
      <c r="A165" s="151"/>
      <c r="B165" s="152"/>
      <c r="C165" s="142"/>
      <c r="D165" s="152"/>
      <c r="E165" s="19"/>
      <c r="F165" s="20" t="s">
        <v>21</v>
      </c>
      <c r="G165" s="17"/>
      <c r="H165" s="17"/>
      <c r="I165" s="17"/>
      <c r="J165" s="17"/>
      <c r="K165" s="17"/>
      <c r="L165" s="17"/>
      <c r="M165" s="152"/>
      <c r="N165" s="19"/>
      <c r="O165" s="20" t="s">
        <v>36</v>
      </c>
      <c r="P165" s="17">
        <v>10</v>
      </c>
      <c r="Q165" s="17">
        <v>12</v>
      </c>
      <c r="R165" s="17">
        <v>25</v>
      </c>
      <c r="S165" s="17">
        <v>4</v>
      </c>
      <c r="T165" s="10"/>
      <c r="U165" s="24"/>
    </row>
    <row r="166" spans="1:21" x14ac:dyDescent="0.35">
      <c r="A166" s="151"/>
      <c r="B166" s="152"/>
      <c r="C166" s="142"/>
      <c r="D166" s="152"/>
      <c r="E166" s="19"/>
      <c r="F166" s="20" t="s">
        <v>40</v>
      </c>
      <c r="G166" s="17"/>
      <c r="H166" s="17"/>
      <c r="I166" s="17"/>
      <c r="J166" s="17"/>
      <c r="K166" s="17"/>
      <c r="L166" s="17"/>
      <c r="M166" s="152"/>
      <c r="N166" s="21"/>
      <c r="O166" s="20" t="s">
        <v>38</v>
      </c>
      <c r="P166" s="17">
        <v>18</v>
      </c>
      <c r="Q166" s="17">
        <v>8</v>
      </c>
      <c r="R166" s="17">
        <v>8</v>
      </c>
      <c r="S166" s="17">
        <v>5</v>
      </c>
      <c r="T166" s="10"/>
      <c r="U166" s="24"/>
    </row>
    <row r="167" spans="1:21" x14ac:dyDescent="0.35">
      <c r="A167" s="151"/>
      <c r="B167" s="152"/>
      <c r="C167" s="142"/>
      <c r="D167" s="152"/>
      <c r="E167" s="19"/>
      <c r="F167" s="20" t="s">
        <v>40</v>
      </c>
      <c r="G167" s="17"/>
      <c r="H167" s="17"/>
      <c r="I167" s="17"/>
      <c r="J167" s="17"/>
      <c r="K167" s="17"/>
      <c r="L167" s="17"/>
      <c r="M167" s="152"/>
      <c r="N167" s="21"/>
      <c r="O167" s="20" t="s">
        <v>40</v>
      </c>
      <c r="P167" s="17"/>
      <c r="Q167" s="17"/>
      <c r="R167" s="17"/>
      <c r="S167" s="17"/>
      <c r="T167" s="10"/>
      <c r="U167" s="24"/>
    </row>
    <row r="168" spans="1:21" x14ac:dyDescent="0.35">
      <c r="A168" s="151"/>
      <c r="B168" s="152"/>
      <c r="C168" s="142"/>
      <c r="D168" s="152"/>
      <c r="E168" s="19"/>
      <c r="F168" s="20" t="s">
        <v>40</v>
      </c>
      <c r="G168" s="17"/>
      <c r="H168" s="17"/>
      <c r="I168" s="17"/>
      <c r="J168" s="17"/>
      <c r="K168" s="17"/>
      <c r="L168" s="17"/>
      <c r="M168" s="152"/>
      <c r="N168" s="21"/>
      <c r="O168" s="20" t="s">
        <v>40</v>
      </c>
      <c r="P168" s="17"/>
      <c r="Q168" s="17"/>
      <c r="R168" s="17"/>
      <c r="S168" s="17"/>
      <c r="T168" s="10"/>
      <c r="U168" s="24"/>
    </row>
    <row r="169" spans="1:21" x14ac:dyDescent="0.35">
      <c r="A169" s="151"/>
      <c r="B169" s="152"/>
      <c r="C169" s="142"/>
      <c r="D169" s="152"/>
      <c r="E169" s="19"/>
      <c r="F169" s="20" t="s">
        <v>40</v>
      </c>
      <c r="G169" s="17"/>
      <c r="H169" s="17"/>
      <c r="I169" s="17"/>
      <c r="J169" s="17"/>
      <c r="K169" s="17"/>
      <c r="L169" s="17"/>
      <c r="M169" s="152"/>
      <c r="N169" s="22"/>
      <c r="O169" s="20" t="s">
        <v>40</v>
      </c>
      <c r="P169" s="17"/>
      <c r="Q169" s="17"/>
      <c r="R169" s="17"/>
      <c r="S169" s="17"/>
      <c r="T169" s="11"/>
      <c r="U169" s="24"/>
    </row>
    <row r="170" spans="1:21" x14ac:dyDescent="0.35">
      <c r="A170" s="27"/>
      <c r="B170" s="30"/>
      <c r="C170" s="28"/>
      <c r="D170" s="30"/>
      <c r="E170" s="33"/>
      <c r="F170" s="29"/>
      <c r="G170" s="2"/>
      <c r="H170" s="2"/>
      <c r="I170" s="2"/>
      <c r="J170" s="2"/>
      <c r="K170" s="2"/>
      <c r="L170" s="2"/>
      <c r="M170" s="30"/>
      <c r="N170" s="1"/>
      <c r="O170" s="29"/>
      <c r="P170" s="17"/>
      <c r="Q170" s="17"/>
      <c r="R170" s="17"/>
      <c r="S170" s="2"/>
      <c r="T170" s="31"/>
      <c r="U170" s="32"/>
    </row>
    <row r="171" spans="1:21" x14ac:dyDescent="0.35">
      <c r="A171" s="27"/>
      <c r="B171" s="30"/>
      <c r="C171" s="28"/>
      <c r="D171" s="30"/>
      <c r="E171" s="33"/>
      <c r="F171" s="29"/>
      <c r="G171" s="2"/>
      <c r="H171" s="2"/>
      <c r="I171" s="2"/>
      <c r="J171" s="2"/>
      <c r="K171" s="2"/>
      <c r="L171" s="2"/>
      <c r="M171" s="30"/>
      <c r="N171" s="1"/>
      <c r="O171" s="29"/>
      <c r="P171" s="17"/>
      <c r="Q171" s="17"/>
      <c r="R171" s="17"/>
      <c r="S171" s="2"/>
      <c r="T171" s="31"/>
      <c r="U171" s="32"/>
    </row>
    <row r="172" spans="1:21" x14ac:dyDescent="0.35">
      <c r="P172" s="17"/>
      <c r="Q172" s="17"/>
      <c r="R172" s="17"/>
    </row>
    <row r="173" spans="1:21" x14ac:dyDescent="0.35">
      <c r="F173" s="42">
        <v>44733</v>
      </c>
    </row>
    <row r="174" spans="1:21" ht="14.5" customHeight="1" x14ac:dyDescent="0.35">
      <c r="A174" s="144" t="s">
        <v>0</v>
      </c>
      <c r="B174" s="145" t="s">
        <v>1</v>
      </c>
      <c r="C174" s="146" t="s">
        <v>2</v>
      </c>
      <c r="D174" s="147" t="s">
        <v>3</v>
      </c>
      <c r="E174" s="147"/>
      <c r="F174" s="148"/>
      <c r="G174" s="148"/>
      <c r="H174" s="148"/>
      <c r="I174" s="148"/>
      <c r="J174" s="148"/>
      <c r="K174" s="149" t="s">
        <v>4</v>
      </c>
      <c r="L174" s="35"/>
      <c r="M174" s="147" t="s">
        <v>5</v>
      </c>
      <c r="N174" s="147"/>
      <c r="O174" s="148"/>
      <c r="P174" s="148"/>
      <c r="Q174" s="148"/>
      <c r="R174" s="148"/>
      <c r="S174" s="148"/>
      <c r="T174" s="137" t="s">
        <v>6</v>
      </c>
      <c r="U174" s="138" t="s">
        <v>7</v>
      </c>
    </row>
    <row r="175" spans="1:21" ht="25" x14ac:dyDescent="0.35">
      <c r="A175" s="144"/>
      <c r="B175" s="145"/>
      <c r="C175" s="146"/>
      <c r="D175" s="139" t="s">
        <v>8</v>
      </c>
      <c r="E175" s="140" t="s">
        <v>9</v>
      </c>
      <c r="F175" s="140" t="s">
        <v>10</v>
      </c>
      <c r="G175" s="141" t="s">
        <v>39</v>
      </c>
      <c r="H175" s="142"/>
      <c r="I175" s="142"/>
      <c r="J175" s="142"/>
      <c r="K175" s="142"/>
      <c r="L175" s="36" t="s">
        <v>11</v>
      </c>
      <c r="M175" s="139" t="s">
        <v>8</v>
      </c>
      <c r="N175" s="143" t="s">
        <v>12</v>
      </c>
      <c r="O175" s="140" t="s">
        <v>10</v>
      </c>
      <c r="P175" s="141" t="s">
        <v>39</v>
      </c>
      <c r="Q175" s="142"/>
      <c r="R175" s="142"/>
      <c r="S175" s="142"/>
      <c r="T175" s="137"/>
      <c r="U175" s="138"/>
    </row>
    <row r="176" spans="1:21" x14ac:dyDescent="0.35">
      <c r="A176" s="144"/>
      <c r="B176" s="145"/>
      <c r="C176" s="146"/>
      <c r="D176" s="139"/>
      <c r="E176" s="140"/>
      <c r="F176" s="140"/>
      <c r="G176" s="37" t="s">
        <v>13</v>
      </c>
      <c r="H176" s="38" t="s">
        <v>14</v>
      </c>
      <c r="I176" s="39" t="s">
        <v>15</v>
      </c>
      <c r="J176" s="40">
        <v>0</v>
      </c>
      <c r="K176" s="142"/>
      <c r="L176" s="41"/>
      <c r="M176" s="139"/>
      <c r="N176" s="143"/>
      <c r="O176" s="140"/>
      <c r="P176" s="37" t="s">
        <v>13</v>
      </c>
      <c r="Q176" s="38" t="s">
        <v>14</v>
      </c>
      <c r="R176" s="39" t="s">
        <v>15</v>
      </c>
      <c r="S176" s="40">
        <v>0</v>
      </c>
      <c r="T176" s="137"/>
      <c r="U176" s="138"/>
    </row>
    <row r="177" spans="1:21" x14ac:dyDescent="0.35">
      <c r="A177" s="34"/>
      <c r="B177" s="3"/>
      <c r="C177" s="4"/>
      <c r="D177" s="8"/>
      <c r="E177" s="9"/>
      <c r="F177" s="9"/>
      <c r="G177" s="5"/>
      <c r="H177" s="6"/>
      <c r="I177" s="7"/>
      <c r="J177" s="12"/>
      <c r="K177" s="13"/>
      <c r="L177" s="13"/>
      <c r="M177" s="8"/>
      <c r="N177" s="9"/>
      <c r="O177" s="9"/>
      <c r="P177" s="5"/>
      <c r="Q177" s="6"/>
      <c r="R177" s="7"/>
      <c r="S177" s="12"/>
      <c r="T177" s="14"/>
      <c r="U177" s="15"/>
    </row>
    <row r="178" spans="1:21" x14ac:dyDescent="0.35">
      <c r="A178" s="150"/>
      <c r="B178" s="150" t="s">
        <v>170</v>
      </c>
      <c r="C178" s="153"/>
      <c r="D178" s="154">
        <v>400</v>
      </c>
      <c r="E178" s="23"/>
      <c r="F178" s="16"/>
      <c r="G178" s="17"/>
      <c r="H178" s="17"/>
      <c r="I178" s="17"/>
      <c r="J178" s="17"/>
      <c r="K178" s="47">
        <f>((SUM(H180:H211)*H179)+(SUM(G180:G211)*G179)+(SUM(I180:I211)*I179))/1000</f>
        <v>234.14099999999999</v>
      </c>
      <c r="L178" s="47">
        <f>K178*100/D178</f>
        <v>58.535249999999998</v>
      </c>
      <c r="M178" s="154">
        <v>400</v>
      </c>
      <c r="N178" s="23"/>
      <c r="O178" s="16"/>
      <c r="P178" s="17"/>
      <c r="Q178" s="17"/>
      <c r="R178" s="17"/>
      <c r="S178" s="17"/>
      <c r="T178" s="10"/>
      <c r="U178" s="24"/>
    </row>
    <row r="179" spans="1:21" x14ac:dyDescent="0.35">
      <c r="A179" s="151"/>
      <c r="B179" s="152"/>
      <c r="C179" s="142"/>
      <c r="D179" s="152"/>
      <c r="E179" s="25" t="s">
        <v>17</v>
      </c>
      <c r="F179" s="18"/>
      <c r="G179" s="26">
        <v>232</v>
      </c>
      <c r="H179" s="26">
        <v>232</v>
      </c>
      <c r="I179" s="26">
        <v>235</v>
      </c>
      <c r="J179" s="26"/>
      <c r="K179" s="17"/>
      <c r="L179" s="17"/>
      <c r="M179" s="152"/>
      <c r="N179" s="25"/>
      <c r="O179" s="18"/>
      <c r="P179" s="26"/>
      <c r="Q179" s="26"/>
      <c r="R179" s="26"/>
      <c r="S179" s="17"/>
      <c r="T179" s="10"/>
      <c r="U179" s="24"/>
    </row>
    <row r="180" spans="1:21" x14ac:dyDescent="0.35">
      <c r="A180" s="151"/>
      <c r="B180" s="152"/>
      <c r="C180" s="142"/>
      <c r="D180" s="152"/>
      <c r="E180" s="19"/>
      <c r="F180" s="20" t="s">
        <v>18</v>
      </c>
      <c r="G180" s="17">
        <v>0</v>
      </c>
      <c r="H180" s="17">
        <v>0</v>
      </c>
      <c r="I180" s="17">
        <v>0</v>
      </c>
      <c r="J180" s="17">
        <v>2</v>
      </c>
      <c r="K180" s="17"/>
      <c r="L180" s="17"/>
      <c r="M180" s="152"/>
      <c r="N180" s="19"/>
      <c r="O180" s="20" t="s">
        <v>19</v>
      </c>
      <c r="P180" s="17">
        <v>32</v>
      </c>
      <c r="Q180" s="17">
        <v>33</v>
      </c>
      <c r="R180" s="17">
        <v>37</v>
      </c>
      <c r="S180" s="17">
        <v>5</v>
      </c>
      <c r="T180" s="10"/>
      <c r="U180" s="24"/>
    </row>
    <row r="181" spans="1:21" x14ac:dyDescent="0.35">
      <c r="A181" s="151"/>
      <c r="B181" s="152"/>
      <c r="C181" s="142"/>
      <c r="D181" s="152"/>
      <c r="E181" s="19"/>
      <c r="F181" s="20" t="s">
        <v>20</v>
      </c>
      <c r="G181" s="17">
        <v>0</v>
      </c>
      <c r="H181" s="17">
        <v>0</v>
      </c>
      <c r="I181" s="17">
        <v>0</v>
      </c>
      <c r="J181" s="17">
        <v>6</v>
      </c>
      <c r="K181" s="17"/>
      <c r="L181" s="17"/>
      <c r="M181" s="152"/>
      <c r="N181" s="21"/>
      <c r="O181" s="20" t="s">
        <v>21</v>
      </c>
      <c r="P181" s="17">
        <v>37</v>
      </c>
      <c r="Q181" s="17">
        <v>37</v>
      </c>
      <c r="R181" s="17">
        <v>36</v>
      </c>
      <c r="S181" s="17">
        <v>6</v>
      </c>
      <c r="T181" s="10"/>
      <c r="U181" s="24"/>
    </row>
    <row r="182" spans="1:21" x14ac:dyDescent="0.35">
      <c r="A182" s="151"/>
      <c r="B182" s="152"/>
      <c r="C182" s="142"/>
      <c r="D182" s="152"/>
      <c r="E182" s="19"/>
      <c r="F182" s="20" t="s">
        <v>22</v>
      </c>
      <c r="G182" s="17">
        <v>8</v>
      </c>
      <c r="H182" s="17">
        <v>15</v>
      </c>
      <c r="I182" s="17">
        <v>7</v>
      </c>
      <c r="J182" s="17">
        <v>5</v>
      </c>
      <c r="K182" s="17"/>
      <c r="L182" s="17"/>
      <c r="M182" s="152"/>
      <c r="N182" s="19"/>
      <c r="O182" s="20" t="s">
        <v>23</v>
      </c>
      <c r="P182" s="17">
        <v>1</v>
      </c>
      <c r="Q182" s="17">
        <v>11</v>
      </c>
      <c r="R182" s="17"/>
      <c r="S182" s="17"/>
      <c r="T182" s="10"/>
      <c r="U182" s="24"/>
    </row>
    <row r="183" spans="1:21" x14ac:dyDescent="0.35">
      <c r="A183" s="151"/>
      <c r="B183" s="152"/>
      <c r="C183" s="142"/>
      <c r="D183" s="152"/>
      <c r="E183" s="19"/>
      <c r="F183" s="20" t="s">
        <v>28</v>
      </c>
      <c r="G183" s="17">
        <v>18</v>
      </c>
      <c r="H183" s="17">
        <v>30</v>
      </c>
      <c r="I183" s="17">
        <v>24</v>
      </c>
      <c r="J183" s="17">
        <v>5</v>
      </c>
      <c r="K183" s="17"/>
      <c r="L183" s="17"/>
      <c r="M183" s="152"/>
      <c r="N183" s="21"/>
      <c r="O183" s="20" t="s">
        <v>42</v>
      </c>
      <c r="P183" s="17">
        <v>0</v>
      </c>
      <c r="Q183" s="17">
        <v>0</v>
      </c>
      <c r="R183" s="17">
        <v>1</v>
      </c>
      <c r="S183" s="17">
        <v>7</v>
      </c>
      <c r="T183" s="10"/>
      <c r="U183" s="24"/>
    </row>
    <row r="184" spans="1:21" x14ac:dyDescent="0.35">
      <c r="A184" s="151"/>
      <c r="B184" s="152"/>
      <c r="C184" s="142"/>
      <c r="D184" s="152"/>
      <c r="E184" s="19"/>
      <c r="F184" s="20" t="s">
        <v>32</v>
      </c>
      <c r="G184" s="17">
        <v>10</v>
      </c>
      <c r="H184" s="17">
        <v>13</v>
      </c>
      <c r="I184" s="17">
        <v>17</v>
      </c>
      <c r="J184" s="17">
        <v>6</v>
      </c>
      <c r="K184" s="17"/>
      <c r="L184" s="17"/>
      <c r="M184" s="152"/>
      <c r="N184" s="19"/>
      <c r="O184" s="20" t="s">
        <v>43</v>
      </c>
      <c r="P184" s="17">
        <v>0</v>
      </c>
      <c r="Q184" s="17">
        <v>0</v>
      </c>
      <c r="R184" s="17">
        <v>0</v>
      </c>
      <c r="S184" s="17">
        <v>2</v>
      </c>
      <c r="T184" s="10"/>
      <c r="U184" s="24"/>
    </row>
    <row r="185" spans="1:21" x14ac:dyDescent="0.35">
      <c r="A185" s="151"/>
      <c r="B185" s="152"/>
      <c r="C185" s="142"/>
      <c r="D185" s="152"/>
      <c r="E185" s="19"/>
      <c r="F185" s="20" t="s">
        <v>33</v>
      </c>
      <c r="G185" s="17">
        <v>31</v>
      </c>
      <c r="H185" s="17">
        <v>29</v>
      </c>
      <c r="I185" s="17">
        <v>24</v>
      </c>
      <c r="J185" s="17">
        <v>10</v>
      </c>
      <c r="K185" s="17"/>
      <c r="L185" s="17"/>
      <c r="M185" s="152"/>
      <c r="N185" s="19"/>
      <c r="O185" s="20" t="s">
        <v>50</v>
      </c>
      <c r="P185" s="17">
        <v>37</v>
      </c>
      <c r="Q185" s="17">
        <v>43</v>
      </c>
      <c r="R185" s="17">
        <v>15</v>
      </c>
      <c r="S185" s="17">
        <v>20</v>
      </c>
      <c r="T185" s="10"/>
      <c r="U185" s="24"/>
    </row>
    <row r="186" spans="1:21" x14ac:dyDescent="0.35">
      <c r="A186" s="151"/>
      <c r="B186" s="152"/>
      <c r="C186" s="142"/>
      <c r="D186" s="152"/>
      <c r="E186" s="19"/>
      <c r="F186" s="20" t="s">
        <v>40</v>
      </c>
      <c r="G186" s="17"/>
      <c r="H186" s="17"/>
      <c r="I186" s="17"/>
      <c r="J186" s="17"/>
      <c r="K186" s="17"/>
      <c r="L186" s="17"/>
      <c r="M186" s="152"/>
      <c r="N186" s="19"/>
      <c r="O186" s="20" t="s">
        <v>40</v>
      </c>
      <c r="P186" s="17"/>
      <c r="Q186" s="17"/>
      <c r="R186" s="17"/>
      <c r="S186" s="17"/>
      <c r="T186" s="10"/>
      <c r="U186" s="24"/>
    </row>
    <row r="187" spans="1:21" x14ac:dyDescent="0.35">
      <c r="A187" s="151"/>
      <c r="B187" s="152"/>
      <c r="C187" s="142"/>
      <c r="D187" s="152"/>
      <c r="E187" s="19"/>
      <c r="F187" s="20" t="s">
        <v>40</v>
      </c>
      <c r="G187" s="17"/>
      <c r="H187" s="17"/>
      <c r="I187" s="17"/>
      <c r="J187" s="17"/>
      <c r="K187" s="17"/>
      <c r="L187" s="17"/>
      <c r="M187" s="152"/>
      <c r="N187" s="19"/>
      <c r="O187" s="20" t="s">
        <v>40</v>
      </c>
      <c r="P187" s="17"/>
      <c r="Q187" s="17"/>
      <c r="R187" s="17"/>
      <c r="S187" s="17"/>
      <c r="T187" s="10"/>
      <c r="U187" s="24"/>
    </row>
    <row r="188" spans="1:21" x14ac:dyDescent="0.35">
      <c r="A188" s="151"/>
      <c r="B188" s="152"/>
      <c r="C188" s="142"/>
      <c r="D188" s="152"/>
      <c r="E188" s="19"/>
      <c r="F188" s="20" t="s">
        <v>40</v>
      </c>
      <c r="G188" s="17"/>
      <c r="H188" s="17"/>
      <c r="I188" s="17"/>
      <c r="J188" s="17"/>
      <c r="K188" s="17"/>
      <c r="L188" s="17"/>
      <c r="M188" s="152"/>
      <c r="N188" s="21"/>
      <c r="O188" s="20" t="s">
        <v>40</v>
      </c>
      <c r="P188" s="17"/>
      <c r="Q188" s="17"/>
      <c r="R188" s="17"/>
      <c r="S188" s="17"/>
      <c r="T188" s="10"/>
      <c r="U188" s="24"/>
    </row>
    <row r="189" spans="1:21" x14ac:dyDescent="0.35">
      <c r="A189" s="151"/>
      <c r="B189" s="152"/>
      <c r="C189" s="142"/>
      <c r="D189" s="152"/>
      <c r="E189" s="19"/>
      <c r="F189" s="20" t="s">
        <v>40</v>
      </c>
      <c r="G189" s="17"/>
      <c r="H189" s="17"/>
      <c r="I189" s="17"/>
      <c r="J189" s="17"/>
      <c r="K189" s="17"/>
      <c r="L189" s="17"/>
      <c r="M189" s="152"/>
      <c r="N189" s="21"/>
      <c r="O189" s="20" t="s">
        <v>40</v>
      </c>
      <c r="P189" s="17"/>
      <c r="Q189" s="17"/>
      <c r="R189" s="17"/>
      <c r="S189" s="17"/>
      <c r="T189" s="10"/>
      <c r="U189" s="24"/>
    </row>
    <row r="190" spans="1:21" x14ac:dyDescent="0.35">
      <c r="A190" s="151"/>
      <c r="B190" s="152"/>
      <c r="C190" s="142"/>
      <c r="D190" s="152"/>
      <c r="E190" s="19"/>
      <c r="F190" s="20" t="s">
        <v>40</v>
      </c>
      <c r="G190" s="17"/>
      <c r="H190" s="17"/>
      <c r="I190" s="17"/>
      <c r="J190" s="17"/>
      <c r="K190" s="17"/>
      <c r="L190" s="17"/>
      <c r="M190" s="152"/>
      <c r="N190" s="21"/>
      <c r="O190" s="20" t="s">
        <v>40</v>
      </c>
      <c r="P190" s="17"/>
      <c r="Q190" s="17"/>
      <c r="R190" s="17"/>
      <c r="S190" s="17"/>
      <c r="T190" s="10"/>
      <c r="U190" s="24"/>
    </row>
    <row r="191" spans="1:21" x14ac:dyDescent="0.35">
      <c r="A191" s="151"/>
      <c r="B191" s="152"/>
      <c r="C191" s="142"/>
      <c r="D191" s="152"/>
      <c r="E191" s="19"/>
      <c r="F191" s="20" t="s">
        <v>40</v>
      </c>
      <c r="G191" s="17"/>
      <c r="H191" s="17"/>
      <c r="I191" s="17"/>
      <c r="J191" s="17"/>
      <c r="K191" s="17"/>
      <c r="L191" s="17"/>
      <c r="M191" s="152"/>
      <c r="N191" s="22"/>
      <c r="O191" s="20" t="s">
        <v>40</v>
      </c>
      <c r="P191" s="17"/>
      <c r="Q191" s="17"/>
      <c r="R191" s="17"/>
      <c r="S191" s="17"/>
      <c r="T191" s="11"/>
      <c r="U191" s="24"/>
    </row>
    <row r="192" spans="1:21" x14ac:dyDescent="0.35">
      <c r="A192" s="27"/>
      <c r="B192" s="30"/>
      <c r="C192" s="28"/>
      <c r="D192" s="30"/>
      <c r="E192" s="33"/>
      <c r="F192" s="29"/>
      <c r="G192" s="2"/>
      <c r="H192" s="2"/>
      <c r="I192" s="2"/>
      <c r="J192" s="2"/>
      <c r="K192" s="2"/>
      <c r="L192" s="2"/>
      <c r="M192" s="30"/>
      <c r="N192" s="1"/>
      <c r="O192" s="29"/>
      <c r="P192" s="2"/>
      <c r="Q192" s="2"/>
      <c r="R192" s="2"/>
      <c r="S192" s="2"/>
      <c r="T192" s="31"/>
      <c r="U192" s="32"/>
    </row>
    <row r="193" spans="1:21" x14ac:dyDescent="0.35">
      <c r="A193" s="144" t="s">
        <v>0</v>
      </c>
      <c r="B193" s="145" t="s">
        <v>1</v>
      </c>
      <c r="C193" s="146" t="s">
        <v>2</v>
      </c>
      <c r="D193" s="147" t="s">
        <v>3</v>
      </c>
      <c r="E193" s="147"/>
      <c r="F193" s="148"/>
      <c r="G193" s="148"/>
      <c r="H193" s="148"/>
      <c r="I193" s="148"/>
      <c r="J193" s="148"/>
      <c r="K193" s="149" t="s">
        <v>4</v>
      </c>
      <c r="L193" s="35"/>
      <c r="M193" s="147" t="s">
        <v>5</v>
      </c>
      <c r="N193" s="147"/>
      <c r="O193" s="148"/>
      <c r="P193" s="148"/>
      <c r="Q193" s="148"/>
      <c r="R193" s="148"/>
      <c r="S193" s="148"/>
      <c r="T193" s="137" t="s">
        <v>6</v>
      </c>
      <c r="U193" s="138" t="s">
        <v>7</v>
      </c>
    </row>
    <row r="194" spans="1:21" ht="25" x14ac:dyDescent="0.35">
      <c r="A194" s="144"/>
      <c r="B194" s="145"/>
      <c r="C194" s="146"/>
      <c r="D194" s="139" t="s">
        <v>8</v>
      </c>
      <c r="E194" s="140" t="s">
        <v>9</v>
      </c>
      <c r="F194" s="140" t="s">
        <v>10</v>
      </c>
      <c r="G194" s="141" t="s">
        <v>39</v>
      </c>
      <c r="H194" s="142"/>
      <c r="I194" s="142"/>
      <c r="J194" s="142"/>
      <c r="K194" s="142"/>
      <c r="L194" s="36" t="s">
        <v>11</v>
      </c>
      <c r="M194" s="139" t="s">
        <v>8</v>
      </c>
      <c r="N194" s="143" t="s">
        <v>12</v>
      </c>
      <c r="O194" s="140" t="s">
        <v>10</v>
      </c>
      <c r="P194" s="141" t="s">
        <v>39</v>
      </c>
      <c r="Q194" s="142"/>
      <c r="R194" s="142"/>
      <c r="S194" s="142"/>
      <c r="T194" s="137"/>
      <c r="U194" s="138"/>
    </row>
    <row r="195" spans="1:21" x14ac:dyDescent="0.35">
      <c r="A195" s="144"/>
      <c r="B195" s="145"/>
      <c r="C195" s="146"/>
      <c r="D195" s="139"/>
      <c r="E195" s="140"/>
      <c r="F195" s="140"/>
      <c r="G195" s="37" t="s">
        <v>13</v>
      </c>
      <c r="H195" s="38" t="s">
        <v>14</v>
      </c>
      <c r="I195" s="39" t="s">
        <v>15</v>
      </c>
      <c r="J195" s="40">
        <v>0</v>
      </c>
      <c r="K195" s="142"/>
      <c r="L195" s="41"/>
      <c r="M195" s="139"/>
      <c r="N195" s="143"/>
      <c r="O195" s="140"/>
      <c r="P195" s="37" t="s">
        <v>13</v>
      </c>
      <c r="Q195" s="38" t="s">
        <v>14</v>
      </c>
      <c r="R195" s="39" t="s">
        <v>15</v>
      </c>
      <c r="S195" s="40">
        <v>0</v>
      </c>
      <c r="T195" s="137"/>
      <c r="U195" s="138"/>
    </row>
    <row r="196" spans="1:21" x14ac:dyDescent="0.35">
      <c r="A196" s="34"/>
      <c r="B196" s="3"/>
      <c r="C196" s="4"/>
      <c r="D196" s="8"/>
      <c r="E196" s="9"/>
      <c r="F196" s="9"/>
      <c r="G196" s="5"/>
      <c r="H196" s="6"/>
      <c r="I196" s="7"/>
      <c r="J196" s="12"/>
      <c r="K196" s="13"/>
      <c r="L196" s="13"/>
      <c r="M196" s="8"/>
      <c r="N196" s="9"/>
      <c r="O196" s="9"/>
      <c r="P196" s="5"/>
      <c r="Q196" s="6"/>
      <c r="R196" s="7"/>
      <c r="S196" s="12"/>
      <c r="T196" s="14"/>
      <c r="U196" s="15"/>
    </row>
    <row r="197" spans="1:21" x14ac:dyDescent="0.35">
      <c r="A197" s="150"/>
      <c r="B197" s="150">
        <v>322</v>
      </c>
      <c r="C197" s="153"/>
      <c r="D197" s="154"/>
      <c r="E197" s="23"/>
      <c r="F197" s="16"/>
      <c r="G197" s="17"/>
      <c r="H197" s="17"/>
      <c r="I197" s="17"/>
      <c r="J197" s="17"/>
      <c r="K197" s="47">
        <f>((SUM(H199:H230)*H198)+(SUM(G199:G230)*G198)+(SUM(I199:I230)*I198))/1000</f>
        <v>179.196</v>
      </c>
      <c r="L197" s="47" t="e">
        <f>K197*100/D197</f>
        <v>#DIV/0!</v>
      </c>
      <c r="M197" s="154"/>
      <c r="N197" s="23"/>
      <c r="O197" s="16"/>
      <c r="P197" s="17"/>
      <c r="Q197" s="17"/>
      <c r="R197" s="17"/>
      <c r="S197" s="17"/>
      <c r="T197" s="10"/>
      <c r="U197" s="24"/>
    </row>
    <row r="198" spans="1:21" x14ac:dyDescent="0.35">
      <c r="A198" s="151"/>
      <c r="B198" s="152"/>
      <c r="C198" s="142"/>
      <c r="D198" s="152"/>
      <c r="E198" s="25" t="s">
        <v>17</v>
      </c>
      <c r="F198" s="18"/>
      <c r="G198" s="26">
        <v>230</v>
      </c>
      <c r="H198" s="26">
        <v>230</v>
      </c>
      <c r="I198" s="26">
        <v>231</v>
      </c>
      <c r="J198" s="26"/>
      <c r="K198" s="17"/>
      <c r="L198" s="17"/>
      <c r="M198" s="152"/>
      <c r="N198" s="25"/>
      <c r="O198" s="18"/>
      <c r="P198" s="26"/>
      <c r="Q198" s="26"/>
      <c r="R198" s="26"/>
      <c r="S198" s="17"/>
      <c r="T198" s="10"/>
      <c r="U198" s="24"/>
    </row>
    <row r="199" spans="1:21" x14ac:dyDescent="0.35">
      <c r="A199" s="151"/>
      <c r="B199" s="152"/>
      <c r="C199" s="142"/>
      <c r="D199" s="152"/>
      <c r="E199" s="19"/>
      <c r="F199" s="20" t="s">
        <v>18</v>
      </c>
      <c r="G199" s="17">
        <v>0</v>
      </c>
      <c r="H199" s="17">
        <v>0</v>
      </c>
      <c r="I199" s="17">
        <v>0</v>
      </c>
      <c r="J199" s="17">
        <v>0</v>
      </c>
      <c r="K199" s="17"/>
      <c r="L199" s="17"/>
      <c r="M199" s="152"/>
      <c r="N199" s="19"/>
      <c r="O199" s="20" t="s">
        <v>19</v>
      </c>
      <c r="P199" s="17"/>
      <c r="Q199" s="17"/>
      <c r="R199" s="17"/>
      <c r="S199" s="17"/>
      <c r="T199" s="10"/>
      <c r="U199" s="24"/>
    </row>
    <row r="200" spans="1:21" x14ac:dyDescent="0.35">
      <c r="A200" s="151"/>
      <c r="B200" s="152"/>
      <c r="C200" s="142"/>
      <c r="D200" s="152"/>
      <c r="E200" s="19"/>
      <c r="F200" s="20" t="s">
        <v>20</v>
      </c>
      <c r="G200" s="17">
        <v>0</v>
      </c>
      <c r="H200" s="17">
        <v>4</v>
      </c>
      <c r="I200" s="17">
        <v>0</v>
      </c>
      <c r="J200" s="17">
        <v>4</v>
      </c>
      <c r="K200" s="17"/>
      <c r="L200" s="17"/>
      <c r="M200" s="152"/>
      <c r="N200" s="21"/>
      <c r="O200" s="20" t="s">
        <v>21</v>
      </c>
      <c r="P200" s="17"/>
      <c r="Q200" s="17"/>
      <c r="R200" s="17"/>
      <c r="S200" s="17"/>
      <c r="T200" s="10"/>
      <c r="U200" s="24"/>
    </row>
    <row r="201" spans="1:21" x14ac:dyDescent="0.35">
      <c r="A201" s="151"/>
      <c r="B201" s="152"/>
      <c r="C201" s="142"/>
      <c r="D201" s="152"/>
      <c r="E201" s="19"/>
      <c r="F201" s="20" t="s">
        <v>22</v>
      </c>
      <c r="G201" s="17">
        <v>32</v>
      </c>
      <c r="H201" s="17">
        <v>28</v>
      </c>
      <c r="I201" s="17">
        <v>24</v>
      </c>
      <c r="J201" s="17">
        <v>1</v>
      </c>
      <c r="K201" s="17"/>
      <c r="L201" s="17"/>
      <c r="M201" s="152"/>
      <c r="N201" s="19"/>
      <c r="O201" s="20" t="s">
        <v>23</v>
      </c>
      <c r="P201" s="17"/>
      <c r="Q201" s="17"/>
      <c r="R201" s="17"/>
      <c r="S201" s="17"/>
      <c r="T201" s="10"/>
      <c r="U201" s="24"/>
    </row>
    <row r="202" spans="1:21" x14ac:dyDescent="0.35">
      <c r="A202" s="151"/>
      <c r="B202" s="152"/>
      <c r="C202" s="142"/>
      <c r="D202" s="152"/>
      <c r="E202" s="19"/>
      <c r="F202" s="20" t="s">
        <v>28</v>
      </c>
      <c r="G202" s="17"/>
      <c r="H202" s="17"/>
      <c r="I202" s="17"/>
      <c r="J202" s="17"/>
      <c r="K202" s="17"/>
      <c r="L202" s="17"/>
      <c r="M202" s="152"/>
      <c r="N202" s="21"/>
      <c r="O202" s="20" t="s">
        <v>42</v>
      </c>
      <c r="P202" s="17"/>
      <c r="Q202" s="17"/>
      <c r="R202" s="17"/>
      <c r="S202" s="17"/>
      <c r="T202" s="10"/>
      <c r="U202" s="24"/>
    </row>
    <row r="203" spans="1:21" x14ac:dyDescent="0.35">
      <c r="A203" s="151"/>
      <c r="B203" s="152"/>
      <c r="C203" s="142"/>
      <c r="D203" s="152"/>
      <c r="E203" s="19"/>
      <c r="F203" s="20" t="s">
        <v>32</v>
      </c>
      <c r="G203" s="17"/>
      <c r="H203" s="17"/>
      <c r="I203" s="17"/>
      <c r="J203" s="17"/>
      <c r="K203" s="17"/>
      <c r="L203" s="17"/>
      <c r="M203" s="152"/>
      <c r="N203" s="19"/>
      <c r="O203" s="20" t="s">
        <v>43</v>
      </c>
      <c r="P203" s="17"/>
      <c r="Q203" s="17"/>
      <c r="R203" s="17"/>
      <c r="S203" s="17"/>
      <c r="T203" s="10"/>
      <c r="U203" s="24"/>
    </row>
    <row r="204" spans="1:21" x14ac:dyDescent="0.35">
      <c r="A204" s="151"/>
      <c r="B204" s="152"/>
      <c r="C204" s="142"/>
      <c r="D204" s="152"/>
      <c r="E204" s="19"/>
      <c r="F204" s="20" t="s">
        <v>33</v>
      </c>
      <c r="G204" s="17"/>
      <c r="H204" s="17"/>
      <c r="I204" s="17"/>
      <c r="J204" s="17"/>
      <c r="K204" s="17"/>
      <c r="L204" s="17"/>
      <c r="M204" s="152"/>
      <c r="N204" s="19"/>
      <c r="O204" s="20" t="s">
        <v>50</v>
      </c>
      <c r="P204" s="17"/>
      <c r="Q204" s="17"/>
      <c r="R204" s="17"/>
      <c r="S204" s="17"/>
      <c r="T204" s="10"/>
      <c r="U204" s="24"/>
    </row>
    <row r="205" spans="1:21" x14ac:dyDescent="0.35">
      <c r="A205" s="151"/>
      <c r="B205" s="152"/>
      <c r="C205" s="142"/>
      <c r="D205" s="152"/>
      <c r="E205" s="19"/>
      <c r="F205" s="20" t="s">
        <v>40</v>
      </c>
      <c r="G205" s="17"/>
      <c r="H205" s="17"/>
      <c r="I205" s="17"/>
      <c r="J205" s="17"/>
      <c r="K205" s="17"/>
      <c r="L205" s="17"/>
      <c r="M205" s="152"/>
      <c r="N205" s="19"/>
      <c r="O205" s="20" t="s">
        <v>40</v>
      </c>
      <c r="P205" s="17"/>
      <c r="Q205" s="17"/>
      <c r="R205" s="17"/>
      <c r="S205" s="17"/>
      <c r="T205" s="10"/>
      <c r="U205" s="24"/>
    </row>
    <row r="206" spans="1:21" x14ac:dyDescent="0.35">
      <c r="A206" s="151"/>
      <c r="B206" s="152"/>
      <c r="C206" s="142"/>
      <c r="D206" s="152"/>
      <c r="E206" s="19"/>
      <c r="F206" s="20" t="s">
        <v>40</v>
      </c>
      <c r="G206" s="17"/>
      <c r="H206" s="17"/>
      <c r="I206" s="17"/>
      <c r="J206" s="17"/>
      <c r="K206" s="17"/>
      <c r="L206" s="17"/>
      <c r="M206" s="152"/>
      <c r="N206" s="19"/>
      <c r="O206" s="20" t="s">
        <v>40</v>
      </c>
      <c r="P206" s="17"/>
      <c r="Q206" s="17"/>
      <c r="R206" s="17"/>
      <c r="S206" s="17"/>
      <c r="T206" s="10"/>
      <c r="U206" s="24"/>
    </row>
    <row r="207" spans="1:21" x14ac:dyDescent="0.35">
      <c r="A207" s="151"/>
      <c r="B207" s="152"/>
      <c r="C207" s="142"/>
      <c r="D207" s="152"/>
      <c r="E207" s="19"/>
      <c r="F207" s="20" t="s">
        <v>40</v>
      </c>
      <c r="G207" s="17"/>
      <c r="H207" s="17"/>
      <c r="I207" s="17"/>
      <c r="J207" s="17"/>
      <c r="K207" s="17"/>
      <c r="L207" s="17"/>
      <c r="M207" s="152"/>
      <c r="N207" s="21"/>
      <c r="O207" s="20" t="s">
        <v>40</v>
      </c>
      <c r="P207" s="17"/>
      <c r="Q207" s="17"/>
      <c r="R207" s="17"/>
      <c r="S207" s="17"/>
      <c r="T207" s="10"/>
      <c r="U207" s="24"/>
    </row>
    <row r="208" spans="1:21" x14ac:dyDescent="0.35">
      <c r="A208" s="151"/>
      <c r="B208" s="152"/>
      <c r="C208" s="142"/>
      <c r="D208" s="152"/>
      <c r="E208" s="19"/>
      <c r="F208" s="20" t="s">
        <v>40</v>
      </c>
      <c r="G208" s="17"/>
      <c r="H208" s="17"/>
      <c r="I208" s="17"/>
      <c r="J208" s="17"/>
      <c r="K208" s="17"/>
      <c r="L208" s="17"/>
      <c r="M208" s="152"/>
      <c r="N208" s="21"/>
      <c r="O208" s="20" t="s">
        <v>40</v>
      </c>
      <c r="P208" s="17"/>
      <c r="Q208" s="17"/>
      <c r="R208" s="17"/>
      <c r="S208" s="17"/>
      <c r="T208" s="10"/>
      <c r="U208" s="24"/>
    </row>
    <row r="209" spans="1:21" x14ac:dyDescent="0.35">
      <c r="A209" s="151"/>
      <c r="B209" s="152"/>
      <c r="C209" s="142"/>
      <c r="D209" s="152"/>
      <c r="E209" s="19"/>
      <c r="F209" s="20" t="s">
        <v>40</v>
      </c>
      <c r="G209" s="17"/>
      <c r="H209" s="17"/>
      <c r="I209" s="17"/>
      <c r="J209" s="17"/>
      <c r="K209" s="17"/>
      <c r="L209" s="17"/>
      <c r="M209" s="152"/>
      <c r="N209" s="21"/>
      <c r="O209" s="20" t="s">
        <v>40</v>
      </c>
      <c r="P209" s="17"/>
      <c r="Q209" s="17"/>
      <c r="R209" s="17"/>
      <c r="S209" s="17"/>
      <c r="T209" s="10"/>
      <c r="U209" s="24"/>
    </row>
    <row r="210" spans="1:21" x14ac:dyDescent="0.35">
      <c r="A210" s="151"/>
      <c r="B210" s="152"/>
      <c r="C210" s="142"/>
      <c r="D210" s="152"/>
      <c r="E210" s="19"/>
      <c r="F210" s="20" t="s">
        <v>40</v>
      </c>
      <c r="G210" s="17"/>
      <c r="H210" s="17"/>
      <c r="I210" s="17"/>
      <c r="J210" s="17"/>
      <c r="K210" s="17"/>
      <c r="L210" s="17"/>
      <c r="M210" s="152"/>
      <c r="N210" s="22"/>
      <c r="O210" s="20" t="s">
        <v>40</v>
      </c>
      <c r="P210" s="17"/>
      <c r="Q210" s="17"/>
      <c r="R210" s="17"/>
      <c r="S210" s="17"/>
      <c r="T210" s="11"/>
      <c r="U210" s="24"/>
    </row>
    <row r="213" spans="1:21" x14ac:dyDescent="0.35">
      <c r="F213" s="42">
        <v>44733</v>
      </c>
    </row>
    <row r="214" spans="1:21" ht="14.5" customHeight="1" x14ac:dyDescent="0.35">
      <c r="A214" s="144" t="s">
        <v>0</v>
      </c>
      <c r="B214" s="145" t="s">
        <v>1</v>
      </c>
      <c r="C214" s="146" t="s">
        <v>2</v>
      </c>
      <c r="D214" s="147" t="s">
        <v>3</v>
      </c>
      <c r="E214" s="147"/>
      <c r="F214" s="148"/>
      <c r="G214" s="148"/>
      <c r="H214" s="148"/>
      <c r="I214" s="148"/>
      <c r="J214" s="148"/>
      <c r="K214" s="149" t="s">
        <v>4</v>
      </c>
      <c r="L214" s="35"/>
      <c r="M214" s="147" t="s">
        <v>5</v>
      </c>
      <c r="N214" s="147"/>
      <c r="O214" s="148"/>
      <c r="P214" s="148"/>
      <c r="Q214" s="148"/>
      <c r="R214" s="148"/>
      <c r="S214" s="148"/>
      <c r="T214" s="137" t="s">
        <v>6</v>
      </c>
      <c r="U214" s="138" t="s">
        <v>7</v>
      </c>
    </row>
    <row r="215" spans="1:21" ht="25" x14ac:dyDescent="0.35">
      <c r="A215" s="144"/>
      <c r="B215" s="145"/>
      <c r="C215" s="146"/>
      <c r="D215" s="139" t="s">
        <v>8</v>
      </c>
      <c r="E215" s="140" t="s">
        <v>9</v>
      </c>
      <c r="F215" s="140" t="s">
        <v>10</v>
      </c>
      <c r="G215" s="141" t="s">
        <v>39</v>
      </c>
      <c r="H215" s="142"/>
      <c r="I215" s="142"/>
      <c r="J215" s="142"/>
      <c r="K215" s="142"/>
      <c r="L215" s="36" t="s">
        <v>11</v>
      </c>
      <c r="M215" s="139" t="s">
        <v>8</v>
      </c>
      <c r="N215" s="143" t="s">
        <v>12</v>
      </c>
      <c r="O215" s="140" t="s">
        <v>10</v>
      </c>
      <c r="P215" s="141" t="s">
        <v>39</v>
      </c>
      <c r="Q215" s="142"/>
      <c r="R215" s="142"/>
      <c r="S215" s="142"/>
      <c r="T215" s="137"/>
      <c r="U215" s="138"/>
    </row>
    <row r="216" spans="1:21" x14ac:dyDescent="0.35">
      <c r="A216" s="144"/>
      <c r="B216" s="145"/>
      <c r="C216" s="146"/>
      <c r="D216" s="139"/>
      <c r="E216" s="140"/>
      <c r="F216" s="140"/>
      <c r="G216" s="37" t="s">
        <v>13</v>
      </c>
      <c r="H216" s="38" t="s">
        <v>14</v>
      </c>
      <c r="I216" s="39" t="s">
        <v>15</v>
      </c>
      <c r="J216" s="40">
        <v>0</v>
      </c>
      <c r="K216" s="142"/>
      <c r="L216" s="41"/>
      <c r="M216" s="139"/>
      <c r="N216" s="143"/>
      <c r="O216" s="140"/>
      <c r="P216" s="37" t="s">
        <v>13</v>
      </c>
      <c r="Q216" s="38" t="s">
        <v>14</v>
      </c>
      <c r="R216" s="39" t="s">
        <v>15</v>
      </c>
      <c r="S216" s="40">
        <v>0</v>
      </c>
      <c r="T216" s="137"/>
      <c r="U216" s="138"/>
    </row>
    <row r="217" spans="1:21" x14ac:dyDescent="0.35">
      <c r="A217" s="34"/>
      <c r="B217" s="3"/>
      <c r="C217" s="4"/>
      <c r="D217" s="8"/>
      <c r="E217" s="9"/>
      <c r="F217" s="9"/>
      <c r="G217" s="5"/>
      <c r="H217" s="6"/>
      <c r="I217" s="7"/>
      <c r="J217" s="12"/>
      <c r="K217" s="13"/>
      <c r="L217" s="13"/>
      <c r="M217" s="8"/>
      <c r="N217" s="9"/>
      <c r="O217" s="9"/>
      <c r="P217" s="5"/>
      <c r="Q217" s="6"/>
      <c r="R217" s="7"/>
      <c r="S217" s="12"/>
      <c r="T217" s="14"/>
      <c r="U217" s="15"/>
    </row>
    <row r="218" spans="1:21" x14ac:dyDescent="0.35">
      <c r="A218" s="150"/>
      <c r="B218" s="150" t="s">
        <v>113</v>
      </c>
      <c r="C218" s="153"/>
      <c r="D218" s="154"/>
      <c r="E218" s="23"/>
      <c r="F218" s="16"/>
      <c r="G218" s="17"/>
      <c r="H218" s="17"/>
      <c r="I218" s="17"/>
      <c r="J218" s="17"/>
      <c r="K218" s="17">
        <f>((SUM(H220:H286)*Q219)+(SUM(G220:G286)*P219)+(SUM(I220:I286)*R219))/1000</f>
        <v>844.36400000000003</v>
      </c>
      <c r="L218" s="17"/>
      <c r="M218" s="154">
        <v>400</v>
      </c>
      <c r="N218" s="23"/>
      <c r="O218" s="16"/>
      <c r="P218" s="17"/>
      <c r="Q218" s="17"/>
      <c r="R218" s="17"/>
      <c r="S218" s="17"/>
      <c r="T218" s="47">
        <f>((SUM(Q220:Q286)*Q219)+(SUM(P220:P286)*P219)+(SUM(R220:R286)*R219))/1000</f>
        <v>340.89100000000002</v>
      </c>
      <c r="U218" s="47">
        <f>T218*100/M218</f>
        <v>85.222749999999991</v>
      </c>
    </row>
    <row r="219" spans="1:21" x14ac:dyDescent="0.35">
      <c r="A219" s="151"/>
      <c r="B219" s="152"/>
      <c r="C219" s="142"/>
      <c r="D219" s="152"/>
      <c r="E219" s="25" t="s">
        <v>17</v>
      </c>
      <c r="F219" s="18"/>
      <c r="G219" s="26">
        <v>224</v>
      </c>
      <c r="H219" s="26">
        <v>225</v>
      </c>
      <c r="I219" s="26">
        <v>227</v>
      </c>
      <c r="J219" s="26"/>
      <c r="K219" s="17"/>
      <c r="L219" s="17"/>
      <c r="M219" s="152"/>
      <c r="N219" s="25"/>
      <c r="O219" s="18"/>
      <c r="P219" s="26">
        <v>224</v>
      </c>
      <c r="Q219" s="26">
        <v>225</v>
      </c>
      <c r="R219" s="26">
        <v>227</v>
      </c>
      <c r="S219" s="17"/>
      <c r="T219" s="10"/>
      <c r="U219" s="24"/>
    </row>
    <row r="220" spans="1:21" x14ac:dyDescent="0.35">
      <c r="A220" s="151"/>
      <c r="B220" s="152"/>
      <c r="C220" s="142"/>
      <c r="D220" s="152"/>
      <c r="E220" s="19"/>
      <c r="F220" s="20" t="s">
        <v>18</v>
      </c>
      <c r="G220" s="17"/>
      <c r="H220" s="17"/>
      <c r="I220" s="17"/>
      <c r="J220" s="17"/>
      <c r="K220" s="17"/>
      <c r="L220" s="17"/>
      <c r="M220" s="152"/>
      <c r="N220" s="19"/>
      <c r="O220" s="20" t="s">
        <v>34</v>
      </c>
      <c r="P220" s="17">
        <v>8</v>
      </c>
      <c r="Q220" s="17">
        <v>10</v>
      </c>
      <c r="R220" s="17">
        <v>8</v>
      </c>
      <c r="S220" s="17">
        <v>5</v>
      </c>
      <c r="T220" s="10"/>
      <c r="U220" s="24"/>
    </row>
    <row r="221" spans="1:21" x14ac:dyDescent="0.35">
      <c r="A221" s="151"/>
      <c r="B221" s="152"/>
      <c r="C221" s="142"/>
      <c r="D221" s="152"/>
      <c r="E221" s="19"/>
      <c r="F221" s="20" t="s">
        <v>20</v>
      </c>
      <c r="G221" s="17"/>
      <c r="H221" s="17"/>
      <c r="I221" s="17"/>
      <c r="J221" s="17"/>
      <c r="K221" s="17"/>
      <c r="L221" s="17"/>
      <c r="M221" s="152"/>
      <c r="N221" s="21"/>
      <c r="O221" s="20" t="s">
        <v>19</v>
      </c>
      <c r="P221" s="17">
        <v>13</v>
      </c>
      <c r="Q221" s="17">
        <v>11</v>
      </c>
      <c r="R221" s="17">
        <v>10</v>
      </c>
      <c r="S221" s="17">
        <v>4</v>
      </c>
      <c r="T221" s="10"/>
      <c r="U221" s="24"/>
    </row>
    <row r="222" spans="1:21" x14ac:dyDescent="0.35">
      <c r="A222" s="151"/>
      <c r="B222" s="152"/>
      <c r="C222" s="142"/>
      <c r="D222" s="152"/>
      <c r="E222" s="19"/>
      <c r="F222" s="20" t="s">
        <v>22</v>
      </c>
      <c r="G222" s="17">
        <v>3</v>
      </c>
      <c r="H222" s="17">
        <v>6</v>
      </c>
      <c r="I222" s="17">
        <v>5</v>
      </c>
      <c r="J222" s="17">
        <v>6</v>
      </c>
      <c r="K222" s="17"/>
      <c r="L222" s="17"/>
      <c r="M222" s="152"/>
      <c r="N222" s="19"/>
      <c r="O222" s="20" t="s">
        <v>40</v>
      </c>
      <c r="P222" s="17"/>
      <c r="Q222" s="17"/>
      <c r="R222" s="17"/>
      <c r="S222" s="17"/>
      <c r="T222" s="10"/>
      <c r="U222" s="24"/>
    </row>
    <row r="223" spans="1:21" x14ac:dyDescent="0.35">
      <c r="A223" s="151"/>
      <c r="B223" s="152"/>
      <c r="C223" s="142"/>
      <c r="D223" s="152"/>
      <c r="E223" s="19"/>
      <c r="F223" s="20" t="s">
        <v>40</v>
      </c>
      <c r="G223" s="17"/>
      <c r="H223" s="17"/>
      <c r="I223" s="17"/>
      <c r="J223" s="17"/>
      <c r="K223" s="17"/>
      <c r="L223" s="17"/>
      <c r="M223" s="152"/>
      <c r="N223" s="21"/>
      <c r="O223" s="20" t="s">
        <v>40</v>
      </c>
      <c r="P223" s="17"/>
      <c r="Q223" s="17"/>
      <c r="R223" s="17"/>
      <c r="S223" s="17"/>
      <c r="T223" s="10"/>
      <c r="U223" s="24"/>
    </row>
    <row r="224" spans="1:21" x14ac:dyDescent="0.35">
      <c r="A224" s="151"/>
      <c r="B224" s="152"/>
      <c r="C224" s="142"/>
      <c r="D224" s="152"/>
      <c r="E224" s="19"/>
      <c r="F224" s="20" t="s">
        <v>40</v>
      </c>
      <c r="G224" s="17"/>
      <c r="H224" s="17"/>
      <c r="I224" s="17"/>
      <c r="J224" s="17"/>
      <c r="K224" s="17"/>
      <c r="L224" s="17"/>
      <c r="M224" s="152"/>
      <c r="N224" s="19"/>
      <c r="O224" s="20" t="s">
        <v>43</v>
      </c>
      <c r="P224" s="17">
        <v>3</v>
      </c>
      <c r="Q224" s="17">
        <v>4</v>
      </c>
      <c r="R224" s="17">
        <v>5</v>
      </c>
      <c r="S224" s="17">
        <v>3</v>
      </c>
      <c r="T224" s="10"/>
      <c r="U224" s="24"/>
    </row>
    <row r="225" spans="1:21" x14ac:dyDescent="0.35">
      <c r="A225" s="151"/>
      <c r="B225" s="152"/>
      <c r="C225" s="142"/>
      <c r="D225" s="152"/>
      <c r="E225" s="19"/>
      <c r="F225" s="20" t="s">
        <v>40</v>
      </c>
      <c r="G225" s="17"/>
      <c r="H225" s="17"/>
      <c r="I225" s="17"/>
      <c r="J225" s="17"/>
      <c r="K225" s="17"/>
      <c r="L225" s="17"/>
      <c r="M225" s="152"/>
      <c r="N225" s="19"/>
      <c r="O225" s="20" t="s">
        <v>50</v>
      </c>
      <c r="P225" s="17">
        <v>0</v>
      </c>
      <c r="Q225" s="17">
        <v>8</v>
      </c>
      <c r="R225" s="17">
        <v>0</v>
      </c>
      <c r="S225" s="17">
        <v>7</v>
      </c>
      <c r="T225" s="10"/>
      <c r="U225" s="24"/>
    </row>
    <row r="226" spans="1:21" x14ac:dyDescent="0.35">
      <c r="A226" s="151"/>
      <c r="B226" s="152"/>
      <c r="C226" s="142"/>
      <c r="D226" s="152"/>
      <c r="E226" s="19"/>
      <c r="F226" s="20" t="s">
        <v>40</v>
      </c>
      <c r="G226" s="17"/>
      <c r="H226" s="17"/>
      <c r="I226" s="17"/>
      <c r="J226" s="17"/>
      <c r="K226" s="17"/>
      <c r="L226" s="17"/>
      <c r="M226" s="152"/>
      <c r="N226" s="19"/>
      <c r="O226" s="20" t="s">
        <v>25</v>
      </c>
      <c r="P226" s="17">
        <v>66</v>
      </c>
      <c r="Q226" s="17">
        <v>43</v>
      </c>
      <c r="R226" s="17">
        <v>40</v>
      </c>
      <c r="S226" s="17">
        <v>20</v>
      </c>
      <c r="T226" s="10"/>
      <c r="U226" s="24"/>
    </row>
    <row r="227" spans="1:21" x14ac:dyDescent="0.35">
      <c r="A227" s="151"/>
      <c r="B227" s="152"/>
      <c r="C227" s="142"/>
      <c r="D227" s="152"/>
      <c r="E227" s="19"/>
      <c r="F227" s="20" t="s">
        <v>40</v>
      </c>
      <c r="G227" s="17"/>
      <c r="H227" s="17"/>
      <c r="I227" s="17"/>
      <c r="J227" s="17"/>
      <c r="K227" s="17"/>
      <c r="L227" s="17"/>
      <c r="M227" s="152"/>
      <c r="N227" s="19"/>
      <c r="O227" s="20" t="s">
        <v>40</v>
      </c>
      <c r="P227" s="17"/>
      <c r="Q227" s="17"/>
      <c r="R227" s="17"/>
      <c r="S227" s="17"/>
      <c r="T227" s="10"/>
      <c r="U227" s="24"/>
    </row>
    <row r="228" spans="1:21" x14ac:dyDescent="0.35">
      <c r="A228" s="151"/>
      <c r="B228" s="152"/>
      <c r="C228" s="142"/>
      <c r="D228" s="152"/>
      <c r="E228" s="19"/>
      <c r="F228" s="20" t="s">
        <v>40</v>
      </c>
      <c r="G228" s="17"/>
      <c r="H228" s="17"/>
      <c r="I228" s="17"/>
      <c r="J228" s="17"/>
      <c r="K228" s="17"/>
      <c r="L228" s="17"/>
      <c r="M228" s="152"/>
      <c r="N228" s="21"/>
      <c r="O228" s="20" t="s">
        <v>40</v>
      </c>
      <c r="P228" s="17"/>
      <c r="Q228" s="17"/>
      <c r="R228" s="17"/>
      <c r="S228" s="17"/>
      <c r="T228" s="10"/>
      <c r="U228" s="24"/>
    </row>
    <row r="229" spans="1:21" x14ac:dyDescent="0.35">
      <c r="A229" s="151"/>
      <c r="B229" s="152"/>
      <c r="C229" s="142"/>
      <c r="D229" s="152"/>
      <c r="E229" s="19"/>
      <c r="F229" s="20" t="s">
        <v>40</v>
      </c>
      <c r="G229" s="17"/>
      <c r="H229" s="17"/>
      <c r="I229" s="17"/>
      <c r="J229" s="17"/>
      <c r="K229" s="17"/>
      <c r="L229" s="17"/>
      <c r="M229" s="152"/>
      <c r="N229" s="21"/>
      <c r="O229" s="20" t="s">
        <v>40</v>
      </c>
      <c r="P229" s="17"/>
      <c r="Q229" s="17"/>
      <c r="R229" s="17"/>
      <c r="S229" s="17"/>
      <c r="T229" s="10"/>
      <c r="U229" s="24"/>
    </row>
    <row r="230" spans="1:21" x14ac:dyDescent="0.35">
      <c r="A230" s="151"/>
      <c r="B230" s="152"/>
      <c r="C230" s="142"/>
      <c r="D230" s="152"/>
      <c r="E230" s="19"/>
      <c r="F230" s="20" t="s">
        <v>40</v>
      </c>
      <c r="G230" s="17"/>
      <c r="H230" s="17"/>
      <c r="I230" s="17"/>
      <c r="J230" s="17"/>
      <c r="K230" s="17"/>
      <c r="L230" s="17"/>
      <c r="M230" s="152"/>
      <c r="N230" s="21"/>
      <c r="O230" s="20" t="s">
        <v>40</v>
      </c>
      <c r="P230" s="17"/>
      <c r="Q230" s="17"/>
      <c r="R230" s="17"/>
      <c r="S230" s="17"/>
      <c r="T230" s="10"/>
      <c r="U230" s="24"/>
    </row>
    <row r="231" spans="1:21" x14ac:dyDescent="0.35">
      <c r="A231" s="151"/>
      <c r="B231" s="152"/>
      <c r="C231" s="142"/>
      <c r="D231" s="152"/>
      <c r="E231" s="19"/>
      <c r="F231" s="20" t="s">
        <v>40</v>
      </c>
      <c r="G231" s="17"/>
      <c r="H231" s="17"/>
      <c r="I231" s="17"/>
      <c r="J231" s="17"/>
      <c r="K231" s="17"/>
      <c r="L231" s="17"/>
      <c r="M231" s="152"/>
      <c r="N231" s="22"/>
      <c r="O231" s="20" t="s">
        <v>40</v>
      </c>
      <c r="P231" s="17"/>
      <c r="Q231" s="17"/>
      <c r="R231" s="17"/>
      <c r="S231" s="17"/>
      <c r="T231" s="11"/>
      <c r="U231" s="24"/>
    </row>
    <row r="232" spans="1:21" x14ac:dyDescent="0.35">
      <c r="A232" s="27"/>
      <c r="B232" s="30"/>
      <c r="C232" s="28"/>
      <c r="D232" s="30"/>
      <c r="E232" s="33"/>
      <c r="F232" s="29"/>
      <c r="G232" s="2"/>
      <c r="H232" s="2"/>
      <c r="I232" s="2"/>
      <c r="J232" s="2"/>
      <c r="K232" s="2"/>
      <c r="L232" s="2"/>
      <c r="M232" s="30"/>
      <c r="N232" s="1"/>
      <c r="O232" s="29"/>
      <c r="P232" s="2"/>
      <c r="Q232" s="2"/>
      <c r="R232" s="2"/>
      <c r="S232" s="2"/>
      <c r="T232" s="31"/>
      <c r="U232" s="32"/>
    </row>
    <row r="233" spans="1:21" x14ac:dyDescent="0.35">
      <c r="A233" s="144" t="s">
        <v>0</v>
      </c>
      <c r="B233" s="145" t="s">
        <v>1</v>
      </c>
      <c r="C233" s="146" t="s">
        <v>2</v>
      </c>
      <c r="D233" s="147" t="s">
        <v>3</v>
      </c>
      <c r="E233" s="147"/>
      <c r="F233" s="148"/>
      <c r="G233" s="148"/>
      <c r="H233" s="148"/>
      <c r="I233" s="148"/>
      <c r="J233" s="148"/>
      <c r="K233" s="149" t="s">
        <v>4</v>
      </c>
      <c r="L233" s="35"/>
      <c r="M233" s="147" t="s">
        <v>5</v>
      </c>
      <c r="N233" s="147"/>
      <c r="O233" s="148"/>
      <c r="P233" s="148"/>
      <c r="Q233" s="148"/>
      <c r="R233" s="148"/>
      <c r="S233" s="148"/>
      <c r="T233" s="137" t="s">
        <v>6</v>
      </c>
      <c r="U233" s="138" t="s">
        <v>7</v>
      </c>
    </row>
    <row r="234" spans="1:21" ht="25" x14ac:dyDescent="0.35">
      <c r="A234" s="144"/>
      <c r="B234" s="145"/>
      <c r="C234" s="146"/>
      <c r="D234" s="139" t="s">
        <v>8</v>
      </c>
      <c r="E234" s="140" t="s">
        <v>9</v>
      </c>
      <c r="F234" s="140" t="s">
        <v>10</v>
      </c>
      <c r="G234" s="141" t="s">
        <v>39</v>
      </c>
      <c r="H234" s="142"/>
      <c r="I234" s="142"/>
      <c r="J234" s="142"/>
      <c r="K234" s="142"/>
      <c r="L234" s="36" t="s">
        <v>11</v>
      </c>
      <c r="M234" s="139" t="s">
        <v>8</v>
      </c>
      <c r="N234" s="143" t="s">
        <v>12</v>
      </c>
      <c r="O234" s="140" t="s">
        <v>10</v>
      </c>
      <c r="P234" s="141" t="s">
        <v>39</v>
      </c>
      <c r="Q234" s="142"/>
      <c r="R234" s="142"/>
      <c r="S234" s="142"/>
      <c r="T234" s="137"/>
      <c r="U234" s="138"/>
    </row>
    <row r="235" spans="1:21" x14ac:dyDescent="0.35">
      <c r="A235" s="144"/>
      <c r="B235" s="145"/>
      <c r="C235" s="146"/>
      <c r="D235" s="139"/>
      <c r="E235" s="140"/>
      <c r="F235" s="140"/>
      <c r="G235" s="37" t="s">
        <v>13</v>
      </c>
      <c r="H235" s="38" t="s">
        <v>14</v>
      </c>
      <c r="I235" s="39" t="s">
        <v>15</v>
      </c>
      <c r="J235" s="40">
        <v>0</v>
      </c>
      <c r="K235" s="142"/>
      <c r="L235" s="41"/>
      <c r="M235" s="139"/>
      <c r="N235" s="143"/>
      <c r="O235" s="140"/>
      <c r="P235" s="37" t="s">
        <v>13</v>
      </c>
      <c r="Q235" s="38" t="s">
        <v>14</v>
      </c>
      <c r="R235" s="39" t="s">
        <v>15</v>
      </c>
      <c r="S235" s="40">
        <v>0</v>
      </c>
      <c r="T235" s="137"/>
      <c r="U235" s="138"/>
    </row>
    <row r="236" spans="1:21" x14ac:dyDescent="0.35">
      <c r="A236" s="34"/>
      <c r="B236" s="3"/>
      <c r="C236" s="4"/>
      <c r="D236" s="8"/>
      <c r="E236" s="9"/>
      <c r="F236" s="9"/>
      <c r="G236" s="5"/>
      <c r="H236" s="6"/>
      <c r="I236" s="7"/>
      <c r="J236" s="12"/>
      <c r="K236" s="13"/>
      <c r="L236" s="13"/>
      <c r="M236" s="8"/>
      <c r="N236" s="9"/>
      <c r="O236" s="9"/>
      <c r="P236" s="5"/>
      <c r="Q236" s="6"/>
      <c r="R236" s="7"/>
      <c r="S236" s="12"/>
      <c r="T236" s="14"/>
      <c r="U236" s="15"/>
    </row>
    <row r="237" spans="1:21" x14ac:dyDescent="0.35">
      <c r="A237" s="150"/>
      <c r="B237" s="150" t="s">
        <v>305</v>
      </c>
      <c r="C237" s="153"/>
      <c r="D237" s="154"/>
      <c r="E237" s="23"/>
      <c r="F237" s="16"/>
      <c r="G237" s="17"/>
      <c r="H237" s="17"/>
      <c r="I237" s="17"/>
      <c r="J237" s="17"/>
      <c r="K237" s="17">
        <f>((SUM(H239:H305)*Q238)+(SUM(G239:G305)*P238)+(SUM(I239:I305)*R238))/1000</f>
        <v>875.96600000000001</v>
      </c>
      <c r="L237" s="17"/>
      <c r="M237" s="154">
        <v>400</v>
      </c>
      <c r="N237" s="23"/>
      <c r="O237" s="16"/>
      <c r="P237" s="17"/>
      <c r="Q237" s="17"/>
      <c r="R237" s="17"/>
      <c r="S237" s="17"/>
      <c r="T237" s="47">
        <f>((SUM(Q239:Q305)*Q238)+(SUM(P239:P305)*P238)+(SUM(R239:R305)*R238))/1000</f>
        <v>137</v>
      </c>
      <c r="U237" s="47">
        <f>T237*100/M237</f>
        <v>34.25</v>
      </c>
    </row>
    <row r="238" spans="1:21" x14ac:dyDescent="0.35">
      <c r="A238" s="151"/>
      <c r="B238" s="152"/>
      <c r="C238" s="142"/>
      <c r="D238" s="152"/>
      <c r="E238" s="25" t="s">
        <v>17</v>
      </c>
      <c r="F238" s="18"/>
      <c r="G238" s="26">
        <v>234</v>
      </c>
      <c r="H238" s="26">
        <v>230</v>
      </c>
      <c r="I238" s="26">
        <v>233</v>
      </c>
      <c r="J238" s="26"/>
      <c r="K238" s="17"/>
      <c r="L238" s="17"/>
      <c r="M238" s="152"/>
      <c r="N238" s="25"/>
      <c r="O238" s="18"/>
      <c r="P238" s="26">
        <v>224</v>
      </c>
      <c r="Q238" s="26">
        <v>225</v>
      </c>
      <c r="R238" s="26">
        <v>227</v>
      </c>
      <c r="S238" s="17"/>
      <c r="T238" s="10"/>
      <c r="U238" s="24"/>
    </row>
    <row r="239" spans="1:21" x14ac:dyDescent="0.35">
      <c r="A239" s="151"/>
      <c r="B239" s="152"/>
      <c r="C239" s="142"/>
      <c r="D239" s="152"/>
      <c r="E239" s="19"/>
      <c r="F239" s="20" t="s">
        <v>18</v>
      </c>
      <c r="G239" s="17"/>
      <c r="H239" s="17"/>
      <c r="I239" s="17"/>
      <c r="J239" s="17"/>
      <c r="K239" s="17"/>
      <c r="L239" s="17"/>
      <c r="M239" s="152"/>
      <c r="N239" s="19"/>
      <c r="O239" s="20" t="s">
        <v>34</v>
      </c>
      <c r="P239" s="17"/>
      <c r="Q239" s="17"/>
      <c r="R239" s="17"/>
      <c r="S239" s="17"/>
      <c r="T239" s="10"/>
      <c r="U239" s="24"/>
    </row>
    <row r="240" spans="1:21" x14ac:dyDescent="0.35">
      <c r="A240" s="151"/>
      <c r="B240" s="152"/>
      <c r="C240" s="142"/>
      <c r="D240" s="152"/>
      <c r="E240" s="19"/>
      <c r="F240" s="20" t="s">
        <v>20</v>
      </c>
      <c r="G240" s="17">
        <v>16</v>
      </c>
      <c r="H240" s="17">
        <v>15</v>
      </c>
      <c r="I240" s="17">
        <v>27</v>
      </c>
      <c r="J240" s="17">
        <v>6</v>
      </c>
      <c r="K240" s="17"/>
      <c r="L240" s="17"/>
      <c r="M240" s="152"/>
      <c r="N240" s="21"/>
      <c r="O240" s="20" t="s">
        <v>19</v>
      </c>
      <c r="P240" s="17">
        <v>13</v>
      </c>
      <c r="Q240" s="17">
        <v>23</v>
      </c>
      <c r="R240" s="17">
        <v>23</v>
      </c>
      <c r="S240" s="17">
        <v>9</v>
      </c>
      <c r="T240" s="10"/>
      <c r="U240" s="24"/>
    </row>
    <row r="241" spans="1:21" x14ac:dyDescent="0.35">
      <c r="A241" s="151"/>
      <c r="B241" s="152"/>
      <c r="C241" s="142"/>
      <c r="D241" s="152"/>
      <c r="E241" s="19"/>
      <c r="F241" s="20" t="s">
        <v>22</v>
      </c>
      <c r="G241" s="17"/>
      <c r="H241" s="17"/>
      <c r="I241" s="17"/>
      <c r="J241" s="17"/>
      <c r="K241" s="17"/>
      <c r="L241" s="17"/>
      <c r="M241" s="152"/>
      <c r="N241" s="19"/>
      <c r="O241" s="20" t="s">
        <v>21</v>
      </c>
      <c r="P241" s="17">
        <v>12</v>
      </c>
      <c r="Q241" s="17">
        <v>8</v>
      </c>
      <c r="R241" s="17">
        <v>13</v>
      </c>
      <c r="S241" s="17">
        <v>6</v>
      </c>
      <c r="T241" s="10"/>
      <c r="U241" s="24"/>
    </row>
    <row r="242" spans="1:21" x14ac:dyDescent="0.35">
      <c r="A242" s="151"/>
      <c r="B242" s="152"/>
      <c r="C242" s="142"/>
      <c r="D242" s="152"/>
      <c r="E242" s="19"/>
      <c r="F242" s="20" t="s">
        <v>24</v>
      </c>
      <c r="G242" s="17">
        <v>39</v>
      </c>
      <c r="H242" s="17">
        <v>24</v>
      </c>
      <c r="I242" s="17">
        <v>25</v>
      </c>
      <c r="J242" s="17">
        <v>7</v>
      </c>
      <c r="K242" s="17"/>
      <c r="L242" s="17"/>
      <c r="M242" s="152"/>
      <c r="N242" s="21"/>
      <c r="O242" s="20" t="s">
        <v>40</v>
      </c>
      <c r="P242" s="17"/>
      <c r="Q242" s="17"/>
      <c r="R242" s="17"/>
      <c r="S242" s="17"/>
      <c r="T242" s="10"/>
      <c r="U242" s="24"/>
    </row>
    <row r="243" spans="1:21" x14ac:dyDescent="0.35">
      <c r="A243" s="151"/>
      <c r="B243" s="152"/>
      <c r="C243" s="142"/>
      <c r="D243" s="152"/>
      <c r="E243" s="19"/>
      <c r="F243" s="20" t="s">
        <v>26</v>
      </c>
      <c r="G243" s="17">
        <v>13</v>
      </c>
      <c r="H243" s="17">
        <v>11</v>
      </c>
      <c r="I243" s="17">
        <v>16</v>
      </c>
      <c r="J243" s="17">
        <v>6</v>
      </c>
      <c r="K243" s="17"/>
      <c r="L243" s="17"/>
      <c r="M243" s="152"/>
      <c r="N243" s="19"/>
      <c r="O243" s="20" t="s">
        <v>43</v>
      </c>
      <c r="P243" s="17">
        <v>1</v>
      </c>
      <c r="Q243" s="17">
        <v>2</v>
      </c>
      <c r="R243" s="17">
        <v>6</v>
      </c>
      <c r="S243" s="17">
        <v>4</v>
      </c>
      <c r="T243" s="10"/>
      <c r="U243" s="24"/>
    </row>
    <row r="244" spans="1:21" x14ac:dyDescent="0.35">
      <c r="A244" s="151"/>
      <c r="B244" s="152"/>
      <c r="C244" s="142"/>
      <c r="D244" s="152"/>
      <c r="E244" s="19"/>
      <c r="F244" s="20" t="s">
        <v>28</v>
      </c>
      <c r="G244" s="17">
        <v>25</v>
      </c>
      <c r="H244" s="17">
        <v>17</v>
      </c>
      <c r="I244" s="17">
        <v>23</v>
      </c>
      <c r="J244" s="17">
        <v>9</v>
      </c>
      <c r="K244" s="17"/>
      <c r="L244" s="17"/>
      <c r="M244" s="152"/>
      <c r="N244" s="19"/>
      <c r="O244" s="20" t="s">
        <v>50</v>
      </c>
      <c r="P244" s="17">
        <v>14</v>
      </c>
      <c r="Q244" s="17">
        <v>27</v>
      </c>
      <c r="R244" s="17">
        <v>18</v>
      </c>
      <c r="S244" s="17">
        <v>4</v>
      </c>
      <c r="T244" s="10"/>
      <c r="U244" s="24"/>
    </row>
    <row r="245" spans="1:21" x14ac:dyDescent="0.35">
      <c r="A245" s="151"/>
      <c r="B245" s="152"/>
      <c r="C245" s="142"/>
      <c r="D245" s="152"/>
      <c r="E245" s="19"/>
      <c r="F245" s="20" t="s">
        <v>32</v>
      </c>
      <c r="G245" s="17">
        <v>12</v>
      </c>
      <c r="H245" s="17">
        <v>22</v>
      </c>
      <c r="I245" s="17">
        <v>15</v>
      </c>
      <c r="J245" s="17">
        <v>4</v>
      </c>
      <c r="K245" s="17"/>
      <c r="L245" s="17"/>
      <c r="M245" s="152"/>
      <c r="N245" s="19"/>
      <c r="O245" s="20" t="s">
        <v>25</v>
      </c>
      <c r="P245" s="17">
        <v>1</v>
      </c>
      <c r="Q245" s="17">
        <v>16</v>
      </c>
      <c r="R245" s="17">
        <v>1</v>
      </c>
      <c r="S245" s="17">
        <v>5</v>
      </c>
      <c r="T245" s="10"/>
      <c r="U245" s="24"/>
    </row>
    <row r="246" spans="1:21" x14ac:dyDescent="0.35">
      <c r="A246" s="151"/>
      <c r="B246" s="152"/>
      <c r="C246" s="142"/>
      <c r="D246" s="152"/>
      <c r="E246" s="19"/>
      <c r="F246" s="20" t="s">
        <v>40</v>
      </c>
      <c r="G246" s="17"/>
      <c r="H246" s="17"/>
      <c r="I246" s="17"/>
      <c r="J246" s="17"/>
      <c r="K246" s="17"/>
      <c r="L246" s="17"/>
      <c r="M246" s="152"/>
      <c r="N246" s="19"/>
      <c r="O246" s="20" t="s">
        <v>40</v>
      </c>
      <c r="P246" s="17"/>
      <c r="Q246" s="17"/>
      <c r="R246" s="17"/>
      <c r="S246" s="17"/>
      <c r="T246" s="10"/>
      <c r="U246" s="24"/>
    </row>
    <row r="247" spans="1:21" x14ac:dyDescent="0.35">
      <c r="A247" s="151"/>
      <c r="B247" s="152"/>
      <c r="C247" s="142"/>
      <c r="D247" s="152"/>
      <c r="E247" s="19"/>
      <c r="F247" s="20" t="s">
        <v>40</v>
      </c>
      <c r="G247" s="17"/>
      <c r="H247" s="17"/>
      <c r="I247" s="17"/>
      <c r="J247" s="17"/>
      <c r="K247" s="17"/>
      <c r="L247" s="17"/>
      <c r="M247" s="152"/>
      <c r="N247" s="21"/>
      <c r="O247" s="20" t="s">
        <v>40</v>
      </c>
      <c r="P247" s="17"/>
      <c r="Q247" s="17"/>
      <c r="R247" s="17"/>
      <c r="S247" s="17"/>
      <c r="T247" s="10"/>
      <c r="U247" s="24"/>
    </row>
    <row r="248" spans="1:21" x14ac:dyDescent="0.35">
      <c r="A248" s="151"/>
      <c r="B248" s="152"/>
      <c r="C248" s="142"/>
      <c r="D248" s="152"/>
      <c r="E248" s="19"/>
      <c r="F248" s="20" t="s">
        <v>40</v>
      </c>
      <c r="G248" s="17"/>
      <c r="H248" s="17"/>
      <c r="I248" s="17"/>
      <c r="J248" s="17"/>
      <c r="K248" s="17"/>
      <c r="L248" s="17"/>
      <c r="M248" s="152"/>
      <c r="N248" s="21"/>
      <c r="O248" s="20" t="s">
        <v>40</v>
      </c>
      <c r="P248" s="17"/>
      <c r="Q248" s="17"/>
      <c r="R248" s="17"/>
      <c r="S248" s="17"/>
      <c r="T248" s="10"/>
      <c r="U248" s="24"/>
    </row>
    <row r="249" spans="1:21" x14ac:dyDescent="0.35">
      <c r="A249" s="151"/>
      <c r="B249" s="152"/>
      <c r="C249" s="142"/>
      <c r="D249" s="152"/>
      <c r="E249" s="19"/>
      <c r="F249" s="20" t="s">
        <v>40</v>
      </c>
      <c r="G249" s="17"/>
      <c r="H249" s="17"/>
      <c r="I249" s="17"/>
      <c r="J249" s="17"/>
      <c r="K249" s="17"/>
      <c r="L249" s="17"/>
      <c r="M249" s="152"/>
      <c r="N249" s="21"/>
      <c r="O249" s="20" t="s">
        <v>40</v>
      </c>
      <c r="P249" s="17"/>
      <c r="Q249" s="17"/>
      <c r="R249" s="17"/>
      <c r="S249" s="17"/>
      <c r="T249" s="10"/>
      <c r="U249" s="24"/>
    </row>
    <row r="250" spans="1:21" x14ac:dyDescent="0.35">
      <c r="A250" s="151"/>
      <c r="B250" s="152"/>
      <c r="C250" s="142"/>
      <c r="D250" s="152"/>
      <c r="E250" s="19"/>
      <c r="F250" s="20" t="s">
        <v>40</v>
      </c>
      <c r="G250" s="17"/>
      <c r="H250" s="17"/>
      <c r="I250" s="17"/>
      <c r="J250" s="17"/>
      <c r="K250" s="17"/>
      <c r="L250" s="17"/>
      <c r="M250" s="152"/>
      <c r="N250" s="22"/>
      <c r="O250" s="20" t="s">
        <v>40</v>
      </c>
      <c r="P250" s="17"/>
      <c r="Q250" s="17"/>
      <c r="R250" s="17"/>
      <c r="S250" s="17"/>
      <c r="T250" s="11"/>
      <c r="U250" s="24"/>
    </row>
    <row r="251" spans="1:21" x14ac:dyDescent="0.35">
      <c r="A251" s="27"/>
      <c r="B251" s="30"/>
      <c r="C251" s="28"/>
      <c r="D251" s="30"/>
      <c r="E251" s="33"/>
      <c r="F251" s="29"/>
      <c r="G251" s="2"/>
      <c r="H251" s="2"/>
      <c r="I251" s="2"/>
      <c r="J251" s="2"/>
      <c r="K251" s="2"/>
      <c r="L251" s="2"/>
      <c r="M251" s="30"/>
      <c r="N251" s="1"/>
      <c r="O251" s="29"/>
      <c r="P251" s="2"/>
      <c r="Q251" s="2"/>
      <c r="R251" s="2"/>
      <c r="S251" s="2"/>
      <c r="T251" s="31"/>
      <c r="U251" s="32"/>
    </row>
    <row r="252" spans="1:21" x14ac:dyDescent="0.35">
      <c r="A252" s="144" t="s">
        <v>0</v>
      </c>
      <c r="B252" s="145" t="s">
        <v>1</v>
      </c>
      <c r="C252" s="146" t="s">
        <v>2</v>
      </c>
      <c r="D252" s="147" t="s">
        <v>3</v>
      </c>
      <c r="E252" s="147"/>
      <c r="F252" s="148"/>
      <c r="G252" s="148"/>
      <c r="H252" s="148"/>
      <c r="I252" s="148"/>
      <c r="J252" s="148"/>
      <c r="K252" s="149" t="s">
        <v>4</v>
      </c>
      <c r="L252" s="35"/>
      <c r="M252" s="147" t="s">
        <v>5</v>
      </c>
      <c r="N252" s="147"/>
      <c r="O252" s="148"/>
      <c r="P252" s="148"/>
      <c r="Q252" s="148"/>
      <c r="R252" s="148"/>
      <c r="S252" s="148"/>
      <c r="T252" s="137" t="s">
        <v>6</v>
      </c>
      <c r="U252" s="138" t="s">
        <v>7</v>
      </c>
    </row>
    <row r="253" spans="1:21" ht="25" x14ac:dyDescent="0.35">
      <c r="A253" s="144"/>
      <c r="B253" s="145"/>
      <c r="C253" s="146"/>
      <c r="D253" s="139" t="s">
        <v>8</v>
      </c>
      <c r="E253" s="140" t="s">
        <v>9</v>
      </c>
      <c r="F253" s="140" t="s">
        <v>10</v>
      </c>
      <c r="G253" s="141" t="s">
        <v>39</v>
      </c>
      <c r="H253" s="142"/>
      <c r="I253" s="142"/>
      <c r="J253" s="142"/>
      <c r="K253" s="142"/>
      <c r="L253" s="36" t="s">
        <v>11</v>
      </c>
      <c r="M253" s="139" t="s">
        <v>8</v>
      </c>
      <c r="N253" s="143" t="s">
        <v>12</v>
      </c>
      <c r="O253" s="140" t="s">
        <v>10</v>
      </c>
      <c r="P253" s="141" t="s">
        <v>39</v>
      </c>
      <c r="Q253" s="142"/>
      <c r="R253" s="142"/>
      <c r="S253" s="142"/>
      <c r="T253" s="137"/>
      <c r="U253" s="138"/>
    </row>
    <row r="254" spans="1:21" x14ac:dyDescent="0.35">
      <c r="A254" s="144"/>
      <c r="B254" s="145"/>
      <c r="C254" s="146"/>
      <c r="D254" s="139"/>
      <c r="E254" s="140"/>
      <c r="F254" s="140"/>
      <c r="G254" s="37" t="s">
        <v>13</v>
      </c>
      <c r="H254" s="38" t="s">
        <v>14</v>
      </c>
      <c r="I254" s="39" t="s">
        <v>15</v>
      </c>
      <c r="J254" s="40">
        <v>0</v>
      </c>
      <c r="K254" s="142"/>
      <c r="L254" s="41"/>
      <c r="M254" s="139"/>
      <c r="N254" s="143"/>
      <c r="O254" s="140"/>
      <c r="P254" s="37" t="s">
        <v>13</v>
      </c>
      <c r="Q254" s="38" t="s">
        <v>14</v>
      </c>
      <c r="R254" s="39" t="s">
        <v>15</v>
      </c>
      <c r="S254" s="40">
        <v>0</v>
      </c>
      <c r="T254" s="137"/>
      <c r="U254" s="138"/>
    </row>
    <row r="255" spans="1:21" x14ac:dyDescent="0.35">
      <c r="A255" s="34"/>
      <c r="B255" s="3"/>
      <c r="C255" s="4"/>
      <c r="D255" s="8"/>
      <c r="E255" s="9"/>
      <c r="F255" s="9"/>
      <c r="G255" s="5"/>
      <c r="H255" s="6"/>
      <c r="I255" s="7"/>
      <c r="J255" s="12"/>
      <c r="K255" s="13"/>
      <c r="L255" s="13"/>
      <c r="M255" s="8"/>
      <c r="N255" s="9"/>
      <c r="O255" s="9"/>
      <c r="P255" s="5"/>
      <c r="Q255" s="6"/>
      <c r="R255" s="7"/>
      <c r="S255" s="12"/>
      <c r="T255" s="14"/>
      <c r="U255" s="15"/>
    </row>
    <row r="256" spans="1:21" x14ac:dyDescent="0.35">
      <c r="A256" s="150"/>
      <c r="B256" s="150" t="s">
        <v>306</v>
      </c>
      <c r="C256" s="153"/>
      <c r="D256" s="154"/>
      <c r="E256" s="23"/>
      <c r="F256" s="16"/>
      <c r="G256" s="17"/>
      <c r="H256" s="17"/>
      <c r="I256" s="17"/>
      <c r="J256" s="17"/>
      <c r="K256" s="47">
        <f>((SUM(H258:H271)*H257)+(SUM(G258:G271)*G257)+(SUM(I258:I271)*I257))/1000</f>
        <v>181.77199999999999</v>
      </c>
      <c r="L256" s="47" t="e">
        <f>K256*100/D256</f>
        <v>#DIV/0!</v>
      </c>
      <c r="M256" s="154"/>
      <c r="N256" s="23"/>
      <c r="O256" s="16"/>
      <c r="P256" s="17"/>
      <c r="Q256" s="17"/>
      <c r="R256" s="17"/>
      <c r="S256" s="17"/>
      <c r="T256" s="10"/>
      <c r="U256" s="24"/>
    </row>
    <row r="257" spans="1:21" x14ac:dyDescent="0.35">
      <c r="A257" s="151"/>
      <c r="B257" s="152"/>
      <c r="C257" s="142"/>
      <c r="D257" s="152"/>
      <c r="E257" s="25" t="s">
        <v>17</v>
      </c>
      <c r="F257" s="18"/>
      <c r="G257" s="26">
        <v>230</v>
      </c>
      <c r="H257" s="26">
        <v>235</v>
      </c>
      <c r="I257" s="26">
        <v>227</v>
      </c>
      <c r="J257" s="26"/>
      <c r="K257" s="17"/>
      <c r="L257" s="17"/>
      <c r="M257" s="152"/>
      <c r="N257" s="25"/>
      <c r="O257" s="18"/>
      <c r="P257" s="26"/>
      <c r="Q257" s="26"/>
      <c r="R257" s="26"/>
      <c r="S257" s="17"/>
      <c r="T257" s="10"/>
      <c r="U257" s="24"/>
    </row>
    <row r="258" spans="1:21" x14ac:dyDescent="0.35">
      <c r="A258" s="151"/>
      <c r="B258" s="152"/>
      <c r="C258" s="142"/>
      <c r="D258" s="152"/>
      <c r="E258" s="19"/>
      <c r="F258" s="20" t="s">
        <v>18</v>
      </c>
      <c r="G258" s="17"/>
      <c r="H258" s="17"/>
      <c r="I258" s="17"/>
      <c r="J258" s="17"/>
      <c r="K258" s="17"/>
      <c r="L258" s="17"/>
      <c r="M258" s="152"/>
      <c r="N258" s="19"/>
      <c r="O258" s="20" t="s">
        <v>25</v>
      </c>
      <c r="P258" s="17">
        <v>59</v>
      </c>
      <c r="Q258" s="17">
        <v>52</v>
      </c>
      <c r="R258" s="17">
        <v>43</v>
      </c>
      <c r="S258" s="17">
        <v>10</v>
      </c>
      <c r="T258" s="10"/>
      <c r="U258" s="24"/>
    </row>
    <row r="259" spans="1:21" x14ac:dyDescent="0.35">
      <c r="A259" s="151"/>
      <c r="B259" s="152"/>
      <c r="C259" s="142"/>
      <c r="D259" s="152"/>
      <c r="E259" s="19"/>
      <c r="F259" s="20" t="s">
        <v>20</v>
      </c>
      <c r="G259" s="17">
        <v>12</v>
      </c>
      <c r="H259" s="17">
        <v>8</v>
      </c>
      <c r="I259" s="17">
        <v>14</v>
      </c>
      <c r="J259" s="17">
        <v>8</v>
      </c>
      <c r="K259" s="17"/>
      <c r="L259" s="17"/>
      <c r="M259" s="152"/>
      <c r="N259" s="21"/>
      <c r="O259" s="20" t="s">
        <v>40</v>
      </c>
      <c r="P259" s="17"/>
      <c r="Q259" s="17"/>
      <c r="R259" s="17"/>
      <c r="S259" s="17"/>
      <c r="T259" s="10"/>
      <c r="U259" s="24"/>
    </row>
    <row r="260" spans="1:21" x14ac:dyDescent="0.35">
      <c r="A260" s="151"/>
      <c r="B260" s="152"/>
      <c r="C260" s="142"/>
      <c r="D260" s="152"/>
      <c r="E260" s="19"/>
      <c r="F260" s="20" t="s">
        <v>40</v>
      </c>
      <c r="G260" s="17"/>
      <c r="H260" s="17"/>
      <c r="I260" s="17"/>
      <c r="J260" s="17"/>
      <c r="K260" s="17"/>
      <c r="L260" s="17"/>
      <c r="M260" s="152"/>
      <c r="N260" s="19"/>
      <c r="O260" s="20" t="s">
        <v>40</v>
      </c>
      <c r="P260" s="17"/>
      <c r="Q260" s="17"/>
      <c r="R260" s="17"/>
      <c r="S260" s="17"/>
      <c r="T260" s="10"/>
      <c r="U260" s="24"/>
    </row>
    <row r="261" spans="1:21" x14ac:dyDescent="0.35">
      <c r="A261" s="151"/>
      <c r="B261" s="152"/>
      <c r="C261" s="142"/>
      <c r="D261" s="152"/>
      <c r="E261" s="19"/>
      <c r="F261" s="20" t="s">
        <v>24</v>
      </c>
      <c r="G261" s="17">
        <v>14</v>
      </c>
      <c r="H261" s="17">
        <v>6</v>
      </c>
      <c r="I261" s="17">
        <v>6</v>
      </c>
      <c r="J261" s="17">
        <v>6</v>
      </c>
      <c r="K261" s="17"/>
      <c r="L261" s="17"/>
      <c r="M261" s="152"/>
      <c r="N261" s="21"/>
      <c r="O261" s="20" t="s">
        <v>33</v>
      </c>
      <c r="P261" s="17">
        <v>26</v>
      </c>
      <c r="Q261" s="17">
        <v>25</v>
      </c>
      <c r="R261" s="17">
        <v>28</v>
      </c>
      <c r="S261" s="17">
        <v>6</v>
      </c>
      <c r="T261" s="10"/>
      <c r="U261" s="24"/>
    </row>
    <row r="262" spans="1:21" x14ac:dyDescent="0.35">
      <c r="A262" s="151"/>
      <c r="B262" s="152"/>
      <c r="C262" s="142"/>
      <c r="D262" s="152"/>
      <c r="E262" s="19"/>
      <c r="F262" s="20" t="s">
        <v>26</v>
      </c>
      <c r="G262" s="17">
        <v>35</v>
      </c>
      <c r="H262" s="17">
        <v>52</v>
      </c>
      <c r="I262" s="17">
        <v>73</v>
      </c>
      <c r="J262" s="17">
        <v>16</v>
      </c>
      <c r="K262" s="17"/>
      <c r="L262" s="17"/>
      <c r="M262" s="152"/>
      <c r="N262" s="19"/>
      <c r="O262" s="20" t="s">
        <v>35</v>
      </c>
      <c r="P262" s="17">
        <v>0</v>
      </c>
      <c r="Q262" s="17">
        <v>0</v>
      </c>
      <c r="R262" s="17">
        <v>10</v>
      </c>
      <c r="S262" s="17">
        <v>10</v>
      </c>
      <c r="T262" s="10"/>
      <c r="U262" s="24"/>
    </row>
    <row r="263" spans="1:21" x14ac:dyDescent="0.35">
      <c r="A263" s="151"/>
      <c r="B263" s="152"/>
      <c r="C263" s="142"/>
      <c r="D263" s="152"/>
      <c r="E263" s="19"/>
      <c r="F263" s="20" t="s">
        <v>28</v>
      </c>
      <c r="G263" s="17">
        <v>1</v>
      </c>
      <c r="H263" s="17">
        <v>5</v>
      </c>
      <c r="I263" s="17">
        <v>2</v>
      </c>
      <c r="J263" s="17">
        <v>4</v>
      </c>
      <c r="K263" s="17"/>
      <c r="L263" s="17"/>
      <c r="M263" s="152"/>
      <c r="N263" s="19"/>
      <c r="O263" s="20" t="s">
        <v>36</v>
      </c>
      <c r="P263" s="17">
        <v>64</v>
      </c>
      <c r="Q263" s="17">
        <v>67</v>
      </c>
      <c r="R263" s="17">
        <v>53</v>
      </c>
      <c r="S263" s="17">
        <v>20</v>
      </c>
      <c r="T263" s="10"/>
      <c r="U263" s="24"/>
    </row>
    <row r="264" spans="1:21" x14ac:dyDescent="0.35">
      <c r="A264" s="151"/>
      <c r="B264" s="152"/>
      <c r="C264" s="142"/>
      <c r="D264" s="152"/>
      <c r="E264" s="19"/>
      <c r="F264" s="20" t="s">
        <v>30</v>
      </c>
      <c r="G264" s="17">
        <v>35</v>
      </c>
      <c r="H264" s="17">
        <v>49</v>
      </c>
      <c r="I264" s="17">
        <v>49</v>
      </c>
      <c r="J264" s="17">
        <v>9</v>
      </c>
      <c r="K264" s="17"/>
      <c r="L264" s="17"/>
      <c r="M264" s="152"/>
      <c r="N264" s="19"/>
      <c r="O264" s="20" t="s">
        <v>38</v>
      </c>
      <c r="P264" s="17">
        <v>0</v>
      </c>
      <c r="Q264" s="17">
        <v>3</v>
      </c>
      <c r="R264" s="17">
        <v>0</v>
      </c>
      <c r="S264" s="17">
        <v>2</v>
      </c>
      <c r="T264" s="10"/>
      <c r="U264" s="24"/>
    </row>
    <row r="265" spans="1:21" x14ac:dyDescent="0.35">
      <c r="A265" s="151"/>
      <c r="B265" s="152"/>
      <c r="C265" s="142"/>
      <c r="D265" s="152"/>
      <c r="E265" s="19"/>
      <c r="F265" s="20" t="s">
        <v>34</v>
      </c>
      <c r="G265" s="17">
        <v>38</v>
      </c>
      <c r="H265" s="17">
        <v>38</v>
      </c>
      <c r="I265" s="17">
        <v>51</v>
      </c>
      <c r="J265" s="17">
        <v>8</v>
      </c>
      <c r="K265" s="17"/>
      <c r="L265" s="17"/>
      <c r="M265" s="152"/>
      <c r="N265" s="19"/>
      <c r="O265" s="20" t="s">
        <v>40</v>
      </c>
      <c r="P265" s="17"/>
      <c r="Q265" s="17"/>
      <c r="R265" s="17"/>
      <c r="S265" s="17"/>
      <c r="T265" s="10"/>
      <c r="U265" s="24"/>
    </row>
    <row r="266" spans="1:21" x14ac:dyDescent="0.35">
      <c r="A266" s="151"/>
      <c r="B266" s="152"/>
      <c r="C266" s="142"/>
      <c r="D266" s="152"/>
      <c r="E266" s="19"/>
      <c r="F266" s="20" t="s">
        <v>19</v>
      </c>
      <c r="G266" s="17">
        <v>66</v>
      </c>
      <c r="H266" s="17">
        <v>75</v>
      </c>
      <c r="I266" s="17">
        <v>42</v>
      </c>
      <c r="J266" s="17">
        <v>19</v>
      </c>
      <c r="K266" s="17"/>
      <c r="L266" s="17"/>
      <c r="M266" s="152"/>
      <c r="N266" s="21"/>
      <c r="O266" s="20" t="s">
        <v>40</v>
      </c>
      <c r="P266" s="17"/>
      <c r="Q266" s="17"/>
      <c r="R266" s="17"/>
      <c r="S266" s="17"/>
      <c r="T266" s="10"/>
      <c r="U266" s="24"/>
    </row>
    <row r="267" spans="1:21" x14ac:dyDescent="0.35">
      <c r="A267" s="151"/>
      <c r="B267" s="152"/>
      <c r="C267" s="142"/>
      <c r="D267" s="152"/>
      <c r="E267" s="19"/>
      <c r="F267" s="20" t="s">
        <v>21</v>
      </c>
      <c r="G267" s="17">
        <v>8</v>
      </c>
      <c r="H267" s="17">
        <v>9</v>
      </c>
      <c r="I267" s="17">
        <v>13</v>
      </c>
      <c r="J267" s="17">
        <v>5</v>
      </c>
      <c r="K267" s="17"/>
      <c r="L267" s="17"/>
      <c r="M267" s="152"/>
      <c r="N267" s="21"/>
      <c r="O267" s="20" t="s">
        <v>40</v>
      </c>
      <c r="P267" s="17"/>
      <c r="Q267" s="17"/>
      <c r="R267" s="17"/>
      <c r="S267" s="17"/>
      <c r="T267" s="10"/>
      <c r="U267" s="24"/>
    </row>
    <row r="268" spans="1:21" x14ac:dyDescent="0.35">
      <c r="A268" s="151"/>
      <c r="B268" s="152"/>
      <c r="C268" s="142"/>
      <c r="D268" s="152"/>
      <c r="E268" s="19"/>
      <c r="F268" s="20" t="s">
        <v>23</v>
      </c>
      <c r="G268" s="17">
        <v>31</v>
      </c>
      <c r="H268" s="17">
        <v>30</v>
      </c>
      <c r="I268" s="17">
        <v>26</v>
      </c>
      <c r="J268" s="17">
        <v>4</v>
      </c>
      <c r="K268" s="17"/>
      <c r="L268" s="17"/>
      <c r="M268" s="152"/>
      <c r="N268" s="21"/>
      <c r="O268" s="20" t="s">
        <v>40</v>
      </c>
      <c r="P268" s="17"/>
      <c r="Q268" s="17"/>
      <c r="R268" s="17"/>
      <c r="S268" s="17"/>
      <c r="T268" s="10"/>
      <c r="U268" s="24"/>
    </row>
    <row r="269" spans="1:21" x14ac:dyDescent="0.35">
      <c r="A269" s="151"/>
      <c r="B269" s="152"/>
      <c r="C269" s="142"/>
      <c r="D269" s="152"/>
      <c r="E269" s="19"/>
      <c r="F269" s="20" t="s">
        <v>40</v>
      </c>
      <c r="G269" s="17"/>
      <c r="H269" s="17"/>
      <c r="I269" s="17"/>
      <c r="J269" s="17"/>
      <c r="K269" s="17"/>
      <c r="L269" s="17"/>
      <c r="M269" s="152"/>
      <c r="N269" s="22"/>
      <c r="O269" s="20" t="s">
        <v>40</v>
      </c>
      <c r="P269" s="17"/>
      <c r="Q269" s="17"/>
      <c r="R269" s="17"/>
      <c r="S269" s="17"/>
      <c r="T269" s="11"/>
      <c r="U269" s="24"/>
    </row>
    <row r="270" spans="1:21" x14ac:dyDescent="0.35">
      <c r="A270" s="27"/>
      <c r="B270" s="30"/>
      <c r="C270" s="28"/>
      <c r="D270" s="30"/>
      <c r="E270" s="33"/>
      <c r="F270" s="29"/>
      <c r="G270" s="2"/>
      <c r="H270" s="2"/>
      <c r="I270" s="2"/>
      <c r="J270" s="2"/>
      <c r="K270" s="2"/>
      <c r="L270" s="2"/>
      <c r="M270" s="30"/>
      <c r="N270" s="1"/>
      <c r="O270" s="29"/>
      <c r="P270" s="2"/>
      <c r="Q270" s="2"/>
      <c r="R270" s="2"/>
      <c r="S270" s="2"/>
      <c r="T270" s="31"/>
      <c r="U270" s="32"/>
    </row>
    <row r="271" spans="1:21" x14ac:dyDescent="0.35">
      <c r="A271" s="144" t="s">
        <v>0</v>
      </c>
      <c r="B271" s="145" t="s">
        <v>1</v>
      </c>
      <c r="C271" s="146" t="s">
        <v>2</v>
      </c>
      <c r="D271" s="147" t="s">
        <v>3</v>
      </c>
      <c r="E271" s="147"/>
      <c r="F271" s="148"/>
      <c r="G271" s="148"/>
      <c r="H271" s="148"/>
      <c r="I271" s="148"/>
      <c r="J271" s="148"/>
      <c r="K271" s="149" t="s">
        <v>4</v>
      </c>
      <c r="L271" s="35"/>
      <c r="M271" s="147" t="s">
        <v>5</v>
      </c>
      <c r="N271" s="147"/>
      <c r="O271" s="148"/>
      <c r="P271" s="148"/>
      <c r="Q271" s="148"/>
      <c r="R271" s="148"/>
      <c r="S271" s="148"/>
      <c r="T271" s="137" t="s">
        <v>6</v>
      </c>
      <c r="U271" s="138" t="s">
        <v>7</v>
      </c>
    </row>
    <row r="272" spans="1:21" ht="25" x14ac:dyDescent="0.35">
      <c r="A272" s="144"/>
      <c r="B272" s="145"/>
      <c r="C272" s="146"/>
      <c r="D272" s="139" t="s">
        <v>8</v>
      </c>
      <c r="E272" s="140" t="s">
        <v>9</v>
      </c>
      <c r="F272" s="140" t="s">
        <v>10</v>
      </c>
      <c r="G272" s="141" t="s">
        <v>39</v>
      </c>
      <c r="H272" s="142"/>
      <c r="I272" s="142"/>
      <c r="J272" s="142"/>
      <c r="K272" s="142"/>
      <c r="L272" s="36" t="s">
        <v>11</v>
      </c>
      <c r="M272" s="139" t="s">
        <v>8</v>
      </c>
      <c r="N272" s="143" t="s">
        <v>12</v>
      </c>
      <c r="O272" s="140" t="s">
        <v>10</v>
      </c>
      <c r="P272" s="141" t="s">
        <v>39</v>
      </c>
      <c r="Q272" s="142"/>
      <c r="R272" s="142"/>
      <c r="S272" s="142"/>
      <c r="T272" s="137"/>
      <c r="U272" s="138"/>
    </row>
    <row r="273" spans="1:21" x14ac:dyDescent="0.35">
      <c r="A273" s="144"/>
      <c r="B273" s="145"/>
      <c r="C273" s="146"/>
      <c r="D273" s="139"/>
      <c r="E273" s="140"/>
      <c r="F273" s="140"/>
      <c r="G273" s="37" t="s">
        <v>13</v>
      </c>
      <c r="H273" s="38" t="s">
        <v>14</v>
      </c>
      <c r="I273" s="39" t="s">
        <v>15</v>
      </c>
      <c r="J273" s="40">
        <v>0</v>
      </c>
      <c r="K273" s="142"/>
      <c r="L273" s="41"/>
      <c r="M273" s="139"/>
      <c r="N273" s="143"/>
      <c r="O273" s="140"/>
      <c r="P273" s="37" t="s">
        <v>13</v>
      </c>
      <c r="Q273" s="38" t="s">
        <v>14</v>
      </c>
      <c r="R273" s="39" t="s">
        <v>15</v>
      </c>
      <c r="S273" s="40">
        <v>0</v>
      </c>
      <c r="T273" s="137"/>
      <c r="U273" s="138"/>
    </row>
    <row r="274" spans="1:21" x14ac:dyDescent="0.35">
      <c r="A274" s="34"/>
      <c r="B274" s="3"/>
      <c r="C274" s="4"/>
      <c r="D274" s="8"/>
      <c r="E274" s="9"/>
      <c r="F274" s="9"/>
      <c r="G274" s="5"/>
      <c r="H274" s="6"/>
      <c r="I274" s="7"/>
      <c r="J274" s="12"/>
      <c r="K274" s="13"/>
      <c r="L274" s="13"/>
      <c r="M274" s="8"/>
      <c r="N274" s="9"/>
      <c r="O274" s="9"/>
      <c r="P274" s="5"/>
      <c r="Q274" s="6"/>
      <c r="R274" s="7"/>
      <c r="S274" s="12"/>
      <c r="T274" s="14"/>
      <c r="U274" s="15"/>
    </row>
    <row r="275" spans="1:21" x14ac:dyDescent="0.35">
      <c r="A275" s="150"/>
      <c r="B275" s="150" t="s">
        <v>307</v>
      </c>
      <c r="C275" s="153"/>
      <c r="D275" s="154"/>
      <c r="E275" s="23"/>
      <c r="F275" s="16"/>
      <c r="G275" s="17"/>
      <c r="H275" s="17"/>
      <c r="I275" s="17"/>
      <c r="J275" s="17"/>
      <c r="K275" s="47">
        <f>((SUM(H277:H290)*H276)+(SUM(G277:G290)*G276)+(SUM(I277:I290)*I276))/1000</f>
        <v>138.13800000000001</v>
      </c>
      <c r="L275" s="47" t="e">
        <f>K275*100/D275</f>
        <v>#DIV/0!</v>
      </c>
      <c r="M275" s="154"/>
      <c r="N275" s="23"/>
      <c r="O275" s="16"/>
      <c r="P275" s="17"/>
      <c r="Q275" s="17"/>
      <c r="R275" s="17"/>
      <c r="S275" s="17"/>
      <c r="T275" s="10"/>
      <c r="U275" s="24"/>
    </row>
    <row r="276" spans="1:21" x14ac:dyDescent="0.35">
      <c r="A276" s="151"/>
      <c r="B276" s="152"/>
      <c r="C276" s="142"/>
      <c r="D276" s="152"/>
      <c r="E276" s="25" t="s">
        <v>17</v>
      </c>
      <c r="F276" s="18"/>
      <c r="G276" s="26">
        <v>237</v>
      </c>
      <c r="H276" s="26">
        <v>237</v>
      </c>
      <c r="I276" s="26">
        <v>231</v>
      </c>
      <c r="J276" s="26"/>
      <c r="K276" s="17"/>
      <c r="L276" s="17"/>
      <c r="M276" s="152"/>
      <c r="N276" s="25"/>
      <c r="O276" s="18"/>
      <c r="P276" s="26"/>
      <c r="Q276" s="26"/>
      <c r="R276" s="26"/>
      <c r="S276" s="17"/>
      <c r="T276" s="10"/>
      <c r="U276" s="24"/>
    </row>
    <row r="277" spans="1:21" x14ac:dyDescent="0.35">
      <c r="A277" s="151"/>
      <c r="B277" s="152"/>
      <c r="C277" s="142"/>
      <c r="D277" s="152"/>
      <c r="E277" s="19"/>
      <c r="F277" s="20" t="s">
        <v>18</v>
      </c>
      <c r="G277" s="17">
        <v>37</v>
      </c>
      <c r="H277" s="17">
        <v>28</v>
      </c>
      <c r="I277" s="17">
        <v>15</v>
      </c>
      <c r="J277" s="17">
        <v>10</v>
      </c>
      <c r="K277" s="17"/>
      <c r="L277" s="17"/>
      <c r="M277" s="152"/>
      <c r="N277" s="19"/>
      <c r="O277" s="20" t="s">
        <v>25</v>
      </c>
      <c r="P277" s="17"/>
      <c r="Q277" s="17"/>
      <c r="R277" s="17"/>
      <c r="S277" s="17"/>
      <c r="T277" s="10"/>
      <c r="U277" s="24"/>
    </row>
    <row r="278" spans="1:21" x14ac:dyDescent="0.35">
      <c r="A278" s="151"/>
      <c r="B278" s="152"/>
      <c r="C278" s="142"/>
      <c r="D278" s="152"/>
      <c r="E278" s="19"/>
      <c r="F278" s="20" t="s">
        <v>20</v>
      </c>
      <c r="G278" s="17">
        <v>34</v>
      </c>
      <c r="H278" s="17">
        <v>35</v>
      </c>
      <c r="I278" s="17">
        <v>31</v>
      </c>
      <c r="J278" s="17">
        <v>8</v>
      </c>
      <c r="K278" s="17"/>
      <c r="L278" s="17"/>
      <c r="M278" s="152"/>
      <c r="N278" s="21"/>
      <c r="O278" s="20" t="s">
        <v>40</v>
      </c>
      <c r="P278" s="17"/>
      <c r="Q278" s="17"/>
      <c r="R278" s="17"/>
      <c r="S278" s="17"/>
      <c r="T278" s="10"/>
      <c r="U278" s="24"/>
    </row>
    <row r="279" spans="1:21" x14ac:dyDescent="0.35">
      <c r="A279" s="151"/>
      <c r="B279" s="152"/>
      <c r="C279" s="142"/>
      <c r="D279" s="152"/>
      <c r="E279" s="19"/>
      <c r="F279" s="20" t="s">
        <v>40</v>
      </c>
      <c r="G279" s="17"/>
      <c r="H279" s="17"/>
      <c r="I279" s="17"/>
      <c r="J279" s="17"/>
      <c r="K279" s="17"/>
      <c r="L279" s="17"/>
      <c r="M279" s="152"/>
      <c r="N279" s="19"/>
      <c r="O279" s="20" t="s">
        <v>40</v>
      </c>
      <c r="P279" s="17"/>
      <c r="Q279" s="17"/>
      <c r="R279" s="17"/>
      <c r="S279" s="17"/>
      <c r="T279" s="10"/>
      <c r="U279" s="24"/>
    </row>
    <row r="280" spans="1:21" x14ac:dyDescent="0.35">
      <c r="A280" s="151"/>
      <c r="B280" s="152"/>
      <c r="C280" s="142"/>
      <c r="D280" s="152"/>
      <c r="E280" s="19"/>
      <c r="F280" s="20" t="s">
        <v>24</v>
      </c>
      <c r="G280" s="17">
        <v>53</v>
      </c>
      <c r="H280" s="17">
        <v>29</v>
      </c>
      <c r="I280" s="17">
        <v>45</v>
      </c>
      <c r="J280" s="17">
        <v>12</v>
      </c>
      <c r="K280" s="17"/>
      <c r="L280" s="17"/>
      <c r="M280" s="152"/>
      <c r="N280" s="21"/>
      <c r="O280" s="20" t="s">
        <v>33</v>
      </c>
      <c r="P280" s="17"/>
      <c r="Q280" s="17"/>
      <c r="R280" s="17"/>
      <c r="S280" s="17"/>
      <c r="T280" s="10"/>
      <c r="U280" s="24"/>
    </row>
    <row r="281" spans="1:21" x14ac:dyDescent="0.35">
      <c r="A281" s="151"/>
      <c r="B281" s="152"/>
      <c r="C281" s="142"/>
      <c r="D281" s="152"/>
      <c r="E281" s="19"/>
      <c r="F281" s="20" t="s">
        <v>26</v>
      </c>
      <c r="G281" s="17">
        <v>1</v>
      </c>
      <c r="H281" s="17">
        <v>4</v>
      </c>
      <c r="I281" s="17">
        <v>4</v>
      </c>
      <c r="J281" s="17">
        <v>3</v>
      </c>
      <c r="K281" s="17"/>
      <c r="L281" s="17"/>
      <c r="M281" s="152"/>
      <c r="N281" s="19"/>
      <c r="O281" s="20" t="s">
        <v>35</v>
      </c>
      <c r="P281" s="17"/>
      <c r="Q281" s="17"/>
      <c r="R281" s="17"/>
      <c r="S281" s="17"/>
      <c r="T281" s="10"/>
      <c r="U281" s="24"/>
    </row>
    <row r="282" spans="1:21" x14ac:dyDescent="0.35">
      <c r="A282" s="151"/>
      <c r="B282" s="152"/>
      <c r="C282" s="142"/>
      <c r="D282" s="152"/>
      <c r="E282" s="19"/>
      <c r="F282" s="20" t="s">
        <v>28</v>
      </c>
      <c r="G282" s="17">
        <v>11</v>
      </c>
      <c r="H282" s="17">
        <v>6</v>
      </c>
      <c r="I282" s="17">
        <v>33</v>
      </c>
      <c r="J282" s="17">
        <v>16</v>
      </c>
      <c r="K282" s="17"/>
      <c r="L282" s="17"/>
      <c r="M282" s="152"/>
      <c r="N282" s="19"/>
      <c r="O282" s="20" t="s">
        <v>36</v>
      </c>
      <c r="P282" s="17"/>
      <c r="Q282" s="17"/>
      <c r="R282" s="17"/>
      <c r="S282" s="17"/>
      <c r="T282" s="10"/>
      <c r="U282" s="24"/>
    </row>
    <row r="283" spans="1:21" x14ac:dyDescent="0.35">
      <c r="A283" s="151"/>
      <c r="B283" s="152"/>
      <c r="C283" s="142"/>
      <c r="D283" s="152"/>
      <c r="E283" s="19"/>
      <c r="F283" s="20" t="s">
        <v>30</v>
      </c>
      <c r="G283" s="17">
        <v>39</v>
      </c>
      <c r="H283" s="17">
        <v>18</v>
      </c>
      <c r="I283" s="17">
        <v>17</v>
      </c>
      <c r="J283" s="17">
        <v>14</v>
      </c>
      <c r="K283" s="17"/>
      <c r="L283" s="17"/>
      <c r="M283" s="152"/>
      <c r="N283" s="19"/>
      <c r="O283" s="20" t="s">
        <v>38</v>
      </c>
      <c r="P283" s="17"/>
      <c r="Q283" s="17"/>
      <c r="R283" s="17"/>
      <c r="S283" s="17"/>
      <c r="T283" s="10"/>
      <c r="U283" s="24"/>
    </row>
    <row r="284" spans="1:21" x14ac:dyDescent="0.35">
      <c r="A284" s="151"/>
      <c r="B284" s="152"/>
      <c r="C284" s="142"/>
      <c r="D284" s="152"/>
      <c r="E284" s="19"/>
      <c r="F284" s="20" t="s">
        <v>32</v>
      </c>
      <c r="G284" s="17">
        <v>5</v>
      </c>
      <c r="H284" s="17">
        <v>0</v>
      </c>
      <c r="I284" s="17">
        <v>4</v>
      </c>
      <c r="J284" s="17">
        <v>3</v>
      </c>
      <c r="K284" s="17"/>
      <c r="L284" s="17"/>
      <c r="M284" s="152"/>
      <c r="N284" s="19"/>
      <c r="O284" s="20" t="s">
        <v>40</v>
      </c>
      <c r="P284" s="17"/>
      <c r="Q284" s="17"/>
      <c r="R284" s="17"/>
      <c r="S284" s="17"/>
      <c r="T284" s="10"/>
      <c r="U284" s="24"/>
    </row>
    <row r="285" spans="1:21" x14ac:dyDescent="0.35">
      <c r="A285" s="151"/>
      <c r="B285" s="152"/>
      <c r="C285" s="142"/>
      <c r="D285" s="152"/>
      <c r="E285" s="19"/>
      <c r="F285" s="20" t="s">
        <v>34</v>
      </c>
      <c r="G285" s="17">
        <v>20</v>
      </c>
      <c r="H285" s="17">
        <v>40</v>
      </c>
      <c r="I285" s="17">
        <v>42</v>
      </c>
      <c r="J285" s="17">
        <v>18</v>
      </c>
      <c r="K285" s="17"/>
      <c r="L285" s="17"/>
      <c r="M285" s="152"/>
      <c r="N285" s="21"/>
      <c r="O285" s="20" t="s">
        <v>40</v>
      </c>
      <c r="P285" s="17"/>
      <c r="Q285" s="17"/>
      <c r="R285" s="17"/>
      <c r="S285" s="17"/>
      <c r="T285" s="10"/>
      <c r="U285" s="24"/>
    </row>
    <row r="286" spans="1:21" x14ac:dyDescent="0.35">
      <c r="A286" s="151"/>
      <c r="B286" s="152"/>
      <c r="C286" s="142"/>
      <c r="D286" s="152"/>
      <c r="E286" s="19"/>
      <c r="F286" s="20" t="s">
        <v>21</v>
      </c>
      <c r="G286" s="17"/>
      <c r="H286" s="17"/>
      <c r="I286" s="17"/>
      <c r="J286" s="17"/>
      <c r="K286" s="17"/>
      <c r="L286" s="17"/>
      <c r="M286" s="152"/>
      <c r="N286" s="21"/>
      <c r="O286" s="20" t="s">
        <v>40</v>
      </c>
      <c r="P286" s="17"/>
      <c r="Q286" s="17"/>
      <c r="R286" s="17"/>
      <c r="S286" s="17"/>
      <c r="T286" s="10"/>
      <c r="U286" s="24"/>
    </row>
    <row r="287" spans="1:21" x14ac:dyDescent="0.35">
      <c r="A287" s="151"/>
      <c r="B287" s="152"/>
      <c r="C287" s="142"/>
      <c r="D287" s="152"/>
      <c r="E287" s="19"/>
      <c r="F287" s="20" t="s">
        <v>23</v>
      </c>
      <c r="G287" s="17">
        <v>12</v>
      </c>
      <c r="H287" s="17">
        <v>13</v>
      </c>
      <c r="I287" s="17">
        <v>12</v>
      </c>
      <c r="J287" s="17">
        <v>5</v>
      </c>
      <c r="K287" s="17"/>
      <c r="L287" s="17"/>
      <c r="M287" s="152"/>
      <c r="N287" s="21"/>
      <c r="O287" s="20" t="s">
        <v>40</v>
      </c>
      <c r="P287" s="17"/>
      <c r="Q287" s="17"/>
      <c r="R287" s="17"/>
      <c r="S287" s="17"/>
      <c r="T287" s="10"/>
      <c r="U287" s="24"/>
    </row>
    <row r="288" spans="1:21" x14ac:dyDescent="0.35">
      <c r="A288" s="151"/>
      <c r="B288" s="152"/>
      <c r="C288" s="142"/>
      <c r="D288" s="152"/>
      <c r="E288" s="19"/>
      <c r="F288" s="20" t="s">
        <v>40</v>
      </c>
      <c r="G288" s="17"/>
      <c r="H288" s="17"/>
      <c r="I288" s="17"/>
      <c r="J288" s="17"/>
      <c r="K288" s="17"/>
      <c r="L288" s="17"/>
      <c r="M288" s="152"/>
      <c r="N288" s="22"/>
      <c r="O288" s="20" t="s">
        <v>40</v>
      </c>
      <c r="P288" s="17"/>
      <c r="Q288" s="17"/>
      <c r="R288" s="17"/>
      <c r="S288" s="17"/>
      <c r="T288" s="11"/>
      <c r="U288" s="24"/>
    </row>
    <row r="289" spans="1:21" ht="14.5" customHeight="1" x14ac:dyDescent="0.35">
      <c r="A289" s="144" t="s">
        <v>0</v>
      </c>
      <c r="B289" s="145" t="s">
        <v>1</v>
      </c>
      <c r="C289" s="146" t="s">
        <v>2</v>
      </c>
      <c r="D289" s="147" t="s">
        <v>3</v>
      </c>
      <c r="E289" s="147"/>
      <c r="F289" s="148"/>
      <c r="G289" s="148"/>
      <c r="H289" s="148"/>
      <c r="I289" s="148"/>
      <c r="J289" s="148"/>
      <c r="K289" s="149" t="s">
        <v>4</v>
      </c>
      <c r="L289" s="35"/>
      <c r="M289" s="147" t="s">
        <v>5</v>
      </c>
      <c r="N289" s="147"/>
      <c r="O289" s="148"/>
      <c r="P289" s="148"/>
      <c r="Q289" s="148"/>
      <c r="R289" s="148"/>
      <c r="S289" s="148"/>
      <c r="T289" s="137" t="s">
        <v>6</v>
      </c>
      <c r="U289" s="138" t="s">
        <v>7</v>
      </c>
    </row>
    <row r="290" spans="1:21" ht="25" x14ac:dyDescent="0.35">
      <c r="A290" s="144"/>
      <c r="B290" s="145"/>
      <c r="C290" s="146"/>
      <c r="D290" s="139" t="s">
        <v>8</v>
      </c>
      <c r="E290" s="140" t="s">
        <v>9</v>
      </c>
      <c r="F290" s="140" t="s">
        <v>10</v>
      </c>
      <c r="G290" s="141" t="s">
        <v>39</v>
      </c>
      <c r="H290" s="142"/>
      <c r="I290" s="142"/>
      <c r="J290" s="142"/>
      <c r="K290" s="142"/>
      <c r="L290" s="36" t="s">
        <v>11</v>
      </c>
      <c r="M290" s="139" t="s">
        <v>8</v>
      </c>
      <c r="N290" s="143" t="s">
        <v>12</v>
      </c>
      <c r="O290" s="140" t="s">
        <v>10</v>
      </c>
      <c r="P290" s="141" t="s">
        <v>39</v>
      </c>
      <c r="Q290" s="142"/>
      <c r="R290" s="142"/>
      <c r="S290" s="142"/>
      <c r="T290" s="137"/>
      <c r="U290" s="138"/>
    </row>
    <row r="291" spans="1:21" x14ac:dyDescent="0.35">
      <c r="A291" s="144"/>
      <c r="B291" s="145"/>
      <c r="C291" s="146"/>
      <c r="D291" s="139"/>
      <c r="E291" s="140"/>
      <c r="F291" s="140"/>
      <c r="G291" s="37" t="s">
        <v>13</v>
      </c>
      <c r="H291" s="38" t="s">
        <v>14</v>
      </c>
      <c r="I291" s="39" t="s">
        <v>15</v>
      </c>
      <c r="J291" s="40">
        <v>0</v>
      </c>
      <c r="K291" s="142"/>
      <c r="L291" s="41"/>
      <c r="M291" s="139"/>
      <c r="N291" s="143"/>
      <c r="O291" s="140"/>
      <c r="P291" s="37" t="s">
        <v>13</v>
      </c>
      <c r="Q291" s="38" t="s">
        <v>14</v>
      </c>
      <c r="R291" s="39" t="s">
        <v>15</v>
      </c>
      <c r="S291" s="40">
        <v>0</v>
      </c>
      <c r="T291" s="137"/>
      <c r="U291" s="138"/>
    </row>
    <row r="292" spans="1:21" x14ac:dyDescent="0.35">
      <c r="A292" s="34"/>
      <c r="B292" s="3"/>
      <c r="C292" s="4"/>
      <c r="D292" s="8"/>
      <c r="E292" s="9"/>
      <c r="F292" s="9"/>
      <c r="G292" s="5"/>
      <c r="H292" s="6"/>
      <c r="I292" s="7"/>
      <c r="J292" s="12"/>
      <c r="K292" s="13"/>
      <c r="L292" s="13"/>
      <c r="M292" s="8"/>
      <c r="N292" s="9"/>
      <c r="O292" s="9"/>
      <c r="P292" s="5"/>
      <c r="Q292" s="6"/>
      <c r="R292" s="7"/>
      <c r="S292" s="12"/>
      <c r="T292" s="14"/>
      <c r="U292" s="15"/>
    </row>
    <row r="293" spans="1:21" x14ac:dyDescent="0.35">
      <c r="A293" s="150"/>
      <c r="B293" s="150" t="s">
        <v>107</v>
      </c>
      <c r="C293" s="153"/>
      <c r="D293" s="154">
        <v>100</v>
      </c>
      <c r="E293" s="23"/>
      <c r="F293" s="16"/>
      <c r="G293" s="17"/>
      <c r="H293" s="17"/>
      <c r="I293" s="17"/>
      <c r="J293" s="17"/>
      <c r="K293" s="47">
        <f>((SUM(H295:H308)*H294)+(SUM(G295:G308)*G294)+(SUM(I295:I308)*I294))/1000</f>
        <v>28.507999999999999</v>
      </c>
      <c r="L293" s="47">
        <f>K293*100/D293</f>
        <v>28.507999999999996</v>
      </c>
      <c r="M293" s="154"/>
      <c r="N293" s="23"/>
      <c r="O293" s="16"/>
      <c r="P293" s="17"/>
      <c r="Q293" s="17"/>
      <c r="R293" s="17"/>
      <c r="S293" s="17"/>
      <c r="T293" s="10"/>
      <c r="U293" s="24"/>
    </row>
    <row r="294" spans="1:21" x14ac:dyDescent="0.35">
      <c r="A294" s="151"/>
      <c r="B294" s="152"/>
      <c r="C294" s="142"/>
      <c r="D294" s="152"/>
      <c r="E294" s="25" t="s">
        <v>17</v>
      </c>
      <c r="F294" s="18"/>
      <c r="G294" s="26">
        <v>224</v>
      </c>
      <c r="H294" s="26">
        <v>235</v>
      </c>
      <c r="I294" s="26">
        <v>230</v>
      </c>
      <c r="J294" s="26"/>
      <c r="K294" s="17"/>
      <c r="L294" s="17"/>
      <c r="M294" s="152"/>
      <c r="N294" s="25"/>
      <c r="O294" s="18"/>
      <c r="P294" s="26"/>
      <c r="Q294" s="26"/>
      <c r="R294" s="26"/>
      <c r="S294" s="17"/>
      <c r="T294" s="10"/>
      <c r="U294" s="24"/>
    </row>
    <row r="295" spans="1:21" x14ac:dyDescent="0.35">
      <c r="A295" s="151"/>
      <c r="B295" s="152"/>
      <c r="C295" s="142"/>
      <c r="D295" s="152"/>
      <c r="E295" s="19"/>
      <c r="F295" s="20" t="s">
        <v>18</v>
      </c>
      <c r="G295" s="17"/>
      <c r="H295" s="17"/>
      <c r="I295" s="17"/>
      <c r="J295" s="17"/>
      <c r="K295" s="17"/>
      <c r="L295" s="17"/>
      <c r="M295" s="152"/>
      <c r="N295" s="19"/>
      <c r="O295" s="20" t="s">
        <v>40</v>
      </c>
      <c r="P295" s="17"/>
      <c r="Q295" s="17"/>
      <c r="R295" s="17"/>
      <c r="S295" s="17"/>
      <c r="T295" s="10"/>
      <c r="U295" s="24"/>
    </row>
    <row r="296" spans="1:21" x14ac:dyDescent="0.35">
      <c r="A296" s="151"/>
      <c r="B296" s="152"/>
      <c r="C296" s="142"/>
      <c r="D296" s="152"/>
      <c r="E296" s="19"/>
      <c r="F296" s="20" t="s">
        <v>40</v>
      </c>
      <c r="G296" s="17"/>
      <c r="H296" s="17"/>
      <c r="I296" s="17"/>
      <c r="J296" s="17"/>
      <c r="K296" s="17"/>
      <c r="L296" s="17"/>
      <c r="M296" s="152"/>
      <c r="N296" s="21"/>
      <c r="O296" s="20" t="s">
        <v>40</v>
      </c>
      <c r="P296" s="17"/>
      <c r="Q296" s="17"/>
      <c r="R296" s="17"/>
      <c r="S296" s="17"/>
      <c r="T296" s="10"/>
      <c r="U296" s="24"/>
    </row>
    <row r="297" spans="1:21" x14ac:dyDescent="0.35">
      <c r="A297" s="151"/>
      <c r="B297" s="152"/>
      <c r="C297" s="142"/>
      <c r="D297" s="152"/>
      <c r="E297" s="19"/>
      <c r="F297" s="20" t="s">
        <v>40</v>
      </c>
      <c r="G297" s="17">
        <v>22</v>
      </c>
      <c r="H297" s="17">
        <v>4</v>
      </c>
      <c r="I297" s="17">
        <v>35</v>
      </c>
      <c r="J297" s="17">
        <v>4</v>
      </c>
      <c r="K297" s="17"/>
      <c r="L297" s="17"/>
      <c r="M297" s="152"/>
      <c r="N297" s="19"/>
      <c r="O297" s="20" t="s">
        <v>40</v>
      </c>
      <c r="P297" s="17"/>
      <c r="Q297" s="17"/>
      <c r="R297" s="17"/>
      <c r="S297" s="17"/>
      <c r="T297" s="10"/>
      <c r="U297" s="24"/>
    </row>
    <row r="298" spans="1:21" x14ac:dyDescent="0.35">
      <c r="A298" s="151"/>
      <c r="B298" s="152"/>
      <c r="C298" s="142"/>
      <c r="D298" s="152"/>
      <c r="E298" s="19"/>
      <c r="F298" s="20" t="s">
        <v>24</v>
      </c>
      <c r="G298" s="17">
        <v>25</v>
      </c>
      <c r="H298" s="17">
        <v>4</v>
      </c>
      <c r="I298" s="17">
        <v>35</v>
      </c>
      <c r="J298" s="17">
        <v>10</v>
      </c>
      <c r="K298" s="17"/>
      <c r="L298" s="17"/>
      <c r="M298" s="152"/>
      <c r="N298" s="21"/>
      <c r="O298" s="20" t="s">
        <v>40</v>
      </c>
      <c r="P298" s="17"/>
      <c r="Q298" s="17"/>
      <c r="R298" s="17"/>
      <c r="S298" s="17"/>
      <c r="T298" s="10"/>
      <c r="U298" s="24"/>
    </row>
    <row r="299" spans="1:21" x14ac:dyDescent="0.35">
      <c r="A299" s="151"/>
      <c r="B299" s="152"/>
      <c r="C299" s="142"/>
      <c r="D299" s="152"/>
      <c r="E299" s="19"/>
      <c r="F299" s="20" t="s">
        <v>40</v>
      </c>
      <c r="G299" s="17"/>
      <c r="H299" s="17"/>
      <c r="I299" s="17"/>
      <c r="J299" s="17"/>
      <c r="K299" s="17"/>
      <c r="L299" s="17"/>
      <c r="M299" s="152"/>
      <c r="N299" s="19"/>
      <c r="O299" s="20" t="s">
        <v>40</v>
      </c>
      <c r="P299" s="17"/>
      <c r="Q299" s="17"/>
      <c r="R299" s="17"/>
      <c r="S299" s="17"/>
      <c r="T299" s="10"/>
      <c r="U299" s="24"/>
    </row>
    <row r="300" spans="1:21" x14ac:dyDescent="0.35">
      <c r="A300" s="151"/>
      <c r="B300" s="152"/>
      <c r="C300" s="142"/>
      <c r="D300" s="152"/>
      <c r="E300" s="19"/>
      <c r="F300" s="20" t="s">
        <v>40</v>
      </c>
      <c r="G300" s="17"/>
      <c r="H300" s="17"/>
      <c r="I300" s="17"/>
      <c r="J300" s="17"/>
      <c r="K300" s="17"/>
      <c r="L300" s="17"/>
      <c r="M300" s="152"/>
      <c r="N300" s="19"/>
      <c r="O300" s="20" t="s">
        <v>40</v>
      </c>
      <c r="P300" s="17"/>
      <c r="Q300" s="17"/>
      <c r="R300" s="17"/>
      <c r="S300" s="17"/>
      <c r="T300" s="10"/>
      <c r="U300" s="24"/>
    </row>
    <row r="301" spans="1:21" x14ac:dyDescent="0.35">
      <c r="A301" s="151"/>
      <c r="B301" s="152"/>
      <c r="C301" s="142"/>
      <c r="D301" s="152"/>
      <c r="E301" s="19"/>
      <c r="F301" s="20" t="s">
        <v>40</v>
      </c>
      <c r="G301" s="17"/>
      <c r="H301" s="17"/>
      <c r="I301" s="17"/>
      <c r="J301" s="17"/>
      <c r="K301" s="17"/>
      <c r="L301" s="17"/>
      <c r="M301" s="152"/>
      <c r="N301" s="19"/>
      <c r="O301" s="20" t="s">
        <v>40</v>
      </c>
      <c r="P301" s="17"/>
      <c r="Q301" s="17"/>
      <c r="R301" s="17"/>
      <c r="S301" s="17"/>
      <c r="T301" s="10"/>
      <c r="U301" s="24"/>
    </row>
    <row r="302" spans="1:21" x14ac:dyDescent="0.35">
      <c r="A302" s="151"/>
      <c r="B302" s="152"/>
      <c r="C302" s="142"/>
      <c r="D302" s="152"/>
      <c r="E302" s="19"/>
      <c r="F302" s="20" t="s">
        <v>40</v>
      </c>
      <c r="G302" s="17"/>
      <c r="H302" s="17"/>
      <c r="I302" s="17"/>
      <c r="J302" s="17"/>
      <c r="K302" s="17"/>
      <c r="L302" s="17"/>
      <c r="M302" s="152"/>
      <c r="N302" s="19"/>
      <c r="O302" s="20" t="s">
        <v>40</v>
      </c>
      <c r="P302" s="17"/>
      <c r="Q302" s="17"/>
      <c r="R302" s="17"/>
      <c r="S302" s="17"/>
      <c r="T302" s="10"/>
      <c r="U302" s="24"/>
    </row>
    <row r="303" spans="1:21" x14ac:dyDescent="0.35">
      <c r="A303" s="151"/>
      <c r="B303" s="152"/>
      <c r="C303" s="142"/>
      <c r="D303" s="152"/>
      <c r="E303" s="19"/>
      <c r="F303" s="20" t="s">
        <v>40</v>
      </c>
      <c r="G303" s="17"/>
      <c r="H303" s="17"/>
      <c r="I303" s="17"/>
      <c r="J303" s="17"/>
      <c r="K303" s="17"/>
      <c r="L303" s="17"/>
      <c r="M303" s="152"/>
      <c r="N303" s="21"/>
      <c r="O303" s="20" t="s">
        <v>40</v>
      </c>
      <c r="P303" s="17"/>
      <c r="Q303" s="17"/>
      <c r="R303" s="17"/>
      <c r="S303" s="17"/>
      <c r="T303" s="10"/>
      <c r="U303" s="24"/>
    </row>
    <row r="304" spans="1:21" x14ac:dyDescent="0.35">
      <c r="A304" s="151"/>
      <c r="B304" s="152"/>
      <c r="C304" s="142"/>
      <c r="D304" s="152"/>
      <c r="E304" s="19"/>
      <c r="F304" s="20" t="s">
        <v>40</v>
      </c>
      <c r="G304" s="17"/>
      <c r="H304" s="17"/>
      <c r="I304" s="17"/>
      <c r="J304" s="17"/>
      <c r="K304" s="17"/>
      <c r="L304" s="17"/>
      <c r="M304" s="152"/>
      <c r="N304" s="21"/>
      <c r="O304" s="20" t="s">
        <v>40</v>
      </c>
      <c r="P304" s="17"/>
      <c r="Q304" s="17"/>
      <c r="R304" s="17"/>
      <c r="S304" s="17"/>
      <c r="T304" s="10"/>
      <c r="U304" s="24"/>
    </row>
    <row r="305" spans="1:21" x14ac:dyDescent="0.35">
      <c r="A305" s="151"/>
      <c r="B305" s="152"/>
      <c r="C305" s="142"/>
      <c r="D305" s="152"/>
      <c r="E305" s="19"/>
      <c r="F305" s="20" t="s">
        <v>40</v>
      </c>
      <c r="G305" s="17"/>
      <c r="H305" s="17"/>
      <c r="I305" s="17"/>
      <c r="J305" s="17"/>
      <c r="K305" s="17"/>
      <c r="L305" s="17"/>
      <c r="M305" s="152"/>
      <c r="N305" s="21"/>
      <c r="O305" s="20" t="s">
        <v>40</v>
      </c>
      <c r="P305" s="17"/>
      <c r="Q305" s="17"/>
      <c r="R305" s="17"/>
      <c r="S305" s="17"/>
      <c r="T305" s="10"/>
      <c r="U305" s="24"/>
    </row>
    <row r="306" spans="1:21" x14ac:dyDescent="0.35">
      <c r="A306" s="151"/>
      <c r="B306" s="152"/>
      <c r="C306" s="142"/>
      <c r="D306" s="152"/>
      <c r="E306" s="19"/>
      <c r="F306" s="20" t="s">
        <v>40</v>
      </c>
      <c r="G306" s="17"/>
      <c r="H306" s="17"/>
      <c r="I306" s="17"/>
      <c r="J306" s="17"/>
      <c r="K306" s="17"/>
      <c r="L306" s="17"/>
      <c r="M306" s="152"/>
      <c r="N306" s="22"/>
      <c r="O306" s="20" t="s">
        <v>40</v>
      </c>
      <c r="P306" s="17"/>
      <c r="Q306" s="17"/>
      <c r="R306" s="17"/>
      <c r="S306" s="17"/>
      <c r="T306" s="11"/>
      <c r="U306" s="24"/>
    </row>
    <row r="310" spans="1:21" x14ac:dyDescent="0.35">
      <c r="F310" s="42">
        <v>44713</v>
      </c>
    </row>
    <row r="311" spans="1:21" ht="14.5" customHeight="1" x14ac:dyDescent="0.35">
      <c r="A311" s="144" t="s">
        <v>0</v>
      </c>
      <c r="B311" s="145" t="s">
        <v>1</v>
      </c>
      <c r="C311" s="146" t="s">
        <v>2</v>
      </c>
      <c r="D311" s="147" t="s">
        <v>3</v>
      </c>
      <c r="E311" s="147"/>
      <c r="F311" s="148"/>
      <c r="G311" s="148"/>
      <c r="H311" s="148"/>
      <c r="I311" s="148"/>
      <c r="J311" s="148"/>
      <c r="K311" s="149" t="s">
        <v>4</v>
      </c>
      <c r="L311" s="35"/>
      <c r="M311" s="147" t="s">
        <v>5</v>
      </c>
      <c r="N311" s="147"/>
      <c r="O311" s="148"/>
      <c r="P311" s="148"/>
      <c r="Q311" s="148"/>
      <c r="R311" s="148"/>
      <c r="S311" s="148"/>
      <c r="T311" s="137" t="s">
        <v>6</v>
      </c>
      <c r="U311" s="138" t="s">
        <v>7</v>
      </c>
    </row>
    <row r="312" spans="1:21" ht="25" x14ac:dyDescent="0.35">
      <c r="A312" s="144"/>
      <c r="B312" s="145"/>
      <c r="C312" s="146"/>
      <c r="D312" s="139" t="s">
        <v>8</v>
      </c>
      <c r="E312" s="140" t="s">
        <v>9</v>
      </c>
      <c r="F312" s="140" t="s">
        <v>10</v>
      </c>
      <c r="G312" s="141" t="s">
        <v>39</v>
      </c>
      <c r="H312" s="142"/>
      <c r="I312" s="142"/>
      <c r="J312" s="142"/>
      <c r="K312" s="142"/>
      <c r="L312" s="36" t="s">
        <v>11</v>
      </c>
      <c r="M312" s="139" t="s">
        <v>8</v>
      </c>
      <c r="N312" s="143" t="s">
        <v>12</v>
      </c>
      <c r="O312" s="140" t="s">
        <v>10</v>
      </c>
      <c r="P312" s="141" t="s">
        <v>39</v>
      </c>
      <c r="Q312" s="142"/>
      <c r="R312" s="142"/>
      <c r="S312" s="142"/>
      <c r="T312" s="137"/>
      <c r="U312" s="138"/>
    </row>
    <row r="313" spans="1:21" x14ac:dyDescent="0.35">
      <c r="A313" s="144"/>
      <c r="B313" s="145"/>
      <c r="C313" s="146"/>
      <c r="D313" s="139"/>
      <c r="E313" s="140"/>
      <c r="F313" s="140"/>
      <c r="G313" s="37" t="s">
        <v>13</v>
      </c>
      <c r="H313" s="38" t="s">
        <v>14</v>
      </c>
      <c r="I313" s="39" t="s">
        <v>15</v>
      </c>
      <c r="J313" s="40">
        <v>0</v>
      </c>
      <c r="K313" s="142"/>
      <c r="L313" s="41"/>
      <c r="M313" s="139"/>
      <c r="N313" s="143"/>
      <c r="O313" s="140"/>
      <c r="P313" s="37" t="s">
        <v>13</v>
      </c>
      <c r="Q313" s="38" t="s">
        <v>14</v>
      </c>
      <c r="R313" s="39" t="s">
        <v>15</v>
      </c>
      <c r="S313" s="40">
        <v>0</v>
      </c>
      <c r="T313" s="137"/>
      <c r="U313" s="138"/>
    </row>
    <row r="314" spans="1:21" x14ac:dyDescent="0.35">
      <c r="A314" s="34"/>
      <c r="B314" s="3"/>
      <c r="C314" s="4"/>
      <c r="D314" s="8"/>
      <c r="E314" s="9"/>
      <c r="F314" s="9"/>
      <c r="G314" s="5"/>
      <c r="H314" s="6"/>
      <c r="I314" s="7"/>
      <c r="J314" s="12"/>
      <c r="K314" s="13"/>
      <c r="L314" s="13"/>
      <c r="M314" s="8"/>
      <c r="N314" s="9"/>
      <c r="O314" s="9"/>
      <c r="P314" s="5"/>
      <c r="Q314" s="6"/>
      <c r="R314" s="7"/>
      <c r="S314" s="12"/>
      <c r="T314" s="14"/>
      <c r="U314" s="15"/>
    </row>
    <row r="315" spans="1:21" x14ac:dyDescent="0.35">
      <c r="A315" s="150"/>
      <c r="B315" s="150" t="s">
        <v>242</v>
      </c>
      <c r="C315" s="153"/>
      <c r="D315" s="154">
        <v>100</v>
      </c>
      <c r="E315" s="23"/>
      <c r="F315" s="16"/>
      <c r="G315" s="17"/>
      <c r="H315" s="17"/>
      <c r="I315" s="17"/>
      <c r="J315" s="17"/>
      <c r="K315" s="47">
        <f>((SUM(H317:H328)*Q316)+(SUM(G317:G328)*P316)+(SUM(I317:I328)*R316))/1000</f>
        <v>42.991</v>
      </c>
      <c r="L315" s="47">
        <f>K315*100/D315</f>
        <v>42.991000000000007</v>
      </c>
      <c r="M315" s="154"/>
      <c r="N315" s="23"/>
      <c r="O315" s="16"/>
      <c r="P315" s="17"/>
      <c r="Q315" s="17"/>
      <c r="R315" s="17"/>
      <c r="S315" s="17"/>
      <c r="T315" s="10"/>
      <c r="U315" s="24"/>
    </row>
    <row r="316" spans="1:21" x14ac:dyDescent="0.35">
      <c r="A316" s="151"/>
      <c r="B316" s="152"/>
      <c r="C316" s="142"/>
      <c r="D316" s="152"/>
      <c r="E316" s="25" t="s">
        <v>17</v>
      </c>
      <c r="F316" s="18"/>
      <c r="G316" s="26"/>
      <c r="H316" s="26"/>
      <c r="I316" s="26"/>
      <c r="J316" s="26"/>
      <c r="K316" s="17"/>
      <c r="L316" s="17"/>
      <c r="M316" s="152"/>
      <c r="N316" s="25"/>
      <c r="O316" s="18"/>
      <c r="P316" s="26">
        <v>229</v>
      </c>
      <c r="Q316" s="26">
        <v>229</v>
      </c>
      <c r="R316" s="26">
        <v>228</v>
      </c>
      <c r="S316" s="17"/>
      <c r="T316" s="10"/>
      <c r="U316" s="24"/>
    </row>
    <row r="317" spans="1:21" x14ac:dyDescent="0.35">
      <c r="A317" s="151"/>
      <c r="B317" s="152"/>
      <c r="C317" s="142"/>
      <c r="D317" s="152"/>
      <c r="E317" s="19"/>
      <c r="F317" s="20" t="s">
        <v>20</v>
      </c>
      <c r="G317" s="17">
        <v>2</v>
      </c>
      <c r="H317" s="17">
        <v>0</v>
      </c>
      <c r="I317" s="17">
        <v>0</v>
      </c>
      <c r="J317" s="17">
        <v>2</v>
      </c>
      <c r="K317" s="17"/>
      <c r="L317" s="17"/>
      <c r="M317" s="152"/>
      <c r="N317" s="19"/>
      <c r="O317" s="20" t="s">
        <v>40</v>
      </c>
      <c r="P317" s="17"/>
      <c r="Q317" s="17"/>
      <c r="R317" s="17"/>
      <c r="S317" s="17"/>
      <c r="T317" s="10"/>
      <c r="U317" s="24"/>
    </row>
    <row r="318" spans="1:21" x14ac:dyDescent="0.35">
      <c r="A318" s="151"/>
      <c r="B318" s="152"/>
      <c r="C318" s="142"/>
      <c r="D318" s="152"/>
      <c r="E318" s="19"/>
      <c r="F318" s="20" t="s">
        <v>22</v>
      </c>
      <c r="G318" s="17">
        <v>7</v>
      </c>
      <c r="H318" s="17">
        <v>17</v>
      </c>
      <c r="I318" s="17">
        <v>22</v>
      </c>
      <c r="J318" s="17">
        <v>11</v>
      </c>
      <c r="K318" s="17"/>
      <c r="L318" s="17"/>
      <c r="M318" s="152"/>
      <c r="N318" s="21"/>
      <c r="O318" s="20" t="s">
        <v>40</v>
      </c>
      <c r="P318" s="17"/>
      <c r="Q318" s="17"/>
      <c r="R318" s="17"/>
      <c r="S318" s="17"/>
      <c r="T318" s="10"/>
      <c r="U318" s="24"/>
    </row>
    <row r="319" spans="1:21" x14ac:dyDescent="0.35">
      <c r="A319" s="151"/>
      <c r="B319" s="152"/>
      <c r="C319" s="142"/>
      <c r="D319" s="152"/>
      <c r="E319" s="19"/>
      <c r="F319" s="20" t="s">
        <v>24</v>
      </c>
      <c r="G319" s="17">
        <v>4</v>
      </c>
      <c r="H319" s="17">
        <v>5</v>
      </c>
      <c r="I319" s="17">
        <v>2</v>
      </c>
      <c r="J319" s="17">
        <v>5</v>
      </c>
      <c r="K319" s="17"/>
      <c r="L319" s="17"/>
      <c r="M319" s="152"/>
      <c r="N319" s="19"/>
      <c r="O319" s="20" t="s">
        <v>40</v>
      </c>
      <c r="P319" s="17"/>
      <c r="Q319" s="17"/>
      <c r="R319" s="17"/>
      <c r="S319" s="17"/>
      <c r="T319" s="10"/>
      <c r="U319" s="24"/>
    </row>
    <row r="320" spans="1:21" x14ac:dyDescent="0.35">
      <c r="A320" s="151"/>
      <c r="B320" s="152"/>
      <c r="C320" s="142"/>
      <c r="D320" s="152"/>
      <c r="E320" s="19"/>
      <c r="F320" s="20" t="s">
        <v>26</v>
      </c>
      <c r="G320" s="17"/>
      <c r="H320" s="17"/>
      <c r="I320" s="17"/>
      <c r="J320" s="17"/>
      <c r="K320" s="17"/>
      <c r="L320" s="17"/>
      <c r="M320" s="152"/>
      <c r="N320" s="21"/>
      <c r="O320" s="20" t="s">
        <v>40</v>
      </c>
      <c r="P320" s="17"/>
      <c r="Q320" s="17"/>
      <c r="R320" s="17"/>
      <c r="S320" s="17"/>
      <c r="T320" s="10"/>
      <c r="U320" s="24"/>
    </row>
    <row r="321" spans="1:21" x14ac:dyDescent="0.35">
      <c r="A321" s="151"/>
      <c r="B321" s="152"/>
      <c r="C321" s="142"/>
      <c r="D321" s="152"/>
      <c r="E321" s="19"/>
      <c r="F321" s="20" t="s">
        <v>28</v>
      </c>
      <c r="G321" s="17">
        <v>1</v>
      </c>
      <c r="H321" s="17">
        <v>0</v>
      </c>
      <c r="I321" s="17">
        <v>0</v>
      </c>
      <c r="J321" s="17">
        <v>2</v>
      </c>
      <c r="K321" s="17"/>
      <c r="L321" s="17"/>
      <c r="M321" s="152"/>
      <c r="N321" s="19"/>
      <c r="O321" s="20" t="s">
        <v>40</v>
      </c>
      <c r="P321" s="17"/>
      <c r="Q321" s="17"/>
      <c r="R321" s="17"/>
      <c r="S321" s="17"/>
      <c r="T321" s="10"/>
      <c r="U321" s="24"/>
    </row>
    <row r="322" spans="1:21" x14ac:dyDescent="0.35">
      <c r="A322" s="151"/>
      <c r="B322" s="152"/>
      <c r="C322" s="142"/>
      <c r="D322" s="152"/>
      <c r="E322" s="19"/>
      <c r="F322" s="20" t="s">
        <v>30</v>
      </c>
      <c r="G322" s="17">
        <v>0</v>
      </c>
      <c r="H322" s="17">
        <v>14</v>
      </c>
      <c r="I322" s="17">
        <v>7</v>
      </c>
      <c r="J322" s="17">
        <v>0</v>
      </c>
      <c r="K322" s="17"/>
      <c r="L322" s="17"/>
      <c r="M322" s="152"/>
      <c r="N322" s="19"/>
      <c r="O322" s="20" t="s">
        <v>40</v>
      </c>
      <c r="P322" s="17"/>
      <c r="Q322" s="17"/>
      <c r="R322" s="17"/>
      <c r="S322" s="17"/>
      <c r="T322" s="10"/>
      <c r="U322" s="24"/>
    </row>
    <row r="323" spans="1:21" x14ac:dyDescent="0.35">
      <c r="A323" s="151"/>
      <c r="B323" s="152"/>
      <c r="C323" s="142"/>
      <c r="D323" s="152"/>
      <c r="E323" s="19"/>
      <c r="F323" s="20" t="s">
        <v>32</v>
      </c>
      <c r="G323" s="17">
        <v>43</v>
      </c>
      <c r="H323" s="17">
        <v>34</v>
      </c>
      <c r="I323" s="17">
        <v>30</v>
      </c>
      <c r="J323" s="17">
        <v>8</v>
      </c>
      <c r="K323" s="17"/>
      <c r="L323" s="17"/>
      <c r="M323" s="152"/>
      <c r="N323" s="19"/>
      <c r="O323" s="20" t="s">
        <v>40</v>
      </c>
      <c r="P323" s="17"/>
      <c r="Q323" s="17"/>
      <c r="R323" s="17"/>
      <c r="S323" s="17"/>
      <c r="T323" s="10"/>
      <c r="U323" s="24"/>
    </row>
    <row r="324" spans="1:21" x14ac:dyDescent="0.35">
      <c r="A324" s="151"/>
      <c r="B324" s="152"/>
      <c r="C324" s="142"/>
      <c r="D324" s="152"/>
      <c r="E324" s="19"/>
      <c r="F324" s="20" t="s">
        <v>40</v>
      </c>
      <c r="G324" s="17"/>
      <c r="H324" s="17"/>
      <c r="I324" s="17"/>
      <c r="J324" s="17"/>
      <c r="K324" s="17"/>
      <c r="L324" s="17"/>
      <c r="M324" s="152"/>
      <c r="N324" s="19"/>
      <c r="O324" s="20" t="s">
        <v>40</v>
      </c>
      <c r="P324" s="17"/>
      <c r="Q324" s="17"/>
      <c r="R324" s="17"/>
      <c r="S324" s="17"/>
      <c r="T324" s="10"/>
      <c r="U324" s="24"/>
    </row>
    <row r="325" spans="1:21" x14ac:dyDescent="0.35">
      <c r="A325" s="151"/>
      <c r="B325" s="152"/>
      <c r="C325" s="142"/>
      <c r="D325" s="152"/>
      <c r="E325" s="19"/>
      <c r="F325" s="20" t="s">
        <v>40</v>
      </c>
      <c r="G325" s="17"/>
      <c r="H325" s="17"/>
      <c r="I325" s="17"/>
      <c r="J325" s="17"/>
      <c r="K325" s="17"/>
      <c r="L325" s="17"/>
      <c r="M325" s="152"/>
      <c r="N325" s="21"/>
      <c r="O325" s="20" t="s">
        <v>40</v>
      </c>
      <c r="P325" s="17"/>
      <c r="Q325" s="17"/>
      <c r="R325" s="17"/>
      <c r="S325" s="17"/>
      <c r="T325" s="10"/>
      <c r="U325" s="24"/>
    </row>
    <row r="326" spans="1:21" x14ac:dyDescent="0.35">
      <c r="A326" s="151"/>
      <c r="B326" s="152"/>
      <c r="C326" s="142"/>
      <c r="D326" s="152"/>
      <c r="E326" s="19"/>
      <c r="F326" s="20" t="s">
        <v>40</v>
      </c>
      <c r="G326" s="17"/>
      <c r="H326" s="17"/>
      <c r="I326" s="17"/>
      <c r="J326" s="17"/>
      <c r="K326" s="17"/>
      <c r="L326" s="17"/>
      <c r="M326" s="152"/>
      <c r="N326" s="21"/>
      <c r="O326" s="20" t="s">
        <v>40</v>
      </c>
      <c r="P326" s="17"/>
      <c r="Q326" s="17"/>
      <c r="R326" s="17"/>
      <c r="S326" s="17"/>
      <c r="T326" s="10"/>
      <c r="U326" s="24"/>
    </row>
    <row r="327" spans="1:21" x14ac:dyDescent="0.35">
      <c r="A327" s="151"/>
      <c r="B327" s="152"/>
      <c r="C327" s="142"/>
      <c r="D327" s="152"/>
      <c r="E327" s="19"/>
      <c r="F327" s="20" t="s">
        <v>40</v>
      </c>
      <c r="G327" s="17"/>
      <c r="H327" s="17"/>
      <c r="I327" s="17"/>
      <c r="J327" s="17"/>
      <c r="K327" s="17"/>
      <c r="L327" s="17"/>
      <c r="M327" s="152"/>
      <c r="N327" s="21"/>
      <c r="O327" s="20" t="s">
        <v>40</v>
      </c>
      <c r="P327" s="17"/>
      <c r="Q327" s="17"/>
      <c r="R327" s="17"/>
      <c r="S327" s="17"/>
      <c r="T327" s="10"/>
      <c r="U327" s="24"/>
    </row>
    <row r="328" spans="1:21" x14ac:dyDescent="0.35">
      <c r="A328" s="151"/>
      <c r="B328" s="152"/>
      <c r="C328" s="142"/>
      <c r="D328" s="152"/>
      <c r="E328" s="19"/>
      <c r="F328" s="20" t="s">
        <v>40</v>
      </c>
      <c r="G328" s="17"/>
      <c r="H328" s="17"/>
      <c r="I328" s="17"/>
      <c r="J328" s="17"/>
      <c r="K328" s="17"/>
      <c r="L328" s="17"/>
      <c r="M328" s="152"/>
      <c r="N328" s="22"/>
      <c r="O328" s="20" t="s">
        <v>40</v>
      </c>
      <c r="P328" s="17"/>
      <c r="Q328" s="17"/>
      <c r="R328" s="17"/>
      <c r="S328" s="17"/>
      <c r="T328" s="11"/>
      <c r="U328" s="24"/>
    </row>
    <row r="330" spans="1:21" x14ac:dyDescent="0.35">
      <c r="F330" s="42">
        <v>44713</v>
      </c>
    </row>
    <row r="331" spans="1:21" ht="14.5" customHeight="1" x14ac:dyDescent="0.35">
      <c r="A331" s="144" t="s">
        <v>0</v>
      </c>
      <c r="B331" s="145" t="s">
        <v>1</v>
      </c>
      <c r="C331" s="146" t="s">
        <v>2</v>
      </c>
      <c r="D331" s="147" t="s">
        <v>3</v>
      </c>
      <c r="E331" s="147"/>
      <c r="F331" s="148"/>
      <c r="G331" s="148"/>
      <c r="H331" s="148"/>
      <c r="I331" s="148"/>
      <c r="J331" s="148"/>
      <c r="K331" s="149" t="s">
        <v>4</v>
      </c>
      <c r="L331" s="35"/>
      <c r="M331" s="147" t="s">
        <v>5</v>
      </c>
      <c r="N331" s="147"/>
      <c r="O331" s="148"/>
      <c r="P331" s="148"/>
      <c r="Q331" s="148"/>
      <c r="R331" s="148"/>
      <c r="S331" s="148"/>
      <c r="T331" s="137" t="s">
        <v>6</v>
      </c>
      <c r="U331" s="138" t="s">
        <v>7</v>
      </c>
    </row>
    <row r="332" spans="1:21" ht="25" x14ac:dyDescent="0.35">
      <c r="A332" s="144"/>
      <c r="B332" s="145"/>
      <c r="C332" s="146"/>
      <c r="D332" s="139" t="s">
        <v>8</v>
      </c>
      <c r="E332" s="140" t="s">
        <v>9</v>
      </c>
      <c r="F332" s="140" t="s">
        <v>10</v>
      </c>
      <c r="G332" s="141" t="s">
        <v>39</v>
      </c>
      <c r="H332" s="142"/>
      <c r="I332" s="142"/>
      <c r="J332" s="142"/>
      <c r="K332" s="142"/>
      <c r="L332" s="36" t="s">
        <v>11</v>
      </c>
      <c r="M332" s="139" t="s">
        <v>8</v>
      </c>
      <c r="N332" s="143" t="s">
        <v>12</v>
      </c>
      <c r="O332" s="140" t="s">
        <v>10</v>
      </c>
      <c r="P332" s="141" t="s">
        <v>39</v>
      </c>
      <c r="Q332" s="142"/>
      <c r="R332" s="142"/>
      <c r="S332" s="142"/>
      <c r="T332" s="137"/>
      <c r="U332" s="138"/>
    </row>
    <row r="333" spans="1:21" x14ac:dyDescent="0.35">
      <c r="A333" s="144"/>
      <c r="B333" s="145"/>
      <c r="C333" s="146"/>
      <c r="D333" s="139"/>
      <c r="E333" s="140"/>
      <c r="F333" s="140"/>
      <c r="G333" s="37" t="s">
        <v>13</v>
      </c>
      <c r="H333" s="38" t="s">
        <v>14</v>
      </c>
      <c r="I333" s="39" t="s">
        <v>15</v>
      </c>
      <c r="J333" s="40">
        <v>0</v>
      </c>
      <c r="K333" s="142"/>
      <c r="L333" s="41"/>
      <c r="M333" s="139"/>
      <c r="N333" s="143"/>
      <c r="O333" s="140"/>
      <c r="P333" s="37" t="s">
        <v>13</v>
      </c>
      <c r="Q333" s="38" t="s">
        <v>14</v>
      </c>
      <c r="R333" s="39" t="s">
        <v>15</v>
      </c>
      <c r="S333" s="40">
        <v>0</v>
      </c>
      <c r="T333" s="137"/>
      <c r="U333" s="138"/>
    </row>
    <row r="334" spans="1:21" x14ac:dyDescent="0.35">
      <c r="A334" s="34"/>
      <c r="B334" s="3"/>
      <c r="C334" s="4"/>
      <c r="D334" s="8"/>
      <c r="E334" s="9"/>
      <c r="F334" s="9"/>
      <c r="G334" s="5"/>
      <c r="H334" s="6"/>
      <c r="I334" s="7"/>
      <c r="J334" s="12"/>
      <c r="K334" s="13"/>
      <c r="L334" s="13"/>
      <c r="M334" s="8"/>
      <c r="N334" s="9"/>
      <c r="O334" s="9"/>
      <c r="P334" s="5"/>
      <c r="Q334" s="6"/>
      <c r="R334" s="7"/>
      <c r="S334" s="12"/>
      <c r="T334" s="14"/>
      <c r="U334" s="15"/>
    </row>
    <row r="335" spans="1:21" x14ac:dyDescent="0.35">
      <c r="A335" s="150"/>
      <c r="B335" s="150" t="s">
        <v>111</v>
      </c>
      <c r="C335" s="153"/>
      <c r="D335" s="154">
        <v>400</v>
      </c>
      <c r="E335" s="23"/>
      <c r="F335" s="16"/>
      <c r="G335" s="17"/>
      <c r="H335" s="17"/>
      <c r="I335" s="17"/>
      <c r="J335" s="17"/>
      <c r="K335" s="47">
        <f>((SUM(H337:H354)*H336)+(SUM(G337:G354)*G336)+(SUM(I337:I354)*I336))/1000</f>
        <v>49.771999999999998</v>
      </c>
      <c r="L335" s="47">
        <f>K335*100/D335</f>
        <v>12.443</v>
      </c>
      <c r="M335" s="154">
        <v>400</v>
      </c>
      <c r="N335" s="23"/>
      <c r="O335" s="16"/>
      <c r="P335" s="17"/>
      <c r="Q335" s="17"/>
      <c r="R335" s="17"/>
      <c r="S335" s="17"/>
      <c r="T335" s="47">
        <f>((SUM(Q337:Q354)*Q336)+(SUM(P337:P354)*P336)+(SUM(R337:R354)*R336))/1000</f>
        <v>108.98399999999999</v>
      </c>
      <c r="U335" s="47">
        <f>T335*100/M335</f>
        <v>27.245999999999999</v>
      </c>
    </row>
    <row r="336" spans="1:21" x14ac:dyDescent="0.35">
      <c r="A336" s="151"/>
      <c r="B336" s="152"/>
      <c r="C336" s="142"/>
      <c r="D336" s="152"/>
      <c r="E336" s="25" t="s">
        <v>17</v>
      </c>
      <c r="F336" s="18"/>
      <c r="G336" s="26">
        <v>227</v>
      </c>
      <c r="H336" s="26">
        <v>227</v>
      </c>
      <c r="I336" s="26">
        <v>228</v>
      </c>
      <c r="J336" s="26"/>
      <c r="K336" s="17"/>
      <c r="L336" s="17"/>
      <c r="M336" s="152"/>
      <c r="N336" s="25"/>
      <c r="O336" s="18"/>
      <c r="P336" s="26">
        <v>236</v>
      </c>
      <c r="Q336" s="26">
        <v>229</v>
      </c>
      <c r="R336" s="26">
        <v>234</v>
      </c>
      <c r="S336" s="17"/>
      <c r="T336" s="10"/>
      <c r="U336" s="24"/>
    </row>
    <row r="337" spans="1:21" x14ac:dyDescent="0.35">
      <c r="A337" s="151"/>
      <c r="B337" s="152"/>
      <c r="C337" s="142"/>
      <c r="D337" s="152"/>
      <c r="E337" s="19"/>
      <c r="F337" s="20" t="s">
        <v>18</v>
      </c>
      <c r="G337" s="17"/>
      <c r="H337" s="17"/>
      <c r="I337" s="17"/>
      <c r="J337" s="17"/>
      <c r="K337" s="17"/>
      <c r="L337" s="17"/>
      <c r="M337" s="152"/>
      <c r="N337" s="19"/>
      <c r="O337" s="20" t="s">
        <v>34</v>
      </c>
      <c r="P337" s="17"/>
      <c r="Q337" s="17"/>
      <c r="R337" s="17"/>
      <c r="S337" s="17"/>
      <c r="T337" s="10"/>
      <c r="U337" s="24"/>
    </row>
    <row r="338" spans="1:21" x14ac:dyDescent="0.35">
      <c r="A338" s="151"/>
      <c r="B338" s="152"/>
      <c r="C338" s="142"/>
      <c r="D338" s="152"/>
      <c r="E338" s="19"/>
      <c r="F338" s="20" t="s">
        <v>40</v>
      </c>
      <c r="G338" s="17"/>
      <c r="H338" s="17"/>
      <c r="I338" s="17"/>
      <c r="J338" s="17"/>
      <c r="K338" s="17"/>
      <c r="L338" s="17"/>
      <c r="M338" s="152"/>
      <c r="N338" s="21"/>
      <c r="O338" s="20" t="s">
        <v>19</v>
      </c>
      <c r="P338" s="17">
        <v>33</v>
      </c>
      <c r="Q338" s="17">
        <v>21</v>
      </c>
      <c r="R338" s="17">
        <v>11</v>
      </c>
      <c r="S338" s="17">
        <v>12</v>
      </c>
      <c r="T338" s="10"/>
      <c r="U338" s="24"/>
    </row>
    <row r="339" spans="1:21" x14ac:dyDescent="0.35">
      <c r="A339" s="151"/>
      <c r="B339" s="152"/>
      <c r="C339" s="142"/>
      <c r="D339" s="152"/>
      <c r="E339" s="19"/>
      <c r="F339" s="20" t="s">
        <v>22</v>
      </c>
      <c r="G339" s="17"/>
      <c r="H339" s="17"/>
      <c r="I339" s="17"/>
      <c r="J339" s="17"/>
      <c r="K339" s="17"/>
      <c r="L339" s="17"/>
      <c r="M339" s="152"/>
      <c r="N339" s="19"/>
      <c r="O339" s="20" t="s">
        <v>21</v>
      </c>
      <c r="P339" s="17"/>
      <c r="Q339" s="17"/>
      <c r="R339" s="17"/>
      <c r="S339" s="17"/>
      <c r="T339" s="10"/>
      <c r="U339" s="24"/>
    </row>
    <row r="340" spans="1:21" x14ac:dyDescent="0.35">
      <c r="A340" s="151"/>
      <c r="B340" s="152"/>
      <c r="C340" s="142"/>
      <c r="D340" s="152"/>
      <c r="E340" s="19"/>
      <c r="F340" s="20" t="s">
        <v>40</v>
      </c>
      <c r="G340" s="17"/>
      <c r="H340" s="17"/>
      <c r="I340" s="17"/>
      <c r="J340" s="17"/>
      <c r="K340" s="17"/>
      <c r="L340" s="17"/>
      <c r="M340" s="152"/>
      <c r="N340" s="21"/>
      <c r="O340" s="20" t="s">
        <v>23</v>
      </c>
      <c r="P340" s="17">
        <v>22</v>
      </c>
      <c r="Q340" s="17">
        <v>31</v>
      </c>
      <c r="R340" s="17">
        <v>7</v>
      </c>
      <c r="S340" s="17">
        <v>15</v>
      </c>
      <c r="T340" s="10"/>
      <c r="U340" s="24"/>
    </row>
    <row r="341" spans="1:21" x14ac:dyDescent="0.35">
      <c r="A341" s="151"/>
      <c r="B341" s="152"/>
      <c r="C341" s="142"/>
      <c r="D341" s="152"/>
      <c r="E341" s="19"/>
      <c r="F341" s="20" t="s">
        <v>26</v>
      </c>
      <c r="G341" s="17">
        <v>19</v>
      </c>
      <c r="H341" s="17">
        <v>35</v>
      </c>
      <c r="I341" s="17">
        <v>25</v>
      </c>
      <c r="J341" s="17">
        <v>10</v>
      </c>
      <c r="K341" s="17"/>
      <c r="L341" s="17"/>
      <c r="M341" s="152"/>
      <c r="N341" s="19"/>
      <c r="O341" s="20" t="s">
        <v>42</v>
      </c>
      <c r="P341" s="17"/>
      <c r="Q341" s="17"/>
      <c r="R341" s="17"/>
      <c r="S341" s="17"/>
      <c r="T341" s="10"/>
      <c r="U341" s="24"/>
    </row>
    <row r="342" spans="1:21" x14ac:dyDescent="0.35">
      <c r="A342" s="151"/>
      <c r="B342" s="152"/>
      <c r="C342" s="142"/>
      <c r="D342" s="152"/>
      <c r="E342" s="19"/>
      <c r="F342" s="20" t="s">
        <v>28</v>
      </c>
      <c r="G342" s="17">
        <v>18</v>
      </c>
      <c r="H342" s="17">
        <v>20</v>
      </c>
      <c r="I342" s="17">
        <v>10</v>
      </c>
      <c r="J342" s="17">
        <v>6</v>
      </c>
      <c r="K342" s="17"/>
      <c r="L342" s="17"/>
      <c r="M342" s="152"/>
      <c r="N342" s="19"/>
      <c r="O342" s="20" t="s">
        <v>40</v>
      </c>
      <c r="P342" s="17">
        <v>55</v>
      </c>
      <c r="Q342" s="17">
        <v>52</v>
      </c>
      <c r="R342" s="17">
        <v>61</v>
      </c>
      <c r="S342" s="17">
        <v>14</v>
      </c>
      <c r="T342" s="10"/>
      <c r="U342" s="24"/>
    </row>
    <row r="343" spans="1:21" x14ac:dyDescent="0.35">
      <c r="A343" s="151"/>
      <c r="B343" s="152"/>
      <c r="C343" s="142"/>
      <c r="D343" s="152"/>
      <c r="E343" s="19"/>
      <c r="F343" s="20" t="s">
        <v>30</v>
      </c>
      <c r="G343" s="17">
        <v>23</v>
      </c>
      <c r="H343" s="17">
        <v>45</v>
      </c>
      <c r="I343" s="17">
        <v>24</v>
      </c>
      <c r="J343" s="17">
        <v>10</v>
      </c>
      <c r="K343" s="17"/>
      <c r="L343" s="17"/>
      <c r="M343" s="152"/>
      <c r="N343" s="19"/>
      <c r="O343" s="20" t="s">
        <v>50</v>
      </c>
      <c r="P343" s="17">
        <v>14</v>
      </c>
      <c r="Q343" s="17">
        <v>11</v>
      </c>
      <c r="R343" s="17">
        <v>22</v>
      </c>
      <c r="S343" s="17">
        <v>7</v>
      </c>
      <c r="T343" s="10"/>
      <c r="U343" s="24"/>
    </row>
    <row r="344" spans="1:21" x14ac:dyDescent="0.35">
      <c r="A344" s="151"/>
      <c r="B344" s="152"/>
      <c r="C344" s="142"/>
      <c r="D344" s="152"/>
      <c r="E344" s="19"/>
      <c r="F344" s="20" t="s">
        <v>32</v>
      </c>
      <c r="G344" s="17"/>
      <c r="H344" s="17"/>
      <c r="I344" s="17"/>
      <c r="J344" s="17"/>
      <c r="K344" s="17"/>
      <c r="L344" s="17"/>
      <c r="M344" s="152"/>
      <c r="N344" s="19"/>
      <c r="O344" s="20" t="s">
        <v>25</v>
      </c>
      <c r="P344" s="17">
        <v>0</v>
      </c>
      <c r="Q344" s="17">
        <v>16</v>
      </c>
      <c r="R344" s="17">
        <v>0</v>
      </c>
      <c r="S344" s="17">
        <v>18</v>
      </c>
      <c r="T344" s="10"/>
      <c r="U344" s="24"/>
    </row>
    <row r="345" spans="1:21" x14ac:dyDescent="0.35">
      <c r="A345" s="151"/>
      <c r="B345" s="152"/>
      <c r="C345" s="142"/>
      <c r="D345" s="152"/>
      <c r="E345" s="19"/>
      <c r="F345" s="20" t="s">
        <v>40</v>
      </c>
      <c r="G345" s="17"/>
      <c r="H345" s="17"/>
      <c r="I345" s="17"/>
      <c r="J345" s="17"/>
      <c r="K345" s="17"/>
      <c r="L345" s="17"/>
      <c r="M345" s="152"/>
      <c r="N345" s="21"/>
      <c r="O345" s="20" t="s">
        <v>27</v>
      </c>
      <c r="P345" s="17"/>
      <c r="Q345" s="17"/>
      <c r="R345" s="17"/>
      <c r="S345" s="17"/>
      <c r="T345" s="10"/>
      <c r="U345" s="24"/>
    </row>
    <row r="346" spans="1:21" x14ac:dyDescent="0.35">
      <c r="A346" s="151"/>
      <c r="B346" s="152"/>
      <c r="C346" s="142"/>
      <c r="D346" s="152"/>
      <c r="E346" s="19"/>
      <c r="F346" s="20" t="s">
        <v>40</v>
      </c>
      <c r="G346" s="17"/>
      <c r="H346" s="17"/>
      <c r="I346" s="17"/>
      <c r="J346" s="17"/>
      <c r="K346" s="17"/>
      <c r="L346" s="17"/>
      <c r="M346" s="152"/>
      <c r="N346" s="21"/>
      <c r="O346" s="20" t="s">
        <v>29</v>
      </c>
      <c r="P346" s="17">
        <v>27</v>
      </c>
      <c r="Q346" s="17">
        <v>20</v>
      </c>
      <c r="R346" s="17">
        <v>15</v>
      </c>
      <c r="S346" s="17">
        <v>10</v>
      </c>
      <c r="T346" s="10"/>
      <c r="U346" s="24"/>
    </row>
    <row r="347" spans="1:21" x14ac:dyDescent="0.35">
      <c r="A347" s="151"/>
      <c r="B347" s="152"/>
      <c r="C347" s="142"/>
      <c r="D347" s="152"/>
      <c r="E347" s="19"/>
      <c r="F347" s="20" t="s">
        <v>40</v>
      </c>
      <c r="G347" s="17"/>
      <c r="H347" s="17"/>
      <c r="I347" s="17"/>
      <c r="J347" s="17"/>
      <c r="K347" s="17"/>
      <c r="L347" s="17"/>
      <c r="M347" s="152"/>
      <c r="N347" s="21"/>
      <c r="O347" s="20" t="s">
        <v>40</v>
      </c>
      <c r="P347" s="17"/>
      <c r="Q347" s="17"/>
      <c r="R347" s="17"/>
      <c r="S347" s="17"/>
      <c r="T347" s="10"/>
      <c r="U347" s="24"/>
    </row>
    <row r="348" spans="1:21" x14ac:dyDescent="0.35">
      <c r="A348" s="151"/>
      <c r="B348" s="152"/>
      <c r="C348" s="142"/>
      <c r="D348" s="152"/>
      <c r="E348" s="19"/>
      <c r="F348" s="20" t="s">
        <v>40</v>
      </c>
      <c r="G348" s="17"/>
      <c r="H348" s="17"/>
      <c r="I348" s="17"/>
      <c r="J348" s="17"/>
      <c r="K348" s="17"/>
      <c r="L348" s="17"/>
      <c r="M348" s="152"/>
      <c r="N348" s="22"/>
      <c r="O348" s="20" t="s">
        <v>33</v>
      </c>
      <c r="P348" s="17">
        <v>10</v>
      </c>
      <c r="Q348" s="17">
        <v>19</v>
      </c>
      <c r="R348" s="17">
        <v>21</v>
      </c>
      <c r="S348" s="17">
        <v>5</v>
      </c>
      <c r="T348" s="11"/>
      <c r="U348" s="24"/>
    </row>
    <row r="350" spans="1:21" x14ac:dyDescent="0.35">
      <c r="F350" s="42">
        <v>44713</v>
      </c>
    </row>
    <row r="351" spans="1:21" ht="14.5" customHeight="1" x14ac:dyDescent="0.35">
      <c r="A351" s="144" t="s">
        <v>0</v>
      </c>
      <c r="B351" s="145" t="s">
        <v>1</v>
      </c>
      <c r="C351" s="146" t="s">
        <v>2</v>
      </c>
      <c r="D351" s="147" t="s">
        <v>3</v>
      </c>
      <c r="E351" s="147"/>
      <c r="F351" s="148"/>
      <c r="G351" s="148"/>
      <c r="H351" s="148"/>
      <c r="I351" s="148"/>
      <c r="J351" s="148"/>
      <c r="K351" s="149" t="s">
        <v>4</v>
      </c>
      <c r="L351" s="35"/>
      <c r="M351" s="147" t="s">
        <v>5</v>
      </c>
      <c r="N351" s="147"/>
      <c r="O351" s="148"/>
      <c r="P351" s="148"/>
      <c r="Q351" s="148"/>
      <c r="R351" s="148"/>
      <c r="S351" s="148"/>
      <c r="T351" s="137" t="s">
        <v>6</v>
      </c>
      <c r="U351" s="138" t="s">
        <v>7</v>
      </c>
    </row>
    <row r="352" spans="1:21" ht="25" x14ac:dyDescent="0.35">
      <c r="A352" s="144"/>
      <c r="B352" s="145"/>
      <c r="C352" s="146"/>
      <c r="D352" s="139" t="s">
        <v>8</v>
      </c>
      <c r="E352" s="140" t="s">
        <v>9</v>
      </c>
      <c r="F352" s="140" t="s">
        <v>10</v>
      </c>
      <c r="G352" s="141" t="s">
        <v>39</v>
      </c>
      <c r="H352" s="142"/>
      <c r="I352" s="142"/>
      <c r="J352" s="142"/>
      <c r="K352" s="142"/>
      <c r="L352" s="36" t="s">
        <v>11</v>
      </c>
      <c r="M352" s="139" t="s">
        <v>8</v>
      </c>
      <c r="N352" s="143" t="s">
        <v>12</v>
      </c>
      <c r="O352" s="140" t="s">
        <v>10</v>
      </c>
      <c r="P352" s="141" t="s">
        <v>39</v>
      </c>
      <c r="Q352" s="142"/>
      <c r="R352" s="142"/>
      <c r="S352" s="142"/>
      <c r="T352" s="137"/>
      <c r="U352" s="138"/>
    </row>
    <row r="353" spans="1:21" x14ac:dyDescent="0.35">
      <c r="A353" s="144"/>
      <c r="B353" s="145"/>
      <c r="C353" s="146"/>
      <c r="D353" s="139"/>
      <c r="E353" s="140"/>
      <c r="F353" s="140"/>
      <c r="G353" s="37" t="s">
        <v>13</v>
      </c>
      <c r="H353" s="38" t="s">
        <v>14</v>
      </c>
      <c r="I353" s="39" t="s">
        <v>15</v>
      </c>
      <c r="J353" s="40">
        <v>0</v>
      </c>
      <c r="K353" s="142"/>
      <c r="L353" s="41"/>
      <c r="M353" s="139"/>
      <c r="N353" s="143"/>
      <c r="O353" s="140"/>
      <c r="P353" s="37" t="s">
        <v>13</v>
      </c>
      <c r="Q353" s="38" t="s">
        <v>14</v>
      </c>
      <c r="R353" s="39" t="s">
        <v>15</v>
      </c>
      <c r="S353" s="40">
        <v>0</v>
      </c>
      <c r="T353" s="137"/>
      <c r="U353" s="138"/>
    </row>
    <row r="354" spans="1:21" x14ac:dyDescent="0.35">
      <c r="A354" s="34"/>
      <c r="B354" s="3"/>
      <c r="C354" s="4"/>
      <c r="D354" s="8"/>
      <c r="E354" s="9"/>
      <c r="F354" s="9"/>
      <c r="G354" s="5"/>
      <c r="H354" s="6"/>
      <c r="I354" s="7"/>
      <c r="J354" s="12"/>
      <c r="K354" s="13"/>
      <c r="L354" s="13"/>
      <c r="M354" s="8"/>
      <c r="N354" s="9"/>
      <c r="O354" s="9"/>
      <c r="P354" s="5"/>
      <c r="Q354" s="6"/>
      <c r="R354" s="7"/>
      <c r="S354" s="12"/>
      <c r="T354" s="14"/>
      <c r="U354" s="15"/>
    </row>
    <row r="355" spans="1:21" x14ac:dyDescent="0.35">
      <c r="A355" s="150"/>
      <c r="B355" s="150" t="s">
        <v>168</v>
      </c>
      <c r="C355" s="153"/>
      <c r="D355" s="154">
        <v>400</v>
      </c>
      <c r="E355" s="23"/>
      <c r="F355" s="16"/>
      <c r="G355" s="17"/>
      <c r="H355" s="17"/>
      <c r="I355" s="17"/>
      <c r="J355" s="17"/>
      <c r="K355" s="47">
        <f>((SUM(H357:H374)*H356)+(SUM(G357:G374)*G356)+(SUM(I357:I374)*I356))/1000</f>
        <v>160.363</v>
      </c>
      <c r="L355" s="47">
        <f>K355*100/D355</f>
        <v>40.09075</v>
      </c>
      <c r="M355" s="154">
        <v>630</v>
      </c>
      <c r="N355" s="23"/>
      <c r="O355" s="16"/>
      <c r="P355" s="17"/>
      <c r="Q355" s="17"/>
      <c r="R355" s="17"/>
      <c r="S355" s="17"/>
      <c r="T355" s="47">
        <f>((SUM(Q357:Q374)*Q356)+(SUM(P357:P374)*P356)+(SUM(R357:R374)*R356))/1000</f>
        <v>69.566999999999993</v>
      </c>
      <c r="U355" s="47">
        <f>T355*100/M355</f>
        <v>11.042380952380951</v>
      </c>
    </row>
    <row r="356" spans="1:21" x14ac:dyDescent="0.35">
      <c r="A356" s="151"/>
      <c r="B356" s="152"/>
      <c r="C356" s="142"/>
      <c r="D356" s="152"/>
      <c r="E356" s="25" t="s">
        <v>17</v>
      </c>
      <c r="F356" s="18"/>
      <c r="G356" s="26">
        <v>239</v>
      </c>
      <c r="H356" s="26">
        <v>226</v>
      </c>
      <c r="I356" s="26">
        <v>232</v>
      </c>
      <c r="J356" s="26"/>
      <c r="K356" s="17"/>
      <c r="L356" s="17"/>
      <c r="M356" s="152"/>
      <c r="N356" s="25"/>
      <c r="O356" s="18"/>
      <c r="P356" s="26">
        <v>233</v>
      </c>
      <c r="Q356" s="26">
        <v>230</v>
      </c>
      <c r="R356" s="26">
        <v>233</v>
      </c>
      <c r="S356" s="17"/>
      <c r="T356" s="10"/>
      <c r="U356" s="47"/>
    </row>
    <row r="357" spans="1:21" x14ac:dyDescent="0.35">
      <c r="A357" s="151"/>
      <c r="B357" s="152"/>
      <c r="C357" s="142"/>
      <c r="D357" s="152"/>
      <c r="E357" s="19"/>
      <c r="F357" s="20" t="s">
        <v>20</v>
      </c>
      <c r="G357" s="17">
        <v>29</v>
      </c>
      <c r="H357" s="17">
        <v>40</v>
      </c>
      <c r="I357" s="17">
        <v>20</v>
      </c>
      <c r="J357" s="17">
        <v>10</v>
      </c>
      <c r="K357" s="17"/>
      <c r="L357" s="17"/>
      <c r="M357" s="152"/>
      <c r="N357" s="19"/>
      <c r="O357" s="20" t="s">
        <v>42</v>
      </c>
      <c r="P357" s="17"/>
      <c r="Q357" s="17"/>
      <c r="R357" s="17"/>
      <c r="S357" s="17"/>
      <c r="T357" s="10"/>
      <c r="U357" s="24"/>
    </row>
    <row r="358" spans="1:21" x14ac:dyDescent="0.35">
      <c r="A358" s="151"/>
      <c r="B358" s="152"/>
      <c r="C358" s="142"/>
      <c r="D358" s="152"/>
      <c r="E358" s="19"/>
      <c r="F358" s="20" t="s">
        <v>22</v>
      </c>
      <c r="G358" s="17"/>
      <c r="H358" s="17"/>
      <c r="I358" s="17"/>
      <c r="J358" s="17"/>
      <c r="K358" s="17"/>
      <c r="L358" s="17"/>
      <c r="M358" s="152"/>
      <c r="N358" s="21"/>
      <c r="O358" s="20" t="s">
        <v>43</v>
      </c>
      <c r="P358" s="17">
        <v>72</v>
      </c>
      <c r="Q358" s="17">
        <v>43</v>
      </c>
      <c r="R358" s="17">
        <v>48</v>
      </c>
      <c r="S358" s="17">
        <v>40</v>
      </c>
      <c r="T358" s="10"/>
      <c r="U358" s="24"/>
    </row>
    <row r="359" spans="1:21" x14ac:dyDescent="0.35">
      <c r="A359" s="151"/>
      <c r="B359" s="152"/>
      <c r="C359" s="142"/>
      <c r="D359" s="152"/>
      <c r="E359" s="19"/>
      <c r="F359" s="20" t="s">
        <v>24</v>
      </c>
      <c r="G359" s="17">
        <v>60</v>
      </c>
      <c r="H359" s="17">
        <v>93</v>
      </c>
      <c r="I359" s="17">
        <v>93</v>
      </c>
      <c r="J359" s="17">
        <v>14</v>
      </c>
      <c r="K359" s="17"/>
      <c r="L359" s="17"/>
      <c r="M359" s="152"/>
      <c r="N359" s="19"/>
      <c r="O359" s="20" t="s">
        <v>50</v>
      </c>
      <c r="P359" s="17"/>
      <c r="Q359" s="17"/>
      <c r="R359" s="17"/>
      <c r="S359" s="17"/>
      <c r="T359" s="10"/>
      <c r="U359" s="24"/>
    </row>
    <row r="360" spans="1:21" x14ac:dyDescent="0.35">
      <c r="A360" s="151"/>
      <c r="B360" s="152"/>
      <c r="C360" s="142"/>
      <c r="D360" s="152"/>
      <c r="E360" s="19"/>
      <c r="F360" s="20" t="s">
        <v>26</v>
      </c>
      <c r="G360" s="17">
        <v>1</v>
      </c>
      <c r="H360" s="17">
        <v>2</v>
      </c>
      <c r="I360" s="17">
        <v>2</v>
      </c>
      <c r="J360" s="17">
        <v>2</v>
      </c>
      <c r="K360" s="17"/>
      <c r="L360" s="17"/>
      <c r="M360" s="152"/>
      <c r="N360" s="21"/>
      <c r="O360" s="20" t="s">
        <v>25</v>
      </c>
      <c r="P360" s="17"/>
      <c r="Q360" s="17"/>
      <c r="R360" s="17"/>
      <c r="S360" s="17"/>
      <c r="T360" s="10"/>
      <c r="U360" s="24"/>
    </row>
    <row r="361" spans="1:21" x14ac:dyDescent="0.35">
      <c r="A361" s="151"/>
      <c r="B361" s="152"/>
      <c r="C361" s="142"/>
      <c r="D361" s="152"/>
      <c r="E361" s="19"/>
      <c r="F361" s="20" t="s">
        <v>30</v>
      </c>
      <c r="G361" s="17">
        <v>26</v>
      </c>
      <c r="H361" s="17">
        <v>30</v>
      </c>
      <c r="I361" s="17">
        <v>16</v>
      </c>
      <c r="J361" s="17">
        <v>15</v>
      </c>
      <c r="K361" s="17"/>
      <c r="L361" s="17"/>
      <c r="M361" s="152"/>
      <c r="N361" s="19"/>
      <c r="O361" s="20" t="s">
        <v>27</v>
      </c>
      <c r="P361" s="17">
        <v>16</v>
      </c>
      <c r="Q361" s="17">
        <v>18</v>
      </c>
      <c r="R361" s="17">
        <v>12</v>
      </c>
      <c r="S361" s="17">
        <v>8</v>
      </c>
      <c r="T361" s="10"/>
      <c r="U361" s="24"/>
    </row>
    <row r="362" spans="1:21" x14ac:dyDescent="0.35">
      <c r="A362" s="151"/>
      <c r="B362" s="152"/>
      <c r="C362" s="142"/>
      <c r="D362" s="152"/>
      <c r="E362" s="19"/>
      <c r="F362" s="20" t="s">
        <v>32</v>
      </c>
      <c r="G362" s="17">
        <v>27</v>
      </c>
      <c r="H362" s="17">
        <v>63</v>
      </c>
      <c r="I362" s="17">
        <v>76</v>
      </c>
      <c r="J362" s="17">
        <v>31</v>
      </c>
      <c r="K362" s="17"/>
      <c r="L362" s="17"/>
      <c r="M362" s="152"/>
      <c r="N362" s="19"/>
      <c r="O362" s="20" t="s">
        <v>29</v>
      </c>
      <c r="P362" s="17">
        <v>13</v>
      </c>
      <c r="Q362" s="17">
        <v>10</v>
      </c>
      <c r="R362" s="17">
        <v>11</v>
      </c>
      <c r="S362" s="17">
        <v>5</v>
      </c>
      <c r="T362" s="10"/>
      <c r="U362" s="24"/>
    </row>
    <row r="363" spans="1:21" x14ac:dyDescent="0.35">
      <c r="A363" s="151"/>
      <c r="B363" s="152"/>
      <c r="C363" s="142"/>
      <c r="D363" s="152"/>
      <c r="E363" s="19"/>
      <c r="F363" s="20" t="s">
        <v>19</v>
      </c>
      <c r="G363" s="17">
        <v>21</v>
      </c>
      <c r="H363" s="17">
        <v>32</v>
      </c>
      <c r="I363" s="17">
        <v>23</v>
      </c>
      <c r="J363" s="17">
        <v>10</v>
      </c>
      <c r="K363" s="17"/>
      <c r="L363" s="17"/>
      <c r="M363" s="152"/>
      <c r="N363" s="19"/>
      <c r="O363" s="20" t="s">
        <v>31</v>
      </c>
      <c r="P363" s="17">
        <v>13</v>
      </c>
      <c r="Q363" s="17">
        <v>40</v>
      </c>
      <c r="R363" s="17">
        <v>4</v>
      </c>
      <c r="S363" s="17">
        <v>26</v>
      </c>
      <c r="T363" s="10"/>
      <c r="U363" s="24"/>
    </row>
    <row r="364" spans="1:21" x14ac:dyDescent="0.35">
      <c r="A364" s="151"/>
      <c r="B364" s="152"/>
      <c r="C364" s="142"/>
      <c r="D364" s="152"/>
      <c r="E364" s="19"/>
      <c r="F364" s="20" t="s">
        <v>21</v>
      </c>
      <c r="G364" s="17"/>
      <c r="H364" s="17"/>
      <c r="I364" s="17"/>
      <c r="J364" s="17"/>
      <c r="K364" s="17"/>
      <c r="L364" s="17"/>
      <c r="M364" s="152"/>
      <c r="N364" s="19"/>
      <c r="O364" s="20" t="s">
        <v>33</v>
      </c>
      <c r="P364" s="17"/>
      <c r="Q364" s="17"/>
      <c r="R364" s="17"/>
      <c r="S364" s="17"/>
      <c r="T364" s="10"/>
      <c r="U364" s="24"/>
    </row>
    <row r="365" spans="1:21" x14ac:dyDescent="0.35">
      <c r="A365" s="151"/>
      <c r="B365" s="152"/>
      <c r="C365" s="142"/>
      <c r="D365" s="152"/>
      <c r="E365" s="19"/>
      <c r="F365" s="20" t="s">
        <v>23</v>
      </c>
      <c r="G365" s="17">
        <v>11</v>
      </c>
      <c r="H365" s="17">
        <v>13</v>
      </c>
      <c r="I365" s="17">
        <v>15</v>
      </c>
      <c r="J365" s="17">
        <v>4</v>
      </c>
      <c r="K365" s="17"/>
      <c r="L365" s="17"/>
      <c r="M365" s="152"/>
      <c r="N365" s="21"/>
      <c r="O365" s="20" t="s">
        <v>40</v>
      </c>
      <c r="P365" s="17"/>
      <c r="Q365" s="17"/>
      <c r="R365" s="17"/>
      <c r="S365" s="17"/>
      <c r="T365" s="10"/>
      <c r="U365" s="24"/>
    </row>
    <row r="366" spans="1:21" x14ac:dyDescent="0.35">
      <c r="A366" s="151"/>
      <c r="B366" s="152"/>
      <c r="C366" s="142"/>
      <c r="D366" s="152"/>
      <c r="E366" s="19"/>
      <c r="F366" s="20" t="s">
        <v>40</v>
      </c>
      <c r="G366" s="17"/>
      <c r="H366" s="17"/>
      <c r="I366" s="17"/>
      <c r="J366" s="17"/>
      <c r="K366" s="17"/>
      <c r="L366" s="17"/>
      <c r="M366" s="152"/>
      <c r="N366" s="21"/>
      <c r="O366" s="20" t="s">
        <v>40</v>
      </c>
      <c r="P366" s="17"/>
      <c r="Q366" s="17"/>
      <c r="R366" s="17"/>
      <c r="S366" s="17"/>
      <c r="T366" s="10"/>
      <c r="U366" s="24"/>
    </row>
    <row r="367" spans="1:21" x14ac:dyDescent="0.35">
      <c r="A367" s="151"/>
      <c r="B367" s="152"/>
      <c r="C367" s="142"/>
      <c r="D367" s="152"/>
      <c r="E367" s="19"/>
      <c r="F367" s="20" t="s">
        <v>40</v>
      </c>
      <c r="G367" s="17"/>
      <c r="H367" s="17"/>
      <c r="I367" s="17"/>
      <c r="J367" s="17"/>
      <c r="K367" s="17"/>
      <c r="L367" s="17"/>
      <c r="M367" s="152"/>
      <c r="N367" s="21"/>
      <c r="O367" s="20" t="s">
        <v>40</v>
      </c>
      <c r="P367" s="17"/>
      <c r="Q367" s="17"/>
      <c r="R367" s="17"/>
      <c r="S367" s="17"/>
      <c r="T367" s="10"/>
      <c r="U367" s="24"/>
    </row>
    <row r="368" spans="1:21" x14ac:dyDescent="0.35">
      <c r="A368" s="151"/>
      <c r="B368" s="152"/>
      <c r="C368" s="142"/>
      <c r="D368" s="152"/>
      <c r="E368" s="19"/>
      <c r="F368" s="20" t="s">
        <v>40</v>
      </c>
      <c r="G368" s="17"/>
      <c r="H368" s="17"/>
      <c r="I368" s="17"/>
      <c r="J368" s="17"/>
      <c r="K368" s="17"/>
      <c r="L368" s="17"/>
      <c r="M368" s="152"/>
      <c r="N368" s="22"/>
      <c r="O368" s="20" t="s">
        <v>40</v>
      </c>
      <c r="P368" s="17"/>
      <c r="Q368" s="17"/>
      <c r="R368" s="17"/>
      <c r="S368" s="17"/>
      <c r="T368" s="11"/>
      <c r="U368" s="24"/>
    </row>
    <row r="370" spans="1:21" x14ac:dyDescent="0.35">
      <c r="F370" s="42">
        <v>44713</v>
      </c>
    </row>
    <row r="371" spans="1:21" ht="14.5" customHeight="1" x14ac:dyDescent="0.35">
      <c r="A371" s="144" t="s">
        <v>0</v>
      </c>
      <c r="B371" s="145" t="s">
        <v>1</v>
      </c>
      <c r="C371" s="146" t="s">
        <v>2</v>
      </c>
      <c r="D371" s="147" t="s">
        <v>3</v>
      </c>
      <c r="E371" s="147"/>
      <c r="F371" s="148"/>
      <c r="G371" s="148"/>
      <c r="H371" s="148"/>
      <c r="I371" s="148"/>
      <c r="J371" s="148"/>
      <c r="K371" s="149" t="s">
        <v>4</v>
      </c>
      <c r="L371" s="35"/>
      <c r="M371" s="147" t="s">
        <v>5</v>
      </c>
      <c r="N371" s="147"/>
      <c r="O371" s="148"/>
      <c r="P371" s="148"/>
      <c r="Q371" s="148"/>
      <c r="R371" s="148"/>
      <c r="S371" s="148"/>
      <c r="T371" s="137" t="s">
        <v>6</v>
      </c>
      <c r="U371" s="138" t="s">
        <v>7</v>
      </c>
    </row>
    <row r="372" spans="1:21" ht="25" x14ac:dyDescent="0.35">
      <c r="A372" s="144"/>
      <c r="B372" s="145"/>
      <c r="C372" s="146"/>
      <c r="D372" s="139" t="s">
        <v>8</v>
      </c>
      <c r="E372" s="140" t="s">
        <v>9</v>
      </c>
      <c r="F372" s="140" t="s">
        <v>10</v>
      </c>
      <c r="G372" s="141" t="s">
        <v>39</v>
      </c>
      <c r="H372" s="142"/>
      <c r="I372" s="142"/>
      <c r="J372" s="142"/>
      <c r="K372" s="142"/>
      <c r="L372" s="36" t="s">
        <v>11</v>
      </c>
      <c r="M372" s="139" t="s">
        <v>8</v>
      </c>
      <c r="N372" s="143" t="s">
        <v>12</v>
      </c>
      <c r="O372" s="140" t="s">
        <v>10</v>
      </c>
      <c r="P372" s="141" t="s">
        <v>39</v>
      </c>
      <c r="Q372" s="142"/>
      <c r="R372" s="142"/>
      <c r="S372" s="142"/>
      <c r="T372" s="137"/>
      <c r="U372" s="138"/>
    </row>
    <row r="373" spans="1:21" x14ac:dyDescent="0.35">
      <c r="A373" s="144"/>
      <c r="B373" s="145"/>
      <c r="C373" s="146"/>
      <c r="D373" s="139"/>
      <c r="E373" s="140"/>
      <c r="F373" s="140"/>
      <c r="G373" s="37" t="s">
        <v>13</v>
      </c>
      <c r="H373" s="38" t="s">
        <v>14</v>
      </c>
      <c r="I373" s="39" t="s">
        <v>15</v>
      </c>
      <c r="J373" s="40">
        <v>0</v>
      </c>
      <c r="K373" s="142"/>
      <c r="L373" s="41"/>
      <c r="M373" s="139"/>
      <c r="N373" s="143"/>
      <c r="O373" s="140"/>
      <c r="P373" s="37" t="s">
        <v>13</v>
      </c>
      <c r="Q373" s="38" t="s">
        <v>14</v>
      </c>
      <c r="R373" s="39" t="s">
        <v>15</v>
      </c>
      <c r="S373" s="40">
        <v>0</v>
      </c>
      <c r="T373" s="137"/>
      <c r="U373" s="138"/>
    </row>
    <row r="374" spans="1:21" x14ac:dyDescent="0.35">
      <c r="A374" s="34"/>
      <c r="B374" s="3"/>
      <c r="C374" s="4"/>
      <c r="D374" s="8"/>
      <c r="E374" s="9"/>
      <c r="F374" s="9"/>
      <c r="G374" s="5"/>
      <c r="H374" s="6"/>
      <c r="I374" s="7"/>
      <c r="J374" s="12"/>
      <c r="K374" s="13"/>
      <c r="L374" s="13"/>
      <c r="M374" s="8"/>
      <c r="N374" s="9"/>
      <c r="O374" s="9"/>
      <c r="P374" s="5"/>
      <c r="Q374" s="6"/>
      <c r="R374" s="7"/>
      <c r="S374" s="12"/>
      <c r="T374" s="14"/>
      <c r="U374" s="15"/>
    </row>
    <row r="375" spans="1:21" x14ac:dyDescent="0.35">
      <c r="A375" s="150"/>
      <c r="B375" s="150" t="s">
        <v>167</v>
      </c>
      <c r="C375" s="153"/>
      <c r="D375" s="154">
        <v>630</v>
      </c>
      <c r="E375" s="23"/>
      <c r="F375" s="16"/>
      <c r="G375" s="17"/>
      <c r="H375" s="17"/>
      <c r="I375" s="17"/>
      <c r="J375" s="17"/>
      <c r="K375" s="47">
        <f>((SUM(H377:H391)*H376)+(SUM(G377:G390)*G376)+(SUM(I377:I391)*I376))/1000</f>
        <v>112.73</v>
      </c>
      <c r="L375" s="47">
        <f>K375*100/D375</f>
        <v>17.893650793650792</v>
      </c>
      <c r="M375" s="154">
        <v>630</v>
      </c>
      <c r="N375" s="23"/>
      <c r="O375" s="16"/>
      <c r="P375" s="17"/>
      <c r="Q375" s="17"/>
      <c r="R375" s="17"/>
      <c r="S375" s="17"/>
      <c r="T375" s="10"/>
      <c r="U375" s="24"/>
    </row>
    <row r="376" spans="1:21" x14ac:dyDescent="0.35">
      <c r="A376" s="151"/>
      <c r="B376" s="152"/>
      <c r="C376" s="142"/>
      <c r="D376" s="152"/>
      <c r="E376" s="25" t="s">
        <v>17</v>
      </c>
      <c r="F376" s="18"/>
      <c r="G376" s="26">
        <v>240</v>
      </c>
      <c r="H376" s="26">
        <v>238</v>
      </c>
      <c r="I376" s="26">
        <v>238</v>
      </c>
      <c r="J376" s="26"/>
      <c r="K376" s="17"/>
      <c r="L376" s="17"/>
      <c r="M376" s="152"/>
      <c r="N376" s="25"/>
      <c r="O376" s="18"/>
      <c r="P376" s="26"/>
      <c r="Q376" s="26"/>
      <c r="R376" s="26"/>
      <c r="S376" s="17"/>
      <c r="T376" s="10"/>
      <c r="U376" s="24"/>
    </row>
    <row r="377" spans="1:21" x14ac:dyDescent="0.35">
      <c r="A377" s="151"/>
      <c r="B377" s="152"/>
      <c r="C377" s="142"/>
      <c r="D377" s="152"/>
      <c r="E377" s="19"/>
      <c r="F377" s="20" t="s">
        <v>18</v>
      </c>
      <c r="G377" s="17">
        <v>8</v>
      </c>
      <c r="H377" s="17">
        <v>8</v>
      </c>
      <c r="I377" s="17">
        <v>9</v>
      </c>
      <c r="J377" s="17">
        <v>2</v>
      </c>
      <c r="K377" s="17"/>
      <c r="L377" s="17"/>
      <c r="M377" s="152"/>
      <c r="N377" s="19"/>
      <c r="O377" s="20" t="s">
        <v>42</v>
      </c>
      <c r="P377" s="17">
        <v>29</v>
      </c>
      <c r="Q377" s="17">
        <v>32</v>
      </c>
      <c r="R377" s="17">
        <v>17</v>
      </c>
      <c r="S377" s="17">
        <v>6</v>
      </c>
      <c r="T377" s="10"/>
      <c r="U377" s="24"/>
    </row>
    <row r="378" spans="1:21" x14ac:dyDescent="0.35">
      <c r="A378" s="151"/>
      <c r="B378" s="152"/>
      <c r="C378" s="142"/>
      <c r="D378" s="152"/>
      <c r="E378" s="19"/>
      <c r="F378" s="20" t="s">
        <v>20</v>
      </c>
      <c r="G378" s="17">
        <v>13</v>
      </c>
      <c r="H378" s="17">
        <v>10</v>
      </c>
      <c r="I378" s="17">
        <v>11</v>
      </c>
      <c r="J378" s="17">
        <v>5</v>
      </c>
      <c r="K378" s="17"/>
      <c r="L378" s="17"/>
      <c r="M378" s="152"/>
      <c r="N378" s="21"/>
      <c r="O378" s="20" t="s">
        <v>43</v>
      </c>
      <c r="P378" s="17"/>
      <c r="Q378" s="17"/>
      <c r="R378" s="17"/>
      <c r="S378" s="17"/>
      <c r="T378" s="10"/>
      <c r="U378" s="24"/>
    </row>
    <row r="379" spans="1:21" x14ac:dyDescent="0.35">
      <c r="A379" s="151"/>
      <c r="B379" s="152"/>
      <c r="C379" s="142"/>
      <c r="D379" s="152"/>
      <c r="E379" s="19"/>
      <c r="F379" s="20" t="s">
        <v>22</v>
      </c>
      <c r="G379" s="17">
        <v>39</v>
      </c>
      <c r="H379" s="17">
        <v>35</v>
      </c>
      <c r="I379" s="17">
        <v>25</v>
      </c>
      <c r="J379" s="17">
        <v>6</v>
      </c>
      <c r="K379" s="17"/>
      <c r="L379" s="17"/>
      <c r="M379" s="152"/>
      <c r="N379" s="19"/>
      <c r="O379" s="20" t="s">
        <v>25</v>
      </c>
      <c r="P379" s="17">
        <v>9</v>
      </c>
      <c r="Q379" s="17">
        <v>5</v>
      </c>
      <c r="R379" s="17">
        <v>17</v>
      </c>
      <c r="S379" s="17">
        <v>10</v>
      </c>
      <c r="T379" s="10"/>
      <c r="U379" s="24"/>
    </row>
    <row r="380" spans="1:21" x14ac:dyDescent="0.35">
      <c r="A380" s="151"/>
      <c r="B380" s="152"/>
      <c r="C380" s="142"/>
      <c r="D380" s="152"/>
      <c r="E380" s="19"/>
      <c r="F380" s="20" t="s">
        <v>24</v>
      </c>
      <c r="G380" s="17">
        <v>8</v>
      </c>
      <c r="H380" s="17">
        <v>9</v>
      </c>
      <c r="I380" s="17">
        <v>15</v>
      </c>
      <c r="J380" s="17">
        <v>2</v>
      </c>
      <c r="K380" s="17"/>
      <c r="L380" s="17"/>
      <c r="M380" s="152"/>
      <c r="N380" s="21"/>
      <c r="O380" s="20" t="s">
        <v>27</v>
      </c>
      <c r="P380" s="17"/>
      <c r="Q380" s="17"/>
      <c r="R380" s="17"/>
      <c r="S380" s="17"/>
      <c r="T380" s="10"/>
      <c r="U380" s="24"/>
    </row>
    <row r="381" spans="1:21" x14ac:dyDescent="0.35">
      <c r="A381" s="151"/>
      <c r="B381" s="152"/>
      <c r="C381" s="142"/>
      <c r="D381" s="152"/>
      <c r="E381" s="19"/>
      <c r="F381" s="20" t="s">
        <v>26</v>
      </c>
      <c r="G381" s="17">
        <v>31</v>
      </c>
      <c r="H381" s="17">
        <v>10</v>
      </c>
      <c r="I381" s="17">
        <v>38</v>
      </c>
      <c r="J381" s="17">
        <v>5</v>
      </c>
      <c r="K381" s="17"/>
      <c r="L381" s="17"/>
      <c r="M381" s="152"/>
      <c r="N381" s="19"/>
      <c r="O381" s="20" t="s">
        <v>29</v>
      </c>
      <c r="P381" s="17">
        <v>1</v>
      </c>
      <c r="Q381" s="17">
        <v>0</v>
      </c>
      <c r="R381" s="17">
        <v>1</v>
      </c>
      <c r="S381" s="17">
        <v>0</v>
      </c>
      <c r="T381" s="10"/>
      <c r="U381" s="24"/>
    </row>
    <row r="382" spans="1:21" x14ac:dyDescent="0.35">
      <c r="A382" s="151"/>
      <c r="B382" s="152"/>
      <c r="C382" s="142"/>
      <c r="D382" s="152"/>
      <c r="E382" s="19"/>
      <c r="F382" s="20" t="s">
        <v>28</v>
      </c>
      <c r="G382" s="17">
        <v>23</v>
      </c>
      <c r="H382" s="17">
        <v>7</v>
      </c>
      <c r="I382" s="17">
        <v>10</v>
      </c>
      <c r="J382" s="17">
        <v>17</v>
      </c>
      <c r="K382" s="17"/>
      <c r="L382" s="17"/>
      <c r="M382" s="152"/>
      <c r="N382" s="19"/>
      <c r="O382" s="20" t="s">
        <v>33</v>
      </c>
      <c r="P382" s="17">
        <v>20</v>
      </c>
      <c r="Q382" s="17">
        <v>22</v>
      </c>
      <c r="R382" s="17">
        <v>25</v>
      </c>
      <c r="S382" s="17">
        <v>6</v>
      </c>
      <c r="T382" s="10"/>
      <c r="U382" s="24"/>
    </row>
    <row r="383" spans="1:21" x14ac:dyDescent="0.35">
      <c r="A383" s="151"/>
      <c r="B383" s="152"/>
      <c r="C383" s="142"/>
      <c r="D383" s="152"/>
      <c r="E383" s="19"/>
      <c r="F383" s="20" t="s">
        <v>32</v>
      </c>
      <c r="G383" s="17">
        <v>2</v>
      </c>
      <c r="H383" s="17">
        <v>7</v>
      </c>
      <c r="I383" s="17">
        <v>1</v>
      </c>
      <c r="J383" s="17">
        <v>7</v>
      </c>
      <c r="K383" s="17"/>
      <c r="L383" s="17"/>
      <c r="M383" s="152"/>
      <c r="N383" s="19"/>
      <c r="O383" s="20" t="s">
        <v>36</v>
      </c>
      <c r="P383" s="17"/>
      <c r="Q383" s="17"/>
      <c r="R383" s="17"/>
      <c r="S383" s="17"/>
      <c r="T383" s="10"/>
      <c r="U383" s="24"/>
    </row>
    <row r="384" spans="1:21" x14ac:dyDescent="0.35">
      <c r="A384" s="151"/>
      <c r="B384" s="152"/>
      <c r="C384" s="142"/>
      <c r="D384" s="152"/>
      <c r="E384" s="19"/>
      <c r="F384" s="20" t="s">
        <v>34</v>
      </c>
      <c r="G384" s="17">
        <v>60</v>
      </c>
      <c r="H384" s="17">
        <v>41</v>
      </c>
      <c r="I384" s="17">
        <v>15</v>
      </c>
      <c r="J384" s="17">
        <v>7</v>
      </c>
      <c r="K384" s="17"/>
      <c r="L384" s="17"/>
      <c r="M384" s="152"/>
      <c r="N384" s="19"/>
      <c r="O384" s="20" t="s">
        <v>37</v>
      </c>
      <c r="P384" s="17">
        <v>26</v>
      </c>
      <c r="Q384" s="17">
        <v>16</v>
      </c>
      <c r="R384" s="17">
        <v>22</v>
      </c>
      <c r="S384" s="17">
        <v>7</v>
      </c>
      <c r="T384" s="10"/>
      <c r="U384" s="24"/>
    </row>
    <row r="385" spans="1:21" x14ac:dyDescent="0.35">
      <c r="A385" s="151"/>
      <c r="B385" s="152"/>
      <c r="C385" s="142"/>
      <c r="D385" s="152"/>
      <c r="E385" s="19"/>
      <c r="F385" s="20" t="s">
        <v>19</v>
      </c>
      <c r="G385" s="17">
        <v>13</v>
      </c>
      <c r="H385" s="17">
        <v>10</v>
      </c>
      <c r="I385" s="17">
        <v>14</v>
      </c>
      <c r="J385" s="17">
        <v>4</v>
      </c>
      <c r="K385" s="17"/>
      <c r="L385" s="17"/>
      <c r="M385" s="152"/>
      <c r="N385" s="21"/>
      <c r="O385" s="20" t="s">
        <v>38</v>
      </c>
      <c r="P385" s="17">
        <v>22</v>
      </c>
      <c r="Q385" s="17">
        <v>30</v>
      </c>
      <c r="R385" s="17">
        <v>33</v>
      </c>
      <c r="S385" s="17">
        <v>4</v>
      </c>
      <c r="T385" s="10"/>
      <c r="U385" s="24"/>
    </row>
    <row r="386" spans="1:21" x14ac:dyDescent="0.35">
      <c r="A386" s="151"/>
      <c r="B386" s="152"/>
      <c r="C386" s="142"/>
      <c r="D386" s="152"/>
      <c r="E386" s="19"/>
      <c r="F386" s="20" t="s">
        <v>40</v>
      </c>
      <c r="G386" s="17"/>
      <c r="H386" s="17"/>
      <c r="I386" s="17"/>
      <c r="J386" s="17"/>
      <c r="K386" s="17"/>
      <c r="L386" s="17"/>
      <c r="M386" s="152"/>
      <c r="N386" s="21"/>
      <c r="O386" s="20" t="s">
        <v>40</v>
      </c>
      <c r="P386" s="17"/>
      <c r="Q386" s="17"/>
      <c r="R386" s="17"/>
      <c r="S386" s="17"/>
      <c r="T386" s="10"/>
      <c r="U386" s="24"/>
    </row>
    <row r="387" spans="1:21" x14ac:dyDescent="0.35">
      <c r="A387" s="151"/>
      <c r="B387" s="152"/>
      <c r="C387" s="142"/>
      <c r="D387" s="152"/>
      <c r="E387" s="19"/>
      <c r="F387" s="20" t="s">
        <v>40</v>
      </c>
      <c r="G387" s="17"/>
      <c r="H387" s="17"/>
      <c r="I387" s="17"/>
      <c r="J387" s="17"/>
      <c r="K387" s="17"/>
      <c r="L387" s="17"/>
      <c r="M387" s="152"/>
      <c r="N387" s="21"/>
      <c r="O387" s="20" t="s">
        <v>40</v>
      </c>
      <c r="P387" s="17"/>
      <c r="Q387" s="17"/>
      <c r="R387" s="17"/>
      <c r="S387" s="17"/>
      <c r="T387" s="10"/>
      <c r="U387" s="24"/>
    </row>
    <row r="388" spans="1:21" x14ac:dyDescent="0.35">
      <c r="A388" s="151"/>
      <c r="B388" s="152"/>
      <c r="C388" s="142"/>
      <c r="D388" s="152"/>
      <c r="E388" s="19"/>
      <c r="F388" s="20" t="s">
        <v>40</v>
      </c>
      <c r="G388" s="17"/>
      <c r="H388" s="17"/>
      <c r="I388" s="17"/>
      <c r="J388" s="17"/>
      <c r="K388" s="17"/>
      <c r="L388" s="17"/>
      <c r="M388" s="152"/>
      <c r="N388" s="22"/>
      <c r="O388" s="20" t="s">
        <v>40</v>
      </c>
      <c r="P388" s="17"/>
      <c r="Q388" s="17"/>
      <c r="R388" s="17"/>
      <c r="S388" s="17"/>
      <c r="T388" s="11"/>
      <c r="U388" s="24"/>
    </row>
    <row r="389" spans="1:21" x14ac:dyDescent="0.35">
      <c r="A389" s="27"/>
      <c r="B389" s="30"/>
      <c r="C389" s="28"/>
      <c r="D389" s="30"/>
      <c r="E389" s="33"/>
      <c r="F389" s="29"/>
      <c r="G389" s="17"/>
      <c r="H389" s="17"/>
      <c r="I389" s="17"/>
      <c r="J389" s="2"/>
      <c r="K389" s="2"/>
      <c r="L389" s="2"/>
      <c r="M389" s="30"/>
      <c r="N389" s="1"/>
      <c r="O389" s="29"/>
      <c r="P389" s="2"/>
      <c r="Q389" s="2"/>
      <c r="R389" s="2"/>
      <c r="S389" s="2"/>
      <c r="T389" s="31"/>
      <c r="U389" s="32"/>
    </row>
    <row r="390" spans="1:21" x14ac:dyDescent="0.35">
      <c r="G390" s="17"/>
      <c r="H390" s="17"/>
      <c r="I390" s="17"/>
    </row>
    <row r="391" spans="1:21" x14ac:dyDescent="0.35">
      <c r="F391" s="42">
        <v>44713</v>
      </c>
    </row>
    <row r="392" spans="1:21" ht="14.5" customHeight="1" x14ac:dyDescent="0.35">
      <c r="A392" s="144" t="s">
        <v>0</v>
      </c>
      <c r="B392" s="145" t="s">
        <v>1</v>
      </c>
      <c r="C392" s="146" t="s">
        <v>2</v>
      </c>
      <c r="D392" s="147" t="s">
        <v>3</v>
      </c>
      <c r="E392" s="147"/>
      <c r="F392" s="148"/>
      <c r="G392" s="148"/>
      <c r="H392" s="148"/>
      <c r="I392" s="148"/>
      <c r="J392" s="148"/>
      <c r="K392" s="149" t="s">
        <v>4</v>
      </c>
      <c r="L392" s="35"/>
      <c r="M392" s="147" t="s">
        <v>5</v>
      </c>
      <c r="N392" s="147"/>
      <c r="O392" s="148"/>
      <c r="P392" s="148"/>
      <c r="Q392" s="148"/>
      <c r="R392" s="148"/>
      <c r="S392" s="148"/>
      <c r="T392" s="137" t="s">
        <v>6</v>
      </c>
      <c r="U392" s="138" t="s">
        <v>7</v>
      </c>
    </row>
    <row r="393" spans="1:21" ht="25" x14ac:dyDescent="0.35">
      <c r="A393" s="144"/>
      <c r="B393" s="145"/>
      <c r="C393" s="146"/>
      <c r="D393" s="139" t="s">
        <v>8</v>
      </c>
      <c r="E393" s="140" t="s">
        <v>9</v>
      </c>
      <c r="F393" s="140" t="s">
        <v>10</v>
      </c>
      <c r="G393" s="141" t="s">
        <v>39</v>
      </c>
      <c r="H393" s="142"/>
      <c r="I393" s="142"/>
      <c r="J393" s="142"/>
      <c r="K393" s="142"/>
      <c r="L393" s="36" t="s">
        <v>11</v>
      </c>
      <c r="M393" s="139" t="s">
        <v>8</v>
      </c>
      <c r="N393" s="143" t="s">
        <v>12</v>
      </c>
      <c r="O393" s="140" t="s">
        <v>10</v>
      </c>
      <c r="P393" s="141" t="s">
        <v>39</v>
      </c>
      <c r="Q393" s="142"/>
      <c r="R393" s="142"/>
      <c r="S393" s="142"/>
      <c r="T393" s="137"/>
      <c r="U393" s="138"/>
    </row>
    <row r="394" spans="1:21" x14ac:dyDescent="0.35">
      <c r="A394" s="144"/>
      <c r="B394" s="145"/>
      <c r="C394" s="146"/>
      <c r="D394" s="139"/>
      <c r="E394" s="140"/>
      <c r="F394" s="140"/>
      <c r="G394" s="37" t="s">
        <v>13</v>
      </c>
      <c r="H394" s="38" t="s">
        <v>14</v>
      </c>
      <c r="I394" s="39" t="s">
        <v>15</v>
      </c>
      <c r="J394" s="40">
        <v>0</v>
      </c>
      <c r="K394" s="142"/>
      <c r="L394" s="41"/>
      <c r="M394" s="139"/>
      <c r="N394" s="143"/>
      <c r="O394" s="140"/>
      <c r="P394" s="37" t="s">
        <v>13</v>
      </c>
      <c r="Q394" s="38" t="s">
        <v>14</v>
      </c>
      <c r="R394" s="39" t="s">
        <v>15</v>
      </c>
      <c r="S394" s="40">
        <v>0</v>
      </c>
      <c r="T394" s="137"/>
      <c r="U394" s="138"/>
    </row>
    <row r="395" spans="1:21" x14ac:dyDescent="0.35">
      <c r="A395" s="34"/>
      <c r="B395" s="3"/>
      <c r="C395" s="4"/>
      <c r="D395" s="8"/>
      <c r="E395" s="9"/>
      <c r="F395" s="9"/>
      <c r="G395" s="5"/>
      <c r="H395" s="6"/>
      <c r="I395" s="7"/>
      <c r="J395" s="12"/>
      <c r="K395" s="13"/>
      <c r="L395" s="13"/>
      <c r="M395" s="8"/>
      <c r="N395" s="9"/>
      <c r="O395" s="9"/>
      <c r="P395" s="5"/>
      <c r="Q395" s="6"/>
      <c r="R395" s="7"/>
      <c r="S395" s="12"/>
      <c r="T395" s="14"/>
      <c r="U395" s="15"/>
    </row>
    <row r="396" spans="1:21" x14ac:dyDescent="0.35">
      <c r="A396" s="150"/>
      <c r="B396" s="150" t="s">
        <v>166</v>
      </c>
      <c r="C396" s="153"/>
      <c r="D396" s="154">
        <v>630</v>
      </c>
      <c r="E396" s="23"/>
      <c r="F396" s="16"/>
      <c r="G396" s="17"/>
      <c r="H396" s="17"/>
      <c r="I396" s="17"/>
      <c r="J396" s="17"/>
      <c r="K396" s="47">
        <f>((SUM(H398:H412)*H397)+(SUM(G398:G411)*G397)+(SUM(I398:I412)*I397))/1000</f>
        <v>4.8869999999999996</v>
      </c>
      <c r="L396" s="47">
        <f>K396*100/D396</f>
        <v>0.77571428571428558</v>
      </c>
      <c r="M396" s="154">
        <v>630</v>
      </c>
      <c r="N396" s="23"/>
      <c r="O396" s="16"/>
      <c r="P396" s="17"/>
      <c r="Q396" s="17"/>
      <c r="R396" s="17"/>
      <c r="S396" s="17"/>
      <c r="T396" s="47">
        <f>((SUM(Q398:Q412)*Q397)+(SUM(P398:P411)*P397)+(SUM(R398:R412)*R397))/1000</f>
        <v>60.828000000000003</v>
      </c>
      <c r="U396" s="47">
        <f>T396*100/M396</f>
        <v>9.6552380952380954</v>
      </c>
    </row>
    <row r="397" spans="1:21" x14ac:dyDescent="0.35">
      <c r="A397" s="151"/>
      <c r="B397" s="152"/>
      <c r="C397" s="142"/>
      <c r="D397" s="152"/>
      <c r="E397" s="25" t="s">
        <v>17</v>
      </c>
      <c r="F397" s="18"/>
      <c r="G397" s="26">
        <v>235</v>
      </c>
      <c r="H397" s="26">
        <v>233</v>
      </c>
      <c r="I397" s="26">
        <v>232</v>
      </c>
      <c r="J397" s="26"/>
      <c r="K397" s="17"/>
      <c r="L397" s="17"/>
      <c r="M397" s="152"/>
      <c r="N397" s="25"/>
      <c r="O397" s="18"/>
      <c r="P397" s="26">
        <v>222</v>
      </c>
      <c r="Q397" s="26">
        <v>222</v>
      </c>
      <c r="R397" s="26">
        <v>222</v>
      </c>
      <c r="S397" s="17"/>
      <c r="T397" s="10"/>
      <c r="U397" s="24"/>
    </row>
    <row r="398" spans="1:21" x14ac:dyDescent="0.35">
      <c r="A398" s="151"/>
      <c r="B398" s="152"/>
      <c r="C398" s="142"/>
      <c r="D398" s="152"/>
      <c r="E398" s="19"/>
      <c r="F398" s="20" t="s">
        <v>20</v>
      </c>
      <c r="G398" s="17"/>
      <c r="H398" s="17"/>
      <c r="I398" s="17"/>
      <c r="J398" s="17"/>
      <c r="K398" s="17"/>
      <c r="L398" s="17"/>
      <c r="M398" s="152"/>
      <c r="N398" s="19"/>
      <c r="O398" s="20" t="s">
        <v>19</v>
      </c>
      <c r="P398" s="17"/>
      <c r="Q398" s="17"/>
      <c r="R398" s="17"/>
      <c r="S398" s="17"/>
      <c r="T398" s="10"/>
      <c r="U398" s="24"/>
    </row>
    <row r="399" spans="1:21" x14ac:dyDescent="0.35">
      <c r="A399" s="151"/>
      <c r="B399" s="152"/>
      <c r="C399" s="142"/>
      <c r="D399" s="152"/>
      <c r="E399" s="19"/>
      <c r="F399" s="20" t="s">
        <v>24</v>
      </c>
      <c r="G399" s="17"/>
      <c r="H399" s="17"/>
      <c r="I399" s="17"/>
      <c r="J399" s="17"/>
      <c r="K399" s="17"/>
      <c r="L399" s="17"/>
      <c r="M399" s="152"/>
      <c r="N399" s="21"/>
      <c r="O399" s="20" t="s">
        <v>43</v>
      </c>
      <c r="P399" s="17">
        <v>10</v>
      </c>
      <c r="Q399" s="17">
        <v>13</v>
      </c>
      <c r="R399" s="17">
        <v>16</v>
      </c>
      <c r="S399" s="17">
        <v>8</v>
      </c>
      <c r="T399" s="10"/>
      <c r="U399" s="24"/>
    </row>
    <row r="400" spans="1:21" x14ac:dyDescent="0.35">
      <c r="A400" s="151"/>
      <c r="B400" s="152"/>
      <c r="C400" s="142"/>
      <c r="D400" s="152"/>
      <c r="E400" s="19"/>
      <c r="F400" s="20" t="s">
        <v>28</v>
      </c>
      <c r="G400" s="17">
        <v>4</v>
      </c>
      <c r="H400" s="17">
        <v>3</v>
      </c>
      <c r="I400" s="17">
        <v>14</v>
      </c>
      <c r="J400" s="17">
        <v>10</v>
      </c>
      <c r="K400" s="17"/>
      <c r="L400" s="17"/>
      <c r="M400" s="152"/>
      <c r="N400" s="19"/>
      <c r="O400" s="20" t="s">
        <v>50</v>
      </c>
      <c r="P400" s="17">
        <v>42</v>
      </c>
      <c r="Q400" s="17">
        <v>50</v>
      </c>
      <c r="R400" s="17">
        <v>40</v>
      </c>
      <c r="S400" s="17">
        <v>8</v>
      </c>
      <c r="T400" s="10"/>
      <c r="U400" s="24"/>
    </row>
    <row r="401" spans="1:21" x14ac:dyDescent="0.35">
      <c r="A401" s="151"/>
      <c r="B401" s="152"/>
      <c r="C401" s="142"/>
      <c r="D401" s="152"/>
      <c r="E401" s="19"/>
      <c r="F401" s="20" t="s">
        <v>32</v>
      </c>
      <c r="G401" s="17"/>
      <c r="H401" s="17"/>
      <c r="I401" s="17"/>
      <c r="J401" s="17"/>
      <c r="K401" s="17"/>
      <c r="L401" s="17"/>
      <c r="M401" s="152"/>
      <c r="N401" s="21"/>
      <c r="O401" s="20" t="s">
        <v>25</v>
      </c>
      <c r="P401" s="17">
        <v>36</v>
      </c>
      <c r="Q401" s="17">
        <v>35</v>
      </c>
      <c r="R401" s="17">
        <v>32</v>
      </c>
      <c r="S401" s="17">
        <v>7</v>
      </c>
      <c r="T401" s="10"/>
      <c r="U401" s="24"/>
    </row>
    <row r="402" spans="1:21" x14ac:dyDescent="0.35">
      <c r="A402" s="151"/>
      <c r="B402" s="152"/>
      <c r="C402" s="142"/>
      <c r="D402" s="152"/>
      <c r="E402" s="19"/>
      <c r="F402" s="20" t="s">
        <v>40</v>
      </c>
      <c r="G402" s="17"/>
      <c r="H402" s="17"/>
      <c r="I402" s="17"/>
      <c r="J402" s="17"/>
      <c r="K402" s="17"/>
      <c r="L402" s="17"/>
      <c r="M402" s="152"/>
      <c r="N402" s="19"/>
      <c r="O402" s="20" t="s">
        <v>40</v>
      </c>
      <c r="P402" s="17"/>
      <c r="Q402" s="17"/>
      <c r="R402" s="17"/>
      <c r="S402" s="17"/>
      <c r="T402" s="10"/>
      <c r="U402" s="24"/>
    </row>
    <row r="403" spans="1:21" x14ac:dyDescent="0.35">
      <c r="A403" s="151"/>
      <c r="B403" s="152"/>
      <c r="C403" s="142"/>
      <c r="D403" s="152"/>
      <c r="E403" s="19"/>
      <c r="F403" s="20" t="s">
        <v>40</v>
      </c>
      <c r="G403" s="17"/>
      <c r="H403" s="17"/>
      <c r="I403" s="17"/>
      <c r="J403" s="17"/>
      <c r="K403" s="17"/>
      <c r="L403" s="17"/>
      <c r="M403" s="152"/>
      <c r="N403" s="19"/>
      <c r="O403" s="20" t="s">
        <v>40</v>
      </c>
      <c r="P403" s="17"/>
      <c r="Q403" s="17"/>
      <c r="R403" s="17"/>
      <c r="S403" s="17"/>
      <c r="T403" s="10"/>
      <c r="U403" s="24"/>
    </row>
    <row r="404" spans="1:21" x14ac:dyDescent="0.35">
      <c r="A404" s="151"/>
      <c r="B404" s="152"/>
      <c r="C404" s="142"/>
      <c r="D404" s="152"/>
      <c r="E404" s="19"/>
      <c r="F404" s="20" t="s">
        <v>40</v>
      </c>
      <c r="G404" s="17"/>
      <c r="H404" s="17"/>
      <c r="I404" s="17"/>
      <c r="J404" s="17"/>
      <c r="K404" s="17"/>
      <c r="L404" s="17"/>
      <c r="M404" s="152"/>
      <c r="N404" s="19"/>
      <c r="O404" s="20" t="s">
        <v>40</v>
      </c>
      <c r="P404" s="17"/>
      <c r="Q404" s="17"/>
      <c r="R404" s="17"/>
      <c r="S404" s="17"/>
      <c r="T404" s="10"/>
      <c r="U404" s="24"/>
    </row>
    <row r="405" spans="1:21" x14ac:dyDescent="0.35">
      <c r="A405" s="151"/>
      <c r="B405" s="152"/>
      <c r="C405" s="142"/>
      <c r="D405" s="152"/>
      <c r="E405" s="19"/>
      <c r="F405" s="20" t="s">
        <v>40</v>
      </c>
      <c r="G405" s="17"/>
      <c r="H405" s="17"/>
      <c r="I405" s="17"/>
      <c r="J405" s="17"/>
      <c r="K405" s="17"/>
      <c r="L405" s="17"/>
      <c r="M405" s="152"/>
      <c r="N405" s="19"/>
      <c r="O405" s="20" t="s">
        <v>40</v>
      </c>
      <c r="P405" s="17"/>
      <c r="Q405" s="17"/>
      <c r="R405" s="17"/>
      <c r="S405" s="17"/>
      <c r="T405" s="10"/>
      <c r="U405" s="24"/>
    </row>
    <row r="406" spans="1:21" x14ac:dyDescent="0.35">
      <c r="A406" s="151"/>
      <c r="B406" s="152"/>
      <c r="C406" s="142"/>
      <c r="D406" s="152"/>
      <c r="E406" s="19"/>
      <c r="F406" s="20" t="s">
        <v>40</v>
      </c>
      <c r="G406" s="17"/>
      <c r="H406" s="17"/>
      <c r="I406" s="17"/>
      <c r="J406" s="17"/>
      <c r="K406" s="17"/>
      <c r="L406" s="17"/>
      <c r="M406" s="152"/>
      <c r="N406" s="21"/>
      <c r="O406" s="20" t="s">
        <v>40</v>
      </c>
      <c r="P406" s="17"/>
      <c r="Q406" s="17"/>
      <c r="R406" s="17"/>
      <c r="S406" s="17"/>
      <c r="T406" s="10"/>
      <c r="U406" s="24"/>
    </row>
    <row r="407" spans="1:21" x14ac:dyDescent="0.35">
      <c r="A407" s="151"/>
      <c r="B407" s="152"/>
      <c r="C407" s="142"/>
      <c r="D407" s="152"/>
      <c r="E407" s="19"/>
      <c r="F407" s="20" t="s">
        <v>40</v>
      </c>
      <c r="G407" s="17"/>
      <c r="H407" s="17"/>
      <c r="I407" s="17"/>
      <c r="J407" s="17"/>
      <c r="K407" s="17"/>
      <c r="L407" s="17"/>
      <c r="M407" s="152"/>
      <c r="N407" s="21"/>
      <c r="O407" s="20" t="s">
        <v>40</v>
      </c>
      <c r="P407" s="17"/>
      <c r="Q407" s="17"/>
      <c r="R407" s="17"/>
      <c r="S407" s="17"/>
      <c r="T407" s="10"/>
      <c r="U407" s="24"/>
    </row>
    <row r="408" spans="1:21" x14ac:dyDescent="0.35">
      <c r="A408" s="151"/>
      <c r="B408" s="152"/>
      <c r="C408" s="142"/>
      <c r="D408" s="152"/>
      <c r="E408" s="19"/>
      <c r="F408" s="20" t="s">
        <v>40</v>
      </c>
      <c r="G408" s="17"/>
      <c r="H408" s="17"/>
      <c r="I408" s="17"/>
      <c r="J408" s="17"/>
      <c r="K408" s="17"/>
      <c r="L408" s="17"/>
      <c r="M408" s="152"/>
      <c r="N408" s="21"/>
      <c r="O408" s="20" t="s">
        <v>40</v>
      </c>
      <c r="P408" s="17"/>
      <c r="Q408" s="17"/>
      <c r="R408" s="17"/>
      <c r="S408" s="17"/>
      <c r="T408" s="10"/>
      <c r="U408" s="24"/>
    </row>
    <row r="409" spans="1:21" x14ac:dyDescent="0.35">
      <c r="A409" s="151"/>
      <c r="B409" s="152"/>
      <c r="C409" s="142"/>
      <c r="D409" s="152"/>
      <c r="E409" s="19"/>
      <c r="F409" s="20" t="s">
        <v>40</v>
      </c>
      <c r="G409" s="17"/>
      <c r="H409" s="17"/>
      <c r="I409" s="17"/>
      <c r="J409" s="17"/>
      <c r="K409" s="17"/>
      <c r="L409" s="17"/>
      <c r="M409" s="152"/>
      <c r="N409" s="22"/>
      <c r="O409" s="20" t="s">
        <v>40</v>
      </c>
      <c r="P409" s="17"/>
      <c r="Q409" s="17"/>
      <c r="R409" s="17"/>
      <c r="S409" s="17"/>
      <c r="T409" s="11"/>
      <c r="U409" s="24"/>
    </row>
    <row r="411" spans="1:21" x14ac:dyDescent="0.35">
      <c r="F411" s="42">
        <v>44713</v>
      </c>
    </row>
    <row r="412" spans="1:21" ht="14.5" customHeight="1" x14ac:dyDescent="0.35">
      <c r="A412" s="144" t="s">
        <v>0</v>
      </c>
      <c r="B412" s="145" t="s">
        <v>1</v>
      </c>
      <c r="C412" s="146" t="s">
        <v>2</v>
      </c>
      <c r="D412" s="147" t="s">
        <v>3</v>
      </c>
      <c r="E412" s="147"/>
      <c r="F412" s="148"/>
      <c r="G412" s="148"/>
      <c r="H412" s="148"/>
      <c r="I412" s="148"/>
      <c r="J412" s="148"/>
      <c r="K412" s="149" t="s">
        <v>4</v>
      </c>
      <c r="L412" s="35"/>
      <c r="M412" s="147" t="s">
        <v>5</v>
      </c>
      <c r="N412" s="147"/>
      <c r="O412" s="148"/>
      <c r="P412" s="148"/>
      <c r="Q412" s="148"/>
      <c r="R412" s="148"/>
      <c r="S412" s="148"/>
      <c r="T412" s="137" t="s">
        <v>6</v>
      </c>
      <c r="U412" s="138" t="s">
        <v>7</v>
      </c>
    </row>
    <row r="413" spans="1:21" ht="25" x14ac:dyDescent="0.35">
      <c r="A413" s="144"/>
      <c r="B413" s="145"/>
      <c r="C413" s="146"/>
      <c r="D413" s="139" t="s">
        <v>8</v>
      </c>
      <c r="E413" s="140" t="s">
        <v>9</v>
      </c>
      <c r="F413" s="140" t="s">
        <v>10</v>
      </c>
      <c r="G413" s="141" t="s">
        <v>39</v>
      </c>
      <c r="H413" s="142"/>
      <c r="I413" s="142"/>
      <c r="J413" s="142"/>
      <c r="K413" s="142"/>
      <c r="L413" s="36" t="s">
        <v>11</v>
      </c>
      <c r="M413" s="139" t="s">
        <v>8</v>
      </c>
      <c r="N413" s="143" t="s">
        <v>12</v>
      </c>
      <c r="O413" s="140" t="s">
        <v>10</v>
      </c>
      <c r="P413" s="141" t="s">
        <v>39</v>
      </c>
      <c r="Q413" s="142"/>
      <c r="R413" s="142"/>
      <c r="S413" s="142"/>
      <c r="T413" s="137"/>
      <c r="U413" s="138"/>
    </row>
    <row r="414" spans="1:21" x14ac:dyDescent="0.35">
      <c r="A414" s="144"/>
      <c r="B414" s="145"/>
      <c r="C414" s="146"/>
      <c r="D414" s="139"/>
      <c r="E414" s="140"/>
      <c r="F414" s="140"/>
      <c r="G414" s="37" t="s">
        <v>13</v>
      </c>
      <c r="H414" s="38" t="s">
        <v>14</v>
      </c>
      <c r="I414" s="39" t="s">
        <v>15</v>
      </c>
      <c r="J414" s="40">
        <v>0</v>
      </c>
      <c r="K414" s="142"/>
      <c r="L414" s="41"/>
      <c r="M414" s="139"/>
      <c r="N414" s="143"/>
      <c r="O414" s="140"/>
      <c r="P414" s="37" t="s">
        <v>13</v>
      </c>
      <c r="Q414" s="38" t="s">
        <v>14</v>
      </c>
      <c r="R414" s="39" t="s">
        <v>15</v>
      </c>
      <c r="S414" s="40">
        <v>0</v>
      </c>
      <c r="T414" s="137"/>
      <c r="U414" s="138"/>
    </row>
    <row r="415" spans="1:21" x14ac:dyDescent="0.35">
      <c r="A415" s="34"/>
      <c r="B415" s="3"/>
      <c r="C415" s="4"/>
      <c r="D415" s="8"/>
      <c r="E415" s="9"/>
      <c r="F415" s="9"/>
      <c r="G415" s="5"/>
      <c r="H415" s="6"/>
      <c r="I415" s="7"/>
      <c r="J415" s="12"/>
      <c r="K415" s="13"/>
      <c r="L415" s="13"/>
      <c r="M415" s="8"/>
      <c r="N415" s="9"/>
      <c r="O415" s="9"/>
      <c r="P415" s="5"/>
      <c r="Q415" s="6"/>
      <c r="R415" s="7"/>
      <c r="S415" s="12"/>
      <c r="T415" s="14"/>
      <c r="U415" s="15"/>
    </row>
    <row r="416" spans="1:21" x14ac:dyDescent="0.35">
      <c r="A416" s="150"/>
      <c r="B416" s="150" t="s">
        <v>106</v>
      </c>
      <c r="C416" s="153"/>
      <c r="D416" s="154">
        <v>400</v>
      </c>
      <c r="E416" s="23"/>
      <c r="F416" s="16"/>
      <c r="G416" s="17"/>
      <c r="H416" s="17"/>
      <c r="I416" s="17"/>
      <c r="J416" s="17"/>
      <c r="K416" s="47">
        <f>((SUM(H418:H432)*H417)+(SUM(G418:G431)*G417)+(SUM(I418:I432)*I417))/1000</f>
        <v>0</v>
      </c>
      <c r="L416" s="47">
        <f>K416*100/D416</f>
        <v>0</v>
      </c>
      <c r="M416" s="154"/>
      <c r="N416" s="23"/>
      <c r="O416" s="16"/>
      <c r="P416" s="17"/>
      <c r="Q416" s="17"/>
      <c r="R416" s="17"/>
      <c r="S416" s="17"/>
      <c r="T416" s="10"/>
      <c r="U416" s="24"/>
    </row>
    <row r="417" spans="1:21" x14ac:dyDescent="0.35">
      <c r="A417" s="151"/>
      <c r="B417" s="152"/>
      <c r="C417" s="142"/>
      <c r="D417" s="152"/>
      <c r="E417" s="25" t="s">
        <v>17</v>
      </c>
      <c r="F417" s="18"/>
      <c r="G417" s="26"/>
      <c r="H417" s="26"/>
      <c r="I417" s="26"/>
      <c r="J417" s="26"/>
      <c r="K417" s="17"/>
      <c r="L417" s="17"/>
      <c r="M417" s="152"/>
      <c r="N417" s="25"/>
      <c r="O417" s="18"/>
      <c r="P417" s="26">
        <v>231</v>
      </c>
      <c r="Q417" s="26">
        <v>231</v>
      </c>
      <c r="R417" s="26">
        <v>230</v>
      </c>
      <c r="S417" s="17"/>
      <c r="T417" s="10"/>
      <c r="U417" s="24"/>
    </row>
    <row r="418" spans="1:21" x14ac:dyDescent="0.35">
      <c r="A418" s="151"/>
      <c r="B418" s="152"/>
      <c r="C418" s="142"/>
      <c r="D418" s="152"/>
      <c r="E418" s="19"/>
      <c r="F418" s="20" t="s">
        <v>40</v>
      </c>
      <c r="G418" s="17"/>
      <c r="H418" s="17"/>
      <c r="I418" s="17"/>
      <c r="J418" s="17"/>
      <c r="K418" s="17"/>
      <c r="L418" s="17"/>
      <c r="M418" s="152"/>
      <c r="N418" s="19"/>
      <c r="O418" s="20" t="s">
        <v>42</v>
      </c>
      <c r="P418" s="17">
        <v>4</v>
      </c>
      <c r="Q418" s="17">
        <v>0</v>
      </c>
      <c r="R418" s="17">
        <v>3</v>
      </c>
      <c r="S418" s="17">
        <v>4</v>
      </c>
      <c r="T418" s="10"/>
      <c r="U418" s="24"/>
    </row>
    <row r="419" spans="1:21" x14ac:dyDescent="0.35">
      <c r="A419" s="151"/>
      <c r="B419" s="152"/>
      <c r="C419" s="142"/>
      <c r="D419" s="152"/>
      <c r="E419" s="19"/>
      <c r="F419" s="20" t="s">
        <v>20</v>
      </c>
      <c r="G419" s="17">
        <v>8</v>
      </c>
      <c r="H419" s="17">
        <v>13</v>
      </c>
      <c r="I419" s="17">
        <v>12</v>
      </c>
      <c r="J419" s="17">
        <v>3</v>
      </c>
      <c r="K419" s="17"/>
      <c r="L419" s="17"/>
      <c r="M419" s="152"/>
      <c r="N419" s="21"/>
      <c r="O419" s="20" t="s">
        <v>43</v>
      </c>
      <c r="P419" s="17">
        <v>13</v>
      </c>
      <c r="Q419" s="17">
        <v>10</v>
      </c>
      <c r="R419" s="17">
        <v>11</v>
      </c>
      <c r="S419" s="17">
        <v>5</v>
      </c>
      <c r="T419" s="10"/>
      <c r="U419" s="24"/>
    </row>
    <row r="420" spans="1:21" x14ac:dyDescent="0.35">
      <c r="A420" s="151"/>
      <c r="B420" s="152"/>
      <c r="C420" s="142"/>
      <c r="D420" s="152"/>
      <c r="E420" s="19"/>
      <c r="F420" s="20" t="s">
        <v>22</v>
      </c>
      <c r="G420" s="17"/>
      <c r="H420" s="17"/>
      <c r="I420" s="17"/>
      <c r="J420" s="17"/>
      <c r="K420" s="17"/>
      <c r="L420" s="17"/>
      <c r="M420" s="152"/>
      <c r="N420" s="19"/>
      <c r="O420" s="20" t="s">
        <v>40</v>
      </c>
      <c r="P420" s="17"/>
      <c r="Q420" s="17"/>
      <c r="R420" s="17"/>
      <c r="S420" s="17"/>
      <c r="T420" s="10"/>
      <c r="U420" s="24"/>
    </row>
    <row r="421" spans="1:21" x14ac:dyDescent="0.35">
      <c r="A421" s="151"/>
      <c r="B421" s="152"/>
      <c r="C421" s="142"/>
      <c r="D421" s="152"/>
      <c r="E421" s="19"/>
      <c r="F421" s="20" t="s">
        <v>24</v>
      </c>
      <c r="G421" s="17">
        <v>60</v>
      </c>
      <c r="H421" s="17">
        <v>56</v>
      </c>
      <c r="I421" s="17">
        <v>49</v>
      </c>
      <c r="J421" s="17">
        <v>11</v>
      </c>
      <c r="K421" s="17"/>
      <c r="L421" s="17"/>
      <c r="M421" s="152"/>
      <c r="N421" s="21"/>
      <c r="O421" s="20" t="s">
        <v>40</v>
      </c>
      <c r="P421" s="17"/>
      <c r="Q421" s="17"/>
      <c r="R421" s="17"/>
      <c r="S421" s="17"/>
      <c r="T421" s="10"/>
      <c r="U421" s="24"/>
    </row>
    <row r="422" spans="1:21" x14ac:dyDescent="0.35">
      <c r="A422" s="151"/>
      <c r="B422" s="152"/>
      <c r="C422" s="142"/>
      <c r="D422" s="152"/>
      <c r="E422" s="19"/>
      <c r="F422" s="20" t="s">
        <v>26</v>
      </c>
      <c r="G422" s="17">
        <v>26</v>
      </c>
      <c r="H422" s="17">
        <v>31</v>
      </c>
      <c r="I422" s="17">
        <v>27</v>
      </c>
      <c r="J422" s="17">
        <v>12</v>
      </c>
      <c r="K422" s="17"/>
      <c r="L422" s="17"/>
      <c r="M422" s="152"/>
      <c r="N422" s="19"/>
      <c r="O422" s="20" t="s">
        <v>27</v>
      </c>
      <c r="P422" s="17">
        <v>19</v>
      </c>
      <c r="Q422" s="17">
        <v>11</v>
      </c>
      <c r="R422" s="17">
        <v>10</v>
      </c>
      <c r="S422" s="17">
        <v>4</v>
      </c>
      <c r="T422" s="10"/>
      <c r="U422" s="24"/>
    </row>
    <row r="423" spans="1:21" x14ac:dyDescent="0.35">
      <c r="A423" s="151"/>
      <c r="B423" s="152"/>
      <c r="C423" s="142"/>
      <c r="D423" s="152"/>
      <c r="E423" s="19"/>
      <c r="F423" s="20" t="s">
        <v>28</v>
      </c>
      <c r="G423" s="17">
        <v>43</v>
      </c>
      <c r="H423" s="17">
        <v>62</v>
      </c>
      <c r="I423" s="17">
        <v>34</v>
      </c>
      <c r="J423" s="17">
        <v>20</v>
      </c>
      <c r="K423" s="17"/>
      <c r="L423" s="17"/>
      <c r="M423" s="152"/>
      <c r="N423" s="19"/>
      <c r="O423" s="20" t="s">
        <v>29</v>
      </c>
      <c r="P423" s="17"/>
      <c r="Q423" s="17"/>
      <c r="R423" s="17"/>
      <c r="S423" s="17"/>
      <c r="T423" s="10"/>
      <c r="U423" s="24"/>
    </row>
    <row r="424" spans="1:21" x14ac:dyDescent="0.35">
      <c r="A424" s="151"/>
      <c r="B424" s="152"/>
      <c r="C424" s="142"/>
      <c r="D424" s="152"/>
      <c r="E424" s="19"/>
      <c r="F424" s="20" t="s">
        <v>30</v>
      </c>
      <c r="G424" s="17">
        <v>9</v>
      </c>
      <c r="H424" s="17">
        <v>5</v>
      </c>
      <c r="I424" s="17">
        <v>13</v>
      </c>
      <c r="J424" s="17">
        <v>5</v>
      </c>
      <c r="K424" s="17"/>
      <c r="L424" s="17"/>
      <c r="M424" s="152"/>
      <c r="N424" s="19"/>
      <c r="O424" s="20" t="s">
        <v>40</v>
      </c>
      <c r="P424" s="17"/>
      <c r="Q424" s="17"/>
      <c r="R424" s="17"/>
      <c r="S424" s="17"/>
      <c r="T424" s="10"/>
      <c r="U424" s="24"/>
    </row>
    <row r="425" spans="1:21" x14ac:dyDescent="0.35">
      <c r="A425" s="151"/>
      <c r="B425" s="152"/>
      <c r="C425" s="142"/>
      <c r="D425" s="152"/>
      <c r="E425" s="19"/>
      <c r="F425" s="20" t="s">
        <v>32</v>
      </c>
      <c r="G425" s="17"/>
      <c r="H425" s="17"/>
      <c r="I425" s="17"/>
      <c r="J425" s="17"/>
      <c r="K425" s="17"/>
      <c r="L425" s="17"/>
      <c r="M425" s="152"/>
      <c r="N425" s="19"/>
      <c r="O425" s="20" t="s">
        <v>33</v>
      </c>
      <c r="P425" s="17">
        <v>16</v>
      </c>
      <c r="Q425" s="17">
        <v>17</v>
      </c>
      <c r="R425" s="17">
        <v>17</v>
      </c>
      <c r="S425" s="17">
        <v>5</v>
      </c>
      <c r="T425" s="10"/>
      <c r="U425" s="24"/>
    </row>
    <row r="426" spans="1:21" x14ac:dyDescent="0.35">
      <c r="A426" s="151"/>
      <c r="B426" s="152"/>
      <c r="C426" s="142"/>
      <c r="D426" s="152"/>
      <c r="E426" s="19"/>
      <c r="F426" s="20" t="s">
        <v>34</v>
      </c>
      <c r="G426" s="17">
        <v>5</v>
      </c>
      <c r="H426" s="17">
        <v>8</v>
      </c>
      <c r="I426" s="17">
        <v>9</v>
      </c>
      <c r="J426" s="17">
        <v>4</v>
      </c>
      <c r="K426" s="17"/>
      <c r="L426" s="17"/>
      <c r="M426" s="152"/>
      <c r="N426" s="21"/>
      <c r="O426" s="20" t="s">
        <v>35</v>
      </c>
      <c r="P426" s="17">
        <v>8</v>
      </c>
      <c r="Q426" s="17">
        <v>3</v>
      </c>
      <c r="R426" s="17">
        <v>19</v>
      </c>
      <c r="S426" s="17"/>
      <c r="T426" s="10"/>
      <c r="U426" s="24"/>
    </row>
    <row r="427" spans="1:21" x14ac:dyDescent="0.35">
      <c r="A427" s="151"/>
      <c r="B427" s="152"/>
      <c r="C427" s="142"/>
      <c r="D427" s="152"/>
      <c r="E427" s="19"/>
      <c r="F427" s="20" t="s">
        <v>19</v>
      </c>
      <c r="G427" s="17"/>
      <c r="H427" s="17"/>
      <c r="I427" s="17"/>
      <c r="J427" s="17"/>
      <c r="K427" s="17"/>
      <c r="L427" s="17"/>
      <c r="M427" s="152"/>
      <c r="N427" s="21"/>
      <c r="O427" s="20" t="s">
        <v>37</v>
      </c>
      <c r="P427" s="17"/>
      <c r="Q427" s="17"/>
      <c r="R427" s="17"/>
      <c r="S427" s="17"/>
      <c r="T427" s="10"/>
      <c r="U427" s="24"/>
    </row>
    <row r="428" spans="1:21" x14ac:dyDescent="0.35">
      <c r="A428" s="151"/>
      <c r="B428" s="152"/>
      <c r="C428" s="142"/>
      <c r="D428" s="152"/>
      <c r="E428" s="19"/>
      <c r="F428" s="20" t="s">
        <v>21</v>
      </c>
      <c r="G428" s="17">
        <v>3</v>
      </c>
      <c r="H428" s="17">
        <v>0</v>
      </c>
      <c r="I428" s="17">
        <v>3</v>
      </c>
      <c r="J428" s="17">
        <v>3</v>
      </c>
      <c r="K428" s="17"/>
      <c r="L428" s="17"/>
      <c r="M428" s="152"/>
      <c r="N428" s="21"/>
      <c r="O428" s="20" t="s">
        <v>38</v>
      </c>
      <c r="P428" s="17">
        <v>19</v>
      </c>
      <c r="Q428" s="17">
        <v>18</v>
      </c>
      <c r="R428" s="17">
        <v>18</v>
      </c>
      <c r="S428" s="17">
        <v>0</v>
      </c>
      <c r="T428" s="10"/>
      <c r="U428" s="24"/>
    </row>
    <row r="429" spans="1:21" x14ac:dyDescent="0.35">
      <c r="A429" s="151"/>
      <c r="B429" s="152"/>
      <c r="C429" s="142"/>
      <c r="D429" s="152"/>
      <c r="E429" s="19"/>
      <c r="F429" s="20" t="s">
        <v>40</v>
      </c>
      <c r="G429" s="17"/>
      <c r="H429" s="17"/>
      <c r="I429" s="17"/>
      <c r="J429" s="17"/>
      <c r="K429" s="17"/>
      <c r="L429" s="17"/>
      <c r="M429" s="152"/>
      <c r="N429" s="22"/>
      <c r="O429" s="20" t="s">
        <v>40</v>
      </c>
      <c r="P429" s="17"/>
      <c r="Q429" s="17"/>
      <c r="R429" s="17"/>
      <c r="S429" s="17"/>
      <c r="T429" s="11"/>
      <c r="U429" s="24"/>
    </row>
    <row r="430" spans="1:21" x14ac:dyDescent="0.35">
      <c r="G430" s="17"/>
      <c r="H430" s="17"/>
      <c r="I430" s="17"/>
    </row>
    <row r="431" spans="1:21" x14ac:dyDescent="0.35">
      <c r="F431" s="42">
        <v>44713</v>
      </c>
    </row>
    <row r="432" spans="1:21" ht="14.5" customHeight="1" x14ac:dyDescent="0.35">
      <c r="A432" s="144" t="s">
        <v>0</v>
      </c>
      <c r="B432" s="145" t="s">
        <v>1</v>
      </c>
      <c r="C432" s="146" t="s">
        <v>2</v>
      </c>
      <c r="D432" s="147" t="s">
        <v>3</v>
      </c>
      <c r="E432" s="147"/>
      <c r="F432" s="148"/>
      <c r="G432" s="148"/>
      <c r="H432" s="148"/>
      <c r="I432" s="148"/>
      <c r="J432" s="148"/>
      <c r="K432" s="149" t="s">
        <v>4</v>
      </c>
      <c r="L432" s="35"/>
      <c r="M432" s="147" t="s">
        <v>5</v>
      </c>
      <c r="N432" s="147"/>
      <c r="O432" s="148"/>
      <c r="P432" s="148"/>
      <c r="Q432" s="148"/>
      <c r="R432" s="148"/>
      <c r="S432" s="148"/>
      <c r="T432" s="137" t="s">
        <v>6</v>
      </c>
      <c r="U432" s="138" t="s">
        <v>7</v>
      </c>
    </row>
    <row r="433" spans="1:21" ht="25" x14ac:dyDescent="0.35">
      <c r="A433" s="144"/>
      <c r="B433" s="145"/>
      <c r="C433" s="146"/>
      <c r="D433" s="139" t="s">
        <v>8</v>
      </c>
      <c r="E433" s="140" t="s">
        <v>9</v>
      </c>
      <c r="F433" s="140" t="s">
        <v>10</v>
      </c>
      <c r="G433" s="141" t="s">
        <v>39</v>
      </c>
      <c r="H433" s="142"/>
      <c r="I433" s="142"/>
      <c r="J433" s="142"/>
      <c r="K433" s="142"/>
      <c r="L433" s="36" t="s">
        <v>11</v>
      </c>
      <c r="M433" s="139" t="s">
        <v>8</v>
      </c>
      <c r="N433" s="143" t="s">
        <v>12</v>
      </c>
      <c r="O433" s="140" t="s">
        <v>10</v>
      </c>
      <c r="P433" s="141" t="s">
        <v>39</v>
      </c>
      <c r="Q433" s="142"/>
      <c r="R433" s="142"/>
      <c r="S433" s="142"/>
      <c r="T433" s="137"/>
      <c r="U433" s="138"/>
    </row>
    <row r="434" spans="1:21" x14ac:dyDescent="0.35">
      <c r="A434" s="144"/>
      <c r="B434" s="145"/>
      <c r="C434" s="146"/>
      <c r="D434" s="139"/>
      <c r="E434" s="140"/>
      <c r="F434" s="140"/>
      <c r="G434" s="37" t="s">
        <v>13</v>
      </c>
      <c r="H434" s="38" t="s">
        <v>14</v>
      </c>
      <c r="I434" s="39" t="s">
        <v>15</v>
      </c>
      <c r="J434" s="40">
        <v>0</v>
      </c>
      <c r="K434" s="142"/>
      <c r="L434" s="41"/>
      <c r="M434" s="139"/>
      <c r="N434" s="143"/>
      <c r="O434" s="140"/>
      <c r="P434" s="37" t="s">
        <v>13</v>
      </c>
      <c r="Q434" s="38" t="s">
        <v>14</v>
      </c>
      <c r="R434" s="39" t="s">
        <v>15</v>
      </c>
      <c r="S434" s="40">
        <v>0</v>
      </c>
      <c r="T434" s="137"/>
      <c r="U434" s="138"/>
    </row>
    <row r="435" spans="1:21" x14ac:dyDescent="0.35">
      <c r="A435" s="34"/>
      <c r="B435" s="3"/>
      <c r="C435" s="4"/>
      <c r="D435" s="8"/>
      <c r="E435" s="9"/>
      <c r="F435" s="9"/>
      <c r="G435" s="5"/>
      <c r="H435" s="6"/>
      <c r="I435" s="7"/>
      <c r="J435" s="12"/>
      <c r="K435" s="13"/>
      <c r="L435" s="13"/>
      <c r="M435" s="8"/>
      <c r="N435" s="9"/>
      <c r="O435" s="9"/>
      <c r="P435" s="5"/>
      <c r="Q435" s="6"/>
      <c r="R435" s="7"/>
      <c r="S435" s="12"/>
      <c r="T435" s="14"/>
      <c r="U435" s="15"/>
    </row>
    <row r="436" spans="1:21" x14ac:dyDescent="0.35">
      <c r="A436" s="150"/>
      <c r="B436" s="150" t="s">
        <v>105</v>
      </c>
      <c r="C436" s="153"/>
      <c r="D436" s="154">
        <v>160</v>
      </c>
      <c r="E436" s="23"/>
      <c r="F436" s="16"/>
      <c r="G436" s="17"/>
      <c r="H436" s="17"/>
      <c r="I436" s="17"/>
      <c r="J436" s="17"/>
      <c r="K436" s="47">
        <f>((SUM(H438:H452)*H437)+(SUM(G438:G451)*G437)+(SUM(I438:I452)*I437))/1000</f>
        <v>19.273</v>
      </c>
      <c r="L436" s="47">
        <f>K436*100/D436</f>
        <v>12.045624999999999</v>
      </c>
      <c r="M436" s="154">
        <v>160</v>
      </c>
      <c r="N436" s="23"/>
      <c r="O436" s="16"/>
      <c r="P436" s="17"/>
      <c r="Q436" s="17"/>
      <c r="R436" s="17"/>
      <c r="S436" s="17"/>
      <c r="T436" s="10"/>
      <c r="U436" s="24"/>
    </row>
    <row r="437" spans="1:21" x14ac:dyDescent="0.35">
      <c r="A437" s="151"/>
      <c r="B437" s="152"/>
      <c r="C437" s="142"/>
      <c r="D437" s="152"/>
      <c r="E437" s="25" t="s">
        <v>17</v>
      </c>
      <c r="F437" s="18"/>
      <c r="G437" s="26">
        <v>229</v>
      </c>
      <c r="H437" s="26">
        <v>232</v>
      </c>
      <c r="I437" s="26">
        <v>239</v>
      </c>
      <c r="J437" s="26"/>
      <c r="K437" s="17"/>
      <c r="L437" s="17"/>
      <c r="M437" s="152"/>
      <c r="N437" s="25"/>
      <c r="O437" s="18"/>
      <c r="P437" s="26"/>
      <c r="Q437" s="26"/>
      <c r="R437" s="26"/>
      <c r="S437" s="17"/>
      <c r="T437" s="10"/>
      <c r="U437" s="24"/>
    </row>
    <row r="438" spans="1:21" x14ac:dyDescent="0.35">
      <c r="A438" s="151"/>
      <c r="B438" s="152"/>
      <c r="C438" s="142"/>
      <c r="D438" s="152"/>
      <c r="E438" s="19"/>
      <c r="F438" s="20" t="s">
        <v>18</v>
      </c>
      <c r="G438" s="17">
        <v>5</v>
      </c>
      <c r="H438" s="17">
        <v>21</v>
      </c>
      <c r="I438" s="17">
        <v>5</v>
      </c>
      <c r="J438" s="17">
        <v>15</v>
      </c>
      <c r="K438" s="17"/>
      <c r="L438" s="17"/>
      <c r="M438" s="152"/>
      <c r="N438" s="19"/>
      <c r="O438" s="20" t="s">
        <v>40</v>
      </c>
      <c r="P438" s="17"/>
      <c r="Q438" s="17"/>
      <c r="R438" s="17"/>
      <c r="S438" s="17"/>
      <c r="T438" s="10"/>
      <c r="U438" s="24"/>
    </row>
    <row r="439" spans="1:21" x14ac:dyDescent="0.35">
      <c r="A439" s="151"/>
      <c r="B439" s="152"/>
      <c r="C439" s="142"/>
      <c r="D439" s="152"/>
      <c r="E439" s="19"/>
      <c r="F439" s="20" t="s">
        <v>20</v>
      </c>
      <c r="G439" s="17">
        <v>0</v>
      </c>
      <c r="H439" s="17">
        <v>0</v>
      </c>
      <c r="I439" s="17">
        <v>0</v>
      </c>
      <c r="J439" s="17">
        <v>0</v>
      </c>
      <c r="K439" s="17"/>
      <c r="L439" s="17"/>
      <c r="M439" s="152"/>
      <c r="N439" s="21"/>
      <c r="O439" s="20" t="s">
        <v>40</v>
      </c>
      <c r="P439" s="17"/>
      <c r="Q439" s="17"/>
      <c r="R439" s="17"/>
      <c r="S439" s="17"/>
      <c r="T439" s="10"/>
      <c r="U439" s="24"/>
    </row>
    <row r="440" spans="1:21" x14ac:dyDescent="0.35">
      <c r="A440" s="151"/>
      <c r="B440" s="152"/>
      <c r="C440" s="142"/>
      <c r="D440" s="152"/>
      <c r="E440" s="19"/>
      <c r="F440" s="20" t="s">
        <v>40</v>
      </c>
      <c r="G440" s="17"/>
      <c r="H440" s="17"/>
      <c r="I440" s="17"/>
      <c r="J440" s="17"/>
      <c r="K440" s="17"/>
      <c r="L440" s="17"/>
      <c r="M440" s="152"/>
      <c r="N440" s="19"/>
      <c r="O440" s="20" t="s">
        <v>40</v>
      </c>
      <c r="P440" s="17"/>
      <c r="Q440" s="17"/>
      <c r="R440" s="17"/>
      <c r="S440" s="17"/>
      <c r="T440" s="10"/>
      <c r="U440" s="24"/>
    </row>
    <row r="441" spans="1:21" x14ac:dyDescent="0.35">
      <c r="A441" s="151"/>
      <c r="B441" s="152"/>
      <c r="C441" s="142"/>
      <c r="D441" s="152"/>
      <c r="E441" s="19"/>
      <c r="F441" s="20" t="s">
        <v>24</v>
      </c>
      <c r="G441" s="17"/>
      <c r="H441" s="17"/>
      <c r="I441" s="17"/>
      <c r="J441" s="17"/>
      <c r="K441" s="17"/>
      <c r="L441" s="17"/>
      <c r="M441" s="152"/>
      <c r="N441" s="21"/>
      <c r="O441" s="20" t="s">
        <v>40</v>
      </c>
      <c r="P441" s="17"/>
      <c r="Q441" s="17"/>
      <c r="R441" s="17"/>
      <c r="S441" s="17"/>
      <c r="T441" s="10"/>
      <c r="U441" s="24"/>
    </row>
    <row r="442" spans="1:21" x14ac:dyDescent="0.35">
      <c r="A442" s="151"/>
      <c r="B442" s="152"/>
      <c r="C442" s="142"/>
      <c r="D442" s="152"/>
      <c r="E442" s="19"/>
      <c r="F442" s="20" t="s">
        <v>26</v>
      </c>
      <c r="G442" s="17">
        <v>6</v>
      </c>
      <c r="H442" s="17">
        <v>4</v>
      </c>
      <c r="I442" s="17">
        <v>5</v>
      </c>
      <c r="J442" s="17">
        <v>6</v>
      </c>
      <c r="K442" s="17"/>
      <c r="L442" s="17"/>
      <c r="M442" s="152"/>
      <c r="N442" s="19"/>
      <c r="O442" s="20" t="s">
        <v>40</v>
      </c>
      <c r="P442" s="17"/>
      <c r="Q442" s="17"/>
      <c r="R442" s="17"/>
      <c r="S442" s="17"/>
      <c r="T442" s="10"/>
      <c r="U442" s="24"/>
    </row>
    <row r="443" spans="1:21" x14ac:dyDescent="0.35">
      <c r="A443" s="151"/>
      <c r="B443" s="152"/>
      <c r="C443" s="142"/>
      <c r="D443" s="152"/>
      <c r="E443" s="19"/>
      <c r="F443" s="20" t="s">
        <v>28</v>
      </c>
      <c r="G443" s="17">
        <v>23</v>
      </c>
      <c r="H443" s="17">
        <v>7</v>
      </c>
      <c r="I443" s="17">
        <v>7</v>
      </c>
      <c r="J443" s="17">
        <v>12</v>
      </c>
      <c r="K443" s="17"/>
      <c r="L443" s="17"/>
      <c r="M443" s="152"/>
      <c r="N443" s="19"/>
      <c r="O443" s="20" t="s">
        <v>40</v>
      </c>
      <c r="P443" s="17"/>
      <c r="Q443" s="17"/>
      <c r="R443" s="17"/>
      <c r="S443" s="17"/>
      <c r="T443" s="10"/>
      <c r="U443" s="24"/>
    </row>
    <row r="444" spans="1:21" x14ac:dyDescent="0.35">
      <c r="A444" s="151"/>
      <c r="B444" s="152"/>
      <c r="C444" s="142"/>
      <c r="D444" s="152"/>
      <c r="E444" s="19"/>
      <c r="F444" s="20" t="s">
        <v>40</v>
      </c>
      <c r="G444" s="17"/>
      <c r="H444" s="17"/>
      <c r="I444" s="17"/>
      <c r="J444" s="17"/>
      <c r="K444" s="17"/>
      <c r="L444" s="17"/>
      <c r="M444" s="152"/>
      <c r="N444" s="19"/>
      <c r="O444" s="20" t="s">
        <v>40</v>
      </c>
      <c r="P444" s="17"/>
      <c r="Q444" s="17"/>
      <c r="R444" s="17"/>
      <c r="S444" s="17"/>
      <c r="T444" s="10"/>
      <c r="U444" s="24"/>
    </row>
    <row r="445" spans="1:21" x14ac:dyDescent="0.35">
      <c r="A445" s="151"/>
      <c r="B445" s="152"/>
      <c r="C445" s="142"/>
      <c r="D445" s="152"/>
      <c r="E445" s="19"/>
      <c r="F445" s="20" t="s">
        <v>32</v>
      </c>
      <c r="G445" s="17"/>
      <c r="H445" s="17"/>
      <c r="I445" s="17"/>
      <c r="J445" s="17"/>
      <c r="K445" s="17"/>
      <c r="L445" s="17"/>
      <c r="M445" s="152"/>
      <c r="N445" s="19"/>
      <c r="O445" s="20" t="s">
        <v>40</v>
      </c>
      <c r="P445" s="17"/>
      <c r="Q445" s="17"/>
      <c r="R445" s="17"/>
      <c r="S445" s="17"/>
      <c r="T445" s="10"/>
      <c r="U445" s="24"/>
    </row>
    <row r="446" spans="1:21" x14ac:dyDescent="0.35">
      <c r="A446" s="151"/>
      <c r="B446" s="152"/>
      <c r="C446" s="142"/>
      <c r="D446" s="152"/>
      <c r="E446" s="19"/>
      <c r="F446" s="20" t="s">
        <v>40</v>
      </c>
      <c r="G446" s="17"/>
      <c r="H446" s="17"/>
      <c r="I446" s="17"/>
      <c r="J446" s="17"/>
      <c r="K446" s="17"/>
      <c r="L446" s="17"/>
      <c r="M446" s="152"/>
      <c r="N446" s="21"/>
      <c r="O446" s="20" t="s">
        <v>40</v>
      </c>
      <c r="P446" s="17"/>
      <c r="Q446" s="17"/>
      <c r="R446" s="17"/>
      <c r="S446" s="17"/>
      <c r="T446" s="10"/>
      <c r="U446" s="24"/>
    </row>
    <row r="447" spans="1:21" x14ac:dyDescent="0.35">
      <c r="A447" s="151"/>
      <c r="B447" s="152"/>
      <c r="C447" s="142"/>
      <c r="D447" s="152"/>
      <c r="E447" s="19"/>
      <c r="F447" s="20" t="s">
        <v>40</v>
      </c>
      <c r="G447" s="17"/>
      <c r="H447" s="17"/>
      <c r="I447" s="17"/>
      <c r="J447" s="17"/>
      <c r="K447" s="17"/>
      <c r="L447" s="17"/>
      <c r="M447" s="152"/>
      <c r="N447" s="21"/>
      <c r="O447" s="20" t="s">
        <v>40</v>
      </c>
      <c r="P447" s="17"/>
      <c r="Q447" s="17"/>
      <c r="R447" s="17"/>
      <c r="S447" s="17"/>
      <c r="T447" s="10"/>
      <c r="U447" s="24"/>
    </row>
    <row r="448" spans="1:21" x14ac:dyDescent="0.35">
      <c r="A448" s="151"/>
      <c r="B448" s="152"/>
      <c r="C448" s="142"/>
      <c r="D448" s="152"/>
      <c r="E448" s="19"/>
      <c r="F448" s="20" t="s">
        <v>40</v>
      </c>
      <c r="G448" s="17"/>
      <c r="H448" s="17"/>
      <c r="I448" s="17"/>
      <c r="J448" s="17"/>
      <c r="K448" s="17"/>
      <c r="L448" s="17"/>
      <c r="M448" s="152"/>
      <c r="N448" s="21"/>
      <c r="O448" s="20" t="s">
        <v>40</v>
      </c>
      <c r="P448" s="17"/>
      <c r="Q448" s="17"/>
      <c r="R448" s="17"/>
      <c r="S448" s="17"/>
      <c r="T448" s="10"/>
      <c r="U448" s="24"/>
    </row>
    <row r="449" spans="1:21" x14ac:dyDescent="0.35">
      <c r="A449" s="151"/>
      <c r="B449" s="152"/>
      <c r="C449" s="142"/>
      <c r="D449" s="152"/>
      <c r="E449" s="19"/>
      <c r="F449" s="20" t="s">
        <v>40</v>
      </c>
      <c r="G449" s="17"/>
      <c r="H449" s="17"/>
      <c r="I449" s="17"/>
      <c r="J449" s="17"/>
      <c r="K449" s="17"/>
      <c r="L449" s="17"/>
      <c r="M449" s="152"/>
      <c r="N449" s="22"/>
      <c r="O449" s="20" t="s">
        <v>40</v>
      </c>
      <c r="P449" s="17"/>
      <c r="Q449" s="17"/>
      <c r="R449" s="17"/>
      <c r="S449" s="17"/>
      <c r="T449" s="11"/>
      <c r="U449" s="24"/>
    </row>
  </sheetData>
  <mergeCells count="462">
    <mergeCell ref="T271:T273"/>
    <mergeCell ref="U271:U273"/>
    <mergeCell ref="D272:D273"/>
    <mergeCell ref="E272:E273"/>
    <mergeCell ref="F272:F273"/>
    <mergeCell ref="G272:J272"/>
    <mergeCell ref="M272:M273"/>
    <mergeCell ref="N272:N273"/>
    <mergeCell ref="O272:O273"/>
    <mergeCell ref="P272:S272"/>
    <mergeCell ref="D256:D269"/>
    <mergeCell ref="M256:M269"/>
    <mergeCell ref="A271:A273"/>
    <mergeCell ref="B271:B273"/>
    <mergeCell ref="C271:C273"/>
    <mergeCell ref="D271:J271"/>
    <mergeCell ref="K271:K273"/>
    <mergeCell ref="M271:S271"/>
    <mergeCell ref="A275:A288"/>
    <mergeCell ref="B275:B288"/>
    <mergeCell ref="C275:C288"/>
    <mergeCell ref="D275:D288"/>
    <mergeCell ref="M275:M288"/>
    <mergeCell ref="T252:T254"/>
    <mergeCell ref="U252:U254"/>
    <mergeCell ref="D253:D254"/>
    <mergeCell ref="E253:E254"/>
    <mergeCell ref="F253:F254"/>
    <mergeCell ref="G253:J253"/>
    <mergeCell ref="M253:M254"/>
    <mergeCell ref="N253:N254"/>
    <mergeCell ref="O253:O254"/>
    <mergeCell ref="P253:S253"/>
    <mergeCell ref="T233:T235"/>
    <mergeCell ref="U233:U235"/>
    <mergeCell ref="D234:D235"/>
    <mergeCell ref="E234:E235"/>
    <mergeCell ref="F234:F235"/>
    <mergeCell ref="G234:J234"/>
    <mergeCell ref="M234:M235"/>
    <mergeCell ref="N234:N235"/>
    <mergeCell ref="O234:O235"/>
    <mergeCell ref="P234:S234"/>
    <mergeCell ref="A197:A210"/>
    <mergeCell ref="B197:B210"/>
    <mergeCell ref="C197:C210"/>
    <mergeCell ref="D197:D210"/>
    <mergeCell ref="M197:M210"/>
    <mergeCell ref="A233:A235"/>
    <mergeCell ref="B233:B235"/>
    <mergeCell ref="C233:C235"/>
    <mergeCell ref="D233:J233"/>
    <mergeCell ref="K233:K235"/>
    <mergeCell ref="M233:S233"/>
    <mergeCell ref="K214:K216"/>
    <mergeCell ref="O215:O216"/>
    <mergeCell ref="P215:S215"/>
    <mergeCell ref="G215:J215"/>
    <mergeCell ref="M215:M216"/>
    <mergeCell ref="N215:N216"/>
    <mergeCell ref="A214:A216"/>
    <mergeCell ref="B214:B216"/>
    <mergeCell ref="C214:C216"/>
    <mergeCell ref="D214:J214"/>
    <mergeCell ref="A193:A195"/>
    <mergeCell ref="B193:B195"/>
    <mergeCell ref="C193:C195"/>
    <mergeCell ref="D193:J193"/>
    <mergeCell ref="K193:K195"/>
    <mergeCell ref="M193:S193"/>
    <mergeCell ref="T193:T195"/>
    <mergeCell ref="U193:U195"/>
    <mergeCell ref="D194:D195"/>
    <mergeCell ref="E194:E195"/>
    <mergeCell ref="F194:F195"/>
    <mergeCell ref="G194:J194"/>
    <mergeCell ref="M194:M195"/>
    <mergeCell ref="N194:N195"/>
    <mergeCell ref="O194:O195"/>
    <mergeCell ref="P194:S194"/>
    <mergeCell ref="T2:T4"/>
    <mergeCell ref="U2:U4"/>
    <mergeCell ref="D3:D4"/>
    <mergeCell ref="E3:E4"/>
    <mergeCell ref="F3:F4"/>
    <mergeCell ref="G3:J3"/>
    <mergeCell ref="M3:M4"/>
    <mergeCell ref="N3:N4"/>
    <mergeCell ref="O3:O4"/>
    <mergeCell ref="A2:A4"/>
    <mergeCell ref="B2:B4"/>
    <mergeCell ref="C2:C4"/>
    <mergeCell ref="D2:J2"/>
    <mergeCell ref="K2:K4"/>
    <mergeCell ref="M2:S2"/>
    <mergeCell ref="P3:S3"/>
    <mergeCell ref="O23:O24"/>
    <mergeCell ref="P23:S23"/>
    <mergeCell ref="A6:A19"/>
    <mergeCell ref="B6:B19"/>
    <mergeCell ref="C6:C19"/>
    <mergeCell ref="D6:D19"/>
    <mergeCell ref="M6:M19"/>
    <mergeCell ref="A22:A24"/>
    <mergeCell ref="B22:B24"/>
    <mergeCell ref="C22:C24"/>
    <mergeCell ref="D22:J22"/>
    <mergeCell ref="K22:K24"/>
    <mergeCell ref="A26:A39"/>
    <mergeCell ref="B26:B39"/>
    <mergeCell ref="C26:C39"/>
    <mergeCell ref="D26:D39"/>
    <mergeCell ref="M26:M39"/>
    <mergeCell ref="M22:S22"/>
    <mergeCell ref="T22:T24"/>
    <mergeCell ref="U22:U24"/>
    <mergeCell ref="D23:D24"/>
    <mergeCell ref="E23:E24"/>
    <mergeCell ref="F23:F24"/>
    <mergeCell ref="G23:J23"/>
    <mergeCell ref="M23:M24"/>
    <mergeCell ref="N23:N24"/>
    <mergeCell ref="A46:A59"/>
    <mergeCell ref="B46:B59"/>
    <mergeCell ref="C46:C59"/>
    <mergeCell ref="D46:D59"/>
    <mergeCell ref="M46:M59"/>
    <mergeCell ref="T42:T44"/>
    <mergeCell ref="U42:U44"/>
    <mergeCell ref="D43:D44"/>
    <mergeCell ref="E43:E44"/>
    <mergeCell ref="F43:F44"/>
    <mergeCell ref="G43:J43"/>
    <mergeCell ref="M43:M44"/>
    <mergeCell ref="N43:N44"/>
    <mergeCell ref="O43:O44"/>
    <mergeCell ref="A42:A44"/>
    <mergeCell ref="B42:B44"/>
    <mergeCell ref="C42:C44"/>
    <mergeCell ref="D42:J42"/>
    <mergeCell ref="K42:K44"/>
    <mergeCell ref="M42:S42"/>
    <mergeCell ref="P43:S43"/>
    <mergeCell ref="A68:A83"/>
    <mergeCell ref="B68:B83"/>
    <mergeCell ref="C68:C83"/>
    <mergeCell ref="D68:D83"/>
    <mergeCell ref="M68:M83"/>
    <mergeCell ref="T64:T66"/>
    <mergeCell ref="U64:U66"/>
    <mergeCell ref="D65:D66"/>
    <mergeCell ref="E65:E66"/>
    <mergeCell ref="F65:F66"/>
    <mergeCell ref="G65:J65"/>
    <mergeCell ref="M65:M66"/>
    <mergeCell ref="N65:N66"/>
    <mergeCell ref="O65:O66"/>
    <mergeCell ref="A64:A66"/>
    <mergeCell ref="B64:B66"/>
    <mergeCell ref="C64:C66"/>
    <mergeCell ref="D64:J64"/>
    <mergeCell ref="K64:K66"/>
    <mergeCell ref="M64:S64"/>
    <mergeCell ref="P65:S65"/>
    <mergeCell ref="A92:A105"/>
    <mergeCell ref="B92:B105"/>
    <mergeCell ref="C92:C105"/>
    <mergeCell ref="D92:D105"/>
    <mergeCell ref="M92:M105"/>
    <mergeCell ref="T88:T90"/>
    <mergeCell ref="U88:U90"/>
    <mergeCell ref="D89:D90"/>
    <mergeCell ref="E89:E90"/>
    <mergeCell ref="F89:F90"/>
    <mergeCell ref="G89:J89"/>
    <mergeCell ref="M89:M90"/>
    <mergeCell ref="N89:N90"/>
    <mergeCell ref="O89:O90"/>
    <mergeCell ref="A88:A90"/>
    <mergeCell ref="B88:B90"/>
    <mergeCell ref="C88:C90"/>
    <mergeCell ref="D88:J88"/>
    <mergeCell ref="K88:K90"/>
    <mergeCell ref="M88:S88"/>
    <mergeCell ref="P89:S89"/>
    <mergeCell ref="A112:A125"/>
    <mergeCell ref="B112:B125"/>
    <mergeCell ref="C112:C125"/>
    <mergeCell ref="D112:D125"/>
    <mergeCell ref="M112:M125"/>
    <mergeCell ref="M108:S108"/>
    <mergeCell ref="T108:T110"/>
    <mergeCell ref="U108:U110"/>
    <mergeCell ref="D109:D110"/>
    <mergeCell ref="E109:E110"/>
    <mergeCell ref="F109:F110"/>
    <mergeCell ref="G109:J109"/>
    <mergeCell ref="M109:M110"/>
    <mergeCell ref="N109:N110"/>
    <mergeCell ref="A108:A110"/>
    <mergeCell ref="B108:B110"/>
    <mergeCell ref="C108:C110"/>
    <mergeCell ref="D108:J108"/>
    <mergeCell ref="K108:K110"/>
    <mergeCell ref="O109:O110"/>
    <mergeCell ref="P109:S109"/>
    <mergeCell ref="A134:A147"/>
    <mergeCell ref="B134:B147"/>
    <mergeCell ref="C134:C147"/>
    <mergeCell ref="D134:D147"/>
    <mergeCell ref="M134:M147"/>
    <mergeCell ref="M130:S130"/>
    <mergeCell ref="T130:T132"/>
    <mergeCell ref="U130:U132"/>
    <mergeCell ref="D131:D132"/>
    <mergeCell ref="E131:E132"/>
    <mergeCell ref="F131:F132"/>
    <mergeCell ref="G131:J131"/>
    <mergeCell ref="M131:M132"/>
    <mergeCell ref="N131:N132"/>
    <mergeCell ref="A130:A132"/>
    <mergeCell ref="B130:B132"/>
    <mergeCell ref="C130:C132"/>
    <mergeCell ref="D130:J130"/>
    <mergeCell ref="K130:K132"/>
    <mergeCell ref="O131:O132"/>
    <mergeCell ref="P131:S131"/>
    <mergeCell ref="M156:M169"/>
    <mergeCell ref="M152:S152"/>
    <mergeCell ref="T152:T154"/>
    <mergeCell ref="U152:U154"/>
    <mergeCell ref="D153:D154"/>
    <mergeCell ref="E153:E154"/>
    <mergeCell ref="F153:F154"/>
    <mergeCell ref="G153:J153"/>
    <mergeCell ref="M153:M154"/>
    <mergeCell ref="N153:N154"/>
    <mergeCell ref="O153:O154"/>
    <mergeCell ref="P153:S153"/>
    <mergeCell ref="A152:A154"/>
    <mergeCell ref="B152:B154"/>
    <mergeCell ref="C152:C154"/>
    <mergeCell ref="D152:J152"/>
    <mergeCell ref="K152:K154"/>
    <mergeCell ref="A174:A176"/>
    <mergeCell ref="B174:B176"/>
    <mergeCell ref="C174:C176"/>
    <mergeCell ref="A156:A169"/>
    <mergeCell ref="B156:B169"/>
    <mergeCell ref="C156:C169"/>
    <mergeCell ref="D156:D169"/>
    <mergeCell ref="T174:T176"/>
    <mergeCell ref="U174:U176"/>
    <mergeCell ref="A178:A191"/>
    <mergeCell ref="B178:B191"/>
    <mergeCell ref="C178:C191"/>
    <mergeCell ref="D178:D191"/>
    <mergeCell ref="M178:M191"/>
    <mergeCell ref="M214:S214"/>
    <mergeCell ref="T214:T216"/>
    <mergeCell ref="U214:U216"/>
    <mergeCell ref="D175:D176"/>
    <mergeCell ref="E175:E176"/>
    <mergeCell ref="F175:F176"/>
    <mergeCell ref="G175:J175"/>
    <mergeCell ref="M175:M176"/>
    <mergeCell ref="N175:N176"/>
    <mergeCell ref="O175:O176"/>
    <mergeCell ref="D174:J174"/>
    <mergeCell ref="K174:K176"/>
    <mergeCell ref="M174:S174"/>
    <mergeCell ref="P175:S175"/>
    <mergeCell ref="D215:D216"/>
    <mergeCell ref="E215:E216"/>
    <mergeCell ref="F215:F216"/>
    <mergeCell ref="A218:A231"/>
    <mergeCell ref="B218:B231"/>
    <mergeCell ref="C218:C231"/>
    <mergeCell ref="D218:D231"/>
    <mergeCell ref="M218:M231"/>
    <mergeCell ref="D290:D291"/>
    <mergeCell ref="E290:E291"/>
    <mergeCell ref="F290:F291"/>
    <mergeCell ref="G290:J290"/>
    <mergeCell ref="M290:M291"/>
    <mergeCell ref="A237:A250"/>
    <mergeCell ref="B237:B250"/>
    <mergeCell ref="C237:C250"/>
    <mergeCell ref="D237:D250"/>
    <mergeCell ref="M237:M250"/>
    <mergeCell ref="A252:A254"/>
    <mergeCell ref="B252:B254"/>
    <mergeCell ref="C252:C254"/>
    <mergeCell ref="D252:J252"/>
    <mergeCell ref="K252:K254"/>
    <mergeCell ref="M252:S252"/>
    <mergeCell ref="A256:A269"/>
    <mergeCell ref="B256:B269"/>
    <mergeCell ref="C256:C269"/>
    <mergeCell ref="T289:T291"/>
    <mergeCell ref="U289:U291"/>
    <mergeCell ref="A289:A291"/>
    <mergeCell ref="B289:B291"/>
    <mergeCell ref="C289:C291"/>
    <mergeCell ref="D289:J289"/>
    <mergeCell ref="K289:K291"/>
    <mergeCell ref="M289:S289"/>
    <mergeCell ref="P290:S290"/>
    <mergeCell ref="N290:N291"/>
    <mergeCell ref="O290:O291"/>
    <mergeCell ref="A293:A306"/>
    <mergeCell ref="B293:B306"/>
    <mergeCell ref="C293:C306"/>
    <mergeCell ref="D293:D306"/>
    <mergeCell ref="M293:M306"/>
    <mergeCell ref="T311:T313"/>
    <mergeCell ref="U311:U313"/>
    <mergeCell ref="D312:D313"/>
    <mergeCell ref="E312:E313"/>
    <mergeCell ref="F312:F313"/>
    <mergeCell ref="G312:J312"/>
    <mergeCell ref="M312:M313"/>
    <mergeCell ref="N312:N313"/>
    <mergeCell ref="A311:A313"/>
    <mergeCell ref="B311:B313"/>
    <mergeCell ref="C311:C313"/>
    <mergeCell ref="D311:J311"/>
    <mergeCell ref="K311:K313"/>
    <mergeCell ref="O312:O313"/>
    <mergeCell ref="A315:A328"/>
    <mergeCell ref="B315:B328"/>
    <mergeCell ref="C315:C328"/>
    <mergeCell ref="D315:D328"/>
    <mergeCell ref="M315:M328"/>
    <mergeCell ref="M311:S311"/>
    <mergeCell ref="P312:S312"/>
    <mergeCell ref="T331:T333"/>
    <mergeCell ref="U331:U333"/>
    <mergeCell ref="A331:A333"/>
    <mergeCell ref="D332:D333"/>
    <mergeCell ref="B331:B333"/>
    <mergeCell ref="C331:C333"/>
    <mergeCell ref="D331:J331"/>
    <mergeCell ref="K331:K333"/>
    <mergeCell ref="M331:S331"/>
    <mergeCell ref="P332:S332"/>
    <mergeCell ref="E332:E333"/>
    <mergeCell ref="F332:F333"/>
    <mergeCell ref="G332:J332"/>
    <mergeCell ref="M332:M333"/>
    <mergeCell ref="N332:N333"/>
    <mergeCell ref="O332:O333"/>
    <mergeCell ref="D335:D348"/>
    <mergeCell ref="U371:U373"/>
    <mergeCell ref="D372:D373"/>
    <mergeCell ref="E372:E373"/>
    <mergeCell ref="F372:F373"/>
    <mergeCell ref="G372:J372"/>
    <mergeCell ref="M372:M373"/>
    <mergeCell ref="D352:D353"/>
    <mergeCell ref="N372:N373"/>
    <mergeCell ref="O372:O373"/>
    <mergeCell ref="K371:K373"/>
    <mergeCell ref="M371:S371"/>
    <mergeCell ref="P372:S372"/>
    <mergeCell ref="U351:U353"/>
    <mergeCell ref="C355:C368"/>
    <mergeCell ref="D355:D368"/>
    <mergeCell ref="M355:M368"/>
    <mergeCell ref="M351:S351"/>
    <mergeCell ref="T351:T353"/>
    <mergeCell ref="A371:A373"/>
    <mergeCell ref="B371:B373"/>
    <mergeCell ref="C371:C373"/>
    <mergeCell ref="D371:J371"/>
    <mergeCell ref="E352:E353"/>
    <mergeCell ref="F352:F353"/>
    <mergeCell ref="G352:J352"/>
    <mergeCell ref="M352:M353"/>
    <mergeCell ref="N352:N353"/>
    <mergeCell ref="A351:A353"/>
    <mergeCell ref="B351:B353"/>
    <mergeCell ref="C351:C353"/>
    <mergeCell ref="D351:J351"/>
    <mergeCell ref="K351:K353"/>
    <mergeCell ref="O352:O353"/>
    <mergeCell ref="P352:S352"/>
    <mergeCell ref="T371:T373"/>
    <mergeCell ref="A335:A348"/>
    <mergeCell ref="B335:B348"/>
    <mergeCell ref="M335:M348"/>
    <mergeCell ref="T412:T414"/>
    <mergeCell ref="U412:U414"/>
    <mergeCell ref="D413:D414"/>
    <mergeCell ref="E413:E414"/>
    <mergeCell ref="A375:A388"/>
    <mergeCell ref="B375:B388"/>
    <mergeCell ref="C375:C388"/>
    <mergeCell ref="D375:D388"/>
    <mergeCell ref="M375:M388"/>
    <mergeCell ref="T392:T394"/>
    <mergeCell ref="U392:U394"/>
    <mergeCell ref="A392:A394"/>
    <mergeCell ref="B392:B394"/>
    <mergeCell ref="C392:C394"/>
    <mergeCell ref="D392:J392"/>
    <mergeCell ref="K392:K394"/>
    <mergeCell ref="O393:O394"/>
    <mergeCell ref="M392:S392"/>
    <mergeCell ref="A355:A368"/>
    <mergeCell ref="B355:B368"/>
    <mergeCell ref="C335:C348"/>
    <mergeCell ref="A436:A449"/>
    <mergeCell ref="B436:B449"/>
    <mergeCell ref="C436:C449"/>
    <mergeCell ref="D436:D449"/>
    <mergeCell ref="M436:M449"/>
    <mergeCell ref="M432:S432"/>
    <mergeCell ref="A396:A409"/>
    <mergeCell ref="B396:B409"/>
    <mergeCell ref="C396:C409"/>
    <mergeCell ref="D396:D409"/>
    <mergeCell ref="M396:M409"/>
    <mergeCell ref="A416:A429"/>
    <mergeCell ref="B416:B429"/>
    <mergeCell ref="A432:A434"/>
    <mergeCell ref="B432:B434"/>
    <mergeCell ref="C432:C434"/>
    <mergeCell ref="A412:A414"/>
    <mergeCell ref="B412:B414"/>
    <mergeCell ref="C412:C414"/>
    <mergeCell ref="P413:S413"/>
    <mergeCell ref="D412:J412"/>
    <mergeCell ref="K412:K414"/>
    <mergeCell ref="M412:S412"/>
    <mergeCell ref="C416:C429"/>
    <mergeCell ref="T432:T434"/>
    <mergeCell ref="U432:U434"/>
    <mergeCell ref="D433:D434"/>
    <mergeCell ref="E433:E434"/>
    <mergeCell ref="F433:F434"/>
    <mergeCell ref="G433:J433"/>
    <mergeCell ref="M433:M434"/>
    <mergeCell ref="N433:N434"/>
    <mergeCell ref="D432:J432"/>
    <mergeCell ref="K432:K434"/>
    <mergeCell ref="O433:O434"/>
    <mergeCell ref="P433:S433"/>
    <mergeCell ref="D416:D429"/>
    <mergeCell ref="M416:M429"/>
    <mergeCell ref="M393:M394"/>
    <mergeCell ref="N393:N394"/>
    <mergeCell ref="P393:S393"/>
    <mergeCell ref="F413:F414"/>
    <mergeCell ref="G413:J413"/>
    <mergeCell ref="M413:M414"/>
    <mergeCell ref="N413:N414"/>
    <mergeCell ref="O413:O414"/>
    <mergeCell ref="D393:D394"/>
    <mergeCell ref="E393:E394"/>
    <mergeCell ref="F393:F394"/>
    <mergeCell ref="G393:J393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601"/>
  <sheetViews>
    <sheetView topLeftCell="A584" workbookViewId="0">
      <selection activeCell="S594" sqref="S594"/>
    </sheetView>
  </sheetViews>
  <sheetFormatPr defaultRowHeight="14.5" x14ac:dyDescent="0.35"/>
  <cols>
    <col min="6" max="6" width="10.1796875" bestFit="1" customWidth="1"/>
  </cols>
  <sheetData>
    <row r="2" spans="1:21" ht="14.5" customHeight="1" x14ac:dyDescent="0.35">
      <c r="A2" s="144" t="s">
        <v>0</v>
      </c>
      <c r="B2" s="145" t="s">
        <v>1</v>
      </c>
      <c r="C2" s="146" t="s">
        <v>2</v>
      </c>
      <c r="D2" s="147" t="s">
        <v>3</v>
      </c>
      <c r="E2" s="147"/>
      <c r="F2" s="148"/>
      <c r="G2" s="148"/>
      <c r="H2" s="148"/>
      <c r="I2" s="148"/>
      <c r="J2" s="148"/>
      <c r="K2" s="149" t="s">
        <v>4</v>
      </c>
      <c r="L2" s="35"/>
      <c r="M2" s="147" t="s">
        <v>5</v>
      </c>
      <c r="N2" s="147"/>
      <c r="O2" s="148"/>
      <c r="P2" s="148"/>
      <c r="Q2" s="148"/>
      <c r="R2" s="148"/>
      <c r="S2" s="148"/>
      <c r="T2" s="137" t="s">
        <v>6</v>
      </c>
      <c r="U2" s="138" t="s">
        <v>7</v>
      </c>
    </row>
    <row r="3" spans="1:21" ht="25" x14ac:dyDescent="0.35">
      <c r="A3" s="144"/>
      <c r="B3" s="145"/>
      <c r="C3" s="146"/>
      <c r="D3" s="139" t="s">
        <v>8</v>
      </c>
      <c r="E3" s="140" t="s">
        <v>9</v>
      </c>
      <c r="F3" s="140" t="s">
        <v>10</v>
      </c>
      <c r="G3" s="141" t="s">
        <v>39</v>
      </c>
      <c r="H3" s="142"/>
      <c r="I3" s="142"/>
      <c r="J3" s="142"/>
      <c r="K3" s="142"/>
      <c r="L3" s="36" t="s">
        <v>11</v>
      </c>
      <c r="M3" s="139" t="s">
        <v>8</v>
      </c>
      <c r="N3" s="143" t="s">
        <v>12</v>
      </c>
      <c r="O3" s="140" t="s">
        <v>10</v>
      </c>
      <c r="P3" s="141" t="s">
        <v>39</v>
      </c>
      <c r="Q3" s="142"/>
      <c r="R3" s="142"/>
      <c r="S3" s="142"/>
      <c r="T3" s="137"/>
      <c r="U3" s="138"/>
    </row>
    <row r="4" spans="1:21" x14ac:dyDescent="0.35">
      <c r="A4" s="144"/>
      <c r="B4" s="145"/>
      <c r="C4" s="146"/>
      <c r="D4" s="139"/>
      <c r="E4" s="140"/>
      <c r="F4" s="140"/>
      <c r="G4" s="37" t="s">
        <v>13</v>
      </c>
      <c r="H4" s="38" t="s">
        <v>14</v>
      </c>
      <c r="I4" s="39" t="s">
        <v>15</v>
      </c>
      <c r="J4" s="40">
        <v>0</v>
      </c>
      <c r="K4" s="142"/>
      <c r="L4" s="41"/>
      <c r="M4" s="139"/>
      <c r="N4" s="143"/>
      <c r="O4" s="140"/>
      <c r="P4" s="37" t="s">
        <v>13</v>
      </c>
      <c r="Q4" s="38" t="s">
        <v>14</v>
      </c>
      <c r="R4" s="39" t="s">
        <v>15</v>
      </c>
      <c r="S4" s="40">
        <v>0</v>
      </c>
      <c r="T4" s="137"/>
      <c r="U4" s="138"/>
    </row>
    <row r="5" spans="1:21" x14ac:dyDescent="0.35">
      <c r="A5" s="34"/>
      <c r="B5" s="3"/>
      <c r="C5" s="4"/>
      <c r="D5" s="8"/>
      <c r="E5" s="9"/>
      <c r="F5" s="9"/>
      <c r="G5" s="5"/>
      <c r="H5" s="6"/>
      <c r="I5" s="7"/>
      <c r="J5" s="12"/>
      <c r="K5" s="13"/>
      <c r="L5" s="13"/>
      <c r="M5" s="8"/>
      <c r="N5" s="9"/>
      <c r="O5" s="9"/>
      <c r="P5" s="5"/>
      <c r="Q5" s="6"/>
      <c r="R5" s="7"/>
      <c r="S5" s="12"/>
      <c r="T5" s="14"/>
      <c r="U5" s="15"/>
    </row>
    <row r="6" spans="1:21" x14ac:dyDescent="0.35">
      <c r="A6" s="150"/>
      <c r="B6" s="150" t="s">
        <v>185</v>
      </c>
      <c r="C6" s="153"/>
      <c r="D6" s="154">
        <v>630</v>
      </c>
      <c r="E6" s="23"/>
      <c r="F6" s="16"/>
      <c r="G6" s="17"/>
      <c r="H6" s="17"/>
      <c r="I6" s="17"/>
      <c r="J6" s="17"/>
      <c r="K6" s="47">
        <f>((SUM(H8:H22)*H7)+(SUM(G8:G21)*G7)+(SUM(I8:I22)*I7))/1000</f>
        <v>52.598999999999997</v>
      </c>
      <c r="L6" s="47">
        <f>K6*100/D6</f>
        <v>8.3490476190476191</v>
      </c>
      <c r="M6" s="154">
        <v>630</v>
      </c>
      <c r="N6" s="23"/>
      <c r="O6" s="16"/>
      <c r="P6" s="17"/>
      <c r="Q6" s="17"/>
      <c r="R6" s="17"/>
      <c r="S6" s="17"/>
      <c r="T6" s="10"/>
      <c r="U6" s="24"/>
    </row>
    <row r="7" spans="1:21" x14ac:dyDescent="0.35">
      <c r="A7" s="151"/>
      <c r="B7" s="152"/>
      <c r="C7" s="142"/>
      <c r="D7" s="152"/>
      <c r="E7" s="25" t="s">
        <v>17</v>
      </c>
      <c r="F7" s="18"/>
      <c r="G7" s="26">
        <v>235</v>
      </c>
      <c r="H7" s="26">
        <v>239</v>
      </c>
      <c r="I7" s="26">
        <v>233</v>
      </c>
      <c r="J7" s="26"/>
      <c r="K7" s="17"/>
      <c r="L7" s="17"/>
      <c r="M7" s="152"/>
      <c r="N7" s="25"/>
      <c r="O7" s="18"/>
      <c r="P7" s="26"/>
      <c r="Q7" s="26"/>
      <c r="R7" s="26"/>
      <c r="S7" s="17"/>
      <c r="T7" s="10"/>
      <c r="U7" s="24"/>
    </row>
    <row r="8" spans="1:21" x14ac:dyDescent="0.35">
      <c r="A8" s="151"/>
      <c r="B8" s="152"/>
      <c r="C8" s="142"/>
      <c r="D8" s="152"/>
      <c r="E8" s="19"/>
      <c r="F8" s="20" t="s">
        <v>20</v>
      </c>
      <c r="G8" s="17">
        <v>16</v>
      </c>
      <c r="H8" s="17">
        <v>13</v>
      </c>
      <c r="I8" s="17">
        <v>6</v>
      </c>
      <c r="J8" s="17">
        <v>0</v>
      </c>
      <c r="K8" s="17"/>
      <c r="L8" s="17"/>
      <c r="M8" s="152"/>
      <c r="N8" s="19"/>
      <c r="O8" s="20" t="s">
        <v>19</v>
      </c>
      <c r="P8" s="17">
        <v>2</v>
      </c>
      <c r="Q8" s="17">
        <v>4</v>
      </c>
      <c r="R8" s="17">
        <v>6</v>
      </c>
      <c r="S8" s="17">
        <v>2</v>
      </c>
      <c r="T8" s="10"/>
      <c r="U8" s="24"/>
    </row>
    <row r="9" spans="1:21" x14ac:dyDescent="0.35">
      <c r="A9" s="151"/>
      <c r="B9" s="152"/>
      <c r="C9" s="142"/>
      <c r="D9" s="152"/>
      <c r="E9" s="19"/>
      <c r="F9" s="20" t="s">
        <v>22</v>
      </c>
      <c r="G9" s="17">
        <v>7</v>
      </c>
      <c r="H9" s="17">
        <v>17</v>
      </c>
      <c r="I9" s="17">
        <v>7</v>
      </c>
      <c r="J9" s="17">
        <v>12</v>
      </c>
      <c r="K9" s="17"/>
      <c r="L9" s="17"/>
      <c r="M9" s="152"/>
      <c r="N9" s="21"/>
      <c r="O9" s="20" t="s">
        <v>21</v>
      </c>
      <c r="P9" s="17">
        <v>14</v>
      </c>
      <c r="Q9" s="17">
        <v>26</v>
      </c>
      <c r="R9" s="17">
        <v>15</v>
      </c>
      <c r="S9" s="17">
        <v>9</v>
      </c>
      <c r="T9" s="10"/>
      <c r="U9" s="24"/>
    </row>
    <row r="10" spans="1:21" x14ac:dyDescent="0.35">
      <c r="A10" s="151"/>
      <c r="B10" s="152"/>
      <c r="C10" s="142"/>
      <c r="D10" s="152"/>
      <c r="E10" s="19"/>
      <c r="F10" s="20" t="s">
        <v>24</v>
      </c>
      <c r="G10" s="17"/>
      <c r="H10" s="17"/>
      <c r="I10" s="17"/>
      <c r="J10" s="17"/>
      <c r="K10" s="17"/>
      <c r="L10" s="17"/>
      <c r="M10" s="152"/>
      <c r="N10" s="19"/>
      <c r="O10" s="20" t="s">
        <v>23</v>
      </c>
      <c r="P10" s="17">
        <v>5</v>
      </c>
      <c r="Q10" s="17">
        <v>5</v>
      </c>
      <c r="R10" s="17">
        <v>6</v>
      </c>
      <c r="S10" s="17">
        <v>2</v>
      </c>
      <c r="T10" s="10"/>
      <c r="U10" s="24"/>
    </row>
    <row r="11" spans="1:21" x14ac:dyDescent="0.35">
      <c r="A11" s="151"/>
      <c r="B11" s="152"/>
      <c r="C11" s="142"/>
      <c r="D11" s="152"/>
      <c r="E11" s="19"/>
      <c r="F11" s="20" t="s">
        <v>26</v>
      </c>
      <c r="G11" s="17">
        <v>5</v>
      </c>
      <c r="H11" s="17">
        <v>5</v>
      </c>
      <c r="I11" s="17">
        <v>3</v>
      </c>
      <c r="J11" s="17">
        <v>2</v>
      </c>
      <c r="K11" s="17"/>
      <c r="L11" s="17"/>
      <c r="M11" s="152"/>
      <c r="N11" s="21"/>
      <c r="O11" s="20" t="s">
        <v>40</v>
      </c>
      <c r="P11" s="17"/>
      <c r="Q11" s="17"/>
      <c r="R11" s="17"/>
      <c r="S11" s="17"/>
      <c r="T11" s="10"/>
      <c r="U11" s="24"/>
    </row>
    <row r="12" spans="1:21" x14ac:dyDescent="0.35">
      <c r="A12" s="151"/>
      <c r="B12" s="152"/>
      <c r="C12" s="142"/>
      <c r="D12" s="152"/>
      <c r="E12" s="19"/>
      <c r="F12" s="20" t="s">
        <v>28</v>
      </c>
      <c r="G12" s="17">
        <v>21</v>
      </c>
      <c r="H12" s="17">
        <v>20</v>
      </c>
      <c r="I12" s="17">
        <v>19</v>
      </c>
      <c r="J12" s="17">
        <v>6</v>
      </c>
      <c r="K12" s="17"/>
      <c r="L12" s="17"/>
      <c r="M12" s="152"/>
      <c r="N12" s="19"/>
      <c r="O12" s="20" t="s">
        <v>40</v>
      </c>
      <c r="P12" s="17"/>
      <c r="Q12" s="17"/>
      <c r="R12" s="17"/>
      <c r="S12" s="17"/>
      <c r="T12" s="10"/>
      <c r="U12" s="24"/>
    </row>
    <row r="13" spans="1:21" x14ac:dyDescent="0.35">
      <c r="A13" s="151"/>
      <c r="B13" s="152"/>
      <c r="C13" s="142"/>
      <c r="D13" s="152"/>
      <c r="E13" s="19"/>
      <c r="F13" s="20" t="s">
        <v>30</v>
      </c>
      <c r="G13" s="17">
        <v>18</v>
      </c>
      <c r="H13" s="17">
        <v>17</v>
      </c>
      <c r="I13" s="17">
        <v>19</v>
      </c>
      <c r="J13" s="17">
        <v>7</v>
      </c>
      <c r="K13" s="17"/>
      <c r="L13" s="17"/>
      <c r="M13" s="152"/>
      <c r="N13" s="19"/>
      <c r="O13" s="20" t="s">
        <v>25</v>
      </c>
      <c r="P13" s="17"/>
      <c r="Q13" s="17"/>
      <c r="R13" s="17"/>
      <c r="S13" s="17"/>
      <c r="T13" s="10"/>
      <c r="U13" s="24"/>
    </row>
    <row r="14" spans="1:21" x14ac:dyDescent="0.35">
      <c r="A14" s="151"/>
      <c r="B14" s="152"/>
      <c r="C14" s="142"/>
      <c r="D14" s="152"/>
      <c r="E14" s="19"/>
      <c r="F14" s="20" t="s">
        <v>32</v>
      </c>
      <c r="G14" s="17">
        <v>13</v>
      </c>
      <c r="H14" s="17">
        <v>8</v>
      </c>
      <c r="I14" s="17">
        <v>9</v>
      </c>
      <c r="J14" s="17">
        <v>4</v>
      </c>
      <c r="K14" s="17"/>
      <c r="L14" s="17"/>
      <c r="M14" s="152"/>
      <c r="N14" s="19"/>
      <c r="O14" s="20" t="s">
        <v>29</v>
      </c>
      <c r="P14" s="17"/>
      <c r="Q14" s="17"/>
      <c r="R14" s="17"/>
      <c r="S14" s="17"/>
      <c r="T14" s="10"/>
      <c r="U14" s="24"/>
    </row>
    <row r="15" spans="1:21" x14ac:dyDescent="0.35">
      <c r="A15" s="151"/>
      <c r="B15" s="152"/>
      <c r="C15" s="142"/>
      <c r="D15" s="152"/>
      <c r="E15" s="19"/>
      <c r="F15" s="20" t="s">
        <v>34</v>
      </c>
      <c r="G15" s="17"/>
      <c r="H15" s="17"/>
      <c r="I15" s="17"/>
      <c r="J15" s="17"/>
      <c r="K15" s="17"/>
      <c r="L15" s="17"/>
      <c r="M15" s="152"/>
      <c r="N15" s="19"/>
      <c r="O15" s="20" t="s">
        <v>40</v>
      </c>
      <c r="P15" s="17"/>
      <c r="Q15" s="17"/>
      <c r="R15" s="17"/>
      <c r="S15" s="17"/>
      <c r="T15" s="10"/>
      <c r="U15" s="24"/>
    </row>
    <row r="16" spans="1:21" x14ac:dyDescent="0.35">
      <c r="A16" s="151"/>
      <c r="B16" s="152"/>
      <c r="C16" s="142"/>
      <c r="D16" s="152"/>
      <c r="E16" s="19"/>
      <c r="F16" s="20" t="s">
        <v>40</v>
      </c>
      <c r="G16" s="17"/>
      <c r="H16" s="17"/>
      <c r="I16" s="17"/>
      <c r="J16" s="17"/>
      <c r="K16" s="17"/>
      <c r="L16" s="17"/>
      <c r="M16" s="152"/>
      <c r="N16" s="21"/>
      <c r="O16" s="20" t="s">
        <v>40</v>
      </c>
      <c r="P16" s="17"/>
      <c r="Q16" s="17"/>
      <c r="R16" s="17"/>
      <c r="S16" s="17"/>
      <c r="T16" s="10"/>
      <c r="U16" s="24"/>
    </row>
    <row r="17" spans="1:21" x14ac:dyDescent="0.35">
      <c r="A17" s="151"/>
      <c r="B17" s="152"/>
      <c r="C17" s="142"/>
      <c r="D17" s="152"/>
      <c r="E17" s="19"/>
      <c r="F17" s="20" t="s">
        <v>40</v>
      </c>
      <c r="G17" s="17"/>
      <c r="H17" s="17"/>
      <c r="I17" s="17"/>
      <c r="J17" s="17"/>
      <c r="K17" s="17"/>
      <c r="L17" s="17"/>
      <c r="M17" s="152"/>
      <c r="N17" s="21"/>
      <c r="O17" s="20" t="s">
        <v>40</v>
      </c>
      <c r="P17" s="17"/>
      <c r="Q17" s="17"/>
      <c r="R17" s="17"/>
      <c r="S17" s="17"/>
      <c r="T17" s="10"/>
      <c r="U17" s="24"/>
    </row>
    <row r="18" spans="1:21" x14ac:dyDescent="0.35">
      <c r="A18" s="151"/>
      <c r="B18" s="152"/>
      <c r="C18" s="142"/>
      <c r="D18" s="152"/>
      <c r="E18" s="19"/>
      <c r="F18" s="20" t="s">
        <v>40</v>
      </c>
      <c r="G18" s="17"/>
      <c r="H18" s="17"/>
      <c r="I18" s="17"/>
      <c r="J18" s="17"/>
      <c r="K18" s="17"/>
      <c r="L18" s="17"/>
      <c r="M18" s="152"/>
      <c r="N18" s="21"/>
      <c r="O18" s="20" t="s">
        <v>40</v>
      </c>
      <c r="P18" s="17"/>
      <c r="Q18" s="17"/>
      <c r="R18" s="17"/>
      <c r="S18" s="17"/>
      <c r="T18" s="10"/>
      <c r="U18" s="24"/>
    </row>
    <row r="19" spans="1:21" x14ac:dyDescent="0.35">
      <c r="A19" s="151"/>
      <c r="B19" s="152"/>
      <c r="C19" s="142"/>
      <c r="D19" s="152"/>
      <c r="E19" s="19"/>
      <c r="F19" s="20" t="s">
        <v>40</v>
      </c>
      <c r="G19" s="17"/>
      <c r="H19" s="17"/>
      <c r="I19" s="17"/>
      <c r="J19" s="17"/>
      <c r="K19" s="17"/>
      <c r="L19" s="17"/>
      <c r="M19" s="152"/>
      <c r="N19" s="22"/>
      <c r="O19" s="20" t="s">
        <v>40</v>
      </c>
      <c r="P19" s="17"/>
      <c r="Q19" s="17"/>
      <c r="R19" s="17"/>
      <c r="S19" s="17"/>
      <c r="T19" s="11"/>
      <c r="U19" s="24"/>
    </row>
    <row r="21" spans="1:21" x14ac:dyDescent="0.35">
      <c r="F21" s="42"/>
    </row>
    <row r="22" spans="1:21" ht="14.5" customHeight="1" x14ac:dyDescent="0.35">
      <c r="A22" s="144" t="s">
        <v>0</v>
      </c>
      <c r="B22" s="145" t="s">
        <v>1</v>
      </c>
      <c r="C22" s="146" t="s">
        <v>2</v>
      </c>
      <c r="D22" s="147" t="s">
        <v>3</v>
      </c>
      <c r="E22" s="147"/>
      <c r="F22" s="148"/>
      <c r="G22" s="148"/>
      <c r="H22" s="148"/>
      <c r="I22" s="148"/>
      <c r="J22" s="148"/>
      <c r="K22" s="149" t="s">
        <v>4</v>
      </c>
      <c r="L22" s="35"/>
      <c r="M22" s="147" t="s">
        <v>5</v>
      </c>
      <c r="N22" s="147"/>
      <c r="O22" s="148"/>
      <c r="P22" s="148"/>
      <c r="Q22" s="148"/>
      <c r="R22" s="148"/>
      <c r="S22" s="148"/>
      <c r="T22" s="137" t="s">
        <v>6</v>
      </c>
      <c r="U22" s="138" t="s">
        <v>7</v>
      </c>
    </row>
    <row r="23" spans="1:21" ht="25" x14ac:dyDescent="0.35">
      <c r="A23" s="144"/>
      <c r="B23" s="145"/>
      <c r="C23" s="146"/>
      <c r="D23" s="139" t="s">
        <v>8</v>
      </c>
      <c r="E23" s="140" t="s">
        <v>9</v>
      </c>
      <c r="F23" s="140" t="s">
        <v>10</v>
      </c>
      <c r="G23" s="141" t="s">
        <v>39</v>
      </c>
      <c r="H23" s="142"/>
      <c r="I23" s="142"/>
      <c r="J23" s="142"/>
      <c r="K23" s="142"/>
      <c r="L23" s="36" t="s">
        <v>11</v>
      </c>
      <c r="M23" s="139" t="s">
        <v>8</v>
      </c>
      <c r="N23" s="143" t="s">
        <v>12</v>
      </c>
      <c r="O23" s="140" t="s">
        <v>10</v>
      </c>
      <c r="P23" s="141" t="s">
        <v>39</v>
      </c>
      <c r="Q23" s="142"/>
      <c r="R23" s="142"/>
      <c r="S23" s="142"/>
      <c r="T23" s="137"/>
      <c r="U23" s="138"/>
    </row>
    <row r="24" spans="1:21" x14ac:dyDescent="0.35">
      <c r="A24" s="144"/>
      <c r="B24" s="145"/>
      <c r="C24" s="146"/>
      <c r="D24" s="139"/>
      <c r="E24" s="140"/>
      <c r="F24" s="140"/>
      <c r="G24" s="37" t="s">
        <v>13</v>
      </c>
      <c r="H24" s="38" t="s">
        <v>14</v>
      </c>
      <c r="I24" s="39" t="s">
        <v>15</v>
      </c>
      <c r="J24" s="40">
        <v>0</v>
      </c>
      <c r="K24" s="142"/>
      <c r="L24" s="41"/>
      <c r="M24" s="139"/>
      <c r="N24" s="143"/>
      <c r="O24" s="140"/>
      <c r="P24" s="37" t="s">
        <v>13</v>
      </c>
      <c r="Q24" s="38" t="s">
        <v>14</v>
      </c>
      <c r="R24" s="39" t="s">
        <v>15</v>
      </c>
      <c r="S24" s="40">
        <v>0</v>
      </c>
      <c r="T24" s="137"/>
      <c r="U24" s="138"/>
    </row>
    <row r="25" spans="1:21" x14ac:dyDescent="0.35">
      <c r="A25" s="34"/>
      <c r="B25" s="3"/>
      <c r="C25" s="4"/>
      <c r="D25" s="8"/>
      <c r="E25" s="9"/>
      <c r="F25" s="9"/>
      <c r="G25" s="5"/>
      <c r="H25" s="6"/>
      <c r="I25" s="7"/>
      <c r="J25" s="12"/>
      <c r="K25" s="13"/>
      <c r="L25" s="13"/>
      <c r="M25" s="8"/>
      <c r="N25" s="9"/>
      <c r="O25" s="9"/>
      <c r="P25" s="5"/>
      <c r="Q25" s="6"/>
      <c r="R25" s="7"/>
      <c r="S25" s="12"/>
      <c r="T25" s="14"/>
      <c r="U25" s="15"/>
    </row>
    <row r="26" spans="1:21" x14ac:dyDescent="0.35">
      <c r="A26" s="150"/>
      <c r="B26" s="150" t="s">
        <v>192</v>
      </c>
      <c r="C26" s="153"/>
      <c r="D26" s="154">
        <v>400</v>
      </c>
      <c r="E26" s="23"/>
      <c r="F26" s="16"/>
      <c r="G26" s="17"/>
      <c r="H26" s="17"/>
      <c r="I26" s="17"/>
      <c r="J26" s="17"/>
      <c r="K26" s="47">
        <f>((SUM(H28:H42)*H27)+(SUM(G28:G41)*G27)+(SUM(I28:I42)*I27))/1000</f>
        <v>47.146999999999998</v>
      </c>
      <c r="L26" s="47">
        <f>K26*100/D26</f>
        <v>11.78675</v>
      </c>
      <c r="M26" s="154"/>
      <c r="N26" s="23"/>
      <c r="O26" s="16"/>
      <c r="P26" s="17"/>
      <c r="Q26" s="17"/>
      <c r="R26" s="17"/>
      <c r="S26" s="17"/>
      <c r="T26" s="10"/>
      <c r="U26" s="24"/>
    </row>
    <row r="27" spans="1:21" x14ac:dyDescent="0.35">
      <c r="A27" s="151"/>
      <c r="B27" s="152"/>
      <c r="C27" s="142"/>
      <c r="D27" s="152"/>
      <c r="E27" s="25" t="s">
        <v>17</v>
      </c>
      <c r="F27" s="18"/>
      <c r="G27" s="26">
        <v>240</v>
      </c>
      <c r="H27" s="26">
        <v>236</v>
      </c>
      <c r="I27" s="26">
        <v>229</v>
      </c>
      <c r="J27" s="26"/>
      <c r="K27" s="17"/>
      <c r="L27" s="17"/>
      <c r="M27" s="152"/>
      <c r="N27" s="25"/>
      <c r="O27" s="18"/>
      <c r="P27" s="26"/>
      <c r="Q27" s="26"/>
      <c r="R27" s="26"/>
      <c r="S27" s="17"/>
      <c r="T27" s="10"/>
      <c r="U27" s="24"/>
    </row>
    <row r="28" spans="1:21" x14ac:dyDescent="0.35">
      <c r="A28" s="151"/>
      <c r="B28" s="152"/>
      <c r="C28" s="142"/>
      <c r="D28" s="152"/>
      <c r="E28" s="19"/>
      <c r="F28" s="20" t="s">
        <v>40</v>
      </c>
      <c r="G28" s="17"/>
      <c r="H28" s="17"/>
      <c r="I28" s="17"/>
      <c r="J28" s="17"/>
      <c r="K28" s="17"/>
      <c r="L28" s="17"/>
      <c r="M28" s="152"/>
      <c r="N28" s="19"/>
      <c r="O28" s="20" t="s">
        <v>40</v>
      </c>
      <c r="P28" s="17"/>
      <c r="Q28" s="17"/>
      <c r="R28" s="17"/>
      <c r="S28" s="17"/>
      <c r="T28" s="10"/>
      <c r="U28" s="24"/>
    </row>
    <row r="29" spans="1:21" x14ac:dyDescent="0.35">
      <c r="A29" s="151"/>
      <c r="B29" s="152"/>
      <c r="C29" s="142"/>
      <c r="D29" s="152"/>
      <c r="E29" s="19"/>
      <c r="F29" s="20" t="s">
        <v>20</v>
      </c>
      <c r="G29" s="17">
        <v>25</v>
      </c>
      <c r="H29" s="17">
        <v>18</v>
      </c>
      <c r="I29" s="17">
        <v>12</v>
      </c>
      <c r="J29" s="17">
        <v>6</v>
      </c>
      <c r="K29" s="17"/>
      <c r="L29" s="17"/>
      <c r="M29" s="152"/>
      <c r="N29" s="21"/>
      <c r="O29" s="20" t="s">
        <v>40</v>
      </c>
      <c r="P29" s="17"/>
      <c r="Q29" s="17"/>
      <c r="R29" s="17"/>
      <c r="S29" s="17"/>
      <c r="T29" s="10"/>
      <c r="U29" s="24"/>
    </row>
    <row r="30" spans="1:21" x14ac:dyDescent="0.35">
      <c r="A30" s="151"/>
      <c r="B30" s="152"/>
      <c r="C30" s="142"/>
      <c r="D30" s="152"/>
      <c r="E30" s="19"/>
      <c r="F30" s="20" t="s">
        <v>40</v>
      </c>
      <c r="G30" s="17"/>
      <c r="H30" s="17"/>
      <c r="I30" s="17"/>
      <c r="J30" s="17"/>
      <c r="K30" s="17"/>
      <c r="L30" s="17"/>
      <c r="M30" s="152"/>
      <c r="N30" s="19"/>
      <c r="O30" s="20" t="s">
        <v>40</v>
      </c>
      <c r="P30" s="17"/>
      <c r="Q30" s="17"/>
      <c r="R30" s="17"/>
      <c r="S30" s="17"/>
      <c r="T30" s="10"/>
      <c r="U30" s="24"/>
    </row>
    <row r="31" spans="1:21" x14ac:dyDescent="0.35">
      <c r="A31" s="151"/>
      <c r="B31" s="152"/>
      <c r="C31" s="142"/>
      <c r="D31" s="152"/>
      <c r="E31" s="19"/>
      <c r="F31" s="20" t="s">
        <v>24</v>
      </c>
      <c r="G31" s="17">
        <v>14</v>
      </c>
      <c r="H31" s="17">
        <v>13</v>
      </c>
      <c r="I31" s="17">
        <v>13</v>
      </c>
      <c r="J31" s="17">
        <v>3</v>
      </c>
      <c r="K31" s="17"/>
      <c r="L31" s="17"/>
      <c r="M31" s="152"/>
      <c r="N31" s="21"/>
      <c r="O31" s="20" t="s">
        <v>40</v>
      </c>
      <c r="P31" s="17"/>
      <c r="Q31" s="17"/>
      <c r="R31" s="17"/>
      <c r="S31" s="17"/>
      <c r="T31" s="10"/>
      <c r="U31" s="24"/>
    </row>
    <row r="32" spans="1:21" x14ac:dyDescent="0.35">
      <c r="A32" s="151"/>
      <c r="B32" s="152"/>
      <c r="C32" s="142"/>
      <c r="D32" s="152"/>
      <c r="E32" s="19"/>
      <c r="F32" s="20" t="s">
        <v>26</v>
      </c>
      <c r="G32" s="17">
        <v>20</v>
      </c>
      <c r="H32" s="17">
        <v>36</v>
      </c>
      <c r="I32" s="17">
        <v>50</v>
      </c>
      <c r="J32" s="17">
        <v>10</v>
      </c>
      <c r="K32" s="17"/>
      <c r="L32" s="17"/>
      <c r="M32" s="152"/>
      <c r="N32" s="19"/>
      <c r="O32" s="20" t="s">
        <v>40</v>
      </c>
      <c r="P32" s="17"/>
      <c r="Q32" s="17"/>
      <c r="R32" s="17"/>
      <c r="S32" s="17"/>
      <c r="T32" s="10"/>
      <c r="U32" s="24"/>
    </row>
    <row r="33" spans="1:21" x14ac:dyDescent="0.35">
      <c r="A33" s="151"/>
      <c r="B33" s="152"/>
      <c r="C33" s="142"/>
      <c r="D33" s="152"/>
      <c r="E33" s="19"/>
      <c r="F33" s="20" t="s">
        <v>28</v>
      </c>
      <c r="G33" s="17"/>
      <c r="H33" s="17"/>
      <c r="I33" s="17"/>
      <c r="J33" s="17"/>
      <c r="K33" s="17"/>
      <c r="L33" s="17"/>
      <c r="M33" s="152"/>
      <c r="N33" s="19"/>
      <c r="O33" s="20" t="s">
        <v>40</v>
      </c>
      <c r="P33" s="17"/>
      <c r="Q33" s="17"/>
      <c r="R33" s="17"/>
      <c r="S33" s="17"/>
      <c r="T33" s="10"/>
      <c r="U33" s="24"/>
    </row>
    <row r="34" spans="1:21" x14ac:dyDescent="0.35">
      <c r="A34" s="151"/>
      <c r="B34" s="152"/>
      <c r="C34" s="142"/>
      <c r="D34" s="152"/>
      <c r="E34" s="19"/>
      <c r="F34" s="20" t="s">
        <v>30</v>
      </c>
      <c r="G34" s="17"/>
      <c r="H34" s="17"/>
      <c r="I34" s="17"/>
      <c r="J34" s="17"/>
      <c r="K34" s="17"/>
      <c r="L34" s="17"/>
      <c r="M34" s="152"/>
      <c r="N34" s="19"/>
      <c r="O34" s="20" t="s">
        <v>40</v>
      </c>
      <c r="P34" s="17"/>
      <c r="Q34" s="17"/>
      <c r="R34" s="17"/>
      <c r="S34" s="17"/>
      <c r="T34" s="10"/>
      <c r="U34" s="24"/>
    </row>
    <row r="35" spans="1:21" x14ac:dyDescent="0.35">
      <c r="A35" s="151"/>
      <c r="B35" s="152"/>
      <c r="C35" s="142"/>
      <c r="D35" s="152"/>
      <c r="E35" s="19"/>
      <c r="F35" s="20" t="s">
        <v>40</v>
      </c>
      <c r="G35" s="17"/>
      <c r="H35" s="17"/>
      <c r="I35" s="17"/>
      <c r="J35" s="17"/>
      <c r="K35" s="17"/>
      <c r="L35" s="17"/>
      <c r="M35" s="152"/>
      <c r="N35" s="19"/>
      <c r="O35" s="20" t="s">
        <v>40</v>
      </c>
      <c r="P35" s="17"/>
      <c r="Q35" s="17"/>
      <c r="R35" s="17"/>
      <c r="S35" s="17"/>
      <c r="T35" s="10"/>
      <c r="U35" s="24"/>
    </row>
    <row r="36" spans="1:21" x14ac:dyDescent="0.35">
      <c r="A36" s="151"/>
      <c r="B36" s="152"/>
      <c r="C36" s="142"/>
      <c r="D36" s="152"/>
      <c r="E36" s="19"/>
      <c r="F36" s="20" t="s">
        <v>40</v>
      </c>
      <c r="G36" s="17"/>
      <c r="H36" s="17"/>
      <c r="I36" s="17"/>
      <c r="J36" s="17"/>
      <c r="K36" s="17"/>
      <c r="L36" s="17"/>
      <c r="M36" s="152"/>
      <c r="N36" s="21"/>
      <c r="O36" s="20" t="s">
        <v>40</v>
      </c>
      <c r="P36" s="17"/>
      <c r="Q36" s="17"/>
      <c r="R36" s="17"/>
      <c r="S36" s="17"/>
      <c r="T36" s="10"/>
      <c r="U36" s="24"/>
    </row>
    <row r="37" spans="1:21" x14ac:dyDescent="0.35">
      <c r="A37" s="151"/>
      <c r="B37" s="152"/>
      <c r="C37" s="142"/>
      <c r="D37" s="152"/>
      <c r="E37" s="19"/>
      <c r="F37" s="20" t="s">
        <v>40</v>
      </c>
      <c r="G37" s="17"/>
      <c r="H37" s="17"/>
      <c r="I37" s="17"/>
      <c r="J37" s="17"/>
      <c r="K37" s="17"/>
      <c r="L37" s="17"/>
      <c r="M37" s="152"/>
      <c r="N37" s="21"/>
      <c r="O37" s="20" t="s">
        <v>40</v>
      </c>
      <c r="P37" s="17"/>
      <c r="Q37" s="17"/>
      <c r="R37" s="17"/>
      <c r="S37" s="17"/>
      <c r="T37" s="10"/>
      <c r="U37" s="24"/>
    </row>
    <row r="38" spans="1:21" x14ac:dyDescent="0.35">
      <c r="A38" s="151"/>
      <c r="B38" s="152"/>
      <c r="C38" s="142"/>
      <c r="D38" s="152"/>
      <c r="E38" s="19"/>
      <c r="F38" s="20" t="s">
        <v>40</v>
      </c>
      <c r="G38" s="17"/>
      <c r="H38" s="17"/>
      <c r="I38" s="17"/>
      <c r="J38" s="17"/>
      <c r="K38" s="17"/>
      <c r="L38" s="17"/>
      <c r="M38" s="152"/>
      <c r="N38" s="21"/>
      <c r="O38" s="20" t="s">
        <v>40</v>
      </c>
      <c r="P38" s="17"/>
      <c r="Q38" s="17"/>
      <c r="R38" s="17"/>
      <c r="S38" s="17"/>
      <c r="T38" s="10"/>
      <c r="U38" s="24"/>
    </row>
    <row r="39" spans="1:21" x14ac:dyDescent="0.35">
      <c r="A39" s="151"/>
      <c r="B39" s="152"/>
      <c r="C39" s="142"/>
      <c r="D39" s="152"/>
      <c r="E39" s="19"/>
      <c r="F39" s="20" t="s">
        <v>40</v>
      </c>
      <c r="G39" s="17"/>
      <c r="H39" s="17"/>
      <c r="I39" s="17"/>
      <c r="J39" s="17"/>
      <c r="K39" s="17"/>
      <c r="L39" s="17"/>
      <c r="M39" s="152"/>
      <c r="N39" s="22"/>
      <c r="O39" s="20" t="s">
        <v>40</v>
      </c>
      <c r="P39" s="17"/>
      <c r="Q39" s="17"/>
      <c r="R39" s="17"/>
      <c r="S39" s="17"/>
      <c r="T39" s="11"/>
      <c r="U39" s="24"/>
    </row>
    <row r="41" spans="1:21" x14ac:dyDescent="0.35">
      <c r="F41" s="42"/>
    </row>
    <row r="42" spans="1:21" ht="14.5" customHeight="1" x14ac:dyDescent="0.35">
      <c r="A42" s="144" t="s">
        <v>0</v>
      </c>
      <c r="B42" s="145" t="s">
        <v>1</v>
      </c>
      <c r="C42" s="146" t="s">
        <v>2</v>
      </c>
      <c r="D42" s="147" t="s">
        <v>3</v>
      </c>
      <c r="E42" s="147"/>
      <c r="F42" s="148"/>
      <c r="G42" s="148"/>
      <c r="H42" s="148"/>
      <c r="I42" s="148"/>
      <c r="J42" s="148"/>
      <c r="K42" s="149" t="s">
        <v>4</v>
      </c>
      <c r="L42" s="35"/>
      <c r="M42" s="147" t="s">
        <v>5</v>
      </c>
      <c r="N42" s="147"/>
      <c r="O42" s="148"/>
      <c r="P42" s="148"/>
      <c r="Q42" s="148"/>
      <c r="R42" s="148"/>
      <c r="S42" s="148"/>
      <c r="T42" s="137" t="s">
        <v>6</v>
      </c>
      <c r="U42" s="138" t="s">
        <v>7</v>
      </c>
    </row>
    <row r="43" spans="1:21" ht="25" x14ac:dyDescent="0.35">
      <c r="A43" s="144"/>
      <c r="B43" s="145"/>
      <c r="C43" s="146"/>
      <c r="D43" s="139" t="s">
        <v>8</v>
      </c>
      <c r="E43" s="140" t="s">
        <v>9</v>
      </c>
      <c r="F43" s="140" t="s">
        <v>10</v>
      </c>
      <c r="G43" s="141" t="s">
        <v>39</v>
      </c>
      <c r="H43" s="142"/>
      <c r="I43" s="142"/>
      <c r="J43" s="142"/>
      <c r="K43" s="142"/>
      <c r="L43" s="36" t="s">
        <v>11</v>
      </c>
      <c r="M43" s="139" t="s">
        <v>8</v>
      </c>
      <c r="N43" s="143" t="s">
        <v>12</v>
      </c>
      <c r="O43" s="140" t="s">
        <v>10</v>
      </c>
      <c r="P43" s="141" t="s">
        <v>39</v>
      </c>
      <c r="Q43" s="142"/>
      <c r="R43" s="142"/>
      <c r="S43" s="142"/>
      <c r="T43" s="137"/>
      <c r="U43" s="138"/>
    </row>
    <row r="44" spans="1:21" x14ac:dyDescent="0.35">
      <c r="A44" s="144"/>
      <c r="B44" s="145"/>
      <c r="C44" s="146"/>
      <c r="D44" s="139"/>
      <c r="E44" s="140"/>
      <c r="F44" s="140"/>
      <c r="G44" s="37" t="s">
        <v>13</v>
      </c>
      <c r="H44" s="38" t="s">
        <v>14</v>
      </c>
      <c r="I44" s="39" t="s">
        <v>15</v>
      </c>
      <c r="J44" s="40">
        <v>0</v>
      </c>
      <c r="K44" s="142"/>
      <c r="L44" s="41"/>
      <c r="M44" s="139"/>
      <c r="N44" s="143"/>
      <c r="O44" s="140"/>
      <c r="P44" s="37" t="s">
        <v>13</v>
      </c>
      <c r="Q44" s="38" t="s">
        <v>14</v>
      </c>
      <c r="R44" s="39" t="s">
        <v>15</v>
      </c>
      <c r="S44" s="40">
        <v>0</v>
      </c>
      <c r="T44" s="137"/>
      <c r="U44" s="138"/>
    </row>
    <row r="45" spans="1:21" x14ac:dyDescent="0.35">
      <c r="A45" s="34"/>
      <c r="B45" s="3"/>
      <c r="C45" s="4"/>
      <c r="D45" s="8"/>
      <c r="E45" s="9"/>
      <c r="F45" s="9"/>
      <c r="G45" s="5"/>
      <c r="H45" s="6"/>
      <c r="I45" s="7"/>
      <c r="J45" s="12"/>
      <c r="K45" s="13"/>
      <c r="L45" s="13"/>
      <c r="M45" s="8"/>
      <c r="N45" s="9"/>
      <c r="O45" s="9"/>
      <c r="P45" s="5"/>
      <c r="Q45" s="6"/>
      <c r="R45" s="7"/>
      <c r="S45" s="12"/>
      <c r="T45" s="14"/>
      <c r="U45" s="15"/>
    </row>
    <row r="46" spans="1:21" x14ac:dyDescent="0.35">
      <c r="A46" s="150"/>
      <c r="B46" s="150" t="s">
        <v>213</v>
      </c>
      <c r="C46" s="153"/>
      <c r="D46" s="154">
        <v>250</v>
      </c>
      <c r="E46" s="23"/>
      <c r="F46" s="16"/>
      <c r="G46" s="17"/>
      <c r="H46" s="17"/>
      <c r="I46" s="17"/>
      <c r="J46" s="17"/>
      <c r="K46" s="47">
        <f>((SUM(H48:H59)*Q47)+(SUM(G48:G59)*P47)+(SUM(I48:I59)*R47))/1000</f>
        <v>34.158000000000001</v>
      </c>
      <c r="L46" s="47">
        <f>K46*100/D46</f>
        <v>13.663200000000002</v>
      </c>
      <c r="M46" s="154"/>
      <c r="N46" s="23"/>
      <c r="O46" s="16"/>
      <c r="P46" s="17"/>
      <c r="Q46" s="17"/>
      <c r="R46" s="17"/>
      <c r="S46" s="17"/>
      <c r="T46" s="10"/>
      <c r="U46" s="24"/>
    </row>
    <row r="47" spans="1:21" x14ac:dyDescent="0.35">
      <c r="A47" s="151"/>
      <c r="B47" s="152"/>
      <c r="C47" s="142"/>
      <c r="D47" s="152"/>
      <c r="E47" s="25" t="s">
        <v>17</v>
      </c>
      <c r="F47" s="18"/>
      <c r="G47" s="26"/>
      <c r="H47" s="26"/>
      <c r="I47" s="26"/>
      <c r="J47" s="26"/>
      <c r="K47" s="17"/>
      <c r="L47" s="17"/>
      <c r="M47" s="152"/>
      <c r="N47" s="25"/>
      <c r="O47" s="18"/>
      <c r="P47" s="26">
        <v>226</v>
      </c>
      <c r="Q47" s="26">
        <v>224</v>
      </c>
      <c r="R47" s="26">
        <v>228</v>
      </c>
      <c r="S47" s="17"/>
      <c r="T47" s="10"/>
      <c r="U47" s="24"/>
    </row>
    <row r="48" spans="1:21" x14ac:dyDescent="0.35">
      <c r="A48" s="151"/>
      <c r="B48" s="152"/>
      <c r="C48" s="142"/>
      <c r="D48" s="152"/>
      <c r="E48" s="19"/>
      <c r="F48" s="20" t="s">
        <v>18</v>
      </c>
      <c r="G48" s="17">
        <v>4</v>
      </c>
      <c r="H48" s="17">
        <v>3</v>
      </c>
      <c r="I48" s="17">
        <v>9</v>
      </c>
      <c r="J48" s="17">
        <v>2</v>
      </c>
      <c r="K48" s="17"/>
      <c r="L48" s="17"/>
      <c r="M48" s="152"/>
      <c r="N48" s="19"/>
      <c r="O48" s="20" t="s">
        <v>40</v>
      </c>
      <c r="P48" s="17"/>
      <c r="Q48" s="17"/>
      <c r="R48" s="17"/>
      <c r="S48" s="17"/>
      <c r="T48" s="10"/>
      <c r="U48" s="24"/>
    </row>
    <row r="49" spans="1:21" x14ac:dyDescent="0.35">
      <c r="A49" s="151"/>
      <c r="B49" s="152"/>
      <c r="C49" s="142"/>
      <c r="D49" s="152"/>
      <c r="E49" s="19"/>
      <c r="F49" s="20" t="s">
        <v>20</v>
      </c>
      <c r="G49" s="17">
        <v>7</v>
      </c>
      <c r="H49" s="17">
        <v>3</v>
      </c>
      <c r="I49" s="17">
        <v>8</v>
      </c>
      <c r="J49" s="17">
        <v>1</v>
      </c>
      <c r="K49" s="17"/>
      <c r="L49" s="17"/>
      <c r="M49" s="152"/>
      <c r="N49" s="21"/>
      <c r="O49" s="20" t="s">
        <v>40</v>
      </c>
      <c r="P49" s="17"/>
      <c r="Q49" s="17"/>
      <c r="R49" s="17"/>
      <c r="S49" s="17"/>
      <c r="T49" s="10"/>
      <c r="U49" s="24"/>
    </row>
    <row r="50" spans="1:21" x14ac:dyDescent="0.35">
      <c r="A50" s="151"/>
      <c r="B50" s="152"/>
      <c r="C50" s="142"/>
      <c r="D50" s="152"/>
      <c r="E50" s="19"/>
      <c r="F50" s="20" t="s">
        <v>28</v>
      </c>
      <c r="G50" s="17">
        <v>3</v>
      </c>
      <c r="H50" s="17">
        <v>11</v>
      </c>
      <c r="I50" s="17">
        <v>7</v>
      </c>
      <c r="J50" s="17">
        <v>10</v>
      </c>
      <c r="K50" s="17"/>
      <c r="L50" s="17"/>
      <c r="M50" s="152"/>
      <c r="N50" s="19"/>
      <c r="O50" s="20" t="s">
        <v>40</v>
      </c>
      <c r="P50" s="17"/>
      <c r="Q50" s="17"/>
      <c r="R50" s="17"/>
      <c r="S50" s="17"/>
      <c r="T50" s="10"/>
      <c r="U50" s="24"/>
    </row>
    <row r="51" spans="1:21" x14ac:dyDescent="0.35">
      <c r="A51" s="151"/>
      <c r="B51" s="152"/>
      <c r="C51" s="142"/>
      <c r="D51" s="152"/>
      <c r="E51" s="19"/>
      <c r="F51" s="20" t="s">
        <v>32</v>
      </c>
      <c r="G51" s="17">
        <v>15</v>
      </c>
      <c r="H51" s="17">
        <v>12</v>
      </c>
      <c r="I51" s="17">
        <v>23</v>
      </c>
      <c r="J51" s="17">
        <v>9</v>
      </c>
      <c r="K51" s="17"/>
      <c r="L51" s="17"/>
      <c r="M51" s="152"/>
      <c r="N51" s="21"/>
      <c r="O51" s="20" t="s">
        <v>40</v>
      </c>
      <c r="P51" s="17"/>
      <c r="Q51" s="17"/>
      <c r="R51" s="17"/>
      <c r="S51" s="17"/>
      <c r="T51" s="10"/>
      <c r="U51" s="24"/>
    </row>
    <row r="52" spans="1:21" x14ac:dyDescent="0.35">
      <c r="A52" s="151"/>
      <c r="B52" s="152"/>
      <c r="C52" s="142"/>
      <c r="D52" s="152"/>
      <c r="E52" s="19"/>
      <c r="F52" s="20" t="s">
        <v>34</v>
      </c>
      <c r="G52" s="17"/>
      <c r="H52" s="17"/>
      <c r="I52" s="17"/>
      <c r="J52" s="17"/>
      <c r="K52" s="17"/>
      <c r="L52" s="17"/>
      <c r="M52" s="152"/>
      <c r="N52" s="19"/>
      <c r="O52" s="20" t="s">
        <v>40</v>
      </c>
      <c r="P52" s="17"/>
      <c r="Q52" s="17"/>
      <c r="R52" s="17"/>
      <c r="S52" s="17"/>
      <c r="T52" s="10"/>
      <c r="U52" s="24"/>
    </row>
    <row r="53" spans="1:21" x14ac:dyDescent="0.35">
      <c r="A53" s="151"/>
      <c r="B53" s="152"/>
      <c r="C53" s="142"/>
      <c r="D53" s="152"/>
      <c r="E53" s="19"/>
      <c r="F53" s="20" t="s">
        <v>19</v>
      </c>
      <c r="G53" s="17">
        <v>1</v>
      </c>
      <c r="H53" s="17">
        <v>6</v>
      </c>
      <c r="I53" s="17">
        <v>1</v>
      </c>
      <c r="J53" s="17">
        <v>5</v>
      </c>
      <c r="K53" s="17"/>
      <c r="L53" s="17"/>
      <c r="M53" s="152"/>
      <c r="N53" s="19"/>
      <c r="O53" s="20" t="s">
        <v>40</v>
      </c>
      <c r="P53" s="17"/>
      <c r="Q53" s="17"/>
      <c r="R53" s="17"/>
      <c r="S53" s="17"/>
      <c r="T53" s="10"/>
      <c r="U53" s="24"/>
    </row>
    <row r="54" spans="1:21" x14ac:dyDescent="0.35">
      <c r="A54" s="151"/>
      <c r="B54" s="152"/>
      <c r="C54" s="142"/>
      <c r="D54" s="152"/>
      <c r="E54" s="19"/>
      <c r="F54" s="20" t="s">
        <v>23</v>
      </c>
      <c r="G54" s="17">
        <v>21</v>
      </c>
      <c r="H54" s="17">
        <v>7</v>
      </c>
      <c r="I54" s="17">
        <v>10</v>
      </c>
      <c r="J54" s="17">
        <v>16</v>
      </c>
      <c r="K54" s="17"/>
      <c r="L54" s="17"/>
      <c r="M54" s="152"/>
      <c r="N54" s="19"/>
      <c r="O54" s="20" t="s">
        <v>40</v>
      </c>
      <c r="P54" s="17"/>
      <c r="Q54" s="17"/>
      <c r="R54" s="17"/>
      <c r="S54" s="17"/>
      <c r="T54" s="10"/>
      <c r="U54" s="24"/>
    </row>
    <row r="55" spans="1:21" x14ac:dyDescent="0.35">
      <c r="A55" s="151"/>
      <c r="B55" s="152"/>
      <c r="C55" s="142"/>
      <c r="D55" s="152"/>
      <c r="E55" s="19"/>
      <c r="F55" s="20" t="s">
        <v>40</v>
      </c>
      <c r="G55" s="17"/>
      <c r="H55" s="17"/>
      <c r="I55" s="17"/>
      <c r="J55" s="17"/>
      <c r="K55" s="17"/>
      <c r="L55" s="17"/>
      <c r="M55" s="152"/>
      <c r="N55" s="19"/>
      <c r="O55" s="20" t="s">
        <v>40</v>
      </c>
      <c r="P55" s="17"/>
      <c r="Q55" s="17"/>
      <c r="R55" s="17"/>
      <c r="S55" s="17"/>
      <c r="T55" s="10"/>
      <c r="U55" s="24"/>
    </row>
    <row r="56" spans="1:21" x14ac:dyDescent="0.35">
      <c r="A56" s="151"/>
      <c r="B56" s="152"/>
      <c r="C56" s="142"/>
      <c r="D56" s="152"/>
      <c r="E56" s="19"/>
      <c r="F56" s="20" t="s">
        <v>40</v>
      </c>
      <c r="G56" s="17"/>
      <c r="H56" s="17"/>
      <c r="I56" s="17"/>
      <c r="J56" s="17"/>
      <c r="K56" s="17"/>
      <c r="L56" s="17"/>
      <c r="M56" s="152"/>
      <c r="N56" s="21"/>
      <c r="O56" s="20" t="s">
        <v>40</v>
      </c>
      <c r="P56" s="17"/>
      <c r="Q56" s="17"/>
      <c r="R56" s="17"/>
      <c r="S56" s="17"/>
      <c r="T56" s="10"/>
      <c r="U56" s="24"/>
    </row>
    <row r="57" spans="1:21" x14ac:dyDescent="0.35">
      <c r="A57" s="151"/>
      <c r="B57" s="152"/>
      <c r="C57" s="142"/>
      <c r="D57" s="152"/>
      <c r="E57" s="19"/>
      <c r="F57" s="20" t="s">
        <v>40</v>
      </c>
      <c r="G57" s="17"/>
      <c r="H57" s="17"/>
      <c r="I57" s="17"/>
      <c r="J57" s="17"/>
      <c r="K57" s="17"/>
      <c r="L57" s="17"/>
      <c r="M57" s="152"/>
      <c r="N57" s="21"/>
      <c r="O57" s="20" t="s">
        <v>40</v>
      </c>
      <c r="P57" s="17"/>
      <c r="Q57" s="17"/>
      <c r="R57" s="17"/>
      <c r="S57" s="17"/>
      <c r="T57" s="10"/>
      <c r="U57" s="24"/>
    </row>
    <row r="58" spans="1:21" x14ac:dyDescent="0.35">
      <c r="A58" s="151"/>
      <c r="B58" s="152"/>
      <c r="C58" s="142"/>
      <c r="D58" s="152"/>
      <c r="E58" s="19"/>
      <c r="F58" s="20" t="s">
        <v>40</v>
      </c>
      <c r="G58" s="17"/>
      <c r="H58" s="17"/>
      <c r="I58" s="17"/>
      <c r="J58" s="17"/>
      <c r="K58" s="17"/>
      <c r="L58" s="17"/>
      <c r="M58" s="152"/>
      <c r="N58" s="21"/>
      <c r="O58" s="20" t="s">
        <v>40</v>
      </c>
      <c r="P58" s="17"/>
      <c r="Q58" s="17"/>
      <c r="R58" s="17"/>
      <c r="S58" s="17"/>
      <c r="T58" s="10"/>
      <c r="U58" s="24"/>
    </row>
    <row r="59" spans="1:21" x14ac:dyDescent="0.35">
      <c r="A59" s="151"/>
      <c r="B59" s="152"/>
      <c r="C59" s="142"/>
      <c r="D59" s="152"/>
      <c r="E59" s="19"/>
      <c r="F59" s="20" t="s">
        <v>40</v>
      </c>
      <c r="G59" s="17"/>
      <c r="H59" s="17"/>
      <c r="I59" s="17"/>
      <c r="J59" s="17"/>
      <c r="K59" s="17"/>
      <c r="L59" s="17"/>
      <c r="M59" s="152"/>
      <c r="N59" s="22"/>
      <c r="O59" s="20" t="s">
        <v>40</v>
      </c>
      <c r="P59" s="17"/>
      <c r="Q59" s="17"/>
      <c r="R59" s="17"/>
      <c r="S59" s="17"/>
      <c r="T59" s="11"/>
      <c r="U59" s="24"/>
    </row>
    <row r="61" spans="1:21" x14ac:dyDescent="0.35">
      <c r="F61" s="42"/>
    </row>
    <row r="62" spans="1:21" ht="14.5" customHeight="1" x14ac:dyDescent="0.35">
      <c r="A62" s="144" t="s">
        <v>0</v>
      </c>
      <c r="B62" s="145" t="s">
        <v>1</v>
      </c>
      <c r="C62" s="146" t="s">
        <v>2</v>
      </c>
      <c r="D62" s="147" t="s">
        <v>3</v>
      </c>
      <c r="E62" s="147"/>
      <c r="F62" s="148"/>
      <c r="G62" s="148"/>
      <c r="H62" s="148"/>
      <c r="I62" s="148"/>
      <c r="J62" s="148"/>
      <c r="K62" s="149" t="s">
        <v>4</v>
      </c>
      <c r="L62" s="35"/>
      <c r="M62" s="147" t="s">
        <v>5</v>
      </c>
      <c r="N62" s="147"/>
      <c r="O62" s="148"/>
      <c r="P62" s="148"/>
      <c r="Q62" s="148"/>
      <c r="R62" s="148"/>
      <c r="S62" s="148"/>
      <c r="T62" s="137" t="s">
        <v>6</v>
      </c>
      <c r="U62" s="138" t="s">
        <v>7</v>
      </c>
    </row>
    <row r="63" spans="1:21" ht="25" x14ac:dyDescent="0.35">
      <c r="A63" s="144"/>
      <c r="B63" s="145"/>
      <c r="C63" s="146"/>
      <c r="D63" s="139" t="s">
        <v>8</v>
      </c>
      <c r="E63" s="140" t="s">
        <v>9</v>
      </c>
      <c r="F63" s="140" t="s">
        <v>10</v>
      </c>
      <c r="G63" s="141" t="s">
        <v>39</v>
      </c>
      <c r="H63" s="142"/>
      <c r="I63" s="142"/>
      <c r="J63" s="142"/>
      <c r="K63" s="142"/>
      <c r="L63" s="36" t="s">
        <v>11</v>
      </c>
      <c r="M63" s="139" t="s">
        <v>8</v>
      </c>
      <c r="N63" s="143" t="s">
        <v>12</v>
      </c>
      <c r="O63" s="140" t="s">
        <v>10</v>
      </c>
      <c r="P63" s="141" t="s">
        <v>39</v>
      </c>
      <c r="Q63" s="142"/>
      <c r="R63" s="142"/>
      <c r="S63" s="142"/>
      <c r="T63" s="137"/>
      <c r="U63" s="138"/>
    </row>
    <row r="64" spans="1:21" x14ac:dyDescent="0.35">
      <c r="A64" s="144"/>
      <c r="B64" s="145"/>
      <c r="C64" s="146"/>
      <c r="D64" s="139"/>
      <c r="E64" s="140"/>
      <c r="F64" s="140"/>
      <c r="G64" s="37" t="s">
        <v>13</v>
      </c>
      <c r="H64" s="38" t="s">
        <v>14</v>
      </c>
      <c r="I64" s="39" t="s">
        <v>15</v>
      </c>
      <c r="J64" s="40">
        <v>0</v>
      </c>
      <c r="K64" s="142"/>
      <c r="L64" s="41"/>
      <c r="M64" s="139"/>
      <c r="N64" s="143"/>
      <c r="O64" s="140"/>
      <c r="P64" s="37" t="s">
        <v>13</v>
      </c>
      <c r="Q64" s="38" t="s">
        <v>14</v>
      </c>
      <c r="R64" s="39" t="s">
        <v>15</v>
      </c>
      <c r="S64" s="40">
        <v>0</v>
      </c>
      <c r="T64" s="137"/>
      <c r="U64" s="138"/>
    </row>
    <row r="65" spans="1:21" x14ac:dyDescent="0.35">
      <c r="A65" s="34"/>
      <c r="B65" s="3"/>
      <c r="C65" s="4"/>
      <c r="D65" s="8"/>
      <c r="E65" s="9"/>
      <c r="F65" s="9"/>
      <c r="G65" s="5"/>
      <c r="H65" s="6"/>
      <c r="I65" s="7"/>
      <c r="J65" s="12"/>
      <c r="K65" s="13"/>
      <c r="L65" s="13"/>
      <c r="M65" s="8"/>
      <c r="N65" s="9"/>
      <c r="O65" s="9"/>
      <c r="P65" s="5"/>
      <c r="Q65" s="6"/>
      <c r="R65" s="7"/>
      <c r="S65" s="12"/>
      <c r="T65" s="14"/>
      <c r="U65" s="15"/>
    </row>
    <row r="66" spans="1:21" x14ac:dyDescent="0.35">
      <c r="A66" s="150"/>
      <c r="B66" s="150" t="s">
        <v>178</v>
      </c>
      <c r="C66" s="153"/>
      <c r="D66" s="154">
        <v>250</v>
      </c>
      <c r="E66" s="23"/>
      <c r="F66" s="16"/>
      <c r="G66" s="17"/>
      <c r="H66" s="17"/>
      <c r="I66" s="17"/>
      <c r="J66" s="17"/>
      <c r="K66" s="47">
        <f>((SUM(H68:H81)*H67)+(SUM(G68:G81)*G67)+(SUM(I68:I81)*I67))/1000</f>
        <v>62.686</v>
      </c>
      <c r="L66" s="47">
        <f>K66*100/D66</f>
        <v>25.074400000000001</v>
      </c>
      <c r="M66" s="154">
        <v>250</v>
      </c>
      <c r="N66" s="23"/>
      <c r="O66" s="16"/>
      <c r="P66" s="17"/>
      <c r="Q66" s="17"/>
      <c r="R66" s="17"/>
      <c r="S66" s="17"/>
      <c r="T66" s="10"/>
      <c r="U66" s="24"/>
    </row>
    <row r="67" spans="1:21" x14ac:dyDescent="0.35">
      <c r="A67" s="151"/>
      <c r="B67" s="152"/>
      <c r="C67" s="142"/>
      <c r="D67" s="152"/>
      <c r="E67" s="25" t="s">
        <v>17</v>
      </c>
      <c r="F67" s="18"/>
      <c r="G67" s="26">
        <v>235</v>
      </c>
      <c r="H67" s="26">
        <v>235</v>
      </c>
      <c r="I67" s="26">
        <v>237</v>
      </c>
      <c r="J67" s="26"/>
      <c r="K67" s="17"/>
      <c r="L67" s="17"/>
      <c r="M67" s="152"/>
      <c r="N67" s="25"/>
      <c r="O67" s="18"/>
      <c r="P67" s="26"/>
      <c r="Q67" s="26"/>
      <c r="R67" s="26"/>
      <c r="S67" s="17"/>
      <c r="T67" s="10"/>
      <c r="U67" s="24"/>
    </row>
    <row r="68" spans="1:21" x14ac:dyDescent="0.35">
      <c r="A68" s="151"/>
      <c r="B68" s="152"/>
      <c r="C68" s="142"/>
      <c r="D68" s="152"/>
      <c r="E68" s="19"/>
      <c r="F68" s="20" t="s">
        <v>40</v>
      </c>
      <c r="G68" s="17"/>
      <c r="H68" s="17"/>
      <c r="I68" s="17"/>
      <c r="J68" s="17"/>
      <c r="K68" s="17"/>
      <c r="L68" s="17"/>
      <c r="M68" s="152"/>
      <c r="N68" s="19"/>
      <c r="O68" s="20" t="s">
        <v>42</v>
      </c>
      <c r="P68" s="17">
        <v>13</v>
      </c>
      <c r="Q68" s="17">
        <v>17</v>
      </c>
      <c r="R68" s="17">
        <v>13</v>
      </c>
      <c r="S68" s="17">
        <v>6</v>
      </c>
      <c r="T68" s="10"/>
      <c r="U68" s="24"/>
    </row>
    <row r="69" spans="1:21" x14ac:dyDescent="0.35">
      <c r="A69" s="151"/>
      <c r="B69" s="152"/>
      <c r="C69" s="142"/>
      <c r="D69" s="152"/>
      <c r="E69" s="19"/>
      <c r="F69" s="20" t="s">
        <v>40</v>
      </c>
      <c r="G69" s="17"/>
      <c r="H69" s="17"/>
      <c r="I69" s="17"/>
      <c r="J69" s="17"/>
      <c r="K69" s="17"/>
      <c r="L69" s="17"/>
      <c r="M69" s="152"/>
      <c r="N69" s="21"/>
      <c r="O69" s="20" t="s">
        <v>43</v>
      </c>
      <c r="P69" s="17">
        <v>41</v>
      </c>
      <c r="Q69" s="17">
        <v>23</v>
      </c>
      <c r="R69" s="17">
        <v>25</v>
      </c>
      <c r="S69" s="17">
        <v>12</v>
      </c>
      <c r="T69" s="10"/>
      <c r="U69" s="24"/>
    </row>
    <row r="70" spans="1:21" x14ac:dyDescent="0.35">
      <c r="A70" s="151"/>
      <c r="B70" s="152"/>
      <c r="C70" s="142"/>
      <c r="D70" s="152"/>
      <c r="E70" s="19"/>
      <c r="F70" s="20" t="s">
        <v>40</v>
      </c>
      <c r="G70" s="17"/>
      <c r="H70" s="17"/>
      <c r="I70" s="17"/>
      <c r="J70" s="17"/>
      <c r="K70" s="17"/>
      <c r="L70" s="17"/>
      <c r="M70" s="152"/>
      <c r="N70" s="19"/>
      <c r="O70" s="20" t="s">
        <v>25</v>
      </c>
      <c r="P70" s="17">
        <v>26</v>
      </c>
      <c r="Q70" s="17">
        <v>14</v>
      </c>
      <c r="R70" s="17">
        <v>12</v>
      </c>
      <c r="S70" s="17">
        <v>13</v>
      </c>
      <c r="T70" s="10"/>
      <c r="U70" s="24"/>
    </row>
    <row r="71" spans="1:21" x14ac:dyDescent="0.35">
      <c r="A71" s="151"/>
      <c r="B71" s="152"/>
      <c r="C71" s="142"/>
      <c r="D71" s="152"/>
      <c r="E71" s="19"/>
      <c r="F71" s="20" t="s">
        <v>24</v>
      </c>
      <c r="G71" s="17"/>
      <c r="H71" s="17"/>
      <c r="I71" s="17"/>
      <c r="J71" s="17"/>
      <c r="K71" s="17"/>
      <c r="L71" s="17"/>
      <c r="M71" s="152"/>
      <c r="N71" s="21"/>
      <c r="O71" s="20" t="s">
        <v>29</v>
      </c>
      <c r="P71" s="17"/>
      <c r="Q71" s="17"/>
      <c r="R71" s="17"/>
      <c r="S71" s="17"/>
      <c r="T71" s="10"/>
      <c r="U71" s="24"/>
    </row>
    <row r="72" spans="1:21" x14ac:dyDescent="0.35">
      <c r="A72" s="151"/>
      <c r="B72" s="152"/>
      <c r="C72" s="142"/>
      <c r="D72" s="152"/>
      <c r="E72" s="19"/>
      <c r="F72" s="20" t="s">
        <v>26</v>
      </c>
      <c r="G72" s="17">
        <v>36</v>
      </c>
      <c r="H72" s="17">
        <v>46</v>
      </c>
      <c r="I72" s="17">
        <v>24</v>
      </c>
      <c r="J72" s="17">
        <v>16</v>
      </c>
      <c r="K72" s="17"/>
      <c r="L72" s="17"/>
      <c r="M72" s="152"/>
      <c r="N72" s="19"/>
      <c r="O72" s="20" t="s">
        <v>40</v>
      </c>
      <c r="P72" s="17"/>
      <c r="Q72" s="17"/>
      <c r="R72" s="17"/>
      <c r="S72" s="17"/>
      <c r="T72" s="10"/>
      <c r="U72" s="24"/>
    </row>
    <row r="73" spans="1:21" x14ac:dyDescent="0.35">
      <c r="A73" s="151"/>
      <c r="B73" s="152"/>
      <c r="C73" s="142"/>
      <c r="D73" s="152"/>
      <c r="E73" s="19"/>
      <c r="F73" s="20" t="s">
        <v>28</v>
      </c>
      <c r="G73" s="17">
        <v>12</v>
      </c>
      <c r="H73" s="17">
        <v>30</v>
      </c>
      <c r="I73" s="17">
        <v>20</v>
      </c>
      <c r="J73" s="17">
        <v>5</v>
      </c>
      <c r="K73" s="17"/>
      <c r="L73" s="17"/>
      <c r="M73" s="152"/>
      <c r="N73" s="19"/>
      <c r="O73" s="20" t="s">
        <v>40</v>
      </c>
      <c r="P73" s="17"/>
      <c r="Q73" s="17"/>
      <c r="R73" s="17"/>
      <c r="S73" s="17"/>
      <c r="T73" s="10"/>
      <c r="U73" s="24"/>
    </row>
    <row r="74" spans="1:21" x14ac:dyDescent="0.35">
      <c r="A74" s="151"/>
      <c r="B74" s="152"/>
      <c r="C74" s="142"/>
      <c r="D74" s="152"/>
      <c r="E74" s="19"/>
      <c r="F74" s="20" t="s">
        <v>30</v>
      </c>
      <c r="G74" s="17">
        <v>9</v>
      </c>
      <c r="H74" s="17">
        <v>5</v>
      </c>
      <c r="I74" s="17">
        <v>16</v>
      </c>
      <c r="J74" s="17">
        <v>4</v>
      </c>
      <c r="K74" s="17"/>
      <c r="L74" s="17"/>
      <c r="M74" s="152"/>
      <c r="N74" s="19"/>
      <c r="O74" s="20" t="s">
        <v>40</v>
      </c>
      <c r="P74" s="17"/>
      <c r="Q74" s="17"/>
      <c r="R74" s="17"/>
      <c r="S74" s="17"/>
      <c r="T74" s="10"/>
      <c r="U74" s="24"/>
    </row>
    <row r="75" spans="1:21" x14ac:dyDescent="0.35">
      <c r="A75" s="151"/>
      <c r="B75" s="152"/>
      <c r="C75" s="142"/>
      <c r="D75" s="152"/>
      <c r="E75" s="19"/>
      <c r="F75" s="20" t="s">
        <v>32</v>
      </c>
      <c r="G75" s="17"/>
      <c r="H75" s="17"/>
      <c r="I75" s="17"/>
      <c r="J75" s="17"/>
      <c r="K75" s="17"/>
      <c r="L75" s="17"/>
      <c r="M75" s="152"/>
      <c r="N75" s="19"/>
      <c r="O75" s="20" t="s">
        <v>40</v>
      </c>
      <c r="P75" s="17"/>
      <c r="Q75" s="17"/>
      <c r="R75" s="17"/>
      <c r="S75" s="17"/>
      <c r="T75" s="10"/>
      <c r="U75" s="24"/>
    </row>
    <row r="76" spans="1:21" x14ac:dyDescent="0.35">
      <c r="A76" s="151"/>
      <c r="B76" s="152"/>
      <c r="C76" s="142"/>
      <c r="D76" s="152"/>
      <c r="E76" s="19"/>
      <c r="F76" s="20" t="s">
        <v>19</v>
      </c>
      <c r="G76" s="17">
        <v>14</v>
      </c>
      <c r="H76" s="17">
        <v>26</v>
      </c>
      <c r="I76" s="17">
        <v>28</v>
      </c>
      <c r="J76" s="17">
        <v>8</v>
      </c>
      <c r="K76" s="17"/>
      <c r="L76" s="17"/>
      <c r="M76" s="152"/>
      <c r="N76" s="21"/>
      <c r="O76" s="20" t="s">
        <v>40</v>
      </c>
      <c r="P76" s="17"/>
      <c r="Q76" s="17"/>
      <c r="R76" s="17"/>
      <c r="S76" s="17"/>
      <c r="T76" s="10"/>
      <c r="U76" s="24"/>
    </row>
    <row r="77" spans="1:21" x14ac:dyDescent="0.35">
      <c r="A77" s="151"/>
      <c r="B77" s="152"/>
      <c r="C77" s="142"/>
      <c r="D77" s="152"/>
      <c r="E77" s="19"/>
      <c r="F77" s="20" t="s">
        <v>40</v>
      </c>
      <c r="G77" s="17"/>
      <c r="H77" s="17"/>
      <c r="I77" s="17"/>
      <c r="J77" s="17"/>
      <c r="K77" s="17"/>
      <c r="L77" s="17"/>
      <c r="M77" s="152"/>
      <c r="N77" s="21"/>
      <c r="O77" s="20" t="s">
        <v>40</v>
      </c>
      <c r="P77" s="17"/>
      <c r="Q77" s="17"/>
      <c r="R77" s="17"/>
      <c r="S77" s="17"/>
      <c r="T77" s="10"/>
      <c r="U77" s="24"/>
    </row>
    <row r="78" spans="1:21" x14ac:dyDescent="0.35">
      <c r="A78" s="151"/>
      <c r="B78" s="152"/>
      <c r="C78" s="142"/>
      <c r="D78" s="152"/>
      <c r="E78" s="19"/>
      <c r="F78" s="20" t="s">
        <v>40</v>
      </c>
      <c r="G78" s="17"/>
      <c r="H78" s="17"/>
      <c r="I78" s="17"/>
      <c r="J78" s="17"/>
      <c r="K78" s="17"/>
      <c r="L78" s="17"/>
      <c r="M78" s="152"/>
      <c r="N78" s="21"/>
      <c r="O78" s="20" t="s">
        <v>40</v>
      </c>
      <c r="P78" s="17"/>
      <c r="Q78" s="17"/>
      <c r="R78" s="17"/>
      <c r="S78" s="17"/>
      <c r="T78" s="10"/>
      <c r="U78" s="24"/>
    </row>
    <row r="79" spans="1:21" x14ac:dyDescent="0.35">
      <c r="A79" s="151"/>
      <c r="B79" s="152"/>
      <c r="C79" s="142"/>
      <c r="D79" s="152"/>
      <c r="E79" s="19"/>
      <c r="F79" s="20" t="s">
        <v>40</v>
      </c>
      <c r="G79" s="17"/>
      <c r="H79" s="17"/>
      <c r="I79" s="17"/>
      <c r="J79" s="17"/>
      <c r="K79" s="17"/>
      <c r="L79" s="17"/>
      <c r="M79" s="152"/>
      <c r="N79" s="22"/>
      <c r="O79" s="20" t="s">
        <v>40</v>
      </c>
      <c r="P79" s="17"/>
      <c r="Q79" s="17"/>
      <c r="R79" s="17"/>
      <c r="S79" s="17"/>
      <c r="T79" s="11"/>
      <c r="U79" s="24"/>
    </row>
    <row r="83" spans="1:21" x14ac:dyDescent="0.35">
      <c r="F83" s="42"/>
    </row>
    <row r="84" spans="1:21" ht="14.5" customHeight="1" x14ac:dyDescent="0.35">
      <c r="A84" s="144" t="s">
        <v>0</v>
      </c>
      <c r="B84" s="145" t="s">
        <v>1</v>
      </c>
      <c r="C84" s="146" t="s">
        <v>2</v>
      </c>
      <c r="D84" s="147" t="s">
        <v>3</v>
      </c>
      <c r="E84" s="147"/>
      <c r="F84" s="148"/>
      <c r="G84" s="148"/>
      <c r="H84" s="148"/>
      <c r="I84" s="148"/>
      <c r="J84" s="148"/>
      <c r="K84" s="149" t="s">
        <v>4</v>
      </c>
      <c r="L84" s="35"/>
      <c r="M84" s="147" t="s">
        <v>5</v>
      </c>
      <c r="N84" s="147"/>
      <c r="O84" s="148"/>
      <c r="P84" s="148"/>
      <c r="Q84" s="148"/>
      <c r="R84" s="148"/>
      <c r="S84" s="148"/>
      <c r="T84" s="137" t="s">
        <v>6</v>
      </c>
      <c r="U84" s="138" t="s">
        <v>7</v>
      </c>
    </row>
    <row r="85" spans="1:21" ht="25" x14ac:dyDescent="0.35">
      <c r="A85" s="144"/>
      <c r="B85" s="145"/>
      <c r="C85" s="146"/>
      <c r="D85" s="139" t="s">
        <v>8</v>
      </c>
      <c r="E85" s="140" t="s">
        <v>9</v>
      </c>
      <c r="F85" s="140" t="s">
        <v>10</v>
      </c>
      <c r="G85" s="141" t="s">
        <v>39</v>
      </c>
      <c r="H85" s="142"/>
      <c r="I85" s="142"/>
      <c r="J85" s="142"/>
      <c r="K85" s="142"/>
      <c r="L85" s="36" t="s">
        <v>11</v>
      </c>
      <c r="M85" s="139" t="s">
        <v>8</v>
      </c>
      <c r="N85" s="143" t="s">
        <v>12</v>
      </c>
      <c r="O85" s="140" t="s">
        <v>10</v>
      </c>
      <c r="P85" s="141" t="s">
        <v>39</v>
      </c>
      <c r="Q85" s="142"/>
      <c r="R85" s="142"/>
      <c r="S85" s="142"/>
      <c r="T85" s="137"/>
      <c r="U85" s="138"/>
    </row>
    <row r="86" spans="1:21" x14ac:dyDescent="0.35">
      <c r="A86" s="144"/>
      <c r="B86" s="145"/>
      <c r="C86" s="146"/>
      <c r="D86" s="139"/>
      <c r="E86" s="140"/>
      <c r="F86" s="140"/>
      <c r="G86" s="37" t="s">
        <v>13</v>
      </c>
      <c r="H86" s="38" t="s">
        <v>14</v>
      </c>
      <c r="I86" s="39" t="s">
        <v>15</v>
      </c>
      <c r="J86" s="40">
        <v>0</v>
      </c>
      <c r="K86" s="142"/>
      <c r="L86" s="41"/>
      <c r="M86" s="139"/>
      <c r="N86" s="143"/>
      <c r="O86" s="140"/>
      <c r="P86" s="37" t="s">
        <v>13</v>
      </c>
      <c r="Q86" s="38" t="s">
        <v>14</v>
      </c>
      <c r="R86" s="39" t="s">
        <v>15</v>
      </c>
      <c r="S86" s="40">
        <v>0</v>
      </c>
      <c r="T86" s="137"/>
      <c r="U86" s="138"/>
    </row>
    <row r="87" spans="1:21" x14ac:dyDescent="0.35">
      <c r="A87" s="34"/>
      <c r="B87" s="3"/>
      <c r="C87" s="4"/>
      <c r="D87" s="8"/>
      <c r="E87" s="9"/>
      <c r="F87" s="9"/>
      <c r="G87" s="5"/>
      <c r="H87" s="6"/>
      <c r="I87" s="7"/>
      <c r="J87" s="12"/>
      <c r="K87" s="13"/>
      <c r="L87" s="13"/>
      <c r="M87" s="8"/>
      <c r="N87" s="9"/>
      <c r="O87" s="9"/>
      <c r="P87" s="5"/>
      <c r="Q87" s="6"/>
      <c r="R87" s="7"/>
      <c r="S87" s="12"/>
      <c r="T87" s="14"/>
      <c r="U87" s="15"/>
    </row>
    <row r="88" spans="1:21" x14ac:dyDescent="0.35">
      <c r="A88" s="150"/>
      <c r="B88" s="150" t="s">
        <v>120</v>
      </c>
      <c r="C88" s="153"/>
      <c r="D88" s="154">
        <v>400</v>
      </c>
      <c r="E88" s="23"/>
      <c r="F88" s="16"/>
      <c r="G88" s="17"/>
      <c r="H88" s="17"/>
      <c r="I88" s="17"/>
      <c r="J88" s="17"/>
      <c r="K88" s="47">
        <f>((SUM(H90:H122)*H89)+(SUM(G90:G122)*G89)+(SUM(I90:I122)*I89))/1000</f>
        <v>228.107</v>
      </c>
      <c r="L88" s="47">
        <f>K88*100/D88</f>
        <v>57.02675</v>
      </c>
      <c r="M88" s="154"/>
      <c r="N88" s="23"/>
      <c r="O88" s="16"/>
      <c r="P88" s="17"/>
      <c r="Q88" s="17"/>
      <c r="R88" s="17"/>
      <c r="S88" s="17"/>
      <c r="T88" s="10"/>
      <c r="U88" s="24"/>
    </row>
    <row r="89" spans="1:21" x14ac:dyDescent="0.35">
      <c r="A89" s="151"/>
      <c r="B89" s="152"/>
      <c r="C89" s="142"/>
      <c r="D89" s="152"/>
      <c r="E89" s="25" t="s">
        <v>17</v>
      </c>
      <c r="F89" s="18"/>
      <c r="G89" s="26">
        <v>228</v>
      </c>
      <c r="H89" s="26">
        <v>229</v>
      </c>
      <c r="I89" s="26">
        <v>228</v>
      </c>
      <c r="J89" s="26"/>
      <c r="K89" s="17"/>
      <c r="L89" s="17"/>
      <c r="M89" s="152"/>
      <c r="N89" s="25"/>
      <c r="O89" s="18"/>
      <c r="P89" s="26"/>
      <c r="Q89" s="26"/>
      <c r="R89" s="26"/>
      <c r="S89" s="17"/>
      <c r="T89" s="10"/>
      <c r="U89" s="24"/>
    </row>
    <row r="90" spans="1:21" x14ac:dyDescent="0.35">
      <c r="A90" s="151"/>
      <c r="B90" s="152"/>
      <c r="C90" s="142"/>
      <c r="D90" s="152"/>
      <c r="E90" s="19"/>
      <c r="F90" s="20" t="s">
        <v>18</v>
      </c>
      <c r="G90" s="17">
        <v>8</v>
      </c>
      <c r="H90" s="17">
        <v>6</v>
      </c>
      <c r="I90" s="17">
        <v>1</v>
      </c>
      <c r="J90" s="17">
        <v>4</v>
      </c>
      <c r="K90" s="17"/>
      <c r="L90" s="17"/>
      <c r="M90" s="152"/>
      <c r="N90" s="19"/>
      <c r="O90" s="20" t="s">
        <v>23</v>
      </c>
      <c r="P90" s="17">
        <v>3</v>
      </c>
      <c r="Q90" s="17">
        <v>0</v>
      </c>
      <c r="R90" s="17">
        <v>4</v>
      </c>
      <c r="S90" s="17">
        <v>3</v>
      </c>
      <c r="T90" s="10"/>
      <c r="U90" s="24"/>
    </row>
    <row r="91" spans="1:21" x14ac:dyDescent="0.35">
      <c r="A91" s="151"/>
      <c r="B91" s="152"/>
      <c r="C91" s="142"/>
      <c r="D91" s="152"/>
      <c r="E91" s="19"/>
      <c r="F91" s="20" t="s">
        <v>24</v>
      </c>
      <c r="G91" s="17">
        <v>6</v>
      </c>
      <c r="H91" s="17">
        <v>8</v>
      </c>
      <c r="I91" s="17">
        <v>8</v>
      </c>
      <c r="J91" s="17">
        <v>3</v>
      </c>
      <c r="K91" s="17"/>
      <c r="L91" s="17"/>
      <c r="M91" s="152"/>
      <c r="N91" s="21"/>
      <c r="O91" s="20" t="s">
        <v>50</v>
      </c>
      <c r="P91" s="17"/>
      <c r="Q91" s="17"/>
      <c r="R91" s="17"/>
      <c r="S91" s="17"/>
      <c r="T91" s="10"/>
      <c r="U91" s="24"/>
    </row>
    <row r="92" spans="1:21" x14ac:dyDescent="0.35">
      <c r="A92" s="151"/>
      <c r="B92" s="152"/>
      <c r="C92" s="142"/>
      <c r="D92" s="152"/>
      <c r="E92" s="19"/>
      <c r="F92" s="20" t="s">
        <v>28</v>
      </c>
      <c r="G92" s="17">
        <v>21</v>
      </c>
      <c r="H92" s="17">
        <v>16</v>
      </c>
      <c r="I92" s="17">
        <v>27</v>
      </c>
      <c r="J92" s="17">
        <v>6</v>
      </c>
      <c r="K92" s="17"/>
      <c r="L92" s="17"/>
      <c r="M92" s="152"/>
      <c r="N92" s="19"/>
      <c r="O92" s="20" t="s">
        <v>25</v>
      </c>
      <c r="P92" s="17">
        <v>11</v>
      </c>
      <c r="Q92" s="17">
        <v>8</v>
      </c>
      <c r="R92" s="17">
        <v>10</v>
      </c>
      <c r="S92" s="17">
        <v>6</v>
      </c>
      <c r="T92" s="10"/>
      <c r="U92" s="24"/>
    </row>
    <row r="93" spans="1:21" x14ac:dyDescent="0.35">
      <c r="A93" s="151"/>
      <c r="B93" s="152"/>
      <c r="C93" s="142"/>
      <c r="D93" s="152"/>
      <c r="E93" s="19"/>
      <c r="F93" s="20" t="s">
        <v>32</v>
      </c>
      <c r="G93" s="17">
        <v>21</v>
      </c>
      <c r="H93" s="17">
        <v>15</v>
      </c>
      <c r="I93" s="17">
        <v>16</v>
      </c>
      <c r="J93" s="17">
        <v>4</v>
      </c>
      <c r="K93" s="17"/>
      <c r="L93" s="17"/>
      <c r="M93" s="152"/>
      <c r="N93" s="21"/>
      <c r="O93" s="20" t="s">
        <v>40</v>
      </c>
      <c r="P93" s="17"/>
      <c r="Q93" s="17"/>
      <c r="R93" s="17"/>
      <c r="S93" s="17"/>
      <c r="T93" s="10"/>
      <c r="U93" s="24"/>
    </row>
    <row r="94" spans="1:21" x14ac:dyDescent="0.35">
      <c r="A94" s="151"/>
      <c r="B94" s="152"/>
      <c r="C94" s="142"/>
      <c r="D94" s="152"/>
      <c r="E94" s="19"/>
      <c r="F94" s="20" t="s">
        <v>40</v>
      </c>
      <c r="G94" s="17"/>
      <c r="H94" s="17"/>
      <c r="I94" s="17"/>
      <c r="J94" s="17"/>
      <c r="K94" s="17"/>
      <c r="L94" s="17"/>
      <c r="M94" s="152"/>
      <c r="N94" s="19"/>
      <c r="O94" s="20" t="s">
        <v>40</v>
      </c>
      <c r="P94" s="17"/>
      <c r="Q94" s="17"/>
      <c r="R94" s="17"/>
      <c r="S94" s="17"/>
      <c r="T94" s="10"/>
      <c r="U94" s="24"/>
    </row>
    <row r="95" spans="1:21" x14ac:dyDescent="0.35">
      <c r="A95" s="151"/>
      <c r="B95" s="152"/>
      <c r="C95" s="142"/>
      <c r="D95" s="152"/>
      <c r="E95" s="19"/>
      <c r="F95" s="20" t="s">
        <v>40</v>
      </c>
      <c r="G95" s="17"/>
      <c r="H95" s="17"/>
      <c r="I95" s="17"/>
      <c r="J95" s="17"/>
      <c r="K95" s="17"/>
      <c r="L95" s="17"/>
      <c r="M95" s="152"/>
      <c r="N95" s="19"/>
      <c r="O95" s="20" t="s">
        <v>40</v>
      </c>
      <c r="P95" s="17"/>
      <c r="Q95" s="17"/>
      <c r="R95" s="17"/>
      <c r="S95" s="17"/>
      <c r="T95" s="10"/>
      <c r="U95" s="24"/>
    </row>
    <row r="96" spans="1:21" x14ac:dyDescent="0.35">
      <c r="A96" s="151"/>
      <c r="B96" s="152"/>
      <c r="C96" s="142"/>
      <c r="D96" s="152"/>
      <c r="E96" s="19"/>
      <c r="F96" s="20" t="s">
        <v>40</v>
      </c>
      <c r="G96" s="17"/>
      <c r="H96" s="17"/>
      <c r="I96" s="17"/>
      <c r="J96" s="17"/>
      <c r="K96" s="17"/>
      <c r="L96" s="17"/>
      <c r="M96" s="152"/>
      <c r="N96" s="19"/>
      <c r="O96" s="20" t="s">
        <v>40</v>
      </c>
      <c r="P96" s="17"/>
      <c r="Q96" s="17"/>
      <c r="R96" s="17"/>
      <c r="S96" s="17"/>
      <c r="T96" s="10"/>
      <c r="U96" s="24"/>
    </row>
    <row r="97" spans="1:21" x14ac:dyDescent="0.35">
      <c r="A97" s="151"/>
      <c r="B97" s="152"/>
      <c r="C97" s="142"/>
      <c r="D97" s="152"/>
      <c r="E97" s="19"/>
      <c r="F97" s="20" t="s">
        <v>40</v>
      </c>
      <c r="G97" s="17"/>
      <c r="H97" s="17"/>
      <c r="I97" s="17"/>
      <c r="J97" s="17"/>
      <c r="K97" s="17"/>
      <c r="L97" s="17"/>
      <c r="M97" s="152"/>
      <c r="N97" s="19"/>
      <c r="O97" s="20" t="s">
        <v>40</v>
      </c>
      <c r="P97" s="17"/>
      <c r="Q97" s="17"/>
      <c r="R97" s="17"/>
      <c r="S97" s="17"/>
      <c r="T97" s="10"/>
      <c r="U97" s="24"/>
    </row>
    <row r="98" spans="1:21" x14ac:dyDescent="0.35">
      <c r="A98" s="151"/>
      <c r="B98" s="152"/>
      <c r="C98" s="142"/>
      <c r="D98" s="152"/>
      <c r="E98" s="19"/>
      <c r="F98" s="20" t="s">
        <v>40</v>
      </c>
      <c r="G98" s="17"/>
      <c r="H98" s="17"/>
      <c r="I98" s="17"/>
      <c r="J98" s="17"/>
      <c r="K98" s="17"/>
      <c r="L98" s="17"/>
      <c r="M98" s="152"/>
      <c r="N98" s="21"/>
      <c r="O98" s="20" t="s">
        <v>40</v>
      </c>
      <c r="P98" s="17"/>
      <c r="Q98" s="17"/>
      <c r="R98" s="17"/>
      <c r="S98" s="17"/>
      <c r="T98" s="10"/>
      <c r="U98" s="24"/>
    </row>
    <row r="99" spans="1:21" x14ac:dyDescent="0.35">
      <c r="A99" s="151"/>
      <c r="B99" s="152"/>
      <c r="C99" s="142"/>
      <c r="D99" s="152"/>
      <c r="E99" s="19"/>
      <c r="F99" s="20" t="s">
        <v>40</v>
      </c>
      <c r="G99" s="17"/>
      <c r="H99" s="17"/>
      <c r="I99" s="17"/>
      <c r="J99" s="17"/>
      <c r="K99" s="17"/>
      <c r="L99" s="17"/>
      <c r="M99" s="152"/>
      <c r="N99" s="21"/>
      <c r="O99" s="20" t="s">
        <v>40</v>
      </c>
      <c r="P99" s="17"/>
      <c r="Q99" s="17"/>
      <c r="R99" s="17"/>
      <c r="S99" s="17"/>
      <c r="T99" s="10"/>
      <c r="U99" s="24"/>
    </row>
    <row r="100" spans="1:21" x14ac:dyDescent="0.35">
      <c r="A100" s="151"/>
      <c r="B100" s="152"/>
      <c r="C100" s="142"/>
      <c r="D100" s="152"/>
      <c r="E100" s="19"/>
      <c r="F100" s="20" t="s">
        <v>40</v>
      </c>
      <c r="G100" s="17"/>
      <c r="H100" s="17"/>
      <c r="I100" s="17"/>
      <c r="J100" s="17"/>
      <c r="K100" s="17"/>
      <c r="L100" s="17"/>
      <c r="M100" s="152"/>
      <c r="N100" s="21"/>
      <c r="O100" s="20" t="s">
        <v>40</v>
      </c>
      <c r="P100" s="17"/>
      <c r="Q100" s="17"/>
      <c r="R100" s="17"/>
      <c r="S100" s="17"/>
      <c r="T100" s="10"/>
      <c r="U100" s="24"/>
    </row>
    <row r="101" spans="1:21" x14ac:dyDescent="0.35">
      <c r="A101" s="151"/>
      <c r="B101" s="152"/>
      <c r="C101" s="142"/>
      <c r="D101" s="152"/>
      <c r="E101" s="19"/>
      <c r="F101" s="20" t="s">
        <v>40</v>
      </c>
      <c r="G101" s="17"/>
      <c r="H101" s="17"/>
      <c r="I101" s="17"/>
      <c r="J101" s="17"/>
      <c r="K101" s="17"/>
      <c r="L101" s="17"/>
      <c r="M101" s="152"/>
      <c r="N101" s="22"/>
      <c r="O101" s="20" t="s">
        <v>40</v>
      </c>
      <c r="P101" s="17"/>
      <c r="Q101" s="17"/>
      <c r="R101" s="17"/>
      <c r="S101" s="17"/>
      <c r="T101" s="11"/>
      <c r="U101" s="24"/>
    </row>
    <row r="102" spans="1:21" x14ac:dyDescent="0.35">
      <c r="A102" s="27"/>
      <c r="B102" s="30"/>
      <c r="C102" s="28"/>
      <c r="D102" s="30"/>
      <c r="E102" s="33"/>
      <c r="F102" s="29"/>
      <c r="G102" s="2"/>
      <c r="H102" s="2"/>
      <c r="I102" s="2"/>
      <c r="J102" s="2"/>
      <c r="K102" s="2"/>
      <c r="L102" s="2"/>
      <c r="M102" s="30"/>
      <c r="N102" s="1"/>
      <c r="O102" s="29"/>
      <c r="P102" s="2"/>
      <c r="Q102" s="2"/>
      <c r="R102" s="2"/>
      <c r="S102" s="2"/>
      <c r="T102" s="31"/>
      <c r="U102" s="32"/>
    </row>
    <row r="103" spans="1:21" ht="14.5" customHeight="1" x14ac:dyDescent="0.35">
      <c r="A103" s="177" t="s">
        <v>0</v>
      </c>
      <c r="B103" s="179" t="s">
        <v>1</v>
      </c>
      <c r="C103" s="181" t="s">
        <v>2</v>
      </c>
      <c r="D103" s="183" t="s">
        <v>3</v>
      </c>
      <c r="E103" s="184"/>
      <c r="F103" s="185"/>
      <c r="G103" s="185"/>
      <c r="H103" s="185"/>
      <c r="I103" s="185"/>
      <c r="J103" s="185"/>
      <c r="K103" s="186" t="s">
        <v>4</v>
      </c>
      <c r="L103" s="48"/>
      <c r="M103" s="183" t="s">
        <v>5</v>
      </c>
      <c r="N103" s="184"/>
      <c r="O103" s="185"/>
      <c r="P103" s="185"/>
      <c r="Q103" s="185"/>
      <c r="R103" s="185"/>
      <c r="S103" s="185"/>
      <c r="T103" s="159" t="s">
        <v>6</v>
      </c>
      <c r="U103" s="161" t="s">
        <v>7</v>
      </c>
    </row>
    <row r="104" spans="1:21" ht="25.5" customHeight="1" x14ac:dyDescent="0.35">
      <c r="A104" s="177"/>
      <c r="B104" s="179"/>
      <c r="C104" s="181"/>
      <c r="D104" s="163" t="s">
        <v>8</v>
      </c>
      <c r="E104" s="165" t="s">
        <v>9</v>
      </c>
      <c r="F104" s="167" t="s">
        <v>10</v>
      </c>
      <c r="G104" s="169" t="s">
        <v>293</v>
      </c>
      <c r="H104" s="170"/>
      <c r="I104" s="170"/>
      <c r="J104" s="171"/>
      <c r="K104" s="187"/>
      <c r="L104" s="49" t="s">
        <v>11</v>
      </c>
      <c r="M104" s="172" t="s">
        <v>8</v>
      </c>
      <c r="N104" s="174" t="s">
        <v>12</v>
      </c>
      <c r="O104" s="167" t="s">
        <v>10</v>
      </c>
      <c r="P104" s="169" t="s">
        <v>293</v>
      </c>
      <c r="Q104" s="170"/>
      <c r="R104" s="170"/>
      <c r="S104" s="171"/>
      <c r="T104" s="159"/>
      <c r="U104" s="161"/>
    </row>
    <row r="105" spans="1:21" ht="15" thickBot="1" x14ac:dyDescent="0.4">
      <c r="A105" s="178"/>
      <c r="B105" s="180"/>
      <c r="C105" s="182"/>
      <c r="D105" s="164"/>
      <c r="E105" s="166"/>
      <c r="F105" s="168"/>
      <c r="G105" s="50" t="s">
        <v>13</v>
      </c>
      <c r="H105" s="51" t="s">
        <v>14</v>
      </c>
      <c r="I105" s="52" t="s">
        <v>15</v>
      </c>
      <c r="J105" s="53">
        <v>0</v>
      </c>
      <c r="K105" s="188"/>
      <c r="L105" s="54"/>
      <c r="M105" s="173"/>
      <c r="N105" s="175"/>
      <c r="O105" s="176"/>
      <c r="P105" s="50" t="s">
        <v>13</v>
      </c>
      <c r="Q105" s="51" t="s">
        <v>14</v>
      </c>
      <c r="R105" s="52" t="s">
        <v>15</v>
      </c>
      <c r="S105" s="53">
        <v>0</v>
      </c>
      <c r="T105" s="160"/>
      <c r="U105" s="162"/>
    </row>
    <row r="106" spans="1:21" x14ac:dyDescent="0.35">
      <c r="A106" s="56"/>
      <c r="B106" s="57"/>
      <c r="C106" s="58"/>
      <c r="D106" s="59"/>
      <c r="E106" s="60"/>
      <c r="F106" s="60"/>
      <c r="G106" s="61"/>
      <c r="H106" s="62"/>
      <c r="I106" s="63"/>
      <c r="J106" s="64"/>
      <c r="K106" s="65"/>
      <c r="L106" s="65"/>
      <c r="M106" s="59"/>
      <c r="N106" s="60"/>
      <c r="O106" s="60"/>
      <c r="P106" s="61"/>
      <c r="Q106" s="62"/>
      <c r="R106" s="63"/>
      <c r="S106" s="64"/>
      <c r="T106" s="14"/>
      <c r="U106" s="15"/>
    </row>
    <row r="107" spans="1:21" x14ac:dyDescent="0.35">
      <c r="A107" s="131">
        <v>1</v>
      </c>
      <c r="B107" s="131">
        <v>358</v>
      </c>
      <c r="C107" s="134"/>
      <c r="D107" s="136">
        <v>400</v>
      </c>
      <c r="E107" s="66"/>
      <c r="F107" s="67"/>
      <c r="G107" s="47"/>
      <c r="H107" s="47"/>
      <c r="I107" s="47"/>
      <c r="J107" s="47"/>
      <c r="K107" s="47">
        <f>((SUM(H109:H121)*H108)+(SUM(G109:G121)*G108)+(SUM(I109:I121)*I108))/1000</f>
        <v>34.573</v>
      </c>
      <c r="L107" s="47">
        <f>K107*100/D107</f>
        <v>8.6432500000000001</v>
      </c>
      <c r="M107" s="136">
        <v>250</v>
      </c>
      <c r="N107" s="66"/>
      <c r="O107" s="67"/>
      <c r="P107" s="47"/>
      <c r="Q107" s="47"/>
      <c r="R107" s="47"/>
      <c r="S107" s="47"/>
      <c r="T107" s="47">
        <f>SUM(P109:R120)</f>
        <v>140</v>
      </c>
      <c r="U107" s="47">
        <f>T107*100/M107</f>
        <v>56</v>
      </c>
    </row>
    <row r="108" spans="1:21" x14ac:dyDescent="0.35">
      <c r="A108" s="132"/>
      <c r="B108" s="133"/>
      <c r="C108" s="135"/>
      <c r="D108" s="133"/>
      <c r="E108" s="69" t="s">
        <v>17</v>
      </c>
      <c r="F108" s="70"/>
      <c r="G108" s="71">
        <v>233</v>
      </c>
      <c r="H108" s="71">
        <v>230</v>
      </c>
      <c r="I108" s="71">
        <v>234</v>
      </c>
      <c r="J108" s="71"/>
      <c r="K108" s="47"/>
      <c r="L108" s="47"/>
      <c r="M108" s="133"/>
      <c r="N108" s="69"/>
      <c r="O108" s="70"/>
      <c r="P108" s="71"/>
      <c r="Q108" s="71"/>
      <c r="R108" s="71"/>
      <c r="S108" s="47"/>
      <c r="T108" s="76"/>
      <c r="U108" s="73"/>
    </row>
    <row r="109" spans="1:21" x14ac:dyDescent="0.35">
      <c r="A109" s="132"/>
      <c r="B109" s="133"/>
      <c r="C109" s="135"/>
      <c r="D109" s="133"/>
      <c r="E109" s="74"/>
      <c r="F109" s="75" t="s">
        <v>18</v>
      </c>
      <c r="G109" s="47"/>
      <c r="H109" s="47"/>
      <c r="I109" s="47"/>
      <c r="J109" s="47"/>
      <c r="K109" s="47"/>
      <c r="L109" s="47"/>
      <c r="M109" s="133"/>
      <c r="N109" s="74"/>
      <c r="O109" s="75" t="s">
        <v>34</v>
      </c>
      <c r="P109" s="47"/>
      <c r="Q109" s="47"/>
      <c r="R109" s="47"/>
      <c r="S109" s="47"/>
      <c r="T109" s="76"/>
      <c r="U109" s="73"/>
    </row>
    <row r="110" spans="1:21" x14ac:dyDescent="0.35">
      <c r="A110" s="132"/>
      <c r="B110" s="133"/>
      <c r="C110" s="135"/>
      <c r="D110" s="133"/>
      <c r="E110" s="74"/>
      <c r="F110" s="75" t="s">
        <v>20</v>
      </c>
      <c r="G110" s="47"/>
      <c r="H110" s="47"/>
      <c r="I110" s="47"/>
      <c r="J110" s="47"/>
      <c r="K110" s="47"/>
      <c r="L110" s="47"/>
      <c r="M110" s="133"/>
      <c r="N110" s="77"/>
      <c r="O110" s="75" t="s">
        <v>19</v>
      </c>
      <c r="P110" s="47"/>
      <c r="Q110" s="47"/>
      <c r="R110" s="47"/>
      <c r="S110" s="47"/>
      <c r="T110" s="76"/>
      <c r="U110" s="73"/>
    </row>
    <row r="111" spans="1:21" x14ac:dyDescent="0.35">
      <c r="A111" s="132"/>
      <c r="B111" s="133"/>
      <c r="C111" s="135"/>
      <c r="D111" s="133"/>
      <c r="E111" s="74"/>
      <c r="F111" s="75" t="s">
        <v>22</v>
      </c>
      <c r="G111" s="47"/>
      <c r="H111" s="47"/>
      <c r="I111" s="47"/>
      <c r="J111" s="47"/>
      <c r="K111" s="47"/>
      <c r="L111" s="47"/>
      <c r="M111" s="133"/>
      <c r="N111" s="74"/>
      <c r="O111" s="75" t="s">
        <v>21</v>
      </c>
      <c r="P111" s="47"/>
      <c r="Q111" s="47"/>
      <c r="R111" s="47"/>
      <c r="S111" s="47"/>
      <c r="T111" s="76"/>
      <c r="U111" s="73"/>
    </row>
    <row r="112" spans="1:21" x14ac:dyDescent="0.35">
      <c r="A112" s="132"/>
      <c r="B112" s="133"/>
      <c r="C112" s="135"/>
      <c r="D112" s="133"/>
      <c r="E112" s="74"/>
      <c r="F112" s="75" t="s">
        <v>24</v>
      </c>
      <c r="G112" s="47">
        <v>31</v>
      </c>
      <c r="H112" s="47">
        <v>30</v>
      </c>
      <c r="I112" s="47">
        <v>15</v>
      </c>
      <c r="J112" s="47">
        <v>16</v>
      </c>
      <c r="K112" s="47"/>
      <c r="L112" s="47"/>
      <c r="M112" s="133"/>
      <c r="N112" s="77"/>
      <c r="O112" s="75" t="s">
        <v>23</v>
      </c>
      <c r="P112" s="47">
        <v>24</v>
      </c>
      <c r="Q112" s="47">
        <v>22</v>
      </c>
      <c r="R112" s="47">
        <v>36</v>
      </c>
      <c r="S112" s="47">
        <v>7</v>
      </c>
      <c r="T112" s="76"/>
      <c r="U112" s="73"/>
    </row>
    <row r="113" spans="1:21" x14ac:dyDescent="0.35">
      <c r="A113" s="132"/>
      <c r="B113" s="133"/>
      <c r="C113" s="135"/>
      <c r="D113" s="133"/>
      <c r="E113" s="74"/>
      <c r="F113" s="75" t="s">
        <v>26</v>
      </c>
      <c r="G113" s="47"/>
      <c r="H113" s="47"/>
      <c r="I113" s="47"/>
      <c r="J113" s="47"/>
      <c r="K113" s="47"/>
      <c r="L113" s="47"/>
      <c r="M113" s="133"/>
      <c r="N113" s="74"/>
      <c r="O113" s="75" t="s">
        <v>43</v>
      </c>
      <c r="P113" s="47">
        <v>3</v>
      </c>
      <c r="Q113" s="47">
        <v>1</v>
      </c>
      <c r="R113" s="47">
        <v>0</v>
      </c>
      <c r="S113" s="47">
        <v>2</v>
      </c>
      <c r="T113" s="76"/>
      <c r="U113" s="73"/>
    </row>
    <row r="114" spans="1:21" x14ac:dyDescent="0.35">
      <c r="A114" s="132"/>
      <c r="B114" s="133"/>
      <c r="C114" s="135"/>
      <c r="D114" s="133"/>
      <c r="E114" s="74"/>
      <c r="F114" s="75" t="s">
        <v>28</v>
      </c>
      <c r="G114" s="47"/>
      <c r="H114" s="47"/>
      <c r="I114" s="47"/>
      <c r="J114" s="47"/>
      <c r="K114" s="47"/>
      <c r="L114" s="47"/>
      <c r="M114" s="133"/>
      <c r="N114" s="74"/>
      <c r="O114" s="75" t="s">
        <v>50</v>
      </c>
      <c r="P114" s="47">
        <v>13</v>
      </c>
      <c r="Q114" s="47">
        <v>28</v>
      </c>
      <c r="R114" s="47">
        <v>13</v>
      </c>
      <c r="S114" s="47">
        <v>10</v>
      </c>
      <c r="T114" s="76"/>
      <c r="U114" s="73"/>
    </row>
    <row r="115" spans="1:21" x14ac:dyDescent="0.35">
      <c r="A115" s="132"/>
      <c r="B115" s="133"/>
      <c r="C115" s="135"/>
      <c r="D115" s="133"/>
      <c r="E115" s="74"/>
      <c r="F115" s="75" t="s">
        <v>30</v>
      </c>
      <c r="G115" s="47"/>
      <c r="H115" s="47"/>
      <c r="I115" s="47"/>
      <c r="J115" s="47"/>
      <c r="K115" s="47"/>
      <c r="L115" s="47"/>
      <c r="M115" s="133"/>
      <c r="N115" s="74"/>
      <c r="O115" s="75" t="s">
        <v>31</v>
      </c>
      <c r="P115" s="47">
        <v>0</v>
      </c>
      <c r="Q115" s="47">
        <v>0</v>
      </c>
      <c r="R115" s="47">
        <v>0</v>
      </c>
      <c r="S115" s="47"/>
      <c r="T115" s="76"/>
      <c r="U115" s="73"/>
    </row>
    <row r="116" spans="1:21" x14ac:dyDescent="0.35">
      <c r="A116" s="132"/>
      <c r="B116" s="133"/>
      <c r="C116" s="135"/>
      <c r="D116" s="133"/>
      <c r="E116" s="74"/>
      <c r="F116" s="75" t="s">
        <v>32</v>
      </c>
      <c r="G116" s="47">
        <v>22</v>
      </c>
      <c r="H116" s="47">
        <v>30</v>
      </c>
      <c r="I116" s="47">
        <v>21</v>
      </c>
      <c r="J116" s="47">
        <v>8</v>
      </c>
      <c r="K116" s="47"/>
      <c r="L116" s="47"/>
      <c r="M116" s="133"/>
      <c r="N116" s="74"/>
      <c r="O116" s="75" t="s">
        <v>33</v>
      </c>
      <c r="P116" s="47"/>
      <c r="Q116" s="47"/>
      <c r="R116" s="47"/>
      <c r="S116" s="47"/>
      <c r="T116" s="76"/>
      <c r="U116" s="73"/>
    </row>
    <row r="117" spans="1:21" x14ac:dyDescent="0.35">
      <c r="A117" s="132"/>
      <c r="B117" s="133"/>
      <c r="C117" s="135"/>
      <c r="D117" s="133"/>
      <c r="E117" s="74"/>
      <c r="G117" s="47"/>
      <c r="H117" s="47"/>
      <c r="I117" s="47"/>
      <c r="J117" s="47"/>
      <c r="K117" s="47"/>
      <c r="L117" s="47"/>
      <c r="M117" s="133"/>
      <c r="N117" s="77"/>
      <c r="O117" s="75" t="s">
        <v>35</v>
      </c>
      <c r="P117" s="47"/>
      <c r="Q117" s="47"/>
      <c r="R117" s="47"/>
      <c r="S117" s="47"/>
      <c r="T117" s="76"/>
      <c r="U117" s="73"/>
    </row>
    <row r="118" spans="1:21" x14ac:dyDescent="0.35">
      <c r="A118" s="132"/>
      <c r="B118" s="133"/>
      <c r="C118" s="135"/>
      <c r="D118" s="133"/>
      <c r="E118" s="74"/>
      <c r="G118" s="47"/>
      <c r="H118" s="47"/>
      <c r="I118" s="47"/>
      <c r="J118" s="47"/>
      <c r="K118" s="47"/>
      <c r="L118" s="47"/>
      <c r="M118" s="133"/>
      <c r="N118" s="77"/>
      <c r="O118" s="75" t="s">
        <v>36</v>
      </c>
      <c r="P118" s="47"/>
      <c r="Q118" s="47"/>
      <c r="R118" s="47"/>
      <c r="S118" s="47"/>
      <c r="T118" s="76"/>
      <c r="U118" s="73"/>
    </row>
    <row r="119" spans="1:21" x14ac:dyDescent="0.35">
      <c r="A119" s="132"/>
      <c r="B119" s="133"/>
      <c r="C119" s="135"/>
      <c r="D119" s="133"/>
      <c r="E119" s="74"/>
      <c r="G119" s="47"/>
      <c r="H119" s="47"/>
      <c r="I119" s="47"/>
      <c r="J119" s="47"/>
      <c r="K119" s="47"/>
      <c r="L119" s="47"/>
      <c r="M119" s="133"/>
      <c r="N119" s="77"/>
      <c r="O119" s="75" t="s">
        <v>37</v>
      </c>
      <c r="P119" s="47"/>
      <c r="Q119" s="47"/>
      <c r="R119" s="47"/>
      <c r="S119" s="47"/>
      <c r="T119" s="76"/>
      <c r="U119" s="73"/>
    </row>
    <row r="120" spans="1:21" x14ac:dyDescent="0.35">
      <c r="A120" s="132"/>
      <c r="B120" s="133"/>
      <c r="C120" s="135"/>
      <c r="D120" s="133"/>
      <c r="E120" s="74"/>
      <c r="G120" s="47"/>
      <c r="H120" s="47"/>
      <c r="I120" s="47"/>
      <c r="J120" s="47"/>
      <c r="K120" s="47"/>
      <c r="L120" s="47"/>
      <c r="M120" s="133"/>
      <c r="N120" s="87"/>
      <c r="O120" s="75" t="s">
        <v>38</v>
      </c>
      <c r="P120" s="47"/>
      <c r="Q120" s="47"/>
      <c r="R120" s="47"/>
      <c r="S120" s="47"/>
      <c r="T120" s="88"/>
      <c r="U120" s="73"/>
    </row>
    <row r="121" spans="1:21" x14ac:dyDescent="0.35">
      <c r="A121" s="27"/>
      <c r="B121" s="30"/>
      <c r="C121" s="28"/>
      <c r="D121" s="30"/>
      <c r="E121" s="33"/>
      <c r="F121" s="29"/>
      <c r="G121" s="2"/>
      <c r="H121" s="2"/>
      <c r="I121" s="2"/>
      <c r="J121" s="2"/>
      <c r="K121" s="2"/>
      <c r="L121" s="2"/>
      <c r="M121" s="30"/>
      <c r="N121" s="1"/>
      <c r="O121" s="29"/>
      <c r="P121" s="2"/>
      <c r="Q121" s="2"/>
      <c r="R121" s="2"/>
      <c r="S121" s="2"/>
      <c r="T121" s="31"/>
      <c r="U121" s="32"/>
    </row>
    <row r="122" spans="1:21" x14ac:dyDescent="0.35">
      <c r="A122" s="27"/>
      <c r="B122" s="30"/>
      <c r="C122" s="28"/>
      <c r="D122" s="30"/>
      <c r="E122" s="33"/>
      <c r="F122" s="29"/>
      <c r="G122" s="2"/>
      <c r="H122" s="2"/>
      <c r="I122" s="2"/>
      <c r="J122" s="2"/>
      <c r="K122" s="2"/>
      <c r="L122" s="2"/>
      <c r="M122" s="30"/>
      <c r="N122" s="1"/>
      <c r="O122" s="29"/>
      <c r="P122" s="2"/>
      <c r="Q122" s="2"/>
      <c r="R122" s="2"/>
      <c r="S122" s="2"/>
      <c r="T122" s="31"/>
      <c r="U122" s="32"/>
    </row>
    <row r="124" spans="1:21" x14ac:dyDescent="0.35">
      <c r="F124" s="42"/>
    </row>
    <row r="125" spans="1:21" ht="14.5" customHeight="1" x14ac:dyDescent="0.35">
      <c r="A125" s="144" t="s">
        <v>0</v>
      </c>
      <c r="B125" s="145" t="s">
        <v>1</v>
      </c>
      <c r="C125" s="146" t="s">
        <v>2</v>
      </c>
      <c r="D125" s="147" t="s">
        <v>3</v>
      </c>
      <c r="E125" s="147"/>
      <c r="F125" s="148"/>
      <c r="G125" s="148"/>
      <c r="H125" s="148"/>
      <c r="I125" s="148"/>
      <c r="J125" s="148"/>
      <c r="K125" s="149" t="s">
        <v>4</v>
      </c>
      <c r="L125" s="35"/>
      <c r="M125" s="147" t="s">
        <v>5</v>
      </c>
      <c r="N125" s="147"/>
      <c r="O125" s="148"/>
      <c r="P125" s="148"/>
      <c r="Q125" s="148"/>
      <c r="R125" s="148"/>
      <c r="S125" s="148"/>
      <c r="T125" s="137" t="s">
        <v>6</v>
      </c>
      <c r="U125" s="138" t="s">
        <v>7</v>
      </c>
    </row>
    <row r="126" spans="1:21" ht="25" x14ac:dyDescent="0.35">
      <c r="A126" s="144"/>
      <c r="B126" s="145"/>
      <c r="C126" s="146"/>
      <c r="D126" s="139" t="s">
        <v>8</v>
      </c>
      <c r="E126" s="140" t="s">
        <v>9</v>
      </c>
      <c r="F126" s="140" t="s">
        <v>10</v>
      </c>
      <c r="G126" s="141" t="s">
        <v>39</v>
      </c>
      <c r="H126" s="142"/>
      <c r="I126" s="142"/>
      <c r="J126" s="142"/>
      <c r="K126" s="142"/>
      <c r="L126" s="36" t="s">
        <v>11</v>
      </c>
      <c r="M126" s="139" t="s">
        <v>8</v>
      </c>
      <c r="N126" s="143" t="s">
        <v>12</v>
      </c>
      <c r="O126" s="140" t="s">
        <v>10</v>
      </c>
      <c r="P126" s="141" t="s">
        <v>39</v>
      </c>
      <c r="Q126" s="142"/>
      <c r="R126" s="142"/>
      <c r="S126" s="142"/>
      <c r="T126" s="137"/>
      <c r="U126" s="138"/>
    </row>
    <row r="127" spans="1:21" x14ac:dyDescent="0.35">
      <c r="A127" s="144"/>
      <c r="B127" s="145"/>
      <c r="C127" s="146"/>
      <c r="D127" s="139"/>
      <c r="E127" s="140"/>
      <c r="F127" s="140"/>
      <c r="G127" s="37" t="s">
        <v>13</v>
      </c>
      <c r="H127" s="38" t="s">
        <v>14</v>
      </c>
      <c r="I127" s="39" t="s">
        <v>15</v>
      </c>
      <c r="J127" s="40">
        <v>0</v>
      </c>
      <c r="K127" s="142"/>
      <c r="L127" s="41"/>
      <c r="M127" s="139"/>
      <c r="N127" s="143"/>
      <c r="O127" s="140"/>
      <c r="P127" s="37" t="s">
        <v>13</v>
      </c>
      <c r="Q127" s="38" t="s">
        <v>14</v>
      </c>
      <c r="R127" s="39" t="s">
        <v>15</v>
      </c>
      <c r="S127" s="40">
        <v>0</v>
      </c>
      <c r="T127" s="137"/>
      <c r="U127" s="138"/>
    </row>
    <row r="128" spans="1:21" x14ac:dyDescent="0.35">
      <c r="A128" s="34"/>
      <c r="B128" s="3"/>
      <c r="C128" s="4"/>
      <c r="D128" s="8"/>
      <c r="E128" s="9"/>
      <c r="F128" s="9"/>
      <c r="G128" s="5"/>
      <c r="H128" s="6"/>
      <c r="I128" s="7"/>
      <c r="J128" s="12"/>
      <c r="K128" s="13"/>
      <c r="L128" s="13"/>
      <c r="M128" s="8"/>
      <c r="N128" s="9"/>
      <c r="O128" s="9"/>
      <c r="P128" s="5"/>
      <c r="Q128" s="6"/>
      <c r="R128" s="7"/>
      <c r="S128" s="12"/>
      <c r="T128" s="14"/>
      <c r="U128" s="15"/>
    </row>
    <row r="129" spans="1:21" x14ac:dyDescent="0.35">
      <c r="A129" s="150"/>
      <c r="B129" s="150" t="s">
        <v>203</v>
      </c>
      <c r="C129" s="153"/>
      <c r="D129" s="154">
        <v>400</v>
      </c>
      <c r="E129" s="23"/>
      <c r="F129" s="16"/>
      <c r="G129" s="17"/>
      <c r="H129" s="17"/>
      <c r="I129" s="17"/>
      <c r="J129" s="17"/>
      <c r="K129" s="47">
        <f>((SUM(H131:H145)*H130)+(SUM(G131:G144)*G130)+(SUM(I131:I145)*I130))/1000</f>
        <v>54.378</v>
      </c>
      <c r="L129" s="47">
        <f>K129*100/D129</f>
        <v>13.5945</v>
      </c>
      <c r="M129" s="154"/>
      <c r="N129" s="23"/>
      <c r="O129" s="16"/>
      <c r="P129" s="17"/>
      <c r="Q129" s="17"/>
      <c r="R129" s="17"/>
      <c r="S129" s="17"/>
      <c r="T129" s="10"/>
      <c r="U129" s="24"/>
    </row>
    <row r="130" spans="1:21" x14ac:dyDescent="0.35">
      <c r="A130" s="151"/>
      <c r="B130" s="152"/>
      <c r="C130" s="142"/>
      <c r="D130" s="152"/>
      <c r="E130" s="25" t="s">
        <v>17</v>
      </c>
      <c r="F130" s="18"/>
      <c r="G130" s="26">
        <v>232</v>
      </c>
      <c r="H130" s="26">
        <v>232</v>
      </c>
      <c r="I130" s="26">
        <v>230</v>
      </c>
      <c r="J130" s="26"/>
      <c r="K130" s="17"/>
      <c r="L130" s="17"/>
      <c r="M130" s="152"/>
      <c r="N130" s="25"/>
      <c r="O130" s="18"/>
      <c r="P130" s="26"/>
      <c r="Q130" s="26"/>
      <c r="R130" s="26"/>
      <c r="S130" s="17"/>
      <c r="T130" s="10"/>
      <c r="U130" s="24"/>
    </row>
    <row r="131" spans="1:21" x14ac:dyDescent="0.35">
      <c r="A131" s="151"/>
      <c r="B131" s="152"/>
      <c r="C131" s="142"/>
      <c r="D131" s="152"/>
      <c r="E131" s="19"/>
      <c r="F131" s="20" t="s">
        <v>18</v>
      </c>
      <c r="G131" s="17">
        <v>70</v>
      </c>
      <c r="H131" s="17">
        <v>76</v>
      </c>
      <c r="I131" s="17">
        <v>60</v>
      </c>
      <c r="J131" s="17">
        <v>9</v>
      </c>
      <c r="K131" s="17"/>
      <c r="L131" s="17"/>
      <c r="M131" s="152"/>
      <c r="N131" s="19"/>
      <c r="O131" s="20" t="s">
        <v>40</v>
      </c>
      <c r="P131" s="17"/>
      <c r="Q131" s="17"/>
      <c r="R131" s="17"/>
      <c r="S131" s="17"/>
      <c r="T131" s="10"/>
      <c r="U131" s="24"/>
    </row>
    <row r="132" spans="1:21" x14ac:dyDescent="0.35">
      <c r="A132" s="151"/>
      <c r="B132" s="152"/>
      <c r="C132" s="142"/>
      <c r="D132" s="152"/>
      <c r="E132" s="19"/>
      <c r="F132" s="20" t="s">
        <v>20</v>
      </c>
      <c r="G132" s="17">
        <v>8</v>
      </c>
      <c r="H132" s="17">
        <v>5</v>
      </c>
      <c r="I132" s="17">
        <v>8</v>
      </c>
      <c r="J132" s="17">
        <v>3</v>
      </c>
      <c r="K132" s="17"/>
      <c r="L132" s="17"/>
      <c r="M132" s="152"/>
      <c r="N132" s="21"/>
      <c r="O132" s="20" t="s">
        <v>40</v>
      </c>
      <c r="P132" s="17"/>
      <c r="Q132" s="17"/>
      <c r="R132" s="17"/>
      <c r="S132" s="17"/>
      <c r="T132" s="10"/>
      <c r="U132" s="24"/>
    </row>
    <row r="133" spans="1:21" x14ac:dyDescent="0.35">
      <c r="A133" s="151"/>
      <c r="B133" s="152"/>
      <c r="C133" s="142"/>
      <c r="D133" s="152"/>
      <c r="E133" s="19"/>
      <c r="F133" s="20" t="s">
        <v>22</v>
      </c>
      <c r="G133" s="17">
        <v>0</v>
      </c>
      <c r="H133" s="17">
        <v>5</v>
      </c>
      <c r="I133" s="17">
        <v>3</v>
      </c>
      <c r="J133" s="17">
        <v>4</v>
      </c>
      <c r="K133" s="17"/>
      <c r="L133" s="17"/>
      <c r="M133" s="152"/>
      <c r="N133" s="19"/>
      <c r="O133" s="20" t="s">
        <v>40</v>
      </c>
      <c r="P133" s="17"/>
      <c r="Q133" s="17"/>
      <c r="R133" s="17"/>
      <c r="S133" s="17"/>
      <c r="T133" s="10"/>
      <c r="U133" s="24"/>
    </row>
    <row r="134" spans="1:21" x14ac:dyDescent="0.35">
      <c r="A134" s="151"/>
      <c r="B134" s="152"/>
      <c r="C134" s="142"/>
      <c r="D134" s="152"/>
      <c r="E134" s="19"/>
      <c r="F134" s="20" t="s">
        <v>40</v>
      </c>
      <c r="G134" s="17"/>
      <c r="H134" s="17"/>
      <c r="I134" s="17"/>
      <c r="J134" s="17"/>
      <c r="K134" s="17"/>
      <c r="L134" s="17"/>
      <c r="M134" s="152"/>
      <c r="N134" s="21"/>
      <c r="O134" s="20" t="s">
        <v>40</v>
      </c>
      <c r="P134" s="17"/>
      <c r="Q134" s="17"/>
      <c r="R134" s="17"/>
      <c r="S134" s="17"/>
      <c r="T134" s="10"/>
      <c r="U134" s="24"/>
    </row>
    <row r="135" spans="1:21" x14ac:dyDescent="0.35">
      <c r="A135" s="151"/>
      <c r="B135" s="152"/>
      <c r="C135" s="142"/>
      <c r="D135" s="152"/>
      <c r="E135" s="19"/>
      <c r="F135" s="20" t="s">
        <v>40</v>
      </c>
      <c r="G135" s="17"/>
      <c r="H135" s="17"/>
      <c r="I135" s="17"/>
      <c r="J135" s="17"/>
      <c r="K135" s="17"/>
      <c r="L135" s="17"/>
      <c r="M135" s="152"/>
      <c r="N135" s="19"/>
      <c r="O135" s="20" t="s">
        <v>40</v>
      </c>
      <c r="P135" s="17"/>
      <c r="Q135" s="17"/>
      <c r="R135" s="17"/>
      <c r="S135" s="17"/>
      <c r="T135" s="10"/>
      <c r="U135" s="24"/>
    </row>
    <row r="136" spans="1:21" x14ac:dyDescent="0.35">
      <c r="A136" s="151"/>
      <c r="B136" s="152"/>
      <c r="C136" s="142"/>
      <c r="D136" s="152"/>
      <c r="E136" s="19"/>
      <c r="F136" s="20" t="s">
        <v>40</v>
      </c>
      <c r="G136" s="17"/>
      <c r="H136" s="17"/>
      <c r="I136" s="17"/>
      <c r="J136" s="17"/>
      <c r="K136" s="17"/>
      <c r="L136" s="17"/>
      <c r="M136" s="152"/>
      <c r="N136" s="19"/>
      <c r="O136" s="20" t="s">
        <v>40</v>
      </c>
      <c r="P136" s="17"/>
      <c r="Q136" s="17"/>
      <c r="R136" s="17"/>
      <c r="S136" s="17"/>
      <c r="T136" s="10"/>
      <c r="U136" s="24"/>
    </row>
    <row r="137" spans="1:21" x14ac:dyDescent="0.35">
      <c r="A137" s="151"/>
      <c r="B137" s="152"/>
      <c r="C137" s="142"/>
      <c r="D137" s="152"/>
      <c r="E137" s="19"/>
      <c r="F137" s="20" t="s">
        <v>40</v>
      </c>
      <c r="G137" s="17"/>
      <c r="H137" s="17"/>
      <c r="I137" s="17"/>
      <c r="J137" s="17"/>
      <c r="K137" s="17"/>
      <c r="L137" s="17"/>
      <c r="M137" s="152"/>
      <c r="N137" s="19"/>
      <c r="O137" s="20" t="s">
        <v>40</v>
      </c>
      <c r="P137" s="17"/>
      <c r="Q137" s="17"/>
      <c r="R137" s="17"/>
      <c r="S137" s="17"/>
      <c r="T137" s="10"/>
      <c r="U137" s="24"/>
    </row>
    <row r="138" spans="1:21" x14ac:dyDescent="0.35">
      <c r="A138" s="151"/>
      <c r="B138" s="152"/>
      <c r="C138" s="142"/>
      <c r="D138" s="152"/>
      <c r="E138" s="19"/>
      <c r="F138" s="20" t="s">
        <v>40</v>
      </c>
      <c r="G138" s="17"/>
      <c r="H138" s="17"/>
      <c r="I138" s="17"/>
      <c r="J138" s="17"/>
      <c r="K138" s="17"/>
      <c r="L138" s="17"/>
      <c r="M138" s="152"/>
      <c r="N138" s="19"/>
      <c r="O138" s="20" t="s">
        <v>40</v>
      </c>
      <c r="P138" s="17"/>
      <c r="Q138" s="17"/>
      <c r="R138" s="17"/>
      <c r="S138" s="17"/>
      <c r="T138" s="10"/>
      <c r="U138" s="24"/>
    </row>
    <row r="139" spans="1:21" x14ac:dyDescent="0.35">
      <c r="A139" s="151"/>
      <c r="B139" s="152"/>
      <c r="C139" s="142"/>
      <c r="D139" s="152"/>
      <c r="E139" s="19"/>
      <c r="F139" s="20" t="s">
        <v>40</v>
      </c>
      <c r="G139" s="17"/>
      <c r="H139" s="17"/>
      <c r="I139" s="17"/>
      <c r="J139" s="17"/>
      <c r="K139" s="17"/>
      <c r="L139" s="17"/>
      <c r="M139" s="152"/>
      <c r="N139" s="21"/>
      <c r="O139" s="20" t="s">
        <v>40</v>
      </c>
      <c r="P139" s="17"/>
      <c r="Q139" s="17"/>
      <c r="R139" s="17"/>
      <c r="S139" s="17"/>
      <c r="T139" s="10"/>
      <c r="U139" s="24"/>
    </row>
    <row r="140" spans="1:21" x14ac:dyDescent="0.35">
      <c r="A140" s="151"/>
      <c r="B140" s="152"/>
      <c r="C140" s="142"/>
      <c r="D140" s="152"/>
      <c r="E140" s="19"/>
      <c r="F140" s="20" t="s">
        <v>40</v>
      </c>
      <c r="G140" s="17"/>
      <c r="H140" s="17"/>
      <c r="I140" s="17"/>
      <c r="J140" s="17"/>
      <c r="K140" s="17"/>
      <c r="L140" s="17"/>
      <c r="M140" s="152"/>
      <c r="N140" s="21"/>
      <c r="O140" s="20" t="s">
        <v>40</v>
      </c>
      <c r="P140" s="17"/>
      <c r="Q140" s="17"/>
      <c r="R140" s="17"/>
      <c r="S140" s="17"/>
      <c r="T140" s="10"/>
      <c r="U140" s="24"/>
    </row>
    <row r="141" spans="1:21" x14ac:dyDescent="0.35">
      <c r="A141" s="151"/>
      <c r="B141" s="152"/>
      <c r="C141" s="142"/>
      <c r="D141" s="152"/>
      <c r="E141" s="19"/>
      <c r="F141" s="20" t="s">
        <v>40</v>
      </c>
      <c r="G141" s="17"/>
      <c r="H141" s="17"/>
      <c r="I141" s="17"/>
      <c r="J141" s="17"/>
      <c r="K141" s="17"/>
      <c r="L141" s="17"/>
      <c r="M141" s="152"/>
      <c r="N141" s="21"/>
      <c r="O141" s="20" t="s">
        <v>40</v>
      </c>
      <c r="P141" s="17"/>
      <c r="Q141" s="17"/>
      <c r="R141" s="17"/>
      <c r="S141" s="17"/>
      <c r="T141" s="10"/>
      <c r="U141" s="24"/>
    </row>
    <row r="142" spans="1:21" x14ac:dyDescent="0.35">
      <c r="A142" s="151"/>
      <c r="B142" s="152"/>
      <c r="C142" s="142"/>
      <c r="D142" s="152"/>
      <c r="E142" s="19"/>
      <c r="F142" s="20" t="s">
        <v>40</v>
      </c>
      <c r="G142" s="17"/>
      <c r="H142" s="17"/>
      <c r="I142" s="17"/>
      <c r="J142" s="17"/>
      <c r="K142" s="17"/>
      <c r="L142" s="17"/>
      <c r="M142" s="152"/>
      <c r="N142" s="22"/>
      <c r="O142" s="20" t="s">
        <v>40</v>
      </c>
      <c r="P142" s="17"/>
      <c r="Q142" s="17"/>
      <c r="R142" s="17"/>
      <c r="S142" s="17"/>
      <c r="T142" s="11"/>
      <c r="U142" s="24"/>
    </row>
    <row r="144" spans="1:21" x14ac:dyDescent="0.35">
      <c r="F144" s="42"/>
    </row>
    <row r="145" spans="1:21" ht="14.5" customHeight="1" x14ac:dyDescent="0.35">
      <c r="A145" s="144" t="s">
        <v>0</v>
      </c>
      <c r="B145" s="145" t="s">
        <v>1</v>
      </c>
      <c r="C145" s="146" t="s">
        <v>2</v>
      </c>
      <c r="D145" s="147" t="s">
        <v>3</v>
      </c>
      <c r="E145" s="147"/>
      <c r="F145" s="148"/>
      <c r="G145" s="148"/>
      <c r="H145" s="148"/>
      <c r="I145" s="148"/>
      <c r="J145" s="148"/>
      <c r="K145" s="149" t="s">
        <v>4</v>
      </c>
      <c r="L145" s="35"/>
      <c r="M145" s="147" t="s">
        <v>5</v>
      </c>
      <c r="N145" s="147"/>
      <c r="O145" s="148"/>
      <c r="P145" s="148"/>
      <c r="Q145" s="148"/>
      <c r="R145" s="148"/>
      <c r="S145" s="148"/>
      <c r="T145" s="137" t="s">
        <v>6</v>
      </c>
      <c r="U145" s="138" t="s">
        <v>7</v>
      </c>
    </row>
    <row r="146" spans="1:21" ht="25" x14ac:dyDescent="0.35">
      <c r="A146" s="144"/>
      <c r="B146" s="145"/>
      <c r="C146" s="146"/>
      <c r="D146" s="139" t="s">
        <v>8</v>
      </c>
      <c r="E146" s="140" t="s">
        <v>9</v>
      </c>
      <c r="F146" s="140" t="s">
        <v>10</v>
      </c>
      <c r="G146" s="141" t="s">
        <v>39</v>
      </c>
      <c r="H146" s="142"/>
      <c r="I146" s="142"/>
      <c r="J146" s="142"/>
      <c r="K146" s="142"/>
      <c r="L146" s="36" t="s">
        <v>11</v>
      </c>
      <c r="M146" s="139" t="s">
        <v>8</v>
      </c>
      <c r="N146" s="143" t="s">
        <v>12</v>
      </c>
      <c r="O146" s="140" t="s">
        <v>10</v>
      </c>
      <c r="P146" s="141" t="s">
        <v>39</v>
      </c>
      <c r="Q146" s="142"/>
      <c r="R146" s="142"/>
      <c r="S146" s="142"/>
      <c r="T146" s="137"/>
      <c r="U146" s="138"/>
    </row>
    <row r="147" spans="1:21" x14ac:dyDescent="0.35">
      <c r="A147" s="144"/>
      <c r="B147" s="145"/>
      <c r="C147" s="146"/>
      <c r="D147" s="139"/>
      <c r="E147" s="140"/>
      <c r="F147" s="140"/>
      <c r="G147" s="37" t="s">
        <v>13</v>
      </c>
      <c r="H147" s="38" t="s">
        <v>14</v>
      </c>
      <c r="I147" s="39" t="s">
        <v>15</v>
      </c>
      <c r="J147" s="40">
        <v>0</v>
      </c>
      <c r="K147" s="142"/>
      <c r="L147" s="41"/>
      <c r="M147" s="139"/>
      <c r="N147" s="143"/>
      <c r="O147" s="140"/>
      <c r="P147" s="37" t="s">
        <v>13</v>
      </c>
      <c r="Q147" s="38" t="s">
        <v>14</v>
      </c>
      <c r="R147" s="39" t="s">
        <v>15</v>
      </c>
      <c r="S147" s="40">
        <v>0</v>
      </c>
      <c r="T147" s="137"/>
      <c r="U147" s="138"/>
    </row>
    <row r="148" spans="1:21" x14ac:dyDescent="0.35">
      <c r="A148" s="34"/>
      <c r="B148" s="3"/>
      <c r="C148" s="4"/>
      <c r="D148" s="8"/>
      <c r="E148" s="9"/>
      <c r="F148" s="9"/>
      <c r="G148" s="5"/>
      <c r="H148" s="6"/>
      <c r="I148" s="7"/>
      <c r="J148" s="12"/>
      <c r="K148" s="13"/>
      <c r="L148" s="13"/>
      <c r="M148" s="8"/>
      <c r="N148" s="9"/>
      <c r="O148" s="9"/>
      <c r="P148" s="5"/>
      <c r="Q148" s="6"/>
      <c r="R148" s="7"/>
      <c r="S148" s="12"/>
      <c r="T148" s="14"/>
      <c r="U148" s="15"/>
    </row>
    <row r="149" spans="1:21" x14ac:dyDescent="0.35">
      <c r="A149" s="150"/>
      <c r="B149" s="150" t="s">
        <v>104</v>
      </c>
      <c r="C149" s="153"/>
      <c r="D149" s="154"/>
      <c r="E149" s="23"/>
      <c r="F149" s="16"/>
      <c r="G149" s="17"/>
      <c r="H149" s="17"/>
      <c r="I149" s="17"/>
      <c r="J149" s="17"/>
      <c r="K149" s="47">
        <f>((SUM(H151:H164)*H150)+(SUM(G151:G164)*G150)+(SUM(I151:I164)*I150))/1000</f>
        <v>0</v>
      </c>
      <c r="L149" s="47" t="e">
        <f>K149*100/D149</f>
        <v>#DIV/0!</v>
      </c>
      <c r="M149" s="154">
        <v>400</v>
      </c>
      <c r="N149" s="23"/>
      <c r="O149" s="16"/>
      <c r="P149" s="17"/>
      <c r="Q149" s="17"/>
      <c r="R149" s="17"/>
      <c r="S149" s="17"/>
      <c r="T149" s="47">
        <f>((SUM(Q151:Q164)*Q150)+(SUM(P151:P164)*P150)+(SUM(R151:R164)*R150))/1000</f>
        <v>15.590999999999999</v>
      </c>
      <c r="U149" s="47">
        <f>T149*100/M149</f>
        <v>3.8977499999999998</v>
      </c>
    </row>
    <row r="150" spans="1:21" x14ac:dyDescent="0.35">
      <c r="A150" s="151"/>
      <c r="B150" s="152"/>
      <c r="C150" s="142"/>
      <c r="D150" s="152"/>
      <c r="E150" s="25" t="s">
        <v>17</v>
      </c>
      <c r="F150" s="18"/>
      <c r="G150" s="26"/>
      <c r="H150" s="26"/>
      <c r="I150" s="26"/>
      <c r="J150" s="26"/>
      <c r="K150" s="17"/>
      <c r="L150" s="17"/>
      <c r="M150" s="152"/>
      <c r="N150" s="25"/>
      <c r="O150" s="18"/>
      <c r="P150" s="26">
        <v>237</v>
      </c>
      <c r="Q150" s="26">
        <v>233</v>
      </c>
      <c r="R150" s="26">
        <v>226</v>
      </c>
      <c r="S150" s="17"/>
      <c r="T150" s="10"/>
      <c r="U150" s="24"/>
    </row>
    <row r="151" spans="1:21" x14ac:dyDescent="0.35">
      <c r="A151" s="151"/>
      <c r="B151" s="152"/>
      <c r="C151" s="142"/>
      <c r="D151" s="152"/>
      <c r="E151" s="19"/>
      <c r="F151" s="20" t="s">
        <v>308</v>
      </c>
      <c r="G151" s="17">
        <v>66</v>
      </c>
      <c r="H151" s="17">
        <v>33</v>
      </c>
      <c r="I151" s="17">
        <v>90</v>
      </c>
      <c r="J151" s="17">
        <v>40</v>
      </c>
      <c r="K151" s="17"/>
      <c r="L151" s="17"/>
      <c r="M151" s="152"/>
      <c r="N151" s="19"/>
      <c r="O151" s="20" t="s">
        <v>23</v>
      </c>
      <c r="P151" s="17">
        <v>0</v>
      </c>
      <c r="Q151" s="17">
        <v>0</v>
      </c>
      <c r="R151" s="17">
        <v>0</v>
      </c>
      <c r="S151" s="17">
        <v>0</v>
      </c>
      <c r="T151" s="10"/>
      <c r="U151" s="24"/>
    </row>
    <row r="152" spans="1:21" x14ac:dyDescent="0.35">
      <c r="A152" s="151"/>
      <c r="B152" s="152"/>
      <c r="C152" s="142"/>
      <c r="D152" s="152"/>
      <c r="E152" s="19"/>
      <c r="F152" s="20" t="s">
        <v>20</v>
      </c>
      <c r="G152" s="17">
        <v>25</v>
      </c>
      <c r="H152" s="17">
        <v>20</v>
      </c>
      <c r="I152" s="17">
        <v>24</v>
      </c>
      <c r="J152" s="17">
        <v>7</v>
      </c>
      <c r="K152" s="17"/>
      <c r="L152" s="17"/>
      <c r="M152" s="152"/>
      <c r="N152" s="21"/>
      <c r="O152" s="20" t="s">
        <v>42</v>
      </c>
      <c r="P152" s="17">
        <v>0</v>
      </c>
      <c r="Q152" s="17">
        <v>0</v>
      </c>
      <c r="R152" s="17">
        <v>0</v>
      </c>
      <c r="S152" s="17">
        <v>0</v>
      </c>
      <c r="T152" s="10"/>
      <c r="U152" s="24"/>
    </row>
    <row r="153" spans="1:21" x14ac:dyDescent="0.35">
      <c r="A153" s="151"/>
      <c r="B153" s="152"/>
      <c r="C153" s="142"/>
      <c r="D153" s="152"/>
      <c r="E153" s="19"/>
      <c r="F153" s="20" t="s">
        <v>22</v>
      </c>
      <c r="G153" s="17">
        <v>3</v>
      </c>
      <c r="H153" s="17">
        <v>12</v>
      </c>
      <c r="I153" s="17">
        <v>2</v>
      </c>
      <c r="J153" s="17">
        <v>4</v>
      </c>
      <c r="K153" s="17"/>
      <c r="L153" s="17"/>
      <c r="M153" s="152"/>
      <c r="N153" s="19"/>
      <c r="O153" s="20" t="s">
        <v>43</v>
      </c>
      <c r="P153" s="17">
        <v>0</v>
      </c>
      <c r="Q153" s="17">
        <v>0</v>
      </c>
      <c r="R153" s="17">
        <v>0</v>
      </c>
      <c r="S153" s="17">
        <v>0</v>
      </c>
      <c r="T153" s="10"/>
      <c r="U153" s="24"/>
    </row>
    <row r="154" spans="1:21" x14ac:dyDescent="0.35">
      <c r="A154" s="151"/>
      <c r="B154" s="152"/>
      <c r="C154" s="142"/>
      <c r="D154" s="152"/>
      <c r="E154" s="19"/>
      <c r="F154" s="20" t="s">
        <v>40</v>
      </c>
      <c r="G154" s="17"/>
      <c r="H154" s="17"/>
      <c r="I154" s="17"/>
      <c r="J154" s="17"/>
      <c r="K154" s="17"/>
      <c r="L154" s="17"/>
      <c r="M154" s="152"/>
      <c r="N154" s="21"/>
      <c r="O154" s="20" t="s">
        <v>50</v>
      </c>
      <c r="P154" s="17"/>
      <c r="Q154" s="17"/>
      <c r="R154" s="17"/>
      <c r="S154" s="17"/>
      <c r="T154" s="10"/>
      <c r="U154" s="24"/>
    </row>
    <row r="155" spans="1:21" x14ac:dyDescent="0.35">
      <c r="A155" s="151"/>
      <c r="B155" s="152"/>
      <c r="C155" s="142"/>
      <c r="D155" s="152"/>
      <c r="E155" s="19"/>
      <c r="F155" s="20" t="s">
        <v>26</v>
      </c>
      <c r="G155" s="17">
        <v>0</v>
      </c>
      <c r="H155" s="17">
        <v>0</v>
      </c>
      <c r="I155" s="17">
        <v>0</v>
      </c>
      <c r="J155" s="17">
        <v>0</v>
      </c>
      <c r="K155" s="17"/>
      <c r="L155" s="17"/>
      <c r="M155" s="152"/>
      <c r="N155" s="19"/>
      <c r="O155" s="20" t="s">
        <v>25</v>
      </c>
      <c r="P155" s="17">
        <v>23</v>
      </c>
      <c r="Q155" s="17">
        <v>28</v>
      </c>
      <c r="R155" s="17">
        <v>16</v>
      </c>
      <c r="S155" s="17">
        <v>5</v>
      </c>
      <c r="T155" s="10"/>
      <c r="U155" s="24"/>
    </row>
    <row r="156" spans="1:21" x14ac:dyDescent="0.35">
      <c r="A156" s="151"/>
      <c r="B156" s="152"/>
      <c r="C156" s="142"/>
      <c r="D156" s="152"/>
      <c r="E156" s="19"/>
      <c r="F156" s="20" t="s">
        <v>28</v>
      </c>
      <c r="G156" s="17">
        <v>15</v>
      </c>
      <c r="H156" s="17">
        <v>6</v>
      </c>
      <c r="I156" s="17">
        <v>15</v>
      </c>
      <c r="J156" s="17">
        <v>5</v>
      </c>
      <c r="K156" s="17"/>
      <c r="L156" s="17"/>
      <c r="M156" s="152"/>
      <c r="N156" s="19"/>
      <c r="O156" s="20" t="s">
        <v>40</v>
      </c>
      <c r="P156" s="17"/>
      <c r="Q156" s="17"/>
      <c r="R156" s="17"/>
      <c r="S156" s="17"/>
      <c r="T156" s="10"/>
      <c r="U156" s="24"/>
    </row>
    <row r="157" spans="1:21" x14ac:dyDescent="0.35">
      <c r="A157" s="151"/>
      <c r="B157" s="152"/>
      <c r="C157" s="142"/>
      <c r="D157" s="152"/>
      <c r="E157" s="19"/>
      <c r="F157" s="20" t="s">
        <v>30</v>
      </c>
      <c r="G157" s="17">
        <v>14</v>
      </c>
      <c r="H157" s="17">
        <v>13</v>
      </c>
      <c r="I157" s="17">
        <v>19</v>
      </c>
      <c r="J157" s="17">
        <v>25</v>
      </c>
      <c r="K157" s="17"/>
      <c r="L157" s="17"/>
      <c r="M157" s="152"/>
      <c r="N157" s="19"/>
      <c r="O157" s="20" t="s">
        <v>40</v>
      </c>
      <c r="P157" s="17"/>
      <c r="Q157" s="17"/>
      <c r="R157" s="17"/>
      <c r="S157" s="17"/>
      <c r="T157" s="10"/>
      <c r="U157" s="24"/>
    </row>
    <row r="158" spans="1:21" x14ac:dyDescent="0.35">
      <c r="A158" s="151"/>
      <c r="B158" s="152"/>
      <c r="C158" s="142"/>
      <c r="D158" s="152"/>
      <c r="E158" s="19"/>
      <c r="F158" s="20" t="s">
        <v>32</v>
      </c>
      <c r="G158" s="17">
        <v>32</v>
      </c>
      <c r="H158" s="17">
        <v>25</v>
      </c>
      <c r="I158" s="17">
        <v>20</v>
      </c>
      <c r="J158" s="17">
        <v>4</v>
      </c>
      <c r="K158" s="17"/>
      <c r="L158" s="17"/>
      <c r="M158" s="152"/>
      <c r="N158" s="19"/>
      <c r="O158" s="20" t="s">
        <v>40</v>
      </c>
      <c r="P158" s="17"/>
      <c r="Q158" s="17"/>
      <c r="R158" s="17"/>
      <c r="S158" s="17"/>
      <c r="T158" s="10"/>
      <c r="U158" s="24"/>
    </row>
    <row r="159" spans="1:21" x14ac:dyDescent="0.35">
      <c r="A159" s="151"/>
      <c r="B159" s="152"/>
      <c r="C159" s="142"/>
      <c r="D159" s="152"/>
      <c r="E159" s="19"/>
      <c r="F159" s="20" t="s">
        <v>34</v>
      </c>
      <c r="G159" s="17">
        <v>35</v>
      </c>
      <c r="H159" s="17">
        <v>40</v>
      </c>
      <c r="I159" s="17">
        <v>34</v>
      </c>
      <c r="J159" s="17">
        <v>3</v>
      </c>
      <c r="K159" s="17"/>
      <c r="L159" s="17"/>
      <c r="M159" s="152"/>
      <c r="N159" s="21"/>
      <c r="O159" s="20" t="s">
        <v>40</v>
      </c>
      <c r="P159" s="17"/>
      <c r="Q159" s="17"/>
      <c r="R159" s="17"/>
      <c r="S159" s="17"/>
      <c r="T159" s="10"/>
      <c r="U159" s="24"/>
    </row>
    <row r="160" spans="1:21" x14ac:dyDescent="0.35">
      <c r="A160" s="151"/>
      <c r="B160" s="152"/>
      <c r="C160" s="142"/>
      <c r="D160" s="152"/>
      <c r="E160" s="19"/>
      <c r="F160" s="20" t="s">
        <v>40</v>
      </c>
      <c r="G160" s="17"/>
      <c r="H160" s="17"/>
      <c r="I160" s="17"/>
      <c r="J160" s="17"/>
      <c r="K160" s="17"/>
      <c r="L160" s="17"/>
      <c r="M160" s="152"/>
      <c r="N160" s="21"/>
      <c r="O160" s="20" t="s">
        <v>40</v>
      </c>
      <c r="P160" s="17"/>
      <c r="Q160" s="17"/>
      <c r="R160" s="17"/>
      <c r="S160" s="17"/>
      <c r="T160" s="10"/>
      <c r="U160" s="24"/>
    </row>
    <row r="161" spans="1:21" x14ac:dyDescent="0.35">
      <c r="A161" s="151"/>
      <c r="B161" s="152"/>
      <c r="C161" s="142"/>
      <c r="D161" s="152"/>
      <c r="E161" s="19"/>
      <c r="F161" s="20" t="s">
        <v>40</v>
      </c>
      <c r="G161" s="17"/>
      <c r="H161" s="17"/>
      <c r="I161" s="17"/>
      <c r="J161" s="17"/>
      <c r="K161" s="17"/>
      <c r="L161" s="17"/>
      <c r="M161" s="152"/>
      <c r="N161" s="21"/>
      <c r="O161" s="20" t="s">
        <v>40</v>
      </c>
      <c r="P161" s="17"/>
      <c r="Q161" s="17"/>
      <c r="R161" s="17"/>
      <c r="S161" s="17"/>
      <c r="T161" s="10"/>
      <c r="U161" s="24"/>
    </row>
    <row r="162" spans="1:21" x14ac:dyDescent="0.35">
      <c r="A162" s="151"/>
      <c r="B162" s="152"/>
      <c r="C162" s="142"/>
      <c r="D162" s="152"/>
      <c r="E162" s="19"/>
      <c r="F162" s="20" t="s">
        <v>40</v>
      </c>
      <c r="G162" s="17"/>
      <c r="H162" s="17"/>
      <c r="I162" s="17"/>
      <c r="J162" s="17"/>
      <c r="K162" s="17"/>
      <c r="L162" s="17"/>
      <c r="M162" s="152"/>
      <c r="N162" s="22"/>
      <c r="O162" s="20" t="s">
        <v>40</v>
      </c>
      <c r="P162" s="17"/>
      <c r="Q162" s="17"/>
      <c r="R162" s="17"/>
      <c r="S162" s="17"/>
      <c r="T162" s="11"/>
      <c r="U162" s="24"/>
    </row>
    <row r="166" spans="1:21" x14ac:dyDescent="0.35">
      <c r="F166" s="42"/>
    </row>
    <row r="167" spans="1:21" ht="14.5" customHeight="1" x14ac:dyDescent="0.35">
      <c r="A167" s="144" t="s">
        <v>0</v>
      </c>
      <c r="B167" s="145" t="s">
        <v>1</v>
      </c>
      <c r="C167" s="146" t="s">
        <v>2</v>
      </c>
      <c r="D167" s="147" t="s">
        <v>3</v>
      </c>
      <c r="E167" s="147"/>
      <c r="F167" s="148"/>
      <c r="G167" s="148"/>
      <c r="H167" s="148"/>
      <c r="I167" s="148"/>
      <c r="J167" s="148"/>
      <c r="K167" s="149" t="s">
        <v>4</v>
      </c>
      <c r="L167" s="35"/>
      <c r="M167" s="147" t="s">
        <v>5</v>
      </c>
      <c r="N167" s="147"/>
      <c r="O167" s="148"/>
      <c r="P167" s="148"/>
      <c r="Q167" s="148"/>
      <c r="R167" s="148"/>
      <c r="S167" s="148"/>
      <c r="T167" s="137" t="s">
        <v>6</v>
      </c>
      <c r="U167" s="138" t="s">
        <v>7</v>
      </c>
    </row>
    <row r="168" spans="1:21" ht="25" x14ac:dyDescent="0.35">
      <c r="A168" s="144"/>
      <c r="B168" s="145"/>
      <c r="C168" s="146"/>
      <c r="D168" s="139" t="s">
        <v>8</v>
      </c>
      <c r="E168" s="140" t="s">
        <v>9</v>
      </c>
      <c r="F168" s="140" t="s">
        <v>10</v>
      </c>
      <c r="G168" s="141" t="s">
        <v>39</v>
      </c>
      <c r="H168" s="142"/>
      <c r="I168" s="142"/>
      <c r="J168" s="142"/>
      <c r="K168" s="142"/>
      <c r="L168" s="36" t="s">
        <v>11</v>
      </c>
      <c r="M168" s="139" t="s">
        <v>8</v>
      </c>
      <c r="N168" s="143" t="s">
        <v>12</v>
      </c>
      <c r="O168" s="140" t="s">
        <v>10</v>
      </c>
      <c r="P168" s="141" t="s">
        <v>39</v>
      </c>
      <c r="Q168" s="142"/>
      <c r="R168" s="142"/>
      <c r="S168" s="142"/>
      <c r="T168" s="137"/>
      <c r="U168" s="138"/>
    </row>
    <row r="169" spans="1:21" x14ac:dyDescent="0.35">
      <c r="A169" s="144"/>
      <c r="B169" s="145"/>
      <c r="C169" s="146"/>
      <c r="D169" s="139"/>
      <c r="E169" s="140"/>
      <c r="F169" s="140"/>
      <c r="G169" s="37" t="s">
        <v>13</v>
      </c>
      <c r="H169" s="38" t="s">
        <v>14</v>
      </c>
      <c r="I169" s="39" t="s">
        <v>15</v>
      </c>
      <c r="J169" s="40">
        <v>0</v>
      </c>
      <c r="K169" s="142"/>
      <c r="L169" s="41"/>
      <c r="M169" s="139"/>
      <c r="N169" s="143"/>
      <c r="O169" s="140"/>
      <c r="P169" s="37" t="s">
        <v>13</v>
      </c>
      <c r="Q169" s="38" t="s">
        <v>14</v>
      </c>
      <c r="R169" s="39" t="s">
        <v>15</v>
      </c>
      <c r="S169" s="40">
        <v>0</v>
      </c>
      <c r="T169" s="137"/>
      <c r="U169" s="138"/>
    </row>
    <row r="170" spans="1:21" x14ac:dyDescent="0.35">
      <c r="A170" s="34"/>
      <c r="B170" s="3"/>
      <c r="C170" s="4"/>
      <c r="D170" s="8"/>
      <c r="E170" s="9"/>
      <c r="F170" s="9"/>
      <c r="G170" s="5"/>
      <c r="H170" s="6"/>
      <c r="I170" s="7"/>
      <c r="J170" s="12"/>
      <c r="K170" s="13"/>
      <c r="L170" s="13"/>
      <c r="M170" s="8"/>
      <c r="N170" s="9"/>
      <c r="O170" s="9"/>
      <c r="P170" s="5"/>
      <c r="Q170" s="6"/>
      <c r="R170" s="7"/>
      <c r="S170" s="12"/>
      <c r="T170" s="14"/>
      <c r="U170" s="15"/>
    </row>
    <row r="171" spans="1:21" x14ac:dyDescent="0.35">
      <c r="A171" s="150"/>
      <c r="B171" s="150" t="s">
        <v>197</v>
      </c>
      <c r="C171" s="153"/>
      <c r="D171" s="154">
        <v>250</v>
      </c>
      <c r="E171" s="23"/>
      <c r="F171" s="16"/>
      <c r="G171" s="17"/>
      <c r="H171" s="17"/>
      <c r="I171" s="17"/>
      <c r="J171" s="17"/>
      <c r="K171" s="17"/>
      <c r="L171" s="17"/>
      <c r="M171" s="154">
        <v>250</v>
      </c>
      <c r="N171" s="23"/>
      <c r="O171" s="16"/>
      <c r="P171" s="17"/>
      <c r="Q171" s="17"/>
      <c r="R171" s="17"/>
      <c r="S171" s="17"/>
      <c r="T171" s="47">
        <f>((SUM(Q173:Q204)*Q172)+(SUM(P173:P204)*P172)+(SUM(R173:R204)*R172))/1000</f>
        <v>7.383</v>
      </c>
      <c r="U171" s="47">
        <f>T171*100/M171</f>
        <v>2.9531999999999998</v>
      </c>
    </row>
    <row r="172" spans="1:21" x14ac:dyDescent="0.35">
      <c r="A172" s="151"/>
      <c r="B172" s="152"/>
      <c r="C172" s="142"/>
      <c r="D172" s="152"/>
      <c r="E172" s="25" t="s">
        <v>17</v>
      </c>
      <c r="F172" s="18"/>
      <c r="G172" s="26">
        <v>232</v>
      </c>
      <c r="H172" s="26">
        <v>232</v>
      </c>
      <c r="I172" s="26">
        <v>232</v>
      </c>
      <c r="J172" s="26"/>
      <c r="K172" s="17"/>
      <c r="L172" s="17"/>
      <c r="M172" s="152"/>
      <c r="N172" s="25"/>
      <c r="O172" s="18"/>
      <c r="P172" s="26">
        <v>234</v>
      </c>
      <c r="Q172" s="26">
        <v>230</v>
      </c>
      <c r="R172" s="26">
        <v>231</v>
      </c>
      <c r="S172" s="17"/>
      <c r="T172" s="10"/>
      <c r="U172" s="24"/>
    </row>
    <row r="173" spans="1:21" x14ac:dyDescent="0.35">
      <c r="A173" s="151"/>
      <c r="B173" s="152"/>
      <c r="C173" s="142"/>
      <c r="D173" s="152"/>
      <c r="E173" s="19"/>
      <c r="F173" s="20" t="s">
        <v>18</v>
      </c>
      <c r="G173" s="17"/>
      <c r="H173" s="17"/>
      <c r="I173" s="17"/>
      <c r="J173" s="17"/>
      <c r="K173" s="17"/>
      <c r="L173" s="17"/>
      <c r="M173" s="152"/>
      <c r="N173" s="19"/>
      <c r="O173" s="20" t="s">
        <v>22</v>
      </c>
      <c r="P173" s="17">
        <v>0</v>
      </c>
      <c r="Q173" s="17">
        <v>9</v>
      </c>
      <c r="R173" s="17">
        <v>23</v>
      </c>
      <c r="S173" s="17">
        <v>3</v>
      </c>
      <c r="T173" s="10"/>
      <c r="U173" s="24"/>
    </row>
    <row r="174" spans="1:21" x14ac:dyDescent="0.35">
      <c r="A174" s="151"/>
      <c r="B174" s="152"/>
      <c r="C174" s="142"/>
      <c r="D174" s="152"/>
      <c r="E174" s="19"/>
      <c r="F174" s="20" t="s">
        <v>40</v>
      </c>
      <c r="G174" s="17"/>
      <c r="H174" s="17"/>
      <c r="I174" s="17"/>
      <c r="J174" s="17"/>
      <c r="K174" s="17"/>
      <c r="L174" s="17"/>
      <c r="M174" s="152"/>
      <c r="N174" s="21"/>
      <c r="O174" s="20" t="s">
        <v>24</v>
      </c>
      <c r="P174" s="17"/>
      <c r="Q174" s="17"/>
      <c r="R174" s="17"/>
      <c r="S174" s="17"/>
      <c r="T174" s="10"/>
      <c r="U174" s="24"/>
    </row>
    <row r="175" spans="1:21" x14ac:dyDescent="0.35">
      <c r="A175" s="151"/>
      <c r="B175" s="152"/>
      <c r="C175" s="142"/>
      <c r="D175" s="152"/>
      <c r="E175" s="19"/>
      <c r="F175" s="20" t="s">
        <v>40</v>
      </c>
      <c r="G175" s="17"/>
      <c r="H175" s="17"/>
      <c r="I175" s="17"/>
      <c r="J175" s="17"/>
      <c r="K175" s="17"/>
      <c r="L175" s="17"/>
      <c r="M175" s="152"/>
      <c r="N175" s="19"/>
      <c r="O175" s="20" t="s">
        <v>40</v>
      </c>
      <c r="P175" s="17"/>
      <c r="Q175" s="17"/>
      <c r="R175" s="17"/>
      <c r="S175" s="17"/>
      <c r="T175" s="10"/>
      <c r="U175" s="24"/>
    </row>
    <row r="176" spans="1:21" x14ac:dyDescent="0.35">
      <c r="A176" s="151"/>
      <c r="B176" s="152"/>
      <c r="C176" s="142"/>
      <c r="D176" s="152"/>
      <c r="E176" s="19"/>
      <c r="F176" s="20" t="s">
        <v>40</v>
      </c>
      <c r="G176" s="17"/>
      <c r="H176" s="17"/>
      <c r="I176" s="17"/>
      <c r="J176" s="17"/>
      <c r="K176" s="17"/>
      <c r="L176" s="17"/>
      <c r="M176" s="152"/>
      <c r="N176" s="21"/>
      <c r="O176" s="20" t="s">
        <v>40</v>
      </c>
      <c r="P176" s="17"/>
      <c r="Q176" s="17"/>
      <c r="R176" s="17"/>
      <c r="S176" s="17"/>
      <c r="T176" s="10"/>
      <c r="U176" s="24"/>
    </row>
    <row r="177" spans="1:21" x14ac:dyDescent="0.35">
      <c r="A177" s="151"/>
      <c r="B177" s="152"/>
      <c r="C177" s="142"/>
      <c r="D177" s="152"/>
      <c r="E177" s="19"/>
      <c r="F177" s="20" t="s">
        <v>40</v>
      </c>
      <c r="G177" s="17"/>
      <c r="H177" s="17"/>
      <c r="I177" s="17"/>
      <c r="J177" s="17"/>
      <c r="K177" s="17"/>
      <c r="L177" s="17"/>
      <c r="M177" s="152"/>
      <c r="N177" s="19"/>
      <c r="O177" s="20" t="s">
        <v>40</v>
      </c>
      <c r="P177" s="17"/>
      <c r="Q177" s="17"/>
      <c r="R177" s="17"/>
      <c r="S177" s="17"/>
      <c r="T177" s="10"/>
      <c r="U177" s="24"/>
    </row>
    <row r="178" spans="1:21" x14ac:dyDescent="0.35">
      <c r="A178" s="151"/>
      <c r="B178" s="152"/>
      <c r="C178" s="142"/>
      <c r="D178" s="152"/>
      <c r="E178" s="19"/>
      <c r="F178" s="20" t="s">
        <v>40</v>
      </c>
      <c r="G178" s="17"/>
      <c r="H178" s="17"/>
      <c r="I178" s="17"/>
      <c r="J178" s="17"/>
      <c r="K178" s="17"/>
      <c r="L178" s="17"/>
      <c r="M178" s="152"/>
      <c r="N178" s="19"/>
      <c r="O178" s="20" t="s">
        <v>40</v>
      </c>
      <c r="P178" s="17"/>
      <c r="Q178" s="17"/>
      <c r="R178" s="17"/>
      <c r="S178" s="17"/>
      <c r="T178" s="10"/>
      <c r="U178" s="24"/>
    </row>
    <row r="179" spans="1:21" x14ac:dyDescent="0.35">
      <c r="A179" s="151"/>
      <c r="B179" s="152"/>
      <c r="C179" s="142"/>
      <c r="D179" s="152"/>
      <c r="E179" s="19"/>
      <c r="F179" s="20" t="s">
        <v>40</v>
      </c>
      <c r="G179" s="17"/>
      <c r="H179" s="17"/>
      <c r="I179" s="17"/>
      <c r="J179" s="17"/>
      <c r="K179" s="17"/>
      <c r="L179" s="17"/>
      <c r="M179" s="152"/>
      <c r="N179" s="19"/>
      <c r="O179" s="20" t="s">
        <v>40</v>
      </c>
      <c r="P179" s="17"/>
      <c r="Q179" s="17"/>
      <c r="R179" s="17"/>
      <c r="S179" s="17"/>
      <c r="T179" s="10"/>
      <c r="U179" s="24"/>
    </row>
    <row r="180" spans="1:21" x14ac:dyDescent="0.35">
      <c r="A180" s="151"/>
      <c r="B180" s="152"/>
      <c r="C180" s="142"/>
      <c r="D180" s="152"/>
      <c r="E180" s="19"/>
      <c r="F180" s="20" t="s">
        <v>40</v>
      </c>
      <c r="G180" s="17"/>
      <c r="H180" s="17"/>
      <c r="I180" s="17"/>
      <c r="J180" s="17"/>
      <c r="K180" s="17"/>
      <c r="L180" s="17"/>
      <c r="M180" s="152"/>
      <c r="N180" s="19"/>
      <c r="O180" s="20" t="s">
        <v>40</v>
      </c>
      <c r="P180" s="17"/>
      <c r="Q180" s="17"/>
      <c r="R180" s="17"/>
      <c r="S180" s="17"/>
      <c r="T180" s="10"/>
      <c r="U180" s="24"/>
    </row>
    <row r="181" spans="1:21" x14ac:dyDescent="0.35">
      <c r="A181" s="151"/>
      <c r="B181" s="152"/>
      <c r="C181" s="142"/>
      <c r="D181" s="152"/>
      <c r="E181" s="19"/>
      <c r="F181" s="20" t="s">
        <v>40</v>
      </c>
      <c r="G181" s="17"/>
      <c r="H181" s="17"/>
      <c r="I181" s="17"/>
      <c r="J181" s="17"/>
      <c r="K181" s="17"/>
      <c r="L181" s="17"/>
      <c r="M181" s="152"/>
      <c r="N181" s="21"/>
      <c r="O181" s="20" t="s">
        <v>40</v>
      </c>
      <c r="P181" s="17"/>
      <c r="Q181" s="17"/>
      <c r="R181" s="17"/>
      <c r="S181" s="17"/>
      <c r="T181" s="10"/>
      <c r="U181" s="24"/>
    </row>
    <row r="182" spans="1:21" x14ac:dyDescent="0.35">
      <c r="A182" s="151"/>
      <c r="B182" s="152"/>
      <c r="C182" s="142"/>
      <c r="D182" s="152"/>
      <c r="E182" s="19"/>
      <c r="F182" s="20" t="s">
        <v>40</v>
      </c>
      <c r="G182" s="17"/>
      <c r="H182" s="17"/>
      <c r="I182" s="17"/>
      <c r="J182" s="17"/>
      <c r="K182" s="17"/>
      <c r="L182" s="17"/>
      <c r="M182" s="152"/>
      <c r="N182" s="21"/>
      <c r="O182" s="20" t="s">
        <v>40</v>
      </c>
      <c r="P182" s="17"/>
      <c r="Q182" s="17"/>
      <c r="R182" s="17"/>
      <c r="S182" s="17"/>
      <c r="T182" s="10"/>
      <c r="U182" s="24"/>
    </row>
    <row r="183" spans="1:21" x14ac:dyDescent="0.35">
      <c r="A183" s="151"/>
      <c r="B183" s="152"/>
      <c r="C183" s="142"/>
      <c r="D183" s="152"/>
      <c r="E183" s="19"/>
      <c r="F183" s="20" t="s">
        <v>40</v>
      </c>
      <c r="G183" s="17"/>
      <c r="H183" s="17"/>
      <c r="I183" s="17"/>
      <c r="J183" s="17"/>
      <c r="K183" s="17"/>
      <c r="L183" s="17"/>
      <c r="M183" s="152"/>
      <c r="N183" s="21"/>
      <c r="O183" s="20" t="s">
        <v>40</v>
      </c>
      <c r="P183" s="17"/>
      <c r="Q183" s="17"/>
      <c r="R183" s="17"/>
      <c r="S183" s="17"/>
      <c r="T183" s="10"/>
      <c r="U183" s="24"/>
    </row>
    <row r="184" spans="1:21" x14ac:dyDescent="0.35">
      <c r="A184" s="151"/>
      <c r="B184" s="152"/>
      <c r="C184" s="142"/>
      <c r="D184" s="152"/>
      <c r="E184" s="19"/>
      <c r="F184" s="20" t="s">
        <v>40</v>
      </c>
      <c r="G184" s="17"/>
      <c r="H184" s="17"/>
      <c r="I184" s="17"/>
      <c r="J184" s="17"/>
      <c r="K184" s="17"/>
      <c r="L184" s="17"/>
      <c r="M184" s="152"/>
      <c r="N184" s="22"/>
      <c r="O184" s="20" t="s">
        <v>40</v>
      </c>
      <c r="P184" s="17"/>
      <c r="Q184" s="17"/>
      <c r="R184" s="17"/>
      <c r="S184" s="17"/>
      <c r="T184" s="11"/>
      <c r="U184" s="24"/>
    </row>
    <row r="185" spans="1:21" x14ac:dyDescent="0.35">
      <c r="A185" s="27"/>
      <c r="B185" s="30"/>
      <c r="C185" s="28"/>
      <c r="D185" s="30"/>
      <c r="E185" s="33"/>
      <c r="F185" s="29"/>
      <c r="G185" s="2"/>
      <c r="H185" s="2"/>
      <c r="I185" s="2"/>
      <c r="J185" s="2"/>
      <c r="K185" s="2"/>
      <c r="L185" s="2"/>
      <c r="M185" s="30"/>
      <c r="N185" s="1"/>
      <c r="O185" s="29"/>
      <c r="P185" s="2"/>
      <c r="Q185" s="2"/>
      <c r="R185" s="2"/>
      <c r="S185" s="2"/>
      <c r="T185" s="31"/>
      <c r="U185" s="32"/>
    </row>
    <row r="186" spans="1:21" ht="14.5" customHeight="1" x14ac:dyDescent="0.35">
      <c r="A186" s="177" t="s">
        <v>0</v>
      </c>
      <c r="B186" s="179" t="s">
        <v>1</v>
      </c>
      <c r="C186" s="181" t="s">
        <v>2</v>
      </c>
      <c r="D186" s="183" t="s">
        <v>3</v>
      </c>
      <c r="E186" s="184"/>
      <c r="F186" s="185"/>
      <c r="G186" s="185"/>
      <c r="H186" s="185"/>
      <c r="I186" s="185"/>
      <c r="J186" s="185"/>
      <c r="K186" s="186" t="s">
        <v>4</v>
      </c>
      <c r="L186" s="48"/>
      <c r="M186" s="183" t="s">
        <v>5</v>
      </c>
      <c r="N186" s="184"/>
      <c r="O186" s="185"/>
      <c r="P186" s="185"/>
      <c r="Q186" s="185"/>
      <c r="R186" s="185"/>
      <c r="S186" s="185"/>
      <c r="T186" s="159" t="s">
        <v>6</v>
      </c>
      <c r="U186" s="161" t="s">
        <v>7</v>
      </c>
    </row>
    <row r="187" spans="1:21" ht="25.5" customHeight="1" x14ac:dyDescent="0.35">
      <c r="A187" s="177"/>
      <c r="B187" s="179"/>
      <c r="C187" s="181"/>
      <c r="D187" s="163" t="s">
        <v>8</v>
      </c>
      <c r="E187" s="165" t="s">
        <v>9</v>
      </c>
      <c r="F187" s="167" t="s">
        <v>10</v>
      </c>
      <c r="G187" s="169" t="s">
        <v>293</v>
      </c>
      <c r="H187" s="170"/>
      <c r="I187" s="170"/>
      <c r="J187" s="171"/>
      <c r="K187" s="187"/>
      <c r="L187" s="49" t="s">
        <v>11</v>
      </c>
      <c r="M187" s="172" t="s">
        <v>8</v>
      </c>
      <c r="N187" s="174" t="s">
        <v>12</v>
      </c>
      <c r="O187" s="167" t="s">
        <v>10</v>
      </c>
      <c r="P187" s="169" t="s">
        <v>293</v>
      </c>
      <c r="Q187" s="170"/>
      <c r="R187" s="170"/>
      <c r="S187" s="171"/>
      <c r="T187" s="159"/>
      <c r="U187" s="161"/>
    </row>
    <row r="188" spans="1:21" ht="15" thickBot="1" x14ac:dyDescent="0.4">
      <c r="A188" s="178"/>
      <c r="B188" s="180"/>
      <c r="C188" s="182"/>
      <c r="D188" s="164"/>
      <c r="E188" s="166"/>
      <c r="F188" s="168"/>
      <c r="G188" s="50" t="s">
        <v>13</v>
      </c>
      <c r="H188" s="51" t="s">
        <v>14</v>
      </c>
      <c r="I188" s="52" t="s">
        <v>15</v>
      </c>
      <c r="J188" s="53">
        <v>0</v>
      </c>
      <c r="K188" s="188"/>
      <c r="L188" s="54"/>
      <c r="M188" s="173"/>
      <c r="N188" s="175"/>
      <c r="O188" s="176"/>
      <c r="P188" s="50" t="s">
        <v>13</v>
      </c>
      <c r="Q188" s="51" t="s">
        <v>14</v>
      </c>
      <c r="R188" s="52" t="s">
        <v>15</v>
      </c>
      <c r="S188" s="53">
        <v>0</v>
      </c>
      <c r="T188" s="160"/>
      <c r="U188" s="162"/>
    </row>
    <row r="189" spans="1:21" x14ac:dyDescent="0.35">
      <c r="A189" s="56"/>
      <c r="B189" s="57"/>
      <c r="C189" s="58"/>
      <c r="D189" s="59"/>
      <c r="E189" s="60"/>
      <c r="F189" s="60"/>
      <c r="G189" s="61"/>
      <c r="H189" s="62"/>
      <c r="I189" s="63"/>
      <c r="J189" s="64"/>
      <c r="K189" s="65"/>
      <c r="L189" s="65"/>
      <c r="M189" s="59"/>
      <c r="N189" s="60"/>
      <c r="O189" s="60"/>
      <c r="P189" s="61"/>
      <c r="Q189" s="62"/>
      <c r="R189" s="63"/>
      <c r="S189" s="64"/>
      <c r="T189" s="14"/>
      <c r="U189" s="15"/>
    </row>
    <row r="190" spans="1:21" x14ac:dyDescent="0.35">
      <c r="A190" s="131">
        <v>1</v>
      </c>
      <c r="B190" s="131">
        <v>363</v>
      </c>
      <c r="C190" s="134"/>
      <c r="D190" s="136">
        <v>400</v>
      </c>
      <c r="E190" s="66"/>
      <c r="F190" s="67"/>
      <c r="G190" s="47"/>
      <c r="H190" s="47"/>
      <c r="I190" s="47"/>
      <c r="J190" s="47"/>
      <c r="K190" s="47">
        <f>((SUM(H192:H204)*H191)+(SUM(G192:G204)*G191)+(SUM(I192:I204)*I191))/1000</f>
        <v>79.63</v>
      </c>
      <c r="L190" s="47">
        <f>K190*100/D190</f>
        <v>19.907499999999999</v>
      </c>
      <c r="M190" s="136"/>
      <c r="N190" s="66"/>
      <c r="O190" s="67"/>
      <c r="P190" s="47"/>
      <c r="Q190" s="47"/>
      <c r="R190" s="47"/>
      <c r="S190" s="47"/>
      <c r="T190" s="76"/>
      <c r="U190" s="73"/>
    </row>
    <row r="191" spans="1:21" x14ac:dyDescent="0.35">
      <c r="A191" s="132"/>
      <c r="B191" s="133"/>
      <c r="C191" s="135"/>
      <c r="D191" s="133"/>
      <c r="E191" s="69" t="s">
        <v>17</v>
      </c>
      <c r="F191" s="70"/>
      <c r="G191" s="71">
        <v>241</v>
      </c>
      <c r="H191" s="71">
        <v>234</v>
      </c>
      <c r="I191" s="71">
        <v>233</v>
      </c>
      <c r="J191" s="71"/>
      <c r="K191" s="47"/>
      <c r="L191" s="47"/>
      <c r="M191" s="133"/>
      <c r="N191" s="69"/>
      <c r="O191" s="70"/>
      <c r="P191" s="71"/>
      <c r="Q191" s="71"/>
      <c r="R191" s="71"/>
      <c r="S191" s="47"/>
      <c r="T191" s="76"/>
      <c r="U191" s="73"/>
    </row>
    <row r="192" spans="1:21" x14ac:dyDescent="0.35">
      <c r="A192" s="132"/>
      <c r="B192" s="133"/>
      <c r="C192" s="135"/>
      <c r="D192" s="133"/>
      <c r="E192" s="74"/>
      <c r="F192" s="75" t="s">
        <v>18</v>
      </c>
      <c r="G192" s="47">
        <v>28</v>
      </c>
      <c r="H192" s="47">
        <v>55</v>
      </c>
      <c r="I192" s="47">
        <v>15</v>
      </c>
      <c r="J192" s="47">
        <v>12</v>
      </c>
      <c r="K192" s="47"/>
      <c r="L192" s="47"/>
      <c r="M192" s="133"/>
      <c r="N192" s="74"/>
      <c r="O192" s="75" t="s">
        <v>42</v>
      </c>
      <c r="P192" s="47"/>
      <c r="Q192" s="47"/>
      <c r="R192" s="47"/>
      <c r="S192" s="47"/>
      <c r="T192" s="76"/>
      <c r="U192" s="73"/>
    </row>
    <row r="193" spans="1:21" x14ac:dyDescent="0.35">
      <c r="A193" s="132"/>
      <c r="B193" s="133"/>
      <c r="C193" s="135"/>
      <c r="D193" s="133"/>
      <c r="E193" s="74"/>
      <c r="F193" s="75" t="s">
        <v>20</v>
      </c>
      <c r="G193" s="47">
        <v>39</v>
      </c>
      <c r="H193" s="47">
        <v>68</v>
      </c>
      <c r="I193" s="47">
        <v>16</v>
      </c>
      <c r="J193" s="47">
        <v>20</v>
      </c>
      <c r="K193" s="47"/>
      <c r="L193" s="47"/>
      <c r="M193" s="133"/>
      <c r="N193" s="77"/>
      <c r="O193" s="75" t="s">
        <v>43</v>
      </c>
      <c r="P193" s="47"/>
      <c r="Q193" s="47"/>
      <c r="R193" s="47"/>
      <c r="S193" s="47"/>
      <c r="T193" s="76"/>
      <c r="U193" s="73"/>
    </row>
    <row r="194" spans="1:21" x14ac:dyDescent="0.35">
      <c r="A194" s="132"/>
      <c r="B194" s="133"/>
      <c r="C194" s="135"/>
      <c r="D194" s="133"/>
      <c r="E194" s="74"/>
      <c r="F194" s="75" t="s">
        <v>22</v>
      </c>
      <c r="G194" s="47">
        <v>16</v>
      </c>
      <c r="H194" s="47">
        <v>13</v>
      </c>
      <c r="I194" s="47">
        <v>34</v>
      </c>
      <c r="J194" s="47">
        <v>20</v>
      </c>
      <c r="K194" s="47"/>
      <c r="L194" s="47"/>
      <c r="M194" s="133"/>
      <c r="N194" s="74"/>
      <c r="O194" s="75" t="s">
        <v>50</v>
      </c>
      <c r="P194" s="47"/>
      <c r="Q194" s="47"/>
      <c r="R194" s="47"/>
      <c r="S194" s="47"/>
      <c r="T194" s="76"/>
      <c r="U194" s="73"/>
    </row>
    <row r="195" spans="1:21" x14ac:dyDescent="0.35">
      <c r="A195" s="132"/>
      <c r="B195" s="133"/>
      <c r="C195" s="135"/>
      <c r="D195" s="133"/>
      <c r="E195" s="74"/>
      <c r="F195" s="75" t="s">
        <v>24</v>
      </c>
      <c r="G195" s="47">
        <v>2</v>
      </c>
      <c r="H195" s="47">
        <v>1</v>
      </c>
      <c r="I195" s="47">
        <v>1</v>
      </c>
      <c r="J195" s="47">
        <v>1</v>
      </c>
      <c r="K195" s="47"/>
      <c r="L195" s="47"/>
      <c r="M195" s="133"/>
      <c r="N195" s="77"/>
      <c r="O195" s="75" t="s">
        <v>25</v>
      </c>
      <c r="P195" s="47"/>
      <c r="Q195" s="47"/>
      <c r="R195" s="47"/>
      <c r="S195" s="47"/>
      <c r="T195" s="76"/>
      <c r="U195" s="73"/>
    </row>
    <row r="196" spans="1:21" x14ac:dyDescent="0.35">
      <c r="A196" s="132"/>
      <c r="B196" s="133"/>
      <c r="C196" s="135"/>
      <c r="D196" s="133"/>
      <c r="E196" s="74"/>
      <c r="F196" s="75" t="s">
        <v>26</v>
      </c>
      <c r="G196" s="47">
        <v>7</v>
      </c>
      <c r="H196" s="47">
        <v>3</v>
      </c>
      <c r="I196" s="47">
        <v>40</v>
      </c>
      <c r="J196" s="47">
        <v>15</v>
      </c>
      <c r="K196" s="47"/>
      <c r="L196" s="47"/>
      <c r="M196" s="133"/>
      <c r="N196" s="74"/>
      <c r="O196" s="75" t="s">
        <v>27</v>
      </c>
      <c r="P196" s="47"/>
      <c r="Q196" s="47"/>
      <c r="R196" s="47"/>
      <c r="S196" s="47"/>
      <c r="T196" s="76"/>
      <c r="U196" s="73"/>
    </row>
    <row r="197" spans="1:21" x14ac:dyDescent="0.35">
      <c r="A197" s="132"/>
      <c r="B197" s="133"/>
      <c r="C197" s="135"/>
      <c r="D197" s="133"/>
      <c r="E197" s="74"/>
      <c r="F197" s="75" t="s">
        <v>28</v>
      </c>
      <c r="G197" s="47"/>
      <c r="H197" s="47"/>
      <c r="I197" s="47"/>
      <c r="J197" s="47"/>
      <c r="K197" s="47"/>
      <c r="L197" s="47"/>
      <c r="M197" s="133"/>
      <c r="N197" s="74"/>
      <c r="O197" s="75" t="s">
        <v>29</v>
      </c>
      <c r="P197" s="47"/>
      <c r="Q197" s="47"/>
      <c r="R197" s="47"/>
      <c r="S197" s="47"/>
      <c r="T197" s="76"/>
      <c r="U197" s="73"/>
    </row>
    <row r="198" spans="1:21" x14ac:dyDescent="0.35">
      <c r="A198" s="132"/>
      <c r="B198" s="133"/>
      <c r="C198" s="135"/>
      <c r="D198" s="133"/>
      <c r="E198" s="74"/>
      <c r="F198" s="75" t="s">
        <v>30</v>
      </c>
      <c r="G198" s="47"/>
      <c r="H198" s="47"/>
      <c r="I198" s="47"/>
      <c r="J198" s="47"/>
      <c r="K198" s="47"/>
      <c r="L198" s="47"/>
      <c r="M198" s="133"/>
      <c r="N198" s="74"/>
      <c r="O198" s="75" t="s">
        <v>31</v>
      </c>
      <c r="P198" s="47"/>
      <c r="Q198" s="47"/>
      <c r="R198" s="47"/>
      <c r="S198" s="47"/>
      <c r="T198" s="76"/>
      <c r="U198" s="73"/>
    </row>
    <row r="199" spans="1:21" x14ac:dyDescent="0.35">
      <c r="A199" s="132"/>
      <c r="B199" s="133"/>
      <c r="C199" s="135"/>
      <c r="D199" s="133"/>
      <c r="E199" s="74"/>
      <c r="F199" s="75" t="s">
        <v>32</v>
      </c>
      <c r="G199" s="47"/>
      <c r="H199" s="47"/>
      <c r="I199" s="47"/>
      <c r="J199" s="47"/>
      <c r="K199" s="47"/>
      <c r="L199" s="47"/>
      <c r="M199" s="133"/>
      <c r="N199" s="74"/>
      <c r="O199" s="75" t="s">
        <v>33</v>
      </c>
      <c r="P199" s="47"/>
      <c r="Q199" s="47"/>
      <c r="R199" s="47"/>
      <c r="S199" s="47"/>
      <c r="T199" s="76"/>
      <c r="U199" s="73"/>
    </row>
    <row r="200" spans="1:21" x14ac:dyDescent="0.35">
      <c r="A200" s="132"/>
      <c r="B200" s="133"/>
      <c r="C200" s="135"/>
      <c r="D200" s="133"/>
      <c r="E200" s="74"/>
      <c r="F200" s="75" t="s">
        <v>34</v>
      </c>
      <c r="G200" s="47"/>
      <c r="H200" s="47"/>
      <c r="I200" s="47"/>
      <c r="J200" s="47"/>
      <c r="K200" s="47"/>
      <c r="L200" s="47"/>
      <c r="M200" s="133"/>
      <c r="N200" s="77"/>
      <c r="O200" s="75" t="s">
        <v>35</v>
      </c>
      <c r="P200" s="47"/>
      <c r="Q200" s="47"/>
      <c r="R200" s="47"/>
      <c r="S200" s="47"/>
      <c r="T200" s="76"/>
      <c r="U200" s="73"/>
    </row>
    <row r="201" spans="1:21" x14ac:dyDescent="0.35">
      <c r="A201" s="132"/>
      <c r="B201" s="133"/>
      <c r="C201" s="135"/>
      <c r="D201" s="133"/>
      <c r="E201" s="74"/>
      <c r="F201" s="75" t="s">
        <v>19</v>
      </c>
      <c r="G201" s="47"/>
      <c r="H201" s="47"/>
      <c r="I201" s="47"/>
      <c r="J201" s="47"/>
      <c r="K201" s="47"/>
      <c r="L201" s="47"/>
      <c r="M201" s="133"/>
      <c r="N201" s="77"/>
      <c r="O201" s="75" t="s">
        <v>36</v>
      </c>
      <c r="P201" s="47"/>
      <c r="Q201" s="47"/>
      <c r="R201" s="47"/>
      <c r="S201" s="47"/>
      <c r="T201" s="76"/>
      <c r="U201" s="73"/>
    </row>
    <row r="202" spans="1:21" x14ac:dyDescent="0.35">
      <c r="A202" s="132"/>
      <c r="B202" s="133"/>
      <c r="C202" s="135"/>
      <c r="D202" s="133"/>
      <c r="E202" s="74"/>
      <c r="F202" s="75" t="s">
        <v>21</v>
      </c>
      <c r="G202" s="47"/>
      <c r="H202" s="47"/>
      <c r="I202" s="47"/>
      <c r="J202" s="47"/>
      <c r="K202" s="47"/>
      <c r="L202" s="47"/>
      <c r="M202" s="133"/>
      <c r="N202" s="77"/>
      <c r="O202" s="75" t="s">
        <v>37</v>
      </c>
      <c r="P202" s="47"/>
      <c r="Q202" s="47"/>
      <c r="R202" s="47"/>
      <c r="S202" s="47"/>
      <c r="T202" s="76"/>
      <c r="U202" s="73"/>
    </row>
    <row r="203" spans="1:21" x14ac:dyDescent="0.35">
      <c r="A203" s="132"/>
      <c r="B203" s="133"/>
      <c r="C203" s="135"/>
      <c r="D203" s="133"/>
      <c r="E203" s="74"/>
      <c r="F203" s="75" t="s">
        <v>23</v>
      </c>
      <c r="G203" s="47"/>
      <c r="H203" s="47"/>
      <c r="I203" s="47"/>
      <c r="J203" s="47"/>
      <c r="K203" s="47"/>
      <c r="L203" s="47"/>
      <c r="M203" s="133"/>
      <c r="N203" s="87"/>
      <c r="O203" s="75" t="s">
        <v>38</v>
      </c>
      <c r="P203" s="47"/>
      <c r="Q203" s="47"/>
      <c r="R203" s="47"/>
      <c r="S203" s="47"/>
      <c r="T203" s="88"/>
      <c r="U203" s="73"/>
    </row>
    <row r="204" spans="1:21" x14ac:dyDescent="0.35">
      <c r="A204" s="27"/>
      <c r="B204" s="30"/>
      <c r="C204" s="28"/>
      <c r="D204" s="30"/>
      <c r="E204" s="33"/>
      <c r="F204" s="29"/>
      <c r="G204" s="2"/>
      <c r="H204" s="2"/>
      <c r="I204" s="2"/>
      <c r="J204" s="2"/>
      <c r="K204" s="2"/>
      <c r="L204" s="2"/>
      <c r="M204" s="30"/>
      <c r="N204" s="1"/>
      <c r="O204" s="29"/>
      <c r="P204" s="2"/>
      <c r="Q204" s="2"/>
      <c r="R204" s="2"/>
      <c r="S204" s="2"/>
      <c r="T204" s="31"/>
      <c r="U204" s="32"/>
    </row>
    <row r="205" spans="1:21" x14ac:dyDescent="0.35">
      <c r="F205" s="42"/>
    </row>
    <row r="206" spans="1:21" ht="14.5" customHeight="1" x14ac:dyDescent="0.35">
      <c r="A206" s="144" t="s">
        <v>0</v>
      </c>
      <c r="B206" s="145" t="s">
        <v>1</v>
      </c>
      <c r="C206" s="146" t="s">
        <v>2</v>
      </c>
      <c r="D206" s="147" t="s">
        <v>3</v>
      </c>
      <c r="E206" s="147"/>
      <c r="F206" s="148"/>
      <c r="G206" s="148"/>
      <c r="H206" s="148"/>
      <c r="I206" s="148"/>
      <c r="J206" s="148"/>
      <c r="K206" s="149" t="s">
        <v>4</v>
      </c>
      <c r="L206" s="35"/>
      <c r="M206" s="147" t="s">
        <v>5</v>
      </c>
      <c r="N206" s="147"/>
      <c r="O206" s="148"/>
      <c r="P206" s="148"/>
      <c r="Q206" s="148"/>
      <c r="R206" s="148"/>
      <c r="S206" s="148"/>
      <c r="T206" s="137" t="s">
        <v>6</v>
      </c>
      <c r="U206" s="138" t="s">
        <v>7</v>
      </c>
    </row>
    <row r="207" spans="1:21" ht="25" x14ac:dyDescent="0.35">
      <c r="A207" s="144"/>
      <c r="B207" s="145"/>
      <c r="C207" s="146"/>
      <c r="D207" s="139" t="s">
        <v>8</v>
      </c>
      <c r="E207" s="140" t="s">
        <v>9</v>
      </c>
      <c r="F207" s="140" t="s">
        <v>10</v>
      </c>
      <c r="G207" s="141" t="s">
        <v>39</v>
      </c>
      <c r="H207" s="142"/>
      <c r="I207" s="142"/>
      <c r="J207" s="142"/>
      <c r="K207" s="142"/>
      <c r="L207" s="36" t="s">
        <v>11</v>
      </c>
      <c r="M207" s="139" t="s">
        <v>8</v>
      </c>
      <c r="N207" s="143" t="s">
        <v>12</v>
      </c>
      <c r="O207" s="140" t="s">
        <v>10</v>
      </c>
      <c r="P207" s="141" t="s">
        <v>39</v>
      </c>
      <c r="Q207" s="142"/>
      <c r="R207" s="142"/>
      <c r="S207" s="142"/>
      <c r="T207" s="137"/>
      <c r="U207" s="138"/>
    </row>
    <row r="208" spans="1:21" x14ac:dyDescent="0.35">
      <c r="A208" s="144"/>
      <c r="B208" s="145"/>
      <c r="C208" s="146"/>
      <c r="D208" s="139"/>
      <c r="E208" s="140"/>
      <c r="F208" s="140"/>
      <c r="G208" s="37" t="s">
        <v>13</v>
      </c>
      <c r="H208" s="38" t="s">
        <v>14</v>
      </c>
      <c r="I208" s="39" t="s">
        <v>15</v>
      </c>
      <c r="J208" s="40">
        <v>0</v>
      </c>
      <c r="K208" s="142"/>
      <c r="L208" s="41"/>
      <c r="M208" s="139"/>
      <c r="N208" s="143"/>
      <c r="O208" s="140"/>
      <c r="P208" s="37" t="s">
        <v>13</v>
      </c>
      <c r="Q208" s="38" t="s">
        <v>14</v>
      </c>
      <c r="R208" s="39" t="s">
        <v>15</v>
      </c>
      <c r="S208" s="40">
        <v>0</v>
      </c>
      <c r="T208" s="137"/>
      <c r="U208" s="138"/>
    </row>
    <row r="209" spans="1:21" x14ac:dyDescent="0.35">
      <c r="A209" s="34"/>
      <c r="B209" s="3"/>
      <c r="C209" s="4"/>
      <c r="D209" s="8"/>
      <c r="E209" s="9"/>
      <c r="F209" s="9"/>
      <c r="G209" s="5"/>
      <c r="H209" s="6"/>
      <c r="I209" s="7"/>
      <c r="J209" s="12"/>
      <c r="K209" s="13"/>
      <c r="L209" s="13"/>
      <c r="M209" s="8"/>
      <c r="N209" s="9"/>
      <c r="O209" s="9"/>
      <c r="P209" s="5"/>
      <c r="Q209" s="6"/>
      <c r="R209" s="7"/>
      <c r="S209" s="12"/>
      <c r="T209" s="14"/>
      <c r="U209" s="15"/>
    </row>
    <row r="210" spans="1:21" x14ac:dyDescent="0.35">
      <c r="A210" s="150"/>
      <c r="B210" s="150" t="s">
        <v>180</v>
      </c>
      <c r="C210" s="153"/>
      <c r="D210" s="154">
        <v>630</v>
      </c>
      <c r="E210" s="23"/>
      <c r="F210" s="16"/>
      <c r="G210" s="17"/>
      <c r="H210" s="17"/>
      <c r="I210" s="17"/>
      <c r="J210" s="17"/>
      <c r="K210" s="17"/>
      <c r="L210" s="17"/>
      <c r="M210" s="154">
        <v>630</v>
      </c>
      <c r="N210" s="23"/>
      <c r="O210" s="16"/>
      <c r="P210" s="17"/>
      <c r="Q210" s="17"/>
      <c r="R210" s="17"/>
      <c r="S210" s="17"/>
      <c r="T210" s="47">
        <f>((SUM(Q212:Q225)*Q211)+(SUM(P212:P225)*P211)+(SUM(R212:R225)*R211))/1000</f>
        <v>56.183999999999997</v>
      </c>
      <c r="U210" s="47">
        <f>T210*100/M210</f>
        <v>8.918095238095237</v>
      </c>
    </row>
    <row r="211" spans="1:21" x14ac:dyDescent="0.35">
      <c r="A211" s="151"/>
      <c r="B211" s="152"/>
      <c r="C211" s="142"/>
      <c r="D211" s="152"/>
      <c r="E211" s="25" t="s">
        <v>17</v>
      </c>
      <c r="F211" s="18"/>
      <c r="G211" s="26"/>
      <c r="H211" s="26"/>
      <c r="I211" s="26"/>
      <c r="J211" s="26"/>
      <c r="K211" s="17"/>
      <c r="L211" s="17"/>
      <c r="M211" s="152"/>
      <c r="N211" s="25"/>
      <c r="O211" s="18"/>
      <c r="P211" s="26">
        <v>232</v>
      </c>
      <c r="Q211" s="26">
        <v>230</v>
      </c>
      <c r="R211" s="26">
        <v>232</v>
      </c>
      <c r="S211" s="17"/>
      <c r="T211" s="10"/>
      <c r="U211" s="24"/>
    </row>
    <row r="212" spans="1:21" x14ac:dyDescent="0.35">
      <c r="A212" s="151"/>
      <c r="B212" s="152"/>
      <c r="C212" s="142"/>
      <c r="D212" s="152"/>
      <c r="E212" s="19"/>
      <c r="F212" s="20" t="s">
        <v>40</v>
      </c>
      <c r="G212" s="17"/>
      <c r="H212" s="17"/>
      <c r="I212" s="17"/>
      <c r="J212" s="17"/>
      <c r="K212" s="17"/>
      <c r="L212" s="17"/>
      <c r="M212" s="152"/>
      <c r="N212" s="19"/>
      <c r="O212" s="20" t="s">
        <v>34</v>
      </c>
      <c r="P212" s="17">
        <v>0</v>
      </c>
      <c r="Q212" s="17">
        <v>15</v>
      </c>
      <c r="R212" s="17">
        <v>12</v>
      </c>
      <c r="S212" s="17">
        <v>2</v>
      </c>
      <c r="T212" s="10"/>
      <c r="U212" s="24"/>
    </row>
    <row r="213" spans="1:21" x14ac:dyDescent="0.35">
      <c r="A213" s="151"/>
      <c r="B213" s="152"/>
      <c r="C213" s="142"/>
      <c r="D213" s="152"/>
      <c r="E213" s="19"/>
      <c r="F213" s="20" t="s">
        <v>20</v>
      </c>
      <c r="G213" s="17"/>
      <c r="H213" s="17"/>
      <c r="I213" s="17"/>
      <c r="J213" s="17"/>
      <c r="K213" s="17"/>
      <c r="L213" s="17"/>
      <c r="M213" s="152"/>
      <c r="N213" s="21"/>
      <c r="O213" s="20" t="s">
        <v>19</v>
      </c>
      <c r="P213" s="17">
        <v>26</v>
      </c>
      <c r="Q213" s="17">
        <v>21</v>
      </c>
      <c r="R213" s="17">
        <v>15</v>
      </c>
      <c r="S213" s="17">
        <v>11</v>
      </c>
      <c r="T213" s="10"/>
      <c r="U213" s="24"/>
    </row>
    <row r="214" spans="1:21" x14ac:dyDescent="0.35">
      <c r="A214" s="151"/>
      <c r="B214" s="152"/>
      <c r="C214" s="142"/>
      <c r="D214" s="152"/>
      <c r="E214" s="19"/>
      <c r="F214" s="20" t="s">
        <v>24</v>
      </c>
      <c r="G214" s="17">
        <v>35</v>
      </c>
      <c r="H214" s="17">
        <v>20</v>
      </c>
      <c r="I214" s="17">
        <v>23</v>
      </c>
      <c r="J214" s="17">
        <v>22</v>
      </c>
      <c r="K214" s="17"/>
      <c r="L214" s="17"/>
      <c r="M214" s="152"/>
      <c r="N214" s="19"/>
      <c r="O214" s="20" t="s">
        <v>21</v>
      </c>
      <c r="P214" s="17">
        <v>4</v>
      </c>
      <c r="Q214" s="17">
        <v>9</v>
      </c>
      <c r="R214" s="17">
        <v>2</v>
      </c>
      <c r="S214" s="17">
        <v>3</v>
      </c>
      <c r="T214" s="10"/>
      <c r="U214" s="24"/>
    </row>
    <row r="215" spans="1:21" x14ac:dyDescent="0.35">
      <c r="A215" s="151"/>
      <c r="B215" s="152"/>
      <c r="C215" s="142"/>
      <c r="D215" s="152"/>
      <c r="E215" s="19"/>
      <c r="F215" s="20" t="s">
        <v>26</v>
      </c>
      <c r="G215" s="17"/>
      <c r="H215" s="17"/>
      <c r="I215" s="17"/>
      <c r="J215" s="17"/>
      <c r="K215" s="17"/>
      <c r="L215" s="17"/>
      <c r="M215" s="152"/>
      <c r="N215" s="21"/>
      <c r="O215" s="20" t="s">
        <v>23</v>
      </c>
      <c r="P215" s="17">
        <v>16</v>
      </c>
      <c r="Q215" s="17">
        <v>38</v>
      </c>
      <c r="R215" s="17">
        <v>22</v>
      </c>
      <c r="S215" s="17">
        <v>16</v>
      </c>
      <c r="T215" s="10"/>
      <c r="U215" s="24"/>
    </row>
    <row r="216" spans="1:21" x14ac:dyDescent="0.35">
      <c r="A216" s="151"/>
      <c r="B216" s="152"/>
      <c r="C216" s="142"/>
      <c r="D216" s="152"/>
      <c r="E216" s="19"/>
      <c r="F216" s="20" t="s">
        <v>28</v>
      </c>
      <c r="G216" s="17">
        <v>48</v>
      </c>
      <c r="H216" s="17">
        <v>34</v>
      </c>
      <c r="I216" s="17">
        <v>20</v>
      </c>
      <c r="J216" s="17">
        <v>15</v>
      </c>
      <c r="K216" s="17"/>
      <c r="L216" s="17"/>
      <c r="M216" s="152"/>
      <c r="N216" s="19"/>
      <c r="O216" s="20" t="s">
        <v>43</v>
      </c>
      <c r="P216" s="17">
        <v>30</v>
      </c>
      <c r="Q216" s="17">
        <v>13</v>
      </c>
      <c r="R216" s="17">
        <v>20</v>
      </c>
      <c r="S216" s="17">
        <v>16</v>
      </c>
      <c r="T216" s="10"/>
      <c r="U216" s="24"/>
    </row>
    <row r="217" spans="1:21" x14ac:dyDescent="0.35">
      <c r="A217" s="151"/>
      <c r="B217" s="152"/>
      <c r="C217" s="142"/>
      <c r="D217" s="152"/>
      <c r="E217" s="19"/>
      <c r="F217" s="20" t="s">
        <v>30</v>
      </c>
      <c r="G217" s="17">
        <v>1</v>
      </c>
      <c r="H217" s="17">
        <v>4</v>
      </c>
      <c r="I217" s="17">
        <v>1</v>
      </c>
      <c r="J217" s="17">
        <v>2</v>
      </c>
      <c r="K217" s="17"/>
      <c r="L217" s="17"/>
      <c r="M217" s="152"/>
      <c r="N217" s="19"/>
      <c r="O217" s="20" t="s">
        <v>40</v>
      </c>
      <c r="P217" s="17"/>
      <c r="Q217" s="17"/>
      <c r="R217" s="17"/>
      <c r="S217" s="17"/>
      <c r="T217" s="10"/>
      <c r="U217" s="24"/>
    </row>
    <row r="218" spans="1:21" x14ac:dyDescent="0.35">
      <c r="A218" s="151"/>
      <c r="B218" s="152"/>
      <c r="C218" s="142"/>
      <c r="D218" s="152"/>
      <c r="E218" s="19"/>
      <c r="F218" s="20" t="s">
        <v>32</v>
      </c>
      <c r="G218" s="17">
        <v>7</v>
      </c>
      <c r="H218" s="17">
        <v>3</v>
      </c>
      <c r="I218" s="17">
        <v>7</v>
      </c>
      <c r="J218" s="17">
        <v>2</v>
      </c>
      <c r="K218" s="17"/>
      <c r="L218" s="17"/>
      <c r="M218" s="152"/>
      <c r="N218" s="19"/>
      <c r="O218" s="20" t="s">
        <v>40</v>
      </c>
      <c r="P218" s="17"/>
      <c r="Q218" s="17"/>
      <c r="R218" s="17"/>
      <c r="S218" s="17"/>
      <c r="T218" s="10"/>
      <c r="U218" s="24"/>
    </row>
    <row r="219" spans="1:21" x14ac:dyDescent="0.35">
      <c r="A219" s="151"/>
      <c r="B219" s="152"/>
      <c r="C219" s="142"/>
      <c r="D219" s="152"/>
      <c r="E219" s="19"/>
      <c r="F219" s="20" t="s">
        <v>40</v>
      </c>
      <c r="G219" s="17"/>
      <c r="H219" s="17"/>
      <c r="I219" s="17"/>
      <c r="J219" s="17"/>
      <c r="K219" s="17"/>
      <c r="L219" s="17"/>
      <c r="M219" s="152"/>
      <c r="N219" s="19"/>
      <c r="O219" s="20" t="s">
        <v>40</v>
      </c>
      <c r="P219" s="17"/>
      <c r="Q219" s="17"/>
      <c r="R219" s="17"/>
      <c r="S219" s="17"/>
      <c r="T219" s="10"/>
      <c r="U219" s="24"/>
    </row>
    <row r="220" spans="1:21" x14ac:dyDescent="0.35">
      <c r="A220" s="151"/>
      <c r="B220" s="152"/>
      <c r="C220" s="142"/>
      <c r="D220" s="152"/>
      <c r="E220" s="19"/>
      <c r="F220" s="20" t="s">
        <v>40</v>
      </c>
      <c r="G220" s="17"/>
      <c r="H220" s="17"/>
      <c r="I220" s="17"/>
      <c r="J220" s="17"/>
      <c r="K220" s="17"/>
      <c r="L220" s="17"/>
      <c r="M220" s="152"/>
      <c r="N220" s="21"/>
      <c r="O220" s="20" t="s">
        <v>40</v>
      </c>
      <c r="P220" s="17"/>
      <c r="Q220" s="17"/>
      <c r="R220" s="17"/>
      <c r="S220" s="17"/>
      <c r="T220" s="10"/>
      <c r="U220" s="24"/>
    </row>
    <row r="221" spans="1:21" x14ac:dyDescent="0.35">
      <c r="A221" s="151"/>
      <c r="B221" s="152"/>
      <c r="C221" s="142"/>
      <c r="D221" s="152"/>
      <c r="E221" s="19"/>
      <c r="F221" s="20" t="s">
        <v>40</v>
      </c>
      <c r="G221" s="17"/>
      <c r="H221" s="17"/>
      <c r="I221" s="17"/>
      <c r="J221" s="17"/>
      <c r="K221" s="17"/>
      <c r="L221" s="17"/>
      <c r="M221" s="152"/>
      <c r="N221" s="21"/>
      <c r="O221" s="20" t="s">
        <v>40</v>
      </c>
      <c r="P221" s="17"/>
      <c r="Q221" s="17"/>
      <c r="R221" s="17"/>
      <c r="S221" s="17"/>
      <c r="T221" s="10"/>
      <c r="U221" s="24"/>
    </row>
    <row r="222" spans="1:21" x14ac:dyDescent="0.35">
      <c r="A222" s="151"/>
      <c r="B222" s="152"/>
      <c r="C222" s="142"/>
      <c r="D222" s="152"/>
      <c r="E222" s="19"/>
      <c r="F222" s="20" t="s">
        <v>40</v>
      </c>
      <c r="G222" s="17"/>
      <c r="H222" s="17"/>
      <c r="I222" s="17"/>
      <c r="J222" s="17"/>
      <c r="K222" s="17"/>
      <c r="L222" s="17"/>
      <c r="M222" s="152"/>
      <c r="N222" s="21"/>
      <c r="O222" s="20" t="s">
        <v>40</v>
      </c>
      <c r="P222" s="17"/>
      <c r="Q222" s="17"/>
      <c r="R222" s="17"/>
      <c r="S222" s="17"/>
      <c r="T222" s="10"/>
      <c r="U222" s="24"/>
    </row>
    <row r="223" spans="1:21" x14ac:dyDescent="0.35">
      <c r="A223" s="151"/>
      <c r="B223" s="152"/>
      <c r="C223" s="142"/>
      <c r="D223" s="152"/>
      <c r="E223" s="19"/>
      <c r="F223" s="20" t="s">
        <v>40</v>
      </c>
      <c r="G223" s="17"/>
      <c r="H223" s="17"/>
      <c r="I223" s="17"/>
      <c r="J223" s="17"/>
      <c r="K223" s="17"/>
      <c r="L223" s="17"/>
      <c r="M223" s="152"/>
      <c r="N223" s="22"/>
      <c r="O223" s="20" t="s">
        <v>40</v>
      </c>
      <c r="P223" s="17"/>
      <c r="Q223" s="17"/>
      <c r="R223" s="17"/>
      <c r="S223" s="17"/>
      <c r="T223" s="11"/>
      <c r="U223" s="24"/>
    </row>
    <row r="227" spans="1:21" x14ac:dyDescent="0.35">
      <c r="F227" s="42"/>
    </row>
    <row r="228" spans="1:21" ht="14.5" customHeight="1" x14ac:dyDescent="0.35">
      <c r="A228" s="144" t="s">
        <v>0</v>
      </c>
      <c r="B228" s="145" t="s">
        <v>1</v>
      </c>
      <c r="C228" s="146" t="s">
        <v>2</v>
      </c>
      <c r="D228" s="147" t="s">
        <v>3</v>
      </c>
      <c r="E228" s="147"/>
      <c r="F228" s="148"/>
      <c r="G228" s="148"/>
      <c r="H228" s="148"/>
      <c r="I228" s="148"/>
      <c r="J228" s="148"/>
      <c r="K228" s="149" t="s">
        <v>4</v>
      </c>
      <c r="L228" s="35"/>
      <c r="M228" s="147" t="s">
        <v>5</v>
      </c>
      <c r="N228" s="147"/>
      <c r="O228" s="148"/>
      <c r="P228" s="148"/>
      <c r="Q228" s="148"/>
      <c r="R228" s="148"/>
      <c r="S228" s="148"/>
      <c r="T228" s="137" t="s">
        <v>6</v>
      </c>
      <c r="U228" s="138" t="s">
        <v>7</v>
      </c>
    </row>
    <row r="229" spans="1:21" ht="25" x14ac:dyDescent="0.35">
      <c r="A229" s="144"/>
      <c r="B229" s="145"/>
      <c r="C229" s="146"/>
      <c r="D229" s="139" t="s">
        <v>8</v>
      </c>
      <c r="E229" s="140" t="s">
        <v>9</v>
      </c>
      <c r="F229" s="140" t="s">
        <v>10</v>
      </c>
      <c r="G229" s="141" t="s">
        <v>39</v>
      </c>
      <c r="H229" s="142"/>
      <c r="I229" s="142"/>
      <c r="J229" s="142"/>
      <c r="K229" s="142"/>
      <c r="L229" s="36" t="s">
        <v>11</v>
      </c>
      <c r="M229" s="139" t="s">
        <v>8</v>
      </c>
      <c r="N229" s="143" t="s">
        <v>12</v>
      </c>
      <c r="O229" s="140" t="s">
        <v>10</v>
      </c>
      <c r="P229" s="141" t="s">
        <v>39</v>
      </c>
      <c r="Q229" s="142"/>
      <c r="R229" s="142"/>
      <c r="S229" s="142"/>
      <c r="T229" s="137"/>
      <c r="U229" s="138"/>
    </row>
    <row r="230" spans="1:21" x14ac:dyDescent="0.35">
      <c r="A230" s="144"/>
      <c r="B230" s="145"/>
      <c r="C230" s="146"/>
      <c r="D230" s="139"/>
      <c r="E230" s="140"/>
      <c r="F230" s="140"/>
      <c r="G230" s="37" t="s">
        <v>13</v>
      </c>
      <c r="H230" s="38" t="s">
        <v>14</v>
      </c>
      <c r="I230" s="39" t="s">
        <v>15</v>
      </c>
      <c r="J230" s="40">
        <v>0</v>
      </c>
      <c r="K230" s="142"/>
      <c r="L230" s="41"/>
      <c r="M230" s="139"/>
      <c r="N230" s="143"/>
      <c r="O230" s="140"/>
      <c r="P230" s="37" t="s">
        <v>13</v>
      </c>
      <c r="Q230" s="38" t="s">
        <v>14</v>
      </c>
      <c r="R230" s="39" t="s">
        <v>15</v>
      </c>
      <c r="S230" s="40">
        <v>0</v>
      </c>
      <c r="T230" s="137"/>
      <c r="U230" s="138"/>
    </row>
    <row r="231" spans="1:21" x14ac:dyDescent="0.35">
      <c r="A231" s="34"/>
      <c r="B231" s="3"/>
      <c r="C231" s="4"/>
      <c r="D231" s="8"/>
      <c r="E231" s="9"/>
      <c r="F231" s="9"/>
      <c r="G231" s="5"/>
      <c r="H231" s="6"/>
      <c r="I231" s="7"/>
      <c r="J231" s="12"/>
      <c r="K231" s="13"/>
      <c r="L231" s="13"/>
      <c r="M231" s="8"/>
      <c r="N231" s="9"/>
      <c r="O231" s="9"/>
      <c r="P231" s="5"/>
      <c r="Q231" s="6"/>
      <c r="R231" s="7"/>
      <c r="S231" s="12"/>
      <c r="T231" s="14"/>
      <c r="U231" s="15"/>
    </row>
    <row r="232" spans="1:21" x14ac:dyDescent="0.35">
      <c r="A232" s="150"/>
      <c r="B232" s="150" t="s">
        <v>152</v>
      </c>
      <c r="C232" s="153"/>
      <c r="D232" s="154">
        <v>630</v>
      </c>
      <c r="E232" s="23"/>
      <c r="F232" s="16"/>
      <c r="G232" s="17"/>
      <c r="H232" s="17"/>
      <c r="I232" s="17"/>
      <c r="J232" s="17"/>
      <c r="K232" s="47">
        <f>((SUM(H234:H245)*H233)+(SUM(G234:G245)*G233)+(SUM(I234:I245)*I233))/1000</f>
        <v>20.488</v>
      </c>
      <c r="L232" s="47">
        <f>K232*100/D232</f>
        <v>3.2520634920634923</v>
      </c>
      <c r="M232" s="154"/>
      <c r="N232" s="23"/>
      <c r="O232" s="16"/>
      <c r="P232" s="17"/>
      <c r="Q232" s="17"/>
      <c r="R232" s="17"/>
      <c r="S232" s="17"/>
      <c r="T232" s="10"/>
      <c r="U232" s="24"/>
    </row>
    <row r="233" spans="1:21" x14ac:dyDescent="0.35">
      <c r="A233" s="151"/>
      <c r="B233" s="152"/>
      <c r="C233" s="142"/>
      <c r="D233" s="152"/>
      <c r="E233" s="25" t="s">
        <v>17</v>
      </c>
      <c r="F233" s="18"/>
      <c r="G233" s="26">
        <v>235</v>
      </c>
      <c r="H233" s="26">
        <v>232</v>
      </c>
      <c r="I233" s="26">
        <v>232</v>
      </c>
      <c r="J233" s="26"/>
      <c r="K233" s="17"/>
      <c r="L233" s="17"/>
      <c r="M233" s="152"/>
      <c r="N233" s="25"/>
      <c r="O233" s="18"/>
      <c r="P233" s="26"/>
      <c r="Q233" s="26"/>
      <c r="R233" s="26"/>
      <c r="S233" s="17"/>
      <c r="T233" s="10"/>
      <c r="U233" s="24"/>
    </row>
    <row r="234" spans="1:21" x14ac:dyDescent="0.35">
      <c r="A234" s="151"/>
      <c r="B234" s="152"/>
      <c r="C234" s="142"/>
      <c r="D234" s="152"/>
      <c r="E234" s="19"/>
      <c r="F234" s="20" t="s">
        <v>20</v>
      </c>
      <c r="G234" s="17"/>
      <c r="H234" s="17"/>
      <c r="I234" s="17"/>
      <c r="J234" s="17"/>
      <c r="K234" s="17"/>
      <c r="L234" s="17"/>
      <c r="M234" s="152"/>
      <c r="N234" s="19"/>
      <c r="O234" s="20" t="s">
        <v>40</v>
      </c>
      <c r="P234" s="17"/>
      <c r="Q234" s="17"/>
      <c r="R234" s="17"/>
      <c r="S234" s="17"/>
      <c r="T234" s="10"/>
      <c r="U234" s="24"/>
    </row>
    <row r="235" spans="1:21" x14ac:dyDescent="0.35">
      <c r="A235" s="151"/>
      <c r="B235" s="152"/>
      <c r="C235" s="142"/>
      <c r="D235" s="152"/>
      <c r="E235" s="19"/>
      <c r="F235" s="20" t="s">
        <v>26</v>
      </c>
      <c r="G235" s="17">
        <v>21</v>
      </c>
      <c r="H235" s="17">
        <v>33</v>
      </c>
      <c r="I235" s="17">
        <v>20</v>
      </c>
      <c r="J235" s="17">
        <v>12</v>
      </c>
      <c r="K235" s="17"/>
      <c r="L235" s="17"/>
      <c r="M235" s="152"/>
      <c r="N235" s="21"/>
      <c r="O235" s="20" t="s">
        <v>40</v>
      </c>
      <c r="P235" s="17"/>
      <c r="Q235" s="17"/>
      <c r="R235" s="17"/>
      <c r="S235" s="17"/>
      <c r="T235" s="10"/>
      <c r="U235" s="24"/>
    </row>
    <row r="236" spans="1:21" x14ac:dyDescent="0.35">
      <c r="A236" s="151"/>
      <c r="B236" s="152"/>
      <c r="C236" s="142"/>
      <c r="D236" s="152"/>
      <c r="E236" s="19"/>
      <c r="F236" s="20" t="s">
        <v>28</v>
      </c>
      <c r="G236" s="17">
        <v>3</v>
      </c>
      <c r="H236" s="17">
        <v>5</v>
      </c>
      <c r="I236" s="17">
        <v>6</v>
      </c>
      <c r="J236" s="17">
        <v>3</v>
      </c>
      <c r="K236" s="17"/>
      <c r="L236" s="17"/>
      <c r="M236" s="152"/>
      <c r="N236" s="19"/>
      <c r="O236" s="20" t="s">
        <v>40</v>
      </c>
      <c r="P236" s="17"/>
      <c r="Q236" s="17"/>
      <c r="R236" s="17"/>
      <c r="S236" s="17"/>
      <c r="T236" s="10"/>
      <c r="U236" s="24"/>
    </row>
    <row r="237" spans="1:21" x14ac:dyDescent="0.35">
      <c r="A237" s="151"/>
      <c r="B237" s="152"/>
      <c r="C237" s="142"/>
      <c r="D237" s="152"/>
      <c r="E237" s="19"/>
      <c r="F237" s="20" t="s">
        <v>40</v>
      </c>
      <c r="G237" s="17"/>
      <c r="H237" s="17"/>
      <c r="I237" s="17"/>
      <c r="J237" s="17"/>
      <c r="K237" s="17"/>
      <c r="L237" s="17"/>
      <c r="M237" s="152"/>
      <c r="N237" s="21"/>
      <c r="O237" s="20" t="s">
        <v>40</v>
      </c>
      <c r="P237" s="17"/>
      <c r="Q237" s="17"/>
      <c r="R237" s="17"/>
      <c r="S237" s="17"/>
      <c r="T237" s="10"/>
      <c r="U237" s="24"/>
    </row>
    <row r="238" spans="1:21" x14ac:dyDescent="0.35">
      <c r="A238" s="151"/>
      <c r="B238" s="152"/>
      <c r="C238" s="142"/>
      <c r="D238" s="152"/>
      <c r="E238" s="19"/>
      <c r="F238" s="20" t="s">
        <v>40</v>
      </c>
      <c r="G238" s="17"/>
      <c r="H238" s="17"/>
      <c r="I238" s="17"/>
      <c r="J238" s="17"/>
      <c r="K238" s="17"/>
      <c r="L238" s="17"/>
      <c r="M238" s="152"/>
      <c r="N238" s="19"/>
      <c r="O238" s="20" t="s">
        <v>40</v>
      </c>
      <c r="P238" s="17"/>
      <c r="Q238" s="17"/>
      <c r="R238" s="17"/>
      <c r="S238" s="17"/>
      <c r="T238" s="10"/>
      <c r="U238" s="24"/>
    </row>
    <row r="239" spans="1:21" x14ac:dyDescent="0.35">
      <c r="A239" s="151"/>
      <c r="B239" s="152"/>
      <c r="C239" s="142"/>
      <c r="D239" s="152"/>
      <c r="E239" s="19"/>
      <c r="F239" s="20" t="s">
        <v>40</v>
      </c>
      <c r="G239" s="17"/>
      <c r="H239" s="17"/>
      <c r="I239" s="17"/>
      <c r="J239" s="17"/>
      <c r="K239" s="17"/>
      <c r="L239" s="17"/>
      <c r="M239" s="152"/>
      <c r="N239" s="19"/>
      <c r="O239" s="20" t="s">
        <v>40</v>
      </c>
      <c r="P239" s="17"/>
      <c r="Q239" s="17"/>
      <c r="R239" s="17"/>
      <c r="S239" s="17"/>
      <c r="T239" s="10"/>
      <c r="U239" s="24"/>
    </row>
    <row r="240" spans="1:21" x14ac:dyDescent="0.35">
      <c r="A240" s="151"/>
      <c r="B240" s="152"/>
      <c r="C240" s="142"/>
      <c r="D240" s="152"/>
      <c r="E240" s="19"/>
      <c r="F240" s="20" t="s">
        <v>40</v>
      </c>
      <c r="G240" s="17"/>
      <c r="H240" s="17"/>
      <c r="I240" s="17"/>
      <c r="J240" s="17"/>
      <c r="K240" s="17"/>
      <c r="L240" s="17"/>
      <c r="M240" s="152"/>
      <c r="N240" s="19"/>
      <c r="O240" s="20" t="s">
        <v>40</v>
      </c>
      <c r="P240" s="17"/>
      <c r="Q240" s="17"/>
      <c r="R240" s="17"/>
      <c r="S240" s="17"/>
      <c r="T240" s="10"/>
      <c r="U240" s="24"/>
    </row>
    <row r="241" spans="1:21" x14ac:dyDescent="0.35">
      <c r="A241" s="151"/>
      <c r="B241" s="152"/>
      <c r="C241" s="142"/>
      <c r="D241" s="152"/>
      <c r="E241" s="19"/>
      <c r="F241" s="20" t="s">
        <v>40</v>
      </c>
      <c r="G241" s="17"/>
      <c r="H241" s="17"/>
      <c r="I241" s="17"/>
      <c r="J241" s="17"/>
      <c r="K241" s="17"/>
      <c r="L241" s="17"/>
      <c r="M241" s="152"/>
      <c r="N241" s="19"/>
      <c r="O241" s="20" t="s">
        <v>40</v>
      </c>
      <c r="P241" s="17"/>
      <c r="Q241" s="17"/>
      <c r="R241" s="17"/>
      <c r="S241" s="17"/>
      <c r="T241" s="10"/>
      <c r="U241" s="24"/>
    </row>
    <row r="242" spans="1:21" x14ac:dyDescent="0.35">
      <c r="A242" s="151"/>
      <c r="B242" s="152"/>
      <c r="C242" s="142"/>
      <c r="D242" s="152"/>
      <c r="E242" s="19"/>
      <c r="F242" s="20" t="s">
        <v>40</v>
      </c>
      <c r="G242" s="17"/>
      <c r="H242" s="17"/>
      <c r="I242" s="17"/>
      <c r="J242" s="17"/>
      <c r="K242" s="17"/>
      <c r="L242" s="17"/>
      <c r="M242" s="152"/>
      <c r="N242" s="21"/>
      <c r="O242" s="20" t="s">
        <v>40</v>
      </c>
      <c r="P242" s="17"/>
      <c r="Q242" s="17"/>
      <c r="R242" s="17"/>
      <c r="S242" s="17"/>
      <c r="T242" s="10"/>
      <c r="U242" s="24"/>
    </row>
    <row r="243" spans="1:21" x14ac:dyDescent="0.35">
      <c r="A243" s="151"/>
      <c r="B243" s="152"/>
      <c r="C243" s="142"/>
      <c r="D243" s="152"/>
      <c r="E243" s="19"/>
      <c r="F243" s="20" t="s">
        <v>40</v>
      </c>
      <c r="G243" s="17"/>
      <c r="H243" s="17"/>
      <c r="I243" s="17"/>
      <c r="J243" s="17"/>
      <c r="K243" s="17"/>
      <c r="L243" s="17"/>
      <c r="M243" s="152"/>
      <c r="N243" s="21"/>
      <c r="O243" s="20" t="s">
        <v>40</v>
      </c>
      <c r="P243" s="17"/>
      <c r="Q243" s="17"/>
      <c r="R243" s="17"/>
      <c r="S243" s="17"/>
      <c r="T243" s="10"/>
      <c r="U243" s="24"/>
    </row>
    <row r="244" spans="1:21" x14ac:dyDescent="0.35">
      <c r="A244" s="151"/>
      <c r="B244" s="152"/>
      <c r="C244" s="142"/>
      <c r="D244" s="152"/>
      <c r="E244" s="19"/>
      <c r="F244" s="20" t="s">
        <v>40</v>
      </c>
      <c r="G244" s="17"/>
      <c r="H244" s="17"/>
      <c r="I244" s="17"/>
      <c r="J244" s="17"/>
      <c r="K244" s="17"/>
      <c r="L244" s="17"/>
      <c r="M244" s="152"/>
      <c r="N244" s="21"/>
      <c r="O244" s="20" t="s">
        <v>40</v>
      </c>
      <c r="P244" s="17"/>
      <c r="Q244" s="17"/>
      <c r="R244" s="17"/>
      <c r="S244" s="17"/>
      <c r="T244" s="10"/>
      <c r="U244" s="24"/>
    </row>
    <row r="245" spans="1:21" x14ac:dyDescent="0.35">
      <c r="A245" s="151"/>
      <c r="B245" s="152"/>
      <c r="C245" s="142"/>
      <c r="D245" s="152"/>
      <c r="E245" s="19"/>
      <c r="F245" s="20" t="s">
        <v>40</v>
      </c>
      <c r="G245" s="17"/>
      <c r="H245" s="17"/>
      <c r="I245" s="17"/>
      <c r="J245" s="17"/>
      <c r="K245" s="17"/>
      <c r="L245" s="17"/>
      <c r="M245" s="152"/>
      <c r="N245" s="22"/>
      <c r="O245" s="20" t="s">
        <v>40</v>
      </c>
      <c r="P245" s="17"/>
      <c r="Q245" s="17"/>
      <c r="R245" s="17"/>
      <c r="S245" s="17"/>
      <c r="T245" s="11"/>
      <c r="U245" s="24"/>
    </row>
    <row r="246" spans="1:21" x14ac:dyDescent="0.35">
      <c r="A246" s="27"/>
      <c r="B246" s="30"/>
      <c r="C246" s="28"/>
      <c r="D246" s="30"/>
      <c r="E246" s="33"/>
      <c r="F246" s="29"/>
      <c r="G246" s="2"/>
      <c r="H246" s="2"/>
      <c r="I246" s="2"/>
      <c r="J246" s="2"/>
      <c r="K246" s="2"/>
      <c r="L246" s="2"/>
      <c r="M246" s="30"/>
      <c r="N246" s="1"/>
      <c r="O246" s="29"/>
      <c r="P246" s="2"/>
      <c r="Q246" s="2"/>
      <c r="R246" s="2"/>
      <c r="S246" s="2"/>
      <c r="T246" s="31"/>
      <c r="U246" s="32"/>
    </row>
    <row r="247" spans="1:21" ht="14.5" customHeight="1" x14ac:dyDescent="0.35">
      <c r="A247" s="177" t="s">
        <v>0</v>
      </c>
      <c r="B247" s="179" t="s">
        <v>1</v>
      </c>
      <c r="C247" s="181" t="s">
        <v>2</v>
      </c>
      <c r="D247" s="183" t="s">
        <v>3</v>
      </c>
      <c r="E247" s="184"/>
      <c r="F247" s="185"/>
      <c r="G247" s="185"/>
      <c r="H247" s="185"/>
      <c r="I247" s="185"/>
      <c r="J247" s="185"/>
      <c r="K247" s="186" t="s">
        <v>4</v>
      </c>
      <c r="L247" s="48"/>
      <c r="M247" s="183" t="s">
        <v>5</v>
      </c>
      <c r="N247" s="184"/>
      <c r="O247" s="185"/>
      <c r="P247" s="185"/>
      <c r="Q247" s="185"/>
      <c r="R247" s="185"/>
      <c r="S247" s="185"/>
      <c r="T247" s="159" t="s">
        <v>6</v>
      </c>
      <c r="U247" s="161" t="s">
        <v>7</v>
      </c>
    </row>
    <row r="248" spans="1:21" ht="25.5" customHeight="1" x14ac:dyDescent="0.35">
      <c r="A248" s="177"/>
      <c r="B248" s="179"/>
      <c r="C248" s="181"/>
      <c r="D248" s="163" t="s">
        <v>8</v>
      </c>
      <c r="E248" s="165" t="s">
        <v>9</v>
      </c>
      <c r="F248" s="167" t="s">
        <v>10</v>
      </c>
      <c r="G248" s="169" t="s">
        <v>293</v>
      </c>
      <c r="H248" s="170"/>
      <c r="I248" s="170"/>
      <c r="J248" s="171"/>
      <c r="K248" s="187"/>
      <c r="L248" s="49" t="s">
        <v>11</v>
      </c>
      <c r="M248" s="172" t="s">
        <v>8</v>
      </c>
      <c r="N248" s="174" t="s">
        <v>12</v>
      </c>
      <c r="O248" s="167" t="s">
        <v>10</v>
      </c>
      <c r="P248" s="169" t="s">
        <v>293</v>
      </c>
      <c r="Q248" s="170"/>
      <c r="R248" s="170"/>
      <c r="S248" s="171"/>
      <c r="T248" s="159"/>
      <c r="U248" s="161"/>
    </row>
    <row r="249" spans="1:21" ht="15" thickBot="1" x14ac:dyDescent="0.4">
      <c r="A249" s="178"/>
      <c r="B249" s="180"/>
      <c r="C249" s="182"/>
      <c r="D249" s="164"/>
      <c r="E249" s="166"/>
      <c r="F249" s="168"/>
      <c r="G249" s="50" t="s">
        <v>13</v>
      </c>
      <c r="H249" s="51" t="s">
        <v>14</v>
      </c>
      <c r="I249" s="52" t="s">
        <v>15</v>
      </c>
      <c r="J249" s="53">
        <v>0</v>
      </c>
      <c r="K249" s="188"/>
      <c r="L249" s="54"/>
      <c r="M249" s="173"/>
      <c r="N249" s="175"/>
      <c r="O249" s="176"/>
      <c r="P249" s="50" t="s">
        <v>13</v>
      </c>
      <c r="Q249" s="51" t="s">
        <v>14</v>
      </c>
      <c r="R249" s="52" t="s">
        <v>15</v>
      </c>
      <c r="S249" s="53">
        <v>0</v>
      </c>
      <c r="T249" s="160"/>
      <c r="U249" s="162"/>
    </row>
    <row r="250" spans="1:21" x14ac:dyDescent="0.35">
      <c r="A250" s="56"/>
      <c r="B250" s="57"/>
      <c r="C250" s="58"/>
      <c r="D250" s="59"/>
      <c r="E250" s="60"/>
      <c r="F250" s="60"/>
      <c r="G250" s="61"/>
      <c r="H250" s="62"/>
      <c r="I250" s="63"/>
      <c r="J250" s="64"/>
      <c r="K250" s="65"/>
      <c r="L250" s="65"/>
      <c r="M250" s="59"/>
      <c r="N250" s="60"/>
      <c r="O250" s="60"/>
      <c r="P250" s="61"/>
      <c r="Q250" s="62"/>
      <c r="R250" s="63"/>
      <c r="S250" s="64"/>
      <c r="T250" s="14"/>
      <c r="U250" s="15"/>
    </row>
    <row r="251" spans="1:21" x14ac:dyDescent="0.35">
      <c r="A251" s="131">
        <v>1</v>
      </c>
      <c r="B251" s="131">
        <v>370</v>
      </c>
      <c r="C251" s="134"/>
      <c r="D251" s="136">
        <v>250</v>
      </c>
      <c r="E251" s="66"/>
      <c r="F251" s="67"/>
      <c r="G251" s="47"/>
      <c r="H251" s="47"/>
      <c r="I251" s="47"/>
      <c r="J251" s="47"/>
      <c r="K251" s="47">
        <f>SUM(G253:I264)</f>
        <v>354</v>
      </c>
      <c r="L251" s="47">
        <f>K251*100/D251</f>
        <v>141.6</v>
      </c>
      <c r="M251" s="136"/>
      <c r="N251" s="66"/>
      <c r="O251" s="67"/>
      <c r="P251" s="47"/>
      <c r="Q251" s="47"/>
      <c r="R251" s="47"/>
      <c r="S251" s="47"/>
      <c r="T251" s="76"/>
      <c r="U251" s="73"/>
    </row>
    <row r="252" spans="1:21" x14ac:dyDescent="0.35">
      <c r="A252" s="132"/>
      <c r="B252" s="133"/>
      <c r="C252" s="135"/>
      <c r="D252" s="133"/>
      <c r="E252" s="69" t="s">
        <v>17</v>
      </c>
      <c r="F252" s="70"/>
      <c r="G252" s="68"/>
      <c r="H252" s="68"/>
      <c r="I252" s="68"/>
      <c r="J252" s="71"/>
      <c r="K252" s="47"/>
      <c r="L252" s="47"/>
      <c r="M252" s="133"/>
      <c r="N252" s="69"/>
      <c r="O252" s="70"/>
      <c r="P252" s="71"/>
      <c r="Q252" s="71"/>
      <c r="R252" s="71"/>
      <c r="S252" s="47"/>
      <c r="T252" s="76"/>
      <c r="U252" s="73"/>
    </row>
    <row r="253" spans="1:21" x14ac:dyDescent="0.35">
      <c r="A253" s="132"/>
      <c r="B253" s="133"/>
      <c r="C253" s="135"/>
      <c r="D253" s="133"/>
      <c r="E253" s="74"/>
      <c r="F253" s="75" t="s">
        <v>268</v>
      </c>
      <c r="G253" s="68">
        <v>118</v>
      </c>
      <c r="H253" s="68">
        <v>118</v>
      </c>
      <c r="I253" s="68">
        <v>118</v>
      </c>
      <c r="J253" s="47"/>
      <c r="K253" s="47"/>
      <c r="L253" s="47"/>
      <c r="M253" s="133"/>
      <c r="N253" s="74"/>
      <c r="O253" s="75" t="s">
        <v>42</v>
      </c>
      <c r="P253" s="47"/>
      <c r="Q253" s="47"/>
      <c r="R253" s="47"/>
      <c r="S253" s="47"/>
      <c r="T253" s="76"/>
      <c r="U253" s="73"/>
    </row>
    <row r="254" spans="1:21" x14ac:dyDescent="0.35">
      <c r="A254" s="132"/>
      <c r="B254" s="133"/>
      <c r="C254" s="135"/>
      <c r="D254" s="133"/>
      <c r="E254" s="74"/>
      <c r="F254" s="75" t="s">
        <v>20</v>
      </c>
      <c r="G254" s="47"/>
      <c r="H254" s="47"/>
      <c r="I254" s="47"/>
      <c r="J254" s="47"/>
      <c r="K254" s="47"/>
      <c r="L254" s="47"/>
      <c r="M254" s="133"/>
      <c r="N254" s="77"/>
      <c r="O254" s="75" t="s">
        <v>43</v>
      </c>
      <c r="P254" s="47"/>
      <c r="Q254" s="47"/>
      <c r="R254" s="47"/>
      <c r="S254" s="47"/>
      <c r="T254" s="76"/>
      <c r="U254" s="73"/>
    </row>
    <row r="255" spans="1:21" x14ac:dyDescent="0.35">
      <c r="A255" s="132"/>
      <c r="B255" s="133"/>
      <c r="C255" s="135"/>
      <c r="D255" s="133"/>
      <c r="E255" s="74"/>
      <c r="F255" s="75" t="s">
        <v>22</v>
      </c>
      <c r="G255" s="47"/>
      <c r="H255" s="47"/>
      <c r="I255" s="47"/>
      <c r="J255" s="47"/>
      <c r="K255" s="47"/>
      <c r="L255" s="47"/>
      <c r="M255" s="133"/>
      <c r="N255" s="74"/>
      <c r="O255" s="75" t="s">
        <v>50</v>
      </c>
      <c r="P255" s="47"/>
      <c r="Q255" s="47"/>
      <c r="R255" s="47"/>
      <c r="S255" s="47"/>
      <c r="T255" s="76"/>
      <c r="U255" s="73"/>
    </row>
    <row r="256" spans="1:21" x14ac:dyDescent="0.35">
      <c r="A256" s="132"/>
      <c r="B256" s="133"/>
      <c r="C256" s="135"/>
      <c r="D256" s="133"/>
      <c r="E256" s="74"/>
      <c r="F256" s="75" t="s">
        <v>24</v>
      </c>
      <c r="G256" s="47"/>
      <c r="H256" s="47"/>
      <c r="I256" s="47"/>
      <c r="J256" s="47"/>
      <c r="K256" s="47"/>
      <c r="L256" s="47"/>
      <c r="M256" s="133"/>
      <c r="N256" s="77"/>
      <c r="O256" s="75" t="s">
        <v>25</v>
      </c>
      <c r="P256" s="47"/>
      <c r="Q256" s="47"/>
      <c r="R256" s="47"/>
      <c r="S256" s="47"/>
      <c r="T256" s="76"/>
      <c r="U256" s="73"/>
    </row>
    <row r="257" spans="1:21" x14ac:dyDescent="0.35">
      <c r="A257" s="132"/>
      <c r="B257" s="133"/>
      <c r="C257" s="135"/>
      <c r="D257" s="133"/>
      <c r="E257" s="74"/>
      <c r="F257" s="75" t="s">
        <v>26</v>
      </c>
      <c r="G257" s="47"/>
      <c r="H257" s="47"/>
      <c r="I257" s="47"/>
      <c r="J257" s="47"/>
      <c r="K257" s="47"/>
      <c r="L257" s="47"/>
      <c r="M257" s="133"/>
      <c r="N257" s="74"/>
      <c r="O257" s="75" t="s">
        <v>27</v>
      </c>
      <c r="P257" s="47"/>
      <c r="Q257" s="47"/>
      <c r="R257" s="47"/>
      <c r="S257" s="47"/>
      <c r="T257" s="76"/>
      <c r="U257" s="73"/>
    </row>
    <row r="258" spans="1:21" x14ac:dyDescent="0.35">
      <c r="A258" s="132"/>
      <c r="B258" s="133"/>
      <c r="C258" s="135"/>
      <c r="D258" s="133"/>
      <c r="E258" s="74"/>
      <c r="F258" s="75" t="s">
        <v>28</v>
      </c>
      <c r="G258" s="47"/>
      <c r="H258" s="47"/>
      <c r="I258" s="47"/>
      <c r="J258" s="47"/>
      <c r="K258" s="47"/>
      <c r="L258" s="47"/>
      <c r="M258" s="133"/>
      <c r="N258" s="74"/>
      <c r="O258" s="75" t="s">
        <v>29</v>
      </c>
      <c r="P258" s="47"/>
      <c r="Q258" s="47"/>
      <c r="R258" s="47"/>
      <c r="S258" s="47"/>
      <c r="T258" s="76"/>
      <c r="U258" s="73"/>
    </row>
    <row r="259" spans="1:21" x14ac:dyDescent="0.35">
      <c r="A259" s="132"/>
      <c r="B259" s="133"/>
      <c r="C259" s="135"/>
      <c r="D259" s="133"/>
      <c r="E259" s="74"/>
      <c r="F259" s="75" t="s">
        <v>30</v>
      </c>
      <c r="G259" s="47"/>
      <c r="H259" s="47"/>
      <c r="I259" s="47"/>
      <c r="J259" s="47"/>
      <c r="K259" s="47"/>
      <c r="L259" s="47"/>
      <c r="M259" s="133"/>
      <c r="N259" s="74"/>
      <c r="O259" s="75" t="s">
        <v>31</v>
      </c>
      <c r="P259" s="47"/>
      <c r="Q259" s="47"/>
      <c r="R259" s="47"/>
      <c r="S259" s="47"/>
      <c r="T259" s="76"/>
      <c r="U259" s="73"/>
    </row>
    <row r="260" spans="1:21" x14ac:dyDescent="0.35">
      <c r="A260" s="132"/>
      <c r="B260" s="133"/>
      <c r="C260" s="135"/>
      <c r="D260" s="133"/>
      <c r="E260" s="74"/>
      <c r="F260" s="75" t="s">
        <v>32</v>
      </c>
      <c r="G260" s="47"/>
      <c r="H260" s="47"/>
      <c r="I260" s="47"/>
      <c r="J260" s="47"/>
      <c r="K260" s="47"/>
      <c r="L260" s="47"/>
      <c r="M260" s="133"/>
      <c r="N260" s="74"/>
      <c r="O260" s="75" t="s">
        <v>33</v>
      </c>
      <c r="P260" s="47"/>
      <c r="Q260" s="47"/>
      <c r="R260" s="47"/>
      <c r="S260" s="47"/>
      <c r="T260" s="76"/>
      <c r="U260" s="73"/>
    </row>
    <row r="261" spans="1:21" x14ac:dyDescent="0.35">
      <c r="A261" s="132"/>
      <c r="B261" s="133"/>
      <c r="C261" s="135"/>
      <c r="D261" s="133"/>
      <c r="E261" s="74"/>
      <c r="F261" s="75" t="s">
        <v>34</v>
      </c>
      <c r="G261" s="47"/>
      <c r="H261" s="47"/>
      <c r="I261" s="47"/>
      <c r="J261" s="47"/>
      <c r="K261" s="47"/>
      <c r="L261" s="47"/>
      <c r="M261" s="133"/>
      <c r="N261" s="77"/>
      <c r="O261" s="75" t="s">
        <v>35</v>
      </c>
      <c r="P261" s="47"/>
      <c r="Q261" s="47"/>
      <c r="R261" s="47"/>
      <c r="S261" s="47"/>
      <c r="T261" s="76"/>
      <c r="U261" s="73"/>
    </row>
    <row r="262" spans="1:21" x14ac:dyDescent="0.35">
      <c r="A262" s="132"/>
      <c r="B262" s="133"/>
      <c r="C262" s="135"/>
      <c r="D262" s="133"/>
      <c r="E262" s="74"/>
      <c r="F262" s="75" t="s">
        <v>19</v>
      </c>
      <c r="G262" s="47"/>
      <c r="H262" s="47"/>
      <c r="I262" s="47"/>
      <c r="J262" s="47"/>
      <c r="K262" s="47"/>
      <c r="L262" s="47"/>
      <c r="M262" s="133"/>
      <c r="N262" s="77"/>
      <c r="O262" s="75" t="s">
        <v>36</v>
      </c>
      <c r="P262" s="47"/>
      <c r="Q262" s="47"/>
      <c r="R262" s="47"/>
      <c r="S262" s="47"/>
      <c r="T262" s="76"/>
      <c r="U262" s="73"/>
    </row>
    <row r="263" spans="1:21" x14ac:dyDescent="0.35">
      <c r="A263" s="132"/>
      <c r="B263" s="133"/>
      <c r="C263" s="135"/>
      <c r="D263" s="133"/>
      <c r="E263" s="74"/>
      <c r="F263" s="75" t="s">
        <v>21</v>
      </c>
      <c r="G263" s="47"/>
      <c r="H263" s="47"/>
      <c r="I263" s="47"/>
      <c r="J263" s="47"/>
      <c r="K263" s="47"/>
      <c r="L263" s="47"/>
      <c r="M263" s="133"/>
      <c r="N263" s="77"/>
      <c r="O263" s="75" t="s">
        <v>37</v>
      </c>
      <c r="P263" s="47"/>
      <c r="Q263" s="47"/>
      <c r="R263" s="47"/>
      <c r="S263" s="47"/>
      <c r="T263" s="76"/>
      <c r="U263" s="73"/>
    </row>
    <row r="264" spans="1:21" x14ac:dyDescent="0.35">
      <c r="A264" s="132"/>
      <c r="B264" s="133"/>
      <c r="C264" s="135"/>
      <c r="D264" s="133"/>
      <c r="E264" s="74"/>
      <c r="F264" s="75" t="s">
        <v>23</v>
      </c>
      <c r="G264" s="47"/>
      <c r="H264" s="47"/>
      <c r="I264" s="47"/>
      <c r="J264" s="47"/>
      <c r="K264" s="47"/>
      <c r="L264" s="47"/>
      <c r="M264" s="133"/>
      <c r="N264" s="87"/>
      <c r="O264" s="75" t="s">
        <v>38</v>
      </c>
      <c r="P264" s="47"/>
      <c r="Q264" s="47"/>
      <c r="R264" s="47"/>
      <c r="S264" s="47"/>
      <c r="T264" s="88"/>
      <c r="U264" s="73"/>
    </row>
    <row r="266" spans="1:21" ht="14.5" customHeight="1" x14ac:dyDescent="0.35">
      <c r="A266" s="177" t="s">
        <v>0</v>
      </c>
      <c r="B266" s="179" t="s">
        <v>1</v>
      </c>
      <c r="C266" s="181" t="s">
        <v>2</v>
      </c>
      <c r="D266" s="183" t="s">
        <v>3</v>
      </c>
      <c r="E266" s="184"/>
      <c r="F266" s="185"/>
      <c r="G266" s="185"/>
      <c r="H266" s="185"/>
      <c r="I266" s="185"/>
      <c r="J266" s="185"/>
      <c r="K266" s="186" t="s">
        <v>4</v>
      </c>
      <c r="L266" s="48"/>
      <c r="M266" s="183" t="s">
        <v>5</v>
      </c>
      <c r="N266" s="184"/>
      <c r="O266" s="185"/>
      <c r="P266" s="185"/>
      <c r="Q266" s="185"/>
      <c r="R266" s="185"/>
      <c r="S266" s="185"/>
      <c r="T266" s="159" t="s">
        <v>6</v>
      </c>
      <c r="U266" s="161" t="s">
        <v>7</v>
      </c>
    </row>
    <row r="267" spans="1:21" ht="25.5" customHeight="1" x14ac:dyDescent="0.35">
      <c r="A267" s="177"/>
      <c r="B267" s="179"/>
      <c r="C267" s="181"/>
      <c r="D267" s="163" t="s">
        <v>8</v>
      </c>
      <c r="E267" s="165" t="s">
        <v>9</v>
      </c>
      <c r="F267" s="167" t="s">
        <v>10</v>
      </c>
      <c r="G267" s="169" t="s">
        <v>293</v>
      </c>
      <c r="H267" s="170"/>
      <c r="I267" s="170"/>
      <c r="J267" s="171"/>
      <c r="K267" s="187"/>
      <c r="L267" s="49" t="s">
        <v>11</v>
      </c>
      <c r="M267" s="172" t="s">
        <v>8</v>
      </c>
      <c r="N267" s="174" t="s">
        <v>12</v>
      </c>
      <c r="O267" s="167" t="s">
        <v>10</v>
      </c>
      <c r="P267" s="169" t="s">
        <v>293</v>
      </c>
      <c r="Q267" s="170"/>
      <c r="R267" s="170"/>
      <c r="S267" s="171"/>
      <c r="T267" s="159"/>
      <c r="U267" s="161"/>
    </row>
    <row r="268" spans="1:21" ht="15" thickBot="1" x14ac:dyDescent="0.4">
      <c r="A268" s="178"/>
      <c r="B268" s="180"/>
      <c r="C268" s="182"/>
      <c r="D268" s="164"/>
      <c r="E268" s="166"/>
      <c r="F268" s="168"/>
      <c r="G268" s="50" t="s">
        <v>13</v>
      </c>
      <c r="H268" s="51" t="s">
        <v>14</v>
      </c>
      <c r="I268" s="52" t="s">
        <v>15</v>
      </c>
      <c r="J268" s="53">
        <v>0</v>
      </c>
      <c r="K268" s="188"/>
      <c r="L268" s="54"/>
      <c r="M268" s="173"/>
      <c r="N268" s="175"/>
      <c r="O268" s="176"/>
      <c r="P268" s="50" t="s">
        <v>13</v>
      </c>
      <c r="Q268" s="51" t="s">
        <v>14</v>
      </c>
      <c r="R268" s="52" t="s">
        <v>15</v>
      </c>
      <c r="S268" s="53">
        <v>0</v>
      </c>
      <c r="T268" s="160"/>
      <c r="U268" s="162"/>
    </row>
    <row r="269" spans="1:21" x14ac:dyDescent="0.35">
      <c r="A269" s="56"/>
      <c r="B269" s="57"/>
      <c r="C269" s="58"/>
      <c r="D269" s="59"/>
      <c r="E269" s="60"/>
      <c r="F269" s="60"/>
      <c r="G269" s="61"/>
      <c r="H269" s="62"/>
      <c r="I269" s="63"/>
      <c r="J269" s="64"/>
      <c r="K269" s="65"/>
      <c r="L269" s="65"/>
      <c r="M269" s="59"/>
      <c r="N269" s="60"/>
      <c r="O269" s="60"/>
      <c r="P269" s="61"/>
      <c r="Q269" s="62"/>
      <c r="R269" s="63"/>
      <c r="S269" s="64"/>
      <c r="T269" s="14"/>
      <c r="U269" s="15"/>
    </row>
    <row r="270" spans="1:21" x14ac:dyDescent="0.35">
      <c r="A270" s="131">
        <v>1</v>
      </c>
      <c r="B270" s="131">
        <v>371</v>
      </c>
      <c r="C270" s="134"/>
      <c r="D270" s="136">
        <v>630</v>
      </c>
      <c r="E270" s="66"/>
      <c r="F270" s="67"/>
      <c r="G270" s="47"/>
      <c r="H270" s="47"/>
      <c r="I270" s="47"/>
      <c r="J270" s="47"/>
      <c r="K270" s="47">
        <f>((SUM(H272:H284)*H271)+(SUM(G272:G284)*G271)+(SUM(I272:I284)*I271))/1000</f>
        <v>99</v>
      </c>
      <c r="L270" s="47">
        <f>K270*100/D270</f>
        <v>15.714285714285714</v>
      </c>
      <c r="M270" s="136">
        <v>630</v>
      </c>
      <c r="N270" s="66"/>
      <c r="O270" s="67"/>
      <c r="P270" s="47"/>
      <c r="Q270" s="47"/>
      <c r="R270" s="47"/>
      <c r="S270" s="47"/>
      <c r="T270" s="47">
        <f>SUM(P272:R283)</f>
        <v>0</v>
      </c>
      <c r="U270" s="47">
        <f>T270*100/M270</f>
        <v>0</v>
      </c>
    </row>
    <row r="271" spans="1:21" x14ac:dyDescent="0.35">
      <c r="A271" s="132"/>
      <c r="B271" s="133"/>
      <c r="C271" s="135"/>
      <c r="D271" s="133"/>
      <c r="E271" s="69" t="s">
        <v>17</v>
      </c>
      <c r="F271" s="70"/>
      <c r="G271" s="71">
        <v>220</v>
      </c>
      <c r="H271" s="71">
        <v>220</v>
      </c>
      <c r="I271" s="71">
        <v>220</v>
      </c>
      <c r="J271" s="71"/>
      <c r="K271" s="47"/>
      <c r="L271" s="47"/>
      <c r="M271" s="133"/>
      <c r="N271" s="69"/>
      <c r="O271" s="70"/>
      <c r="P271" s="68"/>
      <c r="Q271" s="68"/>
      <c r="R271" s="68"/>
      <c r="S271" s="47"/>
      <c r="T271" s="76"/>
      <c r="U271" s="73"/>
    </row>
    <row r="272" spans="1:21" x14ac:dyDescent="0.35">
      <c r="A272" s="132"/>
      <c r="B272" s="133"/>
      <c r="C272" s="135"/>
      <c r="D272" s="133"/>
      <c r="E272" s="74"/>
      <c r="F272" s="75" t="s">
        <v>268</v>
      </c>
      <c r="G272" s="47">
        <v>150</v>
      </c>
      <c r="H272" s="47">
        <v>150</v>
      </c>
      <c r="I272" s="47">
        <v>150</v>
      </c>
      <c r="J272" s="47"/>
      <c r="K272" s="47"/>
      <c r="L272" s="47"/>
      <c r="M272" s="133"/>
      <c r="N272" s="74"/>
      <c r="O272" s="75" t="s">
        <v>268</v>
      </c>
      <c r="P272" s="68"/>
      <c r="Q272" s="68"/>
      <c r="R272" s="68"/>
      <c r="S272" s="47"/>
      <c r="T272" s="76"/>
      <c r="U272" s="73"/>
    </row>
    <row r="273" spans="1:21" x14ac:dyDescent="0.35">
      <c r="A273" s="132"/>
      <c r="B273" s="133"/>
      <c r="C273" s="135"/>
      <c r="D273" s="133"/>
      <c r="E273" s="74"/>
      <c r="F273" s="75" t="s">
        <v>20</v>
      </c>
      <c r="G273" s="47"/>
      <c r="H273" s="47"/>
      <c r="I273" s="47"/>
      <c r="J273" s="47"/>
      <c r="K273" s="47"/>
      <c r="L273" s="47"/>
      <c r="M273" s="133"/>
      <c r="N273" s="77"/>
      <c r="O273" s="75" t="s">
        <v>43</v>
      </c>
      <c r="P273" s="47"/>
      <c r="Q273" s="47"/>
      <c r="R273" s="47"/>
      <c r="S273" s="47"/>
      <c r="T273" s="76"/>
      <c r="U273" s="73"/>
    </row>
    <row r="274" spans="1:21" x14ac:dyDescent="0.35">
      <c r="A274" s="132"/>
      <c r="B274" s="133"/>
      <c r="C274" s="135"/>
      <c r="D274" s="133"/>
      <c r="E274" s="74"/>
      <c r="F274" s="75" t="s">
        <v>22</v>
      </c>
      <c r="G274" s="47"/>
      <c r="H274" s="47"/>
      <c r="I274" s="47"/>
      <c r="J274" s="47"/>
      <c r="K274" s="47"/>
      <c r="L274" s="47"/>
      <c r="M274" s="133"/>
      <c r="N274" s="74"/>
      <c r="O274" s="75" t="s">
        <v>50</v>
      </c>
      <c r="P274" s="47"/>
      <c r="Q274" s="47"/>
      <c r="R274" s="47"/>
      <c r="S274" s="47"/>
      <c r="T274" s="76"/>
      <c r="U274" s="73"/>
    </row>
    <row r="275" spans="1:21" x14ac:dyDescent="0.35">
      <c r="A275" s="132"/>
      <c r="B275" s="133"/>
      <c r="C275" s="135"/>
      <c r="D275" s="133"/>
      <c r="E275" s="74"/>
      <c r="F275" s="75" t="s">
        <v>24</v>
      </c>
      <c r="G275" s="47"/>
      <c r="H275" s="47"/>
      <c r="I275" s="47"/>
      <c r="J275" s="47"/>
      <c r="K275" s="47"/>
      <c r="L275" s="47"/>
      <c r="M275" s="133"/>
      <c r="N275" s="77"/>
      <c r="O275" s="75" t="s">
        <v>25</v>
      </c>
      <c r="P275" s="47"/>
      <c r="Q275" s="47"/>
      <c r="R275" s="47"/>
      <c r="S275" s="47"/>
      <c r="T275" s="76"/>
      <c r="U275" s="73"/>
    </row>
    <row r="276" spans="1:21" x14ac:dyDescent="0.35">
      <c r="A276" s="132"/>
      <c r="B276" s="133"/>
      <c r="C276" s="135"/>
      <c r="D276" s="133"/>
      <c r="E276" s="74"/>
      <c r="F276" s="75" t="s">
        <v>26</v>
      </c>
      <c r="G276" s="47"/>
      <c r="H276" s="47"/>
      <c r="I276" s="47"/>
      <c r="J276" s="47"/>
      <c r="K276" s="47"/>
      <c r="L276" s="47"/>
      <c r="M276" s="133"/>
      <c r="N276" s="74"/>
      <c r="O276" s="75" t="s">
        <v>27</v>
      </c>
      <c r="P276" s="47"/>
      <c r="Q276" s="47"/>
      <c r="R276" s="47"/>
      <c r="S276" s="47"/>
      <c r="T276" s="76"/>
      <c r="U276" s="73"/>
    </row>
    <row r="277" spans="1:21" x14ac:dyDescent="0.35">
      <c r="A277" s="132"/>
      <c r="B277" s="133"/>
      <c r="C277" s="135"/>
      <c r="D277" s="133"/>
      <c r="E277" s="74"/>
      <c r="F277" s="75" t="s">
        <v>28</v>
      </c>
      <c r="G277" s="47"/>
      <c r="H277" s="47"/>
      <c r="I277" s="47"/>
      <c r="J277" s="47"/>
      <c r="K277" s="47"/>
      <c r="L277" s="47"/>
      <c r="M277" s="133"/>
      <c r="N277" s="74"/>
      <c r="O277" s="75" t="s">
        <v>29</v>
      </c>
      <c r="P277" s="47"/>
      <c r="Q277" s="47"/>
      <c r="R277" s="47"/>
      <c r="S277" s="47"/>
      <c r="T277" s="76"/>
      <c r="U277" s="73"/>
    </row>
    <row r="278" spans="1:21" x14ac:dyDescent="0.35">
      <c r="A278" s="132"/>
      <c r="B278" s="133"/>
      <c r="C278" s="135"/>
      <c r="D278" s="133"/>
      <c r="E278" s="74"/>
      <c r="F278" s="75" t="s">
        <v>30</v>
      </c>
      <c r="G278" s="47"/>
      <c r="H278" s="47"/>
      <c r="I278" s="47"/>
      <c r="J278" s="47"/>
      <c r="K278" s="47"/>
      <c r="L278" s="47"/>
      <c r="M278" s="133"/>
      <c r="N278" s="74"/>
      <c r="O278" s="75" t="s">
        <v>31</v>
      </c>
      <c r="P278" s="47"/>
      <c r="Q278" s="47"/>
      <c r="R278" s="47"/>
      <c r="S278" s="47"/>
      <c r="T278" s="76"/>
      <c r="U278" s="73"/>
    </row>
    <row r="279" spans="1:21" x14ac:dyDescent="0.35">
      <c r="A279" s="132"/>
      <c r="B279" s="133"/>
      <c r="C279" s="135"/>
      <c r="D279" s="133"/>
      <c r="E279" s="74"/>
      <c r="F279" s="75" t="s">
        <v>32</v>
      </c>
      <c r="G279" s="47"/>
      <c r="H279" s="47"/>
      <c r="I279" s="47"/>
      <c r="J279" s="47"/>
      <c r="K279" s="47"/>
      <c r="L279" s="47"/>
      <c r="M279" s="133"/>
      <c r="N279" s="74"/>
      <c r="O279" s="75" t="s">
        <v>33</v>
      </c>
      <c r="P279" s="47"/>
      <c r="Q279" s="47"/>
      <c r="R279" s="47"/>
      <c r="S279" s="47"/>
      <c r="T279" s="76"/>
      <c r="U279" s="73"/>
    </row>
    <row r="280" spans="1:21" x14ac:dyDescent="0.35">
      <c r="A280" s="132"/>
      <c r="B280" s="133"/>
      <c r="C280" s="135"/>
      <c r="D280" s="133"/>
      <c r="E280" s="74"/>
      <c r="F280" s="75" t="s">
        <v>34</v>
      </c>
      <c r="G280" s="47"/>
      <c r="H280" s="47"/>
      <c r="I280" s="47"/>
      <c r="J280" s="47"/>
      <c r="K280" s="47"/>
      <c r="L280" s="47"/>
      <c r="M280" s="133"/>
      <c r="N280" s="77"/>
      <c r="O280" s="75" t="s">
        <v>35</v>
      </c>
      <c r="P280" s="47"/>
      <c r="Q280" s="47"/>
      <c r="R280" s="47"/>
      <c r="S280" s="47"/>
      <c r="T280" s="76"/>
      <c r="U280" s="73"/>
    </row>
    <row r="281" spans="1:21" x14ac:dyDescent="0.35">
      <c r="A281" s="132"/>
      <c r="B281" s="133"/>
      <c r="C281" s="135"/>
      <c r="D281" s="133"/>
      <c r="E281" s="74"/>
      <c r="F281" s="75" t="s">
        <v>19</v>
      </c>
      <c r="G281" s="47"/>
      <c r="H281" s="47"/>
      <c r="I281" s="47"/>
      <c r="J281" s="47"/>
      <c r="K281" s="47"/>
      <c r="L281" s="47"/>
      <c r="M281" s="133"/>
      <c r="N281" s="77"/>
      <c r="O281" s="75" t="s">
        <v>36</v>
      </c>
      <c r="P281" s="47"/>
      <c r="Q281" s="47"/>
      <c r="R281" s="47"/>
      <c r="S281" s="47"/>
      <c r="T281" s="76"/>
      <c r="U281" s="73"/>
    </row>
    <row r="282" spans="1:21" x14ac:dyDescent="0.35">
      <c r="A282" s="132"/>
      <c r="B282" s="133"/>
      <c r="C282" s="135"/>
      <c r="D282" s="133"/>
      <c r="E282" s="74"/>
      <c r="F282" s="75" t="s">
        <v>21</v>
      </c>
      <c r="G282" s="47"/>
      <c r="H282" s="47"/>
      <c r="I282" s="47"/>
      <c r="J282" s="47"/>
      <c r="K282" s="47"/>
      <c r="L282" s="47"/>
      <c r="M282" s="133"/>
      <c r="N282" s="77"/>
      <c r="O282" s="75" t="s">
        <v>37</v>
      </c>
      <c r="P282" s="47"/>
      <c r="Q282" s="47"/>
      <c r="R282" s="47"/>
      <c r="S282" s="47"/>
      <c r="T282" s="76"/>
      <c r="U282" s="73"/>
    </row>
    <row r="283" spans="1:21" x14ac:dyDescent="0.35">
      <c r="A283" s="132"/>
      <c r="B283" s="133"/>
      <c r="C283" s="135"/>
      <c r="D283" s="133"/>
      <c r="E283" s="74"/>
      <c r="F283" s="75" t="s">
        <v>23</v>
      </c>
      <c r="G283" s="47"/>
      <c r="H283" s="47"/>
      <c r="I283" s="47"/>
      <c r="J283" s="47"/>
      <c r="K283" s="47"/>
      <c r="L283" s="47"/>
      <c r="M283" s="133"/>
      <c r="N283" s="87"/>
      <c r="O283" s="75" t="s">
        <v>38</v>
      </c>
      <c r="P283" s="47"/>
      <c r="Q283" s="47"/>
      <c r="R283" s="47"/>
      <c r="S283" s="47"/>
      <c r="T283" s="88"/>
      <c r="U283" s="73"/>
    </row>
    <row r="285" spans="1:21" ht="14.5" customHeight="1" x14ac:dyDescent="0.35">
      <c r="A285" s="177" t="s">
        <v>0</v>
      </c>
      <c r="B285" s="179" t="s">
        <v>1</v>
      </c>
      <c r="C285" s="181" t="s">
        <v>2</v>
      </c>
      <c r="D285" s="183" t="s">
        <v>3</v>
      </c>
      <c r="E285" s="184"/>
      <c r="F285" s="185"/>
      <c r="G285" s="185"/>
      <c r="H285" s="185"/>
      <c r="I285" s="185"/>
      <c r="J285" s="185"/>
      <c r="K285" s="186" t="s">
        <v>4</v>
      </c>
      <c r="L285" s="48"/>
      <c r="M285" s="183" t="s">
        <v>5</v>
      </c>
      <c r="N285" s="184"/>
      <c r="O285" s="185"/>
      <c r="P285" s="185"/>
      <c r="Q285" s="185"/>
      <c r="R285" s="185"/>
      <c r="S285" s="185"/>
      <c r="T285" s="159" t="s">
        <v>6</v>
      </c>
      <c r="U285" s="161" t="s">
        <v>7</v>
      </c>
    </row>
    <row r="286" spans="1:21" ht="25.5" customHeight="1" x14ac:dyDescent="0.35">
      <c r="A286" s="177"/>
      <c r="B286" s="179"/>
      <c r="C286" s="181"/>
      <c r="D286" s="163" t="s">
        <v>8</v>
      </c>
      <c r="E286" s="165" t="s">
        <v>9</v>
      </c>
      <c r="F286" s="167" t="s">
        <v>10</v>
      </c>
      <c r="G286" s="169" t="s">
        <v>293</v>
      </c>
      <c r="H286" s="170"/>
      <c r="I286" s="170"/>
      <c r="J286" s="171"/>
      <c r="K286" s="187"/>
      <c r="L286" s="49" t="s">
        <v>11</v>
      </c>
      <c r="M286" s="172" t="s">
        <v>8</v>
      </c>
      <c r="N286" s="174" t="s">
        <v>12</v>
      </c>
      <c r="O286" s="167" t="s">
        <v>10</v>
      </c>
      <c r="P286" s="169" t="s">
        <v>293</v>
      </c>
      <c r="Q286" s="170"/>
      <c r="R286" s="170"/>
      <c r="S286" s="171"/>
      <c r="T286" s="159"/>
      <c r="U286" s="161"/>
    </row>
    <row r="287" spans="1:21" ht="15" thickBot="1" x14ac:dyDescent="0.4">
      <c r="A287" s="178"/>
      <c r="B287" s="180"/>
      <c r="C287" s="182"/>
      <c r="D287" s="164"/>
      <c r="E287" s="166"/>
      <c r="F287" s="168"/>
      <c r="G287" s="50" t="s">
        <v>13</v>
      </c>
      <c r="H287" s="51" t="s">
        <v>14</v>
      </c>
      <c r="I287" s="52" t="s">
        <v>15</v>
      </c>
      <c r="J287" s="53">
        <v>0</v>
      </c>
      <c r="K287" s="188"/>
      <c r="L287" s="54"/>
      <c r="M287" s="173"/>
      <c r="N287" s="175"/>
      <c r="O287" s="176"/>
      <c r="P287" s="50" t="s">
        <v>13</v>
      </c>
      <c r="Q287" s="51" t="s">
        <v>14</v>
      </c>
      <c r="R287" s="52" t="s">
        <v>15</v>
      </c>
      <c r="S287" s="53">
        <v>0</v>
      </c>
      <c r="T287" s="160"/>
      <c r="U287" s="162"/>
    </row>
    <row r="288" spans="1:21" x14ac:dyDescent="0.35">
      <c r="A288" s="56"/>
      <c r="B288" s="57"/>
      <c r="C288" s="58"/>
      <c r="D288" s="59"/>
      <c r="E288" s="60"/>
      <c r="F288" s="60"/>
      <c r="G288" s="61"/>
      <c r="H288" s="62"/>
      <c r="I288" s="63"/>
      <c r="J288" s="64"/>
      <c r="K288" s="65"/>
      <c r="L288" s="65"/>
      <c r="M288" s="59"/>
      <c r="N288" s="60"/>
      <c r="O288" s="60"/>
      <c r="P288" s="61"/>
      <c r="Q288" s="62"/>
      <c r="R288" s="63"/>
      <c r="S288" s="64"/>
      <c r="T288" s="14"/>
      <c r="U288" s="15"/>
    </row>
    <row r="289" spans="1:21" x14ac:dyDescent="0.35">
      <c r="A289" s="131">
        <v>1</v>
      </c>
      <c r="B289" s="131">
        <v>372</v>
      </c>
      <c r="C289" s="134"/>
      <c r="D289" s="136">
        <v>630</v>
      </c>
      <c r="E289" s="66"/>
      <c r="F289" s="67"/>
      <c r="G289" s="47"/>
      <c r="H289" s="47"/>
      <c r="I289" s="47"/>
      <c r="J289" s="47"/>
      <c r="K289" s="47">
        <f>((SUM(H291:H303)*H290)+(SUM(G291:G303)*G290)+(SUM(I291:I303)*I290))/1000</f>
        <v>0</v>
      </c>
      <c r="L289" s="47">
        <f>K289*100/D289</f>
        <v>0</v>
      </c>
      <c r="M289" s="136">
        <v>630</v>
      </c>
      <c r="N289" s="66"/>
      <c r="O289" s="67"/>
      <c r="P289" s="47"/>
      <c r="Q289" s="47"/>
      <c r="R289" s="47"/>
      <c r="S289" s="47"/>
      <c r="T289" s="47">
        <f>SUM(P291:R302)</f>
        <v>465</v>
      </c>
      <c r="U289" s="47">
        <f>T289*100/M289</f>
        <v>73.80952380952381</v>
      </c>
    </row>
    <row r="290" spans="1:21" x14ac:dyDescent="0.35">
      <c r="A290" s="132"/>
      <c r="B290" s="133"/>
      <c r="C290" s="135"/>
      <c r="D290" s="133"/>
      <c r="E290" s="69" t="s">
        <v>17</v>
      </c>
      <c r="F290" s="70"/>
      <c r="G290" s="71"/>
      <c r="H290" s="71"/>
      <c r="I290" s="71"/>
      <c r="J290" s="71"/>
      <c r="K290" s="47"/>
      <c r="L290" s="47"/>
      <c r="M290" s="133"/>
      <c r="N290" s="69"/>
      <c r="O290" s="70"/>
      <c r="P290" s="71">
        <v>222</v>
      </c>
      <c r="Q290" s="71">
        <v>222</v>
      </c>
      <c r="R290" s="71">
        <v>226</v>
      </c>
      <c r="S290" s="47"/>
      <c r="T290" s="76"/>
      <c r="U290" s="73"/>
    </row>
    <row r="291" spans="1:21" x14ac:dyDescent="0.35">
      <c r="A291" s="132"/>
      <c r="B291" s="133"/>
      <c r="C291" s="135"/>
      <c r="D291" s="133"/>
      <c r="E291" s="74"/>
      <c r="F291" s="75" t="s">
        <v>18</v>
      </c>
      <c r="G291" s="47">
        <v>0</v>
      </c>
      <c r="H291" s="47">
        <v>0</v>
      </c>
      <c r="I291" s="47">
        <v>0</v>
      </c>
      <c r="J291" s="47"/>
      <c r="K291" s="47"/>
      <c r="L291" s="47"/>
      <c r="M291" s="133"/>
      <c r="N291" s="74"/>
      <c r="O291" s="75" t="s">
        <v>34</v>
      </c>
      <c r="P291" s="47">
        <v>6</v>
      </c>
      <c r="Q291" s="47">
        <v>3</v>
      </c>
      <c r="R291" s="47">
        <v>5</v>
      </c>
      <c r="S291" s="47">
        <v>3</v>
      </c>
      <c r="T291" s="76"/>
      <c r="U291" s="73"/>
    </row>
    <row r="292" spans="1:21" x14ac:dyDescent="0.35">
      <c r="A292" s="132"/>
      <c r="B292" s="133"/>
      <c r="C292" s="135"/>
      <c r="D292" s="133"/>
      <c r="E292" s="74"/>
      <c r="F292" s="75" t="s">
        <v>20</v>
      </c>
      <c r="G292" s="47">
        <v>16</v>
      </c>
      <c r="H292" s="47">
        <v>23</v>
      </c>
      <c r="I292" s="47">
        <v>19</v>
      </c>
      <c r="J292" s="47">
        <v>7</v>
      </c>
      <c r="K292" s="47"/>
      <c r="L292" s="47"/>
      <c r="M292" s="133"/>
      <c r="N292" s="77"/>
      <c r="O292" s="75" t="s">
        <v>19</v>
      </c>
      <c r="P292" s="47"/>
      <c r="Q292" s="47"/>
      <c r="R292" s="47"/>
      <c r="S292" s="47"/>
      <c r="T292" s="76"/>
      <c r="U292" s="73"/>
    </row>
    <row r="293" spans="1:21" x14ac:dyDescent="0.35">
      <c r="A293" s="132"/>
      <c r="B293" s="133"/>
      <c r="C293" s="135"/>
      <c r="D293" s="133"/>
      <c r="E293" s="74"/>
      <c r="F293" s="75" t="s">
        <v>22</v>
      </c>
      <c r="G293" s="47">
        <v>0</v>
      </c>
      <c r="H293" s="47">
        <v>0</v>
      </c>
      <c r="I293" s="47">
        <v>0</v>
      </c>
      <c r="J293" s="47"/>
      <c r="K293" s="47"/>
      <c r="L293" s="47"/>
      <c r="M293" s="133"/>
      <c r="N293" s="74"/>
      <c r="O293" s="75" t="s">
        <v>21</v>
      </c>
      <c r="P293" s="47">
        <v>50</v>
      </c>
      <c r="Q293" s="47">
        <v>46</v>
      </c>
      <c r="R293" s="47">
        <v>31</v>
      </c>
      <c r="S293" s="47">
        <v>16</v>
      </c>
      <c r="T293" s="76"/>
      <c r="U293" s="73"/>
    </row>
    <row r="294" spans="1:21" x14ac:dyDescent="0.35">
      <c r="A294" s="132"/>
      <c r="B294" s="133"/>
      <c r="C294" s="135"/>
      <c r="D294" s="133"/>
      <c r="E294" s="74"/>
      <c r="F294" s="75" t="s">
        <v>24</v>
      </c>
      <c r="G294" s="47"/>
      <c r="H294" s="47"/>
      <c r="I294" s="47"/>
      <c r="J294" s="47"/>
      <c r="K294" s="47"/>
      <c r="L294" s="47"/>
      <c r="M294" s="133"/>
      <c r="N294" s="77"/>
      <c r="O294" s="75" t="s">
        <v>23</v>
      </c>
      <c r="P294" s="47">
        <v>17</v>
      </c>
      <c r="Q294" s="47">
        <v>15</v>
      </c>
      <c r="R294" s="47">
        <v>12</v>
      </c>
      <c r="S294" s="47">
        <v>5</v>
      </c>
      <c r="T294" s="76"/>
      <c r="U294" s="73"/>
    </row>
    <row r="295" spans="1:21" x14ac:dyDescent="0.35">
      <c r="A295" s="132"/>
      <c r="B295" s="133"/>
      <c r="C295" s="135"/>
      <c r="D295" s="133"/>
      <c r="E295" s="74"/>
      <c r="F295" s="75" t="s">
        <v>26</v>
      </c>
      <c r="G295" s="47">
        <v>30</v>
      </c>
      <c r="H295" s="47">
        <v>27</v>
      </c>
      <c r="I295" s="47">
        <v>10</v>
      </c>
      <c r="J295" s="47">
        <v>21</v>
      </c>
      <c r="K295" s="47"/>
      <c r="L295" s="47"/>
      <c r="M295" s="133"/>
      <c r="N295" s="74"/>
      <c r="O295" s="75" t="s">
        <v>43</v>
      </c>
      <c r="P295" s="47">
        <v>16</v>
      </c>
      <c r="Q295" s="47">
        <v>19</v>
      </c>
      <c r="R295" s="47">
        <v>30</v>
      </c>
      <c r="S295" s="47">
        <v>11</v>
      </c>
      <c r="T295" s="76"/>
      <c r="U295" s="73"/>
    </row>
    <row r="296" spans="1:21" x14ac:dyDescent="0.35">
      <c r="A296" s="132"/>
      <c r="B296" s="133"/>
      <c r="C296" s="135"/>
      <c r="D296" s="133"/>
      <c r="E296" s="74"/>
      <c r="F296" s="75" t="s">
        <v>28</v>
      </c>
      <c r="G296" s="47"/>
      <c r="H296" s="47"/>
      <c r="I296" s="47"/>
      <c r="J296" s="47"/>
      <c r="K296" s="47"/>
      <c r="L296" s="47"/>
      <c r="M296" s="133"/>
      <c r="N296" s="74"/>
      <c r="O296" s="75" t="s">
        <v>25</v>
      </c>
      <c r="P296" s="47">
        <v>77</v>
      </c>
      <c r="Q296" s="47">
        <v>79</v>
      </c>
      <c r="R296" s="47">
        <v>59</v>
      </c>
      <c r="S296" s="47">
        <v>25</v>
      </c>
      <c r="T296" s="76"/>
      <c r="U296" s="73"/>
    </row>
    <row r="297" spans="1:21" x14ac:dyDescent="0.35">
      <c r="A297" s="132"/>
      <c r="B297" s="133"/>
      <c r="C297" s="135"/>
      <c r="D297" s="133"/>
      <c r="E297" s="74"/>
      <c r="F297" s="75" t="s">
        <v>30</v>
      </c>
      <c r="G297" s="47">
        <v>15</v>
      </c>
      <c r="H297" s="47">
        <v>14</v>
      </c>
      <c r="I297" s="47">
        <v>14</v>
      </c>
      <c r="J297" s="47">
        <v>5</v>
      </c>
      <c r="K297" s="47"/>
      <c r="L297" s="47"/>
      <c r="M297" s="133"/>
      <c r="N297" s="74"/>
      <c r="O297" s="75" t="s">
        <v>31</v>
      </c>
      <c r="P297" s="47"/>
      <c r="Q297" s="47"/>
      <c r="R297" s="47"/>
      <c r="S297" s="47"/>
      <c r="T297" s="76"/>
      <c r="U297" s="73"/>
    </row>
    <row r="298" spans="1:21" x14ac:dyDescent="0.35">
      <c r="A298" s="132"/>
      <c r="B298" s="133"/>
      <c r="C298" s="135"/>
      <c r="D298" s="133"/>
      <c r="E298" s="74"/>
      <c r="F298" s="75" t="s">
        <v>32</v>
      </c>
      <c r="G298" s="47"/>
      <c r="H298" s="47"/>
      <c r="I298" s="47"/>
      <c r="J298" s="47"/>
      <c r="K298" s="47"/>
      <c r="L298" s="47"/>
      <c r="M298" s="133"/>
      <c r="N298" s="74"/>
      <c r="O298" s="75" t="s">
        <v>33</v>
      </c>
      <c r="P298" s="47"/>
      <c r="Q298" s="47"/>
      <c r="R298" s="47"/>
      <c r="S298" s="47"/>
      <c r="T298" s="76"/>
      <c r="U298" s="73"/>
    </row>
    <row r="299" spans="1:21" x14ac:dyDescent="0.35">
      <c r="A299" s="132"/>
      <c r="B299" s="133"/>
      <c r="C299" s="135"/>
      <c r="D299" s="133"/>
      <c r="E299" s="74"/>
      <c r="G299" s="47"/>
      <c r="H299" s="47"/>
      <c r="I299" s="47"/>
      <c r="J299" s="47"/>
      <c r="K299" s="47"/>
      <c r="L299" s="47"/>
      <c r="M299" s="133"/>
      <c r="N299" s="77"/>
      <c r="O299" s="75" t="s">
        <v>35</v>
      </c>
      <c r="P299" s="47"/>
      <c r="Q299" s="47"/>
      <c r="R299" s="47"/>
      <c r="S299" s="47"/>
      <c r="T299" s="76"/>
      <c r="U299" s="73"/>
    </row>
    <row r="300" spans="1:21" x14ac:dyDescent="0.35">
      <c r="A300" s="132"/>
      <c r="B300" s="133"/>
      <c r="C300" s="135"/>
      <c r="D300" s="133"/>
      <c r="E300" s="74"/>
      <c r="G300" s="47"/>
      <c r="H300" s="47"/>
      <c r="I300" s="47"/>
      <c r="J300" s="47"/>
      <c r="K300" s="47"/>
      <c r="L300" s="47"/>
      <c r="M300" s="133"/>
      <c r="N300" s="77"/>
      <c r="O300" s="75" t="s">
        <v>36</v>
      </c>
      <c r="P300" s="47"/>
      <c r="Q300" s="47"/>
      <c r="R300" s="47"/>
      <c r="S300" s="47"/>
      <c r="T300" s="76"/>
      <c r="U300" s="73"/>
    </row>
    <row r="301" spans="1:21" x14ac:dyDescent="0.35">
      <c r="A301" s="132"/>
      <c r="B301" s="133"/>
      <c r="C301" s="135"/>
      <c r="D301" s="133"/>
      <c r="E301" s="74"/>
      <c r="G301" s="47"/>
      <c r="H301" s="47"/>
      <c r="I301" s="47"/>
      <c r="J301" s="47"/>
      <c r="K301" s="47"/>
      <c r="L301" s="47"/>
      <c r="M301" s="133"/>
      <c r="N301" s="77"/>
      <c r="O301" s="75" t="s">
        <v>37</v>
      </c>
      <c r="P301" s="47"/>
      <c r="Q301" s="47"/>
      <c r="R301" s="47"/>
      <c r="S301" s="47"/>
      <c r="T301" s="76"/>
      <c r="U301" s="73"/>
    </row>
    <row r="302" spans="1:21" x14ac:dyDescent="0.35">
      <c r="A302" s="132"/>
      <c r="B302" s="133"/>
      <c r="C302" s="135"/>
      <c r="D302" s="133"/>
      <c r="E302" s="74"/>
      <c r="G302" s="47"/>
      <c r="H302" s="47"/>
      <c r="I302" s="47"/>
      <c r="J302" s="47"/>
      <c r="K302" s="47"/>
      <c r="L302" s="47"/>
      <c r="M302" s="133"/>
      <c r="N302" s="87"/>
      <c r="O302" s="75" t="s">
        <v>38</v>
      </c>
      <c r="P302" s="47"/>
      <c r="Q302" s="47"/>
      <c r="R302" s="47"/>
      <c r="S302" s="47"/>
      <c r="T302" s="88"/>
      <c r="U302" s="73"/>
    </row>
    <row r="303" spans="1:21" x14ac:dyDescent="0.35">
      <c r="A303" s="27"/>
      <c r="B303" s="30"/>
      <c r="C303" s="28"/>
      <c r="D303" s="30"/>
      <c r="E303" s="33"/>
      <c r="F303" s="29"/>
      <c r="G303" s="2"/>
      <c r="H303" s="2"/>
      <c r="I303" s="2"/>
      <c r="J303" s="2"/>
      <c r="K303" s="2"/>
      <c r="L303" s="2"/>
      <c r="M303" s="30"/>
      <c r="N303" s="1"/>
      <c r="O303" s="29"/>
      <c r="P303" s="2"/>
      <c r="Q303" s="2"/>
      <c r="R303" s="2"/>
      <c r="S303" s="2"/>
      <c r="T303" s="31"/>
      <c r="U303" s="32"/>
    </row>
    <row r="304" spans="1:21" x14ac:dyDescent="0.35">
      <c r="A304" s="27"/>
      <c r="B304" s="30"/>
      <c r="C304" s="28"/>
      <c r="D304" s="30"/>
      <c r="E304" s="33"/>
      <c r="F304" s="29"/>
      <c r="G304" s="2"/>
      <c r="H304" s="2"/>
      <c r="I304" s="2"/>
      <c r="J304" s="2"/>
      <c r="K304" s="2"/>
      <c r="L304" s="2"/>
      <c r="M304" s="30"/>
      <c r="N304" s="1"/>
      <c r="O304" s="29"/>
      <c r="P304" s="2"/>
      <c r="Q304" s="2"/>
      <c r="R304" s="2"/>
      <c r="S304" s="2"/>
      <c r="T304" s="31"/>
      <c r="U304" s="32"/>
    </row>
    <row r="305" spans="1:21" ht="14.5" customHeight="1" x14ac:dyDescent="0.35">
      <c r="A305" s="177" t="s">
        <v>0</v>
      </c>
      <c r="B305" s="179" t="s">
        <v>1</v>
      </c>
      <c r="C305" s="181" t="s">
        <v>2</v>
      </c>
      <c r="D305" s="183" t="s">
        <v>3</v>
      </c>
      <c r="E305" s="184"/>
      <c r="F305" s="185"/>
      <c r="G305" s="185"/>
      <c r="H305" s="185"/>
      <c r="I305" s="185"/>
      <c r="J305" s="185"/>
      <c r="K305" s="186" t="s">
        <v>4</v>
      </c>
      <c r="L305" s="48"/>
      <c r="M305" s="183" t="s">
        <v>5</v>
      </c>
      <c r="N305" s="184"/>
      <c r="O305" s="185"/>
      <c r="P305" s="185"/>
      <c r="Q305" s="185"/>
      <c r="R305" s="185"/>
      <c r="S305" s="185"/>
      <c r="T305" s="159" t="s">
        <v>6</v>
      </c>
      <c r="U305" s="161" t="s">
        <v>7</v>
      </c>
    </row>
    <row r="306" spans="1:21" ht="25.5" customHeight="1" x14ac:dyDescent="0.35">
      <c r="A306" s="177"/>
      <c r="B306" s="179"/>
      <c r="C306" s="181"/>
      <c r="D306" s="163" t="s">
        <v>8</v>
      </c>
      <c r="E306" s="165" t="s">
        <v>9</v>
      </c>
      <c r="F306" s="167" t="s">
        <v>10</v>
      </c>
      <c r="G306" s="169" t="s">
        <v>293</v>
      </c>
      <c r="H306" s="170"/>
      <c r="I306" s="170"/>
      <c r="J306" s="171"/>
      <c r="K306" s="187"/>
      <c r="L306" s="49" t="s">
        <v>11</v>
      </c>
      <c r="M306" s="172" t="s">
        <v>8</v>
      </c>
      <c r="N306" s="174" t="s">
        <v>12</v>
      </c>
      <c r="O306" s="167" t="s">
        <v>10</v>
      </c>
      <c r="P306" s="169" t="s">
        <v>293</v>
      </c>
      <c r="Q306" s="170"/>
      <c r="R306" s="170"/>
      <c r="S306" s="171"/>
      <c r="T306" s="159"/>
      <c r="U306" s="161"/>
    </row>
    <row r="307" spans="1:21" ht="15" thickBot="1" x14ac:dyDescent="0.4">
      <c r="A307" s="178"/>
      <c r="B307" s="180"/>
      <c r="C307" s="182"/>
      <c r="D307" s="164"/>
      <c r="E307" s="166"/>
      <c r="F307" s="168"/>
      <c r="G307" s="50" t="s">
        <v>13</v>
      </c>
      <c r="H307" s="51" t="s">
        <v>14</v>
      </c>
      <c r="I307" s="52" t="s">
        <v>15</v>
      </c>
      <c r="J307" s="53">
        <v>0</v>
      </c>
      <c r="K307" s="188"/>
      <c r="L307" s="54"/>
      <c r="M307" s="173"/>
      <c r="N307" s="175"/>
      <c r="O307" s="176"/>
      <c r="P307" s="50" t="s">
        <v>13</v>
      </c>
      <c r="Q307" s="51" t="s">
        <v>14</v>
      </c>
      <c r="R307" s="52" t="s">
        <v>15</v>
      </c>
      <c r="S307" s="53">
        <v>0</v>
      </c>
      <c r="T307" s="160"/>
      <c r="U307" s="162"/>
    </row>
    <row r="308" spans="1:21" x14ac:dyDescent="0.35">
      <c r="A308" s="56"/>
      <c r="B308" s="57"/>
      <c r="C308" s="58"/>
      <c r="D308" s="59"/>
      <c r="E308" s="60"/>
      <c r="F308" s="60"/>
      <c r="G308" s="61"/>
      <c r="H308" s="62"/>
      <c r="I308" s="63"/>
      <c r="J308" s="64"/>
      <c r="K308" s="65"/>
      <c r="L308" s="65"/>
      <c r="M308" s="59"/>
      <c r="N308" s="60"/>
      <c r="O308" s="60"/>
      <c r="P308" s="61"/>
      <c r="Q308" s="62"/>
      <c r="R308" s="63"/>
      <c r="S308" s="64"/>
      <c r="T308" s="14"/>
      <c r="U308" s="15"/>
    </row>
    <row r="309" spans="1:21" x14ac:dyDescent="0.35">
      <c r="A309" s="131">
        <v>1</v>
      </c>
      <c r="B309" s="131">
        <v>374</v>
      </c>
      <c r="C309" s="134"/>
      <c r="D309" s="136">
        <v>630</v>
      </c>
      <c r="E309" s="66"/>
      <c r="F309" s="67"/>
      <c r="G309" s="47"/>
      <c r="H309" s="47"/>
      <c r="I309" s="47"/>
      <c r="J309" s="47"/>
      <c r="K309" s="47">
        <f>SUM(G311:I322)</f>
        <v>750</v>
      </c>
      <c r="L309" s="47">
        <f>K309*100/D309</f>
        <v>119.04761904761905</v>
      </c>
      <c r="M309" s="136">
        <v>630</v>
      </c>
      <c r="N309" s="66"/>
      <c r="O309" s="67"/>
      <c r="P309" s="47"/>
      <c r="Q309" s="47"/>
      <c r="R309" s="47"/>
      <c r="S309" s="47"/>
      <c r="T309" s="76"/>
      <c r="U309" s="73"/>
    </row>
    <row r="310" spans="1:21" x14ac:dyDescent="0.35">
      <c r="A310" s="132"/>
      <c r="B310" s="133"/>
      <c r="C310" s="135"/>
      <c r="D310" s="133"/>
      <c r="E310" s="69" t="s">
        <v>17</v>
      </c>
      <c r="F310" s="70"/>
      <c r="G310" s="68"/>
      <c r="H310" s="68"/>
      <c r="I310" s="68"/>
      <c r="J310" s="71"/>
      <c r="K310" s="47"/>
      <c r="L310" s="47"/>
      <c r="M310" s="133"/>
      <c r="N310" s="69"/>
      <c r="O310" s="70"/>
      <c r="P310" s="71"/>
      <c r="Q310" s="71"/>
      <c r="R310" s="71"/>
      <c r="S310" s="47"/>
      <c r="T310" s="76"/>
      <c r="U310" s="73"/>
    </row>
    <row r="311" spans="1:21" x14ac:dyDescent="0.35">
      <c r="A311" s="132"/>
      <c r="B311" s="133"/>
      <c r="C311" s="135"/>
      <c r="D311" s="133"/>
      <c r="E311" s="74"/>
      <c r="F311" s="75" t="s">
        <v>268</v>
      </c>
      <c r="G311" s="47">
        <v>250</v>
      </c>
      <c r="H311" s="47">
        <v>250</v>
      </c>
      <c r="I311" s="47">
        <v>250</v>
      </c>
      <c r="J311" s="47"/>
      <c r="K311" s="47"/>
      <c r="L311" s="47"/>
      <c r="M311" s="133"/>
      <c r="N311" s="74"/>
      <c r="O311" s="75" t="s">
        <v>42</v>
      </c>
      <c r="P311" s="47"/>
      <c r="Q311" s="47"/>
      <c r="R311" s="47"/>
      <c r="S311" s="47"/>
      <c r="T311" s="76"/>
      <c r="U311" s="73"/>
    </row>
    <row r="312" spans="1:21" x14ac:dyDescent="0.35">
      <c r="A312" s="132"/>
      <c r="B312" s="133"/>
      <c r="C312" s="135"/>
      <c r="D312" s="133"/>
      <c r="E312" s="74"/>
      <c r="F312" s="75" t="s">
        <v>20</v>
      </c>
      <c r="G312" s="47"/>
      <c r="H312" s="47"/>
      <c r="I312" s="47"/>
      <c r="J312" s="47"/>
      <c r="K312" s="47"/>
      <c r="L312" s="47"/>
      <c r="M312" s="133"/>
      <c r="N312" s="77"/>
      <c r="O312" s="75" t="s">
        <v>43</v>
      </c>
      <c r="P312" s="47"/>
      <c r="Q312" s="47"/>
      <c r="R312" s="47"/>
      <c r="S312" s="47"/>
      <c r="T312" s="76"/>
      <c r="U312" s="73"/>
    </row>
    <row r="313" spans="1:21" x14ac:dyDescent="0.35">
      <c r="A313" s="132"/>
      <c r="B313" s="133"/>
      <c r="C313" s="135"/>
      <c r="D313" s="133"/>
      <c r="E313" s="74"/>
      <c r="F313" s="75" t="s">
        <v>22</v>
      </c>
      <c r="G313" s="47"/>
      <c r="H313" s="47"/>
      <c r="I313" s="47"/>
      <c r="J313" s="47"/>
      <c r="K313" s="47"/>
      <c r="L313" s="47"/>
      <c r="M313" s="133"/>
      <c r="N313" s="74"/>
      <c r="O313" s="75" t="s">
        <v>50</v>
      </c>
      <c r="P313" s="47"/>
      <c r="Q313" s="47"/>
      <c r="R313" s="47"/>
      <c r="S313" s="47"/>
      <c r="T313" s="76"/>
      <c r="U313" s="73"/>
    </row>
    <row r="314" spans="1:21" x14ac:dyDescent="0.35">
      <c r="A314" s="132"/>
      <c r="B314" s="133"/>
      <c r="C314" s="135"/>
      <c r="D314" s="133"/>
      <c r="E314" s="74"/>
      <c r="F314" s="75" t="s">
        <v>24</v>
      </c>
      <c r="G314" s="47"/>
      <c r="H314" s="47"/>
      <c r="I314" s="47"/>
      <c r="J314" s="47"/>
      <c r="K314" s="47"/>
      <c r="L314" s="47"/>
      <c r="M314" s="133"/>
      <c r="N314" s="77"/>
      <c r="O314" s="75" t="s">
        <v>25</v>
      </c>
      <c r="P314" s="47"/>
      <c r="Q314" s="47"/>
      <c r="R314" s="47"/>
      <c r="S314" s="47"/>
      <c r="T314" s="76"/>
      <c r="U314" s="73"/>
    </row>
    <row r="315" spans="1:21" x14ac:dyDescent="0.35">
      <c r="A315" s="132"/>
      <c r="B315" s="133"/>
      <c r="C315" s="135"/>
      <c r="D315" s="133"/>
      <c r="E315" s="74"/>
      <c r="F315" s="75" t="s">
        <v>26</v>
      </c>
      <c r="G315" s="47"/>
      <c r="H315" s="47"/>
      <c r="I315" s="47"/>
      <c r="J315" s="47"/>
      <c r="K315" s="47"/>
      <c r="L315" s="47"/>
      <c r="M315" s="133"/>
      <c r="N315" s="74"/>
      <c r="O315" s="75" t="s">
        <v>27</v>
      </c>
      <c r="P315" s="47"/>
      <c r="Q315" s="47"/>
      <c r="R315" s="47"/>
      <c r="S315" s="47"/>
      <c r="T315" s="76"/>
      <c r="U315" s="73"/>
    </row>
    <row r="316" spans="1:21" x14ac:dyDescent="0.35">
      <c r="A316" s="132"/>
      <c r="B316" s="133"/>
      <c r="C316" s="135"/>
      <c r="D316" s="133"/>
      <c r="E316" s="74"/>
      <c r="F316" s="75" t="s">
        <v>28</v>
      </c>
      <c r="G316" s="47"/>
      <c r="H316" s="47"/>
      <c r="I316" s="47"/>
      <c r="J316" s="47"/>
      <c r="K316" s="47"/>
      <c r="L316" s="47"/>
      <c r="M316" s="133"/>
      <c r="N316" s="74"/>
      <c r="O316" s="75" t="s">
        <v>29</v>
      </c>
      <c r="P316" s="47"/>
      <c r="Q316" s="47"/>
      <c r="R316" s="47"/>
      <c r="S316" s="47"/>
      <c r="T316" s="76"/>
      <c r="U316" s="73"/>
    </row>
    <row r="317" spans="1:21" x14ac:dyDescent="0.35">
      <c r="A317" s="132"/>
      <c r="B317" s="133"/>
      <c r="C317" s="135"/>
      <c r="D317" s="133"/>
      <c r="E317" s="74"/>
      <c r="F317" s="75" t="s">
        <v>30</v>
      </c>
      <c r="G317" s="47"/>
      <c r="H317" s="47"/>
      <c r="I317" s="47"/>
      <c r="J317" s="47"/>
      <c r="K317" s="47"/>
      <c r="L317" s="47"/>
      <c r="M317" s="133"/>
      <c r="N317" s="74"/>
      <c r="O317" s="75" t="s">
        <v>31</v>
      </c>
      <c r="P317" s="47"/>
      <c r="Q317" s="47"/>
      <c r="R317" s="47"/>
      <c r="S317" s="47"/>
      <c r="T317" s="76"/>
      <c r="U317" s="73"/>
    </row>
    <row r="318" spans="1:21" x14ac:dyDescent="0.35">
      <c r="A318" s="132"/>
      <c r="B318" s="133"/>
      <c r="C318" s="135"/>
      <c r="D318" s="133"/>
      <c r="E318" s="74"/>
      <c r="F318" s="75" t="s">
        <v>32</v>
      </c>
      <c r="G318" s="47"/>
      <c r="H318" s="47"/>
      <c r="I318" s="47"/>
      <c r="J318" s="47"/>
      <c r="K318" s="47"/>
      <c r="L318" s="47"/>
      <c r="M318" s="133"/>
      <c r="N318" s="74"/>
      <c r="O318" s="75" t="s">
        <v>33</v>
      </c>
      <c r="P318" s="47"/>
      <c r="Q318" s="47"/>
      <c r="R318" s="47"/>
      <c r="S318" s="47"/>
      <c r="T318" s="76"/>
      <c r="U318" s="73"/>
    </row>
    <row r="319" spans="1:21" x14ac:dyDescent="0.35">
      <c r="A319" s="132"/>
      <c r="B319" s="133"/>
      <c r="C319" s="135"/>
      <c r="D319" s="133"/>
      <c r="E319" s="74"/>
      <c r="F319" s="75" t="s">
        <v>34</v>
      </c>
      <c r="G319" s="47"/>
      <c r="H319" s="47"/>
      <c r="I319" s="47"/>
      <c r="J319" s="47"/>
      <c r="K319" s="47"/>
      <c r="L319" s="47"/>
      <c r="M319" s="133"/>
      <c r="N319" s="77"/>
      <c r="O319" s="75" t="s">
        <v>35</v>
      </c>
      <c r="P319" s="47"/>
      <c r="Q319" s="47"/>
      <c r="R319" s="47"/>
      <c r="S319" s="47"/>
      <c r="T319" s="76"/>
      <c r="U319" s="73"/>
    </row>
    <row r="320" spans="1:21" x14ac:dyDescent="0.35">
      <c r="A320" s="132"/>
      <c r="B320" s="133"/>
      <c r="C320" s="135"/>
      <c r="D320" s="133"/>
      <c r="E320" s="74"/>
      <c r="F320" s="75" t="s">
        <v>19</v>
      </c>
      <c r="G320" s="89"/>
      <c r="H320" s="89"/>
      <c r="I320" s="89"/>
      <c r="J320" s="89"/>
      <c r="K320" s="47"/>
      <c r="L320" s="47"/>
      <c r="M320" s="133"/>
      <c r="N320" s="77"/>
      <c r="O320" s="75" t="s">
        <v>36</v>
      </c>
      <c r="P320" s="47"/>
      <c r="Q320" s="47"/>
      <c r="R320" s="47"/>
      <c r="S320" s="47"/>
      <c r="T320" s="76"/>
      <c r="U320" s="73"/>
    </row>
    <row r="321" spans="1:21" x14ac:dyDescent="0.35">
      <c r="A321" s="132"/>
      <c r="B321" s="133"/>
      <c r="C321" s="135"/>
      <c r="D321" s="133"/>
      <c r="E321" s="74"/>
      <c r="F321" s="75" t="s">
        <v>21</v>
      </c>
      <c r="G321" s="47"/>
      <c r="H321" s="47"/>
      <c r="I321" s="47"/>
      <c r="J321" s="47"/>
      <c r="K321" s="47"/>
      <c r="L321" s="47"/>
      <c r="M321" s="133"/>
      <c r="N321" s="77"/>
      <c r="O321" s="75" t="s">
        <v>37</v>
      </c>
      <c r="P321" s="47"/>
      <c r="Q321" s="47"/>
      <c r="R321" s="47"/>
      <c r="S321" s="47"/>
      <c r="T321" s="76"/>
      <c r="U321" s="73"/>
    </row>
    <row r="322" spans="1:21" x14ac:dyDescent="0.35">
      <c r="A322" s="132"/>
      <c r="B322" s="133"/>
      <c r="C322" s="135"/>
      <c r="D322" s="133"/>
      <c r="E322" s="74"/>
      <c r="F322" s="75" t="s">
        <v>23</v>
      </c>
      <c r="G322" s="47"/>
      <c r="H322" s="47"/>
      <c r="I322" s="47"/>
      <c r="J322" s="47"/>
      <c r="K322" s="47"/>
      <c r="L322" s="47"/>
      <c r="M322" s="133"/>
      <c r="N322" s="87"/>
      <c r="O322" s="75" t="s">
        <v>38</v>
      </c>
      <c r="P322" s="47"/>
      <c r="Q322" s="47"/>
      <c r="R322" s="47"/>
      <c r="S322" s="47"/>
      <c r="T322" s="88"/>
      <c r="U322" s="73"/>
    </row>
    <row r="323" spans="1:21" x14ac:dyDescent="0.35">
      <c r="A323" s="27"/>
      <c r="B323" s="30"/>
      <c r="C323" s="28"/>
      <c r="D323" s="30"/>
      <c r="E323" s="33"/>
      <c r="F323" s="29"/>
      <c r="G323" s="2"/>
      <c r="H323" s="2"/>
      <c r="I323" s="2"/>
      <c r="J323" s="2"/>
      <c r="K323" s="2"/>
      <c r="L323" s="2"/>
      <c r="M323" s="30"/>
      <c r="N323" s="1"/>
      <c r="O323" s="29"/>
      <c r="P323" s="2"/>
      <c r="Q323" s="2"/>
      <c r="R323" s="2"/>
      <c r="S323" s="2"/>
      <c r="T323" s="31"/>
      <c r="U323" s="32"/>
    </row>
    <row r="324" spans="1:21" x14ac:dyDescent="0.35">
      <c r="A324" s="27"/>
      <c r="B324" s="30"/>
      <c r="C324" s="28"/>
      <c r="D324" s="30"/>
      <c r="E324" s="33"/>
      <c r="F324" s="29"/>
      <c r="G324" s="2"/>
      <c r="H324" s="2"/>
      <c r="I324" s="2"/>
      <c r="J324" s="2"/>
      <c r="K324" s="2"/>
      <c r="L324" s="2"/>
      <c r="M324" s="30"/>
      <c r="N324" s="1"/>
      <c r="O324" s="29"/>
      <c r="P324" s="2"/>
      <c r="Q324" s="2"/>
      <c r="R324" s="2"/>
      <c r="S324" s="2"/>
      <c r="T324" s="31"/>
      <c r="U324" s="32"/>
    </row>
    <row r="325" spans="1:21" x14ac:dyDescent="0.35">
      <c r="F325" s="42"/>
    </row>
    <row r="326" spans="1:21" ht="14.5" customHeight="1" x14ac:dyDescent="0.35">
      <c r="A326" s="144" t="s">
        <v>0</v>
      </c>
      <c r="B326" s="145" t="s">
        <v>1</v>
      </c>
      <c r="C326" s="146" t="s">
        <v>2</v>
      </c>
      <c r="D326" s="147" t="s">
        <v>3</v>
      </c>
      <c r="E326" s="147"/>
      <c r="F326" s="148"/>
      <c r="G326" s="148"/>
      <c r="H326" s="148"/>
      <c r="I326" s="148"/>
      <c r="J326" s="148"/>
      <c r="K326" s="149" t="s">
        <v>4</v>
      </c>
      <c r="L326" s="35"/>
      <c r="M326" s="147" t="s">
        <v>5</v>
      </c>
      <c r="N326" s="147"/>
      <c r="O326" s="148"/>
      <c r="P326" s="148"/>
      <c r="Q326" s="148"/>
      <c r="R326" s="148"/>
      <c r="S326" s="148"/>
      <c r="T326" s="137" t="s">
        <v>6</v>
      </c>
      <c r="U326" s="138" t="s">
        <v>7</v>
      </c>
    </row>
    <row r="327" spans="1:21" ht="25" x14ac:dyDescent="0.35">
      <c r="A327" s="144"/>
      <c r="B327" s="145"/>
      <c r="C327" s="146"/>
      <c r="D327" s="139" t="s">
        <v>8</v>
      </c>
      <c r="E327" s="140" t="s">
        <v>9</v>
      </c>
      <c r="F327" s="140" t="s">
        <v>10</v>
      </c>
      <c r="G327" s="141" t="s">
        <v>39</v>
      </c>
      <c r="H327" s="142"/>
      <c r="I327" s="142"/>
      <c r="J327" s="142"/>
      <c r="K327" s="142"/>
      <c r="L327" s="36" t="s">
        <v>11</v>
      </c>
      <c r="M327" s="139" t="s">
        <v>8</v>
      </c>
      <c r="N327" s="143" t="s">
        <v>12</v>
      </c>
      <c r="O327" s="140" t="s">
        <v>10</v>
      </c>
      <c r="P327" s="141" t="s">
        <v>39</v>
      </c>
      <c r="Q327" s="142"/>
      <c r="R327" s="142"/>
      <c r="S327" s="142"/>
      <c r="T327" s="137"/>
      <c r="U327" s="138"/>
    </row>
    <row r="328" spans="1:21" x14ac:dyDescent="0.35">
      <c r="A328" s="144"/>
      <c r="B328" s="145"/>
      <c r="C328" s="146"/>
      <c r="D328" s="139"/>
      <c r="E328" s="140"/>
      <c r="F328" s="140"/>
      <c r="G328" s="37" t="s">
        <v>13</v>
      </c>
      <c r="H328" s="38" t="s">
        <v>14</v>
      </c>
      <c r="I328" s="39" t="s">
        <v>15</v>
      </c>
      <c r="J328" s="40">
        <v>0</v>
      </c>
      <c r="K328" s="142"/>
      <c r="L328" s="41"/>
      <c r="M328" s="139"/>
      <c r="N328" s="143"/>
      <c r="O328" s="140"/>
      <c r="P328" s="37" t="s">
        <v>13</v>
      </c>
      <c r="Q328" s="38" t="s">
        <v>14</v>
      </c>
      <c r="R328" s="39" t="s">
        <v>15</v>
      </c>
      <c r="S328" s="40">
        <v>0</v>
      </c>
      <c r="T328" s="137"/>
      <c r="U328" s="138"/>
    </row>
    <row r="329" spans="1:21" x14ac:dyDescent="0.35">
      <c r="A329" s="34"/>
      <c r="B329" s="3"/>
      <c r="C329" s="4"/>
      <c r="D329" s="8"/>
      <c r="E329" s="9"/>
      <c r="F329" s="9"/>
      <c r="G329" s="5"/>
      <c r="H329" s="6"/>
      <c r="I329" s="7"/>
      <c r="J329" s="12"/>
      <c r="K329" s="13"/>
      <c r="L329" s="13"/>
      <c r="M329" s="8"/>
      <c r="N329" s="9"/>
      <c r="O329" s="9"/>
      <c r="P329" s="5"/>
      <c r="Q329" s="6"/>
      <c r="R329" s="7"/>
      <c r="S329" s="12"/>
      <c r="T329" s="14"/>
      <c r="U329" s="15"/>
    </row>
    <row r="330" spans="1:21" x14ac:dyDescent="0.35">
      <c r="A330" s="150"/>
      <c r="B330" s="150" t="s">
        <v>179</v>
      </c>
      <c r="C330" s="153"/>
      <c r="D330" s="154">
        <v>250</v>
      </c>
      <c r="E330" s="23"/>
      <c r="F330" s="16"/>
      <c r="G330" s="17"/>
      <c r="H330" s="17"/>
      <c r="I330" s="17"/>
      <c r="J330" s="17"/>
      <c r="K330" s="17"/>
      <c r="L330" s="17"/>
      <c r="M330" s="154">
        <v>250</v>
      </c>
      <c r="N330" s="23"/>
      <c r="O330" s="16"/>
      <c r="P330" s="17"/>
      <c r="Q330" s="17"/>
      <c r="R330" s="17"/>
      <c r="S330" s="17"/>
      <c r="T330" s="47">
        <f>((SUM(Q332:Q363)*Q331)+(SUM(P332:P363)*P331)+(SUM(R332:R363)*R331))/1000</f>
        <v>203.85400000000001</v>
      </c>
      <c r="U330" s="47">
        <f>T330*100/M330</f>
        <v>81.541600000000003</v>
      </c>
    </row>
    <row r="331" spans="1:21" x14ac:dyDescent="0.35">
      <c r="A331" s="151"/>
      <c r="B331" s="152"/>
      <c r="C331" s="142"/>
      <c r="D331" s="152"/>
      <c r="E331" s="25" t="s">
        <v>17</v>
      </c>
      <c r="F331" s="18"/>
      <c r="G331" s="26"/>
      <c r="H331" s="26"/>
      <c r="I331" s="26"/>
      <c r="J331" s="26"/>
      <c r="K331" s="17"/>
      <c r="L331" s="17"/>
      <c r="M331" s="152"/>
      <c r="N331" s="25"/>
      <c r="O331" s="18"/>
      <c r="P331" s="26">
        <v>236</v>
      </c>
      <c r="Q331" s="26">
        <v>235</v>
      </c>
      <c r="R331" s="26">
        <v>236</v>
      </c>
      <c r="S331" s="17"/>
      <c r="T331" s="10"/>
      <c r="U331" s="24"/>
    </row>
    <row r="332" spans="1:21" x14ac:dyDescent="0.35">
      <c r="A332" s="151"/>
      <c r="B332" s="152"/>
      <c r="C332" s="142"/>
      <c r="D332" s="152"/>
      <c r="E332" s="19"/>
      <c r="F332" s="20" t="s">
        <v>18</v>
      </c>
      <c r="G332" s="17">
        <v>5</v>
      </c>
      <c r="H332" s="17">
        <v>10</v>
      </c>
      <c r="I332" s="17">
        <v>20</v>
      </c>
      <c r="J332" s="17">
        <v>10</v>
      </c>
      <c r="K332" s="17"/>
      <c r="L332" s="17"/>
      <c r="M332" s="152"/>
      <c r="N332" s="19"/>
      <c r="O332" s="20" t="s">
        <v>43</v>
      </c>
      <c r="P332" s="17">
        <v>18</v>
      </c>
      <c r="Q332" s="17">
        <v>9</v>
      </c>
      <c r="R332" s="17">
        <v>14</v>
      </c>
      <c r="S332" s="17">
        <v>6</v>
      </c>
      <c r="T332" s="10"/>
      <c r="U332" s="24"/>
    </row>
    <row r="333" spans="1:21" x14ac:dyDescent="0.35">
      <c r="A333" s="151"/>
      <c r="B333" s="152"/>
      <c r="C333" s="142"/>
      <c r="D333" s="152"/>
      <c r="E333" s="19"/>
      <c r="F333" s="20" t="s">
        <v>20</v>
      </c>
      <c r="G333" s="17">
        <v>10</v>
      </c>
      <c r="H333" s="17">
        <v>11</v>
      </c>
      <c r="I333" s="17">
        <v>15</v>
      </c>
      <c r="J333" s="17">
        <v>12</v>
      </c>
      <c r="K333" s="17"/>
      <c r="L333" s="17"/>
      <c r="M333" s="152"/>
      <c r="N333" s="21"/>
      <c r="O333" s="20" t="s">
        <v>50</v>
      </c>
      <c r="P333" s="17">
        <v>15</v>
      </c>
      <c r="Q333" s="17">
        <v>14</v>
      </c>
      <c r="R333" s="17">
        <v>11</v>
      </c>
      <c r="S333" s="17">
        <v>6</v>
      </c>
      <c r="T333" s="10"/>
      <c r="U333" s="24"/>
    </row>
    <row r="334" spans="1:21" x14ac:dyDescent="0.35">
      <c r="A334" s="151"/>
      <c r="B334" s="152"/>
      <c r="C334" s="142"/>
      <c r="D334" s="152"/>
      <c r="E334" s="19"/>
      <c r="F334" s="20" t="s">
        <v>40</v>
      </c>
      <c r="G334" s="17"/>
      <c r="H334" s="17"/>
      <c r="I334" s="17"/>
      <c r="J334" s="17"/>
      <c r="K334" s="17"/>
      <c r="L334" s="17"/>
      <c r="M334" s="152"/>
      <c r="N334" s="19"/>
      <c r="O334" s="20" t="s">
        <v>40</v>
      </c>
      <c r="P334" s="17"/>
      <c r="Q334" s="17"/>
      <c r="R334" s="17"/>
      <c r="S334" s="17"/>
      <c r="T334" s="10"/>
      <c r="U334" s="24"/>
    </row>
    <row r="335" spans="1:21" x14ac:dyDescent="0.35">
      <c r="A335" s="151"/>
      <c r="B335" s="152"/>
      <c r="C335" s="142"/>
      <c r="D335" s="152"/>
      <c r="E335" s="19"/>
      <c r="F335" s="20" t="s">
        <v>40</v>
      </c>
      <c r="G335" s="17"/>
      <c r="H335" s="17"/>
      <c r="I335" s="17"/>
      <c r="J335" s="17"/>
      <c r="K335" s="17"/>
      <c r="L335" s="17"/>
      <c r="M335" s="152"/>
      <c r="N335" s="21"/>
      <c r="O335" s="20" t="s">
        <v>40</v>
      </c>
      <c r="P335" s="17"/>
      <c r="Q335" s="17"/>
      <c r="R335" s="17"/>
      <c r="S335" s="17"/>
      <c r="T335" s="10"/>
      <c r="U335" s="24"/>
    </row>
    <row r="336" spans="1:21" x14ac:dyDescent="0.35">
      <c r="A336" s="151"/>
      <c r="B336" s="152"/>
      <c r="C336" s="142"/>
      <c r="D336" s="152"/>
      <c r="E336" s="19"/>
      <c r="F336" s="20" t="s">
        <v>26</v>
      </c>
      <c r="G336" s="17">
        <v>15</v>
      </c>
      <c r="H336" s="17">
        <v>25</v>
      </c>
      <c r="I336" s="17">
        <v>15</v>
      </c>
      <c r="J336" s="17">
        <v>25</v>
      </c>
      <c r="K336" s="17"/>
      <c r="L336" s="17"/>
      <c r="M336" s="152"/>
      <c r="N336" s="19"/>
      <c r="O336" s="20" t="s">
        <v>40</v>
      </c>
      <c r="P336" s="17"/>
      <c r="Q336" s="17"/>
      <c r="R336" s="17"/>
      <c r="S336" s="17"/>
      <c r="T336" s="10"/>
      <c r="U336" s="24"/>
    </row>
    <row r="337" spans="1:21" x14ac:dyDescent="0.35">
      <c r="A337" s="151"/>
      <c r="B337" s="152"/>
      <c r="C337" s="142"/>
      <c r="D337" s="152"/>
      <c r="E337" s="19"/>
      <c r="F337" s="20" t="s">
        <v>40</v>
      </c>
      <c r="G337" s="17"/>
      <c r="H337" s="17"/>
      <c r="I337" s="17"/>
      <c r="J337" s="17"/>
      <c r="K337" s="17"/>
      <c r="L337" s="17"/>
      <c r="M337" s="152"/>
      <c r="N337" s="19"/>
      <c r="O337" s="20" t="s">
        <v>40</v>
      </c>
      <c r="P337" s="17"/>
      <c r="Q337" s="17"/>
      <c r="R337" s="17"/>
      <c r="S337" s="17"/>
      <c r="T337" s="10"/>
      <c r="U337" s="24"/>
    </row>
    <row r="338" spans="1:21" x14ac:dyDescent="0.35">
      <c r="A338" s="151"/>
      <c r="B338" s="152"/>
      <c r="C338" s="142"/>
      <c r="D338" s="152"/>
      <c r="E338" s="19"/>
      <c r="F338" s="20" t="s">
        <v>40</v>
      </c>
      <c r="G338" s="17"/>
      <c r="H338" s="17"/>
      <c r="I338" s="17"/>
      <c r="J338" s="17"/>
      <c r="K338" s="17"/>
      <c r="L338" s="17"/>
      <c r="M338" s="152"/>
      <c r="N338" s="19"/>
      <c r="O338" s="20" t="s">
        <v>40</v>
      </c>
      <c r="P338" s="17"/>
      <c r="Q338" s="17"/>
      <c r="R338" s="17"/>
      <c r="S338" s="17"/>
      <c r="T338" s="10"/>
      <c r="U338" s="24"/>
    </row>
    <row r="339" spans="1:21" x14ac:dyDescent="0.35">
      <c r="A339" s="151"/>
      <c r="B339" s="152"/>
      <c r="C339" s="142"/>
      <c r="D339" s="152"/>
      <c r="E339" s="19"/>
      <c r="F339" s="20" t="s">
        <v>40</v>
      </c>
      <c r="G339" s="17"/>
      <c r="H339" s="17"/>
      <c r="I339" s="17"/>
      <c r="J339" s="17"/>
      <c r="K339" s="17"/>
      <c r="L339" s="17"/>
      <c r="M339" s="152"/>
      <c r="N339" s="19"/>
      <c r="O339" s="20" t="s">
        <v>40</v>
      </c>
      <c r="P339" s="17"/>
      <c r="Q339" s="17"/>
      <c r="R339" s="17"/>
      <c r="S339" s="17"/>
      <c r="T339" s="10"/>
      <c r="U339" s="24"/>
    </row>
    <row r="340" spans="1:21" x14ac:dyDescent="0.35">
      <c r="A340" s="151"/>
      <c r="B340" s="152"/>
      <c r="C340" s="142"/>
      <c r="D340" s="152"/>
      <c r="E340" s="19"/>
      <c r="F340" s="20" t="s">
        <v>40</v>
      </c>
      <c r="G340" s="17"/>
      <c r="H340" s="17"/>
      <c r="I340" s="17"/>
      <c r="J340" s="17"/>
      <c r="K340" s="17"/>
      <c r="L340" s="17"/>
      <c r="M340" s="152"/>
      <c r="N340" s="21"/>
      <c r="O340" s="20" t="s">
        <v>40</v>
      </c>
      <c r="P340" s="17"/>
      <c r="Q340" s="17"/>
      <c r="R340" s="17"/>
      <c r="S340" s="17"/>
      <c r="T340" s="10"/>
      <c r="U340" s="24"/>
    </row>
    <row r="341" spans="1:21" x14ac:dyDescent="0.35">
      <c r="A341" s="151"/>
      <c r="B341" s="152"/>
      <c r="C341" s="142"/>
      <c r="D341" s="152"/>
      <c r="E341" s="19"/>
      <c r="F341" s="20" t="s">
        <v>40</v>
      </c>
      <c r="G341" s="17"/>
      <c r="H341" s="17"/>
      <c r="I341" s="17"/>
      <c r="J341" s="17"/>
      <c r="K341" s="17"/>
      <c r="L341" s="17"/>
      <c r="M341" s="152"/>
      <c r="N341" s="21"/>
      <c r="O341" s="20" t="s">
        <v>40</v>
      </c>
      <c r="P341" s="17"/>
      <c r="Q341" s="17"/>
      <c r="R341" s="17"/>
      <c r="S341" s="17"/>
      <c r="T341" s="10"/>
      <c r="U341" s="24"/>
    </row>
    <row r="342" spans="1:21" x14ac:dyDescent="0.35">
      <c r="A342" s="151"/>
      <c r="B342" s="152"/>
      <c r="C342" s="142"/>
      <c r="D342" s="152"/>
      <c r="E342" s="19"/>
      <c r="F342" s="20" t="s">
        <v>40</v>
      </c>
      <c r="G342" s="17"/>
      <c r="H342" s="17"/>
      <c r="I342" s="17"/>
      <c r="J342" s="17"/>
      <c r="K342" s="17"/>
      <c r="L342" s="17"/>
      <c r="M342" s="152"/>
      <c r="N342" s="21"/>
      <c r="O342" s="20" t="s">
        <v>40</v>
      </c>
      <c r="P342" s="17"/>
      <c r="Q342" s="17"/>
      <c r="R342" s="17"/>
      <c r="S342" s="17"/>
      <c r="T342" s="10"/>
      <c r="U342" s="24"/>
    </row>
    <row r="343" spans="1:21" x14ac:dyDescent="0.35">
      <c r="A343" s="151"/>
      <c r="B343" s="152"/>
      <c r="C343" s="142"/>
      <c r="D343" s="152"/>
      <c r="E343" s="19"/>
      <c r="F343" s="20" t="s">
        <v>40</v>
      </c>
      <c r="G343" s="17"/>
      <c r="H343" s="17"/>
      <c r="I343" s="17"/>
      <c r="J343" s="17"/>
      <c r="K343" s="17"/>
      <c r="L343" s="17"/>
      <c r="M343" s="152"/>
      <c r="N343" s="22"/>
      <c r="O343" s="20" t="s">
        <v>40</v>
      </c>
      <c r="P343" s="17"/>
      <c r="Q343" s="17"/>
      <c r="R343" s="17"/>
      <c r="S343" s="17"/>
      <c r="T343" s="11"/>
      <c r="U343" s="24"/>
    </row>
    <row r="344" spans="1:21" x14ac:dyDescent="0.35">
      <c r="A344" s="27"/>
      <c r="B344" s="30"/>
      <c r="C344" s="28"/>
      <c r="D344" s="30"/>
      <c r="E344" s="33"/>
      <c r="F344" s="29"/>
      <c r="G344" s="2"/>
      <c r="H344" s="2"/>
      <c r="I344" s="2"/>
      <c r="J344" s="2"/>
      <c r="K344" s="2"/>
      <c r="L344" s="2"/>
      <c r="M344" s="30"/>
      <c r="N344" s="1"/>
      <c r="O344" s="29"/>
      <c r="P344" s="2"/>
      <c r="Q344" s="2"/>
      <c r="R344" s="2"/>
      <c r="S344" s="2"/>
      <c r="T344" s="31"/>
      <c r="U344" s="32"/>
    </row>
    <row r="345" spans="1:21" ht="14.5" customHeight="1" x14ac:dyDescent="0.35">
      <c r="A345" s="177" t="s">
        <v>0</v>
      </c>
      <c r="B345" s="179" t="s">
        <v>1</v>
      </c>
      <c r="C345" s="181" t="s">
        <v>2</v>
      </c>
      <c r="D345" s="183" t="s">
        <v>3</v>
      </c>
      <c r="E345" s="184"/>
      <c r="F345" s="185"/>
      <c r="G345" s="185"/>
      <c r="H345" s="185"/>
      <c r="I345" s="185"/>
      <c r="J345" s="185"/>
      <c r="K345" s="186" t="s">
        <v>4</v>
      </c>
      <c r="L345" s="48"/>
      <c r="M345" s="183" t="s">
        <v>5</v>
      </c>
      <c r="N345" s="184"/>
      <c r="O345" s="185"/>
      <c r="P345" s="185"/>
      <c r="Q345" s="185"/>
      <c r="R345" s="185"/>
      <c r="S345" s="185"/>
      <c r="T345" s="159" t="s">
        <v>6</v>
      </c>
      <c r="U345" s="161" t="s">
        <v>7</v>
      </c>
    </row>
    <row r="346" spans="1:21" ht="25.5" customHeight="1" x14ac:dyDescent="0.35">
      <c r="A346" s="177"/>
      <c r="B346" s="179"/>
      <c r="C346" s="181"/>
      <c r="D346" s="163" t="s">
        <v>8</v>
      </c>
      <c r="E346" s="165" t="s">
        <v>9</v>
      </c>
      <c r="F346" s="167" t="s">
        <v>10</v>
      </c>
      <c r="G346" s="169" t="s">
        <v>293</v>
      </c>
      <c r="H346" s="170"/>
      <c r="I346" s="170"/>
      <c r="J346" s="171"/>
      <c r="K346" s="187"/>
      <c r="L346" s="49" t="s">
        <v>11</v>
      </c>
      <c r="M346" s="172" t="s">
        <v>8</v>
      </c>
      <c r="N346" s="174" t="s">
        <v>12</v>
      </c>
      <c r="O346" s="167" t="s">
        <v>10</v>
      </c>
      <c r="P346" s="169" t="s">
        <v>293</v>
      </c>
      <c r="Q346" s="170"/>
      <c r="R346" s="170"/>
      <c r="S346" s="171"/>
      <c r="T346" s="159"/>
      <c r="U346" s="161"/>
    </row>
    <row r="347" spans="1:21" ht="15" thickBot="1" x14ac:dyDescent="0.4">
      <c r="A347" s="178"/>
      <c r="B347" s="180"/>
      <c r="C347" s="182"/>
      <c r="D347" s="164"/>
      <c r="E347" s="166"/>
      <c r="F347" s="168"/>
      <c r="G347" s="50" t="s">
        <v>13</v>
      </c>
      <c r="H347" s="51" t="s">
        <v>14</v>
      </c>
      <c r="I347" s="52" t="s">
        <v>15</v>
      </c>
      <c r="J347" s="53">
        <v>0</v>
      </c>
      <c r="K347" s="188"/>
      <c r="L347" s="54"/>
      <c r="M347" s="173"/>
      <c r="N347" s="175"/>
      <c r="O347" s="176"/>
      <c r="P347" s="50" t="s">
        <v>13</v>
      </c>
      <c r="Q347" s="51" t="s">
        <v>14</v>
      </c>
      <c r="R347" s="52" t="s">
        <v>15</v>
      </c>
      <c r="S347" s="53">
        <v>0</v>
      </c>
      <c r="T347" s="160"/>
      <c r="U347" s="162"/>
    </row>
    <row r="348" spans="1:21" x14ac:dyDescent="0.35">
      <c r="A348" s="56"/>
      <c r="B348" s="57"/>
      <c r="C348" s="58"/>
      <c r="D348" s="59"/>
      <c r="E348" s="60"/>
      <c r="F348" s="60"/>
      <c r="G348" s="61"/>
      <c r="H348" s="62"/>
      <c r="I348" s="63"/>
      <c r="J348" s="64"/>
      <c r="K348" s="65"/>
      <c r="L348" s="65"/>
      <c r="M348" s="59"/>
      <c r="N348" s="60"/>
      <c r="O348" s="60"/>
      <c r="P348" s="61"/>
      <c r="Q348" s="62"/>
      <c r="R348" s="63"/>
      <c r="S348" s="64"/>
      <c r="T348" s="14"/>
      <c r="U348" s="15"/>
    </row>
    <row r="349" spans="1:21" x14ac:dyDescent="0.35">
      <c r="A349" s="131">
        <v>1</v>
      </c>
      <c r="B349" s="131">
        <v>383</v>
      </c>
      <c r="C349" s="134"/>
      <c r="D349" s="157">
        <v>630</v>
      </c>
      <c r="E349" s="66"/>
      <c r="F349" s="67"/>
      <c r="G349" s="47"/>
      <c r="H349" s="47"/>
      <c r="I349" s="47"/>
      <c r="J349" s="47"/>
      <c r="K349" s="47">
        <f>((SUM(H351:H363)*H350)+(SUM(G351:G363)*G350)+(SUM(I351:I363)*I350))/1000</f>
        <v>133.92500000000001</v>
      </c>
      <c r="L349" s="47">
        <f>K349*100/D349</f>
        <v>21.25793650793651</v>
      </c>
      <c r="M349" s="136">
        <v>630</v>
      </c>
      <c r="N349" s="66"/>
      <c r="O349" s="67"/>
      <c r="P349" s="47"/>
      <c r="Q349" s="47"/>
      <c r="R349" s="47"/>
      <c r="S349" s="47"/>
      <c r="T349" s="47">
        <f>((SUM(Q351:Q363)*Q350)+(SUM(P351:P363)*P350)+(SUM(R351:R363)*R350))/1000</f>
        <v>25.265000000000001</v>
      </c>
      <c r="U349" s="47">
        <f>T349*100/M349</f>
        <v>4.0103174603174603</v>
      </c>
    </row>
    <row r="350" spans="1:21" x14ac:dyDescent="0.35">
      <c r="A350" s="132"/>
      <c r="B350" s="133"/>
      <c r="C350" s="135"/>
      <c r="D350" s="158"/>
      <c r="E350" s="69" t="s">
        <v>17</v>
      </c>
      <c r="F350" s="70"/>
      <c r="G350" s="71">
        <v>233</v>
      </c>
      <c r="H350" s="71">
        <v>228</v>
      </c>
      <c r="I350" s="71">
        <v>232</v>
      </c>
      <c r="J350" s="71"/>
      <c r="K350" s="47"/>
      <c r="L350" s="47"/>
      <c r="M350" s="133"/>
      <c r="N350" s="69"/>
      <c r="O350" s="70"/>
      <c r="P350" s="71">
        <v>224</v>
      </c>
      <c r="Q350" s="71">
        <v>224</v>
      </c>
      <c r="R350" s="71">
        <v>223</v>
      </c>
      <c r="S350" s="47"/>
      <c r="T350" s="76"/>
      <c r="U350" s="73"/>
    </row>
    <row r="351" spans="1:21" x14ac:dyDescent="0.35">
      <c r="A351" s="132"/>
      <c r="B351" s="133"/>
      <c r="C351" s="135"/>
      <c r="D351" s="158"/>
      <c r="E351" s="74"/>
      <c r="F351" s="75" t="s">
        <v>18</v>
      </c>
      <c r="G351" s="47">
        <v>36</v>
      </c>
      <c r="H351" s="47">
        <v>28</v>
      </c>
      <c r="I351" s="47">
        <v>26</v>
      </c>
      <c r="J351" s="47">
        <v>9</v>
      </c>
      <c r="K351" s="47"/>
      <c r="L351" s="47"/>
      <c r="M351" s="133"/>
      <c r="N351" s="74"/>
      <c r="O351" s="75" t="s">
        <v>34</v>
      </c>
      <c r="P351" s="47">
        <v>25</v>
      </c>
      <c r="Q351" s="47">
        <v>24</v>
      </c>
      <c r="R351" s="47">
        <v>21</v>
      </c>
      <c r="S351" s="47">
        <v>9</v>
      </c>
      <c r="T351" s="76"/>
      <c r="U351" s="73"/>
    </row>
    <row r="352" spans="1:21" x14ac:dyDescent="0.35">
      <c r="A352" s="132"/>
      <c r="B352" s="133"/>
      <c r="C352" s="135"/>
      <c r="D352" s="158"/>
      <c r="E352" s="74"/>
      <c r="F352" s="75" t="s">
        <v>20</v>
      </c>
      <c r="G352" s="47">
        <v>40</v>
      </c>
      <c r="H352" s="47">
        <v>21</v>
      </c>
      <c r="I352" s="47">
        <v>16</v>
      </c>
      <c r="J352" s="47">
        <v>13</v>
      </c>
      <c r="K352" s="47"/>
      <c r="L352" s="47"/>
      <c r="M352" s="133"/>
      <c r="N352" s="77"/>
      <c r="O352" s="75" t="s">
        <v>19</v>
      </c>
      <c r="P352" s="47"/>
      <c r="Q352" s="47"/>
      <c r="R352" s="47"/>
      <c r="S352" s="47"/>
      <c r="T352" s="76"/>
      <c r="U352" s="73"/>
    </row>
    <row r="353" spans="1:21" x14ac:dyDescent="0.35">
      <c r="A353" s="132"/>
      <c r="B353" s="133"/>
      <c r="C353" s="135"/>
      <c r="D353" s="158"/>
      <c r="E353" s="74"/>
      <c r="F353" s="75" t="s">
        <v>22</v>
      </c>
      <c r="G353" s="47">
        <v>12</v>
      </c>
      <c r="H353" s="47">
        <v>15</v>
      </c>
      <c r="I353" s="47">
        <v>8</v>
      </c>
      <c r="J353" s="47">
        <v>3</v>
      </c>
      <c r="K353" s="47"/>
      <c r="L353" s="47"/>
      <c r="M353" s="133"/>
      <c r="N353" s="74"/>
      <c r="O353" s="75" t="s">
        <v>21</v>
      </c>
      <c r="P353" s="47">
        <v>0</v>
      </c>
      <c r="Q353" s="47">
        <v>0</v>
      </c>
      <c r="R353" s="47">
        <v>0</v>
      </c>
      <c r="S353" s="47"/>
      <c r="T353" s="76"/>
      <c r="U353" s="73"/>
    </row>
    <row r="354" spans="1:21" x14ac:dyDescent="0.35">
      <c r="A354" s="132"/>
      <c r="B354" s="133"/>
      <c r="C354" s="135"/>
      <c r="D354" s="158"/>
      <c r="E354" s="74"/>
      <c r="F354" s="75" t="s">
        <v>24</v>
      </c>
      <c r="G354" s="47">
        <v>13</v>
      </c>
      <c r="H354" s="47">
        <v>15</v>
      </c>
      <c r="I354" s="47">
        <v>16</v>
      </c>
      <c r="J354" s="47">
        <v>2</v>
      </c>
      <c r="K354" s="47"/>
      <c r="L354" s="47"/>
      <c r="M354" s="133"/>
      <c r="N354" s="77"/>
      <c r="O354" s="75" t="s">
        <v>23</v>
      </c>
      <c r="P354" s="47">
        <v>2</v>
      </c>
      <c r="Q354" s="47">
        <v>15</v>
      </c>
      <c r="R354" s="47">
        <v>26</v>
      </c>
      <c r="S354" s="47">
        <v>4</v>
      </c>
      <c r="T354" s="76"/>
      <c r="U354" s="73"/>
    </row>
    <row r="355" spans="1:21" x14ac:dyDescent="0.35">
      <c r="A355" s="132"/>
      <c r="B355" s="133"/>
      <c r="C355" s="135"/>
      <c r="D355" s="158"/>
      <c r="E355" s="74"/>
      <c r="F355" s="75" t="s">
        <v>26</v>
      </c>
      <c r="G355" s="47">
        <v>2</v>
      </c>
      <c r="H355" s="47">
        <v>1</v>
      </c>
      <c r="I355" s="47">
        <v>1</v>
      </c>
      <c r="J355" s="47">
        <v>2</v>
      </c>
      <c r="K355" s="47"/>
      <c r="L355" s="47"/>
      <c r="M355" s="133"/>
      <c r="N355" s="74"/>
      <c r="O355" s="75" t="s">
        <v>27</v>
      </c>
      <c r="P355" s="47">
        <v>0</v>
      </c>
      <c r="Q355" s="47">
        <v>0</v>
      </c>
      <c r="R355" s="47">
        <v>0</v>
      </c>
      <c r="S355" s="47"/>
      <c r="T355" s="76"/>
      <c r="U355" s="73"/>
    </row>
    <row r="356" spans="1:21" x14ac:dyDescent="0.35">
      <c r="A356" s="132"/>
      <c r="B356" s="133"/>
      <c r="C356" s="135"/>
      <c r="D356" s="158"/>
      <c r="E356" s="74"/>
      <c r="F356" s="75" t="s">
        <v>28</v>
      </c>
      <c r="G356" s="47">
        <v>56</v>
      </c>
      <c r="H356" s="47">
        <v>61</v>
      </c>
      <c r="I356" s="47">
        <v>49</v>
      </c>
      <c r="J356" s="47">
        <v>13</v>
      </c>
      <c r="K356" s="47"/>
      <c r="L356" s="47"/>
      <c r="M356" s="133"/>
      <c r="N356" s="74"/>
      <c r="O356" s="75" t="s">
        <v>29</v>
      </c>
      <c r="P356" s="47">
        <v>0</v>
      </c>
      <c r="Q356" s="47">
        <v>0</v>
      </c>
      <c r="R356" s="47">
        <v>0</v>
      </c>
      <c r="S356" s="47"/>
      <c r="T356" s="76"/>
      <c r="U356" s="73"/>
    </row>
    <row r="357" spans="1:21" x14ac:dyDescent="0.35">
      <c r="A357" s="132"/>
      <c r="B357" s="133"/>
      <c r="C357" s="135"/>
      <c r="D357" s="158"/>
      <c r="E357" s="74"/>
      <c r="F357" s="75" t="s">
        <v>30</v>
      </c>
      <c r="G357" s="47">
        <v>19</v>
      </c>
      <c r="H357" s="47">
        <v>28</v>
      </c>
      <c r="I357" s="47">
        <v>22</v>
      </c>
      <c r="J357" s="47">
        <v>4</v>
      </c>
      <c r="K357" s="47"/>
      <c r="L357" s="47"/>
      <c r="M357" s="133"/>
      <c r="N357" s="74"/>
      <c r="O357" s="75" t="s">
        <v>31</v>
      </c>
      <c r="P357" s="47"/>
      <c r="Q357" s="47"/>
      <c r="R357" s="47"/>
      <c r="S357" s="47"/>
      <c r="T357" s="76"/>
      <c r="U357" s="73"/>
    </row>
    <row r="358" spans="1:21" x14ac:dyDescent="0.35">
      <c r="A358" s="132"/>
      <c r="B358" s="133"/>
      <c r="C358" s="135"/>
      <c r="D358" s="158"/>
      <c r="E358" s="74"/>
      <c r="F358" s="75" t="s">
        <v>32</v>
      </c>
      <c r="G358" s="47">
        <v>19</v>
      </c>
      <c r="H358" s="47">
        <v>39</v>
      </c>
      <c r="I358" s="47">
        <v>37</v>
      </c>
      <c r="J358" s="47">
        <v>15</v>
      </c>
      <c r="K358" s="47"/>
      <c r="L358" s="47"/>
      <c r="M358" s="133"/>
      <c r="N358" s="74"/>
      <c r="O358" s="75" t="s">
        <v>33</v>
      </c>
      <c r="P358" s="47"/>
      <c r="Q358" s="47"/>
      <c r="R358" s="47"/>
      <c r="S358" s="47"/>
      <c r="T358" s="76"/>
      <c r="U358" s="73"/>
    </row>
    <row r="359" spans="1:21" x14ac:dyDescent="0.35">
      <c r="A359" s="132"/>
      <c r="B359" s="133"/>
      <c r="C359" s="135"/>
      <c r="D359" s="158"/>
      <c r="E359" s="74"/>
      <c r="G359" s="47"/>
      <c r="H359" s="47"/>
      <c r="I359" s="47"/>
      <c r="J359" s="47"/>
      <c r="K359" s="47"/>
      <c r="L359" s="47"/>
      <c r="M359" s="133"/>
      <c r="N359" s="77"/>
      <c r="O359" s="75" t="s">
        <v>35</v>
      </c>
      <c r="P359" s="47"/>
      <c r="Q359" s="47"/>
      <c r="R359" s="47"/>
      <c r="S359" s="47"/>
      <c r="T359" s="76"/>
      <c r="U359" s="73"/>
    </row>
    <row r="360" spans="1:21" x14ac:dyDescent="0.35">
      <c r="A360" s="132"/>
      <c r="B360" s="133"/>
      <c r="C360" s="135"/>
      <c r="D360" s="158"/>
      <c r="E360" s="74"/>
      <c r="G360" s="47"/>
      <c r="H360" s="47"/>
      <c r="I360" s="47"/>
      <c r="J360" s="47"/>
      <c r="K360" s="47"/>
      <c r="L360" s="47"/>
      <c r="M360" s="133"/>
      <c r="N360" s="77"/>
      <c r="O360" s="75" t="s">
        <v>36</v>
      </c>
      <c r="P360" s="47"/>
      <c r="Q360" s="47"/>
      <c r="R360" s="47"/>
      <c r="S360" s="47"/>
      <c r="T360" s="76"/>
      <c r="U360" s="73"/>
    </row>
    <row r="361" spans="1:21" x14ac:dyDescent="0.35">
      <c r="A361" s="132"/>
      <c r="B361" s="133"/>
      <c r="C361" s="135"/>
      <c r="D361" s="158"/>
      <c r="E361" s="74"/>
      <c r="G361" s="47"/>
      <c r="H361" s="47"/>
      <c r="I361" s="47"/>
      <c r="J361" s="47"/>
      <c r="K361" s="47"/>
      <c r="L361" s="47"/>
      <c r="M361" s="133"/>
      <c r="N361" s="77"/>
      <c r="O361" s="75" t="s">
        <v>37</v>
      </c>
      <c r="P361" s="47"/>
      <c r="Q361" s="47"/>
      <c r="R361" s="47"/>
      <c r="S361" s="47"/>
      <c r="T361" s="76"/>
      <c r="U361" s="73"/>
    </row>
    <row r="362" spans="1:21" x14ac:dyDescent="0.35">
      <c r="A362" s="132"/>
      <c r="B362" s="133"/>
      <c r="C362" s="135"/>
      <c r="D362" s="158"/>
      <c r="E362" s="74"/>
      <c r="G362" s="47"/>
      <c r="H362" s="47"/>
      <c r="I362" s="47"/>
      <c r="J362" s="47"/>
      <c r="K362" s="47"/>
      <c r="L362" s="47"/>
      <c r="M362" s="133"/>
      <c r="N362" s="87"/>
      <c r="O362" s="75" t="s">
        <v>38</v>
      </c>
      <c r="P362" s="47"/>
      <c r="Q362" s="47"/>
      <c r="R362" s="47"/>
      <c r="S362" s="47"/>
      <c r="T362" s="88"/>
      <c r="U362" s="73"/>
    </row>
    <row r="363" spans="1:21" x14ac:dyDescent="0.35">
      <c r="A363" s="27"/>
      <c r="B363" s="30"/>
      <c r="C363" s="28"/>
      <c r="D363" s="30"/>
      <c r="E363" s="33"/>
      <c r="F363" s="29"/>
      <c r="G363" s="2"/>
      <c r="H363" s="2"/>
      <c r="I363" s="2"/>
      <c r="J363" s="2"/>
      <c r="K363" s="2"/>
      <c r="L363" s="2"/>
      <c r="M363" s="30"/>
      <c r="N363" s="1"/>
      <c r="O363" s="29"/>
      <c r="P363" s="2"/>
      <c r="Q363" s="2"/>
      <c r="R363" s="2"/>
      <c r="S363" s="2"/>
      <c r="T363" s="31"/>
      <c r="U363" s="32"/>
    </row>
    <row r="364" spans="1:21" x14ac:dyDescent="0.35">
      <c r="F364" s="42"/>
      <c r="H364" s="44">
        <v>0.91319444444444453</v>
      </c>
    </row>
    <row r="365" spans="1:21" ht="14.5" customHeight="1" x14ac:dyDescent="0.35">
      <c r="A365" s="144" t="s">
        <v>0</v>
      </c>
      <c r="B365" s="145" t="s">
        <v>1</v>
      </c>
      <c r="C365" s="146" t="s">
        <v>2</v>
      </c>
      <c r="D365" s="147" t="s">
        <v>3</v>
      </c>
      <c r="E365" s="147"/>
      <c r="F365" s="148"/>
      <c r="G365" s="148"/>
      <c r="H365" s="148"/>
      <c r="I365" s="148"/>
      <c r="J365" s="148"/>
      <c r="K365" s="149" t="s">
        <v>4</v>
      </c>
      <c r="L365" s="35"/>
      <c r="M365" s="147" t="s">
        <v>5</v>
      </c>
      <c r="N365" s="147"/>
      <c r="O365" s="148"/>
      <c r="P365" s="148"/>
      <c r="Q365" s="148"/>
      <c r="R365" s="148"/>
      <c r="S365" s="148"/>
      <c r="T365" s="137" t="s">
        <v>6</v>
      </c>
      <c r="U365" s="138" t="s">
        <v>7</v>
      </c>
    </row>
    <row r="366" spans="1:21" ht="25" x14ac:dyDescent="0.35">
      <c r="A366" s="144"/>
      <c r="B366" s="145"/>
      <c r="C366" s="146"/>
      <c r="D366" s="139" t="s">
        <v>8</v>
      </c>
      <c r="E366" s="140" t="s">
        <v>9</v>
      </c>
      <c r="F366" s="140" t="s">
        <v>10</v>
      </c>
      <c r="G366" s="141" t="s">
        <v>39</v>
      </c>
      <c r="H366" s="142"/>
      <c r="I366" s="142"/>
      <c r="J366" s="142"/>
      <c r="K366" s="142"/>
      <c r="L366" s="36" t="s">
        <v>11</v>
      </c>
      <c r="M366" s="139" t="s">
        <v>8</v>
      </c>
      <c r="N366" s="143" t="s">
        <v>12</v>
      </c>
      <c r="O366" s="140" t="s">
        <v>10</v>
      </c>
      <c r="P366" s="141" t="s">
        <v>39</v>
      </c>
      <c r="Q366" s="142"/>
      <c r="R366" s="142"/>
      <c r="S366" s="142"/>
      <c r="T366" s="137"/>
      <c r="U366" s="138"/>
    </row>
    <row r="367" spans="1:21" x14ac:dyDescent="0.35">
      <c r="A367" s="144"/>
      <c r="B367" s="145"/>
      <c r="C367" s="146"/>
      <c r="D367" s="139"/>
      <c r="E367" s="140"/>
      <c r="F367" s="140"/>
      <c r="G367" s="37" t="s">
        <v>13</v>
      </c>
      <c r="H367" s="38" t="s">
        <v>14</v>
      </c>
      <c r="I367" s="39" t="s">
        <v>15</v>
      </c>
      <c r="J367" s="40">
        <v>0</v>
      </c>
      <c r="K367" s="142"/>
      <c r="L367" s="41"/>
      <c r="M367" s="139"/>
      <c r="N367" s="143"/>
      <c r="O367" s="140"/>
      <c r="P367" s="37" t="s">
        <v>13</v>
      </c>
      <c r="Q367" s="38" t="s">
        <v>14</v>
      </c>
      <c r="R367" s="39" t="s">
        <v>15</v>
      </c>
      <c r="S367" s="40">
        <v>0</v>
      </c>
      <c r="T367" s="137"/>
      <c r="U367" s="138"/>
    </row>
    <row r="368" spans="1:21" x14ac:dyDescent="0.35">
      <c r="A368" s="34"/>
      <c r="B368" s="3"/>
      <c r="C368" s="4"/>
      <c r="D368" s="8"/>
      <c r="E368" s="9"/>
      <c r="F368" s="9"/>
      <c r="G368" s="5"/>
      <c r="H368" s="6"/>
      <c r="I368" s="7"/>
      <c r="J368" s="12"/>
      <c r="K368" s="13"/>
      <c r="L368" s="13"/>
      <c r="M368" s="8"/>
      <c r="N368" s="9"/>
      <c r="O368" s="9"/>
      <c r="P368" s="5"/>
      <c r="Q368" s="6"/>
      <c r="R368" s="7"/>
      <c r="S368" s="12"/>
      <c r="T368" s="14"/>
      <c r="U368" s="15"/>
    </row>
    <row r="369" spans="1:21" x14ac:dyDescent="0.35">
      <c r="A369" s="150"/>
      <c r="B369" s="150" t="s">
        <v>82</v>
      </c>
      <c r="C369" s="153"/>
      <c r="D369" s="154">
        <v>400</v>
      </c>
      <c r="E369" s="23"/>
      <c r="F369" s="16"/>
      <c r="G369" s="17"/>
      <c r="H369" s="17"/>
      <c r="I369" s="17"/>
      <c r="J369" s="17"/>
      <c r="K369" s="47">
        <f>((SUM(H371:H384)*H370)+(SUM(G371:G384)*G370)+(SUM(I371:I384)*I370))/1000</f>
        <v>33.414000000000001</v>
      </c>
      <c r="L369" s="47">
        <f>K369*100/D369</f>
        <v>8.3535000000000004</v>
      </c>
      <c r="M369" s="154">
        <v>400</v>
      </c>
      <c r="N369" s="23"/>
      <c r="O369" s="16"/>
      <c r="P369" s="17"/>
      <c r="Q369" s="17"/>
      <c r="R369" s="17"/>
      <c r="S369" s="17"/>
      <c r="T369" s="10"/>
      <c r="U369" s="24"/>
    </row>
    <row r="370" spans="1:21" x14ac:dyDescent="0.35">
      <c r="A370" s="151"/>
      <c r="B370" s="152"/>
      <c r="C370" s="142"/>
      <c r="D370" s="152"/>
      <c r="E370" s="25" t="s">
        <v>17</v>
      </c>
      <c r="F370" s="18"/>
      <c r="G370" s="26">
        <v>214</v>
      </c>
      <c r="H370" s="26">
        <v>216</v>
      </c>
      <c r="I370" s="26">
        <v>210</v>
      </c>
      <c r="J370" s="26"/>
      <c r="K370" s="17"/>
      <c r="L370" s="17"/>
      <c r="M370" s="152"/>
      <c r="N370" s="25"/>
      <c r="O370" s="18"/>
      <c r="P370" s="26"/>
      <c r="Q370" s="26"/>
      <c r="R370" s="26"/>
      <c r="S370" s="17"/>
      <c r="T370" s="10"/>
      <c r="U370" s="24"/>
    </row>
    <row r="371" spans="1:21" x14ac:dyDescent="0.35">
      <c r="A371" s="151"/>
      <c r="B371" s="152"/>
      <c r="C371" s="142"/>
      <c r="D371" s="152"/>
      <c r="E371" s="19"/>
      <c r="F371" s="20" t="s">
        <v>18</v>
      </c>
      <c r="G371" s="17">
        <v>6</v>
      </c>
      <c r="H371" s="17">
        <v>6</v>
      </c>
      <c r="I371" s="17">
        <v>1</v>
      </c>
      <c r="J371" s="17">
        <v>1</v>
      </c>
      <c r="K371" s="17"/>
      <c r="L371" s="17"/>
      <c r="M371" s="152"/>
      <c r="N371" s="19"/>
      <c r="O371" s="20" t="s">
        <v>40</v>
      </c>
      <c r="P371" s="17"/>
      <c r="Q371" s="17"/>
      <c r="R371" s="17"/>
      <c r="S371" s="17"/>
      <c r="T371" s="10"/>
      <c r="U371" s="24"/>
    </row>
    <row r="372" spans="1:21" x14ac:dyDescent="0.35">
      <c r="A372" s="151"/>
      <c r="B372" s="152"/>
      <c r="C372" s="142"/>
      <c r="D372" s="152"/>
      <c r="E372" s="19"/>
      <c r="F372" s="20" t="s">
        <v>20</v>
      </c>
      <c r="G372" s="17"/>
      <c r="H372" s="17"/>
      <c r="I372" s="17"/>
      <c r="J372" s="17"/>
      <c r="K372" s="17"/>
      <c r="L372" s="17"/>
      <c r="M372" s="152"/>
      <c r="N372" s="21"/>
      <c r="O372" s="20" t="s">
        <v>34</v>
      </c>
      <c r="P372" s="17">
        <v>23</v>
      </c>
      <c r="Q372" s="17">
        <v>15</v>
      </c>
      <c r="R372" s="17">
        <v>15</v>
      </c>
      <c r="S372" s="17">
        <v>7</v>
      </c>
      <c r="T372" s="10"/>
      <c r="U372" s="24"/>
    </row>
    <row r="373" spans="1:21" x14ac:dyDescent="0.35">
      <c r="A373" s="151"/>
      <c r="B373" s="152"/>
      <c r="C373" s="142"/>
      <c r="D373" s="152"/>
      <c r="E373" s="19"/>
      <c r="F373" s="20" t="s">
        <v>22</v>
      </c>
      <c r="G373" s="17">
        <v>12</v>
      </c>
      <c r="H373" s="17">
        <v>40</v>
      </c>
      <c r="I373" s="17">
        <v>20</v>
      </c>
      <c r="J373" s="17">
        <v>15</v>
      </c>
      <c r="K373" s="17"/>
      <c r="L373" s="17"/>
      <c r="M373" s="152"/>
      <c r="N373" s="19"/>
      <c r="O373" s="20" t="s">
        <v>19</v>
      </c>
      <c r="P373" s="17">
        <v>7</v>
      </c>
      <c r="Q373" s="17">
        <v>10</v>
      </c>
      <c r="R373" s="17">
        <v>5</v>
      </c>
      <c r="S373" s="17">
        <v>9</v>
      </c>
      <c r="T373" s="10"/>
      <c r="U373" s="24"/>
    </row>
    <row r="374" spans="1:21" x14ac:dyDescent="0.35">
      <c r="A374" s="151"/>
      <c r="B374" s="152"/>
      <c r="C374" s="142"/>
      <c r="D374" s="152"/>
      <c r="E374" s="19"/>
      <c r="F374" s="20" t="s">
        <v>24</v>
      </c>
      <c r="G374" s="17">
        <v>10</v>
      </c>
      <c r="H374" s="17">
        <v>10</v>
      </c>
      <c r="I374" s="17">
        <v>3</v>
      </c>
      <c r="J374" s="17">
        <v>5</v>
      </c>
      <c r="K374" s="17"/>
      <c r="L374" s="17"/>
      <c r="M374" s="152"/>
      <c r="N374" s="21"/>
      <c r="O374" s="20" t="s">
        <v>40</v>
      </c>
      <c r="P374" s="17"/>
      <c r="Q374" s="17"/>
      <c r="R374" s="17"/>
      <c r="S374" s="17"/>
      <c r="T374" s="10"/>
      <c r="U374" s="24"/>
    </row>
    <row r="375" spans="1:21" x14ac:dyDescent="0.35">
      <c r="A375" s="151"/>
      <c r="B375" s="152"/>
      <c r="C375" s="142"/>
      <c r="D375" s="152"/>
      <c r="E375" s="19"/>
      <c r="F375" s="20" t="s">
        <v>28</v>
      </c>
      <c r="G375" s="17">
        <v>11</v>
      </c>
      <c r="H375" s="17">
        <v>27</v>
      </c>
      <c r="I375" s="17">
        <v>10</v>
      </c>
      <c r="J375" s="17">
        <v>9</v>
      </c>
      <c r="K375" s="17"/>
      <c r="L375" s="17"/>
      <c r="M375" s="152"/>
      <c r="N375" s="19"/>
      <c r="O375" s="20" t="s">
        <v>40</v>
      </c>
      <c r="P375" s="17"/>
      <c r="Q375" s="17"/>
      <c r="R375" s="17"/>
      <c r="S375" s="17"/>
      <c r="T375" s="10"/>
      <c r="U375" s="24"/>
    </row>
    <row r="376" spans="1:21" x14ac:dyDescent="0.35">
      <c r="A376" s="151"/>
      <c r="B376" s="152"/>
      <c r="C376" s="142"/>
      <c r="D376" s="152"/>
      <c r="E376" s="19"/>
      <c r="F376" s="20" t="s">
        <v>40</v>
      </c>
      <c r="G376" s="17"/>
      <c r="H376" s="17"/>
      <c r="I376" s="17"/>
      <c r="J376" s="17"/>
      <c r="K376" s="17"/>
      <c r="L376" s="17"/>
      <c r="M376" s="152"/>
      <c r="N376" s="19"/>
      <c r="O376" s="20" t="s">
        <v>40</v>
      </c>
      <c r="P376" s="17"/>
      <c r="Q376" s="17"/>
      <c r="R376" s="17"/>
      <c r="S376" s="17"/>
      <c r="T376" s="10"/>
      <c r="U376" s="24"/>
    </row>
    <row r="377" spans="1:21" x14ac:dyDescent="0.35">
      <c r="A377" s="151"/>
      <c r="B377" s="152"/>
      <c r="C377" s="142"/>
      <c r="D377" s="152"/>
      <c r="E377" s="19"/>
      <c r="F377" s="20" t="s">
        <v>40</v>
      </c>
      <c r="G377" s="17"/>
      <c r="H377" s="17"/>
      <c r="I377" s="17"/>
      <c r="J377" s="17"/>
      <c r="K377" s="17"/>
      <c r="L377" s="17"/>
      <c r="M377" s="152"/>
      <c r="N377" s="19"/>
      <c r="O377" s="20" t="s">
        <v>40</v>
      </c>
      <c r="P377" s="17"/>
      <c r="Q377" s="17"/>
      <c r="R377" s="17"/>
      <c r="S377" s="17"/>
      <c r="T377" s="10"/>
      <c r="U377" s="24"/>
    </row>
    <row r="378" spans="1:21" x14ac:dyDescent="0.35">
      <c r="A378" s="151"/>
      <c r="B378" s="152"/>
      <c r="C378" s="142"/>
      <c r="D378" s="152"/>
      <c r="E378" s="19"/>
      <c r="F378" s="20" t="s">
        <v>40</v>
      </c>
      <c r="G378" s="17"/>
      <c r="H378" s="17"/>
      <c r="I378" s="17"/>
      <c r="J378" s="17"/>
      <c r="K378" s="17"/>
      <c r="L378" s="17"/>
      <c r="M378" s="152"/>
      <c r="N378" s="19"/>
      <c r="O378" s="20" t="s">
        <v>40</v>
      </c>
      <c r="P378" s="17"/>
      <c r="Q378" s="17"/>
      <c r="R378" s="17"/>
      <c r="S378" s="17"/>
      <c r="T378" s="10"/>
      <c r="U378" s="24"/>
    </row>
    <row r="379" spans="1:21" x14ac:dyDescent="0.35">
      <c r="A379" s="151"/>
      <c r="B379" s="152"/>
      <c r="C379" s="142"/>
      <c r="D379" s="152"/>
      <c r="E379" s="19"/>
      <c r="F379" s="20" t="s">
        <v>40</v>
      </c>
      <c r="G379" s="17"/>
      <c r="H379" s="17"/>
      <c r="I379" s="17"/>
      <c r="J379" s="17"/>
      <c r="K379" s="17"/>
      <c r="L379" s="17"/>
      <c r="M379" s="152"/>
      <c r="N379" s="21"/>
      <c r="O379" s="20" t="s">
        <v>40</v>
      </c>
      <c r="P379" s="17"/>
      <c r="Q379" s="17"/>
      <c r="R379" s="17"/>
      <c r="S379" s="17"/>
      <c r="T379" s="10"/>
      <c r="U379" s="24"/>
    </row>
    <row r="380" spans="1:21" x14ac:dyDescent="0.35">
      <c r="A380" s="151"/>
      <c r="B380" s="152"/>
      <c r="C380" s="142"/>
      <c r="D380" s="152"/>
      <c r="E380" s="19"/>
      <c r="F380" s="20" t="s">
        <v>40</v>
      </c>
      <c r="G380" s="17"/>
      <c r="H380" s="17"/>
      <c r="I380" s="17"/>
      <c r="J380" s="17"/>
      <c r="K380" s="17"/>
      <c r="L380" s="17"/>
      <c r="M380" s="152"/>
      <c r="N380" s="21"/>
      <c r="O380" s="20" t="s">
        <v>40</v>
      </c>
      <c r="P380" s="17"/>
      <c r="Q380" s="17"/>
      <c r="R380" s="17"/>
      <c r="S380" s="17"/>
      <c r="T380" s="10"/>
      <c r="U380" s="24"/>
    </row>
    <row r="381" spans="1:21" x14ac:dyDescent="0.35">
      <c r="A381" s="151"/>
      <c r="B381" s="152"/>
      <c r="C381" s="142"/>
      <c r="D381" s="152"/>
      <c r="E381" s="19"/>
      <c r="F381" s="20" t="s">
        <v>40</v>
      </c>
      <c r="G381" s="17"/>
      <c r="H381" s="17"/>
      <c r="I381" s="17"/>
      <c r="J381" s="17"/>
      <c r="K381" s="17"/>
      <c r="L381" s="17"/>
      <c r="M381" s="152"/>
      <c r="N381" s="21"/>
      <c r="O381" s="20" t="s">
        <v>40</v>
      </c>
      <c r="P381" s="17"/>
      <c r="Q381" s="17"/>
      <c r="R381" s="17"/>
      <c r="S381" s="17"/>
      <c r="T381" s="10"/>
      <c r="U381" s="24"/>
    </row>
    <row r="382" spans="1:21" x14ac:dyDescent="0.35">
      <c r="A382" s="151"/>
      <c r="B382" s="152"/>
      <c r="C382" s="142"/>
      <c r="D382" s="152"/>
      <c r="E382" s="19"/>
      <c r="F382" s="20" t="s">
        <v>40</v>
      </c>
      <c r="G382" s="17"/>
      <c r="H382" s="17"/>
      <c r="I382" s="17"/>
      <c r="J382" s="17"/>
      <c r="K382" s="17"/>
      <c r="L382" s="17"/>
      <c r="M382" s="152"/>
      <c r="N382" s="22"/>
      <c r="O382" s="20" t="s">
        <v>40</v>
      </c>
      <c r="P382" s="17"/>
      <c r="Q382" s="17"/>
      <c r="R382" s="17"/>
      <c r="S382" s="17"/>
      <c r="T382" s="11"/>
      <c r="U382" s="24"/>
    </row>
    <row r="386" spans="1:21" x14ac:dyDescent="0.35">
      <c r="F386" s="42"/>
    </row>
    <row r="387" spans="1:21" ht="14.5" customHeight="1" x14ac:dyDescent="0.35">
      <c r="A387" s="144" t="s">
        <v>0</v>
      </c>
      <c r="B387" s="145" t="s">
        <v>1</v>
      </c>
      <c r="C387" s="146" t="s">
        <v>2</v>
      </c>
      <c r="D387" s="147" t="s">
        <v>3</v>
      </c>
      <c r="E387" s="147"/>
      <c r="F387" s="148"/>
      <c r="G387" s="148"/>
      <c r="H387" s="148"/>
      <c r="I387" s="148"/>
      <c r="J387" s="148"/>
      <c r="K387" s="149" t="s">
        <v>4</v>
      </c>
      <c r="L387" s="35"/>
      <c r="M387" s="147" t="s">
        <v>5</v>
      </c>
      <c r="N387" s="147"/>
      <c r="O387" s="148"/>
      <c r="P387" s="148"/>
      <c r="Q387" s="148"/>
      <c r="R387" s="148"/>
      <c r="S387" s="148"/>
      <c r="T387" s="137" t="s">
        <v>6</v>
      </c>
      <c r="U387" s="138" t="s">
        <v>7</v>
      </c>
    </row>
    <row r="388" spans="1:21" ht="25" x14ac:dyDescent="0.35">
      <c r="A388" s="144"/>
      <c r="B388" s="145"/>
      <c r="C388" s="146"/>
      <c r="D388" s="139" t="s">
        <v>8</v>
      </c>
      <c r="E388" s="140" t="s">
        <v>9</v>
      </c>
      <c r="F388" s="140" t="s">
        <v>10</v>
      </c>
      <c r="G388" s="141" t="s">
        <v>39</v>
      </c>
      <c r="H388" s="142"/>
      <c r="I388" s="142"/>
      <c r="J388" s="142"/>
      <c r="K388" s="142"/>
      <c r="L388" s="36" t="s">
        <v>11</v>
      </c>
      <c r="M388" s="139" t="s">
        <v>8</v>
      </c>
      <c r="N388" s="143" t="s">
        <v>12</v>
      </c>
      <c r="O388" s="140" t="s">
        <v>10</v>
      </c>
      <c r="P388" s="141" t="s">
        <v>39</v>
      </c>
      <c r="Q388" s="142"/>
      <c r="R388" s="142"/>
      <c r="S388" s="142"/>
      <c r="T388" s="137"/>
      <c r="U388" s="138"/>
    </row>
    <row r="389" spans="1:21" x14ac:dyDescent="0.35">
      <c r="A389" s="144"/>
      <c r="B389" s="145"/>
      <c r="C389" s="146"/>
      <c r="D389" s="139"/>
      <c r="E389" s="140"/>
      <c r="F389" s="140"/>
      <c r="G389" s="37" t="s">
        <v>13</v>
      </c>
      <c r="H389" s="38" t="s">
        <v>14</v>
      </c>
      <c r="I389" s="39" t="s">
        <v>15</v>
      </c>
      <c r="J389" s="40">
        <v>0</v>
      </c>
      <c r="K389" s="142"/>
      <c r="L389" s="41"/>
      <c r="M389" s="139"/>
      <c r="N389" s="143"/>
      <c r="O389" s="140"/>
      <c r="P389" s="37" t="s">
        <v>13</v>
      </c>
      <c r="Q389" s="38" t="s">
        <v>14</v>
      </c>
      <c r="R389" s="39" t="s">
        <v>15</v>
      </c>
      <c r="S389" s="40">
        <v>0</v>
      </c>
      <c r="T389" s="137"/>
      <c r="U389" s="138"/>
    </row>
    <row r="390" spans="1:21" x14ac:dyDescent="0.35">
      <c r="A390" s="34"/>
      <c r="B390" s="3"/>
      <c r="C390" s="4"/>
      <c r="D390" s="8"/>
      <c r="E390" s="9"/>
      <c r="F390" s="9"/>
      <c r="G390" s="5"/>
      <c r="H390" s="6"/>
      <c r="I390" s="7"/>
      <c r="J390" s="12"/>
      <c r="K390" s="13"/>
      <c r="L390" s="13"/>
      <c r="M390" s="8"/>
      <c r="N390" s="9"/>
      <c r="O390" s="9"/>
      <c r="P390" s="5"/>
      <c r="Q390" s="6"/>
      <c r="R390" s="7"/>
      <c r="S390" s="12"/>
      <c r="T390" s="14"/>
      <c r="U390" s="15"/>
    </row>
    <row r="391" spans="1:21" x14ac:dyDescent="0.35">
      <c r="A391" s="150"/>
      <c r="B391" s="150" t="s">
        <v>196</v>
      </c>
      <c r="C391" s="153"/>
      <c r="D391" s="154">
        <v>400</v>
      </c>
      <c r="E391" s="23"/>
      <c r="F391" s="16"/>
      <c r="G391" s="17"/>
      <c r="H391" s="17"/>
      <c r="I391" s="17"/>
      <c r="J391" s="17"/>
      <c r="K391" s="47">
        <f>((SUM(H393:H406)*H392)+(SUM(G393:G406)*G392)+(SUM(I393:I406)*I392))/1000</f>
        <v>21.963000000000001</v>
      </c>
      <c r="L391" s="47">
        <f>K391*100/D391</f>
        <v>5.4907500000000002</v>
      </c>
      <c r="M391" s="154"/>
      <c r="N391" s="23"/>
      <c r="O391" s="16"/>
      <c r="P391" s="17"/>
      <c r="Q391" s="17"/>
      <c r="R391" s="17"/>
      <c r="S391" s="17"/>
      <c r="T391" s="10"/>
      <c r="U391" s="24"/>
    </row>
    <row r="392" spans="1:21" x14ac:dyDescent="0.35">
      <c r="A392" s="151"/>
      <c r="B392" s="152"/>
      <c r="C392" s="142"/>
      <c r="D392" s="152"/>
      <c r="E392" s="25" t="s">
        <v>17</v>
      </c>
      <c r="F392" s="18"/>
      <c r="G392" s="26">
        <v>228</v>
      </c>
      <c r="H392" s="26">
        <v>229</v>
      </c>
      <c r="I392" s="26">
        <v>229</v>
      </c>
      <c r="J392" s="26"/>
      <c r="K392" s="17"/>
      <c r="L392" s="17"/>
      <c r="M392" s="152"/>
      <c r="N392" s="25"/>
      <c r="O392" s="18"/>
      <c r="P392" s="26"/>
      <c r="Q392" s="26"/>
      <c r="R392" s="26"/>
      <c r="S392" s="17"/>
      <c r="T392" s="10"/>
      <c r="U392" s="24"/>
    </row>
    <row r="393" spans="1:21" x14ac:dyDescent="0.35">
      <c r="A393" s="151"/>
      <c r="B393" s="152"/>
      <c r="C393" s="142"/>
      <c r="D393" s="152"/>
      <c r="E393" s="19"/>
      <c r="F393" s="20" t="s">
        <v>18</v>
      </c>
      <c r="G393" s="17"/>
      <c r="H393" s="17"/>
      <c r="I393" s="17"/>
      <c r="J393" s="17"/>
      <c r="K393" s="17"/>
      <c r="L393" s="17"/>
      <c r="M393" s="152"/>
      <c r="N393" s="19"/>
      <c r="O393" s="20" t="s">
        <v>40</v>
      </c>
      <c r="P393" s="17"/>
      <c r="Q393" s="17"/>
      <c r="R393" s="17"/>
      <c r="S393" s="17"/>
      <c r="T393" s="10"/>
      <c r="U393" s="24"/>
    </row>
    <row r="394" spans="1:21" x14ac:dyDescent="0.35">
      <c r="A394" s="151"/>
      <c r="B394" s="152"/>
      <c r="C394" s="142"/>
      <c r="D394" s="152"/>
      <c r="E394" s="19"/>
      <c r="F394" s="20" t="s">
        <v>20</v>
      </c>
      <c r="G394" s="17">
        <v>1</v>
      </c>
      <c r="H394" s="17">
        <v>0</v>
      </c>
      <c r="I394" s="17">
        <v>0</v>
      </c>
      <c r="J394" s="17">
        <v>1</v>
      </c>
      <c r="K394" s="17"/>
      <c r="L394" s="17"/>
      <c r="M394" s="152"/>
      <c r="N394" s="21"/>
      <c r="O394" s="20" t="s">
        <v>40</v>
      </c>
      <c r="P394" s="17"/>
      <c r="Q394" s="17"/>
      <c r="R394" s="17"/>
      <c r="S394" s="17"/>
      <c r="T394" s="10"/>
      <c r="U394" s="24"/>
    </row>
    <row r="395" spans="1:21" x14ac:dyDescent="0.35">
      <c r="A395" s="151"/>
      <c r="B395" s="152"/>
      <c r="C395" s="142"/>
      <c r="D395" s="152"/>
      <c r="E395" s="19"/>
      <c r="F395" s="20" t="s">
        <v>22</v>
      </c>
      <c r="G395" s="17">
        <v>0</v>
      </c>
      <c r="H395" s="17">
        <v>0</v>
      </c>
      <c r="I395" s="17">
        <v>0</v>
      </c>
      <c r="J395" s="17">
        <v>0</v>
      </c>
      <c r="K395" s="17"/>
      <c r="L395" s="17"/>
      <c r="M395" s="152"/>
      <c r="N395" s="19"/>
      <c r="O395" s="20" t="s">
        <v>40</v>
      </c>
      <c r="P395" s="17"/>
      <c r="Q395" s="17"/>
      <c r="R395" s="17"/>
      <c r="S395" s="17"/>
      <c r="T395" s="10"/>
      <c r="U395" s="24"/>
    </row>
    <row r="396" spans="1:21" x14ac:dyDescent="0.35">
      <c r="A396" s="151"/>
      <c r="B396" s="152"/>
      <c r="C396" s="142"/>
      <c r="D396" s="152"/>
      <c r="E396" s="19"/>
      <c r="F396" s="20" t="s">
        <v>24</v>
      </c>
      <c r="G396" s="17">
        <v>4</v>
      </c>
      <c r="H396" s="17">
        <v>28</v>
      </c>
      <c r="I396" s="17">
        <v>25</v>
      </c>
      <c r="J396" s="17">
        <v>16</v>
      </c>
      <c r="K396" s="17"/>
      <c r="L396" s="17"/>
      <c r="M396" s="152"/>
      <c r="N396" s="21"/>
      <c r="O396" s="20" t="s">
        <v>40</v>
      </c>
      <c r="P396" s="17"/>
      <c r="Q396" s="17"/>
      <c r="R396" s="17"/>
      <c r="S396" s="17"/>
      <c r="T396" s="10"/>
      <c r="U396" s="24"/>
    </row>
    <row r="397" spans="1:21" x14ac:dyDescent="0.35">
      <c r="A397" s="151"/>
      <c r="B397" s="152"/>
      <c r="C397" s="142"/>
      <c r="D397" s="152"/>
      <c r="E397" s="19"/>
      <c r="F397" s="20" t="s">
        <v>26</v>
      </c>
      <c r="G397" s="17">
        <v>0</v>
      </c>
      <c r="H397" s="17">
        <v>0</v>
      </c>
      <c r="I397" s="17">
        <v>5</v>
      </c>
      <c r="J397" s="17">
        <v>4</v>
      </c>
      <c r="K397" s="17"/>
      <c r="L397" s="17"/>
      <c r="M397" s="152"/>
      <c r="N397" s="19"/>
      <c r="O397" s="20" t="s">
        <v>40</v>
      </c>
      <c r="P397" s="17"/>
      <c r="Q397" s="17"/>
      <c r="R397" s="17"/>
      <c r="S397" s="17"/>
      <c r="T397" s="10"/>
      <c r="U397" s="24"/>
    </row>
    <row r="398" spans="1:21" x14ac:dyDescent="0.35">
      <c r="A398" s="151"/>
      <c r="B398" s="152"/>
      <c r="C398" s="142"/>
      <c r="D398" s="152"/>
      <c r="E398" s="19"/>
      <c r="F398" s="20" t="s">
        <v>28</v>
      </c>
      <c r="G398" s="17">
        <v>0</v>
      </c>
      <c r="H398" s="17">
        <v>0</v>
      </c>
      <c r="I398" s="17">
        <v>0</v>
      </c>
      <c r="J398" s="17">
        <v>0</v>
      </c>
      <c r="K398" s="17"/>
      <c r="L398" s="17"/>
      <c r="M398" s="152"/>
      <c r="N398" s="19"/>
      <c r="O398" s="20" t="s">
        <v>40</v>
      </c>
      <c r="P398" s="17"/>
      <c r="Q398" s="17"/>
      <c r="R398" s="17"/>
      <c r="S398" s="17"/>
      <c r="T398" s="10"/>
      <c r="U398" s="24"/>
    </row>
    <row r="399" spans="1:21" x14ac:dyDescent="0.35">
      <c r="A399" s="151"/>
      <c r="B399" s="152"/>
      <c r="C399" s="142"/>
      <c r="D399" s="152"/>
      <c r="E399" s="19"/>
      <c r="F399" s="20" t="s">
        <v>30</v>
      </c>
      <c r="G399" s="17">
        <v>16</v>
      </c>
      <c r="H399" s="17">
        <v>12</v>
      </c>
      <c r="I399" s="17">
        <v>5</v>
      </c>
      <c r="J399" s="17">
        <v>5</v>
      </c>
      <c r="K399" s="17"/>
      <c r="L399" s="17"/>
      <c r="M399" s="152"/>
      <c r="N399" s="19"/>
      <c r="O399" s="20" t="s">
        <v>40</v>
      </c>
      <c r="P399" s="17"/>
      <c r="Q399" s="17"/>
      <c r="R399" s="17"/>
      <c r="S399" s="17"/>
      <c r="T399" s="10"/>
      <c r="U399" s="24"/>
    </row>
    <row r="400" spans="1:21" x14ac:dyDescent="0.35">
      <c r="A400" s="151"/>
      <c r="B400" s="152"/>
      <c r="C400" s="142"/>
      <c r="D400" s="152"/>
      <c r="E400" s="19"/>
      <c r="F400" s="20" t="s">
        <v>32</v>
      </c>
      <c r="G400" s="17"/>
      <c r="H400" s="17"/>
      <c r="I400" s="17"/>
      <c r="J400" s="17"/>
      <c r="K400" s="17"/>
      <c r="L400" s="17"/>
      <c r="M400" s="152"/>
      <c r="N400" s="19"/>
      <c r="O400" s="20" t="s">
        <v>40</v>
      </c>
      <c r="P400" s="17"/>
      <c r="Q400" s="17"/>
      <c r="R400" s="17"/>
      <c r="S400" s="17"/>
      <c r="T400" s="10"/>
      <c r="U400" s="24"/>
    </row>
    <row r="401" spans="1:21" x14ac:dyDescent="0.35">
      <c r="A401" s="151"/>
      <c r="B401" s="152"/>
      <c r="C401" s="142"/>
      <c r="D401" s="152"/>
      <c r="E401" s="19"/>
      <c r="F401" s="20" t="s">
        <v>40</v>
      </c>
      <c r="G401" s="17"/>
      <c r="H401" s="17"/>
      <c r="I401" s="17"/>
      <c r="J401" s="17"/>
      <c r="K401" s="17"/>
      <c r="L401" s="17"/>
      <c r="M401" s="152"/>
      <c r="N401" s="21"/>
      <c r="O401" s="20" t="s">
        <v>40</v>
      </c>
      <c r="P401" s="17"/>
      <c r="Q401" s="17"/>
      <c r="R401" s="17"/>
      <c r="S401" s="17"/>
      <c r="T401" s="10"/>
      <c r="U401" s="24"/>
    </row>
    <row r="402" spans="1:21" x14ac:dyDescent="0.35">
      <c r="A402" s="151"/>
      <c r="B402" s="152"/>
      <c r="C402" s="142"/>
      <c r="D402" s="152"/>
      <c r="E402" s="19"/>
      <c r="F402" s="20" t="s">
        <v>40</v>
      </c>
      <c r="G402" s="17"/>
      <c r="H402" s="17"/>
      <c r="I402" s="17"/>
      <c r="J402" s="17"/>
      <c r="K402" s="17"/>
      <c r="L402" s="17"/>
      <c r="M402" s="152"/>
      <c r="N402" s="21"/>
      <c r="O402" s="20" t="s">
        <v>40</v>
      </c>
      <c r="P402" s="17"/>
      <c r="Q402" s="17"/>
      <c r="R402" s="17"/>
      <c r="S402" s="17"/>
      <c r="T402" s="10"/>
      <c r="U402" s="24"/>
    </row>
    <row r="403" spans="1:21" x14ac:dyDescent="0.35">
      <c r="A403" s="151"/>
      <c r="B403" s="152"/>
      <c r="C403" s="142"/>
      <c r="D403" s="152"/>
      <c r="E403" s="19"/>
      <c r="F403" s="20" t="s">
        <v>40</v>
      </c>
      <c r="G403" s="17"/>
      <c r="H403" s="17"/>
      <c r="I403" s="17"/>
      <c r="J403" s="17"/>
      <c r="K403" s="17"/>
      <c r="L403" s="17"/>
      <c r="M403" s="152"/>
      <c r="N403" s="21"/>
      <c r="O403" s="20" t="s">
        <v>40</v>
      </c>
      <c r="P403" s="17"/>
      <c r="Q403" s="17"/>
      <c r="R403" s="17"/>
      <c r="S403" s="17"/>
      <c r="T403" s="10"/>
      <c r="U403" s="24"/>
    </row>
    <row r="404" spans="1:21" x14ac:dyDescent="0.35">
      <c r="A404" s="151"/>
      <c r="B404" s="152"/>
      <c r="C404" s="142"/>
      <c r="D404" s="152"/>
      <c r="E404" s="19"/>
      <c r="F404" s="20" t="s">
        <v>40</v>
      </c>
      <c r="G404" s="17"/>
      <c r="H404" s="17"/>
      <c r="I404" s="17"/>
      <c r="J404" s="17"/>
      <c r="K404" s="17"/>
      <c r="L404" s="17"/>
      <c r="M404" s="152"/>
      <c r="N404" s="22"/>
      <c r="O404" s="20" t="s">
        <v>40</v>
      </c>
      <c r="P404" s="17"/>
      <c r="Q404" s="17"/>
      <c r="R404" s="17"/>
      <c r="S404" s="17"/>
      <c r="T404" s="11"/>
      <c r="U404" s="24"/>
    </row>
    <row r="409" spans="1:21" ht="14.5" customHeight="1" x14ac:dyDescent="0.35">
      <c r="A409" s="144" t="s">
        <v>0</v>
      </c>
      <c r="B409" s="145" t="s">
        <v>1</v>
      </c>
      <c r="C409" s="146" t="s">
        <v>2</v>
      </c>
      <c r="D409" s="147" t="s">
        <v>3</v>
      </c>
      <c r="E409" s="147"/>
      <c r="F409" s="148"/>
      <c r="G409" s="148"/>
      <c r="H409" s="148"/>
      <c r="I409" s="148"/>
      <c r="J409" s="148"/>
      <c r="K409" s="149" t="s">
        <v>4</v>
      </c>
      <c r="L409" s="35"/>
      <c r="M409" s="147" t="s">
        <v>5</v>
      </c>
      <c r="N409" s="147"/>
      <c r="O409" s="148"/>
      <c r="P409" s="148"/>
      <c r="Q409" s="148"/>
      <c r="R409" s="148"/>
      <c r="S409" s="148"/>
      <c r="T409" s="137" t="s">
        <v>6</v>
      </c>
      <c r="U409" s="138" t="s">
        <v>7</v>
      </c>
    </row>
    <row r="410" spans="1:21" ht="25" x14ac:dyDescent="0.35">
      <c r="A410" s="144"/>
      <c r="B410" s="145"/>
      <c r="C410" s="146"/>
      <c r="D410" s="139" t="s">
        <v>8</v>
      </c>
      <c r="E410" s="140" t="s">
        <v>9</v>
      </c>
      <c r="F410" s="140" t="s">
        <v>10</v>
      </c>
      <c r="G410" s="141" t="s">
        <v>39</v>
      </c>
      <c r="H410" s="142"/>
      <c r="I410" s="142"/>
      <c r="J410" s="142"/>
      <c r="K410" s="142"/>
      <c r="L410" s="36" t="s">
        <v>11</v>
      </c>
      <c r="M410" s="139" t="s">
        <v>8</v>
      </c>
      <c r="N410" s="143" t="s">
        <v>12</v>
      </c>
      <c r="O410" s="140" t="s">
        <v>10</v>
      </c>
      <c r="P410" s="141" t="s">
        <v>39</v>
      </c>
      <c r="Q410" s="142"/>
      <c r="R410" s="142"/>
      <c r="S410" s="142"/>
      <c r="T410" s="137"/>
      <c r="U410" s="138"/>
    </row>
    <row r="411" spans="1:21" x14ac:dyDescent="0.35">
      <c r="A411" s="144"/>
      <c r="B411" s="145"/>
      <c r="C411" s="146"/>
      <c r="D411" s="139"/>
      <c r="E411" s="140"/>
      <c r="F411" s="140"/>
      <c r="G411" s="37" t="s">
        <v>13</v>
      </c>
      <c r="H411" s="38" t="s">
        <v>14</v>
      </c>
      <c r="I411" s="39" t="s">
        <v>15</v>
      </c>
      <c r="J411" s="40">
        <v>0</v>
      </c>
      <c r="K411" s="142"/>
      <c r="L411" s="41"/>
      <c r="M411" s="139"/>
      <c r="N411" s="143"/>
      <c r="O411" s="140"/>
      <c r="P411" s="37" t="s">
        <v>13</v>
      </c>
      <c r="Q411" s="38" t="s">
        <v>14</v>
      </c>
      <c r="R411" s="39" t="s">
        <v>15</v>
      </c>
      <c r="S411" s="40">
        <v>0</v>
      </c>
      <c r="T411" s="137"/>
      <c r="U411" s="138"/>
    </row>
    <row r="412" spans="1:21" x14ac:dyDescent="0.35">
      <c r="A412" s="34"/>
      <c r="B412" s="3"/>
      <c r="C412" s="4"/>
      <c r="D412" s="8"/>
      <c r="E412" s="9"/>
      <c r="F412" s="9"/>
      <c r="G412" s="5"/>
      <c r="H412" s="6"/>
      <c r="I412" s="7"/>
      <c r="J412" s="12"/>
      <c r="K412" s="13"/>
      <c r="L412" s="13"/>
      <c r="M412" s="8"/>
      <c r="N412" s="9"/>
      <c r="O412" s="9"/>
      <c r="P412" s="5"/>
      <c r="Q412" s="6"/>
      <c r="R412" s="7"/>
      <c r="S412" s="12"/>
      <c r="T412" s="14"/>
      <c r="U412" s="15"/>
    </row>
    <row r="413" spans="1:21" x14ac:dyDescent="0.35">
      <c r="A413" s="150"/>
      <c r="B413" s="150" t="s">
        <v>206</v>
      </c>
      <c r="C413" s="153"/>
      <c r="D413" s="154">
        <v>630</v>
      </c>
      <c r="E413" s="23"/>
      <c r="F413" s="16"/>
      <c r="G413" s="17"/>
      <c r="H413" s="17"/>
      <c r="I413" s="17"/>
      <c r="J413" s="17"/>
      <c r="K413" s="47">
        <f>((SUM(H415:H428)*H414)+(SUM(G415:G428)*G414)+(SUM(I415:I428)*I414))/1000</f>
        <v>2.6230000000000002</v>
      </c>
      <c r="L413" s="47">
        <f>K413*100/D413</f>
        <v>0.41634920634920636</v>
      </c>
      <c r="M413" s="154">
        <v>630</v>
      </c>
      <c r="N413" s="23"/>
      <c r="O413" s="16"/>
      <c r="P413" s="17"/>
      <c r="Q413" s="17"/>
      <c r="R413" s="17"/>
      <c r="S413" s="17"/>
      <c r="T413" s="47">
        <f>((SUM(Q415:Q428)*Q414)+(SUM(P415:P428)*P414)+(SUM(R415:R428)*R414))/1000</f>
        <v>0</v>
      </c>
      <c r="U413" s="47">
        <f>T413*100/M413</f>
        <v>0</v>
      </c>
    </row>
    <row r="414" spans="1:21" x14ac:dyDescent="0.35">
      <c r="A414" s="151"/>
      <c r="B414" s="152"/>
      <c r="C414" s="142"/>
      <c r="D414" s="152"/>
      <c r="E414" s="25" t="s">
        <v>17</v>
      </c>
      <c r="F414" s="18"/>
      <c r="G414" s="26">
        <v>218</v>
      </c>
      <c r="H414" s="26">
        <v>225</v>
      </c>
      <c r="I414" s="26">
        <v>218</v>
      </c>
      <c r="J414" s="26"/>
      <c r="K414" s="17"/>
      <c r="L414" s="17"/>
      <c r="M414" s="152"/>
      <c r="N414" s="25"/>
      <c r="O414" s="18"/>
      <c r="P414" s="26">
        <v>235</v>
      </c>
      <c r="Q414" s="26">
        <v>233</v>
      </c>
      <c r="R414" s="26">
        <v>233</v>
      </c>
      <c r="S414" s="17"/>
      <c r="T414" s="10"/>
      <c r="U414" s="24"/>
    </row>
    <row r="415" spans="1:21" x14ac:dyDescent="0.35">
      <c r="A415" s="151"/>
      <c r="B415" s="152"/>
      <c r="C415" s="142"/>
      <c r="D415" s="152"/>
      <c r="E415" s="19"/>
      <c r="F415" s="20" t="s">
        <v>18</v>
      </c>
      <c r="G415" s="17">
        <v>0</v>
      </c>
      <c r="H415" s="17">
        <v>0</v>
      </c>
      <c r="I415" s="17">
        <v>0</v>
      </c>
      <c r="J415" s="17">
        <v>0</v>
      </c>
      <c r="K415" s="17"/>
      <c r="L415" s="17"/>
      <c r="M415" s="152"/>
      <c r="N415" s="19"/>
      <c r="O415" s="20" t="s">
        <v>26</v>
      </c>
      <c r="P415" s="17"/>
      <c r="Q415" s="17"/>
      <c r="R415" s="17"/>
      <c r="S415" s="17"/>
      <c r="T415" s="10"/>
      <c r="U415" s="24"/>
    </row>
    <row r="416" spans="1:21" x14ac:dyDescent="0.35">
      <c r="A416" s="151"/>
      <c r="B416" s="152"/>
      <c r="C416" s="142"/>
      <c r="D416" s="152"/>
      <c r="E416" s="19"/>
      <c r="F416" s="20" t="s">
        <v>20</v>
      </c>
      <c r="G416" s="17">
        <v>2</v>
      </c>
      <c r="H416" s="17">
        <v>1</v>
      </c>
      <c r="I416" s="17">
        <v>5</v>
      </c>
      <c r="J416" s="17">
        <v>3</v>
      </c>
      <c r="K416" s="17"/>
      <c r="L416" s="17"/>
      <c r="M416" s="152"/>
      <c r="N416" s="21"/>
      <c r="O416" s="20" t="s">
        <v>28</v>
      </c>
      <c r="P416" s="17">
        <v>0</v>
      </c>
      <c r="Q416" s="17">
        <v>0</v>
      </c>
      <c r="R416" s="17">
        <v>0</v>
      </c>
      <c r="S416" s="17">
        <v>0</v>
      </c>
      <c r="T416" s="10"/>
      <c r="U416" s="24"/>
    </row>
    <row r="417" spans="1:21" x14ac:dyDescent="0.35">
      <c r="A417" s="151"/>
      <c r="B417" s="152"/>
      <c r="C417" s="142"/>
      <c r="D417" s="152"/>
      <c r="E417" s="19"/>
      <c r="F417" s="20" t="s">
        <v>22</v>
      </c>
      <c r="G417" s="17">
        <v>2</v>
      </c>
      <c r="H417" s="17">
        <v>0</v>
      </c>
      <c r="I417" s="17">
        <v>2</v>
      </c>
      <c r="J417" s="17">
        <v>0</v>
      </c>
      <c r="K417" s="17"/>
      <c r="L417" s="17"/>
      <c r="M417" s="152"/>
      <c r="N417" s="19"/>
      <c r="O417" s="20" t="s">
        <v>30</v>
      </c>
      <c r="P417" s="17"/>
      <c r="Q417" s="17"/>
      <c r="R417" s="17"/>
      <c r="S417" s="17"/>
      <c r="T417" s="10"/>
      <c r="U417" s="24"/>
    </row>
    <row r="418" spans="1:21" x14ac:dyDescent="0.35">
      <c r="A418" s="151"/>
      <c r="B418" s="152"/>
      <c r="C418" s="142"/>
      <c r="D418" s="152"/>
      <c r="E418" s="19"/>
      <c r="F418" s="20" t="s">
        <v>24</v>
      </c>
      <c r="G418" s="17"/>
      <c r="H418" s="17"/>
      <c r="I418" s="17"/>
      <c r="J418" s="17"/>
      <c r="K418" s="17"/>
      <c r="L418" s="17"/>
      <c r="M418" s="152"/>
      <c r="N418" s="21"/>
      <c r="O418" s="20" t="s">
        <v>32</v>
      </c>
      <c r="P418" s="17"/>
      <c r="Q418" s="17"/>
      <c r="R418" s="17"/>
      <c r="S418" s="17"/>
      <c r="T418" s="10"/>
      <c r="U418" s="24"/>
    </row>
    <row r="419" spans="1:21" x14ac:dyDescent="0.35">
      <c r="A419" s="151"/>
      <c r="B419" s="152"/>
      <c r="C419" s="142"/>
      <c r="D419" s="152"/>
      <c r="E419" s="19"/>
      <c r="F419" s="20" t="s">
        <v>40</v>
      </c>
      <c r="G419" s="17"/>
      <c r="H419" s="17"/>
      <c r="I419" s="17"/>
      <c r="J419" s="17"/>
      <c r="K419" s="17"/>
      <c r="L419" s="17"/>
      <c r="M419" s="152"/>
      <c r="N419" s="19"/>
      <c r="O419" s="20" t="s">
        <v>40</v>
      </c>
      <c r="P419" s="17"/>
      <c r="Q419" s="17"/>
      <c r="R419" s="17"/>
      <c r="S419" s="17"/>
      <c r="T419" s="10"/>
      <c r="U419" s="24"/>
    </row>
    <row r="420" spans="1:21" x14ac:dyDescent="0.35">
      <c r="A420" s="151"/>
      <c r="B420" s="152"/>
      <c r="C420" s="142"/>
      <c r="D420" s="152"/>
      <c r="E420" s="19"/>
      <c r="F420" s="20" t="s">
        <v>40</v>
      </c>
      <c r="G420" s="17"/>
      <c r="H420" s="17"/>
      <c r="I420" s="17"/>
      <c r="J420" s="17"/>
      <c r="K420" s="17"/>
      <c r="L420" s="17"/>
      <c r="M420" s="152"/>
      <c r="N420" s="19"/>
      <c r="O420" s="20" t="s">
        <v>40</v>
      </c>
      <c r="P420" s="17"/>
      <c r="Q420" s="17"/>
      <c r="R420" s="17"/>
      <c r="S420" s="17"/>
      <c r="T420" s="10"/>
      <c r="U420" s="24"/>
    </row>
    <row r="421" spans="1:21" x14ac:dyDescent="0.35">
      <c r="A421" s="151"/>
      <c r="B421" s="152"/>
      <c r="C421" s="142"/>
      <c r="D421" s="152"/>
      <c r="E421" s="19"/>
      <c r="F421" s="20" t="s">
        <v>40</v>
      </c>
      <c r="G421" s="17"/>
      <c r="H421" s="17"/>
      <c r="I421" s="17"/>
      <c r="J421" s="17"/>
      <c r="K421" s="17"/>
      <c r="L421" s="17"/>
      <c r="M421" s="152"/>
      <c r="N421" s="19"/>
      <c r="O421" s="20" t="s">
        <v>40</v>
      </c>
      <c r="P421" s="17"/>
      <c r="Q421" s="17"/>
      <c r="R421" s="17"/>
      <c r="S421" s="17"/>
      <c r="T421" s="10"/>
      <c r="U421" s="24"/>
    </row>
    <row r="422" spans="1:21" x14ac:dyDescent="0.35">
      <c r="A422" s="151"/>
      <c r="B422" s="152"/>
      <c r="C422" s="142"/>
      <c r="D422" s="152"/>
      <c r="E422" s="19"/>
      <c r="F422" s="20" t="s">
        <v>40</v>
      </c>
      <c r="G422" s="17"/>
      <c r="H422" s="17"/>
      <c r="I422" s="17"/>
      <c r="J422" s="17"/>
      <c r="K422" s="17"/>
      <c r="L422" s="17"/>
      <c r="M422" s="152"/>
      <c r="N422" s="19"/>
      <c r="O422" s="20" t="s">
        <v>40</v>
      </c>
      <c r="P422" s="17"/>
      <c r="Q422" s="17"/>
      <c r="R422" s="17"/>
      <c r="S422" s="17"/>
      <c r="T422" s="10"/>
      <c r="U422" s="24"/>
    </row>
    <row r="423" spans="1:21" x14ac:dyDescent="0.35">
      <c r="A423" s="151"/>
      <c r="B423" s="152"/>
      <c r="C423" s="142"/>
      <c r="D423" s="152"/>
      <c r="E423" s="19"/>
      <c r="F423" s="20" t="s">
        <v>40</v>
      </c>
      <c r="G423" s="17"/>
      <c r="H423" s="17"/>
      <c r="I423" s="17"/>
      <c r="J423" s="17"/>
      <c r="K423" s="17"/>
      <c r="L423" s="17"/>
      <c r="M423" s="152"/>
      <c r="N423" s="21"/>
      <c r="O423" s="20" t="s">
        <v>40</v>
      </c>
      <c r="P423" s="17"/>
      <c r="Q423" s="17"/>
      <c r="R423" s="17"/>
      <c r="S423" s="17"/>
      <c r="T423" s="10"/>
      <c r="U423" s="24"/>
    </row>
    <row r="424" spans="1:21" x14ac:dyDescent="0.35">
      <c r="A424" s="151"/>
      <c r="B424" s="152"/>
      <c r="C424" s="142"/>
      <c r="D424" s="152"/>
      <c r="E424" s="19"/>
      <c r="F424" s="20" t="s">
        <v>40</v>
      </c>
      <c r="G424" s="17"/>
      <c r="H424" s="17"/>
      <c r="I424" s="17"/>
      <c r="J424" s="17"/>
      <c r="K424" s="17"/>
      <c r="L424" s="17"/>
      <c r="M424" s="152"/>
      <c r="N424" s="21"/>
      <c r="O424" s="20" t="s">
        <v>40</v>
      </c>
      <c r="P424" s="17"/>
      <c r="Q424" s="17"/>
      <c r="R424" s="17"/>
      <c r="S424" s="17"/>
      <c r="T424" s="10"/>
      <c r="U424" s="24"/>
    </row>
    <row r="425" spans="1:21" x14ac:dyDescent="0.35">
      <c r="A425" s="151"/>
      <c r="B425" s="152"/>
      <c r="C425" s="142"/>
      <c r="D425" s="152"/>
      <c r="E425" s="19"/>
      <c r="F425" s="20" t="s">
        <v>40</v>
      </c>
      <c r="G425" s="17"/>
      <c r="H425" s="17"/>
      <c r="I425" s="17"/>
      <c r="J425" s="17"/>
      <c r="K425" s="17"/>
      <c r="L425" s="17"/>
      <c r="M425" s="152"/>
      <c r="N425" s="21"/>
      <c r="O425" s="20" t="s">
        <v>40</v>
      </c>
      <c r="P425" s="17"/>
      <c r="Q425" s="17"/>
      <c r="R425" s="17"/>
      <c r="S425" s="17"/>
      <c r="T425" s="10"/>
      <c r="U425" s="24"/>
    </row>
    <row r="426" spans="1:21" x14ac:dyDescent="0.35">
      <c r="A426" s="151"/>
      <c r="B426" s="152"/>
      <c r="C426" s="142"/>
      <c r="D426" s="152"/>
      <c r="E426" s="19"/>
      <c r="F426" s="20" t="s">
        <v>40</v>
      </c>
      <c r="G426" s="17"/>
      <c r="H426" s="17"/>
      <c r="I426" s="17"/>
      <c r="J426" s="17"/>
      <c r="K426" s="17"/>
      <c r="L426" s="17"/>
      <c r="M426" s="152"/>
      <c r="N426" s="22"/>
      <c r="O426" s="20" t="s">
        <v>40</v>
      </c>
      <c r="P426" s="17"/>
      <c r="Q426" s="17"/>
      <c r="R426" s="17"/>
      <c r="S426" s="17"/>
      <c r="T426" s="11"/>
      <c r="U426" s="24"/>
    </row>
    <row r="430" spans="1:21" x14ac:dyDescent="0.35">
      <c r="F430" s="42"/>
    </row>
    <row r="431" spans="1:21" ht="14.5" customHeight="1" x14ac:dyDescent="0.35">
      <c r="A431" s="144" t="s">
        <v>0</v>
      </c>
      <c r="B431" s="145" t="s">
        <v>1</v>
      </c>
      <c r="C431" s="146" t="s">
        <v>2</v>
      </c>
      <c r="D431" s="147" t="s">
        <v>3</v>
      </c>
      <c r="E431" s="147"/>
      <c r="F431" s="148"/>
      <c r="G431" s="148"/>
      <c r="H431" s="148"/>
      <c r="I431" s="148"/>
      <c r="J431" s="148"/>
      <c r="K431" s="149" t="s">
        <v>4</v>
      </c>
      <c r="L431" s="35"/>
      <c r="M431" s="147" t="s">
        <v>5</v>
      </c>
      <c r="N431" s="147"/>
      <c r="O431" s="148"/>
      <c r="P431" s="148"/>
      <c r="Q431" s="148"/>
      <c r="R431" s="148"/>
      <c r="S431" s="148"/>
      <c r="T431" s="137" t="s">
        <v>6</v>
      </c>
      <c r="U431" s="138" t="s">
        <v>7</v>
      </c>
    </row>
    <row r="432" spans="1:21" ht="25" x14ac:dyDescent="0.35">
      <c r="A432" s="144"/>
      <c r="B432" s="145"/>
      <c r="C432" s="146"/>
      <c r="D432" s="139" t="s">
        <v>8</v>
      </c>
      <c r="E432" s="140" t="s">
        <v>9</v>
      </c>
      <c r="F432" s="140" t="s">
        <v>10</v>
      </c>
      <c r="G432" s="141" t="s">
        <v>39</v>
      </c>
      <c r="H432" s="142"/>
      <c r="I432" s="142"/>
      <c r="J432" s="142"/>
      <c r="K432" s="142"/>
      <c r="L432" s="36" t="s">
        <v>11</v>
      </c>
      <c r="M432" s="139" t="s">
        <v>8</v>
      </c>
      <c r="N432" s="143" t="s">
        <v>12</v>
      </c>
      <c r="O432" s="140" t="s">
        <v>10</v>
      </c>
      <c r="P432" s="141" t="s">
        <v>39</v>
      </c>
      <c r="Q432" s="142"/>
      <c r="R432" s="142"/>
      <c r="S432" s="142"/>
      <c r="T432" s="137"/>
      <c r="U432" s="138"/>
    </row>
    <row r="433" spans="1:21" x14ac:dyDescent="0.35">
      <c r="A433" s="144"/>
      <c r="B433" s="145"/>
      <c r="C433" s="146"/>
      <c r="D433" s="139"/>
      <c r="E433" s="140"/>
      <c r="F433" s="140"/>
      <c r="G433" s="37" t="s">
        <v>13</v>
      </c>
      <c r="H433" s="38" t="s">
        <v>14</v>
      </c>
      <c r="I433" s="39" t="s">
        <v>15</v>
      </c>
      <c r="J433" s="40">
        <v>0</v>
      </c>
      <c r="K433" s="142"/>
      <c r="L433" s="41"/>
      <c r="M433" s="139"/>
      <c r="N433" s="143"/>
      <c r="O433" s="140"/>
      <c r="P433" s="37" t="s">
        <v>13</v>
      </c>
      <c r="Q433" s="38" t="s">
        <v>14</v>
      </c>
      <c r="R433" s="39" t="s">
        <v>15</v>
      </c>
      <c r="S433" s="40">
        <v>0</v>
      </c>
      <c r="T433" s="137"/>
      <c r="U433" s="138"/>
    </row>
    <row r="434" spans="1:21" x14ac:dyDescent="0.35">
      <c r="A434" s="34"/>
      <c r="B434" s="3"/>
      <c r="C434" s="4"/>
      <c r="D434" s="8"/>
      <c r="E434" s="9"/>
      <c r="F434" s="9"/>
      <c r="G434" s="5"/>
      <c r="H434" s="6"/>
      <c r="I434" s="7"/>
      <c r="J434" s="12"/>
      <c r="K434" s="13"/>
      <c r="L434" s="13"/>
      <c r="M434" s="8"/>
      <c r="N434" s="9"/>
      <c r="O434" s="9"/>
      <c r="P434" s="5"/>
      <c r="Q434" s="6"/>
      <c r="R434" s="7"/>
      <c r="S434" s="12"/>
      <c r="T434" s="14"/>
      <c r="U434" s="15"/>
    </row>
    <row r="435" spans="1:21" x14ac:dyDescent="0.35">
      <c r="A435" s="150"/>
      <c r="B435" s="150" t="s">
        <v>97</v>
      </c>
      <c r="C435" s="153"/>
      <c r="D435" s="154"/>
      <c r="E435" s="23"/>
      <c r="F435" s="16"/>
      <c r="G435" s="17"/>
      <c r="H435" s="17"/>
      <c r="I435" s="17"/>
      <c r="J435" s="17"/>
      <c r="K435" s="17">
        <f>((SUM(H437:H450)*Q436)+(SUM(G437:G450)*P436)+(SUM(I437:I450)*R436))/1000</f>
        <v>0</v>
      </c>
      <c r="L435" s="17"/>
      <c r="M435" s="154">
        <v>400</v>
      </c>
      <c r="N435" s="23"/>
      <c r="O435" s="16"/>
      <c r="P435" s="17"/>
      <c r="Q435" s="17"/>
      <c r="R435" s="17"/>
      <c r="S435" s="17"/>
      <c r="T435" s="47">
        <f>((SUM(Q437:Q450)*Q436)+(SUM(P437:P450)*P436)+(SUM(R437:R450)*R436))/1000</f>
        <v>21.858000000000001</v>
      </c>
      <c r="U435" s="47">
        <f>T435*100/M435</f>
        <v>5.4645000000000001</v>
      </c>
    </row>
    <row r="436" spans="1:21" x14ac:dyDescent="0.35">
      <c r="A436" s="151"/>
      <c r="B436" s="152"/>
      <c r="C436" s="142"/>
      <c r="D436" s="152"/>
      <c r="E436" s="25" t="s">
        <v>17</v>
      </c>
      <c r="F436" s="18"/>
      <c r="G436" s="26"/>
      <c r="H436" s="26"/>
      <c r="I436" s="26"/>
      <c r="J436" s="26"/>
      <c r="K436" s="17"/>
      <c r="L436" s="17"/>
      <c r="M436" s="152"/>
      <c r="N436" s="25"/>
      <c r="O436" s="18"/>
      <c r="P436" s="26">
        <v>215</v>
      </c>
      <c r="Q436" s="26">
        <v>214</v>
      </c>
      <c r="R436" s="26">
        <v>214</v>
      </c>
      <c r="S436" s="17"/>
      <c r="T436" s="10"/>
      <c r="U436" s="24"/>
    </row>
    <row r="437" spans="1:21" x14ac:dyDescent="0.35">
      <c r="A437" s="151"/>
      <c r="B437" s="152"/>
      <c r="C437" s="142"/>
      <c r="D437" s="152"/>
      <c r="E437" s="19"/>
      <c r="F437" s="20" t="s">
        <v>18</v>
      </c>
      <c r="G437" s="17"/>
      <c r="H437" s="17"/>
      <c r="I437" s="17"/>
      <c r="J437" s="17"/>
      <c r="K437" s="17"/>
      <c r="L437" s="17"/>
      <c r="M437" s="152"/>
      <c r="N437" s="19"/>
      <c r="O437" s="20" t="s">
        <v>31</v>
      </c>
      <c r="P437" s="17"/>
      <c r="Q437" s="17"/>
      <c r="R437" s="17"/>
      <c r="S437" s="17"/>
      <c r="T437" s="10"/>
      <c r="U437" s="24"/>
    </row>
    <row r="438" spans="1:21" x14ac:dyDescent="0.35">
      <c r="A438" s="151"/>
      <c r="B438" s="152"/>
      <c r="C438" s="142"/>
      <c r="D438" s="152"/>
      <c r="E438" s="19"/>
      <c r="F438" s="20" t="s">
        <v>20</v>
      </c>
      <c r="G438" s="17"/>
      <c r="H438" s="17"/>
      <c r="I438" s="17"/>
      <c r="J438" s="17"/>
      <c r="K438" s="17"/>
      <c r="L438" s="17"/>
      <c r="M438" s="152"/>
      <c r="N438" s="21"/>
      <c r="O438" s="20" t="s">
        <v>35</v>
      </c>
      <c r="P438" s="17">
        <v>6</v>
      </c>
      <c r="Q438" s="17">
        <v>15</v>
      </c>
      <c r="R438" s="17">
        <v>12</v>
      </c>
      <c r="S438" s="17">
        <v>6</v>
      </c>
      <c r="T438" s="10"/>
      <c r="U438" s="24"/>
    </row>
    <row r="439" spans="1:21" x14ac:dyDescent="0.35">
      <c r="A439" s="151"/>
      <c r="B439" s="152"/>
      <c r="C439" s="142"/>
      <c r="D439" s="152"/>
      <c r="E439" s="19"/>
      <c r="F439" s="20" t="s">
        <v>22</v>
      </c>
      <c r="G439" s="17"/>
      <c r="H439" s="17"/>
      <c r="I439" s="17"/>
      <c r="J439" s="17"/>
      <c r="K439" s="17"/>
      <c r="L439" s="17"/>
      <c r="M439" s="152"/>
      <c r="N439" s="19"/>
      <c r="O439" s="20" t="s">
        <v>37</v>
      </c>
      <c r="P439" s="17"/>
      <c r="Q439" s="17"/>
      <c r="R439" s="17"/>
      <c r="S439" s="17"/>
      <c r="T439" s="10"/>
      <c r="U439" s="24"/>
    </row>
    <row r="440" spans="1:21" x14ac:dyDescent="0.35">
      <c r="A440" s="151"/>
      <c r="B440" s="152"/>
      <c r="C440" s="142"/>
      <c r="D440" s="152"/>
      <c r="E440" s="19"/>
      <c r="F440" s="20" t="s">
        <v>26</v>
      </c>
      <c r="G440" s="17"/>
      <c r="H440" s="17"/>
      <c r="I440" s="17"/>
      <c r="J440" s="17"/>
      <c r="K440" s="17"/>
      <c r="L440" s="17"/>
      <c r="M440" s="152"/>
      <c r="N440" s="21"/>
      <c r="O440" s="20" t="s">
        <v>38</v>
      </c>
      <c r="P440" s="17">
        <v>24</v>
      </c>
      <c r="Q440" s="17">
        <v>22</v>
      </c>
      <c r="R440" s="17">
        <v>23</v>
      </c>
      <c r="S440" s="17">
        <v>2</v>
      </c>
      <c r="T440" s="10"/>
      <c r="U440" s="24"/>
    </row>
    <row r="441" spans="1:21" x14ac:dyDescent="0.35">
      <c r="A441" s="151"/>
      <c r="B441" s="152"/>
      <c r="C441" s="142"/>
      <c r="D441" s="152"/>
      <c r="E441" s="19"/>
      <c r="F441" s="20" t="s">
        <v>30</v>
      </c>
      <c r="G441" s="17"/>
      <c r="H441" s="17"/>
      <c r="I441" s="17"/>
      <c r="J441" s="17"/>
      <c r="K441" s="17"/>
      <c r="L441" s="17"/>
      <c r="M441" s="152"/>
      <c r="N441" s="19"/>
      <c r="O441" s="20" t="s">
        <v>40</v>
      </c>
      <c r="P441" s="17"/>
      <c r="Q441" s="17"/>
      <c r="R441" s="17"/>
      <c r="S441" s="17"/>
      <c r="T441" s="10"/>
      <c r="U441" s="24"/>
    </row>
    <row r="442" spans="1:21" x14ac:dyDescent="0.35">
      <c r="A442" s="151"/>
      <c r="B442" s="152"/>
      <c r="C442" s="142"/>
      <c r="D442" s="152"/>
      <c r="E442" s="19"/>
      <c r="F442" s="20" t="s">
        <v>32</v>
      </c>
      <c r="G442" s="17"/>
      <c r="H442" s="17"/>
      <c r="I442" s="17"/>
      <c r="J442" s="17"/>
      <c r="K442" s="17"/>
      <c r="L442" s="17"/>
      <c r="M442" s="152"/>
      <c r="N442" s="19"/>
      <c r="O442" s="20" t="s">
        <v>40</v>
      </c>
      <c r="P442" s="17"/>
      <c r="Q442" s="17"/>
      <c r="R442" s="17"/>
      <c r="S442" s="17"/>
      <c r="T442" s="10"/>
      <c r="U442" s="24"/>
    </row>
    <row r="443" spans="1:21" x14ac:dyDescent="0.35">
      <c r="A443" s="151"/>
      <c r="B443" s="152"/>
      <c r="C443" s="142"/>
      <c r="D443" s="152"/>
      <c r="E443" s="19"/>
      <c r="F443" s="20" t="s">
        <v>34</v>
      </c>
      <c r="G443" s="17">
        <v>0</v>
      </c>
      <c r="H443" s="17">
        <v>0</v>
      </c>
      <c r="I443" s="17">
        <v>0</v>
      </c>
      <c r="J443" s="17">
        <v>0</v>
      </c>
      <c r="K443" s="17"/>
      <c r="L443" s="17"/>
      <c r="M443" s="152"/>
      <c r="N443" s="19"/>
      <c r="O443" s="20" t="s">
        <v>40</v>
      </c>
      <c r="P443" s="17"/>
      <c r="Q443" s="17"/>
      <c r="R443" s="17"/>
      <c r="S443" s="17"/>
      <c r="T443" s="10"/>
      <c r="U443" s="24"/>
    </row>
    <row r="444" spans="1:21" x14ac:dyDescent="0.35">
      <c r="A444" s="151"/>
      <c r="B444" s="152"/>
      <c r="C444" s="142"/>
      <c r="D444" s="152"/>
      <c r="E444" s="19"/>
      <c r="F444" s="20" t="s">
        <v>19</v>
      </c>
      <c r="G444" s="17"/>
      <c r="H444" s="17"/>
      <c r="I444" s="17"/>
      <c r="J444" s="17"/>
      <c r="K444" s="17"/>
      <c r="L444" s="17"/>
      <c r="M444" s="152"/>
      <c r="N444" s="19"/>
      <c r="O444" s="20" t="s">
        <v>40</v>
      </c>
      <c r="P444" s="17"/>
      <c r="Q444" s="17"/>
      <c r="R444" s="17"/>
      <c r="S444" s="17"/>
      <c r="T444" s="10"/>
      <c r="U444" s="24"/>
    </row>
    <row r="445" spans="1:21" x14ac:dyDescent="0.35">
      <c r="A445" s="151"/>
      <c r="B445" s="152"/>
      <c r="C445" s="142"/>
      <c r="D445" s="152"/>
      <c r="E445" s="19"/>
      <c r="F445" s="20" t="s">
        <v>21</v>
      </c>
      <c r="G445" s="17">
        <v>0</v>
      </c>
      <c r="H445" s="17">
        <v>0</v>
      </c>
      <c r="I445" s="17">
        <v>0</v>
      </c>
      <c r="J445" s="17">
        <v>0</v>
      </c>
      <c r="K445" s="17"/>
      <c r="L445" s="17"/>
      <c r="M445" s="152"/>
      <c r="N445" s="21"/>
      <c r="O445" s="20" t="s">
        <v>40</v>
      </c>
      <c r="P445" s="17"/>
      <c r="Q445" s="17"/>
      <c r="R445" s="17"/>
      <c r="S445" s="17"/>
      <c r="T445" s="10"/>
      <c r="U445" s="24"/>
    </row>
    <row r="446" spans="1:21" x14ac:dyDescent="0.35">
      <c r="A446" s="151"/>
      <c r="B446" s="152"/>
      <c r="C446" s="142"/>
      <c r="D446" s="152"/>
      <c r="E446" s="19"/>
      <c r="F446" s="20" t="s">
        <v>23</v>
      </c>
      <c r="G446" s="17"/>
      <c r="H446" s="17"/>
      <c r="I446" s="17"/>
      <c r="J446" s="17"/>
      <c r="K446" s="17"/>
      <c r="L446" s="17"/>
      <c r="M446" s="152"/>
      <c r="N446" s="21"/>
      <c r="O446" s="20" t="s">
        <v>40</v>
      </c>
      <c r="P446" s="17"/>
      <c r="Q446" s="17"/>
      <c r="R446" s="17"/>
      <c r="S446" s="17"/>
      <c r="T446" s="10"/>
      <c r="U446" s="24"/>
    </row>
    <row r="447" spans="1:21" x14ac:dyDescent="0.35">
      <c r="A447" s="151"/>
      <c r="B447" s="152"/>
      <c r="C447" s="142"/>
      <c r="D447" s="152"/>
      <c r="E447" s="19"/>
      <c r="F447" s="20" t="s">
        <v>42</v>
      </c>
      <c r="G447" s="17"/>
      <c r="H447" s="17"/>
      <c r="I447" s="17"/>
      <c r="J447" s="17"/>
      <c r="K447" s="17"/>
      <c r="L447" s="17"/>
      <c r="M447" s="152"/>
      <c r="N447" s="21"/>
      <c r="O447" s="20" t="s">
        <v>40</v>
      </c>
      <c r="P447" s="17"/>
      <c r="Q447" s="17"/>
      <c r="R447" s="17"/>
      <c r="S447" s="17"/>
      <c r="T447" s="10"/>
      <c r="U447" s="24"/>
    </row>
    <row r="448" spans="1:21" x14ac:dyDescent="0.35">
      <c r="A448" s="151"/>
      <c r="B448" s="152"/>
      <c r="C448" s="142"/>
      <c r="D448" s="152"/>
      <c r="E448" s="19"/>
      <c r="F448" s="20" t="s">
        <v>40</v>
      </c>
      <c r="G448" s="17"/>
      <c r="H448" s="17"/>
      <c r="I448" s="17"/>
      <c r="J448" s="17"/>
      <c r="K448" s="17"/>
      <c r="L448" s="17"/>
      <c r="M448" s="152"/>
      <c r="N448" s="22"/>
      <c r="O448" s="20" t="s">
        <v>40</v>
      </c>
      <c r="P448" s="17"/>
      <c r="Q448" s="17"/>
      <c r="R448" s="17"/>
      <c r="S448" s="17"/>
      <c r="T448" s="11"/>
      <c r="U448" s="24"/>
    </row>
    <row r="450" spans="1:21" x14ac:dyDescent="0.35">
      <c r="F450" s="42"/>
    </row>
    <row r="451" spans="1:21" ht="14.5" customHeight="1" x14ac:dyDescent="0.35">
      <c r="A451" s="144" t="s">
        <v>0</v>
      </c>
      <c r="B451" s="145" t="s">
        <v>1</v>
      </c>
      <c r="C451" s="146" t="s">
        <v>2</v>
      </c>
      <c r="D451" s="147" t="s">
        <v>3</v>
      </c>
      <c r="E451" s="147"/>
      <c r="F451" s="148"/>
      <c r="G451" s="148"/>
      <c r="H451" s="148"/>
      <c r="I451" s="148"/>
      <c r="J451" s="148"/>
      <c r="K451" s="149" t="s">
        <v>4</v>
      </c>
      <c r="L451" s="35"/>
      <c r="M451" s="147" t="s">
        <v>5</v>
      </c>
      <c r="N451" s="147"/>
      <c r="O451" s="148"/>
      <c r="P451" s="148"/>
      <c r="Q451" s="148"/>
      <c r="R451" s="148"/>
      <c r="S451" s="148"/>
      <c r="T451" s="137" t="s">
        <v>6</v>
      </c>
      <c r="U451" s="138" t="s">
        <v>7</v>
      </c>
    </row>
    <row r="452" spans="1:21" ht="25" x14ac:dyDescent="0.35">
      <c r="A452" s="144"/>
      <c r="B452" s="145"/>
      <c r="C452" s="146"/>
      <c r="D452" s="139" t="s">
        <v>8</v>
      </c>
      <c r="E452" s="140" t="s">
        <v>9</v>
      </c>
      <c r="F452" s="140" t="s">
        <v>10</v>
      </c>
      <c r="G452" s="141" t="s">
        <v>39</v>
      </c>
      <c r="H452" s="142"/>
      <c r="I452" s="142"/>
      <c r="J452" s="142"/>
      <c r="K452" s="142"/>
      <c r="L452" s="36" t="s">
        <v>11</v>
      </c>
      <c r="M452" s="139" t="s">
        <v>8</v>
      </c>
      <c r="N452" s="143" t="s">
        <v>12</v>
      </c>
      <c r="O452" s="140" t="s">
        <v>10</v>
      </c>
      <c r="P452" s="141" t="s">
        <v>39</v>
      </c>
      <c r="Q452" s="142"/>
      <c r="R452" s="142"/>
      <c r="S452" s="142"/>
      <c r="T452" s="137"/>
      <c r="U452" s="138"/>
    </row>
    <row r="453" spans="1:21" x14ac:dyDescent="0.35">
      <c r="A453" s="144"/>
      <c r="B453" s="145"/>
      <c r="C453" s="146"/>
      <c r="D453" s="139"/>
      <c r="E453" s="140"/>
      <c r="F453" s="140"/>
      <c r="G453" s="37" t="s">
        <v>13</v>
      </c>
      <c r="H453" s="38" t="s">
        <v>14</v>
      </c>
      <c r="I453" s="39" t="s">
        <v>15</v>
      </c>
      <c r="J453" s="40">
        <v>0</v>
      </c>
      <c r="K453" s="142"/>
      <c r="L453" s="41"/>
      <c r="M453" s="139"/>
      <c r="N453" s="143"/>
      <c r="O453" s="140"/>
      <c r="P453" s="37" t="s">
        <v>13</v>
      </c>
      <c r="Q453" s="38" t="s">
        <v>14</v>
      </c>
      <c r="R453" s="39" t="s">
        <v>15</v>
      </c>
      <c r="S453" s="40">
        <v>0</v>
      </c>
      <c r="T453" s="137"/>
      <c r="U453" s="138"/>
    </row>
    <row r="454" spans="1:21" x14ac:dyDescent="0.35">
      <c r="A454" s="34"/>
      <c r="B454" s="3"/>
      <c r="C454" s="4"/>
      <c r="D454" s="8"/>
      <c r="E454" s="9"/>
      <c r="F454" s="9"/>
      <c r="G454" s="5"/>
      <c r="H454" s="6"/>
      <c r="I454" s="7"/>
      <c r="J454" s="12"/>
      <c r="K454" s="13"/>
      <c r="L454" s="13"/>
      <c r="M454" s="8"/>
      <c r="N454" s="9"/>
      <c r="O454" s="9"/>
      <c r="P454" s="5"/>
      <c r="Q454" s="6"/>
      <c r="R454" s="7"/>
      <c r="S454" s="12"/>
      <c r="T454" s="14"/>
      <c r="U454" s="15"/>
    </row>
    <row r="455" spans="1:21" x14ac:dyDescent="0.35">
      <c r="A455" s="150"/>
      <c r="B455" s="150" t="s">
        <v>207</v>
      </c>
      <c r="C455" s="153"/>
      <c r="D455" s="154">
        <v>160</v>
      </c>
      <c r="E455" s="23"/>
      <c r="F455" s="16"/>
      <c r="G455" s="17"/>
      <c r="H455" s="17"/>
      <c r="I455" s="17"/>
      <c r="J455" s="17"/>
      <c r="K455" s="47">
        <f>((SUM(H457:H470)*H456)+(SUM(G457:G470)*G456)+(SUM(I457:I470)*I456))/1000</f>
        <v>25.651</v>
      </c>
      <c r="L455" s="47">
        <f>K455*100/D455</f>
        <v>16.031874999999999</v>
      </c>
      <c r="M455" s="154"/>
      <c r="N455" s="23"/>
      <c r="O455" s="16"/>
      <c r="P455" s="17"/>
      <c r="Q455" s="17"/>
      <c r="R455" s="17"/>
      <c r="S455" s="17"/>
      <c r="T455" s="10"/>
      <c r="U455" s="24"/>
    </row>
    <row r="456" spans="1:21" x14ac:dyDescent="0.35">
      <c r="A456" s="151"/>
      <c r="B456" s="152"/>
      <c r="C456" s="142"/>
      <c r="D456" s="152"/>
      <c r="E456" s="25" t="s">
        <v>17</v>
      </c>
      <c r="F456" s="18"/>
      <c r="G456" s="26">
        <v>229</v>
      </c>
      <c r="H456" s="26">
        <v>226</v>
      </c>
      <c r="I456" s="26">
        <v>227</v>
      </c>
      <c r="J456" s="26"/>
      <c r="K456" s="17"/>
      <c r="L456" s="17"/>
      <c r="M456" s="152"/>
      <c r="N456" s="25"/>
      <c r="O456" s="18"/>
      <c r="P456" s="26"/>
      <c r="Q456" s="26"/>
      <c r="R456" s="26"/>
      <c r="S456" s="17"/>
      <c r="T456" s="10"/>
      <c r="U456" s="24"/>
    </row>
    <row r="457" spans="1:21" x14ac:dyDescent="0.35">
      <c r="A457" s="151"/>
      <c r="B457" s="152"/>
      <c r="C457" s="142"/>
      <c r="D457" s="152"/>
      <c r="E457" s="19"/>
      <c r="F457" s="20" t="s">
        <v>18</v>
      </c>
      <c r="G457" s="17">
        <v>22</v>
      </c>
      <c r="H457" s="17">
        <v>39</v>
      </c>
      <c r="I457" s="17">
        <v>15</v>
      </c>
      <c r="J457" s="17">
        <v>16</v>
      </c>
      <c r="K457" s="17"/>
      <c r="L457" s="17"/>
      <c r="M457" s="152"/>
      <c r="N457" s="19"/>
      <c r="O457" s="20" t="s">
        <v>40</v>
      </c>
      <c r="P457" s="17"/>
      <c r="Q457" s="17"/>
      <c r="R457" s="17"/>
      <c r="S457" s="17"/>
      <c r="T457" s="10"/>
      <c r="U457" s="24"/>
    </row>
    <row r="458" spans="1:21" x14ac:dyDescent="0.35">
      <c r="A458" s="151"/>
      <c r="B458" s="152"/>
      <c r="C458" s="142"/>
      <c r="D458" s="152"/>
      <c r="E458" s="19"/>
      <c r="F458" s="20" t="s">
        <v>20</v>
      </c>
      <c r="G458" s="17">
        <v>3</v>
      </c>
      <c r="H458" s="17">
        <v>10</v>
      </c>
      <c r="I458" s="17">
        <v>11</v>
      </c>
      <c r="J458" s="17">
        <v>6</v>
      </c>
      <c r="K458" s="17"/>
      <c r="L458" s="17"/>
      <c r="M458" s="152"/>
      <c r="N458" s="21"/>
      <c r="O458" s="20" t="s">
        <v>40</v>
      </c>
      <c r="P458" s="17"/>
      <c r="Q458" s="17"/>
      <c r="R458" s="17"/>
      <c r="S458" s="17"/>
      <c r="T458" s="10"/>
      <c r="U458" s="24"/>
    </row>
    <row r="459" spans="1:21" x14ac:dyDescent="0.35">
      <c r="A459" s="151"/>
      <c r="B459" s="152"/>
      <c r="C459" s="142"/>
      <c r="D459" s="152"/>
      <c r="E459" s="19"/>
      <c r="F459" s="20" t="s">
        <v>22</v>
      </c>
      <c r="G459" s="17">
        <v>3</v>
      </c>
      <c r="H459" s="17">
        <v>7</v>
      </c>
      <c r="I459" s="17">
        <v>3</v>
      </c>
      <c r="J459" s="17">
        <v>5</v>
      </c>
      <c r="K459" s="17"/>
      <c r="L459" s="17"/>
      <c r="M459" s="152"/>
      <c r="N459" s="19"/>
      <c r="O459" s="20" t="s">
        <v>40</v>
      </c>
      <c r="P459" s="17"/>
      <c r="Q459" s="17"/>
      <c r="R459" s="17"/>
      <c r="S459" s="17"/>
      <c r="T459" s="10"/>
      <c r="U459" s="24"/>
    </row>
    <row r="460" spans="1:21" x14ac:dyDescent="0.35">
      <c r="A460" s="151"/>
      <c r="B460" s="152"/>
      <c r="C460" s="142"/>
      <c r="D460" s="152"/>
      <c r="E460" s="19"/>
      <c r="F460" s="20" t="s">
        <v>40</v>
      </c>
      <c r="G460" s="17"/>
      <c r="H460" s="17"/>
      <c r="I460" s="17"/>
      <c r="J460" s="17"/>
      <c r="K460" s="17"/>
      <c r="L460" s="17"/>
      <c r="M460" s="152"/>
      <c r="N460" s="21"/>
      <c r="O460" s="20" t="s">
        <v>40</v>
      </c>
      <c r="P460" s="17"/>
      <c r="Q460" s="17"/>
      <c r="R460" s="17"/>
      <c r="S460" s="17"/>
      <c r="T460" s="10"/>
      <c r="U460" s="24"/>
    </row>
    <row r="461" spans="1:21" x14ac:dyDescent="0.35">
      <c r="A461" s="151"/>
      <c r="B461" s="152"/>
      <c r="C461" s="142"/>
      <c r="D461" s="152"/>
      <c r="E461" s="19"/>
      <c r="F461" s="20" t="s">
        <v>40</v>
      </c>
      <c r="G461" s="17"/>
      <c r="H461" s="17"/>
      <c r="I461" s="17"/>
      <c r="J461" s="17"/>
      <c r="K461" s="17"/>
      <c r="L461" s="17"/>
      <c r="M461" s="152"/>
      <c r="N461" s="19"/>
      <c r="O461" s="20" t="s">
        <v>40</v>
      </c>
      <c r="P461" s="17"/>
      <c r="Q461" s="17"/>
      <c r="R461" s="17"/>
      <c r="S461" s="17"/>
      <c r="T461" s="10"/>
      <c r="U461" s="24"/>
    </row>
    <row r="462" spans="1:21" x14ac:dyDescent="0.35">
      <c r="A462" s="151"/>
      <c r="B462" s="152"/>
      <c r="C462" s="142"/>
      <c r="D462" s="152"/>
      <c r="E462" s="19"/>
      <c r="F462" s="20" t="s">
        <v>40</v>
      </c>
      <c r="G462" s="17"/>
      <c r="H462" s="17"/>
      <c r="I462" s="17"/>
      <c r="J462" s="17"/>
      <c r="K462" s="17"/>
      <c r="L462" s="17"/>
      <c r="M462" s="152"/>
      <c r="N462" s="19"/>
      <c r="O462" s="20" t="s">
        <v>40</v>
      </c>
      <c r="P462" s="17"/>
      <c r="Q462" s="17"/>
      <c r="R462" s="17"/>
      <c r="S462" s="17"/>
      <c r="T462" s="10"/>
      <c r="U462" s="24"/>
    </row>
    <row r="463" spans="1:21" x14ac:dyDescent="0.35">
      <c r="A463" s="151"/>
      <c r="B463" s="152"/>
      <c r="C463" s="142"/>
      <c r="D463" s="152"/>
      <c r="E463" s="19"/>
      <c r="F463" s="20" t="s">
        <v>40</v>
      </c>
      <c r="G463" s="17"/>
      <c r="H463" s="17"/>
      <c r="I463" s="17"/>
      <c r="J463" s="17"/>
      <c r="K463" s="17"/>
      <c r="L463" s="17"/>
      <c r="M463" s="152"/>
      <c r="N463" s="19"/>
      <c r="O463" s="20" t="s">
        <v>40</v>
      </c>
      <c r="P463" s="17"/>
      <c r="Q463" s="17"/>
      <c r="R463" s="17"/>
      <c r="S463" s="17"/>
      <c r="T463" s="10"/>
      <c r="U463" s="24"/>
    </row>
    <row r="464" spans="1:21" x14ac:dyDescent="0.35">
      <c r="A464" s="151"/>
      <c r="B464" s="152"/>
      <c r="C464" s="142"/>
      <c r="D464" s="152"/>
      <c r="E464" s="19"/>
      <c r="F464" s="20" t="s">
        <v>40</v>
      </c>
      <c r="G464" s="17"/>
      <c r="H464" s="17"/>
      <c r="I464" s="17"/>
      <c r="J464" s="17"/>
      <c r="K464" s="17"/>
      <c r="L464" s="17"/>
      <c r="M464" s="152"/>
      <c r="N464" s="19"/>
      <c r="O464" s="20" t="s">
        <v>40</v>
      </c>
      <c r="P464" s="17"/>
      <c r="Q464" s="17"/>
      <c r="R464" s="17"/>
      <c r="S464" s="17"/>
      <c r="T464" s="10"/>
      <c r="U464" s="24"/>
    </row>
    <row r="465" spans="1:21" x14ac:dyDescent="0.35">
      <c r="A465" s="151"/>
      <c r="B465" s="152"/>
      <c r="C465" s="142"/>
      <c r="D465" s="152"/>
      <c r="E465" s="19"/>
      <c r="F465" s="20" t="s">
        <v>40</v>
      </c>
      <c r="G465" s="17"/>
      <c r="H465" s="17"/>
      <c r="I465" s="17"/>
      <c r="J465" s="17"/>
      <c r="K465" s="17"/>
      <c r="L465" s="17"/>
      <c r="M465" s="152"/>
      <c r="N465" s="21"/>
      <c r="O465" s="20" t="s">
        <v>40</v>
      </c>
      <c r="P465" s="17"/>
      <c r="Q465" s="17"/>
      <c r="R465" s="17"/>
      <c r="S465" s="17"/>
      <c r="T465" s="10"/>
      <c r="U465" s="24"/>
    </row>
    <row r="466" spans="1:21" x14ac:dyDescent="0.35">
      <c r="A466" s="151"/>
      <c r="B466" s="152"/>
      <c r="C466" s="142"/>
      <c r="D466" s="152"/>
      <c r="E466" s="19"/>
      <c r="F466" s="20" t="s">
        <v>40</v>
      </c>
      <c r="G466" s="17"/>
      <c r="H466" s="17"/>
      <c r="I466" s="17"/>
      <c r="J466" s="17"/>
      <c r="K466" s="17"/>
      <c r="L466" s="17"/>
      <c r="M466" s="152"/>
      <c r="N466" s="21"/>
      <c r="O466" s="20" t="s">
        <v>40</v>
      </c>
      <c r="P466" s="17"/>
      <c r="Q466" s="17"/>
      <c r="R466" s="17"/>
      <c r="S466" s="17"/>
      <c r="T466" s="10"/>
      <c r="U466" s="24"/>
    </row>
    <row r="467" spans="1:21" x14ac:dyDescent="0.35">
      <c r="A467" s="151"/>
      <c r="B467" s="152"/>
      <c r="C467" s="142"/>
      <c r="D467" s="152"/>
      <c r="E467" s="19"/>
      <c r="F467" s="20" t="s">
        <v>40</v>
      </c>
      <c r="G467" s="17"/>
      <c r="H467" s="17"/>
      <c r="I467" s="17"/>
      <c r="J467" s="17"/>
      <c r="K467" s="17"/>
      <c r="L467" s="17"/>
      <c r="M467" s="152"/>
      <c r="N467" s="21"/>
      <c r="O467" s="20" t="s">
        <v>40</v>
      </c>
      <c r="P467" s="17"/>
      <c r="Q467" s="17"/>
      <c r="R467" s="17"/>
      <c r="S467" s="17"/>
      <c r="T467" s="10"/>
      <c r="U467" s="24"/>
    </row>
    <row r="468" spans="1:21" x14ac:dyDescent="0.35">
      <c r="A468" s="151"/>
      <c r="B468" s="152"/>
      <c r="C468" s="142"/>
      <c r="D468" s="152"/>
      <c r="E468" s="19"/>
      <c r="F468" s="20" t="s">
        <v>40</v>
      </c>
      <c r="G468" s="17"/>
      <c r="H468" s="17"/>
      <c r="I468" s="17"/>
      <c r="J468" s="17"/>
      <c r="K468" s="17"/>
      <c r="L468" s="17"/>
      <c r="M468" s="152"/>
      <c r="N468" s="22"/>
      <c r="O468" s="20" t="s">
        <v>40</v>
      </c>
      <c r="P468" s="17"/>
      <c r="Q468" s="17"/>
      <c r="R468" s="17"/>
      <c r="S468" s="17"/>
      <c r="T468" s="11"/>
      <c r="U468" s="24"/>
    </row>
    <row r="470" spans="1:21" ht="14.5" customHeight="1" x14ac:dyDescent="0.35">
      <c r="A470" s="177" t="s">
        <v>0</v>
      </c>
      <c r="B470" s="179" t="s">
        <v>1</v>
      </c>
      <c r="C470" s="181" t="s">
        <v>2</v>
      </c>
      <c r="D470" s="183" t="s">
        <v>3</v>
      </c>
      <c r="E470" s="184"/>
      <c r="F470" s="185"/>
      <c r="G470" s="185"/>
      <c r="H470" s="185"/>
      <c r="I470" s="185"/>
      <c r="J470" s="185"/>
      <c r="K470" s="186" t="s">
        <v>4</v>
      </c>
      <c r="L470" s="48"/>
      <c r="M470" s="183" t="s">
        <v>5</v>
      </c>
      <c r="N470" s="184"/>
      <c r="O470" s="185"/>
      <c r="P470" s="185"/>
      <c r="Q470" s="185"/>
      <c r="R470" s="185"/>
      <c r="S470" s="185"/>
      <c r="T470" s="159" t="s">
        <v>6</v>
      </c>
      <c r="U470" s="161" t="s">
        <v>7</v>
      </c>
    </row>
    <row r="471" spans="1:21" ht="25.5" customHeight="1" x14ac:dyDescent="0.35">
      <c r="A471" s="177"/>
      <c r="B471" s="179"/>
      <c r="C471" s="181"/>
      <c r="D471" s="163" t="s">
        <v>8</v>
      </c>
      <c r="E471" s="165" t="s">
        <v>9</v>
      </c>
      <c r="F471" s="167" t="s">
        <v>10</v>
      </c>
      <c r="G471" s="169" t="s">
        <v>293</v>
      </c>
      <c r="H471" s="170"/>
      <c r="I471" s="170"/>
      <c r="J471" s="171"/>
      <c r="K471" s="187"/>
      <c r="L471" s="49" t="s">
        <v>11</v>
      </c>
      <c r="M471" s="172" t="s">
        <v>8</v>
      </c>
      <c r="N471" s="174" t="s">
        <v>12</v>
      </c>
      <c r="O471" s="167" t="s">
        <v>10</v>
      </c>
      <c r="P471" s="169" t="s">
        <v>293</v>
      </c>
      <c r="Q471" s="170"/>
      <c r="R471" s="170"/>
      <c r="S471" s="171"/>
      <c r="T471" s="159"/>
      <c r="U471" s="161"/>
    </row>
    <row r="472" spans="1:21" ht="15" thickBot="1" x14ac:dyDescent="0.4">
      <c r="A472" s="178"/>
      <c r="B472" s="180"/>
      <c r="C472" s="182"/>
      <c r="D472" s="164"/>
      <c r="E472" s="166"/>
      <c r="F472" s="168"/>
      <c r="G472" s="50" t="s">
        <v>13</v>
      </c>
      <c r="H472" s="51" t="s">
        <v>14</v>
      </c>
      <c r="I472" s="52" t="s">
        <v>15</v>
      </c>
      <c r="J472" s="53">
        <v>0</v>
      </c>
      <c r="K472" s="188"/>
      <c r="L472" s="54"/>
      <c r="M472" s="173"/>
      <c r="N472" s="175"/>
      <c r="O472" s="176"/>
      <c r="P472" s="50" t="s">
        <v>13</v>
      </c>
      <c r="Q472" s="51" t="s">
        <v>14</v>
      </c>
      <c r="R472" s="52" t="s">
        <v>15</v>
      </c>
      <c r="S472" s="53">
        <v>0</v>
      </c>
      <c r="T472" s="160"/>
      <c r="U472" s="162"/>
    </row>
    <row r="473" spans="1:21" x14ac:dyDescent="0.35">
      <c r="A473" s="56"/>
      <c r="B473" s="57"/>
      <c r="C473" s="58"/>
      <c r="D473" s="59"/>
      <c r="E473" s="60"/>
      <c r="F473" s="60"/>
      <c r="G473" s="61"/>
      <c r="H473" s="62"/>
      <c r="I473" s="63"/>
      <c r="J473" s="64"/>
      <c r="K473" s="65"/>
      <c r="L473" s="65"/>
      <c r="M473" s="59"/>
      <c r="N473" s="60"/>
      <c r="O473" s="60"/>
      <c r="P473" s="61"/>
      <c r="Q473" s="62"/>
      <c r="R473" s="63"/>
      <c r="S473" s="64"/>
      <c r="T473" s="14"/>
      <c r="U473" s="15"/>
    </row>
    <row r="474" spans="1:21" x14ac:dyDescent="0.35">
      <c r="A474" s="131">
        <v>1</v>
      </c>
      <c r="B474" s="131">
        <v>394</v>
      </c>
      <c r="C474" s="134"/>
      <c r="D474" s="136">
        <v>630</v>
      </c>
      <c r="E474" s="66"/>
      <c r="F474" s="67"/>
      <c r="G474" s="47"/>
      <c r="H474" s="47"/>
      <c r="I474" s="47"/>
      <c r="J474" s="47"/>
      <c r="K474" s="47">
        <f>((SUM(H476:H488)*H475)+(SUM(G476:G488)*G475)+(SUM(I476:I488)*I475))/1000</f>
        <v>50.171999999999997</v>
      </c>
      <c r="L474" s="47">
        <f>K474*100/D474</f>
        <v>7.9638095238095232</v>
      </c>
      <c r="M474" s="136">
        <v>630</v>
      </c>
      <c r="N474" s="66"/>
      <c r="O474" s="67"/>
      <c r="P474" s="47"/>
      <c r="Q474" s="47"/>
      <c r="R474" s="47"/>
      <c r="S474" s="47"/>
      <c r="T474" s="47">
        <f>SUM(P476:R487)</f>
        <v>186</v>
      </c>
      <c r="U474" s="47">
        <f>T474*100/M474</f>
        <v>29.523809523809526</v>
      </c>
    </row>
    <row r="475" spans="1:21" x14ac:dyDescent="0.35">
      <c r="A475" s="132"/>
      <c r="B475" s="133"/>
      <c r="C475" s="135"/>
      <c r="D475" s="133"/>
      <c r="E475" s="69" t="s">
        <v>17</v>
      </c>
      <c r="F475" s="70"/>
      <c r="G475" s="71">
        <v>234</v>
      </c>
      <c r="H475" s="71">
        <v>233</v>
      </c>
      <c r="I475" s="71">
        <v>233</v>
      </c>
      <c r="J475" s="71"/>
      <c r="K475" s="47"/>
      <c r="L475" s="47"/>
      <c r="M475" s="133"/>
      <c r="N475" s="69"/>
      <c r="O475" s="70"/>
      <c r="P475" s="71"/>
      <c r="Q475" s="71"/>
      <c r="R475" s="71"/>
      <c r="S475" s="47"/>
      <c r="T475" s="76"/>
      <c r="U475" s="73"/>
    </row>
    <row r="476" spans="1:21" x14ac:dyDescent="0.35">
      <c r="A476" s="132"/>
      <c r="B476" s="133"/>
      <c r="C476" s="135"/>
      <c r="D476" s="133"/>
      <c r="E476" s="74"/>
      <c r="F476" s="75" t="s">
        <v>18</v>
      </c>
      <c r="G476" s="47">
        <v>2</v>
      </c>
      <c r="H476" s="47">
        <v>0</v>
      </c>
      <c r="I476" s="47">
        <v>1</v>
      </c>
      <c r="J476" s="47">
        <v>2</v>
      </c>
      <c r="K476" s="47"/>
      <c r="L476" s="47"/>
      <c r="M476" s="133"/>
      <c r="N476" s="74"/>
      <c r="O476" s="75" t="s">
        <v>34</v>
      </c>
      <c r="P476" s="47">
        <v>30</v>
      </c>
      <c r="Q476" s="47">
        <v>28</v>
      </c>
      <c r="R476" s="47">
        <v>21</v>
      </c>
      <c r="S476" s="47">
        <v>13</v>
      </c>
      <c r="T476" s="76"/>
      <c r="U476" s="73"/>
    </row>
    <row r="477" spans="1:21" x14ac:dyDescent="0.35">
      <c r="A477" s="132"/>
      <c r="B477" s="133"/>
      <c r="C477" s="135"/>
      <c r="D477" s="133"/>
      <c r="E477" s="74"/>
      <c r="F477" s="75" t="s">
        <v>20</v>
      </c>
      <c r="G477" s="47"/>
      <c r="H477" s="47"/>
      <c r="I477" s="47"/>
      <c r="J477" s="47"/>
      <c r="K477" s="47"/>
      <c r="L477" s="47"/>
      <c r="M477" s="133"/>
      <c r="N477" s="77"/>
      <c r="O477" s="75" t="s">
        <v>19</v>
      </c>
      <c r="P477" s="47"/>
      <c r="Q477" s="47"/>
      <c r="R477" s="47"/>
      <c r="S477" s="47"/>
      <c r="T477" s="76"/>
      <c r="U477" s="73"/>
    </row>
    <row r="478" spans="1:21" x14ac:dyDescent="0.35">
      <c r="A478" s="132"/>
      <c r="B478" s="133"/>
      <c r="C478" s="135"/>
      <c r="D478" s="133"/>
      <c r="E478" s="74"/>
      <c r="F478" s="75" t="s">
        <v>22</v>
      </c>
      <c r="G478" s="47">
        <v>1</v>
      </c>
      <c r="H478" s="47">
        <v>1</v>
      </c>
      <c r="I478" s="47">
        <v>2</v>
      </c>
      <c r="J478" s="47">
        <v>2</v>
      </c>
      <c r="K478" s="47"/>
      <c r="L478" s="47"/>
      <c r="M478" s="133"/>
      <c r="N478" s="74"/>
      <c r="O478" s="75" t="s">
        <v>21</v>
      </c>
      <c r="P478" s="47"/>
      <c r="Q478" s="47"/>
      <c r="R478" s="47"/>
      <c r="S478" s="47"/>
      <c r="T478" s="76"/>
      <c r="U478" s="73"/>
    </row>
    <row r="479" spans="1:21" x14ac:dyDescent="0.35">
      <c r="A479" s="132"/>
      <c r="B479" s="133"/>
      <c r="C479" s="135"/>
      <c r="D479" s="133"/>
      <c r="E479" s="74"/>
      <c r="F479" s="75" t="s">
        <v>24</v>
      </c>
      <c r="G479" s="47"/>
      <c r="H479" s="47"/>
      <c r="I479" s="47"/>
      <c r="J479" s="47"/>
      <c r="K479" s="47"/>
      <c r="L479" s="47"/>
      <c r="M479" s="133"/>
      <c r="N479" s="77"/>
      <c r="O479" s="75" t="s">
        <v>23</v>
      </c>
      <c r="P479" s="47"/>
      <c r="Q479" s="47"/>
      <c r="R479" s="47"/>
      <c r="S479" s="47"/>
      <c r="T479" s="76"/>
      <c r="U479" s="73"/>
    </row>
    <row r="480" spans="1:21" x14ac:dyDescent="0.35">
      <c r="A480" s="132"/>
      <c r="B480" s="133"/>
      <c r="C480" s="135"/>
      <c r="D480" s="133"/>
      <c r="E480" s="74"/>
      <c r="F480" s="75" t="s">
        <v>26</v>
      </c>
      <c r="G480" s="47">
        <v>53</v>
      </c>
      <c r="H480" s="47">
        <v>50</v>
      </c>
      <c r="I480" s="47">
        <v>47</v>
      </c>
      <c r="J480" s="47">
        <v>14</v>
      </c>
      <c r="K480" s="47"/>
      <c r="L480" s="47"/>
      <c r="M480" s="133"/>
      <c r="N480" s="74"/>
      <c r="O480" s="75" t="s">
        <v>42</v>
      </c>
      <c r="P480" s="47">
        <v>35</v>
      </c>
      <c r="Q480" s="47">
        <v>37</v>
      </c>
      <c r="R480" s="47">
        <v>33</v>
      </c>
      <c r="S480" s="47">
        <v>15</v>
      </c>
      <c r="T480" s="76"/>
      <c r="U480" s="73"/>
    </row>
    <row r="481" spans="1:21" x14ac:dyDescent="0.35">
      <c r="A481" s="132"/>
      <c r="B481" s="133"/>
      <c r="C481" s="135"/>
      <c r="D481" s="133"/>
      <c r="E481" s="74"/>
      <c r="F481" s="75" t="s">
        <v>28</v>
      </c>
      <c r="G481" s="47"/>
      <c r="H481" s="47"/>
      <c r="I481" s="47"/>
      <c r="J481" s="47"/>
      <c r="K481" s="47"/>
      <c r="L481" s="47"/>
      <c r="M481" s="133"/>
      <c r="N481" s="74"/>
      <c r="O481" s="75" t="s">
        <v>50</v>
      </c>
      <c r="P481" s="47">
        <v>1</v>
      </c>
      <c r="Q481" s="47">
        <v>1</v>
      </c>
      <c r="R481" s="47">
        <v>0</v>
      </c>
      <c r="S481" s="47">
        <v>2</v>
      </c>
      <c r="T481" s="76"/>
      <c r="U481" s="73"/>
    </row>
    <row r="482" spans="1:21" x14ac:dyDescent="0.35">
      <c r="A482" s="132"/>
      <c r="B482" s="133"/>
      <c r="C482" s="135"/>
      <c r="D482" s="133"/>
      <c r="E482" s="74"/>
      <c r="F482" s="75" t="s">
        <v>30</v>
      </c>
      <c r="G482" s="47"/>
      <c r="H482" s="47"/>
      <c r="I482" s="47"/>
      <c r="J482" s="47"/>
      <c r="K482" s="47"/>
      <c r="L482" s="47"/>
      <c r="M482" s="133"/>
      <c r="N482" s="74"/>
      <c r="O482" s="75" t="s">
        <v>31</v>
      </c>
      <c r="P482" s="47"/>
      <c r="Q482" s="47"/>
      <c r="R482" s="47"/>
      <c r="S482" s="47"/>
      <c r="T482" s="76"/>
      <c r="U482" s="73"/>
    </row>
    <row r="483" spans="1:21" x14ac:dyDescent="0.35">
      <c r="A483" s="132"/>
      <c r="B483" s="133"/>
      <c r="C483" s="135"/>
      <c r="D483" s="133"/>
      <c r="E483" s="74"/>
      <c r="F483" s="75" t="s">
        <v>32</v>
      </c>
      <c r="G483" s="47">
        <v>21</v>
      </c>
      <c r="H483" s="47">
        <v>21</v>
      </c>
      <c r="I483" s="47">
        <v>16</v>
      </c>
      <c r="J483" s="47">
        <v>10</v>
      </c>
      <c r="K483" s="47"/>
      <c r="L483" s="47"/>
      <c r="M483" s="133"/>
      <c r="N483" s="74"/>
      <c r="O483" s="75" t="s">
        <v>33</v>
      </c>
      <c r="P483" s="47"/>
      <c r="Q483" s="47"/>
      <c r="R483" s="47"/>
      <c r="S483" s="47"/>
      <c r="T483" s="76"/>
      <c r="U483" s="73"/>
    </row>
    <row r="484" spans="1:21" x14ac:dyDescent="0.35">
      <c r="A484" s="132"/>
      <c r="B484" s="133"/>
      <c r="C484" s="135"/>
      <c r="D484" s="133"/>
      <c r="E484" s="74"/>
      <c r="G484" s="47"/>
      <c r="H484" s="47"/>
      <c r="I484" s="47"/>
      <c r="J484" s="47"/>
      <c r="K484" s="47"/>
      <c r="L484" s="47"/>
      <c r="M484" s="133"/>
      <c r="N484" s="77"/>
      <c r="O484" s="75" t="s">
        <v>35</v>
      </c>
      <c r="P484" s="47"/>
      <c r="Q484" s="47"/>
      <c r="R484" s="47"/>
      <c r="S484" s="47"/>
      <c r="T484" s="76"/>
      <c r="U484" s="73"/>
    </row>
    <row r="485" spans="1:21" x14ac:dyDescent="0.35">
      <c r="A485" s="132"/>
      <c r="B485" s="133"/>
      <c r="C485" s="135"/>
      <c r="D485" s="133"/>
      <c r="E485" s="74"/>
      <c r="G485" s="47"/>
      <c r="H485" s="47"/>
      <c r="I485" s="47"/>
      <c r="J485" s="47"/>
      <c r="K485" s="47"/>
      <c r="L485" s="47"/>
      <c r="M485" s="133"/>
      <c r="N485" s="77"/>
      <c r="O485" s="75" t="s">
        <v>36</v>
      </c>
      <c r="P485" s="47"/>
      <c r="Q485" s="47"/>
      <c r="R485" s="47"/>
      <c r="S485" s="47"/>
      <c r="T485" s="76"/>
      <c r="U485" s="73"/>
    </row>
    <row r="486" spans="1:21" x14ac:dyDescent="0.35">
      <c r="A486" s="132"/>
      <c r="B486" s="133"/>
      <c r="C486" s="135"/>
      <c r="D486" s="133"/>
      <c r="E486" s="74"/>
      <c r="G486" s="47"/>
      <c r="H486" s="47"/>
      <c r="I486" s="47"/>
      <c r="J486" s="47"/>
      <c r="K486" s="47"/>
      <c r="L486" s="47"/>
      <c r="M486" s="133"/>
      <c r="N486" s="77"/>
      <c r="O486" s="75" t="s">
        <v>37</v>
      </c>
      <c r="P486" s="47"/>
      <c r="Q486" s="47"/>
      <c r="R486" s="47"/>
      <c r="S486" s="47"/>
      <c r="T486" s="76"/>
      <c r="U486" s="73"/>
    </row>
    <row r="487" spans="1:21" x14ac:dyDescent="0.35">
      <c r="A487" s="132"/>
      <c r="B487" s="133"/>
      <c r="C487" s="135"/>
      <c r="D487" s="133"/>
      <c r="E487" s="74"/>
      <c r="G487" s="47"/>
      <c r="H487" s="47"/>
      <c r="I487" s="47"/>
      <c r="J487" s="47"/>
      <c r="K487" s="47"/>
      <c r="L487" s="47"/>
      <c r="M487" s="133"/>
      <c r="N487" s="87"/>
      <c r="O487" s="75" t="s">
        <v>38</v>
      </c>
      <c r="P487" s="47"/>
      <c r="Q487" s="47"/>
      <c r="R487" s="47"/>
      <c r="S487" s="47"/>
      <c r="T487" s="88"/>
      <c r="U487" s="73"/>
    </row>
    <row r="489" spans="1:21" ht="14.5" customHeight="1" x14ac:dyDescent="0.35">
      <c r="A489" s="177" t="s">
        <v>0</v>
      </c>
      <c r="B489" s="179" t="s">
        <v>1</v>
      </c>
      <c r="C489" s="181" t="s">
        <v>2</v>
      </c>
      <c r="D489" s="183" t="s">
        <v>3</v>
      </c>
      <c r="E489" s="184"/>
      <c r="F489" s="185"/>
      <c r="G489" s="185"/>
      <c r="H489" s="185"/>
      <c r="I489" s="185"/>
      <c r="J489" s="185"/>
      <c r="K489" s="186" t="s">
        <v>4</v>
      </c>
      <c r="L489" s="48"/>
      <c r="M489" s="183" t="s">
        <v>5</v>
      </c>
      <c r="N489" s="184"/>
      <c r="O489" s="185"/>
      <c r="P489" s="185"/>
      <c r="Q489" s="185"/>
      <c r="R489" s="185"/>
      <c r="S489" s="185"/>
      <c r="T489" s="159" t="s">
        <v>6</v>
      </c>
      <c r="U489" s="161" t="s">
        <v>7</v>
      </c>
    </row>
    <row r="490" spans="1:21" ht="25.5" customHeight="1" x14ac:dyDescent="0.35">
      <c r="A490" s="177"/>
      <c r="B490" s="179"/>
      <c r="C490" s="181"/>
      <c r="D490" s="163" t="s">
        <v>8</v>
      </c>
      <c r="E490" s="165" t="s">
        <v>9</v>
      </c>
      <c r="F490" s="167" t="s">
        <v>10</v>
      </c>
      <c r="G490" s="169" t="s">
        <v>293</v>
      </c>
      <c r="H490" s="170"/>
      <c r="I490" s="170"/>
      <c r="J490" s="171"/>
      <c r="K490" s="187"/>
      <c r="L490" s="49" t="s">
        <v>11</v>
      </c>
      <c r="M490" s="172" t="s">
        <v>8</v>
      </c>
      <c r="N490" s="174" t="s">
        <v>12</v>
      </c>
      <c r="O490" s="167" t="s">
        <v>10</v>
      </c>
      <c r="P490" s="169" t="s">
        <v>293</v>
      </c>
      <c r="Q490" s="170"/>
      <c r="R490" s="170"/>
      <c r="S490" s="171"/>
      <c r="T490" s="159"/>
      <c r="U490" s="161"/>
    </row>
    <row r="491" spans="1:21" ht="15" thickBot="1" x14ac:dyDescent="0.4">
      <c r="A491" s="178"/>
      <c r="B491" s="180"/>
      <c r="C491" s="182"/>
      <c r="D491" s="164"/>
      <c r="E491" s="166"/>
      <c r="F491" s="168"/>
      <c r="G491" s="50" t="s">
        <v>13</v>
      </c>
      <c r="H491" s="51" t="s">
        <v>14</v>
      </c>
      <c r="I491" s="52" t="s">
        <v>15</v>
      </c>
      <c r="J491" s="53">
        <v>0</v>
      </c>
      <c r="K491" s="188"/>
      <c r="L491" s="54"/>
      <c r="M491" s="173"/>
      <c r="N491" s="175"/>
      <c r="O491" s="176"/>
      <c r="P491" s="50" t="s">
        <v>13</v>
      </c>
      <c r="Q491" s="51" t="s">
        <v>14</v>
      </c>
      <c r="R491" s="52" t="s">
        <v>15</v>
      </c>
      <c r="S491" s="53">
        <v>0</v>
      </c>
      <c r="T491" s="160"/>
      <c r="U491" s="162"/>
    </row>
    <row r="492" spans="1:21" x14ac:dyDescent="0.35">
      <c r="A492" s="56"/>
      <c r="B492" s="57"/>
      <c r="C492" s="58"/>
      <c r="D492" s="59"/>
      <c r="E492" s="60"/>
      <c r="F492" s="60"/>
      <c r="G492" s="61"/>
      <c r="H492" s="62"/>
      <c r="I492" s="63"/>
      <c r="J492" s="64"/>
      <c r="K492" s="65"/>
      <c r="L492" s="65"/>
      <c r="M492" s="59"/>
      <c r="N492" s="60"/>
      <c r="O492" s="60"/>
      <c r="P492" s="61"/>
      <c r="Q492" s="62"/>
      <c r="R492" s="63"/>
      <c r="S492" s="64"/>
      <c r="T492" s="14"/>
      <c r="U492" s="15"/>
    </row>
    <row r="493" spans="1:21" x14ac:dyDescent="0.35">
      <c r="A493" s="131">
        <v>1</v>
      </c>
      <c r="B493" s="131">
        <v>395</v>
      </c>
      <c r="C493" s="134"/>
      <c r="D493" s="136">
        <v>630</v>
      </c>
      <c r="E493" s="66"/>
      <c r="F493" s="67"/>
      <c r="G493" s="47"/>
      <c r="H493" s="47"/>
      <c r="I493" s="47"/>
      <c r="J493" s="47"/>
      <c r="K493" s="47">
        <f>((SUM(H495:H507)*H494)+(SUM(G495:G507)*G494)+(SUM(I495:I507)*I494))/1000</f>
        <v>0</v>
      </c>
      <c r="L493" s="47">
        <f>K493*100/D493</f>
        <v>0</v>
      </c>
      <c r="M493" s="136">
        <v>630</v>
      </c>
      <c r="N493" s="66"/>
      <c r="O493" s="67"/>
      <c r="P493" s="47"/>
      <c r="Q493" s="47"/>
      <c r="R493" s="47"/>
      <c r="S493" s="47"/>
      <c r="T493" s="47">
        <f>SUM(P495:R506)</f>
        <v>128</v>
      </c>
      <c r="U493" s="47">
        <f>T493*100/M493</f>
        <v>20.317460317460316</v>
      </c>
    </row>
    <row r="494" spans="1:21" x14ac:dyDescent="0.35">
      <c r="A494" s="132"/>
      <c r="B494" s="133"/>
      <c r="C494" s="135"/>
      <c r="D494" s="133"/>
      <c r="E494" s="69" t="s">
        <v>17</v>
      </c>
      <c r="F494" s="70"/>
      <c r="G494" s="71"/>
      <c r="H494" s="71"/>
      <c r="I494" s="71"/>
      <c r="J494" s="71"/>
      <c r="K494" s="47"/>
      <c r="L494" s="47"/>
      <c r="M494" s="133"/>
      <c r="N494" s="69"/>
      <c r="O494" s="70"/>
      <c r="P494" s="71">
        <v>240</v>
      </c>
      <c r="Q494" s="71">
        <v>235</v>
      </c>
      <c r="R494" s="71">
        <v>234</v>
      </c>
      <c r="S494" s="47"/>
      <c r="T494" s="76"/>
      <c r="U494" s="73"/>
    </row>
    <row r="495" spans="1:21" x14ac:dyDescent="0.35">
      <c r="A495" s="132"/>
      <c r="B495" s="133"/>
      <c r="C495" s="135"/>
      <c r="D495" s="133"/>
      <c r="E495" s="74"/>
      <c r="F495" s="75" t="s">
        <v>18</v>
      </c>
      <c r="G495" s="47">
        <v>2</v>
      </c>
      <c r="H495" s="47">
        <v>2</v>
      </c>
      <c r="I495" s="47">
        <v>1</v>
      </c>
      <c r="J495" s="47">
        <v>3</v>
      </c>
      <c r="K495" s="47"/>
      <c r="L495" s="47"/>
      <c r="M495" s="133"/>
      <c r="N495" s="74"/>
      <c r="O495" s="75" t="s">
        <v>34</v>
      </c>
      <c r="P495" s="47">
        <v>1</v>
      </c>
      <c r="Q495" s="47">
        <v>2</v>
      </c>
      <c r="R495" s="47">
        <v>2</v>
      </c>
      <c r="S495" s="47">
        <v>5</v>
      </c>
      <c r="T495" s="76"/>
      <c r="U495" s="73"/>
    </row>
    <row r="496" spans="1:21" x14ac:dyDescent="0.35">
      <c r="A496" s="132"/>
      <c r="B496" s="133"/>
      <c r="C496" s="135"/>
      <c r="D496" s="133"/>
      <c r="E496" s="74"/>
      <c r="F496" s="75" t="s">
        <v>20</v>
      </c>
      <c r="G496" s="47">
        <v>40</v>
      </c>
      <c r="H496" s="47">
        <v>45</v>
      </c>
      <c r="I496" s="47">
        <v>32</v>
      </c>
      <c r="J496" s="47">
        <v>13</v>
      </c>
      <c r="K496" s="47"/>
      <c r="L496" s="47"/>
      <c r="M496" s="133"/>
      <c r="N496" s="77"/>
      <c r="O496" s="75" t="s">
        <v>19</v>
      </c>
      <c r="P496" s="47">
        <v>7</v>
      </c>
      <c r="Q496" s="47">
        <v>7</v>
      </c>
      <c r="R496" s="47">
        <v>8</v>
      </c>
      <c r="S496" s="47">
        <v>6</v>
      </c>
      <c r="T496" s="76"/>
      <c r="U496" s="73"/>
    </row>
    <row r="497" spans="1:21" x14ac:dyDescent="0.35">
      <c r="A497" s="132"/>
      <c r="B497" s="133"/>
      <c r="C497" s="135"/>
      <c r="D497" s="133"/>
      <c r="E497" s="74"/>
      <c r="F497" s="75" t="s">
        <v>22</v>
      </c>
      <c r="G497" s="47">
        <v>28</v>
      </c>
      <c r="H497" s="47">
        <v>24</v>
      </c>
      <c r="I497" s="47">
        <v>16</v>
      </c>
      <c r="J497" s="47">
        <v>9</v>
      </c>
      <c r="K497" s="47"/>
      <c r="L497" s="47"/>
      <c r="M497" s="133"/>
      <c r="N497" s="74"/>
      <c r="O497" s="75" t="s">
        <v>21</v>
      </c>
      <c r="P497" s="47">
        <v>0</v>
      </c>
      <c r="Q497" s="47">
        <v>0</v>
      </c>
      <c r="R497" s="47">
        <v>0</v>
      </c>
      <c r="S497" s="47"/>
      <c r="T497" s="76"/>
      <c r="U497" s="73"/>
    </row>
    <row r="498" spans="1:21" x14ac:dyDescent="0.35">
      <c r="A498" s="132"/>
      <c r="B498" s="133"/>
      <c r="C498" s="135"/>
      <c r="D498" s="133"/>
      <c r="E498" s="74"/>
      <c r="F498" s="75" t="s">
        <v>24</v>
      </c>
      <c r="G498" s="47">
        <v>6</v>
      </c>
      <c r="H498" s="47">
        <v>6</v>
      </c>
      <c r="I498" s="47">
        <v>6</v>
      </c>
      <c r="J498" s="47">
        <v>1</v>
      </c>
      <c r="K498" s="47"/>
      <c r="L498" s="47"/>
      <c r="M498" s="133"/>
      <c r="N498" s="77"/>
      <c r="O498" s="75" t="s">
        <v>23</v>
      </c>
      <c r="P498" s="47"/>
      <c r="Q498" s="47"/>
      <c r="R498" s="47"/>
      <c r="S498" s="47"/>
      <c r="T498" s="76"/>
      <c r="U498" s="73"/>
    </row>
    <row r="499" spans="1:21" x14ac:dyDescent="0.35">
      <c r="A499" s="132"/>
      <c r="B499" s="133"/>
      <c r="C499" s="135"/>
      <c r="D499" s="133"/>
      <c r="E499" s="74"/>
      <c r="F499" s="75" t="s">
        <v>26</v>
      </c>
      <c r="G499" s="47"/>
      <c r="H499" s="47"/>
      <c r="I499" s="47"/>
      <c r="J499" s="47"/>
      <c r="K499" s="47"/>
      <c r="L499" s="47"/>
      <c r="M499" s="133"/>
      <c r="N499" s="74"/>
      <c r="O499" s="75" t="s">
        <v>43</v>
      </c>
      <c r="P499" s="47">
        <v>19</v>
      </c>
      <c r="Q499" s="47">
        <v>24</v>
      </c>
      <c r="R499" s="47">
        <v>21</v>
      </c>
      <c r="S499" s="47">
        <v>12</v>
      </c>
      <c r="T499" s="76"/>
      <c r="U499" s="73"/>
    </row>
    <row r="500" spans="1:21" x14ac:dyDescent="0.35">
      <c r="A500" s="132"/>
      <c r="B500" s="133"/>
      <c r="C500" s="135"/>
      <c r="D500" s="133"/>
      <c r="E500" s="74"/>
      <c r="F500" s="75" t="s">
        <v>28</v>
      </c>
      <c r="G500" s="47">
        <v>4</v>
      </c>
      <c r="H500" s="47">
        <v>4</v>
      </c>
      <c r="I500" s="47">
        <v>3</v>
      </c>
      <c r="J500" s="47">
        <v>1</v>
      </c>
      <c r="K500" s="47"/>
      <c r="L500" s="47"/>
      <c r="M500" s="133"/>
      <c r="N500" s="74"/>
      <c r="O500" s="75" t="s">
        <v>50</v>
      </c>
      <c r="P500" s="47">
        <v>11</v>
      </c>
      <c r="Q500" s="47">
        <v>7</v>
      </c>
      <c r="R500" s="47">
        <v>19</v>
      </c>
      <c r="S500" s="47">
        <v>4</v>
      </c>
      <c r="T500" s="76"/>
      <c r="U500" s="73"/>
    </row>
    <row r="501" spans="1:21" x14ac:dyDescent="0.35">
      <c r="A501" s="132"/>
      <c r="B501" s="133"/>
      <c r="C501" s="135"/>
      <c r="D501" s="133"/>
      <c r="E501" s="74"/>
      <c r="F501" s="75" t="s">
        <v>30</v>
      </c>
      <c r="G501" s="47"/>
      <c r="H501" s="47"/>
      <c r="I501" s="47"/>
      <c r="J501" s="47"/>
      <c r="K501" s="47"/>
      <c r="L501" s="47"/>
      <c r="M501" s="133"/>
      <c r="N501" s="74"/>
      <c r="O501" s="75" t="s">
        <v>27</v>
      </c>
      <c r="P501" s="47"/>
      <c r="Q501" s="47"/>
      <c r="R501" s="47"/>
      <c r="S501" s="47"/>
      <c r="T501" s="76"/>
      <c r="U501" s="73"/>
    </row>
    <row r="502" spans="1:21" x14ac:dyDescent="0.35">
      <c r="A502" s="132"/>
      <c r="B502" s="133"/>
      <c r="C502" s="135"/>
      <c r="D502" s="133"/>
      <c r="E502" s="74"/>
      <c r="F502" s="75" t="s">
        <v>32</v>
      </c>
      <c r="G502" s="47">
        <v>22</v>
      </c>
      <c r="H502" s="47">
        <v>25</v>
      </c>
      <c r="I502" s="47">
        <v>35</v>
      </c>
      <c r="J502" s="47">
        <v>13</v>
      </c>
      <c r="K502" s="47"/>
      <c r="L502" s="47"/>
      <c r="M502" s="133"/>
      <c r="N502" s="74"/>
      <c r="O502" s="75" t="s">
        <v>33</v>
      </c>
      <c r="P502" s="47"/>
      <c r="Q502" s="47"/>
      <c r="R502" s="47"/>
      <c r="S502" s="47"/>
      <c r="T502" s="76"/>
      <c r="U502" s="73"/>
    </row>
    <row r="503" spans="1:21" x14ac:dyDescent="0.35">
      <c r="A503" s="132"/>
      <c r="B503" s="133"/>
      <c r="C503" s="135"/>
      <c r="D503" s="133"/>
      <c r="E503" s="74"/>
      <c r="G503" s="47"/>
      <c r="H503" s="47"/>
      <c r="I503" s="47"/>
      <c r="J503" s="47"/>
      <c r="K503" s="47"/>
      <c r="L503" s="47"/>
      <c r="M503" s="133"/>
      <c r="N503" s="77"/>
      <c r="O503" s="75" t="s">
        <v>35</v>
      </c>
      <c r="P503" s="47"/>
      <c r="Q503" s="47"/>
      <c r="R503" s="47"/>
      <c r="S503" s="47"/>
      <c r="T503" s="76"/>
      <c r="U503" s="73"/>
    </row>
    <row r="504" spans="1:21" x14ac:dyDescent="0.35">
      <c r="A504" s="132"/>
      <c r="B504" s="133"/>
      <c r="C504" s="135"/>
      <c r="D504" s="133"/>
      <c r="E504" s="74"/>
      <c r="G504" s="47"/>
      <c r="H504" s="47"/>
      <c r="I504" s="47"/>
      <c r="J504" s="47"/>
      <c r="K504" s="47"/>
      <c r="L504" s="47"/>
      <c r="M504" s="133"/>
      <c r="N504" s="77"/>
      <c r="O504" s="75" t="s">
        <v>36</v>
      </c>
      <c r="P504" s="47"/>
      <c r="Q504" s="47"/>
      <c r="R504" s="47"/>
      <c r="S504" s="47"/>
      <c r="T504" s="76"/>
      <c r="U504" s="73"/>
    </row>
    <row r="505" spans="1:21" x14ac:dyDescent="0.35">
      <c r="A505" s="132"/>
      <c r="B505" s="133"/>
      <c r="C505" s="135"/>
      <c r="D505" s="133"/>
      <c r="E505" s="74"/>
      <c r="G505" s="47"/>
      <c r="H505" s="47"/>
      <c r="I505" s="47"/>
      <c r="J505" s="47"/>
      <c r="K505" s="47"/>
      <c r="L505" s="47"/>
      <c r="M505" s="133"/>
      <c r="N505" s="77"/>
      <c r="O505" s="75" t="s">
        <v>37</v>
      </c>
      <c r="P505" s="47"/>
      <c r="Q505" s="47"/>
      <c r="R505" s="47"/>
      <c r="S505" s="47"/>
      <c r="T505" s="76"/>
      <c r="U505" s="73"/>
    </row>
    <row r="506" spans="1:21" x14ac:dyDescent="0.35">
      <c r="A506" s="132"/>
      <c r="B506" s="133"/>
      <c r="C506" s="135"/>
      <c r="D506" s="133"/>
      <c r="E506" s="74"/>
      <c r="G506" s="47"/>
      <c r="H506" s="47"/>
      <c r="I506" s="47"/>
      <c r="J506" s="47"/>
      <c r="K506" s="47"/>
      <c r="L506" s="47"/>
      <c r="M506" s="133"/>
      <c r="N506" s="87"/>
      <c r="O506" s="75" t="s">
        <v>38</v>
      </c>
      <c r="P506" s="47"/>
      <c r="Q506" s="47"/>
      <c r="R506" s="47"/>
      <c r="S506" s="47"/>
      <c r="T506" s="88"/>
      <c r="U506" s="73"/>
    </row>
    <row r="508" spans="1:21" ht="14.5" customHeight="1" x14ac:dyDescent="0.35">
      <c r="A508" s="177" t="s">
        <v>0</v>
      </c>
      <c r="B508" s="179" t="s">
        <v>1</v>
      </c>
      <c r="C508" s="181" t="s">
        <v>2</v>
      </c>
      <c r="D508" s="183" t="s">
        <v>3</v>
      </c>
      <c r="E508" s="184"/>
      <c r="F508" s="185"/>
      <c r="G508" s="185"/>
      <c r="H508" s="185"/>
      <c r="I508" s="185"/>
      <c r="J508" s="185"/>
      <c r="K508" s="186" t="s">
        <v>4</v>
      </c>
      <c r="L508" s="48"/>
      <c r="M508" s="183" t="s">
        <v>5</v>
      </c>
      <c r="N508" s="184"/>
      <c r="O508" s="185"/>
      <c r="P508" s="185"/>
      <c r="Q508" s="185"/>
      <c r="R508" s="185"/>
      <c r="S508" s="185"/>
      <c r="T508" s="159" t="s">
        <v>6</v>
      </c>
      <c r="U508" s="161" t="s">
        <v>7</v>
      </c>
    </row>
    <row r="509" spans="1:21" ht="25.5" customHeight="1" x14ac:dyDescent="0.35">
      <c r="A509" s="177"/>
      <c r="B509" s="179"/>
      <c r="C509" s="181"/>
      <c r="D509" s="163" t="s">
        <v>8</v>
      </c>
      <c r="E509" s="165" t="s">
        <v>9</v>
      </c>
      <c r="F509" s="167" t="s">
        <v>10</v>
      </c>
      <c r="G509" s="169" t="s">
        <v>293</v>
      </c>
      <c r="H509" s="170"/>
      <c r="I509" s="170"/>
      <c r="J509" s="171"/>
      <c r="K509" s="187"/>
      <c r="L509" s="49" t="s">
        <v>11</v>
      </c>
      <c r="M509" s="172" t="s">
        <v>8</v>
      </c>
      <c r="N509" s="174" t="s">
        <v>12</v>
      </c>
      <c r="O509" s="167" t="s">
        <v>10</v>
      </c>
      <c r="P509" s="169" t="s">
        <v>293</v>
      </c>
      <c r="Q509" s="170"/>
      <c r="R509" s="170"/>
      <c r="S509" s="171"/>
      <c r="T509" s="159"/>
      <c r="U509" s="161"/>
    </row>
    <row r="510" spans="1:21" ht="15" thickBot="1" x14ac:dyDescent="0.4">
      <c r="A510" s="178"/>
      <c r="B510" s="180"/>
      <c r="C510" s="182"/>
      <c r="D510" s="164"/>
      <c r="E510" s="166"/>
      <c r="F510" s="168"/>
      <c r="G510" s="50" t="s">
        <v>13</v>
      </c>
      <c r="H510" s="51" t="s">
        <v>14</v>
      </c>
      <c r="I510" s="52" t="s">
        <v>15</v>
      </c>
      <c r="J510" s="53">
        <v>0</v>
      </c>
      <c r="K510" s="188"/>
      <c r="L510" s="54"/>
      <c r="M510" s="173"/>
      <c r="N510" s="175"/>
      <c r="O510" s="176"/>
      <c r="P510" s="50" t="s">
        <v>13</v>
      </c>
      <c r="Q510" s="51" t="s">
        <v>14</v>
      </c>
      <c r="R510" s="52" t="s">
        <v>15</v>
      </c>
      <c r="S510" s="53">
        <v>0</v>
      </c>
      <c r="T510" s="160"/>
      <c r="U510" s="162"/>
    </row>
    <row r="511" spans="1:21" x14ac:dyDescent="0.35">
      <c r="A511" s="56"/>
      <c r="B511" s="57"/>
      <c r="C511" s="58"/>
      <c r="D511" s="59"/>
      <c r="E511" s="60"/>
      <c r="F511" s="60"/>
      <c r="G511" s="61"/>
      <c r="H511" s="62"/>
      <c r="I511" s="63"/>
      <c r="J511" s="64"/>
      <c r="K511" s="65"/>
      <c r="L511" s="65"/>
      <c r="M511" s="59"/>
      <c r="N511" s="60"/>
      <c r="O511" s="60"/>
      <c r="P511" s="61"/>
      <c r="Q511" s="62"/>
      <c r="R511" s="63"/>
      <c r="S511" s="64"/>
      <c r="T511" s="14"/>
      <c r="U511" s="15"/>
    </row>
    <row r="512" spans="1:21" x14ac:dyDescent="0.35">
      <c r="A512" s="131">
        <v>1</v>
      </c>
      <c r="B512" s="131">
        <v>396</v>
      </c>
      <c r="C512" s="134"/>
      <c r="D512" s="136">
        <v>630</v>
      </c>
      <c r="E512" s="66"/>
      <c r="F512" s="67"/>
      <c r="G512" s="47"/>
      <c r="H512" s="47"/>
      <c r="I512" s="47"/>
      <c r="J512" s="47"/>
      <c r="K512" s="47">
        <f>((SUM(H514:H526)*H513)+(SUM(G514:G526)*G513)+(SUM(I514:I526)*I513))/1000</f>
        <v>78.412000000000006</v>
      </c>
      <c r="L512" s="47">
        <f>K512*100/D512</f>
        <v>12.446349206349208</v>
      </c>
      <c r="M512" s="136">
        <v>630</v>
      </c>
      <c r="N512" s="66"/>
      <c r="O512" s="67"/>
      <c r="P512" s="47"/>
      <c r="Q512" s="47"/>
      <c r="R512" s="47"/>
      <c r="S512" s="47"/>
      <c r="T512" s="47">
        <f>SUM(P514:R525)</f>
        <v>288</v>
      </c>
      <c r="U512" s="47">
        <f>T512*100/M512</f>
        <v>45.714285714285715</v>
      </c>
    </row>
    <row r="513" spans="1:21" x14ac:dyDescent="0.35">
      <c r="A513" s="132"/>
      <c r="B513" s="133"/>
      <c r="C513" s="135"/>
      <c r="D513" s="133"/>
      <c r="E513" s="69" t="s">
        <v>17</v>
      </c>
      <c r="F513" s="70"/>
      <c r="G513" s="71">
        <v>227</v>
      </c>
      <c r="H513" s="71">
        <v>228</v>
      </c>
      <c r="I513" s="71">
        <v>227</v>
      </c>
      <c r="J513" s="71"/>
      <c r="K513" s="47"/>
      <c r="L513" s="47"/>
      <c r="M513" s="133"/>
      <c r="N513" s="69"/>
      <c r="O513" s="70"/>
      <c r="P513" s="71"/>
      <c r="Q513" s="71"/>
      <c r="R513" s="71"/>
      <c r="S513" s="47"/>
      <c r="T513" s="76"/>
      <c r="U513" s="73"/>
    </row>
    <row r="514" spans="1:21" x14ac:dyDescent="0.35">
      <c r="A514" s="132"/>
      <c r="B514" s="133"/>
      <c r="C514" s="135"/>
      <c r="D514" s="133"/>
      <c r="E514" s="74"/>
      <c r="F514" s="75" t="s">
        <v>18</v>
      </c>
      <c r="G514" s="47">
        <v>22</v>
      </c>
      <c r="H514" s="47">
        <v>14</v>
      </c>
      <c r="I514" s="47">
        <v>47</v>
      </c>
      <c r="J514" s="47">
        <v>27</v>
      </c>
      <c r="K514" s="47"/>
      <c r="L514" s="47"/>
      <c r="M514" s="133"/>
      <c r="N514" s="74"/>
      <c r="O514" s="75" t="s">
        <v>34</v>
      </c>
      <c r="P514" s="47">
        <v>20</v>
      </c>
      <c r="Q514" s="47">
        <v>21</v>
      </c>
      <c r="R514" s="47">
        <v>21</v>
      </c>
      <c r="S514" s="47">
        <v>12</v>
      </c>
      <c r="T514" s="76"/>
      <c r="U514" s="73"/>
    </row>
    <row r="515" spans="1:21" x14ac:dyDescent="0.35">
      <c r="A515" s="132"/>
      <c r="B515" s="133"/>
      <c r="C515" s="135"/>
      <c r="D515" s="133"/>
      <c r="E515" s="74"/>
      <c r="F515" s="75" t="s">
        <v>20</v>
      </c>
      <c r="G515" s="47">
        <v>0</v>
      </c>
      <c r="H515" s="47">
        <v>0</v>
      </c>
      <c r="I515" s="47">
        <v>0</v>
      </c>
      <c r="J515" s="47"/>
      <c r="K515" s="47"/>
      <c r="L515" s="47"/>
      <c r="M515" s="133"/>
      <c r="N515" s="77"/>
      <c r="O515" s="75" t="s">
        <v>19</v>
      </c>
      <c r="P515" s="47"/>
      <c r="Q515" s="47"/>
      <c r="R515" s="47"/>
      <c r="S515" s="47"/>
      <c r="T515" s="76"/>
      <c r="U515" s="73"/>
    </row>
    <row r="516" spans="1:21" x14ac:dyDescent="0.35">
      <c r="A516" s="132"/>
      <c r="B516" s="133"/>
      <c r="C516" s="135"/>
      <c r="D516" s="133"/>
      <c r="E516" s="74"/>
      <c r="F516" s="75" t="s">
        <v>22</v>
      </c>
      <c r="G516" s="47">
        <v>0</v>
      </c>
      <c r="H516" s="47">
        <v>0</v>
      </c>
      <c r="I516" s="47">
        <v>0</v>
      </c>
      <c r="J516" s="47"/>
      <c r="K516" s="47"/>
      <c r="L516" s="47"/>
      <c r="M516" s="133"/>
      <c r="N516" s="74"/>
      <c r="O516" s="75" t="s">
        <v>21</v>
      </c>
      <c r="P516" s="47">
        <v>27</v>
      </c>
      <c r="Q516" s="47">
        <v>28</v>
      </c>
      <c r="R516" s="47">
        <v>24</v>
      </c>
      <c r="S516" s="47">
        <v>11</v>
      </c>
      <c r="T516" s="76"/>
      <c r="U516" s="73"/>
    </row>
    <row r="517" spans="1:21" x14ac:dyDescent="0.35">
      <c r="A517" s="132"/>
      <c r="B517" s="133"/>
      <c r="C517" s="135"/>
      <c r="D517" s="133"/>
      <c r="E517" s="74"/>
      <c r="F517" s="75" t="s">
        <v>24</v>
      </c>
      <c r="G517" s="47">
        <v>0</v>
      </c>
      <c r="H517" s="47">
        <v>0</v>
      </c>
      <c r="I517" s="47">
        <v>0</v>
      </c>
      <c r="J517" s="47"/>
      <c r="K517" s="47"/>
      <c r="L517" s="47"/>
      <c r="M517" s="133"/>
      <c r="N517" s="77"/>
      <c r="O517" s="75" t="s">
        <v>23</v>
      </c>
      <c r="P517" s="47">
        <v>20</v>
      </c>
      <c r="Q517" s="47">
        <v>25</v>
      </c>
      <c r="R517" s="47">
        <v>19</v>
      </c>
      <c r="S517" s="47">
        <v>4</v>
      </c>
      <c r="T517" s="76"/>
      <c r="U517" s="73"/>
    </row>
    <row r="518" spans="1:21" x14ac:dyDescent="0.35">
      <c r="A518" s="132"/>
      <c r="B518" s="133"/>
      <c r="C518" s="135"/>
      <c r="D518" s="133"/>
      <c r="E518" s="74"/>
      <c r="F518" s="75" t="s">
        <v>26</v>
      </c>
      <c r="G518" s="47">
        <v>4</v>
      </c>
      <c r="H518" s="47">
        <v>1</v>
      </c>
      <c r="I518" s="47">
        <v>5</v>
      </c>
      <c r="J518" s="47">
        <v>4</v>
      </c>
      <c r="K518" s="47"/>
      <c r="L518" s="47"/>
      <c r="M518" s="133"/>
      <c r="N518" s="74"/>
      <c r="O518" s="75" t="s">
        <v>43</v>
      </c>
      <c r="P518" s="47">
        <v>21</v>
      </c>
      <c r="Q518" s="47">
        <v>18</v>
      </c>
      <c r="R518" s="47">
        <v>16</v>
      </c>
      <c r="S518" s="47">
        <v>10</v>
      </c>
      <c r="T518" s="76"/>
      <c r="U518" s="73"/>
    </row>
    <row r="519" spans="1:21" x14ac:dyDescent="0.35">
      <c r="A519" s="132"/>
      <c r="B519" s="133"/>
      <c r="C519" s="135"/>
      <c r="D519" s="133"/>
      <c r="E519" s="74"/>
      <c r="F519" s="75" t="s">
        <v>28</v>
      </c>
      <c r="G519" s="47">
        <v>39</v>
      </c>
      <c r="H519" s="47">
        <v>16</v>
      </c>
      <c r="I519" s="47">
        <v>41</v>
      </c>
      <c r="J519" s="47">
        <v>38</v>
      </c>
      <c r="K519" s="47"/>
      <c r="L519" s="47"/>
      <c r="M519" s="133"/>
      <c r="N519" s="74"/>
      <c r="O519" s="75" t="s">
        <v>25</v>
      </c>
      <c r="P519" s="47">
        <v>4</v>
      </c>
      <c r="Q519" s="47">
        <v>8</v>
      </c>
      <c r="R519" s="47">
        <v>16</v>
      </c>
      <c r="S519" s="47">
        <v>8</v>
      </c>
      <c r="T519" s="76"/>
      <c r="U519" s="73"/>
    </row>
    <row r="520" spans="1:21" x14ac:dyDescent="0.35">
      <c r="A520" s="132"/>
      <c r="B520" s="133"/>
      <c r="C520" s="135"/>
      <c r="D520" s="133"/>
      <c r="E520" s="74"/>
      <c r="F520" s="75" t="s">
        <v>30</v>
      </c>
      <c r="G520" s="47">
        <v>21</v>
      </c>
      <c r="H520" s="47">
        <v>35</v>
      </c>
      <c r="I520" s="47">
        <v>31</v>
      </c>
      <c r="J520" s="47">
        <v>12</v>
      </c>
      <c r="K520" s="47"/>
      <c r="L520" s="47"/>
      <c r="M520" s="133"/>
      <c r="N520" s="74"/>
      <c r="O520" s="75" t="s">
        <v>31</v>
      </c>
      <c r="P520" s="47"/>
      <c r="Q520" s="47"/>
      <c r="R520" s="47"/>
      <c r="S520" s="47"/>
      <c r="T520" s="76"/>
      <c r="U520" s="73"/>
    </row>
    <row r="521" spans="1:21" x14ac:dyDescent="0.35">
      <c r="A521" s="132"/>
      <c r="B521" s="133"/>
      <c r="C521" s="135"/>
      <c r="D521" s="133"/>
      <c r="E521" s="74"/>
      <c r="F521" s="75" t="s">
        <v>32</v>
      </c>
      <c r="G521" s="47">
        <v>23</v>
      </c>
      <c r="H521" s="47">
        <v>31</v>
      </c>
      <c r="I521" s="47">
        <v>15</v>
      </c>
      <c r="J521" s="47">
        <v>11</v>
      </c>
      <c r="K521" s="47"/>
      <c r="L521" s="47"/>
      <c r="M521" s="133"/>
      <c r="N521" s="74"/>
      <c r="O521" s="75" t="s">
        <v>33</v>
      </c>
      <c r="P521" s="47"/>
      <c r="Q521" s="47"/>
      <c r="R521" s="47"/>
      <c r="S521" s="47"/>
      <c r="T521" s="76"/>
      <c r="U521" s="73"/>
    </row>
    <row r="522" spans="1:21" x14ac:dyDescent="0.35">
      <c r="A522" s="132"/>
      <c r="B522" s="133"/>
      <c r="C522" s="135"/>
      <c r="D522" s="133"/>
      <c r="E522" s="74"/>
      <c r="G522" s="47"/>
      <c r="H522" s="47"/>
      <c r="I522" s="47"/>
      <c r="J522" s="47"/>
      <c r="K522" s="47"/>
      <c r="L522" s="47"/>
      <c r="M522" s="133"/>
      <c r="N522" s="77"/>
      <c r="O522" s="75" t="s">
        <v>35</v>
      </c>
      <c r="P522" s="47"/>
      <c r="Q522" s="47"/>
      <c r="R522" s="47"/>
      <c r="S522" s="47"/>
      <c r="T522" s="76"/>
      <c r="U522" s="73"/>
    </row>
    <row r="523" spans="1:21" x14ac:dyDescent="0.35">
      <c r="A523" s="132"/>
      <c r="B523" s="133"/>
      <c r="C523" s="135"/>
      <c r="D523" s="133"/>
      <c r="E523" s="74"/>
      <c r="G523" s="47"/>
      <c r="H523" s="47"/>
      <c r="I523" s="47"/>
      <c r="J523" s="47"/>
      <c r="K523" s="47"/>
      <c r="L523" s="47"/>
      <c r="M523" s="133"/>
      <c r="N523" s="77"/>
      <c r="O523" s="75" t="s">
        <v>36</v>
      </c>
      <c r="P523" s="47"/>
      <c r="Q523" s="47"/>
      <c r="R523" s="47"/>
      <c r="S523" s="47"/>
      <c r="T523" s="76"/>
      <c r="U523" s="73"/>
    </row>
    <row r="524" spans="1:21" x14ac:dyDescent="0.35">
      <c r="A524" s="132"/>
      <c r="B524" s="133"/>
      <c r="C524" s="135"/>
      <c r="D524" s="133"/>
      <c r="E524" s="74"/>
      <c r="G524" s="47"/>
      <c r="H524" s="47"/>
      <c r="I524" s="47"/>
      <c r="J524" s="47"/>
      <c r="K524" s="47"/>
      <c r="L524" s="47"/>
      <c r="M524" s="133"/>
      <c r="N524" s="77"/>
      <c r="O524" s="75" t="s">
        <v>37</v>
      </c>
      <c r="P524" s="47"/>
      <c r="Q524" s="47"/>
      <c r="R524" s="47"/>
      <c r="S524" s="47"/>
      <c r="T524" s="76"/>
      <c r="U524" s="73"/>
    </row>
    <row r="525" spans="1:21" x14ac:dyDescent="0.35">
      <c r="A525" s="132"/>
      <c r="B525" s="133"/>
      <c r="C525" s="135"/>
      <c r="D525" s="133"/>
      <c r="E525" s="74"/>
      <c r="G525" s="47"/>
      <c r="H525" s="47"/>
      <c r="I525" s="47"/>
      <c r="J525" s="47"/>
      <c r="K525" s="47"/>
      <c r="L525" s="47"/>
      <c r="M525" s="133"/>
      <c r="N525" s="87"/>
      <c r="O525" s="75" t="s">
        <v>38</v>
      </c>
      <c r="P525" s="47"/>
      <c r="Q525" s="47"/>
      <c r="R525" s="47"/>
      <c r="S525" s="47"/>
      <c r="T525" s="88"/>
      <c r="U525" s="73"/>
    </row>
    <row r="526" spans="1:21" x14ac:dyDescent="0.35">
      <c r="G526" s="47"/>
      <c r="H526" s="47"/>
      <c r="I526" s="47"/>
    </row>
    <row r="527" spans="1:21" ht="14.5" customHeight="1" x14ac:dyDescent="0.35">
      <c r="A527" s="177" t="s">
        <v>0</v>
      </c>
      <c r="B527" s="179" t="s">
        <v>1</v>
      </c>
      <c r="C527" s="181" t="s">
        <v>2</v>
      </c>
      <c r="D527" s="183" t="s">
        <v>3</v>
      </c>
      <c r="E527" s="184"/>
      <c r="F527" s="185"/>
      <c r="G527" s="185"/>
      <c r="H527" s="185"/>
      <c r="I527" s="185"/>
      <c r="J527" s="185"/>
      <c r="K527" s="186" t="s">
        <v>4</v>
      </c>
      <c r="L527" s="48"/>
      <c r="M527" s="183" t="s">
        <v>5</v>
      </c>
      <c r="N527" s="184"/>
      <c r="O527" s="185"/>
      <c r="P527" s="185"/>
      <c r="Q527" s="185"/>
      <c r="R527" s="185"/>
      <c r="S527" s="185"/>
      <c r="T527" s="159" t="s">
        <v>6</v>
      </c>
      <c r="U527" s="161" t="s">
        <v>7</v>
      </c>
    </row>
    <row r="528" spans="1:21" ht="25.5" customHeight="1" x14ac:dyDescent="0.35">
      <c r="A528" s="177"/>
      <c r="B528" s="179"/>
      <c r="C528" s="181"/>
      <c r="D528" s="163" t="s">
        <v>8</v>
      </c>
      <c r="E528" s="165" t="s">
        <v>9</v>
      </c>
      <c r="F528" s="167" t="s">
        <v>10</v>
      </c>
      <c r="G528" s="169" t="s">
        <v>293</v>
      </c>
      <c r="H528" s="170"/>
      <c r="I528" s="170"/>
      <c r="J528" s="171"/>
      <c r="K528" s="187"/>
      <c r="L528" s="49" t="s">
        <v>11</v>
      </c>
      <c r="M528" s="172" t="s">
        <v>8</v>
      </c>
      <c r="N528" s="174" t="s">
        <v>12</v>
      </c>
      <c r="O528" s="167" t="s">
        <v>10</v>
      </c>
      <c r="P528" s="169" t="s">
        <v>293</v>
      </c>
      <c r="Q528" s="170"/>
      <c r="R528" s="170"/>
      <c r="S528" s="171"/>
      <c r="T528" s="159"/>
      <c r="U528" s="161"/>
    </row>
    <row r="529" spans="1:21" ht="15" thickBot="1" x14ac:dyDescent="0.4">
      <c r="A529" s="178"/>
      <c r="B529" s="180"/>
      <c r="C529" s="182"/>
      <c r="D529" s="164"/>
      <c r="E529" s="166"/>
      <c r="F529" s="168"/>
      <c r="G529" s="50" t="s">
        <v>13</v>
      </c>
      <c r="H529" s="51" t="s">
        <v>14</v>
      </c>
      <c r="I529" s="52" t="s">
        <v>15</v>
      </c>
      <c r="J529" s="53">
        <v>0</v>
      </c>
      <c r="K529" s="188"/>
      <c r="L529" s="54"/>
      <c r="M529" s="173"/>
      <c r="N529" s="175"/>
      <c r="O529" s="176"/>
      <c r="P529" s="50" t="s">
        <v>13</v>
      </c>
      <c r="Q529" s="51" t="s">
        <v>14</v>
      </c>
      <c r="R529" s="52" t="s">
        <v>15</v>
      </c>
      <c r="S529" s="53">
        <v>0</v>
      </c>
      <c r="T529" s="160"/>
      <c r="U529" s="162"/>
    </row>
    <row r="530" spans="1:21" x14ac:dyDescent="0.35">
      <c r="A530" s="56"/>
      <c r="B530" s="57"/>
      <c r="C530" s="58"/>
      <c r="D530" s="59"/>
      <c r="E530" s="60"/>
      <c r="F530" s="60"/>
      <c r="G530" s="61"/>
      <c r="H530" s="62"/>
      <c r="I530" s="63"/>
      <c r="J530" s="64"/>
      <c r="K530" s="65"/>
      <c r="L530" s="65"/>
      <c r="M530" s="59"/>
      <c r="N530" s="60"/>
      <c r="O530" s="60"/>
      <c r="P530" s="61"/>
      <c r="Q530" s="62"/>
      <c r="R530" s="63"/>
      <c r="S530" s="64"/>
      <c r="T530" s="14"/>
      <c r="U530" s="15"/>
    </row>
    <row r="531" spans="1:21" x14ac:dyDescent="0.35">
      <c r="A531" s="131">
        <v>1</v>
      </c>
      <c r="B531" s="131">
        <v>397</v>
      </c>
      <c r="C531" s="134"/>
      <c r="D531" s="136">
        <v>630</v>
      </c>
      <c r="E531" s="66"/>
      <c r="F531" s="67"/>
      <c r="G531" s="47"/>
      <c r="H531" s="47"/>
      <c r="I531" s="47"/>
      <c r="J531" s="47"/>
      <c r="K531" s="47">
        <f>((SUM(H533:H545)*H532)+(SUM(G533:G545)*G532)+(SUM(I533:I545)*I532))/1000</f>
        <v>0</v>
      </c>
      <c r="L531" s="47">
        <f>K531*100/D531</f>
        <v>0</v>
      </c>
      <c r="M531" s="136">
        <v>630</v>
      </c>
      <c r="N531" s="66"/>
      <c r="O531" s="67"/>
      <c r="P531" s="47"/>
      <c r="Q531" s="47"/>
      <c r="R531" s="47"/>
      <c r="S531" s="47"/>
      <c r="T531" s="47">
        <f>SUM(P533:R544)</f>
        <v>83</v>
      </c>
      <c r="U531" s="47">
        <f>T531*100/M531</f>
        <v>13.174603174603174</v>
      </c>
    </row>
    <row r="532" spans="1:21" x14ac:dyDescent="0.35">
      <c r="A532" s="132"/>
      <c r="B532" s="133"/>
      <c r="C532" s="135"/>
      <c r="D532" s="133"/>
      <c r="E532" s="69" t="s">
        <v>17</v>
      </c>
      <c r="F532" s="70"/>
      <c r="G532" s="71"/>
      <c r="H532" s="71"/>
      <c r="I532" s="71"/>
      <c r="J532" s="71"/>
      <c r="K532" s="47"/>
      <c r="L532" s="47"/>
      <c r="M532" s="133"/>
      <c r="N532" s="69"/>
      <c r="O532" s="70"/>
      <c r="P532" s="71">
        <v>229</v>
      </c>
      <c r="Q532" s="71">
        <v>232</v>
      </c>
      <c r="R532" s="71">
        <v>229</v>
      </c>
      <c r="S532" s="47"/>
      <c r="T532" s="76"/>
      <c r="U532" s="73"/>
    </row>
    <row r="533" spans="1:21" x14ac:dyDescent="0.35">
      <c r="A533" s="132"/>
      <c r="B533" s="133"/>
      <c r="C533" s="135"/>
      <c r="D533" s="133"/>
      <c r="E533" s="74"/>
      <c r="F533" s="75" t="s">
        <v>18</v>
      </c>
      <c r="G533" s="47">
        <v>24</v>
      </c>
      <c r="H533" s="47">
        <v>22</v>
      </c>
      <c r="I533" s="47">
        <v>19</v>
      </c>
      <c r="J533" s="47">
        <v>5</v>
      </c>
      <c r="K533" s="47"/>
      <c r="L533" s="47"/>
      <c r="M533" s="133"/>
      <c r="N533" s="74"/>
      <c r="O533" s="75" t="s">
        <v>34</v>
      </c>
      <c r="P533" s="47">
        <v>2</v>
      </c>
      <c r="Q533" s="47">
        <v>1</v>
      </c>
      <c r="R533" s="47">
        <v>2</v>
      </c>
      <c r="S533" s="47">
        <v>1</v>
      </c>
      <c r="T533" s="76"/>
      <c r="U533" s="73"/>
    </row>
    <row r="534" spans="1:21" x14ac:dyDescent="0.35">
      <c r="A534" s="132"/>
      <c r="B534" s="133"/>
      <c r="C534" s="135"/>
      <c r="D534" s="133"/>
      <c r="E534" s="74"/>
      <c r="F534" s="75" t="s">
        <v>20</v>
      </c>
      <c r="G534" s="47"/>
      <c r="H534" s="47"/>
      <c r="I534" s="47"/>
      <c r="J534" s="47"/>
      <c r="K534" s="47"/>
      <c r="L534" s="47"/>
      <c r="M534" s="133"/>
      <c r="N534" s="77"/>
      <c r="O534" s="75" t="s">
        <v>19</v>
      </c>
      <c r="P534" s="47">
        <v>18</v>
      </c>
      <c r="Q534" s="47">
        <v>21</v>
      </c>
      <c r="R534" s="47">
        <v>17</v>
      </c>
      <c r="S534" s="47">
        <v>7</v>
      </c>
      <c r="T534" s="76"/>
      <c r="U534" s="73"/>
    </row>
    <row r="535" spans="1:21" x14ac:dyDescent="0.35">
      <c r="A535" s="132"/>
      <c r="B535" s="133"/>
      <c r="C535" s="135"/>
      <c r="D535" s="133"/>
      <c r="E535" s="74"/>
      <c r="F535" s="75" t="s">
        <v>22</v>
      </c>
      <c r="G535" s="47">
        <v>19</v>
      </c>
      <c r="H535" s="47">
        <v>39</v>
      </c>
      <c r="I535" s="47">
        <v>33</v>
      </c>
      <c r="J535" s="47">
        <v>9</v>
      </c>
      <c r="K535" s="47"/>
      <c r="L535" s="47"/>
      <c r="M535" s="133"/>
      <c r="N535" s="74"/>
      <c r="O535" s="75" t="s">
        <v>21</v>
      </c>
      <c r="P535" s="47">
        <v>2</v>
      </c>
      <c r="Q535" s="47">
        <v>1</v>
      </c>
      <c r="R535" s="47">
        <v>2</v>
      </c>
      <c r="S535" s="47">
        <v>2</v>
      </c>
      <c r="T535" s="76"/>
      <c r="U535" s="73"/>
    </row>
    <row r="536" spans="1:21" x14ac:dyDescent="0.35">
      <c r="A536" s="132"/>
      <c r="B536" s="133"/>
      <c r="C536" s="135"/>
      <c r="D536" s="133"/>
      <c r="E536" s="74"/>
      <c r="F536" s="75" t="s">
        <v>24</v>
      </c>
      <c r="G536" s="47">
        <v>27</v>
      </c>
      <c r="H536" s="47">
        <v>20</v>
      </c>
      <c r="I536" s="47">
        <v>30</v>
      </c>
      <c r="J536" s="47">
        <v>8</v>
      </c>
      <c r="K536" s="47"/>
      <c r="L536" s="47"/>
      <c r="M536" s="133"/>
      <c r="N536" s="77"/>
      <c r="O536" s="75" t="s">
        <v>23</v>
      </c>
      <c r="P536" s="47"/>
      <c r="Q536" s="47"/>
      <c r="R536" s="47"/>
      <c r="S536" s="47"/>
      <c r="T536" s="76"/>
      <c r="U536" s="73"/>
    </row>
    <row r="537" spans="1:21" x14ac:dyDescent="0.35">
      <c r="A537" s="132"/>
      <c r="B537" s="133"/>
      <c r="C537" s="135"/>
      <c r="D537" s="133"/>
      <c r="E537" s="74"/>
      <c r="F537" s="75" t="s">
        <v>26</v>
      </c>
      <c r="G537" s="47"/>
      <c r="H537" s="47"/>
      <c r="I537" s="47"/>
      <c r="J537" s="47"/>
      <c r="K537" s="47"/>
      <c r="L537" s="47"/>
      <c r="M537" s="133"/>
      <c r="N537" s="74"/>
      <c r="O537" s="75" t="s">
        <v>25</v>
      </c>
      <c r="P537" s="47">
        <v>9</v>
      </c>
      <c r="Q537" s="47">
        <v>3</v>
      </c>
      <c r="R537" s="47">
        <v>5</v>
      </c>
      <c r="S537" s="47">
        <v>5</v>
      </c>
      <c r="T537" s="76"/>
      <c r="U537" s="73"/>
    </row>
    <row r="538" spans="1:21" x14ac:dyDescent="0.35">
      <c r="A538" s="132"/>
      <c r="B538" s="133"/>
      <c r="C538" s="135"/>
      <c r="D538" s="133"/>
      <c r="E538" s="74"/>
      <c r="F538" s="75" t="s">
        <v>28</v>
      </c>
      <c r="G538" s="47">
        <v>45</v>
      </c>
      <c r="H538" s="47">
        <v>21</v>
      </c>
      <c r="I538" s="47">
        <v>26</v>
      </c>
      <c r="J538" s="47">
        <v>14</v>
      </c>
      <c r="K538" s="47"/>
      <c r="L538" s="47"/>
      <c r="M538" s="133"/>
      <c r="N538" s="74"/>
      <c r="O538" s="75" t="s">
        <v>29</v>
      </c>
      <c r="P538" s="47"/>
      <c r="Q538" s="47"/>
      <c r="R538" s="47"/>
      <c r="S538" s="47"/>
      <c r="T538" s="76"/>
      <c r="U538" s="73"/>
    </row>
    <row r="539" spans="1:21" x14ac:dyDescent="0.35">
      <c r="A539" s="132"/>
      <c r="B539" s="133"/>
      <c r="C539" s="135"/>
      <c r="D539" s="133"/>
      <c r="E539" s="74"/>
      <c r="F539" s="75" t="s">
        <v>30</v>
      </c>
      <c r="G539" s="47">
        <v>1</v>
      </c>
      <c r="H539" s="47">
        <v>1</v>
      </c>
      <c r="I539" s="47">
        <v>2</v>
      </c>
      <c r="J539" s="47">
        <v>2</v>
      </c>
      <c r="K539" s="47"/>
      <c r="L539" s="47"/>
      <c r="M539" s="133"/>
      <c r="N539" s="74"/>
      <c r="O539" s="75" t="s">
        <v>31</v>
      </c>
      <c r="P539" s="47"/>
      <c r="Q539" s="47"/>
      <c r="R539" s="47"/>
      <c r="S539" s="47"/>
      <c r="T539" s="76"/>
      <c r="U539" s="73"/>
    </row>
    <row r="540" spans="1:21" x14ac:dyDescent="0.35">
      <c r="A540" s="132"/>
      <c r="B540" s="133"/>
      <c r="C540" s="135"/>
      <c r="D540" s="133"/>
      <c r="E540" s="74"/>
      <c r="F540" s="75" t="s">
        <v>32</v>
      </c>
      <c r="G540" s="47">
        <v>25</v>
      </c>
      <c r="H540" s="47">
        <v>21</v>
      </c>
      <c r="I540" s="47">
        <v>27</v>
      </c>
      <c r="J540" s="47">
        <v>8</v>
      </c>
      <c r="K540" s="47"/>
      <c r="L540" s="47"/>
      <c r="M540" s="133"/>
      <c r="N540" s="74"/>
      <c r="O540" s="75" t="s">
        <v>33</v>
      </c>
      <c r="P540" s="47"/>
      <c r="Q540" s="47"/>
      <c r="R540" s="47"/>
      <c r="S540" s="47"/>
      <c r="T540" s="76"/>
      <c r="U540" s="73"/>
    </row>
    <row r="541" spans="1:21" x14ac:dyDescent="0.35">
      <c r="A541" s="132"/>
      <c r="B541" s="133"/>
      <c r="C541" s="135"/>
      <c r="D541" s="133"/>
      <c r="E541" s="74"/>
      <c r="G541" s="47"/>
      <c r="H541" s="47"/>
      <c r="I541" s="47"/>
      <c r="J541" s="47"/>
      <c r="K541" s="47"/>
      <c r="L541" s="47"/>
      <c r="M541" s="133"/>
      <c r="N541" s="77"/>
      <c r="O541" s="75" t="s">
        <v>35</v>
      </c>
      <c r="P541" s="47"/>
      <c r="Q541" s="47"/>
      <c r="R541" s="47"/>
      <c r="S541" s="47"/>
      <c r="T541" s="76"/>
      <c r="U541" s="73"/>
    </row>
    <row r="542" spans="1:21" x14ac:dyDescent="0.35">
      <c r="A542" s="132"/>
      <c r="B542" s="133"/>
      <c r="C542" s="135"/>
      <c r="D542" s="133"/>
      <c r="E542" s="74"/>
      <c r="G542" s="47"/>
      <c r="H542" s="47"/>
      <c r="I542" s="47"/>
      <c r="J542" s="47"/>
      <c r="K542" s="47"/>
      <c r="L542" s="47"/>
      <c r="M542" s="133"/>
      <c r="N542" s="77"/>
      <c r="O542" s="75" t="s">
        <v>36</v>
      </c>
      <c r="P542" s="47"/>
      <c r="Q542" s="47"/>
      <c r="R542" s="47"/>
      <c r="S542" s="47"/>
      <c r="T542" s="76"/>
      <c r="U542" s="73"/>
    </row>
    <row r="543" spans="1:21" x14ac:dyDescent="0.35">
      <c r="A543" s="132"/>
      <c r="B543" s="133"/>
      <c r="C543" s="135"/>
      <c r="D543" s="133"/>
      <c r="E543" s="74"/>
      <c r="G543" s="47"/>
      <c r="H543" s="47"/>
      <c r="I543" s="47"/>
      <c r="J543" s="47"/>
      <c r="K543" s="47"/>
      <c r="L543" s="47"/>
      <c r="M543" s="133"/>
      <c r="N543" s="77"/>
      <c r="O543" s="75" t="s">
        <v>37</v>
      </c>
      <c r="P543" s="47"/>
      <c r="Q543" s="47"/>
      <c r="R543" s="47"/>
      <c r="S543" s="47"/>
      <c r="T543" s="76"/>
      <c r="U543" s="73"/>
    </row>
    <row r="544" spans="1:21" x14ac:dyDescent="0.35">
      <c r="A544" s="132"/>
      <c r="B544" s="133"/>
      <c r="C544" s="135"/>
      <c r="D544" s="133"/>
      <c r="E544" s="74"/>
      <c r="G544" s="47"/>
      <c r="H544" s="47"/>
      <c r="I544" s="47"/>
      <c r="J544" s="47"/>
      <c r="K544" s="47"/>
      <c r="L544" s="47"/>
      <c r="M544" s="133"/>
      <c r="N544" s="87"/>
      <c r="O544" s="75" t="s">
        <v>38</v>
      </c>
      <c r="P544" s="47"/>
      <c r="Q544" s="47"/>
      <c r="R544" s="47"/>
      <c r="S544" s="47"/>
      <c r="T544" s="88"/>
      <c r="U544" s="73"/>
    </row>
    <row r="546" spans="1:21" ht="14.5" customHeight="1" x14ac:dyDescent="0.35">
      <c r="A546" s="177" t="s">
        <v>0</v>
      </c>
      <c r="B546" s="179" t="s">
        <v>1</v>
      </c>
      <c r="C546" s="181" t="s">
        <v>2</v>
      </c>
      <c r="D546" s="183" t="s">
        <v>3</v>
      </c>
      <c r="E546" s="184"/>
      <c r="F546" s="185"/>
      <c r="G546" s="185"/>
      <c r="H546" s="185"/>
      <c r="I546" s="185"/>
      <c r="J546" s="185"/>
      <c r="K546" s="186" t="s">
        <v>4</v>
      </c>
      <c r="L546" s="48"/>
      <c r="M546" s="183" t="s">
        <v>5</v>
      </c>
      <c r="N546" s="184"/>
      <c r="O546" s="185"/>
      <c r="P546" s="185"/>
      <c r="Q546" s="185"/>
      <c r="R546" s="185"/>
      <c r="S546" s="185"/>
      <c r="T546" s="159" t="s">
        <v>6</v>
      </c>
      <c r="U546" s="161" t="s">
        <v>7</v>
      </c>
    </row>
    <row r="547" spans="1:21" ht="25.5" customHeight="1" x14ac:dyDescent="0.35">
      <c r="A547" s="177"/>
      <c r="B547" s="179"/>
      <c r="C547" s="181"/>
      <c r="D547" s="163" t="s">
        <v>8</v>
      </c>
      <c r="E547" s="165" t="s">
        <v>9</v>
      </c>
      <c r="F547" s="167" t="s">
        <v>10</v>
      </c>
      <c r="G547" s="169" t="s">
        <v>293</v>
      </c>
      <c r="H547" s="170"/>
      <c r="I547" s="170"/>
      <c r="J547" s="171"/>
      <c r="K547" s="187"/>
      <c r="L547" s="49" t="s">
        <v>11</v>
      </c>
      <c r="M547" s="172" t="s">
        <v>8</v>
      </c>
      <c r="N547" s="174" t="s">
        <v>12</v>
      </c>
      <c r="O547" s="167" t="s">
        <v>10</v>
      </c>
      <c r="P547" s="169" t="s">
        <v>293</v>
      </c>
      <c r="Q547" s="170"/>
      <c r="R547" s="170"/>
      <c r="S547" s="171"/>
      <c r="T547" s="159"/>
      <c r="U547" s="161"/>
    </row>
    <row r="548" spans="1:21" ht="15" thickBot="1" x14ac:dyDescent="0.4">
      <c r="A548" s="178"/>
      <c r="B548" s="180"/>
      <c r="C548" s="182"/>
      <c r="D548" s="164"/>
      <c r="E548" s="166"/>
      <c r="F548" s="168"/>
      <c r="G548" s="50" t="s">
        <v>13</v>
      </c>
      <c r="H548" s="51" t="s">
        <v>14</v>
      </c>
      <c r="I548" s="52" t="s">
        <v>15</v>
      </c>
      <c r="J548" s="53">
        <v>0</v>
      </c>
      <c r="K548" s="188"/>
      <c r="L548" s="54"/>
      <c r="M548" s="173"/>
      <c r="N548" s="175"/>
      <c r="O548" s="176"/>
      <c r="P548" s="50" t="s">
        <v>13</v>
      </c>
      <c r="Q548" s="51" t="s">
        <v>14</v>
      </c>
      <c r="R548" s="52" t="s">
        <v>15</v>
      </c>
      <c r="S548" s="53">
        <v>0</v>
      </c>
      <c r="T548" s="160"/>
      <c r="U548" s="162"/>
    </row>
    <row r="549" spans="1:21" x14ac:dyDescent="0.35">
      <c r="A549" s="56"/>
      <c r="B549" s="57"/>
      <c r="C549" s="58"/>
      <c r="D549" s="59"/>
      <c r="E549" s="60"/>
      <c r="F549" s="60"/>
      <c r="G549" s="61"/>
      <c r="H549" s="62"/>
      <c r="I549" s="63"/>
      <c r="J549" s="64"/>
      <c r="K549" s="65"/>
      <c r="L549" s="65"/>
      <c r="M549" s="59"/>
      <c r="N549" s="60"/>
      <c r="O549" s="60"/>
      <c r="P549" s="61"/>
      <c r="Q549" s="62"/>
      <c r="R549" s="63"/>
      <c r="S549" s="64"/>
      <c r="T549" s="14"/>
      <c r="U549" s="15"/>
    </row>
    <row r="550" spans="1:21" x14ac:dyDescent="0.35">
      <c r="A550" s="131">
        <v>1</v>
      </c>
      <c r="B550" s="131">
        <v>398</v>
      </c>
      <c r="C550" s="134"/>
      <c r="D550" s="136">
        <v>250</v>
      </c>
      <c r="E550" s="66"/>
      <c r="F550" s="67"/>
      <c r="G550" s="47"/>
      <c r="H550" s="47"/>
      <c r="I550" s="47"/>
      <c r="J550" s="47"/>
      <c r="K550" s="47">
        <f>((SUM(H552:H564)*H551)+(SUM(G552:G564)*G551)+(SUM(I552:I564)*I551))/1000</f>
        <v>4.3819999999999997</v>
      </c>
      <c r="L550" s="47">
        <f>K550*100/D550</f>
        <v>1.7527999999999999</v>
      </c>
      <c r="M550" s="136"/>
      <c r="N550" s="66"/>
      <c r="O550" s="67"/>
      <c r="P550" s="47"/>
      <c r="Q550" s="47"/>
      <c r="R550" s="47"/>
      <c r="S550" s="47"/>
      <c r="T550" s="76"/>
      <c r="U550" s="73"/>
    </row>
    <row r="551" spans="1:21" x14ac:dyDescent="0.35">
      <c r="A551" s="132"/>
      <c r="B551" s="133"/>
      <c r="C551" s="135"/>
      <c r="D551" s="133"/>
      <c r="E551" s="69" t="s">
        <v>17</v>
      </c>
      <c r="F551" s="70"/>
      <c r="G551" s="71">
        <v>220</v>
      </c>
      <c r="H551" s="71">
        <v>218</v>
      </c>
      <c r="I551" s="71">
        <v>218</v>
      </c>
      <c r="J551" s="71"/>
      <c r="K551" s="47"/>
      <c r="L551" s="47"/>
      <c r="M551" s="133"/>
      <c r="N551" s="69"/>
      <c r="O551" s="70"/>
      <c r="P551" s="71"/>
      <c r="Q551" s="71"/>
      <c r="R551" s="71"/>
      <c r="S551" s="47"/>
      <c r="T551" s="76"/>
      <c r="U551" s="73"/>
    </row>
    <row r="552" spans="1:21" x14ac:dyDescent="0.35">
      <c r="A552" s="132"/>
      <c r="B552" s="133"/>
      <c r="C552" s="135"/>
      <c r="D552" s="133"/>
      <c r="E552" s="74"/>
      <c r="F552" s="75" t="s">
        <v>18</v>
      </c>
      <c r="G552" s="47">
        <v>11</v>
      </c>
      <c r="H552" s="47">
        <v>6</v>
      </c>
      <c r="I552" s="47">
        <v>3</v>
      </c>
      <c r="J552" s="47">
        <v>3</v>
      </c>
      <c r="K552" s="47"/>
      <c r="L552" s="47"/>
      <c r="M552" s="133"/>
      <c r="N552" s="74"/>
      <c r="O552" s="75" t="s">
        <v>42</v>
      </c>
      <c r="P552" s="47"/>
      <c r="Q552" s="47"/>
      <c r="R552" s="47"/>
      <c r="S552" s="47"/>
      <c r="T552" s="76"/>
      <c r="U552" s="73"/>
    </row>
    <row r="553" spans="1:21" x14ac:dyDescent="0.35">
      <c r="A553" s="132"/>
      <c r="B553" s="133"/>
      <c r="C553" s="135"/>
      <c r="D553" s="133"/>
      <c r="E553" s="74"/>
      <c r="F553" s="75" t="s">
        <v>20</v>
      </c>
      <c r="G553" s="47"/>
      <c r="H553" s="47"/>
      <c r="I553" s="47"/>
      <c r="J553" s="47"/>
      <c r="K553" s="47"/>
      <c r="L553" s="47"/>
      <c r="M553" s="133"/>
      <c r="N553" s="77"/>
      <c r="O553" s="75" t="s">
        <v>43</v>
      </c>
      <c r="P553" s="47"/>
      <c r="Q553" s="47"/>
      <c r="R553" s="47"/>
      <c r="S553" s="47"/>
      <c r="T553" s="76"/>
      <c r="U553" s="73"/>
    </row>
    <row r="554" spans="1:21" x14ac:dyDescent="0.35">
      <c r="A554" s="132"/>
      <c r="B554" s="133"/>
      <c r="C554" s="135"/>
      <c r="D554" s="133"/>
      <c r="E554" s="74"/>
      <c r="F554" s="75" t="s">
        <v>22</v>
      </c>
      <c r="G554" s="47"/>
      <c r="H554" s="47"/>
      <c r="I554" s="47"/>
      <c r="J554" s="47"/>
      <c r="K554" s="47"/>
      <c r="L554" s="47"/>
      <c r="M554" s="133"/>
      <c r="N554" s="74"/>
      <c r="O554" s="75" t="s">
        <v>50</v>
      </c>
      <c r="P554" s="47"/>
      <c r="Q554" s="47"/>
      <c r="R554" s="47"/>
      <c r="S554" s="47"/>
      <c r="T554" s="76"/>
      <c r="U554" s="73"/>
    </row>
    <row r="555" spans="1:21" x14ac:dyDescent="0.35">
      <c r="A555" s="132"/>
      <c r="B555" s="133"/>
      <c r="C555" s="135"/>
      <c r="D555" s="133"/>
      <c r="E555" s="74"/>
      <c r="F555" s="75" t="s">
        <v>24</v>
      </c>
      <c r="G555" s="47"/>
      <c r="H555" s="47"/>
      <c r="I555" s="47"/>
      <c r="J555" s="47"/>
      <c r="K555" s="47"/>
      <c r="L555" s="47"/>
      <c r="M555" s="133"/>
      <c r="N555" s="77"/>
      <c r="O555" s="75" t="s">
        <v>25</v>
      </c>
      <c r="P555" s="47"/>
      <c r="Q555" s="47"/>
      <c r="R555" s="47"/>
      <c r="S555" s="47"/>
      <c r="T555" s="76"/>
      <c r="U555" s="73"/>
    </row>
    <row r="556" spans="1:21" x14ac:dyDescent="0.35">
      <c r="A556" s="132"/>
      <c r="B556" s="133"/>
      <c r="C556" s="135"/>
      <c r="D556" s="133"/>
      <c r="E556" s="74"/>
      <c r="F556" s="75" t="s">
        <v>26</v>
      </c>
      <c r="G556" s="47"/>
      <c r="H556" s="47"/>
      <c r="I556" s="47"/>
      <c r="J556" s="47"/>
      <c r="K556" s="47"/>
      <c r="L556" s="47"/>
      <c r="M556" s="133"/>
      <c r="N556" s="74"/>
      <c r="O556" s="75" t="s">
        <v>27</v>
      </c>
      <c r="P556" s="47"/>
      <c r="Q556" s="47"/>
      <c r="R556" s="47"/>
      <c r="S556" s="47"/>
      <c r="T556" s="76"/>
      <c r="U556" s="73"/>
    </row>
    <row r="557" spans="1:21" x14ac:dyDescent="0.35">
      <c r="A557" s="132"/>
      <c r="B557" s="133"/>
      <c r="C557" s="135"/>
      <c r="D557" s="133"/>
      <c r="E557" s="74"/>
      <c r="F557" s="75" t="s">
        <v>28</v>
      </c>
      <c r="G557" s="47"/>
      <c r="H557" s="47"/>
      <c r="I557" s="47"/>
      <c r="J557" s="47"/>
      <c r="K557" s="47"/>
      <c r="L557" s="47"/>
      <c r="M557" s="133"/>
      <c r="N557" s="74"/>
      <c r="O557" s="75" t="s">
        <v>29</v>
      </c>
      <c r="P557" s="47"/>
      <c r="Q557" s="47"/>
      <c r="R557" s="47"/>
      <c r="S557" s="47"/>
      <c r="T557" s="76"/>
      <c r="U557" s="73"/>
    </row>
    <row r="558" spans="1:21" x14ac:dyDescent="0.35">
      <c r="A558" s="132"/>
      <c r="B558" s="133"/>
      <c r="C558" s="135"/>
      <c r="D558" s="133"/>
      <c r="E558" s="74"/>
      <c r="F558" s="75" t="s">
        <v>30</v>
      </c>
      <c r="G558" s="47"/>
      <c r="H558" s="47"/>
      <c r="I558" s="47"/>
      <c r="J558" s="47"/>
      <c r="K558" s="47"/>
      <c r="L558" s="47"/>
      <c r="M558" s="133"/>
      <c r="N558" s="74"/>
      <c r="O558" s="75" t="s">
        <v>31</v>
      </c>
      <c r="P558" s="47"/>
      <c r="Q558" s="47"/>
      <c r="R558" s="47"/>
      <c r="S558" s="47"/>
      <c r="T558" s="76"/>
      <c r="U558" s="73"/>
    </row>
    <row r="559" spans="1:21" x14ac:dyDescent="0.35">
      <c r="A559" s="132"/>
      <c r="B559" s="133"/>
      <c r="C559" s="135"/>
      <c r="D559" s="133"/>
      <c r="E559" s="74"/>
      <c r="F559" s="75" t="s">
        <v>32</v>
      </c>
      <c r="G559" s="47"/>
      <c r="H559" s="47"/>
      <c r="I559" s="47"/>
      <c r="J559" s="47"/>
      <c r="K559" s="47"/>
      <c r="L559" s="47"/>
      <c r="M559" s="133"/>
      <c r="N559" s="74"/>
      <c r="O559" s="75" t="s">
        <v>33</v>
      </c>
      <c r="P559" s="47"/>
      <c r="Q559" s="47"/>
      <c r="R559" s="47"/>
      <c r="S559" s="47"/>
      <c r="T559" s="76"/>
      <c r="U559" s="73"/>
    </row>
    <row r="560" spans="1:21" x14ac:dyDescent="0.35">
      <c r="A560" s="132"/>
      <c r="B560" s="133"/>
      <c r="C560" s="135"/>
      <c r="D560" s="133"/>
      <c r="E560" s="74"/>
      <c r="F560" s="75" t="s">
        <v>34</v>
      </c>
      <c r="G560" s="47"/>
      <c r="H560" s="47"/>
      <c r="I560" s="47"/>
      <c r="J560" s="47"/>
      <c r="K560" s="47"/>
      <c r="L560" s="47"/>
      <c r="M560" s="133"/>
      <c r="N560" s="77"/>
      <c r="O560" s="75" t="s">
        <v>35</v>
      </c>
      <c r="P560" s="47"/>
      <c r="Q560" s="47"/>
      <c r="R560" s="47"/>
      <c r="S560" s="47"/>
      <c r="T560" s="76"/>
      <c r="U560" s="73"/>
    </row>
    <row r="561" spans="1:21" x14ac:dyDescent="0.35">
      <c r="A561" s="132"/>
      <c r="B561" s="133"/>
      <c r="C561" s="135"/>
      <c r="D561" s="133"/>
      <c r="E561" s="74"/>
      <c r="F561" s="75" t="s">
        <v>19</v>
      </c>
      <c r="G561" s="47"/>
      <c r="H561" s="47"/>
      <c r="I561" s="47"/>
      <c r="J561" s="47"/>
      <c r="K561" s="47"/>
      <c r="L561" s="47"/>
      <c r="M561" s="133"/>
      <c r="N561" s="77"/>
      <c r="O561" s="75" t="s">
        <v>36</v>
      </c>
      <c r="P561" s="47"/>
      <c r="Q561" s="47"/>
      <c r="R561" s="47"/>
      <c r="S561" s="47"/>
      <c r="T561" s="76"/>
      <c r="U561" s="73"/>
    </row>
    <row r="562" spans="1:21" x14ac:dyDescent="0.35">
      <c r="A562" s="132"/>
      <c r="B562" s="133"/>
      <c r="C562" s="135"/>
      <c r="D562" s="133"/>
      <c r="E562" s="74"/>
      <c r="F562" s="75" t="s">
        <v>21</v>
      </c>
      <c r="G562" s="47"/>
      <c r="H562" s="47"/>
      <c r="I562" s="47"/>
      <c r="J562" s="47"/>
      <c r="K562" s="47"/>
      <c r="L562" s="47"/>
      <c r="M562" s="133"/>
      <c r="N562" s="77"/>
      <c r="O562" s="75" t="s">
        <v>37</v>
      </c>
      <c r="P562" s="47"/>
      <c r="Q562" s="47"/>
      <c r="R562" s="47"/>
      <c r="S562" s="47"/>
      <c r="T562" s="76"/>
      <c r="U562" s="73"/>
    </row>
    <row r="563" spans="1:21" x14ac:dyDescent="0.35">
      <c r="A563" s="132"/>
      <c r="B563" s="133"/>
      <c r="C563" s="135"/>
      <c r="D563" s="133"/>
      <c r="E563" s="74"/>
      <c r="F563" s="75" t="s">
        <v>23</v>
      </c>
      <c r="G563" s="47"/>
      <c r="H563" s="47"/>
      <c r="I563" s="47"/>
      <c r="J563" s="47"/>
      <c r="K563" s="47"/>
      <c r="L563" s="47"/>
      <c r="M563" s="133"/>
      <c r="N563" s="87"/>
      <c r="O563" s="75" t="s">
        <v>38</v>
      </c>
      <c r="P563" s="47"/>
      <c r="Q563" s="47"/>
      <c r="R563" s="47"/>
      <c r="S563" s="47"/>
      <c r="T563" s="88"/>
      <c r="U563" s="73"/>
    </row>
    <row r="565" spans="1:21" ht="14.5" customHeight="1" x14ac:dyDescent="0.35">
      <c r="A565" s="177" t="s">
        <v>0</v>
      </c>
      <c r="B565" s="179" t="s">
        <v>1</v>
      </c>
      <c r="C565" s="181" t="s">
        <v>2</v>
      </c>
      <c r="D565" s="183" t="s">
        <v>3</v>
      </c>
      <c r="E565" s="184"/>
      <c r="F565" s="185"/>
      <c r="G565" s="185"/>
      <c r="H565" s="185"/>
      <c r="I565" s="185"/>
      <c r="J565" s="185"/>
      <c r="K565" s="186" t="s">
        <v>4</v>
      </c>
      <c r="L565" s="48"/>
      <c r="M565" s="183" t="s">
        <v>5</v>
      </c>
      <c r="N565" s="184"/>
      <c r="O565" s="185"/>
      <c r="P565" s="185"/>
      <c r="Q565" s="185"/>
      <c r="R565" s="185"/>
      <c r="S565" s="185"/>
      <c r="T565" s="159" t="s">
        <v>6</v>
      </c>
      <c r="U565" s="161" t="s">
        <v>7</v>
      </c>
    </row>
    <row r="566" spans="1:21" ht="25.5" customHeight="1" x14ac:dyDescent="0.35">
      <c r="A566" s="177"/>
      <c r="B566" s="179"/>
      <c r="C566" s="181"/>
      <c r="D566" s="163" t="s">
        <v>8</v>
      </c>
      <c r="E566" s="165" t="s">
        <v>9</v>
      </c>
      <c r="F566" s="167" t="s">
        <v>10</v>
      </c>
      <c r="G566" s="169" t="s">
        <v>293</v>
      </c>
      <c r="H566" s="198"/>
      <c r="I566" s="198"/>
      <c r="J566" s="199"/>
      <c r="K566" s="187"/>
      <c r="L566" s="49" t="s">
        <v>11</v>
      </c>
      <c r="M566" s="172" t="s">
        <v>8</v>
      </c>
      <c r="N566" s="174" t="s">
        <v>12</v>
      </c>
      <c r="O566" s="167" t="s">
        <v>10</v>
      </c>
      <c r="P566" s="169" t="s">
        <v>293</v>
      </c>
      <c r="Q566" s="170"/>
      <c r="R566" s="170"/>
      <c r="S566" s="171"/>
      <c r="T566" s="159"/>
      <c r="U566" s="161"/>
    </row>
    <row r="567" spans="1:21" ht="15" thickBot="1" x14ac:dyDescent="0.4">
      <c r="A567" s="178"/>
      <c r="B567" s="180"/>
      <c r="C567" s="182"/>
      <c r="D567" s="164"/>
      <c r="E567" s="166"/>
      <c r="F567" s="168"/>
      <c r="G567" s="50" t="s">
        <v>13</v>
      </c>
      <c r="H567" s="51" t="s">
        <v>14</v>
      </c>
      <c r="I567" s="52" t="s">
        <v>15</v>
      </c>
      <c r="J567" s="53">
        <v>0</v>
      </c>
      <c r="K567" s="188"/>
      <c r="L567" s="54"/>
      <c r="M567" s="173"/>
      <c r="N567" s="175"/>
      <c r="O567" s="176"/>
      <c r="P567" s="50" t="s">
        <v>13</v>
      </c>
      <c r="Q567" s="51" t="s">
        <v>14</v>
      </c>
      <c r="R567" s="52" t="s">
        <v>15</v>
      </c>
      <c r="S567" s="53">
        <v>0</v>
      </c>
      <c r="T567" s="160"/>
      <c r="U567" s="162"/>
    </row>
    <row r="568" spans="1:21" x14ac:dyDescent="0.35">
      <c r="A568" s="56"/>
      <c r="B568" s="57"/>
      <c r="C568" s="58"/>
      <c r="D568" s="59"/>
      <c r="E568" s="60"/>
      <c r="F568" s="60"/>
      <c r="G568" s="61"/>
      <c r="H568" s="62"/>
      <c r="I568" s="63"/>
      <c r="J568" s="64"/>
      <c r="K568" s="65"/>
      <c r="L568" s="65"/>
      <c r="M568" s="59"/>
      <c r="N568" s="60"/>
      <c r="O568" s="60"/>
      <c r="P568" s="61"/>
      <c r="Q568" s="62"/>
      <c r="R568" s="63"/>
      <c r="S568" s="64"/>
      <c r="T568" s="14"/>
      <c r="U568" s="15"/>
    </row>
    <row r="569" spans="1:21" x14ac:dyDescent="0.35">
      <c r="A569" s="131">
        <v>1</v>
      </c>
      <c r="B569" s="131">
        <v>399</v>
      </c>
      <c r="C569" s="134"/>
      <c r="D569" s="157">
        <v>630</v>
      </c>
      <c r="E569" s="66"/>
      <c r="F569" s="67"/>
      <c r="G569" s="47"/>
      <c r="H569" s="47"/>
      <c r="I569" s="47"/>
      <c r="J569" s="47"/>
      <c r="K569" s="47">
        <f>((SUM(H571:H583)*H570)+(SUM(G571:G583)*G570)+(SUM(I571:I583)*I570))/1000</f>
        <v>0</v>
      </c>
      <c r="L569" s="47">
        <f>K569*100/D569</f>
        <v>0</v>
      </c>
      <c r="M569" s="136">
        <v>630</v>
      </c>
      <c r="N569" s="66"/>
      <c r="O569" s="67"/>
      <c r="P569" s="47"/>
      <c r="Q569" s="47"/>
      <c r="R569" s="47"/>
      <c r="S569" s="47"/>
      <c r="T569" s="76"/>
      <c r="U569" s="73"/>
    </row>
    <row r="570" spans="1:21" x14ac:dyDescent="0.35">
      <c r="A570" s="132"/>
      <c r="B570" s="133"/>
      <c r="C570" s="135"/>
      <c r="D570" s="158"/>
      <c r="E570" s="69" t="s">
        <v>17</v>
      </c>
      <c r="F570" s="70"/>
      <c r="G570" s="68"/>
      <c r="H570" s="68"/>
      <c r="I570" s="68"/>
      <c r="J570" s="71"/>
      <c r="K570" s="47"/>
      <c r="L570" s="47"/>
      <c r="M570" s="133"/>
      <c r="N570" s="69"/>
      <c r="O570" s="70"/>
      <c r="P570" s="71">
        <v>231</v>
      </c>
      <c r="Q570" s="71">
        <v>230</v>
      </c>
      <c r="R570" s="71">
        <v>231</v>
      </c>
      <c r="S570" s="47"/>
      <c r="T570" s="76"/>
      <c r="U570" s="73"/>
    </row>
    <row r="571" spans="1:21" x14ac:dyDescent="0.35">
      <c r="A571" s="132"/>
      <c r="B571" s="133"/>
      <c r="C571" s="135"/>
      <c r="D571" s="158"/>
      <c r="E571" s="74"/>
      <c r="F571" s="75" t="s">
        <v>18</v>
      </c>
      <c r="G571" s="47">
        <v>0</v>
      </c>
      <c r="H571" s="47">
        <v>1</v>
      </c>
      <c r="I571" s="47">
        <v>1</v>
      </c>
      <c r="J571" s="47">
        <v>1</v>
      </c>
      <c r="K571" s="47"/>
      <c r="L571" s="47"/>
      <c r="M571" s="133"/>
      <c r="N571" s="74"/>
      <c r="O571" s="75" t="s">
        <v>42</v>
      </c>
      <c r="P571" s="47"/>
      <c r="Q571" s="47"/>
      <c r="R571" s="47"/>
      <c r="S571" s="47"/>
      <c r="T571" s="76"/>
      <c r="U571" s="73"/>
    </row>
    <row r="572" spans="1:21" x14ac:dyDescent="0.35">
      <c r="A572" s="132"/>
      <c r="B572" s="133"/>
      <c r="C572" s="135"/>
      <c r="D572" s="158"/>
      <c r="E572" s="74"/>
      <c r="F572" s="75" t="s">
        <v>20</v>
      </c>
      <c r="G572" s="89">
        <v>25</v>
      </c>
      <c r="H572" s="89">
        <v>13</v>
      </c>
      <c r="I572" s="89">
        <v>0</v>
      </c>
      <c r="J572" s="89">
        <v>18</v>
      </c>
      <c r="K572" s="47"/>
      <c r="L572" s="47"/>
      <c r="M572" s="133"/>
      <c r="N572" s="77"/>
      <c r="O572" s="75" t="s">
        <v>43</v>
      </c>
      <c r="P572" s="47"/>
      <c r="Q572" s="47"/>
      <c r="R572" s="47"/>
      <c r="S572" s="47"/>
      <c r="T572" s="76"/>
      <c r="U572" s="73"/>
    </row>
    <row r="573" spans="1:21" x14ac:dyDescent="0.35">
      <c r="A573" s="132"/>
      <c r="B573" s="133"/>
      <c r="C573" s="135"/>
      <c r="D573" s="158"/>
      <c r="E573" s="74"/>
      <c r="F573" s="75" t="s">
        <v>22</v>
      </c>
      <c r="G573" s="89"/>
      <c r="H573" s="89"/>
      <c r="I573" s="89"/>
      <c r="J573" s="89"/>
      <c r="K573" s="47"/>
      <c r="L573" s="47"/>
      <c r="M573" s="133"/>
      <c r="N573" s="74"/>
      <c r="O573" s="75" t="s">
        <v>50</v>
      </c>
      <c r="P573" s="47"/>
      <c r="Q573" s="47"/>
      <c r="R573" s="47"/>
      <c r="S573" s="47"/>
      <c r="T573" s="76"/>
      <c r="U573" s="73"/>
    </row>
    <row r="574" spans="1:21" x14ac:dyDescent="0.35">
      <c r="A574" s="132"/>
      <c r="B574" s="133"/>
      <c r="C574" s="135"/>
      <c r="D574" s="158"/>
      <c r="E574" s="74"/>
      <c r="F574" s="75" t="s">
        <v>24</v>
      </c>
      <c r="G574" s="89">
        <v>0</v>
      </c>
      <c r="H574" s="89">
        <v>0</v>
      </c>
      <c r="I574" s="89">
        <v>0</v>
      </c>
      <c r="J574" s="89">
        <v>0</v>
      </c>
      <c r="K574" s="47"/>
      <c r="L574" s="47"/>
      <c r="M574" s="133"/>
      <c r="N574" s="77"/>
      <c r="O574" s="75" t="s">
        <v>25</v>
      </c>
      <c r="P574" s="47"/>
      <c r="Q574" s="47"/>
      <c r="R574" s="47"/>
      <c r="S574" s="47"/>
      <c r="T574" s="76"/>
      <c r="U574" s="73"/>
    </row>
    <row r="575" spans="1:21" x14ac:dyDescent="0.35">
      <c r="A575" s="132"/>
      <c r="B575" s="133"/>
      <c r="C575" s="135"/>
      <c r="D575" s="158"/>
      <c r="E575" s="74"/>
      <c r="F575" s="75" t="s">
        <v>26</v>
      </c>
      <c r="G575" s="89"/>
      <c r="H575" s="89"/>
      <c r="I575" s="89"/>
      <c r="J575" s="89"/>
      <c r="K575" s="47"/>
      <c r="L575" s="47"/>
      <c r="M575" s="133"/>
      <c r="N575" s="74"/>
      <c r="O575" s="75" t="s">
        <v>27</v>
      </c>
      <c r="P575" s="47"/>
      <c r="Q575" s="47"/>
      <c r="R575" s="47"/>
      <c r="S575" s="47"/>
      <c r="T575" s="76"/>
      <c r="U575" s="73"/>
    </row>
    <row r="576" spans="1:21" x14ac:dyDescent="0.35">
      <c r="A576" s="132"/>
      <c r="B576" s="133"/>
      <c r="C576" s="135"/>
      <c r="D576" s="158"/>
      <c r="E576" s="74"/>
      <c r="F576" s="75" t="s">
        <v>28</v>
      </c>
      <c r="G576" s="89">
        <v>59</v>
      </c>
      <c r="H576" s="89">
        <v>44</v>
      </c>
      <c r="I576" s="89">
        <v>72</v>
      </c>
      <c r="J576" s="89">
        <v>17</v>
      </c>
      <c r="K576" s="47"/>
      <c r="L576" s="47"/>
      <c r="M576" s="133"/>
      <c r="N576" s="74"/>
      <c r="O576" s="75" t="s">
        <v>29</v>
      </c>
      <c r="P576" s="47"/>
      <c r="Q576" s="47"/>
      <c r="R576" s="47"/>
      <c r="S576" s="47"/>
      <c r="T576" s="76"/>
      <c r="U576" s="73"/>
    </row>
    <row r="577" spans="1:21" x14ac:dyDescent="0.35">
      <c r="A577" s="132"/>
      <c r="B577" s="133"/>
      <c r="C577" s="135"/>
      <c r="D577" s="158"/>
      <c r="E577" s="74"/>
      <c r="F577" s="75" t="s">
        <v>30</v>
      </c>
      <c r="G577" s="89"/>
      <c r="H577" s="89"/>
      <c r="I577" s="89"/>
      <c r="J577" s="89"/>
      <c r="K577" s="47"/>
      <c r="L577" s="47"/>
      <c r="M577" s="133"/>
      <c r="N577" s="74"/>
      <c r="O577" s="75" t="s">
        <v>31</v>
      </c>
      <c r="P577" s="47"/>
      <c r="Q577" s="47"/>
      <c r="R577" s="47"/>
      <c r="S577" s="47"/>
      <c r="T577" s="76"/>
      <c r="U577" s="73"/>
    </row>
    <row r="578" spans="1:21" x14ac:dyDescent="0.35">
      <c r="A578" s="132"/>
      <c r="B578" s="133"/>
      <c r="C578" s="135"/>
      <c r="D578" s="158"/>
      <c r="E578" s="74"/>
      <c r="F578" s="75" t="s">
        <v>32</v>
      </c>
      <c r="G578" s="89">
        <v>15</v>
      </c>
      <c r="H578" s="89">
        <v>18</v>
      </c>
      <c r="I578" s="89">
        <v>37</v>
      </c>
      <c r="J578" s="89">
        <v>10</v>
      </c>
      <c r="K578" s="47"/>
      <c r="L578" s="47"/>
      <c r="M578" s="133"/>
      <c r="N578" s="74"/>
      <c r="O578" s="75" t="s">
        <v>33</v>
      </c>
      <c r="P578" s="47"/>
      <c r="Q578" s="47"/>
      <c r="R578" s="47"/>
      <c r="S578" s="47"/>
      <c r="T578" s="76"/>
      <c r="U578" s="73"/>
    </row>
    <row r="579" spans="1:21" x14ac:dyDescent="0.35">
      <c r="A579" s="132"/>
      <c r="B579" s="133"/>
      <c r="C579" s="135"/>
      <c r="D579" s="158"/>
      <c r="E579" s="74"/>
      <c r="F579" s="75" t="s">
        <v>34</v>
      </c>
      <c r="G579" s="89"/>
      <c r="H579" s="89"/>
      <c r="I579" s="89"/>
      <c r="J579" s="89"/>
      <c r="K579" s="47"/>
      <c r="L579" s="47"/>
      <c r="M579" s="133"/>
      <c r="N579" s="77"/>
      <c r="O579" s="75" t="s">
        <v>35</v>
      </c>
      <c r="P579" s="47"/>
      <c r="Q579" s="47"/>
      <c r="R579" s="47"/>
      <c r="S579" s="47"/>
      <c r="T579" s="76"/>
      <c r="U579" s="73"/>
    </row>
    <row r="580" spans="1:21" x14ac:dyDescent="0.35">
      <c r="A580" s="132"/>
      <c r="B580" s="133"/>
      <c r="C580" s="135"/>
      <c r="D580" s="158"/>
      <c r="E580" s="74"/>
      <c r="F580" s="75" t="s">
        <v>19</v>
      </c>
      <c r="G580" s="89">
        <v>22</v>
      </c>
      <c r="H580" s="89">
        <v>21</v>
      </c>
      <c r="I580" s="89">
        <v>27</v>
      </c>
      <c r="J580" s="89">
        <v>8</v>
      </c>
      <c r="K580" s="47"/>
      <c r="L580" s="47"/>
      <c r="M580" s="133"/>
      <c r="N580" s="77"/>
      <c r="O580" s="75" t="s">
        <v>36</v>
      </c>
      <c r="P580" s="47"/>
      <c r="Q580" s="47"/>
      <c r="R580" s="47"/>
      <c r="S580" s="47"/>
      <c r="T580" s="76"/>
      <c r="U580" s="73"/>
    </row>
    <row r="581" spans="1:21" x14ac:dyDescent="0.35">
      <c r="A581" s="132"/>
      <c r="B581" s="133"/>
      <c r="C581" s="135"/>
      <c r="D581" s="158"/>
      <c r="E581" s="74"/>
      <c r="F581" s="75" t="s">
        <v>21</v>
      </c>
      <c r="G581" s="89">
        <v>40</v>
      </c>
      <c r="H581" s="89">
        <v>22</v>
      </c>
      <c r="I581" s="89">
        <v>24</v>
      </c>
      <c r="J581" s="89">
        <v>15</v>
      </c>
      <c r="K581" s="47"/>
      <c r="L581" s="47"/>
      <c r="M581" s="133"/>
      <c r="N581" s="77"/>
      <c r="O581" s="75" t="s">
        <v>37</v>
      </c>
      <c r="P581" s="47"/>
      <c r="Q581" s="47"/>
      <c r="R581" s="47"/>
      <c r="S581" s="47"/>
      <c r="T581" s="76"/>
      <c r="U581" s="73"/>
    </row>
    <row r="582" spans="1:21" x14ac:dyDescent="0.35">
      <c r="A582" s="132"/>
      <c r="B582" s="133"/>
      <c r="C582" s="135"/>
      <c r="D582" s="158"/>
      <c r="E582" s="74"/>
      <c r="F582" s="75" t="s">
        <v>23</v>
      </c>
      <c r="G582" s="89">
        <v>42</v>
      </c>
      <c r="H582" s="89">
        <v>45</v>
      </c>
      <c r="I582" s="89">
        <v>61</v>
      </c>
      <c r="J582" s="89">
        <v>14</v>
      </c>
      <c r="K582" s="47"/>
      <c r="L582" s="47"/>
      <c r="M582" s="133"/>
      <c r="N582" s="87"/>
      <c r="O582" s="75" t="s">
        <v>38</v>
      </c>
      <c r="P582" s="47"/>
      <c r="Q582" s="47"/>
      <c r="R582" s="47"/>
      <c r="S582" s="47"/>
      <c r="T582" s="88"/>
      <c r="U582" s="73"/>
    </row>
    <row r="584" spans="1:21" ht="14.5" customHeight="1" x14ac:dyDescent="0.35">
      <c r="A584" s="177" t="s">
        <v>0</v>
      </c>
      <c r="B584" s="179" t="s">
        <v>1</v>
      </c>
      <c r="C584" s="181" t="s">
        <v>2</v>
      </c>
      <c r="D584" s="183" t="s">
        <v>3</v>
      </c>
      <c r="E584" s="184"/>
      <c r="F584" s="185"/>
      <c r="G584" s="185"/>
      <c r="H584" s="185"/>
      <c r="I584" s="185"/>
      <c r="J584" s="185"/>
      <c r="K584" s="186" t="s">
        <v>4</v>
      </c>
      <c r="L584" s="48"/>
      <c r="M584" s="183" t="s">
        <v>5</v>
      </c>
      <c r="N584" s="184"/>
      <c r="O584" s="185"/>
      <c r="P584" s="185"/>
      <c r="Q584" s="185"/>
      <c r="R584" s="185"/>
      <c r="S584" s="185"/>
      <c r="T584" s="159" t="s">
        <v>6</v>
      </c>
      <c r="U584" s="161" t="s">
        <v>7</v>
      </c>
    </row>
    <row r="585" spans="1:21" ht="25.5" customHeight="1" x14ac:dyDescent="0.35">
      <c r="A585" s="177"/>
      <c r="B585" s="179"/>
      <c r="C585" s="181"/>
      <c r="D585" s="163" t="s">
        <v>8</v>
      </c>
      <c r="E585" s="165" t="s">
        <v>9</v>
      </c>
      <c r="F585" s="167" t="s">
        <v>10</v>
      </c>
      <c r="G585" s="169" t="s">
        <v>293</v>
      </c>
      <c r="H585" s="170"/>
      <c r="I585" s="170"/>
      <c r="J585" s="171"/>
      <c r="K585" s="187"/>
      <c r="L585" s="49" t="s">
        <v>11</v>
      </c>
      <c r="M585" s="172" t="s">
        <v>8</v>
      </c>
      <c r="N585" s="174" t="s">
        <v>12</v>
      </c>
      <c r="O585" s="167" t="s">
        <v>10</v>
      </c>
      <c r="P585" s="169" t="s">
        <v>293</v>
      </c>
      <c r="Q585" s="170"/>
      <c r="R585" s="170"/>
      <c r="S585" s="171"/>
      <c r="T585" s="159"/>
      <c r="U585" s="161"/>
    </row>
    <row r="586" spans="1:21" ht="15" thickBot="1" x14ac:dyDescent="0.4">
      <c r="A586" s="178"/>
      <c r="B586" s="180"/>
      <c r="C586" s="182"/>
      <c r="D586" s="164"/>
      <c r="E586" s="166"/>
      <c r="F586" s="168"/>
      <c r="G586" s="50" t="s">
        <v>13</v>
      </c>
      <c r="H586" s="51" t="s">
        <v>14</v>
      </c>
      <c r="I586" s="52" t="s">
        <v>15</v>
      </c>
      <c r="J586" s="53">
        <v>0</v>
      </c>
      <c r="K586" s="188"/>
      <c r="L586" s="54"/>
      <c r="M586" s="173"/>
      <c r="N586" s="175"/>
      <c r="O586" s="176"/>
      <c r="P586" s="50" t="s">
        <v>13</v>
      </c>
      <c r="Q586" s="51" t="s">
        <v>14</v>
      </c>
      <c r="R586" s="52" t="s">
        <v>15</v>
      </c>
      <c r="S586" s="53">
        <v>0</v>
      </c>
      <c r="T586" s="160"/>
      <c r="U586" s="162"/>
    </row>
    <row r="587" spans="1:21" x14ac:dyDescent="0.35">
      <c r="A587" s="56"/>
      <c r="B587" s="57"/>
      <c r="C587" s="58"/>
      <c r="D587" s="59"/>
      <c r="E587" s="60"/>
      <c r="F587" s="60"/>
      <c r="G587" s="61"/>
      <c r="H587" s="62"/>
      <c r="I587" s="63"/>
      <c r="J587" s="64"/>
      <c r="K587" s="65"/>
      <c r="L587" s="65"/>
      <c r="M587" s="59"/>
      <c r="N587" s="60"/>
      <c r="O587" s="60"/>
      <c r="P587" s="61"/>
      <c r="Q587" s="62"/>
      <c r="R587" s="63"/>
      <c r="S587" s="64"/>
      <c r="T587" s="14"/>
      <c r="U587" s="15"/>
    </row>
    <row r="588" spans="1:21" x14ac:dyDescent="0.35">
      <c r="A588" s="131">
        <v>1</v>
      </c>
      <c r="B588" s="131">
        <v>400</v>
      </c>
      <c r="C588" s="134"/>
      <c r="D588" s="136">
        <v>630</v>
      </c>
      <c r="E588" s="66"/>
      <c r="F588" s="67"/>
      <c r="G588" s="47"/>
      <c r="H588" s="47"/>
      <c r="I588" s="47"/>
      <c r="J588" s="47"/>
      <c r="K588" s="47">
        <f>((SUM(H590:H602)*H589)+(SUM(G590:G602)*G589)+(SUM(I590:I602)*I589))/1000</f>
        <v>49.654000000000003</v>
      </c>
      <c r="L588" s="47">
        <f>K588*100/D588</f>
        <v>7.8815873015873024</v>
      </c>
      <c r="M588" s="136">
        <v>630</v>
      </c>
      <c r="N588" s="66"/>
      <c r="O588" s="67"/>
      <c r="P588" s="47"/>
      <c r="Q588" s="47"/>
      <c r="R588" s="47"/>
      <c r="S588" s="47"/>
      <c r="T588" s="47">
        <f>SUM(P590:R601)</f>
        <v>140</v>
      </c>
      <c r="U588" s="47">
        <f>T588*100/M588</f>
        <v>22.222222222222221</v>
      </c>
    </row>
    <row r="589" spans="1:21" x14ac:dyDescent="0.35">
      <c r="A589" s="132"/>
      <c r="B589" s="133"/>
      <c r="C589" s="135"/>
      <c r="D589" s="133"/>
      <c r="E589" s="69" t="s">
        <v>17</v>
      </c>
      <c r="F589" s="70"/>
      <c r="G589" s="71">
        <v>222</v>
      </c>
      <c r="H589" s="71">
        <v>224</v>
      </c>
      <c r="I589" s="71">
        <v>225</v>
      </c>
      <c r="J589" s="71"/>
      <c r="K589" s="47"/>
      <c r="L589" s="47"/>
      <c r="M589" s="133"/>
      <c r="N589" s="69"/>
      <c r="O589" s="70"/>
      <c r="P589" s="71"/>
      <c r="Q589" s="71"/>
      <c r="R589" s="71"/>
      <c r="S589" s="47"/>
      <c r="T589" s="76"/>
      <c r="U589" s="73"/>
    </row>
    <row r="590" spans="1:21" x14ac:dyDescent="0.35">
      <c r="A590" s="132"/>
      <c r="B590" s="133"/>
      <c r="C590" s="135"/>
      <c r="D590" s="133"/>
      <c r="E590" s="74"/>
      <c r="F590" s="75" t="s">
        <v>18</v>
      </c>
      <c r="G590" s="47">
        <v>1</v>
      </c>
      <c r="H590" s="47">
        <v>5</v>
      </c>
      <c r="I590" s="47">
        <v>5</v>
      </c>
      <c r="J590" s="47">
        <v>5</v>
      </c>
      <c r="K590" s="47"/>
      <c r="L590" s="47"/>
      <c r="M590" s="133"/>
      <c r="N590" s="74"/>
      <c r="O590" s="75" t="s">
        <v>34</v>
      </c>
      <c r="P590" s="47">
        <v>55</v>
      </c>
      <c r="Q590" s="47">
        <v>33</v>
      </c>
      <c r="R590" s="47">
        <v>21</v>
      </c>
      <c r="S590" s="47">
        <v>22</v>
      </c>
      <c r="T590" s="76"/>
      <c r="U590" s="73"/>
    </row>
    <row r="591" spans="1:21" x14ac:dyDescent="0.35">
      <c r="A591" s="132"/>
      <c r="B591" s="133"/>
      <c r="C591" s="135"/>
      <c r="D591" s="133"/>
      <c r="E591" s="74"/>
      <c r="F591" s="75" t="s">
        <v>20</v>
      </c>
      <c r="G591" s="47">
        <v>0</v>
      </c>
      <c r="H591" s="47">
        <v>0</v>
      </c>
      <c r="I591" s="47">
        <v>0</v>
      </c>
      <c r="J591" s="47">
        <v>0</v>
      </c>
      <c r="K591" s="47"/>
      <c r="L591" s="47"/>
      <c r="M591" s="133"/>
      <c r="N591" s="77"/>
      <c r="O591" s="75" t="s">
        <v>19</v>
      </c>
      <c r="P591" s="47">
        <v>3</v>
      </c>
      <c r="Q591" s="47">
        <v>9</v>
      </c>
      <c r="R591" s="47">
        <v>6</v>
      </c>
      <c r="S591" s="47">
        <v>13</v>
      </c>
      <c r="T591" s="76"/>
      <c r="U591" s="73"/>
    </row>
    <row r="592" spans="1:21" x14ac:dyDescent="0.35">
      <c r="A592" s="132"/>
      <c r="B592" s="133"/>
      <c r="C592" s="135"/>
      <c r="D592" s="133"/>
      <c r="E592" s="74"/>
      <c r="F592" s="75" t="s">
        <v>22</v>
      </c>
      <c r="G592" s="47"/>
      <c r="H592" s="47"/>
      <c r="I592" s="47"/>
      <c r="J592" s="47"/>
      <c r="K592" s="47"/>
      <c r="L592" s="47"/>
      <c r="M592" s="133"/>
      <c r="N592" s="74"/>
      <c r="O592" s="75" t="s">
        <v>21</v>
      </c>
      <c r="P592" s="47"/>
      <c r="Q592" s="47"/>
      <c r="R592" s="47"/>
      <c r="S592" s="47"/>
      <c r="T592" s="76"/>
      <c r="U592" s="73"/>
    </row>
    <row r="593" spans="1:21" x14ac:dyDescent="0.35">
      <c r="A593" s="132"/>
      <c r="B593" s="133"/>
      <c r="C593" s="135"/>
      <c r="D593" s="133"/>
      <c r="E593" s="74"/>
      <c r="F593" s="75" t="s">
        <v>24</v>
      </c>
      <c r="G593" s="47">
        <v>35</v>
      </c>
      <c r="H593" s="47">
        <v>32</v>
      </c>
      <c r="I593" s="47">
        <v>24</v>
      </c>
      <c r="J593" s="47">
        <v>12</v>
      </c>
      <c r="K593" s="47"/>
      <c r="L593" s="47"/>
      <c r="M593" s="133"/>
      <c r="N593" s="77"/>
      <c r="O593" s="75" t="s">
        <v>23</v>
      </c>
      <c r="P593" s="47"/>
      <c r="Q593" s="47"/>
      <c r="R593" s="47"/>
      <c r="S593" s="47"/>
      <c r="T593" s="76"/>
      <c r="U593" s="73"/>
    </row>
    <row r="594" spans="1:21" x14ac:dyDescent="0.35">
      <c r="A594" s="132"/>
      <c r="B594" s="133"/>
      <c r="C594" s="135"/>
      <c r="D594" s="133"/>
      <c r="E594" s="74"/>
      <c r="F594" s="75" t="s">
        <v>26</v>
      </c>
      <c r="G594" s="47"/>
      <c r="H594" s="47"/>
      <c r="I594" s="47"/>
      <c r="J594" s="47"/>
      <c r="K594" s="47"/>
      <c r="L594" s="47"/>
      <c r="M594" s="133"/>
      <c r="N594" s="74"/>
      <c r="O594" s="75" t="s">
        <v>25</v>
      </c>
      <c r="P594" s="47">
        <v>3</v>
      </c>
      <c r="Q594" s="47">
        <v>8</v>
      </c>
      <c r="R594" s="47">
        <v>2</v>
      </c>
      <c r="S594" s="47">
        <v>6</v>
      </c>
      <c r="T594" s="76"/>
      <c r="U594" s="73"/>
    </row>
    <row r="595" spans="1:21" x14ac:dyDescent="0.35">
      <c r="A595" s="132"/>
      <c r="B595" s="133"/>
      <c r="C595" s="135"/>
      <c r="D595" s="133"/>
      <c r="E595" s="74"/>
      <c r="F595" s="75" t="s">
        <v>28</v>
      </c>
      <c r="G595" s="47">
        <v>1</v>
      </c>
      <c r="H595" s="47">
        <v>7</v>
      </c>
      <c r="I595" s="47">
        <v>8</v>
      </c>
      <c r="J595" s="47">
        <v>5</v>
      </c>
      <c r="K595" s="47"/>
      <c r="L595" s="47"/>
      <c r="M595" s="133"/>
      <c r="N595" s="74"/>
      <c r="O595" s="75" t="s">
        <v>29</v>
      </c>
      <c r="P595" s="47"/>
      <c r="Q595" s="47"/>
      <c r="R595" s="47"/>
      <c r="S595" s="47"/>
      <c r="T595" s="76"/>
      <c r="U595" s="73"/>
    </row>
    <row r="596" spans="1:21" x14ac:dyDescent="0.35">
      <c r="A596" s="132"/>
      <c r="B596" s="133"/>
      <c r="C596" s="135"/>
      <c r="D596" s="133"/>
      <c r="E596" s="74"/>
      <c r="F596" s="75" t="s">
        <v>30</v>
      </c>
      <c r="G596" s="47"/>
      <c r="H596" s="47"/>
      <c r="I596" s="47"/>
      <c r="J596" s="47"/>
      <c r="K596" s="47"/>
      <c r="L596" s="47"/>
      <c r="M596" s="133"/>
      <c r="N596" s="74"/>
      <c r="O596" s="75" t="s">
        <v>31</v>
      </c>
      <c r="P596" s="47"/>
      <c r="Q596" s="47"/>
      <c r="R596" s="47"/>
      <c r="S596" s="47"/>
      <c r="T596" s="76"/>
      <c r="U596" s="73"/>
    </row>
    <row r="597" spans="1:21" x14ac:dyDescent="0.35">
      <c r="A597" s="132"/>
      <c r="B597" s="133"/>
      <c r="C597" s="135"/>
      <c r="D597" s="133"/>
      <c r="E597" s="74"/>
      <c r="F597" s="75" t="s">
        <v>32</v>
      </c>
      <c r="G597" s="47">
        <v>35</v>
      </c>
      <c r="H597" s="47">
        <v>36</v>
      </c>
      <c r="I597" s="47">
        <v>33</v>
      </c>
      <c r="J597" s="47">
        <v>6</v>
      </c>
      <c r="K597" s="47"/>
      <c r="L597" s="47"/>
      <c r="M597" s="133"/>
      <c r="N597" s="74"/>
      <c r="O597" s="75" t="s">
        <v>33</v>
      </c>
      <c r="P597" s="47"/>
      <c r="Q597" s="47"/>
      <c r="R597" s="47"/>
      <c r="S597" s="47"/>
      <c r="T597" s="76"/>
      <c r="U597" s="73"/>
    </row>
    <row r="598" spans="1:21" x14ac:dyDescent="0.35">
      <c r="A598" s="132"/>
      <c r="B598" s="133"/>
      <c r="C598" s="135"/>
      <c r="D598" s="133"/>
      <c r="E598" s="74"/>
      <c r="G598" s="47"/>
      <c r="H598" s="47"/>
      <c r="I598" s="47"/>
      <c r="J598" s="47"/>
      <c r="K598" s="47"/>
      <c r="L598" s="47"/>
      <c r="M598" s="133"/>
      <c r="N598" s="77"/>
      <c r="O598" s="75" t="s">
        <v>35</v>
      </c>
      <c r="P598" s="47"/>
      <c r="Q598" s="47"/>
      <c r="R598" s="47"/>
      <c r="S598" s="47"/>
      <c r="T598" s="76"/>
      <c r="U598" s="73"/>
    </row>
    <row r="599" spans="1:21" x14ac:dyDescent="0.35">
      <c r="A599" s="132"/>
      <c r="B599" s="133"/>
      <c r="C599" s="135"/>
      <c r="D599" s="133"/>
      <c r="E599" s="74"/>
      <c r="G599" s="47"/>
      <c r="H599" s="47"/>
      <c r="I599" s="47"/>
      <c r="J599" s="47"/>
      <c r="K599" s="47"/>
      <c r="L599" s="47"/>
      <c r="M599" s="133"/>
      <c r="N599" s="77"/>
      <c r="O599" s="75" t="s">
        <v>36</v>
      </c>
      <c r="P599" s="47"/>
      <c r="Q599" s="47"/>
      <c r="R599" s="47"/>
      <c r="S599" s="47"/>
      <c r="T599" s="76"/>
      <c r="U599" s="73"/>
    </row>
    <row r="600" spans="1:21" x14ac:dyDescent="0.35">
      <c r="A600" s="132"/>
      <c r="B600" s="133"/>
      <c r="C600" s="135"/>
      <c r="D600" s="133"/>
      <c r="E600" s="74"/>
      <c r="G600" s="47"/>
      <c r="H600" s="47"/>
      <c r="I600" s="47"/>
      <c r="J600" s="47"/>
      <c r="K600" s="47"/>
      <c r="L600" s="47"/>
      <c r="M600" s="133"/>
      <c r="N600" s="77"/>
      <c r="O600" s="75" t="s">
        <v>37</v>
      </c>
      <c r="P600" s="47"/>
      <c r="Q600" s="47"/>
      <c r="R600" s="47"/>
      <c r="S600" s="47"/>
      <c r="T600" s="76"/>
      <c r="U600" s="73"/>
    </row>
    <row r="601" spans="1:21" x14ac:dyDescent="0.35">
      <c r="A601" s="132"/>
      <c r="B601" s="133"/>
      <c r="C601" s="135"/>
      <c r="D601" s="133"/>
      <c r="E601" s="74"/>
      <c r="G601" s="47"/>
      <c r="H601" s="47"/>
      <c r="I601" s="47"/>
      <c r="J601" s="47"/>
      <c r="K601" s="47"/>
      <c r="L601" s="47"/>
      <c r="M601" s="133"/>
      <c r="N601" s="87"/>
      <c r="O601" s="75" t="s">
        <v>38</v>
      </c>
      <c r="P601" s="47"/>
      <c r="Q601" s="47"/>
      <c r="R601" s="47"/>
      <c r="S601" s="47"/>
      <c r="T601" s="88"/>
      <c r="U601" s="73"/>
    </row>
  </sheetData>
  <mergeCells count="630">
    <mergeCell ref="A349:A362"/>
    <mergeCell ref="B349:B362"/>
    <mergeCell ref="C349:C362"/>
    <mergeCell ref="D349:D362"/>
    <mergeCell ref="M349:M362"/>
    <mergeCell ref="T345:T347"/>
    <mergeCell ref="U345:U347"/>
    <mergeCell ref="D346:D347"/>
    <mergeCell ref="E346:E347"/>
    <mergeCell ref="F346:F347"/>
    <mergeCell ref="G346:J346"/>
    <mergeCell ref="M346:M347"/>
    <mergeCell ref="N346:N347"/>
    <mergeCell ref="O346:O347"/>
    <mergeCell ref="P346:S346"/>
    <mergeCell ref="A309:A322"/>
    <mergeCell ref="B309:B322"/>
    <mergeCell ref="C309:C322"/>
    <mergeCell ref="D309:D322"/>
    <mergeCell ref="M309:M322"/>
    <mergeCell ref="A345:A347"/>
    <mergeCell ref="B345:B347"/>
    <mergeCell ref="C345:C347"/>
    <mergeCell ref="D345:J345"/>
    <mergeCell ref="K345:K347"/>
    <mergeCell ref="M345:S345"/>
    <mergeCell ref="A330:A343"/>
    <mergeCell ref="B330:B343"/>
    <mergeCell ref="C330:C343"/>
    <mergeCell ref="D330:D343"/>
    <mergeCell ref="M330:M343"/>
    <mergeCell ref="A326:A328"/>
    <mergeCell ref="B326:B328"/>
    <mergeCell ref="C326:C328"/>
    <mergeCell ref="M289:M302"/>
    <mergeCell ref="A305:A307"/>
    <mergeCell ref="B305:B307"/>
    <mergeCell ref="C305:C307"/>
    <mergeCell ref="D305:J305"/>
    <mergeCell ref="K305:K307"/>
    <mergeCell ref="M305:S305"/>
    <mergeCell ref="T305:T307"/>
    <mergeCell ref="U305:U307"/>
    <mergeCell ref="D306:D307"/>
    <mergeCell ref="E306:E307"/>
    <mergeCell ref="F306:F307"/>
    <mergeCell ref="G306:J306"/>
    <mergeCell ref="M306:M307"/>
    <mergeCell ref="N306:N307"/>
    <mergeCell ref="O306:O307"/>
    <mergeCell ref="P306:S306"/>
    <mergeCell ref="T285:T287"/>
    <mergeCell ref="U285:U287"/>
    <mergeCell ref="D286:D287"/>
    <mergeCell ref="E286:E287"/>
    <mergeCell ref="F286:F287"/>
    <mergeCell ref="G286:J286"/>
    <mergeCell ref="M286:M287"/>
    <mergeCell ref="N286:N287"/>
    <mergeCell ref="O286:O287"/>
    <mergeCell ref="P286:S286"/>
    <mergeCell ref="T266:T268"/>
    <mergeCell ref="U266:U268"/>
    <mergeCell ref="D267:D268"/>
    <mergeCell ref="E267:E268"/>
    <mergeCell ref="F267:F268"/>
    <mergeCell ref="G267:J267"/>
    <mergeCell ref="M267:M268"/>
    <mergeCell ref="N267:N268"/>
    <mergeCell ref="O267:O268"/>
    <mergeCell ref="P267:S267"/>
    <mergeCell ref="T247:T249"/>
    <mergeCell ref="U247:U249"/>
    <mergeCell ref="D248:D249"/>
    <mergeCell ref="E248:E249"/>
    <mergeCell ref="F248:F249"/>
    <mergeCell ref="G248:J248"/>
    <mergeCell ref="M248:M249"/>
    <mergeCell ref="N248:N249"/>
    <mergeCell ref="O248:O249"/>
    <mergeCell ref="P248:S248"/>
    <mergeCell ref="A588:A601"/>
    <mergeCell ref="B588:B601"/>
    <mergeCell ref="C588:C601"/>
    <mergeCell ref="D588:D601"/>
    <mergeCell ref="M588:M601"/>
    <mergeCell ref="A247:A249"/>
    <mergeCell ref="B247:B249"/>
    <mergeCell ref="C247:C249"/>
    <mergeCell ref="D247:J247"/>
    <mergeCell ref="K247:K249"/>
    <mergeCell ref="M247:S247"/>
    <mergeCell ref="A251:A264"/>
    <mergeCell ref="B251:B264"/>
    <mergeCell ref="C251:C264"/>
    <mergeCell ref="D251:D264"/>
    <mergeCell ref="M251:M264"/>
    <mergeCell ref="A266:A268"/>
    <mergeCell ref="B266:B268"/>
    <mergeCell ref="C266:C268"/>
    <mergeCell ref="D266:J266"/>
    <mergeCell ref="K266:K268"/>
    <mergeCell ref="M266:S266"/>
    <mergeCell ref="A270:A283"/>
    <mergeCell ref="B270:B283"/>
    <mergeCell ref="T584:T586"/>
    <mergeCell ref="U584:U586"/>
    <mergeCell ref="D585:D586"/>
    <mergeCell ref="E585:E586"/>
    <mergeCell ref="F585:F586"/>
    <mergeCell ref="G585:J585"/>
    <mergeCell ref="M585:M586"/>
    <mergeCell ref="N585:N586"/>
    <mergeCell ref="O585:O586"/>
    <mergeCell ref="P585:S585"/>
    <mergeCell ref="A569:A582"/>
    <mergeCell ref="B569:B582"/>
    <mergeCell ref="C569:C582"/>
    <mergeCell ref="D569:D582"/>
    <mergeCell ref="M569:M582"/>
    <mergeCell ref="A584:A586"/>
    <mergeCell ref="B584:B586"/>
    <mergeCell ref="C584:C586"/>
    <mergeCell ref="D584:J584"/>
    <mergeCell ref="K584:K586"/>
    <mergeCell ref="M584:S584"/>
    <mergeCell ref="T565:T567"/>
    <mergeCell ref="U565:U567"/>
    <mergeCell ref="D566:D567"/>
    <mergeCell ref="E566:E567"/>
    <mergeCell ref="F566:F567"/>
    <mergeCell ref="G566:J566"/>
    <mergeCell ref="M566:M567"/>
    <mergeCell ref="N566:N567"/>
    <mergeCell ref="O566:O567"/>
    <mergeCell ref="P566:S566"/>
    <mergeCell ref="A550:A563"/>
    <mergeCell ref="B550:B563"/>
    <mergeCell ref="C550:C563"/>
    <mergeCell ref="D550:D563"/>
    <mergeCell ref="M550:M563"/>
    <mergeCell ref="A565:A567"/>
    <mergeCell ref="B565:B567"/>
    <mergeCell ref="C565:C567"/>
    <mergeCell ref="D565:J565"/>
    <mergeCell ref="K565:K567"/>
    <mergeCell ref="M565:S565"/>
    <mergeCell ref="T546:T548"/>
    <mergeCell ref="U546:U548"/>
    <mergeCell ref="D547:D548"/>
    <mergeCell ref="E547:E548"/>
    <mergeCell ref="F547:F548"/>
    <mergeCell ref="G547:J547"/>
    <mergeCell ref="M547:M548"/>
    <mergeCell ref="N547:N548"/>
    <mergeCell ref="O547:O548"/>
    <mergeCell ref="P547:S547"/>
    <mergeCell ref="A531:A544"/>
    <mergeCell ref="B531:B544"/>
    <mergeCell ref="C531:C544"/>
    <mergeCell ref="D531:D544"/>
    <mergeCell ref="M531:M544"/>
    <mergeCell ref="A546:A548"/>
    <mergeCell ref="B546:B548"/>
    <mergeCell ref="C546:C548"/>
    <mergeCell ref="D546:J546"/>
    <mergeCell ref="K546:K548"/>
    <mergeCell ref="M546:S546"/>
    <mergeCell ref="T527:T529"/>
    <mergeCell ref="U527:U529"/>
    <mergeCell ref="D528:D529"/>
    <mergeCell ref="E528:E529"/>
    <mergeCell ref="F528:F529"/>
    <mergeCell ref="G528:J528"/>
    <mergeCell ref="M528:M529"/>
    <mergeCell ref="N528:N529"/>
    <mergeCell ref="O528:O529"/>
    <mergeCell ref="P528:S528"/>
    <mergeCell ref="A512:A525"/>
    <mergeCell ref="B512:B525"/>
    <mergeCell ref="C512:C525"/>
    <mergeCell ref="D512:D525"/>
    <mergeCell ref="M512:M525"/>
    <mergeCell ref="A527:A529"/>
    <mergeCell ref="B527:B529"/>
    <mergeCell ref="C527:C529"/>
    <mergeCell ref="D527:J527"/>
    <mergeCell ref="K527:K529"/>
    <mergeCell ref="M527:S527"/>
    <mergeCell ref="T508:T510"/>
    <mergeCell ref="U508:U510"/>
    <mergeCell ref="D509:D510"/>
    <mergeCell ref="E509:E510"/>
    <mergeCell ref="F509:F510"/>
    <mergeCell ref="G509:J509"/>
    <mergeCell ref="M509:M510"/>
    <mergeCell ref="N509:N510"/>
    <mergeCell ref="O509:O510"/>
    <mergeCell ref="P509:S509"/>
    <mergeCell ref="A493:A506"/>
    <mergeCell ref="B493:B506"/>
    <mergeCell ref="C493:C506"/>
    <mergeCell ref="D493:D506"/>
    <mergeCell ref="M493:M506"/>
    <mergeCell ref="A508:A510"/>
    <mergeCell ref="B508:B510"/>
    <mergeCell ref="C508:C510"/>
    <mergeCell ref="D508:J508"/>
    <mergeCell ref="K508:K510"/>
    <mergeCell ref="M508:S508"/>
    <mergeCell ref="T489:T491"/>
    <mergeCell ref="U489:U491"/>
    <mergeCell ref="D490:D491"/>
    <mergeCell ref="E490:E491"/>
    <mergeCell ref="F490:F491"/>
    <mergeCell ref="G490:J490"/>
    <mergeCell ref="M490:M491"/>
    <mergeCell ref="N490:N491"/>
    <mergeCell ref="O490:O491"/>
    <mergeCell ref="P490:S490"/>
    <mergeCell ref="A474:A487"/>
    <mergeCell ref="B474:B487"/>
    <mergeCell ref="C474:C487"/>
    <mergeCell ref="D474:D487"/>
    <mergeCell ref="M474:M487"/>
    <mergeCell ref="A489:A491"/>
    <mergeCell ref="B489:B491"/>
    <mergeCell ref="C489:C491"/>
    <mergeCell ref="D489:J489"/>
    <mergeCell ref="K489:K491"/>
    <mergeCell ref="M489:S489"/>
    <mergeCell ref="T470:T472"/>
    <mergeCell ref="U470:U472"/>
    <mergeCell ref="D471:D472"/>
    <mergeCell ref="E471:E472"/>
    <mergeCell ref="F471:F472"/>
    <mergeCell ref="G471:J471"/>
    <mergeCell ref="M471:M472"/>
    <mergeCell ref="N471:N472"/>
    <mergeCell ref="O471:O472"/>
    <mergeCell ref="P471:S471"/>
    <mergeCell ref="A190:A203"/>
    <mergeCell ref="B190:B203"/>
    <mergeCell ref="C190:C203"/>
    <mergeCell ref="D190:D203"/>
    <mergeCell ref="M190:M203"/>
    <mergeCell ref="A470:A472"/>
    <mergeCell ref="B470:B472"/>
    <mergeCell ref="C470:C472"/>
    <mergeCell ref="D470:J470"/>
    <mergeCell ref="K470:K472"/>
    <mergeCell ref="M470:S470"/>
    <mergeCell ref="C270:C283"/>
    <mergeCell ref="D270:D283"/>
    <mergeCell ref="M270:M283"/>
    <mergeCell ref="A285:A287"/>
    <mergeCell ref="B285:B287"/>
    <mergeCell ref="C285:C287"/>
    <mergeCell ref="D285:J285"/>
    <mergeCell ref="K285:K287"/>
    <mergeCell ref="M285:S285"/>
    <mergeCell ref="A289:A302"/>
    <mergeCell ref="B289:B302"/>
    <mergeCell ref="C289:C302"/>
    <mergeCell ref="D289:D302"/>
    <mergeCell ref="T186:T188"/>
    <mergeCell ref="U186:U188"/>
    <mergeCell ref="D187:D188"/>
    <mergeCell ref="E187:E188"/>
    <mergeCell ref="F187:F188"/>
    <mergeCell ref="G187:J187"/>
    <mergeCell ref="M187:M188"/>
    <mergeCell ref="N187:N188"/>
    <mergeCell ref="O187:O188"/>
    <mergeCell ref="P187:S187"/>
    <mergeCell ref="A107:A120"/>
    <mergeCell ref="B107:B120"/>
    <mergeCell ref="C107:C120"/>
    <mergeCell ref="D107:D120"/>
    <mergeCell ref="M107:M120"/>
    <mergeCell ref="A186:A188"/>
    <mergeCell ref="B186:B188"/>
    <mergeCell ref="C186:C188"/>
    <mergeCell ref="D186:J186"/>
    <mergeCell ref="K186:K188"/>
    <mergeCell ref="M186:S186"/>
    <mergeCell ref="A129:A142"/>
    <mergeCell ref="B129:B142"/>
    <mergeCell ref="C129:C142"/>
    <mergeCell ref="D129:D142"/>
    <mergeCell ref="M129:M142"/>
    <mergeCell ref="A125:A127"/>
    <mergeCell ref="B125:B127"/>
    <mergeCell ref="C125:C127"/>
    <mergeCell ref="A149:A162"/>
    <mergeCell ref="B149:B162"/>
    <mergeCell ref="C149:C162"/>
    <mergeCell ref="D149:D162"/>
    <mergeCell ref="M149:M162"/>
    <mergeCell ref="A103:A105"/>
    <mergeCell ref="B103:B105"/>
    <mergeCell ref="C103:C105"/>
    <mergeCell ref="D103:J103"/>
    <mergeCell ref="K103:K105"/>
    <mergeCell ref="M103:S103"/>
    <mergeCell ref="T103:T105"/>
    <mergeCell ref="U103:U105"/>
    <mergeCell ref="D104:D105"/>
    <mergeCell ref="E104:E105"/>
    <mergeCell ref="F104:F105"/>
    <mergeCell ref="G104:J104"/>
    <mergeCell ref="M104:M105"/>
    <mergeCell ref="N104:N105"/>
    <mergeCell ref="O104:O105"/>
    <mergeCell ref="P104:S104"/>
    <mergeCell ref="T2:T4"/>
    <mergeCell ref="U2:U4"/>
    <mergeCell ref="D3:D4"/>
    <mergeCell ref="E3:E4"/>
    <mergeCell ref="F3:F4"/>
    <mergeCell ref="G3:J3"/>
    <mergeCell ref="M3:M4"/>
    <mergeCell ref="N3:N4"/>
    <mergeCell ref="O3:O4"/>
    <mergeCell ref="A2:A4"/>
    <mergeCell ref="B2:B4"/>
    <mergeCell ref="C2:C4"/>
    <mergeCell ref="D2:J2"/>
    <mergeCell ref="K2:K4"/>
    <mergeCell ref="M2:S2"/>
    <mergeCell ref="P3:S3"/>
    <mergeCell ref="O23:O24"/>
    <mergeCell ref="P23:S23"/>
    <mergeCell ref="A6:A19"/>
    <mergeCell ref="B6:B19"/>
    <mergeCell ref="C6:C19"/>
    <mergeCell ref="D6:D19"/>
    <mergeCell ref="M6:M19"/>
    <mergeCell ref="A22:A24"/>
    <mergeCell ref="B22:B24"/>
    <mergeCell ref="C22:C24"/>
    <mergeCell ref="D22:J22"/>
    <mergeCell ref="K22:K24"/>
    <mergeCell ref="A26:A39"/>
    <mergeCell ref="B26:B39"/>
    <mergeCell ref="C26:C39"/>
    <mergeCell ref="D26:D39"/>
    <mergeCell ref="M26:M39"/>
    <mergeCell ref="M22:S22"/>
    <mergeCell ref="T22:T24"/>
    <mergeCell ref="U22:U24"/>
    <mergeCell ref="D23:D24"/>
    <mergeCell ref="E23:E24"/>
    <mergeCell ref="F23:F24"/>
    <mergeCell ref="G23:J23"/>
    <mergeCell ref="M23:M24"/>
    <mergeCell ref="N23:N24"/>
    <mergeCell ref="A46:A59"/>
    <mergeCell ref="B46:B59"/>
    <mergeCell ref="C46:C59"/>
    <mergeCell ref="D46:D59"/>
    <mergeCell ref="M46:M59"/>
    <mergeCell ref="T42:T44"/>
    <mergeCell ref="U42:U44"/>
    <mergeCell ref="D43:D44"/>
    <mergeCell ref="E43:E44"/>
    <mergeCell ref="F43:F44"/>
    <mergeCell ref="G43:J43"/>
    <mergeCell ref="M43:M44"/>
    <mergeCell ref="N43:N44"/>
    <mergeCell ref="O43:O44"/>
    <mergeCell ref="A42:A44"/>
    <mergeCell ref="B42:B44"/>
    <mergeCell ref="C42:C44"/>
    <mergeCell ref="D42:J42"/>
    <mergeCell ref="K42:K44"/>
    <mergeCell ref="M42:S42"/>
    <mergeCell ref="P43:S43"/>
    <mergeCell ref="A66:A79"/>
    <mergeCell ref="B66:B79"/>
    <mergeCell ref="C66:C79"/>
    <mergeCell ref="D66:D79"/>
    <mergeCell ref="M66:M79"/>
    <mergeCell ref="M62:S62"/>
    <mergeCell ref="T62:T64"/>
    <mergeCell ref="U62:U64"/>
    <mergeCell ref="D63:D64"/>
    <mergeCell ref="E63:E64"/>
    <mergeCell ref="F63:F64"/>
    <mergeCell ref="G63:J63"/>
    <mergeCell ref="M63:M64"/>
    <mergeCell ref="N63:N64"/>
    <mergeCell ref="A62:A64"/>
    <mergeCell ref="B62:B64"/>
    <mergeCell ref="C62:C64"/>
    <mergeCell ref="D62:J62"/>
    <mergeCell ref="K62:K64"/>
    <mergeCell ref="O63:O64"/>
    <mergeCell ref="P63:S63"/>
    <mergeCell ref="A88:A101"/>
    <mergeCell ref="B88:B101"/>
    <mergeCell ref="C88:C101"/>
    <mergeCell ref="D88:D101"/>
    <mergeCell ref="M88:M101"/>
    <mergeCell ref="M84:S84"/>
    <mergeCell ref="T84:T86"/>
    <mergeCell ref="U84:U86"/>
    <mergeCell ref="D85:D86"/>
    <mergeCell ref="E85:E86"/>
    <mergeCell ref="F85:F86"/>
    <mergeCell ref="G85:J85"/>
    <mergeCell ref="M85:M86"/>
    <mergeCell ref="N85:N86"/>
    <mergeCell ref="A84:A86"/>
    <mergeCell ref="B84:B86"/>
    <mergeCell ref="C84:C86"/>
    <mergeCell ref="D84:J84"/>
    <mergeCell ref="K84:K86"/>
    <mergeCell ref="O85:O86"/>
    <mergeCell ref="P85:S85"/>
    <mergeCell ref="T145:T147"/>
    <mergeCell ref="U145:U147"/>
    <mergeCell ref="D146:D147"/>
    <mergeCell ref="E146:E147"/>
    <mergeCell ref="F146:F147"/>
    <mergeCell ref="G146:J146"/>
    <mergeCell ref="M146:M147"/>
    <mergeCell ref="N146:N147"/>
    <mergeCell ref="T125:T127"/>
    <mergeCell ref="U125:U127"/>
    <mergeCell ref="D126:D127"/>
    <mergeCell ref="E126:E127"/>
    <mergeCell ref="F126:F127"/>
    <mergeCell ref="G126:J126"/>
    <mergeCell ref="M126:M127"/>
    <mergeCell ref="N126:N127"/>
    <mergeCell ref="O126:O127"/>
    <mergeCell ref="D125:J125"/>
    <mergeCell ref="K125:K127"/>
    <mergeCell ref="M125:S125"/>
    <mergeCell ref="P126:S126"/>
    <mergeCell ref="A145:A147"/>
    <mergeCell ref="B145:B147"/>
    <mergeCell ref="C145:C147"/>
    <mergeCell ref="D145:J145"/>
    <mergeCell ref="K145:K147"/>
    <mergeCell ref="O146:O147"/>
    <mergeCell ref="P146:S146"/>
    <mergeCell ref="A171:A184"/>
    <mergeCell ref="B171:B184"/>
    <mergeCell ref="C171:C184"/>
    <mergeCell ref="D171:D184"/>
    <mergeCell ref="M171:M184"/>
    <mergeCell ref="M167:S167"/>
    <mergeCell ref="A167:A169"/>
    <mergeCell ref="B167:B169"/>
    <mergeCell ref="C167:C169"/>
    <mergeCell ref="M145:S145"/>
    <mergeCell ref="T167:T169"/>
    <mergeCell ref="U167:U169"/>
    <mergeCell ref="D168:D169"/>
    <mergeCell ref="E168:E169"/>
    <mergeCell ref="F168:F169"/>
    <mergeCell ref="G168:J168"/>
    <mergeCell ref="M168:M169"/>
    <mergeCell ref="N168:N169"/>
    <mergeCell ref="D167:J167"/>
    <mergeCell ref="K167:K169"/>
    <mergeCell ref="O168:O169"/>
    <mergeCell ref="P168:S168"/>
    <mergeCell ref="A210:A223"/>
    <mergeCell ref="B210:B223"/>
    <mergeCell ref="C210:C223"/>
    <mergeCell ref="D210:D223"/>
    <mergeCell ref="M210:M223"/>
    <mergeCell ref="M206:S206"/>
    <mergeCell ref="T206:T208"/>
    <mergeCell ref="U206:U208"/>
    <mergeCell ref="D207:D208"/>
    <mergeCell ref="E207:E208"/>
    <mergeCell ref="F207:F208"/>
    <mergeCell ref="G207:J207"/>
    <mergeCell ref="M207:M208"/>
    <mergeCell ref="N207:N208"/>
    <mergeCell ref="A206:A208"/>
    <mergeCell ref="B206:B208"/>
    <mergeCell ref="C206:C208"/>
    <mergeCell ref="D206:J206"/>
    <mergeCell ref="K206:K208"/>
    <mergeCell ref="O207:O208"/>
    <mergeCell ref="P207:S207"/>
    <mergeCell ref="A232:A245"/>
    <mergeCell ref="B232:B245"/>
    <mergeCell ref="C232:C245"/>
    <mergeCell ref="D232:D245"/>
    <mergeCell ref="M232:M245"/>
    <mergeCell ref="M228:S228"/>
    <mergeCell ref="T228:T230"/>
    <mergeCell ref="U228:U230"/>
    <mergeCell ref="D229:D230"/>
    <mergeCell ref="E229:E230"/>
    <mergeCell ref="F229:F230"/>
    <mergeCell ref="G229:J229"/>
    <mergeCell ref="M229:M230"/>
    <mergeCell ref="N229:N230"/>
    <mergeCell ref="A228:A230"/>
    <mergeCell ref="B228:B230"/>
    <mergeCell ref="C228:C230"/>
    <mergeCell ref="D228:J228"/>
    <mergeCell ref="K228:K230"/>
    <mergeCell ref="O229:O230"/>
    <mergeCell ref="P229:S229"/>
    <mergeCell ref="T326:T328"/>
    <mergeCell ref="U326:U328"/>
    <mergeCell ref="D327:D328"/>
    <mergeCell ref="E327:E328"/>
    <mergeCell ref="F327:F328"/>
    <mergeCell ref="G327:J327"/>
    <mergeCell ref="M327:M328"/>
    <mergeCell ref="N327:N328"/>
    <mergeCell ref="O327:O328"/>
    <mergeCell ref="D326:J326"/>
    <mergeCell ref="K326:K328"/>
    <mergeCell ref="M326:S326"/>
    <mergeCell ref="P327:S327"/>
    <mergeCell ref="A369:A382"/>
    <mergeCell ref="B369:B382"/>
    <mergeCell ref="C369:C382"/>
    <mergeCell ref="D369:D382"/>
    <mergeCell ref="M369:M382"/>
    <mergeCell ref="M365:S365"/>
    <mergeCell ref="T365:T367"/>
    <mergeCell ref="U365:U367"/>
    <mergeCell ref="D366:D367"/>
    <mergeCell ref="E366:E367"/>
    <mergeCell ref="F366:F367"/>
    <mergeCell ref="G366:J366"/>
    <mergeCell ref="M366:M367"/>
    <mergeCell ref="N366:N367"/>
    <mergeCell ref="A365:A367"/>
    <mergeCell ref="B365:B367"/>
    <mergeCell ref="C365:C367"/>
    <mergeCell ref="D365:J365"/>
    <mergeCell ref="K365:K367"/>
    <mergeCell ref="O366:O367"/>
    <mergeCell ref="P366:S366"/>
    <mergeCell ref="A391:A404"/>
    <mergeCell ref="B391:B404"/>
    <mergeCell ref="C391:C404"/>
    <mergeCell ref="D391:D404"/>
    <mergeCell ref="M391:M404"/>
    <mergeCell ref="M387:S387"/>
    <mergeCell ref="T387:T389"/>
    <mergeCell ref="U387:U389"/>
    <mergeCell ref="D388:D389"/>
    <mergeCell ref="E388:E389"/>
    <mergeCell ref="F388:F389"/>
    <mergeCell ref="G388:J388"/>
    <mergeCell ref="M388:M389"/>
    <mergeCell ref="N388:N389"/>
    <mergeCell ref="A387:A389"/>
    <mergeCell ref="B387:B389"/>
    <mergeCell ref="C387:C389"/>
    <mergeCell ref="D387:J387"/>
    <mergeCell ref="K387:K389"/>
    <mergeCell ref="O388:O389"/>
    <mergeCell ref="P388:S388"/>
    <mergeCell ref="A413:A426"/>
    <mergeCell ref="B413:B426"/>
    <mergeCell ref="C413:C426"/>
    <mergeCell ref="D413:D426"/>
    <mergeCell ref="M413:M426"/>
    <mergeCell ref="M409:S409"/>
    <mergeCell ref="T409:T411"/>
    <mergeCell ref="U409:U411"/>
    <mergeCell ref="D410:D411"/>
    <mergeCell ref="E410:E411"/>
    <mergeCell ref="F410:F411"/>
    <mergeCell ref="G410:J410"/>
    <mergeCell ref="M410:M411"/>
    <mergeCell ref="N410:N411"/>
    <mergeCell ref="A409:A411"/>
    <mergeCell ref="B409:B411"/>
    <mergeCell ref="C409:C411"/>
    <mergeCell ref="D409:J409"/>
    <mergeCell ref="K409:K411"/>
    <mergeCell ref="O410:O411"/>
    <mergeCell ref="P410:S410"/>
    <mergeCell ref="T431:T433"/>
    <mergeCell ref="U431:U433"/>
    <mergeCell ref="D432:D433"/>
    <mergeCell ref="E432:E433"/>
    <mergeCell ref="F432:F433"/>
    <mergeCell ref="G432:J432"/>
    <mergeCell ref="M432:M433"/>
    <mergeCell ref="N432:N433"/>
    <mergeCell ref="O432:O433"/>
    <mergeCell ref="P432:S432"/>
    <mergeCell ref="A455:A468"/>
    <mergeCell ref="B455:B468"/>
    <mergeCell ref="C455:C468"/>
    <mergeCell ref="D455:D468"/>
    <mergeCell ref="M455:M468"/>
    <mergeCell ref="A431:A433"/>
    <mergeCell ref="B431:B433"/>
    <mergeCell ref="C431:C433"/>
    <mergeCell ref="D431:J431"/>
    <mergeCell ref="K431:K433"/>
    <mergeCell ref="A451:A453"/>
    <mergeCell ref="B451:B453"/>
    <mergeCell ref="C451:C453"/>
    <mergeCell ref="A435:A448"/>
    <mergeCell ref="B435:B448"/>
    <mergeCell ref="C435:C448"/>
    <mergeCell ref="D435:D448"/>
    <mergeCell ref="M435:M448"/>
    <mergeCell ref="M431:S431"/>
    <mergeCell ref="T451:T453"/>
    <mergeCell ref="U451:U453"/>
    <mergeCell ref="D452:D453"/>
    <mergeCell ref="E452:E453"/>
    <mergeCell ref="F452:F453"/>
    <mergeCell ref="G452:J452"/>
    <mergeCell ref="M452:M453"/>
    <mergeCell ref="N452:N453"/>
    <mergeCell ref="O452:O453"/>
    <mergeCell ref="D451:J451"/>
    <mergeCell ref="K451:K453"/>
    <mergeCell ref="M451:S451"/>
    <mergeCell ref="P452:S45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17</vt:i4>
      </vt:variant>
    </vt:vector>
  </HeadingPairs>
  <TitlesOfParts>
    <vt:vector size="17" baseType="lpstr">
      <vt:lpstr>РП-1-40 Ст.</vt:lpstr>
      <vt:lpstr>ТП-1-50</vt:lpstr>
      <vt:lpstr>ТП-51-100</vt:lpstr>
      <vt:lpstr>ТП-101-150</vt:lpstr>
      <vt:lpstr>ТП-151-200</vt:lpstr>
      <vt:lpstr>ТП-201-250</vt:lpstr>
      <vt:lpstr>ТП-251-300</vt:lpstr>
      <vt:lpstr>ТП-301-350</vt:lpstr>
      <vt:lpstr>ТП-351-400</vt:lpstr>
      <vt:lpstr>ТП-401-450</vt:lpstr>
      <vt:lpstr>ТП-451-500</vt:lpstr>
      <vt:lpstr>ТП-501-550</vt:lpstr>
      <vt:lpstr>ТП-551-600 Ст.</vt:lpstr>
      <vt:lpstr>Наумовка</vt:lpstr>
      <vt:lpstr>Салават</vt:lpstr>
      <vt:lpstr>Ишимбай</vt:lpstr>
      <vt:lpstr>Толбазы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2022-08-31T06:52:35Z</dcterms:modified>
</cp:coreProperties>
</file>